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13_ncr:1_{88F2B836-BEC5-4B53-A216-A66486AA3CAD}" xr6:coauthVersionLast="45" xr6:coauthVersionMax="45" xr10:uidLastSave="{00000000-0000-0000-0000-000000000000}"/>
  <bookViews>
    <workbookView xWindow="28680" yWindow="-120" windowWidth="29040" windowHeight="15840" tabRatio="705" xr2:uid="{00000000-000D-0000-FFFF-FFFF00000000}"/>
  </bookViews>
  <sheets>
    <sheet name="header" sheetId="18" r:id="rId1"/>
    <sheet name="2-VF1-D1" sheetId="10" r:id="rId2"/>
    <sheet name="2-VF1-D2" sheetId="13" r:id="rId3"/>
    <sheet name="2-VF1-D3" sheetId="14" r:id="rId4"/>
    <sheet name="2-VF1-D4" sheetId="15" r:id="rId5"/>
    <sheet name="2-VF1-D5" sheetId="35" r:id="rId6"/>
    <sheet name="2-VF1-D6" sheetId="36" r:id="rId7"/>
    <sheet name="2-VF1-D7" sheetId="37" r:id="rId8"/>
    <sheet name="2-VF1-D8" sheetId="27" r:id="rId9"/>
    <sheet name="2-VF1-D9" sheetId="67" r:id="rId10"/>
    <sheet name="2-VF1-D11" sheetId="68" r:id="rId11"/>
    <sheet name="2-VF1-D12" sheetId="71" r:id="rId12"/>
    <sheet name="2-VF1-D13" sheetId="72" r:id="rId13"/>
    <sheet name="9-VF1-D14" sheetId="73" r:id="rId14"/>
    <sheet name="2-VF1-D15" sheetId="74" r:id="rId15"/>
    <sheet name="9-VF1-D16" sheetId="49" r:id="rId16"/>
    <sheet name="9-VF1-D17" sheetId="69" r:id="rId17"/>
    <sheet name="9-VF1-D18" sheetId="70" r:id="rId18"/>
    <sheet name="9-VF1-0031" sheetId="66" r:id="rId19"/>
    <sheet name="2-VF1-E1" sheetId="9" r:id="rId20"/>
    <sheet name="2-VF1-E2" sheetId="11" r:id="rId21"/>
    <sheet name="2-VF1-E3" sheetId="21" r:id="rId22"/>
    <sheet name="2-VF1-E4" sheetId="12" r:id="rId23"/>
    <sheet name="2-VF1-E5" sheetId="30" r:id="rId24"/>
    <sheet name="2-VF1-E6" sheetId="20" r:id="rId25"/>
    <sheet name="2-VF1-E7" sheetId="22" r:id="rId26"/>
    <sheet name="2-VF1-E8" sheetId="29" r:id="rId27"/>
    <sheet name="2-VF1-E9" sheetId="24" r:id="rId28"/>
    <sheet name="2-VF1-E10" sheetId="31" r:id="rId29"/>
    <sheet name="2-VF1-E11" sheetId="28" r:id="rId30"/>
    <sheet name="2-VF1-E12" sheetId="38" r:id="rId31"/>
    <sheet name="2-VF1-E13" sheetId="39" r:id="rId32"/>
    <sheet name="2-VF1-E14" sheetId="40" r:id="rId33"/>
    <sheet name="2-VF1-E15" sheetId="51" r:id="rId34"/>
    <sheet name="2-VF1-E16" sheetId="52" r:id="rId35"/>
    <sheet name="9-VF1-E17" sheetId="48" r:id="rId36"/>
    <sheet name="2-VF1-E18" sheetId="41" r:id="rId37"/>
    <sheet name="9-VF1-E19" sheetId="58" r:id="rId38"/>
    <sheet name="9-VF1-E20" sheetId="64" r:id="rId39"/>
    <sheet name="9-VF1-E21" sheetId="59" r:id="rId40"/>
    <sheet name="9-VF1-E22" sheetId="57" r:id="rId41"/>
    <sheet name="9-VF1-E23" sheetId="60" r:id="rId42"/>
    <sheet name="2-UU1-D1" sheetId="17" r:id="rId43"/>
    <sheet name="2-UU1-D2" sheetId="16" r:id="rId44"/>
    <sheet name="2-UU1-D3" sheetId="75" r:id="rId45"/>
    <sheet name="2-UU1-E1" sheetId="19" r:id="rId46"/>
    <sheet name="2-UU1-E2" sheetId="32" r:id="rId47"/>
    <sheet name="2-UU1-E3" sheetId="33" r:id="rId48"/>
    <sheet name="2-UU1-E4" sheetId="34" r:id="rId49"/>
    <sheet name="2-UU1-E6" sheetId="26" r:id="rId50"/>
    <sheet name="9-UU1-E7" sheetId="76" r:id="rId51"/>
    <sheet name="9-UU1-E8" sheetId="61" r:id="rId52"/>
    <sheet name="9-UU1-E9" sheetId="62" r:id="rId53"/>
    <sheet name="9-UU1-E10" sheetId="77" r:id="rId54"/>
    <sheet name="2-UU1-E24" sheetId="65" r:id="rId55"/>
    <sheet name="2-VFA-E1" sheetId="23" r:id="rId56"/>
    <sheet name="2-VFA-E2" sheetId="42" r:id="rId57"/>
  </sheets>
  <definedNames>
    <definedName name="_xlnm._FilterDatabase" localSheetId="42" hidden="1">'2-UU1-D1'!$A$12:$A$13</definedName>
    <definedName name="_xlnm._FilterDatabase" localSheetId="43" hidden="1">'2-UU1-D2'!$A$12:$A$23</definedName>
    <definedName name="_xlnm._FilterDatabase" localSheetId="44" hidden="1">'2-UU1-D3'!$A$12:$A$14</definedName>
    <definedName name="_xlnm._FilterDatabase" localSheetId="45" hidden="1">'2-UU1-E1'!$A$12:$A$22</definedName>
    <definedName name="_xlnm._FilterDatabase" localSheetId="46" hidden="1">'2-UU1-E2'!$A$12:$A$15</definedName>
    <definedName name="_xlnm._FilterDatabase" localSheetId="54" hidden="1">'2-UU1-E24'!$A$12:$A$12</definedName>
    <definedName name="_xlnm._FilterDatabase" localSheetId="47" hidden="1">'2-UU1-E3'!$A$12:$A$16</definedName>
    <definedName name="_xlnm._FilterDatabase" localSheetId="48" hidden="1">'2-UU1-E4'!$A$12:$A$13</definedName>
    <definedName name="_xlnm._FilterDatabase" localSheetId="49" hidden="1">'2-UU1-E6'!$A$12:$A$14</definedName>
    <definedName name="_xlnm._FilterDatabase" localSheetId="1" hidden="1">'2-VF1-D1'!$A$12:$A$65</definedName>
    <definedName name="_xlnm._FilterDatabase" localSheetId="10" hidden="1">'2-VF1-D11'!$A$12:$AO$74</definedName>
    <definedName name="_xlnm._FilterDatabase" localSheetId="11" hidden="1">'2-VF1-D12'!$A$12:$AO$731</definedName>
    <definedName name="_xlnm._FilterDatabase" localSheetId="12" hidden="1">'2-VF1-D13'!$A$12:$AO$1087</definedName>
    <definedName name="_xlnm._FilterDatabase" localSheetId="14" hidden="1">'2-VF1-D15'!$A$12:$AO$12</definedName>
    <definedName name="_xlnm._FilterDatabase" localSheetId="2" hidden="1">'2-VF1-D2'!$A$12:$A$17</definedName>
    <definedName name="_xlnm._FilterDatabase" localSheetId="3" hidden="1">'2-VF1-D3'!$A$12:$A$17</definedName>
    <definedName name="_xlnm._FilterDatabase" localSheetId="4" hidden="1">'2-VF1-D4'!$A$12:$A$16</definedName>
    <definedName name="_xlnm._FilterDatabase" localSheetId="5" hidden="1">'2-VF1-D5'!$A$12:$A$20</definedName>
    <definedName name="_xlnm._FilterDatabase" localSheetId="6" hidden="1">'2-VF1-D6'!$A$12:$A$32</definedName>
    <definedName name="_xlnm._FilterDatabase" localSheetId="7" hidden="1">'2-VF1-D7'!$A$12:$A$13</definedName>
    <definedName name="_xlnm._FilterDatabase" localSheetId="8" hidden="1">'2-VF1-D8'!$A$12:$A$21</definedName>
    <definedName name="_xlnm._FilterDatabase" localSheetId="9" hidden="1">'2-VF1-D9'!$A$12:$AO$104</definedName>
    <definedName name="_xlnm._FilterDatabase" localSheetId="19" hidden="1">'2-VF1-E1'!$A$12:$A$23</definedName>
    <definedName name="_xlnm._FilterDatabase" localSheetId="28" hidden="1">'2-VF1-E10'!$A$12:$A$13</definedName>
    <definedName name="_xlnm._FilterDatabase" localSheetId="29" hidden="1">'2-VF1-E11'!$A$12:$A$20</definedName>
    <definedName name="_xlnm._FilterDatabase" localSheetId="30" hidden="1">'2-VF1-E12'!$A$12:$A$218</definedName>
    <definedName name="_xlnm._FilterDatabase" localSheetId="31" hidden="1">'2-VF1-E13'!$A$12:$A$24</definedName>
    <definedName name="_xlnm._FilterDatabase" localSheetId="32" hidden="1">'2-VF1-E14'!$A$12:$A$12</definedName>
    <definedName name="_xlnm._FilterDatabase" localSheetId="33" hidden="1">'2-VF1-E15'!$A$12:$A$12</definedName>
    <definedName name="_xlnm._FilterDatabase" localSheetId="34" hidden="1">'2-VF1-E16'!$A$12:$A$12</definedName>
    <definedName name="_xlnm._FilterDatabase" localSheetId="36" hidden="1">'2-VF1-E18'!$A$12:$A$12</definedName>
    <definedName name="_xlnm._FilterDatabase" localSheetId="20" hidden="1">'2-VF1-E2'!$A$12:$A$14</definedName>
    <definedName name="_xlnm._FilterDatabase" localSheetId="21" hidden="1">'2-VF1-E3'!$A$12:$A$20</definedName>
    <definedName name="_xlnm._FilterDatabase" localSheetId="22" hidden="1">'2-VF1-E4'!$A$12:$A$14</definedName>
    <definedName name="_xlnm._FilterDatabase" localSheetId="23" hidden="1">'2-VF1-E5'!$A$12:$A$16</definedName>
    <definedName name="_xlnm._FilterDatabase" localSheetId="24" hidden="1">'2-VF1-E6'!$A$12:$A$13</definedName>
    <definedName name="_xlnm._FilterDatabase" localSheetId="25" hidden="1">'2-VF1-E7'!$A$12:$A$14</definedName>
    <definedName name="_xlnm._FilterDatabase" localSheetId="26" hidden="1">'2-VF1-E8'!$A$12:$A$21</definedName>
    <definedName name="_xlnm._FilterDatabase" localSheetId="27" hidden="1">'2-VF1-E9'!$A$12:$A$72</definedName>
    <definedName name="_xlnm._FilterDatabase" localSheetId="55" hidden="1">'2-VFA-E1'!$A$12:$A$14</definedName>
    <definedName name="_xlnm._FilterDatabase" localSheetId="56" hidden="1">'2-VFA-E2'!$A$12:$A$16</definedName>
    <definedName name="_xlnm._FilterDatabase" localSheetId="53" hidden="1">'9-UU1-E10'!$A$12:$AO$52</definedName>
    <definedName name="_xlnm._FilterDatabase" localSheetId="50" hidden="1">'9-UU1-E7'!$A$12:$A$35</definedName>
    <definedName name="_xlnm._FilterDatabase" localSheetId="51" hidden="1">'9-UU1-E8'!$A$12:$A$12</definedName>
    <definedName name="_xlnm._FilterDatabase" localSheetId="52" hidden="1">'9-UU1-E9'!$A$12:$A$12</definedName>
    <definedName name="_xlnm._FilterDatabase" localSheetId="18" hidden="1">'9-VF1-0031'!$A$12:$A$14</definedName>
    <definedName name="_xlnm._FilterDatabase" localSheetId="13" hidden="1">'9-VF1-D14'!$A$12:$AO$131</definedName>
    <definedName name="_xlnm._FilterDatabase" localSheetId="15" hidden="1">'9-VF1-D16'!$A$12:$A$16</definedName>
    <definedName name="_xlnm._FilterDatabase" localSheetId="16" hidden="1">'9-VF1-D17'!$A$12:$A$16</definedName>
    <definedName name="_xlnm._FilterDatabase" localSheetId="17" hidden="1">'9-VF1-D18'!$A$12:$AO$63</definedName>
    <definedName name="_xlnm._FilterDatabase" localSheetId="35" hidden="1">'9-VF1-E17'!$A$12:$A$16</definedName>
    <definedName name="_xlnm._FilterDatabase" localSheetId="37" hidden="1">'9-VF1-E19'!$A$12:$A$12</definedName>
    <definedName name="_xlnm._FilterDatabase" localSheetId="38" hidden="1">'9-VF1-E20'!$A$12:$A$24</definedName>
    <definedName name="_xlnm._FilterDatabase" localSheetId="39" hidden="1">'9-VF1-E21'!$A$12:$A$12</definedName>
    <definedName name="_xlnm._FilterDatabase" localSheetId="40" hidden="1">'9-VF1-E22'!$A$12:$A$12</definedName>
    <definedName name="_xlnm._FilterDatabase" localSheetId="41" hidden="1">'9-VF1-E23'!$A$12:$A$12</definedName>
    <definedName name="_xlnm._FilterDatabase" localSheetId="0" hidden="1">header!$A$1:$B$323</definedName>
    <definedName name="hrefTvv" localSheetId="44">'2-UU1-D3'!$I$66</definedName>
    <definedName name="Z_5F1E8D19_17F3_415B_83E2_897BA4DC4592_.wvu.FilterData" localSheetId="44" hidden="1">'2-UU1-D3'!$A$12:$A$14</definedName>
    <definedName name="Z_5F1E8D19_17F3_415B_83E2_897BA4DC4592_.wvu.FilterData" localSheetId="10" hidden="1">'2-VF1-D11'!$A$12:$A$30</definedName>
    <definedName name="Z_5F1E8D19_17F3_415B_83E2_897BA4DC4592_.wvu.FilterData" localSheetId="11" hidden="1">'2-VF1-D12'!$A$7:$AO$731</definedName>
    <definedName name="Z_5F1E8D19_17F3_415B_83E2_897BA4DC4592_.wvu.FilterData" localSheetId="12" hidden="1">'2-VF1-D13'!$A$12:$A$1087</definedName>
    <definedName name="Z_5F1E8D19_17F3_415B_83E2_897BA4DC4592_.wvu.FilterData" localSheetId="14" hidden="1">'2-VF1-D15'!$A$12:$A$15</definedName>
    <definedName name="Z_5F1E8D19_17F3_415B_83E2_897BA4DC4592_.wvu.FilterData" localSheetId="9" hidden="1">'2-VF1-D9'!$A$12:$A$30</definedName>
    <definedName name="Z_5F1E8D19_17F3_415B_83E2_897BA4DC4592_.wvu.FilterData" localSheetId="53" hidden="1">'9-UU1-E10'!$A$12</definedName>
    <definedName name="Z_5F1E8D19_17F3_415B_83E2_897BA4DC4592_.wvu.FilterData" localSheetId="50" hidden="1">'9-UU1-E7'!$A$12:$A$35</definedName>
    <definedName name="Z_5F1E8D19_17F3_415B_83E2_897BA4DC4592_.wvu.FilterData" localSheetId="13" hidden="1">'9-VF1-D14'!$A$12:$A$17</definedName>
    <definedName name="Z_5F1E8D19_17F3_415B_83E2_897BA4DC4592_.wvu.FilterData" localSheetId="16" hidden="1">'9-VF1-D17'!$A$12:$A$16</definedName>
    <definedName name="Z_5F1E8D19_17F3_415B_83E2_897BA4DC4592_.wvu.FilterData" localSheetId="17" hidden="1">'9-VF1-D18'!$A$12:$A$25</definedName>
    <definedName name="Z_5F1E8D19_17F3_415B_83E2_897BA4DC4592_.wvu.PrintArea" localSheetId="44" hidden="1">'2-UU1-D3'!$A$1</definedName>
    <definedName name="Z_5F1E8D19_17F3_415B_83E2_897BA4DC4592_.wvu.PrintArea" localSheetId="10" hidden="1">'2-VF1-D11'!$A$1</definedName>
    <definedName name="Z_5F1E8D19_17F3_415B_83E2_897BA4DC4592_.wvu.PrintArea" localSheetId="11" hidden="1">'2-VF1-D12'!$A$1</definedName>
    <definedName name="Z_5F1E8D19_17F3_415B_83E2_897BA4DC4592_.wvu.PrintArea" localSheetId="12" hidden="1">'2-VF1-D13'!$A$1</definedName>
    <definedName name="Z_5F1E8D19_17F3_415B_83E2_897BA4DC4592_.wvu.PrintArea" localSheetId="14" hidden="1">'2-VF1-D15'!$A$1</definedName>
    <definedName name="Z_5F1E8D19_17F3_415B_83E2_897BA4DC4592_.wvu.PrintArea" localSheetId="9" hidden="1">'2-VF1-D9'!$A$1</definedName>
    <definedName name="Z_5F1E8D19_17F3_415B_83E2_897BA4DC4592_.wvu.PrintArea" localSheetId="53" hidden="1">'9-UU1-E10'!$A$1</definedName>
    <definedName name="Z_5F1E8D19_17F3_415B_83E2_897BA4DC4592_.wvu.PrintArea" localSheetId="50" hidden="1">'9-UU1-E7'!$A$2</definedName>
    <definedName name="Z_5F1E8D19_17F3_415B_83E2_897BA4DC4592_.wvu.PrintArea" localSheetId="13" hidden="1">'9-VF1-D14'!$A$1</definedName>
    <definedName name="Z_5F1E8D19_17F3_415B_83E2_897BA4DC4592_.wvu.PrintArea" localSheetId="16" hidden="1">'9-VF1-D17'!$A$1</definedName>
    <definedName name="Z_5F1E8D19_17F3_415B_83E2_897BA4DC4592_.wvu.PrintArea" localSheetId="17" hidden="1">'9-VF1-D18'!$A$1</definedName>
    <definedName name="Z_7E8536CE_4212_4F55_B58F_90670508D5DB_.wvu.FilterData" localSheetId="11" hidden="1">'2-VF1-D12'!$A$12:$AO$731</definedName>
    <definedName name="Z_7E8536CE_4212_4F55_B58F_90670508D5DB_.wvu.PrintArea" localSheetId="11" hidden="1">'2-VF1-D12'!$A$1</definedName>
    <definedName name="Z_A3F3DF79_A637_43FC_884D_C4E02D92AD77_.wvu.FilterData" localSheetId="11" hidden="1">'2-VF1-D12'!$A$12:$AO$731</definedName>
    <definedName name="Z_A3F3DF79_A637_43FC_884D_C4E02D92AD77_.wvu.PrintArea" localSheetId="11" hidden="1">'2-VF1-D12'!$A$1</definedName>
    <definedName name="Z_B9164A7A_2558_4B91_B31C_976C61C1C3A3_.wvu.FilterData" localSheetId="11" hidden="1">'2-VF1-D12'!$A$12:$AO$731</definedName>
    <definedName name="Z_B9164A7A_2558_4B91_B31C_976C61C1C3A3_.wvu.PrintArea" localSheetId="11" hidden="1">'2-VF1-D12'!$A$1</definedName>
    <definedName name="_xlnm.Print_Area" localSheetId="42">'2-UU1-D1'!$A$1:$AN$13</definedName>
    <definedName name="_xlnm.Print_Area" localSheetId="43">'2-UU1-D2'!$A$1:$AN$23</definedName>
    <definedName name="_xlnm.Print_Area" localSheetId="44">'2-UU1-D3'!$A$1</definedName>
    <definedName name="_xlnm.Print_Area" localSheetId="45">'2-UU1-E1'!$A$1:$AN$22</definedName>
    <definedName name="_xlnm.Print_Area" localSheetId="46">'2-UU1-E2'!$A$1:$AN$15</definedName>
    <definedName name="_xlnm.Print_Area" localSheetId="54">'2-UU1-E24'!$A$1</definedName>
    <definedName name="_xlnm.Print_Area" localSheetId="47">'2-UU1-E3'!$A$1:$AN$32</definedName>
    <definedName name="_xlnm.Print_Area" localSheetId="48">'2-UU1-E4'!$A$1:$AN$20</definedName>
    <definedName name="_xlnm.Print_Area" localSheetId="49">'2-UU1-E6'!$A$1:$AN$14</definedName>
    <definedName name="_xlnm.Print_Area" localSheetId="1">'2-VF1-D1'!$A$1:$AN$65</definedName>
    <definedName name="_xlnm.Print_Area" localSheetId="10">'2-VF1-D11'!$A$1</definedName>
    <definedName name="_xlnm.Print_Area" localSheetId="11">'2-VF1-D12'!$A$1</definedName>
    <definedName name="_xlnm.Print_Area" localSheetId="12">'2-VF1-D13'!$A$1</definedName>
    <definedName name="_xlnm.Print_Area" localSheetId="14">'2-VF1-D15'!$A$1</definedName>
    <definedName name="_xlnm.Print_Area" localSheetId="2">'2-VF1-D2'!$A$1:$AN$17</definedName>
    <definedName name="_xlnm.Print_Area" localSheetId="3">'2-VF1-D3'!$A$1:$AN$17</definedName>
    <definedName name="_xlnm.Print_Area" localSheetId="4">'2-VF1-D4'!$A$1:$AN$16</definedName>
    <definedName name="_xlnm.Print_Area" localSheetId="5">'2-VF1-D5'!$A$1:$AN$20</definedName>
    <definedName name="_xlnm.Print_Area" localSheetId="6">'2-VF1-D6'!$A$1:$AN$32</definedName>
    <definedName name="_xlnm.Print_Area" localSheetId="7">'2-VF1-D7'!$A$1:$AN$15</definedName>
    <definedName name="_xlnm.Print_Area" localSheetId="8">'2-VF1-D8'!$A$1:$AN$21</definedName>
    <definedName name="_xlnm.Print_Area" localSheetId="9">'2-VF1-D9'!$A$1</definedName>
    <definedName name="_xlnm.Print_Area" localSheetId="19">'2-VF1-E1'!$A$1:$AN$23</definedName>
    <definedName name="_xlnm.Print_Area" localSheetId="28">'2-VF1-E10'!$A$1:$AN$13</definedName>
    <definedName name="_xlnm.Print_Area" localSheetId="29">'2-VF1-E11'!$A$1</definedName>
    <definedName name="_xlnm.Print_Area" localSheetId="30">'2-VF1-E12'!$A$1</definedName>
    <definedName name="_xlnm.Print_Area" localSheetId="31">'2-VF1-E13'!$A$4</definedName>
    <definedName name="_xlnm.Print_Area" localSheetId="32">'2-VF1-E14'!$A$1</definedName>
    <definedName name="_xlnm.Print_Area" localSheetId="33">'2-VF1-E15'!$A$1</definedName>
    <definedName name="_xlnm.Print_Area" localSheetId="34">'2-VF1-E16'!$A$1</definedName>
    <definedName name="_xlnm.Print_Area" localSheetId="36">'2-VF1-E18'!$A$1</definedName>
    <definedName name="_xlnm.Print_Area" localSheetId="20">'2-VF1-E2'!$A$1:$AN$14</definedName>
    <definedName name="_xlnm.Print_Area" localSheetId="21">'2-VF1-E3'!$A$1:$AN$20</definedName>
    <definedName name="_xlnm.Print_Area" localSheetId="22">'2-VF1-E4'!$A$1:$AN$14</definedName>
    <definedName name="_xlnm.Print_Area" localSheetId="23">'2-VF1-E5'!$A$1:$AN$16</definedName>
    <definedName name="_xlnm.Print_Area" localSheetId="24">'2-VF1-E6'!$A$1:$AN$13</definedName>
    <definedName name="_xlnm.Print_Area" localSheetId="25">'2-VF1-E7'!$A$1:$AN$14</definedName>
    <definedName name="_xlnm.Print_Area" localSheetId="26">'2-VF1-E8'!$A$1:$AN$21</definedName>
    <definedName name="_xlnm.Print_Area" localSheetId="27">'2-VF1-E9'!$A$1:$AN$33</definedName>
    <definedName name="_xlnm.Print_Area" localSheetId="55">'2-VFA-E1'!$A$1:$AN$14</definedName>
    <definedName name="_xlnm.Print_Area" localSheetId="56">'2-VFA-E2'!$A$1</definedName>
    <definedName name="_xlnm.Print_Area" localSheetId="53">'9-UU1-E10'!$A$1</definedName>
    <definedName name="_xlnm.Print_Area" localSheetId="50">'9-UU1-E7'!$A$2</definedName>
    <definedName name="_xlnm.Print_Area" localSheetId="51">'9-UU1-E8'!$A$1</definedName>
    <definedName name="_xlnm.Print_Area" localSheetId="52">'9-UU1-E9'!$A$1</definedName>
    <definedName name="_xlnm.Print_Area" localSheetId="18">'9-VF1-0031'!$A$1</definedName>
    <definedName name="_xlnm.Print_Area" localSheetId="13">'9-VF1-D14'!$A$1</definedName>
    <definedName name="_xlnm.Print_Area" localSheetId="15">'9-VF1-D16'!$A$1</definedName>
    <definedName name="_xlnm.Print_Area" localSheetId="16">'9-VF1-D17'!$A$1</definedName>
    <definedName name="_xlnm.Print_Area" localSheetId="17">'9-VF1-D18'!$A$1</definedName>
    <definedName name="_xlnm.Print_Area" localSheetId="35">'9-VF1-E17'!$A$1</definedName>
    <definedName name="_xlnm.Print_Area" localSheetId="37">'9-VF1-E19'!$A$1</definedName>
    <definedName name="_xlnm.Print_Area" localSheetId="38">'9-VF1-E20'!$A$1</definedName>
    <definedName name="_xlnm.Print_Area" localSheetId="39">'9-VF1-E21'!$A$1</definedName>
    <definedName name="_xlnm.Print_Area" localSheetId="40">'9-VF1-E22'!$A$1</definedName>
    <definedName name="_xlnm.Print_Area" localSheetId="41">'9-VF1-E23'!$A$1</definedName>
    <definedName name="_xlnm.Print_Area" localSheetId="0">header!$A$1:$B$263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20" i="65" l="1"/>
  <c r="AL17" i="65"/>
  <c r="AL14" i="65"/>
  <c r="AL52" i="77"/>
  <c r="AL51" i="77"/>
  <c r="AL50" i="77"/>
  <c r="AL49" i="77"/>
  <c r="AL48" i="77"/>
  <c r="AL47" i="77"/>
  <c r="AL46" i="77"/>
  <c r="AL45" i="77"/>
  <c r="AL44" i="77"/>
  <c r="AL43" i="77"/>
  <c r="AL42" i="77"/>
  <c r="AL41" i="77"/>
  <c r="AL40" i="77"/>
  <c r="AL39" i="77"/>
  <c r="AL38" i="77"/>
  <c r="AL37" i="77"/>
  <c r="AL36" i="77"/>
  <c r="AL35" i="77"/>
  <c r="AL34" i="77"/>
  <c r="AL33" i="77"/>
  <c r="AL32" i="77"/>
  <c r="AL31" i="77"/>
  <c r="AL30" i="77"/>
  <c r="AL29" i="77"/>
  <c r="AL28" i="77"/>
  <c r="AL27" i="77"/>
  <c r="AL26" i="77"/>
  <c r="AL25" i="77"/>
  <c r="AL24" i="77"/>
  <c r="AL23" i="77"/>
  <c r="AL22" i="77"/>
  <c r="AL21" i="77"/>
  <c r="AL20" i="77"/>
  <c r="AL19" i="77"/>
  <c r="AL18" i="77"/>
  <c r="AL17" i="77"/>
  <c r="AL16" i="77"/>
  <c r="AL15" i="77"/>
  <c r="AL14" i="77"/>
  <c r="AL13" i="77"/>
  <c r="AL23" i="61"/>
  <c r="AL17" i="61"/>
  <c r="AL72" i="76"/>
  <c r="AL71" i="76"/>
  <c r="AL70" i="76"/>
  <c r="AL69" i="76"/>
  <c r="AL68" i="76"/>
  <c r="AL67" i="76"/>
  <c r="AL66" i="76"/>
  <c r="AL65" i="76"/>
  <c r="AL64" i="76"/>
  <c r="AL63" i="76"/>
  <c r="AL62" i="76"/>
  <c r="AL61" i="76"/>
  <c r="AL60" i="76"/>
  <c r="AL59" i="76"/>
  <c r="AL58" i="76"/>
  <c r="AL57" i="76"/>
  <c r="AL56" i="76"/>
  <c r="AL55" i="76"/>
  <c r="AL54" i="76"/>
  <c r="AL53" i="76"/>
  <c r="AL52" i="76"/>
  <c r="AL51" i="76"/>
  <c r="AL50" i="76"/>
  <c r="AL49" i="76"/>
  <c r="AL48" i="76"/>
  <c r="AL47" i="76"/>
  <c r="AL46" i="76"/>
  <c r="AL45" i="76"/>
  <c r="AL44" i="76"/>
  <c r="AL43" i="76"/>
  <c r="AL42" i="76"/>
  <c r="AL41" i="76"/>
  <c r="AL40" i="76"/>
  <c r="AL39" i="76"/>
  <c r="AL38" i="76"/>
  <c r="AL37" i="76"/>
  <c r="AL36" i="76"/>
  <c r="AL35" i="76"/>
  <c r="AL34" i="76"/>
  <c r="AL33" i="76"/>
  <c r="AL32" i="76"/>
  <c r="AL31" i="76"/>
  <c r="AL30" i="76"/>
  <c r="AL29" i="76"/>
  <c r="AL28" i="76"/>
  <c r="AL27" i="76"/>
  <c r="AL26" i="76"/>
  <c r="AL25" i="76"/>
  <c r="AL24" i="76"/>
  <c r="AL23" i="76"/>
  <c r="AL22" i="76"/>
  <c r="AL21" i="76"/>
  <c r="AL20" i="76"/>
  <c r="AL19" i="76"/>
  <c r="AL18" i="76"/>
  <c r="AL17" i="76"/>
  <c r="AL16" i="76"/>
  <c r="AL15" i="76"/>
  <c r="AL14" i="76"/>
  <c r="AL13" i="76"/>
  <c r="AL106" i="75"/>
  <c r="AL105" i="75"/>
  <c r="AL104" i="75"/>
  <c r="AL103" i="75"/>
  <c r="AL102" i="75"/>
  <c r="AL101" i="75"/>
  <c r="AL100" i="75"/>
  <c r="AL99" i="75"/>
  <c r="AL98" i="75"/>
  <c r="AL97" i="75"/>
  <c r="AL96" i="75"/>
  <c r="AL95" i="75"/>
  <c r="AL94" i="75"/>
  <c r="AL93" i="75"/>
  <c r="AL92" i="75"/>
  <c r="AL91" i="75"/>
  <c r="AL90" i="75"/>
  <c r="AL89" i="75"/>
  <c r="AL88" i="75"/>
  <c r="AL87" i="75"/>
  <c r="AL86" i="75"/>
  <c r="AL85" i="75"/>
  <c r="AL84" i="75"/>
  <c r="AL83" i="75"/>
  <c r="AL82" i="75"/>
  <c r="AL81" i="75"/>
  <c r="AL80" i="75"/>
  <c r="AL79" i="75"/>
  <c r="AL78" i="75"/>
  <c r="AL77" i="75"/>
  <c r="AL76" i="75"/>
  <c r="AL75" i="75"/>
  <c r="AL74" i="75"/>
  <c r="AL73" i="75"/>
  <c r="AL72" i="75"/>
  <c r="AL71" i="75"/>
  <c r="AL70" i="75"/>
  <c r="AL69" i="75"/>
  <c r="AL68" i="75"/>
  <c r="AL67" i="75"/>
  <c r="AL66" i="75"/>
  <c r="AL65" i="75"/>
  <c r="AL64" i="75"/>
  <c r="AL63" i="75"/>
  <c r="AL62" i="75"/>
  <c r="AL61" i="75"/>
  <c r="AL58" i="75"/>
  <c r="AL57" i="75"/>
  <c r="AL56" i="75"/>
  <c r="AL52" i="75"/>
  <c r="AL51" i="75"/>
  <c r="AL50" i="75"/>
  <c r="AL49" i="75"/>
  <c r="AL48" i="75"/>
  <c r="AL47" i="75"/>
  <c r="AL46" i="75"/>
  <c r="AL45" i="75"/>
  <c r="AL44" i="75"/>
  <c r="AL43" i="75"/>
  <c r="AL42" i="75"/>
  <c r="AL41" i="75"/>
  <c r="AL40" i="75"/>
  <c r="AL39" i="75"/>
  <c r="AL38" i="75"/>
  <c r="AL37" i="75"/>
  <c r="AL36" i="75"/>
  <c r="AL35" i="75"/>
  <c r="AL34" i="75"/>
  <c r="AL33" i="75"/>
  <c r="AL32" i="75"/>
  <c r="AL31" i="75"/>
  <c r="AL30" i="75"/>
  <c r="AL29" i="75"/>
  <c r="AL28" i="75"/>
  <c r="AL27" i="75"/>
  <c r="AL26" i="75"/>
  <c r="AL25" i="75"/>
  <c r="AL24" i="75"/>
  <c r="AL23" i="75"/>
  <c r="AL22" i="75"/>
  <c r="AL21" i="75"/>
  <c r="AL20" i="75"/>
  <c r="AL19" i="75"/>
  <c r="AL18" i="75"/>
  <c r="AL17" i="75"/>
  <c r="AL16" i="75"/>
  <c r="AL15" i="75"/>
  <c r="AL14" i="75"/>
  <c r="AL13" i="75"/>
  <c r="AL72" i="74"/>
  <c r="AL71" i="74"/>
  <c r="AL70" i="74"/>
  <c r="AL69" i="74"/>
  <c r="AL68" i="74"/>
  <c r="AL67" i="74"/>
  <c r="AL66" i="74"/>
  <c r="AL65" i="74"/>
  <c r="AL64" i="74"/>
  <c r="AL63" i="74"/>
  <c r="AL62" i="74"/>
  <c r="AL61" i="74"/>
  <c r="AL60" i="74"/>
  <c r="AL59" i="74"/>
  <c r="AL58" i="74"/>
  <c r="AL57" i="74"/>
  <c r="AL56" i="74"/>
  <c r="AL55" i="74"/>
  <c r="AL54" i="74"/>
  <c r="AL53" i="74"/>
  <c r="AL52" i="74"/>
  <c r="AL51" i="74"/>
  <c r="AL50" i="74"/>
  <c r="AL49" i="74"/>
  <c r="AL48" i="74"/>
  <c r="AL47" i="74"/>
  <c r="AL46" i="74"/>
  <c r="AL45" i="74"/>
  <c r="AL44" i="74"/>
  <c r="AL43" i="74"/>
  <c r="AL42" i="74"/>
  <c r="AL41" i="74"/>
  <c r="AL40" i="74"/>
  <c r="AL39" i="74"/>
  <c r="AL38" i="74"/>
  <c r="AL37" i="74"/>
  <c r="AL36" i="74"/>
  <c r="AL35" i="74"/>
  <c r="AL34" i="74"/>
  <c r="AL33" i="74"/>
  <c r="AL32" i="74"/>
  <c r="AL31" i="74"/>
  <c r="AL30" i="74"/>
  <c r="AL29" i="74"/>
  <c r="AL28" i="74"/>
  <c r="AL27" i="74"/>
  <c r="AL26" i="74"/>
  <c r="AL25" i="74"/>
  <c r="AL24" i="74"/>
  <c r="AL23" i="74"/>
  <c r="AL22" i="74"/>
  <c r="AL21" i="74"/>
  <c r="AL20" i="74"/>
  <c r="AL19" i="74"/>
  <c r="AL18" i="74"/>
  <c r="AL17" i="74"/>
  <c r="AL16" i="74"/>
  <c r="AL15" i="74"/>
  <c r="AL14" i="74"/>
  <c r="AL13" i="74"/>
  <c r="AL131" i="73"/>
  <c r="AL130" i="73"/>
  <c r="AL129" i="73"/>
  <c r="AL128" i="73"/>
  <c r="AL127" i="73"/>
  <c r="AL126" i="73"/>
  <c r="AL125" i="73"/>
  <c r="AL124" i="73"/>
  <c r="AL123" i="73"/>
  <c r="AL122" i="73"/>
  <c r="AL121" i="73"/>
  <c r="AL120" i="73"/>
  <c r="AL119" i="73"/>
  <c r="AL118" i="73"/>
  <c r="AL117" i="73"/>
  <c r="AL116" i="73"/>
  <c r="AL115" i="73"/>
  <c r="AL114" i="73"/>
  <c r="AL113" i="73"/>
  <c r="AL112" i="73"/>
  <c r="AL111" i="73"/>
  <c r="AL110" i="73"/>
  <c r="AL109" i="73"/>
  <c r="AL108" i="73"/>
  <c r="AL107" i="73"/>
  <c r="AL106" i="73"/>
  <c r="AL105" i="73"/>
  <c r="AL104" i="73"/>
  <c r="AL103" i="73"/>
  <c r="AL102" i="73"/>
  <c r="AL101" i="73"/>
  <c r="AL100" i="73"/>
  <c r="AL99" i="73"/>
  <c r="AL98" i="73"/>
  <c r="AL97" i="73"/>
  <c r="AL96" i="73"/>
  <c r="AL95" i="73"/>
  <c r="AL94" i="73"/>
  <c r="AL93" i="73"/>
  <c r="AL92" i="73"/>
  <c r="AL91" i="73"/>
  <c r="AL90" i="73"/>
  <c r="AL89" i="73"/>
  <c r="AL88" i="73"/>
  <c r="AL87" i="73"/>
  <c r="AL86" i="73"/>
  <c r="AL85" i="73"/>
  <c r="AL84" i="73"/>
  <c r="AL83" i="73"/>
  <c r="AL82" i="73"/>
  <c r="AL81" i="73"/>
  <c r="AL80" i="73"/>
  <c r="AL79" i="73"/>
  <c r="AL78" i="73"/>
  <c r="AL77" i="73"/>
  <c r="AL76" i="73"/>
  <c r="AL75" i="73"/>
  <c r="AL74" i="73"/>
  <c r="AL73" i="73"/>
  <c r="AL72" i="73"/>
  <c r="AL71" i="73"/>
  <c r="AL70" i="73"/>
  <c r="AL69" i="73"/>
  <c r="AL68" i="73"/>
  <c r="AL67" i="73"/>
  <c r="AL66" i="73"/>
  <c r="AL65" i="73"/>
  <c r="AL64" i="73"/>
  <c r="AL63" i="73"/>
  <c r="AL62" i="73"/>
  <c r="AL61" i="73"/>
  <c r="AL60" i="73"/>
  <c r="AL59" i="73"/>
  <c r="AL58" i="73"/>
  <c r="AL57" i="73"/>
  <c r="AL56" i="73"/>
  <c r="AL55" i="73"/>
  <c r="AL54" i="73"/>
  <c r="AL53" i="73"/>
  <c r="AL52" i="73"/>
  <c r="AL51" i="73"/>
  <c r="AL50" i="73"/>
  <c r="AL49" i="73"/>
  <c r="AL48" i="73"/>
  <c r="AL47" i="73"/>
  <c r="AL46" i="73"/>
  <c r="AL45" i="73"/>
  <c r="AL44" i="73"/>
  <c r="AL43" i="73"/>
  <c r="AL42" i="73"/>
  <c r="AL41" i="73"/>
  <c r="AL40" i="73"/>
  <c r="AL39" i="73"/>
  <c r="AL38" i="73"/>
  <c r="AL37" i="73"/>
  <c r="AL36" i="73"/>
  <c r="AL35" i="73"/>
  <c r="AL34" i="73"/>
  <c r="AL33" i="73"/>
  <c r="AL32" i="73"/>
  <c r="AL31" i="73"/>
  <c r="AL30" i="73"/>
  <c r="AL29" i="73"/>
  <c r="AL28" i="73"/>
  <c r="AL27" i="73"/>
  <c r="AL26" i="73"/>
  <c r="AL25" i="73"/>
  <c r="AL24" i="73"/>
  <c r="AL23" i="73"/>
  <c r="AL22" i="73"/>
  <c r="AL21" i="73"/>
  <c r="AL20" i="73"/>
  <c r="AL19" i="73"/>
  <c r="AL18" i="73"/>
  <c r="AL17" i="73"/>
  <c r="AL16" i="73"/>
  <c r="AL15" i="73"/>
  <c r="AL14" i="73"/>
  <c r="AL13" i="73"/>
  <c r="AL1108" i="72"/>
  <c r="AL1107" i="72"/>
  <c r="AL1106" i="72"/>
  <c r="AL1105" i="72"/>
  <c r="AL1104" i="72"/>
  <c r="AL1103" i="72"/>
  <c r="AL1102" i="72"/>
  <c r="AL1101" i="72"/>
  <c r="AL1100" i="72"/>
  <c r="AL1099" i="72"/>
  <c r="AL1098" i="72"/>
  <c r="AL1097" i="72"/>
  <c r="AL1096" i="72"/>
  <c r="AL1095" i="72"/>
  <c r="AL1094" i="72"/>
  <c r="AL1093" i="72"/>
  <c r="AL1092" i="72"/>
  <c r="AL1091" i="72"/>
  <c r="AL1090" i="72"/>
  <c r="AL1089" i="72"/>
  <c r="AL1088" i="72"/>
  <c r="AL1087" i="72"/>
  <c r="AL1086" i="72"/>
  <c r="AL1085" i="72"/>
  <c r="AL1084" i="72"/>
  <c r="AL1083" i="72"/>
  <c r="AL1082" i="72"/>
  <c r="AL1081" i="72"/>
  <c r="AL1080" i="72"/>
  <c r="AL1079" i="72"/>
  <c r="AL1078" i="72"/>
  <c r="AL1077" i="72"/>
  <c r="AL1076" i="72"/>
  <c r="AL1075" i="72"/>
  <c r="AL1074" i="72"/>
  <c r="AL1073" i="72"/>
  <c r="AL1072" i="72"/>
  <c r="AL1071" i="72"/>
  <c r="AL1070" i="72"/>
  <c r="AL1069" i="72"/>
  <c r="AL1068" i="72"/>
  <c r="AL1067" i="72"/>
  <c r="AL1066" i="72"/>
  <c r="AL1065" i="72"/>
  <c r="AL1064" i="72"/>
  <c r="AL1063" i="72"/>
  <c r="AL1062" i="72"/>
  <c r="AL1061" i="72"/>
  <c r="AL1060" i="72"/>
  <c r="AL1059" i="72"/>
  <c r="AL1058" i="72"/>
  <c r="AL1057" i="72"/>
  <c r="AL1056" i="72"/>
  <c r="AL1055" i="72"/>
  <c r="AL1054" i="72"/>
  <c r="AL1053" i="72"/>
  <c r="AL1052" i="72"/>
  <c r="AL1051" i="72"/>
  <c r="AL1050" i="72"/>
  <c r="AL1049" i="72"/>
  <c r="AL1048" i="72"/>
  <c r="AL1047" i="72"/>
  <c r="AL1046" i="72"/>
  <c r="AL1045" i="72"/>
  <c r="AL1044" i="72"/>
  <c r="AL1043" i="72"/>
  <c r="AL1042" i="72"/>
  <c r="AL1041" i="72"/>
  <c r="AL1040" i="72"/>
  <c r="AL1039" i="72"/>
  <c r="AL1038" i="72"/>
  <c r="AL1037" i="72"/>
  <c r="AL1036" i="72"/>
  <c r="AL1035" i="72"/>
  <c r="AL1034" i="72"/>
  <c r="AL1033" i="72"/>
  <c r="AL1032" i="72"/>
  <c r="AL1031" i="72"/>
  <c r="AL1030" i="72"/>
  <c r="AL1029" i="72"/>
  <c r="AL1028" i="72"/>
  <c r="AL1027" i="72"/>
  <c r="AL1026" i="72"/>
  <c r="AL1025" i="72"/>
  <c r="AL1024" i="72"/>
  <c r="AL1023" i="72"/>
  <c r="AL1022" i="72"/>
  <c r="AL1021" i="72"/>
  <c r="AL1020" i="72"/>
  <c r="AL1019" i="72"/>
  <c r="AL1018" i="72"/>
  <c r="AL1017" i="72"/>
  <c r="AL1016" i="72"/>
  <c r="AL1015" i="72"/>
  <c r="AL1014" i="72"/>
  <c r="AL1013" i="72"/>
  <c r="AL1012" i="72"/>
  <c r="AL1011" i="72"/>
  <c r="AL1010" i="72"/>
  <c r="AL1009" i="72"/>
  <c r="AL1008" i="72"/>
  <c r="AL1007" i="72"/>
  <c r="AL1006" i="72"/>
  <c r="AL1005" i="72"/>
  <c r="AL1004" i="72"/>
  <c r="AL1003" i="72"/>
  <c r="AL1002" i="72"/>
  <c r="AL1001" i="72"/>
  <c r="AL1000" i="72"/>
  <c r="AL999" i="72"/>
  <c r="AL998" i="72"/>
  <c r="AL997" i="72"/>
  <c r="AL996" i="72"/>
  <c r="AL995" i="72"/>
  <c r="AL994" i="72"/>
  <c r="AL993" i="72"/>
  <c r="AL992" i="72"/>
  <c r="AL991" i="72"/>
  <c r="AL990" i="72"/>
  <c r="AL989" i="72"/>
  <c r="AL988" i="72"/>
  <c r="AL987" i="72"/>
  <c r="AL986" i="72"/>
  <c r="AL985" i="72"/>
  <c r="AL984" i="72"/>
  <c r="AL983" i="72"/>
  <c r="AL982" i="72"/>
  <c r="AL981" i="72"/>
  <c r="AL980" i="72"/>
  <c r="AL979" i="72"/>
  <c r="AL978" i="72"/>
  <c r="AL977" i="72"/>
  <c r="AL976" i="72"/>
  <c r="AL975" i="72"/>
  <c r="AL974" i="72"/>
  <c r="AL973" i="72"/>
  <c r="AL972" i="72"/>
  <c r="AL971" i="72"/>
  <c r="AL970" i="72"/>
  <c r="AL969" i="72"/>
  <c r="AL968" i="72"/>
  <c r="AL967" i="72"/>
  <c r="AL966" i="72"/>
  <c r="AL965" i="72"/>
  <c r="AL964" i="72"/>
  <c r="AL963" i="72"/>
  <c r="AL962" i="72"/>
  <c r="AL961" i="72"/>
  <c r="AL960" i="72"/>
  <c r="AL959" i="72"/>
  <c r="AL958" i="72"/>
  <c r="AL957" i="72"/>
  <c r="AL956" i="72"/>
  <c r="AL955" i="72"/>
  <c r="AL954" i="72"/>
  <c r="AL953" i="72"/>
  <c r="AL952" i="72"/>
  <c r="AL951" i="72"/>
  <c r="AL950" i="72"/>
  <c r="AL949" i="72"/>
  <c r="AL948" i="72"/>
  <c r="AL947" i="72"/>
  <c r="AL946" i="72"/>
  <c r="AL945" i="72"/>
  <c r="AL944" i="72"/>
  <c r="AL943" i="72"/>
  <c r="AL942" i="72"/>
  <c r="AL941" i="72"/>
  <c r="AL940" i="72"/>
  <c r="AL939" i="72"/>
  <c r="AL938" i="72"/>
  <c r="AL937" i="72"/>
  <c r="AL936" i="72"/>
  <c r="AL935" i="72"/>
  <c r="AL934" i="72"/>
  <c r="AL933" i="72"/>
  <c r="AL932" i="72"/>
  <c r="AL931" i="72"/>
  <c r="AL930" i="72"/>
  <c r="AL929" i="72"/>
  <c r="AL928" i="72"/>
  <c r="AL927" i="72"/>
  <c r="AL926" i="72"/>
  <c r="AL925" i="72"/>
  <c r="AL924" i="72"/>
  <c r="AL923" i="72"/>
  <c r="AL922" i="72"/>
  <c r="AL921" i="72"/>
  <c r="AL920" i="72"/>
  <c r="AL919" i="72"/>
  <c r="AL918" i="72"/>
  <c r="AL917" i="72"/>
  <c r="AL916" i="72"/>
  <c r="AL915" i="72"/>
  <c r="AL914" i="72"/>
  <c r="AL913" i="72"/>
  <c r="AL912" i="72"/>
  <c r="AL911" i="72"/>
  <c r="AL910" i="72"/>
  <c r="AL909" i="72"/>
  <c r="AL908" i="72"/>
  <c r="AL907" i="72"/>
  <c r="AL906" i="72"/>
  <c r="AL905" i="72"/>
  <c r="AL904" i="72"/>
  <c r="AL903" i="72"/>
  <c r="AL902" i="72"/>
  <c r="AL901" i="72"/>
  <c r="AL900" i="72"/>
  <c r="AL899" i="72"/>
  <c r="AL898" i="72"/>
  <c r="AL897" i="72"/>
  <c r="AL896" i="72"/>
  <c r="AL895" i="72"/>
  <c r="AL894" i="72"/>
  <c r="AL893" i="72"/>
  <c r="AL892" i="72"/>
  <c r="AL891" i="72"/>
  <c r="AL890" i="72"/>
  <c r="AL889" i="72"/>
  <c r="AL888" i="72"/>
  <c r="AL887" i="72"/>
  <c r="AL886" i="72"/>
  <c r="AL885" i="72"/>
  <c r="AL884" i="72"/>
  <c r="AL883" i="72"/>
  <c r="AL882" i="72"/>
  <c r="AL881" i="72"/>
  <c r="AL880" i="72"/>
  <c r="AL879" i="72"/>
  <c r="AL878" i="72"/>
  <c r="AL877" i="72"/>
  <c r="AL876" i="72"/>
  <c r="AL875" i="72"/>
  <c r="AL874" i="72"/>
  <c r="AL873" i="72"/>
  <c r="AL872" i="72"/>
  <c r="AL871" i="72"/>
  <c r="AL870" i="72"/>
  <c r="AL869" i="72"/>
  <c r="AL868" i="72"/>
  <c r="AL867" i="72"/>
  <c r="AL866" i="72"/>
  <c r="AL865" i="72"/>
  <c r="AL864" i="72"/>
  <c r="AL863" i="72"/>
  <c r="AL862" i="72"/>
  <c r="AL861" i="72"/>
  <c r="AL860" i="72"/>
  <c r="AL859" i="72"/>
  <c r="AL858" i="72"/>
  <c r="AL857" i="72"/>
  <c r="AL856" i="72"/>
  <c r="AL855" i="72"/>
  <c r="AL854" i="72"/>
  <c r="AL853" i="72"/>
  <c r="AL852" i="72"/>
  <c r="AL851" i="72"/>
  <c r="AL850" i="72"/>
  <c r="AL849" i="72"/>
  <c r="AL848" i="72"/>
  <c r="AL847" i="72"/>
  <c r="AL846" i="72"/>
  <c r="AL845" i="72"/>
  <c r="AL844" i="72"/>
  <c r="AL843" i="72"/>
  <c r="AL842" i="72"/>
  <c r="AL841" i="72"/>
  <c r="AL840" i="72"/>
  <c r="AL839" i="72"/>
  <c r="AL838" i="72"/>
  <c r="AL837" i="72"/>
  <c r="AL836" i="72"/>
  <c r="AL835" i="72"/>
  <c r="AL834" i="72"/>
  <c r="AL833" i="72"/>
  <c r="AL832" i="72"/>
  <c r="AL831" i="72"/>
  <c r="AL830" i="72"/>
  <c r="AL829" i="72"/>
  <c r="AL828" i="72"/>
  <c r="AL827" i="72"/>
  <c r="AL826" i="72"/>
  <c r="AL825" i="72"/>
  <c r="AL824" i="72"/>
  <c r="AL823" i="72"/>
  <c r="AL822" i="72"/>
  <c r="AL821" i="72"/>
  <c r="AL820" i="72"/>
  <c r="AL819" i="72"/>
  <c r="AL818" i="72"/>
  <c r="AL817" i="72"/>
  <c r="AL816" i="72"/>
  <c r="AL815" i="72"/>
  <c r="AL814" i="72"/>
  <c r="AL813" i="72"/>
  <c r="AL812" i="72"/>
  <c r="AL811" i="72"/>
  <c r="AL810" i="72"/>
  <c r="AL809" i="72"/>
  <c r="AL808" i="72"/>
  <c r="AL807" i="72"/>
  <c r="AL806" i="72"/>
  <c r="AL805" i="72"/>
  <c r="AL804" i="72"/>
  <c r="AL803" i="72"/>
  <c r="AL802" i="72"/>
  <c r="AL801" i="72"/>
  <c r="AL800" i="72"/>
  <c r="AL799" i="72"/>
  <c r="AL798" i="72"/>
  <c r="AL797" i="72"/>
  <c r="AL796" i="72"/>
  <c r="AL795" i="72"/>
  <c r="AL794" i="72"/>
  <c r="AL793" i="72"/>
  <c r="AL792" i="72"/>
  <c r="AL791" i="72"/>
  <c r="AL790" i="72"/>
  <c r="AL789" i="72"/>
  <c r="AL788" i="72"/>
  <c r="AL787" i="72"/>
  <c r="AL786" i="72"/>
  <c r="AL785" i="72"/>
  <c r="AL784" i="72"/>
  <c r="AL783" i="72"/>
  <c r="AL782" i="72"/>
  <c r="AL781" i="72"/>
  <c r="AL780" i="72"/>
  <c r="AL779" i="72"/>
  <c r="AL778" i="72"/>
  <c r="AL777" i="72"/>
  <c r="AL776" i="72"/>
  <c r="AL775" i="72"/>
  <c r="AL774" i="72"/>
  <c r="AL773" i="72"/>
  <c r="AL772" i="72"/>
  <c r="AL771" i="72"/>
  <c r="AL770" i="72"/>
  <c r="AL769" i="72"/>
  <c r="AL768" i="72"/>
  <c r="AL767" i="72"/>
  <c r="AL766" i="72"/>
  <c r="AL765" i="72"/>
  <c r="AL764" i="72"/>
  <c r="AL763" i="72"/>
  <c r="AL762" i="72"/>
  <c r="AL761" i="72"/>
  <c r="AL760" i="72"/>
  <c r="AL759" i="72"/>
  <c r="AL758" i="72"/>
  <c r="AL757" i="72"/>
  <c r="AL756" i="72"/>
  <c r="AL755" i="72"/>
  <c r="AL754" i="72"/>
  <c r="AL753" i="72"/>
  <c r="AL752" i="72"/>
  <c r="AL751" i="72"/>
  <c r="AL750" i="72"/>
  <c r="AL749" i="72"/>
  <c r="AL748" i="72"/>
  <c r="AL747" i="72"/>
  <c r="AL746" i="72"/>
  <c r="AL745" i="72"/>
  <c r="AL744" i="72"/>
  <c r="AL743" i="72"/>
  <c r="AL742" i="72"/>
  <c r="AL741" i="72"/>
  <c r="AL740" i="72"/>
  <c r="AL739" i="72"/>
  <c r="AL738" i="72"/>
  <c r="AL737" i="72"/>
  <c r="AL736" i="72"/>
  <c r="AL735" i="72"/>
  <c r="AL734" i="72"/>
  <c r="AL733" i="72"/>
  <c r="AL732" i="72"/>
  <c r="AL731" i="72"/>
  <c r="AL730" i="72"/>
  <c r="AL729" i="72"/>
  <c r="AL728" i="72"/>
  <c r="AL727" i="72"/>
  <c r="AL726" i="72"/>
  <c r="AL725" i="72"/>
  <c r="AL724" i="72"/>
  <c r="AL723" i="72"/>
  <c r="AL722" i="72"/>
  <c r="AL721" i="72"/>
  <c r="AL720" i="72"/>
  <c r="AL719" i="72"/>
  <c r="AL718" i="72"/>
  <c r="AL717" i="72"/>
  <c r="AL716" i="72"/>
  <c r="AL715" i="72"/>
  <c r="AL714" i="72"/>
  <c r="AL713" i="72"/>
  <c r="AL712" i="72"/>
  <c r="AL711" i="72"/>
  <c r="AL710" i="72"/>
  <c r="AL709" i="72"/>
  <c r="AL708" i="72"/>
  <c r="AL707" i="72"/>
  <c r="AL706" i="72"/>
  <c r="AL705" i="72"/>
  <c r="AL704" i="72"/>
  <c r="AL703" i="72"/>
  <c r="AL702" i="72"/>
  <c r="AL701" i="72"/>
  <c r="AL700" i="72"/>
  <c r="AL699" i="72"/>
  <c r="AL698" i="72"/>
  <c r="AL697" i="72"/>
  <c r="AL696" i="72"/>
  <c r="AL695" i="72"/>
  <c r="AL694" i="72"/>
  <c r="AL693" i="72"/>
  <c r="AL692" i="72"/>
  <c r="AL691" i="72"/>
  <c r="AL690" i="72"/>
  <c r="AL689" i="72"/>
  <c r="AL688" i="72"/>
  <c r="AL687" i="72"/>
  <c r="AL686" i="72"/>
  <c r="AL685" i="72"/>
  <c r="AL684" i="72"/>
  <c r="AL683" i="72"/>
  <c r="AL682" i="72"/>
  <c r="AL681" i="72"/>
  <c r="AL680" i="72"/>
  <c r="AL679" i="72"/>
  <c r="AL678" i="72"/>
  <c r="AL677" i="72"/>
  <c r="AL676" i="72"/>
  <c r="AL675" i="72"/>
  <c r="AL674" i="72"/>
  <c r="AL673" i="72"/>
  <c r="AL672" i="72"/>
  <c r="AL671" i="72"/>
  <c r="AL670" i="72"/>
  <c r="AL669" i="72"/>
  <c r="AL668" i="72"/>
  <c r="AL667" i="72"/>
  <c r="AL666" i="72"/>
  <c r="AL665" i="72"/>
  <c r="AL664" i="72"/>
  <c r="AL663" i="72"/>
  <c r="AL662" i="72"/>
  <c r="AL661" i="72"/>
  <c r="AL660" i="72"/>
  <c r="AL659" i="72"/>
  <c r="AL658" i="72"/>
  <c r="AL657" i="72"/>
  <c r="AL656" i="72"/>
  <c r="AL655" i="72"/>
  <c r="AL654" i="72"/>
  <c r="AL653" i="72"/>
  <c r="AL652" i="72"/>
  <c r="AL651" i="72"/>
  <c r="AL650" i="72"/>
  <c r="AL649" i="72"/>
  <c r="AL648" i="72"/>
  <c r="AL647" i="72"/>
  <c r="AL646" i="72"/>
  <c r="AL645" i="72"/>
  <c r="AL644" i="72"/>
  <c r="AL643" i="72"/>
  <c r="AL642" i="72"/>
  <c r="AL641" i="72"/>
  <c r="AL640" i="72"/>
  <c r="AL639" i="72"/>
  <c r="AL638" i="72"/>
  <c r="AL637" i="72"/>
  <c r="AL636" i="72"/>
  <c r="AL635" i="72"/>
  <c r="AL634" i="72"/>
  <c r="AL633" i="72"/>
  <c r="AL632" i="72"/>
  <c r="AL631" i="72"/>
  <c r="AL630" i="72"/>
  <c r="AL629" i="72"/>
  <c r="AL628" i="72"/>
  <c r="AL627" i="72"/>
  <c r="AL626" i="72"/>
  <c r="AL625" i="72"/>
  <c r="AL624" i="72"/>
  <c r="AL623" i="72"/>
  <c r="AL622" i="72"/>
  <c r="AL621" i="72"/>
  <c r="AL620" i="72"/>
  <c r="AL619" i="72"/>
  <c r="AL618" i="72"/>
  <c r="AL617" i="72"/>
  <c r="AL616" i="72"/>
  <c r="AL615" i="72"/>
  <c r="AL614" i="72"/>
  <c r="AL613" i="72"/>
  <c r="AL612" i="72"/>
  <c r="AL611" i="72"/>
  <c r="AL610" i="72"/>
  <c r="AL609" i="72"/>
  <c r="AL608" i="72"/>
  <c r="AL607" i="72"/>
  <c r="AL606" i="72"/>
  <c r="AL605" i="72"/>
  <c r="AL604" i="72"/>
  <c r="AL603" i="72"/>
  <c r="AL602" i="72"/>
  <c r="AL601" i="72"/>
  <c r="AL600" i="72"/>
  <c r="AL599" i="72"/>
  <c r="AL598" i="72"/>
  <c r="AL597" i="72"/>
  <c r="AL596" i="72"/>
  <c r="AL595" i="72"/>
  <c r="AL594" i="72"/>
  <c r="AL593" i="72"/>
  <c r="AL592" i="72"/>
  <c r="AL591" i="72"/>
  <c r="AL590" i="72"/>
  <c r="AL589" i="72"/>
  <c r="AL588" i="72"/>
  <c r="AL587" i="72"/>
  <c r="AL586" i="72"/>
  <c r="AL585" i="72"/>
  <c r="AL584" i="72"/>
  <c r="AL583" i="72"/>
  <c r="AL582" i="72"/>
  <c r="AL581" i="72"/>
  <c r="AL580" i="72"/>
  <c r="AL579" i="72"/>
  <c r="AL578" i="72"/>
  <c r="AL577" i="72"/>
  <c r="AL576" i="72"/>
  <c r="AL575" i="72"/>
  <c r="AL574" i="72"/>
  <c r="AL573" i="72"/>
  <c r="AL572" i="72"/>
  <c r="AL571" i="72"/>
  <c r="AL570" i="72"/>
  <c r="AL569" i="72"/>
  <c r="AL568" i="72"/>
  <c r="AL567" i="72"/>
  <c r="AL566" i="72"/>
  <c r="AL565" i="72"/>
  <c r="AL564" i="72"/>
  <c r="AL563" i="72"/>
  <c r="AL562" i="72"/>
  <c r="AL561" i="72"/>
  <c r="AL560" i="72"/>
  <c r="AL559" i="72"/>
  <c r="AL558" i="72"/>
  <c r="AL557" i="72"/>
  <c r="AL556" i="72"/>
  <c r="AL555" i="72"/>
  <c r="AL554" i="72"/>
  <c r="AL553" i="72"/>
  <c r="AL552" i="72"/>
  <c r="AL551" i="72"/>
  <c r="AL550" i="72"/>
  <c r="AL549" i="72"/>
  <c r="AL548" i="72"/>
  <c r="AL547" i="72"/>
  <c r="AL546" i="72"/>
  <c r="AL545" i="72"/>
  <c r="AL544" i="72"/>
  <c r="AL543" i="72"/>
  <c r="AL542" i="72"/>
  <c r="AL541" i="72"/>
  <c r="AL540" i="72"/>
  <c r="AL539" i="72"/>
  <c r="AL538" i="72"/>
  <c r="AL537" i="72"/>
  <c r="AL536" i="72"/>
  <c r="AL535" i="72"/>
  <c r="AL534" i="72"/>
  <c r="AL533" i="72"/>
  <c r="AL532" i="72"/>
  <c r="AL531" i="72"/>
  <c r="AL530" i="72"/>
  <c r="AL529" i="72"/>
  <c r="AL528" i="72"/>
  <c r="AL527" i="72"/>
  <c r="AL526" i="72"/>
  <c r="AL525" i="72"/>
  <c r="AL524" i="72"/>
  <c r="AL523" i="72"/>
  <c r="AL522" i="72"/>
  <c r="AL521" i="72"/>
  <c r="AL520" i="72"/>
  <c r="AL519" i="72"/>
  <c r="AL518" i="72"/>
  <c r="AL517" i="72"/>
  <c r="AL516" i="72"/>
  <c r="AL515" i="72"/>
  <c r="AL514" i="72"/>
  <c r="AL513" i="72"/>
  <c r="AL512" i="72"/>
  <c r="AL511" i="72"/>
  <c r="AL510" i="72"/>
  <c r="AL509" i="72"/>
  <c r="AL508" i="72"/>
  <c r="AL507" i="72"/>
  <c r="AL506" i="72"/>
  <c r="AL505" i="72"/>
  <c r="AL504" i="72"/>
  <c r="AL503" i="72"/>
  <c r="AL502" i="72"/>
  <c r="AL501" i="72"/>
  <c r="AL500" i="72"/>
  <c r="AL499" i="72"/>
  <c r="AL498" i="72"/>
  <c r="AL497" i="72"/>
  <c r="AL496" i="72"/>
  <c r="AL495" i="72"/>
  <c r="AL494" i="72"/>
  <c r="AL493" i="72"/>
  <c r="AL492" i="72"/>
  <c r="AL491" i="72"/>
  <c r="AL490" i="72"/>
  <c r="AL489" i="72"/>
  <c r="AL488" i="72"/>
  <c r="AL487" i="72"/>
  <c r="AL486" i="72"/>
  <c r="AL485" i="72"/>
  <c r="AL484" i="72"/>
  <c r="AL483" i="72"/>
  <c r="AL482" i="72"/>
  <c r="AL481" i="72"/>
  <c r="AL480" i="72"/>
  <c r="AL479" i="72"/>
  <c r="AL478" i="72"/>
  <c r="AL477" i="72"/>
  <c r="AL476" i="72"/>
  <c r="AL475" i="72"/>
  <c r="AL474" i="72"/>
  <c r="AL473" i="72"/>
  <c r="AL472" i="72"/>
  <c r="AL471" i="72"/>
  <c r="AL470" i="72"/>
  <c r="AL469" i="72"/>
  <c r="AL468" i="72"/>
  <c r="AL467" i="72"/>
  <c r="AL466" i="72"/>
  <c r="AL465" i="72"/>
  <c r="AL464" i="72"/>
  <c r="AL463" i="72"/>
  <c r="AL462" i="72"/>
  <c r="AL461" i="72"/>
  <c r="AL460" i="72"/>
  <c r="AL459" i="72"/>
  <c r="AL458" i="72"/>
  <c r="AL457" i="72"/>
  <c r="AL456" i="72"/>
  <c r="AL455" i="72"/>
  <c r="AL454" i="72"/>
  <c r="AL453" i="72"/>
  <c r="AL452" i="72"/>
  <c r="AL451" i="72"/>
  <c r="AL450" i="72"/>
  <c r="AL449" i="72"/>
  <c r="AL448" i="72"/>
  <c r="AL447" i="72"/>
  <c r="AL446" i="72"/>
  <c r="AL445" i="72"/>
  <c r="AL444" i="72"/>
  <c r="AL443" i="72"/>
  <c r="AL442" i="72"/>
  <c r="AL441" i="72"/>
  <c r="AL440" i="72"/>
  <c r="AL439" i="72"/>
  <c r="AL438" i="72"/>
  <c r="AL437" i="72"/>
  <c r="AL436" i="72"/>
  <c r="AL435" i="72"/>
  <c r="AL434" i="72"/>
  <c r="AL433" i="72"/>
  <c r="AL432" i="72"/>
  <c r="AL431" i="72"/>
  <c r="AL430" i="72"/>
  <c r="AL429" i="72"/>
  <c r="AL428" i="72"/>
  <c r="AL427" i="72"/>
  <c r="AL426" i="72"/>
  <c r="AL425" i="72"/>
  <c r="AL424" i="72"/>
  <c r="AL423" i="72"/>
  <c r="AL422" i="72"/>
  <c r="AL421" i="72"/>
  <c r="AL420" i="72"/>
  <c r="AL419" i="72"/>
  <c r="AL418" i="72"/>
  <c r="AL417" i="72"/>
  <c r="AL416" i="72"/>
  <c r="AL415" i="72"/>
  <c r="AL414" i="72"/>
  <c r="AL413" i="72"/>
  <c r="AL412" i="72"/>
  <c r="AL411" i="72"/>
  <c r="AL410" i="72"/>
  <c r="AL409" i="72"/>
  <c r="AL408" i="72"/>
  <c r="AL407" i="72"/>
  <c r="AL406" i="72"/>
  <c r="AL405" i="72"/>
  <c r="AL404" i="72"/>
  <c r="AL403" i="72"/>
  <c r="AL402" i="72"/>
  <c r="AL401" i="72"/>
  <c r="AL400" i="72"/>
  <c r="AL399" i="72"/>
  <c r="AL398" i="72"/>
  <c r="AL397" i="72"/>
  <c r="AL396" i="72"/>
  <c r="AL395" i="72"/>
  <c r="AL394" i="72"/>
  <c r="AL393" i="72"/>
  <c r="AL392" i="72"/>
  <c r="AL391" i="72"/>
  <c r="AL390" i="72"/>
  <c r="AL389" i="72"/>
  <c r="AL388" i="72"/>
  <c r="AL387" i="72"/>
  <c r="AL386" i="72"/>
  <c r="AL385" i="72"/>
  <c r="AL384" i="72"/>
  <c r="AL383" i="72"/>
  <c r="AL382" i="72"/>
  <c r="AL381" i="72"/>
  <c r="AL380" i="72"/>
  <c r="AL379" i="72"/>
  <c r="AL378" i="72"/>
  <c r="AL377" i="72"/>
  <c r="AL376" i="72"/>
  <c r="AL375" i="72"/>
  <c r="AL374" i="72"/>
  <c r="AL373" i="72"/>
  <c r="AL372" i="72"/>
  <c r="AL371" i="72"/>
  <c r="AL370" i="72"/>
  <c r="AL369" i="72"/>
  <c r="AL368" i="72"/>
  <c r="AL367" i="72"/>
  <c r="AL366" i="72"/>
  <c r="AL365" i="72"/>
  <c r="AL364" i="72"/>
  <c r="AL363" i="72"/>
  <c r="AL362" i="72"/>
  <c r="AL361" i="72"/>
  <c r="AL360" i="72"/>
  <c r="AL359" i="72"/>
  <c r="AL358" i="72"/>
  <c r="AL357" i="72"/>
  <c r="AL356" i="72"/>
  <c r="AL355" i="72"/>
  <c r="AL354" i="72"/>
  <c r="AL353" i="72"/>
  <c r="AL352" i="72"/>
  <c r="AL351" i="72"/>
  <c r="AL350" i="72"/>
  <c r="AL349" i="72"/>
  <c r="AL348" i="72"/>
  <c r="AL347" i="72"/>
  <c r="AL346" i="72"/>
  <c r="AL345" i="72"/>
  <c r="AL344" i="72"/>
  <c r="AL343" i="72"/>
  <c r="AL342" i="72"/>
  <c r="AL341" i="72"/>
  <c r="AL340" i="72"/>
  <c r="AL339" i="72"/>
  <c r="AL338" i="72"/>
  <c r="AL337" i="72"/>
  <c r="AL336" i="72"/>
  <c r="AL335" i="72"/>
  <c r="AL334" i="72"/>
  <c r="AL333" i="72"/>
  <c r="AL332" i="72"/>
  <c r="AL331" i="72"/>
  <c r="AL330" i="72"/>
  <c r="AL329" i="72"/>
  <c r="AL328" i="72"/>
  <c r="AL327" i="72"/>
  <c r="AL326" i="72"/>
  <c r="AL325" i="72"/>
  <c r="AL324" i="72"/>
  <c r="AL323" i="72"/>
  <c r="AL322" i="72"/>
  <c r="AL321" i="72"/>
  <c r="AL320" i="72"/>
  <c r="AL319" i="72"/>
  <c r="AL318" i="72"/>
  <c r="AL317" i="72"/>
  <c r="AL316" i="72"/>
  <c r="AL315" i="72"/>
  <c r="AL314" i="72"/>
  <c r="AL313" i="72"/>
  <c r="AL312" i="72"/>
  <c r="AL311" i="72"/>
  <c r="AL310" i="72"/>
  <c r="AL309" i="72"/>
  <c r="AL308" i="72"/>
  <c r="AL307" i="72"/>
  <c r="AL306" i="72"/>
  <c r="AL305" i="72"/>
  <c r="AL304" i="72"/>
  <c r="AL303" i="72"/>
  <c r="AL302" i="72"/>
  <c r="AL301" i="72"/>
  <c r="AL300" i="72"/>
  <c r="AL299" i="72"/>
  <c r="AL298" i="72"/>
  <c r="AL297" i="72"/>
  <c r="AL296" i="72"/>
  <c r="AL295" i="72"/>
  <c r="AL294" i="72"/>
  <c r="AL293" i="72"/>
  <c r="AL292" i="72"/>
  <c r="AL291" i="72"/>
  <c r="AL290" i="72"/>
  <c r="AL289" i="72"/>
  <c r="AL288" i="72"/>
  <c r="AL287" i="72"/>
  <c r="AL286" i="72"/>
  <c r="AL285" i="72"/>
  <c r="AL284" i="72"/>
  <c r="AL283" i="72"/>
  <c r="AL282" i="72"/>
  <c r="AL281" i="72"/>
  <c r="AL280" i="72"/>
  <c r="AL279" i="72"/>
  <c r="AL278" i="72"/>
  <c r="AL277" i="72"/>
  <c r="AL276" i="72"/>
  <c r="AL275" i="72"/>
  <c r="AL274" i="72"/>
  <c r="AL273" i="72"/>
  <c r="AL272" i="72"/>
  <c r="AL271" i="72"/>
  <c r="AL270" i="72"/>
  <c r="AL269" i="72"/>
  <c r="AL268" i="72"/>
  <c r="AL267" i="72"/>
  <c r="AL266" i="72"/>
  <c r="AL265" i="72"/>
  <c r="AL264" i="72"/>
  <c r="AL263" i="72"/>
  <c r="AL262" i="72"/>
  <c r="AL261" i="72"/>
  <c r="AL260" i="72"/>
  <c r="AL259" i="72"/>
  <c r="AL258" i="72"/>
  <c r="AL257" i="72"/>
  <c r="AL256" i="72"/>
  <c r="AL255" i="72"/>
  <c r="AL254" i="72"/>
  <c r="AL253" i="72"/>
  <c r="AL252" i="72"/>
  <c r="AL251" i="72"/>
  <c r="AL250" i="72"/>
  <c r="AL249" i="72"/>
  <c r="AL248" i="72"/>
  <c r="AL247" i="72"/>
  <c r="AL246" i="72"/>
  <c r="AL245" i="72"/>
  <c r="AL244" i="72"/>
  <c r="AL243" i="72"/>
  <c r="AL242" i="72"/>
  <c r="AL241" i="72"/>
  <c r="AL240" i="72"/>
  <c r="AL239" i="72"/>
  <c r="AL238" i="72"/>
  <c r="AL237" i="72"/>
  <c r="AL236" i="72"/>
  <c r="AL235" i="72"/>
  <c r="AL234" i="72"/>
  <c r="AL233" i="72"/>
  <c r="AL232" i="72"/>
  <c r="AL231" i="72"/>
  <c r="AL230" i="72"/>
  <c r="AL229" i="72"/>
  <c r="AL228" i="72"/>
  <c r="AL227" i="72"/>
  <c r="AL226" i="72"/>
  <c r="AL225" i="72"/>
  <c r="AL224" i="72"/>
  <c r="AL223" i="72"/>
  <c r="AL222" i="72"/>
  <c r="AL221" i="72"/>
  <c r="AL220" i="72"/>
  <c r="AL219" i="72"/>
  <c r="AL218" i="72"/>
  <c r="AL217" i="72"/>
  <c r="AL216" i="72"/>
  <c r="AL215" i="72"/>
  <c r="AL214" i="72"/>
  <c r="AL213" i="72"/>
  <c r="AL212" i="72"/>
  <c r="AL211" i="72"/>
  <c r="AL210" i="72"/>
  <c r="AL209" i="72"/>
  <c r="AL208" i="72"/>
  <c r="AL207" i="72"/>
  <c r="AL206" i="72"/>
  <c r="AL205" i="72"/>
  <c r="AL204" i="72"/>
  <c r="AL203" i="72"/>
  <c r="AL202" i="72"/>
  <c r="AL201" i="72"/>
  <c r="AL200" i="72"/>
  <c r="AL199" i="72"/>
  <c r="AL198" i="72"/>
  <c r="AL197" i="72"/>
  <c r="AL196" i="72"/>
  <c r="AL195" i="72"/>
  <c r="AL194" i="72"/>
  <c r="AL193" i="72"/>
  <c r="AL192" i="72"/>
  <c r="AL191" i="72"/>
  <c r="AL190" i="72"/>
  <c r="AL189" i="72"/>
  <c r="AL188" i="72"/>
  <c r="AL187" i="72"/>
  <c r="AL186" i="72"/>
  <c r="AL185" i="72"/>
  <c r="AL184" i="72"/>
  <c r="AL183" i="72"/>
  <c r="AL182" i="72"/>
  <c r="AL181" i="72"/>
  <c r="AL180" i="72"/>
  <c r="AL179" i="72"/>
  <c r="AL178" i="72"/>
  <c r="AL177" i="72"/>
  <c r="AL176" i="72"/>
  <c r="AL175" i="72"/>
  <c r="AL174" i="72"/>
  <c r="AL173" i="72"/>
  <c r="AL172" i="72"/>
  <c r="AL171" i="72"/>
  <c r="AL170" i="72"/>
  <c r="AL169" i="72"/>
  <c r="AL168" i="72"/>
  <c r="AL167" i="72"/>
  <c r="AL166" i="72"/>
  <c r="AL165" i="72"/>
  <c r="AL164" i="72"/>
  <c r="AL163" i="72"/>
  <c r="AL162" i="72"/>
  <c r="AL161" i="72"/>
  <c r="AL160" i="72"/>
  <c r="AL159" i="72"/>
  <c r="AL158" i="72"/>
  <c r="AL157" i="72"/>
  <c r="AL156" i="72"/>
  <c r="AL155" i="72"/>
  <c r="AL154" i="72"/>
  <c r="AL153" i="72"/>
  <c r="AL152" i="72"/>
  <c r="AL151" i="72"/>
  <c r="AL150" i="72"/>
  <c r="AL149" i="72"/>
  <c r="AL148" i="72"/>
  <c r="AL147" i="72"/>
  <c r="AL146" i="72"/>
  <c r="AL145" i="72"/>
  <c r="AL144" i="72"/>
  <c r="AL143" i="72"/>
  <c r="AL142" i="72"/>
  <c r="AL141" i="72"/>
  <c r="AL140" i="72"/>
  <c r="AL139" i="72"/>
  <c r="AL138" i="72"/>
  <c r="AL137" i="72"/>
  <c r="AL136" i="72"/>
  <c r="AL135" i="72"/>
  <c r="AL134" i="72"/>
  <c r="AL133" i="72"/>
  <c r="AL132" i="72"/>
  <c r="AL131" i="72"/>
  <c r="AL130" i="72"/>
  <c r="AL129" i="72"/>
  <c r="AL128" i="72"/>
  <c r="AL127" i="72"/>
  <c r="AL126" i="72"/>
  <c r="AL125" i="72"/>
  <c r="AL124" i="72"/>
  <c r="AL123" i="72"/>
  <c r="AL122" i="72"/>
  <c r="AL121" i="72"/>
  <c r="AL120" i="72"/>
  <c r="AL119" i="72"/>
  <c r="AL118" i="72"/>
  <c r="AL117" i="72"/>
  <c r="AL116" i="72"/>
  <c r="AL115" i="72"/>
  <c r="AL114" i="72"/>
  <c r="AL113" i="72"/>
  <c r="AL112" i="72"/>
  <c r="AL111" i="72"/>
  <c r="AL110" i="72"/>
  <c r="AL109" i="72"/>
  <c r="AL108" i="72"/>
  <c r="AL107" i="72"/>
  <c r="AL106" i="72"/>
  <c r="AL105" i="72"/>
  <c r="AL104" i="72"/>
  <c r="AL103" i="72"/>
  <c r="AL102" i="72"/>
  <c r="AL101" i="72"/>
  <c r="AL100" i="72"/>
  <c r="AL99" i="72"/>
  <c r="AL98" i="72"/>
  <c r="AL97" i="72"/>
  <c r="AL96" i="72"/>
  <c r="AL95" i="72"/>
  <c r="AL94" i="72"/>
  <c r="AL93" i="72"/>
  <c r="AL92" i="72"/>
  <c r="AL91" i="72"/>
  <c r="AL90" i="72"/>
  <c r="AL89" i="72"/>
  <c r="AL88" i="72"/>
  <c r="AL87" i="72"/>
  <c r="AL86" i="72"/>
  <c r="AL85" i="72"/>
  <c r="AL84" i="72"/>
  <c r="AL83" i="72"/>
  <c r="AL82" i="72"/>
  <c r="AL81" i="72"/>
  <c r="AL80" i="72"/>
  <c r="AL79" i="72"/>
  <c r="AL78" i="72"/>
  <c r="AL77" i="72"/>
  <c r="AL76" i="72"/>
  <c r="AL75" i="72"/>
  <c r="AL74" i="72"/>
  <c r="AL73" i="72"/>
  <c r="AL72" i="72"/>
  <c r="AL71" i="72"/>
  <c r="AL70" i="72"/>
  <c r="AL69" i="72"/>
  <c r="AL68" i="72"/>
  <c r="AL67" i="72"/>
  <c r="AL66" i="72"/>
  <c r="AL65" i="72"/>
  <c r="AL64" i="72"/>
  <c r="AL63" i="72"/>
  <c r="AL62" i="72"/>
  <c r="AL61" i="72"/>
  <c r="AL60" i="72"/>
  <c r="AL59" i="72"/>
  <c r="AL58" i="72"/>
  <c r="AL57" i="72"/>
  <c r="AL56" i="72"/>
  <c r="AL55" i="72"/>
  <c r="AL54" i="72"/>
  <c r="AL53" i="72"/>
  <c r="AL52" i="72"/>
  <c r="AL51" i="72"/>
  <c r="AL50" i="72"/>
  <c r="AL49" i="72"/>
  <c r="AL48" i="72"/>
  <c r="AL47" i="72"/>
  <c r="AL46" i="72"/>
  <c r="AL45" i="72"/>
  <c r="AL44" i="72"/>
  <c r="AL43" i="72"/>
  <c r="AL42" i="72"/>
  <c r="AL41" i="72"/>
  <c r="AL40" i="72"/>
  <c r="AL39" i="72"/>
  <c r="AL38" i="72"/>
  <c r="AL37" i="72"/>
  <c r="AL36" i="72"/>
  <c r="AL35" i="72"/>
  <c r="AL34" i="72"/>
  <c r="AL33" i="72"/>
  <c r="AL32" i="72"/>
  <c r="AL31" i="72"/>
  <c r="AL30" i="72"/>
  <c r="AL29" i="72"/>
  <c r="AL28" i="72"/>
  <c r="AL27" i="72"/>
  <c r="AL26" i="72"/>
  <c r="AL25" i="72"/>
  <c r="AL24" i="72"/>
  <c r="AL23" i="72"/>
  <c r="AL22" i="72"/>
  <c r="AL21" i="72"/>
  <c r="AL20" i="72"/>
  <c r="AL19" i="72"/>
  <c r="AL18" i="72"/>
  <c r="AL17" i="72"/>
  <c r="AL16" i="72"/>
  <c r="AL15" i="72"/>
  <c r="AL14" i="72"/>
  <c r="AL13" i="72"/>
  <c r="AL731" i="71" l="1"/>
  <c r="AL730" i="71"/>
  <c r="AL729" i="71"/>
  <c r="AL728" i="71"/>
  <c r="AL727" i="71"/>
  <c r="AL726" i="71"/>
  <c r="AL725" i="71"/>
  <c r="AL724" i="71"/>
  <c r="AL723" i="71"/>
  <c r="AL722" i="71"/>
  <c r="AL721" i="71"/>
  <c r="AL720" i="71"/>
  <c r="AL719" i="71"/>
  <c r="AL718" i="71"/>
  <c r="AL717" i="71"/>
  <c r="AL716" i="71"/>
  <c r="AL715" i="71"/>
  <c r="AL714" i="71"/>
  <c r="AL713" i="71"/>
  <c r="AL712" i="71"/>
  <c r="AL711" i="71"/>
  <c r="AL710" i="71"/>
  <c r="AL709" i="71"/>
  <c r="AL708" i="71"/>
  <c r="AL707" i="71"/>
  <c r="AL706" i="71"/>
  <c r="AL705" i="71"/>
  <c r="AL704" i="71"/>
  <c r="AL703" i="71"/>
  <c r="AL702" i="71"/>
  <c r="AL701" i="71"/>
  <c r="AL700" i="71"/>
  <c r="AL699" i="71"/>
  <c r="AL698" i="71"/>
  <c r="AL697" i="71"/>
  <c r="AL696" i="71"/>
  <c r="AL695" i="71"/>
  <c r="AL694" i="71"/>
  <c r="AL693" i="71"/>
  <c r="AL692" i="71"/>
  <c r="AL691" i="71"/>
  <c r="AL690" i="71"/>
  <c r="AL689" i="71"/>
  <c r="AL688" i="71"/>
  <c r="AL687" i="71"/>
  <c r="AL686" i="71"/>
  <c r="AL685" i="71"/>
  <c r="AL684" i="71"/>
  <c r="AL683" i="71"/>
  <c r="AL682" i="71"/>
  <c r="AL681" i="71"/>
  <c r="AL680" i="71"/>
  <c r="AL679" i="71"/>
  <c r="AL678" i="71"/>
  <c r="AL677" i="71"/>
  <c r="AL676" i="71"/>
  <c r="AL675" i="71"/>
  <c r="AL674" i="71"/>
  <c r="AL673" i="71"/>
  <c r="AL672" i="71"/>
  <c r="AL671" i="71"/>
  <c r="AL670" i="71"/>
  <c r="AL669" i="71"/>
  <c r="AL668" i="71"/>
  <c r="AL667" i="71"/>
  <c r="AL666" i="71"/>
  <c r="AL665" i="71"/>
  <c r="AL664" i="71"/>
  <c r="AL663" i="71"/>
  <c r="AL662" i="71"/>
  <c r="AL661" i="71"/>
  <c r="AL660" i="71"/>
  <c r="AL659" i="71"/>
  <c r="AL658" i="71"/>
  <c r="AL657" i="71"/>
  <c r="AL656" i="71"/>
  <c r="AL655" i="71"/>
  <c r="AL654" i="71"/>
  <c r="AL653" i="71"/>
  <c r="AL652" i="71"/>
  <c r="AL651" i="71"/>
  <c r="AL650" i="71"/>
  <c r="AL649" i="71"/>
  <c r="AL648" i="71"/>
  <c r="AL647" i="71"/>
  <c r="AL646" i="71"/>
  <c r="AL645" i="71"/>
  <c r="AL644" i="71"/>
  <c r="AL643" i="71"/>
  <c r="AL642" i="71"/>
  <c r="AL641" i="71"/>
  <c r="AL640" i="71"/>
  <c r="AL639" i="71"/>
  <c r="AL638" i="71"/>
  <c r="AL637" i="71"/>
  <c r="AL636" i="71"/>
  <c r="AL635" i="71"/>
  <c r="AL634" i="71"/>
  <c r="AL633" i="71"/>
  <c r="AL632" i="71"/>
  <c r="AL631" i="71"/>
  <c r="AL630" i="71"/>
  <c r="AL629" i="71"/>
  <c r="AL628" i="71"/>
  <c r="AL627" i="71"/>
  <c r="AL626" i="71"/>
  <c r="AL625" i="71"/>
  <c r="AL624" i="71"/>
  <c r="AL623" i="71"/>
  <c r="AL622" i="71"/>
  <c r="AL621" i="71"/>
  <c r="AL620" i="71"/>
  <c r="AL619" i="71"/>
  <c r="AL618" i="71"/>
  <c r="AL617" i="71"/>
  <c r="AL616" i="71"/>
  <c r="AL615" i="71"/>
  <c r="AL614" i="71"/>
  <c r="AL613" i="71"/>
  <c r="AL612" i="71"/>
  <c r="AL611" i="71"/>
  <c r="AL610" i="71"/>
  <c r="AL609" i="71"/>
  <c r="AL608" i="71"/>
  <c r="AL607" i="71"/>
  <c r="AL606" i="71"/>
  <c r="AL605" i="71"/>
  <c r="AL604" i="71"/>
  <c r="AL603" i="71"/>
  <c r="AL602" i="71"/>
  <c r="AL601" i="71"/>
  <c r="AL600" i="71"/>
  <c r="AL599" i="71"/>
  <c r="AL598" i="71"/>
  <c r="AL597" i="71"/>
  <c r="AL596" i="71"/>
  <c r="AL595" i="71"/>
  <c r="AL594" i="71"/>
  <c r="AL593" i="71"/>
  <c r="AL592" i="71"/>
  <c r="AL591" i="71"/>
  <c r="AL590" i="71"/>
  <c r="AL589" i="71"/>
  <c r="AL588" i="71"/>
  <c r="AL587" i="71"/>
  <c r="AL586" i="71"/>
  <c r="AL585" i="71"/>
  <c r="AL584" i="71"/>
  <c r="AL583" i="71"/>
  <c r="AL582" i="71"/>
  <c r="AL581" i="71"/>
  <c r="AL580" i="71"/>
  <c r="AL579" i="71"/>
  <c r="AL578" i="71"/>
  <c r="AL577" i="71"/>
  <c r="AL576" i="71"/>
  <c r="AL575" i="71"/>
  <c r="AL574" i="71"/>
  <c r="AL573" i="71"/>
  <c r="AL572" i="71"/>
  <c r="AL571" i="71"/>
  <c r="AL570" i="71"/>
  <c r="AL569" i="71"/>
  <c r="AL568" i="71"/>
  <c r="AL567" i="71"/>
  <c r="AL566" i="71"/>
  <c r="AL565" i="71"/>
  <c r="AL564" i="71"/>
  <c r="AL563" i="71"/>
  <c r="AL562" i="71"/>
  <c r="AL561" i="71"/>
  <c r="AL560" i="71"/>
  <c r="AL559" i="71"/>
  <c r="AL558" i="71"/>
  <c r="AL557" i="71"/>
  <c r="AL556" i="71"/>
  <c r="AL555" i="71"/>
  <c r="AL554" i="71"/>
  <c r="AL553" i="71"/>
  <c r="AL552" i="71"/>
  <c r="AL551" i="71"/>
  <c r="AL550" i="71"/>
  <c r="AL549" i="71"/>
  <c r="AL548" i="71"/>
  <c r="AL547" i="71"/>
  <c r="AL546" i="71"/>
  <c r="AL545" i="71"/>
  <c r="AL544" i="71"/>
  <c r="AL543" i="71"/>
  <c r="AL542" i="71"/>
  <c r="AL541" i="71"/>
  <c r="AL540" i="71"/>
  <c r="AL539" i="71"/>
  <c r="AL538" i="71"/>
  <c r="AL537" i="71"/>
  <c r="AL536" i="71"/>
  <c r="AL535" i="71"/>
  <c r="AL534" i="71"/>
  <c r="AL533" i="71"/>
  <c r="AL532" i="71"/>
  <c r="AL531" i="71"/>
  <c r="AL530" i="71"/>
  <c r="AL529" i="71"/>
  <c r="AL528" i="71"/>
  <c r="AL527" i="71"/>
  <c r="AL526" i="71"/>
  <c r="AL525" i="71"/>
  <c r="AL524" i="71"/>
  <c r="AL523" i="71"/>
  <c r="AL522" i="71"/>
  <c r="AL521" i="71"/>
  <c r="AL520" i="71"/>
  <c r="AL519" i="71"/>
  <c r="AL518" i="71"/>
  <c r="AL517" i="71"/>
  <c r="AL516" i="71"/>
  <c r="AL515" i="71"/>
  <c r="AL514" i="71"/>
  <c r="AL513" i="71"/>
  <c r="AL512" i="71"/>
  <c r="AL511" i="71"/>
  <c r="AL510" i="71"/>
  <c r="AL509" i="71"/>
  <c r="AL508" i="71"/>
  <c r="AL507" i="71"/>
  <c r="AL506" i="71"/>
  <c r="AL505" i="71"/>
  <c r="AL504" i="71"/>
  <c r="AL503" i="71"/>
  <c r="AL502" i="71"/>
  <c r="AL501" i="71"/>
  <c r="AL500" i="71"/>
  <c r="AL499" i="71"/>
  <c r="AL498" i="71"/>
  <c r="AL497" i="71"/>
  <c r="AL496" i="71"/>
  <c r="AL495" i="71"/>
  <c r="AL494" i="71"/>
  <c r="AL493" i="71"/>
  <c r="AL492" i="71"/>
  <c r="AL491" i="71"/>
  <c r="AL490" i="71"/>
  <c r="AL489" i="71"/>
  <c r="AL488" i="71"/>
  <c r="AL487" i="71"/>
  <c r="AL486" i="71"/>
  <c r="AL485" i="71"/>
  <c r="AL484" i="71"/>
  <c r="AL483" i="71"/>
  <c r="AL482" i="71"/>
  <c r="AL481" i="71"/>
  <c r="AL480" i="71"/>
  <c r="AL479" i="71"/>
  <c r="AL478" i="71"/>
  <c r="AL477" i="71"/>
  <c r="AL476" i="71"/>
  <c r="AL475" i="71"/>
  <c r="AL474" i="71"/>
  <c r="AL473" i="71"/>
  <c r="AL472" i="71"/>
  <c r="AL471" i="71"/>
  <c r="AL470" i="71"/>
  <c r="AL469" i="71"/>
  <c r="AL468" i="71"/>
  <c r="AL467" i="71"/>
  <c r="AL466" i="71"/>
  <c r="AL465" i="71"/>
  <c r="AL464" i="71"/>
  <c r="AL463" i="71"/>
  <c r="AL462" i="71"/>
  <c r="AL461" i="71"/>
  <c r="AL460" i="71"/>
  <c r="AL459" i="71"/>
  <c r="AL458" i="71"/>
  <c r="AL457" i="71"/>
  <c r="AL456" i="71"/>
  <c r="AL455" i="71"/>
  <c r="AL454" i="71"/>
  <c r="AL453" i="71"/>
  <c r="AL452" i="71"/>
  <c r="AL451" i="71"/>
  <c r="AL450" i="71"/>
  <c r="AL449" i="71"/>
  <c r="AL448" i="71"/>
  <c r="AL447" i="71"/>
  <c r="AL446" i="71"/>
  <c r="AL445" i="71"/>
  <c r="AL444" i="71"/>
  <c r="AL443" i="71"/>
  <c r="AL442" i="71"/>
  <c r="AL441" i="71"/>
  <c r="AL440" i="71"/>
  <c r="AL439" i="71"/>
  <c r="AL438" i="71"/>
  <c r="AL437" i="71"/>
  <c r="AL436" i="71"/>
  <c r="AL435" i="71"/>
  <c r="AL434" i="71"/>
  <c r="AL433" i="71"/>
  <c r="AL432" i="71"/>
  <c r="AL431" i="71"/>
  <c r="AL430" i="71"/>
  <c r="AL429" i="71"/>
  <c r="AL428" i="71"/>
  <c r="AL427" i="71"/>
  <c r="AL426" i="71"/>
  <c r="AL425" i="71"/>
  <c r="AL424" i="71"/>
  <c r="AL423" i="71"/>
  <c r="AL422" i="71"/>
  <c r="AL421" i="71"/>
  <c r="AL420" i="71"/>
  <c r="AL419" i="71"/>
  <c r="AL418" i="71"/>
  <c r="AL417" i="71"/>
  <c r="AL416" i="71"/>
  <c r="AL415" i="71"/>
  <c r="AL414" i="71"/>
  <c r="AL413" i="71"/>
  <c r="AL412" i="71"/>
  <c r="AL411" i="71"/>
  <c r="AL410" i="71"/>
  <c r="AL409" i="71"/>
  <c r="AL408" i="71"/>
  <c r="AL407" i="71"/>
  <c r="AL406" i="71"/>
  <c r="AL405" i="71"/>
  <c r="AL404" i="71"/>
  <c r="AL403" i="71"/>
  <c r="AL402" i="71"/>
  <c r="AL401" i="71"/>
  <c r="AL400" i="71"/>
  <c r="AL399" i="71"/>
  <c r="AL398" i="71"/>
  <c r="AL397" i="71"/>
  <c r="AL396" i="71"/>
  <c r="AL395" i="71"/>
  <c r="AL394" i="71"/>
  <c r="AL393" i="71"/>
  <c r="AL392" i="71"/>
  <c r="AL391" i="71"/>
  <c r="AL390" i="71"/>
  <c r="AL389" i="71"/>
  <c r="AL388" i="71"/>
  <c r="AL387" i="71"/>
  <c r="AL386" i="71"/>
  <c r="AL385" i="71"/>
  <c r="AL384" i="71"/>
  <c r="AL383" i="71"/>
  <c r="AL382" i="71"/>
  <c r="AL381" i="71"/>
  <c r="AL380" i="71"/>
  <c r="AL379" i="71"/>
  <c r="AL378" i="71"/>
  <c r="AL377" i="71"/>
  <c r="AL376" i="71"/>
  <c r="AL375" i="71"/>
  <c r="AL374" i="71"/>
  <c r="AL373" i="71"/>
  <c r="AL372" i="71"/>
  <c r="AL371" i="71"/>
  <c r="AL370" i="71"/>
  <c r="AL369" i="71"/>
  <c r="AL368" i="71"/>
  <c r="AL367" i="71"/>
  <c r="AL366" i="71"/>
  <c r="AL365" i="71"/>
  <c r="AL364" i="71"/>
  <c r="AL363" i="71"/>
  <c r="AL362" i="71"/>
  <c r="AL361" i="71"/>
  <c r="AL360" i="71"/>
  <c r="AL359" i="71"/>
  <c r="AL358" i="71"/>
  <c r="AL357" i="71"/>
  <c r="AL356" i="71"/>
  <c r="AL355" i="71"/>
  <c r="AL354" i="71"/>
  <c r="AL353" i="71"/>
  <c r="AL352" i="71"/>
  <c r="AL351" i="71"/>
  <c r="AL350" i="71"/>
  <c r="AL349" i="71"/>
  <c r="AL348" i="71"/>
  <c r="AL347" i="71"/>
  <c r="AL346" i="71"/>
  <c r="AL345" i="71"/>
  <c r="AL344" i="71"/>
  <c r="AL343" i="71"/>
  <c r="AL342" i="71"/>
  <c r="AL341" i="71"/>
  <c r="AL340" i="71"/>
  <c r="AL339" i="71"/>
  <c r="AL338" i="71"/>
  <c r="AL337" i="71"/>
  <c r="AL336" i="71"/>
  <c r="AL335" i="71"/>
  <c r="AL334" i="71"/>
  <c r="AL333" i="71"/>
  <c r="AL332" i="71"/>
  <c r="AL331" i="71"/>
  <c r="AL330" i="71"/>
  <c r="AL329" i="71"/>
  <c r="AL328" i="71"/>
  <c r="AL327" i="71"/>
  <c r="AL326" i="71"/>
  <c r="AL325" i="71"/>
  <c r="AL324" i="71"/>
  <c r="AL323" i="71"/>
  <c r="AL322" i="71"/>
  <c r="AL321" i="71"/>
  <c r="AL320" i="71"/>
  <c r="AL319" i="71"/>
  <c r="AL318" i="71"/>
  <c r="AL317" i="71"/>
  <c r="AL316" i="71"/>
  <c r="AL315" i="71"/>
  <c r="AL314" i="71"/>
  <c r="AL313" i="71"/>
  <c r="AL312" i="71"/>
  <c r="AL311" i="71"/>
  <c r="AL310" i="71"/>
  <c r="AL309" i="71"/>
  <c r="AL308" i="71"/>
  <c r="AL307" i="71"/>
  <c r="AL306" i="71"/>
  <c r="AL305" i="71"/>
  <c r="AL304" i="71"/>
  <c r="AL303" i="71"/>
  <c r="AL302" i="71"/>
  <c r="AL301" i="71"/>
  <c r="AL300" i="71"/>
  <c r="AL299" i="71"/>
  <c r="AL298" i="71"/>
  <c r="AL297" i="71"/>
  <c r="AL296" i="71"/>
  <c r="AL295" i="71"/>
  <c r="AL294" i="71"/>
  <c r="AL293" i="71"/>
  <c r="AL292" i="71"/>
  <c r="AL291" i="71"/>
  <c r="AL290" i="71"/>
  <c r="AL289" i="71"/>
  <c r="AL288" i="71"/>
  <c r="AL287" i="71"/>
  <c r="AL286" i="71"/>
  <c r="AL285" i="71"/>
  <c r="AL284" i="71"/>
  <c r="AL283" i="71"/>
  <c r="AL282" i="71"/>
  <c r="AL281" i="71"/>
  <c r="AL280" i="71"/>
  <c r="AL279" i="71"/>
  <c r="AL278" i="71"/>
  <c r="AL277" i="71"/>
  <c r="AL276" i="71"/>
  <c r="AL275" i="71"/>
  <c r="AL274" i="71"/>
  <c r="AL273" i="71"/>
  <c r="AL272" i="71"/>
  <c r="AL271" i="71"/>
  <c r="AL270" i="71"/>
  <c r="AL269" i="71"/>
  <c r="AL268" i="71"/>
  <c r="AL267" i="71"/>
  <c r="AL266" i="71"/>
  <c r="AL265" i="71"/>
  <c r="AL264" i="71"/>
  <c r="AL263" i="71"/>
  <c r="AL262" i="71"/>
  <c r="AL261" i="71"/>
  <c r="AL260" i="71"/>
  <c r="AL259" i="71"/>
  <c r="AL258" i="71"/>
  <c r="AL257" i="71"/>
  <c r="AL256" i="71"/>
  <c r="AL255" i="71"/>
  <c r="AL254" i="71"/>
  <c r="AL253" i="71"/>
  <c r="AL252" i="71"/>
  <c r="AL251" i="71"/>
  <c r="AL250" i="71"/>
  <c r="AL249" i="71"/>
  <c r="AL248" i="71"/>
  <c r="AL247" i="71"/>
  <c r="AL246" i="71"/>
  <c r="AL245" i="71"/>
  <c r="AL244" i="71"/>
  <c r="AL243" i="71"/>
  <c r="AL242" i="71"/>
  <c r="AL241" i="71"/>
  <c r="AL240" i="71"/>
  <c r="AL239" i="71"/>
  <c r="AL238" i="71"/>
  <c r="AL237" i="71"/>
  <c r="AL236" i="71"/>
  <c r="AL235" i="71"/>
  <c r="AL234" i="71"/>
  <c r="AL233" i="71"/>
  <c r="AL232" i="71"/>
  <c r="AL231" i="71"/>
  <c r="AL230" i="71"/>
  <c r="AL229" i="71"/>
  <c r="AL228" i="71"/>
  <c r="AL227" i="71"/>
  <c r="AL226" i="71"/>
  <c r="AL225" i="71"/>
  <c r="AL224" i="71"/>
  <c r="AL223" i="71"/>
  <c r="AL222" i="71"/>
  <c r="AL221" i="71"/>
  <c r="AL220" i="71"/>
  <c r="AL219" i="71"/>
  <c r="AL218" i="71"/>
  <c r="AL217" i="71"/>
  <c r="AL216" i="71"/>
  <c r="AL215" i="71"/>
  <c r="AL214" i="71"/>
  <c r="AL213" i="71"/>
  <c r="AL212" i="71"/>
  <c r="AL211" i="71"/>
  <c r="AL210" i="71"/>
  <c r="AL209" i="71"/>
  <c r="AL208" i="71"/>
  <c r="AL207" i="71"/>
  <c r="AL206" i="71"/>
  <c r="AL205" i="71"/>
  <c r="AL204" i="71"/>
  <c r="AL203" i="71"/>
  <c r="AL202" i="71"/>
  <c r="AL201" i="71"/>
  <c r="AL200" i="71"/>
  <c r="AL199" i="71"/>
  <c r="AL198" i="71"/>
  <c r="AL197" i="71"/>
  <c r="AL196" i="71"/>
  <c r="AL195" i="71"/>
  <c r="AL194" i="71"/>
  <c r="AL193" i="71"/>
  <c r="AL192" i="71"/>
  <c r="AL191" i="71"/>
  <c r="AL190" i="71"/>
  <c r="AL189" i="71"/>
  <c r="AL188" i="71"/>
  <c r="AL187" i="71"/>
  <c r="AL186" i="71"/>
  <c r="AL185" i="71"/>
  <c r="AL184" i="71"/>
  <c r="AL183" i="71"/>
  <c r="AL182" i="71"/>
  <c r="AL181" i="71"/>
  <c r="AL180" i="71"/>
  <c r="AL179" i="71"/>
  <c r="AL178" i="71"/>
  <c r="AL177" i="71"/>
  <c r="AL176" i="71"/>
  <c r="AL175" i="71"/>
  <c r="AL174" i="71"/>
  <c r="AL173" i="71"/>
  <c r="AL172" i="71"/>
  <c r="AL171" i="71"/>
  <c r="AL170" i="71"/>
  <c r="AL169" i="71"/>
  <c r="AL168" i="71"/>
  <c r="AL167" i="71"/>
  <c r="AL166" i="71"/>
  <c r="AL165" i="71"/>
  <c r="AL164" i="71"/>
  <c r="AL163" i="71"/>
  <c r="AL162" i="71"/>
  <c r="AL161" i="71"/>
  <c r="AL160" i="71"/>
  <c r="AL159" i="71"/>
  <c r="AL158" i="71"/>
  <c r="AL157" i="71"/>
  <c r="AL156" i="71"/>
  <c r="AL155" i="71"/>
  <c r="AL154" i="71"/>
  <c r="AL153" i="71"/>
  <c r="AL152" i="71"/>
  <c r="AL151" i="71"/>
  <c r="AL150" i="71"/>
  <c r="AL149" i="71"/>
  <c r="AL148" i="71"/>
  <c r="AL147" i="71"/>
  <c r="AL146" i="71"/>
  <c r="AL145" i="71"/>
  <c r="AL144" i="71"/>
  <c r="AL143" i="71"/>
  <c r="AL142" i="71"/>
  <c r="AL141" i="71"/>
  <c r="AL140" i="71"/>
  <c r="AL139" i="71"/>
  <c r="AL138" i="71"/>
  <c r="AL137" i="71"/>
  <c r="AL136" i="71"/>
  <c r="AL135" i="71"/>
  <c r="AL134" i="71"/>
  <c r="AL133" i="71"/>
  <c r="AL132" i="71"/>
  <c r="AL131" i="71"/>
  <c r="AL130" i="71"/>
  <c r="AL129" i="71"/>
  <c r="AL128" i="71"/>
  <c r="AL127" i="71"/>
  <c r="AL126" i="71"/>
  <c r="AL125" i="71"/>
  <c r="AL124" i="71"/>
  <c r="AL123" i="71"/>
  <c r="AL122" i="71"/>
  <c r="AL121" i="71"/>
  <c r="AL120" i="71"/>
  <c r="AL119" i="71"/>
  <c r="AL118" i="71"/>
  <c r="AL117" i="71"/>
  <c r="AL116" i="71"/>
  <c r="AL115" i="71"/>
  <c r="AL114" i="71"/>
  <c r="AL113" i="71"/>
  <c r="AL112" i="71"/>
  <c r="AL111" i="71"/>
  <c r="AL110" i="71"/>
  <c r="AL109" i="71"/>
  <c r="AL108" i="71"/>
  <c r="AL107" i="71"/>
  <c r="AL106" i="71"/>
  <c r="AL105" i="71"/>
  <c r="AL104" i="71"/>
  <c r="AL103" i="71"/>
  <c r="AL102" i="71"/>
  <c r="AL101" i="71"/>
  <c r="AL100" i="71"/>
  <c r="AL99" i="71"/>
  <c r="AL98" i="71"/>
  <c r="AL97" i="71"/>
  <c r="AL96" i="71"/>
  <c r="AL95" i="71"/>
  <c r="AL94" i="71"/>
  <c r="AL93" i="71"/>
  <c r="AL92" i="71"/>
  <c r="AL91" i="71"/>
  <c r="AL90" i="71"/>
  <c r="AL89" i="71"/>
  <c r="AL88" i="71"/>
  <c r="AL87" i="71"/>
  <c r="AL86" i="71"/>
  <c r="AL85" i="71"/>
  <c r="AL84" i="71"/>
  <c r="AL83" i="71"/>
  <c r="AL82" i="71"/>
  <c r="AL81" i="71"/>
  <c r="AL80" i="71"/>
  <c r="AL79" i="71"/>
  <c r="AL78" i="71"/>
  <c r="AL77" i="71"/>
  <c r="AL76" i="71"/>
  <c r="AL75" i="71"/>
  <c r="AL74" i="71"/>
  <c r="AL73" i="71"/>
  <c r="AL72" i="71"/>
  <c r="AL71" i="71"/>
  <c r="AL70" i="71"/>
  <c r="AL69" i="71"/>
  <c r="AL68" i="71"/>
  <c r="AL67" i="71"/>
  <c r="AL66" i="71"/>
  <c r="AL65" i="71"/>
  <c r="AL64" i="71"/>
  <c r="AL63" i="71"/>
  <c r="AL62" i="71"/>
  <c r="AL61" i="71"/>
  <c r="AL60" i="71"/>
  <c r="AL59" i="71"/>
  <c r="AL58" i="71"/>
  <c r="AL57" i="71"/>
  <c r="AL56" i="71"/>
  <c r="AL55" i="71"/>
  <c r="AL54" i="71"/>
  <c r="AL53" i="71"/>
  <c r="AL52" i="71"/>
  <c r="AL51" i="71"/>
  <c r="AL50" i="71"/>
  <c r="AL49" i="71"/>
  <c r="AL48" i="71"/>
  <c r="AL47" i="71"/>
  <c r="AL46" i="71"/>
  <c r="AL45" i="71"/>
  <c r="AL44" i="71"/>
  <c r="AL43" i="71"/>
  <c r="AL42" i="71"/>
  <c r="AL41" i="71"/>
  <c r="AL40" i="71"/>
  <c r="AL39" i="71"/>
  <c r="AL38" i="71"/>
  <c r="AL37" i="71"/>
  <c r="AL36" i="71"/>
  <c r="AL35" i="71"/>
  <c r="AL34" i="71"/>
  <c r="AL33" i="71"/>
  <c r="AL32" i="71"/>
  <c r="AL31" i="71"/>
  <c r="AL30" i="71"/>
  <c r="AL29" i="71"/>
  <c r="AL28" i="71"/>
  <c r="AL27" i="71"/>
  <c r="AL26" i="71"/>
  <c r="AL25" i="71"/>
  <c r="AL24" i="71"/>
  <c r="AL23" i="71"/>
  <c r="AL22" i="71"/>
  <c r="AL21" i="71"/>
  <c r="AL20" i="71"/>
  <c r="AL19" i="71"/>
  <c r="AL18" i="71"/>
  <c r="AL17" i="71"/>
  <c r="AL16" i="71"/>
  <c r="AL15" i="71"/>
  <c r="AL14" i="71"/>
  <c r="AL13" i="71"/>
  <c r="AL63" i="70" l="1"/>
  <c r="AL62" i="70"/>
  <c r="AL61" i="70"/>
  <c r="AL60" i="70"/>
  <c r="AL59" i="70"/>
  <c r="AL58" i="70"/>
  <c r="AL57" i="70"/>
  <c r="AL56" i="70"/>
  <c r="AL55" i="70"/>
  <c r="AL54" i="70"/>
  <c r="AL53" i="70"/>
  <c r="AL52" i="70"/>
  <c r="AL51" i="70"/>
  <c r="AL50" i="70"/>
  <c r="AL49" i="70"/>
  <c r="AL48" i="70"/>
  <c r="AL47" i="70"/>
  <c r="AL46" i="70"/>
  <c r="AL45" i="70"/>
  <c r="AL44" i="70"/>
  <c r="AL43" i="70"/>
  <c r="AL42" i="70"/>
  <c r="AL41" i="70"/>
  <c r="AL40" i="70"/>
  <c r="AL39" i="70"/>
  <c r="AL38" i="70"/>
  <c r="AL37" i="70"/>
  <c r="AL36" i="70"/>
  <c r="AL35" i="70"/>
  <c r="AL34" i="70"/>
  <c r="AL33" i="70"/>
  <c r="AL32" i="70"/>
  <c r="AL31" i="70"/>
  <c r="AL30" i="70"/>
  <c r="AL29" i="70"/>
  <c r="AL28" i="70"/>
  <c r="AL27" i="70"/>
  <c r="AL26" i="70"/>
  <c r="AL25" i="70"/>
  <c r="AL24" i="70"/>
  <c r="AL23" i="70"/>
  <c r="AL22" i="70"/>
  <c r="AL21" i="70"/>
  <c r="AL20" i="70"/>
  <c r="AL19" i="70"/>
  <c r="AL18" i="70"/>
  <c r="AL17" i="70"/>
  <c r="AL16" i="70"/>
  <c r="AL15" i="70"/>
  <c r="AL14" i="70"/>
  <c r="AL13" i="70"/>
  <c r="AL58" i="69"/>
  <c r="AL57" i="69"/>
  <c r="AL56" i="69"/>
  <c r="AL55" i="69"/>
  <c r="AL54" i="69"/>
  <c r="AL53" i="69"/>
  <c r="AL52" i="69"/>
  <c r="AL51" i="69"/>
  <c r="AL50" i="69"/>
  <c r="AL49" i="69"/>
  <c r="AL44" i="69"/>
  <c r="AL43" i="69"/>
  <c r="AL42" i="69"/>
  <c r="AL41" i="69"/>
  <c r="AL40" i="69"/>
  <c r="AL39" i="69"/>
  <c r="AL38" i="69"/>
  <c r="AL37" i="69"/>
  <c r="AL29" i="69"/>
  <c r="AL28" i="69"/>
  <c r="AL27" i="69"/>
  <c r="AL26" i="69"/>
  <c r="AL25" i="69"/>
  <c r="AL18" i="69"/>
  <c r="AL17" i="69"/>
  <c r="AL16" i="69"/>
  <c r="AL15" i="69"/>
  <c r="AL14" i="69"/>
  <c r="AL13" i="69"/>
  <c r="AL56" i="49"/>
  <c r="AL57" i="49"/>
  <c r="AL54" i="49"/>
  <c r="AL52" i="49"/>
  <c r="AL74" i="68"/>
  <c r="AL73" i="68"/>
  <c r="AL72" i="68"/>
  <c r="AL71" i="68"/>
  <c r="AL70" i="68"/>
  <c r="AL69" i="68"/>
  <c r="AL68" i="68"/>
  <c r="AL67" i="68"/>
  <c r="AL66" i="68"/>
  <c r="AL65" i="68"/>
  <c r="AL64" i="68"/>
  <c r="AL63" i="68"/>
  <c r="AL62" i="68"/>
  <c r="AL61" i="68"/>
  <c r="AL60" i="68"/>
  <c r="AL59" i="68"/>
  <c r="AL58" i="68"/>
  <c r="AL57" i="68"/>
  <c r="AL56" i="68"/>
  <c r="AL55" i="68"/>
  <c r="AL54" i="68"/>
  <c r="AL53" i="68"/>
  <c r="AL52" i="68"/>
  <c r="AL51" i="68"/>
  <c r="AL50" i="68"/>
  <c r="AL49" i="68"/>
  <c r="AL48" i="68"/>
  <c r="AL47" i="68"/>
  <c r="AL46" i="68"/>
  <c r="AL45" i="68"/>
  <c r="AL44" i="68"/>
  <c r="AL43" i="68"/>
  <c r="AL42" i="68"/>
  <c r="AL41" i="68"/>
  <c r="AL40" i="68"/>
  <c r="AL39" i="68"/>
  <c r="AL38" i="68"/>
  <c r="AL37" i="68"/>
  <c r="AL36" i="68"/>
  <c r="AL35" i="68"/>
  <c r="AL34" i="68"/>
  <c r="AL33" i="68"/>
  <c r="AL32" i="68"/>
  <c r="AL31" i="68"/>
  <c r="AL30" i="68"/>
  <c r="AL29" i="68"/>
  <c r="AL28" i="68"/>
  <c r="AL27" i="68"/>
  <c r="AL26" i="68"/>
  <c r="AL25" i="68"/>
  <c r="AL24" i="68"/>
  <c r="AL23" i="68"/>
  <c r="AL22" i="68"/>
  <c r="AL21" i="68"/>
  <c r="AL20" i="68"/>
  <c r="AL19" i="68"/>
  <c r="AL18" i="68"/>
  <c r="AL17" i="68"/>
  <c r="AL16" i="68"/>
  <c r="AL15" i="68"/>
  <c r="AL14" i="68"/>
  <c r="AL13" i="68"/>
  <c r="AL104" i="67"/>
  <c r="AL103" i="67"/>
  <c r="AL102" i="67"/>
  <c r="AL101" i="67"/>
  <c r="AL100" i="67"/>
  <c r="AL99" i="67"/>
  <c r="AL98" i="67"/>
  <c r="AL97" i="67"/>
  <c r="AL96" i="67"/>
  <c r="AL95" i="67"/>
  <c r="AL94" i="67"/>
  <c r="AL93" i="67"/>
  <c r="AL92" i="67"/>
  <c r="AL91" i="67"/>
  <c r="AL90" i="67"/>
  <c r="AL89" i="67"/>
  <c r="AL88" i="67"/>
  <c r="AL87" i="67"/>
  <c r="AL86" i="67"/>
  <c r="AL85" i="67"/>
  <c r="AL84" i="67"/>
  <c r="AL83" i="67"/>
  <c r="AL82" i="67"/>
  <c r="AL81" i="67"/>
  <c r="AL80" i="67"/>
  <c r="AL79" i="67"/>
  <c r="AL78" i="67"/>
  <c r="AL77" i="67"/>
  <c r="AL76" i="67"/>
  <c r="AL75" i="67"/>
  <c r="AL74" i="67"/>
  <c r="AL73" i="67"/>
  <c r="AL72" i="67"/>
  <c r="AL71" i="67"/>
  <c r="AL70" i="67"/>
  <c r="AL69" i="67"/>
  <c r="AL68" i="67"/>
  <c r="AL67" i="67"/>
  <c r="AL66" i="67"/>
  <c r="AL65" i="67"/>
  <c r="AL64" i="67"/>
  <c r="AL63" i="67"/>
  <c r="AL62" i="67"/>
  <c r="AL61" i="67"/>
  <c r="AL60" i="67"/>
  <c r="AL59" i="67"/>
  <c r="AL58" i="67"/>
  <c r="AL57" i="67"/>
  <c r="AL56" i="67"/>
  <c r="AL55" i="67"/>
  <c r="AL54" i="67"/>
  <c r="AL53" i="67"/>
  <c r="AL52" i="67"/>
  <c r="AL51" i="67"/>
  <c r="AL50" i="67"/>
  <c r="AL49" i="67"/>
  <c r="AL48" i="67"/>
  <c r="AL47" i="67"/>
  <c r="AL46" i="67"/>
  <c r="AL45" i="67"/>
  <c r="AL44" i="67"/>
  <c r="AL43" i="67"/>
  <c r="AL42" i="67"/>
  <c r="AL41" i="67"/>
  <c r="AL40" i="67"/>
  <c r="AL39" i="67"/>
  <c r="AL38" i="67"/>
  <c r="AL37" i="67"/>
  <c r="AL36" i="67"/>
  <c r="AL35" i="67"/>
  <c r="AL34" i="67"/>
  <c r="AL33" i="67"/>
  <c r="AL32" i="67"/>
  <c r="AL31" i="67"/>
  <c r="AL30" i="67"/>
  <c r="AL29" i="67"/>
  <c r="AL28" i="67"/>
  <c r="AL27" i="67"/>
  <c r="AL26" i="67"/>
  <c r="AL25" i="67"/>
  <c r="AL24" i="67"/>
  <c r="AL23" i="67"/>
  <c r="AL22" i="67"/>
  <c r="AL21" i="67"/>
  <c r="AL20" i="67"/>
  <c r="AL19" i="67"/>
  <c r="AL18" i="67"/>
  <c r="AL17" i="67"/>
  <c r="AL16" i="67"/>
  <c r="AL15" i="67"/>
  <c r="AL14" i="67"/>
  <c r="AL13" i="67"/>
  <c r="AL57" i="39" l="1"/>
  <c r="AL56" i="39"/>
  <c r="AL55" i="39"/>
  <c r="AL59" i="39"/>
  <c r="AL58" i="39"/>
  <c r="AL50" i="39"/>
  <c r="AL49" i="39"/>
  <c r="AL48" i="39"/>
  <c r="AL52" i="39"/>
  <c r="AL51" i="39"/>
  <c r="AL47" i="39"/>
  <c r="AL46" i="39"/>
  <c r="AL45" i="39"/>
  <c r="AL44" i="39"/>
  <c r="AL39" i="39"/>
  <c r="AL38" i="39"/>
  <c r="AL37" i="39"/>
  <c r="AL36" i="39"/>
  <c r="AL34" i="39"/>
  <c r="AL32" i="39"/>
  <c r="AL29" i="39"/>
  <c r="AL30" i="39"/>
  <c r="AL27" i="39"/>
  <c r="AL25" i="39"/>
  <c r="AL212" i="38"/>
  <c r="AL215" i="38"/>
  <c r="AL214" i="38"/>
  <c r="AL213" i="38"/>
  <c r="AL208" i="38"/>
  <c r="AL207" i="38"/>
  <c r="AL206" i="38"/>
  <c r="AL205" i="38"/>
  <c r="AL204" i="38"/>
  <c r="AL203" i="38"/>
  <c r="AL202" i="38"/>
  <c r="AL201" i="38"/>
  <c r="AL200" i="38"/>
  <c r="AL198" i="38"/>
  <c r="AL196" i="38"/>
  <c r="AL194" i="38"/>
  <c r="AL192" i="38"/>
  <c r="AL190" i="38"/>
  <c r="AL186" i="38"/>
  <c r="AL185" i="38"/>
  <c r="AL187" i="38"/>
  <c r="AL182" i="38"/>
  <c r="AL181" i="38"/>
  <c r="AL183" i="38"/>
  <c r="AL177" i="38"/>
  <c r="AL174" i="38"/>
  <c r="AL159" i="38"/>
  <c r="AL158" i="38"/>
  <c r="AL161" i="38"/>
  <c r="AL160" i="38"/>
  <c r="AL157" i="38"/>
  <c r="AL156" i="38"/>
  <c r="AL155" i="38"/>
  <c r="AL154" i="38"/>
  <c r="AL153" i="38"/>
  <c r="AL148" i="38"/>
  <c r="AL147" i="38"/>
  <c r="AL150" i="38"/>
  <c r="AL149" i="38"/>
  <c r="AL142" i="38"/>
  <c r="AL141" i="38"/>
  <c r="AL144" i="38"/>
  <c r="AL143" i="38"/>
  <c r="AL140" i="38"/>
  <c r="AL139" i="38"/>
  <c r="AL138" i="38"/>
  <c r="AL137" i="38"/>
  <c r="AL136" i="38"/>
  <c r="AL131" i="38"/>
  <c r="AL133" i="38"/>
  <c r="AL132" i="38"/>
  <c r="AL126" i="38"/>
  <c r="AL128" i="38"/>
  <c r="AL127" i="38"/>
  <c r="AL125" i="38"/>
  <c r="AL124" i="38"/>
  <c r="AL123" i="38"/>
  <c r="AL122" i="38"/>
  <c r="AL120" i="38"/>
  <c r="AL118" i="38"/>
  <c r="AL116" i="38"/>
  <c r="AL114" i="38"/>
  <c r="AL109" i="38"/>
  <c r="AL108" i="38"/>
  <c r="AL107" i="38"/>
  <c r="AL106" i="38"/>
  <c r="AL111" i="38"/>
  <c r="AL110" i="38"/>
  <c r="AL112" i="38"/>
  <c r="AL104" i="38"/>
  <c r="AL103" i="38"/>
  <c r="AL101" i="38"/>
  <c r="AL100" i="38"/>
  <c r="AL97" i="38"/>
  <c r="AL96" i="38"/>
  <c r="AL98" i="38"/>
  <c r="AL93" i="38"/>
  <c r="AL92" i="38"/>
  <c r="AL94" i="38"/>
  <c r="AL90" i="38"/>
  <c r="AL88" i="38"/>
  <c r="AL86" i="38"/>
  <c r="AL82" i="38"/>
  <c r="AL81" i="38"/>
  <c r="AL80" i="38"/>
  <c r="AL79" i="38"/>
  <c r="AL78" i="38"/>
  <c r="AL77" i="38"/>
  <c r="AL74" i="38"/>
  <c r="AL73" i="38"/>
  <c r="AL72" i="38"/>
  <c r="AL71" i="38"/>
  <c r="AL69" i="38"/>
  <c r="AL68" i="38"/>
  <c r="AL67" i="38"/>
  <c r="AL62" i="38"/>
  <c r="AL61" i="38"/>
  <c r="AL60" i="38"/>
  <c r="AL59" i="38"/>
  <c r="AL57" i="38"/>
  <c r="AL58" i="38"/>
  <c r="AL63" i="38"/>
  <c r="AL51" i="38"/>
  <c r="AL50" i="38"/>
  <c r="AL49" i="38"/>
  <c r="AL48" i="38"/>
  <c r="AL47" i="38"/>
  <c r="AL56" i="38"/>
  <c r="AL55" i="38"/>
  <c r="AL39" i="38"/>
  <c r="AL38" i="38"/>
  <c r="AL40" i="38"/>
  <c r="AL37" i="38"/>
  <c r="AL36" i="38"/>
  <c r="AL31" i="38"/>
  <c r="AL33" i="38"/>
  <c r="AL32" i="38"/>
  <c r="AL26" i="38"/>
  <c r="AL28" i="38"/>
  <c r="AL27" i="38"/>
  <c r="AL29" i="38"/>
  <c r="AL25" i="38"/>
  <c r="AL24" i="38"/>
  <c r="AL23" i="38"/>
  <c r="AL34" i="38"/>
  <c r="AL18" i="38"/>
  <c r="AL17" i="38"/>
  <c r="AL32" i="57" l="1"/>
  <c r="AL28" i="57"/>
  <c r="AL27" i="57"/>
  <c r="AL26" i="57"/>
  <c r="AL25" i="57"/>
  <c r="AL22" i="57"/>
  <c r="AL19" i="57"/>
  <c r="AL18" i="57"/>
  <c r="AL17" i="57"/>
  <c r="AL15" i="57"/>
  <c r="AL13" i="57"/>
  <c r="AL48" i="59"/>
  <c r="AL47" i="59"/>
  <c r="AL49" i="59"/>
  <c r="AL44" i="59"/>
  <c r="AL43" i="59"/>
  <c r="AL45" i="59"/>
  <c r="AL38" i="59"/>
  <c r="AL37" i="59"/>
  <c r="AL39" i="59"/>
  <c r="AL34" i="59"/>
  <c r="AL33" i="59"/>
  <c r="AL35" i="59"/>
  <c r="AL20" i="59"/>
  <c r="AL19" i="59"/>
  <c r="AL22" i="59"/>
  <c r="AL21" i="59"/>
  <c r="AL16" i="59"/>
  <c r="AL15" i="59"/>
  <c r="AL14" i="59"/>
  <c r="AL13" i="59"/>
  <c r="AL50" i="64"/>
  <c r="AL49" i="64"/>
  <c r="AL48" i="64"/>
  <c r="AL52" i="64"/>
  <c r="AL51" i="64"/>
  <c r="AL44" i="64"/>
  <c r="AL43" i="64"/>
  <c r="AL42" i="64"/>
  <c r="AL41" i="64"/>
  <c r="AL46" i="64"/>
  <c r="AL45" i="64"/>
  <c r="AL36" i="64"/>
  <c r="AL35" i="64"/>
  <c r="AL34" i="64"/>
  <c r="AL33" i="64"/>
  <c r="AL38" i="64"/>
  <c r="AL37" i="64"/>
  <c r="AL28" i="64"/>
  <c r="AL27" i="64"/>
  <c r="AL26" i="64"/>
  <c r="AL25" i="64"/>
  <c r="AL30" i="64"/>
  <c r="AL29" i="64"/>
  <c r="AL20" i="64"/>
  <c r="AL19" i="64"/>
  <c r="AL22" i="64"/>
  <c r="AL21" i="64"/>
  <c r="AL14" i="64"/>
  <c r="AL13" i="64"/>
  <c r="AL16" i="64"/>
  <c r="AL15" i="64"/>
  <c r="AL44" i="58"/>
  <c r="AL41" i="58"/>
  <c r="AL40" i="58"/>
  <c r="AL39" i="58"/>
  <c r="AL38" i="58"/>
  <c r="AL43" i="58"/>
  <c r="AL42" i="58"/>
  <c r="AL28" i="58"/>
  <c r="AL27" i="58"/>
  <c r="AL26" i="58"/>
  <c r="AL25" i="58"/>
  <c r="AL32" i="58"/>
  <c r="AL31" i="58"/>
  <c r="AL30" i="58"/>
  <c r="AL29" i="58"/>
  <c r="AL34" i="58"/>
  <c r="AL33" i="58"/>
  <c r="AL16" i="58"/>
  <c r="AL15" i="58"/>
  <c r="AL14" i="58"/>
  <c r="AL13" i="58"/>
  <c r="AL20" i="58"/>
  <c r="AL19" i="58"/>
  <c r="AL18" i="58"/>
  <c r="AL17" i="58"/>
  <c r="AL22" i="58"/>
  <c r="AL21" i="58"/>
  <c r="AL136" i="48"/>
  <c r="AL135" i="48"/>
  <c r="AL132" i="48"/>
  <c r="AL131" i="48"/>
  <c r="AL130" i="48"/>
  <c r="AL129" i="48"/>
  <c r="AL128" i="48"/>
  <c r="AL127" i="48"/>
  <c r="AL124" i="48"/>
  <c r="AL123" i="48"/>
  <c r="AL120" i="48"/>
  <c r="AL119" i="48"/>
  <c r="AL118" i="48"/>
  <c r="AL117" i="48"/>
  <c r="AL116" i="48"/>
  <c r="AL115" i="48"/>
  <c r="AL110" i="48"/>
  <c r="AL109" i="48"/>
  <c r="AL112" i="48"/>
  <c r="AL111" i="48"/>
  <c r="AL104" i="48"/>
  <c r="AL103" i="48"/>
  <c r="AL102" i="48"/>
  <c r="AL106" i="48"/>
  <c r="AL105" i="48"/>
  <c r="AL101" i="48"/>
  <c r="AL100" i="48"/>
  <c r="AL99" i="48"/>
  <c r="AL98" i="48"/>
  <c r="AL95" i="48"/>
  <c r="AL94" i="48"/>
  <c r="AL92" i="48"/>
  <c r="AL91" i="48"/>
  <c r="AL90" i="48"/>
  <c r="AL89" i="48"/>
  <c r="AL86" i="48"/>
  <c r="AL83" i="48"/>
  <c r="AL82" i="48"/>
  <c r="AL81" i="48"/>
  <c r="AL80" i="48"/>
  <c r="AL79" i="48"/>
  <c r="AL87" i="48"/>
  <c r="AL76" i="48"/>
  <c r="AL75" i="48"/>
  <c r="AL71" i="48"/>
  <c r="AL70" i="48"/>
  <c r="AL69" i="48"/>
  <c r="AL60" i="48"/>
  <c r="AL59" i="48"/>
  <c r="AL57" i="48"/>
  <c r="AL56" i="48"/>
  <c r="AL55" i="48"/>
  <c r="AL54" i="48"/>
  <c r="AL51" i="48"/>
  <c r="AL50" i="48"/>
  <c r="AL48" i="48"/>
  <c r="AL47" i="48"/>
  <c r="AL46" i="48"/>
  <c r="AL39" i="48"/>
  <c r="AL38" i="48"/>
  <c r="AL42" i="48"/>
  <c r="AL41" i="48"/>
  <c r="AL40" i="48"/>
  <c r="AL29" i="48"/>
  <c r="AL28" i="48"/>
  <c r="AL27" i="48"/>
  <c r="AL24" i="48"/>
  <c r="AL25" i="48"/>
  <c r="AL21" i="48"/>
  <c r="AL22" i="48"/>
  <c r="AL18" i="48"/>
  <c r="AL17" i="48"/>
  <c r="AL14" i="48"/>
  <c r="AL13" i="48"/>
  <c r="AL33" i="41" l="1"/>
  <c r="AL35" i="41"/>
  <c r="AL34" i="41"/>
  <c r="AL36" i="41"/>
  <c r="AL28" i="41"/>
  <c r="AL30" i="41"/>
  <c r="AL29" i="41"/>
  <c r="AL31" i="41"/>
  <c r="AL23" i="41"/>
  <c r="AL25" i="41"/>
  <c r="AL24" i="41"/>
  <c r="AL26" i="41"/>
  <c r="AL18" i="41"/>
  <c r="AL20" i="41"/>
  <c r="AL19" i="41"/>
  <c r="AL21" i="41"/>
  <c r="AL15" i="41"/>
  <c r="AL14" i="41"/>
  <c r="AL16" i="41"/>
  <c r="AL13" i="41"/>
  <c r="AL24" i="52"/>
  <c r="AL22" i="52"/>
  <c r="AL19" i="52"/>
  <c r="AL20" i="52"/>
  <c r="AL16" i="52"/>
  <c r="AL17" i="52"/>
  <c r="AL13" i="52"/>
  <c r="AL14" i="52"/>
  <c r="AL40" i="51"/>
  <c r="AL32" i="51"/>
  <c r="AL31" i="51"/>
  <c r="AL30" i="51"/>
  <c r="AL29" i="51"/>
  <c r="AL36" i="51"/>
  <c r="AL35" i="51"/>
  <c r="AL34" i="51"/>
  <c r="AL33" i="51"/>
  <c r="AL38" i="51"/>
  <c r="AL37" i="51"/>
  <c r="AL24" i="51"/>
  <c r="AL23" i="51"/>
  <c r="AL22" i="51"/>
  <c r="AL21" i="51"/>
  <c r="AL26" i="51"/>
  <c r="AL25" i="51"/>
  <c r="AL16" i="51"/>
  <c r="AL15" i="51"/>
  <c r="AL14" i="51"/>
  <c r="AL13" i="51"/>
  <c r="AL18" i="51"/>
  <c r="AL17" i="51"/>
  <c r="AL23" i="40"/>
  <c r="AL20" i="40"/>
  <c r="AL24" i="40"/>
  <c r="AL25" i="40"/>
  <c r="AL170" i="48" l="1"/>
  <c r="AL169" i="48"/>
  <c r="AL168" i="48"/>
  <c r="AL167" i="48"/>
  <c r="AL166" i="48"/>
  <c r="AL165" i="48"/>
  <c r="AL164" i="48"/>
  <c r="AL163" i="48"/>
  <c r="AL171" i="48"/>
  <c r="AL172" i="48"/>
  <c r="AL173" i="48"/>
  <c r="AL174" i="48"/>
  <c r="AL175" i="48"/>
  <c r="AL176" i="48"/>
  <c r="AL177" i="48"/>
  <c r="AL178" i="48"/>
  <c r="AL162" i="48"/>
  <c r="AL154" i="48" l="1"/>
  <c r="AL153" i="48"/>
  <c r="AL152" i="48"/>
  <c r="AL151" i="48"/>
  <c r="AL150" i="48"/>
  <c r="AL149" i="48"/>
  <c r="AL148" i="48"/>
  <c r="AL147" i="48"/>
  <c r="AL158" i="48"/>
  <c r="AL157" i="48"/>
  <c r="AL156" i="48"/>
  <c r="AL155" i="48"/>
  <c r="AL160" i="48"/>
  <c r="AL159" i="48"/>
  <c r="AL161" i="48"/>
  <c r="AL216" i="38" l="1"/>
  <c r="AL217" i="38"/>
  <c r="AL211" i="38"/>
  <c r="AL209" i="38"/>
  <c r="AL30" i="62" l="1"/>
  <c r="AL29" i="62"/>
  <c r="AL28" i="62"/>
  <c r="AL27" i="62"/>
  <c r="AL26" i="62"/>
  <c r="AL25" i="62"/>
  <c r="AL34" i="61"/>
  <c r="AL33" i="61"/>
  <c r="AL32" i="61"/>
  <c r="AL31" i="61"/>
  <c r="AL30" i="61"/>
  <c r="AL29" i="61"/>
  <c r="AL28" i="61"/>
  <c r="AL27" i="61"/>
  <c r="AL26" i="61"/>
  <c r="AL25" i="61"/>
  <c r="AL17" i="60" l="1"/>
  <c r="AL15" i="60"/>
  <c r="AL16" i="60"/>
  <c r="AL18" i="60"/>
  <c r="AL50" i="59"/>
  <c r="AL46" i="59"/>
  <c r="AL42" i="59"/>
  <c r="AL41" i="59"/>
  <c r="AL40" i="59"/>
  <c r="AL36" i="59"/>
  <c r="AL46" i="58"/>
  <c r="AL144" i="48"/>
  <c r="AL143" i="48"/>
  <c r="AL145" i="48"/>
  <c r="AL140" i="48"/>
  <c r="AL139" i="48"/>
  <c r="AL141" i="48"/>
  <c r="AL137" i="48"/>
  <c r="AL133" i="48"/>
  <c r="AL134" i="48"/>
  <c r="AL125" i="48"/>
  <c r="AL121" i="48"/>
  <c r="AL146" i="48"/>
  <c r="AL142" i="48"/>
  <c r="AL138" i="48"/>
  <c r="AL126" i="48"/>
  <c r="AL122" i="48"/>
  <c r="AL66" i="49"/>
  <c r="AL65" i="49"/>
  <c r="AL64" i="49"/>
  <c r="AL63" i="49"/>
  <c r="AL62" i="49"/>
  <c r="AL61" i="49"/>
  <c r="AL60" i="49"/>
  <c r="AL59" i="49"/>
  <c r="AL58" i="49"/>
  <c r="AL15" i="66" l="1"/>
  <c r="AL16" i="66"/>
  <c r="AL13" i="66"/>
  <c r="AL14" i="66"/>
  <c r="AL20" i="42"/>
  <c r="AL21" i="42"/>
  <c r="AL27" i="65"/>
  <c r="AL26" i="65"/>
  <c r="AL28" i="65"/>
  <c r="AL23" i="65"/>
  <c r="AL22" i="65"/>
  <c r="AL24" i="65"/>
  <c r="AL19" i="65"/>
  <c r="AL16" i="65"/>
  <c r="AL13" i="65"/>
  <c r="AL29" i="65"/>
  <c r="AL25" i="65"/>
  <c r="AL21" i="65"/>
  <c r="AL18" i="65"/>
  <c r="AL15" i="65"/>
  <c r="AL67" i="39" l="1"/>
  <c r="AL66" i="39"/>
  <c r="AL71" i="39"/>
  <c r="AL70" i="39"/>
  <c r="AL73" i="39"/>
  <c r="AL72" i="39"/>
  <c r="AL69" i="39"/>
  <c r="AL68" i="39"/>
  <c r="AL63" i="39"/>
  <c r="AL62" i="39"/>
  <c r="AL64" i="39"/>
  <c r="AL210" i="38"/>
  <c r="AL199" i="38"/>
  <c r="AL53" i="64" l="1"/>
  <c r="AL47" i="64"/>
  <c r="AL39" i="64"/>
  <c r="AL31" i="64"/>
  <c r="AL23" i="64"/>
  <c r="AL17" i="64"/>
  <c r="AL54" i="64" l="1"/>
  <c r="AL40" i="64"/>
  <c r="AL32" i="64"/>
  <c r="AL18" i="64"/>
  <c r="AL24" i="64"/>
  <c r="AL18" i="62" l="1"/>
  <c r="AL17" i="62"/>
  <c r="AL16" i="62"/>
  <c r="AL15" i="62"/>
  <c r="AL14" i="62"/>
  <c r="AL13" i="62"/>
  <c r="AL23" i="62"/>
  <c r="AL21" i="62"/>
  <c r="AL20" i="62"/>
  <c r="AL19" i="62"/>
  <c r="AL22" i="62"/>
  <c r="AL24" i="62"/>
  <c r="AL18" i="61"/>
  <c r="AL16" i="61"/>
  <c r="AL15" i="61"/>
  <c r="AL14" i="61"/>
  <c r="AL13" i="61"/>
  <c r="AL20" i="61"/>
  <c r="AL19" i="61"/>
  <c r="AL21" i="61"/>
  <c r="AL22" i="61"/>
  <c r="AL24" i="61" l="1"/>
  <c r="AL53" i="49"/>
  <c r="AL55" i="49"/>
  <c r="AL49" i="49"/>
  <c r="AL48" i="49"/>
  <c r="AL50" i="49"/>
  <c r="AL45" i="49"/>
  <c r="AL44" i="49"/>
  <c r="AL46" i="49"/>
  <c r="AL39" i="49"/>
  <c r="AL38" i="49"/>
  <c r="AL37" i="49"/>
  <c r="AL36" i="49"/>
  <c r="AL41" i="49"/>
  <c r="AL40" i="49"/>
  <c r="AL43" i="49"/>
  <c r="AL42" i="49"/>
  <c r="AL51" i="49"/>
  <c r="AL47" i="49"/>
  <c r="AL13" i="60"/>
  <c r="AL14" i="60"/>
  <c r="AL30" i="57"/>
  <c r="AL29" i="57"/>
  <c r="AL31" i="57"/>
  <c r="AL20" i="57"/>
  <c r="AL21" i="57"/>
  <c r="AL34" i="57"/>
  <c r="AL33" i="57"/>
  <c r="AL23" i="57"/>
  <c r="AL16" i="57"/>
  <c r="AL14" i="57"/>
  <c r="AL27" i="59" l="1"/>
  <c r="AL23" i="59"/>
  <c r="AL17" i="59"/>
  <c r="AL32" i="59"/>
  <c r="AL31" i="59"/>
  <c r="AL29" i="59"/>
  <c r="AL28" i="59"/>
  <c r="AL26" i="59"/>
  <c r="AL25" i="59"/>
  <c r="AL24" i="59"/>
  <c r="AL18" i="59"/>
  <c r="AL30" i="59"/>
  <c r="AL45" i="58"/>
  <c r="AL35" i="58"/>
  <c r="AL23" i="58"/>
  <c r="AL36" i="58"/>
  <c r="AL24" i="58"/>
  <c r="AL37" i="58"/>
  <c r="AL19" i="42" l="1"/>
  <c r="AL18" i="42"/>
  <c r="AL17" i="42"/>
  <c r="AL180" i="38"/>
  <c r="AL197" i="38"/>
  <c r="AL218" i="38"/>
  <c r="AL189" i="38"/>
  <c r="AL191" i="38"/>
  <c r="AL193" i="38"/>
  <c r="AL195" i="38"/>
  <c r="AL184" i="38"/>
  <c r="AL188" i="38"/>
  <c r="AL179" i="38"/>
  <c r="AL178" i="38"/>
  <c r="AL176" i="38"/>
  <c r="AL175" i="38"/>
  <c r="AL171" i="38" l="1"/>
  <c r="AL172" i="38"/>
  <c r="AL168" i="38"/>
  <c r="AL169" i="38"/>
  <c r="AL166" i="38"/>
  <c r="AL162" i="38"/>
  <c r="AL164" i="38"/>
  <c r="AL163" i="38"/>
  <c r="AL165" i="38"/>
  <c r="AL145" i="38"/>
  <c r="AL151" i="38"/>
  <c r="AL146" i="38"/>
  <c r="AL152" i="38"/>
  <c r="AL130" i="38"/>
  <c r="AL129" i="38"/>
  <c r="AL134" i="38"/>
  <c r="AL135" i="38"/>
  <c r="AL173" i="38"/>
  <c r="AL170" i="38"/>
  <c r="AL167" i="38"/>
  <c r="AL121" i="38"/>
  <c r="AL16" i="42" l="1"/>
  <c r="AL15" i="42"/>
  <c r="AL14" i="42"/>
  <c r="AL13" i="42"/>
  <c r="AK14" i="23"/>
  <c r="AK13" i="23"/>
  <c r="AK14" i="26"/>
  <c r="AK13" i="26"/>
  <c r="AK20" i="34"/>
  <c r="AK19" i="34"/>
  <c r="AK18" i="34"/>
  <c r="AK17" i="34"/>
  <c r="AK16" i="34"/>
  <c r="AK15" i="34"/>
  <c r="AK14" i="34"/>
  <c r="AK13" i="34"/>
  <c r="AK32" i="33"/>
  <c r="AK31" i="33"/>
  <c r="AK30" i="33"/>
  <c r="AK29" i="33"/>
  <c r="AK28" i="33"/>
  <c r="AK27" i="33"/>
  <c r="AK26" i="33"/>
  <c r="AK25" i="33"/>
  <c r="AK24" i="33"/>
  <c r="AK23" i="33"/>
  <c r="AK22" i="33"/>
  <c r="AK21" i="33"/>
  <c r="AK20" i="33"/>
  <c r="AK19" i="33"/>
  <c r="AK18" i="33"/>
  <c r="AK17" i="33"/>
  <c r="AK16" i="33"/>
  <c r="AK15" i="33"/>
  <c r="AK14" i="33"/>
  <c r="AK13" i="33"/>
  <c r="AK29" i="32"/>
  <c r="AK28" i="32"/>
  <c r="AK27" i="32"/>
  <c r="AK26" i="32"/>
  <c r="AK25" i="32"/>
  <c r="AK24" i="32"/>
  <c r="AK23" i="32"/>
  <c r="AK22" i="32"/>
  <c r="AK21" i="32"/>
  <c r="AK20" i="32"/>
  <c r="AK19" i="32"/>
  <c r="AK18" i="32"/>
  <c r="AK17" i="32"/>
  <c r="AK16" i="32"/>
  <c r="AK15" i="32"/>
  <c r="AK14" i="32"/>
  <c r="AK13" i="32"/>
  <c r="AK22" i="19"/>
  <c r="AK21" i="19"/>
  <c r="AK20" i="19"/>
  <c r="AK19" i="19"/>
  <c r="AK18" i="19"/>
  <c r="AK17" i="19"/>
  <c r="AK16" i="19"/>
  <c r="AK15" i="19"/>
  <c r="AK14" i="19"/>
  <c r="AK13" i="19"/>
  <c r="AK23" i="16"/>
  <c r="AK22" i="16"/>
  <c r="AK21" i="16"/>
  <c r="AK20" i="16"/>
  <c r="AK19" i="16"/>
  <c r="AK18" i="16"/>
  <c r="AK17" i="16"/>
  <c r="AK16" i="16"/>
  <c r="AK15" i="16"/>
  <c r="AK14" i="16"/>
  <c r="AK13" i="16"/>
  <c r="AK13" i="17"/>
  <c r="AL24" i="57"/>
  <c r="AL37" i="41"/>
  <c r="AL32" i="41"/>
  <c r="AL27" i="41"/>
  <c r="AL22" i="41"/>
  <c r="AL17" i="41"/>
  <c r="AL114" i="48"/>
  <c r="AL113" i="48"/>
  <c r="AL108" i="48"/>
  <c r="AL107" i="48"/>
  <c r="AL97" i="48"/>
  <c r="AL96" i="48"/>
  <c r="AL93" i="48"/>
  <c r="AL88" i="48"/>
  <c r="AL85" i="48"/>
  <c r="AL84" i="48"/>
  <c r="AL78" i="48"/>
  <c r="AL77" i="48"/>
  <c r="AL74" i="48"/>
  <c r="AL73" i="48"/>
  <c r="AL72" i="48"/>
  <c r="AL68" i="48"/>
  <c r="AL67" i="48"/>
  <c r="AL66" i="48"/>
  <c r="AL65" i="48"/>
  <c r="AL64" i="48"/>
  <c r="AL63" i="48"/>
  <c r="AL62" i="48"/>
  <c r="AL61" i="48"/>
  <c r="AL58" i="48"/>
  <c r="AL53" i="48"/>
  <c r="AL52" i="48"/>
  <c r="AL49" i="48"/>
  <c r="AL45" i="48"/>
  <c r="AL44" i="48"/>
  <c r="AL43" i="48"/>
  <c r="AL37" i="48"/>
  <c r="AL36" i="48"/>
  <c r="AL35" i="48"/>
  <c r="AL34" i="48"/>
  <c r="AL33" i="48"/>
  <c r="AL32" i="48"/>
  <c r="AL31" i="48"/>
  <c r="AL30" i="48"/>
  <c r="AL26" i="48"/>
  <c r="AL23" i="48"/>
  <c r="AL20" i="48"/>
  <c r="AL19" i="48"/>
  <c r="AL16" i="48"/>
  <c r="AL15" i="48"/>
  <c r="AL25" i="52"/>
  <c r="AL23" i="52"/>
  <c r="AL21" i="52"/>
  <c r="AL18" i="52"/>
  <c r="AL15" i="52"/>
  <c r="AL41" i="51"/>
  <c r="AL39" i="51"/>
  <c r="AL28" i="51"/>
  <c r="AL27" i="51"/>
  <c r="AL20" i="51"/>
  <c r="AL19" i="51"/>
  <c r="AL16" i="40"/>
  <c r="AL15" i="40"/>
  <c r="AL14" i="40"/>
  <c r="AL13" i="40"/>
  <c r="AL65" i="39"/>
  <c r="AL61" i="39"/>
  <c r="AL60" i="39"/>
  <c r="AL54" i="39"/>
  <c r="AL53" i="39"/>
  <c r="AL43" i="39"/>
  <c r="AL42" i="39"/>
  <c r="AL41" i="39"/>
  <c r="AL40" i="39"/>
  <c r="AL35" i="39"/>
  <c r="AL33" i="39"/>
  <c r="AL31" i="39"/>
  <c r="AL28" i="39"/>
  <c r="AL26" i="39"/>
  <c r="AL24" i="39"/>
  <c r="AL23" i="39"/>
  <c r="AL22" i="39"/>
  <c r="AL21" i="39"/>
  <c r="AL20" i="39"/>
  <c r="AL19" i="39"/>
  <c r="AL18" i="39"/>
  <c r="AL17" i="39"/>
  <c r="AL16" i="39"/>
  <c r="AL15" i="39"/>
  <c r="AL14" i="39"/>
  <c r="AL13" i="39"/>
  <c r="AL119" i="38"/>
  <c r="AL117" i="38"/>
  <c r="AL115" i="38"/>
  <c r="AL113" i="38"/>
  <c r="AL105" i="38"/>
  <c r="AL102" i="38"/>
  <c r="AL99" i="38"/>
  <c r="AL95" i="38"/>
  <c r="AL91" i="38"/>
  <c r="AL89" i="38"/>
  <c r="AL87" i="38"/>
  <c r="AL85" i="38"/>
  <c r="AL84" i="38"/>
  <c r="AL83" i="38"/>
  <c r="AL76" i="38"/>
  <c r="AL75" i="38"/>
  <c r="AL70" i="38"/>
  <c r="AL66" i="38"/>
  <c r="AL65" i="38"/>
  <c r="AL64" i="38"/>
  <c r="AL54" i="38"/>
  <c r="AL53" i="38"/>
  <c r="AL52" i="38"/>
  <c r="AL46" i="38"/>
  <c r="AL45" i="38"/>
  <c r="AL44" i="38"/>
  <c r="AL43" i="38"/>
  <c r="AL42" i="38"/>
  <c r="AL41" i="38"/>
  <c r="AL35" i="38"/>
  <c r="AL30" i="38"/>
  <c r="AL22" i="38"/>
  <c r="AL21" i="38"/>
  <c r="AL20" i="38"/>
  <c r="AL19" i="38"/>
  <c r="AL16" i="38"/>
  <c r="AL15" i="38"/>
  <c r="AL14" i="38"/>
  <c r="AL13" i="38"/>
  <c r="AK20" i="28"/>
  <c r="AK19" i="28"/>
  <c r="AK18" i="28"/>
  <c r="AK17" i="28"/>
  <c r="AK16" i="28"/>
  <c r="AK15" i="28"/>
  <c r="AK14" i="28"/>
  <c r="AK13" i="28"/>
  <c r="AK14" i="31"/>
  <c r="AK13" i="31"/>
  <c r="AK72" i="24"/>
  <c r="AK71" i="24"/>
  <c r="AK70" i="24"/>
  <c r="AK69" i="24"/>
  <c r="AK68" i="24"/>
  <c r="AK67" i="24"/>
  <c r="AK66" i="24"/>
  <c r="AK65" i="24"/>
  <c r="AK64" i="24"/>
  <c r="AK63" i="24"/>
  <c r="AK62" i="24"/>
  <c r="AK61" i="24"/>
  <c r="AK60" i="24"/>
  <c r="AK59" i="24"/>
  <c r="AK58" i="24"/>
  <c r="AK57" i="24"/>
  <c r="AK56" i="24"/>
  <c r="AK55" i="24"/>
  <c r="AK54" i="24"/>
  <c r="AK53" i="24"/>
  <c r="AK52" i="24"/>
  <c r="AK51" i="24"/>
  <c r="AK50" i="24"/>
  <c r="AK49" i="24"/>
  <c r="AK48" i="24"/>
  <c r="AK47" i="24"/>
  <c r="AK46" i="24"/>
  <c r="AK45" i="24"/>
  <c r="AK44" i="24"/>
  <c r="AK43" i="24"/>
  <c r="AK42" i="24"/>
  <c r="AK41" i="24"/>
  <c r="AK40" i="24"/>
  <c r="AK39" i="24"/>
  <c r="AK38" i="24"/>
  <c r="AK37" i="24"/>
  <c r="AK36" i="24"/>
  <c r="AK35" i="24"/>
  <c r="AK34" i="24"/>
  <c r="AK33" i="24"/>
  <c r="AK32" i="24"/>
  <c r="AK31" i="24"/>
  <c r="AK30" i="24"/>
  <c r="AK29" i="24"/>
  <c r="AK28" i="24"/>
  <c r="AK27" i="24"/>
  <c r="AK26" i="24"/>
  <c r="AK25" i="24"/>
  <c r="AK24" i="24"/>
  <c r="AK23" i="24"/>
  <c r="AK22" i="24"/>
  <c r="AK21" i="24"/>
  <c r="AK20" i="24"/>
  <c r="AK19" i="24"/>
  <c r="AK18" i="24"/>
  <c r="AK17" i="24"/>
  <c r="AK16" i="24"/>
  <c r="AK15" i="24"/>
  <c r="AK14" i="24"/>
  <c r="AK13" i="24"/>
  <c r="AK23" i="29"/>
  <c r="AK22" i="29"/>
  <c r="AK21" i="29"/>
  <c r="AK20" i="29"/>
  <c r="AK19" i="29"/>
  <c r="AK18" i="29"/>
  <c r="AK17" i="29"/>
  <c r="AK16" i="29"/>
  <c r="AK15" i="29"/>
  <c r="AK14" i="29"/>
  <c r="AK13" i="29"/>
  <c r="AK14" i="22"/>
  <c r="AK13" i="22"/>
  <c r="AK13" i="20"/>
  <c r="AK16" i="30"/>
  <c r="AK15" i="30"/>
  <c r="AK14" i="30"/>
  <c r="AK13" i="30"/>
  <c r="AK14" i="12"/>
  <c r="AK13" i="12"/>
  <c r="AK20" i="21"/>
  <c r="AK19" i="21"/>
  <c r="AK18" i="21"/>
  <c r="AK17" i="21"/>
  <c r="AK16" i="21"/>
  <c r="AK15" i="21"/>
  <c r="AK14" i="21"/>
  <c r="AK13" i="21"/>
  <c r="AK14" i="11"/>
  <c r="AH14" i="11"/>
  <c r="AK13" i="11"/>
  <c r="AH13" i="11"/>
  <c r="AK25" i="9"/>
  <c r="AK24" i="9"/>
  <c r="AK23" i="9"/>
  <c r="AH23" i="9"/>
  <c r="AK22" i="9"/>
  <c r="AH22" i="9"/>
  <c r="AK21" i="9"/>
  <c r="AH21" i="9"/>
  <c r="AK20" i="9"/>
  <c r="AH20" i="9"/>
  <c r="AK19" i="9"/>
  <c r="AH19" i="9"/>
  <c r="AK18" i="9"/>
  <c r="AH18" i="9"/>
  <c r="AK17" i="9"/>
  <c r="AH17" i="9"/>
  <c r="AK16" i="9"/>
  <c r="AH16" i="9"/>
  <c r="AK15" i="9"/>
  <c r="AH15" i="9"/>
  <c r="AK14" i="9"/>
  <c r="AH14" i="9"/>
  <c r="AK13" i="9"/>
  <c r="AH13" i="9"/>
  <c r="AL35" i="49"/>
  <c r="AL34" i="49"/>
  <c r="AL33" i="49"/>
  <c r="AL32" i="49"/>
  <c r="AL31" i="49"/>
  <c r="AL30" i="49"/>
  <c r="AL29" i="49"/>
  <c r="AL28" i="49"/>
  <c r="AL27" i="49"/>
  <c r="AL26" i="49"/>
  <c r="AL25" i="49"/>
  <c r="AL24" i="49"/>
  <c r="AL23" i="49"/>
  <c r="AL22" i="49"/>
  <c r="AL21" i="49"/>
  <c r="AL20" i="49"/>
  <c r="AL19" i="49"/>
  <c r="AL18" i="49"/>
  <c r="AL17" i="49"/>
  <c r="AL16" i="49"/>
  <c r="AL15" i="49"/>
  <c r="AL14" i="49"/>
  <c r="AL13" i="49"/>
  <c r="AK21" i="27"/>
  <c r="AK20" i="27"/>
  <c r="AK19" i="27"/>
  <c r="AK18" i="27"/>
  <c r="AK17" i="27"/>
  <c r="AK16" i="27"/>
  <c r="AK15" i="27"/>
  <c r="AK14" i="27"/>
  <c r="AK13" i="27"/>
  <c r="AK15" i="37"/>
  <c r="AK14" i="37"/>
  <c r="AK13" i="37"/>
  <c r="AK58" i="36"/>
  <c r="AK57" i="36"/>
  <c r="AK56" i="36"/>
  <c r="AK55" i="36"/>
  <c r="AK54" i="36"/>
  <c r="AK53" i="36"/>
  <c r="AK52" i="36"/>
  <c r="AK51" i="36"/>
  <c r="AK50" i="36"/>
  <c r="AK49" i="36"/>
  <c r="AK48" i="36"/>
  <c r="AK47" i="36"/>
  <c r="AK46" i="36"/>
  <c r="AK45" i="36"/>
  <c r="AK44" i="36"/>
  <c r="AK43" i="36"/>
  <c r="AK42" i="36"/>
  <c r="AK41" i="36"/>
  <c r="AK40" i="36"/>
  <c r="AK39" i="36"/>
  <c r="AK38" i="36"/>
  <c r="AK37" i="36"/>
  <c r="AK36" i="36"/>
  <c r="AK35" i="36"/>
  <c r="AK34" i="36"/>
  <c r="AK33" i="36"/>
  <c r="AK32" i="36"/>
  <c r="AK31" i="36"/>
  <c r="AK30" i="36"/>
  <c r="AK29" i="36"/>
  <c r="AK28" i="36"/>
  <c r="AK27" i="36"/>
  <c r="AK26" i="36"/>
  <c r="AK25" i="36"/>
  <c r="AK24" i="36"/>
  <c r="AK23" i="36"/>
  <c r="AK22" i="36"/>
  <c r="AK21" i="36"/>
  <c r="AK20" i="36"/>
  <c r="AK19" i="36"/>
  <c r="AK18" i="36"/>
  <c r="AK17" i="36"/>
  <c r="AK16" i="36"/>
  <c r="AK15" i="36"/>
  <c r="AK14" i="36"/>
  <c r="AK13" i="36"/>
  <c r="AK28" i="35"/>
  <c r="AK27" i="35"/>
  <c r="AK26" i="35"/>
  <c r="AK25" i="35"/>
  <c r="AK24" i="35"/>
  <c r="AK23" i="35"/>
  <c r="AK22" i="35"/>
  <c r="AK21" i="35"/>
  <c r="AK20" i="35"/>
  <c r="AK19" i="35"/>
  <c r="AK18" i="35"/>
  <c r="AK17" i="35"/>
  <c r="AK16" i="35"/>
  <c r="AK15" i="35"/>
  <c r="AK14" i="35"/>
  <c r="AK13" i="35"/>
  <c r="AK16" i="15"/>
  <c r="AK15" i="15"/>
  <c r="AK14" i="15"/>
  <c r="AK13" i="15"/>
  <c r="AK17" i="14"/>
  <c r="AK16" i="14"/>
  <c r="AK15" i="14"/>
  <c r="AK14" i="14"/>
  <c r="AK13" i="14"/>
  <c r="AK17" i="13"/>
  <c r="AK16" i="13"/>
  <c r="AK15" i="13"/>
  <c r="AK14" i="13"/>
  <c r="AK13" i="13"/>
  <c r="AK65" i="10"/>
  <c r="AH65" i="10"/>
  <c r="AK64" i="10"/>
  <c r="AH64" i="10"/>
  <c r="AK63" i="10"/>
  <c r="AH63" i="10"/>
  <c r="AK62" i="10"/>
  <c r="AH62" i="10"/>
  <c r="AK61" i="10"/>
  <c r="AK60" i="10"/>
  <c r="AK59" i="10"/>
  <c r="AK58" i="10"/>
  <c r="AK57" i="10"/>
  <c r="AK56" i="10"/>
  <c r="AK55" i="10"/>
  <c r="AK54" i="10"/>
  <c r="AK53" i="10"/>
  <c r="AK52" i="10"/>
  <c r="AK51" i="10"/>
  <c r="AK50" i="10"/>
  <c r="AK49" i="10"/>
  <c r="AK48" i="10"/>
  <c r="AK47" i="10"/>
  <c r="AK46" i="10"/>
  <c r="AK45" i="10"/>
  <c r="AK44" i="10"/>
  <c r="AK43" i="10"/>
  <c r="AK42" i="10"/>
  <c r="AK41" i="10"/>
  <c r="AK40" i="10"/>
  <c r="AK39" i="10"/>
  <c r="AK38" i="10"/>
  <c r="AK37" i="10"/>
  <c r="AK36" i="10"/>
  <c r="AK35" i="10"/>
  <c r="AK34" i="10"/>
  <c r="AK33" i="10"/>
  <c r="AK32" i="10"/>
  <c r="AK31" i="10"/>
  <c r="AK30" i="10"/>
  <c r="AK29" i="10"/>
  <c r="AK28" i="10"/>
  <c r="AK27" i="10"/>
  <c r="AK26" i="10"/>
  <c r="AK25" i="10"/>
  <c r="AK24" i="10"/>
  <c r="AH24" i="10"/>
  <c r="AK23" i="10"/>
  <c r="AH23" i="10"/>
  <c r="AK22" i="10"/>
  <c r="AH22" i="10"/>
  <c r="AK21" i="10"/>
  <c r="AH21" i="10"/>
  <c r="AK20" i="10"/>
  <c r="AH20" i="10"/>
  <c r="AK19" i="10"/>
  <c r="AH19" i="10"/>
  <c r="AK18" i="10"/>
  <c r="AH18" i="10"/>
  <c r="AK17" i="10"/>
  <c r="AH17" i="10"/>
  <c r="AK16" i="10"/>
  <c r="AH16" i="10"/>
  <c r="AK15" i="10"/>
  <c r="AH15" i="10"/>
  <c r="AK14" i="10"/>
  <c r="AH14" i="10"/>
  <c r="AK13" i="10"/>
  <c r="AH13" i="10"/>
</calcChain>
</file>

<file path=xl/sharedStrings.xml><?xml version="1.0" encoding="utf-8"?>
<sst xmlns="http://schemas.openxmlformats.org/spreadsheetml/2006/main" count="89422" uniqueCount="4240">
  <si>
    <t>Version</t>
  </si>
  <si>
    <t>Technical Criteria for PEMS TEST FAMILY</t>
  </si>
  <si>
    <t>PEMS test results</t>
  </si>
  <si>
    <t xml:space="preserve"> Criteria for PEMS TEST Vehicle Selection</t>
  </si>
  <si>
    <t>Propul-</t>
  </si>
  <si>
    <t xml:space="preserve">Fuel </t>
  </si>
  <si>
    <t>Com-</t>
  </si>
  <si>
    <t>No. of</t>
  </si>
  <si>
    <t>Config.</t>
  </si>
  <si>
    <t>Max.</t>
  </si>
  <si>
    <t>Method</t>
  </si>
  <si>
    <t>Cooling</t>
  </si>
  <si>
    <t>aspirat.</t>
  </si>
  <si>
    <t>exhaust</t>
  </si>
  <si>
    <t>EGR-type</t>
  </si>
  <si>
    <r>
      <t xml:space="preserve">Evaluation Method 1 </t>
    </r>
    <r>
      <rPr>
        <sz val="11"/>
        <color theme="1"/>
        <rFont val="Calibri"/>
        <family val="2"/>
        <scheme val="minor"/>
      </rPr>
      <t>(EMROAD)</t>
    </r>
  </si>
  <si>
    <r>
      <t xml:space="preserve">Evaluation Method 2 </t>
    </r>
    <r>
      <rPr>
        <sz val="11"/>
        <color theme="1"/>
        <rFont val="Calibri"/>
        <family val="2"/>
        <scheme val="minor"/>
      </rPr>
      <t>(CLEAR)</t>
    </r>
  </si>
  <si>
    <t>Each</t>
  </si>
  <si>
    <t>Highest &amp; lowest</t>
  </si>
  <si>
    <t xml:space="preserve">AWD </t>
  </si>
  <si>
    <t>each</t>
  </si>
  <si>
    <t>each type &amp;</t>
  </si>
  <si>
    <t>50% Tests</t>
  </si>
  <si>
    <t>sion</t>
  </si>
  <si>
    <t>type</t>
  </si>
  <si>
    <t>bustion</t>
  </si>
  <si>
    <t>cyl.</t>
  </si>
  <si>
    <t>of cyl.-</t>
  </si>
  <si>
    <t>engine</t>
  </si>
  <si>
    <t>of fuel</t>
  </si>
  <si>
    <t>system</t>
  </si>
  <si>
    <t>charger</t>
  </si>
  <si>
    <t>aftertreatm.</t>
  </si>
  <si>
    <r>
      <t>M</t>
    </r>
    <r>
      <rPr>
        <vertAlign val="subscript"/>
        <sz val="11"/>
        <color theme="1"/>
        <rFont val="Calibri"/>
        <family val="2"/>
        <scheme val="minor"/>
      </rPr>
      <t>w,NOx,d</t>
    </r>
  </si>
  <si>
    <r>
      <t>M</t>
    </r>
    <r>
      <rPr>
        <vertAlign val="subscript"/>
        <sz val="11"/>
        <color theme="1"/>
        <rFont val="Calibri"/>
        <family val="2"/>
        <scheme val="minor"/>
      </rPr>
      <t>w,CO,d</t>
    </r>
  </si>
  <si>
    <t>combin.</t>
  </si>
  <si>
    <t>Power-to-Mass</t>
  </si>
  <si>
    <t>transmiss.</t>
  </si>
  <si>
    <t>(if included)</t>
  </si>
  <si>
    <t>sequence of</t>
  </si>
  <si>
    <t xml:space="preserve">driven by </t>
  </si>
  <si>
    <t>TA</t>
  </si>
  <si>
    <t>Emission Type approval No.</t>
  </si>
  <si>
    <t>Type</t>
  </si>
  <si>
    <t>EU Type approval number</t>
  </si>
  <si>
    <t>process</t>
  </si>
  <si>
    <t>block</t>
  </si>
  <si>
    <t>volume</t>
  </si>
  <si>
    <t>injection</t>
  </si>
  <si>
    <t>type&amp;no.</t>
  </si>
  <si>
    <t>type&amp;sequence</t>
  </si>
  <si>
    <t>of fuels</t>
  </si>
  <si>
    <t>aftertreatment</t>
  </si>
  <si>
    <t>Tech. Service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</si>
  <si>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</si>
  <si>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</si>
  <si>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</si>
  <si>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</si>
  <si>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</si>
  <si>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</si>
  <si>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</si>
  <si>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</si>
  <si>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</si>
  <si>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</si>
  <si>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</si>
  <si>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mg/km</t>
  </si>
  <si>
    <t>4.2.1</t>
  </si>
  <si>
    <t>4.2.2</t>
  </si>
  <si>
    <t>4.2.3</t>
  </si>
  <si>
    <t>4.2.4</t>
  </si>
  <si>
    <t>4.2.5</t>
  </si>
  <si>
    <t>4.2.6</t>
  </si>
  <si>
    <t>4.2.7</t>
  </si>
  <si>
    <t>urban</t>
  </si>
  <si>
    <t>total</t>
  </si>
  <si>
    <t>#/km</t>
  </si>
  <si>
    <r>
      <t>M</t>
    </r>
    <r>
      <rPr>
        <vertAlign val="subscript"/>
        <sz val="11"/>
        <color theme="1"/>
        <rFont val="Calibri"/>
        <family val="2"/>
        <scheme val="minor"/>
      </rPr>
      <t>w,NOx,d,U</t>
    </r>
  </si>
  <si>
    <r>
      <t>M</t>
    </r>
    <r>
      <rPr>
        <vertAlign val="subscript"/>
        <sz val="11"/>
        <color theme="1"/>
        <rFont val="Calibri"/>
        <family val="2"/>
        <scheme val="minor"/>
      </rPr>
      <t>w,CO,d,U</t>
    </r>
  </si>
  <si>
    <t>Number N of</t>
  </si>
  <si>
    <t>vehicle emis-</t>
  </si>
  <si>
    <t>sion types</t>
  </si>
  <si>
    <t>Ratio (kW/t)</t>
  </si>
  <si>
    <t xml:space="preserve">y/n, int/ext, </t>
  </si>
  <si>
    <t>cooling, pressure</t>
  </si>
  <si>
    <t>to be</t>
  </si>
  <si>
    <t>Identification of PEMS TEST FAMILY (MS-OEM-X-Y)</t>
  </si>
  <si>
    <t>Name</t>
  </si>
  <si>
    <t>PEMS TEST FAMILY</t>
  </si>
  <si>
    <t>code</t>
  </si>
  <si>
    <t>facturer</t>
  </si>
  <si>
    <t>Manu-</t>
  </si>
  <si>
    <t>Variant</t>
  </si>
  <si>
    <r>
      <t>M</t>
    </r>
    <r>
      <rPr>
        <vertAlign val="subscript"/>
        <sz val="11"/>
        <rFont val="Calibri"/>
        <family val="2"/>
        <scheme val="minor"/>
      </rPr>
      <t>w,PN,d</t>
    </r>
  </si>
  <si>
    <r>
      <t>M</t>
    </r>
    <r>
      <rPr>
        <vertAlign val="subscript"/>
        <sz val="11"/>
        <rFont val="Calibri"/>
        <family val="2"/>
        <scheme val="minor"/>
      </rPr>
      <t>w,PN,d, U</t>
    </r>
  </si>
  <si>
    <r>
      <t>M</t>
    </r>
    <r>
      <rPr>
        <vertAlign val="subscript"/>
        <sz val="11"/>
        <rFont val="Calibri"/>
        <family val="2"/>
        <scheme val="minor"/>
      </rPr>
      <t>PN,d,t</t>
    </r>
  </si>
  <si>
    <t>2-VF1-E1-0</t>
  </si>
  <si>
    <t>VF1</t>
  </si>
  <si>
    <t>ICE</t>
  </si>
  <si>
    <t>Gasoline</t>
  </si>
  <si>
    <t>4-stroke</t>
  </si>
  <si>
    <t>in-line</t>
  </si>
  <si>
    <t>direct</t>
  </si>
  <si>
    <t>water</t>
  </si>
  <si>
    <t>single-turbo TGF</t>
  </si>
  <si>
    <t>TWC</t>
  </si>
  <si>
    <t>w/o</t>
  </si>
  <si>
    <t>n.a.</t>
  </si>
  <si>
    <t>Man</t>
  </si>
  <si>
    <t>FWD</t>
  </si>
  <si>
    <t>Three way catalyst</t>
  </si>
  <si>
    <t>UTAC</t>
  </si>
  <si>
    <t>2-VF1-E1-1</t>
  </si>
  <si>
    <t>2-VF1-E1-2</t>
  </si>
  <si>
    <t>CLEAR method not valid</t>
  </si>
  <si>
    <t>RFA</t>
  </si>
  <si>
    <t>JF2</t>
  </si>
  <si>
    <t>MB6RVA015000</t>
  </si>
  <si>
    <t>MR6RSA015000</t>
  </si>
  <si>
    <t>MR6RVA015000</t>
  </si>
  <si>
    <t>RF2</t>
  </si>
  <si>
    <t>MB6RVA017000</t>
  </si>
  <si>
    <t>MR6RSA017000</t>
  </si>
  <si>
    <t>MR6RVA017000</t>
  </si>
  <si>
    <t>2-VF1-D1-0</t>
  </si>
  <si>
    <t>Diesel</t>
  </si>
  <si>
    <t>single-turbo TGV</t>
  </si>
  <si>
    <t>NSC+DPF</t>
  </si>
  <si>
    <t>EGR/ext/cooled/high&amp;low</t>
  </si>
  <si>
    <t>Man.</t>
  </si>
  <si>
    <t>NOx-Trap + DPF</t>
  </si>
  <si>
    <t>2-VF1-D1-1</t>
  </si>
  <si>
    <t>EGR/ext/cooled/high+low</t>
  </si>
  <si>
    <t>JH2</t>
  </si>
  <si>
    <t>A26RVA015000</t>
  </si>
  <si>
    <t>A36RVA015000</t>
  </si>
  <si>
    <t>RH2</t>
  </si>
  <si>
    <t>A36RVA017000</t>
  </si>
  <si>
    <t>2-VF1-D1-2</t>
  </si>
  <si>
    <t>Aut.</t>
  </si>
  <si>
    <t>A3BRVA015000</t>
  </si>
  <si>
    <t>A3BRVA017000</t>
  </si>
  <si>
    <t>2-VF1-D1-3</t>
  </si>
  <si>
    <t>A46RVA015000</t>
  </si>
  <si>
    <t>A46RVA017000</t>
  </si>
  <si>
    <t>The compliance of a vehicle with the requirements of annex IIIA of the regulation (EC) 692/2008 as last amended by the (EC) 646/2016 (RDE)</t>
  </si>
  <si>
    <t>PEMS TEST FAMILY NAME</t>
  </si>
  <si>
    <t>TA CODE</t>
  </si>
  <si>
    <t>MANUFACTURER CODE</t>
  </si>
  <si>
    <t>Evaluation Method 1 (EMROAD)</t>
  </si>
  <si>
    <t>Evaluation Method 2 (CLEAR)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</si>
  <si>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w,NOx,d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</si>
  <si>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w,CO,d</t>
    </r>
  </si>
  <si>
    <r>
      <t>M</t>
    </r>
    <r>
      <rPr>
        <b/>
        <vertAlign val="subscript"/>
        <sz val="11"/>
        <rFont val="Calibri"/>
        <family val="2"/>
        <scheme val="minor"/>
      </rPr>
      <t>w,PN,d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</si>
  <si>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w,NOx,d,U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</si>
  <si>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w,CO,d,U</t>
    </r>
  </si>
  <si>
    <r>
      <t>M</t>
    </r>
    <r>
      <rPr>
        <b/>
        <vertAlign val="subscript"/>
        <sz val="11"/>
        <rFont val="Calibri"/>
        <family val="2"/>
        <scheme val="minor"/>
      </rPr>
      <t>w,PN,d, U</t>
    </r>
  </si>
  <si>
    <r>
      <t>M</t>
    </r>
    <r>
      <rPr>
        <b/>
        <vertAlign val="subscript"/>
        <sz val="11"/>
        <rFont val="Calibri"/>
        <family val="2"/>
        <scheme val="minor"/>
      </rPr>
      <t>PN,d,t</t>
    </r>
  </si>
  <si>
    <t>2-VF1-E2-0</t>
  </si>
  <si>
    <t>2-VF1-E2-1</t>
  </si>
  <si>
    <t>indirect</t>
  </si>
  <si>
    <t>RWD</t>
  </si>
  <si>
    <t>2-VF1-E4-0</t>
  </si>
  <si>
    <t>EGR/ext/cooled/low</t>
  </si>
  <si>
    <t>RFE</t>
  </si>
  <si>
    <t>MH6ABA005000</t>
  </si>
  <si>
    <t>HF2</t>
  </si>
  <si>
    <t>HH2</t>
  </si>
  <si>
    <t>MH6ABB005000</t>
  </si>
  <si>
    <t>AH</t>
  </si>
  <si>
    <t>B</t>
  </si>
  <si>
    <t>55A</t>
  </si>
  <si>
    <t>5R</t>
  </si>
  <si>
    <t>7R</t>
  </si>
  <si>
    <t>BU</t>
  </si>
  <si>
    <t>0C</t>
  </si>
  <si>
    <t>01</t>
  </si>
  <si>
    <t>0K</t>
  </si>
  <si>
    <t>Renault Twingo GT Energy Tce 110 EDC</t>
  </si>
  <si>
    <t>Renault Scenic Energy dCi 110 EDC</t>
  </si>
  <si>
    <t>Renault Grand Scenic Energy dCi 110 EDC</t>
  </si>
  <si>
    <t>2-VF1-D1-5</t>
  </si>
  <si>
    <t>RZG</t>
  </si>
  <si>
    <t>A465E2V00A10</t>
  </si>
  <si>
    <t>A465E1V00A10</t>
  </si>
  <si>
    <t>2-VF1-D1-8</t>
  </si>
  <si>
    <t>2R</t>
  </si>
  <si>
    <t>AR</t>
  </si>
  <si>
    <t>BR</t>
  </si>
  <si>
    <t>07</t>
  </si>
  <si>
    <t>06</t>
  </si>
  <si>
    <t>1C</t>
  </si>
  <si>
    <t>2-VF1-D2-0</t>
  </si>
  <si>
    <t>Twin-turbo TGFx2</t>
  </si>
  <si>
    <t>EGR/ext/cooled/high</t>
  </si>
  <si>
    <t>Renault Scenic Energy dCi 160 EDC</t>
  </si>
  <si>
    <t>A5ARVA015000</t>
  </si>
  <si>
    <t>A5ARVA017000</t>
  </si>
  <si>
    <t>2-VF1-D2-1</t>
  </si>
  <si>
    <t>Renault Grand Scenic Energy dCi 160 EDC</t>
  </si>
  <si>
    <t>Renault Megane Energy dCi 160 EDC</t>
  </si>
  <si>
    <t>Renault Megane Estate Energy dCi 160 EDC</t>
  </si>
  <si>
    <t>RFB</t>
  </si>
  <si>
    <t>A5A62C010000</t>
  </si>
  <si>
    <t>BH4</t>
  </si>
  <si>
    <t>KH4</t>
  </si>
  <si>
    <t>Renault</t>
  </si>
  <si>
    <t>2-VF1-D3-0</t>
  </si>
  <si>
    <t>2-VF1-D3-1</t>
  </si>
  <si>
    <t>AK65E1V00A10</t>
  </si>
  <si>
    <t>HH4</t>
  </si>
  <si>
    <t>AK65E2V00A10</t>
  </si>
  <si>
    <t>AWD</t>
  </si>
  <si>
    <t>Renault Koleos Energy dCi 175 4WD X-tronic</t>
  </si>
  <si>
    <t>AKX5T1S00A20</t>
  </si>
  <si>
    <t>AKX5E2S00A10</t>
  </si>
  <si>
    <t>AKX5T2S00A20</t>
  </si>
  <si>
    <t>2-VF1-D4-0</t>
  </si>
  <si>
    <t>2-VF1-D4-1</t>
  </si>
  <si>
    <t>Renault Captur Energy dCi 90 EDC</t>
  </si>
  <si>
    <t>00</t>
  </si>
  <si>
    <t>1A</t>
  </si>
  <si>
    <t>2-UU1-D2-0</t>
  </si>
  <si>
    <t>UU1</t>
  </si>
  <si>
    <t>2-UU1-D1-0</t>
  </si>
  <si>
    <t>Dacia Duster dCi 110 EDC</t>
  </si>
  <si>
    <t>2-VF1-D1-6</t>
  </si>
  <si>
    <t>2-VF1-D1-7</t>
  </si>
  <si>
    <t>Renault Kangoo Energy dCi 110 EDC</t>
  </si>
  <si>
    <t>Renault Kangoo Energy dCi 90 EDC</t>
  </si>
  <si>
    <t>Renault Kangoo Express Energy dCi 110 EDC</t>
  </si>
  <si>
    <t>Renault Kangoo Express Energy dCi 90 EDC</t>
  </si>
  <si>
    <t>2-UU1-D1</t>
  </si>
  <si>
    <t>J9P</t>
  </si>
  <si>
    <t>SD</t>
  </si>
  <si>
    <t>H</t>
  </si>
  <si>
    <t>4</t>
  </si>
  <si>
    <t>5</t>
  </si>
  <si>
    <t>7</t>
  </si>
  <si>
    <t>CJ5</t>
  </si>
  <si>
    <t>KJ4</t>
  </si>
  <si>
    <t>4J4</t>
  </si>
  <si>
    <t>CJ4</t>
  </si>
  <si>
    <t>CJC</t>
  </si>
  <si>
    <t>KJC</t>
  </si>
  <si>
    <t>2-UU1-E1-0</t>
  </si>
  <si>
    <t>aspiration</t>
  </si>
  <si>
    <t>Dacia Sandero SCe 75</t>
  </si>
  <si>
    <t>Dacia Logan SCe 75</t>
  </si>
  <si>
    <t>Dacia Logan MCV SCe 75</t>
  </si>
  <si>
    <t>4SRMC4</t>
  </si>
  <si>
    <t>SR</t>
  </si>
  <si>
    <t>E2*2001/116*0314</t>
  </si>
  <si>
    <t>E2*2001/116*0323</t>
  </si>
  <si>
    <t>E2*2007/46*0030</t>
  </si>
  <si>
    <t>e2*715/2007*2016/646ZD*16513</t>
  </si>
  <si>
    <t>2-UU1-E1</t>
  </si>
  <si>
    <t>Dacia Logan dCi 90</t>
  </si>
  <si>
    <t>Dacia Sandero dCi 90</t>
  </si>
  <si>
    <t>Dacia Sandero Stepway dCi 90</t>
  </si>
  <si>
    <t>Dacia Logan MCV dCi 90</t>
  </si>
  <si>
    <t>Dacia Logan MCV Stepway dCi 90</t>
  </si>
  <si>
    <t>2-UU1-D2</t>
  </si>
  <si>
    <t>Renault Kadjar Energy Tce 165</t>
  </si>
  <si>
    <t>2-VF1-E4</t>
  </si>
  <si>
    <t>2-VF1-E2</t>
  </si>
  <si>
    <t>E2*2007/46*0457</t>
  </si>
  <si>
    <t>e2*715/2007*2016/646W*16243</t>
  </si>
  <si>
    <t>e2*715/2007*2016/646W*17028</t>
  </si>
  <si>
    <t>e2*715/2007*2016/646W*16314</t>
  </si>
  <si>
    <t>E2*2007/46*0475</t>
  </si>
  <si>
    <t>E2*2001/116*0327</t>
  </si>
  <si>
    <t>E2*2007/46*0574</t>
  </si>
  <si>
    <t>Renault Twingo GT Energy Tce 110</t>
  </si>
  <si>
    <t>e2*715/2007*2016/646W*16198</t>
  </si>
  <si>
    <t>Renault Clio Energy Tce 120</t>
  </si>
  <si>
    <t>Renault Clio Estate Energy Tce 120</t>
  </si>
  <si>
    <t>Renault Scenic Energy Tce 115</t>
  </si>
  <si>
    <t>Renault Scenic Energy Tce 130</t>
  </si>
  <si>
    <t>Renault Grand Scenic Energy Tce 115</t>
  </si>
  <si>
    <t>Renault Grand Scenic Energy Tce 130</t>
  </si>
  <si>
    <t>e2*715/2007*2016/646ZD*17067</t>
  </si>
  <si>
    <t>Renault Symbol SCe 75</t>
  </si>
  <si>
    <t>2-VF1-E6-0</t>
  </si>
  <si>
    <t>2-VF1-E6</t>
  </si>
  <si>
    <t>e2*715/2007*2016/646W*16438</t>
  </si>
  <si>
    <t>2-VF1-E1</t>
  </si>
  <si>
    <t>Renault Captur Energy dCi 90</t>
  </si>
  <si>
    <t>2-VF1-D4</t>
  </si>
  <si>
    <t>e2*715/2007*2016/646W*15085</t>
  </si>
  <si>
    <t>e2*715/2007*2016/646W*15169</t>
  </si>
  <si>
    <t>e2*715/2007*2016/646W*16186</t>
  </si>
  <si>
    <t>e2*715/2007*2016/646W*16136</t>
  </si>
  <si>
    <t>E11*2007/46*3255</t>
  </si>
  <si>
    <t>Renault Koleos Energy dCi 175 4WD</t>
  </si>
  <si>
    <t>2-VF1-D3</t>
  </si>
  <si>
    <t>e2*715/2007*2016/646W*16491</t>
  </si>
  <si>
    <t>e2*715/2007*2016/646W*16492</t>
  </si>
  <si>
    <t>2-VF1-D2</t>
  </si>
  <si>
    <t>E2*2007/46*0546</t>
  </si>
  <si>
    <t>e2*715/2007*2016/646W*16248</t>
  </si>
  <si>
    <t>Renault Clio Energy dCi 110</t>
  </si>
  <si>
    <t>Renault Clio Estate Energy dCi 110</t>
  </si>
  <si>
    <t>Renault Scenic Energy dCi 110</t>
  </si>
  <si>
    <t>Renault Grand Scenic Energy dCi 110</t>
  </si>
  <si>
    <t>Renault Scenic Energy dCi 130</t>
  </si>
  <si>
    <t>Renault Grand Scenic Energy dCi 130</t>
  </si>
  <si>
    <t>Renault Koleos Energy dCi 130</t>
  </si>
  <si>
    <t>Renault Captur Energy dCi 110</t>
  </si>
  <si>
    <t>E2*2001/116*0364</t>
  </si>
  <si>
    <t>E2*2007/46*0006</t>
  </si>
  <si>
    <t>e2*715/2007*2016/646W*16195</t>
  </si>
  <si>
    <t>Renault Scenic Energy dCi 95</t>
  </si>
  <si>
    <t>e2*715/2007*2016/646W*16230</t>
  </si>
  <si>
    <t>MC4</t>
  </si>
  <si>
    <t>RC4</t>
  </si>
  <si>
    <t>MC5</t>
  </si>
  <si>
    <t>RC5</t>
  </si>
  <si>
    <t>W</t>
  </si>
  <si>
    <t>KWE2</t>
  </si>
  <si>
    <t>B3</t>
  </si>
  <si>
    <t>J3</t>
  </si>
  <si>
    <t>KWR2</t>
  </si>
  <si>
    <t>H3</t>
  </si>
  <si>
    <t>N3</t>
  </si>
  <si>
    <t>C3</t>
  </si>
  <si>
    <t>KWS2</t>
  </si>
  <si>
    <t>KWE8</t>
  </si>
  <si>
    <t>KWR8</t>
  </si>
  <si>
    <t>KWS8</t>
  </si>
  <si>
    <t>FWG2</t>
  </si>
  <si>
    <t>K3</t>
  </si>
  <si>
    <t>FWT2</t>
  </si>
  <si>
    <t>M3</t>
  </si>
  <si>
    <t>P3</t>
  </si>
  <si>
    <t>R3</t>
  </si>
  <si>
    <t>FWG8</t>
  </si>
  <si>
    <t>FWT8</t>
  </si>
  <si>
    <t>KWT8</t>
  </si>
  <si>
    <t>e2*715/2007*2016/646W*16204</t>
  </si>
  <si>
    <t>e2*715/2007*2016/646W*16215</t>
  </si>
  <si>
    <t>e2*715/2007*2016/646W*16469</t>
  </si>
  <si>
    <t>e2*715/2007*2016/646W*17012</t>
  </si>
  <si>
    <t>e2*715/2007*2016/646X*17016</t>
  </si>
  <si>
    <t>e2*715/2007*2016/646W*14231</t>
  </si>
  <si>
    <t>2-VF1-D1</t>
  </si>
  <si>
    <t>e2*715/2007*2016/646W*17001</t>
  </si>
  <si>
    <t>e2*715/2007*2016/646W*15084</t>
  </si>
  <si>
    <t>e2*715/2007*2016/646W*16233</t>
  </si>
  <si>
    <t>BRAND/MODEL/ENGINE</t>
  </si>
  <si>
    <t>Renault Espace  Energy TCe 225 EDC</t>
  </si>
  <si>
    <t>2-VF1-E3-0</t>
  </si>
  <si>
    <t>e2*715/2007*2016/646W*17049</t>
  </si>
  <si>
    <t>E2*2007/46*0470</t>
  </si>
  <si>
    <t>RFC</t>
  </si>
  <si>
    <t>M1BA00105000</t>
  </si>
  <si>
    <t>JE2</t>
  </si>
  <si>
    <t>JE4</t>
  </si>
  <si>
    <t>M1BA00107000</t>
  </si>
  <si>
    <t>2-VF1-E3</t>
  </si>
  <si>
    <t>2-VF1-E7-0</t>
  </si>
  <si>
    <t>BF2</t>
  </si>
  <si>
    <t>KF2</t>
  </si>
  <si>
    <t>MFB62C010000</t>
  </si>
  <si>
    <t>Renault Megane Energy TCe 165 EDC</t>
  </si>
  <si>
    <t>e2*715/2007*2016/646W*17220</t>
  </si>
  <si>
    <t>2-VF1-E7</t>
  </si>
  <si>
    <t>2-VFA-E1-0</t>
  </si>
  <si>
    <t>VFA</t>
  </si>
  <si>
    <t>2-VFA-E1</t>
  </si>
  <si>
    <t>AEF</t>
  </si>
  <si>
    <t>DF2</t>
  </si>
  <si>
    <t>MDB6SA010000</t>
  </si>
  <si>
    <t>MDB6SA010010</t>
  </si>
  <si>
    <t>E2*2007/46*0612</t>
  </si>
  <si>
    <t>e2*715/2007*2016/646W*17153</t>
  </si>
  <si>
    <t>Alpine A110</t>
  </si>
  <si>
    <t>2-VF1-E3-1</t>
  </si>
  <si>
    <t>2-VF1-E3-2</t>
  </si>
  <si>
    <t>Renault Megane RS</t>
  </si>
  <si>
    <t>Renault Megane RS EDC</t>
  </si>
  <si>
    <t>BF4</t>
  </si>
  <si>
    <t>M666SD010000</t>
  </si>
  <si>
    <t>M666SF010000</t>
  </si>
  <si>
    <t>M6A6SF010000</t>
  </si>
  <si>
    <t>M6A6SD010000</t>
  </si>
  <si>
    <t>e2*715/2007*2016/646W*17269</t>
  </si>
  <si>
    <t>e2*715/2007*2016/646W*17268</t>
  </si>
  <si>
    <t>2-VF1-D1-4</t>
  </si>
  <si>
    <t>Renault Kadjar Energy dCi 130 X-tronic</t>
  </si>
  <si>
    <t>A4CAAA005000</t>
  </si>
  <si>
    <t>A4CAAB005000</t>
  </si>
  <si>
    <t>e2*715/2007*2016/646W*16312</t>
  </si>
  <si>
    <t>2-VF1-E9-0</t>
  </si>
  <si>
    <t>Renault Megane Energy Tce 115</t>
  </si>
  <si>
    <t>2-VF1-E9-1</t>
  </si>
  <si>
    <t>2-VF1-E9-2</t>
  </si>
  <si>
    <t>2-VF1-E9-3</t>
  </si>
  <si>
    <t>2-VF1-E9-4</t>
  </si>
  <si>
    <t>2-VF1-E9-5</t>
  </si>
  <si>
    <t>Renault Scenic Energy Tce 140</t>
  </si>
  <si>
    <t>Renault Megane Energy Tce 140</t>
  </si>
  <si>
    <t>Renault Megane Estate Energy Tce 115</t>
  </si>
  <si>
    <t>Renault Megane Estate Energy Tce 140</t>
  </si>
  <si>
    <t>N966SB010000</t>
  </si>
  <si>
    <t>N966SA010000</t>
  </si>
  <si>
    <t>NB66SB010000</t>
  </si>
  <si>
    <t>NB66SA010000</t>
  </si>
  <si>
    <t>NB662B010000</t>
  </si>
  <si>
    <t>NB662A010000</t>
  </si>
  <si>
    <t>NC66SB010000</t>
  </si>
  <si>
    <t>NC66SA010000</t>
  </si>
  <si>
    <t>NC662B010000</t>
  </si>
  <si>
    <t>NC662A010000</t>
  </si>
  <si>
    <t>e2*715/2007*2016/646W*17277</t>
  </si>
  <si>
    <t>e2*715/2007*2016/646W*17281</t>
  </si>
  <si>
    <t>e2*715/2007*2016/646W*17287</t>
  </si>
  <si>
    <t>Renault Grand Scenic Energy Tce 140</t>
  </si>
  <si>
    <t>N96RVA015000</t>
  </si>
  <si>
    <t>NB6RSA015000</t>
  </si>
  <si>
    <t>NB6RVA015000</t>
  </si>
  <si>
    <t>NC6RVA015000</t>
  </si>
  <si>
    <t>N96RVA017000</t>
  </si>
  <si>
    <t>NB6RSA017000</t>
  </si>
  <si>
    <t>NB6RVA017000</t>
  </si>
  <si>
    <t>NC6RVA017000</t>
  </si>
  <si>
    <t>e2*715/2007*2016/646W*17334</t>
  </si>
  <si>
    <t>Renault Captur Energy Tce 150</t>
  </si>
  <si>
    <t>Renault Captur Energy Tce 150 EDC</t>
  </si>
  <si>
    <t>Aut</t>
  </si>
  <si>
    <t>2R241A</t>
  </si>
  <si>
    <t>2R251A</t>
  </si>
  <si>
    <t>Renault Megane Energy Tce 140 EDC</t>
  </si>
  <si>
    <t>Renault Megane Estate Energy Tce 140 EDC</t>
  </si>
  <si>
    <t>NBB6SB010000</t>
  </si>
  <si>
    <t>NBB6SA010000</t>
  </si>
  <si>
    <t>NBB62B010000</t>
  </si>
  <si>
    <t>NBB62A010000</t>
  </si>
  <si>
    <t>NCB62B010000</t>
  </si>
  <si>
    <t>NCB6SB010000</t>
  </si>
  <si>
    <t>NCB6SA010000</t>
  </si>
  <si>
    <t>NCB62A010000</t>
  </si>
  <si>
    <t>e2*715/2007*2016/646W*17276</t>
  </si>
  <si>
    <t>Renault Captur Energy Tce 130</t>
  </si>
  <si>
    <t>2R2216</t>
  </si>
  <si>
    <t>2R2316</t>
  </si>
  <si>
    <t>2R2416</t>
  </si>
  <si>
    <t>2R2516</t>
  </si>
  <si>
    <t>Renault Scenic Energy Tce 140 EDC</t>
  </si>
  <si>
    <t>Renault Scenic Energy Tce 165 EDC</t>
  </si>
  <si>
    <t>Renault Grand Scenic Energy Tce 140 EDC</t>
  </si>
  <si>
    <t>NBBRVA015000</t>
  </si>
  <si>
    <t>NCBRVA015000</t>
  </si>
  <si>
    <t>NBBRVA017000</t>
  </si>
  <si>
    <t>NCBRVA017000</t>
  </si>
  <si>
    <t>e2*715/2007*2016/646W*17329</t>
  </si>
  <si>
    <t>Dacia Duster Energy Tce 125</t>
  </si>
  <si>
    <t>Dacia Duster Energy Tce 125 AWD</t>
  </si>
  <si>
    <t>2-VF1-E1-3</t>
  </si>
  <si>
    <t>2-VF1-E1-4</t>
  </si>
  <si>
    <t>e2*715/2007*2016/646W*17275</t>
  </si>
  <si>
    <t>e2*715/2007*2016/646W*17273</t>
  </si>
  <si>
    <t>SRD</t>
  </si>
  <si>
    <t>HE2</t>
  </si>
  <si>
    <t>HE4</t>
  </si>
  <si>
    <t>MA6BE00M0000</t>
  </si>
  <si>
    <t>2-VF1-E9</t>
  </si>
  <si>
    <t>Renault Megane Energy Tce 160</t>
  </si>
  <si>
    <t>Renault Megane Estate Energy Tce 160</t>
  </si>
  <si>
    <t>Renault Scenic Energy Tce 160</t>
  </si>
  <si>
    <t>Renault Grand Scenic Energy Tce 160</t>
  </si>
  <si>
    <t>Renault Megane Energy Tce 160 EDC</t>
  </si>
  <si>
    <t>Renault Megane Estate Energy Tce 160 EDC</t>
  </si>
  <si>
    <t>Renault Scenic Energy Tce 160 EDC</t>
  </si>
  <si>
    <t>Renault Grand Scenic Energy Tce 160 EDC</t>
  </si>
  <si>
    <t>Dacia Duster Energy dCi 110</t>
  </si>
  <si>
    <t>Dacia Duster Energy dCi 90</t>
  </si>
  <si>
    <t>Dacia Duster Energy dCi 110 AWD</t>
  </si>
  <si>
    <t>Dacia Duster Energy dCi 110 EDC</t>
  </si>
  <si>
    <t>2-VF1-D8</t>
  </si>
  <si>
    <t>e2*715/2007*2016/646W*17322</t>
  </si>
  <si>
    <t>e2*715/2007*2017/1347X*17409</t>
  </si>
  <si>
    <t>2-UU1-E6</t>
  </si>
  <si>
    <t>Dacia Sandero Stepway Tce 90 GNC</t>
  </si>
  <si>
    <t>2-UU1-E6-0</t>
  </si>
  <si>
    <t>2-UU1-E6-1</t>
  </si>
  <si>
    <t>5SDS1V</t>
  </si>
  <si>
    <t>e2*715/2007*2016/646W*17330</t>
  </si>
  <si>
    <t>2-VF1-D8-0</t>
  </si>
  <si>
    <t>2-VF1-D8-1</t>
  </si>
  <si>
    <t>2-VF1-D8-2</t>
  </si>
  <si>
    <t>2-VF1-D8-3</t>
  </si>
  <si>
    <t>2-VF1-D8-4</t>
  </si>
  <si>
    <t>2-VF1-D8-5</t>
  </si>
  <si>
    <t>2-VF1-D8-6</t>
  </si>
  <si>
    <t>e2*715/2007*2016/646X*17326</t>
  </si>
  <si>
    <t>AA6BE00M0000</t>
  </si>
  <si>
    <t>AB6BE00M0000</t>
  </si>
  <si>
    <t>e2*715/2007*2016/646W*17289</t>
  </si>
  <si>
    <t>2-VF1-E11-0</t>
  </si>
  <si>
    <t>2-VF1-E11-1</t>
  </si>
  <si>
    <t>2-VF1-E11-2</t>
  </si>
  <si>
    <t>2-VF1-E11-3</t>
  </si>
  <si>
    <t>2-VF1-E11-4</t>
  </si>
  <si>
    <t>e2*715/2007*2017/1347AD*17325</t>
  </si>
  <si>
    <t>e2*715/2007*2017/1347AB*17324</t>
  </si>
  <si>
    <t>e2*715/2007*2017/1347AD*17328</t>
  </si>
  <si>
    <t>e2*715/2007*2017/1347AB*17327</t>
  </si>
  <si>
    <t>2-VF1-E11</t>
  </si>
  <si>
    <t>2-VF1-E8-0</t>
  </si>
  <si>
    <t>2-VF1-E8-1</t>
  </si>
  <si>
    <t>2-VF1-E8-2</t>
  </si>
  <si>
    <t>2-VF1-E8-3</t>
  </si>
  <si>
    <t>2-VF1-E8-4</t>
  </si>
  <si>
    <t>Renault Twingo Energy Tce 90 EDC</t>
  </si>
  <si>
    <t>Renault Twingo Energy Tce 90</t>
  </si>
  <si>
    <t>e2*715/2007*2017/1347AD*17307</t>
  </si>
  <si>
    <t>e2*715/2007*2017/1347AD*17306</t>
  </si>
  <si>
    <t>e2*715/2007*2017/1347AD*17288</t>
  </si>
  <si>
    <t>e2*715/2007*2017/1347AD*17305</t>
  </si>
  <si>
    <t>2-VF1-E8</t>
  </si>
  <si>
    <t>2-VF1-E5-0</t>
  </si>
  <si>
    <t>2-VF1-E5-1</t>
  </si>
  <si>
    <t>2-VF1-E5-2</t>
  </si>
  <si>
    <t>2-VF1-E5-3</t>
  </si>
  <si>
    <t>e2*715/2007*2017/1347AD*17346</t>
  </si>
  <si>
    <t>e2*715/2007*2017/1347AD*17348</t>
  </si>
  <si>
    <t>e2*715/2007*2017/1347AD*17344</t>
  </si>
  <si>
    <t>Renault Twingo  SCe 70 S&amp;S</t>
  </si>
  <si>
    <t>Renault Twingo  SCe 70 EDC</t>
  </si>
  <si>
    <t>Renault Twingo  SCe 70</t>
  </si>
  <si>
    <t>2-VF1-E5</t>
  </si>
  <si>
    <t>e2*2001/116*0323</t>
  </si>
  <si>
    <t>M15CV000M000</t>
  </si>
  <si>
    <t>M15CH000N000</t>
  </si>
  <si>
    <t xml:space="preserve"> e2*2007/46*0013</t>
  </si>
  <si>
    <t>M16CW000M000</t>
  </si>
  <si>
    <t>M16CL000N000</t>
  </si>
  <si>
    <t>0BE</t>
  </si>
  <si>
    <t>2M7LSA0100000</t>
  </si>
  <si>
    <t>2M7ASA0300000</t>
  </si>
  <si>
    <t>2M7DSA0200000</t>
  </si>
  <si>
    <t>e2*2007/46*0457</t>
  </si>
  <si>
    <t>2MC5SA0700000</t>
  </si>
  <si>
    <t>2M9ASA0600000</t>
  </si>
  <si>
    <t>2MCASA0800000</t>
  </si>
  <si>
    <t>2M95SA0400000</t>
  </si>
  <si>
    <t>Renault Clio Energy Tce 90</t>
  </si>
  <si>
    <t>2-VF1-E8-5</t>
  </si>
  <si>
    <t xml:space="preserve"> e2*2001/116*0327</t>
  </si>
  <si>
    <t>Renault Clio Energy Tce 75</t>
  </si>
  <si>
    <t>e2*715/2007*2017/1347AD*17312</t>
  </si>
  <si>
    <t>R</t>
  </si>
  <si>
    <t>00BE2</t>
  </si>
  <si>
    <t>00KE2</t>
  </si>
  <si>
    <t>NP5SA01A5000</t>
  </si>
  <si>
    <t>Renault Clio Estate Energy Tce 75</t>
  </si>
  <si>
    <t>Renault Clio Estate Energy Tce 90</t>
  </si>
  <si>
    <t>2-VF1-E8-6</t>
  </si>
  <si>
    <t>NF5SA02A5000</t>
  </si>
  <si>
    <t>e2*715/2007*2017/1347AD*17347</t>
  </si>
  <si>
    <t>2-VF1-E8-7</t>
  </si>
  <si>
    <t>Renault Captur Energy Tce 90</t>
  </si>
  <si>
    <t>00JE2</t>
  </si>
  <si>
    <t>NF5SA09A5000</t>
  </si>
  <si>
    <t>e2*715/2007*2017/1347AD*17349</t>
  </si>
  <si>
    <t>Renault Clio Energy Tce 90 LPG</t>
  </si>
  <si>
    <t>2-VF1-E8-8</t>
  </si>
  <si>
    <t>e2*715/2007*2017/1347AD*18010</t>
  </si>
  <si>
    <t>LPG</t>
  </si>
  <si>
    <t>NF5SA03A5000</t>
  </si>
  <si>
    <t>2-VF1-E10-0</t>
  </si>
  <si>
    <t>e2*715/2007*2017/1347AD*18062</t>
  </si>
  <si>
    <t>04ES</t>
  </si>
  <si>
    <t>NC5CT000M500</t>
  </si>
  <si>
    <t>2-UU1-E2-0</t>
  </si>
  <si>
    <t>Dacia Duster Sce 115</t>
  </si>
  <si>
    <t>Dacia Duster Sce 115 AWD</t>
  </si>
  <si>
    <t>Dacia Dokker Sce 100</t>
  </si>
  <si>
    <t>e2*715/2007*2017/1347AD *17310</t>
  </si>
  <si>
    <t>e2*2001/116*0314</t>
  </si>
  <si>
    <t>NB5CA000M500</t>
  </si>
  <si>
    <t>00EV</t>
  </si>
  <si>
    <t>00ES</t>
  </si>
  <si>
    <t>08ES</t>
  </si>
  <si>
    <t>NB5CB000P200</t>
  </si>
  <si>
    <t>2-UU1-E2-1</t>
  </si>
  <si>
    <t>e2*715/2007*2017/1347AB*17311</t>
  </si>
  <si>
    <t>e2*2007/46*0030</t>
  </si>
  <si>
    <t>NB5CC000N500</t>
  </si>
  <si>
    <t xml:space="preserve">NB5CC000N200 </t>
  </si>
  <si>
    <t>2-UU1-E2-2</t>
  </si>
  <si>
    <t>Dacia Lodgy Sce 100</t>
  </si>
  <si>
    <t>2-UU1-E2-3</t>
  </si>
  <si>
    <t>e2*715/2007*2017/1347AD*17290</t>
  </si>
  <si>
    <t>NB5CH000M500</t>
  </si>
  <si>
    <t>0JES</t>
  </si>
  <si>
    <t>NB5CH000M700</t>
  </si>
  <si>
    <t>0JEV</t>
  </si>
  <si>
    <t>Dacia Dokker Sce 100 GPL</t>
  </si>
  <si>
    <t>2-UU1-E2-4</t>
  </si>
  <si>
    <t>e2*715/2007*2017/1347AD*18093</t>
  </si>
  <si>
    <t>NB5CE000M500</t>
  </si>
  <si>
    <t>NB5CF000N200</t>
  </si>
  <si>
    <t>Dacia Lodgy Sce 100 GPL</t>
  </si>
  <si>
    <t>2-UU1-E2-5</t>
  </si>
  <si>
    <t>e2*715/2007*2017/1347AD*18124</t>
  </si>
  <si>
    <t>NB5CG000M500</t>
  </si>
  <si>
    <t>NB5CG000M700</t>
  </si>
  <si>
    <t>2-UU1-E2</t>
  </si>
  <si>
    <t>2-UU1-E3-0</t>
  </si>
  <si>
    <t>Dacia Sandero Tce 90</t>
  </si>
  <si>
    <t>e2*715/2007*2017/1347AD*17282</t>
  </si>
  <si>
    <t>JR5CJ000M500</t>
  </si>
  <si>
    <t>05ES</t>
  </si>
  <si>
    <t>Dacia Logan Tce 90</t>
  </si>
  <si>
    <t>Dacia Logan MCV Tce 90</t>
  </si>
  <si>
    <t>07ES</t>
  </si>
  <si>
    <t xml:space="preserve">JR5CJ000M500 </t>
  </si>
  <si>
    <t>Dacia Sandero Stepway Tce 90</t>
  </si>
  <si>
    <t>Dacia Logan MCV Stepway Tce 90</t>
  </si>
  <si>
    <t>e2*715/2007*2017/1347AD*17331</t>
  </si>
  <si>
    <t xml:space="preserve">JR5CK000M500 </t>
  </si>
  <si>
    <t>05EV</t>
  </si>
  <si>
    <t>07EV</t>
  </si>
  <si>
    <t>2-UU1-E3-1</t>
  </si>
  <si>
    <t>2-UU1-E3-2</t>
  </si>
  <si>
    <t>2-UU1-E3-3</t>
  </si>
  <si>
    <t>Dacia Sandero Stepway Tce 90 Easy-R</t>
  </si>
  <si>
    <t>Dacia Logan MCV Stepway Tce 90 Easy-R</t>
  </si>
  <si>
    <t>e2*715/2007*2017/1347AD*17359</t>
  </si>
  <si>
    <t xml:space="preserve">JRRCM000M500 </t>
  </si>
  <si>
    <t>2-UU1-E3-4</t>
  </si>
  <si>
    <t>Dacia Sandero Tce 90 Easy-R</t>
  </si>
  <si>
    <t>Dacia Logan Tce 90 Easy-R</t>
  </si>
  <si>
    <t>Dacia Logan MCV Tce 90 Easy-R</t>
  </si>
  <si>
    <t>2-UU1-E3-5</t>
  </si>
  <si>
    <t xml:space="preserve">JRRCL000M500 </t>
  </si>
  <si>
    <t>e2*715/2007*2017/1347AD*17361</t>
  </si>
  <si>
    <t>Dacia Sandero Stepway Tce 90 GPL</t>
  </si>
  <si>
    <t>Dacia Logan MCV Stepway Tce 90 GPL</t>
  </si>
  <si>
    <t>2-UU1-E3-6</t>
  </si>
  <si>
    <t>e2*715/2007*2017/1347AD*18125</t>
  </si>
  <si>
    <t xml:space="preserve">JR5CS000M500 </t>
  </si>
  <si>
    <t>Dacia Sandero Tce 90 GPL</t>
  </si>
  <si>
    <t>Dacia Logan Tce 90 GPL</t>
  </si>
  <si>
    <t>Dacia Logan MCV Tce 90 GPL</t>
  </si>
  <si>
    <t>2-UU1-E3-7</t>
  </si>
  <si>
    <t>e2*715/2007*2017/1347AD*18126</t>
  </si>
  <si>
    <t xml:space="preserve">JR5CR000M500 </t>
  </si>
  <si>
    <t>2-UU1-E3</t>
  </si>
  <si>
    <t>2-UU1-E4-0</t>
  </si>
  <si>
    <t>e2*715/2007*2017/1347AD*18061</t>
  </si>
  <si>
    <t>Dacia Sandero Stepway SCe 75</t>
  </si>
  <si>
    <t>NC5CN000M500</t>
  </si>
  <si>
    <t xml:space="preserve">NC5CU000M500 </t>
  </si>
  <si>
    <t>2-UU1-E4</t>
  </si>
  <si>
    <t>2-UU1-E4-1</t>
  </si>
  <si>
    <t>GNC</t>
  </si>
  <si>
    <t>AB6BE00N0000</t>
  </si>
  <si>
    <t>DHD2</t>
  </si>
  <si>
    <t>DHD4</t>
  </si>
  <si>
    <t>DHE2</t>
  </si>
  <si>
    <t>RHE2</t>
  </si>
  <si>
    <t>RHE4</t>
  </si>
  <si>
    <t>DHE4</t>
  </si>
  <si>
    <t>RHD4</t>
  </si>
  <si>
    <t>E2*2007/46*0013</t>
  </si>
  <si>
    <t>ABABE00M0000</t>
  </si>
  <si>
    <t>ABABE00N0000</t>
  </si>
  <si>
    <t>RHD2</t>
  </si>
  <si>
    <t>e2*715/2007*2017/1347W*17320</t>
  </si>
  <si>
    <t>e2*715/2007*2017/1347X*17321</t>
  </si>
  <si>
    <t>Renault Clio Energy dCi 90</t>
  </si>
  <si>
    <t>2-VF1-D5-0</t>
  </si>
  <si>
    <t>e2*715/2007*2017/1347AD*18012</t>
  </si>
  <si>
    <t>2-VF1-D5-2</t>
  </si>
  <si>
    <t>e2*715/2007*2017/1347AD*18059</t>
  </si>
  <si>
    <t>Renault Clio Energy dCi 75</t>
  </si>
  <si>
    <t>2-VF1-D5-1</t>
  </si>
  <si>
    <t xml:space="preserve">N45SA06A5000 </t>
  </si>
  <si>
    <t>00BD2</t>
  </si>
  <si>
    <t xml:space="preserve">N45SA06B2000 </t>
  </si>
  <si>
    <t xml:space="preserve">N45SA06B4000 </t>
  </si>
  <si>
    <t>00KD2</t>
  </si>
  <si>
    <t>Renault Clio Estate Energy dCi 90</t>
  </si>
  <si>
    <t xml:space="preserve">N35SA04A5000 </t>
  </si>
  <si>
    <t xml:space="preserve">N35SA04B2000 </t>
  </si>
  <si>
    <t xml:space="preserve">N35SA04B4000 </t>
  </si>
  <si>
    <t>Renault Clio Estate Energy dCi 75</t>
  </si>
  <si>
    <r>
      <t>#.10</t>
    </r>
    <r>
      <rPr>
        <b/>
        <vertAlign val="superscript"/>
        <sz val="11"/>
        <rFont val="Calibri"/>
        <family val="2"/>
        <scheme val="minor"/>
      </rPr>
      <t>11</t>
    </r>
    <r>
      <rPr>
        <b/>
        <sz val="11"/>
        <rFont val="Calibri"/>
        <family val="2"/>
        <scheme val="minor"/>
      </rPr>
      <t>/km</t>
    </r>
  </si>
  <si>
    <t>Renault Clio Energy dCi 90 EDC</t>
  </si>
  <si>
    <t>2-VF1-D5-3</t>
  </si>
  <si>
    <t>e2*715/2007*2017/1347AD*18110</t>
  </si>
  <si>
    <t xml:space="preserve">N4ASA08A5000 </t>
  </si>
  <si>
    <t>Renault Clio Estate Energy dCi 90 EDC</t>
  </si>
  <si>
    <t>00BK2</t>
  </si>
  <si>
    <t xml:space="preserve">N4ASA08A5000  </t>
  </si>
  <si>
    <t>2-VF1-D5-4</t>
  </si>
  <si>
    <t>00JD2</t>
  </si>
  <si>
    <t>N4ASA11A5000</t>
  </si>
  <si>
    <t>e2*715/2007*2017/1347AD*18006</t>
  </si>
  <si>
    <t>2-VF1-E10-1</t>
  </si>
  <si>
    <t>2-VF1-E10</t>
  </si>
  <si>
    <t>2-VF1-D5-5</t>
  </si>
  <si>
    <t>e2*715/2007*2017/1347AD*18008</t>
  </si>
  <si>
    <t xml:space="preserve">N45SA10A5000 </t>
  </si>
  <si>
    <t>2-VF1-D6-0</t>
  </si>
  <si>
    <t>Catalyst + DPF + SCR</t>
  </si>
  <si>
    <t>e2*715/2007*2017/1347AD*18042</t>
  </si>
  <si>
    <t>Renault Trafic Energy dCi 95</t>
  </si>
  <si>
    <t>JL</t>
  </si>
  <si>
    <t xml:space="preserve">MR6SA1000B10 </t>
  </si>
  <si>
    <t>JR9M</t>
  </si>
  <si>
    <t xml:space="preserve"> e2*98/14*0213</t>
  </si>
  <si>
    <t xml:space="preserve">MR6SA1000B30 </t>
  </si>
  <si>
    <t xml:space="preserve">MR6SA1010B10 </t>
  </si>
  <si>
    <t xml:space="preserve">MR6SA1010B30 </t>
  </si>
  <si>
    <t>2-VF1-D6-1</t>
  </si>
  <si>
    <t>2-VF1-D6-2</t>
  </si>
  <si>
    <t>e2*715/2007*2017/1347AD*18041</t>
  </si>
  <si>
    <t xml:space="preserve">MS6SA2002A30 </t>
  </si>
  <si>
    <t xml:space="preserve">MS6SA2002B10 </t>
  </si>
  <si>
    <t>MS6SA2002B30</t>
  </si>
  <si>
    <t>MS6SA2010A10</t>
  </si>
  <si>
    <t>JMS6SA2010A30</t>
  </si>
  <si>
    <t>MS6SA2010B10</t>
  </si>
  <si>
    <t>MS6SA2010B30</t>
  </si>
  <si>
    <t>MS6SA2042A10</t>
  </si>
  <si>
    <t>MS6SA2042A30</t>
  </si>
  <si>
    <t>MS6SA2042B10</t>
  </si>
  <si>
    <t>MS6SA2042B30</t>
  </si>
  <si>
    <t>MS6SA2042B3B</t>
  </si>
  <si>
    <t>Renault Trafic Energy dCi 125</t>
  </si>
  <si>
    <t>2-VF1-D6</t>
  </si>
  <si>
    <t>2-VF1-D5</t>
  </si>
  <si>
    <t>2-VF1-D7-0</t>
  </si>
  <si>
    <t>e2*715/2007*2017/1347AD*18111</t>
  </si>
  <si>
    <t>e2*715/2007*2017/1347AD*18009</t>
  </si>
  <si>
    <t>e6*2007/46*0269</t>
  </si>
  <si>
    <t xml:space="preserve">AKXSA0200000 </t>
  </si>
  <si>
    <t>2-VF1-D7-1</t>
  </si>
  <si>
    <t>Renault Koleos Energy dCi 175 X-tronic 4WD</t>
  </si>
  <si>
    <t>Renault Koleos Energy dCi 175 X-tronic</t>
  </si>
  <si>
    <t>2-VF1-D7-2</t>
  </si>
  <si>
    <t>AKXSA0100000</t>
  </si>
  <si>
    <t>2-VF1-D7</t>
  </si>
  <si>
    <t>JR5CR000M500</t>
  </si>
  <si>
    <t>TWC + GPF</t>
  </si>
  <si>
    <t>e2*2007/46*0475</t>
  </si>
  <si>
    <r>
      <t>#.10</t>
    </r>
    <r>
      <rPr>
        <vertAlign val="super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/km</t>
    </r>
  </si>
  <si>
    <t>e2*715/2007*2017/1347AG*18136</t>
  </si>
  <si>
    <t>e2*715/2007*2017/1347AG*18137</t>
  </si>
  <si>
    <t>NC6TA0205000</t>
  </si>
  <si>
    <t>NB6TA0105000</t>
  </si>
  <si>
    <t xml:space="preserve">N86TA0500100 </t>
  </si>
  <si>
    <t xml:space="preserve">NC6TA0800100 </t>
  </si>
  <si>
    <t>N96TA0600100</t>
  </si>
  <si>
    <t xml:space="preserve">N96TA0600100 </t>
  </si>
  <si>
    <t>LF2</t>
  </si>
  <si>
    <t xml:space="preserve">NB6TA0700100 </t>
  </si>
  <si>
    <t>e2*2007/46*0546</t>
  </si>
  <si>
    <t>e2*2007/46*0574</t>
  </si>
  <si>
    <t xml:space="preserve">NB6TA0215000 </t>
  </si>
  <si>
    <t xml:space="preserve">NB6TA0217000 </t>
  </si>
  <si>
    <t xml:space="preserve">N96TA0115000 </t>
  </si>
  <si>
    <t xml:space="preserve">N96TA0117000 </t>
  </si>
  <si>
    <t xml:space="preserve">NC6TA0315000 </t>
  </si>
  <si>
    <t xml:space="preserve">NC6TA0317000 </t>
  </si>
  <si>
    <t>2-VF1-E12</t>
  </si>
  <si>
    <t>2-VF1-E13</t>
  </si>
  <si>
    <t>2-VF1-E14</t>
  </si>
  <si>
    <t>2-VF1-E13-0</t>
  </si>
  <si>
    <t>2-VF1-E12-0</t>
  </si>
  <si>
    <t>2-VF1-E12-1</t>
  </si>
  <si>
    <t>2-VF1-E12-2</t>
  </si>
  <si>
    <t>2-VF1-E12-3</t>
  </si>
  <si>
    <t>2-VF1-E12-4</t>
  </si>
  <si>
    <t>2-VF1-E12-5</t>
  </si>
  <si>
    <t>2-VF1-E12-6</t>
  </si>
  <si>
    <t>2-VF1-E12-7</t>
  </si>
  <si>
    <t>2-VF1-E12-8</t>
  </si>
  <si>
    <t>2-VF1-E12-9</t>
  </si>
  <si>
    <t>2-VF1-E12-10</t>
  </si>
  <si>
    <t xml:space="preserve">M1BTA0105000 </t>
  </si>
  <si>
    <t xml:space="preserve">M1BTA0107000 </t>
  </si>
  <si>
    <t>e2*715/2007*2017/1347AG*18001</t>
  </si>
  <si>
    <t>2-VF1-E13-1</t>
  </si>
  <si>
    <t>2-VF1-E13-2</t>
  </si>
  <si>
    <t>RFD</t>
  </si>
  <si>
    <t xml:space="preserve">M1BTA0110000 </t>
  </si>
  <si>
    <t>LF4</t>
  </si>
  <si>
    <t>KF4</t>
  </si>
  <si>
    <t>2-VF1-E13-3</t>
  </si>
  <si>
    <t>2-VF1-E13-4</t>
  </si>
  <si>
    <t>2-VF1-E13-5</t>
  </si>
  <si>
    <t xml:space="preserve">M86TA0200100 </t>
  </si>
  <si>
    <t>2-VF1-E13-6</t>
  </si>
  <si>
    <t>M66TA0100100</t>
  </si>
  <si>
    <t>2-VF1-E13-7</t>
  </si>
  <si>
    <t>2-VF1-E14-0</t>
  </si>
  <si>
    <t>gasoline</t>
  </si>
  <si>
    <t xml:space="preserve">2MD5TA0900000 </t>
  </si>
  <si>
    <t>2-VF1-E14-1</t>
  </si>
  <si>
    <t>2-VF1-E14-2</t>
  </si>
  <si>
    <t>e2*715/2007*2017/1347AG*18247</t>
  </si>
  <si>
    <t>2-VF1-E18-0</t>
  </si>
  <si>
    <t>Dacia Duster Sce 115 LPG</t>
  </si>
  <si>
    <t>M15DZ000M000</t>
  </si>
  <si>
    <t>e2*715/2007*2017/1347AG*18103</t>
  </si>
  <si>
    <t>e2*715/2007*2017/1347AG*18129</t>
  </si>
  <si>
    <t>2-VF1-E18-1</t>
  </si>
  <si>
    <t>2-VF1-E18-2</t>
  </si>
  <si>
    <t>2-VF1-E18</t>
  </si>
  <si>
    <t>2-VFA-E2-0</t>
  </si>
  <si>
    <t>TWC+GPF</t>
  </si>
  <si>
    <t>MDBTA0110000</t>
  </si>
  <si>
    <t>MDBTA0110010</t>
  </si>
  <si>
    <t>e2*715/2007*2017/1347AG*18245</t>
  </si>
  <si>
    <t>2-VFA-E2-1</t>
  </si>
  <si>
    <t>2-VFA-E2</t>
  </si>
  <si>
    <t>2-VF1-D15-0</t>
  </si>
  <si>
    <t>AD6DS000M000</t>
  </si>
  <si>
    <t>e2*715/2007*2017/1347BG*18080</t>
  </si>
  <si>
    <t>2-VF1-D15-1</t>
  </si>
  <si>
    <t>2-VF1-D15-2</t>
  </si>
  <si>
    <t>e2*715/2007*2017/1347BG*18078</t>
  </si>
  <si>
    <t>AF6DF000M000</t>
  </si>
  <si>
    <t>2-VF1-D15-3</t>
  </si>
  <si>
    <t>AD6DR000N000</t>
  </si>
  <si>
    <t>e2*2007/46*0013</t>
  </si>
  <si>
    <t>e2*715/2007*2017/1347BH*18002</t>
  </si>
  <si>
    <t>2-VF1-D15</t>
  </si>
  <si>
    <t>2-VF1-D15-4</t>
  </si>
  <si>
    <t>LH2</t>
  </si>
  <si>
    <t>A66TA0C00100</t>
  </si>
  <si>
    <t>2-VF1-D15-5</t>
  </si>
  <si>
    <t>2-VF1-D15-6</t>
  </si>
  <si>
    <t>A26TA0B00100</t>
  </si>
  <si>
    <t>2-VF1-D15-7</t>
  </si>
  <si>
    <t>2-VF1-D15-8</t>
  </si>
  <si>
    <t>AD6DB000M000</t>
  </si>
  <si>
    <t>2-VF1-D9-0</t>
  </si>
  <si>
    <t xml:space="preserve">A86TA0415000 </t>
  </si>
  <si>
    <t xml:space="preserve">A86TA0417000 </t>
  </si>
  <si>
    <t>2-VF1-D9-1</t>
  </si>
  <si>
    <t>2-VF1-D9-2</t>
  </si>
  <si>
    <t xml:space="preserve">A76TA0515000 </t>
  </si>
  <si>
    <t xml:space="preserve">A76TA0517000 </t>
  </si>
  <si>
    <t>2-VF1-D9-3</t>
  </si>
  <si>
    <t>2-VF1-D9-4</t>
  </si>
  <si>
    <t>2-VF1-D9-5</t>
  </si>
  <si>
    <t>2-VF1-D9</t>
  </si>
  <si>
    <t>2-VF1-D11</t>
  </si>
  <si>
    <t>2-VF1-D11-0</t>
  </si>
  <si>
    <t>2-VF1-D11-1</t>
  </si>
  <si>
    <t>2-VF1-D11-2</t>
  </si>
  <si>
    <t>JD2</t>
  </si>
  <si>
    <t>JD4</t>
  </si>
  <si>
    <t>2-UU1-D3-0</t>
  </si>
  <si>
    <t>00DS</t>
  </si>
  <si>
    <t>JW6DG000M500</t>
  </si>
  <si>
    <t>e2*715/2007*2017/1347BG*18228</t>
  </si>
  <si>
    <t>2-UU1-D3-1</t>
  </si>
  <si>
    <t>2-UU1-D3-2</t>
  </si>
  <si>
    <t>0JDS</t>
  </si>
  <si>
    <t>JT6DB000M500</t>
  </si>
  <si>
    <t>JT6DB000M700</t>
  </si>
  <si>
    <t>0JDV</t>
  </si>
  <si>
    <t xml:space="preserve">JT6DB000M700 </t>
  </si>
  <si>
    <t>e2*715/2007*2017/1347BG*18165</t>
  </si>
  <si>
    <t>JL6DH000M500</t>
  </si>
  <si>
    <t>00DV</t>
  </si>
  <si>
    <t>2-UU1-D3-3</t>
  </si>
  <si>
    <t>JL6DA000M500</t>
  </si>
  <si>
    <t>JL6DA000M700</t>
  </si>
  <si>
    <t>2-UU1-D3-4</t>
  </si>
  <si>
    <t>2-UU1-D3-5</t>
  </si>
  <si>
    <t>04DS</t>
  </si>
  <si>
    <t>JW5DA000M500</t>
  </si>
  <si>
    <t>05DS</t>
  </si>
  <si>
    <t>07DS</t>
  </si>
  <si>
    <t>2-UU1-D3-6</t>
  </si>
  <si>
    <t>05DV</t>
  </si>
  <si>
    <t>JL5DC000M500</t>
  </si>
  <si>
    <t>07DV</t>
  </si>
  <si>
    <t>2-UU1-D3-7</t>
  </si>
  <si>
    <t>JL5DB000M500</t>
  </si>
  <si>
    <t>2-UU1-D3</t>
  </si>
  <si>
    <t>Renault Scenic Blue dCi 120</t>
  </si>
  <si>
    <t>Renault Grand Scenic Blue dCi 120</t>
  </si>
  <si>
    <t>Renault Scenic Blue dCi 150</t>
  </si>
  <si>
    <t>Renault Grand Scenic Blue dCi 150</t>
  </si>
  <si>
    <t>Renault Scenic Blue dCi 120 EDC</t>
  </si>
  <si>
    <t>Renault Grand Scenic Blue dCi 120 EDC</t>
  </si>
  <si>
    <t>Renault Scenic Blue dCi 150 EDC</t>
  </si>
  <si>
    <t>Renault Grand Scenic Blue dCi 150 EDC</t>
  </si>
  <si>
    <t>Renault Megane Blue dCi 150 EDC</t>
  </si>
  <si>
    <t>Renault Megane Estate Blue dCi 150 EDC</t>
  </si>
  <si>
    <t>Renault Espace Blue dCi 160 EDC</t>
  </si>
  <si>
    <t>Renault Espace Blue dCi 200 EDC</t>
  </si>
  <si>
    <t>Dacia Duster Blue dCi 115</t>
  </si>
  <si>
    <t>Dacia Duster Blue dCi 95</t>
  </si>
  <si>
    <t>Dacia Duster Blue dCi 115 4WD</t>
  </si>
  <si>
    <t>Dacia Duster Energy dCi 115 4WD</t>
  </si>
  <si>
    <t>Renault Megane Sedan Blue dCi 115</t>
  </si>
  <si>
    <t>Renault Megane Sedan Blue dCi 95</t>
  </si>
  <si>
    <t>Renault Kadjar Tce 140 GPF</t>
  </si>
  <si>
    <t>Renault Kadjar Tce 160 GPF</t>
  </si>
  <si>
    <t>Renault Megane Tce 100 GPF</t>
  </si>
  <si>
    <t>Renault Megane Estate Tce 100 GPF</t>
  </si>
  <si>
    <t>Renault Megane Tce 160 GPF</t>
  </si>
  <si>
    <t>Renault Megane Estate Tce 160 GPF</t>
  </si>
  <si>
    <t>Renault Megane Tce 115 GPF</t>
  </si>
  <si>
    <t>Renault Megane Sedan Tce 115 GPF</t>
  </si>
  <si>
    <t>Renault Megane Estate Tce 115 GPF</t>
  </si>
  <si>
    <t>Renault Megane Tce 140 GPF</t>
  </si>
  <si>
    <t>Renault Megane Sedan Tce 140 GPF</t>
  </si>
  <si>
    <t>Renault Megane Estate Tce 140 GPF</t>
  </si>
  <si>
    <t>Renault Scenic Tce 115 GPF</t>
  </si>
  <si>
    <t>Renault Grand Scenic Tce 115 GPF</t>
  </si>
  <si>
    <t>Renault Scenic Tce 140 GPF</t>
  </si>
  <si>
    <t>Renault Grand Scenic Tce 140 GPF</t>
  </si>
  <si>
    <t>Renault Scenic Tce 160 GPF</t>
  </si>
  <si>
    <t>Renault Grand Scenic Tce 160 GPF</t>
  </si>
  <si>
    <t>Renault Espace Tce 225 GPF</t>
  </si>
  <si>
    <t>Renault Talisman Tce 225 GPF</t>
  </si>
  <si>
    <t>Renault Talisman Estate Tce 225 GPF</t>
  </si>
  <si>
    <t>Renault Megane R.S. 280 EDC GPF</t>
  </si>
  <si>
    <t>Renault Megane R.S. 300 GPF</t>
  </si>
  <si>
    <t>Renault Megane R.S. 280 GPF</t>
  </si>
  <si>
    <t>Renault Megane R.S. 300 EDC GPF</t>
  </si>
  <si>
    <t>Dacia Dokker Blue dCi 75</t>
  </si>
  <si>
    <t>Dacia Lodgy Blue dCi 115</t>
  </si>
  <si>
    <t>Dacia Lodgy Stepway Blue dCi 115</t>
  </si>
  <si>
    <t>Dacia Dokker Blue dCi 95</t>
  </si>
  <si>
    <t>Dacia Dokker Stepway Blue dCi 95</t>
  </si>
  <si>
    <t>Dacia Lodgy Blue dCi 95</t>
  </si>
  <si>
    <t>Dacia Lodgy Stepway Blue dCi 95</t>
  </si>
  <si>
    <t>Dacia Logan Blue dCi 75</t>
  </si>
  <si>
    <t>Dacia Sandero Blue dCi 75</t>
  </si>
  <si>
    <t>Dacia Logan Blue dCi 95</t>
  </si>
  <si>
    <t>Dacia Sandero Blue dCi 95</t>
  </si>
  <si>
    <t>Dacia Logan MCV  Blue dCi 95</t>
  </si>
  <si>
    <t>Dacia Logan MCV Blue dCi 75</t>
  </si>
  <si>
    <t>Dacia Sandero Stepway Blue dCi 95</t>
  </si>
  <si>
    <t>Dacia Logan MCV Stepway Blue dCi 95</t>
  </si>
  <si>
    <t>e2*715/2007*2017/1347AG*18035</t>
  </si>
  <si>
    <t>e2*715/2007*2017/1347AG*18033</t>
  </si>
  <si>
    <t>e2*715/2007*2017/1347AG*18032</t>
  </si>
  <si>
    <t>e2*715/2007*2017/1347AG*18264</t>
  </si>
  <si>
    <t>e2*715/2007*2017/1347AG*18317</t>
  </si>
  <si>
    <t>9-VF1-E17-0</t>
  </si>
  <si>
    <t>IDIADA</t>
  </si>
  <si>
    <t>9-VF1-E17-1</t>
  </si>
  <si>
    <t>9-VF1-E17-2</t>
  </si>
  <si>
    <t>NBBTA0425000</t>
  </si>
  <si>
    <t>9-VF1-E17-3</t>
  </si>
  <si>
    <t>NCBTA0525000</t>
  </si>
  <si>
    <t>9-VF1-E17-4</t>
  </si>
  <si>
    <t>9-VF1-E17-5</t>
  </si>
  <si>
    <t>9-VF1-E17-6</t>
  </si>
  <si>
    <t>Renault Megane Tce 160 EDC GPF</t>
  </si>
  <si>
    <t>Renault Megane Estate Tce 160 EDC GPF</t>
  </si>
  <si>
    <t>Renault Kadjar Tce 140 EDC GPF</t>
  </si>
  <si>
    <t>Renault Kadjar Tce 160 EDC GPF</t>
  </si>
  <si>
    <t>Renault Megane Tce 140 EDC GPF</t>
  </si>
  <si>
    <t>Renault Megane Estate Tce 140 EDC GPF</t>
  </si>
  <si>
    <t>Renault Megane Sedan Tce 140 EDC GPF</t>
  </si>
  <si>
    <t>Renault Scenic Tce 140 EDC GPF</t>
  </si>
  <si>
    <t>Renault Grand Scenic Tce 140 EDC GPF</t>
  </si>
  <si>
    <t>Renault Scenic Tce 160 EDC GPF</t>
  </si>
  <si>
    <t>Renault Grand Scenic Tce 160 EDC GPF</t>
  </si>
  <si>
    <t>9-VF1-E17</t>
  </si>
  <si>
    <t>9-VF1-D14-0</t>
  </si>
  <si>
    <t>Renault Kadjar Blue dCi 115</t>
  </si>
  <si>
    <t>INTA</t>
  </si>
  <si>
    <t>9-VF1-D14-1</t>
  </si>
  <si>
    <t>A66TA0305000</t>
  </si>
  <si>
    <t>A66TA0325000</t>
  </si>
  <si>
    <t>Renault Megane Blue dCi 115</t>
  </si>
  <si>
    <t>Renault Megane Estate Blue dCi 115</t>
  </si>
  <si>
    <t>9-VF1-D14-2</t>
  </si>
  <si>
    <t>9-VF1-D14-3</t>
  </si>
  <si>
    <t>Renault Megane Blue dCi 95</t>
  </si>
  <si>
    <t>Renault Megane Estate Blue dCi 95</t>
  </si>
  <si>
    <t>9-VF1-D14-4</t>
  </si>
  <si>
    <t>9-VF1-D14-5</t>
  </si>
  <si>
    <t>Renault Megane Blue dCi 115 EDC</t>
  </si>
  <si>
    <t>Renault Megane Estate Blue dCi 115 EDC</t>
  </si>
  <si>
    <t>9-VF1-D14-6</t>
  </si>
  <si>
    <t>9-VF1-D14-7</t>
  </si>
  <si>
    <t>Renault Kadjar Blue dCi 115 EDC</t>
  </si>
  <si>
    <t>9-VF1-D14-8</t>
  </si>
  <si>
    <t>9-VF1-D14-9</t>
  </si>
  <si>
    <t>2-VF1-D14</t>
  </si>
  <si>
    <t>9-VF1-D16-0</t>
  </si>
  <si>
    <t>Renault Talisman Blue dCi 150</t>
  </si>
  <si>
    <t>A66TA0A00100</t>
  </si>
  <si>
    <t>KH2</t>
  </si>
  <si>
    <t>BH2</t>
  </si>
  <si>
    <t>A26TA0900100</t>
  </si>
  <si>
    <t>A76TA0510000</t>
  </si>
  <si>
    <t>LH4</t>
  </si>
  <si>
    <t>Renault Talisman Estate Blue dCi 150</t>
  </si>
  <si>
    <t>9-VF1-D16-1</t>
  </si>
  <si>
    <t>Renault Talisman Estate Blue dCi 120</t>
  </si>
  <si>
    <t>Renault Talisman Blue dCi 120</t>
  </si>
  <si>
    <t>9-VF1-D16-2</t>
  </si>
  <si>
    <t>A86TA0410000</t>
  </si>
  <si>
    <t>e2*715/2007*2017/1347AG*18246</t>
  </si>
  <si>
    <t>e2*715/2007*2017/1347BG*18163</t>
  </si>
  <si>
    <t>e2*715/2007*2017/1347BG*18164</t>
  </si>
  <si>
    <t>Renault Kangoo Blue dCi 115</t>
  </si>
  <si>
    <t>e2*2001/116*0364</t>
  </si>
  <si>
    <t>e2*715/2007*2017/1347BG*18313</t>
  </si>
  <si>
    <t>e2*715/2007*2017/1347BG*18305</t>
  </si>
  <si>
    <t>e2*2007/46*0653</t>
  </si>
  <si>
    <t>2-VF1-E13-8</t>
  </si>
  <si>
    <t>e2*715/2007*2017/1347AG*18437</t>
  </si>
  <si>
    <t xml:space="preserve">M1BTA0205000 </t>
  </si>
  <si>
    <t xml:space="preserve">M1BTA0207000 </t>
  </si>
  <si>
    <t>2-VF1-E13-9</t>
  </si>
  <si>
    <t xml:space="preserve">M1BTA0910000 </t>
  </si>
  <si>
    <t>e2*715/2007*2017/1347AG*18248</t>
  </si>
  <si>
    <t>e2*715/2007*2017/1347AG*18416</t>
  </si>
  <si>
    <t>2-VF1-E18-3</t>
  </si>
  <si>
    <t>2-VF1-E18-4</t>
  </si>
  <si>
    <t>M15DY000N000</t>
  </si>
  <si>
    <t>e2*715/2007*2017/1347BG*18322</t>
  </si>
  <si>
    <t>e2*715/2007*2017/1347BG*18321</t>
  </si>
  <si>
    <t>A8ATA0815000</t>
  </si>
  <si>
    <t>A8ATA0817000</t>
  </si>
  <si>
    <t>A7ATA0915000</t>
  </si>
  <si>
    <t>A7ATA0917000</t>
  </si>
  <si>
    <t>2-VF1-D9-6</t>
  </si>
  <si>
    <t>A8ATA0E15000</t>
  </si>
  <si>
    <t>A8ATA0E17000</t>
  </si>
  <si>
    <t>2-VF1-D9-7</t>
  </si>
  <si>
    <t>A7ATA0F15000</t>
  </si>
  <si>
    <t>A7ATA0F17000</t>
  </si>
  <si>
    <t>A7ATA0S00100</t>
  </si>
  <si>
    <t>2-VF1-D9-8</t>
  </si>
  <si>
    <t>2-VF1-D9-9</t>
  </si>
  <si>
    <t>A7ATA0T00100</t>
  </si>
  <si>
    <t>AMATA0305000</t>
  </si>
  <si>
    <t>AMATA0307000</t>
  </si>
  <si>
    <t xml:space="preserve">AMATA0305000 </t>
  </si>
  <si>
    <t xml:space="preserve">ALATA0405000 </t>
  </si>
  <si>
    <t xml:space="preserve">ALATA0407000 </t>
  </si>
  <si>
    <t>e2*715/2007*2017/1347BG*18386</t>
  </si>
  <si>
    <t>e2*715/2007*2017/1347BG*18388</t>
  </si>
  <si>
    <t>e2*715/2007*2017/1347BG*18384</t>
  </si>
  <si>
    <t>e2*715/2007*2017/1347BG*18387</t>
  </si>
  <si>
    <t>e2*715/2007*2017/1347BG*18355</t>
  </si>
  <si>
    <t>Dacia Logan MCV Blue dCi 95</t>
  </si>
  <si>
    <t>Dacia Dokker Stepway Blue dCi 75</t>
  </si>
  <si>
    <t>WR</t>
  </si>
  <si>
    <t>KK9K</t>
  </si>
  <si>
    <t xml:space="preserve">A76TA01BSAB0 </t>
  </si>
  <si>
    <t xml:space="preserve">M6ATA0U00100 </t>
  </si>
  <si>
    <t xml:space="preserve">M8ATA0V00100 </t>
  </si>
  <si>
    <t>e2*715/2007*2017/1347AG*18034</t>
  </si>
  <si>
    <t>e2*715/2007*2017/1347AG*18336</t>
  </si>
  <si>
    <t>NCBTA0G00100</t>
  </si>
  <si>
    <t>NBBTA0F00100</t>
  </si>
  <si>
    <t>NBBTA0D00100</t>
  </si>
  <si>
    <t>9-VF1-E17-7</t>
  </si>
  <si>
    <t>NBBTA0615000</t>
  </si>
  <si>
    <t>NBBTA0617000</t>
  </si>
  <si>
    <t>9-VF1-E17-8</t>
  </si>
  <si>
    <t>NCBTA0715000</t>
  </si>
  <si>
    <t>NCBTA0717000</t>
  </si>
  <si>
    <t>9-VF1-E17-9</t>
  </si>
  <si>
    <t>9-VF1-E17-10</t>
  </si>
  <si>
    <t>NCBTA0B15000</t>
  </si>
  <si>
    <t>NCBTA0B17000</t>
  </si>
  <si>
    <t>9-VF1-E17-11</t>
  </si>
  <si>
    <t>9-VF1-E17-12</t>
  </si>
  <si>
    <t>9-VF1-E17-13</t>
  </si>
  <si>
    <t>NBBTA0C15000</t>
  </si>
  <si>
    <t>9-VF1-E17-14</t>
  </si>
  <si>
    <t>NCBTA0D15000</t>
  </si>
  <si>
    <t>NCBTA0D17000</t>
  </si>
  <si>
    <t>Renault Talisman Tce 160 EDC GPF</t>
  </si>
  <si>
    <t>Renault Talisman Estate Tce 160 EDC GPF</t>
  </si>
  <si>
    <t>9-VF1-E17-15</t>
  </si>
  <si>
    <t>NCBTA0810000</t>
  </si>
  <si>
    <t>e9*715/2007*2017/1347AG*1517</t>
  </si>
  <si>
    <t>e9*715/2007*2017/1347AG*1518</t>
  </si>
  <si>
    <t>e9*715/2007*2017/1347AG*1533</t>
  </si>
  <si>
    <t>e9*715/2007*2017/1347AG*1532</t>
  </si>
  <si>
    <t>e9*715/2007*2017/1347BG*3372</t>
  </si>
  <si>
    <t>e9*715/2007*2017/1347BG*3410</t>
  </si>
  <si>
    <t>e9*715/2007*2017/1347BG*3409</t>
  </si>
  <si>
    <t>NA</t>
  </si>
  <si>
    <t>A6BTA0P00100</t>
  </si>
  <si>
    <t>RENAULT</t>
  </si>
  <si>
    <t>9-VF1-D16-3</t>
  </si>
  <si>
    <t>e9*715/2007*2017/1347BG*1526</t>
  </si>
  <si>
    <t>e9*715/2007*2017/1347BG*1525</t>
  </si>
  <si>
    <t>9-VF1-D16-4</t>
  </si>
  <si>
    <t>A76TA0710000</t>
  </si>
  <si>
    <t>A86TA0610000</t>
  </si>
  <si>
    <t>Renault Talisman Blue dCi 160 EDC</t>
  </si>
  <si>
    <t>Renault Talisman Blue dCi 200 EDC</t>
  </si>
  <si>
    <t>AMATA0310000</t>
  </si>
  <si>
    <t>Renault Talisman Estate Blue dCi 160 EDC</t>
  </si>
  <si>
    <t>Renault Talisman Estate Blue dCi 200 EDC</t>
  </si>
  <si>
    <t>ALATA0210000</t>
  </si>
  <si>
    <t>9-VF1-D17-0</t>
  </si>
  <si>
    <t>9-VF1-D17-1</t>
  </si>
  <si>
    <t>9-VF1-D17-2</t>
  </si>
  <si>
    <t>e9*715/2007*2017/1347AG*1520</t>
  </si>
  <si>
    <t>e9*715/2007*2017/1347AG*1519</t>
  </si>
  <si>
    <t>2-VF1-D17</t>
  </si>
  <si>
    <t>2-VF1-D16</t>
  </si>
  <si>
    <t>e2*715/2007*2017/1347BG*18346</t>
  </si>
  <si>
    <t>e2*715/2007*2017/1347BG*18347</t>
  </si>
  <si>
    <t>e2*715/2007*2017/1347AG*18438</t>
  </si>
  <si>
    <t>NCBTA0E00100</t>
  </si>
  <si>
    <t>e9*715/2007*2017/1347AG*1521</t>
  </si>
  <si>
    <t>e9*715/2007*2017/1347AG*1522</t>
  </si>
  <si>
    <t>e9*715/2007*2017/1347AG*1530</t>
  </si>
  <si>
    <t>e9*715/2007*2017/1347AG*1531</t>
  </si>
  <si>
    <t>NBBTA0A15000</t>
  </si>
  <si>
    <t>NBBTA0A17000</t>
  </si>
  <si>
    <t>e9*715/2007*2017/1347AG*1539</t>
  </si>
  <si>
    <t>e9*715/2007*2017/1347AG*1540</t>
  </si>
  <si>
    <t>e9*715/2007*2017/1347AG*1541</t>
  </si>
  <si>
    <t>NBBTA0H00100</t>
  </si>
  <si>
    <t>NCBTA0J00100</t>
  </si>
  <si>
    <t>e9*715/2007*2017/1347AG*1542</t>
  </si>
  <si>
    <t>e9*715/2007*2017/1347AG*1543</t>
  </si>
  <si>
    <t>9-VF1-E17-16</t>
  </si>
  <si>
    <t>2-VF1-D6-3</t>
  </si>
  <si>
    <t>e2*715/2007*2017/1347AF*18351</t>
  </si>
  <si>
    <t>2-VF1-D15-9</t>
  </si>
  <si>
    <t>Renault Megane Sedan Blue dCi 115 EDC</t>
  </si>
  <si>
    <t>2-VF1-D15-10</t>
  </si>
  <si>
    <t>A6BTA0L00100</t>
  </si>
  <si>
    <t>e2*715/2007*2017/1347BG*18459</t>
  </si>
  <si>
    <t>A6BTA0M00100</t>
  </si>
  <si>
    <t>e2*715/2007*2017/1347BG*18458</t>
  </si>
  <si>
    <t>Renault Symbol Blue dCi 75</t>
  </si>
  <si>
    <t>2-VF1-D15-11</t>
  </si>
  <si>
    <t>e2*715/2007*2017/1347BG*18444</t>
  </si>
  <si>
    <t>2-VF1-D15-12</t>
  </si>
  <si>
    <t>Renault Symbol Blue dCi 95</t>
  </si>
  <si>
    <t>2-VF1-D15-13</t>
  </si>
  <si>
    <t>2-VF1-D15-14</t>
  </si>
  <si>
    <t>2-VF1-D15-15</t>
  </si>
  <si>
    <t>2-VF1-D15-16</t>
  </si>
  <si>
    <t>Renault Clio Blue dCi 115</t>
  </si>
  <si>
    <t>Renault Clio Blue dCi 85</t>
  </si>
  <si>
    <t>2-VF1-D15-17</t>
  </si>
  <si>
    <t>e2*2007/46*0014</t>
  </si>
  <si>
    <t>L</t>
  </si>
  <si>
    <t>FAR9M</t>
  </si>
  <si>
    <t>MR6SA7000A00</t>
  </si>
  <si>
    <t>MR6SA7000B00</t>
  </si>
  <si>
    <t>MR6SA7010A00</t>
  </si>
  <si>
    <t>MR6SA7010B00</t>
  </si>
  <si>
    <t>MR6SA7012A00</t>
  </si>
  <si>
    <t>MR6SA7012B00</t>
  </si>
  <si>
    <t>MR6SA7082A00</t>
  </si>
  <si>
    <t>MR6SA7082B00</t>
  </si>
  <si>
    <t>MR6SA7000A10</t>
  </si>
  <si>
    <t>FBR9M</t>
  </si>
  <si>
    <t>MR6SA7000B10</t>
  </si>
  <si>
    <t>MR6SA7010A10</t>
  </si>
  <si>
    <t>MR6SA7010B10</t>
  </si>
  <si>
    <t>MR6SA7012A10</t>
  </si>
  <si>
    <t>MR6SA7012B10</t>
  </si>
  <si>
    <t>JAR9M</t>
  </si>
  <si>
    <t>2-VF1-E12-11</t>
  </si>
  <si>
    <t>Renault Captur Tce 150 GPF</t>
  </si>
  <si>
    <t>Renault Captur Tce 150 EDC GPF</t>
  </si>
  <si>
    <t>Renault Captur Tce 130 GPF</t>
  </si>
  <si>
    <t>2-VF1-E12-12</t>
  </si>
  <si>
    <t>2-VF1-E12-13</t>
  </si>
  <si>
    <t>2-VF1-E12-14</t>
  </si>
  <si>
    <t>2-VF1-E12-15</t>
  </si>
  <si>
    <t>Dacia Duster Tce 150 GPF</t>
  </si>
  <si>
    <t>Dacia Duster Tce 130 GPF</t>
  </si>
  <si>
    <t>JSATB03A5000</t>
  </si>
  <si>
    <t>JS6TB02A5000</t>
  </si>
  <si>
    <t>NE6TB01A5000</t>
  </si>
  <si>
    <t>MF6DF000M000</t>
  </si>
  <si>
    <t>M36DT000M000</t>
  </si>
  <si>
    <t>e2*2001/116*0327</t>
  </si>
  <si>
    <t>e2*715/2007*2017/1347BG*18477</t>
  </si>
  <si>
    <t>Interpolation family</t>
  </si>
  <si>
    <t>IP-02-VF1-2018-0029</t>
  </si>
  <si>
    <t>IP-02-VF1-2018-0030</t>
  </si>
  <si>
    <t>IP-02-VF1-2018-0070</t>
  </si>
  <si>
    <t>IP-02-VF1-2018-0071</t>
  </si>
  <si>
    <t>IP-02-VF1-2018-0075</t>
  </si>
  <si>
    <t>IP-02-VF1-2018-0076</t>
  </si>
  <si>
    <t>IP-02-VF1-2018-0067</t>
  </si>
  <si>
    <t>IP-02-VF1-2018-0099</t>
  </si>
  <si>
    <t>e9*715/2007*2017/1347BG*3414</t>
  </si>
  <si>
    <t>e9*715/2007*2017/1347BG*3415</t>
  </si>
  <si>
    <t>e2*715/2007*2017/1347BG*18475</t>
  </si>
  <si>
    <t>IP-02-VF1-2018-0053</t>
  </si>
  <si>
    <t>IP-02-VF1-2018-0054</t>
  </si>
  <si>
    <t>IP-02-VF1-2018-0055</t>
  </si>
  <si>
    <t>IP-02-VF1-2018-0056</t>
  </si>
  <si>
    <t>IP-02-VF1-2018-0057</t>
  </si>
  <si>
    <t>e2*2007/46*0470</t>
  </si>
  <si>
    <t>2-VF1-D11-3</t>
  </si>
  <si>
    <t>2-VF1-D11-4</t>
  </si>
  <si>
    <t>IP-09-VF1-2018-0011</t>
  </si>
  <si>
    <t>IP-09-VF1-2018-0023</t>
  </si>
  <si>
    <t>IP-09-VF1-2018-0022</t>
  </si>
  <si>
    <t>IP-09-VF1-2018-0066</t>
  </si>
  <si>
    <t>IP-09-VF1-2018-0068</t>
  </si>
  <si>
    <t>IP-09-VF1-2018-0069</t>
  </si>
  <si>
    <t>IP-09-VF1-2018-0098</t>
  </si>
  <si>
    <t>IP-09-VF1-2018-0114</t>
  </si>
  <si>
    <t>A6BTA0R00100</t>
  </si>
  <si>
    <t>A6BTA0625000</t>
  </si>
  <si>
    <t>IP-02-VF1-2018-003</t>
  </si>
  <si>
    <t>IP-02-VF1-2018-001</t>
  </si>
  <si>
    <t>IP-02-VF1-2018-004</t>
  </si>
  <si>
    <t>IP-02-VF1-2018-0034</t>
  </si>
  <si>
    <t>IP-02-VF1-2018-0025</t>
  </si>
  <si>
    <t>IP-02-VF1-2018-0024</t>
  </si>
  <si>
    <t>IP-02-VF1-2018-0045</t>
  </si>
  <si>
    <t>IP-02-VF1-2018-0065</t>
  </si>
  <si>
    <t>IP-02-VF1-2018-0097</t>
  </si>
  <si>
    <t>IP-02-VF1-2018-0049</t>
  </si>
  <si>
    <t>IP-02-VF1-2018-0050</t>
  </si>
  <si>
    <t>IP-02-VF1-2018-0086</t>
  </si>
  <si>
    <t>IP-02-VF1-2018-0085</t>
  </si>
  <si>
    <t>IP-02-VF1-2018-0087</t>
  </si>
  <si>
    <t>IP-02-VF1-2018-0111</t>
  </si>
  <si>
    <t>IP-02-VF1-2018-0110</t>
  </si>
  <si>
    <t>IP-09-VF1-2018-0038</t>
  </si>
  <si>
    <t>IP-09-VF1-2018-0039</t>
  </si>
  <si>
    <t>IP-09-VF1-2018-0040</t>
  </si>
  <si>
    <t>IP-09-VF1-2018-0041</t>
  </si>
  <si>
    <t>IP-09-VF1-2018-0042</t>
  </si>
  <si>
    <t>IP-09-VF1-2018-0037</t>
  </si>
  <si>
    <t>A76TA0725000</t>
  </si>
  <si>
    <t>IP-09-VF1-2018-0100</t>
  </si>
  <si>
    <t>9-VF1-D16-5</t>
  </si>
  <si>
    <t>Renault Kadjar Blue dCi 150 AWD</t>
  </si>
  <si>
    <t>Renault Kadjar Blue dCi 150</t>
  </si>
  <si>
    <t>9-VF1-D16-6</t>
  </si>
  <si>
    <t>IP-09-VF1-2018-0073</t>
  </si>
  <si>
    <t>IP-09-VF1-2018-0074</t>
  </si>
  <si>
    <t>IP-02-VF1-2018-0016</t>
  </si>
  <si>
    <t>NB6TA0125000</t>
  </si>
  <si>
    <t>IP-02-VF1-2018-0017</t>
  </si>
  <si>
    <t>NC6TA0225000</t>
  </si>
  <si>
    <t>IP-02-VF1-2018-0018</t>
  </si>
  <si>
    <t>IP-02-VF1-2018-0019</t>
  </si>
  <si>
    <t>IP-02-VF1-2018-0020</t>
  </si>
  <si>
    <t>IP-02-VF1-2018-0026</t>
  </si>
  <si>
    <t>IP-02-VF1-2018-0027</t>
  </si>
  <si>
    <t>IP-02-VF1-2018-0028</t>
  </si>
  <si>
    <t>IP-02-VF1-2018-0031</t>
  </si>
  <si>
    <t>IP-02-VF1-2018-0079</t>
  </si>
  <si>
    <t>IP-02-VF1-2018-0078</t>
  </si>
  <si>
    <t>IP-02-VF1-2018-0077</t>
  </si>
  <si>
    <t>IP-02-VF1-2018-0082</t>
  </si>
  <si>
    <t>IP-02-VF1-2018-0081</t>
  </si>
  <si>
    <t>IP-02-VF1-2018-0072</t>
  </si>
  <si>
    <t>IP-02-VF1-2018-0088</t>
  </si>
  <si>
    <t>IP-02-VF1-2018-0006</t>
  </si>
  <si>
    <t>IP-02-VF1-2018-0005</t>
  </si>
  <si>
    <t>IP-02-VF1-2018-0089</t>
  </si>
  <si>
    <t>IP-02-VF1-2018-0090</t>
  </si>
  <si>
    <t>IP-02-VF1-2018-0103</t>
  </si>
  <si>
    <t>IP-02-VF1-2018-0035</t>
  </si>
  <si>
    <t>IP-09-VF1-2018-0064</t>
  </si>
  <si>
    <t>IP-09-VF1-2018-0047</t>
  </si>
  <si>
    <t>IP-09-VF1-2018-0048</t>
  </si>
  <si>
    <t>IP-09-VF1-2018-0063</t>
  </si>
  <si>
    <t>IP-09-VF1-2018-0051</t>
  </si>
  <si>
    <t>IP-09-VF1-2018-0052</t>
  </si>
  <si>
    <t>IP-09-VF1-2018-0095</t>
  </si>
  <si>
    <t>IP-09-VF1-2018-0096</t>
  </si>
  <si>
    <t>IP-09-VF1-2018-0101</t>
  </si>
  <si>
    <t>IP-09-VF1-2018-0102</t>
  </si>
  <si>
    <t>IP-09-VF1-2018-0080</t>
  </si>
  <si>
    <t>IP-02-VF1-2018-0032</t>
  </si>
  <si>
    <t>IP-02-UU1-2018-0003</t>
  </si>
  <si>
    <t>IP-02-UU1-2018-0002</t>
  </si>
  <si>
    <t>IP-02-UU1-2018-0004</t>
  </si>
  <si>
    <t>IP-02-UU1-2018-0001</t>
  </si>
  <si>
    <t>IP-02-UU1-2018-0005</t>
  </si>
  <si>
    <t>IP-02-UU1-2018-0006</t>
  </si>
  <si>
    <t>IP-02-UU1-2018-0007</t>
  </si>
  <si>
    <t>IP-02-VFA-2018-0001</t>
  </si>
  <si>
    <t>IP-02-VF1-2018-0061</t>
  </si>
  <si>
    <t>2-VF1-E14-3</t>
  </si>
  <si>
    <t>Renault Twingo Tce 90 LPG</t>
  </si>
  <si>
    <t>Renault Twingo Tce 90</t>
  </si>
  <si>
    <t>Renault Twingo Tce 90 EDC</t>
  </si>
  <si>
    <t>2-VF1-E14-4</t>
  </si>
  <si>
    <t>2BE</t>
  </si>
  <si>
    <t>2ME5TA0C00000</t>
  </si>
  <si>
    <t>2-VF1-E15-0</t>
  </si>
  <si>
    <t>Renault Clio Tce 100</t>
  </si>
  <si>
    <t>RJA</t>
  </si>
  <si>
    <t>MT5TA03A5000</t>
  </si>
  <si>
    <t>2-VF1-E15-1</t>
  </si>
  <si>
    <t>2-VF1-E15</t>
  </si>
  <si>
    <t>2-VF1-E16-0</t>
  </si>
  <si>
    <t>natural aspired</t>
  </si>
  <si>
    <t>2-VF1-E16-1</t>
  </si>
  <si>
    <t>2-VF1-E16-2</t>
  </si>
  <si>
    <t>Renault Twingo Sce 65</t>
  </si>
  <si>
    <t>Renault Twingo Sce 75</t>
  </si>
  <si>
    <t>2M45TA0B00000</t>
  </si>
  <si>
    <t>2MJ5TA0A00000</t>
  </si>
  <si>
    <t>2-VF1-E16</t>
  </si>
  <si>
    <t xml:space="preserve">AF6DA110M000 </t>
  </si>
  <si>
    <t>AD6DA120M000</t>
  </si>
  <si>
    <t>AD6DA030N000</t>
  </si>
  <si>
    <t>e9*715/2007*2017/1347BG*1549</t>
  </si>
  <si>
    <t>e9*715/2007*2017/1347BG*1548</t>
  </si>
  <si>
    <t>2-VF1-D13-0</t>
  </si>
  <si>
    <t>Double-turbo TGF</t>
  </si>
  <si>
    <t>Renault Master Blue dCi 180</t>
  </si>
  <si>
    <t>Renault Trafic Blue dCi 120</t>
  </si>
  <si>
    <t>2-VF1-D12-0</t>
  </si>
  <si>
    <t>2-VF1-D12-2</t>
  </si>
  <si>
    <t>2-VF1-D12-3</t>
  </si>
  <si>
    <t>2-VF1-D12-4</t>
  </si>
  <si>
    <t>2-VF1-D12-5</t>
  </si>
  <si>
    <t>JW5DD000M500</t>
  </si>
  <si>
    <t>JL5DE000M500</t>
  </si>
  <si>
    <t>e2*715/2007*2017/1347AG*18491</t>
  </si>
  <si>
    <t>e2*715/2007*2017/1347AH*18418</t>
  </si>
  <si>
    <t>e9*715/2007*2017/1347BG*1546</t>
  </si>
  <si>
    <t>e9*715/2007*2017/1347BG*1547</t>
  </si>
  <si>
    <t>9-VF1-D18-0</t>
  </si>
  <si>
    <t>IP-09-VF1-2018-0104</t>
  </si>
  <si>
    <t>Renault Kangoo Blue dCi 80</t>
  </si>
  <si>
    <t>9-VF1-D18-1</t>
  </si>
  <si>
    <t>IP-09-VF1-2018-0106</t>
  </si>
  <si>
    <t>9-VF1-D18-2</t>
  </si>
  <si>
    <t>Renault Kangoo Blue dCi 95</t>
  </si>
  <si>
    <t>IP-09-VF1-2018-0105</t>
  </si>
  <si>
    <t>9-VF1-D18-3</t>
  </si>
  <si>
    <t>9-VF1-D18-4</t>
  </si>
  <si>
    <t>9-VF1-D18-5</t>
  </si>
  <si>
    <t>9-VF1-D18-6</t>
  </si>
  <si>
    <t>RKK9K</t>
  </si>
  <si>
    <t>A56TA03BSAB0</t>
  </si>
  <si>
    <t>RFK9K</t>
  </si>
  <si>
    <t>2-VF1-D18</t>
  </si>
  <si>
    <t>9-UU1-E7-0</t>
  </si>
  <si>
    <t>Dacia Lodgy Tce 130 GPF</t>
  </si>
  <si>
    <t>Dacia Lodgy Stepway Tce 130 GPF</t>
  </si>
  <si>
    <t>9-UU1-E7-1</t>
  </si>
  <si>
    <t>IP-09-UU1-2018-0009</t>
  </si>
  <si>
    <t>IP-09-UU1-2018-0010</t>
  </si>
  <si>
    <t>IP-09-UU1-2018-0011</t>
  </si>
  <si>
    <t>9-UU1-E7-2</t>
  </si>
  <si>
    <t>IP-09-UU1-2018-0008</t>
  </si>
  <si>
    <t>Dacia Lodgy Tce 100 GPF</t>
  </si>
  <si>
    <t>Dacia Dokker Tce 100 GPF</t>
  </si>
  <si>
    <t>9-UU1-E7-3</t>
  </si>
  <si>
    <t>9-UU1-E7-4</t>
  </si>
  <si>
    <t>Dacia Dokker Tce 130 GPF</t>
  </si>
  <si>
    <t>2-UU1-E7</t>
  </si>
  <si>
    <t>e2*715/2007*2017/1347BG*18480</t>
  </si>
  <si>
    <t>e2*715/2007*2017/1347BG*18509</t>
  </si>
  <si>
    <t>e2*715/2007*2017/1347BG*18445</t>
  </si>
  <si>
    <t>e2*715/2007*2017/1347BG*18484</t>
  </si>
  <si>
    <t>e2*715/2007*2017/1347BG*18476</t>
  </si>
  <si>
    <t>e2*715/2007*2017/1347AG*18487</t>
  </si>
  <si>
    <t>e2*715/2007*2017/1347AG*18513</t>
  </si>
  <si>
    <t>2-VF1-E14-5</t>
  </si>
  <si>
    <t>2-VF1-E14-6</t>
  </si>
  <si>
    <t>2-VF1-E13-10</t>
  </si>
  <si>
    <t>2-VF1-E12-16</t>
  </si>
  <si>
    <t>Renault Clio Tce 130 EDC GPF</t>
  </si>
  <si>
    <t>Dacia Duster Tce 150 GPF AWD</t>
  </si>
  <si>
    <t>Dacia Duster Tce 130 GPF AWD</t>
  </si>
  <si>
    <t>2-VF1-E12-17</t>
  </si>
  <si>
    <t>2-VF1-E12-18</t>
  </si>
  <si>
    <t>2-VF1-E12-19</t>
  </si>
  <si>
    <t>2-VF1-E12-20</t>
  </si>
  <si>
    <t>2-VF1-E12-21</t>
  </si>
  <si>
    <t>2-VF1-E12-22</t>
  </si>
  <si>
    <t>2-VF1-E16-3</t>
  </si>
  <si>
    <t>2-VF1-E16-4</t>
  </si>
  <si>
    <t>2-UU1-D3-8</t>
  </si>
  <si>
    <t>2-UU1-D3-9</t>
  </si>
  <si>
    <t>2-UU1-D3-10</t>
  </si>
  <si>
    <t>2-UU1-D3-11</t>
  </si>
  <si>
    <t>e2*715/2007*2017/1347AG*18514</t>
  </si>
  <si>
    <t>e2*715/2007*2017/1347AG*18515</t>
  </si>
  <si>
    <t>e2*715/2007*2017/1347AG*18490</t>
  </si>
  <si>
    <t>e9*715/2007*2017/1347AG*1579</t>
  </si>
  <si>
    <t>e9*715/2007*2017/1347AG*1578</t>
  </si>
  <si>
    <t>e9*715/2007*2017/1347AG*1576</t>
  </si>
  <si>
    <t>e9*715/2007*2017/1347AG*1577</t>
  </si>
  <si>
    <t>NE6DA020M500</t>
  </si>
  <si>
    <t>NE6DA020M700</t>
  </si>
  <si>
    <t>NU6DA010M500</t>
  </si>
  <si>
    <t>NU6DA030M500</t>
  </si>
  <si>
    <t>Dacia Dokker Stepway Tce 100 GPF</t>
  </si>
  <si>
    <t>NE6DA040M500</t>
  </si>
  <si>
    <t>Dacia Dokker Stepway Tce 130 GPF</t>
  </si>
  <si>
    <t>NU6DA030P200</t>
  </si>
  <si>
    <t>NE6DA040P200</t>
  </si>
  <si>
    <t>e9*715/2007*2017/1347BG*1589</t>
  </si>
  <si>
    <t>e9*715/2007*2017/1347BG*3427</t>
  </si>
  <si>
    <t>AMATA0505000</t>
  </si>
  <si>
    <t>AMATA0507000</t>
  </si>
  <si>
    <t>ALATA0605000</t>
  </si>
  <si>
    <t>ALATA0607000</t>
  </si>
  <si>
    <t>e2*715/2007*2017/1347BG*18510</t>
  </si>
  <si>
    <t>e2*715/2007*2017/1347BG*18511</t>
  </si>
  <si>
    <t>e2*715/2007*2017/1347BH*18502</t>
  </si>
  <si>
    <t>e9*715/2007*2017/1347BG*1565</t>
  </si>
  <si>
    <t>e9*715/2007*2017/1347BG*1561</t>
  </si>
  <si>
    <t>A76TA07BSAB0</t>
  </si>
  <si>
    <t>e9*715/2007*2017/1347BG*1563</t>
  </si>
  <si>
    <t>IP-09-VF1-2018-0118</t>
  </si>
  <si>
    <t>IP-09-VF1-2018-0116</t>
  </si>
  <si>
    <t>IP-09-VF1-2018-0117</t>
  </si>
  <si>
    <t>Renault Trafic Blue dCi 145</t>
  </si>
  <si>
    <t>2-VF1-D12-1</t>
  </si>
  <si>
    <t>IP-02-VF1-2018-0083</t>
  </si>
  <si>
    <t>IP-02-VF1-2018-0084</t>
  </si>
  <si>
    <t>IP-JAA1MFPDW5A_000-VF1-1</t>
  </si>
  <si>
    <t>MF6DM000N000</t>
  </si>
  <si>
    <t>M36DE000N000</t>
  </si>
  <si>
    <t>MFBTA04A5000</t>
  </si>
  <si>
    <t>BE2</t>
  </si>
  <si>
    <t>e9*715/2007*2017/1347BH*1562</t>
  </si>
  <si>
    <t>e9*715/2007*2017/1347BH*1564</t>
  </si>
  <si>
    <t>e9*715/2007*2017/1347BH*1566</t>
  </si>
  <si>
    <t>A76TA0DBHAF0</t>
  </si>
  <si>
    <t>A76TA0DBHBF0</t>
  </si>
  <si>
    <t>A76TA0DBMAD0</t>
  </si>
  <si>
    <t>A76TA0DBSAF0</t>
  </si>
  <si>
    <t>A76TA0DBSBF0</t>
  </si>
  <si>
    <t>A76TA0DCSAF0</t>
  </si>
  <si>
    <t>A76TA0DCSBF0</t>
  </si>
  <si>
    <t>A66TA05BSAB0</t>
  </si>
  <si>
    <t>A56TA09BSAF0</t>
  </si>
  <si>
    <t>A56TA09BSBF0</t>
  </si>
  <si>
    <t>A56TA09CSAF0</t>
  </si>
  <si>
    <t>A56TA09CSBF0</t>
  </si>
  <si>
    <t>A66TA0BBHAF0</t>
  </si>
  <si>
    <t>A66TA0BBHBF0</t>
  </si>
  <si>
    <t>A66TA0BBMAD0</t>
  </si>
  <si>
    <t>A66TA0BBSAF0</t>
  </si>
  <si>
    <t>A66TA0BBSBF0</t>
  </si>
  <si>
    <t>A66TA0BCSAF0</t>
  </si>
  <si>
    <t>A66TA0BCSBF0</t>
  </si>
  <si>
    <t>IP-07A1MEPDC0A_000-VF1-1</t>
  </si>
  <si>
    <t>IP-07A1M4PJE3A_000-VF1-1</t>
  </si>
  <si>
    <t>IP-07A1MJPJE3A_000-VF1-1</t>
  </si>
  <si>
    <t>e2*715/2007*2017/1347BG*18654</t>
  </si>
  <si>
    <t>e2*715/2007*2017/1347BG*18653</t>
  </si>
  <si>
    <t>IP-JAA1MTPJR5A_000-VF1-1</t>
  </si>
  <si>
    <t>9-VF1-D16-7</t>
  </si>
  <si>
    <t>IP-ZGA1A7DFK0A_000-VF1-1</t>
  </si>
  <si>
    <t>Renault Koleos Blue dCi 150 X-tronic</t>
  </si>
  <si>
    <t>e2*715/2007*2017/1347BG*18667</t>
  </si>
  <si>
    <t>BD2</t>
  </si>
  <si>
    <t>AD6TA12A5000</t>
  </si>
  <si>
    <t>AG6TA11A5000</t>
  </si>
  <si>
    <t>2-VF1-D13-1</t>
  </si>
  <si>
    <t>2-VF1-D13-2</t>
  </si>
  <si>
    <t>IP-FEA1A7DND5A_000-VF1-1</t>
  </si>
  <si>
    <t>e2*715/2007*2017/1347BG*18677</t>
  </si>
  <si>
    <t>e2*2007/46*0676</t>
  </si>
  <si>
    <t>e2*715/2007*2017/1347AH*18664</t>
  </si>
  <si>
    <t>e2*715/2007*2017/1347AH*18665</t>
  </si>
  <si>
    <t>IP-JDA1M3PTL8A_000-VF1-1</t>
  </si>
  <si>
    <t>IP-JDA1MFPTL8A_000-VF1-1</t>
  </si>
  <si>
    <t>IP-JDA2M3PTL8A_000-VF1-1</t>
  </si>
  <si>
    <t>IP-JDA2MFPTL8A_000-VF1-1</t>
  </si>
  <si>
    <t>IP-JAA1MTPJR5A_001-VF1-1</t>
  </si>
  <si>
    <t>2-VF1-E15-2</t>
  </si>
  <si>
    <t>e2*715/2007*2018/1832DG*19003</t>
  </si>
  <si>
    <t>MT5TA03A5010</t>
  </si>
  <si>
    <t>MT5TA06A5000</t>
  </si>
  <si>
    <t>MT5TA06A5010</t>
  </si>
  <si>
    <t>2MEATA0D00000</t>
  </si>
  <si>
    <t>e9*715/2007*2018/1832DG*1595</t>
  </si>
  <si>
    <t>e9*715/2007*2018/1832DG*1596</t>
  </si>
  <si>
    <t>A7XTA1100000</t>
  </si>
  <si>
    <t>A76TA1825000</t>
  </si>
  <si>
    <t>e2*715/2007*2018/1832CI*19056</t>
  </si>
  <si>
    <t>e2*98/14*0213</t>
  </si>
  <si>
    <t>ML6TAJ000A00</t>
  </si>
  <si>
    <t>ML6TAJ000B00</t>
  </si>
  <si>
    <t>ML6TAJ010A00</t>
  </si>
  <si>
    <t>ML6TAJ010B00</t>
  </si>
  <si>
    <t>ML6TAJ012A00</t>
  </si>
  <si>
    <t>ML6TAJ012B00</t>
  </si>
  <si>
    <t>ML6TAJ082A00</t>
  </si>
  <si>
    <t>ML6TAJ082B00</t>
  </si>
  <si>
    <t>ML6TAJ000A10</t>
  </si>
  <si>
    <t>ML6TAJ000B10</t>
  </si>
  <si>
    <t>ML6TAJ010A10</t>
  </si>
  <si>
    <t>ML6TAJ010B10</t>
  </si>
  <si>
    <t>ML6TAJ012A10</t>
  </si>
  <si>
    <t>ML6TAJ012B10</t>
  </si>
  <si>
    <t>MN6TAA100A00</t>
  </si>
  <si>
    <t>MN6TAA100A10</t>
  </si>
  <si>
    <t>MN6TAA100A1B</t>
  </si>
  <si>
    <t>MN6TAA100A30</t>
  </si>
  <si>
    <t>MN6TAA100A3B</t>
  </si>
  <si>
    <t>MN6TAA100B00</t>
  </si>
  <si>
    <t>MN6TAA100B10</t>
  </si>
  <si>
    <t>MN6TAA100B1B</t>
  </si>
  <si>
    <t>MN6TAA100B30</t>
  </si>
  <si>
    <t>MN6TAA100B3B</t>
  </si>
  <si>
    <t>MN6TAA102A00</t>
  </si>
  <si>
    <t>MN6TAA102A10</t>
  </si>
  <si>
    <t>MN6TAA102A1B</t>
  </si>
  <si>
    <t>MN6TAA102A30</t>
  </si>
  <si>
    <t>MN6TAA102A3B</t>
  </si>
  <si>
    <t>MN6TAA102B00</t>
  </si>
  <si>
    <t>MN6TAA102B10</t>
  </si>
  <si>
    <t>MN6TAA102B1B</t>
  </si>
  <si>
    <t>MN6TAA102B30</t>
  </si>
  <si>
    <t>MN6TAA102B3B</t>
  </si>
  <si>
    <t>MN6TAA110A00</t>
  </si>
  <si>
    <t>MN6TAA110A10</t>
  </si>
  <si>
    <t>MN6TAA110A1B</t>
  </si>
  <si>
    <t>JM9R</t>
  </si>
  <si>
    <t>MN6TAA110A30</t>
  </si>
  <si>
    <t>MN6TAA110A3B</t>
  </si>
  <si>
    <t>MN6TAA110B00</t>
  </si>
  <si>
    <t>MN6TAA110B10</t>
  </si>
  <si>
    <t>MN6TAA110B1B</t>
  </si>
  <si>
    <t>MN6TAA110B30</t>
  </si>
  <si>
    <t>MN6TAA110B3B</t>
  </si>
  <si>
    <t>MN6TAA142A00</t>
  </si>
  <si>
    <t>MN6TAA142A10</t>
  </si>
  <si>
    <t>MN6TAA142A1B</t>
  </si>
  <si>
    <t>MN6TAA142A30</t>
  </si>
  <si>
    <t>MN6TAA142A3B</t>
  </si>
  <si>
    <t>MN6TAA142B00</t>
  </si>
  <si>
    <t>MN6TAA142B10</t>
  </si>
  <si>
    <t>MN6TAA142B1B</t>
  </si>
  <si>
    <t>MN6TAA142B30</t>
  </si>
  <si>
    <t>MN6TAA142B3B</t>
  </si>
  <si>
    <t>FAM9R</t>
  </si>
  <si>
    <t>FBM9R</t>
  </si>
  <si>
    <t>JAM9R</t>
  </si>
  <si>
    <t>2-VF1-D12</t>
  </si>
  <si>
    <t>e2*715/2007*2018/1832DG*19059</t>
  </si>
  <si>
    <t>e2*715/2007*2018/1832DG*19053</t>
  </si>
  <si>
    <t>ML6TAG100A00</t>
  </si>
  <si>
    <t>ML6TAG100A10</t>
  </si>
  <si>
    <t>ML6TAG100A1B</t>
  </si>
  <si>
    <t>ML6TAG100A2S</t>
  </si>
  <si>
    <t>ML6TAG100A30</t>
  </si>
  <si>
    <t>ML6TAG100A3B</t>
  </si>
  <si>
    <t>ML6TAG100A3S</t>
  </si>
  <si>
    <t>ML6TAG100B00</t>
  </si>
  <si>
    <t>ML6TAG100B10</t>
  </si>
  <si>
    <t>ML6TAG100B1B</t>
  </si>
  <si>
    <t>ML6TAG100B2L</t>
  </si>
  <si>
    <t>ML6TAG100B2S</t>
  </si>
  <si>
    <t>ML6TAG100B30</t>
  </si>
  <si>
    <t>ML6TAG100B3B</t>
  </si>
  <si>
    <t>ML6TAG100B3S</t>
  </si>
  <si>
    <t>ML6TAG102A00</t>
  </si>
  <si>
    <t>ML6TAG102A10</t>
  </si>
  <si>
    <t>ML6TAG102A1B</t>
  </si>
  <si>
    <t>ML6TAG102A2L</t>
  </si>
  <si>
    <t>ML6TAG102A2S</t>
  </si>
  <si>
    <t>ML6TAG102A30</t>
  </si>
  <si>
    <t>ML6TAG102A3B</t>
  </si>
  <si>
    <t>ML6TAG102A3S</t>
  </si>
  <si>
    <t>ML6TAG102B00</t>
  </si>
  <si>
    <t>ML6TAG102B10</t>
  </si>
  <si>
    <t>ML6TAG102B1B</t>
  </si>
  <si>
    <t>ML6TAG102B2L</t>
  </si>
  <si>
    <t>ML6TAG102B2S</t>
  </si>
  <si>
    <t>ML6TAG102B30</t>
  </si>
  <si>
    <t>ML6TAG102B3B</t>
  </si>
  <si>
    <t>ML6TAG102B3S</t>
  </si>
  <si>
    <t>ML6TAG110A00</t>
  </si>
  <si>
    <t>ML6TAG110A10</t>
  </si>
  <si>
    <t>ML6TAG110A1B</t>
  </si>
  <si>
    <t>ML6TAG110A30</t>
  </si>
  <si>
    <t>ML6TAG110A3B</t>
  </si>
  <si>
    <t>ML6TAG110B00</t>
  </si>
  <si>
    <t>ML6TAG110B10</t>
  </si>
  <si>
    <t>ML6TAG110B1B</t>
  </si>
  <si>
    <t>ML6TAG110B30</t>
  </si>
  <si>
    <t>ML6TAG110B3B</t>
  </si>
  <si>
    <t>ML6TAG142A00</t>
  </si>
  <si>
    <t>ML6TAG142A10</t>
  </si>
  <si>
    <t>ML6TAG142A1B</t>
  </si>
  <si>
    <t>ML6TAG142A30</t>
  </si>
  <si>
    <t>ML6TAG142A3B</t>
  </si>
  <si>
    <t>ML6TAG142B00</t>
  </si>
  <si>
    <t>ML6TAG142B10</t>
  </si>
  <si>
    <t>ML6TAG142B1B</t>
  </si>
  <si>
    <t>ML6TAG142B30</t>
  </si>
  <si>
    <t>ML6TAG142B3B</t>
  </si>
  <si>
    <t>e2*715/2007*2018/1832DG*19047</t>
  </si>
  <si>
    <t>2-UU1-D3-12</t>
  </si>
  <si>
    <t>e2*715/2007*2018/1832DG*19069</t>
  </si>
  <si>
    <t>M36DA160M000</t>
  </si>
  <si>
    <t>MF6DA140M000</t>
  </si>
  <si>
    <t>9-UU1-E7-5</t>
  </si>
  <si>
    <t>9-UU1-E7-6</t>
  </si>
  <si>
    <t>IP-67A2NUPTL4A_000-UU1-1</t>
  </si>
  <si>
    <t>IP-67A2NEPTL4A_000-UU1-1</t>
  </si>
  <si>
    <t>NU6DA010N500</t>
  </si>
  <si>
    <t>NU6DA010N200</t>
  </si>
  <si>
    <t>NE6DA020N500</t>
  </si>
  <si>
    <t>NE6DA020N200</t>
  </si>
  <si>
    <t>e2*715/2007*2018/1832DG*19067</t>
  </si>
  <si>
    <t>M36DA170N000</t>
  </si>
  <si>
    <t>MF6DA150N000</t>
  </si>
  <si>
    <t>IP-52A1JWDJR5A_000-UU1-1</t>
  </si>
  <si>
    <t>IP-52A1JLDJR5A_000-UU1-1</t>
  </si>
  <si>
    <t>JW5DA100K400</t>
  </si>
  <si>
    <t>JL5DA110K400</t>
  </si>
  <si>
    <t>IP-67A2JLDTL4A_000-UU1-1</t>
  </si>
  <si>
    <t>IP-67A2JWDTL4A_000-UU1-1</t>
  </si>
  <si>
    <t>e2*715/2007*2018/1832CH*19111</t>
  </si>
  <si>
    <t>e2*715/2007*2018/1832CH*19150</t>
  </si>
  <si>
    <t>e2*715/2007*2018/1832DG*19049</t>
  </si>
  <si>
    <t>e2*715/2007*2018/1832DG*19050</t>
  </si>
  <si>
    <t>08DS</t>
  </si>
  <si>
    <t>JL6DA110N230</t>
  </si>
  <si>
    <t xml:space="preserve">JL6DA110N510 </t>
  </si>
  <si>
    <t xml:space="preserve">JL6DA110N240 </t>
  </si>
  <si>
    <t xml:space="preserve">JL6DA110N250 </t>
  </si>
  <si>
    <t>JW6DA100N510</t>
  </si>
  <si>
    <t>JW6DA100N520</t>
  </si>
  <si>
    <t>JW6DA100N230</t>
  </si>
  <si>
    <t>JW6DA100N240</t>
  </si>
  <si>
    <t>JW6DA100N250</t>
  </si>
  <si>
    <t>2-VF1-E12-23</t>
  </si>
  <si>
    <t>2-VF1-E12-24</t>
  </si>
  <si>
    <t>2-VF1-E12-25</t>
  </si>
  <si>
    <t>2-VF1-E12-26</t>
  </si>
  <si>
    <t>2-VF1-E12-27</t>
  </si>
  <si>
    <t>2-VF1-E12-28</t>
  </si>
  <si>
    <t>IP-FBA1N8PTL4B_000-VF1-1</t>
  </si>
  <si>
    <t>IP-FBA1N9PTL4B_000-VF1-1</t>
  </si>
  <si>
    <t>IP-FBA1NBPTL4B_000-VF1-1</t>
  </si>
  <si>
    <t>IP-FBA1N8PTL4B_001-VF1-1</t>
  </si>
  <si>
    <t>IP-FBA1N9PTL4B_001-VF1-1</t>
  </si>
  <si>
    <t>IP-FBA1NBPTL4B_001-VF1-1</t>
  </si>
  <si>
    <t>e2*715/2007*2018/1832DG*19159</t>
  </si>
  <si>
    <t>e2*715/2007*2018/1832DG*19120</t>
  </si>
  <si>
    <t>e2*715/2007*2018/1832DG*19122</t>
  </si>
  <si>
    <t>e2*715/2007*2018/1832DG*19139</t>
  </si>
  <si>
    <t>e2*715/2007*2018/1832DG*19121</t>
  </si>
  <si>
    <t>N86TB0100100</t>
  </si>
  <si>
    <t>N86TB1120100</t>
  </si>
  <si>
    <t>N96TB0200100</t>
  </si>
  <si>
    <t>N96TB1220100</t>
  </si>
  <si>
    <t>NB6TB0300100</t>
  </si>
  <si>
    <t>NB6TB1320100</t>
  </si>
  <si>
    <t xml:space="preserve">N86TB0400100 </t>
  </si>
  <si>
    <t xml:space="preserve">N96TB0500100 </t>
  </si>
  <si>
    <t xml:space="preserve">NB6TB0600100 </t>
  </si>
  <si>
    <t>2-VF1-E12-29</t>
  </si>
  <si>
    <t>N96TA0P15000</t>
  </si>
  <si>
    <t>IP-FAA1N9PTL4B_000-VF1-1</t>
  </si>
  <si>
    <t>e2*715/2007*2018/1832DG*19178</t>
  </si>
  <si>
    <t>2-VF1-E12-30</t>
  </si>
  <si>
    <t>2-VF1-E12-31</t>
  </si>
  <si>
    <t>2-VF1-E12-32</t>
  </si>
  <si>
    <t>IP-FAA1NBPTL4B_000-VF1-1</t>
  </si>
  <si>
    <t>NB6TA0R15000</t>
  </si>
  <si>
    <t>IP-FAA1N9PTL4B_001-VF1-1</t>
  </si>
  <si>
    <t>e2*715/2007*2018/1832DG*19184</t>
  </si>
  <si>
    <t>N96TA0S15000</t>
  </si>
  <si>
    <t>IP-FAA1NBPTL4B_001-VF1-1</t>
  </si>
  <si>
    <t>e2*715/2007*2018/1832DG*19179</t>
  </si>
  <si>
    <t>NB6TA0T15000</t>
  </si>
  <si>
    <t>2-VF1-E12-33</t>
  </si>
  <si>
    <t>2-VF1-E12-34</t>
  </si>
  <si>
    <t>2-VF1-E12-35</t>
  </si>
  <si>
    <t>2-VF1-E12-36</t>
  </si>
  <si>
    <t>2-VF1-E12-37</t>
  </si>
  <si>
    <t>2-VF1-E12-38</t>
  </si>
  <si>
    <t>2-VF1-E12-39</t>
  </si>
  <si>
    <t>2-VF1-E12-40</t>
  </si>
  <si>
    <t>2-VF1-E12-41</t>
  </si>
  <si>
    <t>IP-FEA1NBPTL4B_000-VF1-1</t>
  </si>
  <si>
    <t>IP-JDA1MFPTL4A_001-VF1-1</t>
  </si>
  <si>
    <t>IP-JDA1M3PTL4A_001-VF1-1</t>
  </si>
  <si>
    <t>IP-JDB1MFPTL8A_000-VF1-1</t>
  </si>
  <si>
    <t>IP-JDB1M3PTL8A_000-VF1-1</t>
  </si>
  <si>
    <t>IP-JDA2MFPTL4A_001-VF1-1</t>
  </si>
  <si>
    <t>IP-JDA2M3PTL4A_001-VF1-1</t>
  </si>
  <si>
    <t>IP-JDB2MFPTL8A_000-VF1-1</t>
  </si>
  <si>
    <t>IP-JDB2M3PTL8A_000-VF1-1</t>
  </si>
  <si>
    <t>e2*715/2007*2018/1832DG*19193</t>
  </si>
  <si>
    <t>NB6TA0D25000</t>
  </si>
  <si>
    <t>MF6DA1J0M00E</t>
  </si>
  <si>
    <t>M36DA1H0M00E</t>
  </si>
  <si>
    <t>MF6DA1G0M00E</t>
  </si>
  <si>
    <t>M36DA1G0M00E</t>
  </si>
  <si>
    <t>MF6DA1E0N00E</t>
  </si>
  <si>
    <t>M36DA1E0N00E</t>
  </si>
  <si>
    <t>MF6DA1F0N00E</t>
  </si>
  <si>
    <t>M36DA1F0N00E</t>
  </si>
  <si>
    <t>IP-07A1MEPJE3A_001-VF1-1</t>
  </si>
  <si>
    <t>2ME5TA0G10000</t>
  </si>
  <si>
    <t>IP-07A1MJPJE3A_001-VF1-1</t>
  </si>
  <si>
    <t>IP-07A1M4PJE3A_001-VF1-1</t>
  </si>
  <si>
    <t>e2*715/2007*2018/1832DG*19378</t>
  </si>
  <si>
    <t>e2*715/2007*2018/1832DG*19379</t>
  </si>
  <si>
    <t>2MJ5TA0E10000</t>
  </si>
  <si>
    <t>2M45TA0F10000</t>
  </si>
  <si>
    <t>2-VFA-E2-2</t>
  </si>
  <si>
    <t>2-VFA-E2-3</t>
  </si>
  <si>
    <t>IP-EFB1MEPDW5A_000-VFA-1</t>
  </si>
  <si>
    <t>IP-EFA1MDPDW5A_001-VFA-1</t>
  </si>
  <si>
    <t>e2*715/2007*2018/1832DG*19277</t>
  </si>
  <si>
    <t>e2*715/2007*2018/1832DG*19393</t>
  </si>
  <si>
    <t>MEBTA0210120</t>
  </si>
  <si>
    <t>MEBTA0310000</t>
  </si>
  <si>
    <t>MDBTA0210000</t>
  </si>
  <si>
    <t>2-VF1-D15-18</t>
  </si>
  <si>
    <t>IP-JDA2ADDTL8A_000-VF1-1</t>
  </si>
  <si>
    <t>IP-JDA1ADDTL4A_001-VF1-1</t>
  </si>
  <si>
    <t>IP-JDA1AFDTL4A_001-VF1-1</t>
  </si>
  <si>
    <t>IP-JDA2ADDTL4A_001-VF1-1</t>
  </si>
  <si>
    <t>IP-JDB1ADDTL8A_000-VF1-1</t>
  </si>
  <si>
    <t>IP-JDB2ADDTL8A_000-VF1-1</t>
  </si>
  <si>
    <t>IP-JDC2ADDTL8A_000-VF1-1</t>
  </si>
  <si>
    <t>2-VF1-D15-19</t>
  </si>
  <si>
    <t>2-VF1-D15-20</t>
  </si>
  <si>
    <t>2-VF1-D15-21</t>
  </si>
  <si>
    <t>2-VF1-D15-22</t>
  </si>
  <si>
    <t>2-VF1-D15-23</t>
  </si>
  <si>
    <t>2-VF1-D15-24</t>
  </si>
  <si>
    <t>AD6DA180N000</t>
  </si>
  <si>
    <t>AD6DA1D0M000</t>
  </si>
  <si>
    <t>AF6DA1C0M000</t>
  </si>
  <si>
    <t>AD6DA1E0N000</t>
  </si>
  <si>
    <t>AD6DA1G0M000</t>
  </si>
  <si>
    <t>AD6DA1F0N000</t>
  </si>
  <si>
    <t>2-VF1-D15-25</t>
  </si>
  <si>
    <t>2-VF1-D15-26</t>
  </si>
  <si>
    <t>IP-46A1JWDJR5B_000-VF1-1</t>
  </si>
  <si>
    <t>IP-46A1JLDJR5B_000-VF1-1</t>
  </si>
  <si>
    <t>JW5DA060M500</t>
  </si>
  <si>
    <t>JL5DA070M500</t>
  </si>
  <si>
    <t>2-VF1-D12-6</t>
  </si>
  <si>
    <t>IP-82A1MNDPF6A_001-VF1-0</t>
  </si>
  <si>
    <t>2-VF1-D12-7</t>
  </si>
  <si>
    <t>Renault Trafic Blue dCi 170 EDC</t>
  </si>
  <si>
    <t>IP-82A3MMDDW6A_000-VF1-0</t>
  </si>
  <si>
    <t>Renault Trafic Blue dCi 145 EDC</t>
  </si>
  <si>
    <t>2-VF1-D12-8</t>
  </si>
  <si>
    <t>2-VF1-D12-9</t>
  </si>
  <si>
    <t>IP-82A1MMDDW6A_000-VF1-0</t>
  </si>
  <si>
    <t>IP-82A3MLDDW6A_000-VF1-0</t>
  </si>
  <si>
    <t>2-VF1-D12-10</t>
  </si>
  <si>
    <t>e2*715/2007*2018/1832CI*19195</t>
  </si>
  <si>
    <t>IP-82A3MLDPF6A_000-VF1-0</t>
  </si>
  <si>
    <t>IP-82A1MNDPF6A_000-VF1-0</t>
  </si>
  <si>
    <t>IP-82A1MLDPF6A_000-VF1-0</t>
  </si>
  <si>
    <t>IP-82A3MNDPF6A_000-VF1-0</t>
  </si>
  <si>
    <t>IP-82A3MNDPF6A_001-VF1-0</t>
  </si>
  <si>
    <t>e2*715/2007*2018/1832CI*19065</t>
  </si>
  <si>
    <t>e2*715/2007*2018/1832CI*19060</t>
  </si>
  <si>
    <t>e2*715/2007*2018/1832DG*19075</t>
  </si>
  <si>
    <t>IP-82A1MLDDW6A_000-VF1-0</t>
  </si>
  <si>
    <t>e2*715/2007*2018/1832DG*19186</t>
  </si>
  <si>
    <t>e2*715/2007*2018/1832DG*19181</t>
  </si>
  <si>
    <t>e2*715/2007*2018/1832CI*19229</t>
  </si>
  <si>
    <t>MN6TAC000A00</t>
  </si>
  <si>
    <t>MN6TAC000B00</t>
  </si>
  <si>
    <t>MN6TAC010A00</t>
  </si>
  <si>
    <t>MN6TAC010B00</t>
  </si>
  <si>
    <t>MN6TAC012A00</t>
  </si>
  <si>
    <t>MN6TAC012B00</t>
  </si>
  <si>
    <t>MN6TAC082B00</t>
  </si>
  <si>
    <t>MN6TAC000A10</t>
  </si>
  <si>
    <t>MN6TAC000B10</t>
  </si>
  <si>
    <t>MN6TAC010A10</t>
  </si>
  <si>
    <t>MN6TAC010B10</t>
  </si>
  <si>
    <t>MN6TAC012A10</t>
  </si>
  <si>
    <t>MN6TAC012B10</t>
  </si>
  <si>
    <t>MN6TAE000A00</t>
  </si>
  <si>
    <t>MN6TAE000B00</t>
  </si>
  <si>
    <t>MN6TAE010A00</t>
  </si>
  <si>
    <t>MN6TAE010B00</t>
  </si>
  <si>
    <t>MN6TAE012A00</t>
  </si>
  <si>
    <t>MN6TAE012B00</t>
  </si>
  <si>
    <t>MN6TAE082A00</t>
  </si>
  <si>
    <t>MN6TAE082B00</t>
  </si>
  <si>
    <t>MN6TAE000A10</t>
  </si>
  <si>
    <t>MN6TAE000B10</t>
  </si>
  <si>
    <t>MN6TAE010A10</t>
  </si>
  <si>
    <t>MN6TAE010B10</t>
  </si>
  <si>
    <t>MN6TAC082A00</t>
  </si>
  <si>
    <t>MN6TAE012A10</t>
  </si>
  <si>
    <t>MN6TAE012B10</t>
  </si>
  <si>
    <t>MN6TAN100A00</t>
  </si>
  <si>
    <t>MN6TAN100A10</t>
  </si>
  <si>
    <t>MN6TAN100A1B</t>
  </si>
  <si>
    <t>MN6TAN100A30</t>
  </si>
  <si>
    <t>MN6TAN100A3B</t>
  </si>
  <si>
    <t>MN6TAN100B00</t>
  </si>
  <si>
    <t>MN6TAN100B10</t>
  </si>
  <si>
    <t>MN6TAN100B1B</t>
  </si>
  <si>
    <t>MN6TAN100B30</t>
  </si>
  <si>
    <t>MN6TAN100B3B</t>
  </si>
  <si>
    <t>MN6TAN102A00</t>
  </si>
  <si>
    <t>MN6TAN102A10</t>
  </si>
  <si>
    <t>MN6TAN102A1B</t>
  </si>
  <si>
    <t>MN6TAN102A30</t>
  </si>
  <si>
    <t>MN6TAN102A3B</t>
  </si>
  <si>
    <t>MN6TAN102B00</t>
  </si>
  <si>
    <t>MN6TAN102B10</t>
  </si>
  <si>
    <t>MN6TAN102B1B</t>
  </si>
  <si>
    <t>MN6TAN102B30</t>
  </si>
  <si>
    <t>MN6TAN102B3B</t>
  </si>
  <si>
    <t>MN6TAN110A00</t>
  </si>
  <si>
    <t>MN6TAN110A10</t>
  </si>
  <si>
    <t>MN6TAN110A1B</t>
  </si>
  <si>
    <t>MN6TAN110A30</t>
  </si>
  <si>
    <t>MN6TAN110A3B</t>
  </si>
  <si>
    <t>MN6TAN110B00</t>
  </si>
  <si>
    <t>MN6TAN110B10</t>
  </si>
  <si>
    <t>MN6TAN110B1B</t>
  </si>
  <si>
    <t>MN6TAN110B30</t>
  </si>
  <si>
    <t>MN6TAN110B3B</t>
  </si>
  <si>
    <t>MN6TAN142A00</t>
  </si>
  <si>
    <t>MN6TAN142A10</t>
  </si>
  <si>
    <t>MN6TAN142A1B</t>
  </si>
  <si>
    <t>MN6TAN142A30</t>
  </si>
  <si>
    <t>MN6TAN142A3B</t>
  </si>
  <si>
    <t>MN6TAN142B00</t>
  </si>
  <si>
    <t>MN6TAN142B10</t>
  </si>
  <si>
    <t>MN6TAN142B1B</t>
  </si>
  <si>
    <t>MN6TAN142B30</t>
  </si>
  <si>
    <t>MN6TAN142B3B</t>
  </si>
  <si>
    <t>MMATAX100A00</t>
  </si>
  <si>
    <t>MMATAX100B00</t>
  </si>
  <si>
    <t>MMATAX110A00</t>
  </si>
  <si>
    <t>MMATAX110B00</t>
  </si>
  <si>
    <t>MMATAX112A00</t>
  </si>
  <si>
    <t>MMATAX112B00</t>
  </si>
  <si>
    <t>MMATAX100A10</t>
  </si>
  <si>
    <t>MMATAX100B10</t>
  </si>
  <si>
    <t>MMATAX110A10</t>
  </si>
  <si>
    <t>MMATAX110B10</t>
  </si>
  <si>
    <t>MMATAX112A10</t>
  </si>
  <si>
    <t>MMATAX112B10</t>
  </si>
  <si>
    <t>MLATAR100A00</t>
  </si>
  <si>
    <t>MLATAR100A10</t>
  </si>
  <si>
    <t>MLATAR100A1B</t>
  </si>
  <si>
    <t>MLATAR100A2S</t>
  </si>
  <si>
    <t>MLATAR100A30</t>
  </si>
  <si>
    <t>MLATAR100A3B</t>
  </si>
  <si>
    <t>MLATAR100A3S</t>
  </si>
  <si>
    <t>MLATAR100B00</t>
  </si>
  <si>
    <t>MLATAR100B10</t>
  </si>
  <si>
    <t>MLATAR100B1B</t>
  </si>
  <si>
    <t>MLATAR100B2L</t>
  </si>
  <si>
    <t>MLATAR100B2S</t>
  </si>
  <si>
    <t>MLATAR100B30</t>
  </si>
  <si>
    <t>MLATAR100B3B</t>
  </si>
  <si>
    <t>MLATAR102A00</t>
  </si>
  <si>
    <t>MLATAR102A10</t>
  </si>
  <si>
    <t>MLATAR102A1B</t>
  </si>
  <si>
    <t>MLATAR102A2L</t>
  </si>
  <si>
    <t>MLATAR102A2S</t>
  </si>
  <si>
    <t>MLATAR102A30</t>
  </si>
  <si>
    <t>MLATAR102A3B</t>
  </si>
  <si>
    <t>MLATAR102A3S</t>
  </si>
  <si>
    <t>MLATAR102B00</t>
  </si>
  <si>
    <t>MLATAR102B10</t>
  </si>
  <si>
    <t>MLATAR102B1B</t>
  </si>
  <si>
    <t>MLATAR102B2L</t>
  </si>
  <si>
    <t>MLATAR102B2S</t>
  </si>
  <si>
    <t>MLATAR102B30</t>
  </si>
  <si>
    <t>MLATAR102B3B</t>
  </si>
  <si>
    <t>MLATAR102B3S</t>
  </si>
  <si>
    <t>MLATAR110A00</t>
  </si>
  <si>
    <t>MLATAR110A10</t>
  </si>
  <si>
    <t>MLATAR110A1B</t>
  </si>
  <si>
    <t>MLATAR110A30</t>
  </si>
  <si>
    <t>MLATAR110A3B</t>
  </si>
  <si>
    <t>MLATAR110B00</t>
  </si>
  <si>
    <t>MLATAR110B10</t>
  </si>
  <si>
    <t>MLATAR110B1B</t>
  </si>
  <si>
    <t>MLATAR110B30</t>
  </si>
  <si>
    <t>MLATAR110B3B</t>
  </si>
  <si>
    <t>MLATAR142A00</t>
  </si>
  <si>
    <t>MLATAR142A10</t>
  </si>
  <si>
    <t>MLATAR142A1B</t>
  </si>
  <si>
    <t>MLATAR142A30</t>
  </si>
  <si>
    <t>MLATAR142A3B</t>
  </si>
  <si>
    <t>MLATAR142B00</t>
  </si>
  <si>
    <t>MLATAR142B10</t>
  </si>
  <si>
    <t>MLATAR142B1B</t>
  </si>
  <si>
    <t>MLATAR142B30</t>
  </si>
  <si>
    <t>MLATAR142B3B</t>
  </si>
  <si>
    <t>MLATAR100B3S</t>
  </si>
  <si>
    <t>MMATAV100A00</t>
  </si>
  <si>
    <t>MMATAV100A10</t>
  </si>
  <si>
    <t>MMATAV100A1B</t>
  </si>
  <si>
    <t>MMATAV100A2S</t>
  </si>
  <si>
    <t>MMATAV100A30</t>
  </si>
  <si>
    <t>MMATAV100A3B</t>
  </si>
  <si>
    <t>MMATAV100A3S</t>
  </si>
  <si>
    <t>MMATAV100B00</t>
  </si>
  <si>
    <t>MMATAV100B10</t>
  </si>
  <si>
    <t>MMATAV100B1B</t>
  </si>
  <si>
    <t>MMATAV100B2L</t>
  </si>
  <si>
    <t>MMATAV100B2S</t>
  </si>
  <si>
    <t>MMATAV100B30</t>
  </si>
  <si>
    <t>MMATAV100B3B</t>
  </si>
  <si>
    <t>MMATAV100B3S</t>
  </si>
  <si>
    <t>MMATAV102A00</t>
  </si>
  <si>
    <t>MMATAV102A10</t>
  </si>
  <si>
    <t>MMATAV102A1B</t>
  </si>
  <si>
    <t>MMATAV102A2L</t>
  </si>
  <si>
    <t>MMATAV102A2S</t>
  </si>
  <si>
    <t>MMATAV102A30</t>
  </si>
  <si>
    <t>MMATAV102A3B</t>
  </si>
  <si>
    <t>MMATAV102A3S</t>
  </si>
  <si>
    <t>MMATAV102B00</t>
  </si>
  <si>
    <t>MMATAV102B10</t>
  </si>
  <si>
    <t>MMATAV102B1B</t>
  </si>
  <si>
    <t>MMATAV102B2L</t>
  </si>
  <si>
    <t>MMATAV102B2S</t>
  </si>
  <si>
    <t>MMATAV102B30</t>
  </si>
  <si>
    <t>MMATAV102B3B</t>
  </si>
  <si>
    <t>MMATAV102B3S</t>
  </si>
  <si>
    <t>MMATAV110A00</t>
  </si>
  <si>
    <t>MMATAV110A10</t>
  </si>
  <si>
    <t>MMATAV110A1B</t>
  </si>
  <si>
    <t>MMATAV110A30</t>
  </si>
  <si>
    <t>MMATAV110A3B</t>
  </si>
  <si>
    <t>MMATAV110B00</t>
  </si>
  <si>
    <t>MMATAV110B10</t>
  </si>
  <si>
    <t>MMATAV110B1B</t>
  </si>
  <si>
    <t>MMATAV110B30</t>
  </si>
  <si>
    <t>MMATAV110B3B</t>
  </si>
  <si>
    <t>MMATAV142A00</t>
  </si>
  <si>
    <t>MMATAV142A10</t>
  </si>
  <si>
    <t>MMATAV142A1B</t>
  </si>
  <si>
    <t>MMATAV142A30</t>
  </si>
  <si>
    <t>MMATAV142A3B</t>
  </si>
  <si>
    <t>MMATAV142B00</t>
  </si>
  <si>
    <t>MMATAV142B10</t>
  </si>
  <si>
    <t>MMATAV142B1B</t>
  </si>
  <si>
    <t>MMATAV142B30</t>
  </si>
  <si>
    <t>MMATAV142B3B</t>
  </si>
  <si>
    <t>MLATAT100A00</t>
  </si>
  <si>
    <t>MLATAT100B00</t>
  </si>
  <si>
    <t>MLATAT110A00</t>
  </si>
  <si>
    <t>MLATAT110B00</t>
  </si>
  <si>
    <t>MLATAT112A00</t>
  </si>
  <si>
    <t>MLATAT112B00</t>
  </si>
  <si>
    <t>MLATAT100A10</t>
  </si>
  <si>
    <t>MLATAT100B10</t>
  </si>
  <si>
    <t>MLATAT110A10</t>
  </si>
  <si>
    <t>MLATAT110B10</t>
  </si>
  <si>
    <t>MLATAT112A10</t>
  </si>
  <si>
    <t>MLATAT112B10</t>
  </si>
  <si>
    <t>Renault Clio Sce 65</t>
  </si>
  <si>
    <t>IP-JAA1MRPJH3A_000-VF1-1</t>
  </si>
  <si>
    <t>9-VF1-E19-0</t>
  </si>
  <si>
    <t>e9*715/2007*2018/1832DG*1703</t>
  </si>
  <si>
    <t>IP-46A1JDPJH3A_000-VF1-1</t>
  </si>
  <si>
    <t>9-VF1-E19-1</t>
  </si>
  <si>
    <t>9-VF1-E19-2</t>
  </si>
  <si>
    <t>e9*715/2007*2018/1832DG*1695</t>
  </si>
  <si>
    <t>IP-JAA1M5PJH3A_000-VF1-1</t>
  </si>
  <si>
    <t>9-VF1-E19-3</t>
  </si>
  <si>
    <t>e9*715/2007*2018/1832DG*1702</t>
  </si>
  <si>
    <t>Renault Symbol Sce 75</t>
  </si>
  <si>
    <t>Renault Clio Sce 75</t>
  </si>
  <si>
    <t>2-VF1-E19</t>
  </si>
  <si>
    <t>MR5TA0BA5000</t>
  </si>
  <si>
    <t>MR5TA0BA5010</t>
  </si>
  <si>
    <t>JD5DA010M500</t>
  </si>
  <si>
    <t>M55TA0CA5000</t>
  </si>
  <si>
    <t>M55TA0CA5010</t>
  </si>
  <si>
    <t>9-VF1-E21-0</t>
  </si>
  <si>
    <t>IP-JBA1MTPJR5A_000-VF1-1</t>
  </si>
  <si>
    <t>Renault Captur Tce 100</t>
  </si>
  <si>
    <t>9-VF1-E21-1</t>
  </si>
  <si>
    <t>Dacia Duster Tce 100</t>
  </si>
  <si>
    <t>9-VF1-E21-2</t>
  </si>
  <si>
    <t>9-VF1-E21-3</t>
  </si>
  <si>
    <t>IP-JDA1MTPJR5A_000-VF1-1</t>
  </si>
  <si>
    <t>IP-JDA2MTPJR5A_000-VF1-1</t>
  </si>
  <si>
    <t>Renault Clio Tce 100 X-Tronic</t>
  </si>
  <si>
    <t>9-VF1-E21-4</t>
  </si>
  <si>
    <t>IP-JAA1MTPDK0A_000-VF1-1</t>
  </si>
  <si>
    <t>9-VF1-E21-5</t>
  </si>
  <si>
    <t>Renault Clio Tce 100 LPG</t>
  </si>
  <si>
    <t>IP-JAA1MTGJR5A_000-VF1-1</t>
  </si>
  <si>
    <t>9-VF1-E21-6</t>
  </si>
  <si>
    <t>IP-JDA1MTPJR5A_001-VF1-1</t>
  </si>
  <si>
    <t>IP-JDA2MTPJR5A_001-VF1-1</t>
  </si>
  <si>
    <t>9-VF1-E21-7</t>
  </si>
  <si>
    <t>9-VF1-E21-8</t>
  </si>
  <si>
    <t>e9*715/2007*2018/1832DG*1629</t>
  </si>
  <si>
    <t>e9*715/2007*2018/1832DG*1679</t>
  </si>
  <si>
    <t>e9*715/2007*2018/1832CH*1680</t>
  </si>
  <si>
    <t>e9*715/2007*2018/1832DG*1725</t>
  </si>
  <si>
    <t>e9*715/2007*2018/1832DG*1726</t>
  </si>
  <si>
    <t>e9*715/2007*2018/1832DG*1723</t>
  </si>
  <si>
    <t>e9*715/2007*2018/1832CH*1724</t>
  </si>
  <si>
    <t>MT5TA21A5000</t>
  </si>
  <si>
    <t>RJB</t>
  </si>
  <si>
    <t>e2*2007/46*0684</t>
  </si>
  <si>
    <t>MT5TA31A5000</t>
  </si>
  <si>
    <t>MT5DA1A0M00E</t>
  </si>
  <si>
    <t>MT5DA1B0N00E</t>
  </si>
  <si>
    <t>MTXTA0EA5000</t>
  </si>
  <si>
    <t>MTXTA0EA5010</t>
  </si>
  <si>
    <t>BE3</t>
  </si>
  <si>
    <t>BE4</t>
  </si>
  <si>
    <t>MT5TA0DA5000</t>
  </si>
  <si>
    <t>MT5DA120M00E</t>
  </si>
  <si>
    <t>MT5DA180N00E</t>
  </si>
  <si>
    <t>2-VF1-E21</t>
  </si>
  <si>
    <t>Renault Captur Tce 90</t>
  </si>
  <si>
    <t>IP-87A1JRPJR5A_000-VF1-1</t>
  </si>
  <si>
    <t>Renault Clio Tce 90</t>
  </si>
  <si>
    <t>IP-98A1JRPJH3A_000-VF1-1</t>
  </si>
  <si>
    <t>Renault Symbol Tce 90</t>
  </si>
  <si>
    <t>IP-46A1ACPJH3A_000-VF1-1</t>
  </si>
  <si>
    <t>Renault Clio Tce 75</t>
  </si>
  <si>
    <t>IP-98A1NTPJH3A_000-VF1-1</t>
  </si>
  <si>
    <t>Renault Symbol Tce 75</t>
  </si>
  <si>
    <t>e9*715/2007*2018/1832DG*1620</t>
  </si>
  <si>
    <t>e9*715/2007*2018/1832DG*1619</t>
  </si>
  <si>
    <t>e9*715/2007*2018/1832DG*1668</t>
  </si>
  <si>
    <t>e9*715/2007*2018/1832DG*1688</t>
  </si>
  <si>
    <t>JR5TB14A5000</t>
  </si>
  <si>
    <t>JR5TB16A5000</t>
  </si>
  <si>
    <t>JR5TB16B2000</t>
  </si>
  <si>
    <t>AC5DA020M500</t>
  </si>
  <si>
    <t>NT5TB15A5000</t>
  </si>
  <si>
    <t>NT5TB15B2000</t>
  </si>
  <si>
    <t>NT5TB15B4000</t>
  </si>
  <si>
    <t>2-VF1-E22</t>
  </si>
  <si>
    <t>9-VF1-E22-0</t>
  </si>
  <si>
    <t>9-VF1-E22-1</t>
  </si>
  <si>
    <t>9-VF1-E22-2</t>
  </si>
  <si>
    <t>9-VF1-E22-3</t>
  </si>
  <si>
    <t>9-VF1-E22-4</t>
  </si>
  <si>
    <t>9-VF1-E22-5</t>
  </si>
  <si>
    <t>Renault Megane R.S. Trophy R</t>
  </si>
  <si>
    <t>IP-FBB1M8PPK4A_000-VF1-1</t>
  </si>
  <si>
    <t>9-VF1-E23-0</t>
  </si>
  <si>
    <t>9-VF1-E23-1</t>
  </si>
  <si>
    <t>M86TB0N00100</t>
  </si>
  <si>
    <t>e9*715/2007*2018/1832DG*1689</t>
  </si>
  <si>
    <t>2-VF1-E23</t>
  </si>
  <si>
    <t>9-VF1-D16-8</t>
  </si>
  <si>
    <t>Renault Talisman  Blue dCi 120</t>
  </si>
  <si>
    <t>IP-FDA1A8DPK4A_001-VF1-1</t>
  </si>
  <si>
    <t>Renault Talisman  Blue dCi 150</t>
  </si>
  <si>
    <t>9-VF1-D16-9</t>
  </si>
  <si>
    <t>IP-FDA1A7DPK4A_001-VF1-1</t>
  </si>
  <si>
    <t>A86TA1H10000</t>
  </si>
  <si>
    <t>A86TA2H10000</t>
  </si>
  <si>
    <t>A76TA1G10000</t>
  </si>
  <si>
    <t>A76TA2G10000</t>
  </si>
  <si>
    <t>9-VF1-D16-10</t>
  </si>
  <si>
    <t>9-VF1-D16-11</t>
  </si>
  <si>
    <t>IP-FEA1A7DND8A_001-VF1-1</t>
  </si>
  <si>
    <t>Renault Koleos Blue dCi 200 X-Tronic</t>
  </si>
  <si>
    <t>IP-ZGA1ANDFK8A_000-VF1-1</t>
  </si>
  <si>
    <t>9-VF1-D17-3</t>
  </si>
  <si>
    <t>ANXTA1200000</t>
  </si>
  <si>
    <t>ANXTA1200001</t>
  </si>
  <si>
    <t>e9*715/2007*2018/1832DG*1622</t>
  </si>
  <si>
    <t>IP-61B2A6DTL4A_001-VF1-0</t>
  </si>
  <si>
    <t>IP-61B2A6DTL4A_002-VF1-0</t>
  </si>
  <si>
    <t>9-VF1-D18-7</t>
  </si>
  <si>
    <t>9-VF1-D18-8</t>
  </si>
  <si>
    <t>9-VF1-D18-9</t>
  </si>
  <si>
    <t>A66TA1UBHAF0</t>
  </si>
  <si>
    <t>A66TA1UBHBF0</t>
  </si>
  <si>
    <t>A66TA1UBSAF0</t>
  </si>
  <si>
    <t>A66TA1UBSBF0</t>
  </si>
  <si>
    <t>A66TA1UCSAF0</t>
  </si>
  <si>
    <t>A66TA1UCSBF0</t>
  </si>
  <si>
    <t>A66TA1UCSAC0</t>
  </si>
  <si>
    <t>A66TA1VBHAF0</t>
  </si>
  <si>
    <t>A66TA1VBHBF0</t>
  </si>
  <si>
    <t>A66TA1VBSAF0</t>
  </si>
  <si>
    <t>A66TA1VBSBF0</t>
  </si>
  <si>
    <t>A66TA1VCSAF0</t>
  </si>
  <si>
    <t>A66TA1VCSBF0</t>
  </si>
  <si>
    <t>A66TA1VCSAC0</t>
  </si>
  <si>
    <t>9-UU1-E8-0</t>
  </si>
  <si>
    <t>IP-52A1ACPJH3A_000-UU1-1</t>
  </si>
  <si>
    <t>9-UU1-E8-1</t>
  </si>
  <si>
    <t>e9*715/2007*2018/1832DG*1621</t>
  </si>
  <si>
    <t>AC5DA160M500</t>
  </si>
  <si>
    <t>2-UU1-E8</t>
  </si>
  <si>
    <t>Dacia Logan Sce 75</t>
  </si>
  <si>
    <t>IP-52A1JDPJH3A_000-UU1-1</t>
  </si>
  <si>
    <t>9-UU1-E9-0</t>
  </si>
  <si>
    <t>e9*715/2007*2018/1832DG*1690</t>
  </si>
  <si>
    <t>Dacia Sandero Sce 75</t>
  </si>
  <si>
    <t>Dacia Sandero Stepway Sce 75</t>
  </si>
  <si>
    <t>Dacia Logan MCV Sce 75</t>
  </si>
  <si>
    <t>JD5DA180K400</t>
  </si>
  <si>
    <t>JD5DA180M500</t>
  </si>
  <si>
    <t>9-UU1-E9-1</t>
  </si>
  <si>
    <t>2-UU1-E9</t>
  </si>
  <si>
    <t>Dacia Logan MCV  Sce 75</t>
  </si>
  <si>
    <t>Dacia Logan Tce 100 LPG</t>
  </si>
  <si>
    <t>9-UU1-E10-0</t>
  </si>
  <si>
    <t>IP-JBA1ADDDW5A_000-VF1-1</t>
  </si>
  <si>
    <t>9-VF1-E20-0</t>
  </si>
  <si>
    <t>9-VF1-E20-1</t>
  </si>
  <si>
    <t>Renault Captur Tce 130 EDC GPF</t>
  </si>
  <si>
    <t>9-VF1-E20-2</t>
  </si>
  <si>
    <t>9-VF1-E20-3</t>
  </si>
  <si>
    <t>IP-JBA1MNPDW5A_000-VF1-1</t>
  </si>
  <si>
    <t>9-VF1-E20-4</t>
  </si>
  <si>
    <t>9-VF1-E20-5</t>
  </si>
  <si>
    <t>e9*715/2007*2018/1832DG*3440</t>
  </si>
  <si>
    <t>e9*715/2007*2018/1832DG*3442</t>
  </si>
  <si>
    <t>e9*715/2007*2018/1832DG*3449</t>
  </si>
  <si>
    <t>IP-JBA1MFPDW5A_000-VF1-1</t>
  </si>
  <si>
    <t>IP-JBA1MFPTL4A_000-VF1-1</t>
  </si>
  <si>
    <t>MNBTA23A5000</t>
  </si>
  <si>
    <t>MNBTA33A5000</t>
  </si>
  <si>
    <t>MF6TA25A5000</t>
  </si>
  <si>
    <t>MF6TA35A5000</t>
  </si>
  <si>
    <t>2-VF1-E20</t>
  </si>
  <si>
    <t>9-VF1-D14-10</t>
  </si>
  <si>
    <t>IP-FEA1A6DTL6A_000-VF1-1</t>
  </si>
  <si>
    <t>A66TA1925000</t>
  </si>
  <si>
    <t>Renault Captur Blue dCi 115 EDC</t>
  </si>
  <si>
    <t>9-VF1-D14-11</t>
  </si>
  <si>
    <t xml:space="preserve">Renault Captur Blue dCi 95 </t>
  </si>
  <si>
    <t>9-VF1-D14-12</t>
  </si>
  <si>
    <t>IP-JBA1AFDTL4A_000-VF1-1</t>
  </si>
  <si>
    <t>Renault Captur Blue dCi 115</t>
  </si>
  <si>
    <t>9-VF1-D14-13</t>
  </si>
  <si>
    <t xml:space="preserve">IP-JBA1ADDTL4A_000-VF1-1 </t>
  </si>
  <si>
    <t>9-VF1-D14-14</t>
  </si>
  <si>
    <t>e9*715/2007*2017/1347BG*3437</t>
  </si>
  <si>
    <t>e9*715/2007*2017/1347BG*3441</t>
  </si>
  <si>
    <t>e9*715/2007*2017/1347BG*3447</t>
  </si>
  <si>
    <t>e9*715/2007*2017/1347BG*3448</t>
  </si>
  <si>
    <t>ADBTA14A5000</t>
  </si>
  <si>
    <t>HD2</t>
  </si>
  <si>
    <t>AF6TA16A5000</t>
  </si>
  <si>
    <t>AD6TA17A5000</t>
  </si>
  <si>
    <t>Renault Captur Blue dCi 95</t>
  </si>
  <si>
    <t>e2*715/2007*2018/1832CI*19087</t>
  </si>
  <si>
    <t>e2*715/2007*2018/1832CI*19114</t>
  </si>
  <si>
    <t>2-VF1-D13-3</t>
  </si>
  <si>
    <t>IP-62A3M8DPF6A_001-VF1-0</t>
  </si>
  <si>
    <t>Renault Master Blue dCi 135</t>
  </si>
  <si>
    <t>e2*715/2007*2018/1832CI*19096</t>
  </si>
  <si>
    <t>IP-62A3M4DPF6A_000-VF1-0</t>
  </si>
  <si>
    <t>IP-62A3M4DPF6A_001-VF1-0</t>
  </si>
  <si>
    <t>2-VF1-D13-4</t>
  </si>
  <si>
    <t>IP-62A3M8DPF6A_002-VF1-0</t>
  </si>
  <si>
    <t>e2*715/2007*2018/1832CI*19118</t>
  </si>
  <si>
    <t>Renault Master Blue dCi 150</t>
  </si>
  <si>
    <t>IP-62A3M3DPF6A_000-VF1-0</t>
  </si>
  <si>
    <t>2-VF1-D13-5</t>
  </si>
  <si>
    <t>e2*715/2007*2018/1832CI*19124</t>
  </si>
  <si>
    <t>2-VF1-D13-6</t>
  </si>
  <si>
    <t>IP-62A3M3DPF6A_001-VF1-0</t>
  </si>
  <si>
    <t>e2*715/2007*2018/1832CI*19094</t>
  </si>
  <si>
    <t>2-VF1-D13-7</t>
  </si>
  <si>
    <t>e2*715/2007*2018/1832CI*19222</t>
  </si>
  <si>
    <t>IP-62A3M3DPA0A_000-VF1-0</t>
  </si>
  <si>
    <t>2-VF1-D13-8</t>
  </si>
  <si>
    <t>IP-62A3M4DPA0A_000-VF1-0</t>
  </si>
  <si>
    <t>e2*715/2007*2018/1832CI*19218</t>
  </si>
  <si>
    <t>IP-62A3M3DPA0A_001-VF1-0</t>
  </si>
  <si>
    <t>2-VF1-D13-9</t>
  </si>
  <si>
    <t>e2*715/2007*2018/1832CI*19246</t>
  </si>
  <si>
    <t>2-VF1-D13-10</t>
  </si>
  <si>
    <t>e2*715/2007*2018/1832CI*19250</t>
  </si>
  <si>
    <t>IP-62A3M4DPA0A_001-VF1-0</t>
  </si>
  <si>
    <t>2-VF1-D13-11</t>
  </si>
  <si>
    <t>e2*715/2007*2018/1832CI*19262</t>
  </si>
  <si>
    <t>IP-62A3M8DPF6A_000-VF1-0</t>
  </si>
  <si>
    <t>2-VF1-D13-12</t>
  </si>
  <si>
    <t>2-VF1-D13-13</t>
  </si>
  <si>
    <t>IP-62A1M3DPF6A_000-VF1-0</t>
  </si>
  <si>
    <t>2-VF1-D13-14</t>
  </si>
  <si>
    <t>IP-62A1M3DPA0A_000-VF1-0</t>
  </si>
  <si>
    <t>Renault Master Blue dCi 150 AMT</t>
  </si>
  <si>
    <t>Renault Master Blue dCi 180 AMT</t>
  </si>
  <si>
    <t>2-VF1-D13-15</t>
  </si>
  <si>
    <t>IP-62A1M4DPA0A_000-VF1-0</t>
  </si>
  <si>
    <t>2-VF1-D13-16</t>
  </si>
  <si>
    <t>IP-62A1M8DPF6A_000-VF1-0</t>
  </si>
  <si>
    <t>Renault Master Blue dCi 135 AMT</t>
  </si>
  <si>
    <t>2-VF1-D13-17</t>
  </si>
  <si>
    <t>IP-62A3M8DPF6A_003-VF1-0</t>
  </si>
  <si>
    <t>e2*715/2007*2018/1832DG*19364</t>
  </si>
  <si>
    <t>e2*715/2007*2018/1832DG*19372</t>
  </si>
  <si>
    <t>e2*715/2007*2018/1832DG*19368</t>
  </si>
  <si>
    <t>e2*715/2007*2018/1832DG*19397</t>
  </si>
  <si>
    <t>e2*715/2007*2018/1832CI*19401</t>
  </si>
  <si>
    <t>e2*2007/46*0016</t>
  </si>
  <si>
    <t>MAAM00M46TA012A3T0</t>
  </si>
  <si>
    <t>MAAM00M46TA012B3T0</t>
  </si>
  <si>
    <t>MAAM00M46TA012D2T0</t>
  </si>
  <si>
    <t>MAAM00M46TA012D3T0</t>
  </si>
  <si>
    <t>MAAM00M46TA013A3T0</t>
  </si>
  <si>
    <t>MAAM00M46TA013B3T0</t>
  </si>
  <si>
    <t>MAAM00M46TA013D2T0</t>
  </si>
  <si>
    <t>MAAM00M46TA013D3T0</t>
  </si>
  <si>
    <t>MAAM00M46TA013J2T0</t>
  </si>
  <si>
    <t>MAAM00M46TA013J3T0</t>
  </si>
  <si>
    <t>MAFM00M46TA011A2T0</t>
  </si>
  <si>
    <t>MAFM00M46TA011A3T0</t>
  </si>
  <si>
    <t>MAFM00M46TA011B2T0</t>
  </si>
  <si>
    <t>MAFM00M46TA011B3T0</t>
  </si>
  <si>
    <t>MAFM00M46TA012A2T0</t>
  </si>
  <si>
    <t>MAFM00M46TA012A3T0</t>
  </si>
  <si>
    <t>MAFM00M46TA012B2T0</t>
  </si>
  <si>
    <t>MAFM00M46TA012B3T0</t>
  </si>
  <si>
    <t>MAFM00M46TA012D2T0</t>
  </si>
  <si>
    <t>MAFM00M46TA012D3T0</t>
  </si>
  <si>
    <t>MAFM00M46TA012E2T0</t>
  </si>
  <si>
    <t>MAFM00M46TA012E3T0</t>
  </si>
  <si>
    <t>MAFM00M46TA013A2T0</t>
  </si>
  <si>
    <t>MAFM00M46TA013A3T0</t>
  </si>
  <si>
    <t>MAFM00M46TA013B2T0</t>
  </si>
  <si>
    <t>MAFM00M46TA013B3T0</t>
  </si>
  <si>
    <t>MAFM00M46TA013D2T0</t>
  </si>
  <si>
    <t>MAFM00M46TA013D3T0</t>
  </si>
  <si>
    <t>MAFM00M46TA013E2T0</t>
  </si>
  <si>
    <t>MAFM00M46TA013E3T0</t>
  </si>
  <si>
    <t>MAFM00M46TA013J2T0</t>
  </si>
  <si>
    <t>MAFM00M46TA013J3T0</t>
  </si>
  <si>
    <t>MAFM00M46TA013K2T0</t>
  </si>
  <si>
    <t>MAFM00M46TA013K3T0</t>
  </si>
  <si>
    <t>VCFM00M46TA01BA3TB</t>
  </si>
  <si>
    <t>VCFM00M46TA01BD3TB</t>
  </si>
  <si>
    <t>VCFM00M46TA01BJ3TB</t>
  </si>
  <si>
    <t>VCFM00M46TA01BK3TB</t>
  </si>
  <si>
    <t>MAAM00M46TA152A3T0</t>
  </si>
  <si>
    <t>MAAM00M46TA152B3T0</t>
  </si>
  <si>
    <t>MAAM00M46TA152D2T0</t>
  </si>
  <si>
    <t>MAAM00M46TA152D3T0</t>
  </si>
  <si>
    <t>MAAM00M46TA153A3T0</t>
  </si>
  <si>
    <t>MAAM00M46TA153B3T0</t>
  </si>
  <si>
    <t>MAAM00M46TA153D2T0</t>
  </si>
  <si>
    <t>MAAM00M46TA153D3T0</t>
  </si>
  <si>
    <t>MAAM00M46TA153J2T0</t>
  </si>
  <si>
    <t>MAAM00M46TA153J3T0</t>
  </si>
  <si>
    <t>MAFM00M46TA151A2T0</t>
  </si>
  <si>
    <t>MAFM00M46TA151A3T0</t>
  </si>
  <si>
    <t>MAFM00M46TA151B2T0</t>
  </si>
  <si>
    <t>MAFM00M46TA151B3T0</t>
  </si>
  <si>
    <t>MAFM00M46TA152A2T0</t>
  </si>
  <si>
    <t>MAFM00M46TA152A3T0</t>
  </si>
  <si>
    <t>MAFM00M46TA152B2T0</t>
  </si>
  <si>
    <t>MAFM00M46TA152B3T0</t>
  </si>
  <si>
    <t>MAFM00M46TA152D2T0</t>
  </si>
  <si>
    <t>MAFM00M46TA152D3T0</t>
  </si>
  <si>
    <t>MAFM00M46TA152E2T0</t>
  </si>
  <si>
    <t>MAFM00M46TA152E3T0</t>
  </si>
  <si>
    <t>MAFM00M46TA153A2T0</t>
  </si>
  <si>
    <t>MAFM00M46TA153A3T0</t>
  </si>
  <si>
    <t>MAFM00M46TA153B2T0</t>
  </si>
  <si>
    <t>MAFM00M46TA153B3T0</t>
  </si>
  <si>
    <t>MAFM00M46TA153D2T0</t>
  </si>
  <si>
    <t>MAFM00M46TA153D3T0</t>
  </si>
  <si>
    <t>MAFM00M46TA153E2T0</t>
  </si>
  <si>
    <t>MAFM00M46TA153E3T0</t>
  </si>
  <si>
    <t>MAFM00M46TA153J2T0</t>
  </si>
  <si>
    <t>MAFM00M46TA153J3T0</t>
  </si>
  <si>
    <t>MAFM00M46TA153K2T0</t>
  </si>
  <si>
    <t>MAFM00M46TA153K3T0</t>
  </si>
  <si>
    <t>MBHM00M46TA153C2T0</t>
  </si>
  <si>
    <t>MBHM00M46TA153C3T0</t>
  </si>
  <si>
    <t>MBHM00M46TA153H2T0</t>
  </si>
  <si>
    <t>MBHM00M46TA153H3T0</t>
  </si>
  <si>
    <t>MBMM00M46TA153C2T0</t>
  </si>
  <si>
    <t>MBMM00M46TA153C3T0</t>
  </si>
  <si>
    <t>MBUM00M46TA153C2T0</t>
  </si>
  <si>
    <t>MBUM00M46TA153C3T0</t>
  </si>
  <si>
    <t>MBUM00M46TA153H2T0</t>
  </si>
  <si>
    <t>MBUM00M46TA153H3T0</t>
  </si>
  <si>
    <t>VAEM00M46TA153C2T0</t>
  </si>
  <si>
    <t>VAEM00M46TA153C3T0</t>
  </si>
  <si>
    <t>VAEM00M46TA153D2T0</t>
  </si>
  <si>
    <t>VAEM00M46TA153D3T0</t>
  </si>
  <si>
    <t>VAEM00M46TA153F2T0</t>
  </si>
  <si>
    <t>VAEM00M46TA153F3T0</t>
  </si>
  <si>
    <t>VAEM00M46TA153G2T0</t>
  </si>
  <si>
    <t>VAEM00M46TA153G3T0</t>
  </si>
  <si>
    <t>VAEM00M46TA153H2T0</t>
  </si>
  <si>
    <t>VAEM00M46TA153H3T0</t>
  </si>
  <si>
    <t>VAEM00M46TA153J2T0</t>
  </si>
  <si>
    <t>VAEM00M46TA153J3T0</t>
  </si>
  <si>
    <t>VBHM00M46TA153C2T0</t>
  </si>
  <si>
    <t>VBHM00M46TA153C3T0</t>
  </si>
  <si>
    <t>VBHM00M46TA153H2T0</t>
  </si>
  <si>
    <t>VBHM00M46TA153H3T0</t>
  </si>
  <si>
    <t>VBUM00M46TA153C2T0</t>
  </si>
  <si>
    <t>VBUM00M46TA153C3T0</t>
  </si>
  <si>
    <t>VBUM00M46TA153H2T0</t>
  </si>
  <si>
    <t>VBUM00M46TA153H3T0</t>
  </si>
  <si>
    <t>VCFM00M46TA05BA3TB</t>
  </si>
  <si>
    <t>VCFM00M46TA05BD3TB</t>
  </si>
  <si>
    <t>VCFM00M46TA05BJ3TB</t>
  </si>
  <si>
    <t>VCFM00M46TA05BK3TB</t>
  </si>
  <si>
    <t>MAAM00M86TC152A3T0</t>
  </si>
  <si>
    <t>MAAM00M86TC152B3T0</t>
  </si>
  <si>
    <t>MAAM00M86TC152D2T0</t>
  </si>
  <si>
    <t>MAAM00M86TC152D3T0</t>
  </si>
  <si>
    <t>MAAM00M86TC153A3T0</t>
  </si>
  <si>
    <t>MAAM00M86TC153B3T0</t>
  </si>
  <si>
    <t>MAAM00M86TC153D2T0</t>
  </si>
  <si>
    <t>MAAM00M86TC153D3T0</t>
  </si>
  <si>
    <t>MAAM00M86TC153J2T0</t>
  </si>
  <si>
    <t>MAAM00M86TC153J3T0</t>
  </si>
  <si>
    <t>MAFM00M86TC151A2T0</t>
  </si>
  <si>
    <t>MAFM00M86TC151A3T0</t>
  </si>
  <si>
    <t>MAFM00M86TC151B2T0</t>
  </si>
  <si>
    <t>MAFM00M86TC151B3T0</t>
  </si>
  <si>
    <t>MAFM00M86TC152A2T0</t>
  </si>
  <si>
    <t>MAFM00M86TC152A3T0</t>
  </si>
  <si>
    <t>MAFM00M86TC152B2T0</t>
  </si>
  <si>
    <t>MAFM00M86TC152B3T0</t>
  </si>
  <si>
    <t>MAFM00M86TC152D2T0</t>
  </si>
  <si>
    <t>MAFM00M86TC152D3T0</t>
  </si>
  <si>
    <t>MAFM00M86TC152E2T0</t>
  </si>
  <si>
    <t>MAFM00M86TC152E3T0</t>
  </si>
  <si>
    <t>MAFM00M86TC153A2T0</t>
  </si>
  <si>
    <t>MAFM00M86TC153A3T0</t>
  </si>
  <si>
    <t>MAFM00M86TC153B2T0</t>
  </si>
  <si>
    <t>MAFM00M86TC153B3T0</t>
  </si>
  <si>
    <t>MAFM00M86TC153D2T0</t>
  </si>
  <si>
    <t>MAFM00M86TC153D3T0</t>
  </si>
  <si>
    <t>MAFM00M86TC153E2T0</t>
  </si>
  <si>
    <t>MAFM00M86TC153E3T0</t>
  </si>
  <si>
    <t>MAFM00M86TC153J2T0</t>
  </si>
  <si>
    <t>MAFM00M86TC153J3T0</t>
  </si>
  <si>
    <t>MAFM00M86TC153K2T0</t>
  </si>
  <si>
    <t>MAFM00M86TC153K3T0</t>
  </si>
  <si>
    <t>MBHM00M86TC153C2T0</t>
  </si>
  <si>
    <t>MBHM00M86TC153C3T0</t>
  </si>
  <si>
    <t>MBHM00M86TC153H2T0</t>
  </si>
  <si>
    <t>MBHM00M86TC153H3T0</t>
  </si>
  <si>
    <t>MBMM00M86TC153C2T0</t>
  </si>
  <si>
    <t>MBMM00M86TC153C3T0</t>
  </si>
  <si>
    <t>MBUM00M86TC153C2T0</t>
  </si>
  <si>
    <t>MBUM00M86TC153C3T0</t>
  </si>
  <si>
    <t>MBUM00M86TC153H2T0</t>
  </si>
  <si>
    <t>MBUM00M86TC153H3T0</t>
  </si>
  <si>
    <t>VAEM00M86TC153C2T0</t>
  </si>
  <si>
    <t>VAEM00M86TC153C3T0</t>
  </si>
  <si>
    <t>VAEM00M86TC153D2T0</t>
  </si>
  <si>
    <t>VAEM00M86TC153D3T0</t>
  </si>
  <si>
    <t>VAEM00M86TC153F2T0</t>
  </si>
  <si>
    <t>VAEM00M86TC153F3T0</t>
  </si>
  <si>
    <t>VAEM00M86TC153G2T0</t>
  </si>
  <si>
    <t>VAEM00M86TC153G3T0</t>
  </si>
  <si>
    <t>VAEM00M86TC153H2T0</t>
  </si>
  <si>
    <t>VAEM00M86TC153H3T0</t>
  </si>
  <si>
    <t>VAEM00M86TC153J2T0</t>
  </si>
  <si>
    <t>VAEM00M86TC153J3T0</t>
  </si>
  <si>
    <t>VBHM00M86TC153C2T0</t>
  </si>
  <si>
    <t>VBHM00M86TC153C3T0</t>
  </si>
  <si>
    <t>VBHM00M86TC153H2T0</t>
  </si>
  <si>
    <t>VBHM00M86TC153H3T0</t>
  </si>
  <si>
    <t>VBUM00M86TC153C2T0</t>
  </si>
  <si>
    <t>VBUM00M86TC153C3T0</t>
  </si>
  <si>
    <t>VBUM00M86TC153H2T0</t>
  </si>
  <si>
    <t>VBUM00M86TC153H3T0</t>
  </si>
  <si>
    <t>MAAM00M86TC112A3T0</t>
  </si>
  <si>
    <t>MAAM00M86TC112B3T0</t>
  </si>
  <si>
    <t>MAAM00M86TC112D2T0</t>
  </si>
  <si>
    <t>MAAM00M86TC112D3T0</t>
  </si>
  <si>
    <t>MAAM00M86TC113A3T0</t>
  </si>
  <si>
    <t>MAAM00M86TC113B3T0</t>
  </si>
  <si>
    <t>MAAM00M86TC113D2T0</t>
  </si>
  <si>
    <t>MAAM00M86TC113D3T0</t>
  </si>
  <si>
    <t>MAAM00M86TC113J2T0</t>
  </si>
  <si>
    <t>MAAM00M86TC113J3T0</t>
  </si>
  <si>
    <t>MAFM00M86TC111A2T0</t>
  </si>
  <si>
    <t>MAFM00M86TC111A3T0</t>
  </si>
  <si>
    <t>MAFM00M86TC111B2T0</t>
  </si>
  <si>
    <t>MAFM00M86TC111B3T0</t>
  </si>
  <si>
    <t>MAFM00M86TC112A2T0</t>
  </si>
  <si>
    <t>MAFM00M86TC112A3T0</t>
  </si>
  <si>
    <t>MAFM00M86TC112B2T0</t>
  </si>
  <si>
    <t>MAFM00M86TC112B3T0</t>
  </si>
  <si>
    <t>MAFM00M86TC112D2T0</t>
  </si>
  <si>
    <t>MAFM00M86TC112D3T0</t>
  </si>
  <si>
    <t>MAFM00M86TC112E2T0</t>
  </si>
  <si>
    <t>MAFM00M86TC112E3T0</t>
  </si>
  <si>
    <t>MAFM00M86TC113A2T0</t>
  </si>
  <si>
    <t>MAFM00M86TC113A3T0</t>
  </si>
  <si>
    <t>MAFM00M86TC113B2T0</t>
  </si>
  <si>
    <t>MAFM00M86TC113B3T0</t>
  </si>
  <si>
    <t>MAFM00M86TC113D2T0</t>
  </si>
  <si>
    <t>MAFM00M86TC113D3T0</t>
  </si>
  <si>
    <t>MAFM00M86TC113E2T0</t>
  </si>
  <si>
    <t>MAFM00M86TC113E3T0</t>
  </si>
  <si>
    <t>MAFM00M86TC113J2T0</t>
  </si>
  <si>
    <t>MAFM00M86TC113J3T0</t>
  </si>
  <si>
    <t>MAFM00M86TC113K2T0</t>
  </si>
  <si>
    <t>MAFM00M86TC113K3T0</t>
  </si>
  <si>
    <t>MAAM00M36TB112A3T0</t>
  </si>
  <si>
    <t>MAAM00M36TB112B3T0</t>
  </si>
  <si>
    <t>MAAM00M36TB112D2T0</t>
  </si>
  <si>
    <t>MAAM00M36TB112D3T0</t>
  </si>
  <si>
    <t>MAAM00M36TB113A3T0</t>
  </si>
  <si>
    <t>MAAM00M36TB113B3T0</t>
  </si>
  <si>
    <t>MAAM00M36TB113D2T0</t>
  </si>
  <si>
    <t>MAAM00M36TB113D3T0</t>
  </si>
  <si>
    <t>MAAM00M36TB113J2T0</t>
  </si>
  <si>
    <t>MAAM00M36TB113J3T0</t>
  </si>
  <si>
    <t>MAFM00M36TB111A2T0</t>
  </si>
  <si>
    <t>MAFM00M36TB111A3T0</t>
  </si>
  <si>
    <t>MAFM00M36TB111B2T0</t>
  </si>
  <si>
    <t>MAFM00M36TB111B3T0</t>
  </si>
  <si>
    <t>MAFM00M36TB112A2T0</t>
  </si>
  <si>
    <t>MAFM00M36TB112A3T0</t>
  </si>
  <si>
    <t>MAFM00M36TB112B2T0</t>
  </si>
  <si>
    <t>MAFM00M36TB112B3T0</t>
  </si>
  <si>
    <t>MAFM00M36TB112D2T0</t>
  </si>
  <si>
    <t>MAFM00M36TB112D3T0</t>
  </si>
  <si>
    <t>MAFM00M36TB112E2T0</t>
  </si>
  <si>
    <t>MAFM00M36TB112E3T0</t>
  </si>
  <si>
    <t>MAFM00M36TB113A2T0</t>
  </si>
  <si>
    <t>MAFM00M36TB113A3T0</t>
  </si>
  <si>
    <t>MAFM00M36TB113A3TK</t>
  </si>
  <si>
    <t>MAFM00M36TB113B2T0</t>
  </si>
  <si>
    <t>MAFM00M36TB113B3T0</t>
  </si>
  <si>
    <t>MAFM00M36TB113D2T0</t>
  </si>
  <si>
    <t>MAFM00M36TB113D3T0</t>
  </si>
  <si>
    <t>MAFM00M36TB113D3TK</t>
  </si>
  <si>
    <t>MAFM00M36TB113E2T0</t>
  </si>
  <si>
    <t>MAFM00M36TB113E3T0</t>
  </si>
  <si>
    <t>MAFM00M36TB113J2T0</t>
  </si>
  <si>
    <t>MAFM00M36TB113J3T0</t>
  </si>
  <si>
    <t>MAFM00M36TB113K2T0</t>
  </si>
  <si>
    <t>MAFM00M36TB113K3T0</t>
  </si>
  <si>
    <t>MAAM00M36TB152A3T0</t>
  </si>
  <si>
    <t>MAAM00M36TB152B3T0</t>
  </si>
  <si>
    <t>MAAM00M36TB152D2T0</t>
  </si>
  <si>
    <t>MAAM00M36TB152D3T0</t>
  </si>
  <si>
    <t>MAAM00M36TB153A3T0</t>
  </si>
  <si>
    <t>MAAM00M36TB153B3T0</t>
  </si>
  <si>
    <t>MAAM00M36TB153D2T0</t>
  </si>
  <si>
    <t>MAAM00M36TB153D3T0</t>
  </si>
  <si>
    <t>MAAM00M36TB153J2T0</t>
  </si>
  <si>
    <t>MAAM00M36TB153J3T0</t>
  </si>
  <si>
    <t>MAFM00M36TB151A2T0</t>
  </si>
  <si>
    <t>MAFM00M36TB151A3T0</t>
  </si>
  <si>
    <t>MAFM00M36TB151B2T0</t>
  </si>
  <si>
    <t>MAFM00M36TB151B3T0</t>
  </si>
  <si>
    <t>MAFM00M36TB152A2T0</t>
  </si>
  <si>
    <t>MAFM00M36TB152A3T0</t>
  </si>
  <si>
    <t>MAFM00M36TB152B2T0</t>
  </si>
  <si>
    <t>MAFM00M36TB152B3T0</t>
  </si>
  <si>
    <t>MAFM00M36TB152D2T0</t>
  </si>
  <si>
    <t>MAFM00M36TB152D3T0</t>
  </si>
  <si>
    <t>MAFM00M36TB152E2T0</t>
  </si>
  <si>
    <t>MAFM00M36TB152E3T0</t>
  </si>
  <si>
    <t>MAFM00M36TB153A2T0</t>
  </si>
  <si>
    <t>MAFM00M36TB153A3T0</t>
  </si>
  <si>
    <t>MAFM00M36TB153A3TK</t>
  </si>
  <si>
    <t>MAFM00M36TB153B2T0</t>
  </si>
  <si>
    <t>MAFM00M36TB153B3T0</t>
  </si>
  <si>
    <t>MAFM00M36TB153D2T0</t>
  </si>
  <si>
    <t>MAFM00M36TB153D3T0</t>
  </si>
  <si>
    <t>MAFM00M36TB153D3TK</t>
  </si>
  <si>
    <t>MAFM00M36TB153E2T0</t>
  </si>
  <si>
    <t>MAFM00M36TB153E3T0</t>
  </si>
  <si>
    <t>MAFM00M36TB153J2T0</t>
  </si>
  <si>
    <t>MAFM00M36TB153J3T0</t>
  </si>
  <si>
    <t>MAFM00M36TB153K2T0</t>
  </si>
  <si>
    <t>MAFM00M36TB153K3T0</t>
  </si>
  <si>
    <t>MBHM00M36TB153C2T0</t>
  </si>
  <si>
    <t>MBHM00M36TB153C3T0</t>
  </si>
  <si>
    <t>MBHM00M36TB153H2T0</t>
  </si>
  <si>
    <t>MBHM00M36TB153H3T0</t>
  </si>
  <si>
    <t>MBMM00M36TB153C2T0</t>
  </si>
  <si>
    <t>MBMM00M36TB153C3T0</t>
  </si>
  <si>
    <t>MBUM00M36TB153C2T0</t>
  </si>
  <si>
    <t>MBUM00M36TB153C3T0</t>
  </si>
  <si>
    <t>MBUM00M36TB153H2T0</t>
  </si>
  <si>
    <t>MBUM00M36TB153H3T0</t>
  </si>
  <si>
    <t>VAEM00M36TB153C2T0</t>
  </si>
  <si>
    <t>VAEM00M36TB153C3T0</t>
  </si>
  <si>
    <t>VAEM00M36TB153D2T0</t>
  </si>
  <si>
    <t>VAEM00M36TB153D3T0</t>
  </si>
  <si>
    <t>VAEM00M36TB153F2T0</t>
  </si>
  <si>
    <t>VAEM00M36TB153F3T0</t>
  </si>
  <si>
    <t>VAEM00M36TB153G2T0</t>
  </si>
  <si>
    <t>VAEM00M36TB153G3T0</t>
  </si>
  <si>
    <t>VAEM00M36TB153H2T0</t>
  </si>
  <si>
    <t>VAEM00M36TB153H3T0</t>
  </si>
  <si>
    <t>VAEM00M36TB153J2T0</t>
  </si>
  <si>
    <t>VAEM00M36TB153J3T0</t>
  </si>
  <si>
    <t>VBHM00M36TB153C2T0</t>
  </si>
  <si>
    <t>VBHM00M36TB153C3T0</t>
  </si>
  <si>
    <t>VBHM00M36TB153H2T0</t>
  </si>
  <si>
    <t>VBHM00M36TB153H3T0</t>
  </si>
  <si>
    <t>VBUM00M36TB153C2T0</t>
  </si>
  <si>
    <t>VBUM00M36TB153C3T0</t>
  </si>
  <si>
    <t>VBUM00M36TB153H2T0</t>
  </si>
  <si>
    <t>VBUM00M36TB153H3T0</t>
  </si>
  <si>
    <t>MAAM00M3STF112A3T0</t>
  </si>
  <si>
    <t>MAAM00M3STF112B3T0</t>
  </si>
  <si>
    <t>MAAM00M3STF112D2T0</t>
  </si>
  <si>
    <t>MAAM00M3STF112D3T0</t>
  </si>
  <si>
    <t>MAAM00M3STF113A3T0</t>
  </si>
  <si>
    <t>MAAM00M3STF113B3T0</t>
  </si>
  <si>
    <t>MAAM00M3STF113D2T0</t>
  </si>
  <si>
    <t>MAAM00M3STF113D3T0</t>
  </si>
  <si>
    <t>MAAM00M3STF113J2T0</t>
  </si>
  <si>
    <t>MAAM00M3STF113J3T0</t>
  </si>
  <si>
    <t>MAFM00M3STF111A2T0</t>
  </si>
  <si>
    <t>MAFM00M3STF111A3T0</t>
  </si>
  <si>
    <t>MAFM00M3STF111B2T0</t>
  </si>
  <si>
    <t>MAFM00M3STF111B3T0</t>
  </si>
  <si>
    <t>MAFM00M3STF112A2T0</t>
  </si>
  <si>
    <t>MAFM00M3STF112A3T0</t>
  </si>
  <si>
    <t>MAFM00M3STF112B2T0</t>
  </si>
  <si>
    <t>MAFM00M3STF112B3T0</t>
  </si>
  <si>
    <t>MAFM00M3STF112D2T0</t>
  </si>
  <si>
    <t>MAFM00M3STF112D3T0</t>
  </si>
  <si>
    <t>MAFM00M3STF112E2T0</t>
  </si>
  <si>
    <t>MAFM00M3STF112E3T0</t>
  </si>
  <si>
    <t>MAFM00M3STF113A2T0</t>
  </si>
  <si>
    <t>MAFM00M3STF113A3T0</t>
  </si>
  <si>
    <t>MAFM00M3STF113B2T0</t>
  </si>
  <si>
    <t>MAFM00M3STF113B3T0</t>
  </si>
  <si>
    <t>MAFM00M3STF113D2T0</t>
  </si>
  <si>
    <t>MAFM00M3STF113D3T0</t>
  </si>
  <si>
    <t>MAFM00M3STF113E2T0</t>
  </si>
  <si>
    <t>MAFM00M3STF113E3T0</t>
  </si>
  <si>
    <t>MAFM00M3STF113J2T0</t>
  </si>
  <si>
    <t>MAFM00M3STF113J3T0</t>
  </si>
  <si>
    <t>MAFM00M3STF113K2T0</t>
  </si>
  <si>
    <t>MAFM00M3STF113K3T0</t>
  </si>
  <si>
    <t>MAAM00M4STG152A3T0</t>
  </si>
  <si>
    <t>MAAM00M4STG152B3T0</t>
  </si>
  <si>
    <t>MAAM00M4STG152D2T0</t>
  </si>
  <si>
    <t>MAAM00M4STG152D3T0</t>
  </si>
  <si>
    <t>MAAM00M4STG153A3T0</t>
  </si>
  <si>
    <t>MAAM00M4STG153B3T0</t>
  </si>
  <si>
    <t>MAAM00M4STG153D2T0</t>
  </si>
  <si>
    <t>MAAM00M4STG153D3T0</t>
  </si>
  <si>
    <t>MAAM00M4STG153J2T0</t>
  </si>
  <si>
    <t>MAAM00M4STG153J3T0</t>
  </si>
  <si>
    <t>MAFM00M4STG151A2T0</t>
  </si>
  <si>
    <t>MAFM00M4STG151A3T0</t>
  </si>
  <si>
    <t>MAFM00M4STG151B2T0</t>
  </si>
  <si>
    <t>MAFM00M4STG151B3T0</t>
  </si>
  <si>
    <t>MAFM00M4STG152A2T0</t>
  </si>
  <si>
    <t>MAFM00M4STG152A3T0</t>
  </si>
  <si>
    <t>MAFM00M4STG152B2T0</t>
  </si>
  <si>
    <t>MAFM00M4STG152B3T0</t>
  </si>
  <si>
    <t>MAFM00M4STG152D2T0</t>
  </si>
  <si>
    <t>MAFM00M4STG152D3T0</t>
  </si>
  <si>
    <t>MAFM00M4STG152E2T0</t>
  </si>
  <si>
    <t>MAFM00M4STG152E3T0</t>
  </si>
  <si>
    <t>MAFM00M4STG153A2T0</t>
  </si>
  <si>
    <t>MAFM00M4STG153A3T0</t>
  </si>
  <si>
    <t>MAFM00M4STG153B2T0</t>
  </si>
  <si>
    <t>MAFM00M4STG153B3T0</t>
  </si>
  <si>
    <t>MAFM00M4STG153D2T0</t>
  </si>
  <si>
    <t>MAFM00M4STG153D3T0</t>
  </si>
  <si>
    <t>MAFM00M4STG153E2T0</t>
  </si>
  <si>
    <t>MAFM00M4STG153E3T0</t>
  </si>
  <si>
    <t>MAFM00M4STG153J2T0</t>
  </si>
  <si>
    <t>MAFM00M4STG153J3T0</t>
  </si>
  <si>
    <t>MAFM00M4STG153K2T0</t>
  </si>
  <si>
    <t>MAFM00M4STG153K3T0</t>
  </si>
  <si>
    <t>MAAM00M3STF152A3T0</t>
  </si>
  <si>
    <t>MAAM00M3STF152B3T0</t>
  </si>
  <si>
    <t>MAAM00M3STF152D2T0</t>
  </si>
  <si>
    <t>MAAM00M3STF152D3T0</t>
  </si>
  <si>
    <t>MAAM00M3STF153A3T0</t>
  </si>
  <si>
    <t>MAAM00M3STF153B3T0</t>
  </si>
  <si>
    <t>MAAM00M3STF153D2T0</t>
  </si>
  <si>
    <t>MAAM00M3STF153D3T0</t>
  </si>
  <si>
    <t>MAAM00M3STF153J2T0</t>
  </si>
  <si>
    <t>MAAM00M3STF153J3T0</t>
  </si>
  <si>
    <t>MAFM00M3STF151A2T0</t>
  </si>
  <si>
    <t>MAFM00M3STF151A3T0</t>
  </si>
  <si>
    <t>MAFM00M3STF151B2T0</t>
  </si>
  <si>
    <t>MAFM00M3STF151B3T0</t>
  </si>
  <si>
    <t>MAFM00M3STF152A2T0</t>
  </si>
  <si>
    <t>MAFM00M3STF152A3T0</t>
  </si>
  <si>
    <t>MAFM00M3STF152B2T0</t>
  </si>
  <si>
    <t>MAFM00M3STF152B3T0</t>
  </si>
  <si>
    <t>MAFM00M3STF152D2T0</t>
  </si>
  <si>
    <t>MAFM00M3STF152D3T0</t>
  </si>
  <si>
    <t>MAFM00M3STF152E2T0</t>
  </si>
  <si>
    <t>MAFM00M3STF152E3T0</t>
  </si>
  <si>
    <t>MAFM00M3STF153A2T0</t>
  </si>
  <si>
    <t>MAFM00M3STF153A3T0</t>
  </si>
  <si>
    <t>MAFM00M3STF153B2T0</t>
  </si>
  <si>
    <t>MAFM00M3STF153B3T0</t>
  </si>
  <si>
    <t>MAFM00M3STF153D2T0</t>
  </si>
  <si>
    <t>MAFM00M3STF153D3T0</t>
  </si>
  <si>
    <t>MAFM00M3STF153E2T0</t>
  </si>
  <si>
    <t>MAFM00M3STF153E3T0</t>
  </si>
  <si>
    <t>MAFM00M3STF153J2T0</t>
  </si>
  <si>
    <t>MAFM00M3STF153J3T0</t>
  </si>
  <si>
    <t>MAFM00M3STF153K2T0</t>
  </si>
  <si>
    <t>MAFM00M3STF153K3T0</t>
  </si>
  <si>
    <t>MBHM00M3STF153C2T0</t>
  </si>
  <si>
    <t>MBHM00M3STF153C3T0</t>
  </si>
  <si>
    <t>MBHM00M3STF153H2T0</t>
  </si>
  <si>
    <t>MBHM00M3STF153H3T0</t>
  </si>
  <si>
    <t>MBMM00M3STF153C2T0</t>
  </si>
  <si>
    <t>MBMM00M3STF153C3T0</t>
  </si>
  <si>
    <t>MBUM00M3STF153C2T0</t>
  </si>
  <si>
    <t>MBUM00M3STF153C3T0</t>
  </si>
  <si>
    <t>MBUM00M3STF153H2T0</t>
  </si>
  <si>
    <t>MBUM00M3STF153H3T0</t>
  </si>
  <si>
    <t>VAEM00M3STF153C2T0</t>
  </si>
  <si>
    <t>VAEM00M3STF153C3T0</t>
  </si>
  <si>
    <t>VAEM00M3STF153D2T0</t>
  </si>
  <si>
    <t>VAEM00M3STF153D3T0</t>
  </si>
  <si>
    <t>VAEM00M3STF153F2T0</t>
  </si>
  <si>
    <t>VAEM00M3STF153F3T0</t>
  </si>
  <si>
    <t>VAEM00M3STF153G2T0</t>
  </si>
  <si>
    <t>VAEM00M3STF153G3T0</t>
  </si>
  <si>
    <t>VAEM00M3STF153H2T0</t>
  </si>
  <si>
    <t>VAEM00M3STF153H3T0</t>
  </si>
  <si>
    <t>VAEM00M3STF153J2T0</t>
  </si>
  <si>
    <t>VAEM00M3STF153J3T0</t>
  </si>
  <si>
    <t>VBHM00M3STF153C2T0</t>
  </si>
  <si>
    <t>VBHM00M3STF153C3T0</t>
  </si>
  <si>
    <t>VBHM00M3STF153H2T0</t>
  </si>
  <si>
    <t>VBHM00M3STF153H3T0</t>
  </si>
  <si>
    <t>VBUM00M3STF153C2T0</t>
  </si>
  <si>
    <t>VBUM00M3STF153C3T0</t>
  </si>
  <si>
    <t>VBUM00M3STF153H2T0</t>
  </si>
  <si>
    <t>VBUM00M3STF153H3T0</t>
  </si>
  <si>
    <t>MAAM00M4STH112A3T0</t>
  </si>
  <si>
    <t>MAAM00M4STH112B3T0</t>
  </si>
  <si>
    <t>MAAM00M4STH112D2T0</t>
  </si>
  <si>
    <t>MAAM00M4STH112D3T0</t>
  </si>
  <si>
    <t>MAAM00M4STH113A3T0</t>
  </si>
  <si>
    <t>MAAM00M4STH113B3T0</t>
  </si>
  <si>
    <t>MAAM00M4STH113D2T0</t>
  </si>
  <si>
    <t>MAAM00M4STH113D3T0</t>
  </si>
  <si>
    <t>MAAM00M4STH113J2T0</t>
  </si>
  <si>
    <t>MAAM00M4STH113J3T0</t>
  </si>
  <si>
    <t>MAFM00M4STH111A2T0</t>
  </si>
  <si>
    <t>MAFM00M4STH111A3T0</t>
  </si>
  <si>
    <t>MAFM00M4STH111B2T0</t>
  </si>
  <si>
    <t>MAFM00M4STH111B3T0</t>
  </si>
  <si>
    <t>MAFM00M4STH112A2T0</t>
  </si>
  <si>
    <t>MAFM00M4STH112A3T0</t>
  </si>
  <si>
    <t>MAFM00M4STH112B2T0</t>
  </si>
  <si>
    <t>MAFM00M4STH112B3T0</t>
  </si>
  <si>
    <t>MAFM00M4STH112D2T0</t>
  </si>
  <si>
    <t>MAFM00M4STH112D3T0</t>
  </si>
  <si>
    <t>MAFM00M4STH112E2T0</t>
  </si>
  <si>
    <t>MAFM00M4STH112E3T0</t>
  </si>
  <si>
    <t>MAFM00M4STH113A2T0</t>
  </si>
  <si>
    <t>MAFM00M4STH113A3T0</t>
  </si>
  <si>
    <t>MAFM00M4STH113B2T0</t>
  </si>
  <si>
    <t>MAFM00M4STH113B3T0</t>
  </si>
  <si>
    <t>MAFM00M4STH113D2T0</t>
  </si>
  <si>
    <t>MAFM00M4STH113D3T0</t>
  </si>
  <si>
    <t>MAFM00M4STH113E2T0</t>
  </si>
  <si>
    <t>MAFM00M4STH113E3T0</t>
  </si>
  <si>
    <t>MAFM00M4STH113J2T0</t>
  </si>
  <si>
    <t>MAFM00M4STH113J3T0</t>
  </si>
  <si>
    <t>MAFM00M4STH113K2T0</t>
  </si>
  <si>
    <t>MAFM00M4STH113K3T0</t>
  </si>
  <si>
    <t>MBHM00M4STH113C2T0</t>
  </si>
  <si>
    <t>MBHM00M4STH113C3T0</t>
  </si>
  <si>
    <t>MBHM00M4STH113H2T0</t>
  </si>
  <si>
    <t>MBHM00M4STH113H3T0</t>
  </si>
  <si>
    <t>MBMM00M4STH113C2T0</t>
  </si>
  <si>
    <t>MBMM00M4STH113C3T0</t>
  </si>
  <si>
    <t>MBUM00M4STH113C2T0</t>
  </si>
  <si>
    <t>MBUM00M4STH113C3T0</t>
  </si>
  <si>
    <t>MBUM00M4STH113H2T0</t>
  </si>
  <si>
    <t>MBUM00M4STH113H3T0</t>
  </si>
  <si>
    <t>VAEM00M4STH113C2T0</t>
  </si>
  <si>
    <t>VAEM00M4STH113C3T0</t>
  </si>
  <si>
    <t>VAEM00M4STH113D2T0</t>
  </si>
  <si>
    <t>VAEM00M4STH113D3T0</t>
  </si>
  <si>
    <t>VAEM00M4STH113F2T0</t>
  </si>
  <si>
    <t>VAEM00M4STH113F3T0</t>
  </si>
  <si>
    <t>VAEM00M4STH113G2T0</t>
  </si>
  <si>
    <t>VAEM00M4STH113G3T0</t>
  </si>
  <si>
    <t>VAEM00M4STH113H2T0</t>
  </si>
  <si>
    <t>VAEM00M4STH113H3T0</t>
  </si>
  <si>
    <t>VAEM00M4STH113J2T0</t>
  </si>
  <si>
    <t>VAEM00M4STH113J3T0</t>
  </si>
  <si>
    <t>VBHM00M4STH113C2T0</t>
  </si>
  <si>
    <t>VBHM00M4STH113C3T0</t>
  </si>
  <si>
    <t>VBHM00M4STH113H2T0</t>
  </si>
  <si>
    <t>VBHM00M4STH113H3T0</t>
  </si>
  <si>
    <t>VBUM00M4STH113C2T0</t>
  </si>
  <si>
    <t>VBUM00M4STH113C3T0</t>
  </si>
  <si>
    <t>VBUM00M4STH113H2T0</t>
  </si>
  <si>
    <t>VBUM00M4STH113H3T0</t>
  </si>
  <si>
    <t>MAAM00M86TD112A3T0</t>
  </si>
  <si>
    <t>MAAM00M86TD112B3T0</t>
  </si>
  <si>
    <t>MAAM00M86TD112D2T0</t>
  </si>
  <si>
    <t>MAAM00M86TD112D3T0</t>
  </si>
  <si>
    <t>MAAM00M86TD113A3T0</t>
  </si>
  <si>
    <t>MAAM00M86TD113B3T0</t>
  </si>
  <si>
    <t>MAAM00M86TD113D2T0</t>
  </si>
  <si>
    <t>MAAM00M86TD113D3T0</t>
  </si>
  <si>
    <t>MAAM00M86TD113J2T0</t>
  </si>
  <si>
    <t>MAAM00M86TD113J3T0</t>
  </si>
  <si>
    <t>MAFM00M86TD111A2T0</t>
  </si>
  <si>
    <t>MAFM00M86TD111A3T0</t>
  </si>
  <si>
    <t>MAFM00M86TD111B2T0</t>
  </si>
  <si>
    <t>MAFM00M86TD111B3T0</t>
  </si>
  <si>
    <t>MAFM00M86TD112A2T0</t>
  </si>
  <si>
    <t>MAFM00M86TD112A3T0</t>
  </si>
  <si>
    <t>MAFM00M86TD112B2T0</t>
  </si>
  <si>
    <t>MAFM00M86TD112B3T0</t>
  </si>
  <si>
    <t>MAFM00M86TD112D2T0</t>
  </si>
  <si>
    <t>MAFM00M86TD112D3T0</t>
  </si>
  <si>
    <t>MAFM00M86TD112E2T0</t>
  </si>
  <si>
    <t>MAFM00M86TD112E3T0</t>
  </si>
  <si>
    <t>MAFM00M86TD113A2T0</t>
  </si>
  <si>
    <t>MAFM00M86TD113A3T0</t>
  </si>
  <si>
    <t>MAFM00M86TD113B2T0</t>
  </si>
  <si>
    <t>MAFM00M86TD113B3T0</t>
  </si>
  <si>
    <t>MAFM00M86TD113D2T0</t>
  </si>
  <si>
    <t>MAFM00M86TD113D3T0</t>
  </si>
  <si>
    <t>MAFM00M86TD113E2T0</t>
  </si>
  <si>
    <t>MAFM00M86TD113E3T0</t>
  </si>
  <si>
    <t>MAFM00M86TD113J2T0</t>
  </si>
  <si>
    <t>MAFM00M86TD113J3T0</t>
  </si>
  <si>
    <t>MAFM00M86TD113K2T0</t>
  </si>
  <si>
    <t>MAFM00M86TD113K3T0</t>
  </si>
  <si>
    <t>MLJM00M36TE111A2T0</t>
  </si>
  <si>
    <t>MLJM00M36TE111A3T0</t>
  </si>
  <si>
    <t>MLJM00M36TE111A5T0</t>
  </si>
  <si>
    <t>MLJM00M36TE111A6T0</t>
  </si>
  <si>
    <t>MLJM00M36TE112A2T0</t>
  </si>
  <si>
    <t>MLJM00M36TE112A3T0</t>
  </si>
  <si>
    <t>MLJM00M36TE112A5T0</t>
  </si>
  <si>
    <t>MLJM00M36TE112A6T0</t>
  </si>
  <si>
    <t>MLJM00M36TE112D2T0</t>
  </si>
  <si>
    <t>MLJM00M36TE112D3T0</t>
  </si>
  <si>
    <t>MLJM00M36TE112D5T0</t>
  </si>
  <si>
    <t>MLJM00M36TE112D6T0</t>
  </si>
  <si>
    <t>MLJM00M36TE113D2T0</t>
  </si>
  <si>
    <t>MLJM00M36TE113D3T0</t>
  </si>
  <si>
    <t>MLJM00M36TE113D5T0</t>
  </si>
  <si>
    <t>MLJM00M36TE113D6T0</t>
  </si>
  <si>
    <t>MLJM00M3STG111A2T0</t>
  </si>
  <si>
    <t>MLJM00M3STG111A3T0</t>
  </si>
  <si>
    <t>MLJM00M3STG111A5T0</t>
  </si>
  <si>
    <t>MLJM00M3STG111A6T0</t>
  </si>
  <si>
    <t>MLJM00M3STG112A2T0</t>
  </si>
  <si>
    <t>MLJM00M3STG112A3T0</t>
  </si>
  <si>
    <t>MLJM00M3STG112A5T0</t>
  </si>
  <si>
    <t>MLJM00M3STG112A6T0</t>
  </si>
  <si>
    <t>MLJM00M3STG112D2T0</t>
  </si>
  <si>
    <t>MLJM00M3STG112D3T0</t>
  </si>
  <si>
    <t>MLJM00M3STG112D5T0</t>
  </si>
  <si>
    <t>MLJM00M3STG112D6T0</t>
  </si>
  <si>
    <t>MLJM00M3STG113D2T0</t>
  </si>
  <si>
    <t>MLJM00M3STG113D3T0</t>
  </si>
  <si>
    <t>MLJM00M3STG113D5T0</t>
  </si>
  <si>
    <t>MLJM00M3STG113D6T0</t>
  </si>
  <si>
    <t>MLJM00M4STH151A2T0</t>
  </si>
  <si>
    <t>MLJM00M4STH151A3T0</t>
  </si>
  <si>
    <t>MLJM00M4STH151A5T0</t>
  </si>
  <si>
    <t>MLJM00M4STH151A6T0</t>
  </si>
  <si>
    <t>MLJM00M4STH152A2T0</t>
  </si>
  <si>
    <t>MLJM00M4STH152A3T0</t>
  </si>
  <si>
    <t>MLJM00M4STH152A5T0</t>
  </si>
  <si>
    <t>MLJM00M4STH152A6T0</t>
  </si>
  <si>
    <t>MLJM00M4STH152D2T0</t>
  </si>
  <si>
    <t>MLJM00M4STH152D3T0</t>
  </si>
  <si>
    <t>MLJM00M4STH152D5T0</t>
  </si>
  <si>
    <t>MLJM00M4STH152D6T0</t>
  </si>
  <si>
    <t>MLJM00M4STH153D2T0</t>
  </si>
  <si>
    <t>MLJM00M4STH153D3T0</t>
  </si>
  <si>
    <t>MLJM00M4STH153D5T0</t>
  </si>
  <si>
    <t>MLJM00M4STH153D6T0</t>
  </si>
  <si>
    <t>MLJM00M86TE151A2T0</t>
  </si>
  <si>
    <t>MLJM00M86TE151A3T0</t>
  </si>
  <si>
    <t>MLJM00M86TE151A5T0</t>
  </si>
  <si>
    <t>MLJM00M86TE151A6T0</t>
  </si>
  <si>
    <t>MLJM00M86TE152A2T0</t>
  </si>
  <si>
    <t>MLJM00M86TE152A3T0</t>
  </si>
  <si>
    <t>MLJM00M86TE152A5T0</t>
  </si>
  <si>
    <t>MLJM00M86TE152A6T0</t>
  </si>
  <si>
    <t>MLJM00M86TE152D2T0</t>
  </si>
  <si>
    <t>MLJM00M86TE152D3T0</t>
  </si>
  <si>
    <t>MLJM00M86TE152D5T0</t>
  </si>
  <si>
    <t>MLJM00M86TE152D6T0</t>
  </si>
  <si>
    <t>MLJM00M86TE153D2T0</t>
  </si>
  <si>
    <t>MLJM00M86TE153D3T0</t>
  </si>
  <si>
    <t>MLJM00M86TE153D5T0</t>
  </si>
  <si>
    <t>MLJM00M86TE153D6T0</t>
  </si>
  <si>
    <t>MBHM00M86TD153H3T0</t>
  </si>
  <si>
    <t>MBMM00M86TD153C2T0</t>
  </si>
  <si>
    <t>MBMM00M86TD153C3T0</t>
  </si>
  <si>
    <t>MBUM00M86TD153C2T0</t>
  </si>
  <si>
    <t>MBUM00M86TD153C3T0</t>
  </si>
  <si>
    <t>MBUM00M86TD153H2T0</t>
  </si>
  <si>
    <t>MBUM00M86TD153H3T0</t>
  </si>
  <si>
    <t>VAEM00M86TD153C2T0</t>
  </si>
  <si>
    <t>VAEM00M86TD153C3T0</t>
  </si>
  <si>
    <t>VAEM00M86TD153D2T0</t>
  </si>
  <si>
    <t>VAEM00M86TD153D3T0</t>
  </si>
  <si>
    <t>VAEM00M86TD153F2T0</t>
  </si>
  <si>
    <t>VAEM00M86TD153F3T0</t>
  </si>
  <si>
    <t>VAEM00M86TD153G2T0</t>
  </si>
  <si>
    <t>VAEM00M86TD153G3T0</t>
  </si>
  <si>
    <t>VAEM00M86TD153H2T0</t>
  </si>
  <si>
    <t>VAEM00M86TD153H3T0</t>
  </si>
  <si>
    <t>VAEM00M86TD153J2T0</t>
  </si>
  <si>
    <t>VAEM00M86TD153J3T0</t>
  </si>
  <si>
    <t>VBHM00M86TD153C2T0</t>
  </si>
  <si>
    <t>VBHM00M86TD153C3T0</t>
  </si>
  <si>
    <t>VBHM00M86TD153H2T0</t>
  </si>
  <si>
    <t>VBHM00M86TD153H3T0</t>
  </si>
  <si>
    <t>VBUM00M86TD153C2T0</t>
  </si>
  <si>
    <t>VBUM00M86TD153C3T0</t>
  </si>
  <si>
    <t>VBUM00M86TD153H2T0</t>
  </si>
  <si>
    <t>VBUM00M86TD153H3T0</t>
  </si>
  <si>
    <t>MAAM00M86TD152A3T0</t>
  </si>
  <si>
    <t>MAAM00M86TD152B3T0</t>
  </si>
  <si>
    <t>MAAM00M86TD152D2T0</t>
  </si>
  <si>
    <t>MAAM00M86TD152D3T0</t>
  </si>
  <si>
    <t>MAAM00M86TD153A3T0</t>
  </si>
  <si>
    <t>MAAM00M86TD153B3T0</t>
  </si>
  <si>
    <t>MAAM00M86TD153D2T0</t>
  </si>
  <si>
    <t>MAAM00M86TD153D3T0</t>
  </si>
  <si>
    <t>MAAM00M86TD153J2T0</t>
  </si>
  <si>
    <t>MAAM00M86TD153J3T0</t>
  </si>
  <si>
    <t>MAFM00M86TD151A2T0</t>
  </si>
  <si>
    <t>MAFM00M86TD151A3T0</t>
  </si>
  <si>
    <t>MAFM00M86TD151B2T0</t>
  </si>
  <si>
    <t>MAFM00M86TD151B3T0</t>
  </si>
  <si>
    <t>MAFM00M86TD152A2T0</t>
  </si>
  <si>
    <t>MAFM00M86TD152A3T0</t>
  </si>
  <si>
    <t>MAFM00M86TD152B2T0</t>
  </si>
  <si>
    <t>MAFM00M86TD152B3T0</t>
  </si>
  <si>
    <t>MAFM00M86TD152D2T0</t>
  </si>
  <si>
    <t>MAFM00M86TD152D3T0</t>
  </si>
  <si>
    <t>MAFM00M86TD152E2T0</t>
  </si>
  <si>
    <t>MAFM00M86TD152E3T0</t>
  </si>
  <si>
    <t>MAFM00M86TD153A2T0</t>
  </si>
  <si>
    <t>MAFM00M86TD153A3T0</t>
  </si>
  <si>
    <t>MAFM00M86TD153B2T0</t>
  </si>
  <si>
    <t>MAFM00M86TD153B3T0</t>
  </si>
  <si>
    <t>MAFM00M86TD153D2T0</t>
  </si>
  <si>
    <t>MAFM00M86TD153D3T0</t>
  </si>
  <si>
    <t>MAFM00M86TD153E2T0</t>
  </si>
  <si>
    <t>MAFM00M86TD153E3T0</t>
  </si>
  <si>
    <t>MAFM00M86TD153J2T0</t>
  </si>
  <si>
    <t>MAFM00M86TD153J3T0</t>
  </si>
  <si>
    <t>MAFM00M86TD153K2T0</t>
  </si>
  <si>
    <t>MAFM00M86TD153K3T0</t>
  </si>
  <si>
    <t>MBHM00M86TD153C2T0</t>
  </si>
  <si>
    <t>MBHM00M86TD153C3T0</t>
  </si>
  <si>
    <t>MBHM00M86TD153H2T0</t>
  </si>
  <si>
    <t>2-VF1-D13</t>
  </si>
  <si>
    <t>e2*715/2007*2018/1832DG*19123</t>
  </si>
  <si>
    <t>e2*715/2007*2018/1832DG*19180</t>
  </si>
  <si>
    <t>IP-FCA1M1PDW5A_000-VF1-1</t>
  </si>
  <si>
    <t>e2*715/2007*2018/1832CH*19016</t>
  </si>
  <si>
    <t>e2*715/2007*2018/1832DG*19454</t>
  </si>
  <si>
    <t>e2*715/2007*2018/1832DG*19490</t>
  </si>
  <si>
    <t>e2*715/2007*2018/1832CH*19489</t>
  </si>
  <si>
    <t>e9*715/2007*2018/1832DG*1639</t>
  </si>
  <si>
    <t>e9*715/2007*2018/1832DG*1638</t>
  </si>
  <si>
    <t>IP-FAA1A7DPK4A_001-VF1-1</t>
  </si>
  <si>
    <t>2-VF1-D9-10</t>
  </si>
  <si>
    <t>2-VF1-D9-11</t>
  </si>
  <si>
    <t>IP-FAA1A8DPK4A_001-VF1-1</t>
  </si>
  <si>
    <t>e2*715/2007*2018/1832DG*19461</t>
  </si>
  <si>
    <t>Renault Trafic Blue dCi 170</t>
  </si>
  <si>
    <t>IP-82A3MMDPF6A_000-VF1-0</t>
  </si>
  <si>
    <t>2-VF1-D12-11</t>
  </si>
  <si>
    <t>e2*715/2007*2018/1832CI*19374</t>
  </si>
  <si>
    <t>2-VF1-D12-12</t>
  </si>
  <si>
    <t>MM6TAL100A00</t>
  </si>
  <si>
    <t>MM6TAL100B00</t>
  </si>
  <si>
    <t>MM6TAL110A00</t>
  </si>
  <si>
    <t>MM6TAL110B00</t>
  </si>
  <si>
    <t>MM6TAL112A00</t>
  </si>
  <si>
    <t>MM6TAL112B00</t>
  </si>
  <si>
    <t>MM6TAL182A00</t>
  </si>
  <si>
    <t>MM6TAL182B00</t>
  </si>
  <si>
    <t>MM6TAL100A10</t>
  </si>
  <si>
    <t>MM6TAL100B10</t>
  </si>
  <si>
    <t>MM6TAL110A10</t>
  </si>
  <si>
    <t>MM6TAL110B10</t>
  </si>
  <si>
    <t>MM6TAL112A10</t>
  </si>
  <si>
    <t>MM6TAL112B10</t>
  </si>
  <si>
    <t>IP-82A3MLDPF6A_001-VF1-0</t>
  </si>
  <si>
    <t>2-VF1-D12-13</t>
  </si>
  <si>
    <t>e2*715/2007*2018/1832CI*19423</t>
  </si>
  <si>
    <t>ML6TAZ111A00</t>
  </si>
  <si>
    <t>ML6TAZ111B00</t>
  </si>
  <si>
    <t>ML6TAZ113A00</t>
  </si>
  <si>
    <t>ML6TAZ113B00</t>
  </si>
  <si>
    <t>2-VF1-D12-14</t>
  </si>
  <si>
    <t>IP-82A3MMDPF6A_001-VF1-0</t>
  </si>
  <si>
    <t>e2*715/2007*2018/1832CI*19405</t>
  </si>
  <si>
    <t>MM6TB1111A00</t>
  </si>
  <si>
    <t>MM6TB1111B00</t>
  </si>
  <si>
    <t>MM6TB1113A00</t>
  </si>
  <si>
    <t>MM6TB1113B00</t>
  </si>
  <si>
    <t>IP-82A3MLDDW6A_001-VF1-0</t>
  </si>
  <si>
    <t>2-VF1-D12-15</t>
  </si>
  <si>
    <t>e2*715/2007*2018/1832CI*19479</t>
  </si>
  <si>
    <t>MLATB9100A00</t>
  </si>
  <si>
    <t>MLATB9100B00</t>
  </si>
  <si>
    <t>MLATB9110A00</t>
  </si>
  <si>
    <t>MLATB9110B00</t>
  </si>
  <si>
    <t>MLATB9112A00</t>
  </si>
  <si>
    <t>MLATB9112B00</t>
  </si>
  <si>
    <t>MLATB9100A10</t>
  </si>
  <si>
    <t>MLATB9100B10</t>
  </si>
  <si>
    <t>MLATB9110A10</t>
  </si>
  <si>
    <t>MLATB9110B10</t>
  </si>
  <si>
    <t>MLATB9112A10</t>
  </si>
  <si>
    <t>MLATB9112B10</t>
  </si>
  <si>
    <t>2-VF1-D12-16</t>
  </si>
  <si>
    <t>e2*715/2007*2018/1832CI*19459</t>
  </si>
  <si>
    <t>IP-82A3MMDDW6A_001-VF1-0</t>
  </si>
  <si>
    <t>MMATBB100A00</t>
  </si>
  <si>
    <t>MMATBB100B00</t>
  </si>
  <si>
    <t>MMATBB110A00</t>
  </si>
  <si>
    <t>MMATBB110B00</t>
  </si>
  <si>
    <t>MMATBB112A00</t>
  </si>
  <si>
    <t>MMATBB112B00</t>
  </si>
  <si>
    <t>MMATBB100A10</t>
  </si>
  <si>
    <t>MMATBB100B10</t>
  </si>
  <si>
    <t>MMATBB110A10</t>
  </si>
  <si>
    <t>MMATBB110B10</t>
  </si>
  <si>
    <t>MMATBB112A10</t>
  </si>
  <si>
    <t>MMATBB112B10</t>
  </si>
  <si>
    <t>2-VF1-D12-17</t>
  </si>
  <si>
    <t>IP-82A3MNDPF6A_002-VF1-0</t>
  </si>
  <si>
    <t>e2*715/2007*2018/1832CI*19468</t>
  </si>
  <si>
    <t>MN6TB3100A00</t>
  </si>
  <si>
    <t>MN6TB3100B00</t>
  </si>
  <si>
    <t>MN6TB3110A00</t>
  </si>
  <si>
    <t>MN6TB3110B00</t>
  </si>
  <si>
    <t>MN6TB3112A00</t>
  </si>
  <si>
    <t>MN6TB3112B00</t>
  </si>
  <si>
    <t>MN6TB3182A00</t>
  </si>
  <si>
    <t>MN6TB3182B00</t>
  </si>
  <si>
    <t>MN6TB3100A10</t>
  </si>
  <si>
    <t>MN6TB3100B10</t>
  </si>
  <si>
    <t>MN6TB3110A10</t>
  </si>
  <si>
    <t>MN6TB3110B10</t>
  </si>
  <si>
    <t>MN6TB3112A10</t>
  </si>
  <si>
    <t>MN6TB3112B10</t>
  </si>
  <si>
    <t>2-VF1-D12-18</t>
  </si>
  <si>
    <t>IP-82A3MLDPF6A_002-VF1-0</t>
  </si>
  <si>
    <t>e2*715/2007*2018/1832CI*19464</t>
  </si>
  <si>
    <t>EL</t>
  </si>
  <si>
    <t>EM9R</t>
  </si>
  <si>
    <t>ML6TB5112A00</t>
  </si>
  <si>
    <t>ML6TB5112B00</t>
  </si>
  <si>
    <t>ML6TB5132A00</t>
  </si>
  <si>
    <t>ML6TB5132B00</t>
  </si>
  <si>
    <t>ML6TB5100A00</t>
  </si>
  <si>
    <t>ML6TB5100B00</t>
  </si>
  <si>
    <t>ML6TB5110A00</t>
  </si>
  <si>
    <t>ML6TB5110B00</t>
  </si>
  <si>
    <t>ML6TB5111A00</t>
  </si>
  <si>
    <t>ML6TB5111B00</t>
  </si>
  <si>
    <t>ML6TB5113A00</t>
  </si>
  <si>
    <t>ML6TB5113B00</t>
  </si>
  <si>
    <t>ML6TB5182A00</t>
  </si>
  <si>
    <t>ML6TB5182B00</t>
  </si>
  <si>
    <t>ML6TB5100A10</t>
  </si>
  <si>
    <t>ML6TB5100B10</t>
  </si>
  <si>
    <t>ML6TB5110A10</t>
  </si>
  <si>
    <t>ML6TB5110B10</t>
  </si>
  <si>
    <t>ML6TB5112A10</t>
  </si>
  <si>
    <t>ML6TB5112B10</t>
  </si>
  <si>
    <t>2-VF1-D12-19</t>
  </si>
  <si>
    <t>IP-82A3MMDPF6A_002-VF1-0</t>
  </si>
  <si>
    <t>e2*715/2007*2018/1832CI*19406</t>
  </si>
  <si>
    <t>MM6TB7112A00</t>
  </si>
  <si>
    <t>MM6TB7112B00</t>
  </si>
  <si>
    <t>MM6TB7132A00</t>
  </si>
  <si>
    <t>MM6TB7132B00</t>
  </si>
  <si>
    <t>MM6TB7100A00</t>
  </si>
  <si>
    <t>MM6TB7100B00</t>
  </si>
  <si>
    <t>MM6TB7110A00</t>
  </si>
  <si>
    <t>MM6TB7110B00</t>
  </si>
  <si>
    <t>MM6TB7111A00</t>
  </si>
  <si>
    <t>MM6TB7111B00</t>
  </si>
  <si>
    <t>MM6TB7113A00</t>
  </si>
  <si>
    <t>MM6TB7113B00</t>
  </si>
  <si>
    <t>MM6TB7182A00</t>
  </si>
  <si>
    <t>MM6TB7182B00</t>
  </si>
  <si>
    <t>MM6TB7100A10</t>
  </si>
  <si>
    <t>MM6TB7100B10</t>
  </si>
  <si>
    <t>MM6TB7110A10</t>
  </si>
  <si>
    <t>MM6TB7110B10</t>
  </si>
  <si>
    <t>MM6TB7112A10</t>
  </si>
  <si>
    <t>MM6TB7112B10</t>
  </si>
  <si>
    <t>2-VF1-D12-20</t>
  </si>
  <si>
    <t>IP-82A3MLDPF6A_003-VF1-0</t>
  </si>
  <si>
    <t>e2*715/2007*2018/1832CI*19508</t>
  </si>
  <si>
    <t>ML6TBD112A00</t>
  </si>
  <si>
    <t>ML6TBD112B00</t>
  </si>
  <si>
    <t>ML6TBD132A00</t>
  </si>
  <si>
    <t>ML6TBD132B00</t>
  </si>
  <si>
    <t>ML6TBD100A00</t>
  </si>
  <si>
    <t>ML6TBD100B00</t>
  </si>
  <si>
    <t>ML6TBD110A00</t>
  </si>
  <si>
    <t>ML6TBD110B00</t>
  </si>
  <si>
    <t>ML6TBD111A00</t>
  </si>
  <si>
    <t>ML6TBD111B00</t>
  </si>
  <si>
    <t>ML6TBD113A00</t>
  </si>
  <si>
    <t>ML6TBD113B00</t>
  </si>
  <si>
    <t>ML6TBD182A00</t>
  </si>
  <si>
    <t>ML6TBD182B00</t>
  </si>
  <si>
    <t>ML6TBD100A10</t>
  </si>
  <si>
    <t>ML6TBD100B10</t>
  </si>
  <si>
    <t>ML6TBD110A10</t>
  </si>
  <si>
    <t>ML6TBD110B10</t>
  </si>
  <si>
    <t>ML6TBD112A10</t>
  </si>
  <si>
    <t>ML6TBD112B10</t>
  </si>
  <si>
    <t>2-VF1-D12-21</t>
  </si>
  <si>
    <t>IP-82A3MMDPF6A_003-VF1-0</t>
  </si>
  <si>
    <t>e2*715/2007*2018/1832CI*19465</t>
  </si>
  <si>
    <t>MM6TBF112A00</t>
  </si>
  <si>
    <t>MM6TBF112B00</t>
  </si>
  <si>
    <t>MM6TBF132A00</t>
  </si>
  <si>
    <t>MM6TBF132B00</t>
  </si>
  <si>
    <t>MM6TBF100A00</t>
  </si>
  <si>
    <t>MM6TBF100B00</t>
  </si>
  <si>
    <t>MM6TBF110A00</t>
  </si>
  <si>
    <t>MM6TBF110B00</t>
  </si>
  <si>
    <t>MM6TBF111A00</t>
  </si>
  <si>
    <t>MM6TBF111B00</t>
  </si>
  <si>
    <t>MM6TBF113A00</t>
  </si>
  <si>
    <t>MM6TBF113B00</t>
  </si>
  <si>
    <t>MM6TBF182A00</t>
  </si>
  <si>
    <t>MM6TBF182B00</t>
  </si>
  <si>
    <t>MM6TBF100A10</t>
  </si>
  <si>
    <t>MM6TBF100B10</t>
  </si>
  <si>
    <t>MM6TBF110A10</t>
  </si>
  <si>
    <t>MM6TBF110B10</t>
  </si>
  <si>
    <t>MM6TBF112A10</t>
  </si>
  <si>
    <t>MM6TBF112B10</t>
  </si>
  <si>
    <t>e2*715/2007*2018/1832DG*19500</t>
  </si>
  <si>
    <t>e2*715/2007*2018/1832CH*19174</t>
  </si>
  <si>
    <t>e2*715/2007*2018/1832DG*19551</t>
  </si>
  <si>
    <t>e2*715/2007*2018/1832DG*19550</t>
  </si>
  <si>
    <t>e2*715/2007*2018/1832DG*19488</t>
  </si>
  <si>
    <t>e2*715/2007*2018/1832DG*19501</t>
  </si>
  <si>
    <t>e2*715/2007*2018/1832DG*19486</t>
  </si>
  <si>
    <t>e2*715/2007*2018/1832DG*19491</t>
  </si>
  <si>
    <t>e2*715/2007*2018/1832CH*19505</t>
  </si>
  <si>
    <t>e2*715/2007*2018/1832CH*19502</t>
  </si>
  <si>
    <t>e2*715/2007*2018/1832CH*19498</t>
  </si>
  <si>
    <t>e2*715/2007*2018/1832CH*19496</t>
  </si>
  <si>
    <t>2-VF1-E12-42</t>
  </si>
  <si>
    <t>IP-FXA1NBPTL4A_000-VF1-1</t>
  </si>
  <si>
    <t>e2*715/2007*2018/1832DG*19552</t>
  </si>
  <si>
    <t>M1BTA0725000</t>
  </si>
  <si>
    <t>M1BTA0727000</t>
  </si>
  <si>
    <t>2-VF1-E13-11</t>
  </si>
  <si>
    <t>IP-FDC1M1PDW5A_000-VF1-1</t>
  </si>
  <si>
    <t>e2*715/2007*2018/1832DG*19568</t>
  </si>
  <si>
    <t>M1BTA0J10000</t>
  </si>
  <si>
    <t>M1BTA0J11000</t>
  </si>
  <si>
    <t>e2*715/2007*2018/1832DG*19493</t>
  </si>
  <si>
    <t>e2*715/2007*2018/1832DG*19557</t>
  </si>
  <si>
    <t>IP-07A1MEPDC0A_002-VF1-1</t>
  </si>
  <si>
    <t>2MEATA0H10000</t>
  </si>
  <si>
    <t>2-UU1-D3-13</t>
  </si>
  <si>
    <t>2-UU1-D3-14</t>
  </si>
  <si>
    <t>2-UU1-D3-15</t>
  </si>
  <si>
    <t>2-UU1-D3-16</t>
  </si>
  <si>
    <t>IP-52C1JWDJR5B_000-UU1-1</t>
  </si>
  <si>
    <t>IP-52C1JLDJR5B_000-UU1-1</t>
  </si>
  <si>
    <t>e2*715/2007*2018/1832DG*19545</t>
  </si>
  <si>
    <t>JW5DA1C0K400</t>
  </si>
  <si>
    <t>JW5DA1C0M500</t>
  </si>
  <si>
    <t>e2*715/2007*2018/1832DG*19543</t>
  </si>
  <si>
    <t>JL5DA1D0K400</t>
  </si>
  <si>
    <t>JL5DA1D0M500</t>
  </si>
  <si>
    <t>IP-52C1JLDJR5C_000-UU1-1</t>
  </si>
  <si>
    <t>e2*715/2007*2018/1832DG*19544</t>
  </si>
  <si>
    <t>JL5DA1E0M500</t>
  </si>
  <si>
    <t>IP-67A1JLDTL4B_000-UU1-1</t>
  </si>
  <si>
    <t>JL6DA1B0M500</t>
  </si>
  <si>
    <t>2-UU1-D3-17</t>
  </si>
  <si>
    <t>2-UU1-D3-18</t>
  </si>
  <si>
    <t>IP-92A1JLDTL4B_000-UU1-1</t>
  </si>
  <si>
    <t>IP-92A1JTDTL4B_000-UU1-1</t>
  </si>
  <si>
    <t>JL6DA160M500</t>
  </si>
  <si>
    <t>JL6DA160M700</t>
  </si>
  <si>
    <t>JT6DA170M500</t>
  </si>
  <si>
    <t>JT6DA170M700</t>
  </si>
  <si>
    <t>2-VF1-E24-0</t>
  </si>
  <si>
    <t>2-VF1-E24-1</t>
  </si>
  <si>
    <t>2-VF1-E24-2</t>
  </si>
  <si>
    <t>2-VF1-E24-3</t>
  </si>
  <si>
    <t>2-VF1-E24-4</t>
  </si>
  <si>
    <t>Dacia Dokker Sce 115 LPG</t>
  </si>
  <si>
    <t>Dacia Lodgy Sce 115 LPG</t>
  </si>
  <si>
    <t>2-UU1-E24</t>
  </si>
  <si>
    <t>IP-67A2MNGJR5A_000-UU1-1</t>
  </si>
  <si>
    <t>IP-92A1MNGJR5A_000-UU1-1</t>
  </si>
  <si>
    <t>MN5DA060N500</t>
  </si>
  <si>
    <t>MN5DA060N200</t>
  </si>
  <si>
    <t>MN5DA030M500</t>
  </si>
  <si>
    <t>MN5DA030M700</t>
  </si>
  <si>
    <t>Dacia Lodgy  Stepway Sce 115 LPG</t>
  </si>
  <si>
    <t>Dacia Lodgy Stepway Sce 100 GPL</t>
  </si>
  <si>
    <t>2-VFA-E2-4</t>
  </si>
  <si>
    <t>2-VFA-E2-5</t>
  </si>
  <si>
    <t>IP-EFA1MDPDW5A_002-VFA-1</t>
  </si>
  <si>
    <t>IP-EFB1MEPDW5A_001-VFA-1</t>
  </si>
  <si>
    <t>e2*715/2007*2018/1832DG*19616</t>
  </si>
  <si>
    <t>e2*715/2007*2018/1832DG*19574</t>
  </si>
  <si>
    <t>Renault Alaskan Blue dCi 190 AT</t>
  </si>
  <si>
    <t>IP-D23AM9HD6TNY_00-VF1-0</t>
  </si>
  <si>
    <t>IP-D23AM9MD6TNL_00-VF1-0</t>
  </si>
  <si>
    <t>e9*715/2007*2018/1832CI*1683</t>
  </si>
  <si>
    <t>e9*2007/46*6515</t>
  </si>
  <si>
    <t>D231C</t>
  </si>
  <si>
    <t>DB4</t>
  </si>
  <si>
    <t>F7A3CI5J00</t>
  </si>
  <si>
    <t>Renault Alaskan Blue dCi 165</t>
  </si>
  <si>
    <t>e9*715/2007*2018/1832CI*1681</t>
  </si>
  <si>
    <t>F6M1CI5J00</t>
  </si>
  <si>
    <t>DA4</t>
  </si>
  <si>
    <t>Renault Alaskan Blue dCi 190</t>
  </si>
  <si>
    <t>IP-D23AM9MD6TNY_00-VF1-0</t>
  </si>
  <si>
    <t>e9*715/2007*2018/1832CI*1682</t>
  </si>
  <si>
    <t>9-VF1-D14-15</t>
  </si>
  <si>
    <t>9-VF1-D14-16</t>
  </si>
  <si>
    <t>IP-FBC1A6DDW5B_000-VF1-1</t>
  </si>
  <si>
    <t>A6BTB1W20100</t>
  </si>
  <si>
    <t>IP-FBC1A2DTL6A_000-VF1-1</t>
  </si>
  <si>
    <t>A26TB1V20100</t>
  </si>
  <si>
    <t>e9*715/2007*2018/1832DG*1748</t>
  </si>
  <si>
    <t>A76TA1B25000</t>
  </si>
  <si>
    <t>IP-FEA1A7DND5A_001-VF1-1</t>
  </si>
  <si>
    <t>9-VF1-D16-12</t>
  </si>
  <si>
    <t>e9*715/2007*2018/1832DG*1760</t>
  </si>
  <si>
    <t>9-VF1-D16-13</t>
  </si>
  <si>
    <t>9-VF1-D16-14</t>
  </si>
  <si>
    <t>IP-FDC1A8DPK4A_000-VF1-1</t>
  </si>
  <si>
    <t>e9*715/2007*2018/1832DG*1761</t>
  </si>
  <si>
    <t>e9*715/2007*2018/1832DG*1774</t>
  </si>
  <si>
    <t>A86TA1P10000</t>
  </si>
  <si>
    <t>IP-FDC1A7DPK4A_000-VF1-1</t>
  </si>
  <si>
    <t>e9*715/2007*2018/1832DG*1771</t>
  </si>
  <si>
    <t>e9*715/2007*2018/1832DG*1772</t>
  </si>
  <si>
    <t>e9*715/2007*2018/1832DG*1773</t>
  </si>
  <si>
    <t>A76TA1N10000</t>
  </si>
  <si>
    <t>9-VF1-D17-4</t>
  </si>
  <si>
    <t>9-VF1-D17-5</t>
  </si>
  <si>
    <t>IP-FDC1ALDDW6A_000-VF1-1</t>
  </si>
  <si>
    <t>ALATA1L10000</t>
  </si>
  <si>
    <t>IP-FDC1AMDDW6A_000-VF1-1</t>
  </si>
  <si>
    <t>e9*715/2007*2018/1832DG*1764</t>
  </si>
  <si>
    <t>e9*715/2007*2018/1832DG*1765</t>
  </si>
  <si>
    <t>AMATA1M10000</t>
  </si>
  <si>
    <t>e9*715/2007*2018/1832DH*1746</t>
  </si>
  <si>
    <t>A66TA1UBMAD0</t>
  </si>
  <si>
    <t>e9*715/2007*2018/1832DG*1744</t>
  </si>
  <si>
    <t>IP-61B1A6DTL4A_003-VF1-0</t>
  </si>
  <si>
    <t>A66TA1WBSAB0</t>
  </si>
  <si>
    <t>A66TA1VBMAD0</t>
  </si>
  <si>
    <t>9-VF1-E17-17</t>
  </si>
  <si>
    <t>IP-FBC1NBPDW5A_000-VF1-1</t>
  </si>
  <si>
    <t>e9*715/2007*2018/1832DG*1709</t>
  </si>
  <si>
    <t>e9*715/2007*2018/1832DG*1710</t>
  </si>
  <si>
    <t>e9*715/2007*2018/1832DG*1711</t>
  </si>
  <si>
    <t>9-VF1-E17-18</t>
  </si>
  <si>
    <t>9-VF1-E17-19</t>
  </si>
  <si>
    <t>IP-FDC1NCPDW5B_000-VF1-1</t>
  </si>
  <si>
    <t>e9*715/2007*2018/1832DG*1712</t>
  </si>
  <si>
    <t>NBBTB2T20100</t>
  </si>
  <si>
    <t>NBBTB3T20100</t>
  </si>
  <si>
    <t>IP-FBC1NCPDW5A_001-VF1-1</t>
  </si>
  <si>
    <t>NCBTB2U20100</t>
  </si>
  <si>
    <t>NCBTB3U20100</t>
  </si>
  <si>
    <t>NCBTA1K10000</t>
  </si>
  <si>
    <t>NCBTA1K11000</t>
  </si>
  <si>
    <t>9-VF1-E19-4</t>
  </si>
  <si>
    <t>IP-46A1JDPJH3B_000-VF1-1</t>
  </si>
  <si>
    <t>e9*715/2007*2018/1832DG*1736</t>
  </si>
  <si>
    <t>JD5DA030M500</t>
  </si>
  <si>
    <t>Renault Captur Tce 100 LPG</t>
  </si>
  <si>
    <t>IP-JBA1MTGJR5A_000-VF1-1</t>
  </si>
  <si>
    <t>9-VF1-E21-9</t>
  </si>
  <si>
    <t>9-VF1-E21-10</t>
  </si>
  <si>
    <t>MT5TA09A5000</t>
  </si>
  <si>
    <t>Renault Symbol Tce 100 LPG</t>
  </si>
  <si>
    <t>9-VF1-E21-11</t>
  </si>
  <si>
    <t>9-VF1-E21-12</t>
  </si>
  <si>
    <t>IP-46A1MLGJR5A_000-VF1-1</t>
  </si>
  <si>
    <t>e9*715/2007*2018/1832DG*1763</t>
  </si>
  <si>
    <t>ML5DA050M500</t>
  </si>
  <si>
    <t>Dacia Duster Tce 100 LPG</t>
  </si>
  <si>
    <t>9-VF1-E21-13</t>
  </si>
  <si>
    <t>9-VF1-E21-14</t>
  </si>
  <si>
    <t>IP-JDA1MTGJR5A_000-VF1-1</t>
  </si>
  <si>
    <t>MT5DA0C0M00E</t>
  </si>
  <si>
    <t>e9*715/2007*2018/1832DG*1745</t>
  </si>
  <si>
    <t>IP-46A1ACPJH3B_000-VF1-1</t>
  </si>
  <si>
    <t>AC5DA040M500</t>
  </si>
  <si>
    <t>9-VF1-E23-2</t>
  </si>
  <si>
    <t>9-VF1-E23-3</t>
  </si>
  <si>
    <t>IP-FBC1M8PDW6A_000-VF1-1</t>
  </si>
  <si>
    <t>IP-FBC1M8PPK4A_000-VF1-1</t>
  </si>
  <si>
    <t>M8ATB0SS0100</t>
  </si>
  <si>
    <t>M8ATB0ST0100</t>
  </si>
  <si>
    <t>M86TB0RS0100</t>
  </si>
  <si>
    <t>M86TB0RT0100</t>
  </si>
  <si>
    <t>NU6DA100M700</t>
  </si>
  <si>
    <t>IP-92A1NUPTL4B_000-UU1-1</t>
  </si>
  <si>
    <t>9-UU1-E7-7</t>
  </si>
  <si>
    <t>e9*715/2007*2018/1832DG*1775</t>
  </si>
  <si>
    <t>NU6DA140M500</t>
  </si>
  <si>
    <t>NU6DA140M700</t>
  </si>
  <si>
    <t>Dacia Lodgy Stepway Tce 100 GPF</t>
  </si>
  <si>
    <t>IP-92A1NEPTL4B_000-UU1-1</t>
  </si>
  <si>
    <t>9-UU1-E7-8</t>
  </si>
  <si>
    <t>9-UU1-E7-9</t>
  </si>
  <si>
    <t>e9*715/2007*2018/1832DG*1776</t>
  </si>
  <si>
    <t>e9*715/2007*2018/1832DG*1777</t>
  </si>
  <si>
    <t>NE6DA150M500</t>
  </si>
  <si>
    <t>NE6DA150M700</t>
  </si>
  <si>
    <t>IP-67A1NEPTL4B_000-UU1-1</t>
  </si>
  <si>
    <t>NE6DA190M500</t>
  </si>
  <si>
    <t>9-UU1-E8-2</t>
  </si>
  <si>
    <t>9-UU1-E8-3</t>
  </si>
  <si>
    <t>IP-52A1ACPJH3B_000-UU1-1</t>
  </si>
  <si>
    <t>e9*715/2007*2018/1832DG*1743</t>
  </si>
  <si>
    <t>e9*715/2007*2018/1832DG*1747</t>
  </si>
  <si>
    <t>AC5DA1A0M500</t>
  </si>
  <si>
    <t>IP-52A1ACPJS3A_000-UU1-1</t>
  </si>
  <si>
    <t>e9*715/2007*2018/1832DG*1782</t>
  </si>
  <si>
    <t>e9*715/2007*2018/1832DG*1783</t>
  </si>
  <si>
    <t>ACRDA170M500</t>
  </si>
  <si>
    <t>9-UU1-E9-2</t>
  </si>
  <si>
    <t>IP-52A1JDPJH3B_000-UU1-1</t>
  </si>
  <si>
    <t>e9*715/2007*2018/1832DG*1755</t>
  </si>
  <si>
    <t>JD5DA190K400</t>
  </si>
  <si>
    <t>JD5DA190M500</t>
  </si>
  <si>
    <t>IP-52C1MLGJR5A_000-UU1-1</t>
  </si>
  <si>
    <t>ML5DA080M500</t>
  </si>
  <si>
    <t>Dacia Sandero Tce 100 LPG</t>
  </si>
  <si>
    <t>Dacia Logan MCV Tce 100 LPG</t>
  </si>
  <si>
    <t>Dacia Logan MCV Stepway Tce 100 LPG</t>
  </si>
  <si>
    <t>9-UU1-E10-1</t>
  </si>
  <si>
    <t>9-UU1-E10-2</t>
  </si>
  <si>
    <t>9-UU1-E10-3</t>
  </si>
  <si>
    <t>Dacia Sandero Tce 100</t>
  </si>
  <si>
    <t>Dacia Sandero Stepway Tce 100</t>
  </si>
  <si>
    <t>Dacia Logan MCV Tce 100</t>
  </si>
  <si>
    <t>Dacia Logan MCV Stepway Tce 100</t>
  </si>
  <si>
    <t>IP-52C1MLPJR5A_000-UU1-1</t>
  </si>
  <si>
    <t>ML5DA150M500</t>
  </si>
  <si>
    <t>Dacia Sandero Stepway Tce 100 LPG</t>
  </si>
  <si>
    <t>2-UU1-E10</t>
  </si>
  <si>
    <t>e2*715/2007*2018/1832DG*19570</t>
  </si>
  <si>
    <t>e2*715/2007*2018/1832DG*19572</t>
  </si>
  <si>
    <t>e2*715/2007*2018/1832CH*19650</t>
  </si>
  <si>
    <t>e2*715/2007*2018/1832DG*19460</t>
  </si>
  <si>
    <t>e2*715/2007*2018/1832DG*19659</t>
  </si>
  <si>
    <t>2-VF1-0031</t>
  </si>
  <si>
    <t>9-VF1-0031-0</t>
  </si>
  <si>
    <t>9-VF1-0031-1</t>
  </si>
  <si>
    <t>9-VF1-0031-2</t>
  </si>
  <si>
    <t>9-VF1-0031-3</t>
  </si>
  <si>
    <t>e2*715/2007*2018/1832DG*19571</t>
  </si>
  <si>
    <t>e2*715/2007*2018/1832DG*19651</t>
  </si>
  <si>
    <t>e2*715/2007*2018/1832CH*19494</t>
  </si>
  <si>
    <t>NB6TA0H25000</t>
  </si>
  <si>
    <t>NB6TA5H25000</t>
  </si>
  <si>
    <t>NB6TB0115000</t>
  </si>
  <si>
    <t>NB6TB5115000</t>
  </si>
  <si>
    <t>NB6TB0Q00100</t>
  </si>
  <si>
    <t>NB6TB2420100</t>
  </si>
  <si>
    <t>NB6TB3420100</t>
  </si>
  <si>
    <t>e9*715/2007*2018/1832DG*3469</t>
  </si>
  <si>
    <t>e9*715/2007*2018/1832DG*3468</t>
  </si>
  <si>
    <t>A86TB1215000</t>
  </si>
  <si>
    <t>A86TB1217000</t>
  </si>
  <si>
    <t>A76TB1315000</t>
  </si>
  <si>
    <t>A76TB1317000</t>
  </si>
  <si>
    <t>MDBTA0510000</t>
  </si>
  <si>
    <t>MEBTA0610000</t>
  </si>
  <si>
    <t>9-VF1-E17-20</t>
  </si>
  <si>
    <t>IP-JKA2MAPTL4A_000-VF1-1</t>
  </si>
  <si>
    <t>e9*715/2007*2018/1832CH*1851</t>
  </si>
  <si>
    <t>RJK</t>
  </si>
  <si>
    <t>FE0</t>
  </si>
  <si>
    <t>MA6TA11B2010</t>
  </si>
  <si>
    <t>MA6TA11B2020</t>
  </si>
  <si>
    <t>MA6TA11B2110</t>
  </si>
  <si>
    <t>MA6TA11B2120</t>
  </si>
  <si>
    <t>MA6TA11B2310</t>
  </si>
  <si>
    <t>MA6TA11B2320</t>
  </si>
  <si>
    <t>MA6TA11B2410</t>
  </si>
  <si>
    <t>MA6TA11B2420</t>
  </si>
  <si>
    <t>MA6TA11C2010</t>
  </si>
  <si>
    <t>MA6TA11C2020</t>
  </si>
  <si>
    <t>MA6TA11C2110</t>
  </si>
  <si>
    <t>MA6TA11C2120</t>
  </si>
  <si>
    <t>MA6TA11C2310</t>
  </si>
  <si>
    <t>MA6TA11C2320</t>
  </si>
  <si>
    <t>MA6TA11C2410</t>
  </si>
  <si>
    <t>MA6TA11C2420</t>
  </si>
  <si>
    <t>AD6DA1T0P000</t>
  </si>
  <si>
    <t>Renault Express Tce 100 GPF</t>
  </si>
  <si>
    <t>e2*2007/46*0717</t>
  </si>
  <si>
    <t>IP-JKA2MAPTL4A_001-VF1-1</t>
  </si>
  <si>
    <t>9-VF1-E17-21</t>
  </si>
  <si>
    <t>e9*715/2007*2018/1832CH*1935</t>
  </si>
  <si>
    <t>MA6TA15B2010</t>
  </si>
  <si>
    <t>MA6TA15B2020</t>
  </si>
  <si>
    <t>MA6TA15B2110</t>
  </si>
  <si>
    <t>MA6TA15B2120</t>
  </si>
  <si>
    <t>MA6TA15B2310</t>
  </si>
  <si>
    <t>MA6TA15B2320</t>
  </si>
  <si>
    <t>MA6TA15B2410</t>
  </si>
  <si>
    <t>MA6TA15B2420</t>
  </si>
  <si>
    <t>MA6TA15C2010</t>
  </si>
  <si>
    <t>MA6TA15C2020</t>
  </si>
  <si>
    <t>MA6TA15C2110</t>
  </si>
  <si>
    <t>MA6TA15C2120</t>
  </si>
  <si>
    <t>MA6TA15C2310</t>
  </si>
  <si>
    <t>MA6TA15C2320</t>
  </si>
  <si>
    <t>MA6TA15C2410</t>
  </si>
  <si>
    <t>MA6TA15C2420</t>
  </si>
  <si>
    <t>e9*715/2007*2018/1832CH*1795</t>
  </si>
  <si>
    <t>Renault Express Blue dCi 95</t>
  </si>
  <si>
    <t>IP-JKA2ABDTL4A_000-VF1-1</t>
  </si>
  <si>
    <t>9-VF1-D14-17</t>
  </si>
  <si>
    <t>e9*715/2007*2018/1832CH*3482</t>
  </si>
  <si>
    <t>IP-JKA2AADTL4A_000-VF1-1</t>
  </si>
  <si>
    <t>9-VF1-D14-18</t>
  </si>
  <si>
    <t>e9*715/2007*2018/1832CH*3481</t>
  </si>
  <si>
    <t>Renault Express Blue dCi 75</t>
  </si>
  <si>
    <t>9-VF1-D14-19</t>
  </si>
  <si>
    <t>9-VF1-D14-20</t>
  </si>
  <si>
    <t>IP-JKA2AADTL4A_001-VF1-1</t>
  </si>
  <si>
    <t>e9*715/2007*2018/1832CH*3507</t>
  </si>
  <si>
    <t>IP-JKA2ABDTL4A_001-VF1-1</t>
  </si>
  <si>
    <t>9-VF1-D14-21</t>
  </si>
  <si>
    <t>e9*715/2007*2018/1832CH*3508</t>
  </si>
  <si>
    <t>FD0</t>
  </si>
  <si>
    <t>AB6TA13C2130</t>
  </si>
  <si>
    <t>AB6TA13C2140</t>
  </si>
  <si>
    <t>AB6TA13C2430</t>
  </si>
  <si>
    <t>AA6TA12C2010</t>
  </si>
  <si>
    <t>AA6TA12C2020</t>
  </si>
  <si>
    <t>AA6TA12C2130</t>
  </si>
  <si>
    <t>AA6TA12C2140</t>
  </si>
  <si>
    <t>AA6TA12C2310</t>
  </si>
  <si>
    <t>AA6TA12C2430</t>
  </si>
  <si>
    <t>AA6TA14C2010</t>
  </si>
  <si>
    <t>AA6TA14C2020</t>
  </si>
  <si>
    <t>AA6TA14C2110</t>
  </si>
  <si>
    <t>AA6TA14C2120</t>
  </si>
  <si>
    <t>AA6TA14C2310</t>
  </si>
  <si>
    <t>AA6TA14C2410</t>
  </si>
  <si>
    <t>AB6TA16C2110</t>
  </si>
  <si>
    <t>AB6TA16C2120</t>
  </si>
  <si>
    <t>AB6TA16C2410</t>
  </si>
  <si>
    <t>IP-62A3M4DPA0A_002-VF1-0</t>
  </si>
  <si>
    <t>2-VF1-D13-18</t>
  </si>
  <si>
    <t>e2*715/2007*2018/1832CI*20099</t>
  </si>
  <si>
    <t>MBHM00M4STN113C2T0</t>
  </si>
  <si>
    <t>MBHM00M4STN113C3T0</t>
  </si>
  <si>
    <t>MBHM00M4STN113H2T0</t>
  </si>
  <si>
    <t>MBHM00M4STN113H3T0</t>
  </si>
  <si>
    <t>MBMM00M4STN113C2T0</t>
  </si>
  <si>
    <t>MBMM00M4STN113C3T0</t>
  </si>
  <si>
    <t>MBUM00M4STN113C2T0</t>
  </si>
  <si>
    <t>MBUM00M4STN113C3T0</t>
  </si>
  <si>
    <t>MBUM00M4STN113H2T0</t>
  </si>
  <si>
    <t>MBUM00M4STN113H3T0</t>
  </si>
  <si>
    <t>VAEM00M4STN113C2T0</t>
  </si>
  <si>
    <t>VAEM00M4STN113C3T0</t>
  </si>
  <si>
    <t>VAEM00M4STN113H2T0</t>
  </si>
  <si>
    <t>VAEM00M4STN113H3T0</t>
  </si>
  <si>
    <t>VBHM00M4STN113C2T0</t>
  </si>
  <si>
    <t>VBHM00M4STN113C3T0</t>
  </si>
  <si>
    <t>VBHM00M4STN113H2T0</t>
  </si>
  <si>
    <t>VBHM00M4STN113H3T0</t>
  </si>
  <si>
    <t>VBUM00M4STN113C2T0</t>
  </si>
  <si>
    <t>VBUM00M4STN113C3T0</t>
  </si>
  <si>
    <t>VBUM00M4STN113H2T0</t>
  </si>
  <si>
    <t>VBUM00M4STN113H3T0</t>
  </si>
  <si>
    <t>IP-62A3M3DPF6A_002-VF1-0</t>
  </si>
  <si>
    <t>2-VF1-D13-19</t>
  </si>
  <si>
    <t>e2*715/2007*2018/1832CI*20119</t>
  </si>
  <si>
    <t>MBHM00M36TK153C2T0</t>
  </si>
  <si>
    <t>MBHM00M36TK153C3T0</t>
  </si>
  <si>
    <t>MBHM00M36TK153H2T0</t>
  </si>
  <si>
    <t>MBHM00M36TK153H3T0</t>
  </si>
  <si>
    <t>MBMM00M36TK153C2T0</t>
  </si>
  <si>
    <t>MBMM00M36TK153C3T0</t>
  </si>
  <si>
    <t>MBUM00M36TK153C2T0</t>
  </si>
  <si>
    <t>MBUM00M36TK153C3T0</t>
  </si>
  <si>
    <t>MBUM00M36TK153H2T0</t>
  </si>
  <si>
    <t>MBUM00M36TK153H3T0</t>
  </si>
  <si>
    <t>VAEM00M36TK153C2T0</t>
  </si>
  <si>
    <t>VAEM00M36TK153C3T0</t>
  </si>
  <si>
    <t>VAEM00M36TK153H2T0</t>
  </si>
  <si>
    <t>VAEM00M36TK153H3T0</t>
  </si>
  <si>
    <t>VBHM00M36TK153C2T0</t>
  </si>
  <si>
    <t>VBHM00M36TK153C3T0</t>
  </si>
  <si>
    <t>VBHM00M36TK153H2T0</t>
  </si>
  <si>
    <t>VBHM00M36TK153H3T0</t>
  </si>
  <si>
    <t>VBUM00M36TK153C2T0</t>
  </si>
  <si>
    <t>VBUM00M36TK153C3T0</t>
  </si>
  <si>
    <t>VBUM00M36TK153H2T0</t>
  </si>
  <si>
    <t>VBUM00M36TK153H3T0</t>
  </si>
  <si>
    <t>2-VF1-D13-20</t>
  </si>
  <si>
    <t>IP-62A3M3DPA0A_002-VF1-0</t>
  </si>
  <si>
    <t>e2*715/2007*2018/1832CI*20284</t>
  </si>
  <si>
    <t>MBHM00M3STM153C2T0</t>
  </si>
  <si>
    <t>MBHM00M3STM153C3T0</t>
  </si>
  <si>
    <t>MBHM00M3STM153H2T0</t>
  </si>
  <si>
    <t>MBHM00M3STM153H3T0</t>
  </si>
  <si>
    <t>MBMM00M3STM153C2T0</t>
  </si>
  <si>
    <t>MBMM00M3STM153C3T0</t>
  </si>
  <si>
    <t>MBUM00M3STM153C2T0</t>
  </si>
  <si>
    <t>MBUM00M3STM153C3T0</t>
  </si>
  <si>
    <t>MBUM00M3STM153H2T0</t>
  </si>
  <si>
    <t>MBUM00M3STM153H3T0</t>
  </si>
  <si>
    <t>VAEM00M3STM153C2T0</t>
  </si>
  <si>
    <t>VAEM00M3STM153C3T0</t>
  </si>
  <si>
    <t>VAEM00M3STM153H2T0</t>
  </si>
  <si>
    <t>VAEM00M3STM153H3T0</t>
  </si>
  <si>
    <t>VBHM00M3STM153C2T0</t>
  </si>
  <si>
    <t>VBHM00M3STM153C3T0</t>
  </si>
  <si>
    <t>VBHM00M3STM153H2T0</t>
  </si>
  <si>
    <t>VBHM00M3STM153H3T0</t>
  </si>
  <si>
    <t>VBUM00M3STM153C2T0</t>
  </si>
  <si>
    <t>VBUM00M3STM153C3T0</t>
  </si>
  <si>
    <t>VBUM00M3STM153H2T0</t>
  </si>
  <si>
    <t>VBUM00M3STM153H3T0</t>
  </si>
  <si>
    <t>IP-62A3M4DPF6A_003-VF1-0</t>
  </si>
  <si>
    <t>2-VF1-D13-21</t>
  </si>
  <si>
    <t>e2*715/2007*2018/1832CI*20312</t>
  </si>
  <si>
    <t>MAAM00M46TS112A3T0</t>
  </si>
  <si>
    <t>MAAM00M46TS112B3T0</t>
  </si>
  <si>
    <t>MAAM00M46TS112D2T0</t>
  </si>
  <si>
    <t>MAAM00M46TS112D3T0</t>
  </si>
  <si>
    <t>MAAM00M46TS113A3T0</t>
  </si>
  <si>
    <t>MAAM00M46TS113B3T0</t>
  </si>
  <si>
    <t>MAAM00M46TS113D2T0</t>
  </si>
  <si>
    <t>MAAM00M46TS113D3T0</t>
  </si>
  <si>
    <t>MAAM00M46TS113J2T0</t>
  </si>
  <si>
    <t>MAAM00M46TS113J3T0</t>
  </si>
  <si>
    <t>MAFM00M46TS111A2T0</t>
  </si>
  <si>
    <t>MAFM00M46TS111A3T0</t>
  </si>
  <si>
    <t>MAFM00M46TS111B2T0</t>
  </si>
  <si>
    <t>MAFM00M46TS111B3T0</t>
  </si>
  <si>
    <t>MAFM00M46TS112A2T0</t>
  </si>
  <si>
    <t>MAFM00M46TS112A3T0</t>
  </si>
  <si>
    <t>MAFM00M46TS112B2T0</t>
  </si>
  <si>
    <t>MAFM00M46TS112B3T0</t>
  </si>
  <si>
    <t>MAFM00M46TS112D2T0</t>
  </si>
  <si>
    <t>MAFM00M46TS112D3T0</t>
  </si>
  <si>
    <t>MAFM00M46TS112E2T0</t>
  </si>
  <si>
    <t>MAFM00M46TS112E3T0</t>
  </si>
  <si>
    <t>MAFM00M46TS113A2T0</t>
  </si>
  <si>
    <t>MAFM00M46TS113A3T0</t>
  </si>
  <si>
    <t>MAFM00M46TS113B2T0</t>
  </si>
  <si>
    <t>MAFM00M46TS113B3T0</t>
  </si>
  <si>
    <t>MAFM00M46TS113D2T0</t>
  </si>
  <si>
    <t>MAFM00M46TS113D3T0</t>
  </si>
  <si>
    <t>MAFM00M46TS113E2T0</t>
  </si>
  <si>
    <t>MAFM00M46TS113E3T0</t>
  </si>
  <si>
    <t>MAFM00M46TS113J2T0</t>
  </si>
  <si>
    <t>MAFM00M46TS113J3T0</t>
  </si>
  <si>
    <t>MAFM00M46TS113K2T0</t>
  </si>
  <si>
    <t>MAFM00M46TS113K3T0</t>
  </si>
  <si>
    <t>VCFM00M46TS01BA3TB</t>
  </si>
  <si>
    <t>VCFM00M46TS01BD3TB</t>
  </si>
  <si>
    <t>VCFM00M46TS01BJ3TB</t>
  </si>
  <si>
    <t>VCFM00M46TS01BK3TB</t>
  </si>
  <si>
    <t>IP-62A3M4DPF6A_002-VF1-0</t>
  </si>
  <si>
    <t>2-VF1-D13-22</t>
  </si>
  <si>
    <t>IP-62A3M4DPF6A_004-VF1-0</t>
  </si>
  <si>
    <t>2-VF1-D13-23</t>
  </si>
  <si>
    <t>IP-02-VF1-2018-0058</t>
  </si>
  <si>
    <t>e2*715/2007*2018/1832CI*20361</t>
  </si>
  <si>
    <t>IP-07A1MEPJE3A_000-VF1-1</t>
  </si>
  <si>
    <t>e2*715/2007*2018/1832DG*18513</t>
  </si>
  <si>
    <t>2ME5TA0C10000</t>
  </si>
  <si>
    <t>2ME5TA0E00000</t>
  </si>
  <si>
    <t>2ME5TA0J10000</t>
  </si>
  <si>
    <t>2MEATA0D10000</t>
  </si>
  <si>
    <t>2MEATA0H00000</t>
  </si>
  <si>
    <t>2ME5TA0L00000</t>
  </si>
  <si>
    <t>MT5TA07A5000</t>
  </si>
  <si>
    <t>MT5TA07A5010</t>
  </si>
  <si>
    <t>MT5TA37A5000</t>
  </si>
  <si>
    <t>MT5TA37A5010</t>
  </si>
  <si>
    <t>MT5TA97A5000</t>
  </si>
  <si>
    <t>MT5TAA7A5000</t>
  </si>
  <si>
    <t>e2*715/2007*2018/1832DG*19002</t>
  </si>
  <si>
    <t>e2*715/2007*2018/1832DG*18681</t>
  </si>
  <si>
    <t>e2*715/2007*2018/1832DG*19007</t>
  </si>
  <si>
    <t>MT5TA08A5000</t>
  </si>
  <si>
    <t>MT5TA08A5010</t>
  </si>
  <si>
    <t>MT5TA28A5000</t>
  </si>
  <si>
    <t>MT5TA38A5000</t>
  </si>
  <si>
    <t>MT5TA38A5010</t>
  </si>
  <si>
    <t>MT5TA98A5000</t>
  </si>
  <si>
    <t>MT5TAA8A5000</t>
  </si>
  <si>
    <t>MT5TAB8A5000</t>
  </si>
  <si>
    <t>MT5TAC8A5000</t>
  </si>
  <si>
    <t>e2*715/2007*2018/1832DG*19010</t>
  </si>
  <si>
    <t>e2*715/2007*2018/1832DG*19032</t>
  </si>
  <si>
    <t>2M45TA0B10000</t>
  </si>
  <si>
    <t>2M45TA0G00000</t>
  </si>
  <si>
    <t>2MJ5TA0A10000</t>
  </si>
  <si>
    <t>2MJ5TA0F00000</t>
  </si>
  <si>
    <t>2MJ5TA0J00000</t>
  </si>
  <si>
    <t>2M45TA0K00000</t>
  </si>
  <si>
    <t>M15DZ000MT00</t>
  </si>
  <si>
    <t>e2*715/2007*2018/1832DG*18103</t>
  </si>
  <si>
    <t>M15DZ000M00E</t>
  </si>
  <si>
    <t>M15DZ000MT0E</t>
  </si>
  <si>
    <t>IP-JDA1M1GJR5A_000-VF1-1</t>
  </si>
  <si>
    <t>IP-JDA2M1GJR5A_000-VF1-1</t>
  </si>
  <si>
    <t>e2*715/2007*2018/1832CH*18418</t>
  </si>
  <si>
    <t>M15DY000N00E</t>
  </si>
  <si>
    <t>M15DY000NT00</t>
  </si>
  <si>
    <t>M15DY000NT0E</t>
  </si>
  <si>
    <t>IP-FBA1NCPDW5A_000-VF1-1</t>
  </si>
  <si>
    <t>e9*715/2007*2018/1832DG*1517</t>
  </si>
  <si>
    <t>NCBTB0900100</t>
  </si>
  <si>
    <t>IP-FEA1NBPDW5A_000-VF1-1</t>
  </si>
  <si>
    <t>e9*715/2007*2018/1832DG*1520</t>
  </si>
  <si>
    <t>NBBTA0F25000</t>
  </si>
  <si>
    <t>NBBTA5F25000</t>
  </si>
  <si>
    <t>IP-FEA1NCPDW5A_000-VF1-1</t>
  </si>
  <si>
    <t>e9*715/2007*2018/1832DG*1519</t>
  </si>
  <si>
    <t>NCBTA0G25000</t>
  </si>
  <si>
    <t>NCBTA5G25000</t>
  </si>
  <si>
    <t>IP-FBA1NBPDW5A_000-VF1-1</t>
  </si>
  <si>
    <t>e9*715/2007*2018/1832DG*1518</t>
  </si>
  <si>
    <t>NBBTB0800100</t>
  </si>
  <si>
    <t>IP-FAA1NBPDW5A_000-VF1-1</t>
  </si>
  <si>
    <t>e9*715/2007*2018/1832DG*1521</t>
  </si>
  <si>
    <t>NBBTA0K15000</t>
  </si>
  <si>
    <t>NBBTA5K15000</t>
  </si>
  <si>
    <t>NBBTA0K17000</t>
  </si>
  <si>
    <t>NBBTA5K17000</t>
  </si>
  <si>
    <t>IP-FAA1NCPDW5A_000-VF1-1</t>
  </si>
  <si>
    <t>e9*715/2007*2018/1832DG*1522</t>
  </si>
  <si>
    <t>NCBTA0L15000</t>
  </si>
  <si>
    <t>NCBTA5L15000</t>
  </si>
  <si>
    <t>NCBTA0L17000</t>
  </si>
  <si>
    <t>NCBTA5L17000</t>
  </si>
  <si>
    <t>IP-FBA1NBPDW5A_001-VF1-1</t>
  </si>
  <si>
    <t>e9*715/2007*2018/1832DGG*1539</t>
  </si>
  <si>
    <t>NBBTB0A00100</t>
  </si>
  <si>
    <t>IP-FBA1NCPDW5A_001-VF1-1</t>
  </si>
  <si>
    <t>e9*715/2007*2018/1832DG*1540</t>
  </si>
  <si>
    <t>NCBTB0B00100</t>
  </si>
  <si>
    <t>NBBTA0C17000</t>
  </si>
  <si>
    <t>IP-FAA1NBPDW5A_001-VF1-1</t>
  </si>
  <si>
    <t>e9*715/2007*2018/1832DG*1541</t>
  </si>
  <si>
    <t>NBBTA0M15000</t>
  </si>
  <si>
    <t>NBBTA5M15000</t>
  </si>
  <si>
    <t>NBBTA0M17000</t>
  </si>
  <si>
    <t>NBBTA5M17000</t>
  </si>
  <si>
    <t>IP-FAA1NCPDW5A_001-VF1-1</t>
  </si>
  <si>
    <t>e9*715/2007*2018/1832DG*1542</t>
  </si>
  <si>
    <t>NCBTA0N15000</t>
  </si>
  <si>
    <t>NCBTA5N15000</t>
  </si>
  <si>
    <t>NCBTA0N17000</t>
  </si>
  <si>
    <t>NCBTA5N17000</t>
  </si>
  <si>
    <t>IP-FDA1NCPDW5B_000-VF1-1</t>
  </si>
  <si>
    <t>e9*715/2007*2018/1832DG*1543</t>
  </si>
  <si>
    <t>NCBTA0811000</t>
  </si>
  <si>
    <t>NCBTA0F10000</t>
  </si>
  <si>
    <t>NCBTA5F10000</t>
  </si>
  <si>
    <t>NCBTA1811000</t>
  </si>
  <si>
    <t xml:space="preserve"> e9*715/2007*2018/1832DG*1709</t>
  </si>
  <si>
    <t>NBBTB4T20100</t>
  </si>
  <si>
    <t>NBBTB5T20100</t>
  </si>
  <si>
    <t>NBBTB6T20100</t>
  </si>
  <si>
    <t>NBBTB7T20100</t>
  </si>
  <si>
    <t>NCBTB4U20100</t>
  </si>
  <si>
    <t>NCBTB5U20100</t>
  </si>
  <si>
    <t>NCBTB6U20100</t>
  </si>
  <si>
    <t>NCBTB7U20100</t>
  </si>
  <si>
    <t>MR5TA2BA5000</t>
  </si>
  <si>
    <t>MR5TA9BA5000</t>
  </si>
  <si>
    <t>MR5TAABA5000</t>
  </si>
  <si>
    <t>MR5TABBA5000</t>
  </si>
  <si>
    <t>MR5TACBA5000</t>
  </si>
  <si>
    <t>MR5TA3BA5000</t>
  </si>
  <si>
    <t>M55TA2CA5000</t>
  </si>
  <si>
    <t>M55TA3CA5000</t>
  </si>
  <si>
    <t>M55TA9CA5000</t>
  </si>
  <si>
    <t>M55TAACA5000</t>
  </si>
  <si>
    <t>M55TABCA5000</t>
  </si>
  <si>
    <t>M55TACCA5000</t>
  </si>
  <si>
    <t>MNBTA63A5000</t>
  </si>
  <si>
    <t>MNBTA73A5000</t>
  </si>
  <si>
    <t>MNBTA83A5000</t>
  </si>
  <si>
    <t>MNBTA93A5000</t>
  </si>
  <si>
    <t>MFBTA22A5000</t>
  </si>
  <si>
    <t>MFBTA32A5000</t>
  </si>
  <si>
    <t>MFBTA62A5000</t>
  </si>
  <si>
    <t>MFBTA72A5000</t>
  </si>
  <si>
    <t>MFBTA82A5000</t>
  </si>
  <si>
    <t>MFBTA92A5000</t>
  </si>
  <si>
    <t>MF6TA05A5000</t>
  </si>
  <si>
    <t>MF6TA65A5000</t>
  </si>
  <si>
    <t>MF6TA75A5000</t>
  </si>
  <si>
    <t>MF6TA85A5000</t>
  </si>
  <si>
    <t>MF6TA95A5000</t>
  </si>
  <si>
    <t>MT5TA61A5000</t>
  </si>
  <si>
    <t>MT5TA71A5000</t>
  </si>
  <si>
    <t>MT5TA81A5000</t>
  </si>
  <si>
    <t>MT5TA91A5000</t>
  </si>
  <si>
    <t>MT5TA09A5100</t>
  </si>
  <si>
    <t>MT5TA09A5300</t>
  </si>
  <si>
    <t>MT5TA09A5200</t>
  </si>
  <si>
    <t>MT5DA0C0M03E</t>
  </si>
  <si>
    <t>MT5DA1C0M00E</t>
  </si>
  <si>
    <t>MT5DA0C0M04E</t>
  </si>
  <si>
    <t>JR5TB04A5000</t>
  </si>
  <si>
    <t>JR5TB06A5000</t>
  </si>
  <si>
    <t>JR5TB06B2000</t>
  </si>
  <si>
    <t>NT5TB05A5000</t>
  </si>
  <si>
    <t>NT5TB05B2000</t>
  </si>
  <si>
    <t>NT5TB05B4000</t>
  </si>
  <si>
    <t>IP-FEA1NCPTL4A_000-VF1-1</t>
  </si>
  <si>
    <t>e2*715/2007*2018/1832DG*18137</t>
  </si>
  <si>
    <t>NC6TA0E25000</t>
  </si>
  <si>
    <t>NC6TA5E25000</t>
  </si>
  <si>
    <t>NC6TA0800100</t>
  </si>
  <si>
    <t>IP-FBA1NCPTL4A_000-VF1-1</t>
  </si>
  <si>
    <t>e2*715/2007*2018/1832DG*18033</t>
  </si>
  <si>
    <t>NC6TB0700100</t>
  </si>
  <si>
    <t>NC6TB4720100</t>
  </si>
  <si>
    <t>NC6TB5720100</t>
  </si>
  <si>
    <t>NC6TB6720100</t>
  </si>
  <si>
    <t>NC6TB7720100</t>
  </si>
  <si>
    <t>NC6TB2720100</t>
  </si>
  <si>
    <t>NC6TB3720100</t>
  </si>
  <si>
    <t>N96TA0115000</t>
  </si>
  <si>
    <t>IP-FAA1N9PTL4A_000-VF1-1</t>
  </si>
  <si>
    <t>e2*715/2007*2018/1832DG*18336</t>
  </si>
  <si>
    <t>N96TA0G15000</t>
  </si>
  <si>
    <t>N96TA0G17000</t>
  </si>
  <si>
    <t>N96TA5G15000</t>
  </si>
  <si>
    <t>N96TA5G17000</t>
  </si>
  <si>
    <t>N96TA0117000</t>
  </si>
  <si>
    <t>NB6TA0215000</t>
  </si>
  <si>
    <t>NB6TA0217000</t>
  </si>
  <si>
    <t>IP-FAA1NBPTL4A_000-VF1-1</t>
  </si>
  <si>
    <t>e2*715/2007*2018/1832DG*18317</t>
  </si>
  <si>
    <t>NB6TA0H15000</t>
  </si>
  <si>
    <t>NB6TA0H17000</t>
  </si>
  <si>
    <t>NB6TA5H15000</t>
  </si>
  <si>
    <t>NB6TA5H17000</t>
  </si>
  <si>
    <t>IP-FAA1NCPTL4A_000-VF1-1</t>
  </si>
  <si>
    <t>e2*715/2007*2018/1832DG*18264</t>
  </si>
  <si>
    <t>NC6TA0J15000</t>
  </si>
  <si>
    <t>NC6TA0J17000</t>
  </si>
  <si>
    <t>NC6TA5J15000</t>
  </si>
  <si>
    <t>NC6TA5J17000</t>
  </si>
  <si>
    <t>IP-87A1JSPTL4A_000-VF1-1</t>
  </si>
  <si>
    <t>e2*715/2007*2018/1832DG*18489</t>
  </si>
  <si>
    <t>JS6TB08A5000</t>
  </si>
  <si>
    <t>IP-87A1NEPTL4A_000-VF1-1</t>
  </si>
  <si>
    <t>e2*715/2007*2018/1832DG*18490</t>
  </si>
  <si>
    <t>NE6TB07A5000</t>
  </si>
  <si>
    <t>IP-JDA1M3PTL4A_000-VF1-1</t>
  </si>
  <si>
    <t>e2*715/2007*2018/1832DG*18515</t>
  </si>
  <si>
    <t>M36DT100M00E</t>
  </si>
  <si>
    <t>IP-JDA1MFPTL4A_000-VF1-1</t>
  </si>
  <si>
    <t>e2*715/2007*2018/1832DG*18514</t>
  </si>
  <si>
    <t>MF6DF100M00E</t>
  </si>
  <si>
    <t>IP-JDA2M3PTL4A_000-VF1-1</t>
  </si>
  <si>
    <t>e2*715/2007*2018/1832CH*18664</t>
  </si>
  <si>
    <t>M36DE100N00E</t>
  </si>
  <si>
    <t>IP-JDA2MFPTL4A_000-VF1-1</t>
  </si>
  <si>
    <t>e2*715/2007*2018/1832CH*18665</t>
  </si>
  <si>
    <t>MF6DM100N00E</t>
  </si>
  <si>
    <t>MFBTA04A5010</t>
  </si>
  <si>
    <t>MFBTA24A5000</t>
  </si>
  <si>
    <t>MFBTA34A5000</t>
  </si>
  <si>
    <t>MFBTA94A5000</t>
  </si>
  <si>
    <t>MFBTAA4A5000</t>
  </si>
  <si>
    <t>MFBTAB4A5000</t>
  </si>
  <si>
    <t>MFBTAC4A5000</t>
  </si>
  <si>
    <t>M36DA160M00E</t>
  </si>
  <si>
    <t>MF6DA140M00E</t>
  </si>
  <si>
    <t>M36DA170N00E</t>
  </si>
  <si>
    <t>e2*715/2007*2018/1832CH*19070</t>
  </si>
  <si>
    <t>MF6DA150N00E</t>
  </si>
  <si>
    <t>e2*715/2007*2018/1832CH*19068</t>
  </si>
  <si>
    <t>N86TB2120100</t>
  </si>
  <si>
    <t>N86TB4120100</t>
  </si>
  <si>
    <t>N86TB5120100</t>
  </si>
  <si>
    <t>N86TB6120100</t>
  </si>
  <si>
    <t>N86TB7120100</t>
  </si>
  <si>
    <t>N96TB2220100</t>
  </si>
  <si>
    <t>N96TB3220100</t>
  </si>
  <si>
    <t>N96TB4220100</t>
  </si>
  <si>
    <t>N96TB5220100</t>
  </si>
  <si>
    <t>N96TB6220100</t>
  </si>
  <si>
    <t>N96TB7220100</t>
  </si>
  <si>
    <t>NB6TB2320100</t>
  </si>
  <si>
    <t>NB6TB3320100</t>
  </si>
  <si>
    <t>NB6TB4320100</t>
  </si>
  <si>
    <t>NB6TB5320100</t>
  </si>
  <si>
    <t>NB6TB6320100</t>
  </si>
  <si>
    <t>NB6TB7320100</t>
  </si>
  <si>
    <t>N96TA5P15000</t>
  </si>
  <si>
    <t>N96TA5S15000</t>
  </si>
  <si>
    <t>MF6DA1D0M00E</t>
  </si>
  <si>
    <t>MF6DA1J0M01E</t>
  </si>
  <si>
    <t>MF6DA1J0M02E</t>
  </si>
  <si>
    <t>M36DA1D0M00E</t>
  </si>
  <si>
    <t>M36DA1H0M01E</t>
  </si>
  <si>
    <t>M36DA1H0M02E</t>
  </si>
  <si>
    <t>M36DA1L0M00E</t>
  </si>
  <si>
    <t>MF6DA1R0N00E</t>
  </si>
  <si>
    <t>M36DA1P0N00E</t>
  </si>
  <si>
    <t>MF6DA1V0N00E</t>
  </si>
  <si>
    <t>M36DA1S0N00E</t>
  </si>
  <si>
    <t>NB6TA0H25010</t>
  </si>
  <si>
    <t>NB6TA0H25020</t>
  </si>
  <si>
    <t>NB6TA5H25010</t>
  </si>
  <si>
    <t>NB6TA5H25020</t>
  </si>
  <si>
    <t>NB6TB6115000</t>
  </si>
  <si>
    <t>NB6TC0200100</t>
  </si>
  <si>
    <t>NB6TC2220100</t>
  </si>
  <si>
    <t>NB6TC3220100</t>
  </si>
  <si>
    <t>NB6TC4220100</t>
  </si>
  <si>
    <t>NB6TC5220100</t>
  </si>
  <si>
    <t>NB6TC6220100</t>
  </si>
  <si>
    <t>NB6TC7220100</t>
  </si>
  <si>
    <t>IP-FBA1M6PDW6A_000-VF1-1</t>
  </si>
  <si>
    <t>e2*715/2007*2018/1832DG*18416</t>
  </si>
  <si>
    <t>M6ATA0Y00100</t>
  </si>
  <si>
    <t>IP-FBA1M8PPK4A_000-VF1-1</t>
  </si>
  <si>
    <t>e2*715/2007*2018/1832DG*18247</t>
  </si>
  <si>
    <t>M86TA0X00100</t>
  </si>
  <si>
    <t>IP-FBA1M6PPK4A_000-VF1-1</t>
  </si>
  <si>
    <t>e2*715/2007*2018/1832DG*18246</t>
  </si>
  <si>
    <t>M66TA0W00100</t>
  </si>
  <si>
    <t>IP-FBA1M8PDW6A_000-VF1-1</t>
  </si>
  <si>
    <t>e2*715/2007*2018/1832DG*18417</t>
  </si>
  <si>
    <t>M8ATA0Z00100</t>
  </si>
  <si>
    <t>IP-FCA1M1PDW5A_002-VF1-1</t>
  </si>
  <si>
    <t>e2*715/2007*2018/1832DG*18437</t>
  </si>
  <si>
    <t>M1BTA0D05000</t>
  </si>
  <si>
    <t>M1BTA0D07000</t>
  </si>
  <si>
    <t>IP-FDA1M1PDW5A_000-VF1-1</t>
  </si>
  <si>
    <t>e2*715/2007*2018/1832DG*18438</t>
  </si>
  <si>
    <t>M1BTA0911000</t>
  </si>
  <si>
    <t>M1BTA0A10000</t>
  </si>
  <si>
    <t>M1BTA5A10000</t>
  </si>
  <si>
    <t>M1BTA1911000</t>
  </si>
  <si>
    <t>A86TA1415000</t>
  </si>
  <si>
    <t>IP-FAA1A8DPK4A_000-VF1-1</t>
  </si>
  <si>
    <t>e2*715/2007*2018/1832DG*18322</t>
  </si>
  <si>
    <t xml:space="preserve">A86TA1U15000 </t>
  </si>
  <si>
    <t xml:space="preserve">A86TA1U17000 </t>
  </si>
  <si>
    <t>A76TA1515000</t>
  </si>
  <si>
    <t xml:space="preserve">A76TA1515000 </t>
  </si>
  <si>
    <t xml:space="preserve">A76TA1517000 </t>
  </si>
  <si>
    <t>IP-FAA1A7DPK4A_000-VF1-1</t>
  </si>
  <si>
    <t>e2*715/2007*2018/1832DG*18321</t>
  </si>
  <si>
    <t>A76TA1V15000</t>
  </si>
  <si>
    <t xml:space="preserve">A76TA1V15000 </t>
  </si>
  <si>
    <t xml:space="preserve">A76TA1V17000 </t>
  </si>
  <si>
    <t>IP-FAA1A8DDW6A_000-VF1-1</t>
  </si>
  <si>
    <t>e2*715/2007*2018/1832DG*18477</t>
  </si>
  <si>
    <t>A8ATA1W15000</t>
  </si>
  <si>
    <t>A8ATA2W15000</t>
  </si>
  <si>
    <t>A8ATA1W17000</t>
  </si>
  <si>
    <t>A8ATA2W17000</t>
  </si>
  <si>
    <t>IP-FAA1A7DDW6A_000-VF1-1</t>
  </si>
  <si>
    <t>e2*715/2007*2018/1832DG*18475</t>
  </si>
  <si>
    <t>A7ATA1X15000</t>
  </si>
  <si>
    <t>A7ATA2X15000</t>
  </si>
  <si>
    <t>A7ATA1X17000</t>
  </si>
  <si>
    <t>A7ATA2X17000</t>
  </si>
  <si>
    <t>IP-FAA1A8DDW6A_001-VF1-1</t>
  </si>
  <si>
    <t>e2*715/2007*2018/1832DG*18480</t>
  </si>
  <si>
    <t>A8ATA1Y15000</t>
  </si>
  <si>
    <t>A8ATA2Y15000</t>
  </si>
  <si>
    <t>A8ATA1Y17000</t>
  </si>
  <si>
    <t>A8ATA2Y17000</t>
  </si>
  <si>
    <t>IP-FAA1A7DDW6A_001-VF1-1</t>
  </si>
  <si>
    <t>e2*715/2007*2018/1832DG*18476</t>
  </si>
  <si>
    <t>A7ATA1Z15000</t>
  </si>
  <si>
    <t>A7ATA2Z15000</t>
  </si>
  <si>
    <t>A7ATA1Z17000</t>
  </si>
  <si>
    <t>A7ATA2Z17000</t>
  </si>
  <si>
    <t>IP-FBA1A7DDW6A_001-VF1-1</t>
  </si>
  <si>
    <t>e2*715/2007*2018/1832DGG*18509</t>
  </si>
  <si>
    <t>A7ATB1M00100</t>
  </si>
  <si>
    <t>IP-FBA1A7DDW6A_000-VF1-1</t>
  </si>
  <si>
    <t>e2*715/2007*2018/1832DG*18484</t>
  </si>
  <si>
    <t>A7ATB1L00100</t>
  </si>
  <si>
    <t>A86TB2215000</t>
  </si>
  <si>
    <t>A86TB2217000</t>
  </si>
  <si>
    <t>A76TB2315000</t>
  </si>
  <si>
    <t>A76TB2317000</t>
  </si>
  <si>
    <t>AMATA0205000</t>
  </si>
  <si>
    <t>AMATA0207000</t>
  </si>
  <si>
    <t>IP-FCA1AMDDW6A_000-VF1-1</t>
  </si>
  <si>
    <t>e2*715/2007*2018/1832DG*18386</t>
  </si>
  <si>
    <t>AMATA1805000</t>
  </si>
  <si>
    <t>AMATA1807000</t>
  </si>
  <si>
    <t>AMATA1825000</t>
  </si>
  <si>
    <t>AMATA1827000</t>
  </si>
  <si>
    <t xml:space="preserve">ALATA0305000 </t>
  </si>
  <si>
    <t xml:space="preserve">ALATA0307000 </t>
  </si>
  <si>
    <t>IP-FCA1ALDDW6A_000-VF1-1</t>
  </si>
  <si>
    <t>e2*715/2007*2018/1832DG*18388</t>
  </si>
  <si>
    <t>ALATA1905000</t>
  </si>
  <si>
    <t>ALATA1907000</t>
  </si>
  <si>
    <t>ALATA1925000</t>
  </si>
  <si>
    <t>ALATA1927000</t>
  </si>
  <si>
    <t>IP-FCA1AMDDW6B_000-VF1-1</t>
  </si>
  <si>
    <t>e2*715/2007*2018/1832DG*18653</t>
  </si>
  <si>
    <t>AMATA1A05000</t>
  </si>
  <si>
    <t>AMATA1A07000</t>
  </si>
  <si>
    <t>AMATA1A25000</t>
  </si>
  <si>
    <t>AMATA1A27000</t>
  </si>
  <si>
    <t>IP-FCA1ALDDW6B_000-VF1-1</t>
  </si>
  <si>
    <t>e2*715/2007*2018/1832DG*18654</t>
  </si>
  <si>
    <t>ALATA1B05000</t>
  </si>
  <si>
    <t>ALATA1B07000</t>
  </si>
  <si>
    <t>ALATA1B25000</t>
  </si>
  <si>
    <t>ALATA1B27000</t>
  </si>
  <si>
    <t>A76TA2B25000</t>
  </si>
  <si>
    <t>A76TA1K25000</t>
  </si>
  <si>
    <t>A76TA2K25000</t>
  </si>
  <si>
    <t>IP-FDA1AMDDW6A_000-VF1-1</t>
  </si>
  <si>
    <t>e9*715/2007*2018/1832DG*1546</t>
  </si>
  <si>
    <t>AMATA1E10000</t>
  </si>
  <si>
    <t>AMATA2E10000</t>
  </si>
  <si>
    <t>IP-FDA1ALDDW6A_000-VF1-1</t>
  </si>
  <si>
    <t>e9*715/2007*2018/1832DG*1547</t>
  </si>
  <si>
    <t>ALATA1D10000</t>
  </si>
  <si>
    <t>ALATA2D10000</t>
  </si>
  <si>
    <t>A56TA13BSAB0</t>
  </si>
  <si>
    <t>IP-61A1A5DTL4A_000-VF1-0</t>
  </si>
  <si>
    <t>e9*715/2007*2018/1832DG*1565</t>
  </si>
  <si>
    <t>A56TA1FBSAB0</t>
  </si>
  <si>
    <t>NKK9K</t>
  </si>
  <si>
    <t>A76TA17BSAB0</t>
  </si>
  <si>
    <t>IP-61A1A7DTL4A_000-VF1-0</t>
  </si>
  <si>
    <t>e9*715/2007*2018/1832DG*1561</t>
  </si>
  <si>
    <t>A76TA1KBSAB0</t>
  </si>
  <si>
    <t>A66TA15BSAB0</t>
  </si>
  <si>
    <t>IP-61A1A6DTL4A_000-VF1-0</t>
  </si>
  <si>
    <t>e9*715/2007*2018/1832DG*1563</t>
  </si>
  <si>
    <t>A66TA1HBSAB0</t>
  </si>
  <si>
    <t>ML6TAJ100A00</t>
  </si>
  <si>
    <t>ML6TAJ100B00</t>
  </si>
  <si>
    <t>ML6TAJ110A00</t>
  </si>
  <si>
    <t>ML6TAJ110B00</t>
  </si>
  <si>
    <t>ML6TAJ112A00</t>
  </si>
  <si>
    <t>ML6TAJ112B00</t>
  </si>
  <si>
    <t>ML6TAJ182A00</t>
  </si>
  <si>
    <t>ML6TAJ182B00</t>
  </si>
  <si>
    <t>ML6TAJ100A10</t>
  </si>
  <si>
    <t>ML6TAJ100B10</t>
  </si>
  <si>
    <t>ML6TAJ110A10</t>
  </si>
  <si>
    <t>ML6TAJ110B10</t>
  </si>
  <si>
    <t>ML6TAJ112A10</t>
  </si>
  <si>
    <t>ML6TAJ112B10</t>
  </si>
  <si>
    <t>MN6TAC100A00</t>
  </si>
  <si>
    <t>MN6TAC100B00</t>
  </si>
  <si>
    <t>MN6TAC110A00</t>
  </si>
  <si>
    <t>MN6TAC110B00</t>
  </si>
  <si>
    <t>MN6TAC112A00</t>
  </si>
  <si>
    <t>MN6TAC112B00</t>
  </si>
  <si>
    <t>MN6TAC182A00</t>
  </si>
  <si>
    <t>MN6TAC182B00</t>
  </si>
  <si>
    <t>MN6TAC100A10</t>
  </si>
  <si>
    <t>MN6TAC100B10</t>
  </si>
  <si>
    <t>MN6TAC110A10</t>
  </si>
  <si>
    <t>MN6TAC110B10</t>
  </si>
  <si>
    <t>MN6TAC112A10</t>
  </si>
  <si>
    <t>MN6TAC112B10</t>
  </si>
  <si>
    <t>MN6TAE100A00</t>
  </si>
  <si>
    <t>MN6TAE100B00</t>
  </si>
  <si>
    <t>MN6TAE110A00</t>
  </si>
  <si>
    <t>MN6TAE110B00</t>
  </si>
  <si>
    <t>MN6TAE112A00</t>
  </si>
  <si>
    <t>MN6TAE112B00</t>
  </si>
  <si>
    <t>MN6TAE182A00</t>
  </si>
  <si>
    <t>MN6TAE182B00</t>
  </si>
  <si>
    <t>MN6TAE100A10</t>
  </si>
  <si>
    <t>MN6TAE100B10</t>
  </si>
  <si>
    <t>MN6TAE110A10</t>
  </si>
  <si>
    <t>MN6TAE110B10</t>
  </si>
  <si>
    <t>MN6TAE112A10</t>
  </si>
  <si>
    <t>MN6TAE112B10</t>
  </si>
  <si>
    <t>e2*715/2007*2018/1832CI*20441</t>
  </si>
  <si>
    <t>MAAM00M46TA112A3T0</t>
  </si>
  <si>
    <t>MAAM00M46TA112B3T0</t>
  </si>
  <si>
    <t>MAAM00M46TA112D2T0</t>
  </si>
  <si>
    <t>MAAM00M46TA112D3T0</t>
  </si>
  <si>
    <t>MAAM00M46TA113A3T0</t>
  </si>
  <si>
    <t>MAAM00M46TA113B3T0</t>
  </si>
  <si>
    <t>MAAM00M46TA113D2T0</t>
  </si>
  <si>
    <t>MAAM00M46TA113D3T0</t>
  </si>
  <si>
    <t>MAAM00M46TA113J2T0</t>
  </si>
  <si>
    <t>MAAM00M46TA113J3T0</t>
  </si>
  <si>
    <t>MAFM00M46TA111A2T0</t>
  </si>
  <si>
    <t>MAFM00M46TA111A3T0</t>
  </si>
  <si>
    <t>MAFM00M46TA111B2T0</t>
  </si>
  <si>
    <t>MAFM00M46TA111B3T0</t>
  </si>
  <si>
    <t>MAFM00M46TA112A2T0</t>
  </si>
  <si>
    <t>MAFM00M46TA112A3T0</t>
  </si>
  <si>
    <t>MAFM00M46TA112B2T0</t>
  </si>
  <si>
    <t>MAFM00M46TA112B3T0</t>
  </si>
  <si>
    <t>MAFM00M46TA112D2T0</t>
  </si>
  <si>
    <t>MAFM00M46TA112D3T0</t>
  </si>
  <si>
    <t>MAFM00M46TA112E2T0</t>
  </si>
  <si>
    <t>MAFM00M46TA112E3T0</t>
  </si>
  <si>
    <t>MAFM00M46TA113A2T0</t>
  </si>
  <si>
    <t>MAFM00M46TA113A3T0</t>
  </si>
  <si>
    <t>MAFM00M46TA113B2T0</t>
  </si>
  <si>
    <t>MAFM00M46TA113B3T0</t>
  </si>
  <si>
    <t>MAFM00M46TA113D2T0</t>
  </si>
  <si>
    <t>MAFM00M46TA113D3T0</t>
  </si>
  <si>
    <t>MAFM00M46TA113E2T0</t>
  </si>
  <si>
    <t>MAFM00M46TA113E3T0</t>
  </si>
  <si>
    <t>MAFM00M46TA113J2T0</t>
  </si>
  <si>
    <t>MAFM00M46TA113J3T0</t>
  </si>
  <si>
    <t>MAFM00M46TA113K2T0</t>
  </si>
  <si>
    <t>MAFM00M46TA113K3T0</t>
  </si>
  <si>
    <t>VCFM00M46TA11BA3TB</t>
  </si>
  <si>
    <t>VCFM00M46TA11BD3TB</t>
  </si>
  <si>
    <t>VCFM00M46TA11BJ3TB</t>
  </si>
  <si>
    <t>VCFM00M46TA11BK3TB</t>
  </si>
  <si>
    <t>MCFM0AM46TA01BA3TB</t>
  </si>
  <si>
    <t>MCFM0AM46TA01BD3TB</t>
  </si>
  <si>
    <t>MCFM0AM46TA01BJ3TB</t>
  </si>
  <si>
    <t>MCFM0AM46TA01BK3TB</t>
  </si>
  <si>
    <t>MCFM0AM46TA15BA3TB</t>
  </si>
  <si>
    <t>MCFM0AM46TA15BD3TB</t>
  </si>
  <si>
    <t>MCFM0AM46TA15BJ3TB</t>
  </si>
  <si>
    <t>MCFM0AM46TA15BK3TB</t>
  </si>
  <si>
    <t>VCFM00M46TA15BA3TB</t>
  </si>
  <si>
    <t>VCFM00M46TA15BD3TB</t>
  </si>
  <si>
    <t>VCFM00M46TA15BJ3TB</t>
  </si>
  <si>
    <t>VCFM00M46TA15BK3TB</t>
  </si>
  <si>
    <t>MCFM0AM86TC15BA3TB</t>
  </si>
  <si>
    <t>MCFM0AM86TC15BD3TB</t>
  </si>
  <si>
    <t>MCFM0AM86TC15BJ3TB</t>
  </si>
  <si>
    <t>MCFM0AM86TC15BK3TB</t>
  </si>
  <si>
    <t>VAFM00M86TC153A2T0</t>
  </si>
  <si>
    <t>VAFM00M86TC153A3T0</t>
  </si>
  <si>
    <t>MAJM00M86TC112A5T0</t>
  </si>
  <si>
    <t>MAJM00M86TC112A6T0</t>
  </si>
  <si>
    <t>MAJM00M86TC112D5T0</t>
  </si>
  <si>
    <t>MAJM00M86TC112D6T0</t>
  </si>
  <si>
    <t>MAJM00M86TC113D5T0</t>
  </si>
  <si>
    <t>MAJM00M86TC113D6T0</t>
  </si>
  <si>
    <t>MCFM0AM86TC11BA3TB</t>
  </si>
  <si>
    <t>MCFM0AM86TC11BD3TB</t>
  </si>
  <si>
    <t>MCFM0AM86TC11BJ3TB</t>
  </si>
  <si>
    <t>MCFM0AM86TC11BK3TB</t>
  </si>
  <si>
    <t>MAJM00M36TB112A5T0</t>
  </si>
  <si>
    <t>MAJM00M36TB112A6T0</t>
  </si>
  <si>
    <t>MAJM00M36TB112D5T0</t>
  </si>
  <si>
    <t>MAJM00M36TB112D6T0</t>
  </si>
  <si>
    <t>MAJM00M36TB113D5T0</t>
  </si>
  <si>
    <t>MAJM00M36TB113D6T0</t>
  </si>
  <si>
    <t>MCFM0AM36TB11BA3TB</t>
  </si>
  <si>
    <t>MCFM0AM36TB11BD3TB</t>
  </si>
  <si>
    <t>MCFM0AM36TB11BJ3TB</t>
  </si>
  <si>
    <t>MCFM0AM36TB11BK3TB</t>
  </si>
  <si>
    <t>MCFM0AM36TB15BA3TB</t>
  </si>
  <si>
    <t>MCFM0AM36TB15BD3TB</t>
  </si>
  <si>
    <t>MCFM0AM36TB15BJ3TB</t>
  </si>
  <si>
    <t>MCFM0AM36TB15BK3TB</t>
  </si>
  <si>
    <t>VAFM00M36TB153A2T0</t>
  </si>
  <si>
    <t>VAFM00M36TB153A3T0</t>
  </si>
  <si>
    <t>MAJM00M3STF112A5T0</t>
  </si>
  <si>
    <t>MAJM00M3STF112A6T0</t>
  </si>
  <si>
    <t>MAJM00M3STF112D5T0</t>
  </si>
  <si>
    <t>MAJM00M3STF112D6T0</t>
  </si>
  <si>
    <t>MAJM00M3STF113D5T0</t>
  </si>
  <si>
    <t>MAJM00M3STF113D6T0</t>
  </si>
  <si>
    <t>MCFM0AM3STF11BA3TB</t>
  </si>
  <si>
    <t>MCFM0AM3STF11BD3TB</t>
  </si>
  <si>
    <t>MCFM0AM3STF11BJ3TB</t>
  </si>
  <si>
    <t>MCFM0AM3STF11BK3TB</t>
  </si>
  <si>
    <t>MAJM00M4STG152A5T0</t>
  </si>
  <si>
    <t>MAJM00M4STG152A6T0</t>
  </si>
  <si>
    <t>MAJM00M4STG152D5T0</t>
  </si>
  <si>
    <t>MAJM00M4STG152D6T0</t>
  </si>
  <si>
    <t>MAJM00M4STG153D5T0</t>
  </si>
  <si>
    <t>MAJM00M4STG153D6T0</t>
  </si>
  <si>
    <t>MCFM0AM4STG15BA3TB</t>
  </si>
  <si>
    <t>MCFM0AM4STG15BD3TB</t>
  </si>
  <si>
    <t>MCFM0AM4STG15BJ3TB</t>
  </si>
  <si>
    <t>MCFM0AM4STG15BK3TB</t>
  </si>
  <si>
    <t>MCFM0AM3STF15BA3TB</t>
  </si>
  <si>
    <t>MCFM0AM3STF15BD3TB</t>
  </si>
  <si>
    <t>MCFM0AM3STF15BJ3TB</t>
  </si>
  <si>
    <t>MCFM0AM3STF15BK3TB</t>
  </si>
  <si>
    <t>VAFM00M3STF153A2T0</t>
  </si>
  <si>
    <t>VAFM00M3STF153A3T0</t>
  </si>
  <si>
    <t>MCFM0AM4STH11BA3TB</t>
  </si>
  <si>
    <t>MCFM0AM4STH11BD3TB</t>
  </si>
  <si>
    <t>MCFM0AM4STH11BJ3TB</t>
  </si>
  <si>
    <t>MCFM0AM4STH11BK3TB</t>
  </si>
  <si>
    <t>VAFM00M4STH113A2T0</t>
  </si>
  <si>
    <t>VAFM00M4STH113A3T0</t>
  </si>
  <si>
    <t>MAJM00M86TD112A5T0</t>
  </si>
  <si>
    <t>MAJM00M86TD112A6T0</t>
  </si>
  <si>
    <t>MAJM00M86TD112D5T0</t>
  </si>
  <si>
    <t>MAJM00M86TD112D6T0</t>
  </si>
  <si>
    <t>MAJM00M86TD113D5T0</t>
  </si>
  <si>
    <t>MAJM00M86TD113D6T0</t>
  </si>
  <si>
    <t>MCFM0BM86TD11BA3TB</t>
  </si>
  <si>
    <t>MCFM0BM86TD11BD3TB</t>
  </si>
  <si>
    <t>MCFM0BM86TD11BJ3TB</t>
  </si>
  <si>
    <t>MCFM0BM86TD11BK3TB</t>
  </si>
  <si>
    <t>VLFM00M36TE113A2T0</t>
  </si>
  <si>
    <t>VLFM00M36TE113A3T0</t>
  </si>
  <si>
    <t>VLFM00M3STG113A2T0</t>
  </si>
  <si>
    <t>VLFM00M3STG113A3T0</t>
  </si>
  <si>
    <t>VLFM00M4STH153A2T0</t>
  </si>
  <si>
    <t>VLFM00M4STH153A3T0</t>
  </si>
  <si>
    <t>VLFM00M86TE153A2T0</t>
  </si>
  <si>
    <t>VLFM00M86TE153A3T0</t>
  </si>
  <si>
    <t>MCFM0BM86TD15BA3TB</t>
  </si>
  <si>
    <t>MCFM0BM86TD15BD3TB</t>
  </si>
  <si>
    <t>MCFM0BM86TD15BJ3TB</t>
  </si>
  <si>
    <t>MCFM0BM86TD15BK3TB</t>
  </si>
  <si>
    <t>MBHM00M46TJ153C2T0</t>
  </si>
  <si>
    <t>MBHM00M46TJ153C3T0</t>
  </si>
  <si>
    <t>MBHM00M46TJ153H2T0</t>
  </si>
  <si>
    <t>MBHM00M46TJ153H3T0</t>
  </si>
  <si>
    <t>MBMM00M46TJ153C2T0</t>
  </si>
  <si>
    <t>MBMM00M46TJ153C3T0</t>
  </si>
  <si>
    <t>MBUM00M46TJ153C2T0</t>
  </si>
  <si>
    <t>MBUM00M46TJ153C3T0</t>
  </si>
  <si>
    <t>MBUM00M46TJ153H2T0</t>
  </si>
  <si>
    <t>MBUM00M46TJ153H3T0</t>
  </si>
  <si>
    <t>VAEM00M46TJ153C2T0</t>
  </si>
  <si>
    <t>VAEM00M46TJ153C3T0</t>
  </si>
  <si>
    <t>VAEM00M46TJ153H2T0</t>
  </si>
  <si>
    <t>VAEM00M46TJ153H3T0</t>
  </si>
  <si>
    <t>VBHM00M46TJ153C2T0</t>
  </si>
  <si>
    <t>VBHM00M46TJ153C3T0</t>
  </si>
  <si>
    <t>VBHM00M46TJ153H2T0</t>
  </si>
  <si>
    <t>VBHM00M46TJ153H3T0</t>
  </si>
  <si>
    <t>VBUM00M46TJ153C2T0</t>
  </si>
  <si>
    <t>VBUM00M46TJ153C3T0</t>
  </si>
  <si>
    <t>VBUM00M46TJ153H2T0</t>
  </si>
  <si>
    <t>VBUM00M46TJ153H3T0</t>
  </si>
  <si>
    <t>e9*715/2007*2018/1832DG*3437</t>
  </si>
  <si>
    <t>A66TA2925000</t>
  </si>
  <si>
    <t>IP-FBA1A6DTL6A_000-VF1-1</t>
  </si>
  <si>
    <t>e9*715/2007*2108/1832DG*3410</t>
  </si>
  <si>
    <t>A66TB1D00100</t>
  </si>
  <si>
    <t>A66TB1D20100</t>
  </si>
  <si>
    <t>A66TB4D20100</t>
  </si>
  <si>
    <t>A66TB5D20100</t>
  </si>
  <si>
    <t>A66TB6D20100</t>
  </si>
  <si>
    <t>A66TB7D20100</t>
  </si>
  <si>
    <t>IP-FBA1A2DTL6A_000-VF1-1</t>
  </si>
  <si>
    <t>e9*715/2007*2108/1832DG*3409</t>
  </si>
  <si>
    <t>A26TB1C00100</t>
  </si>
  <si>
    <t>IP-FBA1A6DDW5B_000-VF1-1</t>
  </si>
  <si>
    <t>e9*715/2007*2018/1832DG*3414</t>
  </si>
  <si>
    <t>A6BTB1G00100</t>
  </si>
  <si>
    <t>IP-FBA1A6DDW5B_001-VF1-1</t>
  </si>
  <si>
    <t>e9*715/2007*2018/1832DG*3415</t>
  </si>
  <si>
    <t>A6BTB1H00100</t>
  </si>
  <si>
    <t>IP-FEA1A6DDW5A_000-VF1-1</t>
  </si>
  <si>
    <t xml:space="preserve"> e9*715/2007*2108/1832DG*3427</t>
  </si>
  <si>
    <t>A6BTA1A25000</t>
  </si>
  <si>
    <t>2A6BTA2A25000</t>
  </si>
  <si>
    <t>ADBTA44A5000</t>
  </si>
  <si>
    <t>ADBTA44A5100</t>
  </si>
  <si>
    <t>ADBTA44A5200</t>
  </si>
  <si>
    <t>ADBTA54A5000</t>
  </si>
  <si>
    <t>ADBTA54A5200</t>
  </si>
  <si>
    <t>ADBTA54A5300</t>
  </si>
  <si>
    <t>ADBTA54A5P00</t>
  </si>
  <si>
    <t>AF6TA06A5000</t>
  </si>
  <si>
    <t>AF6TA46A5000</t>
  </si>
  <si>
    <t>AF6TA56A5000</t>
  </si>
  <si>
    <t>AD6TA07A5000</t>
  </si>
  <si>
    <t>AD6TA47A5000</t>
  </si>
  <si>
    <t>AD6TA57A5000</t>
  </si>
  <si>
    <t>A26TB4V20100</t>
  </si>
  <si>
    <t>A26TB5V20100</t>
  </si>
  <si>
    <t>A26TB6V20100</t>
  </si>
  <si>
    <t>A26TB7V20100</t>
  </si>
  <si>
    <t>IP-FFA1A6DTL6A_000-VF1-1</t>
  </si>
  <si>
    <t>e2*715/2007*2018/1832DG*18305</t>
  </si>
  <si>
    <t>A66TB1F00100</t>
  </si>
  <si>
    <t>IP-FFA1A2DTL6A_000-VF1-1</t>
  </si>
  <si>
    <t>e2*715/2007*2018/1832DG*18384</t>
  </si>
  <si>
    <t>A26TB1E00100</t>
  </si>
  <si>
    <t>IP-JDA1ADDTL8A_000-VF1-1</t>
  </si>
  <si>
    <t>e2*715/2007*2018/1832DG*18387</t>
  </si>
  <si>
    <t>AD6DA190M000</t>
  </si>
  <si>
    <t>IP-FFA1A6DDW5B_000-VF1-1</t>
  </si>
  <si>
    <t>e2*715/2007*2018/1832DG*18459</t>
  </si>
  <si>
    <t>A6BTB1J00100</t>
  </si>
  <si>
    <t>IP-FFA1A6DDW5B_001-VF1-1</t>
  </si>
  <si>
    <t>e2*715/2007*2018/1832DG*18458</t>
  </si>
  <si>
    <t>A6BTB1K00100</t>
  </si>
  <si>
    <t>IP-46A1JWDJR5A_000-VF1-1</t>
  </si>
  <si>
    <t>e2*715/2007*2018/1832DG*18444</t>
  </si>
  <si>
    <t>IP-46A1JLDJR5A_000-VF1-1</t>
  </si>
  <si>
    <t>e2*715/2007*2018/1832DG*18445</t>
  </si>
  <si>
    <t>IP-JDA1ADDTL4A_000-VF1-1</t>
  </si>
  <si>
    <t>e2*715/2007*2018/1832DG*18510</t>
  </si>
  <si>
    <t>IP-JDA1AFDTL4A_000-VF1-1</t>
  </si>
  <si>
    <t>e2*715/2007*2017/1832DG*18511</t>
  </si>
  <si>
    <t>AF6DA110M000</t>
  </si>
  <si>
    <t>IP-JDA2ADDTL4A_000-VF1-1</t>
  </si>
  <si>
    <t>e2*715/2007*2018/1832CH*18502</t>
  </si>
  <si>
    <t>AD6DA130N000</t>
  </si>
  <si>
    <t>AD6TA02A5000</t>
  </si>
  <si>
    <t>AD6TA12A5010</t>
  </si>
  <si>
    <t>IP-JAA1ADDTL4A_000-VF1-1</t>
  </si>
  <si>
    <t>e2*715/2007*2018/1832DG*18667</t>
  </si>
  <si>
    <t>AD6TA1AA5000</t>
  </si>
  <si>
    <t>AD6TA1AA5010</t>
  </si>
  <si>
    <t>AD6TA4AA5000</t>
  </si>
  <si>
    <t>AD6TA5AA5000</t>
  </si>
  <si>
    <t>AD6TA6AA5000</t>
  </si>
  <si>
    <t>AD6TA7AA5000</t>
  </si>
  <si>
    <t>AD6TA8AA5000</t>
  </si>
  <si>
    <t>AG6TA01A5000</t>
  </si>
  <si>
    <t>IP-JAA1AGDTL4A_000-VF1-1</t>
  </si>
  <si>
    <t>e2*715/2007*2018/1832DG*18677</t>
  </si>
  <si>
    <t>AG6TA11A5010</t>
  </si>
  <si>
    <t>AG6TA19A5000</t>
  </si>
  <si>
    <t>AG6TA19A5010</t>
  </si>
  <si>
    <t>AG6TA49A5000</t>
  </si>
  <si>
    <t>AG6TA59A5000</t>
  </si>
  <si>
    <t>AG6TA69A5000</t>
  </si>
  <si>
    <t>AG6TA79A5000</t>
  </si>
  <si>
    <t>AG6TA89A5000</t>
  </si>
  <si>
    <t>AD6DA080N000</t>
  </si>
  <si>
    <t>AD6DA1K0M000</t>
  </si>
  <si>
    <t>IP-67A1JWDTL4A_000-UU1-1</t>
  </si>
  <si>
    <t>e2*715/2007*2018/1832DG*18228</t>
  </si>
  <si>
    <t>JW6DA160M500</t>
  </si>
  <si>
    <t>IP-92A1JTDTL4A_000-UU1-1</t>
  </si>
  <si>
    <t>e2*715/2007*2018/1832DG*18165</t>
  </si>
  <si>
    <t>JT6DA130M500</t>
  </si>
  <si>
    <t>JT6DA130M700</t>
  </si>
  <si>
    <t>IP-67A1JLDTL4A_000-UU1-1</t>
  </si>
  <si>
    <t>e2*715/2007*2018/1832DG*18163</t>
  </si>
  <si>
    <t>JL6DA170M500</t>
  </si>
  <si>
    <t>IP-67A1JLDTL4B_001-UU1-1</t>
  </si>
  <si>
    <t>e2*715/2007*2018/1832DG*19669</t>
  </si>
  <si>
    <t>IP-92A1JLDTL4A_000-UU1-1</t>
  </si>
  <si>
    <t>e2*715/2007*2018/1832DG*18164</t>
  </si>
  <si>
    <t>JL6DA120M500</t>
  </si>
  <si>
    <t>JL6DA120M700</t>
  </si>
  <si>
    <t>IP-52C1JWDJR5A_000-UU1-1</t>
  </si>
  <si>
    <t>e2*715/2007*2018/1832DG*18355</t>
  </si>
  <si>
    <t>JW5DA120M500</t>
  </si>
  <si>
    <t>04DV</t>
  </si>
  <si>
    <t>IP-52C1JLDJR5A_000-UU1-1</t>
  </si>
  <si>
    <t>e2*715/2007*2018/1832DG*18346</t>
  </si>
  <si>
    <t>JL5DA130M500</t>
  </si>
  <si>
    <t xml:space="preserve">IP-52D1JLDJR5A_000-UU1-1 </t>
  </si>
  <si>
    <t>e2*715/2007*2018/1832DG*18347</t>
  </si>
  <si>
    <t>JL5DA140M500</t>
  </si>
  <si>
    <t xml:space="preserve">JL6DA110N520 </t>
  </si>
  <si>
    <t>JL6DA110N4T0</t>
  </si>
  <si>
    <t>JL6DA110N510</t>
  </si>
  <si>
    <t>JL6DA110N240</t>
  </si>
  <si>
    <t>JL6DA110N250</t>
  </si>
  <si>
    <t>IP-92A1NEPTL4A_000-UU1-1</t>
  </si>
  <si>
    <t>e9*715/2007*2018/1832DG*1579</t>
  </si>
  <si>
    <t>NE6DA110M500</t>
  </si>
  <si>
    <t>NE6DA110M700</t>
  </si>
  <si>
    <t>IP-92A1NUPTL4A_000-UU1-1</t>
  </si>
  <si>
    <t>e9*715/2007*2018/1832DG*1578</t>
  </si>
  <si>
    <t>NU6DA100M500</t>
  </si>
  <si>
    <t>IP-67A1NUPTL4A_000-UU1-1</t>
  </si>
  <si>
    <t>e9*715/2007*2018/1832DG*1576</t>
  </si>
  <si>
    <t>NU6DA120M500</t>
  </si>
  <si>
    <t>NU6DA120P200</t>
  </si>
  <si>
    <t>IP-67A1NEPTL4A_000-UU1-1</t>
  </si>
  <si>
    <t>e9*715/2007*2018/1832DG*1577</t>
  </si>
  <si>
    <t>NE6DA130M500</t>
  </si>
  <si>
    <t>NE6DA130P200</t>
  </si>
  <si>
    <t>e9*715/2007*2018/1832CH*1597</t>
  </si>
  <si>
    <t>NU6DA140N500</t>
  </si>
  <si>
    <t>NU6DA140N200</t>
  </si>
  <si>
    <t>e9*715/2007*2018/1832CH*1598</t>
  </si>
  <si>
    <t>04EV</t>
  </si>
  <si>
    <t>Dacia Logan Stepway Tce 90</t>
  </si>
  <si>
    <t>ML5DA1F0M500</t>
  </si>
  <si>
    <t>MN5DA060N4T0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</si>
</sst>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6" fontId="0" fillId="3" borderId="0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" fontId="0" fillId="3" borderId="0" xfId="0" quotePrefix="1" applyNumberForma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16" fontId="0" fillId="3" borderId="14" xfId="0" quotePrefix="1" applyNumberForma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4" xfId="0" quotePrefix="1" applyFill="1" applyBorder="1" applyAlignment="1">
      <alignment horizontal="center"/>
    </xf>
    <xf numFmtId="0" fontId="1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6" fontId="0" fillId="3" borderId="0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2" xfId="0" applyFont="1" applyFill="1" applyBorder="1"/>
    <xf numFmtId="0" fontId="0" fillId="3" borderId="10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3" xfId="0" applyFont="1" applyFill="1" applyBorder="1"/>
    <xf numFmtId="0" fontId="0" fillId="2" borderId="4" xfId="0" applyFill="1" applyBorder="1"/>
    <xf numFmtId="0" fontId="0" fillId="2" borderId="0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1" fillId="2" borderId="7" xfId="0" applyFont="1" applyFill="1" applyBorder="1"/>
    <xf numFmtId="0" fontId="1" fillId="2" borderId="15" xfId="0" applyFont="1" applyFill="1" applyBorder="1"/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0" fillId="0" borderId="14" xfId="1" applyFont="1" applyFill="1" applyBorder="1" applyAlignment="1">
      <alignment horizontal="center" vertical="center"/>
    </xf>
    <xf numFmtId="0" fontId="0" fillId="4" borderId="14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14" xfId="1" applyFont="1" applyFill="1" applyBorder="1" applyAlignment="1">
      <alignment horizontal="center" vertical="center"/>
    </xf>
    <xf numFmtId="0" fontId="3" fillId="0" borderId="14" xfId="1" applyFill="1" applyBorder="1" applyAlignment="1">
      <alignment horizontal="center" vertical="center"/>
    </xf>
    <xf numFmtId="164" fontId="6" fillId="4" borderId="14" xfId="1" applyNumberFormat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left" vertical="center"/>
    </xf>
    <xf numFmtId="0" fontId="6" fillId="4" borderId="14" xfId="1" applyFont="1" applyFill="1" applyBorder="1" applyAlignment="1">
      <alignment horizontal="center" vertical="center"/>
    </xf>
    <xf numFmtId="0" fontId="0" fillId="4" borderId="14" xfId="1" applyFont="1" applyFill="1" applyBorder="1" applyAlignment="1">
      <alignment horizontal="left" vertical="center"/>
    </xf>
    <xf numFmtId="0" fontId="0" fillId="0" borderId="14" xfId="0" applyBorder="1" applyAlignment="1">
      <alignment horizontal="center"/>
    </xf>
    <xf numFmtId="164" fontId="8" fillId="4" borderId="14" xfId="1" applyNumberFormat="1" applyFont="1" applyFill="1" applyBorder="1" applyAlignment="1">
      <alignment horizontal="center" vertical="center"/>
    </xf>
    <xf numFmtId="1" fontId="8" fillId="4" borderId="14" xfId="1" applyNumberFormat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 wrapText="1"/>
    </xf>
    <xf numFmtId="0" fontId="8" fillId="5" borderId="14" xfId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16" fontId="1" fillId="3" borderId="0" xfId="0" applyNumberFormat="1" applyFont="1" applyFill="1" applyBorder="1" applyAlignment="1">
      <alignment horizontal="center"/>
    </xf>
    <xf numFmtId="0" fontId="1" fillId="5" borderId="0" xfId="0" applyFont="1" applyFill="1"/>
    <xf numFmtId="0" fontId="1" fillId="3" borderId="1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6" fontId="1" fillId="3" borderId="0" xfId="0" quotePrefix="1" applyNumberFormat="1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4" xfId="0" quotePrefix="1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16" fontId="1" fillId="3" borderId="14" xfId="0" quotePrefix="1" applyNumberFormat="1" applyFont="1" applyFill="1" applyBorder="1" applyAlignment="1">
      <alignment horizontal="center"/>
    </xf>
    <xf numFmtId="0" fontId="0" fillId="0" borderId="14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0" fillId="0" borderId="14" xfId="0" applyFont="1" applyFill="1" applyBorder="1"/>
    <xf numFmtId="0" fontId="3" fillId="0" borderId="14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164" fontId="6" fillId="0" borderId="14" xfId="1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4" borderId="14" xfId="1" quotePrefix="1" applyFont="1" applyFill="1" applyBorder="1" applyAlignment="1">
      <alignment horizontal="center" vertical="center"/>
    </xf>
    <xf numFmtId="0" fontId="0" fillId="4" borderId="0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0" fillId="5" borderId="0" xfId="0" applyFill="1" applyBorder="1"/>
    <xf numFmtId="0" fontId="1" fillId="3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0" fillId="5" borderId="0" xfId="0" quotePrefix="1" applyFill="1"/>
    <xf numFmtId="0" fontId="0" fillId="0" borderId="14" xfId="0" applyBorder="1"/>
    <xf numFmtId="0" fontId="1" fillId="2" borderId="13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4" xfId="0" applyFont="1" applyFill="1" applyBorder="1"/>
    <xf numFmtId="0" fontId="3" fillId="4" borderId="14" xfId="1" applyFill="1" applyBorder="1" applyAlignment="1">
      <alignment horizontal="left" vertical="center"/>
    </xf>
    <xf numFmtId="0" fontId="0" fillId="4" borderId="14" xfId="0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4" borderId="14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8" fillId="0" borderId="14" xfId="1" applyFont="1" applyFill="1" applyBorder="1" applyAlignment="1">
      <alignment horizontal="center" vertical="center"/>
    </xf>
    <xf numFmtId="164" fontId="8" fillId="0" borderId="14" xfId="1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14" xfId="1" quotePrefix="1" applyFont="1" applyFill="1" applyBorder="1" applyAlignment="1">
      <alignment horizontal="center" vertical="center"/>
    </xf>
    <xf numFmtId="1" fontId="8" fillId="0" borderId="14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1" xfId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4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4" borderId="14" xfId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4" borderId="11" xfId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0" fillId="4" borderId="14" xfId="0" applyFill="1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1" fillId="0" borderId="14" xfId="2" applyFill="1" applyBorder="1"/>
    <xf numFmtId="0" fontId="11" fillId="0" borderId="14" xfId="2" quotePrefix="1" applyFill="1" applyBorder="1"/>
    <xf numFmtId="0" fontId="0" fillId="4" borderId="14" xfId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/>
    </xf>
    <xf numFmtId="0" fontId="0" fillId="4" borderId="0" xfId="0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5" xfId="0" applyFont="1" applyFill="1" applyBorder="1"/>
    <xf numFmtId="0" fontId="1" fillId="2" borderId="13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vertical="center"/>
    </xf>
    <xf numFmtId="0" fontId="1" fillId="2" borderId="13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" fontId="1" fillId="3" borderId="0" xfId="0" quotePrefix="1" applyNumberFormat="1" applyFont="1" applyFill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6" fillId="0" borderId="14" xfId="1" quotePrefix="1" applyFont="1" applyBorder="1" applyAlignment="1">
      <alignment horizontal="center" vertical="center"/>
    </xf>
    <xf numFmtId="1" fontId="6" fillId="0" borderId="14" xfId="1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164" fontId="6" fillId="0" borderId="14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4" borderId="0" xfId="0" applyFill="1" applyAlignment="1">
      <alignment horizontal="left" vertical="center"/>
    </xf>
    <xf numFmtId="0" fontId="0" fillId="4" borderId="0" xfId="1" applyFont="1" applyFill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0" xfId="1" quotePrefix="1" applyFont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1" fontId="8" fillId="4" borderId="0" xfId="1" applyNumberFormat="1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6" fillId="4" borderId="0" xfId="1" applyFont="1" applyFill="1" applyAlignment="1">
      <alignment horizontal="center" vertical="center"/>
    </xf>
    <xf numFmtId="164" fontId="8" fillId="4" borderId="0" xfId="1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1" applyFont="1" applyFill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1" fillId="5" borderId="4" xfId="0" applyFont="1" applyFill="1" applyBorder="1"/>
    <xf numFmtId="16" fontId="1" fillId="3" borderId="8" xfId="0" quotePrefix="1" applyNumberFormat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6" fontId="0" fillId="3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" fontId="0" fillId="3" borderId="0" xfId="0" quotePrefix="1" applyNumberFormat="1" applyFill="1" applyAlignment="1">
      <alignment horizontal="center"/>
    </xf>
    <xf numFmtId="0" fontId="6" fillId="0" borderId="14" xfId="1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5" borderId="0" xfId="0" applyFont="1" applyFill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0"/>
  <dimension ref="A1:G323"/>
  <sheetViews>
    <sheetView showGridLines="0" tabSelected="1" workbookViewId="0">
      <selection activeCell="C1" sqref="C1"/>
    </sheetView>
  </sheetViews>
  <sheetFormatPr baseColWidth="10" defaultColWidth="11.44140625" defaultRowHeight="14.4" x14ac:dyDescent="0.3"/>
  <cols>
    <col min="1" max="1" width="40.109375" bestFit="1" customWidth="1"/>
    <col min="2" max="2" width="23.44140625" bestFit="1" customWidth="1"/>
  </cols>
  <sheetData>
    <row r="1" spans="1:2" x14ac:dyDescent="0.3">
      <c r="A1" s="113" t="s">
        <v>348</v>
      </c>
      <c r="B1" s="114" t="s">
        <v>145</v>
      </c>
    </row>
    <row r="2" spans="1:2" x14ac:dyDescent="0.3">
      <c r="A2" s="105" t="s">
        <v>300</v>
      </c>
      <c r="B2" s="136" t="s">
        <v>344</v>
      </c>
    </row>
    <row r="3" spans="1:2" x14ac:dyDescent="0.3">
      <c r="A3" s="105" t="s">
        <v>301</v>
      </c>
      <c r="B3" s="136" t="s">
        <v>344</v>
      </c>
    </row>
    <row r="4" spans="1:2" x14ac:dyDescent="0.3">
      <c r="A4" s="105" t="s">
        <v>311</v>
      </c>
      <c r="B4" s="136" t="s">
        <v>344</v>
      </c>
    </row>
    <row r="5" spans="1:2" x14ac:dyDescent="0.3">
      <c r="A5" s="105" t="s">
        <v>302</v>
      </c>
      <c r="B5" s="136" t="s">
        <v>344</v>
      </c>
    </row>
    <row r="6" spans="1:2" x14ac:dyDescent="0.3">
      <c r="A6" s="105" t="s">
        <v>303</v>
      </c>
      <c r="B6" s="136" t="s">
        <v>344</v>
      </c>
    </row>
    <row r="7" spans="1:2" x14ac:dyDescent="0.3">
      <c r="A7" s="105" t="s">
        <v>178</v>
      </c>
      <c r="B7" s="136" t="s">
        <v>344</v>
      </c>
    </row>
    <row r="8" spans="1:2" x14ac:dyDescent="0.3">
      <c r="A8" s="105" t="s">
        <v>179</v>
      </c>
      <c r="B8" s="136" t="s">
        <v>344</v>
      </c>
    </row>
    <row r="9" spans="1:2" x14ac:dyDescent="0.3">
      <c r="A9" s="105" t="s">
        <v>304</v>
      </c>
      <c r="B9" s="136" t="s">
        <v>344</v>
      </c>
    </row>
    <row r="10" spans="1:2" x14ac:dyDescent="0.3">
      <c r="A10" s="105" t="s">
        <v>305</v>
      </c>
      <c r="B10" s="136" t="s">
        <v>344</v>
      </c>
    </row>
    <row r="11" spans="1:2" x14ac:dyDescent="0.3">
      <c r="A11" s="105" t="s">
        <v>388</v>
      </c>
      <c r="B11" s="136" t="s">
        <v>344</v>
      </c>
    </row>
    <row r="12" spans="1:2" x14ac:dyDescent="0.3">
      <c r="A12" s="105" t="s">
        <v>306</v>
      </c>
      <c r="B12" s="136" t="s">
        <v>344</v>
      </c>
    </row>
    <row r="13" spans="1:2" x14ac:dyDescent="0.3">
      <c r="A13" s="105" t="s">
        <v>227</v>
      </c>
      <c r="B13" s="136" t="s">
        <v>344</v>
      </c>
    </row>
    <row r="14" spans="1:2" x14ac:dyDescent="0.3">
      <c r="A14" s="105" t="s">
        <v>228</v>
      </c>
      <c r="B14" s="136" t="s">
        <v>344</v>
      </c>
    </row>
    <row r="15" spans="1:2" x14ac:dyDescent="0.3">
      <c r="A15" s="105" t="s">
        <v>229</v>
      </c>
      <c r="B15" s="136" t="s">
        <v>344</v>
      </c>
    </row>
    <row r="16" spans="1:2" x14ac:dyDescent="0.3">
      <c r="A16" s="105" t="s">
        <v>230</v>
      </c>
      <c r="B16" s="136" t="s">
        <v>344</v>
      </c>
    </row>
    <row r="17" spans="1:2" x14ac:dyDescent="0.3">
      <c r="A17" s="105" t="s">
        <v>307</v>
      </c>
      <c r="B17" s="136" t="s">
        <v>344</v>
      </c>
    </row>
    <row r="18" spans="1:2" x14ac:dyDescent="0.3">
      <c r="A18" s="105" t="s">
        <v>194</v>
      </c>
      <c r="B18" s="136" t="s">
        <v>297</v>
      </c>
    </row>
    <row r="19" spans="1:2" x14ac:dyDescent="0.3">
      <c r="A19" s="105" t="s">
        <v>198</v>
      </c>
      <c r="B19" s="136" t="s">
        <v>297</v>
      </c>
    </row>
    <row r="20" spans="1:2" x14ac:dyDescent="0.3">
      <c r="A20" s="105" t="s">
        <v>198</v>
      </c>
      <c r="B20" s="136" t="s">
        <v>297</v>
      </c>
    </row>
    <row r="21" spans="1:2" x14ac:dyDescent="0.3">
      <c r="A21" s="105" t="s">
        <v>199</v>
      </c>
      <c r="B21" s="136" t="s">
        <v>297</v>
      </c>
    </row>
    <row r="22" spans="1:2" x14ac:dyDescent="0.3">
      <c r="A22" s="105" t="s">
        <v>200</v>
      </c>
      <c r="B22" s="136" t="s">
        <v>297</v>
      </c>
    </row>
    <row r="23" spans="1:2" x14ac:dyDescent="0.3">
      <c r="A23" s="105" t="s">
        <v>293</v>
      </c>
      <c r="B23" s="136" t="s">
        <v>294</v>
      </c>
    </row>
    <row r="24" spans="1:2" x14ac:dyDescent="0.3">
      <c r="A24" s="105" t="s">
        <v>212</v>
      </c>
      <c r="B24" s="136" t="s">
        <v>294</v>
      </c>
    </row>
    <row r="25" spans="1:2" x14ac:dyDescent="0.3">
      <c r="A25" s="105" t="s">
        <v>286</v>
      </c>
      <c r="B25" s="136" t="s">
        <v>287</v>
      </c>
    </row>
    <row r="26" spans="1:2" x14ac:dyDescent="0.3">
      <c r="A26" s="105" t="s">
        <v>218</v>
      </c>
      <c r="B26" s="136" t="s">
        <v>287</v>
      </c>
    </row>
    <row r="27" spans="1:2" x14ac:dyDescent="0.3">
      <c r="A27" s="105" t="s">
        <v>672</v>
      </c>
      <c r="B27" s="136" t="s">
        <v>734</v>
      </c>
    </row>
    <row r="28" spans="1:2" x14ac:dyDescent="0.3">
      <c r="A28" s="105" t="s">
        <v>684</v>
      </c>
      <c r="B28" s="136" t="s">
        <v>734</v>
      </c>
    </row>
    <row r="29" spans="1:2" x14ac:dyDescent="0.3">
      <c r="A29" s="105" t="s">
        <v>677</v>
      </c>
      <c r="B29" s="136" t="s">
        <v>734</v>
      </c>
    </row>
    <row r="30" spans="1:2" x14ac:dyDescent="0.3">
      <c r="A30" s="105" t="s">
        <v>688</v>
      </c>
      <c r="B30" s="136" t="s">
        <v>734</v>
      </c>
    </row>
    <row r="31" spans="1:2" x14ac:dyDescent="0.3">
      <c r="A31" s="105" t="s">
        <v>690</v>
      </c>
      <c r="B31" s="136" t="s">
        <v>734</v>
      </c>
    </row>
    <row r="32" spans="1:2" x14ac:dyDescent="0.3">
      <c r="A32" s="105" t="s">
        <v>694</v>
      </c>
      <c r="B32" s="136" t="s">
        <v>734</v>
      </c>
    </row>
    <row r="33" spans="1:2" x14ac:dyDescent="0.3">
      <c r="A33" s="105" t="s">
        <v>286</v>
      </c>
      <c r="B33" s="136" t="s">
        <v>734</v>
      </c>
    </row>
    <row r="34" spans="1:2" x14ac:dyDescent="0.3">
      <c r="A34" s="105" t="s">
        <v>218</v>
      </c>
      <c r="B34" s="136" t="s">
        <v>734</v>
      </c>
    </row>
    <row r="35" spans="1:2" x14ac:dyDescent="0.3">
      <c r="A35" s="105" t="s">
        <v>709</v>
      </c>
      <c r="B35" s="136" t="s">
        <v>733</v>
      </c>
    </row>
    <row r="36" spans="1:2" x14ac:dyDescent="0.3">
      <c r="A36" s="105" t="s">
        <v>732</v>
      </c>
      <c r="B36" s="136" t="s">
        <v>733</v>
      </c>
    </row>
    <row r="37" spans="1:2" x14ac:dyDescent="0.3">
      <c r="A37" s="105" t="s">
        <v>741</v>
      </c>
      <c r="B37" s="136" t="s">
        <v>745</v>
      </c>
    </row>
    <row r="38" spans="1:2" x14ac:dyDescent="0.3">
      <c r="A38" s="105" t="s">
        <v>742</v>
      </c>
      <c r="B38" s="136" t="s">
        <v>745</v>
      </c>
    </row>
    <row r="39" spans="1:2" x14ac:dyDescent="0.3">
      <c r="A39" s="105" t="s">
        <v>474</v>
      </c>
      <c r="B39" s="136" t="s">
        <v>478</v>
      </c>
    </row>
    <row r="40" spans="1:2" x14ac:dyDescent="0.3">
      <c r="A40" s="105" t="s">
        <v>475</v>
      </c>
      <c r="B40" s="136" t="s">
        <v>478</v>
      </c>
    </row>
    <row r="41" spans="1:2" x14ac:dyDescent="0.3">
      <c r="A41" s="105" t="s">
        <v>476</v>
      </c>
      <c r="B41" s="136" t="s">
        <v>478</v>
      </c>
    </row>
    <row r="42" spans="1:2" x14ac:dyDescent="0.3">
      <c r="A42" s="105" t="s">
        <v>477</v>
      </c>
      <c r="B42" s="136" t="s">
        <v>478</v>
      </c>
    </row>
    <row r="43" spans="1:2" x14ac:dyDescent="0.3">
      <c r="A43" s="105" t="s">
        <v>888</v>
      </c>
      <c r="B43" s="136" t="s">
        <v>851</v>
      </c>
    </row>
    <row r="44" spans="1:2" x14ac:dyDescent="0.3">
      <c r="A44" s="105" t="s">
        <v>889</v>
      </c>
      <c r="B44" s="136" t="s">
        <v>851</v>
      </c>
    </row>
    <row r="45" spans="1:2" x14ac:dyDescent="0.3">
      <c r="A45" s="105" t="s">
        <v>890</v>
      </c>
      <c r="B45" s="136" t="s">
        <v>851</v>
      </c>
    </row>
    <row r="46" spans="1:2" x14ac:dyDescent="0.3">
      <c r="A46" s="105" t="s">
        <v>891</v>
      </c>
      <c r="B46" s="136" t="s">
        <v>851</v>
      </c>
    </row>
    <row r="47" spans="1:2" x14ac:dyDescent="0.3">
      <c r="A47" s="105" t="s">
        <v>892</v>
      </c>
      <c r="B47" s="136" t="s">
        <v>851</v>
      </c>
    </row>
    <row r="48" spans="1:2" x14ac:dyDescent="0.3">
      <c r="A48" s="105" t="s">
        <v>893</v>
      </c>
      <c r="B48" s="136" t="s">
        <v>851</v>
      </c>
    </row>
    <row r="49" spans="1:2" x14ac:dyDescent="0.3">
      <c r="A49" s="105" t="s">
        <v>894</v>
      </c>
      <c r="B49" s="136" t="s">
        <v>851</v>
      </c>
    </row>
    <row r="50" spans="1:2" x14ac:dyDescent="0.3">
      <c r="A50" s="105" t="s">
        <v>895</v>
      </c>
      <c r="B50" s="136" t="s">
        <v>851</v>
      </c>
    </row>
    <row r="51" spans="1:2" x14ac:dyDescent="0.3">
      <c r="A51" s="105" t="s">
        <v>896</v>
      </c>
      <c r="B51" s="136" t="s">
        <v>851</v>
      </c>
    </row>
    <row r="52" spans="1:2" x14ac:dyDescent="0.3">
      <c r="A52" s="105" t="s">
        <v>897</v>
      </c>
      <c r="B52" s="136" t="s">
        <v>851</v>
      </c>
    </row>
    <row r="53" spans="1:2" x14ac:dyDescent="0.3">
      <c r="A53" s="105" t="s">
        <v>898</v>
      </c>
      <c r="B53" s="136" t="s">
        <v>852</v>
      </c>
    </row>
    <row r="54" spans="1:2" x14ac:dyDescent="0.3">
      <c r="A54" s="105" t="s">
        <v>899</v>
      </c>
      <c r="B54" s="136" t="s">
        <v>852</v>
      </c>
    </row>
    <row r="55" spans="1:2" x14ac:dyDescent="0.3">
      <c r="A55" s="104" t="s">
        <v>1326</v>
      </c>
      <c r="B55" s="136" t="s">
        <v>1553</v>
      </c>
    </row>
    <row r="56" spans="1:2" x14ac:dyDescent="0.3">
      <c r="A56" s="104" t="s">
        <v>1427</v>
      </c>
      <c r="B56" s="136" t="s">
        <v>1553</v>
      </c>
    </row>
    <row r="57" spans="1:2" x14ac:dyDescent="0.3">
      <c r="A57" s="105" t="s">
        <v>2897</v>
      </c>
      <c r="B57" s="136" t="s">
        <v>1553</v>
      </c>
    </row>
    <row r="58" spans="1:2" x14ac:dyDescent="0.3">
      <c r="A58" s="104" t="s">
        <v>1760</v>
      </c>
      <c r="B58" s="136" t="s">
        <v>1553</v>
      </c>
    </row>
    <row r="59" spans="1:2" x14ac:dyDescent="0.3">
      <c r="A59" s="104" t="s">
        <v>1758</v>
      </c>
      <c r="B59" s="136" t="s">
        <v>1553</v>
      </c>
    </row>
    <row r="60" spans="1:2" x14ac:dyDescent="0.3">
      <c r="A60" s="104" t="s">
        <v>1325</v>
      </c>
      <c r="B60" s="136" t="s">
        <v>2882</v>
      </c>
    </row>
    <row r="61" spans="1:2" x14ac:dyDescent="0.3">
      <c r="A61" s="104" t="s">
        <v>2176</v>
      </c>
      <c r="B61" s="136" t="s">
        <v>2882</v>
      </c>
    </row>
    <row r="62" spans="1:2" x14ac:dyDescent="0.3">
      <c r="A62" s="104" t="s">
        <v>2169</v>
      </c>
      <c r="B62" s="136" t="s">
        <v>2882</v>
      </c>
    </row>
    <row r="63" spans="1:2" x14ac:dyDescent="0.3">
      <c r="A63" s="104" t="s">
        <v>2204</v>
      </c>
      <c r="B63" s="136" t="s">
        <v>2882</v>
      </c>
    </row>
    <row r="64" spans="1:2" x14ac:dyDescent="0.3">
      <c r="A64" s="104" t="s">
        <v>2203</v>
      </c>
      <c r="B64" s="136" t="s">
        <v>2882</v>
      </c>
    </row>
    <row r="65" spans="1:2" x14ac:dyDescent="0.3">
      <c r="A65" s="104" t="s">
        <v>2209</v>
      </c>
      <c r="B65" s="136" t="s">
        <v>2882</v>
      </c>
    </row>
    <row r="66" spans="1:2" x14ac:dyDescent="0.3">
      <c r="A66" s="105" t="s">
        <v>974</v>
      </c>
      <c r="B66" s="136" t="s">
        <v>994</v>
      </c>
    </row>
    <row r="67" spans="1:2" x14ac:dyDescent="0.3">
      <c r="A67" s="105" t="s">
        <v>974</v>
      </c>
      <c r="B67" s="136" t="s">
        <v>994</v>
      </c>
    </row>
    <row r="68" spans="1:2" x14ac:dyDescent="0.3">
      <c r="A68" s="105" t="s">
        <v>979</v>
      </c>
      <c r="B68" s="136" t="s">
        <v>994</v>
      </c>
    </row>
    <row r="69" spans="1:2" x14ac:dyDescent="0.3">
      <c r="A69" s="105" t="s">
        <v>980</v>
      </c>
      <c r="B69" s="136" t="s">
        <v>994</v>
      </c>
    </row>
    <row r="70" spans="1:2" x14ac:dyDescent="0.3">
      <c r="A70" s="105" t="s">
        <v>983</v>
      </c>
      <c r="B70" s="136" t="s">
        <v>994</v>
      </c>
    </row>
    <row r="71" spans="1:2" x14ac:dyDescent="0.3">
      <c r="A71" s="105" t="s">
        <v>984</v>
      </c>
      <c r="B71" s="136" t="s">
        <v>994</v>
      </c>
    </row>
    <row r="72" spans="1:2" x14ac:dyDescent="0.3">
      <c r="A72" s="105" t="s">
        <v>987</v>
      </c>
      <c r="B72" s="136" t="s">
        <v>994</v>
      </c>
    </row>
    <row r="73" spans="1:2" x14ac:dyDescent="0.3">
      <c r="A73" s="105" t="s">
        <v>988</v>
      </c>
      <c r="B73" s="136" t="s">
        <v>994</v>
      </c>
    </row>
    <row r="74" spans="1:2" x14ac:dyDescent="0.3">
      <c r="A74" s="105" t="s">
        <v>991</v>
      </c>
      <c r="B74" s="136" t="s">
        <v>994</v>
      </c>
    </row>
    <row r="75" spans="1:2" x14ac:dyDescent="0.3">
      <c r="A75" s="105" t="s">
        <v>2147</v>
      </c>
      <c r="B75" s="136" t="s">
        <v>994</v>
      </c>
    </row>
    <row r="76" spans="1:2" x14ac:dyDescent="0.3">
      <c r="A76" s="105" t="s">
        <v>2152</v>
      </c>
      <c r="B76" s="136" t="s">
        <v>994</v>
      </c>
    </row>
    <row r="77" spans="1:2" x14ac:dyDescent="0.3">
      <c r="A77" s="105" t="s">
        <v>2164</v>
      </c>
      <c r="B77" s="136" t="s">
        <v>994</v>
      </c>
    </row>
    <row r="78" spans="1:2" x14ac:dyDescent="0.3">
      <c r="A78" s="105" t="s">
        <v>3368</v>
      </c>
      <c r="B78" s="136" t="s">
        <v>994</v>
      </c>
    </row>
    <row r="79" spans="1:2" x14ac:dyDescent="0.3">
      <c r="A79" s="105" t="s">
        <v>3361</v>
      </c>
      <c r="B79" s="136" t="s">
        <v>994</v>
      </c>
    </row>
    <row r="80" spans="1:2" x14ac:dyDescent="0.3">
      <c r="A80" s="105" t="s">
        <v>900</v>
      </c>
      <c r="B80" s="136" t="s">
        <v>831</v>
      </c>
    </row>
    <row r="81" spans="1:2" x14ac:dyDescent="0.3">
      <c r="A81" s="105" t="s">
        <v>901</v>
      </c>
      <c r="B81" s="136" t="s">
        <v>831</v>
      </c>
    </row>
    <row r="82" spans="1:2" x14ac:dyDescent="0.3">
      <c r="A82" s="105" t="s">
        <v>904</v>
      </c>
      <c r="B82" s="136" t="s">
        <v>831</v>
      </c>
    </row>
    <row r="83" spans="1:2" x14ac:dyDescent="0.3">
      <c r="A83" s="105" t="s">
        <v>905</v>
      </c>
      <c r="B83" s="136" t="s">
        <v>831</v>
      </c>
    </row>
    <row r="84" spans="1:2" x14ac:dyDescent="0.3">
      <c r="A84" s="105" t="s">
        <v>1012</v>
      </c>
      <c r="B84" s="136" t="s">
        <v>831</v>
      </c>
    </row>
    <row r="85" spans="1:2" x14ac:dyDescent="0.3">
      <c r="A85" s="105" t="s">
        <v>902</v>
      </c>
      <c r="B85" s="136" t="s">
        <v>831</v>
      </c>
    </row>
    <row r="86" spans="1:2" x14ac:dyDescent="0.3">
      <c r="A86" s="105" t="s">
        <v>1137</v>
      </c>
      <c r="B86" s="136" t="s">
        <v>831</v>
      </c>
    </row>
    <row r="87" spans="1:2" x14ac:dyDescent="0.3">
      <c r="A87" s="105" t="s">
        <v>1143</v>
      </c>
      <c r="B87" s="136" t="s">
        <v>831</v>
      </c>
    </row>
    <row r="88" spans="1:2" x14ac:dyDescent="0.3">
      <c r="A88" s="105" t="s">
        <v>1147</v>
      </c>
      <c r="B88" s="136" t="s">
        <v>831</v>
      </c>
    </row>
    <row r="89" spans="1:2" x14ac:dyDescent="0.3">
      <c r="A89" s="105" t="s">
        <v>1152</v>
      </c>
      <c r="B89" s="136" t="s">
        <v>831</v>
      </c>
    </row>
    <row r="90" spans="1:2" x14ac:dyDescent="0.3">
      <c r="A90" s="105" t="s">
        <v>1153</v>
      </c>
      <c r="B90" s="136" t="s">
        <v>831</v>
      </c>
    </row>
    <row r="91" spans="1:2" x14ac:dyDescent="0.3">
      <c r="A91" s="104" t="s">
        <v>1003</v>
      </c>
      <c r="B91" s="136" t="s">
        <v>1115</v>
      </c>
    </row>
    <row r="92" spans="1:2" x14ac:dyDescent="0.3">
      <c r="A92" s="104" t="s">
        <v>996</v>
      </c>
      <c r="B92" s="136" t="s">
        <v>1115</v>
      </c>
    </row>
    <row r="93" spans="1:2" x14ac:dyDescent="0.3">
      <c r="A93" s="104" t="s">
        <v>1005</v>
      </c>
      <c r="B93" s="136" t="s">
        <v>1115</v>
      </c>
    </row>
    <row r="94" spans="1:2" x14ac:dyDescent="0.3">
      <c r="A94" s="104" t="s">
        <v>1006</v>
      </c>
      <c r="B94" s="136" t="s">
        <v>1115</v>
      </c>
    </row>
    <row r="95" spans="1:2" x14ac:dyDescent="0.3">
      <c r="A95" s="104" t="s">
        <v>1246</v>
      </c>
      <c r="B95" s="136" t="s">
        <v>1115</v>
      </c>
    </row>
    <row r="96" spans="1:2" x14ac:dyDescent="0.3">
      <c r="A96" s="105" t="s">
        <v>1466</v>
      </c>
      <c r="B96" s="136" t="s">
        <v>1115</v>
      </c>
    </row>
    <row r="97" spans="1:2" x14ac:dyDescent="0.3">
      <c r="A97" s="105" t="s">
        <v>1247</v>
      </c>
      <c r="B97" s="136" t="s">
        <v>1115</v>
      </c>
    </row>
    <row r="98" spans="1:2" x14ac:dyDescent="0.3">
      <c r="A98" s="104" t="s">
        <v>1106</v>
      </c>
      <c r="B98" s="136" t="s">
        <v>1114</v>
      </c>
    </row>
    <row r="99" spans="1:2" x14ac:dyDescent="0.3">
      <c r="A99" s="104" t="s">
        <v>1103</v>
      </c>
      <c r="B99" s="136" t="s">
        <v>1114</v>
      </c>
    </row>
    <row r="100" spans="1:2" x14ac:dyDescent="0.3">
      <c r="A100" s="104" t="s">
        <v>1107</v>
      </c>
      <c r="B100" s="136" t="s">
        <v>1114</v>
      </c>
    </row>
    <row r="101" spans="1:2" x14ac:dyDescent="0.3">
      <c r="A101" s="104" t="s">
        <v>1104</v>
      </c>
      <c r="B101" s="136" t="s">
        <v>1114</v>
      </c>
    </row>
    <row r="102" spans="1:2" x14ac:dyDescent="0.3">
      <c r="A102" s="104" t="s">
        <v>2080</v>
      </c>
      <c r="B102" s="136" t="s">
        <v>1114</v>
      </c>
    </row>
    <row r="103" spans="1:2" x14ac:dyDescent="0.3">
      <c r="A103" s="105" t="s">
        <v>1340</v>
      </c>
      <c r="B103" s="136" t="s">
        <v>1353</v>
      </c>
    </row>
    <row r="104" spans="1:2" x14ac:dyDescent="0.3">
      <c r="A104" s="105" t="s">
        <v>1344</v>
      </c>
      <c r="B104" s="136" t="s">
        <v>1353</v>
      </c>
    </row>
    <row r="105" spans="1:2" x14ac:dyDescent="0.3">
      <c r="A105" s="105" t="s">
        <v>1012</v>
      </c>
      <c r="B105" s="136" t="s">
        <v>1353</v>
      </c>
    </row>
    <row r="106" spans="1:2" x14ac:dyDescent="0.3">
      <c r="A106" s="105" t="s">
        <v>3144</v>
      </c>
      <c r="B106" s="136" t="s">
        <v>3294</v>
      </c>
    </row>
    <row r="107" spans="1:2" x14ac:dyDescent="0.3">
      <c r="A107" s="105" t="s">
        <v>3152</v>
      </c>
      <c r="B107" s="136" t="s">
        <v>3294</v>
      </c>
    </row>
    <row r="108" spans="1:2" x14ac:dyDescent="0.3">
      <c r="A108" s="105" t="s">
        <v>3156</v>
      </c>
      <c r="B108" s="136" t="s">
        <v>3294</v>
      </c>
    </row>
    <row r="109" spans="1:2" x14ac:dyDescent="0.3">
      <c r="A109" s="105" t="s">
        <v>274</v>
      </c>
      <c r="B109" s="136" t="s">
        <v>285</v>
      </c>
    </row>
    <row r="110" spans="1:2" x14ac:dyDescent="0.3">
      <c r="A110" s="105" t="s">
        <v>275</v>
      </c>
      <c r="B110" s="136" t="s">
        <v>285</v>
      </c>
    </row>
    <row r="111" spans="1:2" x14ac:dyDescent="0.3">
      <c r="A111" s="105" t="s">
        <v>276</v>
      </c>
      <c r="B111" s="136" t="s">
        <v>285</v>
      </c>
    </row>
    <row r="112" spans="1:2" x14ac:dyDescent="0.3">
      <c r="A112" s="105" t="s">
        <v>277</v>
      </c>
      <c r="B112" s="136" t="s">
        <v>285</v>
      </c>
    </row>
    <row r="113" spans="1:2" x14ac:dyDescent="0.3">
      <c r="A113" s="105" t="s">
        <v>278</v>
      </c>
      <c r="B113" s="136" t="s">
        <v>285</v>
      </c>
    </row>
    <row r="114" spans="1:2" x14ac:dyDescent="0.3">
      <c r="A114" s="105" t="s">
        <v>279</v>
      </c>
      <c r="B114" s="136" t="s">
        <v>285</v>
      </c>
    </row>
    <row r="115" spans="1:2" x14ac:dyDescent="0.3">
      <c r="A115" s="105" t="s">
        <v>455</v>
      </c>
      <c r="B115" s="136" t="s">
        <v>285</v>
      </c>
    </row>
    <row r="116" spans="1:2" x14ac:dyDescent="0.3">
      <c r="A116" s="105" t="s">
        <v>456</v>
      </c>
      <c r="B116" s="136" t="s">
        <v>285</v>
      </c>
    </row>
    <row r="117" spans="1:2" x14ac:dyDescent="0.3">
      <c r="A117" s="105" t="s">
        <v>272</v>
      </c>
      <c r="B117" s="136" t="s">
        <v>264</v>
      </c>
    </row>
    <row r="118" spans="1:2" x14ac:dyDescent="0.3">
      <c r="A118" s="105" t="s">
        <v>177</v>
      </c>
      <c r="B118" s="136" t="s">
        <v>264</v>
      </c>
    </row>
    <row r="119" spans="1:2" x14ac:dyDescent="0.3">
      <c r="A119" s="105" t="s">
        <v>349</v>
      </c>
      <c r="B119" s="136" t="s">
        <v>358</v>
      </c>
    </row>
    <row r="120" spans="1:2" x14ac:dyDescent="0.3">
      <c r="A120" s="105" t="s">
        <v>378</v>
      </c>
      <c r="B120" s="136" t="s">
        <v>358</v>
      </c>
    </row>
    <row r="121" spans="1:2" x14ac:dyDescent="0.3">
      <c r="A121" s="105" t="s">
        <v>379</v>
      </c>
      <c r="B121" s="136" t="s">
        <v>358</v>
      </c>
    </row>
    <row r="122" spans="1:2" x14ac:dyDescent="0.3">
      <c r="A122" s="105" t="s">
        <v>262</v>
      </c>
      <c r="B122" s="136" t="s">
        <v>263</v>
      </c>
    </row>
    <row r="123" spans="1:2" x14ac:dyDescent="0.3">
      <c r="A123" s="130" t="s">
        <v>527</v>
      </c>
      <c r="B123" s="136" t="s">
        <v>530</v>
      </c>
    </row>
    <row r="124" spans="1:2" x14ac:dyDescent="0.3">
      <c r="A124" s="130" t="s">
        <v>528</v>
      </c>
      <c r="B124" s="136" t="s">
        <v>530</v>
      </c>
    </row>
    <row r="125" spans="1:2" x14ac:dyDescent="0.3">
      <c r="A125" s="130" t="s">
        <v>529</v>
      </c>
      <c r="B125" s="136" t="s">
        <v>530</v>
      </c>
    </row>
    <row r="126" spans="1:2" x14ac:dyDescent="0.3">
      <c r="A126" s="105" t="s">
        <v>281</v>
      </c>
      <c r="B126" s="136" t="s">
        <v>283</v>
      </c>
    </row>
    <row r="127" spans="1:2" x14ac:dyDescent="0.3">
      <c r="A127" s="105" t="s">
        <v>363</v>
      </c>
      <c r="B127" s="136" t="s">
        <v>365</v>
      </c>
    </row>
    <row r="128" spans="1:2" x14ac:dyDescent="0.3">
      <c r="A128" s="130" t="s">
        <v>272</v>
      </c>
      <c r="B128" s="136" t="s">
        <v>519</v>
      </c>
    </row>
    <row r="129" spans="1:2" x14ac:dyDescent="0.3">
      <c r="A129" s="130" t="s">
        <v>513</v>
      </c>
      <c r="B129" s="136" t="s">
        <v>519</v>
      </c>
    </row>
    <row r="130" spans="1:2" x14ac:dyDescent="0.3">
      <c r="A130" s="130" t="s">
        <v>177</v>
      </c>
      <c r="B130" s="136" t="s">
        <v>519</v>
      </c>
    </row>
    <row r="131" spans="1:2" x14ac:dyDescent="0.3">
      <c r="A131" s="130" t="s">
        <v>514</v>
      </c>
      <c r="B131" s="136" t="s">
        <v>519</v>
      </c>
    </row>
    <row r="132" spans="1:2" x14ac:dyDescent="0.3">
      <c r="A132" s="130" t="s">
        <v>549</v>
      </c>
      <c r="B132" s="136" t="s">
        <v>519</v>
      </c>
    </row>
    <row r="133" spans="1:2" x14ac:dyDescent="0.3">
      <c r="A133" s="130" t="s">
        <v>555</v>
      </c>
      <c r="B133" s="136" t="s">
        <v>519</v>
      </c>
    </row>
    <row r="134" spans="1:2" x14ac:dyDescent="0.3">
      <c r="A134" s="130" t="s">
        <v>546</v>
      </c>
      <c r="B134" s="136" t="s">
        <v>519</v>
      </c>
    </row>
    <row r="135" spans="1:2" x14ac:dyDescent="0.3">
      <c r="A135" s="130" t="s">
        <v>556</v>
      </c>
      <c r="B135" s="136" t="s">
        <v>519</v>
      </c>
    </row>
    <row r="136" spans="1:2" x14ac:dyDescent="0.3">
      <c r="A136" s="130" t="s">
        <v>561</v>
      </c>
      <c r="B136" s="136" t="s">
        <v>519</v>
      </c>
    </row>
    <row r="137" spans="1:2" x14ac:dyDescent="0.3">
      <c r="A137" s="130" t="s">
        <v>565</v>
      </c>
      <c r="B137" s="136" t="s">
        <v>519</v>
      </c>
    </row>
    <row r="138" spans="1:2" x14ac:dyDescent="0.3">
      <c r="A138" s="105" t="s">
        <v>393</v>
      </c>
      <c r="B138" s="136" t="s">
        <v>465</v>
      </c>
    </row>
    <row r="139" spans="1:2" x14ac:dyDescent="0.3">
      <c r="A139" s="105" t="s">
        <v>400</v>
      </c>
      <c r="B139" s="136" t="s">
        <v>465</v>
      </c>
    </row>
    <row r="140" spans="1:2" x14ac:dyDescent="0.3">
      <c r="A140" s="105" t="s">
        <v>466</v>
      </c>
      <c r="B140" s="136" t="s">
        <v>465</v>
      </c>
    </row>
    <row r="141" spans="1:2" x14ac:dyDescent="0.3">
      <c r="A141" s="105" t="s">
        <v>401</v>
      </c>
      <c r="B141" s="136" t="s">
        <v>465</v>
      </c>
    </row>
    <row r="142" spans="1:2" x14ac:dyDescent="0.3">
      <c r="A142" s="105" t="s">
        <v>402</v>
      </c>
      <c r="B142" s="136" t="s">
        <v>465</v>
      </c>
    </row>
    <row r="143" spans="1:2" x14ac:dyDescent="0.3">
      <c r="A143" s="105" t="s">
        <v>467</v>
      </c>
      <c r="B143" s="136" t="s">
        <v>465</v>
      </c>
    </row>
    <row r="144" spans="1:2" x14ac:dyDescent="0.3">
      <c r="A144" s="105" t="s">
        <v>276</v>
      </c>
      <c r="B144" s="136" t="s">
        <v>465</v>
      </c>
    </row>
    <row r="145" spans="1:2" x14ac:dyDescent="0.3">
      <c r="A145" s="105" t="s">
        <v>399</v>
      </c>
      <c r="B145" s="136" t="s">
        <v>465</v>
      </c>
    </row>
    <row r="146" spans="1:2" x14ac:dyDescent="0.3">
      <c r="A146" s="105" t="s">
        <v>468</v>
      </c>
      <c r="B146" s="136" t="s">
        <v>465</v>
      </c>
    </row>
    <row r="147" spans="1:2" x14ac:dyDescent="0.3">
      <c r="A147" s="105" t="s">
        <v>278</v>
      </c>
      <c r="B147" s="136" t="s">
        <v>465</v>
      </c>
    </row>
    <row r="148" spans="1:2" x14ac:dyDescent="0.3">
      <c r="A148" s="105" t="s">
        <v>416</v>
      </c>
      <c r="B148" s="136" t="s">
        <v>465</v>
      </c>
    </row>
    <row r="149" spans="1:2" x14ac:dyDescent="0.3">
      <c r="A149" s="105" t="s">
        <v>469</v>
      </c>
      <c r="B149" s="136" t="s">
        <v>465</v>
      </c>
    </row>
    <row r="150" spans="1:2" x14ac:dyDescent="0.3">
      <c r="A150" s="105" t="s">
        <v>427</v>
      </c>
      <c r="B150" s="136" t="s">
        <v>465</v>
      </c>
    </row>
    <row r="151" spans="1:2" x14ac:dyDescent="0.3">
      <c r="A151" s="105" t="s">
        <v>431</v>
      </c>
      <c r="B151" s="136" t="s">
        <v>465</v>
      </c>
    </row>
    <row r="152" spans="1:2" x14ac:dyDescent="0.3">
      <c r="A152" s="105" t="s">
        <v>470</v>
      </c>
      <c r="B152" s="136" t="s">
        <v>465</v>
      </c>
    </row>
    <row r="153" spans="1:2" x14ac:dyDescent="0.3">
      <c r="A153" s="105" t="s">
        <v>432</v>
      </c>
      <c r="B153" s="136" t="s">
        <v>465</v>
      </c>
    </row>
    <row r="154" spans="1:2" x14ac:dyDescent="0.3">
      <c r="A154" s="105" t="s">
        <v>471</v>
      </c>
      <c r="B154" s="136" t="s">
        <v>465</v>
      </c>
    </row>
    <row r="155" spans="1:2" x14ac:dyDescent="0.3">
      <c r="A155" s="105" t="s">
        <v>442</v>
      </c>
      <c r="B155" s="136" t="s">
        <v>465</v>
      </c>
    </row>
    <row r="156" spans="1:2" x14ac:dyDescent="0.3">
      <c r="A156" s="105" t="s">
        <v>426</v>
      </c>
      <c r="B156" s="136" t="s">
        <v>465</v>
      </c>
    </row>
    <row r="157" spans="1:2" x14ac:dyDescent="0.3">
      <c r="A157" s="105" t="s">
        <v>447</v>
      </c>
      <c r="B157" s="136" t="s">
        <v>465</v>
      </c>
    </row>
    <row r="158" spans="1:2" x14ac:dyDescent="0.3">
      <c r="A158" s="105" t="s">
        <v>472</v>
      </c>
      <c r="B158" s="136" t="s">
        <v>465</v>
      </c>
    </row>
    <row r="159" spans="1:2" x14ac:dyDescent="0.3">
      <c r="A159" s="105" t="s">
        <v>449</v>
      </c>
      <c r="B159" s="136" t="s">
        <v>465</v>
      </c>
    </row>
    <row r="160" spans="1:2" x14ac:dyDescent="0.3">
      <c r="A160" s="105" t="s">
        <v>473</v>
      </c>
      <c r="B160" s="136" t="s">
        <v>465</v>
      </c>
    </row>
    <row r="161" spans="1:2" x14ac:dyDescent="0.3">
      <c r="A161" s="105" t="s">
        <v>281</v>
      </c>
      <c r="B161" s="136" t="s">
        <v>702</v>
      </c>
    </row>
    <row r="162" spans="1:2" x14ac:dyDescent="0.3">
      <c r="A162" s="105" t="s">
        <v>575</v>
      </c>
      <c r="B162" s="136" t="s">
        <v>507</v>
      </c>
    </row>
    <row r="163" spans="1:2" x14ac:dyDescent="0.3">
      <c r="A163" s="105" t="s">
        <v>576</v>
      </c>
      <c r="B163" s="136" t="s">
        <v>507</v>
      </c>
    </row>
    <row r="164" spans="1:2" x14ac:dyDescent="0.3">
      <c r="A164" s="130" t="s">
        <v>906</v>
      </c>
      <c r="B164" s="136" t="s">
        <v>768</v>
      </c>
    </row>
    <row r="165" spans="1:2" x14ac:dyDescent="0.3">
      <c r="A165" s="130" t="s">
        <v>907</v>
      </c>
      <c r="B165" s="136" t="s">
        <v>768</v>
      </c>
    </row>
    <row r="166" spans="1:2" x14ac:dyDescent="0.3">
      <c r="A166" s="130" t="s">
        <v>908</v>
      </c>
      <c r="B166" s="136" t="s">
        <v>768</v>
      </c>
    </row>
    <row r="167" spans="1:2" x14ac:dyDescent="0.3">
      <c r="A167" s="130" t="s">
        <v>909</v>
      </c>
      <c r="B167" s="136" t="s">
        <v>768</v>
      </c>
    </row>
    <row r="168" spans="1:2" x14ac:dyDescent="0.3">
      <c r="A168" s="130" t="s">
        <v>910</v>
      </c>
      <c r="B168" s="136" t="s">
        <v>768</v>
      </c>
    </row>
    <row r="169" spans="1:2" x14ac:dyDescent="0.3">
      <c r="A169" s="130" t="s">
        <v>911</v>
      </c>
      <c r="B169" s="136" t="s">
        <v>768</v>
      </c>
    </row>
    <row r="170" spans="1:2" x14ac:dyDescent="0.3">
      <c r="A170" s="130" t="s">
        <v>912</v>
      </c>
      <c r="B170" s="136" t="s">
        <v>768</v>
      </c>
    </row>
    <row r="171" spans="1:2" x14ac:dyDescent="0.3">
      <c r="A171" s="130" t="s">
        <v>913</v>
      </c>
      <c r="B171" s="136" t="s">
        <v>768</v>
      </c>
    </row>
    <row r="172" spans="1:2" x14ac:dyDescent="0.3">
      <c r="A172" s="130" t="s">
        <v>914</v>
      </c>
      <c r="B172" s="136" t="s">
        <v>768</v>
      </c>
    </row>
    <row r="173" spans="1:2" x14ac:dyDescent="0.3">
      <c r="A173" s="130" t="s">
        <v>915</v>
      </c>
      <c r="B173" s="136" t="s">
        <v>768</v>
      </c>
    </row>
    <row r="174" spans="1:2" x14ac:dyDescent="0.3">
      <c r="A174" s="130" t="s">
        <v>916</v>
      </c>
      <c r="B174" s="136" t="s">
        <v>768</v>
      </c>
    </row>
    <row r="175" spans="1:2" x14ac:dyDescent="0.3">
      <c r="A175" s="130" t="s">
        <v>917</v>
      </c>
      <c r="B175" s="136" t="s">
        <v>768</v>
      </c>
    </row>
    <row r="176" spans="1:2" x14ac:dyDescent="0.3">
      <c r="A176" s="130" t="s">
        <v>918</v>
      </c>
      <c r="B176" s="136" t="s">
        <v>768</v>
      </c>
    </row>
    <row r="177" spans="1:2" x14ac:dyDescent="0.3">
      <c r="A177" s="130" t="s">
        <v>919</v>
      </c>
      <c r="B177" s="136" t="s">
        <v>768</v>
      </c>
    </row>
    <row r="178" spans="1:2" x14ac:dyDescent="0.3">
      <c r="A178" s="130" t="s">
        <v>920</v>
      </c>
      <c r="B178" s="136" t="s">
        <v>768</v>
      </c>
    </row>
    <row r="179" spans="1:2" x14ac:dyDescent="0.3">
      <c r="A179" s="130" t="s">
        <v>921</v>
      </c>
      <c r="B179" s="136" t="s">
        <v>768</v>
      </c>
    </row>
    <row r="180" spans="1:2" x14ac:dyDescent="0.3">
      <c r="A180" s="130" t="s">
        <v>922</v>
      </c>
      <c r="B180" s="136" t="s">
        <v>768</v>
      </c>
    </row>
    <row r="181" spans="1:2" x14ac:dyDescent="0.3">
      <c r="A181" s="130" t="s">
        <v>1176</v>
      </c>
      <c r="B181" s="136" t="s">
        <v>768</v>
      </c>
    </row>
    <row r="182" spans="1:2" x14ac:dyDescent="0.3">
      <c r="A182" s="130" t="s">
        <v>1175</v>
      </c>
      <c r="B182" s="136" t="s">
        <v>768</v>
      </c>
    </row>
    <row r="183" spans="1:2" x14ac:dyDescent="0.3">
      <c r="A183" s="130" t="s">
        <v>1177</v>
      </c>
      <c r="B183" s="136" t="s">
        <v>768</v>
      </c>
    </row>
    <row r="184" spans="1:2" x14ac:dyDescent="0.3">
      <c r="A184" s="130" t="s">
        <v>1182</v>
      </c>
      <c r="B184" s="136" t="s">
        <v>768</v>
      </c>
    </row>
    <row r="185" spans="1:2" x14ac:dyDescent="0.3">
      <c r="A185" s="130" t="s">
        <v>1183</v>
      </c>
      <c r="B185" s="136" t="s">
        <v>768</v>
      </c>
    </row>
    <row r="186" spans="1:2" x14ac:dyDescent="0.3">
      <c r="A186" s="130" t="s">
        <v>1380</v>
      </c>
      <c r="B186" s="136" t="s">
        <v>768</v>
      </c>
    </row>
    <row r="187" spans="1:2" x14ac:dyDescent="0.3">
      <c r="A187" s="130" t="s">
        <v>1381</v>
      </c>
      <c r="B187" s="136" t="s">
        <v>768</v>
      </c>
    </row>
    <row r="188" spans="1:2" x14ac:dyDescent="0.3">
      <c r="A188" s="130" t="s">
        <v>1382</v>
      </c>
      <c r="B188" s="136" t="s">
        <v>768</v>
      </c>
    </row>
    <row r="189" spans="1:2" x14ac:dyDescent="0.3">
      <c r="A189" s="130" t="s">
        <v>924</v>
      </c>
      <c r="B189" s="136" t="s">
        <v>769</v>
      </c>
    </row>
    <row r="190" spans="1:2" x14ac:dyDescent="0.3">
      <c r="A190" s="130" t="s">
        <v>925</v>
      </c>
      <c r="B190" s="136" t="s">
        <v>769</v>
      </c>
    </row>
    <row r="191" spans="1:2" x14ac:dyDescent="0.3">
      <c r="A191" s="130" t="s">
        <v>926</v>
      </c>
      <c r="B191" s="136" t="s">
        <v>769</v>
      </c>
    </row>
    <row r="192" spans="1:2" x14ac:dyDescent="0.3">
      <c r="A192" s="130" t="s">
        <v>927</v>
      </c>
      <c r="B192" s="136" t="s">
        <v>769</v>
      </c>
    </row>
    <row r="193" spans="1:7" x14ac:dyDescent="0.3">
      <c r="A193" s="130" t="s">
        <v>928</v>
      </c>
      <c r="B193" s="136" t="s">
        <v>769</v>
      </c>
      <c r="D193" s="152"/>
      <c r="E193" s="152"/>
      <c r="F193" s="152"/>
      <c r="G193" s="152"/>
    </row>
    <row r="194" spans="1:7" x14ac:dyDescent="0.3">
      <c r="A194" s="130" t="s">
        <v>929</v>
      </c>
      <c r="B194" s="136" t="s">
        <v>769</v>
      </c>
      <c r="D194" s="152"/>
      <c r="E194" s="153"/>
      <c r="F194" s="152"/>
      <c r="G194" s="152"/>
    </row>
    <row r="195" spans="1:7" x14ac:dyDescent="0.3">
      <c r="A195" s="130" t="s">
        <v>930</v>
      </c>
      <c r="B195" s="136" t="s">
        <v>769</v>
      </c>
      <c r="D195" s="152"/>
      <c r="E195" s="153"/>
      <c r="F195" s="152"/>
      <c r="G195" s="152"/>
    </row>
    <row r="196" spans="1:7" x14ac:dyDescent="0.3">
      <c r="A196" s="130" t="s">
        <v>1297</v>
      </c>
      <c r="B196" s="136" t="s">
        <v>770</v>
      </c>
      <c r="D196" s="152"/>
      <c r="E196" s="152"/>
      <c r="F196" s="152"/>
      <c r="G196" s="152"/>
    </row>
    <row r="197" spans="1:7" x14ac:dyDescent="0.3">
      <c r="A197" s="130" t="s">
        <v>1298</v>
      </c>
      <c r="B197" s="136" t="s">
        <v>770</v>
      </c>
      <c r="D197" s="152"/>
      <c r="E197" s="152"/>
      <c r="F197" s="152"/>
      <c r="G197" s="152"/>
    </row>
    <row r="198" spans="1:7" x14ac:dyDescent="0.3">
      <c r="A198" s="130" t="s">
        <v>1299</v>
      </c>
      <c r="B198" s="136" t="s">
        <v>770</v>
      </c>
    </row>
    <row r="199" spans="1:7" x14ac:dyDescent="0.3">
      <c r="A199" s="130" t="s">
        <v>1304</v>
      </c>
      <c r="B199" s="136" t="s">
        <v>1308</v>
      </c>
    </row>
    <row r="200" spans="1:7" x14ac:dyDescent="0.3">
      <c r="A200" s="130" t="s">
        <v>1314</v>
      </c>
      <c r="B200" s="136" t="s">
        <v>1317</v>
      </c>
    </row>
    <row r="201" spans="1:7" x14ac:dyDescent="0.3">
      <c r="A201" s="130" t="s">
        <v>1313</v>
      </c>
      <c r="B201" s="136" t="s">
        <v>1317</v>
      </c>
    </row>
    <row r="202" spans="1:7" x14ac:dyDescent="0.3">
      <c r="A202" s="130" t="s">
        <v>961</v>
      </c>
      <c r="B202" s="136" t="s">
        <v>972</v>
      </c>
    </row>
    <row r="203" spans="1:7" x14ac:dyDescent="0.3">
      <c r="A203" s="130" t="s">
        <v>962</v>
      </c>
      <c r="B203" s="136" t="s">
        <v>972</v>
      </c>
    </row>
    <row r="204" spans="1:7" x14ac:dyDescent="0.3">
      <c r="A204" s="130" t="s">
        <v>963</v>
      </c>
      <c r="B204" s="136" t="s">
        <v>972</v>
      </c>
    </row>
    <row r="205" spans="1:7" x14ac:dyDescent="0.3">
      <c r="A205" s="130" t="s">
        <v>964</v>
      </c>
      <c r="B205" s="136" t="s">
        <v>972</v>
      </c>
    </row>
    <row r="206" spans="1:7" x14ac:dyDescent="0.3">
      <c r="A206" s="130" t="s">
        <v>965</v>
      </c>
      <c r="B206" s="136" t="s">
        <v>972</v>
      </c>
    </row>
    <row r="207" spans="1:7" x14ac:dyDescent="0.3">
      <c r="A207" s="130" t="s">
        <v>966</v>
      </c>
      <c r="B207" s="136" t="s">
        <v>972</v>
      </c>
    </row>
    <row r="208" spans="1:7" x14ac:dyDescent="0.3">
      <c r="A208" s="130" t="s">
        <v>967</v>
      </c>
      <c r="B208" s="136" t="s">
        <v>972</v>
      </c>
    </row>
    <row r="209" spans="1:7" x14ac:dyDescent="0.3">
      <c r="A209" s="130" t="s">
        <v>968</v>
      </c>
      <c r="B209" s="136" t="s">
        <v>972</v>
      </c>
    </row>
    <row r="210" spans="1:7" x14ac:dyDescent="0.3">
      <c r="A210" s="130" t="s">
        <v>969</v>
      </c>
      <c r="B210" s="136" t="s">
        <v>972</v>
      </c>
    </row>
    <row r="211" spans="1:7" x14ac:dyDescent="0.3">
      <c r="A211" s="130" t="s">
        <v>970</v>
      </c>
      <c r="B211" s="136" t="s">
        <v>972</v>
      </c>
    </row>
    <row r="212" spans="1:7" x14ac:dyDescent="0.3">
      <c r="A212" s="130" t="s">
        <v>971</v>
      </c>
      <c r="B212" s="136" t="s">
        <v>972</v>
      </c>
    </row>
    <row r="213" spans="1:7" x14ac:dyDescent="0.3">
      <c r="A213" s="42" t="s">
        <v>1084</v>
      </c>
      <c r="B213" s="136" t="s">
        <v>972</v>
      </c>
    </row>
    <row r="214" spans="1:7" x14ac:dyDescent="0.3">
      <c r="A214" s="42" t="s">
        <v>1083</v>
      </c>
      <c r="B214" s="136" t="s">
        <v>972</v>
      </c>
    </row>
    <row r="215" spans="1:7" x14ac:dyDescent="0.3">
      <c r="A215" s="130" t="s">
        <v>3339</v>
      </c>
      <c r="B215" s="136" t="s">
        <v>972</v>
      </c>
    </row>
    <row r="216" spans="1:7" x14ac:dyDescent="0.3">
      <c r="A216" s="130" t="s">
        <v>806</v>
      </c>
      <c r="B216" s="136" t="s">
        <v>812</v>
      </c>
    </row>
    <row r="217" spans="1:7" x14ac:dyDescent="0.3">
      <c r="A217" s="130" t="s">
        <v>1973</v>
      </c>
      <c r="B217" s="136" t="s">
        <v>1986</v>
      </c>
      <c r="E217" s="152"/>
      <c r="F217" s="152"/>
      <c r="G217" s="152"/>
    </row>
    <row r="218" spans="1:7" x14ac:dyDescent="0.3">
      <c r="A218" s="130" t="s">
        <v>1984</v>
      </c>
      <c r="B218" s="136" t="s">
        <v>1986</v>
      </c>
      <c r="E218" s="152"/>
      <c r="F218" s="153"/>
      <c r="G218" s="152"/>
    </row>
    <row r="219" spans="1:7" x14ac:dyDescent="0.3">
      <c r="A219" s="130" t="s">
        <v>1985</v>
      </c>
      <c r="B219" s="136" t="s">
        <v>1986</v>
      </c>
      <c r="E219" s="152"/>
      <c r="F219" s="153"/>
      <c r="G219" s="152"/>
    </row>
    <row r="220" spans="1:7" x14ac:dyDescent="0.3">
      <c r="A220" s="130" t="s">
        <v>1176</v>
      </c>
      <c r="B220" s="136" t="s">
        <v>2143</v>
      </c>
      <c r="E220" s="152"/>
      <c r="F220" s="153"/>
      <c r="G220" s="152"/>
    </row>
    <row r="221" spans="1:7" x14ac:dyDescent="0.3">
      <c r="A221" s="130" t="s">
        <v>2128</v>
      </c>
      <c r="B221" s="136" t="s">
        <v>2143</v>
      </c>
      <c r="E221" s="152"/>
      <c r="F221" s="153"/>
      <c r="G221" s="152"/>
    </row>
    <row r="222" spans="1:7" x14ac:dyDescent="0.3">
      <c r="A222" s="130" t="s">
        <v>1177</v>
      </c>
      <c r="B222" s="136" t="s">
        <v>2143</v>
      </c>
      <c r="E222" s="152"/>
      <c r="F222" s="153"/>
      <c r="G222" s="152"/>
    </row>
    <row r="223" spans="1:7" x14ac:dyDescent="0.3">
      <c r="A223" s="130" t="s">
        <v>1994</v>
      </c>
      <c r="B223" s="136" t="s">
        <v>2032</v>
      </c>
      <c r="E223" s="152"/>
      <c r="F223" s="153"/>
      <c r="G223" s="152"/>
    </row>
    <row r="224" spans="1:7" x14ac:dyDescent="0.3">
      <c r="A224" s="130" t="s">
        <v>1996</v>
      </c>
      <c r="B224" s="136" t="s">
        <v>2032</v>
      </c>
      <c r="E224" s="152"/>
      <c r="F224" s="153"/>
      <c r="G224" s="152"/>
    </row>
    <row r="225" spans="1:7" x14ac:dyDescent="0.3">
      <c r="A225" s="130" t="s">
        <v>2001</v>
      </c>
      <c r="B225" s="136" t="s">
        <v>2032</v>
      </c>
      <c r="E225" s="152"/>
      <c r="F225" s="153"/>
      <c r="G225" s="152"/>
    </row>
    <row r="226" spans="1:7" x14ac:dyDescent="0.3">
      <c r="A226" s="130" t="s">
        <v>2005</v>
      </c>
      <c r="B226" s="136" t="s">
        <v>2032</v>
      </c>
      <c r="E226" s="152"/>
      <c r="F226" s="153"/>
      <c r="G226" s="152"/>
    </row>
    <row r="227" spans="1:7" x14ac:dyDescent="0.3">
      <c r="A227" s="130" t="s">
        <v>3215</v>
      </c>
      <c r="B227" s="136" t="s">
        <v>2032</v>
      </c>
      <c r="E227" s="152"/>
      <c r="F227" s="153"/>
      <c r="G227" s="152"/>
    </row>
    <row r="228" spans="1:7" x14ac:dyDescent="0.3">
      <c r="A228" s="130" t="s">
        <v>3220</v>
      </c>
      <c r="B228" s="136" t="s">
        <v>2032</v>
      </c>
      <c r="E228" s="152"/>
      <c r="F228" s="153"/>
      <c r="G228" s="152"/>
    </row>
    <row r="229" spans="1:7" x14ac:dyDescent="0.3">
      <c r="A229" s="130" t="s">
        <v>3226</v>
      </c>
      <c r="B229" s="136" t="s">
        <v>2032</v>
      </c>
      <c r="E229" s="152"/>
      <c r="F229" s="153"/>
      <c r="G229" s="152"/>
    </row>
    <row r="230" spans="1:7" x14ac:dyDescent="0.3">
      <c r="A230" s="130" t="s">
        <v>2035</v>
      </c>
      <c r="B230" s="136" t="s">
        <v>2053</v>
      </c>
      <c r="E230" s="152"/>
      <c r="F230" s="153"/>
      <c r="G230" s="152"/>
    </row>
    <row r="231" spans="1:7" x14ac:dyDescent="0.3">
      <c r="A231" s="130" t="s">
        <v>2039</v>
      </c>
      <c r="B231" s="136" t="s">
        <v>2053</v>
      </c>
      <c r="E231" s="152"/>
      <c r="F231" s="153"/>
      <c r="G231" s="152"/>
    </row>
    <row r="232" spans="1:7" x14ac:dyDescent="0.3">
      <c r="A232" s="130" t="s">
        <v>2033</v>
      </c>
      <c r="B232" s="136" t="s">
        <v>2053</v>
      </c>
      <c r="E232" s="152"/>
      <c r="F232" s="153"/>
      <c r="G232" s="152"/>
    </row>
    <row r="233" spans="1:7" x14ac:dyDescent="0.3">
      <c r="A233" s="130" t="s">
        <v>2037</v>
      </c>
      <c r="B233" s="136" t="s">
        <v>2053</v>
      </c>
      <c r="E233" s="152"/>
      <c r="F233" s="153"/>
      <c r="G233" s="152"/>
    </row>
    <row r="234" spans="1:7" x14ac:dyDescent="0.3">
      <c r="A234" s="130" t="s">
        <v>2041</v>
      </c>
      <c r="B234" s="136" t="s">
        <v>2053</v>
      </c>
      <c r="E234" s="152"/>
      <c r="F234" s="153"/>
      <c r="G234" s="152"/>
    </row>
    <row r="235" spans="1:7" x14ac:dyDescent="0.3">
      <c r="A235" s="130" t="s">
        <v>2060</v>
      </c>
      <c r="B235" s="136" t="s">
        <v>2066</v>
      </c>
      <c r="E235" s="152"/>
      <c r="F235" s="153"/>
      <c r="G235" s="152"/>
    </row>
    <row r="236" spans="1:7" x14ac:dyDescent="0.3">
      <c r="A236" s="130" t="s">
        <v>930</v>
      </c>
      <c r="B236" s="136" t="s">
        <v>2066</v>
      </c>
      <c r="E236" s="152"/>
      <c r="F236" s="153"/>
      <c r="G236" s="152"/>
    </row>
    <row r="237" spans="1:7" x14ac:dyDescent="0.3">
      <c r="A237" s="130" t="s">
        <v>928</v>
      </c>
      <c r="B237" s="136" t="s">
        <v>2066</v>
      </c>
      <c r="E237" s="152"/>
      <c r="F237" s="153"/>
      <c r="G237" s="152"/>
    </row>
    <row r="238" spans="1:7" x14ac:dyDescent="0.3">
      <c r="A238" s="105" t="s">
        <v>224</v>
      </c>
      <c r="B238" s="136" t="s">
        <v>231</v>
      </c>
      <c r="E238" s="152"/>
      <c r="F238" s="152"/>
      <c r="G238" s="152"/>
    </row>
    <row r="239" spans="1:7" x14ac:dyDescent="0.3">
      <c r="A239" s="105" t="s">
        <v>256</v>
      </c>
      <c r="B239" s="137" t="s">
        <v>261</v>
      </c>
    </row>
    <row r="240" spans="1:7" x14ac:dyDescent="0.3">
      <c r="A240" s="105" t="s">
        <v>257</v>
      </c>
      <c r="B240" s="137" t="s">
        <v>261</v>
      </c>
    </row>
    <row r="241" spans="1:2" x14ac:dyDescent="0.3">
      <c r="A241" s="105" t="s">
        <v>258</v>
      </c>
      <c r="B241" s="137" t="s">
        <v>261</v>
      </c>
    </row>
    <row r="242" spans="1:2" x14ac:dyDescent="0.3">
      <c r="A242" s="105" t="s">
        <v>259</v>
      </c>
      <c r="B242" s="137" t="s">
        <v>261</v>
      </c>
    </row>
    <row r="243" spans="1:2" x14ac:dyDescent="0.3">
      <c r="A243" s="105" t="s">
        <v>260</v>
      </c>
      <c r="B243" s="137" t="s">
        <v>261</v>
      </c>
    </row>
    <row r="244" spans="1:2" x14ac:dyDescent="0.3">
      <c r="A244" s="105" t="s">
        <v>931</v>
      </c>
      <c r="B244" s="137" t="s">
        <v>887</v>
      </c>
    </row>
    <row r="245" spans="1:2" x14ac:dyDescent="0.3">
      <c r="A245" s="105" t="s">
        <v>1055</v>
      </c>
      <c r="B245" s="137" t="s">
        <v>887</v>
      </c>
    </row>
    <row r="246" spans="1:2" x14ac:dyDescent="0.3">
      <c r="A246" s="105" t="s">
        <v>932</v>
      </c>
      <c r="B246" s="137" t="s">
        <v>887</v>
      </c>
    </row>
    <row r="247" spans="1:2" x14ac:dyDescent="0.3">
      <c r="A247" s="105" t="s">
        <v>933</v>
      </c>
      <c r="B247" s="137" t="s">
        <v>887</v>
      </c>
    </row>
    <row r="248" spans="1:2" x14ac:dyDescent="0.3">
      <c r="A248" s="105" t="s">
        <v>934</v>
      </c>
      <c r="B248" s="137" t="s">
        <v>887</v>
      </c>
    </row>
    <row r="249" spans="1:2" x14ac:dyDescent="0.3">
      <c r="A249" s="105" t="s">
        <v>935</v>
      </c>
      <c r="B249" s="137" t="s">
        <v>887</v>
      </c>
    </row>
    <row r="250" spans="1:2" x14ac:dyDescent="0.3">
      <c r="A250" s="105" t="s">
        <v>936</v>
      </c>
      <c r="B250" s="137" t="s">
        <v>887</v>
      </c>
    </row>
    <row r="251" spans="1:2" x14ac:dyDescent="0.3">
      <c r="A251" s="105" t="s">
        <v>936</v>
      </c>
      <c r="B251" s="137" t="s">
        <v>887</v>
      </c>
    </row>
    <row r="252" spans="1:2" x14ac:dyDescent="0.3">
      <c r="A252" s="105" t="s">
        <v>937</v>
      </c>
      <c r="B252" s="137" t="s">
        <v>887</v>
      </c>
    </row>
    <row r="253" spans="1:2" x14ac:dyDescent="0.3">
      <c r="A253" s="105" t="s">
        <v>938</v>
      </c>
      <c r="B253" s="137" t="s">
        <v>887</v>
      </c>
    </row>
    <row r="254" spans="1:2" x14ac:dyDescent="0.3">
      <c r="A254" s="105" t="s">
        <v>943</v>
      </c>
      <c r="B254" s="137" t="s">
        <v>887</v>
      </c>
    </row>
    <row r="255" spans="1:2" x14ac:dyDescent="0.3">
      <c r="A255" s="105" t="s">
        <v>939</v>
      </c>
      <c r="B255" s="137" t="s">
        <v>887</v>
      </c>
    </row>
    <row r="256" spans="1:2" x14ac:dyDescent="0.3">
      <c r="A256" s="105" t="s">
        <v>940</v>
      </c>
      <c r="B256" s="137" t="s">
        <v>887</v>
      </c>
    </row>
    <row r="257" spans="1:7" x14ac:dyDescent="0.3">
      <c r="A257" s="105" t="s">
        <v>941</v>
      </c>
      <c r="B257" s="137" t="s">
        <v>887</v>
      </c>
      <c r="G257" s="140"/>
    </row>
    <row r="258" spans="1:7" x14ac:dyDescent="0.3">
      <c r="A258" s="105" t="s">
        <v>942</v>
      </c>
      <c r="B258" s="137" t="s">
        <v>887</v>
      </c>
      <c r="G258" s="140"/>
    </row>
    <row r="259" spans="1:7" x14ac:dyDescent="0.3">
      <c r="A259" s="105" t="s">
        <v>944</v>
      </c>
      <c r="B259" s="137" t="s">
        <v>887</v>
      </c>
    </row>
    <row r="260" spans="1:7" x14ac:dyDescent="0.3">
      <c r="A260" s="105" t="s">
        <v>945</v>
      </c>
      <c r="B260" s="137" t="s">
        <v>887</v>
      </c>
    </row>
    <row r="261" spans="1:7" x14ac:dyDescent="0.3">
      <c r="A261" s="105" t="s">
        <v>247</v>
      </c>
      <c r="B261" s="136" t="s">
        <v>255</v>
      </c>
    </row>
    <row r="262" spans="1:7" x14ac:dyDescent="0.3">
      <c r="A262" s="105" t="s">
        <v>246</v>
      </c>
      <c r="B262" s="136" t="s">
        <v>255</v>
      </c>
    </row>
    <row r="263" spans="1:7" x14ac:dyDescent="0.3">
      <c r="A263" s="105" t="s">
        <v>248</v>
      </c>
      <c r="B263" s="136" t="s">
        <v>255</v>
      </c>
    </row>
    <row r="264" spans="1:7" x14ac:dyDescent="0.3">
      <c r="A264" s="105" t="s">
        <v>577</v>
      </c>
      <c r="B264" s="136" t="s">
        <v>608</v>
      </c>
    </row>
    <row r="265" spans="1:7" x14ac:dyDescent="0.3">
      <c r="A265" s="105" t="s">
        <v>591</v>
      </c>
      <c r="B265" s="136" t="s">
        <v>608</v>
      </c>
    </row>
    <row r="266" spans="1:7" x14ac:dyDescent="0.3">
      <c r="A266" s="105" t="s">
        <v>598</v>
      </c>
      <c r="B266" s="136" t="s">
        <v>608</v>
      </c>
    </row>
    <row r="267" spans="1:7" x14ac:dyDescent="0.3">
      <c r="A267" s="105" t="s">
        <v>603</v>
      </c>
      <c r="B267" s="136" t="s">
        <v>608</v>
      </c>
    </row>
    <row r="268" spans="1:7" x14ac:dyDescent="0.3">
      <c r="A268" s="130" t="s">
        <v>610</v>
      </c>
      <c r="B268" s="136" t="s">
        <v>649</v>
      </c>
    </row>
    <row r="269" spans="1:7" x14ac:dyDescent="0.3">
      <c r="A269" s="130" t="s">
        <v>614</v>
      </c>
      <c r="B269" s="136" t="s">
        <v>649</v>
      </c>
    </row>
    <row r="270" spans="1:7" x14ac:dyDescent="0.3">
      <c r="A270" s="130" t="s">
        <v>615</v>
      </c>
      <c r="B270" s="136" t="s">
        <v>649</v>
      </c>
    </row>
    <row r="271" spans="1:7" x14ac:dyDescent="0.3">
      <c r="A271" s="130" t="s">
        <v>618</v>
      </c>
      <c r="B271" s="136" t="s">
        <v>649</v>
      </c>
    </row>
    <row r="272" spans="1:7" x14ac:dyDescent="0.3">
      <c r="A272" s="130" t="s">
        <v>619</v>
      </c>
      <c r="B272" s="136" t="s">
        <v>649</v>
      </c>
    </row>
    <row r="273" spans="1:2" x14ac:dyDescent="0.3">
      <c r="A273" s="130" t="s">
        <v>627</v>
      </c>
      <c r="B273" s="136" t="s">
        <v>649</v>
      </c>
    </row>
    <row r="274" spans="1:2" x14ac:dyDescent="0.3">
      <c r="A274" s="130" t="s">
        <v>628</v>
      </c>
      <c r="B274" s="136" t="s">
        <v>649</v>
      </c>
    </row>
    <row r="275" spans="1:2" x14ac:dyDescent="0.3">
      <c r="A275" s="130" t="s">
        <v>632</v>
      </c>
      <c r="B275" s="136" t="s">
        <v>649</v>
      </c>
    </row>
    <row r="276" spans="1:2" x14ac:dyDescent="0.3">
      <c r="A276" s="130" t="s">
        <v>633</v>
      </c>
      <c r="B276" s="136" t="s">
        <v>649</v>
      </c>
    </row>
    <row r="277" spans="1:2" x14ac:dyDescent="0.3">
      <c r="A277" s="130" t="s">
        <v>634</v>
      </c>
      <c r="B277" s="136" t="s">
        <v>649</v>
      </c>
    </row>
    <row r="278" spans="1:2" x14ac:dyDescent="0.3">
      <c r="A278" s="130" t="s">
        <v>638</v>
      </c>
      <c r="B278" s="136" t="s">
        <v>649</v>
      </c>
    </row>
    <row r="279" spans="1:2" x14ac:dyDescent="0.3">
      <c r="A279" s="130" t="s">
        <v>639</v>
      </c>
      <c r="B279" s="136" t="s">
        <v>649</v>
      </c>
    </row>
    <row r="280" spans="1:2" x14ac:dyDescent="0.3">
      <c r="A280" s="130" t="s">
        <v>643</v>
      </c>
      <c r="B280" s="136" t="s">
        <v>649</v>
      </c>
    </row>
    <row r="281" spans="1:2" x14ac:dyDescent="0.3">
      <c r="A281" s="130" t="s">
        <v>644</v>
      </c>
      <c r="B281" s="136" t="s">
        <v>649</v>
      </c>
    </row>
    <row r="282" spans="1:2" x14ac:dyDescent="0.3">
      <c r="A282" s="130" t="s">
        <v>645</v>
      </c>
      <c r="B282" s="136" t="s">
        <v>649</v>
      </c>
    </row>
    <row r="283" spans="1:2" x14ac:dyDescent="0.3">
      <c r="A283" s="78" t="s">
        <v>247</v>
      </c>
      <c r="B283" s="136" t="s">
        <v>655</v>
      </c>
    </row>
    <row r="284" spans="1:2" x14ac:dyDescent="0.3">
      <c r="A284" s="78" t="s">
        <v>246</v>
      </c>
      <c r="B284" s="136" t="s">
        <v>655</v>
      </c>
    </row>
    <row r="285" spans="1:2" x14ac:dyDescent="0.3">
      <c r="A285" s="78" t="s">
        <v>652</v>
      </c>
      <c r="B285" s="136" t="s">
        <v>655</v>
      </c>
    </row>
    <row r="286" spans="1:2" x14ac:dyDescent="0.3">
      <c r="A286" s="78" t="s">
        <v>248</v>
      </c>
      <c r="B286" s="136" t="s">
        <v>655</v>
      </c>
    </row>
    <row r="287" spans="1:2" x14ac:dyDescent="0.3">
      <c r="A287" s="105" t="s">
        <v>482</v>
      </c>
      <c r="B287" s="136" t="s">
        <v>481</v>
      </c>
    </row>
    <row r="288" spans="1:2" x14ac:dyDescent="0.3">
      <c r="A288" s="130" t="s">
        <v>1355</v>
      </c>
      <c r="B288" s="136" t="s">
        <v>1368</v>
      </c>
    </row>
    <row r="289" spans="1:2" x14ac:dyDescent="0.3">
      <c r="A289" s="130" t="s">
        <v>1356</v>
      </c>
      <c r="B289" s="136" t="s">
        <v>1368</v>
      </c>
    </row>
    <row r="290" spans="1:2" x14ac:dyDescent="0.3">
      <c r="A290" s="130" t="s">
        <v>1363</v>
      </c>
      <c r="B290" s="136" t="s">
        <v>1368</v>
      </c>
    </row>
    <row r="291" spans="1:2" x14ac:dyDescent="0.3">
      <c r="A291" s="130" t="s">
        <v>3248</v>
      </c>
      <c r="B291" s="136" t="s">
        <v>1368</v>
      </c>
    </row>
    <row r="292" spans="1:2" x14ac:dyDescent="0.3">
      <c r="A292" s="130" t="s">
        <v>1406</v>
      </c>
      <c r="B292" s="136" t="s">
        <v>1368</v>
      </c>
    </row>
    <row r="293" spans="1:2" x14ac:dyDescent="0.3">
      <c r="A293" s="130" t="s">
        <v>1364</v>
      </c>
      <c r="B293" s="136" t="s">
        <v>1368</v>
      </c>
    </row>
    <row r="294" spans="1:2" x14ac:dyDescent="0.3">
      <c r="A294" s="130" t="s">
        <v>1408</v>
      </c>
      <c r="B294" s="136" t="s">
        <v>1368</v>
      </c>
    </row>
    <row r="295" spans="1:2" x14ac:dyDescent="0.3">
      <c r="A295" s="130" t="s">
        <v>1367</v>
      </c>
      <c r="B295" s="136" t="s">
        <v>1368</v>
      </c>
    </row>
    <row r="296" spans="1:2" x14ac:dyDescent="0.3">
      <c r="A296" s="42" t="s">
        <v>614</v>
      </c>
      <c r="B296" s="136" t="s">
        <v>2110</v>
      </c>
    </row>
    <row r="297" spans="1:2" x14ac:dyDescent="0.3">
      <c r="A297" s="42" t="s">
        <v>610</v>
      </c>
      <c r="B297" s="136" t="s">
        <v>2110</v>
      </c>
    </row>
    <row r="298" spans="1:2" x14ac:dyDescent="0.3">
      <c r="A298" s="42" t="s">
        <v>618</v>
      </c>
      <c r="B298" s="136" t="s">
        <v>2110</v>
      </c>
    </row>
    <row r="299" spans="1:2" x14ac:dyDescent="0.3">
      <c r="A299" s="42" t="s">
        <v>615</v>
      </c>
      <c r="B299" s="136" t="s">
        <v>2110</v>
      </c>
    </row>
    <row r="300" spans="1:2" x14ac:dyDescent="0.3">
      <c r="A300" s="42" t="s">
        <v>619</v>
      </c>
      <c r="B300" s="136" t="s">
        <v>2110</v>
      </c>
    </row>
    <row r="301" spans="1:2" x14ac:dyDescent="0.3">
      <c r="A301" s="130" t="s">
        <v>633</v>
      </c>
      <c r="B301" s="136" t="s">
        <v>2110</v>
      </c>
    </row>
    <row r="302" spans="1:2" x14ac:dyDescent="0.3">
      <c r="A302" s="130" t="s">
        <v>632</v>
      </c>
      <c r="B302" s="136" t="s">
        <v>2110</v>
      </c>
    </row>
    <row r="303" spans="1:2" x14ac:dyDescent="0.3">
      <c r="A303" s="130" t="s">
        <v>627</v>
      </c>
      <c r="B303" s="136" t="s">
        <v>2110</v>
      </c>
    </row>
    <row r="304" spans="1:2" x14ac:dyDescent="0.3">
      <c r="A304" s="130" t="s">
        <v>634</v>
      </c>
      <c r="B304" s="136" t="s">
        <v>2110</v>
      </c>
    </row>
    <row r="305" spans="1:2" x14ac:dyDescent="0.3">
      <c r="A305" s="130" t="s">
        <v>628</v>
      </c>
      <c r="B305" s="136" t="s">
        <v>2110</v>
      </c>
    </row>
    <row r="306" spans="1:2" x14ac:dyDescent="0.3">
      <c r="A306" s="42" t="s">
        <v>2111</v>
      </c>
      <c r="B306" s="136" t="s">
        <v>2121</v>
      </c>
    </row>
    <row r="307" spans="1:2" x14ac:dyDescent="0.3">
      <c r="A307" s="42" t="s">
        <v>2115</v>
      </c>
      <c r="B307" s="136" t="s">
        <v>2121</v>
      </c>
    </row>
    <row r="308" spans="1:2" x14ac:dyDescent="0.3">
      <c r="A308" s="42" t="s">
        <v>2116</v>
      </c>
      <c r="B308" s="136" t="s">
        <v>2121</v>
      </c>
    </row>
    <row r="309" spans="1:2" x14ac:dyDescent="0.3">
      <c r="A309" s="42" t="s">
        <v>2122</v>
      </c>
      <c r="B309" s="136" t="s">
        <v>2121</v>
      </c>
    </row>
    <row r="310" spans="1:2" x14ac:dyDescent="0.3">
      <c r="A310" s="130" t="s">
        <v>2123</v>
      </c>
      <c r="B310" s="136" t="s">
        <v>3288</v>
      </c>
    </row>
    <row r="311" spans="1:2" x14ac:dyDescent="0.3">
      <c r="A311" s="130" t="s">
        <v>3275</v>
      </c>
      <c r="B311" s="136" t="s">
        <v>3288</v>
      </c>
    </row>
    <row r="312" spans="1:2" x14ac:dyDescent="0.3">
      <c r="A312" s="130" t="s">
        <v>3287</v>
      </c>
      <c r="B312" s="136" t="s">
        <v>3288</v>
      </c>
    </row>
    <row r="313" spans="1:2" x14ac:dyDescent="0.3">
      <c r="A313" s="130" t="s">
        <v>3276</v>
      </c>
      <c r="B313" s="136" t="s">
        <v>3288</v>
      </c>
    </row>
    <row r="314" spans="1:2" x14ac:dyDescent="0.3">
      <c r="A314" s="130" t="s">
        <v>3277</v>
      </c>
      <c r="B314" s="136" t="s">
        <v>3288</v>
      </c>
    </row>
    <row r="315" spans="1:2" x14ac:dyDescent="0.3">
      <c r="A315" s="130" t="s">
        <v>3281</v>
      </c>
      <c r="B315" s="136" t="s">
        <v>3288</v>
      </c>
    </row>
    <row r="316" spans="1:2" x14ac:dyDescent="0.3">
      <c r="A316" s="130" t="s">
        <v>3282</v>
      </c>
      <c r="B316" s="136" t="s">
        <v>3288</v>
      </c>
    </row>
    <row r="317" spans="1:2" x14ac:dyDescent="0.3">
      <c r="A317" s="130" t="s">
        <v>3283</v>
      </c>
      <c r="B317" s="136" t="s">
        <v>3288</v>
      </c>
    </row>
    <row r="318" spans="1:2" x14ac:dyDescent="0.3">
      <c r="A318" s="130" t="s">
        <v>3284</v>
      </c>
      <c r="B318" s="136" t="s">
        <v>3288</v>
      </c>
    </row>
    <row r="319" spans="1:2" x14ac:dyDescent="0.3">
      <c r="A319" s="105" t="s">
        <v>598</v>
      </c>
      <c r="B319" s="136" t="s">
        <v>3129</v>
      </c>
    </row>
    <row r="320" spans="1:2" x14ac:dyDescent="0.3">
      <c r="A320" s="105" t="s">
        <v>603</v>
      </c>
      <c r="B320" s="136" t="s">
        <v>3129</v>
      </c>
    </row>
    <row r="321" spans="1:2" x14ac:dyDescent="0.3">
      <c r="A321" s="105" t="s">
        <v>3137</v>
      </c>
      <c r="B321" s="136" t="s">
        <v>3129</v>
      </c>
    </row>
    <row r="322" spans="1:2" x14ac:dyDescent="0.3">
      <c r="A322" s="105" t="s">
        <v>375</v>
      </c>
      <c r="B322" s="136" t="s">
        <v>368</v>
      </c>
    </row>
    <row r="323" spans="1:2" x14ac:dyDescent="0.3">
      <c r="A323" s="105" t="s">
        <v>375</v>
      </c>
      <c r="B323" s="136" t="s">
        <v>819</v>
      </c>
    </row>
  </sheetData>
  <autoFilter ref="A1:B323" xr:uid="{00000000-0009-0000-0000-000000000000}"/>
  <hyperlinks>
    <hyperlink ref="B261" location="'2-UU1-E1'!A1" display="2-UU1-E1" xr:uid="{00000000-0004-0000-0000-000000000000}"/>
    <hyperlink ref="B262:B263" location="'2-UU1-E1'!A1" display="2-UU1-E1" xr:uid="{00000000-0004-0000-0000-000001000000}"/>
    <hyperlink ref="B239:B260" location="'2-UU1-D2'!A1" display="2-UU1-D2" xr:uid="{00000000-0004-0000-0000-000002000000}"/>
    <hyperlink ref="B238" location="'2-UU1-D1'!A1" display="2-UU1-D1" xr:uid="{00000000-0004-0000-0000-000003000000}"/>
    <hyperlink ref="B122" location="'2-VF1-E4'!A1" display="2-VF1-E4" xr:uid="{00000000-0004-0000-0000-000004000000}"/>
    <hyperlink ref="B117:B118" location="'2-VF1-E2'!A1" display="2-VF1-E2" xr:uid="{00000000-0004-0000-0000-000005000000}"/>
    <hyperlink ref="B109:B114" location="'2-VF1-E1'!A1" display="2-VF1-E1" xr:uid="{00000000-0004-0000-0000-000006000000}"/>
    <hyperlink ref="B25:B26" location="'2-VF1-D4'!A1" display="2-VF1-D4" xr:uid="{00000000-0004-0000-0000-000007000000}"/>
    <hyperlink ref="B23:B24" location="'2-VF1-D3'!A1" display="2-VF1-D3" xr:uid="{00000000-0004-0000-0000-000008000000}"/>
    <hyperlink ref="B18:B22" location="'2-VF1-D2'!A1" display="2-VF1-D2" xr:uid="{00000000-0004-0000-0000-000009000000}"/>
    <hyperlink ref="B2:B17" location="'2-VF1-D1'!A1" display="2-VF1-D1" xr:uid="{00000000-0004-0000-0000-00000A000000}"/>
    <hyperlink ref="B126" location="'2-VF1-E6'!A1" display="2-VF1-E6" xr:uid="{00000000-0004-0000-0000-00000B000000}"/>
    <hyperlink ref="B127" location="'2-VF1-E7'!A1" display="2-VF1-E7" xr:uid="{00000000-0004-0000-0000-00000C000000}"/>
    <hyperlink ref="B121" location="'2-VF1-E3'!A1" display="2-VF1-E3" xr:uid="{00000000-0004-0000-0000-00000D000000}"/>
    <hyperlink ref="B323" location="'2-VFA-E2'!Zone_d_impression" display="2-VFA-E2" xr:uid="{00000000-0004-0000-0000-00000E000000}"/>
    <hyperlink ref="B119" location="'2-VF1-E3'!A1" display="2-VF1-E3" xr:uid="{00000000-0004-0000-0000-00000F000000}"/>
    <hyperlink ref="B120" location="'2-VF1-E3'!A1" display="2-VF1-E3" xr:uid="{00000000-0004-0000-0000-000010000000}"/>
    <hyperlink ref="B11" location="'2-VF1-D1'!A1" display="2-VF1-D1" xr:uid="{00000000-0004-0000-0000-000011000000}"/>
    <hyperlink ref="B144" location="'2-VF1-E9'!A1" display="2-VF1-E9" xr:uid="{00000000-0004-0000-0000-000012000000}"/>
    <hyperlink ref="B138" location="'2-VF1-E9'!A1" display="2-VF1-E9" xr:uid="{00000000-0004-0000-0000-000013000000}"/>
    <hyperlink ref="B139:B143" location="'2-VF1-E9'!A1" display="2-VF1-E9" xr:uid="{00000000-0004-0000-0000-000014000000}"/>
    <hyperlink ref="B39" location="'2-VF1-D8'!A1" display="2-VF1-D8" xr:uid="{00000000-0004-0000-0000-000015000000}"/>
    <hyperlink ref="B115:B116" location="'2-VF1-E1'!A1" display="2-VF1-E1" xr:uid="{00000000-0004-0000-0000-000016000000}"/>
    <hyperlink ref="B318" location="'9-UU1-E10'!Zone_d_impression" display="2-UU1-E10" xr:uid="{00000000-0004-0000-0000-000017000000}"/>
    <hyperlink ref="B145:B160" location="'2-VF1-E9'!A1" display="2-VF1-E9" xr:uid="{00000000-0004-0000-0000-000018000000}"/>
    <hyperlink ref="B162" location="'2-VF1-E11'!Zone_d_impression" display="2-VF1-E11" xr:uid="{00000000-0004-0000-0000-000019000000}"/>
    <hyperlink ref="B163" location="'2-VF1-E11'!Zone_d_impression" display="2-VF1-E11" xr:uid="{00000000-0004-0000-0000-00001A000000}"/>
    <hyperlink ref="B133:B137" location="'2-VF1-E8'!Zone_d_impression" display="2-VF1-E8" xr:uid="{00000000-0004-0000-0000-00001B000000}"/>
    <hyperlink ref="B123:B125" location="'2-VF1-E5'!Zone_d_impression" display="2-VF1-E5" xr:uid="{00000000-0004-0000-0000-00001C000000}"/>
    <hyperlink ref="B128:B131" location="'2-VF1-E8'!Zone_d_impression" display="2-VF1-E8" xr:uid="{00000000-0004-0000-0000-00001D000000}"/>
    <hyperlink ref="B132" location="'2-VF1-E8'!Zone_d_impression" display="2-VF1-E8" xr:uid="{00000000-0004-0000-0000-00001E000000}"/>
    <hyperlink ref="B264" location="'2-UU1-E2'!Zone_d_impression" display="2-UU1-E2" xr:uid="{00000000-0004-0000-0000-00001F000000}"/>
    <hyperlink ref="B265" location="'2-UU1-E2'!Zone_d_impression" display="2-UU1-E2" xr:uid="{00000000-0004-0000-0000-000020000000}"/>
    <hyperlink ref="B266" location="'2-UU1-E2'!Zone_d_impression" display="2-UU1-E2" xr:uid="{00000000-0004-0000-0000-000021000000}"/>
    <hyperlink ref="B267" location="'2-UU1-E2'!Zone_d_impression" display="2-UU1-E2" xr:uid="{00000000-0004-0000-0000-000022000000}"/>
    <hyperlink ref="B268" location="'2-UU1-E3'!Zone_d_impression" display="2-UU1-E3" xr:uid="{00000000-0004-0000-0000-000023000000}"/>
    <hyperlink ref="B269" location="'2-UU1-E3'!Zone_d_impression" display="2-UU1-E3" xr:uid="{00000000-0004-0000-0000-000024000000}"/>
    <hyperlink ref="B270" location="'2-UU1-E3'!Zone_d_impression" display="2-UU1-E3" xr:uid="{00000000-0004-0000-0000-000025000000}"/>
    <hyperlink ref="B271" location="'2-UU1-E3'!Zone_d_impression" display="2-UU1-E3" xr:uid="{00000000-0004-0000-0000-000026000000}"/>
    <hyperlink ref="B272" location="'2-UU1-E3'!Zone_d_impression" display="2-UU1-E3" xr:uid="{00000000-0004-0000-0000-000027000000}"/>
    <hyperlink ref="B273" location="'2-UU1-E3'!Zone_d_impression" display="2-UU1-E3" xr:uid="{00000000-0004-0000-0000-000028000000}"/>
    <hyperlink ref="B274" location="'2-UU1-E3'!Zone_d_impression" display="2-UU1-E3" xr:uid="{00000000-0004-0000-0000-000029000000}"/>
    <hyperlink ref="B275" location="'2-UU1-E3'!Zone_d_impression" display="2-UU1-E3" xr:uid="{00000000-0004-0000-0000-00002A000000}"/>
    <hyperlink ref="B276" location="'2-UU1-E3'!Zone_d_impression" display="2-UU1-E3" xr:uid="{00000000-0004-0000-0000-00002B000000}"/>
    <hyperlink ref="B277" location="'2-UU1-E3'!Zone_d_impression" display="2-UU1-E3" xr:uid="{00000000-0004-0000-0000-00002C000000}"/>
    <hyperlink ref="B278" location="'2-UU1-E3'!Zone_d_impression" display="2-UU1-E3" xr:uid="{00000000-0004-0000-0000-00002D000000}"/>
    <hyperlink ref="B279" location="'2-UU1-E3'!Zone_d_impression" display="2-UU1-E3" xr:uid="{00000000-0004-0000-0000-00002E000000}"/>
    <hyperlink ref="B280" location="'2-UU1-E3'!Zone_d_impression" display="2-UU1-E3" xr:uid="{00000000-0004-0000-0000-00002F000000}"/>
    <hyperlink ref="B281" location="'2-UU1-E3'!Zone_d_impression" display="2-UU1-E3" xr:uid="{00000000-0004-0000-0000-000030000000}"/>
    <hyperlink ref="B282" location="'2-UU1-E3'!Zone_d_impression" display="2-UU1-E3" xr:uid="{00000000-0004-0000-0000-000031000000}"/>
    <hyperlink ref="B283" location="'2-UU1-E4'!A1" display="2-UU1-E4" xr:uid="{00000000-0004-0000-0000-000032000000}"/>
    <hyperlink ref="B284" location="'2-UU1-E4'!A1" display="2-UU1-E4" xr:uid="{00000000-0004-0000-0000-000033000000}"/>
    <hyperlink ref="B285" location="'2-UU1-E4'!A1" display="2-UU1-E4" xr:uid="{00000000-0004-0000-0000-000034000000}"/>
    <hyperlink ref="B286" location="'2-UU1-E4'!A1" display="2-UU1-E4" xr:uid="{00000000-0004-0000-0000-000035000000}"/>
    <hyperlink ref="B161" location="'2-VF1-E10'!Zone_d_impression" display="2-VF1-E10" xr:uid="{00000000-0004-0000-0000-000036000000}"/>
    <hyperlink ref="B35" location="'2-VF1-D6'!Zone_d_impression" display="2-VF1-D6" xr:uid="{00000000-0004-0000-0000-000037000000}"/>
    <hyperlink ref="B36" location="'2-VF1-D6'!Zone_d_impression" display="2-VF1-D6" xr:uid="{00000000-0004-0000-0000-000038000000}"/>
    <hyperlink ref="B27" location="'2-VF1-D5'!Zone_d_impression" display="2-VF1-D5" xr:uid="{00000000-0004-0000-0000-000039000000}"/>
    <hyperlink ref="B28" location="'2-VF1-D5'!Zone_d_impression" display="2-VF1-D5" xr:uid="{00000000-0004-0000-0000-00003A000000}"/>
    <hyperlink ref="B29" location="'2-VF1-D5'!Zone_d_impression" display="2-VF1-D5" xr:uid="{00000000-0004-0000-0000-00003B000000}"/>
    <hyperlink ref="B30" location="'2-VF1-D5'!Zone_d_impression" display="2-VF1-D5" xr:uid="{00000000-0004-0000-0000-00003C000000}"/>
    <hyperlink ref="B31" location="'2-VF1-D5'!Zone_d_impression" display="2-VF1-D5" xr:uid="{00000000-0004-0000-0000-00003D000000}"/>
    <hyperlink ref="B32" location="'2-VF1-D5'!Zone_d_impression" display="2-VF1-D5" xr:uid="{00000000-0004-0000-0000-00003E000000}"/>
    <hyperlink ref="B33" location="'2-VF1-D5'!Zone_d_impression" display="2-VF1-D5" xr:uid="{00000000-0004-0000-0000-00003F000000}"/>
    <hyperlink ref="B34" location="'2-VF1-D5'!Zone_d_impression" display="2-VF1-D5" xr:uid="{00000000-0004-0000-0000-000040000000}"/>
    <hyperlink ref="B37:B38" location="'2-VF1-D6'!Zone_d_impression" display="2-VF1-D6" xr:uid="{00000000-0004-0000-0000-000041000000}"/>
    <hyperlink ref="B37" location="'2-VF1-D7'!Zone_d_impression" display="2-VF1-D7" xr:uid="{00000000-0004-0000-0000-000042000000}"/>
    <hyperlink ref="B38" location="'2-VF1-D7'!Zone_d_impression" display="2-VF1-D7" xr:uid="{00000000-0004-0000-0000-000043000000}"/>
    <hyperlink ref="B164:B188" location="'2-VF1-E12'!Zone_d_impression" display="2-VF1-E12" xr:uid="{00000000-0004-0000-0000-000044000000}"/>
    <hyperlink ref="B192:B195" location="'2-VF1-E13'!Zone_d_impression" display="2-VF1-E13" xr:uid="{00000000-0004-0000-0000-000045000000}"/>
    <hyperlink ref="B201" location="'2-VF1-E16'!Zone_d_impression" display="2-VF1-E16" xr:uid="{00000000-0004-0000-0000-000047000000}"/>
    <hyperlink ref="B322" location="'2-VFA-E1'!A1" display="2-VFA-E1" xr:uid="{00000000-0004-0000-0000-000048000000}"/>
    <hyperlink ref="B42" location="'2-VF1-D8'!A1" display="2-VF1-D8" xr:uid="{00000000-0004-0000-0000-000049000000}"/>
    <hyperlink ref="B80:B81" location="'2-VF1-D8'!A1" display="2-VF1-D8" xr:uid="{00000000-0004-0000-0000-00004A000000}"/>
    <hyperlink ref="B80" location="'2-VF1-D15'!A1" display="2-VF1-D15" xr:uid="{00000000-0004-0000-0000-00004B000000}"/>
    <hyperlink ref="B52" location="'2-VF1-D9'!Zone_d_impression" display="2-VF1-D9" xr:uid="{00000000-0004-0000-0000-00004C000000}"/>
    <hyperlink ref="B48" location="'2-VF1-D9'!Zone_d_impression" display="2-VF1-D9" xr:uid="{00000000-0004-0000-0000-00004D000000}"/>
    <hyperlink ref="B46:B47" location="'2-VF1-D8'!A1" display="2-VF1-D8" xr:uid="{00000000-0004-0000-0000-00004E000000}"/>
    <hyperlink ref="B47" location="'2-VF1-D9'!Zone_d_impression" display="2-VF1-D9" xr:uid="{00000000-0004-0000-0000-00004F000000}"/>
    <hyperlink ref="B46" location="'2-VF1-D9'!Zone_d_impression" display="2-VF1-D9" xr:uid="{00000000-0004-0000-0000-000050000000}"/>
    <hyperlink ref="B43:B45" location="'2-VF1-D8'!A1" display="2-VF1-D8" xr:uid="{00000000-0004-0000-0000-000051000000}"/>
    <hyperlink ref="B45" location="'2-VF1-D9'!Zone_d_impression" display="2-VF1-D9" xr:uid="{00000000-0004-0000-0000-000052000000}"/>
    <hyperlink ref="B43:B44" location="'2-VF1-D8'!A1" display="2-VF1-D8" xr:uid="{00000000-0004-0000-0000-000053000000}"/>
    <hyperlink ref="B44" location="'2-VF1-D9'!Zone_d_impression" display="2-VF1-D9" xr:uid="{00000000-0004-0000-0000-000054000000}"/>
    <hyperlink ref="B43" location="'2-VF1-D9'!Zone_d_impression" display="2-VF1-D9" xr:uid="{00000000-0004-0000-0000-000055000000}"/>
    <hyperlink ref="B49:B51" location="'2-VF1-D9'!Zone_d_impression" display="2-VF1-D9" xr:uid="{00000000-0004-0000-0000-000056000000}"/>
    <hyperlink ref="B54" location="'2-VF1-D11'!Zone_d_impression" display="2-VF1-D11" xr:uid="{00000000-0004-0000-0000-000057000000}"/>
    <hyperlink ref="B53" location="'2-VF1-D11'!Zone_d_impression" display="2-VF1-D11" xr:uid="{00000000-0004-0000-0000-000058000000}"/>
    <hyperlink ref="B243" location="'2-UU1-D2'!A1" display="2-UU1-D2" xr:uid="{00000000-0004-0000-0000-000059000000}"/>
    <hyperlink ref="B260" location="'2-UU1-D3'!Zone_d_impression" display="2-UU1-D3" xr:uid="{00000000-0004-0000-0000-00005A000000}"/>
    <hyperlink ref="B259" location="'2-UU1-D3'!Zone_d_impression" display="2-UU1-D3" xr:uid="{00000000-0004-0000-0000-00005B000000}"/>
    <hyperlink ref="B258" location="'2-UU1-D2'!A1" display="2-UU1-D2" xr:uid="{00000000-0004-0000-0000-00005C000000}"/>
    <hyperlink ref="B258" location="'2-UU1-D3'!Zone_d_impression" display="2-UU1-D3" xr:uid="{00000000-0004-0000-0000-00005E000000}"/>
    <hyperlink ref="B254:B257" location="'2-UU1-D2'!A1" display="2-UU1-D2" xr:uid="{00000000-0004-0000-0000-00005F000000}"/>
    <hyperlink ref="B257" location="'2-UU1-D3'!Zone_d_impression" display="2-UU1-D3" xr:uid="{00000000-0004-0000-0000-000060000000}"/>
    <hyperlink ref="B256" location="'2-UU1-D3'!Zone_d_impression" display="2-UU1-D3" xr:uid="{00000000-0004-0000-0000-000061000000}"/>
    <hyperlink ref="B254:B255" location="'2-UU1-D2'!A1" display="2-UU1-D2" xr:uid="{00000000-0004-0000-0000-000062000000}"/>
    <hyperlink ref="B255" location="'2-UU1-D3'!Zone_d_impression" display="2-UU1-D3" xr:uid="{00000000-0004-0000-0000-000063000000}"/>
    <hyperlink ref="B254" location="'2-UU1-D3'!Zone_d_impression" display="2-UU1-D3" xr:uid="{00000000-0004-0000-0000-000064000000}"/>
    <hyperlink ref="B245:B252" location="'2-UU1-D2'!A1" display="2-UU1-D2" xr:uid="{00000000-0004-0000-0000-000065000000}"/>
    <hyperlink ref="B252" location="'2-UU1-D3'!Zone_d_impression" display="2-UU1-D3" xr:uid="{00000000-0004-0000-0000-000066000000}"/>
    <hyperlink ref="B251" location="'2-UU1-D3'!Zone_d_impression" display="2-UU1-D3" xr:uid="{00000000-0004-0000-0000-000067000000}"/>
    <hyperlink ref="B249:B250" location="'2-UU1-D2'!A1" display="2-UU1-D2" xr:uid="{00000000-0004-0000-0000-000068000000}"/>
    <hyperlink ref="B250" location="'2-UU1-D3'!Zone_d_impression" display="2-UU1-D3" xr:uid="{00000000-0004-0000-0000-000069000000}"/>
    <hyperlink ref="B249" location="'2-UU1-D3'!Zone_d_impression" display="2-UU1-D3" xr:uid="{00000000-0004-0000-0000-00006A000000}"/>
    <hyperlink ref="B245:B248" location="'2-UU1-D2'!A1" display="2-UU1-D2" xr:uid="{00000000-0004-0000-0000-00006B000000}"/>
    <hyperlink ref="B248" location="'2-UU1-D3'!Zone_d_impression" display="2-UU1-D3" xr:uid="{00000000-0004-0000-0000-00006C000000}"/>
    <hyperlink ref="B247" location="'2-UU1-D3'!Zone_d_impression" display="2-UU1-D3" xr:uid="{00000000-0004-0000-0000-00006D000000}"/>
    <hyperlink ref="B245:B246" location="'2-UU1-D2'!A1" display="2-UU1-D2" xr:uid="{00000000-0004-0000-0000-00006E000000}"/>
    <hyperlink ref="B246" location="'2-UU1-D3'!Zone_d_impression" display="2-UU1-D3" xr:uid="{00000000-0004-0000-0000-00006F000000}"/>
    <hyperlink ref="B245" location="'2-UU1-D3'!Zone_d_impression" display="2-UU1-D3" xr:uid="{00000000-0004-0000-0000-000070000000}"/>
    <hyperlink ref="B81" location="'2-VF1-D15'!Zone_d_impression" display="2-VF1-D15" xr:uid="{00000000-0004-0000-0000-000071000000}"/>
    <hyperlink ref="B82:B85" location="'2-VF1-D8'!A1" display="2-VF1-D8" xr:uid="{00000000-0004-0000-0000-000072000000}"/>
    <hyperlink ref="B82" location="'2-VF1-D15'!Zone_d_impression" display="2-VF1-D15" xr:uid="{00000000-0004-0000-0000-000073000000}"/>
    <hyperlink ref="B83" location="'2-VF1-D15'!Zone_d_impression" display="2-VF1-D15" xr:uid="{00000000-0004-0000-0000-000074000000}"/>
    <hyperlink ref="B84" location="'2-VF1-D15'!Zone_d_impression" display="2-VF1-D15" xr:uid="{00000000-0004-0000-0000-000075000000}"/>
    <hyperlink ref="B85" location="'2-VF1-D15'!Zone_d_impression" display="2-VF1-D15" xr:uid="{00000000-0004-0000-0000-000076000000}"/>
    <hyperlink ref="B189:B191" location="'2-VF1-E13'!Zone_d_impression" display="2-VF1-E13" xr:uid="{00000000-0004-0000-0000-000078000000}"/>
    <hyperlink ref="B194" location="'2-VF1-E13'!Zone_d_impression" display="2-VF1-E13" xr:uid="{00000000-0004-0000-0000-000079000000}"/>
    <hyperlink ref="B215" location="'9-VF1-E17'!Zone_d_impression" display="2-VF1-E17" xr:uid="{00000000-0004-0000-0000-00007A000000}"/>
    <hyperlink ref="B213" location="'9-VF1-E17'!Zone_d_impression" display="2-VF1-E17" xr:uid="{00000000-0004-0000-0000-00007C000000}"/>
    <hyperlink ref="B210" location="'9-VF1-E17'!Zone_d_impression" display="2-VF1-E17" xr:uid="{00000000-0004-0000-0000-00007E000000}"/>
    <hyperlink ref="B209" location="'9-VF1-E17'!Zone_d_impression" display="2-VF1-E17" xr:uid="{00000000-0004-0000-0000-00007F000000}"/>
    <hyperlink ref="B208" location="'9-VF1-E17'!Zone_d_impression" display="2-VF1-E17" xr:uid="{00000000-0004-0000-0000-000080000000}"/>
    <hyperlink ref="B207" location="'9-VF1-E17'!Zone_d_impression" display="2-VF1-E17" xr:uid="{00000000-0004-0000-0000-000081000000}"/>
    <hyperlink ref="B206" location="'9-VF1-E17'!Zone_d_impression" display="2-VF1-E17" xr:uid="{00000000-0004-0000-0000-000082000000}"/>
    <hyperlink ref="B205" location="'9-VF1-E17'!Zone_d_impression" display="2-VF1-E17" xr:uid="{00000000-0004-0000-0000-000083000000}"/>
    <hyperlink ref="B204" location="'9-VF1-E17'!Zone_d_impression" display="2-VF1-E17" xr:uid="{00000000-0004-0000-0000-000084000000}"/>
    <hyperlink ref="B203" location="'9-VF1-E17'!Zone_d_impression" display="2-VF1-E17" xr:uid="{00000000-0004-0000-0000-000085000000}"/>
    <hyperlink ref="B202" location="'9-VF1-E17'!Zone_d_impression" display="2-VF1-E17" xr:uid="{00000000-0004-0000-0000-000086000000}"/>
    <hyperlink ref="B79" location="'9-VF1-D14'!Zone_d_impression" display="2-VF1-D14" xr:uid="{00000000-0004-0000-0000-000087000000}"/>
    <hyperlink ref="B73" location="'9-VF1-D14'!Zone_d_impression" display="2-VF1-D14" xr:uid="{00000000-0004-0000-0000-000089000000}"/>
    <hyperlink ref="B72" location="'9-VF1-D14'!Zone_d_impression" display="2-VF1-D14" xr:uid="{00000000-0004-0000-0000-00008A000000}"/>
    <hyperlink ref="B71" location="'9-VF1-D14'!Zone_d_impression" display="2-VF1-D14" xr:uid="{00000000-0004-0000-0000-00008B000000}"/>
    <hyperlink ref="B70" location="'9-VF1-D14'!Zone_d_impression" display="2-VF1-D14" xr:uid="{00000000-0004-0000-0000-00008C000000}"/>
    <hyperlink ref="B69" location="'9-VF1-D14'!Zone_d_impression" display="2-VF1-D14" xr:uid="{00000000-0004-0000-0000-00008D000000}"/>
    <hyperlink ref="B68" location="'9-VF1-D14'!Zone_d_impression" display="2-VF1-D14" xr:uid="{00000000-0004-0000-0000-00008E000000}"/>
    <hyperlink ref="B67" location="'9-VF1-D14'!Zone_d_impression" display="2-VF1-D14" xr:uid="{00000000-0004-0000-0000-00008F000000}"/>
    <hyperlink ref="B66" location="'9-VF1-D14'!Zone_d_impression" display="2-VF1-D14" xr:uid="{00000000-0004-0000-0000-000090000000}"/>
    <hyperlink ref="B244" location="'2-UU1-D3'!Zone_d_impression" display="2-UU1-D3" xr:uid="{F3ECB581-8B2C-4B49-9E68-CE0D96C086E8}"/>
    <hyperlink ref="B253" location="'2-UU1-D3'!Zone_d_impression" display="2-UU1-D3" xr:uid="{67A9F58E-BB61-4E74-B9EF-AE650FFCFBB1}"/>
    <hyperlink ref="B98" location="'9-VF1-D17'!Zone_d_impression" display="2-VF1-D17" xr:uid="{272C2A77-0B5E-4291-95DA-929F1A5C5ED6}"/>
    <hyperlink ref="B91" location="'9-VF1-D16'!Zone_d_impression" display="2-VF1-D16" xr:uid="{8EE99ABB-E590-463E-A189-B39AB276FDF0}"/>
    <hyperlink ref="B92:B97" location="'9-VF1-D16'!Zone_d_impression" display="2-VF1-D16" xr:uid="{47BD2A0D-88D5-426D-9F4F-7604BC1611D9}"/>
    <hyperlink ref="B136" location="'2-VF1-E8'!Zone_d_impression" display="2-VF1-E8" xr:uid="{A99D78EE-6062-422B-84A5-8DD376BA0840}"/>
    <hyperlink ref="B90" location="'2-VF1-D15'!Zone_d_impression" display="2-VF1-D15" xr:uid="{BDFD5625-A69C-4ABF-AF94-BD8773A493E7}"/>
    <hyperlink ref="B86" location="'2-VF1-D15'!Zone_d_impression" display="2-VF1-D15" xr:uid="{E0A23709-6696-4A3A-9B02-75C61CFAEE92}"/>
    <hyperlink ref="B87" location="'2-VF1-D15'!Zone_d_impression" display="2-VF1-D15" xr:uid="{F256FBBB-370D-4C84-8BEC-92A8147E538D}"/>
    <hyperlink ref="B88" location="'2-VF1-D15'!Zone_d_impression" display="2-VF1-D15" xr:uid="{28F9C5AC-5DD8-4054-A4C5-6A8FB513F5E3}"/>
    <hyperlink ref="B89" location="'2-VF1-D15'!Zone_d_impression" display="2-VF1-D15" xr:uid="{747AB641-7C49-4DAE-90D1-A274AE054C48}"/>
    <hyperlink ref="B93:B94" location="'9-VF1-D16'!Zone_d_impression" display="2-VF1-D16" xr:uid="{9994AB80-7D2C-4B5D-B79E-D8F26788B8ED}"/>
    <hyperlink ref="B176:B181" location="'2-VF1-E12'!Zone_d_impression" display="2-VF1-E12" xr:uid="{3EEEF7AF-C759-4A1A-896A-EF38AD43F068}"/>
    <hyperlink ref="B212" location="'9-VF1-E17'!Zone_d_impression" display="2-VF1-E17" xr:uid="{42BBC81E-26F5-4302-97E3-F81343A71799}"/>
    <hyperlink ref="B211" location="'9-VF1-E17'!Zone_d_impression" display="2-VF1-E17" xr:uid="{81D8475E-207E-47CA-AF51-05A05978A2D0}"/>
    <hyperlink ref="B196" location="'2-VF1-E14'!Zone_d_impression" display="2-VF1-E14" xr:uid="{BEF5E49D-887F-4886-9C5D-C35513260E52}"/>
    <hyperlink ref="B197" location="'2-VF1-E14'!Zone_d_impression" display="2-VF1-E14" xr:uid="{E33C3DF6-CA9F-4837-871A-247116FBCBF6}"/>
    <hyperlink ref="B198" location="'2-VF1-E14'!Zone_d_impression" display="2-VF1-E14" xr:uid="{06FF101F-02A3-4B68-B693-2ED35AF4664F}"/>
    <hyperlink ref="B199" location="'2-VF1-E15'!Zone_d_impression" display="2-VF1-E15" xr:uid="{F299B21E-330A-4C4B-8BD8-19D21924FE69}"/>
    <hyperlink ref="B200" location="'2-VF1-E16'!Zone_d_impression" display="2-VF1-E16" xr:uid="{FA0C60FA-8593-4E67-B58E-A08A76C756D8}"/>
    <hyperlink ref="B99:B102" location="'9-VF1-D17'!Zone_d_impression" display="2-VF1-D17" xr:uid="{C5030766-E2E1-4FA8-A06E-04092D791651}"/>
    <hyperlink ref="B103" location="'9-VF1-D18'!Zone_d_impression" display="2-VF1-D18" xr:uid="{9FF14CD0-41B3-4933-99EA-65C0C377E744}"/>
    <hyperlink ref="B104:B105" location="'9-VF1-D18'!Zone_d_impression" display="2-VF1-D18" xr:uid="{91A46137-E6D5-4664-82E6-6C1470D00311}"/>
    <hyperlink ref="B287" location="'2-UU1-E6'!A1" display="2-UU1-E6" xr:uid="{80B352F7-E4AC-4343-B3B7-3F2BC16BEE4C}"/>
    <hyperlink ref="B293" location="'9-UU1-E7'!Zone_d_impression" display="2-UU1-E7" xr:uid="{718A4B8F-F924-425C-9797-BF0C84BB9EDB}"/>
    <hyperlink ref="B289" location="'9-UU1-E7'!Zone_d_impression" display="2-UU1-E7" xr:uid="{B121B3D3-DE1D-45EE-9817-76CEF4B54075}"/>
    <hyperlink ref="B288" location="'9-UU1-E7'!Zone_d_impression" display="2-UU1-E7" xr:uid="{A718E994-E8C9-4F5D-A5AA-490A8D8D6B96}"/>
    <hyperlink ref="B292" location="'9-UU1-E7'!Zone_d_impression" display="2-UU1-E7" xr:uid="{3BAA9BCC-6ECA-474E-8330-226CC1F34A12}"/>
    <hyperlink ref="B291" location="'9-UU1-E7'!Zone_d_impression" display="2-UU1-E7" xr:uid="{8648EBEC-79FB-439E-9407-F69F44AEDBA3}"/>
    <hyperlink ref="B294" location="'9-UU1-E7'!Zone_d_impression" display="2-UU1-E7" xr:uid="{4C244AAB-F9C3-4627-9614-7B7E961AEE84}"/>
    <hyperlink ref="B96" location="'9-VF1-D16'!Zone_d_impression" display="2-VF1-D16" xr:uid="{13D0B01A-3B2D-4C6F-8BC9-279B54D728C8}"/>
    <hyperlink ref="B59" location="'2-VF1-D12'!Zone_d_impression" display="2-VF1-D12" xr:uid="{EB09BAD4-D933-4C0F-B804-90EB28050F88}"/>
    <hyperlink ref="B65" location="'2-VF1-D13'!Zone_d_impression" display="2-VF1-D13" xr:uid="{87559E69-2B94-4E41-B78F-295C9DF0F364}"/>
    <hyperlink ref="B184:B185" location="'2-VF1-E12'!Zone_d_impression" display="2-VF1-E12" xr:uid="{F48936F5-8BA6-422F-8279-58F1CE62247A}"/>
    <hyperlink ref="B186" location="'2-VF1-E12'!Zone_d_impression" display="2-VF1-E12" xr:uid="{298CDAD6-5453-41B1-BA5D-DC218E6C6943}"/>
    <hyperlink ref="B216" location="'2-VF1-E18'!Zone_d_impression" display="2-VF1-E18" xr:uid="{E450289E-A75D-46B6-A6D1-600C5CC45D72}"/>
    <hyperlink ref="B218" location="'9-VF1-E19'!Zone_d_impression" display="2-VF1-E19" xr:uid="{84B7F849-D5E7-4A10-B07A-086CC3D27137}"/>
    <hyperlink ref="B217" location="'9-VF1-E19'!Zone_d_impression" display="2-VF1-E19" xr:uid="{A38E9984-2E34-473D-8A04-ACFD2EB1CC69}"/>
    <hyperlink ref="B219" location="'9-VF1-E19'!Zone_d_impression" display="2-VF1-E19" xr:uid="{0BD43BB8-FC96-4F0B-9BB1-90D31F5C4204}"/>
    <hyperlink ref="B225" location="'9-VF1-E21'!Zone_d_impression" display="2-VF1-E21" xr:uid="{0DAE3E4B-301F-446C-8DF5-D41418AEE421}"/>
    <hyperlink ref="B224" location="'9-VF1-E21'!Zone_d_impression" display="2-VF1-E21" xr:uid="{83D7F030-93C3-4DA7-B8E8-C98B5E4FEB26}"/>
    <hyperlink ref="B223" location="'9-VF1-E21'!Zone_d_impression" display="2-VF1-E21" xr:uid="{9D4A92D9-350C-4FA8-B18B-E3E828DFDEA9}"/>
    <hyperlink ref="B229" location="'9-VF1-E21'!Zone_d_impression" display="2-VF1-E21" xr:uid="{983A59CD-3438-451D-9B34-09233D9F6FD4}"/>
    <hyperlink ref="B237" location="'9-VF1-E23'!Zone_d_impression" display="2-VF1-E23" xr:uid="{22F5B49A-139A-4C35-8B58-E1A0A1DDB1F4}"/>
    <hyperlink ref="B232" location="'9-VF1-E22'!Zone_d_impression" display="2-VF1-E22" xr:uid="{58AFD96C-51FD-4590-9EB6-74D18F432E20}"/>
    <hyperlink ref="B231" location="'9-VF1-E22'!Zone_d_impression" display="2-VF1-E22" xr:uid="{92C1914E-C389-4C93-A9D3-BDBED3F6EF4C}"/>
    <hyperlink ref="B230" location="'9-VF1-E22'!Zone_d_impression" display="2-VF1-E22" xr:uid="{35425A5B-4EE1-4520-B281-AB8551C4B7B8}"/>
    <hyperlink ref="B233" location="'9-VF1-E22'!Zone_d_impression" display="2-VF1-E22" xr:uid="{38322724-EC37-41D6-B92E-3D3993E1D8A1}"/>
    <hyperlink ref="B234" location="'9-VF1-E22'!Zone_d_impression" display="2-VF1-E22" xr:uid="{640C13DF-C3B5-4211-9828-B249DD8FCCFF}"/>
    <hyperlink ref="B101" location="'9-VF1-D17'!Zone_d_impression" display="2-VF1-D17" xr:uid="{A0DB647A-37A4-4EAB-B7F8-58B150CC0137}"/>
    <hyperlink ref="B295" location="'9-UU1-E7'!Zone_d_impression" display="2-UU1-E7" xr:uid="{F9E1A166-8ECE-4500-BCFA-1352F7144820}"/>
    <hyperlink ref="B304" location="'9-UU1-E8'!Zone_d_impression" display="2-UU1-E8" xr:uid="{B6286185-2811-4274-93E3-CFF203906108}"/>
    <hyperlink ref="B303" location="'9-UU1-E8'!Zone_d_impression" display="2-UU1-E8" xr:uid="{1B2EEEC3-86A3-44B9-ABAE-505D3461513B}"/>
    <hyperlink ref="B302" location="'9-UU1-E8'!Zone_d_impression" display="2-UU1-E8" xr:uid="{E63089FC-F7B7-437B-9327-573E4FE61652}"/>
    <hyperlink ref="B301" location="'9-UU1-E8'!Zone_d_impression" display="2-UU1-E8" xr:uid="{8E7EEA58-58B6-4461-8D93-76E665B7CA3C}"/>
    <hyperlink ref="B305" location="'9-UU1-E8'!Zone_d_impression" display="2-UU1-E8" xr:uid="{19311848-6A6D-4A11-991D-61A7EC2833C8}"/>
    <hyperlink ref="B308" location="'9-UU1-E9'!Zone_d_impression" display="2-UU1-E9" xr:uid="{EB4A3CD3-2ABA-423D-AA35-73400D7220D6}"/>
    <hyperlink ref="B307" location="'9-UU1-E9'!Zone_d_impression" display="2-UU1-E9" xr:uid="{C2C9D1D6-5171-464D-ADAE-98D954428195}"/>
    <hyperlink ref="B306" location="'9-UU1-E9'!Zone_d_impression" display="2-UU1-E9" xr:uid="{7213913A-792D-42B5-A48E-87F32B08C1D2}"/>
    <hyperlink ref="B222" location="'9-VF1-E20'!Zone_d_impression" display="2-VF1-E20" xr:uid="{D38CFA26-0206-4F65-8DF3-792F6A271686}"/>
    <hyperlink ref="B220" location="'9-VF1-E20'!Zone_d_impression" display="2-VF1-E20" xr:uid="{A79CB60D-CEA1-41E3-953F-6D6D423ADFE4}"/>
    <hyperlink ref="B221" location="'9-VF1-E20'!Zone_d_impression" display="2-VF1-E20" xr:uid="{07EC68B0-609A-4775-9FA6-874FA13FB9C9}"/>
    <hyperlink ref="B74" location="'9-VF1-D14'!Zone_d_impression" display="2-VF1-D14" xr:uid="{D6718B61-47D6-4E82-AF31-D5E6F1AF1913}"/>
    <hyperlink ref="B75" location="'9-VF1-D14'!Zone_d_impression" display="2-VF1-D14" xr:uid="{F89C3FDB-4135-4EC5-B524-FFACB47D2E76}"/>
    <hyperlink ref="B78" location="'9-VF1-D14'!Zone_d_impression" display="2-VF1-D14" xr:uid="{0F07FE9F-BC6B-4CF3-9A03-28A5C5C1C189}"/>
    <hyperlink ref="B58" location="'2-VF1-D12'!Zone_d_impression" display="2-VF1-D12" xr:uid="{2B6EA754-3272-4525-9B43-D9BAF8621334}"/>
    <hyperlink ref="B63" location="'2-VF1-D13'!Zone_d_impression" display="2-VF1-D13" xr:uid="{79572B75-9072-4F03-A02D-1CB2AEC65DFF}"/>
    <hyperlink ref="B64" location="'2-VF1-D13'!Zone_d_impression" display="2-VF1-D13" xr:uid="{BEA49EAB-D15D-472A-B34D-C55A65B57299}"/>
    <hyperlink ref="B62" location="'2-VF1-D13'!Zone_d_impression" display="2-VF1-D13" xr:uid="{6D24AEF7-049A-4CC1-9731-DE5C8BF84F27}"/>
    <hyperlink ref="B60" location="'2-VF1-D13'!Zone_d_impression" display="2-VF1-D13" xr:uid="{C7CEF6CA-BCC8-43DE-AB49-8C49BB19499E}"/>
    <hyperlink ref="B61" location="'2-VF1-D13'!Zone_d_impression" display="2-VF1-D13" xr:uid="{07C67B56-7F96-4873-97A5-FCA67E29DCD8}"/>
    <hyperlink ref="B57" location="'2-VF1-D12'!Zone_d_impression" display="2-VF1-D12" xr:uid="{25A697E4-65CA-44F7-A2FC-4D88A260C517}"/>
    <hyperlink ref="B55" location="'2-VF1-D12'!Zone_d_impression" display="2-VF1-D12" xr:uid="{FA53F2CF-F971-4DD0-BDE6-97DEF69E1893}"/>
    <hyperlink ref="B56" location="'2-VF1-D12'!Zone_d_impression" display="2-VF1-D12" xr:uid="{ABB995FD-12B9-4B19-A022-A3D279F5EBD8}"/>
    <hyperlink ref="B319" location="'2-UU1-E24'!Zone_d_impression" display="2-UU1-E24" xr:uid="{57584F98-D386-4CD4-A2EA-88A9007F235A}"/>
    <hyperlink ref="B321" location="'2-UU1-E24'!Zone_d_impression" display="2-UU1-E24" xr:uid="{D7B7642D-2222-44E2-AD69-BA0C02710821}"/>
    <hyperlink ref="B320" location="'2-UU1-E24'!Zone_d_impression" display="2-UU1-E24" xr:uid="{C8D4E599-4E7B-42FF-A8C6-1F7B8063BC90}"/>
    <hyperlink ref="B106" location="'9-VF1-0031'!Zone_d_impression" display="2-VF1-0031" xr:uid="{6C3502F0-EBED-40C8-8223-435B3D17321A}"/>
    <hyperlink ref="B226" location="'9-VF1-E21'!Zone_d_impression" display="2-VF1-E21" xr:uid="{95180CC5-554C-42A5-B018-030B61263B3E}"/>
    <hyperlink ref="B227" location="'9-VF1-E21'!Zone_d_impression" display="2-VF1-E21" xr:uid="{FA370831-8EF9-45F8-915B-C2513A618285}"/>
    <hyperlink ref="B228" location="'9-VF1-E21'!Zone_d_impression" display="2-VF1-E21" xr:uid="{5BA3A8F2-7484-4562-886E-5FCD9B8ADF7D}"/>
    <hyperlink ref="B235" location="'9-VF1-E23'!Zone_d_impression" display="2-VF1-E23" xr:uid="{8093B9C0-218C-4C4A-95F0-A4CD17EC948B}"/>
    <hyperlink ref="B236" location="'9-VF1-E23'!Zone_d_impression" display="2-VF1-E23" xr:uid="{DF6A2285-402A-4B69-8254-0D4012CAD22A}"/>
    <hyperlink ref="B290" location="'9-UU1-E7'!Zone_d_impression" display="2-UU1-E7" xr:uid="{85D08F32-E219-4B27-B342-9DB9B59F1AE5}"/>
    <hyperlink ref="B299" location="'9-UU1-E8'!Zone_d_impression" display="2-UU1-E8" xr:uid="{CB824E96-8D74-4A87-BB5F-2ED934D85586}"/>
    <hyperlink ref="B298" location="'9-UU1-E8'!Zone_d_impression" display="2-UU1-E8" xr:uid="{469B668F-A810-4B85-BFCB-7A000710716F}"/>
    <hyperlink ref="B297" location="'9-UU1-E8'!Zone_d_impression" display="2-UU1-E8" xr:uid="{B217595B-FCF7-42D8-89FA-D04B24E13668}"/>
    <hyperlink ref="B296" location="'9-UU1-E8'!Zone_d_impression" display="2-UU1-E8" xr:uid="{CB639C2C-8505-4E6C-AD0D-4BAD8FA32B1C}"/>
    <hyperlink ref="B300" location="'9-UU1-E8'!Zone_d_impression" display="2-UU1-E8" xr:uid="{9B449FA6-0A21-4796-AC48-279112FAA214}"/>
    <hyperlink ref="B309" location="'9-UU1-E9'!Zone_d_impression" display="2-UU1-E9" xr:uid="{DB97A97E-D050-4403-AA3C-64076C8294CC}"/>
    <hyperlink ref="B317" location="'9-UU1-E10'!Zone_d_impression" display="2-UU1-E10" xr:uid="{27BBB954-D55C-452D-AD00-75AA54B5B3CF}"/>
    <hyperlink ref="B316" location="'9-UU1-E10'!Zone_d_impression" display="2-UU1-E10" xr:uid="{067A62C4-4E2F-4EAC-A9AC-C81F26568FE0}"/>
    <hyperlink ref="B315" location="'9-UU1-E10'!Zone_d_impression" display="2-UU1-E10" xr:uid="{47A247F1-A943-45A3-859D-27076C32E0FF}"/>
    <hyperlink ref="B314" location="'9-UU1-E10'!Zone_d_impression" display="2-UU1-E10" xr:uid="{CD4BD5A8-A889-416F-9B66-D003DD09424F}"/>
    <hyperlink ref="B313" location="'9-UU1-E10'!Zone_d_impression" display="2-UU1-E10" xr:uid="{CC985EF1-537B-4CF2-BB03-7A4670FCCA0D}"/>
    <hyperlink ref="B312" location="'9-UU1-E10'!Zone_d_impression" display="2-UU1-E10" xr:uid="{D7592FC9-9785-4E71-954D-8DC7BD136EAD}"/>
    <hyperlink ref="B311" location="'9-UU1-E10'!Zone_d_impression" display="2-UU1-E10" xr:uid="{9837E117-2761-4066-B861-62B7670B456A}"/>
    <hyperlink ref="B310" location="'9-UU1-E10'!Zone_d_impression" display="2-UU1-E10" xr:uid="{4A4EF80E-1E43-47D8-8AFE-93DA9D11C755}"/>
    <hyperlink ref="B107" location="'9-VF1-0031'!Zone_d_impression" display="2-VF1-0031" xr:uid="{6A56DD54-A1B1-44DC-AF12-2B58BC1AC795}"/>
    <hyperlink ref="B108" location="'9-VF1-0031'!Zone_d_impression" display="2-VF1-0031" xr:uid="{2F11EBD8-BF07-4A55-810B-F33CCBAC43C8}"/>
    <hyperlink ref="B214" location="'9-VF1-E17'!Zone_d_impression" display="2-VF1-E17" xr:uid="{93274247-A13A-48A3-9138-029C7D678752}"/>
    <hyperlink ref="B77" location="'9-VF1-D14'!Zone_d_impression" display="2-VF1-D14" xr:uid="{307B8BBA-EAD1-4BA3-AE09-042E8F81CF7F}"/>
    <hyperlink ref="B76" location="'9-VF1-D14'!Zone_d_impression" display="2-VF1-D14" xr:uid="{94519CA2-3400-44A2-9B12-D077A09C8C99}"/>
  </hyperlink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1B3E-F46B-4250-950F-CFCDE7F42BFA}">
  <sheetPr>
    <pageSetUpPr fitToPage="1"/>
  </sheetPr>
  <dimension ref="A2:AO114"/>
  <sheetViews>
    <sheetView showGridLines="0" zoomScaleNormal="100" workbookViewId="0"/>
  </sheetViews>
  <sheetFormatPr baseColWidth="10" defaultColWidth="11.5546875" defaultRowHeight="14.4" x14ac:dyDescent="0.3"/>
  <cols>
    <col min="1" max="1" width="39.6640625" style="57" bestFit="1" customWidth="1"/>
    <col min="2" max="2" width="27.33203125" style="57" bestFit="1" customWidth="1"/>
    <col min="3" max="3" width="17" style="57" customWidth="1"/>
    <col min="4" max="4" width="6.88671875" style="57" customWidth="1"/>
    <col min="5" max="5" width="9.44140625" style="57" customWidth="1"/>
    <col min="6" max="6" width="33" style="57" bestFit="1" customWidth="1"/>
    <col min="7" max="7" width="5.109375" style="57" bestFit="1" customWidth="1"/>
    <col min="8" max="8" width="7.44140625" style="57" bestFit="1" customWidth="1"/>
    <col min="9" max="9" width="14.33203125" style="57" bestFit="1" customWidth="1"/>
    <col min="10" max="10" width="24.4414062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4.44140625" style="57" bestFit="1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69" t="s">
        <v>4</v>
      </c>
      <c r="L8" s="63" t="s">
        <v>5</v>
      </c>
      <c r="M8" s="169" t="s">
        <v>6</v>
      </c>
      <c r="N8" s="63" t="s">
        <v>7</v>
      </c>
      <c r="O8" s="169" t="s">
        <v>8</v>
      </c>
      <c r="P8" s="63" t="s">
        <v>9</v>
      </c>
      <c r="Q8" s="169" t="s">
        <v>10</v>
      </c>
      <c r="R8" s="63" t="s">
        <v>11</v>
      </c>
      <c r="S8" s="169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68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8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888</v>
      </c>
      <c r="B13" s="179" t="s">
        <v>1192</v>
      </c>
      <c r="C13" s="179" t="s">
        <v>841</v>
      </c>
      <c r="D13" s="179">
        <v>2</v>
      </c>
      <c r="E13" s="179" t="s">
        <v>96</v>
      </c>
      <c r="F13" s="179" t="s">
        <v>1028</v>
      </c>
      <c r="G13" s="179" t="s">
        <v>114</v>
      </c>
      <c r="H13" s="180" t="s">
        <v>132</v>
      </c>
      <c r="I13" s="180" t="s">
        <v>842</v>
      </c>
      <c r="J13" s="179" t="s">
        <v>271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1749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27</v>
      </c>
      <c r="W13" s="179">
        <v>4</v>
      </c>
      <c r="X13" s="179">
        <v>0.09</v>
      </c>
      <c r="Y13" s="179">
        <v>32</v>
      </c>
      <c r="Z13" s="179">
        <v>4</v>
      </c>
      <c r="AA13" s="179">
        <v>7.0000000000000007E-2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50.8</v>
      </c>
      <c r="AJ13" s="179" t="s">
        <v>128</v>
      </c>
      <c r="AK13" s="179" t="s">
        <v>108</v>
      </c>
      <c r="AL13" s="179">
        <f t="shared" ref="AL13:AL104" si="0">P13</f>
        <v>1749</v>
      </c>
      <c r="AM13" s="179" t="s">
        <v>707</v>
      </c>
      <c r="AN13" s="179">
        <v>1</v>
      </c>
      <c r="AO13" s="179" t="s">
        <v>110</v>
      </c>
    </row>
    <row r="14" spans="1:41" s="184" customFormat="1" x14ac:dyDescent="0.3">
      <c r="A14" s="178" t="s">
        <v>888</v>
      </c>
      <c r="B14" s="179" t="s">
        <v>1192</v>
      </c>
      <c r="C14" s="179" t="s">
        <v>841</v>
      </c>
      <c r="D14" s="179">
        <v>2</v>
      </c>
      <c r="E14" s="179" t="s">
        <v>96</v>
      </c>
      <c r="F14" s="179" t="s">
        <v>1028</v>
      </c>
      <c r="G14" s="179" t="s">
        <v>114</v>
      </c>
      <c r="H14" s="180" t="s">
        <v>132</v>
      </c>
      <c r="I14" s="180" t="s">
        <v>3795</v>
      </c>
      <c r="J14" s="179" t="s">
        <v>271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1749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27</v>
      </c>
      <c r="W14" s="179">
        <v>4</v>
      </c>
      <c r="X14" s="179">
        <v>0.09</v>
      </c>
      <c r="Y14" s="179">
        <v>32</v>
      </c>
      <c r="Z14" s="179">
        <v>4</v>
      </c>
      <c r="AA14" s="179">
        <v>7.0000000000000007E-2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50.8</v>
      </c>
      <c r="AJ14" s="179" t="s">
        <v>128</v>
      </c>
      <c r="AK14" s="179" t="s">
        <v>108</v>
      </c>
      <c r="AL14" s="179">
        <f t="shared" si="0"/>
        <v>1749</v>
      </c>
      <c r="AM14" s="179" t="s">
        <v>707</v>
      </c>
      <c r="AN14" s="179">
        <v>1</v>
      </c>
      <c r="AO14" s="179" t="s">
        <v>110</v>
      </c>
    </row>
    <row r="15" spans="1:41" s="184" customFormat="1" x14ac:dyDescent="0.3">
      <c r="A15" s="178" t="s">
        <v>889</v>
      </c>
      <c r="B15" s="179" t="s">
        <v>1192</v>
      </c>
      <c r="C15" s="179" t="s">
        <v>841</v>
      </c>
      <c r="D15" s="179">
        <v>2</v>
      </c>
      <c r="E15" s="179" t="s">
        <v>96</v>
      </c>
      <c r="F15" s="179" t="s">
        <v>1028</v>
      </c>
      <c r="G15" s="179" t="s">
        <v>114</v>
      </c>
      <c r="H15" s="180" t="s">
        <v>135</v>
      </c>
      <c r="I15" s="180" t="s">
        <v>842</v>
      </c>
      <c r="J15" s="179" t="s">
        <v>271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1749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27</v>
      </c>
      <c r="W15" s="179">
        <v>4</v>
      </c>
      <c r="X15" s="179">
        <v>0.09</v>
      </c>
      <c r="Y15" s="179">
        <v>32</v>
      </c>
      <c r="Z15" s="179">
        <v>4</v>
      </c>
      <c r="AA15" s="179">
        <v>7.0000000000000007E-2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50.8</v>
      </c>
      <c r="AJ15" s="179" t="s">
        <v>128</v>
      </c>
      <c r="AK15" s="179" t="s">
        <v>108</v>
      </c>
      <c r="AL15" s="179">
        <f t="shared" si="0"/>
        <v>1749</v>
      </c>
      <c r="AM15" s="179" t="s">
        <v>707</v>
      </c>
      <c r="AN15" s="179">
        <v>1</v>
      </c>
      <c r="AO15" s="179" t="s">
        <v>110</v>
      </c>
    </row>
    <row r="16" spans="1:41" s="184" customFormat="1" x14ac:dyDescent="0.3">
      <c r="A16" s="178" t="s">
        <v>889</v>
      </c>
      <c r="B16" s="179" t="s">
        <v>1192</v>
      </c>
      <c r="C16" s="179" t="s">
        <v>841</v>
      </c>
      <c r="D16" s="179">
        <v>2</v>
      </c>
      <c r="E16" s="179" t="s">
        <v>96</v>
      </c>
      <c r="F16" s="179" t="s">
        <v>1028</v>
      </c>
      <c r="G16" s="179" t="s">
        <v>114</v>
      </c>
      <c r="H16" s="180" t="s">
        <v>135</v>
      </c>
      <c r="I16" s="180" t="s">
        <v>843</v>
      </c>
      <c r="J16" s="179" t="s">
        <v>271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1749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27</v>
      </c>
      <c r="W16" s="179">
        <v>4</v>
      </c>
      <c r="X16" s="179">
        <v>0.09</v>
      </c>
      <c r="Y16" s="179">
        <v>32</v>
      </c>
      <c r="Z16" s="179">
        <v>4</v>
      </c>
      <c r="AA16" s="179">
        <v>7.0000000000000007E-2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50.8</v>
      </c>
      <c r="AJ16" s="179" t="s">
        <v>128</v>
      </c>
      <c r="AK16" s="179" t="s">
        <v>108</v>
      </c>
      <c r="AL16" s="179">
        <f t="shared" si="0"/>
        <v>1749</v>
      </c>
      <c r="AM16" s="179" t="s">
        <v>707</v>
      </c>
      <c r="AN16" s="179">
        <v>1</v>
      </c>
      <c r="AO16" s="179" t="s">
        <v>110</v>
      </c>
    </row>
    <row r="17" spans="1:41" s="184" customFormat="1" x14ac:dyDescent="0.3">
      <c r="A17" s="178" t="s">
        <v>889</v>
      </c>
      <c r="B17" s="179" t="s">
        <v>1192</v>
      </c>
      <c r="C17" s="179" t="s">
        <v>841</v>
      </c>
      <c r="D17" s="179">
        <v>2</v>
      </c>
      <c r="E17" s="179" t="s">
        <v>96</v>
      </c>
      <c r="F17" s="179" t="s">
        <v>1028</v>
      </c>
      <c r="G17" s="179" t="s">
        <v>114</v>
      </c>
      <c r="H17" s="180" t="s">
        <v>135</v>
      </c>
      <c r="I17" s="180" t="s">
        <v>3795</v>
      </c>
      <c r="J17" s="179" t="s">
        <v>271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1749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27</v>
      </c>
      <c r="W17" s="179">
        <v>4</v>
      </c>
      <c r="X17" s="179">
        <v>0.09</v>
      </c>
      <c r="Y17" s="179">
        <v>32</v>
      </c>
      <c r="Z17" s="179">
        <v>4</v>
      </c>
      <c r="AA17" s="179">
        <v>7.0000000000000007E-2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50.8</v>
      </c>
      <c r="AJ17" s="179" t="s">
        <v>128</v>
      </c>
      <c r="AK17" s="179" t="s">
        <v>108</v>
      </c>
      <c r="AL17" s="179">
        <f t="shared" si="0"/>
        <v>1749</v>
      </c>
      <c r="AM17" s="179" t="s">
        <v>707</v>
      </c>
      <c r="AN17" s="179">
        <v>1</v>
      </c>
      <c r="AO17" s="179" t="s">
        <v>110</v>
      </c>
    </row>
    <row r="18" spans="1:41" s="184" customFormat="1" x14ac:dyDescent="0.3">
      <c r="A18" s="178" t="s">
        <v>888</v>
      </c>
      <c r="B18" s="179" t="s">
        <v>3796</v>
      </c>
      <c r="C18" s="179" t="s">
        <v>841</v>
      </c>
      <c r="D18" s="179">
        <v>2</v>
      </c>
      <c r="E18" s="179" t="s">
        <v>96</v>
      </c>
      <c r="F18" s="179" t="s">
        <v>3797</v>
      </c>
      <c r="G18" s="179" t="s">
        <v>114</v>
      </c>
      <c r="H18" s="180" t="s">
        <v>132</v>
      </c>
      <c r="I18" s="180" t="s">
        <v>3798</v>
      </c>
      <c r="J18" s="179" t="s">
        <v>271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1749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27</v>
      </c>
      <c r="W18" s="179">
        <v>4</v>
      </c>
      <c r="X18" s="179">
        <v>0.09</v>
      </c>
      <c r="Y18" s="179">
        <v>32</v>
      </c>
      <c r="Z18" s="179">
        <v>4</v>
      </c>
      <c r="AA18" s="179">
        <v>7.0000000000000007E-2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50.8</v>
      </c>
      <c r="AJ18" s="179" t="s">
        <v>128</v>
      </c>
      <c r="AK18" s="179" t="s">
        <v>108</v>
      </c>
      <c r="AL18" s="179">
        <f t="shared" si="0"/>
        <v>1749</v>
      </c>
      <c r="AM18" s="179" t="s">
        <v>707</v>
      </c>
      <c r="AN18" s="179">
        <v>1</v>
      </c>
      <c r="AO18" s="179" t="s">
        <v>110</v>
      </c>
    </row>
    <row r="19" spans="1:41" s="184" customFormat="1" x14ac:dyDescent="0.3">
      <c r="A19" s="178" t="s">
        <v>889</v>
      </c>
      <c r="B19" s="179" t="s">
        <v>3796</v>
      </c>
      <c r="C19" s="179" t="s">
        <v>841</v>
      </c>
      <c r="D19" s="179">
        <v>2</v>
      </c>
      <c r="E19" s="179" t="s">
        <v>96</v>
      </c>
      <c r="F19" s="179" t="s">
        <v>3797</v>
      </c>
      <c r="G19" s="179" t="s">
        <v>114</v>
      </c>
      <c r="H19" s="180" t="s">
        <v>135</v>
      </c>
      <c r="I19" s="180" t="s">
        <v>3798</v>
      </c>
      <c r="J19" s="179" t="s">
        <v>271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1749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27</v>
      </c>
      <c r="W19" s="179">
        <v>4</v>
      </c>
      <c r="X19" s="179">
        <v>0.09</v>
      </c>
      <c r="Y19" s="179">
        <v>32</v>
      </c>
      <c r="Z19" s="179">
        <v>4</v>
      </c>
      <c r="AA19" s="179">
        <v>7.0000000000000007E-2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50.8</v>
      </c>
      <c r="AJ19" s="179" t="s">
        <v>128</v>
      </c>
      <c r="AK19" s="179" t="s">
        <v>108</v>
      </c>
      <c r="AL19" s="179">
        <f t="shared" si="0"/>
        <v>1749</v>
      </c>
      <c r="AM19" s="179" t="s">
        <v>707</v>
      </c>
      <c r="AN19" s="179">
        <v>1</v>
      </c>
      <c r="AO19" s="179" t="s">
        <v>110</v>
      </c>
    </row>
    <row r="20" spans="1:41" s="184" customFormat="1" x14ac:dyDescent="0.3">
      <c r="A20" s="178" t="s">
        <v>889</v>
      </c>
      <c r="B20" s="179" t="s">
        <v>3796</v>
      </c>
      <c r="C20" s="179" t="s">
        <v>841</v>
      </c>
      <c r="D20" s="179">
        <v>2</v>
      </c>
      <c r="E20" s="179" t="s">
        <v>96</v>
      </c>
      <c r="F20" s="179" t="s">
        <v>3797</v>
      </c>
      <c r="G20" s="179" t="s">
        <v>114</v>
      </c>
      <c r="H20" s="180" t="s">
        <v>135</v>
      </c>
      <c r="I20" s="180" t="s">
        <v>3799</v>
      </c>
      <c r="J20" s="179" t="s">
        <v>271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1749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27</v>
      </c>
      <c r="W20" s="179">
        <v>4</v>
      </c>
      <c r="X20" s="179">
        <v>0.09</v>
      </c>
      <c r="Y20" s="179">
        <v>32</v>
      </c>
      <c r="Z20" s="179">
        <v>4</v>
      </c>
      <c r="AA20" s="179">
        <v>7.0000000000000007E-2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50.8</v>
      </c>
      <c r="AJ20" s="179" t="s">
        <v>128</v>
      </c>
      <c r="AK20" s="179" t="s">
        <v>108</v>
      </c>
      <c r="AL20" s="179">
        <f t="shared" si="0"/>
        <v>1749</v>
      </c>
      <c r="AM20" s="179" t="s">
        <v>707</v>
      </c>
      <c r="AN20" s="179">
        <v>1</v>
      </c>
      <c r="AO20" s="179" t="s">
        <v>110</v>
      </c>
    </row>
    <row r="21" spans="1:41" s="184" customFormat="1" x14ac:dyDescent="0.3">
      <c r="A21" s="178" t="s">
        <v>888</v>
      </c>
      <c r="B21" s="179" t="s">
        <v>3796</v>
      </c>
      <c r="C21" s="179" t="s">
        <v>841</v>
      </c>
      <c r="D21" s="179">
        <v>2</v>
      </c>
      <c r="E21" s="179" t="s">
        <v>96</v>
      </c>
      <c r="F21" s="179" t="s">
        <v>3797</v>
      </c>
      <c r="G21" s="179" t="s">
        <v>114</v>
      </c>
      <c r="H21" s="180" t="s">
        <v>132</v>
      </c>
      <c r="I21" s="180" t="s">
        <v>3798</v>
      </c>
      <c r="J21" s="179" t="s">
        <v>271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1749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27</v>
      </c>
      <c r="W21" s="179">
        <v>4</v>
      </c>
      <c r="X21" s="179">
        <v>0.09</v>
      </c>
      <c r="Y21" s="179">
        <v>32</v>
      </c>
      <c r="Z21" s="179">
        <v>4</v>
      </c>
      <c r="AA21" s="179">
        <v>7.0000000000000007E-2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50.8</v>
      </c>
      <c r="AJ21" s="179" t="s">
        <v>128</v>
      </c>
      <c r="AK21" s="179" t="s">
        <v>108</v>
      </c>
      <c r="AL21" s="179">
        <f>P21</f>
        <v>1749</v>
      </c>
      <c r="AM21" s="179" t="s">
        <v>707</v>
      </c>
      <c r="AN21" s="179">
        <v>1</v>
      </c>
      <c r="AO21" s="179" t="s">
        <v>110</v>
      </c>
    </row>
    <row r="22" spans="1:41" s="184" customFormat="1" x14ac:dyDescent="0.3">
      <c r="A22" s="178" t="s">
        <v>888</v>
      </c>
      <c r="B22" s="179" t="s">
        <v>1192</v>
      </c>
      <c r="C22" s="179" t="s">
        <v>844</v>
      </c>
      <c r="D22" s="179">
        <v>2</v>
      </c>
      <c r="E22" s="179" t="s">
        <v>96</v>
      </c>
      <c r="F22" s="179" t="s">
        <v>1028</v>
      </c>
      <c r="G22" s="179" t="s">
        <v>114</v>
      </c>
      <c r="H22" s="180" t="s">
        <v>132</v>
      </c>
      <c r="I22" s="180" t="s">
        <v>842</v>
      </c>
      <c r="J22" s="179" t="s">
        <v>271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1749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18</v>
      </c>
      <c r="W22" s="179">
        <v>4</v>
      </c>
      <c r="X22" s="179">
        <v>0.37</v>
      </c>
      <c r="Y22" s="179">
        <v>17</v>
      </c>
      <c r="Z22" s="179">
        <v>4</v>
      </c>
      <c r="AA22" s="179">
        <v>0.57999999999999996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50.8</v>
      </c>
      <c r="AJ22" s="179" t="s">
        <v>128</v>
      </c>
      <c r="AK22" s="179" t="s">
        <v>108</v>
      </c>
      <c r="AL22" s="179">
        <f t="shared" ref="AL22:AL28" si="1">P22</f>
        <v>1749</v>
      </c>
      <c r="AM22" s="179" t="s">
        <v>707</v>
      </c>
      <c r="AN22" s="179">
        <v>2</v>
      </c>
      <c r="AO22" s="179" t="s">
        <v>110</v>
      </c>
    </row>
    <row r="23" spans="1:41" s="184" customFormat="1" x14ac:dyDescent="0.3">
      <c r="A23" s="178" t="s">
        <v>888</v>
      </c>
      <c r="B23" s="179" t="s">
        <v>1192</v>
      </c>
      <c r="C23" s="179" t="s">
        <v>844</v>
      </c>
      <c r="D23" s="179">
        <v>2</v>
      </c>
      <c r="E23" s="179" t="s">
        <v>96</v>
      </c>
      <c r="F23" s="179" t="s">
        <v>1028</v>
      </c>
      <c r="G23" s="179" t="s">
        <v>114</v>
      </c>
      <c r="H23" s="180" t="s">
        <v>132</v>
      </c>
      <c r="I23" s="180" t="s">
        <v>3795</v>
      </c>
      <c r="J23" s="179" t="s">
        <v>271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1749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18</v>
      </c>
      <c r="W23" s="179">
        <v>4</v>
      </c>
      <c r="X23" s="179">
        <v>0.37</v>
      </c>
      <c r="Y23" s="179">
        <v>17</v>
      </c>
      <c r="Z23" s="179">
        <v>4</v>
      </c>
      <c r="AA23" s="179">
        <v>0.57999999999999996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50.8</v>
      </c>
      <c r="AJ23" s="179" t="s">
        <v>128</v>
      </c>
      <c r="AK23" s="179" t="s">
        <v>108</v>
      </c>
      <c r="AL23" s="179">
        <f t="shared" si="1"/>
        <v>1749</v>
      </c>
      <c r="AM23" s="179" t="s">
        <v>707</v>
      </c>
      <c r="AN23" s="179">
        <v>2</v>
      </c>
      <c r="AO23" s="179" t="s">
        <v>110</v>
      </c>
    </row>
    <row r="24" spans="1:41" s="184" customFormat="1" x14ac:dyDescent="0.3">
      <c r="A24" s="178" t="s">
        <v>889</v>
      </c>
      <c r="B24" s="179" t="s">
        <v>1192</v>
      </c>
      <c r="C24" s="179" t="s">
        <v>844</v>
      </c>
      <c r="D24" s="179">
        <v>2</v>
      </c>
      <c r="E24" s="179" t="s">
        <v>96</v>
      </c>
      <c r="F24" s="179" t="s">
        <v>1028</v>
      </c>
      <c r="G24" s="179" t="s">
        <v>114</v>
      </c>
      <c r="H24" s="180" t="s">
        <v>135</v>
      </c>
      <c r="I24" s="180" t="s">
        <v>842</v>
      </c>
      <c r="J24" s="179" t="s">
        <v>271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1749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18</v>
      </c>
      <c r="W24" s="179">
        <v>4</v>
      </c>
      <c r="X24" s="179">
        <v>0.37</v>
      </c>
      <c r="Y24" s="179">
        <v>17</v>
      </c>
      <c r="Z24" s="179">
        <v>4</v>
      </c>
      <c r="AA24" s="179">
        <v>0.57999999999999996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50.8</v>
      </c>
      <c r="AJ24" s="179" t="s">
        <v>128</v>
      </c>
      <c r="AK24" s="179" t="s">
        <v>108</v>
      </c>
      <c r="AL24" s="179">
        <f t="shared" si="1"/>
        <v>1749</v>
      </c>
      <c r="AM24" s="179" t="s">
        <v>707</v>
      </c>
      <c r="AN24" s="179">
        <v>2</v>
      </c>
      <c r="AO24" s="179" t="s">
        <v>110</v>
      </c>
    </row>
    <row r="25" spans="1:41" s="184" customFormat="1" x14ac:dyDescent="0.3">
      <c r="A25" s="178" t="s">
        <v>889</v>
      </c>
      <c r="B25" s="179" t="s">
        <v>1192</v>
      </c>
      <c r="C25" s="179" t="s">
        <v>844</v>
      </c>
      <c r="D25" s="179">
        <v>2</v>
      </c>
      <c r="E25" s="179" t="s">
        <v>96</v>
      </c>
      <c r="F25" s="179" t="s">
        <v>1028</v>
      </c>
      <c r="G25" s="179" t="s">
        <v>114</v>
      </c>
      <c r="H25" s="180" t="s">
        <v>135</v>
      </c>
      <c r="I25" s="180" t="s">
        <v>843</v>
      </c>
      <c r="J25" s="179" t="s">
        <v>271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1749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18</v>
      </c>
      <c r="W25" s="179">
        <v>4</v>
      </c>
      <c r="X25" s="179">
        <v>0.37</v>
      </c>
      <c r="Y25" s="179">
        <v>17</v>
      </c>
      <c r="Z25" s="179">
        <v>4</v>
      </c>
      <c r="AA25" s="179">
        <v>0.57999999999999996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50.8</v>
      </c>
      <c r="AJ25" s="179" t="s">
        <v>128</v>
      </c>
      <c r="AK25" s="179" t="s">
        <v>108</v>
      </c>
      <c r="AL25" s="179">
        <f t="shared" si="1"/>
        <v>1749</v>
      </c>
      <c r="AM25" s="179" t="s">
        <v>707</v>
      </c>
      <c r="AN25" s="179">
        <v>2</v>
      </c>
      <c r="AO25" s="179" t="s">
        <v>110</v>
      </c>
    </row>
    <row r="26" spans="1:41" s="184" customFormat="1" x14ac:dyDescent="0.3">
      <c r="A26" s="178" t="s">
        <v>889</v>
      </c>
      <c r="B26" s="179" t="s">
        <v>1192</v>
      </c>
      <c r="C26" s="179" t="s">
        <v>844</v>
      </c>
      <c r="D26" s="179">
        <v>2</v>
      </c>
      <c r="E26" s="179" t="s">
        <v>96</v>
      </c>
      <c r="F26" s="179" t="s">
        <v>1028</v>
      </c>
      <c r="G26" s="179" t="s">
        <v>114</v>
      </c>
      <c r="H26" s="180" t="s">
        <v>135</v>
      </c>
      <c r="I26" s="180" t="s">
        <v>3795</v>
      </c>
      <c r="J26" s="179" t="s">
        <v>271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1749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18</v>
      </c>
      <c r="W26" s="179">
        <v>4</v>
      </c>
      <c r="X26" s="179">
        <v>0.37</v>
      </c>
      <c r="Y26" s="179">
        <v>17</v>
      </c>
      <c r="Z26" s="179">
        <v>4</v>
      </c>
      <c r="AA26" s="179">
        <v>0.57999999999999996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50.8</v>
      </c>
      <c r="AJ26" s="179" t="s">
        <v>128</v>
      </c>
      <c r="AK26" s="179" t="s">
        <v>108</v>
      </c>
      <c r="AL26" s="179">
        <f t="shared" si="1"/>
        <v>1749</v>
      </c>
      <c r="AM26" s="179" t="s">
        <v>707</v>
      </c>
      <c r="AN26" s="179">
        <v>2</v>
      </c>
      <c r="AO26" s="179" t="s">
        <v>110</v>
      </c>
    </row>
    <row r="27" spans="1:41" s="184" customFormat="1" x14ac:dyDescent="0.3">
      <c r="A27" s="178" t="s">
        <v>888</v>
      </c>
      <c r="B27" s="179" t="s">
        <v>3796</v>
      </c>
      <c r="C27" s="179" t="s">
        <v>844</v>
      </c>
      <c r="D27" s="179">
        <v>2</v>
      </c>
      <c r="E27" s="179" t="s">
        <v>96</v>
      </c>
      <c r="F27" s="179" t="s">
        <v>3797</v>
      </c>
      <c r="G27" s="179" t="s">
        <v>114</v>
      </c>
      <c r="H27" s="180" t="s">
        <v>132</v>
      </c>
      <c r="I27" s="180" t="s">
        <v>3798</v>
      </c>
      <c r="J27" s="179" t="s">
        <v>271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1749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18</v>
      </c>
      <c r="W27" s="179">
        <v>4</v>
      </c>
      <c r="X27" s="179">
        <v>0.37</v>
      </c>
      <c r="Y27" s="179">
        <v>17</v>
      </c>
      <c r="Z27" s="179">
        <v>4</v>
      </c>
      <c r="AA27" s="179">
        <v>0.57999999999999996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50.8</v>
      </c>
      <c r="AJ27" s="179" t="s">
        <v>128</v>
      </c>
      <c r="AK27" s="179" t="s">
        <v>108</v>
      </c>
      <c r="AL27" s="179">
        <f t="shared" si="1"/>
        <v>1749</v>
      </c>
      <c r="AM27" s="179" t="s">
        <v>707</v>
      </c>
      <c r="AN27" s="179">
        <v>2</v>
      </c>
      <c r="AO27" s="179" t="s">
        <v>110</v>
      </c>
    </row>
    <row r="28" spans="1:41" s="184" customFormat="1" x14ac:dyDescent="0.3">
      <c r="A28" s="178" t="s">
        <v>888</v>
      </c>
      <c r="B28" s="179" t="s">
        <v>3796</v>
      </c>
      <c r="C28" s="179" t="s">
        <v>844</v>
      </c>
      <c r="D28" s="179">
        <v>2</v>
      </c>
      <c r="E28" s="179" t="s">
        <v>96</v>
      </c>
      <c r="F28" s="179" t="s">
        <v>3797</v>
      </c>
      <c r="G28" s="179" t="s">
        <v>114</v>
      </c>
      <c r="H28" s="180" t="s">
        <v>132</v>
      </c>
      <c r="I28" s="180" t="s">
        <v>3799</v>
      </c>
      <c r="J28" s="179" t="s">
        <v>271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1749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18</v>
      </c>
      <c r="W28" s="179">
        <v>4</v>
      </c>
      <c r="X28" s="179">
        <v>0.37</v>
      </c>
      <c r="Y28" s="179">
        <v>17</v>
      </c>
      <c r="Z28" s="179">
        <v>4</v>
      </c>
      <c r="AA28" s="179">
        <v>0.57999999999999996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50.8</v>
      </c>
      <c r="AJ28" s="179" t="s">
        <v>128</v>
      </c>
      <c r="AK28" s="179" t="s">
        <v>108</v>
      </c>
      <c r="AL28" s="179">
        <f t="shared" si="1"/>
        <v>1749</v>
      </c>
      <c r="AM28" s="179" t="s">
        <v>707</v>
      </c>
      <c r="AN28" s="179">
        <v>2</v>
      </c>
      <c r="AO28" s="179" t="s">
        <v>110</v>
      </c>
    </row>
    <row r="29" spans="1:41" s="184" customFormat="1" x14ac:dyDescent="0.3">
      <c r="A29" s="178" t="s">
        <v>889</v>
      </c>
      <c r="B29" s="179" t="s">
        <v>3796</v>
      </c>
      <c r="C29" s="179" t="s">
        <v>844</v>
      </c>
      <c r="D29" s="179">
        <v>2</v>
      </c>
      <c r="E29" s="179" t="s">
        <v>96</v>
      </c>
      <c r="F29" s="179" t="s">
        <v>3797</v>
      </c>
      <c r="G29" s="179" t="s">
        <v>114</v>
      </c>
      <c r="H29" s="180" t="s">
        <v>135</v>
      </c>
      <c r="I29" s="180" t="s">
        <v>3798</v>
      </c>
      <c r="J29" s="179" t="s">
        <v>271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1749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18</v>
      </c>
      <c r="W29" s="179">
        <v>4</v>
      </c>
      <c r="X29" s="179">
        <v>0.37</v>
      </c>
      <c r="Y29" s="179">
        <v>17</v>
      </c>
      <c r="Z29" s="179">
        <v>4</v>
      </c>
      <c r="AA29" s="179">
        <v>0.57999999999999996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50.8</v>
      </c>
      <c r="AJ29" s="179" t="s">
        <v>128</v>
      </c>
      <c r="AK29" s="179" t="s">
        <v>108</v>
      </c>
      <c r="AL29" s="179">
        <f t="shared" si="0"/>
        <v>1749</v>
      </c>
      <c r="AM29" s="179" t="s">
        <v>707</v>
      </c>
      <c r="AN29" s="179">
        <v>2</v>
      </c>
      <c r="AO29" s="179" t="s">
        <v>110</v>
      </c>
    </row>
    <row r="30" spans="1:41" s="184" customFormat="1" x14ac:dyDescent="0.3">
      <c r="A30" s="178" t="s">
        <v>889</v>
      </c>
      <c r="B30" s="179" t="s">
        <v>3796</v>
      </c>
      <c r="C30" s="179" t="s">
        <v>844</v>
      </c>
      <c r="D30" s="179">
        <v>2</v>
      </c>
      <c r="E30" s="179" t="s">
        <v>96</v>
      </c>
      <c r="F30" s="179" t="s">
        <v>3797</v>
      </c>
      <c r="G30" s="179" t="s">
        <v>114</v>
      </c>
      <c r="H30" s="180" t="s">
        <v>135</v>
      </c>
      <c r="I30" s="180" t="s">
        <v>3799</v>
      </c>
      <c r="J30" s="179" t="s">
        <v>271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1749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18</v>
      </c>
      <c r="W30" s="179">
        <v>4</v>
      </c>
      <c r="X30" s="179">
        <v>0.37</v>
      </c>
      <c r="Y30" s="179">
        <v>17</v>
      </c>
      <c r="Z30" s="179">
        <v>4</v>
      </c>
      <c r="AA30" s="179">
        <v>0.57999999999999996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50.8</v>
      </c>
      <c r="AJ30" s="179" t="s">
        <v>128</v>
      </c>
      <c r="AK30" s="179" t="s">
        <v>108</v>
      </c>
      <c r="AL30" s="179">
        <f t="shared" si="0"/>
        <v>1749</v>
      </c>
      <c r="AM30" s="179" t="s">
        <v>707</v>
      </c>
      <c r="AN30" s="179">
        <v>2</v>
      </c>
      <c r="AO30" s="179" t="s">
        <v>110</v>
      </c>
    </row>
    <row r="31" spans="1:41" s="184" customFormat="1" x14ac:dyDescent="0.3">
      <c r="A31" s="178" t="s">
        <v>890</v>
      </c>
      <c r="B31" s="179" t="s">
        <v>1193</v>
      </c>
      <c r="C31" s="179" t="s">
        <v>845</v>
      </c>
      <c r="D31" s="179">
        <v>2</v>
      </c>
      <c r="E31" s="179" t="s">
        <v>96</v>
      </c>
      <c r="F31" s="179" t="s">
        <v>1029</v>
      </c>
      <c r="G31" s="179" t="s">
        <v>114</v>
      </c>
      <c r="H31" s="180" t="s">
        <v>132</v>
      </c>
      <c r="I31" s="180" t="s">
        <v>846</v>
      </c>
      <c r="J31" s="179" t="s">
        <v>271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1749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92</v>
      </c>
      <c r="W31" s="179">
        <v>9</v>
      </c>
      <c r="X31" s="179">
        <v>0.12</v>
      </c>
      <c r="Y31" s="179">
        <v>46</v>
      </c>
      <c r="Z31" s="179">
        <v>4</v>
      </c>
      <c r="AA31" s="179">
        <v>0.03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65.599999999999994</v>
      </c>
      <c r="AJ31" s="179" t="s">
        <v>128</v>
      </c>
      <c r="AK31" s="179" t="s">
        <v>108</v>
      </c>
      <c r="AL31" s="179">
        <f t="shared" si="0"/>
        <v>1749</v>
      </c>
      <c r="AM31" s="179" t="s">
        <v>707</v>
      </c>
      <c r="AN31" s="179">
        <v>3</v>
      </c>
      <c r="AO31" s="179" t="s">
        <v>110</v>
      </c>
    </row>
    <row r="32" spans="1:41" s="184" customFormat="1" x14ac:dyDescent="0.3">
      <c r="A32" s="178" t="s">
        <v>891</v>
      </c>
      <c r="B32" s="179" t="s">
        <v>1193</v>
      </c>
      <c r="C32" s="179" t="s">
        <v>845</v>
      </c>
      <c r="D32" s="179">
        <v>2</v>
      </c>
      <c r="E32" s="179" t="s">
        <v>96</v>
      </c>
      <c r="F32" s="179" t="s">
        <v>1029</v>
      </c>
      <c r="G32" s="179" t="s">
        <v>114</v>
      </c>
      <c r="H32" s="180" t="s">
        <v>135</v>
      </c>
      <c r="I32" s="180" t="s">
        <v>846</v>
      </c>
      <c r="J32" s="179" t="s">
        <v>271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1749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92</v>
      </c>
      <c r="W32" s="179">
        <v>9</v>
      </c>
      <c r="X32" s="179">
        <v>0.12</v>
      </c>
      <c r="Y32" s="179">
        <v>46</v>
      </c>
      <c r="Z32" s="179">
        <v>4</v>
      </c>
      <c r="AA32" s="179">
        <v>0.03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65.599999999999994</v>
      </c>
      <c r="AJ32" s="179" t="s">
        <v>128</v>
      </c>
      <c r="AK32" s="179" t="s">
        <v>108</v>
      </c>
      <c r="AL32" s="179">
        <f t="shared" si="0"/>
        <v>1749</v>
      </c>
      <c r="AM32" s="179" t="s">
        <v>707</v>
      </c>
      <c r="AN32" s="179">
        <v>3</v>
      </c>
      <c r="AO32" s="179" t="s">
        <v>110</v>
      </c>
    </row>
    <row r="33" spans="1:41" s="184" customFormat="1" x14ac:dyDescent="0.3">
      <c r="A33" s="178" t="s">
        <v>891</v>
      </c>
      <c r="B33" s="179" t="s">
        <v>1193</v>
      </c>
      <c r="C33" s="179" t="s">
        <v>845</v>
      </c>
      <c r="D33" s="179">
        <v>2</v>
      </c>
      <c r="E33" s="179" t="s">
        <v>96</v>
      </c>
      <c r="F33" s="179" t="s">
        <v>1029</v>
      </c>
      <c r="G33" s="179" t="s">
        <v>114</v>
      </c>
      <c r="H33" s="180" t="s">
        <v>135</v>
      </c>
      <c r="I33" s="180" t="s">
        <v>847</v>
      </c>
      <c r="J33" s="179" t="s">
        <v>271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1749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92</v>
      </c>
      <c r="W33" s="179">
        <v>9</v>
      </c>
      <c r="X33" s="179">
        <v>0.12</v>
      </c>
      <c r="Y33" s="179">
        <v>46</v>
      </c>
      <c r="Z33" s="179">
        <v>4</v>
      </c>
      <c r="AA33" s="179">
        <v>0.03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65.599999999999994</v>
      </c>
      <c r="AJ33" s="179" t="s">
        <v>128</v>
      </c>
      <c r="AK33" s="179" t="s">
        <v>108</v>
      </c>
      <c r="AL33" s="179">
        <f t="shared" si="0"/>
        <v>1749</v>
      </c>
      <c r="AM33" s="179" t="s">
        <v>707</v>
      </c>
      <c r="AN33" s="179">
        <v>3</v>
      </c>
      <c r="AO33" s="179" t="s">
        <v>110</v>
      </c>
    </row>
    <row r="34" spans="1:41" s="184" customFormat="1" x14ac:dyDescent="0.3">
      <c r="A34" s="178" t="s">
        <v>890</v>
      </c>
      <c r="B34" s="179" t="s">
        <v>1193</v>
      </c>
      <c r="C34" s="179" t="s">
        <v>845</v>
      </c>
      <c r="D34" s="179">
        <v>2</v>
      </c>
      <c r="E34" s="179" t="s">
        <v>96</v>
      </c>
      <c r="F34" s="179" t="s">
        <v>1029</v>
      </c>
      <c r="G34" s="179" t="s">
        <v>114</v>
      </c>
      <c r="H34" s="180" t="s">
        <v>132</v>
      </c>
      <c r="I34" s="180" t="s">
        <v>3800</v>
      </c>
      <c r="J34" s="179" t="s">
        <v>271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1749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92</v>
      </c>
      <c r="W34" s="179">
        <v>9</v>
      </c>
      <c r="X34" s="179">
        <v>0.12</v>
      </c>
      <c r="Y34" s="179">
        <v>46</v>
      </c>
      <c r="Z34" s="179">
        <v>4</v>
      </c>
      <c r="AA34" s="179">
        <v>0.03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65.599999999999994</v>
      </c>
      <c r="AJ34" s="179" t="s">
        <v>128</v>
      </c>
      <c r="AK34" s="179" t="s">
        <v>108</v>
      </c>
      <c r="AL34" s="179">
        <f t="shared" si="0"/>
        <v>1749</v>
      </c>
      <c r="AM34" s="179" t="s">
        <v>707</v>
      </c>
      <c r="AN34" s="179">
        <v>3</v>
      </c>
      <c r="AO34" s="179" t="s">
        <v>110</v>
      </c>
    </row>
    <row r="35" spans="1:41" s="184" customFormat="1" x14ac:dyDescent="0.3">
      <c r="A35" s="178" t="s">
        <v>891</v>
      </c>
      <c r="B35" s="179" t="s">
        <v>1193</v>
      </c>
      <c r="C35" s="179" t="s">
        <v>845</v>
      </c>
      <c r="D35" s="179">
        <v>2</v>
      </c>
      <c r="E35" s="179" t="s">
        <v>96</v>
      </c>
      <c r="F35" s="179" t="s">
        <v>1029</v>
      </c>
      <c r="G35" s="179" t="s">
        <v>114</v>
      </c>
      <c r="H35" s="180" t="s">
        <v>135</v>
      </c>
      <c r="I35" s="180" t="s">
        <v>3801</v>
      </c>
      <c r="J35" s="179" t="s">
        <v>271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1749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92</v>
      </c>
      <c r="W35" s="179">
        <v>9</v>
      </c>
      <c r="X35" s="179">
        <v>0.12</v>
      </c>
      <c r="Y35" s="179">
        <v>46</v>
      </c>
      <c r="Z35" s="179">
        <v>4</v>
      </c>
      <c r="AA35" s="179">
        <v>0.03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65.599999999999994</v>
      </c>
      <c r="AJ35" s="179" t="s">
        <v>128</v>
      </c>
      <c r="AK35" s="179" t="s">
        <v>108</v>
      </c>
      <c r="AL35" s="179">
        <f t="shared" si="0"/>
        <v>1749</v>
      </c>
      <c r="AM35" s="179" t="s">
        <v>707</v>
      </c>
      <c r="AN35" s="179">
        <v>3</v>
      </c>
      <c r="AO35" s="179" t="s">
        <v>110</v>
      </c>
    </row>
    <row r="36" spans="1:41" s="184" customFormat="1" x14ac:dyDescent="0.3">
      <c r="A36" s="178" t="s">
        <v>891</v>
      </c>
      <c r="B36" s="179" t="s">
        <v>1193</v>
      </c>
      <c r="C36" s="179" t="s">
        <v>845</v>
      </c>
      <c r="D36" s="179">
        <v>2</v>
      </c>
      <c r="E36" s="179" t="s">
        <v>96</v>
      </c>
      <c r="F36" s="179" t="s">
        <v>1029</v>
      </c>
      <c r="G36" s="179" t="s">
        <v>114</v>
      </c>
      <c r="H36" s="180" t="s">
        <v>135</v>
      </c>
      <c r="I36" s="180" t="s">
        <v>3802</v>
      </c>
      <c r="J36" s="179" t="s">
        <v>271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1749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92</v>
      </c>
      <c r="W36" s="179">
        <v>9</v>
      </c>
      <c r="X36" s="179">
        <v>0.12</v>
      </c>
      <c r="Y36" s="179">
        <v>46</v>
      </c>
      <c r="Z36" s="179">
        <v>4</v>
      </c>
      <c r="AA36" s="179">
        <v>0.03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65.599999999999994</v>
      </c>
      <c r="AJ36" s="179" t="s">
        <v>128</v>
      </c>
      <c r="AK36" s="179" t="s">
        <v>108</v>
      </c>
      <c r="AL36" s="179">
        <f t="shared" si="0"/>
        <v>1749</v>
      </c>
      <c r="AM36" s="179" t="s">
        <v>707</v>
      </c>
      <c r="AN36" s="179">
        <v>3</v>
      </c>
      <c r="AO36" s="179" t="s">
        <v>110</v>
      </c>
    </row>
    <row r="37" spans="1:41" s="184" customFormat="1" x14ac:dyDescent="0.3">
      <c r="A37" s="178" t="s">
        <v>890</v>
      </c>
      <c r="B37" s="179" t="s">
        <v>3803</v>
      </c>
      <c r="C37" s="179" t="s">
        <v>845</v>
      </c>
      <c r="D37" s="179">
        <v>2</v>
      </c>
      <c r="E37" s="179" t="s">
        <v>96</v>
      </c>
      <c r="F37" s="179" t="s">
        <v>3804</v>
      </c>
      <c r="G37" s="179" t="s">
        <v>114</v>
      </c>
      <c r="H37" s="180" t="s">
        <v>132</v>
      </c>
      <c r="I37" s="180" t="s">
        <v>3805</v>
      </c>
      <c r="J37" s="179" t="s">
        <v>271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1749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92</v>
      </c>
      <c r="W37" s="179">
        <v>9</v>
      </c>
      <c r="X37" s="179">
        <v>0.12</v>
      </c>
      <c r="Y37" s="179">
        <v>46</v>
      </c>
      <c r="Z37" s="179">
        <v>4</v>
      </c>
      <c r="AA37" s="179">
        <v>0.03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65.599999999999994</v>
      </c>
      <c r="AJ37" s="179" t="s">
        <v>128</v>
      </c>
      <c r="AK37" s="179" t="s">
        <v>108</v>
      </c>
      <c r="AL37" s="179">
        <f t="shared" si="0"/>
        <v>1749</v>
      </c>
      <c r="AM37" s="179" t="s">
        <v>707</v>
      </c>
      <c r="AN37" s="179">
        <v>3</v>
      </c>
      <c r="AO37" s="179" t="s">
        <v>110</v>
      </c>
    </row>
    <row r="38" spans="1:41" s="184" customFormat="1" x14ac:dyDescent="0.3">
      <c r="A38" s="178" t="s">
        <v>891</v>
      </c>
      <c r="B38" s="179" t="s">
        <v>3803</v>
      </c>
      <c r="C38" s="179" t="s">
        <v>845</v>
      </c>
      <c r="D38" s="179">
        <v>2</v>
      </c>
      <c r="E38" s="179" t="s">
        <v>96</v>
      </c>
      <c r="F38" s="179" t="s">
        <v>3804</v>
      </c>
      <c r="G38" s="179" t="s">
        <v>114</v>
      </c>
      <c r="H38" s="180" t="s">
        <v>135</v>
      </c>
      <c r="I38" s="180" t="s">
        <v>3806</v>
      </c>
      <c r="J38" s="179" t="s">
        <v>271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1749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92</v>
      </c>
      <c r="W38" s="179">
        <v>9</v>
      </c>
      <c r="X38" s="179">
        <v>0.12</v>
      </c>
      <c r="Y38" s="179">
        <v>46</v>
      </c>
      <c r="Z38" s="179">
        <v>4</v>
      </c>
      <c r="AA38" s="179">
        <v>0.03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65.599999999999994</v>
      </c>
      <c r="AJ38" s="179" t="s">
        <v>128</v>
      </c>
      <c r="AK38" s="179" t="s">
        <v>108</v>
      </c>
      <c r="AL38" s="179">
        <f t="shared" si="0"/>
        <v>1749</v>
      </c>
      <c r="AM38" s="179" t="s">
        <v>707</v>
      </c>
      <c r="AN38" s="179">
        <v>3</v>
      </c>
      <c r="AO38" s="179" t="s">
        <v>110</v>
      </c>
    </row>
    <row r="39" spans="1:41" s="184" customFormat="1" x14ac:dyDescent="0.3">
      <c r="A39" s="178" t="s">
        <v>891</v>
      </c>
      <c r="B39" s="179" t="s">
        <v>3803</v>
      </c>
      <c r="C39" s="179" t="s">
        <v>845</v>
      </c>
      <c r="D39" s="179">
        <v>2</v>
      </c>
      <c r="E39" s="179" t="s">
        <v>96</v>
      </c>
      <c r="F39" s="179" t="s">
        <v>3804</v>
      </c>
      <c r="G39" s="179" t="s">
        <v>114</v>
      </c>
      <c r="H39" s="180" t="s">
        <v>135</v>
      </c>
      <c r="I39" s="180" t="s">
        <v>3807</v>
      </c>
      <c r="J39" s="179" t="s">
        <v>271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1749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92</v>
      </c>
      <c r="W39" s="179">
        <v>9</v>
      </c>
      <c r="X39" s="179">
        <v>0.12</v>
      </c>
      <c r="Y39" s="179">
        <v>46</v>
      </c>
      <c r="Z39" s="179">
        <v>4</v>
      </c>
      <c r="AA39" s="179">
        <v>0.03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65.599999999999994</v>
      </c>
      <c r="AJ39" s="179" t="s">
        <v>128</v>
      </c>
      <c r="AK39" s="179" t="s">
        <v>108</v>
      </c>
      <c r="AL39" s="179">
        <f t="shared" si="0"/>
        <v>1749</v>
      </c>
      <c r="AM39" s="179" t="s">
        <v>707</v>
      </c>
      <c r="AN39" s="179">
        <v>3</v>
      </c>
      <c r="AO39" s="179" t="s">
        <v>110</v>
      </c>
    </row>
    <row r="40" spans="1:41" s="184" customFormat="1" x14ac:dyDescent="0.3">
      <c r="A40" s="178" t="s">
        <v>892</v>
      </c>
      <c r="B40" s="179" t="s">
        <v>1194</v>
      </c>
      <c r="C40" s="179" t="s">
        <v>848</v>
      </c>
      <c r="D40" s="179">
        <v>2</v>
      </c>
      <c r="E40" s="179" t="s">
        <v>96</v>
      </c>
      <c r="F40" s="179" t="s">
        <v>1190</v>
      </c>
      <c r="G40" s="179" t="s">
        <v>114</v>
      </c>
      <c r="H40" s="180" t="s">
        <v>132</v>
      </c>
      <c r="I40" s="180" t="s">
        <v>1030</v>
      </c>
      <c r="J40" s="179" t="s">
        <v>271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1749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47</v>
      </c>
      <c r="W40" s="179">
        <v>0</v>
      </c>
      <c r="X40" s="179">
        <v>0.04</v>
      </c>
      <c r="Y40" s="179">
        <v>45</v>
      </c>
      <c r="Z40" s="179">
        <v>0</v>
      </c>
      <c r="AA40" s="179">
        <v>0.06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52</v>
      </c>
      <c r="AJ40" s="179" t="s">
        <v>138</v>
      </c>
      <c r="AK40" s="179" t="s">
        <v>108</v>
      </c>
      <c r="AL40" s="179">
        <f t="shared" si="0"/>
        <v>1749</v>
      </c>
      <c r="AM40" s="179" t="s">
        <v>707</v>
      </c>
      <c r="AN40" s="179">
        <v>4</v>
      </c>
      <c r="AO40" s="179" t="s">
        <v>110</v>
      </c>
    </row>
    <row r="41" spans="1:41" s="184" customFormat="1" x14ac:dyDescent="0.3">
      <c r="A41" s="178" t="s">
        <v>893</v>
      </c>
      <c r="B41" s="179" t="s">
        <v>1194</v>
      </c>
      <c r="C41" s="179" t="s">
        <v>848</v>
      </c>
      <c r="D41" s="179">
        <v>2</v>
      </c>
      <c r="E41" s="179" t="s">
        <v>96</v>
      </c>
      <c r="F41" s="179" t="s">
        <v>1190</v>
      </c>
      <c r="G41" s="179" t="s">
        <v>114</v>
      </c>
      <c r="H41" s="180" t="s">
        <v>135</v>
      </c>
      <c r="I41" s="180" t="s">
        <v>1030</v>
      </c>
      <c r="J41" s="179" t="s">
        <v>271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1749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47</v>
      </c>
      <c r="W41" s="179">
        <v>0</v>
      </c>
      <c r="X41" s="179">
        <v>0.04</v>
      </c>
      <c r="Y41" s="179">
        <v>45</v>
      </c>
      <c r="Z41" s="179">
        <v>0</v>
      </c>
      <c r="AA41" s="179">
        <v>0.06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52</v>
      </c>
      <c r="AJ41" s="179" t="s">
        <v>138</v>
      </c>
      <c r="AK41" s="179" t="s">
        <v>108</v>
      </c>
      <c r="AL41" s="179">
        <f>P41</f>
        <v>1749</v>
      </c>
      <c r="AM41" s="179" t="s">
        <v>707</v>
      </c>
      <c r="AN41" s="179">
        <v>4</v>
      </c>
      <c r="AO41" s="179" t="s">
        <v>110</v>
      </c>
    </row>
    <row r="42" spans="1:41" s="184" customFormat="1" x14ac:dyDescent="0.3">
      <c r="A42" s="178" t="s">
        <v>893</v>
      </c>
      <c r="B42" s="179" t="s">
        <v>1194</v>
      </c>
      <c r="C42" s="179" t="s">
        <v>848</v>
      </c>
      <c r="D42" s="179">
        <v>2</v>
      </c>
      <c r="E42" s="179" t="s">
        <v>96</v>
      </c>
      <c r="F42" s="179" t="s">
        <v>1190</v>
      </c>
      <c r="G42" s="179" t="s">
        <v>114</v>
      </c>
      <c r="H42" s="180" t="s">
        <v>135</v>
      </c>
      <c r="I42" s="180" t="s">
        <v>1031</v>
      </c>
      <c r="J42" s="179" t="s">
        <v>271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1749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47</v>
      </c>
      <c r="W42" s="179">
        <v>0</v>
      </c>
      <c r="X42" s="179">
        <v>0.04</v>
      </c>
      <c r="Y42" s="179">
        <v>45</v>
      </c>
      <c r="Z42" s="179">
        <v>0</v>
      </c>
      <c r="AA42" s="179">
        <v>0.06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52</v>
      </c>
      <c r="AJ42" s="179" t="s">
        <v>138</v>
      </c>
      <c r="AK42" s="179" t="s">
        <v>108</v>
      </c>
      <c r="AL42" s="179">
        <f>P42</f>
        <v>1749</v>
      </c>
      <c r="AM42" s="179" t="s">
        <v>707</v>
      </c>
      <c r="AN42" s="179">
        <v>4</v>
      </c>
      <c r="AO42" s="179" t="s">
        <v>110</v>
      </c>
    </row>
    <row r="43" spans="1:41" s="184" customFormat="1" x14ac:dyDescent="0.3">
      <c r="A43" s="178" t="s">
        <v>892</v>
      </c>
      <c r="B43" s="179" t="s">
        <v>3808</v>
      </c>
      <c r="C43" s="179" t="s">
        <v>848</v>
      </c>
      <c r="D43" s="179">
        <v>2</v>
      </c>
      <c r="E43" s="179" t="s">
        <v>96</v>
      </c>
      <c r="F43" s="179" t="s">
        <v>3809</v>
      </c>
      <c r="G43" s="179" t="s">
        <v>114</v>
      </c>
      <c r="H43" s="180" t="s">
        <v>132</v>
      </c>
      <c r="I43" s="180" t="s">
        <v>3810</v>
      </c>
      <c r="J43" s="179" t="s">
        <v>271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1749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47</v>
      </c>
      <c r="W43" s="179">
        <v>0</v>
      </c>
      <c r="X43" s="179">
        <v>0.04</v>
      </c>
      <c r="Y43" s="179">
        <v>45</v>
      </c>
      <c r="Z43" s="179">
        <v>0</v>
      </c>
      <c r="AA43" s="179">
        <v>0.06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52</v>
      </c>
      <c r="AJ43" s="179" t="s">
        <v>138</v>
      </c>
      <c r="AK43" s="179" t="s">
        <v>108</v>
      </c>
      <c r="AL43" s="179">
        <f t="shared" si="0"/>
        <v>1749</v>
      </c>
      <c r="AM43" s="179" t="s">
        <v>707</v>
      </c>
      <c r="AN43" s="179">
        <v>4</v>
      </c>
      <c r="AO43" s="179" t="s">
        <v>110</v>
      </c>
    </row>
    <row r="44" spans="1:41" s="184" customFormat="1" x14ac:dyDescent="0.3">
      <c r="A44" s="178" t="s">
        <v>892</v>
      </c>
      <c r="B44" s="179" t="s">
        <v>3808</v>
      </c>
      <c r="C44" s="179" t="s">
        <v>848</v>
      </c>
      <c r="D44" s="179">
        <v>2</v>
      </c>
      <c r="E44" s="179" t="s">
        <v>96</v>
      </c>
      <c r="F44" s="179" t="s">
        <v>3809</v>
      </c>
      <c r="G44" s="179" t="s">
        <v>114</v>
      </c>
      <c r="H44" s="180" t="s">
        <v>132</v>
      </c>
      <c r="I44" s="180" t="s">
        <v>3811</v>
      </c>
      <c r="J44" s="179" t="s">
        <v>271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1749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47</v>
      </c>
      <c r="W44" s="179">
        <v>0</v>
      </c>
      <c r="X44" s="179">
        <v>0.04</v>
      </c>
      <c r="Y44" s="179">
        <v>45</v>
      </c>
      <c r="Z44" s="179">
        <v>0</v>
      </c>
      <c r="AA44" s="179">
        <v>0.06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52</v>
      </c>
      <c r="AJ44" s="179" t="s">
        <v>138</v>
      </c>
      <c r="AK44" s="179" t="s">
        <v>108</v>
      </c>
      <c r="AL44" s="179">
        <f t="shared" si="0"/>
        <v>1749</v>
      </c>
      <c r="AM44" s="179" t="s">
        <v>707</v>
      </c>
      <c r="AN44" s="179">
        <v>4</v>
      </c>
      <c r="AO44" s="179" t="s">
        <v>110</v>
      </c>
    </row>
    <row r="45" spans="1:41" s="184" customFormat="1" x14ac:dyDescent="0.3">
      <c r="A45" s="178" t="s">
        <v>893</v>
      </c>
      <c r="B45" s="179" t="s">
        <v>3808</v>
      </c>
      <c r="C45" s="179" t="s">
        <v>848</v>
      </c>
      <c r="D45" s="179">
        <v>2</v>
      </c>
      <c r="E45" s="179" t="s">
        <v>96</v>
      </c>
      <c r="F45" s="179" t="s">
        <v>3809</v>
      </c>
      <c r="G45" s="179" t="s">
        <v>114</v>
      </c>
      <c r="H45" s="180" t="s">
        <v>135</v>
      </c>
      <c r="I45" s="180" t="s">
        <v>3810</v>
      </c>
      <c r="J45" s="179" t="s">
        <v>271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1749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47</v>
      </c>
      <c r="W45" s="179">
        <v>0</v>
      </c>
      <c r="X45" s="179">
        <v>0.04</v>
      </c>
      <c r="Y45" s="179">
        <v>45</v>
      </c>
      <c r="Z45" s="179">
        <v>0</v>
      </c>
      <c r="AA45" s="179">
        <v>0.06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52</v>
      </c>
      <c r="AJ45" s="179" t="s">
        <v>138</v>
      </c>
      <c r="AK45" s="179" t="s">
        <v>108</v>
      </c>
      <c r="AL45" s="179">
        <f t="shared" si="0"/>
        <v>1749</v>
      </c>
      <c r="AM45" s="179" t="s">
        <v>707</v>
      </c>
      <c r="AN45" s="179">
        <v>4</v>
      </c>
      <c r="AO45" s="179" t="s">
        <v>110</v>
      </c>
    </row>
    <row r="46" spans="1:41" s="184" customFormat="1" x14ac:dyDescent="0.3">
      <c r="A46" s="178" t="s">
        <v>893</v>
      </c>
      <c r="B46" s="179" t="s">
        <v>3808</v>
      </c>
      <c r="C46" s="179" t="s">
        <v>848</v>
      </c>
      <c r="D46" s="179">
        <v>2</v>
      </c>
      <c r="E46" s="179" t="s">
        <v>96</v>
      </c>
      <c r="F46" s="179" t="s">
        <v>3809</v>
      </c>
      <c r="G46" s="179" t="s">
        <v>114</v>
      </c>
      <c r="H46" s="180" t="s">
        <v>135</v>
      </c>
      <c r="I46" s="180" t="s">
        <v>3812</v>
      </c>
      <c r="J46" s="179" t="s">
        <v>271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1749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47</v>
      </c>
      <c r="W46" s="179">
        <v>0</v>
      </c>
      <c r="X46" s="179">
        <v>0.04</v>
      </c>
      <c r="Y46" s="179">
        <v>45</v>
      </c>
      <c r="Z46" s="179">
        <v>0</v>
      </c>
      <c r="AA46" s="179">
        <v>0.06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52</v>
      </c>
      <c r="AJ46" s="179" t="s">
        <v>138</v>
      </c>
      <c r="AK46" s="179" t="s">
        <v>108</v>
      </c>
      <c r="AL46" s="179">
        <f t="shared" si="0"/>
        <v>1749</v>
      </c>
      <c r="AM46" s="179" t="s">
        <v>707</v>
      </c>
      <c r="AN46" s="179">
        <v>4</v>
      </c>
      <c r="AO46" s="179" t="s">
        <v>110</v>
      </c>
    </row>
    <row r="47" spans="1:41" s="184" customFormat="1" x14ac:dyDescent="0.3">
      <c r="A47" s="178" t="s">
        <v>893</v>
      </c>
      <c r="B47" s="179" t="s">
        <v>3808</v>
      </c>
      <c r="C47" s="179" t="s">
        <v>848</v>
      </c>
      <c r="D47" s="179">
        <v>2</v>
      </c>
      <c r="E47" s="179" t="s">
        <v>96</v>
      </c>
      <c r="F47" s="179" t="s">
        <v>3809</v>
      </c>
      <c r="G47" s="179" t="s">
        <v>114</v>
      </c>
      <c r="H47" s="180" t="s">
        <v>135</v>
      </c>
      <c r="I47" s="180" t="s">
        <v>3811</v>
      </c>
      <c r="J47" s="179" t="s">
        <v>271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1749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47</v>
      </c>
      <c r="W47" s="179">
        <v>0</v>
      </c>
      <c r="X47" s="179">
        <v>0.04</v>
      </c>
      <c r="Y47" s="179">
        <v>45</v>
      </c>
      <c r="Z47" s="179">
        <v>0</v>
      </c>
      <c r="AA47" s="179">
        <v>0.06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52</v>
      </c>
      <c r="AJ47" s="179" t="s">
        <v>138</v>
      </c>
      <c r="AK47" s="179" t="s">
        <v>108</v>
      </c>
      <c r="AL47" s="179">
        <f t="shared" si="0"/>
        <v>1749</v>
      </c>
      <c r="AM47" s="179" t="s">
        <v>707</v>
      </c>
      <c r="AN47" s="179">
        <v>4</v>
      </c>
      <c r="AO47" s="179" t="s">
        <v>110</v>
      </c>
    </row>
    <row r="48" spans="1:41" s="184" customFormat="1" x14ac:dyDescent="0.3">
      <c r="A48" s="178" t="s">
        <v>893</v>
      </c>
      <c r="B48" s="179" t="s">
        <v>3808</v>
      </c>
      <c r="C48" s="179" t="s">
        <v>848</v>
      </c>
      <c r="D48" s="179">
        <v>2</v>
      </c>
      <c r="E48" s="179" t="s">
        <v>96</v>
      </c>
      <c r="F48" s="179" t="s">
        <v>3809</v>
      </c>
      <c r="G48" s="179" t="s">
        <v>114</v>
      </c>
      <c r="H48" s="180" t="s">
        <v>135</v>
      </c>
      <c r="I48" s="180" t="s">
        <v>3813</v>
      </c>
      <c r="J48" s="179" t="s">
        <v>271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1749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47</v>
      </c>
      <c r="W48" s="179">
        <v>0</v>
      </c>
      <c r="X48" s="179">
        <v>0.04</v>
      </c>
      <c r="Y48" s="179">
        <v>45</v>
      </c>
      <c r="Z48" s="179">
        <v>0</v>
      </c>
      <c r="AA48" s="179">
        <v>0.06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52</v>
      </c>
      <c r="AJ48" s="179" t="s">
        <v>138</v>
      </c>
      <c r="AK48" s="179" t="s">
        <v>108</v>
      </c>
      <c r="AL48" s="179">
        <f t="shared" si="0"/>
        <v>1749</v>
      </c>
      <c r="AM48" s="179" t="s">
        <v>707</v>
      </c>
      <c r="AN48" s="179">
        <v>4</v>
      </c>
      <c r="AO48" s="179" t="s">
        <v>110</v>
      </c>
    </row>
    <row r="49" spans="1:41" s="184" customFormat="1" x14ac:dyDescent="0.3">
      <c r="A49" s="178" t="s">
        <v>894</v>
      </c>
      <c r="B49" s="179" t="s">
        <v>1195</v>
      </c>
      <c r="C49" s="179" t="s">
        <v>849</v>
      </c>
      <c r="D49" s="179">
        <v>2</v>
      </c>
      <c r="E49" s="179" t="s">
        <v>96</v>
      </c>
      <c r="F49" s="179" t="s">
        <v>1202</v>
      </c>
      <c r="G49" s="179" t="s">
        <v>114</v>
      </c>
      <c r="H49" s="180" t="s">
        <v>132</v>
      </c>
      <c r="I49" s="180" t="s">
        <v>1032</v>
      </c>
      <c r="J49" s="179" t="s">
        <v>271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1749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>
        <v>49</v>
      </c>
      <c r="W49" s="179">
        <v>0</v>
      </c>
      <c r="X49" s="179">
        <v>0.15</v>
      </c>
      <c r="Y49" s="179">
        <v>50</v>
      </c>
      <c r="Z49" s="179">
        <v>1</v>
      </c>
      <c r="AA49" s="179">
        <v>0.17</v>
      </c>
      <c r="AB49" s="182"/>
      <c r="AC49" s="182"/>
      <c r="AD49" s="179"/>
      <c r="AE49" s="182"/>
      <c r="AF49" s="182"/>
      <c r="AG49" s="179"/>
      <c r="AH49" s="179" t="s">
        <v>124</v>
      </c>
      <c r="AI49" s="183">
        <v>65</v>
      </c>
      <c r="AJ49" s="179" t="s">
        <v>138</v>
      </c>
      <c r="AK49" s="179" t="s">
        <v>108</v>
      </c>
      <c r="AL49" s="179">
        <f t="shared" si="0"/>
        <v>1749</v>
      </c>
      <c r="AM49" s="179" t="s">
        <v>707</v>
      </c>
      <c r="AN49" s="179">
        <v>5</v>
      </c>
      <c r="AO49" s="179" t="s">
        <v>110</v>
      </c>
    </row>
    <row r="50" spans="1:41" s="184" customFormat="1" x14ac:dyDescent="0.3">
      <c r="A50" s="178" t="s">
        <v>895</v>
      </c>
      <c r="B50" s="179" t="s">
        <v>1195</v>
      </c>
      <c r="C50" s="179" t="s">
        <v>849</v>
      </c>
      <c r="D50" s="179">
        <v>2</v>
      </c>
      <c r="E50" s="179" t="s">
        <v>96</v>
      </c>
      <c r="F50" s="179" t="s">
        <v>1202</v>
      </c>
      <c r="G50" s="179" t="s">
        <v>114</v>
      </c>
      <c r="H50" s="180" t="s">
        <v>135</v>
      </c>
      <c r="I50" s="180" t="s">
        <v>1032</v>
      </c>
      <c r="J50" s="179" t="s">
        <v>271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1749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>
        <v>49</v>
      </c>
      <c r="W50" s="179">
        <v>0</v>
      </c>
      <c r="X50" s="179">
        <v>0.15</v>
      </c>
      <c r="Y50" s="179">
        <v>50</v>
      </c>
      <c r="Z50" s="179">
        <v>1</v>
      </c>
      <c r="AA50" s="179">
        <v>0.17</v>
      </c>
      <c r="AB50" s="182"/>
      <c r="AC50" s="182"/>
      <c r="AD50" s="179"/>
      <c r="AE50" s="182"/>
      <c r="AF50" s="182"/>
      <c r="AG50" s="179"/>
      <c r="AH50" s="179" t="s">
        <v>124</v>
      </c>
      <c r="AI50" s="183">
        <v>65</v>
      </c>
      <c r="AJ50" s="179" t="s">
        <v>138</v>
      </c>
      <c r="AK50" s="179" t="s">
        <v>108</v>
      </c>
      <c r="AL50" s="179">
        <f>P50</f>
        <v>1749</v>
      </c>
      <c r="AM50" s="179" t="s">
        <v>707</v>
      </c>
      <c r="AN50" s="179">
        <v>5</v>
      </c>
      <c r="AO50" s="179" t="s">
        <v>110</v>
      </c>
    </row>
    <row r="51" spans="1:41" s="184" customFormat="1" x14ac:dyDescent="0.3">
      <c r="A51" s="178" t="s">
        <v>895</v>
      </c>
      <c r="B51" s="179" t="s">
        <v>1195</v>
      </c>
      <c r="C51" s="179" t="s">
        <v>849</v>
      </c>
      <c r="D51" s="179">
        <v>2</v>
      </c>
      <c r="E51" s="179" t="s">
        <v>96</v>
      </c>
      <c r="F51" s="179" t="s">
        <v>1202</v>
      </c>
      <c r="G51" s="179" t="s">
        <v>201</v>
      </c>
      <c r="H51" s="180" t="s">
        <v>135</v>
      </c>
      <c r="I51" s="180" t="s">
        <v>1033</v>
      </c>
      <c r="J51" s="179" t="s">
        <v>271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1749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49</v>
      </c>
      <c r="W51" s="179">
        <v>0</v>
      </c>
      <c r="X51" s="179">
        <v>0.15</v>
      </c>
      <c r="Y51" s="179">
        <v>50</v>
      </c>
      <c r="Z51" s="179">
        <v>1</v>
      </c>
      <c r="AA51" s="179">
        <v>0.17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65</v>
      </c>
      <c r="AJ51" s="179" t="s">
        <v>138</v>
      </c>
      <c r="AK51" s="179" t="s">
        <v>108</v>
      </c>
      <c r="AL51" s="179">
        <f>P51</f>
        <v>1749</v>
      </c>
      <c r="AM51" s="179" t="s">
        <v>707</v>
      </c>
      <c r="AN51" s="179">
        <v>5</v>
      </c>
      <c r="AO51" s="179" t="s">
        <v>110</v>
      </c>
    </row>
    <row r="52" spans="1:41" s="184" customFormat="1" x14ac:dyDescent="0.3">
      <c r="A52" s="178" t="s">
        <v>894</v>
      </c>
      <c r="B52" s="179" t="s">
        <v>3814</v>
      </c>
      <c r="C52" s="179" t="s">
        <v>849</v>
      </c>
      <c r="D52" s="179">
        <v>2</v>
      </c>
      <c r="E52" s="179" t="s">
        <v>96</v>
      </c>
      <c r="F52" s="179" t="s">
        <v>3815</v>
      </c>
      <c r="G52" s="179" t="s">
        <v>114</v>
      </c>
      <c r="H52" s="180" t="s">
        <v>132</v>
      </c>
      <c r="I52" s="180" t="s">
        <v>3816</v>
      </c>
      <c r="J52" s="179" t="s">
        <v>271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1749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49</v>
      </c>
      <c r="W52" s="179">
        <v>0</v>
      </c>
      <c r="X52" s="179">
        <v>0.15</v>
      </c>
      <c r="Y52" s="179">
        <v>50</v>
      </c>
      <c r="Z52" s="179">
        <v>1</v>
      </c>
      <c r="AA52" s="179">
        <v>0.17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65</v>
      </c>
      <c r="AJ52" s="179" t="s">
        <v>138</v>
      </c>
      <c r="AK52" s="179" t="s">
        <v>108</v>
      </c>
      <c r="AL52" s="179">
        <f t="shared" si="0"/>
        <v>1749</v>
      </c>
      <c r="AM52" s="179" t="s">
        <v>707</v>
      </c>
      <c r="AN52" s="179">
        <v>5</v>
      </c>
      <c r="AO52" s="179" t="s">
        <v>110</v>
      </c>
    </row>
    <row r="53" spans="1:41" s="184" customFormat="1" x14ac:dyDescent="0.3">
      <c r="A53" s="178" t="s">
        <v>894</v>
      </c>
      <c r="B53" s="179" t="s">
        <v>3814</v>
      </c>
      <c r="C53" s="179" t="s">
        <v>849</v>
      </c>
      <c r="D53" s="179">
        <v>2</v>
      </c>
      <c r="E53" s="179" t="s">
        <v>96</v>
      </c>
      <c r="F53" s="179" t="s">
        <v>3815</v>
      </c>
      <c r="G53" s="179" t="s">
        <v>114</v>
      </c>
      <c r="H53" s="180" t="s">
        <v>132</v>
      </c>
      <c r="I53" s="180" t="s">
        <v>3817</v>
      </c>
      <c r="J53" s="179" t="s">
        <v>271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1749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49</v>
      </c>
      <c r="W53" s="179">
        <v>0</v>
      </c>
      <c r="X53" s="179">
        <v>0.15</v>
      </c>
      <c r="Y53" s="179">
        <v>50</v>
      </c>
      <c r="Z53" s="179">
        <v>1</v>
      </c>
      <c r="AA53" s="179">
        <v>0.17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65</v>
      </c>
      <c r="AJ53" s="179" t="s">
        <v>138</v>
      </c>
      <c r="AK53" s="179" t="s">
        <v>108</v>
      </c>
      <c r="AL53" s="179">
        <f t="shared" si="0"/>
        <v>1749</v>
      </c>
      <c r="AM53" s="179" t="s">
        <v>707</v>
      </c>
      <c r="AN53" s="179">
        <v>5</v>
      </c>
      <c r="AO53" s="179" t="s">
        <v>110</v>
      </c>
    </row>
    <row r="54" spans="1:41" s="184" customFormat="1" x14ac:dyDescent="0.3">
      <c r="A54" s="178" t="s">
        <v>895</v>
      </c>
      <c r="B54" s="179" t="s">
        <v>3814</v>
      </c>
      <c r="C54" s="179" t="s">
        <v>849</v>
      </c>
      <c r="D54" s="179">
        <v>2</v>
      </c>
      <c r="E54" s="179" t="s">
        <v>96</v>
      </c>
      <c r="F54" s="179" t="s">
        <v>3815</v>
      </c>
      <c r="G54" s="179" t="s">
        <v>114</v>
      </c>
      <c r="H54" s="180" t="s">
        <v>135</v>
      </c>
      <c r="I54" s="180" t="s">
        <v>3816</v>
      </c>
      <c r="J54" s="179" t="s">
        <v>271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1749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49</v>
      </c>
      <c r="W54" s="179">
        <v>0</v>
      </c>
      <c r="X54" s="179">
        <v>0.15</v>
      </c>
      <c r="Y54" s="179">
        <v>50</v>
      </c>
      <c r="Z54" s="179">
        <v>1</v>
      </c>
      <c r="AA54" s="179">
        <v>0.17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65</v>
      </c>
      <c r="AJ54" s="179" t="s">
        <v>138</v>
      </c>
      <c r="AK54" s="179" t="s">
        <v>108</v>
      </c>
      <c r="AL54" s="179">
        <f t="shared" si="0"/>
        <v>1749</v>
      </c>
      <c r="AM54" s="179" t="s">
        <v>707</v>
      </c>
      <c r="AN54" s="179">
        <v>5</v>
      </c>
      <c r="AO54" s="179" t="s">
        <v>110</v>
      </c>
    </row>
    <row r="55" spans="1:41" s="184" customFormat="1" x14ac:dyDescent="0.3">
      <c r="A55" s="178" t="s">
        <v>895</v>
      </c>
      <c r="B55" s="179" t="s">
        <v>3814</v>
      </c>
      <c r="C55" s="179" t="s">
        <v>849</v>
      </c>
      <c r="D55" s="179">
        <v>2</v>
      </c>
      <c r="E55" s="179" t="s">
        <v>96</v>
      </c>
      <c r="F55" s="179" t="s">
        <v>3815</v>
      </c>
      <c r="G55" s="179" t="s">
        <v>201</v>
      </c>
      <c r="H55" s="180" t="s">
        <v>135</v>
      </c>
      <c r="I55" s="180" t="s">
        <v>3818</v>
      </c>
      <c r="J55" s="179" t="s">
        <v>271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1749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49</v>
      </c>
      <c r="W55" s="179">
        <v>0</v>
      </c>
      <c r="X55" s="179">
        <v>0.15</v>
      </c>
      <c r="Y55" s="179">
        <v>50</v>
      </c>
      <c r="Z55" s="179">
        <v>1</v>
      </c>
      <c r="AA55" s="179">
        <v>0.17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65</v>
      </c>
      <c r="AJ55" s="179" t="s">
        <v>138</v>
      </c>
      <c r="AK55" s="179" t="s">
        <v>108</v>
      </c>
      <c r="AL55" s="179">
        <f t="shared" si="0"/>
        <v>1749</v>
      </c>
      <c r="AM55" s="179" t="s">
        <v>707</v>
      </c>
      <c r="AN55" s="179">
        <v>5</v>
      </c>
      <c r="AO55" s="179" t="s">
        <v>110</v>
      </c>
    </row>
    <row r="56" spans="1:41" s="184" customFormat="1" x14ac:dyDescent="0.3">
      <c r="A56" s="178" t="s">
        <v>895</v>
      </c>
      <c r="B56" s="179" t="s">
        <v>3814</v>
      </c>
      <c r="C56" s="179" t="s">
        <v>849</v>
      </c>
      <c r="D56" s="179">
        <v>2</v>
      </c>
      <c r="E56" s="179" t="s">
        <v>96</v>
      </c>
      <c r="F56" s="179" t="s">
        <v>3815</v>
      </c>
      <c r="G56" s="179" t="s">
        <v>114</v>
      </c>
      <c r="H56" s="180" t="s">
        <v>135</v>
      </c>
      <c r="I56" s="180" t="s">
        <v>3817</v>
      </c>
      <c r="J56" s="179" t="s">
        <v>271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1749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49</v>
      </c>
      <c r="W56" s="179">
        <v>0</v>
      </c>
      <c r="X56" s="179">
        <v>0.15</v>
      </c>
      <c r="Y56" s="179">
        <v>50</v>
      </c>
      <c r="Z56" s="179">
        <v>1</v>
      </c>
      <c r="AA56" s="179">
        <v>0.17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65</v>
      </c>
      <c r="AJ56" s="179" t="s">
        <v>138</v>
      </c>
      <c r="AK56" s="179" t="s">
        <v>108</v>
      </c>
      <c r="AL56" s="179">
        <f t="shared" si="0"/>
        <v>1749</v>
      </c>
      <c r="AM56" s="179" t="s">
        <v>707</v>
      </c>
      <c r="AN56" s="179">
        <v>5</v>
      </c>
      <c r="AO56" s="179" t="s">
        <v>110</v>
      </c>
    </row>
    <row r="57" spans="1:41" s="184" customFormat="1" x14ac:dyDescent="0.3">
      <c r="A57" s="178" t="s">
        <v>895</v>
      </c>
      <c r="B57" s="179" t="s">
        <v>3814</v>
      </c>
      <c r="C57" s="179" t="s">
        <v>849</v>
      </c>
      <c r="D57" s="179">
        <v>2</v>
      </c>
      <c r="E57" s="179" t="s">
        <v>96</v>
      </c>
      <c r="F57" s="179" t="s">
        <v>3815</v>
      </c>
      <c r="G57" s="179" t="s">
        <v>201</v>
      </c>
      <c r="H57" s="180" t="s">
        <v>135</v>
      </c>
      <c r="I57" s="180" t="s">
        <v>3819</v>
      </c>
      <c r="J57" s="179" t="s">
        <v>271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1749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49</v>
      </c>
      <c r="W57" s="179">
        <v>0</v>
      </c>
      <c r="X57" s="179">
        <v>0.15</v>
      </c>
      <c r="Y57" s="179">
        <v>50</v>
      </c>
      <c r="Z57" s="179">
        <v>1</v>
      </c>
      <c r="AA57" s="179">
        <v>0.17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65</v>
      </c>
      <c r="AJ57" s="179" t="s">
        <v>138</v>
      </c>
      <c r="AK57" s="179" t="s">
        <v>108</v>
      </c>
      <c r="AL57" s="179">
        <f t="shared" si="0"/>
        <v>1749</v>
      </c>
      <c r="AM57" s="179" t="s">
        <v>707</v>
      </c>
      <c r="AN57" s="179">
        <v>5</v>
      </c>
      <c r="AO57" s="179" t="s">
        <v>110</v>
      </c>
    </row>
    <row r="58" spans="1:41" s="184" customFormat="1" x14ac:dyDescent="0.3">
      <c r="A58" s="178" t="s">
        <v>894</v>
      </c>
      <c r="B58" s="179" t="s">
        <v>3814</v>
      </c>
      <c r="C58" s="179" t="s">
        <v>849</v>
      </c>
      <c r="D58" s="179">
        <v>2</v>
      </c>
      <c r="E58" s="179" t="s">
        <v>96</v>
      </c>
      <c r="F58" s="179" t="s">
        <v>3815</v>
      </c>
      <c r="G58" s="179" t="s">
        <v>114</v>
      </c>
      <c r="H58" s="180" t="s">
        <v>132</v>
      </c>
      <c r="I58" s="180" t="s">
        <v>3817</v>
      </c>
      <c r="J58" s="179" t="s">
        <v>271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1749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49</v>
      </c>
      <c r="W58" s="179">
        <v>0</v>
      </c>
      <c r="X58" s="179">
        <v>0.15</v>
      </c>
      <c r="Y58" s="179">
        <v>50</v>
      </c>
      <c r="Z58" s="179">
        <v>1</v>
      </c>
      <c r="AA58" s="179">
        <v>0.17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65</v>
      </c>
      <c r="AJ58" s="179" t="s">
        <v>138</v>
      </c>
      <c r="AK58" s="179" t="s">
        <v>108</v>
      </c>
      <c r="AL58" s="179">
        <f>P58</f>
        <v>1749</v>
      </c>
      <c r="AM58" s="179" t="s">
        <v>707</v>
      </c>
      <c r="AN58" s="179">
        <v>5</v>
      </c>
      <c r="AO58" s="179" t="s">
        <v>110</v>
      </c>
    </row>
    <row r="59" spans="1:41" s="184" customFormat="1" x14ac:dyDescent="0.3">
      <c r="A59" s="178" t="s">
        <v>894</v>
      </c>
      <c r="B59" s="179" t="s">
        <v>3814</v>
      </c>
      <c r="C59" s="179" t="s">
        <v>849</v>
      </c>
      <c r="D59" s="179">
        <v>2</v>
      </c>
      <c r="E59" s="179" t="s">
        <v>96</v>
      </c>
      <c r="F59" s="179" t="s">
        <v>3815</v>
      </c>
      <c r="G59" s="179" t="s">
        <v>114</v>
      </c>
      <c r="H59" s="180" t="s">
        <v>132</v>
      </c>
      <c r="I59" s="180" t="s">
        <v>3816</v>
      </c>
      <c r="J59" s="179" t="s">
        <v>271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1749</v>
      </c>
      <c r="Q59" s="179" t="s">
        <v>101</v>
      </c>
      <c r="R59" s="179" t="s">
        <v>102</v>
      </c>
      <c r="S59" s="179" t="s">
        <v>125</v>
      </c>
      <c r="T59" s="179" t="s">
        <v>707</v>
      </c>
      <c r="U59" s="179" t="s">
        <v>127</v>
      </c>
      <c r="V59" s="181">
        <v>49</v>
      </c>
      <c r="W59" s="179">
        <v>0</v>
      </c>
      <c r="X59" s="179">
        <v>0.15</v>
      </c>
      <c r="Y59" s="179">
        <v>50</v>
      </c>
      <c r="Z59" s="179">
        <v>1</v>
      </c>
      <c r="AA59" s="179">
        <v>0.17</v>
      </c>
      <c r="AB59" s="182"/>
      <c r="AC59" s="182"/>
      <c r="AD59" s="179"/>
      <c r="AE59" s="182"/>
      <c r="AF59" s="182"/>
      <c r="AG59" s="179"/>
      <c r="AH59" s="179" t="s">
        <v>124</v>
      </c>
      <c r="AI59" s="183">
        <v>65</v>
      </c>
      <c r="AJ59" s="179" t="s">
        <v>138</v>
      </c>
      <c r="AK59" s="179" t="s">
        <v>108</v>
      </c>
      <c r="AL59" s="179">
        <f>P59</f>
        <v>1749</v>
      </c>
      <c r="AM59" s="179" t="s">
        <v>707</v>
      </c>
      <c r="AN59" s="179">
        <v>5</v>
      </c>
      <c r="AO59" s="179" t="s">
        <v>110</v>
      </c>
    </row>
    <row r="60" spans="1:41" s="184" customFormat="1" x14ac:dyDescent="0.3">
      <c r="A60" s="178" t="s">
        <v>894</v>
      </c>
      <c r="B60" s="179" t="s">
        <v>1195</v>
      </c>
      <c r="C60" s="179" t="s">
        <v>850</v>
      </c>
      <c r="D60" s="179">
        <v>2</v>
      </c>
      <c r="E60" s="179" t="s">
        <v>96</v>
      </c>
      <c r="F60" s="179" t="s">
        <v>1202</v>
      </c>
      <c r="G60" s="179" t="s">
        <v>114</v>
      </c>
      <c r="H60" s="180" t="s">
        <v>132</v>
      </c>
      <c r="I60" s="180" t="s">
        <v>1032</v>
      </c>
      <c r="J60" s="179" t="s">
        <v>271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1749</v>
      </c>
      <c r="Q60" s="179" t="s">
        <v>101</v>
      </c>
      <c r="R60" s="179" t="s">
        <v>102</v>
      </c>
      <c r="S60" s="179" t="s">
        <v>125</v>
      </c>
      <c r="T60" s="179" t="s">
        <v>707</v>
      </c>
      <c r="U60" s="179" t="s">
        <v>127</v>
      </c>
      <c r="V60" s="181">
        <v>47</v>
      </c>
      <c r="W60" s="179">
        <v>0</v>
      </c>
      <c r="X60" s="179">
        <v>0.36</v>
      </c>
      <c r="Y60" s="179">
        <v>42</v>
      </c>
      <c r="Z60" s="179">
        <v>0</v>
      </c>
      <c r="AA60" s="179">
        <v>0.31</v>
      </c>
      <c r="AB60" s="182"/>
      <c r="AC60" s="182"/>
      <c r="AD60" s="179"/>
      <c r="AE60" s="182"/>
      <c r="AF60" s="182"/>
      <c r="AG60" s="179"/>
      <c r="AH60" s="179" t="s">
        <v>124</v>
      </c>
      <c r="AI60" s="183">
        <v>65</v>
      </c>
      <c r="AJ60" s="179" t="s">
        <v>138</v>
      </c>
      <c r="AK60" s="179" t="s">
        <v>108</v>
      </c>
      <c r="AL60" s="179">
        <f t="shared" ref="AL60:AL64" si="2">P60</f>
        <v>1749</v>
      </c>
      <c r="AM60" s="179" t="s">
        <v>707</v>
      </c>
      <c r="AN60" s="179">
        <v>6</v>
      </c>
      <c r="AO60" s="179" t="s">
        <v>110</v>
      </c>
    </row>
    <row r="61" spans="1:41" s="184" customFormat="1" x14ac:dyDescent="0.3">
      <c r="A61" s="178" t="s">
        <v>895</v>
      </c>
      <c r="B61" s="179" t="s">
        <v>1195</v>
      </c>
      <c r="C61" s="179" t="s">
        <v>850</v>
      </c>
      <c r="D61" s="179">
        <v>2</v>
      </c>
      <c r="E61" s="179" t="s">
        <v>96</v>
      </c>
      <c r="F61" s="179" t="s">
        <v>1202</v>
      </c>
      <c r="G61" s="179" t="s">
        <v>114</v>
      </c>
      <c r="H61" s="180" t="s">
        <v>135</v>
      </c>
      <c r="I61" s="180" t="s">
        <v>1032</v>
      </c>
      <c r="J61" s="179" t="s">
        <v>271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1749</v>
      </c>
      <c r="Q61" s="179" t="s">
        <v>101</v>
      </c>
      <c r="R61" s="179" t="s">
        <v>102</v>
      </c>
      <c r="S61" s="179" t="s">
        <v>125</v>
      </c>
      <c r="T61" s="179" t="s">
        <v>707</v>
      </c>
      <c r="U61" s="179" t="s">
        <v>127</v>
      </c>
      <c r="V61" s="181">
        <v>47</v>
      </c>
      <c r="W61" s="179">
        <v>0</v>
      </c>
      <c r="X61" s="179">
        <v>0.36</v>
      </c>
      <c r="Y61" s="179">
        <v>42</v>
      </c>
      <c r="Z61" s="179">
        <v>0</v>
      </c>
      <c r="AA61" s="179">
        <v>0.31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65</v>
      </c>
      <c r="AJ61" s="179" t="s">
        <v>138</v>
      </c>
      <c r="AK61" s="179" t="s">
        <v>108</v>
      </c>
      <c r="AL61" s="179">
        <f t="shared" si="2"/>
        <v>1749</v>
      </c>
      <c r="AM61" s="179" t="s">
        <v>707</v>
      </c>
      <c r="AN61" s="179">
        <v>6</v>
      </c>
      <c r="AO61" s="179" t="s">
        <v>110</v>
      </c>
    </row>
    <row r="62" spans="1:41" s="184" customFormat="1" x14ac:dyDescent="0.3">
      <c r="A62" s="178" t="s">
        <v>895</v>
      </c>
      <c r="B62" s="179" t="s">
        <v>1195</v>
      </c>
      <c r="C62" s="179" t="s">
        <v>850</v>
      </c>
      <c r="D62" s="179">
        <v>2</v>
      </c>
      <c r="E62" s="179" t="s">
        <v>96</v>
      </c>
      <c r="F62" s="179" t="s">
        <v>1202</v>
      </c>
      <c r="G62" s="179" t="s">
        <v>201</v>
      </c>
      <c r="H62" s="180" t="s">
        <v>135</v>
      </c>
      <c r="I62" s="180" t="s">
        <v>1033</v>
      </c>
      <c r="J62" s="179" t="s">
        <v>271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1749</v>
      </c>
      <c r="Q62" s="179" t="s">
        <v>101</v>
      </c>
      <c r="R62" s="179" t="s">
        <v>102</v>
      </c>
      <c r="S62" s="179" t="s">
        <v>125</v>
      </c>
      <c r="T62" s="179" t="s">
        <v>707</v>
      </c>
      <c r="U62" s="179" t="s">
        <v>127</v>
      </c>
      <c r="V62" s="181">
        <v>47</v>
      </c>
      <c r="W62" s="179">
        <v>0</v>
      </c>
      <c r="X62" s="179">
        <v>0.36</v>
      </c>
      <c r="Y62" s="179">
        <v>42</v>
      </c>
      <c r="Z62" s="179">
        <v>0</v>
      </c>
      <c r="AA62" s="179">
        <v>0.31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65</v>
      </c>
      <c r="AJ62" s="179" t="s">
        <v>138</v>
      </c>
      <c r="AK62" s="179" t="s">
        <v>108</v>
      </c>
      <c r="AL62" s="179">
        <f t="shared" si="2"/>
        <v>1749</v>
      </c>
      <c r="AM62" s="179" t="s">
        <v>707</v>
      </c>
      <c r="AN62" s="179">
        <v>6</v>
      </c>
      <c r="AO62" s="179" t="s">
        <v>110</v>
      </c>
    </row>
    <row r="63" spans="1:41" s="184" customFormat="1" x14ac:dyDescent="0.3">
      <c r="A63" s="178" t="s">
        <v>895</v>
      </c>
      <c r="B63" s="179" t="s">
        <v>3814</v>
      </c>
      <c r="C63" s="179" t="s">
        <v>850</v>
      </c>
      <c r="D63" s="179">
        <v>2</v>
      </c>
      <c r="E63" s="179" t="s">
        <v>96</v>
      </c>
      <c r="F63" s="179" t="s">
        <v>3815</v>
      </c>
      <c r="G63" s="179" t="s">
        <v>114</v>
      </c>
      <c r="H63" s="180" t="s">
        <v>135</v>
      </c>
      <c r="I63" s="180" t="s">
        <v>3816</v>
      </c>
      <c r="J63" s="179" t="s">
        <v>271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1749</v>
      </c>
      <c r="Q63" s="179" t="s">
        <v>101</v>
      </c>
      <c r="R63" s="179" t="s">
        <v>102</v>
      </c>
      <c r="S63" s="179" t="s">
        <v>125</v>
      </c>
      <c r="T63" s="179" t="s">
        <v>707</v>
      </c>
      <c r="U63" s="179" t="s">
        <v>127</v>
      </c>
      <c r="V63" s="181">
        <v>47</v>
      </c>
      <c r="W63" s="179">
        <v>0</v>
      </c>
      <c r="X63" s="179">
        <v>0.36</v>
      </c>
      <c r="Y63" s="179">
        <v>42</v>
      </c>
      <c r="Z63" s="179">
        <v>0</v>
      </c>
      <c r="AA63" s="179">
        <v>0.31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65</v>
      </c>
      <c r="AJ63" s="179" t="s">
        <v>138</v>
      </c>
      <c r="AK63" s="179" t="s">
        <v>108</v>
      </c>
      <c r="AL63" s="179">
        <f t="shared" si="2"/>
        <v>1749</v>
      </c>
      <c r="AM63" s="179" t="s">
        <v>707</v>
      </c>
      <c r="AN63" s="179">
        <v>6</v>
      </c>
      <c r="AO63" s="179" t="s">
        <v>110</v>
      </c>
    </row>
    <row r="64" spans="1:41" s="184" customFormat="1" x14ac:dyDescent="0.3">
      <c r="A64" s="178" t="s">
        <v>895</v>
      </c>
      <c r="B64" s="179" t="s">
        <v>3814</v>
      </c>
      <c r="C64" s="179" t="s">
        <v>850</v>
      </c>
      <c r="D64" s="179">
        <v>2</v>
      </c>
      <c r="E64" s="179" t="s">
        <v>96</v>
      </c>
      <c r="F64" s="179" t="s">
        <v>3815</v>
      </c>
      <c r="G64" s="179" t="s">
        <v>201</v>
      </c>
      <c r="H64" s="180" t="s">
        <v>135</v>
      </c>
      <c r="I64" s="180" t="s">
        <v>3818</v>
      </c>
      <c r="J64" s="179" t="s">
        <v>271</v>
      </c>
      <c r="K64" s="179" t="s">
        <v>97</v>
      </c>
      <c r="L64" s="179" t="s">
        <v>124</v>
      </c>
      <c r="M64" s="179" t="s">
        <v>99</v>
      </c>
      <c r="N64" s="179">
        <v>4</v>
      </c>
      <c r="O64" s="179" t="s">
        <v>100</v>
      </c>
      <c r="P64" s="179">
        <v>1749</v>
      </c>
      <c r="Q64" s="179" t="s">
        <v>101</v>
      </c>
      <c r="R64" s="179" t="s">
        <v>102</v>
      </c>
      <c r="S64" s="179" t="s">
        <v>125</v>
      </c>
      <c r="T64" s="179" t="s">
        <v>707</v>
      </c>
      <c r="U64" s="179" t="s">
        <v>127</v>
      </c>
      <c r="V64" s="181">
        <v>47</v>
      </c>
      <c r="W64" s="179">
        <v>0</v>
      </c>
      <c r="X64" s="179">
        <v>0.36</v>
      </c>
      <c r="Y64" s="179">
        <v>42</v>
      </c>
      <c r="Z64" s="179">
        <v>0</v>
      </c>
      <c r="AA64" s="179">
        <v>0.31</v>
      </c>
      <c r="AB64" s="182"/>
      <c r="AC64" s="182"/>
      <c r="AD64" s="179"/>
      <c r="AE64" s="182"/>
      <c r="AF64" s="182"/>
      <c r="AG64" s="179"/>
      <c r="AH64" s="179" t="s">
        <v>124</v>
      </c>
      <c r="AI64" s="183">
        <v>65</v>
      </c>
      <c r="AJ64" s="179" t="s">
        <v>138</v>
      </c>
      <c r="AK64" s="179" t="s">
        <v>108</v>
      </c>
      <c r="AL64" s="179">
        <f t="shared" si="2"/>
        <v>1749</v>
      </c>
      <c r="AM64" s="179" t="s">
        <v>707</v>
      </c>
      <c r="AN64" s="179">
        <v>6</v>
      </c>
      <c r="AO64" s="179" t="s">
        <v>110</v>
      </c>
    </row>
    <row r="65" spans="1:41" s="184" customFormat="1" x14ac:dyDescent="0.3">
      <c r="A65" s="178" t="s">
        <v>895</v>
      </c>
      <c r="B65" s="179" t="s">
        <v>3814</v>
      </c>
      <c r="C65" s="179" t="s">
        <v>850</v>
      </c>
      <c r="D65" s="179">
        <v>2</v>
      </c>
      <c r="E65" s="179" t="s">
        <v>96</v>
      </c>
      <c r="F65" s="179" t="s">
        <v>3815</v>
      </c>
      <c r="G65" s="179" t="s">
        <v>114</v>
      </c>
      <c r="H65" s="180" t="s">
        <v>135</v>
      </c>
      <c r="I65" s="180" t="s">
        <v>3817</v>
      </c>
      <c r="J65" s="179" t="s">
        <v>271</v>
      </c>
      <c r="K65" s="179" t="s">
        <v>97</v>
      </c>
      <c r="L65" s="179" t="s">
        <v>124</v>
      </c>
      <c r="M65" s="179" t="s">
        <v>99</v>
      </c>
      <c r="N65" s="179">
        <v>4</v>
      </c>
      <c r="O65" s="179" t="s">
        <v>100</v>
      </c>
      <c r="P65" s="179">
        <v>1749</v>
      </c>
      <c r="Q65" s="179" t="s">
        <v>101</v>
      </c>
      <c r="R65" s="179" t="s">
        <v>102</v>
      </c>
      <c r="S65" s="179" t="s">
        <v>125</v>
      </c>
      <c r="T65" s="179" t="s">
        <v>707</v>
      </c>
      <c r="U65" s="179" t="s">
        <v>127</v>
      </c>
      <c r="V65" s="181">
        <v>47</v>
      </c>
      <c r="W65" s="179">
        <v>0</v>
      </c>
      <c r="X65" s="179">
        <v>0.36</v>
      </c>
      <c r="Y65" s="179">
        <v>42</v>
      </c>
      <c r="Z65" s="179">
        <v>0</v>
      </c>
      <c r="AA65" s="179">
        <v>0.31</v>
      </c>
      <c r="AB65" s="182"/>
      <c r="AC65" s="182"/>
      <c r="AD65" s="179"/>
      <c r="AE65" s="182"/>
      <c r="AF65" s="182"/>
      <c r="AG65" s="179"/>
      <c r="AH65" s="179" t="s">
        <v>124</v>
      </c>
      <c r="AI65" s="183">
        <v>65</v>
      </c>
      <c r="AJ65" s="179" t="s">
        <v>138</v>
      </c>
      <c r="AK65" s="179" t="s">
        <v>108</v>
      </c>
      <c r="AL65" s="179">
        <f t="shared" si="0"/>
        <v>1749</v>
      </c>
      <c r="AM65" s="179" t="s">
        <v>707</v>
      </c>
      <c r="AN65" s="179">
        <v>6</v>
      </c>
      <c r="AO65" s="179" t="s">
        <v>110</v>
      </c>
    </row>
    <row r="66" spans="1:41" s="184" customFormat="1" x14ac:dyDescent="0.3">
      <c r="A66" s="178" t="s">
        <v>895</v>
      </c>
      <c r="B66" s="179" t="s">
        <v>3814</v>
      </c>
      <c r="C66" s="179" t="s">
        <v>850</v>
      </c>
      <c r="D66" s="179">
        <v>2</v>
      </c>
      <c r="E66" s="179" t="s">
        <v>96</v>
      </c>
      <c r="F66" s="179" t="s">
        <v>3815</v>
      </c>
      <c r="G66" s="179" t="s">
        <v>201</v>
      </c>
      <c r="H66" s="180" t="s">
        <v>135</v>
      </c>
      <c r="I66" s="180" t="s">
        <v>3819</v>
      </c>
      <c r="J66" s="179" t="s">
        <v>271</v>
      </c>
      <c r="K66" s="179" t="s">
        <v>97</v>
      </c>
      <c r="L66" s="179" t="s">
        <v>124</v>
      </c>
      <c r="M66" s="179" t="s">
        <v>99</v>
      </c>
      <c r="N66" s="179">
        <v>4</v>
      </c>
      <c r="O66" s="179" t="s">
        <v>100</v>
      </c>
      <c r="P66" s="179">
        <v>1749</v>
      </c>
      <c r="Q66" s="179" t="s">
        <v>101</v>
      </c>
      <c r="R66" s="179" t="s">
        <v>102</v>
      </c>
      <c r="S66" s="179" t="s">
        <v>125</v>
      </c>
      <c r="T66" s="179" t="s">
        <v>707</v>
      </c>
      <c r="U66" s="179" t="s">
        <v>127</v>
      </c>
      <c r="V66" s="181">
        <v>47</v>
      </c>
      <c r="W66" s="179">
        <v>0</v>
      </c>
      <c r="X66" s="179">
        <v>0.36</v>
      </c>
      <c r="Y66" s="179">
        <v>42</v>
      </c>
      <c r="Z66" s="179">
        <v>0</v>
      </c>
      <c r="AA66" s="179">
        <v>0.31</v>
      </c>
      <c r="AB66" s="182"/>
      <c r="AC66" s="182"/>
      <c r="AD66" s="179"/>
      <c r="AE66" s="182"/>
      <c r="AF66" s="182"/>
      <c r="AG66" s="179"/>
      <c r="AH66" s="179" t="s">
        <v>124</v>
      </c>
      <c r="AI66" s="183">
        <v>65</v>
      </c>
      <c r="AJ66" s="179" t="s">
        <v>138</v>
      </c>
      <c r="AK66" s="179" t="s">
        <v>108</v>
      </c>
      <c r="AL66" s="179">
        <f t="shared" si="0"/>
        <v>1749</v>
      </c>
      <c r="AM66" s="179" t="s">
        <v>707</v>
      </c>
      <c r="AN66" s="179">
        <v>6</v>
      </c>
      <c r="AO66" s="179" t="s">
        <v>110</v>
      </c>
    </row>
    <row r="67" spans="1:41" s="184" customFormat="1" x14ac:dyDescent="0.3">
      <c r="A67" s="178" t="s">
        <v>892</v>
      </c>
      <c r="B67" s="179" t="s">
        <v>1196</v>
      </c>
      <c r="C67" s="179" t="s">
        <v>1034</v>
      </c>
      <c r="D67" s="179">
        <v>2</v>
      </c>
      <c r="E67" s="179" t="s">
        <v>96</v>
      </c>
      <c r="F67" s="179" t="s">
        <v>1369</v>
      </c>
      <c r="G67" s="179" t="s">
        <v>114</v>
      </c>
      <c r="H67" s="180" t="s">
        <v>132</v>
      </c>
      <c r="I67" s="180" t="s">
        <v>1035</v>
      </c>
      <c r="J67" s="179" t="s">
        <v>271</v>
      </c>
      <c r="K67" s="179" t="s">
        <v>97</v>
      </c>
      <c r="L67" s="179" t="s">
        <v>124</v>
      </c>
      <c r="M67" s="179" t="s">
        <v>99</v>
      </c>
      <c r="N67" s="179">
        <v>4</v>
      </c>
      <c r="O67" s="179" t="s">
        <v>100</v>
      </c>
      <c r="P67" s="179">
        <v>1749</v>
      </c>
      <c r="Q67" s="179" t="s">
        <v>101</v>
      </c>
      <c r="R67" s="179" t="s">
        <v>102</v>
      </c>
      <c r="S67" s="179" t="s">
        <v>125</v>
      </c>
      <c r="T67" s="179" t="s">
        <v>707</v>
      </c>
      <c r="U67" s="179" t="s">
        <v>127</v>
      </c>
      <c r="V67" s="181">
        <v>47</v>
      </c>
      <c r="W67" s="179">
        <v>0</v>
      </c>
      <c r="X67" s="179">
        <v>0.04</v>
      </c>
      <c r="Y67" s="179">
        <v>45</v>
      </c>
      <c r="Z67" s="179">
        <v>0</v>
      </c>
      <c r="AA67" s="179">
        <v>0.06</v>
      </c>
      <c r="AB67" s="182"/>
      <c r="AC67" s="182"/>
      <c r="AD67" s="179"/>
      <c r="AE67" s="182"/>
      <c r="AF67" s="182"/>
      <c r="AG67" s="179"/>
      <c r="AH67" s="179" t="s">
        <v>124</v>
      </c>
      <c r="AI67" s="183">
        <v>52</v>
      </c>
      <c r="AJ67" s="179" t="s">
        <v>138</v>
      </c>
      <c r="AK67" s="179" t="s">
        <v>108</v>
      </c>
      <c r="AL67" s="179">
        <f t="shared" si="0"/>
        <v>1749</v>
      </c>
      <c r="AM67" s="179" t="s">
        <v>707</v>
      </c>
      <c r="AN67" s="179">
        <v>6</v>
      </c>
      <c r="AO67" s="179" t="s">
        <v>110</v>
      </c>
    </row>
    <row r="68" spans="1:41" s="184" customFormat="1" x14ac:dyDescent="0.3">
      <c r="A68" s="178" t="s">
        <v>893</v>
      </c>
      <c r="B68" s="179" t="s">
        <v>1196</v>
      </c>
      <c r="C68" s="179" t="s">
        <v>1034</v>
      </c>
      <c r="D68" s="179">
        <v>2</v>
      </c>
      <c r="E68" s="179" t="s">
        <v>96</v>
      </c>
      <c r="F68" s="179" t="s">
        <v>1369</v>
      </c>
      <c r="G68" s="179" t="s">
        <v>114</v>
      </c>
      <c r="H68" s="180" t="s">
        <v>135</v>
      </c>
      <c r="I68" s="180" t="s">
        <v>1035</v>
      </c>
      <c r="J68" s="179" t="s">
        <v>271</v>
      </c>
      <c r="K68" s="179" t="s">
        <v>97</v>
      </c>
      <c r="L68" s="179" t="s">
        <v>124</v>
      </c>
      <c r="M68" s="179" t="s">
        <v>99</v>
      </c>
      <c r="N68" s="179">
        <v>4</v>
      </c>
      <c r="O68" s="179" t="s">
        <v>100</v>
      </c>
      <c r="P68" s="179">
        <v>1749</v>
      </c>
      <c r="Q68" s="179" t="s">
        <v>101</v>
      </c>
      <c r="R68" s="179" t="s">
        <v>102</v>
      </c>
      <c r="S68" s="179" t="s">
        <v>125</v>
      </c>
      <c r="T68" s="179" t="s">
        <v>707</v>
      </c>
      <c r="U68" s="179" t="s">
        <v>127</v>
      </c>
      <c r="V68" s="181">
        <v>47</v>
      </c>
      <c r="W68" s="179">
        <v>0</v>
      </c>
      <c r="X68" s="179">
        <v>0.04</v>
      </c>
      <c r="Y68" s="179">
        <v>45</v>
      </c>
      <c r="Z68" s="179">
        <v>0</v>
      </c>
      <c r="AA68" s="179">
        <v>0.06</v>
      </c>
      <c r="AB68" s="182"/>
      <c r="AC68" s="182"/>
      <c r="AD68" s="179"/>
      <c r="AE68" s="182"/>
      <c r="AF68" s="182"/>
      <c r="AG68" s="179"/>
      <c r="AH68" s="179" t="s">
        <v>124</v>
      </c>
      <c r="AI68" s="183">
        <v>52</v>
      </c>
      <c r="AJ68" s="179" t="s">
        <v>138</v>
      </c>
      <c r="AK68" s="179" t="s">
        <v>108</v>
      </c>
      <c r="AL68" s="179">
        <f>P68</f>
        <v>1749</v>
      </c>
      <c r="AM68" s="179" t="s">
        <v>707</v>
      </c>
      <c r="AN68" s="179">
        <v>6</v>
      </c>
      <c r="AO68" s="179" t="s">
        <v>110</v>
      </c>
    </row>
    <row r="69" spans="1:41" s="184" customFormat="1" x14ac:dyDescent="0.3">
      <c r="A69" s="178" t="s">
        <v>893</v>
      </c>
      <c r="B69" s="179" t="s">
        <v>1196</v>
      </c>
      <c r="C69" s="179" t="s">
        <v>1034</v>
      </c>
      <c r="D69" s="179">
        <v>2</v>
      </c>
      <c r="E69" s="179" t="s">
        <v>96</v>
      </c>
      <c r="F69" s="179" t="s">
        <v>1369</v>
      </c>
      <c r="G69" s="179" t="s">
        <v>114</v>
      </c>
      <c r="H69" s="180" t="s">
        <v>135</v>
      </c>
      <c r="I69" s="180" t="s">
        <v>1036</v>
      </c>
      <c r="J69" s="179" t="s">
        <v>271</v>
      </c>
      <c r="K69" s="179" t="s">
        <v>97</v>
      </c>
      <c r="L69" s="179" t="s">
        <v>124</v>
      </c>
      <c r="M69" s="179" t="s">
        <v>99</v>
      </c>
      <c r="N69" s="179">
        <v>4</v>
      </c>
      <c r="O69" s="179" t="s">
        <v>100</v>
      </c>
      <c r="P69" s="179">
        <v>1749</v>
      </c>
      <c r="Q69" s="179" t="s">
        <v>101</v>
      </c>
      <c r="R69" s="179" t="s">
        <v>102</v>
      </c>
      <c r="S69" s="179" t="s">
        <v>125</v>
      </c>
      <c r="T69" s="179" t="s">
        <v>707</v>
      </c>
      <c r="U69" s="179" t="s">
        <v>127</v>
      </c>
      <c r="V69" s="181">
        <v>47</v>
      </c>
      <c r="W69" s="179">
        <v>0</v>
      </c>
      <c r="X69" s="179">
        <v>0.04</v>
      </c>
      <c r="Y69" s="179">
        <v>45</v>
      </c>
      <c r="Z69" s="179">
        <v>0</v>
      </c>
      <c r="AA69" s="179">
        <v>0.06</v>
      </c>
      <c r="AB69" s="182"/>
      <c r="AC69" s="182"/>
      <c r="AD69" s="179"/>
      <c r="AE69" s="182"/>
      <c r="AF69" s="182"/>
      <c r="AG69" s="179"/>
      <c r="AH69" s="179" t="s">
        <v>124</v>
      </c>
      <c r="AI69" s="183">
        <v>52</v>
      </c>
      <c r="AJ69" s="179" t="s">
        <v>138</v>
      </c>
      <c r="AK69" s="179" t="s">
        <v>108</v>
      </c>
      <c r="AL69" s="179">
        <f>P69</f>
        <v>1749</v>
      </c>
      <c r="AM69" s="179" t="s">
        <v>707</v>
      </c>
      <c r="AN69" s="179">
        <v>6</v>
      </c>
      <c r="AO69" s="179" t="s">
        <v>110</v>
      </c>
    </row>
    <row r="70" spans="1:41" s="184" customFormat="1" x14ac:dyDescent="0.3">
      <c r="A70" s="178" t="s">
        <v>892</v>
      </c>
      <c r="B70" s="179" t="s">
        <v>3820</v>
      </c>
      <c r="C70" s="179" t="s">
        <v>1034</v>
      </c>
      <c r="D70" s="179">
        <v>2</v>
      </c>
      <c r="E70" s="179" t="s">
        <v>96</v>
      </c>
      <c r="F70" s="179" t="s">
        <v>3821</v>
      </c>
      <c r="G70" s="179" t="s">
        <v>114</v>
      </c>
      <c r="H70" s="180" t="s">
        <v>132</v>
      </c>
      <c r="I70" s="180" t="s">
        <v>3822</v>
      </c>
      <c r="J70" s="179" t="s">
        <v>271</v>
      </c>
      <c r="K70" s="179" t="s">
        <v>97</v>
      </c>
      <c r="L70" s="179" t="s">
        <v>124</v>
      </c>
      <c r="M70" s="179" t="s">
        <v>99</v>
      </c>
      <c r="N70" s="179">
        <v>4</v>
      </c>
      <c r="O70" s="179" t="s">
        <v>100</v>
      </c>
      <c r="P70" s="179">
        <v>1749</v>
      </c>
      <c r="Q70" s="179" t="s">
        <v>101</v>
      </c>
      <c r="R70" s="179" t="s">
        <v>102</v>
      </c>
      <c r="S70" s="179" t="s">
        <v>125</v>
      </c>
      <c r="T70" s="179" t="s">
        <v>707</v>
      </c>
      <c r="U70" s="179" t="s">
        <v>127</v>
      </c>
      <c r="V70" s="181">
        <v>47</v>
      </c>
      <c r="W70" s="179">
        <v>0</v>
      </c>
      <c r="X70" s="179">
        <v>0.04</v>
      </c>
      <c r="Y70" s="179">
        <v>45</v>
      </c>
      <c r="Z70" s="179">
        <v>0</v>
      </c>
      <c r="AA70" s="179">
        <v>0.06</v>
      </c>
      <c r="AB70" s="182"/>
      <c r="AC70" s="182"/>
      <c r="AD70" s="179"/>
      <c r="AE70" s="182"/>
      <c r="AF70" s="182"/>
      <c r="AG70" s="179"/>
      <c r="AH70" s="179" t="s">
        <v>124</v>
      </c>
      <c r="AI70" s="183">
        <v>52</v>
      </c>
      <c r="AJ70" s="179" t="s">
        <v>138</v>
      </c>
      <c r="AK70" s="179" t="s">
        <v>108</v>
      </c>
      <c r="AL70" s="179">
        <f t="shared" si="0"/>
        <v>1749</v>
      </c>
      <c r="AM70" s="179" t="s">
        <v>707</v>
      </c>
      <c r="AN70" s="179">
        <v>6</v>
      </c>
      <c r="AO70" s="179" t="s">
        <v>110</v>
      </c>
    </row>
    <row r="71" spans="1:41" s="184" customFormat="1" x14ac:dyDescent="0.3">
      <c r="A71" s="178" t="s">
        <v>892</v>
      </c>
      <c r="B71" s="179" t="s">
        <v>3820</v>
      </c>
      <c r="C71" s="179" t="s">
        <v>1034</v>
      </c>
      <c r="D71" s="179">
        <v>2</v>
      </c>
      <c r="E71" s="179" t="s">
        <v>96</v>
      </c>
      <c r="F71" s="179" t="s">
        <v>3821</v>
      </c>
      <c r="G71" s="179" t="s">
        <v>114</v>
      </c>
      <c r="H71" s="180" t="s">
        <v>132</v>
      </c>
      <c r="I71" s="180" t="s">
        <v>3823</v>
      </c>
      <c r="J71" s="179" t="s">
        <v>271</v>
      </c>
      <c r="K71" s="179" t="s">
        <v>97</v>
      </c>
      <c r="L71" s="179" t="s">
        <v>124</v>
      </c>
      <c r="M71" s="179" t="s">
        <v>99</v>
      </c>
      <c r="N71" s="179">
        <v>4</v>
      </c>
      <c r="O71" s="179" t="s">
        <v>100</v>
      </c>
      <c r="P71" s="179">
        <v>1749</v>
      </c>
      <c r="Q71" s="179" t="s">
        <v>101</v>
      </c>
      <c r="R71" s="179" t="s">
        <v>102</v>
      </c>
      <c r="S71" s="179" t="s">
        <v>125</v>
      </c>
      <c r="T71" s="179" t="s">
        <v>707</v>
      </c>
      <c r="U71" s="179" t="s">
        <v>127</v>
      </c>
      <c r="V71" s="181">
        <v>47</v>
      </c>
      <c r="W71" s="179">
        <v>0</v>
      </c>
      <c r="X71" s="179">
        <v>0.04</v>
      </c>
      <c r="Y71" s="179">
        <v>45</v>
      </c>
      <c r="Z71" s="179">
        <v>0</v>
      </c>
      <c r="AA71" s="179">
        <v>0.06</v>
      </c>
      <c r="AB71" s="182"/>
      <c r="AC71" s="182"/>
      <c r="AD71" s="179"/>
      <c r="AE71" s="182"/>
      <c r="AF71" s="182"/>
      <c r="AG71" s="179"/>
      <c r="AH71" s="179" t="s">
        <v>124</v>
      </c>
      <c r="AI71" s="183">
        <v>52</v>
      </c>
      <c r="AJ71" s="179" t="s">
        <v>138</v>
      </c>
      <c r="AK71" s="179" t="s">
        <v>108</v>
      </c>
      <c r="AL71" s="179">
        <f t="shared" si="0"/>
        <v>1749</v>
      </c>
      <c r="AM71" s="179" t="s">
        <v>707</v>
      </c>
      <c r="AN71" s="179">
        <v>6</v>
      </c>
      <c r="AO71" s="179" t="s">
        <v>110</v>
      </c>
    </row>
    <row r="72" spans="1:41" s="184" customFormat="1" x14ac:dyDescent="0.3">
      <c r="A72" s="178" t="s">
        <v>893</v>
      </c>
      <c r="B72" s="179" t="s">
        <v>3820</v>
      </c>
      <c r="C72" s="179" t="s">
        <v>1034</v>
      </c>
      <c r="D72" s="179">
        <v>2</v>
      </c>
      <c r="E72" s="179" t="s">
        <v>96</v>
      </c>
      <c r="F72" s="179" t="s">
        <v>3821</v>
      </c>
      <c r="G72" s="179" t="s">
        <v>114</v>
      </c>
      <c r="H72" s="180" t="s">
        <v>135</v>
      </c>
      <c r="I72" s="180" t="s">
        <v>3822</v>
      </c>
      <c r="J72" s="179" t="s">
        <v>271</v>
      </c>
      <c r="K72" s="179" t="s">
        <v>97</v>
      </c>
      <c r="L72" s="179" t="s">
        <v>124</v>
      </c>
      <c r="M72" s="179" t="s">
        <v>99</v>
      </c>
      <c r="N72" s="179">
        <v>4</v>
      </c>
      <c r="O72" s="179" t="s">
        <v>100</v>
      </c>
      <c r="P72" s="179">
        <v>1749</v>
      </c>
      <c r="Q72" s="179" t="s">
        <v>101</v>
      </c>
      <c r="R72" s="179" t="s">
        <v>102</v>
      </c>
      <c r="S72" s="179" t="s">
        <v>125</v>
      </c>
      <c r="T72" s="179" t="s">
        <v>707</v>
      </c>
      <c r="U72" s="179" t="s">
        <v>127</v>
      </c>
      <c r="V72" s="181">
        <v>47</v>
      </c>
      <c r="W72" s="179">
        <v>0</v>
      </c>
      <c r="X72" s="179">
        <v>0.04</v>
      </c>
      <c r="Y72" s="179">
        <v>45</v>
      </c>
      <c r="Z72" s="179">
        <v>0</v>
      </c>
      <c r="AA72" s="179">
        <v>0.06</v>
      </c>
      <c r="AB72" s="182"/>
      <c r="AC72" s="182"/>
      <c r="AD72" s="179"/>
      <c r="AE72" s="182"/>
      <c r="AF72" s="182"/>
      <c r="AG72" s="179"/>
      <c r="AH72" s="179" t="s">
        <v>124</v>
      </c>
      <c r="AI72" s="183">
        <v>52</v>
      </c>
      <c r="AJ72" s="179" t="s">
        <v>138</v>
      </c>
      <c r="AK72" s="179" t="s">
        <v>108</v>
      </c>
      <c r="AL72" s="179">
        <f t="shared" si="0"/>
        <v>1749</v>
      </c>
      <c r="AM72" s="179" t="s">
        <v>707</v>
      </c>
      <c r="AN72" s="179">
        <v>6</v>
      </c>
      <c r="AO72" s="179" t="s">
        <v>110</v>
      </c>
    </row>
    <row r="73" spans="1:41" s="184" customFormat="1" x14ac:dyDescent="0.3">
      <c r="A73" s="178" t="s">
        <v>893</v>
      </c>
      <c r="B73" s="179" t="s">
        <v>3820</v>
      </c>
      <c r="C73" s="179" t="s">
        <v>1034</v>
      </c>
      <c r="D73" s="179">
        <v>2</v>
      </c>
      <c r="E73" s="179" t="s">
        <v>96</v>
      </c>
      <c r="F73" s="179" t="s">
        <v>3821</v>
      </c>
      <c r="G73" s="179" t="s">
        <v>114</v>
      </c>
      <c r="H73" s="180" t="s">
        <v>135</v>
      </c>
      <c r="I73" s="180" t="s">
        <v>3824</v>
      </c>
      <c r="J73" s="179" t="s">
        <v>271</v>
      </c>
      <c r="K73" s="179" t="s">
        <v>97</v>
      </c>
      <c r="L73" s="179" t="s">
        <v>124</v>
      </c>
      <c r="M73" s="179" t="s">
        <v>99</v>
      </c>
      <c r="N73" s="179">
        <v>4</v>
      </c>
      <c r="O73" s="179" t="s">
        <v>100</v>
      </c>
      <c r="P73" s="179">
        <v>1749</v>
      </c>
      <c r="Q73" s="179" t="s">
        <v>101</v>
      </c>
      <c r="R73" s="179" t="s">
        <v>102</v>
      </c>
      <c r="S73" s="179" t="s">
        <v>125</v>
      </c>
      <c r="T73" s="179" t="s">
        <v>707</v>
      </c>
      <c r="U73" s="179" t="s">
        <v>127</v>
      </c>
      <c r="V73" s="181">
        <v>47</v>
      </c>
      <c r="W73" s="179">
        <v>0</v>
      </c>
      <c r="X73" s="179">
        <v>0.04</v>
      </c>
      <c r="Y73" s="179">
        <v>45</v>
      </c>
      <c r="Z73" s="179">
        <v>0</v>
      </c>
      <c r="AA73" s="179">
        <v>0.06</v>
      </c>
      <c r="AB73" s="182"/>
      <c r="AC73" s="182"/>
      <c r="AD73" s="179"/>
      <c r="AE73" s="182"/>
      <c r="AF73" s="182"/>
      <c r="AG73" s="179"/>
      <c r="AH73" s="179" t="s">
        <v>124</v>
      </c>
      <c r="AI73" s="183">
        <v>52</v>
      </c>
      <c r="AJ73" s="179" t="s">
        <v>138</v>
      </c>
      <c r="AK73" s="179" t="s">
        <v>108</v>
      </c>
      <c r="AL73" s="179">
        <f t="shared" si="0"/>
        <v>1749</v>
      </c>
      <c r="AM73" s="179" t="s">
        <v>707</v>
      </c>
      <c r="AN73" s="179">
        <v>6</v>
      </c>
      <c r="AO73" s="179" t="s">
        <v>110</v>
      </c>
    </row>
    <row r="74" spans="1:41" s="184" customFormat="1" x14ac:dyDescent="0.3">
      <c r="A74" s="178" t="s">
        <v>893</v>
      </c>
      <c r="B74" s="179" t="s">
        <v>3820</v>
      </c>
      <c r="C74" s="179" t="s">
        <v>1034</v>
      </c>
      <c r="D74" s="179">
        <v>2</v>
      </c>
      <c r="E74" s="179" t="s">
        <v>96</v>
      </c>
      <c r="F74" s="179" t="s">
        <v>3821</v>
      </c>
      <c r="G74" s="179" t="s">
        <v>114</v>
      </c>
      <c r="H74" s="180" t="s">
        <v>135</v>
      </c>
      <c r="I74" s="180" t="s">
        <v>3823</v>
      </c>
      <c r="J74" s="179" t="s">
        <v>271</v>
      </c>
      <c r="K74" s="179" t="s">
        <v>97</v>
      </c>
      <c r="L74" s="179" t="s">
        <v>124</v>
      </c>
      <c r="M74" s="179" t="s">
        <v>99</v>
      </c>
      <c r="N74" s="179">
        <v>4</v>
      </c>
      <c r="O74" s="179" t="s">
        <v>100</v>
      </c>
      <c r="P74" s="179">
        <v>1749</v>
      </c>
      <c r="Q74" s="179" t="s">
        <v>101</v>
      </c>
      <c r="R74" s="179" t="s">
        <v>102</v>
      </c>
      <c r="S74" s="179" t="s">
        <v>125</v>
      </c>
      <c r="T74" s="179" t="s">
        <v>707</v>
      </c>
      <c r="U74" s="179" t="s">
        <v>127</v>
      </c>
      <c r="V74" s="181">
        <v>47</v>
      </c>
      <c r="W74" s="179">
        <v>0</v>
      </c>
      <c r="X74" s="179">
        <v>0.04</v>
      </c>
      <c r="Y74" s="179">
        <v>45</v>
      </c>
      <c r="Z74" s="179">
        <v>0</v>
      </c>
      <c r="AA74" s="179">
        <v>0.06</v>
      </c>
      <c r="AB74" s="182"/>
      <c r="AC74" s="182"/>
      <c r="AD74" s="179"/>
      <c r="AE74" s="182"/>
      <c r="AF74" s="182"/>
      <c r="AG74" s="179"/>
      <c r="AH74" s="179" t="s">
        <v>124</v>
      </c>
      <c r="AI74" s="183">
        <v>52</v>
      </c>
      <c r="AJ74" s="179" t="s">
        <v>138</v>
      </c>
      <c r="AK74" s="179" t="s">
        <v>108</v>
      </c>
      <c r="AL74" s="179">
        <f t="shared" si="0"/>
        <v>1749</v>
      </c>
      <c r="AM74" s="179" t="s">
        <v>707</v>
      </c>
      <c r="AN74" s="179">
        <v>6</v>
      </c>
      <c r="AO74" s="179" t="s">
        <v>110</v>
      </c>
    </row>
    <row r="75" spans="1:41" s="184" customFormat="1" x14ac:dyDescent="0.3">
      <c r="A75" s="178" t="s">
        <v>893</v>
      </c>
      <c r="B75" s="179" t="s">
        <v>3820</v>
      </c>
      <c r="C75" s="179" t="s">
        <v>1034</v>
      </c>
      <c r="D75" s="179">
        <v>2</v>
      </c>
      <c r="E75" s="179" t="s">
        <v>96</v>
      </c>
      <c r="F75" s="179" t="s">
        <v>3821</v>
      </c>
      <c r="G75" s="179" t="s">
        <v>114</v>
      </c>
      <c r="H75" s="180" t="s">
        <v>135</v>
      </c>
      <c r="I75" s="180" t="s">
        <v>3825</v>
      </c>
      <c r="J75" s="179" t="s">
        <v>271</v>
      </c>
      <c r="K75" s="179" t="s">
        <v>97</v>
      </c>
      <c r="L75" s="179" t="s">
        <v>124</v>
      </c>
      <c r="M75" s="179" t="s">
        <v>99</v>
      </c>
      <c r="N75" s="179">
        <v>4</v>
      </c>
      <c r="O75" s="179" t="s">
        <v>100</v>
      </c>
      <c r="P75" s="179">
        <v>1749</v>
      </c>
      <c r="Q75" s="179" t="s">
        <v>101</v>
      </c>
      <c r="R75" s="179" t="s">
        <v>102</v>
      </c>
      <c r="S75" s="179" t="s">
        <v>125</v>
      </c>
      <c r="T75" s="179" t="s">
        <v>707</v>
      </c>
      <c r="U75" s="179" t="s">
        <v>127</v>
      </c>
      <c r="V75" s="181">
        <v>47</v>
      </c>
      <c r="W75" s="179">
        <v>0</v>
      </c>
      <c r="X75" s="179">
        <v>0.04</v>
      </c>
      <c r="Y75" s="179">
        <v>45</v>
      </c>
      <c r="Z75" s="179">
        <v>0</v>
      </c>
      <c r="AA75" s="179">
        <v>0.06</v>
      </c>
      <c r="AB75" s="182"/>
      <c r="AC75" s="182"/>
      <c r="AD75" s="179"/>
      <c r="AE75" s="182"/>
      <c r="AF75" s="182"/>
      <c r="AG75" s="179"/>
      <c r="AH75" s="179" t="s">
        <v>124</v>
      </c>
      <c r="AI75" s="183">
        <v>52</v>
      </c>
      <c r="AJ75" s="179" t="s">
        <v>138</v>
      </c>
      <c r="AK75" s="179" t="s">
        <v>108</v>
      </c>
      <c r="AL75" s="179">
        <f t="shared" si="0"/>
        <v>1749</v>
      </c>
      <c r="AM75" s="179" t="s">
        <v>707</v>
      </c>
      <c r="AN75" s="179">
        <v>6</v>
      </c>
      <c r="AO75" s="179" t="s">
        <v>110</v>
      </c>
    </row>
    <row r="76" spans="1:41" s="184" customFormat="1" x14ac:dyDescent="0.3">
      <c r="A76" s="178" t="s">
        <v>894</v>
      </c>
      <c r="B76" s="179" t="s">
        <v>1197</v>
      </c>
      <c r="C76" s="179" t="s">
        <v>1037</v>
      </c>
      <c r="D76" s="179">
        <v>2</v>
      </c>
      <c r="E76" s="179" t="s">
        <v>96</v>
      </c>
      <c r="F76" s="179" t="s">
        <v>1373</v>
      </c>
      <c r="G76" s="179" t="s">
        <v>114</v>
      </c>
      <c r="H76" s="180" t="s">
        <v>132</v>
      </c>
      <c r="I76" s="180" t="s">
        <v>1038</v>
      </c>
      <c r="J76" s="179" t="s">
        <v>271</v>
      </c>
      <c r="K76" s="179" t="s">
        <v>97</v>
      </c>
      <c r="L76" s="179" t="s">
        <v>124</v>
      </c>
      <c r="M76" s="179" t="s">
        <v>99</v>
      </c>
      <c r="N76" s="179">
        <v>4</v>
      </c>
      <c r="O76" s="179" t="s">
        <v>100</v>
      </c>
      <c r="P76" s="179">
        <v>1749</v>
      </c>
      <c r="Q76" s="179" t="s">
        <v>101</v>
      </c>
      <c r="R76" s="179" t="s">
        <v>102</v>
      </c>
      <c r="S76" s="179" t="s">
        <v>125</v>
      </c>
      <c r="T76" s="179" t="s">
        <v>707</v>
      </c>
      <c r="U76" s="179" t="s">
        <v>127</v>
      </c>
      <c r="V76" s="181">
        <v>49</v>
      </c>
      <c r="W76" s="179">
        <v>0</v>
      </c>
      <c r="X76" s="179">
        <v>0.15</v>
      </c>
      <c r="Y76" s="179">
        <v>50</v>
      </c>
      <c r="Z76" s="179">
        <v>1</v>
      </c>
      <c r="AA76" s="179">
        <v>0.17</v>
      </c>
      <c r="AB76" s="182"/>
      <c r="AC76" s="182"/>
      <c r="AD76" s="179"/>
      <c r="AE76" s="182"/>
      <c r="AF76" s="182"/>
      <c r="AG76" s="179"/>
      <c r="AH76" s="179" t="s">
        <v>124</v>
      </c>
      <c r="AI76" s="183">
        <v>65</v>
      </c>
      <c r="AJ76" s="179" t="s">
        <v>138</v>
      </c>
      <c r="AK76" s="179" t="s">
        <v>108</v>
      </c>
      <c r="AL76" s="179">
        <f t="shared" si="0"/>
        <v>1749</v>
      </c>
      <c r="AM76" s="179" t="s">
        <v>707</v>
      </c>
      <c r="AN76" s="179">
        <v>6</v>
      </c>
      <c r="AO76" s="179" t="s">
        <v>110</v>
      </c>
    </row>
    <row r="77" spans="1:41" s="184" customFormat="1" x14ac:dyDescent="0.3">
      <c r="A77" s="178" t="s">
        <v>895</v>
      </c>
      <c r="B77" s="179" t="s">
        <v>1197</v>
      </c>
      <c r="C77" s="179" t="s">
        <v>1037</v>
      </c>
      <c r="D77" s="179">
        <v>2</v>
      </c>
      <c r="E77" s="179" t="s">
        <v>96</v>
      </c>
      <c r="F77" s="179" t="s">
        <v>1373</v>
      </c>
      <c r="G77" s="179" t="s">
        <v>114</v>
      </c>
      <c r="H77" s="180" t="s">
        <v>135</v>
      </c>
      <c r="I77" s="180" t="s">
        <v>1038</v>
      </c>
      <c r="J77" s="179" t="s">
        <v>271</v>
      </c>
      <c r="K77" s="179" t="s">
        <v>97</v>
      </c>
      <c r="L77" s="179" t="s">
        <v>124</v>
      </c>
      <c r="M77" s="179" t="s">
        <v>99</v>
      </c>
      <c r="N77" s="179">
        <v>4</v>
      </c>
      <c r="O77" s="179" t="s">
        <v>100</v>
      </c>
      <c r="P77" s="179">
        <v>1749</v>
      </c>
      <c r="Q77" s="179" t="s">
        <v>101</v>
      </c>
      <c r="R77" s="179" t="s">
        <v>102</v>
      </c>
      <c r="S77" s="179" t="s">
        <v>125</v>
      </c>
      <c r="T77" s="179" t="s">
        <v>707</v>
      </c>
      <c r="U77" s="179" t="s">
        <v>127</v>
      </c>
      <c r="V77" s="181">
        <v>49</v>
      </c>
      <c r="W77" s="179">
        <v>0</v>
      </c>
      <c r="X77" s="179">
        <v>0.15</v>
      </c>
      <c r="Y77" s="179">
        <v>50</v>
      </c>
      <c r="Z77" s="179">
        <v>1</v>
      </c>
      <c r="AA77" s="179">
        <v>0.17</v>
      </c>
      <c r="AB77" s="182"/>
      <c r="AC77" s="182"/>
      <c r="AD77" s="179"/>
      <c r="AE77" s="182"/>
      <c r="AF77" s="182"/>
      <c r="AG77" s="179"/>
      <c r="AH77" s="179" t="s">
        <v>124</v>
      </c>
      <c r="AI77" s="183">
        <v>65</v>
      </c>
      <c r="AJ77" s="179" t="s">
        <v>138</v>
      </c>
      <c r="AK77" s="179" t="s">
        <v>108</v>
      </c>
      <c r="AL77" s="179">
        <f>P77</f>
        <v>1749</v>
      </c>
      <c r="AM77" s="179" t="s">
        <v>707</v>
      </c>
      <c r="AN77" s="179">
        <v>6</v>
      </c>
      <c r="AO77" s="179" t="s">
        <v>110</v>
      </c>
    </row>
    <row r="78" spans="1:41" s="184" customFormat="1" x14ac:dyDescent="0.3">
      <c r="A78" s="178" t="s">
        <v>895</v>
      </c>
      <c r="B78" s="179" t="s">
        <v>1197</v>
      </c>
      <c r="C78" s="179" t="s">
        <v>1037</v>
      </c>
      <c r="D78" s="179">
        <v>2</v>
      </c>
      <c r="E78" s="179" t="s">
        <v>96</v>
      </c>
      <c r="F78" s="179" t="s">
        <v>1373</v>
      </c>
      <c r="G78" s="179" t="s">
        <v>114</v>
      </c>
      <c r="H78" s="180" t="s">
        <v>135</v>
      </c>
      <c r="I78" s="180" t="s">
        <v>1039</v>
      </c>
      <c r="J78" s="179" t="s">
        <v>271</v>
      </c>
      <c r="K78" s="179" t="s">
        <v>97</v>
      </c>
      <c r="L78" s="179" t="s">
        <v>124</v>
      </c>
      <c r="M78" s="179" t="s">
        <v>99</v>
      </c>
      <c r="N78" s="179">
        <v>4</v>
      </c>
      <c r="O78" s="179" t="s">
        <v>100</v>
      </c>
      <c r="P78" s="179">
        <v>1749</v>
      </c>
      <c r="Q78" s="179" t="s">
        <v>101</v>
      </c>
      <c r="R78" s="179" t="s">
        <v>102</v>
      </c>
      <c r="S78" s="179" t="s">
        <v>125</v>
      </c>
      <c r="T78" s="179" t="s">
        <v>707</v>
      </c>
      <c r="U78" s="179" t="s">
        <v>127</v>
      </c>
      <c r="V78" s="181">
        <v>49</v>
      </c>
      <c r="W78" s="179">
        <v>0</v>
      </c>
      <c r="X78" s="179">
        <v>0.15</v>
      </c>
      <c r="Y78" s="179">
        <v>50</v>
      </c>
      <c r="Z78" s="179">
        <v>1</v>
      </c>
      <c r="AA78" s="179">
        <v>0.17</v>
      </c>
      <c r="AB78" s="182"/>
      <c r="AC78" s="182"/>
      <c r="AD78" s="179"/>
      <c r="AE78" s="182"/>
      <c r="AF78" s="182"/>
      <c r="AG78" s="179"/>
      <c r="AH78" s="179" t="s">
        <v>124</v>
      </c>
      <c r="AI78" s="183">
        <v>65</v>
      </c>
      <c r="AJ78" s="179" t="s">
        <v>138</v>
      </c>
      <c r="AK78" s="179" t="s">
        <v>108</v>
      </c>
      <c r="AL78" s="179">
        <f t="shared" ref="AL78" si="3">P78</f>
        <v>1749</v>
      </c>
      <c r="AM78" s="179" t="s">
        <v>707</v>
      </c>
      <c r="AN78" s="179">
        <v>6</v>
      </c>
      <c r="AO78" s="179" t="s">
        <v>110</v>
      </c>
    </row>
    <row r="79" spans="1:41" s="184" customFormat="1" x14ac:dyDescent="0.3">
      <c r="A79" s="178" t="s">
        <v>894</v>
      </c>
      <c r="B79" s="179" t="s">
        <v>3826</v>
      </c>
      <c r="C79" s="179" t="s">
        <v>1037</v>
      </c>
      <c r="D79" s="179">
        <v>2</v>
      </c>
      <c r="E79" s="179" t="s">
        <v>96</v>
      </c>
      <c r="F79" s="179" t="s">
        <v>3827</v>
      </c>
      <c r="G79" s="179" t="s">
        <v>114</v>
      </c>
      <c r="H79" s="180" t="s">
        <v>132</v>
      </c>
      <c r="I79" s="180" t="s">
        <v>3828</v>
      </c>
      <c r="J79" s="179" t="s">
        <v>271</v>
      </c>
      <c r="K79" s="179" t="s">
        <v>97</v>
      </c>
      <c r="L79" s="179" t="s">
        <v>124</v>
      </c>
      <c r="M79" s="179" t="s">
        <v>99</v>
      </c>
      <c r="N79" s="179">
        <v>4</v>
      </c>
      <c r="O79" s="179" t="s">
        <v>100</v>
      </c>
      <c r="P79" s="179">
        <v>1749</v>
      </c>
      <c r="Q79" s="179" t="s">
        <v>101</v>
      </c>
      <c r="R79" s="179" t="s">
        <v>102</v>
      </c>
      <c r="S79" s="179" t="s">
        <v>125</v>
      </c>
      <c r="T79" s="179" t="s">
        <v>707</v>
      </c>
      <c r="U79" s="179" t="s">
        <v>127</v>
      </c>
      <c r="V79" s="181">
        <v>49</v>
      </c>
      <c r="W79" s="179">
        <v>0</v>
      </c>
      <c r="X79" s="179">
        <v>0.15</v>
      </c>
      <c r="Y79" s="179">
        <v>50</v>
      </c>
      <c r="Z79" s="179">
        <v>1</v>
      </c>
      <c r="AA79" s="179">
        <v>0.17</v>
      </c>
      <c r="AB79" s="182"/>
      <c r="AC79" s="182"/>
      <c r="AD79" s="179"/>
      <c r="AE79" s="182"/>
      <c r="AF79" s="182"/>
      <c r="AG79" s="179"/>
      <c r="AH79" s="179" t="s">
        <v>124</v>
      </c>
      <c r="AI79" s="183">
        <v>65</v>
      </c>
      <c r="AJ79" s="179" t="s">
        <v>138</v>
      </c>
      <c r="AK79" s="179" t="s">
        <v>108</v>
      </c>
      <c r="AL79" s="179">
        <f t="shared" si="0"/>
        <v>1749</v>
      </c>
      <c r="AM79" s="179" t="s">
        <v>707</v>
      </c>
      <c r="AN79" s="179">
        <v>6</v>
      </c>
      <c r="AO79" s="179" t="s">
        <v>110</v>
      </c>
    </row>
    <row r="80" spans="1:41" s="184" customFormat="1" x14ac:dyDescent="0.3">
      <c r="A80" s="178" t="s">
        <v>894</v>
      </c>
      <c r="B80" s="179" t="s">
        <v>3826</v>
      </c>
      <c r="C80" s="179" t="s">
        <v>1037</v>
      </c>
      <c r="D80" s="179">
        <v>2</v>
      </c>
      <c r="E80" s="179" t="s">
        <v>96</v>
      </c>
      <c r="F80" s="179" t="s">
        <v>3827</v>
      </c>
      <c r="G80" s="179" t="s">
        <v>114</v>
      </c>
      <c r="H80" s="180" t="s">
        <v>132</v>
      </c>
      <c r="I80" s="180" t="s">
        <v>3829</v>
      </c>
      <c r="J80" s="179" t="s">
        <v>271</v>
      </c>
      <c r="K80" s="179" t="s">
        <v>97</v>
      </c>
      <c r="L80" s="179" t="s">
        <v>124</v>
      </c>
      <c r="M80" s="179" t="s">
        <v>99</v>
      </c>
      <c r="N80" s="179">
        <v>4</v>
      </c>
      <c r="O80" s="179" t="s">
        <v>100</v>
      </c>
      <c r="P80" s="179">
        <v>1749</v>
      </c>
      <c r="Q80" s="179" t="s">
        <v>101</v>
      </c>
      <c r="R80" s="179" t="s">
        <v>102</v>
      </c>
      <c r="S80" s="179" t="s">
        <v>125</v>
      </c>
      <c r="T80" s="179" t="s">
        <v>707</v>
      </c>
      <c r="U80" s="179" t="s">
        <v>127</v>
      </c>
      <c r="V80" s="181">
        <v>49</v>
      </c>
      <c r="W80" s="179">
        <v>0</v>
      </c>
      <c r="X80" s="179">
        <v>0.15</v>
      </c>
      <c r="Y80" s="179">
        <v>50</v>
      </c>
      <c r="Z80" s="179">
        <v>1</v>
      </c>
      <c r="AA80" s="179">
        <v>0.17</v>
      </c>
      <c r="AB80" s="182"/>
      <c r="AC80" s="182"/>
      <c r="AD80" s="179"/>
      <c r="AE80" s="182"/>
      <c r="AF80" s="182"/>
      <c r="AG80" s="179"/>
      <c r="AH80" s="179" t="s">
        <v>124</v>
      </c>
      <c r="AI80" s="183">
        <v>65</v>
      </c>
      <c r="AJ80" s="179" t="s">
        <v>138</v>
      </c>
      <c r="AK80" s="179" t="s">
        <v>108</v>
      </c>
      <c r="AL80" s="179">
        <f t="shared" si="0"/>
        <v>1749</v>
      </c>
      <c r="AM80" s="179" t="s">
        <v>707</v>
      </c>
      <c r="AN80" s="179">
        <v>6</v>
      </c>
      <c r="AO80" s="179" t="s">
        <v>110</v>
      </c>
    </row>
    <row r="81" spans="1:41" s="184" customFormat="1" x14ac:dyDescent="0.3">
      <c r="A81" s="178" t="s">
        <v>895</v>
      </c>
      <c r="B81" s="179" t="s">
        <v>3826</v>
      </c>
      <c r="C81" s="179" t="s">
        <v>1037</v>
      </c>
      <c r="D81" s="179">
        <v>2</v>
      </c>
      <c r="E81" s="179" t="s">
        <v>96</v>
      </c>
      <c r="F81" s="179" t="s">
        <v>3827</v>
      </c>
      <c r="G81" s="179" t="s">
        <v>201</v>
      </c>
      <c r="H81" s="180" t="s">
        <v>135</v>
      </c>
      <c r="I81" s="180" t="s">
        <v>3828</v>
      </c>
      <c r="J81" s="179" t="s">
        <v>271</v>
      </c>
      <c r="K81" s="179" t="s">
        <v>97</v>
      </c>
      <c r="L81" s="179" t="s">
        <v>124</v>
      </c>
      <c r="M81" s="179" t="s">
        <v>99</v>
      </c>
      <c r="N81" s="179">
        <v>4</v>
      </c>
      <c r="O81" s="179" t="s">
        <v>100</v>
      </c>
      <c r="P81" s="179">
        <v>1749</v>
      </c>
      <c r="Q81" s="179" t="s">
        <v>101</v>
      </c>
      <c r="R81" s="179" t="s">
        <v>102</v>
      </c>
      <c r="S81" s="179" t="s">
        <v>125</v>
      </c>
      <c r="T81" s="179" t="s">
        <v>707</v>
      </c>
      <c r="U81" s="179" t="s">
        <v>127</v>
      </c>
      <c r="V81" s="181">
        <v>49</v>
      </c>
      <c r="W81" s="179">
        <v>0</v>
      </c>
      <c r="X81" s="179">
        <v>0.15</v>
      </c>
      <c r="Y81" s="179">
        <v>50</v>
      </c>
      <c r="Z81" s="179">
        <v>1</v>
      </c>
      <c r="AA81" s="179">
        <v>0.17</v>
      </c>
      <c r="AB81" s="182"/>
      <c r="AC81" s="182"/>
      <c r="AD81" s="179"/>
      <c r="AE81" s="182"/>
      <c r="AF81" s="182"/>
      <c r="AG81" s="179"/>
      <c r="AH81" s="179" t="s">
        <v>124</v>
      </c>
      <c r="AI81" s="183">
        <v>65</v>
      </c>
      <c r="AJ81" s="179" t="s">
        <v>138</v>
      </c>
      <c r="AK81" s="179" t="s">
        <v>108</v>
      </c>
      <c r="AL81" s="179">
        <f t="shared" si="0"/>
        <v>1749</v>
      </c>
      <c r="AM81" s="179" t="s">
        <v>707</v>
      </c>
      <c r="AN81" s="179">
        <v>6</v>
      </c>
      <c r="AO81" s="179" t="s">
        <v>110</v>
      </c>
    </row>
    <row r="82" spans="1:41" s="184" customFormat="1" x14ac:dyDescent="0.3">
      <c r="A82" s="178" t="s">
        <v>895</v>
      </c>
      <c r="B82" s="179" t="s">
        <v>3826</v>
      </c>
      <c r="C82" s="179" t="s">
        <v>1037</v>
      </c>
      <c r="D82" s="179">
        <v>2</v>
      </c>
      <c r="E82" s="179" t="s">
        <v>96</v>
      </c>
      <c r="F82" s="179" t="s">
        <v>3827</v>
      </c>
      <c r="G82" s="179" t="s">
        <v>114</v>
      </c>
      <c r="H82" s="180" t="s">
        <v>135</v>
      </c>
      <c r="I82" s="180" t="s">
        <v>3830</v>
      </c>
      <c r="J82" s="179" t="s">
        <v>271</v>
      </c>
      <c r="K82" s="179" t="s">
        <v>97</v>
      </c>
      <c r="L82" s="179" t="s">
        <v>124</v>
      </c>
      <c r="M82" s="179" t="s">
        <v>99</v>
      </c>
      <c r="N82" s="179">
        <v>4</v>
      </c>
      <c r="O82" s="179" t="s">
        <v>100</v>
      </c>
      <c r="P82" s="179">
        <v>1749</v>
      </c>
      <c r="Q82" s="179" t="s">
        <v>101</v>
      </c>
      <c r="R82" s="179" t="s">
        <v>102</v>
      </c>
      <c r="S82" s="179" t="s">
        <v>125</v>
      </c>
      <c r="T82" s="179" t="s">
        <v>707</v>
      </c>
      <c r="U82" s="179" t="s">
        <v>127</v>
      </c>
      <c r="V82" s="181">
        <v>49</v>
      </c>
      <c r="W82" s="179">
        <v>0</v>
      </c>
      <c r="X82" s="179">
        <v>0.15</v>
      </c>
      <c r="Y82" s="179">
        <v>50</v>
      </c>
      <c r="Z82" s="179">
        <v>1</v>
      </c>
      <c r="AA82" s="179">
        <v>0.17</v>
      </c>
      <c r="AB82" s="182"/>
      <c r="AC82" s="182"/>
      <c r="AD82" s="179"/>
      <c r="AE82" s="182"/>
      <c r="AF82" s="182"/>
      <c r="AG82" s="179"/>
      <c r="AH82" s="179" t="s">
        <v>124</v>
      </c>
      <c r="AI82" s="183">
        <v>65</v>
      </c>
      <c r="AJ82" s="179" t="s">
        <v>138</v>
      </c>
      <c r="AK82" s="179" t="s">
        <v>108</v>
      </c>
      <c r="AL82" s="179">
        <f t="shared" si="0"/>
        <v>1749</v>
      </c>
      <c r="AM82" s="179" t="s">
        <v>707</v>
      </c>
      <c r="AN82" s="179">
        <v>6</v>
      </c>
      <c r="AO82" s="179" t="s">
        <v>110</v>
      </c>
    </row>
    <row r="83" spans="1:41" s="184" customFormat="1" x14ac:dyDescent="0.3">
      <c r="A83" s="178" t="s">
        <v>895</v>
      </c>
      <c r="B83" s="179" t="s">
        <v>3826</v>
      </c>
      <c r="C83" s="179" t="s">
        <v>1037</v>
      </c>
      <c r="D83" s="179">
        <v>2</v>
      </c>
      <c r="E83" s="179" t="s">
        <v>96</v>
      </c>
      <c r="F83" s="179" t="s">
        <v>3827</v>
      </c>
      <c r="G83" s="179" t="s">
        <v>201</v>
      </c>
      <c r="H83" s="180" t="s">
        <v>135</v>
      </c>
      <c r="I83" s="180" t="s">
        <v>3829</v>
      </c>
      <c r="J83" s="179" t="s">
        <v>271</v>
      </c>
      <c r="K83" s="179" t="s">
        <v>97</v>
      </c>
      <c r="L83" s="179" t="s">
        <v>124</v>
      </c>
      <c r="M83" s="179" t="s">
        <v>99</v>
      </c>
      <c r="N83" s="179">
        <v>4</v>
      </c>
      <c r="O83" s="179" t="s">
        <v>100</v>
      </c>
      <c r="P83" s="179">
        <v>1749</v>
      </c>
      <c r="Q83" s="179" t="s">
        <v>101</v>
      </c>
      <c r="R83" s="179" t="s">
        <v>102</v>
      </c>
      <c r="S83" s="179" t="s">
        <v>125</v>
      </c>
      <c r="T83" s="179" t="s">
        <v>707</v>
      </c>
      <c r="U83" s="179" t="s">
        <v>127</v>
      </c>
      <c r="V83" s="181">
        <v>49</v>
      </c>
      <c r="W83" s="179">
        <v>0</v>
      </c>
      <c r="X83" s="179">
        <v>0.15</v>
      </c>
      <c r="Y83" s="179">
        <v>50</v>
      </c>
      <c r="Z83" s="179">
        <v>1</v>
      </c>
      <c r="AA83" s="179">
        <v>0.17</v>
      </c>
      <c r="AB83" s="182"/>
      <c r="AC83" s="182"/>
      <c r="AD83" s="179"/>
      <c r="AE83" s="182"/>
      <c r="AF83" s="182"/>
      <c r="AG83" s="179"/>
      <c r="AH83" s="179" t="s">
        <v>124</v>
      </c>
      <c r="AI83" s="183">
        <v>65</v>
      </c>
      <c r="AJ83" s="179" t="s">
        <v>138</v>
      </c>
      <c r="AK83" s="179" t="s">
        <v>108</v>
      </c>
      <c r="AL83" s="179">
        <f t="shared" si="0"/>
        <v>1749</v>
      </c>
      <c r="AM83" s="179" t="s">
        <v>707</v>
      </c>
      <c r="AN83" s="179">
        <v>6</v>
      </c>
      <c r="AO83" s="179" t="s">
        <v>110</v>
      </c>
    </row>
    <row r="84" spans="1:41" s="184" customFormat="1" x14ac:dyDescent="0.3">
      <c r="A84" s="178" t="s">
        <v>895</v>
      </c>
      <c r="B84" s="179" t="s">
        <v>3826</v>
      </c>
      <c r="C84" s="179" t="s">
        <v>1037</v>
      </c>
      <c r="D84" s="179">
        <v>2</v>
      </c>
      <c r="E84" s="179" t="s">
        <v>96</v>
      </c>
      <c r="F84" s="179" t="s">
        <v>3827</v>
      </c>
      <c r="G84" s="179" t="s">
        <v>114</v>
      </c>
      <c r="H84" s="180" t="s">
        <v>135</v>
      </c>
      <c r="I84" s="180" t="s">
        <v>3831</v>
      </c>
      <c r="J84" s="179" t="s">
        <v>271</v>
      </c>
      <c r="K84" s="179" t="s">
        <v>97</v>
      </c>
      <c r="L84" s="179" t="s">
        <v>124</v>
      </c>
      <c r="M84" s="179" t="s">
        <v>99</v>
      </c>
      <c r="N84" s="179">
        <v>4</v>
      </c>
      <c r="O84" s="179" t="s">
        <v>100</v>
      </c>
      <c r="P84" s="179">
        <v>1749</v>
      </c>
      <c r="Q84" s="179" t="s">
        <v>101</v>
      </c>
      <c r="R84" s="179" t="s">
        <v>102</v>
      </c>
      <c r="S84" s="179" t="s">
        <v>125</v>
      </c>
      <c r="T84" s="179" t="s">
        <v>707</v>
      </c>
      <c r="U84" s="179" t="s">
        <v>127</v>
      </c>
      <c r="V84" s="181">
        <v>49</v>
      </c>
      <c r="W84" s="179">
        <v>0</v>
      </c>
      <c r="X84" s="179">
        <v>0.15</v>
      </c>
      <c r="Y84" s="179">
        <v>50</v>
      </c>
      <c r="Z84" s="179">
        <v>1</v>
      </c>
      <c r="AA84" s="179">
        <v>0.17</v>
      </c>
      <c r="AB84" s="182"/>
      <c r="AC84" s="182"/>
      <c r="AD84" s="179"/>
      <c r="AE84" s="182"/>
      <c r="AF84" s="182"/>
      <c r="AG84" s="179"/>
      <c r="AH84" s="179" t="s">
        <v>124</v>
      </c>
      <c r="AI84" s="183">
        <v>65</v>
      </c>
      <c r="AJ84" s="179" t="s">
        <v>138</v>
      </c>
      <c r="AK84" s="179" t="s">
        <v>108</v>
      </c>
      <c r="AL84" s="179">
        <f t="shared" si="0"/>
        <v>1749</v>
      </c>
      <c r="AM84" s="179" t="s">
        <v>707</v>
      </c>
      <c r="AN84" s="179">
        <v>6</v>
      </c>
      <c r="AO84" s="179" t="s">
        <v>110</v>
      </c>
    </row>
    <row r="85" spans="1:41" s="184" customFormat="1" x14ac:dyDescent="0.3">
      <c r="A85" s="178" t="s">
        <v>896</v>
      </c>
      <c r="B85" s="179" t="s">
        <v>1198</v>
      </c>
      <c r="C85" s="179" t="s">
        <v>1041</v>
      </c>
      <c r="D85" s="179">
        <v>2</v>
      </c>
      <c r="E85" s="179" t="s">
        <v>96</v>
      </c>
      <c r="F85" s="179" t="s">
        <v>1370</v>
      </c>
      <c r="G85" s="179" t="s">
        <v>201</v>
      </c>
      <c r="H85" s="180" t="s">
        <v>999</v>
      </c>
      <c r="I85" s="180" t="s">
        <v>1040</v>
      </c>
      <c r="J85" s="179" t="s">
        <v>298</v>
      </c>
      <c r="K85" s="179" t="s">
        <v>97</v>
      </c>
      <c r="L85" s="179" t="s">
        <v>124</v>
      </c>
      <c r="M85" s="179" t="s">
        <v>99</v>
      </c>
      <c r="N85" s="179">
        <v>4</v>
      </c>
      <c r="O85" s="179" t="s">
        <v>100</v>
      </c>
      <c r="P85" s="179">
        <v>1749</v>
      </c>
      <c r="Q85" s="179" t="s">
        <v>101</v>
      </c>
      <c r="R85" s="179" t="s">
        <v>102</v>
      </c>
      <c r="S85" s="179" t="s">
        <v>125</v>
      </c>
      <c r="T85" s="179" t="s">
        <v>707</v>
      </c>
      <c r="U85" s="179" t="s">
        <v>127</v>
      </c>
      <c r="V85" s="181">
        <v>33</v>
      </c>
      <c r="W85" s="179">
        <v>1</v>
      </c>
      <c r="X85" s="179">
        <v>0.18</v>
      </c>
      <c r="Y85" s="179">
        <v>39</v>
      </c>
      <c r="Z85" s="179">
        <v>3</v>
      </c>
      <c r="AA85" s="179">
        <v>0.49</v>
      </c>
      <c r="AB85" s="182"/>
      <c r="AC85" s="182"/>
      <c r="AD85" s="179"/>
      <c r="AE85" s="182"/>
      <c r="AF85" s="182"/>
      <c r="AG85" s="179"/>
      <c r="AH85" s="179" t="s">
        <v>124</v>
      </c>
      <c r="AI85" s="183">
        <v>71.3</v>
      </c>
      <c r="AJ85" s="179" t="s">
        <v>138</v>
      </c>
      <c r="AK85" s="179" t="s">
        <v>108</v>
      </c>
      <c r="AL85" s="179">
        <f t="shared" si="0"/>
        <v>1749</v>
      </c>
      <c r="AM85" s="179" t="s">
        <v>707</v>
      </c>
      <c r="AN85" s="179">
        <v>7</v>
      </c>
      <c r="AO85" s="179" t="s">
        <v>110</v>
      </c>
    </row>
    <row r="86" spans="1:41" s="184" customFormat="1" x14ac:dyDescent="0.3">
      <c r="A86" s="178" t="s">
        <v>897</v>
      </c>
      <c r="B86" s="179" t="s">
        <v>1198</v>
      </c>
      <c r="C86" s="179" t="s">
        <v>1041</v>
      </c>
      <c r="D86" s="179">
        <v>2</v>
      </c>
      <c r="E86" s="179" t="s">
        <v>96</v>
      </c>
      <c r="F86" s="179" t="s">
        <v>1370</v>
      </c>
      <c r="G86" s="179" t="s">
        <v>201</v>
      </c>
      <c r="H86" s="180" t="s">
        <v>998</v>
      </c>
      <c r="I86" s="180" t="s">
        <v>1040</v>
      </c>
      <c r="J86" s="179" t="s">
        <v>298</v>
      </c>
      <c r="K86" s="179" t="s">
        <v>97</v>
      </c>
      <c r="L86" s="179" t="s">
        <v>124</v>
      </c>
      <c r="M86" s="179" t="s">
        <v>99</v>
      </c>
      <c r="N86" s="179">
        <v>4</v>
      </c>
      <c r="O86" s="179" t="s">
        <v>100</v>
      </c>
      <c r="P86" s="179">
        <v>1749</v>
      </c>
      <c r="Q86" s="179" t="s">
        <v>101</v>
      </c>
      <c r="R86" s="179" t="s">
        <v>102</v>
      </c>
      <c r="S86" s="179" t="s">
        <v>125</v>
      </c>
      <c r="T86" s="179" t="s">
        <v>707</v>
      </c>
      <c r="U86" s="179" t="s">
        <v>127</v>
      </c>
      <c r="V86" s="181">
        <v>33</v>
      </c>
      <c r="W86" s="179">
        <v>1</v>
      </c>
      <c r="X86" s="179">
        <v>0.18</v>
      </c>
      <c r="Y86" s="179">
        <v>39</v>
      </c>
      <c r="Z86" s="179">
        <v>3</v>
      </c>
      <c r="AA86" s="179">
        <v>0.49</v>
      </c>
      <c r="AB86" s="182"/>
      <c r="AC86" s="182"/>
      <c r="AD86" s="179"/>
      <c r="AE86" s="182"/>
      <c r="AF86" s="182"/>
      <c r="AG86" s="179"/>
      <c r="AH86" s="179" t="s">
        <v>124</v>
      </c>
      <c r="AI86" s="183">
        <v>71.3</v>
      </c>
      <c r="AJ86" s="179" t="s">
        <v>138</v>
      </c>
      <c r="AK86" s="179" t="s">
        <v>108</v>
      </c>
      <c r="AL86" s="179">
        <f t="shared" si="0"/>
        <v>1749</v>
      </c>
      <c r="AM86" s="179" t="s">
        <v>707</v>
      </c>
      <c r="AN86" s="179">
        <v>7</v>
      </c>
      <c r="AO86" s="179" t="s">
        <v>110</v>
      </c>
    </row>
    <row r="87" spans="1:41" s="184" customFormat="1" x14ac:dyDescent="0.3">
      <c r="A87" s="178" t="s">
        <v>896</v>
      </c>
      <c r="B87" s="179" t="s">
        <v>3832</v>
      </c>
      <c r="C87" s="179" t="s">
        <v>1041</v>
      </c>
      <c r="D87" s="179">
        <v>2</v>
      </c>
      <c r="E87" s="179" t="s">
        <v>96</v>
      </c>
      <c r="F87" s="179" t="s">
        <v>3833</v>
      </c>
      <c r="G87" s="179" t="s">
        <v>201</v>
      </c>
      <c r="H87" s="180" t="s">
        <v>999</v>
      </c>
      <c r="I87" s="180" t="s">
        <v>3834</v>
      </c>
      <c r="J87" s="179" t="s">
        <v>298</v>
      </c>
      <c r="K87" s="179" t="s">
        <v>97</v>
      </c>
      <c r="L87" s="179" t="s">
        <v>124</v>
      </c>
      <c r="M87" s="179" t="s">
        <v>99</v>
      </c>
      <c r="N87" s="179">
        <v>4</v>
      </c>
      <c r="O87" s="179" t="s">
        <v>100</v>
      </c>
      <c r="P87" s="179">
        <v>1749</v>
      </c>
      <c r="Q87" s="179" t="s">
        <v>101</v>
      </c>
      <c r="R87" s="179" t="s">
        <v>102</v>
      </c>
      <c r="S87" s="179" t="s">
        <v>125</v>
      </c>
      <c r="T87" s="179" t="s">
        <v>707</v>
      </c>
      <c r="U87" s="179" t="s">
        <v>127</v>
      </c>
      <c r="V87" s="181">
        <v>33</v>
      </c>
      <c r="W87" s="179">
        <v>1</v>
      </c>
      <c r="X87" s="179">
        <v>0.18</v>
      </c>
      <c r="Y87" s="179">
        <v>39</v>
      </c>
      <c r="Z87" s="179">
        <v>3</v>
      </c>
      <c r="AA87" s="179">
        <v>0.49</v>
      </c>
      <c r="AB87" s="182"/>
      <c r="AC87" s="182"/>
      <c r="AD87" s="179"/>
      <c r="AE87" s="182"/>
      <c r="AF87" s="182"/>
      <c r="AG87" s="179"/>
      <c r="AH87" s="179" t="s">
        <v>124</v>
      </c>
      <c r="AI87" s="183">
        <v>71.3</v>
      </c>
      <c r="AJ87" s="179" t="s">
        <v>138</v>
      </c>
      <c r="AK87" s="179" t="s">
        <v>108</v>
      </c>
      <c r="AL87" s="179">
        <f t="shared" si="0"/>
        <v>1749</v>
      </c>
      <c r="AM87" s="179" t="s">
        <v>707</v>
      </c>
      <c r="AN87" s="179">
        <v>7</v>
      </c>
      <c r="AO87" s="179" t="s">
        <v>110</v>
      </c>
    </row>
    <row r="88" spans="1:41" s="184" customFormat="1" x14ac:dyDescent="0.3">
      <c r="A88" s="178" t="s">
        <v>897</v>
      </c>
      <c r="B88" s="179" t="s">
        <v>3832</v>
      </c>
      <c r="C88" s="179" t="s">
        <v>1041</v>
      </c>
      <c r="D88" s="179">
        <v>2</v>
      </c>
      <c r="E88" s="179" t="s">
        <v>96</v>
      </c>
      <c r="F88" s="179" t="s">
        <v>3833</v>
      </c>
      <c r="G88" s="179" t="s">
        <v>201</v>
      </c>
      <c r="H88" s="180" t="s">
        <v>998</v>
      </c>
      <c r="I88" s="180" t="s">
        <v>3834</v>
      </c>
      <c r="J88" s="179" t="s">
        <v>298</v>
      </c>
      <c r="K88" s="179" t="s">
        <v>97</v>
      </c>
      <c r="L88" s="179" t="s">
        <v>124</v>
      </c>
      <c r="M88" s="179" t="s">
        <v>99</v>
      </c>
      <c r="N88" s="179">
        <v>4</v>
      </c>
      <c r="O88" s="179" t="s">
        <v>100</v>
      </c>
      <c r="P88" s="179">
        <v>1749</v>
      </c>
      <c r="Q88" s="179" t="s">
        <v>101</v>
      </c>
      <c r="R88" s="179" t="s">
        <v>102</v>
      </c>
      <c r="S88" s="179" t="s">
        <v>125</v>
      </c>
      <c r="T88" s="179" t="s">
        <v>707</v>
      </c>
      <c r="U88" s="179" t="s">
        <v>127</v>
      </c>
      <c r="V88" s="181">
        <v>33</v>
      </c>
      <c r="W88" s="179">
        <v>1</v>
      </c>
      <c r="X88" s="179">
        <v>0.18</v>
      </c>
      <c r="Y88" s="179">
        <v>39</v>
      </c>
      <c r="Z88" s="179">
        <v>3</v>
      </c>
      <c r="AA88" s="179">
        <v>0.49</v>
      </c>
      <c r="AB88" s="182"/>
      <c r="AC88" s="182"/>
      <c r="AD88" s="179"/>
      <c r="AE88" s="182"/>
      <c r="AF88" s="182"/>
      <c r="AG88" s="179"/>
      <c r="AH88" s="179" t="s">
        <v>124</v>
      </c>
      <c r="AI88" s="183">
        <v>71.3</v>
      </c>
      <c r="AJ88" s="179" t="s">
        <v>138</v>
      </c>
      <c r="AK88" s="179" t="s">
        <v>108</v>
      </c>
      <c r="AL88" s="179">
        <f t="shared" si="0"/>
        <v>1749</v>
      </c>
      <c r="AM88" s="179" t="s">
        <v>707</v>
      </c>
      <c r="AN88" s="179">
        <v>7</v>
      </c>
      <c r="AO88" s="179" t="s">
        <v>110</v>
      </c>
    </row>
    <row r="89" spans="1:41" s="184" customFormat="1" x14ac:dyDescent="0.3">
      <c r="A89" s="178" t="s">
        <v>896</v>
      </c>
      <c r="B89" s="179" t="s">
        <v>1199</v>
      </c>
      <c r="C89" s="179" t="s">
        <v>1042</v>
      </c>
      <c r="D89" s="179">
        <v>2</v>
      </c>
      <c r="E89" s="179" t="s">
        <v>96</v>
      </c>
      <c r="F89" s="179" t="s">
        <v>1372</v>
      </c>
      <c r="G89" s="179" t="s">
        <v>201</v>
      </c>
      <c r="H89" s="180" t="s">
        <v>999</v>
      </c>
      <c r="I89" s="180" t="s">
        <v>1043</v>
      </c>
      <c r="J89" s="179" t="s">
        <v>298</v>
      </c>
      <c r="K89" s="179" t="s">
        <v>97</v>
      </c>
      <c r="L89" s="179" t="s">
        <v>124</v>
      </c>
      <c r="M89" s="179" t="s">
        <v>99</v>
      </c>
      <c r="N89" s="179">
        <v>4</v>
      </c>
      <c r="O89" s="179" t="s">
        <v>100</v>
      </c>
      <c r="P89" s="179">
        <v>1749</v>
      </c>
      <c r="Q89" s="179" t="s">
        <v>101</v>
      </c>
      <c r="R89" s="179" t="s">
        <v>102</v>
      </c>
      <c r="S89" s="179" t="s">
        <v>125</v>
      </c>
      <c r="T89" s="179" t="s">
        <v>707</v>
      </c>
      <c r="U89" s="179" t="s">
        <v>127</v>
      </c>
      <c r="V89" s="181">
        <v>33</v>
      </c>
      <c r="W89" s="179">
        <v>1</v>
      </c>
      <c r="X89" s="179">
        <v>0.18</v>
      </c>
      <c r="Y89" s="179">
        <v>39</v>
      </c>
      <c r="Z89" s="179">
        <v>3</v>
      </c>
      <c r="AA89" s="179">
        <v>0.49</v>
      </c>
      <c r="AB89" s="182"/>
      <c r="AC89" s="182"/>
      <c r="AD89" s="179"/>
      <c r="AE89" s="182"/>
      <c r="AF89" s="182"/>
      <c r="AG89" s="179"/>
      <c r="AH89" s="179" t="s">
        <v>124</v>
      </c>
      <c r="AI89" s="183">
        <v>71.3</v>
      </c>
      <c r="AJ89" s="179" t="s">
        <v>138</v>
      </c>
      <c r="AK89" s="179" t="s">
        <v>108</v>
      </c>
      <c r="AL89" s="179">
        <f t="shared" si="0"/>
        <v>1749</v>
      </c>
      <c r="AM89" s="179" t="s">
        <v>707</v>
      </c>
      <c r="AN89" s="179">
        <v>7</v>
      </c>
      <c r="AO89" s="179" t="s">
        <v>110</v>
      </c>
    </row>
    <row r="90" spans="1:41" s="184" customFormat="1" x14ac:dyDescent="0.3">
      <c r="A90" s="178" t="s">
        <v>897</v>
      </c>
      <c r="B90" s="179" t="s">
        <v>1199</v>
      </c>
      <c r="C90" s="179" t="s">
        <v>1042</v>
      </c>
      <c r="D90" s="179">
        <v>2</v>
      </c>
      <c r="E90" s="179" t="s">
        <v>96</v>
      </c>
      <c r="F90" s="179" t="s">
        <v>1372</v>
      </c>
      <c r="G90" s="179" t="s">
        <v>201</v>
      </c>
      <c r="H90" s="180" t="s">
        <v>998</v>
      </c>
      <c r="I90" s="180" t="s">
        <v>1043</v>
      </c>
      <c r="J90" s="179" t="s">
        <v>298</v>
      </c>
      <c r="K90" s="179" t="s">
        <v>97</v>
      </c>
      <c r="L90" s="179" t="s">
        <v>124</v>
      </c>
      <c r="M90" s="179" t="s">
        <v>99</v>
      </c>
      <c r="N90" s="179">
        <v>4</v>
      </c>
      <c r="O90" s="179" t="s">
        <v>100</v>
      </c>
      <c r="P90" s="179">
        <v>1749</v>
      </c>
      <c r="Q90" s="179" t="s">
        <v>101</v>
      </c>
      <c r="R90" s="179" t="s">
        <v>102</v>
      </c>
      <c r="S90" s="179" t="s">
        <v>125</v>
      </c>
      <c r="T90" s="179" t="s">
        <v>707</v>
      </c>
      <c r="U90" s="179" t="s">
        <v>127</v>
      </c>
      <c r="V90" s="181">
        <v>33</v>
      </c>
      <c r="W90" s="179">
        <v>1</v>
      </c>
      <c r="X90" s="179">
        <v>0.18</v>
      </c>
      <c r="Y90" s="179">
        <v>39</v>
      </c>
      <c r="Z90" s="179">
        <v>3</v>
      </c>
      <c r="AA90" s="179">
        <v>0.49</v>
      </c>
      <c r="AB90" s="182"/>
      <c r="AC90" s="182"/>
      <c r="AD90" s="179"/>
      <c r="AE90" s="182"/>
      <c r="AF90" s="182"/>
      <c r="AG90" s="179"/>
      <c r="AH90" s="179" t="s">
        <v>124</v>
      </c>
      <c r="AI90" s="183">
        <v>71.3</v>
      </c>
      <c r="AJ90" s="179" t="s">
        <v>138</v>
      </c>
      <c r="AK90" s="179" t="s">
        <v>108</v>
      </c>
      <c r="AL90" s="179">
        <f t="shared" si="0"/>
        <v>1749</v>
      </c>
      <c r="AM90" s="179" t="s">
        <v>707</v>
      </c>
      <c r="AN90" s="179">
        <v>7</v>
      </c>
      <c r="AO90" s="179" t="s">
        <v>110</v>
      </c>
    </row>
    <row r="91" spans="1:41" s="184" customFormat="1" x14ac:dyDescent="0.3">
      <c r="A91" s="178" t="s">
        <v>896</v>
      </c>
      <c r="B91" s="179" t="s">
        <v>3835</v>
      </c>
      <c r="C91" s="179" t="s">
        <v>1042</v>
      </c>
      <c r="D91" s="179">
        <v>2</v>
      </c>
      <c r="E91" s="179" t="s">
        <v>96</v>
      </c>
      <c r="F91" s="179" t="s">
        <v>3836</v>
      </c>
      <c r="G91" s="179" t="s">
        <v>201</v>
      </c>
      <c r="H91" s="180" t="s">
        <v>999</v>
      </c>
      <c r="I91" s="180" t="s">
        <v>3837</v>
      </c>
      <c r="J91" s="179" t="s">
        <v>298</v>
      </c>
      <c r="K91" s="179" t="s">
        <v>97</v>
      </c>
      <c r="L91" s="179" t="s">
        <v>124</v>
      </c>
      <c r="M91" s="179" t="s">
        <v>99</v>
      </c>
      <c r="N91" s="179">
        <v>4</v>
      </c>
      <c r="O91" s="179" t="s">
        <v>100</v>
      </c>
      <c r="P91" s="179">
        <v>1749</v>
      </c>
      <c r="Q91" s="179" t="s">
        <v>101</v>
      </c>
      <c r="R91" s="179" t="s">
        <v>102</v>
      </c>
      <c r="S91" s="179" t="s">
        <v>125</v>
      </c>
      <c r="T91" s="179" t="s">
        <v>707</v>
      </c>
      <c r="U91" s="179" t="s">
        <v>127</v>
      </c>
      <c r="V91" s="181">
        <v>33</v>
      </c>
      <c r="W91" s="179">
        <v>1</v>
      </c>
      <c r="X91" s="179">
        <v>0.18</v>
      </c>
      <c r="Y91" s="179">
        <v>39</v>
      </c>
      <c r="Z91" s="179">
        <v>3</v>
      </c>
      <c r="AA91" s="179">
        <v>0.49</v>
      </c>
      <c r="AB91" s="182"/>
      <c r="AC91" s="182"/>
      <c r="AD91" s="179"/>
      <c r="AE91" s="182"/>
      <c r="AF91" s="182"/>
      <c r="AG91" s="179"/>
      <c r="AH91" s="179" t="s">
        <v>124</v>
      </c>
      <c r="AI91" s="183">
        <v>71.3</v>
      </c>
      <c r="AJ91" s="179" t="s">
        <v>138</v>
      </c>
      <c r="AK91" s="179" t="s">
        <v>108</v>
      </c>
      <c r="AL91" s="179">
        <f t="shared" si="0"/>
        <v>1749</v>
      </c>
      <c r="AM91" s="179" t="s">
        <v>707</v>
      </c>
      <c r="AN91" s="179">
        <v>7</v>
      </c>
      <c r="AO91" s="179" t="s">
        <v>110</v>
      </c>
    </row>
    <row r="92" spans="1:41" s="184" customFormat="1" x14ac:dyDescent="0.3">
      <c r="A92" s="178" t="s">
        <v>897</v>
      </c>
      <c r="B92" s="179" t="s">
        <v>3835</v>
      </c>
      <c r="C92" s="179" t="s">
        <v>1042</v>
      </c>
      <c r="D92" s="179">
        <v>2</v>
      </c>
      <c r="E92" s="179" t="s">
        <v>96</v>
      </c>
      <c r="F92" s="179" t="s">
        <v>3836</v>
      </c>
      <c r="G92" s="179" t="s">
        <v>201</v>
      </c>
      <c r="H92" s="180" t="s">
        <v>998</v>
      </c>
      <c r="I92" s="180" t="s">
        <v>3837</v>
      </c>
      <c r="J92" s="179" t="s">
        <v>298</v>
      </c>
      <c r="K92" s="179" t="s">
        <v>97</v>
      </c>
      <c r="L92" s="179" t="s">
        <v>124</v>
      </c>
      <c r="M92" s="179" t="s">
        <v>99</v>
      </c>
      <c r="N92" s="179">
        <v>4</v>
      </c>
      <c r="O92" s="179" t="s">
        <v>100</v>
      </c>
      <c r="P92" s="179">
        <v>1749</v>
      </c>
      <c r="Q92" s="179" t="s">
        <v>101</v>
      </c>
      <c r="R92" s="179" t="s">
        <v>102</v>
      </c>
      <c r="S92" s="179" t="s">
        <v>125</v>
      </c>
      <c r="T92" s="179" t="s">
        <v>707</v>
      </c>
      <c r="U92" s="179" t="s">
        <v>127</v>
      </c>
      <c r="V92" s="181">
        <v>33</v>
      </c>
      <c r="W92" s="179">
        <v>1</v>
      </c>
      <c r="X92" s="179">
        <v>0.18</v>
      </c>
      <c r="Y92" s="179">
        <v>39</v>
      </c>
      <c r="Z92" s="179">
        <v>3</v>
      </c>
      <c r="AA92" s="179">
        <v>0.49</v>
      </c>
      <c r="AB92" s="182"/>
      <c r="AC92" s="182"/>
      <c r="AD92" s="179"/>
      <c r="AE92" s="182"/>
      <c r="AF92" s="182"/>
      <c r="AG92" s="179"/>
      <c r="AH92" s="179" t="s">
        <v>124</v>
      </c>
      <c r="AI92" s="183">
        <v>71.3</v>
      </c>
      <c r="AJ92" s="179" t="s">
        <v>138</v>
      </c>
      <c r="AK92" s="179" t="s">
        <v>108</v>
      </c>
      <c r="AL92" s="179">
        <f t="shared" si="0"/>
        <v>1749</v>
      </c>
      <c r="AM92" s="179" t="s">
        <v>707</v>
      </c>
      <c r="AN92" s="179">
        <v>7</v>
      </c>
      <c r="AO92" s="179" t="s">
        <v>110</v>
      </c>
    </row>
    <row r="93" spans="1:41" s="184" customFormat="1" x14ac:dyDescent="0.3">
      <c r="A93" s="178" t="s">
        <v>888</v>
      </c>
      <c r="B93" s="179" t="s">
        <v>2895</v>
      </c>
      <c r="C93" s="179" t="s">
        <v>2893</v>
      </c>
      <c r="D93" s="179">
        <v>2</v>
      </c>
      <c r="E93" s="179" t="s">
        <v>96</v>
      </c>
      <c r="F93" s="179" t="s">
        <v>3292</v>
      </c>
      <c r="G93" s="179" t="s">
        <v>114</v>
      </c>
      <c r="H93" s="180" t="s">
        <v>132</v>
      </c>
      <c r="I93" s="180" t="s">
        <v>3311</v>
      </c>
      <c r="J93" s="179" t="s">
        <v>271</v>
      </c>
      <c r="K93" s="179" t="s">
        <v>97</v>
      </c>
      <c r="L93" s="179" t="s">
        <v>124</v>
      </c>
      <c r="M93" s="179" t="s">
        <v>99</v>
      </c>
      <c r="N93" s="179">
        <v>4</v>
      </c>
      <c r="O93" s="179" t="s">
        <v>100</v>
      </c>
      <c r="P93" s="179">
        <v>1749</v>
      </c>
      <c r="Q93" s="179" t="s">
        <v>101</v>
      </c>
      <c r="R93" s="179" t="s">
        <v>102</v>
      </c>
      <c r="S93" s="179" t="s">
        <v>125</v>
      </c>
      <c r="T93" s="179" t="s">
        <v>707</v>
      </c>
      <c r="U93" s="179" t="s">
        <v>127</v>
      </c>
      <c r="V93" s="181">
        <v>27</v>
      </c>
      <c r="W93" s="179">
        <v>4</v>
      </c>
      <c r="X93" s="179">
        <v>0.09</v>
      </c>
      <c r="Y93" s="179">
        <v>32</v>
      </c>
      <c r="Z93" s="179">
        <v>4</v>
      </c>
      <c r="AA93" s="179">
        <v>7.0000000000000007E-2</v>
      </c>
      <c r="AB93" s="182"/>
      <c r="AC93" s="182"/>
      <c r="AD93" s="179"/>
      <c r="AE93" s="182"/>
      <c r="AF93" s="182"/>
      <c r="AG93" s="179"/>
      <c r="AH93" s="179" t="s">
        <v>124</v>
      </c>
      <c r="AI93" s="183">
        <v>50.8</v>
      </c>
      <c r="AJ93" s="179" t="s">
        <v>128</v>
      </c>
      <c r="AK93" s="179" t="s">
        <v>108</v>
      </c>
      <c r="AL93" s="179">
        <f t="shared" si="0"/>
        <v>1749</v>
      </c>
      <c r="AM93" s="179" t="s">
        <v>707</v>
      </c>
      <c r="AN93" s="179">
        <v>7</v>
      </c>
      <c r="AO93" s="179" t="s">
        <v>110</v>
      </c>
    </row>
    <row r="94" spans="1:41" s="184" customFormat="1" x14ac:dyDescent="0.3">
      <c r="A94" s="178" t="s">
        <v>889</v>
      </c>
      <c r="B94" s="179" t="s">
        <v>2895</v>
      </c>
      <c r="C94" s="179" t="s">
        <v>2893</v>
      </c>
      <c r="D94" s="179">
        <v>2</v>
      </c>
      <c r="E94" s="179" t="s">
        <v>96</v>
      </c>
      <c r="F94" s="179" t="s">
        <v>3292</v>
      </c>
      <c r="G94" s="179" t="s">
        <v>114</v>
      </c>
      <c r="H94" s="180" t="s">
        <v>135</v>
      </c>
      <c r="I94" s="180" t="s">
        <v>3311</v>
      </c>
      <c r="J94" s="179" t="s">
        <v>271</v>
      </c>
      <c r="K94" s="179" t="s">
        <v>97</v>
      </c>
      <c r="L94" s="179" t="s">
        <v>124</v>
      </c>
      <c r="M94" s="179" t="s">
        <v>99</v>
      </c>
      <c r="N94" s="179">
        <v>4</v>
      </c>
      <c r="O94" s="179" t="s">
        <v>100</v>
      </c>
      <c r="P94" s="179">
        <v>1749</v>
      </c>
      <c r="Q94" s="179" t="s">
        <v>101</v>
      </c>
      <c r="R94" s="179" t="s">
        <v>102</v>
      </c>
      <c r="S94" s="179" t="s">
        <v>125</v>
      </c>
      <c r="T94" s="179" t="s">
        <v>707</v>
      </c>
      <c r="U94" s="179" t="s">
        <v>127</v>
      </c>
      <c r="V94" s="181">
        <v>27</v>
      </c>
      <c r="W94" s="179">
        <v>4</v>
      </c>
      <c r="X94" s="179">
        <v>0.09</v>
      </c>
      <c r="Y94" s="179">
        <v>32</v>
      </c>
      <c r="Z94" s="179">
        <v>4</v>
      </c>
      <c r="AA94" s="179">
        <v>7.0000000000000007E-2</v>
      </c>
      <c r="AB94" s="182"/>
      <c r="AC94" s="182"/>
      <c r="AD94" s="179"/>
      <c r="AE94" s="182"/>
      <c r="AF94" s="182"/>
      <c r="AG94" s="179"/>
      <c r="AH94" s="179" t="s">
        <v>124</v>
      </c>
      <c r="AI94" s="183">
        <v>50.8</v>
      </c>
      <c r="AJ94" s="179" t="s">
        <v>128</v>
      </c>
      <c r="AK94" s="179" t="s">
        <v>108</v>
      </c>
      <c r="AL94" s="179">
        <f t="shared" si="0"/>
        <v>1749</v>
      </c>
      <c r="AM94" s="179" t="s">
        <v>707</v>
      </c>
      <c r="AN94" s="179">
        <v>7</v>
      </c>
      <c r="AO94" s="179" t="s">
        <v>110</v>
      </c>
    </row>
    <row r="95" spans="1:41" s="184" customFormat="1" x14ac:dyDescent="0.3">
      <c r="A95" s="178" t="s">
        <v>889</v>
      </c>
      <c r="B95" s="179" t="s">
        <v>2895</v>
      </c>
      <c r="C95" s="179" t="s">
        <v>2893</v>
      </c>
      <c r="D95" s="179">
        <v>2</v>
      </c>
      <c r="E95" s="179" t="s">
        <v>96</v>
      </c>
      <c r="F95" s="179" t="s">
        <v>3292</v>
      </c>
      <c r="G95" s="179" t="s">
        <v>114</v>
      </c>
      <c r="H95" s="180" t="s">
        <v>135</v>
      </c>
      <c r="I95" s="180" t="s">
        <v>3312</v>
      </c>
      <c r="J95" s="179" t="s">
        <v>271</v>
      </c>
      <c r="K95" s="179" t="s">
        <v>97</v>
      </c>
      <c r="L95" s="179" t="s">
        <v>124</v>
      </c>
      <c r="M95" s="179" t="s">
        <v>99</v>
      </c>
      <c r="N95" s="179">
        <v>4</v>
      </c>
      <c r="O95" s="179" t="s">
        <v>100</v>
      </c>
      <c r="P95" s="179">
        <v>1749</v>
      </c>
      <c r="Q95" s="179" t="s">
        <v>101</v>
      </c>
      <c r="R95" s="179" t="s">
        <v>102</v>
      </c>
      <c r="S95" s="179" t="s">
        <v>125</v>
      </c>
      <c r="T95" s="179" t="s">
        <v>707</v>
      </c>
      <c r="U95" s="179" t="s">
        <v>127</v>
      </c>
      <c r="V95" s="181">
        <v>27</v>
      </c>
      <c r="W95" s="179">
        <v>4</v>
      </c>
      <c r="X95" s="179">
        <v>0.09</v>
      </c>
      <c r="Y95" s="179">
        <v>32</v>
      </c>
      <c r="Z95" s="179">
        <v>4</v>
      </c>
      <c r="AA95" s="179">
        <v>7.0000000000000007E-2</v>
      </c>
      <c r="AB95" s="182"/>
      <c r="AC95" s="182"/>
      <c r="AD95" s="179"/>
      <c r="AE95" s="182"/>
      <c r="AF95" s="182"/>
      <c r="AG95" s="179"/>
      <c r="AH95" s="179" t="s">
        <v>124</v>
      </c>
      <c r="AI95" s="183">
        <v>50.8</v>
      </c>
      <c r="AJ95" s="179" t="s">
        <v>128</v>
      </c>
      <c r="AK95" s="179" t="s">
        <v>108</v>
      </c>
      <c r="AL95" s="179">
        <f t="shared" si="0"/>
        <v>1749</v>
      </c>
      <c r="AM95" s="179" t="s">
        <v>707</v>
      </c>
      <c r="AN95" s="179">
        <v>7</v>
      </c>
      <c r="AO95" s="179" t="s">
        <v>110</v>
      </c>
    </row>
    <row r="96" spans="1:41" s="184" customFormat="1" x14ac:dyDescent="0.3">
      <c r="A96" s="178" t="s">
        <v>888</v>
      </c>
      <c r="B96" s="179" t="s">
        <v>2895</v>
      </c>
      <c r="C96" s="179" t="s">
        <v>2893</v>
      </c>
      <c r="D96" s="179">
        <v>2</v>
      </c>
      <c r="E96" s="179" t="s">
        <v>96</v>
      </c>
      <c r="F96" s="179" t="s">
        <v>3292</v>
      </c>
      <c r="G96" s="179" t="s">
        <v>114</v>
      </c>
      <c r="H96" s="180" t="s">
        <v>132</v>
      </c>
      <c r="I96" s="180" t="s">
        <v>3838</v>
      </c>
      <c r="J96" s="179" t="s">
        <v>271</v>
      </c>
      <c r="K96" s="179" t="s">
        <v>97</v>
      </c>
      <c r="L96" s="179" t="s">
        <v>124</v>
      </c>
      <c r="M96" s="179" t="s">
        <v>99</v>
      </c>
      <c r="N96" s="179">
        <v>4</v>
      </c>
      <c r="O96" s="179" t="s">
        <v>100</v>
      </c>
      <c r="P96" s="179">
        <v>1749</v>
      </c>
      <c r="Q96" s="179" t="s">
        <v>101</v>
      </c>
      <c r="R96" s="179" t="s">
        <v>102</v>
      </c>
      <c r="S96" s="179" t="s">
        <v>125</v>
      </c>
      <c r="T96" s="179" t="s">
        <v>707</v>
      </c>
      <c r="U96" s="179" t="s">
        <v>127</v>
      </c>
      <c r="V96" s="181">
        <v>27</v>
      </c>
      <c r="W96" s="179">
        <v>4</v>
      </c>
      <c r="X96" s="179">
        <v>0.09</v>
      </c>
      <c r="Y96" s="179">
        <v>32</v>
      </c>
      <c r="Z96" s="179">
        <v>4</v>
      </c>
      <c r="AA96" s="179">
        <v>7.0000000000000007E-2</v>
      </c>
      <c r="AB96" s="182"/>
      <c r="AC96" s="182"/>
      <c r="AD96" s="179"/>
      <c r="AE96" s="182"/>
      <c r="AF96" s="182"/>
      <c r="AG96" s="179"/>
      <c r="AH96" s="179" t="s">
        <v>124</v>
      </c>
      <c r="AI96" s="183">
        <v>50.8</v>
      </c>
      <c r="AJ96" s="179" t="s">
        <v>128</v>
      </c>
      <c r="AK96" s="179" t="s">
        <v>108</v>
      </c>
      <c r="AL96" s="179">
        <f t="shared" si="0"/>
        <v>1749</v>
      </c>
      <c r="AM96" s="179" t="s">
        <v>707</v>
      </c>
      <c r="AN96" s="179">
        <v>7</v>
      </c>
      <c r="AO96" s="179" t="s">
        <v>110</v>
      </c>
    </row>
    <row r="97" spans="1:41" s="184" customFormat="1" x14ac:dyDescent="0.3">
      <c r="A97" s="178" t="s">
        <v>889</v>
      </c>
      <c r="B97" s="179" t="s">
        <v>2895</v>
      </c>
      <c r="C97" s="179" t="s">
        <v>2893</v>
      </c>
      <c r="D97" s="179">
        <v>2</v>
      </c>
      <c r="E97" s="179" t="s">
        <v>96</v>
      </c>
      <c r="F97" s="179" t="s">
        <v>3292</v>
      </c>
      <c r="G97" s="179" t="s">
        <v>114</v>
      </c>
      <c r="H97" s="180" t="s">
        <v>135</v>
      </c>
      <c r="I97" s="180" t="s">
        <v>3838</v>
      </c>
      <c r="J97" s="179" t="s">
        <v>271</v>
      </c>
      <c r="K97" s="179" t="s">
        <v>97</v>
      </c>
      <c r="L97" s="179" t="s">
        <v>124</v>
      </c>
      <c r="M97" s="179" t="s">
        <v>99</v>
      </c>
      <c r="N97" s="179">
        <v>4</v>
      </c>
      <c r="O97" s="179" t="s">
        <v>100</v>
      </c>
      <c r="P97" s="179">
        <v>1749</v>
      </c>
      <c r="Q97" s="179" t="s">
        <v>101</v>
      </c>
      <c r="R97" s="179" t="s">
        <v>102</v>
      </c>
      <c r="S97" s="179" t="s">
        <v>125</v>
      </c>
      <c r="T97" s="179" t="s">
        <v>707</v>
      </c>
      <c r="U97" s="179" t="s">
        <v>127</v>
      </c>
      <c r="V97" s="181">
        <v>27</v>
      </c>
      <c r="W97" s="179">
        <v>4</v>
      </c>
      <c r="X97" s="179">
        <v>0.09</v>
      </c>
      <c r="Y97" s="179">
        <v>32</v>
      </c>
      <c r="Z97" s="179">
        <v>4</v>
      </c>
      <c r="AA97" s="179">
        <v>7.0000000000000007E-2</v>
      </c>
      <c r="AB97" s="182"/>
      <c r="AC97" s="182"/>
      <c r="AD97" s="179"/>
      <c r="AE97" s="182"/>
      <c r="AF97" s="182"/>
      <c r="AG97" s="179"/>
      <c r="AH97" s="179" t="s">
        <v>124</v>
      </c>
      <c r="AI97" s="183">
        <v>50.8</v>
      </c>
      <c r="AJ97" s="179" t="s">
        <v>128</v>
      </c>
      <c r="AK97" s="179" t="s">
        <v>108</v>
      </c>
      <c r="AL97" s="179">
        <f t="shared" si="0"/>
        <v>1749</v>
      </c>
      <c r="AM97" s="179" t="s">
        <v>707</v>
      </c>
      <c r="AN97" s="179">
        <v>7</v>
      </c>
      <c r="AO97" s="179" t="s">
        <v>110</v>
      </c>
    </row>
    <row r="98" spans="1:41" s="184" customFormat="1" x14ac:dyDescent="0.3">
      <c r="A98" s="178" t="s">
        <v>889</v>
      </c>
      <c r="B98" s="179" t="s">
        <v>2895</v>
      </c>
      <c r="C98" s="179" t="s">
        <v>2893</v>
      </c>
      <c r="D98" s="179">
        <v>2</v>
      </c>
      <c r="E98" s="179" t="s">
        <v>96</v>
      </c>
      <c r="F98" s="179" t="s">
        <v>3292</v>
      </c>
      <c r="G98" s="179" t="s">
        <v>114</v>
      </c>
      <c r="H98" s="180" t="s">
        <v>135</v>
      </c>
      <c r="I98" s="180" t="s">
        <v>3839</v>
      </c>
      <c r="J98" s="179" t="s">
        <v>271</v>
      </c>
      <c r="K98" s="179" t="s">
        <v>97</v>
      </c>
      <c r="L98" s="179" t="s">
        <v>124</v>
      </c>
      <c r="M98" s="179" t="s">
        <v>99</v>
      </c>
      <c r="N98" s="179">
        <v>4</v>
      </c>
      <c r="O98" s="179" t="s">
        <v>100</v>
      </c>
      <c r="P98" s="179">
        <v>1749</v>
      </c>
      <c r="Q98" s="179" t="s">
        <v>101</v>
      </c>
      <c r="R98" s="179" t="s">
        <v>102</v>
      </c>
      <c r="S98" s="179" t="s">
        <v>125</v>
      </c>
      <c r="T98" s="179" t="s">
        <v>707</v>
      </c>
      <c r="U98" s="179" t="s">
        <v>127</v>
      </c>
      <c r="V98" s="181">
        <v>27</v>
      </c>
      <c r="W98" s="179">
        <v>4</v>
      </c>
      <c r="X98" s="179">
        <v>0.09</v>
      </c>
      <c r="Y98" s="179">
        <v>32</v>
      </c>
      <c r="Z98" s="179">
        <v>4</v>
      </c>
      <c r="AA98" s="179">
        <v>7.0000000000000007E-2</v>
      </c>
      <c r="AB98" s="182"/>
      <c r="AC98" s="182"/>
      <c r="AD98" s="179"/>
      <c r="AE98" s="182"/>
      <c r="AF98" s="182"/>
      <c r="AG98" s="179"/>
      <c r="AH98" s="179" t="s">
        <v>124</v>
      </c>
      <c r="AI98" s="183">
        <v>50.8</v>
      </c>
      <c r="AJ98" s="179" t="s">
        <v>128</v>
      </c>
      <c r="AK98" s="179" t="s">
        <v>108</v>
      </c>
      <c r="AL98" s="179">
        <f t="shared" si="0"/>
        <v>1749</v>
      </c>
      <c r="AM98" s="179" t="s">
        <v>707</v>
      </c>
      <c r="AN98" s="179">
        <v>7</v>
      </c>
      <c r="AO98" s="179" t="s">
        <v>110</v>
      </c>
    </row>
    <row r="99" spans="1:41" s="184" customFormat="1" x14ac:dyDescent="0.3">
      <c r="A99" s="178" t="s">
        <v>890</v>
      </c>
      <c r="B99" s="179" t="s">
        <v>2892</v>
      </c>
      <c r="C99" s="179" t="s">
        <v>2894</v>
      </c>
      <c r="D99" s="179">
        <v>2</v>
      </c>
      <c r="E99" s="179" t="s">
        <v>96</v>
      </c>
      <c r="F99" s="179" t="s">
        <v>2896</v>
      </c>
      <c r="G99" s="179" t="s">
        <v>114</v>
      </c>
      <c r="H99" s="180" t="s">
        <v>132</v>
      </c>
      <c r="I99" s="180" t="s">
        <v>3313</v>
      </c>
      <c r="J99" s="179" t="s">
        <v>271</v>
      </c>
      <c r="K99" s="179" t="s">
        <v>97</v>
      </c>
      <c r="L99" s="179" t="s">
        <v>124</v>
      </c>
      <c r="M99" s="179" t="s">
        <v>99</v>
      </c>
      <c r="N99" s="179">
        <v>4</v>
      </c>
      <c r="O99" s="179" t="s">
        <v>100</v>
      </c>
      <c r="P99" s="179">
        <v>1749</v>
      </c>
      <c r="Q99" s="179" t="s">
        <v>101</v>
      </c>
      <c r="R99" s="179" t="s">
        <v>102</v>
      </c>
      <c r="S99" s="179" t="s">
        <v>125</v>
      </c>
      <c r="T99" s="179" t="s">
        <v>707</v>
      </c>
      <c r="U99" s="179" t="s">
        <v>127</v>
      </c>
      <c r="V99" s="181">
        <v>92</v>
      </c>
      <c r="W99" s="179">
        <v>9</v>
      </c>
      <c r="X99" s="179">
        <v>0.12</v>
      </c>
      <c r="Y99" s="179">
        <v>46</v>
      </c>
      <c r="Z99" s="179">
        <v>4</v>
      </c>
      <c r="AA99" s="179">
        <v>0.03</v>
      </c>
      <c r="AB99" s="182"/>
      <c r="AC99" s="182"/>
      <c r="AD99" s="179"/>
      <c r="AE99" s="182"/>
      <c r="AF99" s="182"/>
      <c r="AG99" s="179"/>
      <c r="AH99" s="179" t="s">
        <v>124</v>
      </c>
      <c r="AI99" s="183">
        <v>65.599999999999994</v>
      </c>
      <c r="AJ99" s="179" t="s">
        <v>128</v>
      </c>
      <c r="AK99" s="179" t="s">
        <v>108</v>
      </c>
      <c r="AL99" s="179">
        <f t="shared" si="0"/>
        <v>1749</v>
      </c>
      <c r="AM99" s="179" t="s">
        <v>707</v>
      </c>
      <c r="AN99" s="179">
        <v>7</v>
      </c>
      <c r="AO99" s="179" t="s">
        <v>110</v>
      </c>
    </row>
    <row r="100" spans="1:41" s="184" customFormat="1" x14ac:dyDescent="0.3">
      <c r="A100" s="178" t="s">
        <v>891</v>
      </c>
      <c r="B100" s="179" t="s">
        <v>2892</v>
      </c>
      <c r="C100" s="179" t="s">
        <v>2894</v>
      </c>
      <c r="D100" s="179">
        <v>2</v>
      </c>
      <c r="E100" s="179" t="s">
        <v>96</v>
      </c>
      <c r="F100" s="179" t="s">
        <v>2896</v>
      </c>
      <c r="G100" s="179" t="s">
        <v>114</v>
      </c>
      <c r="H100" s="180" t="s">
        <v>135</v>
      </c>
      <c r="I100" s="180" t="s">
        <v>3313</v>
      </c>
      <c r="J100" s="179" t="s">
        <v>271</v>
      </c>
      <c r="K100" s="179" t="s">
        <v>97</v>
      </c>
      <c r="L100" s="179" t="s">
        <v>124</v>
      </c>
      <c r="M100" s="179" t="s">
        <v>99</v>
      </c>
      <c r="N100" s="179">
        <v>4</v>
      </c>
      <c r="O100" s="179" t="s">
        <v>100</v>
      </c>
      <c r="P100" s="179">
        <v>1749</v>
      </c>
      <c r="Q100" s="179" t="s">
        <v>101</v>
      </c>
      <c r="R100" s="179" t="s">
        <v>102</v>
      </c>
      <c r="S100" s="179" t="s">
        <v>125</v>
      </c>
      <c r="T100" s="179" t="s">
        <v>707</v>
      </c>
      <c r="U100" s="179" t="s">
        <v>127</v>
      </c>
      <c r="V100" s="181">
        <v>92</v>
      </c>
      <c r="W100" s="179">
        <v>9</v>
      </c>
      <c r="X100" s="179">
        <v>0.12</v>
      </c>
      <c r="Y100" s="179">
        <v>46</v>
      </c>
      <c r="Z100" s="179">
        <v>4</v>
      </c>
      <c r="AA100" s="179">
        <v>0.03</v>
      </c>
      <c r="AB100" s="182"/>
      <c r="AC100" s="182"/>
      <c r="AD100" s="179"/>
      <c r="AE100" s="182"/>
      <c r="AF100" s="182"/>
      <c r="AG100" s="179"/>
      <c r="AH100" s="179" t="s">
        <v>124</v>
      </c>
      <c r="AI100" s="183">
        <v>65.599999999999994</v>
      </c>
      <c r="AJ100" s="179" t="s">
        <v>128</v>
      </c>
      <c r="AK100" s="179" t="s">
        <v>108</v>
      </c>
      <c r="AL100" s="179">
        <f t="shared" si="0"/>
        <v>1749</v>
      </c>
      <c r="AM100" s="179" t="s">
        <v>707</v>
      </c>
      <c r="AN100" s="179">
        <v>7</v>
      </c>
      <c r="AO100" s="179" t="s">
        <v>110</v>
      </c>
    </row>
    <row r="101" spans="1:41" s="184" customFormat="1" x14ac:dyDescent="0.3">
      <c r="A101" s="178" t="s">
        <v>891</v>
      </c>
      <c r="B101" s="179" t="s">
        <v>2892</v>
      </c>
      <c r="C101" s="179" t="s">
        <v>2894</v>
      </c>
      <c r="D101" s="179">
        <v>2</v>
      </c>
      <c r="E101" s="179" t="s">
        <v>96</v>
      </c>
      <c r="F101" s="179" t="s">
        <v>2896</v>
      </c>
      <c r="G101" s="179" t="s">
        <v>114</v>
      </c>
      <c r="H101" s="180" t="s">
        <v>135</v>
      </c>
      <c r="I101" s="180" t="s">
        <v>3314</v>
      </c>
      <c r="J101" s="179" t="s">
        <v>271</v>
      </c>
      <c r="K101" s="179" t="s">
        <v>97</v>
      </c>
      <c r="L101" s="179" t="s">
        <v>124</v>
      </c>
      <c r="M101" s="179" t="s">
        <v>99</v>
      </c>
      <c r="N101" s="179">
        <v>4</v>
      </c>
      <c r="O101" s="179" t="s">
        <v>100</v>
      </c>
      <c r="P101" s="179">
        <v>1749</v>
      </c>
      <c r="Q101" s="179" t="s">
        <v>101</v>
      </c>
      <c r="R101" s="179" t="s">
        <v>102</v>
      </c>
      <c r="S101" s="179" t="s">
        <v>125</v>
      </c>
      <c r="T101" s="179" t="s">
        <v>707</v>
      </c>
      <c r="U101" s="179" t="s">
        <v>127</v>
      </c>
      <c r="V101" s="181">
        <v>92</v>
      </c>
      <c r="W101" s="179">
        <v>9</v>
      </c>
      <c r="X101" s="179">
        <v>0.12</v>
      </c>
      <c r="Y101" s="179">
        <v>46</v>
      </c>
      <c r="Z101" s="179">
        <v>4</v>
      </c>
      <c r="AA101" s="179">
        <v>0.03</v>
      </c>
      <c r="AB101" s="182"/>
      <c r="AC101" s="182"/>
      <c r="AD101" s="179"/>
      <c r="AE101" s="182"/>
      <c r="AF101" s="182"/>
      <c r="AG101" s="179"/>
      <c r="AH101" s="179" t="s">
        <v>124</v>
      </c>
      <c r="AI101" s="183">
        <v>65.599999999999994</v>
      </c>
      <c r="AJ101" s="179" t="s">
        <v>128</v>
      </c>
      <c r="AK101" s="179" t="s">
        <v>108</v>
      </c>
      <c r="AL101" s="179">
        <f t="shared" si="0"/>
        <v>1749</v>
      </c>
      <c r="AM101" s="179" t="s">
        <v>707</v>
      </c>
      <c r="AN101" s="179">
        <v>7</v>
      </c>
      <c r="AO101" s="179" t="s">
        <v>110</v>
      </c>
    </row>
    <row r="102" spans="1:41" s="184" customFormat="1" x14ac:dyDescent="0.3">
      <c r="A102" s="178" t="s">
        <v>890</v>
      </c>
      <c r="B102" s="179" t="s">
        <v>2892</v>
      </c>
      <c r="C102" s="179" t="s">
        <v>2894</v>
      </c>
      <c r="D102" s="179">
        <v>2</v>
      </c>
      <c r="E102" s="179" t="s">
        <v>96</v>
      </c>
      <c r="F102" s="179" t="s">
        <v>2896</v>
      </c>
      <c r="G102" s="179" t="s">
        <v>114</v>
      </c>
      <c r="H102" s="180" t="s">
        <v>132</v>
      </c>
      <c r="I102" s="180" t="s">
        <v>3840</v>
      </c>
      <c r="J102" s="179" t="s">
        <v>271</v>
      </c>
      <c r="K102" s="179" t="s">
        <v>97</v>
      </c>
      <c r="L102" s="179" t="s">
        <v>124</v>
      </c>
      <c r="M102" s="179" t="s">
        <v>99</v>
      </c>
      <c r="N102" s="179">
        <v>4</v>
      </c>
      <c r="O102" s="179" t="s">
        <v>100</v>
      </c>
      <c r="P102" s="179">
        <v>1749</v>
      </c>
      <c r="Q102" s="179" t="s">
        <v>101</v>
      </c>
      <c r="R102" s="179" t="s">
        <v>102</v>
      </c>
      <c r="S102" s="179" t="s">
        <v>125</v>
      </c>
      <c r="T102" s="179" t="s">
        <v>707</v>
      </c>
      <c r="U102" s="179" t="s">
        <v>127</v>
      </c>
      <c r="V102" s="181">
        <v>92</v>
      </c>
      <c r="W102" s="179">
        <v>9</v>
      </c>
      <c r="X102" s="179">
        <v>0.12</v>
      </c>
      <c r="Y102" s="179">
        <v>46</v>
      </c>
      <c r="Z102" s="179">
        <v>4</v>
      </c>
      <c r="AA102" s="179">
        <v>0.03</v>
      </c>
      <c r="AB102" s="182"/>
      <c r="AC102" s="182"/>
      <c r="AD102" s="179"/>
      <c r="AE102" s="182"/>
      <c r="AF102" s="182"/>
      <c r="AG102" s="179"/>
      <c r="AH102" s="179" t="s">
        <v>124</v>
      </c>
      <c r="AI102" s="183">
        <v>65.599999999999994</v>
      </c>
      <c r="AJ102" s="179" t="s">
        <v>128</v>
      </c>
      <c r="AK102" s="179" t="s">
        <v>108</v>
      </c>
      <c r="AL102" s="179">
        <f t="shared" si="0"/>
        <v>1749</v>
      </c>
      <c r="AM102" s="179" t="s">
        <v>707</v>
      </c>
      <c r="AN102" s="179">
        <v>7</v>
      </c>
      <c r="AO102" s="179" t="s">
        <v>110</v>
      </c>
    </row>
    <row r="103" spans="1:41" s="184" customFormat="1" x14ac:dyDescent="0.3">
      <c r="A103" s="178" t="s">
        <v>891</v>
      </c>
      <c r="B103" s="179" t="s">
        <v>2892</v>
      </c>
      <c r="C103" s="179" t="s">
        <v>2894</v>
      </c>
      <c r="D103" s="179">
        <v>2</v>
      </c>
      <c r="E103" s="179" t="s">
        <v>96</v>
      </c>
      <c r="F103" s="179" t="s">
        <v>2896</v>
      </c>
      <c r="G103" s="179" t="s">
        <v>114</v>
      </c>
      <c r="H103" s="180" t="s">
        <v>135</v>
      </c>
      <c r="I103" s="180" t="s">
        <v>3840</v>
      </c>
      <c r="J103" s="179" t="s">
        <v>271</v>
      </c>
      <c r="K103" s="179" t="s">
        <v>97</v>
      </c>
      <c r="L103" s="179" t="s">
        <v>124</v>
      </c>
      <c r="M103" s="179" t="s">
        <v>99</v>
      </c>
      <c r="N103" s="179">
        <v>4</v>
      </c>
      <c r="O103" s="179" t="s">
        <v>100</v>
      </c>
      <c r="P103" s="179">
        <v>1749</v>
      </c>
      <c r="Q103" s="179" t="s">
        <v>101</v>
      </c>
      <c r="R103" s="179" t="s">
        <v>102</v>
      </c>
      <c r="S103" s="179" t="s">
        <v>125</v>
      </c>
      <c r="T103" s="179" t="s">
        <v>707</v>
      </c>
      <c r="U103" s="179" t="s">
        <v>127</v>
      </c>
      <c r="V103" s="181">
        <v>92</v>
      </c>
      <c r="W103" s="179">
        <v>9</v>
      </c>
      <c r="X103" s="179">
        <v>0.12</v>
      </c>
      <c r="Y103" s="179">
        <v>46</v>
      </c>
      <c r="Z103" s="179">
        <v>4</v>
      </c>
      <c r="AA103" s="179">
        <v>0.03</v>
      </c>
      <c r="AB103" s="182"/>
      <c r="AC103" s="182"/>
      <c r="AD103" s="179"/>
      <c r="AE103" s="182"/>
      <c r="AF103" s="182"/>
      <c r="AG103" s="179"/>
      <c r="AH103" s="179" t="s">
        <v>124</v>
      </c>
      <c r="AI103" s="183">
        <v>65.599999999999994</v>
      </c>
      <c r="AJ103" s="179" t="s">
        <v>128</v>
      </c>
      <c r="AK103" s="179" t="s">
        <v>108</v>
      </c>
      <c r="AL103" s="179">
        <f t="shared" si="0"/>
        <v>1749</v>
      </c>
      <c r="AM103" s="179" t="s">
        <v>707</v>
      </c>
      <c r="AN103" s="179">
        <v>7</v>
      </c>
      <c r="AO103" s="179" t="s">
        <v>110</v>
      </c>
    </row>
    <row r="104" spans="1:41" s="184" customFormat="1" x14ac:dyDescent="0.3">
      <c r="A104" s="178" t="s">
        <v>891</v>
      </c>
      <c r="B104" s="179" t="s">
        <v>2892</v>
      </c>
      <c r="C104" s="179" t="s">
        <v>2894</v>
      </c>
      <c r="D104" s="179">
        <v>2</v>
      </c>
      <c r="E104" s="179" t="s">
        <v>96</v>
      </c>
      <c r="F104" s="179" t="s">
        <v>2896</v>
      </c>
      <c r="G104" s="179" t="s">
        <v>114</v>
      </c>
      <c r="H104" s="180" t="s">
        <v>135</v>
      </c>
      <c r="I104" s="180" t="s">
        <v>3841</v>
      </c>
      <c r="J104" s="179" t="s">
        <v>271</v>
      </c>
      <c r="K104" s="179" t="s">
        <v>97</v>
      </c>
      <c r="L104" s="179" t="s">
        <v>124</v>
      </c>
      <c r="M104" s="179" t="s">
        <v>99</v>
      </c>
      <c r="N104" s="179">
        <v>4</v>
      </c>
      <c r="O104" s="179" t="s">
        <v>100</v>
      </c>
      <c r="P104" s="179">
        <v>1749</v>
      </c>
      <c r="Q104" s="179" t="s">
        <v>101</v>
      </c>
      <c r="R104" s="179" t="s">
        <v>102</v>
      </c>
      <c r="S104" s="179" t="s">
        <v>125</v>
      </c>
      <c r="T104" s="179" t="s">
        <v>707</v>
      </c>
      <c r="U104" s="179" t="s">
        <v>127</v>
      </c>
      <c r="V104" s="181">
        <v>92</v>
      </c>
      <c r="W104" s="179">
        <v>9</v>
      </c>
      <c r="X104" s="179">
        <v>0.12</v>
      </c>
      <c r="Y104" s="179">
        <v>46</v>
      </c>
      <c r="Z104" s="179">
        <v>4</v>
      </c>
      <c r="AA104" s="179">
        <v>0.03</v>
      </c>
      <c r="AB104" s="182"/>
      <c r="AC104" s="182"/>
      <c r="AD104" s="179"/>
      <c r="AE104" s="182"/>
      <c r="AF104" s="182"/>
      <c r="AG104" s="179"/>
      <c r="AH104" s="179" t="s">
        <v>124</v>
      </c>
      <c r="AI104" s="183">
        <v>65.599999999999994</v>
      </c>
      <c r="AJ104" s="179" t="s">
        <v>128</v>
      </c>
      <c r="AK104" s="179" t="s">
        <v>108</v>
      </c>
      <c r="AL104" s="179">
        <f t="shared" si="0"/>
        <v>1749</v>
      </c>
      <c r="AM104" s="179" t="s">
        <v>707</v>
      </c>
      <c r="AN104" s="179">
        <v>7</v>
      </c>
      <c r="AO104" s="179" t="s">
        <v>110</v>
      </c>
    </row>
    <row r="105" spans="1:41" s="195" customFormat="1" x14ac:dyDescent="0.3">
      <c r="A105" s="185"/>
      <c r="B105" s="186"/>
      <c r="C105" s="186"/>
      <c r="D105" s="187"/>
      <c r="E105" s="187"/>
      <c r="F105" s="186"/>
      <c r="G105" s="188"/>
      <c r="H105" s="189"/>
      <c r="I105" s="189"/>
      <c r="J105" s="188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1"/>
      <c r="W105" s="190"/>
      <c r="X105" s="190"/>
      <c r="Y105" s="190"/>
      <c r="Z105" s="190"/>
      <c r="AA105" s="190"/>
      <c r="AB105" s="192"/>
      <c r="AC105" s="192"/>
      <c r="AD105" s="193"/>
      <c r="AE105" s="192"/>
      <c r="AF105" s="192"/>
      <c r="AG105" s="193"/>
      <c r="AH105" s="190"/>
      <c r="AI105" s="194"/>
      <c r="AJ105" s="190"/>
      <c r="AK105" s="190"/>
      <c r="AL105" s="190"/>
      <c r="AM105" s="190"/>
      <c r="AN105" s="190"/>
      <c r="AO105" s="186"/>
    </row>
    <row r="113" spans="5:5" x14ac:dyDescent="0.3">
      <c r="E113" s="196"/>
    </row>
    <row r="114" spans="5:5" x14ac:dyDescent="0.3">
      <c r="E114" s="196"/>
    </row>
  </sheetData>
  <autoFilter ref="A12:AO104" xr:uid="{D2D3F5BF-B167-4A27-8404-F8E2C7F521F5}"/>
  <mergeCells count="17">
    <mergeCell ref="A8:A11"/>
    <mergeCell ref="B8:B11"/>
    <mergeCell ref="C8:C11"/>
    <mergeCell ref="D8:D11"/>
    <mergeCell ref="E8:E11"/>
    <mergeCell ref="F2:J3"/>
    <mergeCell ref="B7:J7"/>
    <mergeCell ref="K7:U7"/>
    <mergeCell ref="V7:AG7"/>
    <mergeCell ref="AH7:AN7"/>
    <mergeCell ref="AB8:AG8"/>
    <mergeCell ref="F8:F11"/>
    <mergeCell ref="G8:G11"/>
    <mergeCell ref="H8:H11"/>
    <mergeCell ref="I8:I11"/>
    <mergeCell ref="J8:J11"/>
    <mergeCell ref="V8:AA8"/>
  </mergeCells>
  <pageMargins left="0.22" right="0.2" top="0.85" bottom="0.74803149606299213" header="0.31496062992125984" footer="0.31496062992125984"/>
  <pageSetup paperSize="8" orientation="landscape" r:id="rId1"/>
  <headerFooter>
    <oddFooter>&amp;R&amp;1#&amp;"Arial"&amp;10&amp;K000000Confidential 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99CC-14FD-4B36-81A7-D0205C33BA1C}">
  <sheetPr>
    <pageSetUpPr fitToPage="1"/>
  </sheetPr>
  <dimension ref="A2:AO83"/>
  <sheetViews>
    <sheetView showGridLines="0" zoomScaleNormal="100" workbookViewId="0"/>
  </sheetViews>
  <sheetFormatPr baseColWidth="10" defaultColWidth="11.5546875" defaultRowHeight="14.4" x14ac:dyDescent="0.3"/>
  <cols>
    <col min="1" max="2" width="27.88671875" style="57" bestFit="1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bestFit="1" customWidth="1"/>
    <col min="7" max="7" width="5.109375" style="57" bestFit="1" customWidth="1"/>
    <col min="8" max="8" width="7.109375" style="57" bestFit="1" customWidth="1"/>
    <col min="9" max="9" width="15.109375" style="57" bestFit="1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4.44140625" style="57" bestFit="1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ht="14.4" customHeigh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69" t="s">
        <v>4</v>
      </c>
      <c r="L8" s="63" t="s">
        <v>5</v>
      </c>
      <c r="M8" s="169" t="s">
        <v>6</v>
      </c>
      <c r="N8" s="63" t="s">
        <v>7</v>
      </c>
      <c r="O8" s="169" t="s">
        <v>8</v>
      </c>
      <c r="P8" s="63" t="s">
        <v>9</v>
      </c>
      <c r="Q8" s="169" t="s">
        <v>10</v>
      </c>
      <c r="R8" s="63" t="s">
        <v>11</v>
      </c>
      <c r="S8" s="169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68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8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898</v>
      </c>
      <c r="B13" s="179" t="s">
        <v>1203</v>
      </c>
      <c r="C13" s="179" t="s">
        <v>853</v>
      </c>
      <c r="D13" s="179">
        <v>2</v>
      </c>
      <c r="E13" s="179" t="s">
        <v>96</v>
      </c>
      <c r="F13" s="179" t="s">
        <v>1049</v>
      </c>
      <c r="G13" s="179" t="s">
        <v>353</v>
      </c>
      <c r="H13" s="180" t="s">
        <v>856</v>
      </c>
      <c r="I13" s="180" t="s">
        <v>1044</v>
      </c>
      <c r="J13" s="179" t="s">
        <v>1208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1995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76</v>
      </c>
      <c r="W13" s="179">
        <v>8</v>
      </c>
      <c r="X13" s="179">
        <v>0.09</v>
      </c>
      <c r="Y13" s="179">
        <v>50</v>
      </c>
      <c r="Z13" s="179">
        <v>8</v>
      </c>
      <c r="AA13" s="179">
        <v>0.04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62.2</v>
      </c>
      <c r="AJ13" s="179" t="s">
        <v>138</v>
      </c>
      <c r="AK13" s="179" t="s">
        <v>108</v>
      </c>
      <c r="AL13" s="179">
        <f t="shared" ref="AL13:AL14" si="0">P13</f>
        <v>1995</v>
      </c>
      <c r="AM13" s="179" t="s">
        <v>707</v>
      </c>
      <c r="AN13" s="179">
        <v>1</v>
      </c>
      <c r="AO13" s="179" t="s">
        <v>110</v>
      </c>
    </row>
    <row r="14" spans="1:41" s="184" customFormat="1" x14ac:dyDescent="0.3">
      <c r="A14" s="178" t="s">
        <v>898</v>
      </c>
      <c r="B14" s="179" t="s">
        <v>1203</v>
      </c>
      <c r="C14" s="179" t="s">
        <v>853</v>
      </c>
      <c r="D14" s="179">
        <v>2</v>
      </c>
      <c r="E14" s="179" t="s">
        <v>96</v>
      </c>
      <c r="F14" s="179" t="s">
        <v>1049</v>
      </c>
      <c r="G14" s="179" t="s">
        <v>353</v>
      </c>
      <c r="H14" s="180" t="s">
        <v>856</v>
      </c>
      <c r="I14" s="180" t="s">
        <v>1045</v>
      </c>
      <c r="J14" s="179" t="s">
        <v>1208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1995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76</v>
      </c>
      <c r="W14" s="179">
        <v>8</v>
      </c>
      <c r="X14" s="179">
        <v>0.09</v>
      </c>
      <c r="Y14" s="179">
        <v>50</v>
      </c>
      <c r="Z14" s="179">
        <v>8</v>
      </c>
      <c r="AA14" s="179">
        <v>0.04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62.2</v>
      </c>
      <c r="AJ14" s="179" t="s">
        <v>138</v>
      </c>
      <c r="AK14" s="179" t="s">
        <v>108</v>
      </c>
      <c r="AL14" s="179">
        <f t="shared" si="0"/>
        <v>1995</v>
      </c>
      <c r="AM14" s="179" t="s">
        <v>707</v>
      </c>
      <c r="AN14" s="179">
        <v>1</v>
      </c>
      <c r="AO14" s="179" t="s">
        <v>110</v>
      </c>
    </row>
    <row r="15" spans="1:41" s="184" customFormat="1" x14ac:dyDescent="0.3">
      <c r="A15" s="178" t="s">
        <v>898</v>
      </c>
      <c r="B15" s="179" t="s">
        <v>1203</v>
      </c>
      <c r="C15" s="179" t="s">
        <v>853</v>
      </c>
      <c r="D15" s="179">
        <v>2</v>
      </c>
      <c r="E15" s="179" t="s">
        <v>96</v>
      </c>
      <c r="F15" s="179" t="s">
        <v>1049</v>
      </c>
      <c r="G15" s="179" t="s">
        <v>353</v>
      </c>
      <c r="H15" s="180" t="s">
        <v>857</v>
      </c>
      <c r="I15" s="180" t="s">
        <v>1046</v>
      </c>
      <c r="J15" s="179" t="s">
        <v>1208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1995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76</v>
      </c>
      <c r="W15" s="179">
        <v>8</v>
      </c>
      <c r="X15" s="179">
        <v>0.09</v>
      </c>
      <c r="Y15" s="179">
        <v>50</v>
      </c>
      <c r="Z15" s="179">
        <v>8</v>
      </c>
      <c r="AA15" s="179">
        <v>0.04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62.2</v>
      </c>
      <c r="AJ15" s="179" t="s">
        <v>138</v>
      </c>
      <c r="AK15" s="179" t="s">
        <v>108</v>
      </c>
      <c r="AL15" s="179">
        <f>P15</f>
        <v>1995</v>
      </c>
      <c r="AM15" s="179" t="s">
        <v>707</v>
      </c>
      <c r="AN15" s="179">
        <v>1</v>
      </c>
      <c r="AO15" s="179" t="s">
        <v>110</v>
      </c>
    </row>
    <row r="16" spans="1:41" s="184" customFormat="1" x14ac:dyDescent="0.3">
      <c r="A16" s="178" t="s">
        <v>898</v>
      </c>
      <c r="B16" s="179" t="s">
        <v>1203</v>
      </c>
      <c r="C16" s="179" t="s">
        <v>853</v>
      </c>
      <c r="D16" s="179">
        <v>2</v>
      </c>
      <c r="E16" s="179" t="s">
        <v>96</v>
      </c>
      <c r="F16" s="179" t="s">
        <v>1049</v>
      </c>
      <c r="G16" s="179" t="s">
        <v>353</v>
      </c>
      <c r="H16" s="180" t="s">
        <v>857</v>
      </c>
      <c r="I16" s="180" t="s">
        <v>1045</v>
      </c>
      <c r="J16" s="179" t="s">
        <v>1208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1995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76</v>
      </c>
      <c r="W16" s="179">
        <v>8</v>
      </c>
      <c r="X16" s="179">
        <v>0.09</v>
      </c>
      <c r="Y16" s="179">
        <v>50</v>
      </c>
      <c r="Z16" s="179">
        <v>8</v>
      </c>
      <c r="AA16" s="179">
        <v>0.04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62.2</v>
      </c>
      <c r="AJ16" s="179" t="s">
        <v>138</v>
      </c>
      <c r="AK16" s="179" t="s">
        <v>108</v>
      </c>
      <c r="AL16" s="179">
        <f>P16</f>
        <v>1995</v>
      </c>
      <c r="AM16" s="179" t="s">
        <v>707</v>
      </c>
      <c r="AN16" s="179">
        <v>1</v>
      </c>
      <c r="AO16" s="179" t="s">
        <v>110</v>
      </c>
    </row>
    <row r="17" spans="1:41" s="184" customFormat="1" x14ac:dyDescent="0.3">
      <c r="A17" s="178" t="s">
        <v>898</v>
      </c>
      <c r="B17" s="179" t="s">
        <v>1203</v>
      </c>
      <c r="C17" s="179" t="s">
        <v>853</v>
      </c>
      <c r="D17" s="179">
        <v>2</v>
      </c>
      <c r="E17" s="179" t="s">
        <v>96</v>
      </c>
      <c r="F17" s="179" t="s">
        <v>1049</v>
      </c>
      <c r="G17" s="179" t="s">
        <v>353</v>
      </c>
      <c r="H17" s="180" t="s">
        <v>856</v>
      </c>
      <c r="I17" s="180" t="s">
        <v>3842</v>
      </c>
      <c r="J17" s="179" t="s">
        <v>1208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1995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76</v>
      </c>
      <c r="W17" s="179">
        <v>8</v>
      </c>
      <c r="X17" s="179">
        <v>0.09</v>
      </c>
      <c r="Y17" s="179">
        <v>50</v>
      </c>
      <c r="Z17" s="179">
        <v>8</v>
      </c>
      <c r="AA17" s="179">
        <v>0.04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62.2</v>
      </c>
      <c r="AJ17" s="179" t="s">
        <v>138</v>
      </c>
      <c r="AK17" s="179" t="s">
        <v>108</v>
      </c>
      <c r="AL17" s="179">
        <f t="shared" ref="AL17:AL74" si="1">P17</f>
        <v>1995</v>
      </c>
      <c r="AM17" s="179" t="s">
        <v>707</v>
      </c>
      <c r="AN17" s="179">
        <v>1</v>
      </c>
      <c r="AO17" s="179" t="s">
        <v>110</v>
      </c>
    </row>
    <row r="18" spans="1:41" s="184" customFormat="1" x14ac:dyDescent="0.3">
      <c r="A18" s="178" t="s">
        <v>898</v>
      </c>
      <c r="B18" s="179" t="s">
        <v>1203</v>
      </c>
      <c r="C18" s="179" t="s">
        <v>853</v>
      </c>
      <c r="D18" s="179">
        <v>2</v>
      </c>
      <c r="E18" s="179" t="s">
        <v>96</v>
      </c>
      <c r="F18" s="179" t="s">
        <v>1049</v>
      </c>
      <c r="G18" s="179" t="s">
        <v>353</v>
      </c>
      <c r="H18" s="180" t="s">
        <v>856</v>
      </c>
      <c r="I18" s="180" t="s">
        <v>3843</v>
      </c>
      <c r="J18" s="179" t="s">
        <v>1208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1995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76</v>
      </c>
      <c r="W18" s="179">
        <v>8</v>
      </c>
      <c r="X18" s="179">
        <v>0.09</v>
      </c>
      <c r="Y18" s="179">
        <v>50</v>
      </c>
      <c r="Z18" s="179">
        <v>8</v>
      </c>
      <c r="AA18" s="179">
        <v>0.04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62.2</v>
      </c>
      <c r="AJ18" s="179" t="s">
        <v>138</v>
      </c>
      <c r="AK18" s="179" t="s">
        <v>108</v>
      </c>
      <c r="AL18" s="179">
        <f t="shared" si="1"/>
        <v>1995</v>
      </c>
      <c r="AM18" s="179" t="s">
        <v>707</v>
      </c>
      <c r="AN18" s="179">
        <v>1</v>
      </c>
      <c r="AO18" s="179" t="s">
        <v>110</v>
      </c>
    </row>
    <row r="19" spans="1:41" s="184" customFormat="1" x14ac:dyDescent="0.3">
      <c r="A19" s="178" t="s">
        <v>898</v>
      </c>
      <c r="B19" s="179" t="s">
        <v>1203</v>
      </c>
      <c r="C19" s="179" t="s">
        <v>853</v>
      </c>
      <c r="D19" s="179">
        <v>2</v>
      </c>
      <c r="E19" s="179" t="s">
        <v>96</v>
      </c>
      <c r="F19" s="179" t="s">
        <v>1049</v>
      </c>
      <c r="G19" s="179" t="s">
        <v>353</v>
      </c>
      <c r="H19" s="180" t="s">
        <v>857</v>
      </c>
      <c r="I19" s="180" t="s">
        <v>3842</v>
      </c>
      <c r="J19" s="179" t="s">
        <v>1208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1995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76</v>
      </c>
      <c r="W19" s="179">
        <v>8</v>
      </c>
      <c r="X19" s="179">
        <v>0.09</v>
      </c>
      <c r="Y19" s="179">
        <v>50</v>
      </c>
      <c r="Z19" s="179">
        <v>8</v>
      </c>
      <c r="AA19" s="179">
        <v>0.04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62.2</v>
      </c>
      <c r="AJ19" s="179" t="s">
        <v>138</v>
      </c>
      <c r="AK19" s="179" t="s">
        <v>108</v>
      </c>
      <c r="AL19" s="179">
        <f t="shared" si="1"/>
        <v>1995</v>
      </c>
      <c r="AM19" s="179" t="s">
        <v>707</v>
      </c>
      <c r="AN19" s="179">
        <v>1</v>
      </c>
      <c r="AO19" s="179" t="s">
        <v>110</v>
      </c>
    </row>
    <row r="20" spans="1:41" s="184" customFormat="1" x14ac:dyDescent="0.3">
      <c r="A20" s="178" t="s">
        <v>898</v>
      </c>
      <c r="B20" s="179" t="s">
        <v>1203</v>
      </c>
      <c r="C20" s="179" t="s">
        <v>853</v>
      </c>
      <c r="D20" s="179">
        <v>2</v>
      </c>
      <c r="E20" s="179" t="s">
        <v>96</v>
      </c>
      <c r="F20" s="179" t="s">
        <v>1049</v>
      </c>
      <c r="G20" s="179" t="s">
        <v>353</v>
      </c>
      <c r="H20" s="180" t="s">
        <v>857</v>
      </c>
      <c r="I20" s="180" t="s">
        <v>3843</v>
      </c>
      <c r="J20" s="179" t="s">
        <v>1208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1995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76</v>
      </c>
      <c r="W20" s="179">
        <v>8</v>
      </c>
      <c r="X20" s="179">
        <v>0.09</v>
      </c>
      <c r="Y20" s="179">
        <v>50</v>
      </c>
      <c r="Z20" s="179">
        <v>8</v>
      </c>
      <c r="AA20" s="179">
        <v>0.04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62.2</v>
      </c>
      <c r="AJ20" s="179" t="s">
        <v>138</v>
      </c>
      <c r="AK20" s="179" t="s">
        <v>108</v>
      </c>
      <c r="AL20" s="179">
        <f t="shared" si="1"/>
        <v>1995</v>
      </c>
      <c r="AM20" s="179" t="s">
        <v>707</v>
      </c>
      <c r="AN20" s="179">
        <v>1</v>
      </c>
      <c r="AO20" s="179" t="s">
        <v>110</v>
      </c>
    </row>
    <row r="21" spans="1:41" s="184" customFormat="1" x14ac:dyDescent="0.3">
      <c r="A21" s="178" t="s">
        <v>898</v>
      </c>
      <c r="B21" s="179" t="s">
        <v>1203</v>
      </c>
      <c r="C21" s="179" t="s">
        <v>853</v>
      </c>
      <c r="D21" s="179">
        <v>2</v>
      </c>
      <c r="E21" s="179" t="s">
        <v>96</v>
      </c>
      <c r="F21" s="179" t="s">
        <v>1049</v>
      </c>
      <c r="G21" s="179" t="s">
        <v>353</v>
      </c>
      <c r="H21" s="180" t="s">
        <v>857</v>
      </c>
      <c r="I21" s="180" t="s">
        <v>3842</v>
      </c>
      <c r="J21" s="179" t="s">
        <v>1208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1995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76</v>
      </c>
      <c r="W21" s="179">
        <v>8</v>
      </c>
      <c r="X21" s="179">
        <v>0.09</v>
      </c>
      <c r="Y21" s="179">
        <v>50</v>
      </c>
      <c r="Z21" s="179">
        <v>8</v>
      </c>
      <c r="AA21" s="179">
        <v>0.04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62.2</v>
      </c>
      <c r="AJ21" s="179" t="s">
        <v>138</v>
      </c>
      <c r="AK21" s="179" t="s">
        <v>108</v>
      </c>
      <c r="AL21" s="179">
        <f>P21</f>
        <v>1995</v>
      </c>
      <c r="AM21" s="179" t="s">
        <v>707</v>
      </c>
      <c r="AN21" s="179">
        <v>1</v>
      </c>
      <c r="AO21" s="179" t="s">
        <v>110</v>
      </c>
    </row>
    <row r="22" spans="1:41" s="184" customFormat="1" x14ac:dyDescent="0.3">
      <c r="A22" s="178" t="s">
        <v>898</v>
      </c>
      <c r="B22" s="179" t="s">
        <v>1203</v>
      </c>
      <c r="C22" s="179" t="s">
        <v>853</v>
      </c>
      <c r="D22" s="179">
        <v>2</v>
      </c>
      <c r="E22" s="179" t="s">
        <v>96</v>
      </c>
      <c r="F22" s="179" t="s">
        <v>1049</v>
      </c>
      <c r="G22" s="179" t="s">
        <v>353</v>
      </c>
      <c r="H22" s="180" t="s">
        <v>857</v>
      </c>
      <c r="I22" s="180" t="s">
        <v>3843</v>
      </c>
      <c r="J22" s="179" t="s">
        <v>1208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1995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76</v>
      </c>
      <c r="W22" s="179">
        <v>8</v>
      </c>
      <c r="X22" s="179">
        <v>0.09</v>
      </c>
      <c r="Y22" s="179">
        <v>50</v>
      </c>
      <c r="Z22" s="179">
        <v>8</v>
      </c>
      <c r="AA22" s="179">
        <v>0.04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62.2</v>
      </c>
      <c r="AJ22" s="179" t="s">
        <v>138</v>
      </c>
      <c r="AK22" s="179" t="s">
        <v>108</v>
      </c>
      <c r="AL22" s="179">
        <f>P22</f>
        <v>1995</v>
      </c>
      <c r="AM22" s="179" t="s">
        <v>707</v>
      </c>
      <c r="AN22" s="179">
        <v>1</v>
      </c>
      <c r="AO22" s="179" t="s">
        <v>110</v>
      </c>
    </row>
    <row r="23" spans="1:41" s="184" customFormat="1" x14ac:dyDescent="0.3">
      <c r="A23" s="178" t="s">
        <v>898</v>
      </c>
      <c r="B23" s="179" t="s">
        <v>3844</v>
      </c>
      <c r="C23" s="179" t="s">
        <v>853</v>
      </c>
      <c r="D23" s="179">
        <v>2</v>
      </c>
      <c r="E23" s="179" t="s">
        <v>96</v>
      </c>
      <c r="F23" s="179" t="s">
        <v>3845</v>
      </c>
      <c r="G23" s="179" t="s">
        <v>353</v>
      </c>
      <c r="H23" s="180" t="s">
        <v>856</v>
      </c>
      <c r="I23" s="180" t="s">
        <v>3846</v>
      </c>
      <c r="J23" s="179" t="s">
        <v>1208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1995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76</v>
      </c>
      <c r="W23" s="179">
        <v>8</v>
      </c>
      <c r="X23" s="179">
        <v>0.09</v>
      </c>
      <c r="Y23" s="179">
        <v>50</v>
      </c>
      <c r="Z23" s="179">
        <v>8</v>
      </c>
      <c r="AA23" s="179">
        <v>0.04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62.2</v>
      </c>
      <c r="AJ23" s="179" t="s">
        <v>138</v>
      </c>
      <c r="AK23" s="179" t="s">
        <v>108</v>
      </c>
      <c r="AL23" s="179">
        <f t="shared" si="1"/>
        <v>1995</v>
      </c>
      <c r="AM23" s="179" t="s">
        <v>707</v>
      </c>
      <c r="AN23" s="179">
        <v>1</v>
      </c>
      <c r="AO23" s="179" t="s">
        <v>110</v>
      </c>
    </row>
    <row r="24" spans="1:41" s="184" customFormat="1" x14ac:dyDescent="0.3">
      <c r="A24" s="178" t="s">
        <v>898</v>
      </c>
      <c r="B24" s="179" t="s">
        <v>3844</v>
      </c>
      <c r="C24" s="179" t="s">
        <v>853</v>
      </c>
      <c r="D24" s="179">
        <v>2</v>
      </c>
      <c r="E24" s="179" t="s">
        <v>96</v>
      </c>
      <c r="F24" s="179" t="s">
        <v>3845</v>
      </c>
      <c r="G24" s="179" t="s">
        <v>353</v>
      </c>
      <c r="H24" s="180" t="s">
        <v>856</v>
      </c>
      <c r="I24" s="180" t="s">
        <v>3847</v>
      </c>
      <c r="J24" s="179" t="s">
        <v>1208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1995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76</v>
      </c>
      <c r="W24" s="179">
        <v>8</v>
      </c>
      <c r="X24" s="179">
        <v>0.09</v>
      </c>
      <c r="Y24" s="179">
        <v>50</v>
      </c>
      <c r="Z24" s="179">
        <v>8</v>
      </c>
      <c r="AA24" s="179">
        <v>0.04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62.2</v>
      </c>
      <c r="AJ24" s="179" t="s">
        <v>138</v>
      </c>
      <c r="AK24" s="179" t="s">
        <v>108</v>
      </c>
      <c r="AL24" s="179">
        <f t="shared" si="1"/>
        <v>1995</v>
      </c>
      <c r="AM24" s="179" t="s">
        <v>707</v>
      </c>
      <c r="AN24" s="179">
        <v>1</v>
      </c>
      <c r="AO24" s="179" t="s">
        <v>110</v>
      </c>
    </row>
    <row r="25" spans="1:41" s="184" customFormat="1" x14ac:dyDescent="0.3">
      <c r="A25" s="178" t="s">
        <v>898</v>
      </c>
      <c r="B25" s="179" t="s">
        <v>3844</v>
      </c>
      <c r="C25" s="179" t="s">
        <v>853</v>
      </c>
      <c r="D25" s="179">
        <v>2</v>
      </c>
      <c r="E25" s="179" t="s">
        <v>96</v>
      </c>
      <c r="F25" s="179" t="s">
        <v>3845</v>
      </c>
      <c r="G25" s="179" t="s">
        <v>353</v>
      </c>
      <c r="H25" s="180" t="s">
        <v>856</v>
      </c>
      <c r="I25" s="180" t="s">
        <v>3848</v>
      </c>
      <c r="J25" s="179" t="s">
        <v>1208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1995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76</v>
      </c>
      <c r="W25" s="179">
        <v>8</v>
      </c>
      <c r="X25" s="179">
        <v>0.09</v>
      </c>
      <c r="Y25" s="179">
        <v>50</v>
      </c>
      <c r="Z25" s="179">
        <v>8</v>
      </c>
      <c r="AA25" s="179">
        <v>0.04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62.2</v>
      </c>
      <c r="AJ25" s="179" t="s">
        <v>138</v>
      </c>
      <c r="AK25" s="179" t="s">
        <v>108</v>
      </c>
      <c r="AL25" s="179">
        <f t="shared" si="1"/>
        <v>1995</v>
      </c>
      <c r="AM25" s="179" t="s">
        <v>707</v>
      </c>
      <c r="AN25" s="179">
        <v>1</v>
      </c>
      <c r="AO25" s="179" t="s">
        <v>110</v>
      </c>
    </row>
    <row r="26" spans="1:41" s="184" customFormat="1" x14ac:dyDescent="0.3">
      <c r="A26" s="178" t="s">
        <v>898</v>
      </c>
      <c r="B26" s="179" t="s">
        <v>3844</v>
      </c>
      <c r="C26" s="179" t="s">
        <v>853</v>
      </c>
      <c r="D26" s="179">
        <v>2</v>
      </c>
      <c r="E26" s="179" t="s">
        <v>96</v>
      </c>
      <c r="F26" s="179" t="s">
        <v>3845</v>
      </c>
      <c r="G26" s="179" t="s">
        <v>353</v>
      </c>
      <c r="H26" s="180" t="s">
        <v>856</v>
      </c>
      <c r="I26" s="180" t="s">
        <v>3849</v>
      </c>
      <c r="J26" s="179" t="s">
        <v>1208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1995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76</v>
      </c>
      <c r="W26" s="179">
        <v>8</v>
      </c>
      <c r="X26" s="179">
        <v>0.09</v>
      </c>
      <c r="Y26" s="179">
        <v>50</v>
      </c>
      <c r="Z26" s="179">
        <v>8</v>
      </c>
      <c r="AA26" s="179">
        <v>0.04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62.2</v>
      </c>
      <c r="AJ26" s="179" t="s">
        <v>138</v>
      </c>
      <c r="AK26" s="179" t="s">
        <v>108</v>
      </c>
      <c r="AL26" s="179">
        <f t="shared" si="1"/>
        <v>1995</v>
      </c>
      <c r="AM26" s="179" t="s">
        <v>707</v>
      </c>
      <c r="AN26" s="179">
        <v>1</v>
      </c>
      <c r="AO26" s="179" t="s">
        <v>110</v>
      </c>
    </row>
    <row r="27" spans="1:41" s="184" customFormat="1" x14ac:dyDescent="0.3">
      <c r="A27" s="178" t="s">
        <v>898</v>
      </c>
      <c r="B27" s="179" t="s">
        <v>3844</v>
      </c>
      <c r="C27" s="179" t="s">
        <v>853</v>
      </c>
      <c r="D27" s="179">
        <v>2</v>
      </c>
      <c r="E27" s="179" t="s">
        <v>96</v>
      </c>
      <c r="F27" s="179" t="s">
        <v>3845</v>
      </c>
      <c r="G27" s="179" t="s">
        <v>353</v>
      </c>
      <c r="H27" s="180" t="s">
        <v>857</v>
      </c>
      <c r="I27" s="180" t="s">
        <v>3846</v>
      </c>
      <c r="J27" s="179" t="s">
        <v>1208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1995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76</v>
      </c>
      <c r="W27" s="179">
        <v>8</v>
      </c>
      <c r="X27" s="179">
        <v>0.09</v>
      </c>
      <c r="Y27" s="179">
        <v>50</v>
      </c>
      <c r="Z27" s="179">
        <v>8</v>
      </c>
      <c r="AA27" s="179">
        <v>0.04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62.2</v>
      </c>
      <c r="AJ27" s="179" t="s">
        <v>138</v>
      </c>
      <c r="AK27" s="179" t="s">
        <v>108</v>
      </c>
      <c r="AL27" s="179">
        <f t="shared" si="1"/>
        <v>1995</v>
      </c>
      <c r="AM27" s="179" t="s">
        <v>707</v>
      </c>
      <c r="AN27" s="179">
        <v>1</v>
      </c>
      <c r="AO27" s="179" t="s">
        <v>110</v>
      </c>
    </row>
    <row r="28" spans="1:41" s="184" customFormat="1" x14ac:dyDescent="0.3">
      <c r="A28" s="178" t="s">
        <v>898</v>
      </c>
      <c r="B28" s="179" t="s">
        <v>3844</v>
      </c>
      <c r="C28" s="179" t="s">
        <v>853</v>
      </c>
      <c r="D28" s="179">
        <v>2</v>
      </c>
      <c r="E28" s="179" t="s">
        <v>96</v>
      </c>
      <c r="F28" s="179" t="s">
        <v>3845</v>
      </c>
      <c r="G28" s="179" t="s">
        <v>353</v>
      </c>
      <c r="H28" s="180" t="s">
        <v>857</v>
      </c>
      <c r="I28" s="180" t="s">
        <v>3847</v>
      </c>
      <c r="J28" s="179" t="s">
        <v>1208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1995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76</v>
      </c>
      <c r="W28" s="179">
        <v>8</v>
      </c>
      <c r="X28" s="179">
        <v>0.09</v>
      </c>
      <c r="Y28" s="179">
        <v>50</v>
      </c>
      <c r="Z28" s="179">
        <v>8</v>
      </c>
      <c r="AA28" s="179">
        <v>0.04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62.2</v>
      </c>
      <c r="AJ28" s="179" t="s">
        <v>138</v>
      </c>
      <c r="AK28" s="179" t="s">
        <v>108</v>
      </c>
      <c r="AL28" s="179">
        <f t="shared" si="1"/>
        <v>1995</v>
      </c>
      <c r="AM28" s="179" t="s">
        <v>707</v>
      </c>
      <c r="AN28" s="179">
        <v>1</v>
      </c>
      <c r="AO28" s="179" t="s">
        <v>110</v>
      </c>
    </row>
    <row r="29" spans="1:41" s="184" customFormat="1" x14ac:dyDescent="0.3">
      <c r="A29" s="178" t="s">
        <v>898</v>
      </c>
      <c r="B29" s="179" t="s">
        <v>3844</v>
      </c>
      <c r="C29" s="179" t="s">
        <v>853</v>
      </c>
      <c r="D29" s="179">
        <v>2</v>
      </c>
      <c r="E29" s="179" t="s">
        <v>96</v>
      </c>
      <c r="F29" s="179" t="s">
        <v>3845</v>
      </c>
      <c r="G29" s="179" t="s">
        <v>353</v>
      </c>
      <c r="H29" s="180" t="s">
        <v>857</v>
      </c>
      <c r="I29" s="180" t="s">
        <v>3848</v>
      </c>
      <c r="J29" s="179" t="s">
        <v>1208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1995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76</v>
      </c>
      <c r="W29" s="179">
        <v>8</v>
      </c>
      <c r="X29" s="179">
        <v>0.09</v>
      </c>
      <c r="Y29" s="179">
        <v>50</v>
      </c>
      <c r="Z29" s="179">
        <v>8</v>
      </c>
      <c r="AA29" s="179">
        <v>0.04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62.2</v>
      </c>
      <c r="AJ29" s="179" t="s">
        <v>138</v>
      </c>
      <c r="AK29" s="179" t="s">
        <v>108</v>
      </c>
      <c r="AL29" s="179">
        <f t="shared" si="1"/>
        <v>1995</v>
      </c>
      <c r="AM29" s="179" t="s">
        <v>707</v>
      </c>
      <c r="AN29" s="179">
        <v>1</v>
      </c>
      <c r="AO29" s="179" t="s">
        <v>110</v>
      </c>
    </row>
    <row r="30" spans="1:41" s="184" customFormat="1" x14ac:dyDescent="0.3">
      <c r="A30" s="178" t="s">
        <v>898</v>
      </c>
      <c r="B30" s="179" t="s">
        <v>3844</v>
      </c>
      <c r="C30" s="179" t="s">
        <v>853</v>
      </c>
      <c r="D30" s="179">
        <v>2</v>
      </c>
      <c r="E30" s="179" t="s">
        <v>96</v>
      </c>
      <c r="F30" s="179" t="s">
        <v>3845</v>
      </c>
      <c r="G30" s="179" t="s">
        <v>353</v>
      </c>
      <c r="H30" s="180" t="s">
        <v>857</v>
      </c>
      <c r="I30" s="180" t="s">
        <v>3849</v>
      </c>
      <c r="J30" s="179" t="s">
        <v>1208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1995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76</v>
      </c>
      <c r="W30" s="179">
        <v>8</v>
      </c>
      <c r="X30" s="179">
        <v>0.09</v>
      </c>
      <c r="Y30" s="179">
        <v>50</v>
      </c>
      <c r="Z30" s="179">
        <v>8</v>
      </c>
      <c r="AA30" s="179">
        <v>0.04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62.2</v>
      </c>
      <c r="AJ30" s="179" t="s">
        <v>138</v>
      </c>
      <c r="AK30" s="179" t="s">
        <v>108</v>
      </c>
      <c r="AL30" s="179">
        <f t="shared" si="1"/>
        <v>1995</v>
      </c>
      <c r="AM30" s="179" t="s">
        <v>707</v>
      </c>
      <c r="AN30" s="179">
        <v>1</v>
      </c>
      <c r="AO30" s="179" t="s">
        <v>110</v>
      </c>
    </row>
    <row r="31" spans="1:41" s="184" customFormat="1" x14ac:dyDescent="0.3">
      <c r="A31" s="178" t="s">
        <v>898</v>
      </c>
      <c r="B31" s="179" t="s">
        <v>1203</v>
      </c>
      <c r="C31" s="179" t="s">
        <v>854</v>
      </c>
      <c r="D31" s="179">
        <v>2</v>
      </c>
      <c r="E31" s="179" t="s">
        <v>96</v>
      </c>
      <c r="F31" s="179" t="s">
        <v>1049</v>
      </c>
      <c r="G31" s="179" t="s">
        <v>353</v>
      </c>
      <c r="H31" s="180" t="s">
        <v>856</v>
      </c>
      <c r="I31" s="180" t="s">
        <v>1044</v>
      </c>
      <c r="J31" s="179" t="s">
        <v>1208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1995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61</v>
      </c>
      <c r="W31" s="179">
        <v>8</v>
      </c>
      <c r="X31" s="179">
        <v>0.05</v>
      </c>
      <c r="Y31" s="179">
        <v>36</v>
      </c>
      <c r="Z31" s="179">
        <v>8</v>
      </c>
      <c r="AA31" s="179">
        <v>0.05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62.2</v>
      </c>
      <c r="AJ31" s="179" t="s">
        <v>138</v>
      </c>
      <c r="AK31" s="179" t="s">
        <v>108</v>
      </c>
      <c r="AL31" s="179">
        <f t="shared" si="1"/>
        <v>1995</v>
      </c>
      <c r="AM31" s="179" t="s">
        <v>707</v>
      </c>
      <c r="AN31" s="179">
        <v>2</v>
      </c>
      <c r="AO31" s="179" t="s">
        <v>110</v>
      </c>
    </row>
    <row r="32" spans="1:41" s="184" customFormat="1" x14ac:dyDescent="0.3">
      <c r="A32" s="178" t="s">
        <v>898</v>
      </c>
      <c r="B32" s="179" t="s">
        <v>1203</v>
      </c>
      <c r="C32" s="179" t="s">
        <v>854</v>
      </c>
      <c r="D32" s="179">
        <v>2</v>
      </c>
      <c r="E32" s="179" t="s">
        <v>96</v>
      </c>
      <c r="F32" s="179" t="s">
        <v>1049</v>
      </c>
      <c r="G32" s="179" t="s">
        <v>353</v>
      </c>
      <c r="H32" s="180" t="s">
        <v>856</v>
      </c>
      <c r="I32" s="180" t="s">
        <v>1045</v>
      </c>
      <c r="J32" s="179" t="s">
        <v>1208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1995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61</v>
      </c>
      <c r="W32" s="179">
        <v>8</v>
      </c>
      <c r="X32" s="179">
        <v>0.05</v>
      </c>
      <c r="Y32" s="179">
        <v>36</v>
      </c>
      <c r="Z32" s="179">
        <v>8</v>
      </c>
      <c r="AA32" s="179">
        <v>0.05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62.2</v>
      </c>
      <c r="AJ32" s="179" t="s">
        <v>138</v>
      </c>
      <c r="AK32" s="179" t="s">
        <v>108</v>
      </c>
      <c r="AL32" s="179">
        <f t="shared" si="1"/>
        <v>1995</v>
      </c>
      <c r="AM32" s="179" t="s">
        <v>707</v>
      </c>
      <c r="AN32" s="179">
        <v>2</v>
      </c>
      <c r="AO32" s="179" t="s">
        <v>110</v>
      </c>
    </row>
    <row r="33" spans="1:41" s="184" customFormat="1" x14ac:dyDescent="0.3">
      <c r="A33" s="178" t="s">
        <v>898</v>
      </c>
      <c r="B33" s="179" t="s">
        <v>1203</v>
      </c>
      <c r="C33" s="179" t="s">
        <v>854</v>
      </c>
      <c r="D33" s="179">
        <v>2</v>
      </c>
      <c r="E33" s="179" t="s">
        <v>96</v>
      </c>
      <c r="F33" s="179" t="s">
        <v>1049</v>
      </c>
      <c r="G33" s="179" t="s">
        <v>353</v>
      </c>
      <c r="H33" s="180" t="s">
        <v>857</v>
      </c>
      <c r="I33" s="180" t="s">
        <v>1046</v>
      </c>
      <c r="J33" s="179" t="s">
        <v>1208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1995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61</v>
      </c>
      <c r="W33" s="179">
        <v>8</v>
      </c>
      <c r="X33" s="179">
        <v>0.05</v>
      </c>
      <c r="Y33" s="179">
        <v>36</v>
      </c>
      <c r="Z33" s="179">
        <v>8</v>
      </c>
      <c r="AA33" s="179">
        <v>0.05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62.2</v>
      </c>
      <c r="AJ33" s="179" t="s">
        <v>138</v>
      </c>
      <c r="AK33" s="179" t="s">
        <v>108</v>
      </c>
      <c r="AL33" s="179">
        <f t="shared" si="1"/>
        <v>1995</v>
      </c>
      <c r="AM33" s="179" t="s">
        <v>707</v>
      </c>
      <c r="AN33" s="179">
        <v>2</v>
      </c>
      <c r="AO33" s="179" t="s">
        <v>110</v>
      </c>
    </row>
    <row r="34" spans="1:41" s="184" customFormat="1" x14ac:dyDescent="0.3">
      <c r="A34" s="178" t="s">
        <v>898</v>
      </c>
      <c r="B34" s="179" t="s">
        <v>1203</v>
      </c>
      <c r="C34" s="179" t="s">
        <v>854</v>
      </c>
      <c r="D34" s="179">
        <v>2</v>
      </c>
      <c r="E34" s="179" t="s">
        <v>96</v>
      </c>
      <c r="F34" s="179" t="s">
        <v>1049</v>
      </c>
      <c r="G34" s="179" t="s">
        <v>353</v>
      </c>
      <c r="H34" s="180" t="s">
        <v>857</v>
      </c>
      <c r="I34" s="180" t="s">
        <v>1045</v>
      </c>
      <c r="J34" s="179" t="s">
        <v>1208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1995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61</v>
      </c>
      <c r="W34" s="179">
        <v>8</v>
      </c>
      <c r="X34" s="179">
        <v>0.05</v>
      </c>
      <c r="Y34" s="179">
        <v>36</v>
      </c>
      <c r="Z34" s="179">
        <v>8</v>
      </c>
      <c r="AA34" s="179">
        <v>0.05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62.2</v>
      </c>
      <c r="AJ34" s="179" t="s">
        <v>138</v>
      </c>
      <c r="AK34" s="179" t="s">
        <v>108</v>
      </c>
      <c r="AL34" s="179">
        <f t="shared" si="1"/>
        <v>1995</v>
      </c>
      <c r="AM34" s="179" t="s">
        <v>707</v>
      </c>
      <c r="AN34" s="179">
        <v>2</v>
      </c>
      <c r="AO34" s="179" t="s">
        <v>110</v>
      </c>
    </row>
    <row r="35" spans="1:41" s="184" customFormat="1" x14ac:dyDescent="0.3">
      <c r="A35" s="178" t="s">
        <v>898</v>
      </c>
      <c r="B35" s="179" t="s">
        <v>1203</v>
      </c>
      <c r="C35" s="179" t="s">
        <v>854</v>
      </c>
      <c r="D35" s="179">
        <v>2</v>
      </c>
      <c r="E35" s="179" t="s">
        <v>96</v>
      </c>
      <c r="F35" s="179" t="s">
        <v>1049</v>
      </c>
      <c r="G35" s="179" t="s">
        <v>353</v>
      </c>
      <c r="H35" s="180" t="s">
        <v>856</v>
      </c>
      <c r="I35" s="180" t="s">
        <v>3842</v>
      </c>
      <c r="J35" s="179" t="s">
        <v>1208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1995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61</v>
      </c>
      <c r="W35" s="179">
        <v>8</v>
      </c>
      <c r="X35" s="179">
        <v>0.05</v>
      </c>
      <c r="Y35" s="179">
        <v>36</v>
      </c>
      <c r="Z35" s="179">
        <v>8</v>
      </c>
      <c r="AA35" s="179">
        <v>0.05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62.2</v>
      </c>
      <c r="AJ35" s="179" t="s">
        <v>138</v>
      </c>
      <c r="AK35" s="179" t="s">
        <v>108</v>
      </c>
      <c r="AL35" s="179">
        <f t="shared" si="1"/>
        <v>1995</v>
      </c>
      <c r="AM35" s="179" t="s">
        <v>707</v>
      </c>
      <c r="AN35" s="179">
        <v>2</v>
      </c>
      <c r="AO35" s="179" t="s">
        <v>110</v>
      </c>
    </row>
    <row r="36" spans="1:41" s="184" customFormat="1" x14ac:dyDescent="0.3">
      <c r="A36" s="178" t="s">
        <v>898</v>
      </c>
      <c r="B36" s="179" t="s">
        <v>1203</v>
      </c>
      <c r="C36" s="179" t="s">
        <v>854</v>
      </c>
      <c r="D36" s="179">
        <v>2</v>
      </c>
      <c r="E36" s="179" t="s">
        <v>96</v>
      </c>
      <c r="F36" s="179" t="s">
        <v>1049</v>
      </c>
      <c r="G36" s="179" t="s">
        <v>353</v>
      </c>
      <c r="H36" s="180" t="s">
        <v>856</v>
      </c>
      <c r="I36" s="180" t="s">
        <v>3843</v>
      </c>
      <c r="J36" s="179" t="s">
        <v>1208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1995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61</v>
      </c>
      <c r="W36" s="179">
        <v>8</v>
      </c>
      <c r="X36" s="179">
        <v>0.05</v>
      </c>
      <c r="Y36" s="179">
        <v>36</v>
      </c>
      <c r="Z36" s="179">
        <v>8</v>
      </c>
      <c r="AA36" s="179">
        <v>0.05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62.2</v>
      </c>
      <c r="AJ36" s="179" t="s">
        <v>138</v>
      </c>
      <c r="AK36" s="179" t="s">
        <v>108</v>
      </c>
      <c r="AL36" s="179">
        <f t="shared" si="1"/>
        <v>1995</v>
      </c>
      <c r="AM36" s="179" t="s">
        <v>707</v>
      </c>
      <c r="AN36" s="179">
        <v>2</v>
      </c>
      <c r="AO36" s="179" t="s">
        <v>110</v>
      </c>
    </row>
    <row r="37" spans="1:41" s="184" customFormat="1" x14ac:dyDescent="0.3">
      <c r="A37" s="178" t="s">
        <v>898</v>
      </c>
      <c r="B37" s="179" t="s">
        <v>1203</v>
      </c>
      <c r="C37" s="179" t="s">
        <v>854</v>
      </c>
      <c r="D37" s="179">
        <v>2</v>
      </c>
      <c r="E37" s="179" t="s">
        <v>96</v>
      </c>
      <c r="F37" s="179" t="s">
        <v>1049</v>
      </c>
      <c r="G37" s="179" t="s">
        <v>353</v>
      </c>
      <c r="H37" s="180" t="s">
        <v>857</v>
      </c>
      <c r="I37" s="180" t="s">
        <v>3842</v>
      </c>
      <c r="J37" s="179" t="s">
        <v>1208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1995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61</v>
      </c>
      <c r="W37" s="179">
        <v>8</v>
      </c>
      <c r="X37" s="179">
        <v>0.05</v>
      </c>
      <c r="Y37" s="179">
        <v>36</v>
      </c>
      <c r="Z37" s="179">
        <v>8</v>
      </c>
      <c r="AA37" s="179">
        <v>0.05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62.2</v>
      </c>
      <c r="AJ37" s="179" t="s">
        <v>138</v>
      </c>
      <c r="AK37" s="179" t="s">
        <v>108</v>
      </c>
      <c r="AL37" s="179">
        <f>P37</f>
        <v>1995</v>
      </c>
      <c r="AM37" s="179" t="s">
        <v>707</v>
      </c>
      <c r="AN37" s="179">
        <v>2</v>
      </c>
      <c r="AO37" s="179" t="s">
        <v>110</v>
      </c>
    </row>
    <row r="38" spans="1:41" s="184" customFormat="1" x14ac:dyDescent="0.3">
      <c r="A38" s="178" t="s">
        <v>898</v>
      </c>
      <c r="B38" s="179" t="s">
        <v>1203</v>
      </c>
      <c r="C38" s="179" t="s">
        <v>854</v>
      </c>
      <c r="D38" s="179">
        <v>2</v>
      </c>
      <c r="E38" s="179" t="s">
        <v>96</v>
      </c>
      <c r="F38" s="179" t="s">
        <v>1049</v>
      </c>
      <c r="G38" s="179" t="s">
        <v>353</v>
      </c>
      <c r="H38" s="180" t="s">
        <v>857</v>
      </c>
      <c r="I38" s="180" t="s">
        <v>3843</v>
      </c>
      <c r="J38" s="179" t="s">
        <v>1208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1995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61</v>
      </c>
      <c r="W38" s="179">
        <v>8</v>
      </c>
      <c r="X38" s="179">
        <v>0.05</v>
      </c>
      <c r="Y38" s="179">
        <v>36</v>
      </c>
      <c r="Z38" s="179">
        <v>8</v>
      </c>
      <c r="AA38" s="179">
        <v>0.05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62.2</v>
      </c>
      <c r="AJ38" s="179" t="s">
        <v>138</v>
      </c>
      <c r="AK38" s="179" t="s">
        <v>108</v>
      </c>
      <c r="AL38" s="179">
        <f>P38</f>
        <v>1995</v>
      </c>
      <c r="AM38" s="179" t="s">
        <v>707</v>
      </c>
      <c r="AN38" s="179">
        <v>2</v>
      </c>
      <c r="AO38" s="179" t="s">
        <v>110</v>
      </c>
    </row>
    <row r="39" spans="1:41" s="184" customFormat="1" x14ac:dyDescent="0.3">
      <c r="A39" s="178" t="s">
        <v>898</v>
      </c>
      <c r="B39" s="179" t="s">
        <v>3844</v>
      </c>
      <c r="C39" s="179" t="s">
        <v>854</v>
      </c>
      <c r="D39" s="179">
        <v>2</v>
      </c>
      <c r="E39" s="179" t="s">
        <v>96</v>
      </c>
      <c r="F39" s="179" t="s">
        <v>3845</v>
      </c>
      <c r="G39" s="179" t="s">
        <v>353</v>
      </c>
      <c r="H39" s="180" t="s">
        <v>856</v>
      </c>
      <c r="I39" s="180" t="s">
        <v>3846</v>
      </c>
      <c r="J39" s="179" t="s">
        <v>1208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1995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61</v>
      </c>
      <c r="W39" s="179">
        <v>8</v>
      </c>
      <c r="X39" s="179">
        <v>0.05</v>
      </c>
      <c r="Y39" s="179">
        <v>36</v>
      </c>
      <c r="Z39" s="179">
        <v>8</v>
      </c>
      <c r="AA39" s="179">
        <v>0.05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62.2</v>
      </c>
      <c r="AJ39" s="179" t="s">
        <v>138</v>
      </c>
      <c r="AK39" s="179" t="s">
        <v>108</v>
      </c>
      <c r="AL39" s="179">
        <f t="shared" ref="AL39:AL40" si="2">P39</f>
        <v>1995</v>
      </c>
      <c r="AM39" s="179" t="s">
        <v>707</v>
      </c>
      <c r="AN39" s="179">
        <v>2</v>
      </c>
      <c r="AO39" s="179" t="s">
        <v>110</v>
      </c>
    </row>
    <row r="40" spans="1:41" s="184" customFormat="1" x14ac:dyDescent="0.3">
      <c r="A40" s="178" t="s">
        <v>898</v>
      </c>
      <c r="B40" s="179" t="s">
        <v>3844</v>
      </c>
      <c r="C40" s="179" t="s">
        <v>854</v>
      </c>
      <c r="D40" s="179">
        <v>2</v>
      </c>
      <c r="E40" s="179" t="s">
        <v>96</v>
      </c>
      <c r="F40" s="179" t="s">
        <v>3845</v>
      </c>
      <c r="G40" s="179" t="s">
        <v>353</v>
      </c>
      <c r="H40" s="180" t="s">
        <v>856</v>
      </c>
      <c r="I40" s="180" t="s">
        <v>3847</v>
      </c>
      <c r="J40" s="179" t="s">
        <v>1208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1995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61</v>
      </c>
      <c r="W40" s="179">
        <v>8</v>
      </c>
      <c r="X40" s="179">
        <v>0.05</v>
      </c>
      <c r="Y40" s="179">
        <v>36</v>
      </c>
      <c r="Z40" s="179">
        <v>8</v>
      </c>
      <c r="AA40" s="179">
        <v>0.05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62.2</v>
      </c>
      <c r="AJ40" s="179" t="s">
        <v>138</v>
      </c>
      <c r="AK40" s="179" t="s">
        <v>108</v>
      </c>
      <c r="AL40" s="179">
        <f t="shared" si="2"/>
        <v>1995</v>
      </c>
      <c r="AM40" s="179" t="s">
        <v>707</v>
      </c>
      <c r="AN40" s="179">
        <v>2</v>
      </c>
      <c r="AO40" s="179" t="s">
        <v>110</v>
      </c>
    </row>
    <row r="41" spans="1:41" s="184" customFormat="1" x14ac:dyDescent="0.3">
      <c r="A41" s="178" t="s">
        <v>898</v>
      </c>
      <c r="B41" s="179" t="s">
        <v>3844</v>
      </c>
      <c r="C41" s="179" t="s">
        <v>854</v>
      </c>
      <c r="D41" s="179">
        <v>2</v>
      </c>
      <c r="E41" s="179" t="s">
        <v>96</v>
      </c>
      <c r="F41" s="179" t="s">
        <v>3845</v>
      </c>
      <c r="G41" s="179" t="s">
        <v>353</v>
      </c>
      <c r="H41" s="180" t="s">
        <v>856</v>
      </c>
      <c r="I41" s="180" t="s">
        <v>3848</v>
      </c>
      <c r="J41" s="179" t="s">
        <v>1208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1995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61</v>
      </c>
      <c r="W41" s="179">
        <v>8</v>
      </c>
      <c r="X41" s="179">
        <v>0.05</v>
      </c>
      <c r="Y41" s="179">
        <v>36</v>
      </c>
      <c r="Z41" s="179">
        <v>8</v>
      </c>
      <c r="AA41" s="179">
        <v>0.05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62.2</v>
      </c>
      <c r="AJ41" s="179" t="s">
        <v>138</v>
      </c>
      <c r="AK41" s="179" t="s">
        <v>108</v>
      </c>
      <c r="AL41" s="179">
        <f t="shared" si="1"/>
        <v>1995</v>
      </c>
      <c r="AM41" s="179" t="s">
        <v>707</v>
      </c>
      <c r="AN41" s="179">
        <v>2</v>
      </c>
      <c r="AO41" s="179" t="s">
        <v>110</v>
      </c>
    </row>
    <row r="42" spans="1:41" s="184" customFormat="1" x14ac:dyDescent="0.3">
      <c r="A42" s="178" t="s">
        <v>898</v>
      </c>
      <c r="B42" s="179" t="s">
        <v>3844</v>
      </c>
      <c r="C42" s="179" t="s">
        <v>854</v>
      </c>
      <c r="D42" s="179">
        <v>2</v>
      </c>
      <c r="E42" s="179" t="s">
        <v>96</v>
      </c>
      <c r="F42" s="179" t="s">
        <v>3845</v>
      </c>
      <c r="G42" s="179" t="s">
        <v>353</v>
      </c>
      <c r="H42" s="180" t="s">
        <v>856</v>
      </c>
      <c r="I42" s="180" t="s">
        <v>3849</v>
      </c>
      <c r="J42" s="179" t="s">
        <v>1208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1995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61</v>
      </c>
      <c r="W42" s="179">
        <v>8</v>
      </c>
      <c r="X42" s="179">
        <v>0.05</v>
      </c>
      <c r="Y42" s="179">
        <v>36</v>
      </c>
      <c r="Z42" s="179">
        <v>8</v>
      </c>
      <c r="AA42" s="179">
        <v>0.05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62.2</v>
      </c>
      <c r="AJ42" s="179" t="s">
        <v>138</v>
      </c>
      <c r="AK42" s="179" t="s">
        <v>108</v>
      </c>
      <c r="AL42" s="179">
        <f t="shared" si="1"/>
        <v>1995</v>
      </c>
      <c r="AM42" s="179" t="s">
        <v>707</v>
      </c>
      <c r="AN42" s="179">
        <v>2</v>
      </c>
      <c r="AO42" s="179" t="s">
        <v>110</v>
      </c>
    </row>
    <row r="43" spans="1:41" s="184" customFormat="1" x14ac:dyDescent="0.3">
      <c r="A43" s="178" t="s">
        <v>898</v>
      </c>
      <c r="B43" s="179" t="s">
        <v>3844</v>
      </c>
      <c r="C43" s="179" t="s">
        <v>854</v>
      </c>
      <c r="D43" s="179">
        <v>2</v>
      </c>
      <c r="E43" s="179" t="s">
        <v>96</v>
      </c>
      <c r="F43" s="179" t="s">
        <v>3845</v>
      </c>
      <c r="G43" s="179" t="s">
        <v>353</v>
      </c>
      <c r="H43" s="180" t="s">
        <v>857</v>
      </c>
      <c r="I43" s="180" t="s">
        <v>3846</v>
      </c>
      <c r="J43" s="179" t="s">
        <v>1208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1995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61</v>
      </c>
      <c r="W43" s="179">
        <v>8</v>
      </c>
      <c r="X43" s="179">
        <v>0.05</v>
      </c>
      <c r="Y43" s="179">
        <v>36</v>
      </c>
      <c r="Z43" s="179">
        <v>8</v>
      </c>
      <c r="AA43" s="179">
        <v>0.05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62.2</v>
      </c>
      <c r="AJ43" s="179" t="s">
        <v>138</v>
      </c>
      <c r="AK43" s="179" t="s">
        <v>108</v>
      </c>
      <c r="AL43" s="179">
        <f t="shared" si="1"/>
        <v>1995</v>
      </c>
      <c r="AM43" s="179" t="s">
        <v>707</v>
      </c>
      <c r="AN43" s="179">
        <v>2</v>
      </c>
      <c r="AO43" s="179" t="s">
        <v>110</v>
      </c>
    </row>
    <row r="44" spans="1:41" s="184" customFormat="1" x14ac:dyDescent="0.3">
      <c r="A44" s="178" t="s">
        <v>898</v>
      </c>
      <c r="B44" s="179" t="s">
        <v>3844</v>
      </c>
      <c r="C44" s="179" t="s">
        <v>854</v>
      </c>
      <c r="D44" s="179">
        <v>2</v>
      </c>
      <c r="E44" s="179" t="s">
        <v>96</v>
      </c>
      <c r="F44" s="179" t="s">
        <v>3845</v>
      </c>
      <c r="G44" s="179" t="s">
        <v>353</v>
      </c>
      <c r="H44" s="180" t="s">
        <v>857</v>
      </c>
      <c r="I44" s="180" t="s">
        <v>3847</v>
      </c>
      <c r="J44" s="179" t="s">
        <v>1208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1995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61</v>
      </c>
      <c r="W44" s="179">
        <v>8</v>
      </c>
      <c r="X44" s="179">
        <v>0.05</v>
      </c>
      <c r="Y44" s="179">
        <v>36</v>
      </c>
      <c r="Z44" s="179">
        <v>8</v>
      </c>
      <c r="AA44" s="179">
        <v>0.05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62.2</v>
      </c>
      <c r="AJ44" s="179" t="s">
        <v>138</v>
      </c>
      <c r="AK44" s="179" t="s">
        <v>108</v>
      </c>
      <c r="AL44" s="179">
        <f t="shared" si="1"/>
        <v>1995</v>
      </c>
      <c r="AM44" s="179" t="s">
        <v>707</v>
      </c>
      <c r="AN44" s="179">
        <v>2</v>
      </c>
      <c r="AO44" s="179" t="s">
        <v>110</v>
      </c>
    </row>
    <row r="45" spans="1:41" s="184" customFormat="1" x14ac:dyDescent="0.3">
      <c r="A45" s="178" t="s">
        <v>898</v>
      </c>
      <c r="B45" s="179" t="s">
        <v>3844</v>
      </c>
      <c r="C45" s="179" t="s">
        <v>854</v>
      </c>
      <c r="D45" s="179">
        <v>2</v>
      </c>
      <c r="E45" s="179" t="s">
        <v>96</v>
      </c>
      <c r="F45" s="179" t="s">
        <v>3845</v>
      </c>
      <c r="G45" s="179" t="s">
        <v>353</v>
      </c>
      <c r="H45" s="180" t="s">
        <v>857</v>
      </c>
      <c r="I45" s="180" t="s">
        <v>3848</v>
      </c>
      <c r="J45" s="179" t="s">
        <v>1208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1995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61</v>
      </c>
      <c r="W45" s="179">
        <v>8</v>
      </c>
      <c r="X45" s="179">
        <v>0.05</v>
      </c>
      <c r="Y45" s="179">
        <v>36</v>
      </c>
      <c r="Z45" s="179">
        <v>8</v>
      </c>
      <c r="AA45" s="179">
        <v>0.05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62.2</v>
      </c>
      <c r="AJ45" s="179" t="s">
        <v>138</v>
      </c>
      <c r="AK45" s="179" t="s">
        <v>108</v>
      </c>
      <c r="AL45" s="179">
        <f t="shared" si="1"/>
        <v>1995</v>
      </c>
      <c r="AM45" s="179" t="s">
        <v>707</v>
      </c>
      <c r="AN45" s="179">
        <v>2</v>
      </c>
      <c r="AO45" s="179" t="s">
        <v>110</v>
      </c>
    </row>
    <row r="46" spans="1:41" s="184" customFormat="1" x14ac:dyDescent="0.3">
      <c r="A46" s="178" t="s">
        <v>898</v>
      </c>
      <c r="B46" s="179" t="s">
        <v>3844</v>
      </c>
      <c r="C46" s="179" t="s">
        <v>854</v>
      </c>
      <c r="D46" s="179">
        <v>2</v>
      </c>
      <c r="E46" s="179" t="s">
        <v>96</v>
      </c>
      <c r="F46" s="179" t="s">
        <v>3845</v>
      </c>
      <c r="G46" s="179" t="s">
        <v>353</v>
      </c>
      <c r="H46" s="180" t="s">
        <v>857</v>
      </c>
      <c r="I46" s="180" t="s">
        <v>3849</v>
      </c>
      <c r="J46" s="179" t="s">
        <v>1208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1995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61</v>
      </c>
      <c r="W46" s="179">
        <v>8</v>
      </c>
      <c r="X46" s="179">
        <v>0.05</v>
      </c>
      <c r="Y46" s="179">
        <v>36</v>
      </c>
      <c r="Z46" s="179">
        <v>8</v>
      </c>
      <c r="AA46" s="179">
        <v>0.05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62.2</v>
      </c>
      <c r="AJ46" s="179" t="s">
        <v>138</v>
      </c>
      <c r="AK46" s="179" t="s">
        <v>108</v>
      </c>
      <c r="AL46" s="179">
        <f t="shared" si="1"/>
        <v>1995</v>
      </c>
      <c r="AM46" s="179" t="s">
        <v>707</v>
      </c>
      <c r="AN46" s="179">
        <v>2</v>
      </c>
      <c r="AO46" s="179" t="s">
        <v>110</v>
      </c>
    </row>
    <row r="47" spans="1:41" s="184" customFormat="1" x14ac:dyDescent="0.3">
      <c r="A47" s="178" t="s">
        <v>899</v>
      </c>
      <c r="B47" s="179" t="s">
        <v>1204</v>
      </c>
      <c r="C47" s="179" t="s">
        <v>855</v>
      </c>
      <c r="D47" s="179">
        <v>2</v>
      </c>
      <c r="E47" s="179" t="s">
        <v>96</v>
      </c>
      <c r="F47" s="179" t="s">
        <v>1050</v>
      </c>
      <c r="G47" s="179" t="s">
        <v>353</v>
      </c>
      <c r="H47" s="180" t="s">
        <v>856</v>
      </c>
      <c r="I47" s="180" t="s">
        <v>1047</v>
      </c>
      <c r="J47" s="179" t="s">
        <v>1208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1995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77</v>
      </c>
      <c r="W47" s="179">
        <v>8</v>
      </c>
      <c r="X47" s="179">
        <v>0.22</v>
      </c>
      <c r="Y47" s="179">
        <v>80</v>
      </c>
      <c r="Z47" s="179">
        <v>9</v>
      </c>
      <c r="AA47" s="179">
        <v>0.05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78.8</v>
      </c>
      <c r="AJ47" s="179" t="s">
        <v>138</v>
      </c>
      <c r="AK47" s="179" t="s">
        <v>108</v>
      </c>
      <c r="AL47" s="179">
        <f t="shared" si="1"/>
        <v>1995</v>
      </c>
      <c r="AM47" s="179" t="s">
        <v>707</v>
      </c>
      <c r="AN47" s="179">
        <v>3</v>
      </c>
      <c r="AO47" s="179" t="s">
        <v>110</v>
      </c>
    </row>
    <row r="48" spans="1:41" s="184" customFormat="1" x14ac:dyDescent="0.3">
      <c r="A48" s="178" t="s">
        <v>899</v>
      </c>
      <c r="B48" s="179" t="s">
        <v>1204</v>
      </c>
      <c r="C48" s="179" t="s">
        <v>855</v>
      </c>
      <c r="D48" s="179">
        <v>2</v>
      </c>
      <c r="E48" s="179" t="s">
        <v>96</v>
      </c>
      <c r="F48" s="179" t="s">
        <v>1050</v>
      </c>
      <c r="G48" s="179" t="s">
        <v>353</v>
      </c>
      <c r="H48" s="180" t="s">
        <v>856</v>
      </c>
      <c r="I48" s="180" t="s">
        <v>1048</v>
      </c>
      <c r="J48" s="179" t="s">
        <v>1208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1995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77</v>
      </c>
      <c r="W48" s="179">
        <v>8</v>
      </c>
      <c r="X48" s="179">
        <v>0.22</v>
      </c>
      <c r="Y48" s="179">
        <v>80</v>
      </c>
      <c r="Z48" s="179">
        <v>9</v>
      </c>
      <c r="AA48" s="179">
        <v>0.05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78.8</v>
      </c>
      <c r="AJ48" s="179" t="s">
        <v>138</v>
      </c>
      <c r="AK48" s="179" t="s">
        <v>108</v>
      </c>
      <c r="AL48" s="179">
        <f t="shared" si="1"/>
        <v>1995</v>
      </c>
      <c r="AM48" s="179" t="s">
        <v>707</v>
      </c>
      <c r="AN48" s="179">
        <v>3</v>
      </c>
      <c r="AO48" s="179" t="s">
        <v>110</v>
      </c>
    </row>
    <row r="49" spans="1:41" s="184" customFormat="1" x14ac:dyDescent="0.3">
      <c r="A49" s="178" t="s">
        <v>899</v>
      </c>
      <c r="B49" s="179" t="s">
        <v>1204</v>
      </c>
      <c r="C49" s="179" t="s">
        <v>855</v>
      </c>
      <c r="D49" s="179">
        <v>2</v>
      </c>
      <c r="E49" s="179" t="s">
        <v>96</v>
      </c>
      <c r="F49" s="179" t="s">
        <v>1050</v>
      </c>
      <c r="G49" s="179" t="s">
        <v>353</v>
      </c>
      <c r="H49" s="180" t="s">
        <v>857</v>
      </c>
      <c r="I49" s="180" t="s">
        <v>1047</v>
      </c>
      <c r="J49" s="179" t="s">
        <v>1208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1995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>
        <v>77</v>
      </c>
      <c r="W49" s="179">
        <v>8</v>
      </c>
      <c r="X49" s="179">
        <v>0.22</v>
      </c>
      <c r="Y49" s="179">
        <v>80</v>
      </c>
      <c r="Z49" s="179">
        <v>9</v>
      </c>
      <c r="AA49" s="179">
        <v>0.05</v>
      </c>
      <c r="AB49" s="182"/>
      <c r="AC49" s="182"/>
      <c r="AD49" s="179"/>
      <c r="AE49" s="182"/>
      <c r="AF49" s="182"/>
      <c r="AG49" s="179"/>
      <c r="AH49" s="179" t="s">
        <v>124</v>
      </c>
      <c r="AI49" s="183">
        <v>78.8</v>
      </c>
      <c r="AJ49" s="179" t="s">
        <v>138</v>
      </c>
      <c r="AK49" s="179" t="s">
        <v>108</v>
      </c>
      <c r="AL49" s="179">
        <f>P49</f>
        <v>1995</v>
      </c>
      <c r="AM49" s="179" t="s">
        <v>707</v>
      </c>
      <c r="AN49" s="179">
        <v>3</v>
      </c>
      <c r="AO49" s="179" t="s">
        <v>110</v>
      </c>
    </row>
    <row r="50" spans="1:41" s="184" customFormat="1" x14ac:dyDescent="0.3">
      <c r="A50" s="178" t="s">
        <v>899</v>
      </c>
      <c r="B50" s="179" t="s">
        <v>1204</v>
      </c>
      <c r="C50" s="179" t="s">
        <v>855</v>
      </c>
      <c r="D50" s="179">
        <v>2</v>
      </c>
      <c r="E50" s="179" t="s">
        <v>96</v>
      </c>
      <c r="F50" s="179" t="s">
        <v>1050</v>
      </c>
      <c r="G50" s="179" t="s">
        <v>353</v>
      </c>
      <c r="H50" s="180" t="s">
        <v>857</v>
      </c>
      <c r="I50" s="180" t="s">
        <v>1048</v>
      </c>
      <c r="J50" s="179" t="s">
        <v>1208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1995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>
        <v>77</v>
      </c>
      <c r="W50" s="179">
        <v>8</v>
      </c>
      <c r="X50" s="179">
        <v>0.22</v>
      </c>
      <c r="Y50" s="179">
        <v>80</v>
      </c>
      <c r="Z50" s="179">
        <v>9</v>
      </c>
      <c r="AA50" s="179">
        <v>0.05</v>
      </c>
      <c r="AB50" s="182"/>
      <c r="AC50" s="182"/>
      <c r="AD50" s="179"/>
      <c r="AE50" s="182"/>
      <c r="AF50" s="182"/>
      <c r="AG50" s="179"/>
      <c r="AH50" s="179" t="s">
        <v>124</v>
      </c>
      <c r="AI50" s="183">
        <v>78.8</v>
      </c>
      <c r="AJ50" s="179" t="s">
        <v>138</v>
      </c>
      <c r="AK50" s="179" t="s">
        <v>108</v>
      </c>
      <c r="AL50" s="179">
        <f>P50</f>
        <v>1995</v>
      </c>
      <c r="AM50" s="179" t="s">
        <v>707</v>
      </c>
      <c r="AN50" s="179">
        <v>3</v>
      </c>
      <c r="AO50" s="179" t="s">
        <v>110</v>
      </c>
    </row>
    <row r="51" spans="1:41" s="184" customFormat="1" x14ac:dyDescent="0.3">
      <c r="A51" s="178" t="s">
        <v>899</v>
      </c>
      <c r="B51" s="179" t="s">
        <v>1204</v>
      </c>
      <c r="C51" s="179" t="s">
        <v>855</v>
      </c>
      <c r="D51" s="179">
        <v>2</v>
      </c>
      <c r="E51" s="179" t="s">
        <v>96</v>
      </c>
      <c r="F51" s="179" t="s">
        <v>1050</v>
      </c>
      <c r="G51" s="179" t="s">
        <v>353</v>
      </c>
      <c r="H51" s="180" t="s">
        <v>856</v>
      </c>
      <c r="I51" s="180" t="s">
        <v>3850</v>
      </c>
      <c r="J51" s="179" t="s">
        <v>1208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1995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77</v>
      </c>
      <c r="W51" s="179">
        <v>8</v>
      </c>
      <c r="X51" s="179">
        <v>0.22</v>
      </c>
      <c r="Y51" s="179">
        <v>80</v>
      </c>
      <c r="Z51" s="179">
        <v>9</v>
      </c>
      <c r="AA51" s="179">
        <v>0.05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78.8</v>
      </c>
      <c r="AJ51" s="179" t="s">
        <v>138</v>
      </c>
      <c r="AK51" s="179" t="s">
        <v>108</v>
      </c>
      <c r="AL51" s="179">
        <f t="shared" si="1"/>
        <v>1995</v>
      </c>
      <c r="AM51" s="179" t="s">
        <v>707</v>
      </c>
      <c r="AN51" s="179">
        <v>3</v>
      </c>
      <c r="AO51" s="179" t="s">
        <v>110</v>
      </c>
    </row>
    <row r="52" spans="1:41" s="184" customFormat="1" x14ac:dyDescent="0.3">
      <c r="A52" s="178" t="s">
        <v>899</v>
      </c>
      <c r="B52" s="179" t="s">
        <v>1204</v>
      </c>
      <c r="C52" s="179" t="s">
        <v>855</v>
      </c>
      <c r="D52" s="179">
        <v>2</v>
      </c>
      <c r="E52" s="179" t="s">
        <v>96</v>
      </c>
      <c r="F52" s="179" t="s">
        <v>1050</v>
      </c>
      <c r="G52" s="179" t="s">
        <v>353</v>
      </c>
      <c r="H52" s="180" t="s">
        <v>856</v>
      </c>
      <c r="I52" s="180" t="s">
        <v>3851</v>
      </c>
      <c r="J52" s="179" t="s">
        <v>1208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1995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77</v>
      </c>
      <c r="W52" s="179">
        <v>8</v>
      </c>
      <c r="X52" s="179">
        <v>0.22</v>
      </c>
      <c r="Y52" s="179">
        <v>80</v>
      </c>
      <c r="Z52" s="179">
        <v>9</v>
      </c>
      <c r="AA52" s="179">
        <v>0.05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78.8</v>
      </c>
      <c r="AJ52" s="179" t="s">
        <v>138</v>
      </c>
      <c r="AK52" s="179" t="s">
        <v>108</v>
      </c>
      <c r="AL52" s="179">
        <f t="shared" si="1"/>
        <v>1995</v>
      </c>
      <c r="AM52" s="179" t="s">
        <v>707</v>
      </c>
      <c r="AN52" s="179">
        <v>3</v>
      </c>
      <c r="AO52" s="179" t="s">
        <v>110</v>
      </c>
    </row>
    <row r="53" spans="1:41" s="184" customFormat="1" x14ac:dyDescent="0.3">
      <c r="A53" s="178" t="s">
        <v>899</v>
      </c>
      <c r="B53" s="179" t="s">
        <v>1204</v>
      </c>
      <c r="C53" s="179" t="s">
        <v>855</v>
      </c>
      <c r="D53" s="179">
        <v>2</v>
      </c>
      <c r="E53" s="179" t="s">
        <v>96</v>
      </c>
      <c r="F53" s="179" t="s">
        <v>1050</v>
      </c>
      <c r="G53" s="179" t="s">
        <v>353</v>
      </c>
      <c r="H53" s="180" t="s">
        <v>857</v>
      </c>
      <c r="I53" s="180" t="s">
        <v>3850</v>
      </c>
      <c r="J53" s="179" t="s">
        <v>1208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1995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77</v>
      </c>
      <c r="W53" s="179">
        <v>8</v>
      </c>
      <c r="X53" s="179">
        <v>0.22</v>
      </c>
      <c r="Y53" s="179">
        <v>80</v>
      </c>
      <c r="Z53" s="179">
        <v>9</v>
      </c>
      <c r="AA53" s="179">
        <v>0.05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78.8</v>
      </c>
      <c r="AJ53" s="179" t="s">
        <v>138</v>
      </c>
      <c r="AK53" s="179" t="s">
        <v>108</v>
      </c>
      <c r="AL53" s="179">
        <f>P53</f>
        <v>1995</v>
      </c>
      <c r="AM53" s="179" t="s">
        <v>707</v>
      </c>
      <c r="AN53" s="179">
        <v>3</v>
      </c>
      <c r="AO53" s="179" t="s">
        <v>110</v>
      </c>
    </row>
    <row r="54" spans="1:41" s="184" customFormat="1" x14ac:dyDescent="0.3">
      <c r="A54" s="178" t="s">
        <v>899</v>
      </c>
      <c r="B54" s="179" t="s">
        <v>1204</v>
      </c>
      <c r="C54" s="179" t="s">
        <v>855</v>
      </c>
      <c r="D54" s="179">
        <v>2</v>
      </c>
      <c r="E54" s="179" t="s">
        <v>96</v>
      </c>
      <c r="F54" s="179" t="s">
        <v>1050</v>
      </c>
      <c r="G54" s="179" t="s">
        <v>353</v>
      </c>
      <c r="H54" s="180" t="s">
        <v>857</v>
      </c>
      <c r="I54" s="180" t="s">
        <v>3851</v>
      </c>
      <c r="J54" s="179" t="s">
        <v>1208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1995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77</v>
      </c>
      <c r="W54" s="179">
        <v>8</v>
      </c>
      <c r="X54" s="179">
        <v>0.22</v>
      </c>
      <c r="Y54" s="179">
        <v>80</v>
      </c>
      <c r="Z54" s="179">
        <v>9</v>
      </c>
      <c r="AA54" s="179">
        <v>0.05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78.8</v>
      </c>
      <c r="AJ54" s="179" t="s">
        <v>138</v>
      </c>
      <c r="AK54" s="179" t="s">
        <v>108</v>
      </c>
      <c r="AL54" s="179">
        <f>P54</f>
        <v>1995</v>
      </c>
      <c r="AM54" s="179" t="s">
        <v>707</v>
      </c>
      <c r="AN54" s="179">
        <v>3</v>
      </c>
      <c r="AO54" s="179" t="s">
        <v>110</v>
      </c>
    </row>
    <row r="55" spans="1:41" s="184" customFormat="1" x14ac:dyDescent="0.3">
      <c r="A55" s="178" t="s">
        <v>899</v>
      </c>
      <c r="B55" s="179" t="s">
        <v>3852</v>
      </c>
      <c r="C55" s="179" t="s">
        <v>855</v>
      </c>
      <c r="D55" s="179">
        <v>2</v>
      </c>
      <c r="E55" s="179" t="s">
        <v>96</v>
      </c>
      <c r="F55" s="179" t="s">
        <v>3853</v>
      </c>
      <c r="G55" s="179" t="s">
        <v>353</v>
      </c>
      <c r="H55" s="180" t="s">
        <v>856</v>
      </c>
      <c r="I55" s="180" t="s">
        <v>3854</v>
      </c>
      <c r="J55" s="179" t="s">
        <v>1208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1995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77</v>
      </c>
      <c r="W55" s="179">
        <v>8</v>
      </c>
      <c r="X55" s="179">
        <v>0.22</v>
      </c>
      <c r="Y55" s="179">
        <v>80</v>
      </c>
      <c r="Z55" s="179">
        <v>9</v>
      </c>
      <c r="AA55" s="179">
        <v>0.05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78.8</v>
      </c>
      <c r="AJ55" s="179" t="s">
        <v>138</v>
      </c>
      <c r="AK55" s="179" t="s">
        <v>108</v>
      </c>
      <c r="AL55" s="179">
        <f t="shared" ref="AL55:AL56" si="3">P55</f>
        <v>1995</v>
      </c>
      <c r="AM55" s="179" t="s">
        <v>707</v>
      </c>
      <c r="AN55" s="179">
        <v>3</v>
      </c>
      <c r="AO55" s="179" t="s">
        <v>110</v>
      </c>
    </row>
    <row r="56" spans="1:41" s="184" customFormat="1" x14ac:dyDescent="0.3">
      <c r="A56" s="178" t="s">
        <v>899</v>
      </c>
      <c r="B56" s="179" t="s">
        <v>3852</v>
      </c>
      <c r="C56" s="179" t="s">
        <v>855</v>
      </c>
      <c r="D56" s="179">
        <v>2</v>
      </c>
      <c r="E56" s="179" t="s">
        <v>96</v>
      </c>
      <c r="F56" s="179" t="s">
        <v>3853</v>
      </c>
      <c r="G56" s="179" t="s">
        <v>353</v>
      </c>
      <c r="H56" s="180" t="s">
        <v>856</v>
      </c>
      <c r="I56" s="180" t="s">
        <v>3855</v>
      </c>
      <c r="J56" s="179" t="s">
        <v>1208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1995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77</v>
      </c>
      <c r="W56" s="179">
        <v>8</v>
      </c>
      <c r="X56" s="179">
        <v>0.22</v>
      </c>
      <c r="Y56" s="179">
        <v>80</v>
      </c>
      <c r="Z56" s="179">
        <v>9</v>
      </c>
      <c r="AA56" s="179">
        <v>0.05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78.8</v>
      </c>
      <c r="AJ56" s="179" t="s">
        <v>138</v>
      </c>
      <c r="AK56" s="179" t="s">
        <v>108</v>
      </c>
      <c r="AL56" s="179">
        <f t="shared" si="3"/>
        <v>1995</v>
      </c>
      <c r="AM56" s="179" t="s">
        <v>707</v>
      </c>
      <c r="AN56" s="179">
        <v>3</v>
      </c>
      <c r="AO56" s="179" t="s">
        <v>110</v>
      </c>
    </row>
    <row r="57" spans="1:41" s="184" customFormat="1" x14ac:dyDescent="0.3">
      <c r="A57" s="178" t="s">
        <v>899</v>
      </c>
      <c r="B57" s="179" t="s">
        <v>3852</v>
      </c>
      <c r="C57" s="179" t="s">
        <v>855</v>
      </c>
      <c r="D57" s="179">
        <v>2</v>
      </c>
      <c r="E57" s="179" t="s">
        <v>96</v>
      </c>
      <c r="F57" s="179" t="s">
        <v>3853</v>
      </c>
      <c r="G57" s="179" t="s">
        <v>353</v>
      </c>
      <c r="H57" s="180" t="s">
        <v>856</v>
      </c>
      <c r="I57" s="180" t="s">
        <v>3856</v>
      </c>
      <c r="J57" s="179" t="s">
        <v>1208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1995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77</v>
      </c>
      <c r="W57" s="179">
        <v>8</v>
      </c>
      <c r="X57" s="179">
        <v>0.22</v>
      </c>
      <c r="Y57" s="179">
        <v>80</v>
      </c>
      <c r="Z57" s="179">
        <v>9</v>
      </c>
      <c r="AA57" s="179">
        <v>0.05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78.8</v>
      </c>
      <c r="AJ57" s="179" t="s">
        <v>138</v>
      </c>
      <c r="AK57" s="179" t="s">
        <v>108</v>
      </c>
      <c r="AL57" s="179">
        <f t="shared" si="1"/>
        <v>1995</v>
      </c>
      <c r="AM57" s="179" t="s">
        <v>707</v>
      </c>
      <c r="AN57" s="179">
        <v>3</v>
      </c>
      <c r="AO57" s="179" t="s">
        <v>110</v>
      </c>
    </row>
    <row r="58" spans="1:41" s="184" customFormat="1" x14ac:dyDescent="0.3">
      <c r="A58" s="178" t="s">
        <v>899</v>
      </c>
      <c r="B58" s="179" t="s">
        <v>3852</v>
      </c>
      <c r="C58" s="179" t="s">
        <v>855</v>
      </c>
      <c r="D58" s="179">
        <v>2</v>
      </c>
      <c r="E58" s="179" t="s">
        <v>96</v>
      </c>
      <c r="F58" s="179" t="s">
        <v>3853</v>
      </c>
      <c r="G58" s="179" t="s">
        <v>353</v>
      </c>
      <c r="H58" s="180" t="s">
        <v>856</v>
      </c>
      <c r="I58" s="180" t="s">
        <v>3857</v>
      </c>
      <c r="J58" s="179" t="s">
        <v>1208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1995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77</v>
      </c>
      <c r="W58" s="179">
        <v>8</v>
      </c>
      <c r="X58" s="179">
        <v>0.22</v>
      </c>
      <c r="Y58" s="179">
        <v>80</v>
      </c>
      <c r="Z58" s="179">
        <v>9</v>
      </c>
      <c r="AA58" s="179">
        <v>0.05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78.8</v>
      </c>
      <c r="AJ58" s="179" t="s">
        <v>138</v>
      </c>
      <c r="AK58" s="179" t="s">
        <v>108</v>
      </c>
      <c r="AL58" s="179">
        <f t="shared" si="1"/>
        <v>1995</v>
      </c>
      <c r="AM58" s="179" t="s">
        <v>707</v>
      </c>
      <c r="AN58" s="179">
        <v>3</v>
      </c>
      <c r="AO58" s="179" t="s">
        <v>110</v>
      </c>
    </row>
    <row r="59" spans="1:41" s="184" customFormat="1" x14ac:dyDescent="0.3">
      <c r="A59" s="178" t="s">
        <v>899</v>
      </c>
      <c r="B59" s="179" t="s">
        <v>3852</v>
      </c>
      <c r="C59" s="179" t="s">
        <v>855</v>
      </c>
      <c r="D59" s="179">
        <v>2</v>
      </c>
      <c r="E59" s="179" t="s">
        <v>96</v>
      </c>
      <c r="F59" s="179" t="s">
        <v>3853</v>
      </c>
      <c r="G59" s="179" t="s">
        <v>353</v>
      </c>
      <c r="H59" s="180" t="s">
        <v>857</v>
      </c>
      <c r="I59" s="180" t="s">
        <v>3854</v>
      </c>
      <c r="J59" s="179" t="s">
        <v>1208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1995</v>
      </c>
      <c r="Q59" s="179" t="s">
        <v>101</v>
      </c>
      <c r="R59" s="179" t="s">
        <v>102</v>
      </c>
      <c r="S59" s="179" t="s">
        <v>125</v>
      </c>
      <c r="T59" s="179" t="s">
        <v>707</v>
      </c>
      <c r="U59" s="179" t="s">
        <v>127</v>
      </c>
      <c r="V59" s="181">
        <v>77</v>
      </c>
      <c r="W59" s="179">
        <v>8</v>
      </c>
      <c r="X59" s="179">
        <v>0.22</v>
      </c>
      <c r="Y59" s="179">
        <v>80</v>
      </c>
      <c r="Z59" s="179">
        <v>9</v>
      </c>
      <c r="AA59" s="179">
        <v>0.05</v>
      </c>
      <c r="AB59" s="182"/>
      <c r="AC59" s="182"/>
      <c r="AD59" s="179"/>
      <c r="AE59" s="182"/>
      <c r="AF59" s="182"/>
      <c r="AG59" s="179"/>
      <c r="AH59" s="179" t="s">
        <v>124</v>
      </c>
      <c r="AI59" s="183">
        <v>78.8</v>
      </c>
      <c r="AJ59" s="179" t="s">
        <v>138</v>
      </c>
      <c r="AK59" s="179" t="s">
        <v>108</v>
      </c>
      <c r="AL59" s="179">
        <f t="shared" si="1"/>
        <v>1995</v>
      </c>
      <c r="AM59" s="179" t="s">
        <v>707</v>
      </c>
      <c r="AN59" s="179">
        <v>3</v>
      </c>
      <c r="AO59" s="179" t="s">
        <v>110</v>
      </c>
    </row>
    <row r="60" spans="1:41" s="184" customFormat="1" x14ac:dyDescent="0.3">
      <c r="A60" s="178" t="s">
        <v>899</v>
      </c>
      <c r="B60" s="179" t="s">
        <v>3852</v>
      </c>
      <c r="C60" s="179" t="s">
        <v>855</v>
      </c>
      <c r="D60" s="179">
        <v>2</v>
      </c>
      <c r="E60" s="179" t="s">
        <v>96</v>
      </c>
      <c r="F60" s="179" t="s">
        <v>3853</v>
      </c>
      <c r="G60" s="179" t="s">
        <v>353</v>
      </c>
      <c r="H60" s="180" t="s">
        <v>857</v>
      </c>
      <c r="I60" s="180" t="s">
        <v>3855</v>
      </c>
      <c r="J60" s="179" t="s">
        <v>1208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1995</v>
      </c>
      <c r="Q60" s="179" t="s">
        <v>101</v>
      </c>
      <c r="R60" s="179" t="s">
        <v>102</v>
      </c>
      <c r="S60" s="179" t="s">
        <v>125</v>
      </c>
      <c r="T60" s="179" t="s">
        <v>707</v>
      </c>
      <c r="U60" s="179" t="s">
        <v>127</v>
      </c>
      <c r="V60" s="181">
        <v>77</v>
      </c>
      <c r="W60" s="179">
        <v>8</v>
      </c>
      <c r="X60" s="179">
        <v>0.22</v>
      </c>
      <c r="Y60" s="179">
        <v>80</v>
      </c>
      <c r="Z60" s="179">
        <v>9</v>
      </c>
      <c r="AA60" s="179">
        <v>0.05</v>
      </c>
      <c r="AB60" s="182"/>
      <c r="AC60" s="182"/>
      <c r="AD60" s="179"/>
      <c r="AE60" s="182"/>
      <c r="AF60" s="182"/>
      <c r="AG60" s="179"/>
      <c r="AH60" s="179" t="s">
        <v>124</v>
      </c>
      <c r="AI60" s="183">
        <v>78.8</v>
      </c>
      <c r="AJ60" s="179" t="s">
        <v>138</v>
      </c>
      <c r="AK60" s="179" t="s">
        <v>108</v>
      </c>
      <c r="AL60" s="179">
        <f t="shared" si="1"/>
        <v>1995</v>
      </c>
      <c r="AM60" s="179" t="s">
        <v>707</v>
      </c>
      <c r="AN60" s="179">
        <v>3</v>
      </c>
      <c r="AO60" s="179" t="s">
        <v>110</v>
      </c>
    </row>
    <row r="61" spans="1:41" s="184" customFormat="1" x14ac:dyDescent="0.3">
      <c r="A61" s="178" t="s">
        <v>899</v>
      </c>
      <c r="B61" s="179" t="s">
        <v>3852</v>
      </c>
      <c r="C61" s="179" t="s">
        <v>855</v>
      </c>
      <c r="D61" s="179">
        <v>2</v>
      </c>
      <c r="E61" s="179" t="s">
        <v>96</v>
      </c>
      <c r="F61" s="179" t="s">
        <v>3853</v>
      </c>
      <c r="G61" s="179" t="s">
        <v>353</v>
      </c>
      <c r="H61" s="180" t="s">
        <v>857</v>
      </c>
      <c r="I61" s="180" t="s">
        <v>3856</v>
      </c>
      <c r="J61" s="179" t="s">
        <v>1208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1995</v>
      </c>
      <c r="Q61" s="179" t="s">
        <v>101</v>
      </c>
      <c r="R61" s="179" t="s">
        <v>102</v>
      </c>
      <c r="S61" s="179" t="s">
        <v>125</v>
      </c>
      <c r="T61" s="179" t="s">
        <v>707</v>
      </c>
      <c r="U61" s="179" t="s">
        <v>127</v>
      </c>
      <c r="V61" s="181">
        <v>77</v>
      </c>
      <c r="W61" s="179">
        <v>8</v>
      </c>
      <c r="X61" s="179">
        <v>0.22</v>
      </c>
      <c r="Y61" s="179">
        <v>80</v>
      </c>
      <c r="Z61" s="179">
        <v>9</v>
      </c>
      <c r="AA61" s="179">
        <v>0.05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78.8</v>
      </c>
      <c r="AJ61" s="179" t="s">
        <v>138</v>
      </c>
      <c r="AK61" s="179" t="s">
        <v>108</v>
      </c>
      <c r="AL61" s="179">
        <f t="shared" si="1"/>
        <v>1995</v>
      </c>
      <c r="AM61" s="179" t="s">
        <v>707</v>
      </c>
      <c r="AN61" s="179">
        <v>3</v>
      </c>
      <c r="AO61" s="179" t="s">
        <v>110</v>
      </c>
    </row>
    <row r="62" spans="1:41" s="184" customFormat="1" x14ac:dyDescent="0.3">
      <c r="A62" s="178" t="s">
        <v>899</v>
      </c>
      <c r="B62" s="179" t="s">
        <v>3852</v>
      </c>
      <c r="C62" s="179" t="s">
        <v>855</v>
      </c>
      <c r="D62" s="179">
        <v>2</v>
      </c>
      <c r="E62" s="179" t="s">
        <v>96</v>
      </c>
      <c r="F62" s="179" t="s">
        <v>3853</v>
      </c>
      <c r="G62" s="179" t="s">
        <v>353</v>
      </c>
      <c r="H62" s="180" t="s">
        <v>857</v>
      </c>
      <c r="I62" s="180" t="s">
        <v>3857</v>
      </c>
      <c r="J62" s="179" t="s">
        <v>1208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1995</v>
      </c>
      <c r="Q62" s="179" t="s">
        <v>101</v>
      </c>
      <c r="R62" s="179" t="s">
        <v>102</v>
      </c>
      <c r="S62" s="179" t="s">
        <v>125</v>
      </c>
      <c r="T62" s="179" t="s">
        <v>707</v>
      </c>
      <c r="U62" s="179" t="s">
        <v>127</v>
      </c>
      <c r="V62" s="181">
        <v>77</v>
      </c>
      <c r="W62" s="179">
        <v>8</v>
      </c>
      <c r="X62" s="179">
        <v>0.22</v>
      </c>
      <c r="Y62" s="179">
        <v>80</v>
      </c>
      <c r="Z62" s="179">
        <v>9</v>
      </c>
      <c r="AA62" s="179">
        <v>0.05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78.8</v>
      </c>
      <c r="AJ62" s="179" t="s">
        <v>138</v>
      </c>
      <c r="AK62" s="179" t="s">
        <v>108</v>
      </c>
      <c r="AL62" s="179">
        <f t="shared" si="1"/>
        <v>1995</v>
      </c>
      <c r="AM62" s="179" t="s">
        <v>707</v>
      </c>
      <c r="AN62" s="179">
        <v>3</v>
      </c>
      <c r="AO62" s="179" t="s">
        <v>110</v>
      </c>
    </row>
    <row r="63" spans="1:41" s="184" customFormat="1" x14ac:dyDescent="0.3">
      <c r="A63" s="178" t="s">
        <v>898</v>
      </c>
      <c r="B63" s="179" t="s">
        <v>1205</v>
      </c>
      <c r="C63" s="179" t="s">
        <v>1209</v>
      </c>
      <c r="D63" s="179">
        <v>2</v>
      </c>
      <c r="E63" s="179" t="s">
        <v>96</v>
      </c>
      <c r="F63" s="179" t="s">
        <v>1462</v>
      </c>
      <c r="G63" s="179" t="s">
        <v>353</v>
      </c>
      <c r="H63" s="180" t="s">
        <v>856</v>
      </c>
      <c r="I63" s="180" t="s">
        <v>1413</v>
      </c>
      <c r="J63" s="179" t="s">
        <v>1208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1995</v>
      </c>
      <c r="Q63" s="179" t="s">
        <v>101</v>
      </c>
      <c r="R63" s="179" t="s">
        <v>102</v>
      </c>
      <c r="S63" s="179" t="s">
        <v>125</v>
      </c>
      <c r="T63" s="179" t="s">
        <v>707</v>
      </c>
      <c r="U63" s="179" t="s">
        <v>127</v>
      </c>
      <c r="V63" s="181">
        <v>76</v>
      </c>
      <c r="W63" s="179">
        <v>8</v>
      </c>
      <c r="X63" s="179">
        <v>0.09</v>
      </c>
      <c r="Y63" s="179">
        <v>50</v>
      </c>
      <c r="Z63" s="179">
        <v>8</v>
      </c>
      <c r="AA63" s="179">
        <v>0.04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62.2</v>
      </c>
      <c r="AJ63" s="179" t="s">
        <v>138</v>
      </c>
      <c r="AK63" s="179" t="s">
        <v>108</v>
      </c>
      <c r="AL63" s="179">
        <f t="shared" si="1"/>
        <v>1995</v>
      </c>
      <c r="AM63" s="179" t="s">
        <v>707</v>
      </c>
      <c r="AN63" s="179">
        <v>3</v>
      </c>
      <c r="AO63" s="179" t="s">
        <v>110</v>
      </c>
    </row>
    <row r="64" spans="1:41" s="184" customFormat="1" x14ac:dyDescent="0.3">
      <c r="A64" s="178" t="s">
        <v>898</v>
      </c>
      <c r="B64" s="179" t="s">
        <v>1205</v>
      </c>
      <c r="C64" s="179" t="s">
        <v>1209</v>
      </c>
      <c r="D64" s="179">
        <v>2</v>
      </c>
      <c r="E64" s="179" t="s">
        <v>96</v>
      </c>
      <c r="F64" s="179" t="s">
        <v>1462</v>
      </c>
      <c r="G64" s="179" t="s">
        <v>353</v>
      </c>
      <c r="H64" s="180" t="s">
        <v>856</v>
      </c>
      <c r="I64" s="180" t="s">
        <v>1414</v>
      </c>
      <c r="J64" s="179" t="s">
        <v>1208</v>
      </c>
      <c r="K64" s="179" t="s">
        <v>97</v>
      </c>
      <c r="L64" s="179" t="s">
        <v>124</v>
      </c>
      <c r="M64" s="179" t="s">
        <v>99</v>
      </c>
      <c r="N64" s="179">
        <v>4</v>
      </c>
      <c r="O64" s="179" t="s">
        <v>100</v>
      </c>
      <c r="P64" s="179">
        <v>1995</v>
      </c>
      <c r="Q64" s="179" t="s">
        <v>101</v>
      </c>
      <c r="R64" s="179" t="s">
        <v>102</v>
      </c>
      <c r="S64" s="179" t="s">
        <v>125</v>
      </c>
      <c r="T64" s="179" t="s">
        <v>707</v>
      </c>
      <c r="U64" s="179" t="s">
        <v>127</v>
      </c>
      <c r="V64" s="181">
        <v>76</v>
      </c>
      <c r="W64" s="179">
        <v>8</v>
      </c>
      <c r="X64" s="179">
        <v>0.09</v>
      </c>
      <c r="Y64" s="179">
        <v>50</v>
      </c>
      <c r="Z64" s="179">
        <v>8</v>
      </c>
      <c r="AA64" s="179">
        <v>0.04</v>
      </c>
      <c r="AB64" s="182"/>
      <c r="AC64" s="182"/>
      <c r="AD64" s="179"/>
      <c r="AE64" s="182"/>
      <c r="AF64" s="182"/>
      <c r="AG64" s="179"/>
      <c r="AH64" s="179" t="s">
        <v>124</v>
      </c>
      <c r="AI64" s="183">
        <v>62.2</v>
      </c>
      <c r="AJ64" s="179" t="s">
        <v>138</v>
      </c>
      <c r="AK64" s="179" t="s">
        <v>108</v>
      </c>
      <c r="AL64" s="179">
        <f t="shared" si="1"/>
        <v>1995</v>
      </c>
      <c r="AM64" s="179" t="s">
        <v>707</v>
      </c>
      <c r="AN64" s="179">
        <v>3</v>
      </c>
      <c r="AO64" s="179" t="s">
        <v>110</v>
      </c>
    </row>
    <row r="65" spans="1:41" s="184" customFormat="1" x14ac:dyDescent="0.3">
      <c r="A65" s="178" t="s">
        <v>898</v>
      </c>
      <c r="B65" s="179" t="s">
        <v>3858</v>
      </c>
      <c r="C65" s="179" t="s">
        <v>1209</v>
      </c>
      <c r="D65" s="179">
        <v>2</v>
      </c>
      <c r="E65" s="179" t="s">
        <v>96</v>
      </c>
      <c r="F65" s="179" t="s">
        <v>3859</v>
      </c>
      <c r="G65" s="179" t="s">
        <v>353</v>
      </c>
      <c r="H65" s="180" t="s">
        <v>856</v>
      </c>
      <c r="I65" s="180" t="s">
        <v>3860</v>
      </c>
      <c r="J65" s="179" t="s">
        <v>1208</v>
      </c>
      <c r="K65" s="179" t="s">
        <v>97</v>
      </c>
      <c r="L65" s="179" t="s">
        <v>124</v>
      </c>
      <c r="M65" s="179" t="s">
        <v>99</v>
      </c>
      <c r="N65" s="179">
        <v>4</v>
      </c>
      <c r="O65" s="179" t="s">
        <v>100</v>
      </c>
      <c r="P65" s="179">
        <v>1995</v>
      </c>
      <c r="Q65" s="179" t="s">
        <v>101</v>
      </c>
      <c r="R65" s="179" t="s">
        <v>102</v>
      </c>
      <c r="S65" s="179" t="s">
        <v>125</v>
      </c>
      <c r="T65" s="179" t="s">
        <v>707</v>
      </c>
      <c r="U65" s="179" t="s">
        <v>127</v>
      </c>
      <c r="V65" s="181">
        <v>76</v>
      </c>
      <c r="W65" s="179">
        <v>8</v>
      </c>
      <c r="X65" s="179">
        <v>0.09</v>
      </c>
      <c r="Y65" s="179">
        <v>50</v>
      </c>
      <c r="Z65" s="179">
        <v>8</v>
      </c>
      <c r="AA65" s="179">
        <v>0.04</v>
      </c>
      <c r="AB65" s="182"/>
      <c r="AC65" s="182"/>
      <c r="AD65" s="179"/>
      <c r="AE65" s="182"/>
      <c r="AF65" s="182"/>
      <c r="AG65" s="179"/>
      <c r="AH65" s="179" t="s">
        <v>124</v>
      </c>
      <c r="AI65" s="183">
        <v>62.2</v>
      </c>
      <c r="AJ65" s="179" t="s">
        <v>138</v>
      </c>
      <c r="AK65" s="179" t="s">
        <v>108</v>
      </c>
      <c r="AL65" s="179">
        <f t="shared" si="1"/>
        <v>1995</v>
      </c>
      <c r="AM65" s="179" t="s">
        <v>707</v>
      </c>
      <c r="AN65" s="179">
        <v>3</v>
      </c>
      <c r="AO65" s="179" t="s">
        <v>110</v>
      </c>
    </row>
    <row r="66" spans="1:41" s="184" customFormat="1" x14ac:dyDescent="0.3">
      <c r="A66" s="178" t="s">
        <v>898</v>
      </c>
      <c r="B66" s="179" t="s">
        <v>3858</v>
      </c>
      <c r="C66" s="179" t="s">
        <v>1209</v>
      </c>
      <c r="D66" s="179">
        <v>2</v>
      </c>
      <c r="E66" s="179" t="s">
        <v>96</v>
      </c>
      <c r="F66" s="179" t="s">
        <v>3859</v>
      </c>
      <c r="G66" s="179" t="s">
        <v>353</v>
      </c>
      <c r="H66" s="180" t="s">
        <v>856</v>
      </c>
      <c r="I66" s="180" t="s">
        <v>3861</v>
      </c>
      <c r="J66" s="179" t="s">
        <v>1208</v>
      </c>
      <c r="K66" s="179" t="s">
        <v>97</v>
      </c>
      <c r="L66" s="179" t="s">
        <v>124</v>
      </c>
      <c r="M66" s="179" t="s">
        <v>99</v>
      </c>
      <c r="N66" s="179">
        <v>4</v>
      </c>
      <c r="O66" s="179" t="s">
        <v>100</v>
      </c>
      <c r="P66" s="179">
        <v>1995</v>
      </c>
      <c r="Q66" s="179" t="s">
        <v>101</v>
      </c>
      <c r="R66" s="179" t="s">
        <v>102</v>
      </c>
      <c r="S66" s="179" t="s">
        <v>125</v>
      </c>
      <c r="T66" s="179" t="s">
        <v>707</v>
      </c>
      <c r="U66" s="179" t="s">
        <v>127</v>
      </c>
      <c r="V66" s="181">
        <v>76</v>
      </c>
      <c r="W66" s="179">
        <v>8</v>
      </c>
      <c r="X66" s="179">
        <v>0.09</v>
      </c>
      <c r="Y66" s="179">
        <v>50</v>
      </c>
      <c r="Z66" s="179">
        <v>8</v>
      </c>
      <c r="AA66" s="179">
        <v>0.04</v>
      </c>
      <c r="AB66" s="182"/>
      <c r="AC66" s="182"/>
      <c r="AD66" s="179"/>
      <c r="AE66" s="182"/>
      <c r="AF66" s="182"/>
      <c r="AG66" s="179"/>
      <c r="AH66" s="179" t="s">
        <v>124</v>
      </c>
      <c r="AI66" s="183">
        <v>62.2</v>
      </c>
      <c r="AJ66" s="179" t="s">
        <v>138</v>
      </c>
      <c r="AK66" s="179" t="s">
        <v>108</v>
      </c>
      <c r="AL66" s="179">
        <f t="shared" si="1"/>
        <v>1995</v>
      </c>
      <c r="AM66" s="179" t="s">
        <v>707</v>
      </c>
      <c r="AN66" s="179">
        <v>3</v>
      </c>
      <c r="AO66" s="179" t="s">
        <v>110</v>
      </c>
    </row>
    <row r="67" spans="1:41" s="184" customFormat="1" x14ac:dyDescent="0.3">
      <c r="A67" s="178" t="s">
        <v>898</v>
      </c>
      <c r="B67" s="179" t="s">
        <v>3858</v>
      </c>
      <c r="C67" s="179" t="s">
        <v>1209</v>
      </c>
      <c r="D67" s="179">
        <v>2</v>
      </c>
      <c r="E67" s="179" t="s">
        <v>96</v>
      </c>
      <c r="F67" s="179" t="s">
        <v>3859</v>
      </c>
      <c r="G67" s="179" t="s">
        <v>353</v>
      </c>
      <c r="H67" s="180" t="s">
        <v>856</v>
      </c>
      <c r="I67" s="180" t="s">
        <v>3862</v>
      </c>
      <c r="J67" s="179" t="s">
        <v>1208</v>
      </c>
      <c r="K67" s="179" t="s">
        <v>97</v>
      </c>
      <c r="L67" s="179" t="s">
        <v>124</v>
      </c>
      <c r="M67" s="179" t="s">
        <v>99</v>
      </c>
      <c r="N67" s="179">
        <v>4</v>
      </c>
      <c r="O67" s="179" t="s">
        <v>100</v>
      </c>
      <c r="P67" s="179">
        <v>1995</v>
      </c>
      <c r="Q67" s="179" t="s">
        <v>101</v>
      </c>
      <c r="R67" s="179" t="s">
        <v>102</v>
      </c>
      <c r="S67" s="179" t="s">
        <v>125</v>
      </c>
      <c r="T67" s="179" t="s">
        <v>707</v>
      </c>
      <c r="U67" s="179" t="s">
        <v>127</v>
      </c>
      <c r="V67" s="181">
        <v>76</v>
      </c>
      <c r="W67" s="179">
        <v>8</v>
      </c>
      <c r="X67" s="179">
        <v>0.09</v>
      </c>
      <c r="Y67" s="179">
        <v>50</v>
      </c>
      <c r="Z67" s="179">
        <v>8</v>
      </c>
      <c r="AA67" s="179">
        <v>0.04</v>
      </c>
      <c r="AB67" s="182"/>
      <c r="AC67" s="182"/>
      <c r="AD67" s="179"/>
      <c r="AE67" s="182"/>
      <c r="AF67" s="182"/>
      <c r="AG67" s="179"/>
      <c r="AH67" s="179" t="s">
        <v>124</v>
      </c>
      <c r="AI67" s="183">
        <v>62.2</v>
      </c>
      <c r="AJ67" s="179" t="s">
        <v>138</v>
      </c>
      <c r="AK67" s="179" t="s">
        <v>108</v>
      </c>
      <c r="AL67" s="179">
        <f t="shared" si="1"/>
        <v>1995</v>
      </c>
      <c r="AM67" s="179" t="s">
        <v>707</v>
      </c>
      <c r="AN67" s="179">
        <v>3</v>
      </c>
      <c r="AO67" s="179" t="s">
        <v>110</v>
      </c>
    </row>
    <row r="68" spans="1:41" s="184" customFormat="1" x14ac:dyDescent="0.3">
      <c r="A68" s="178" t="s">
        <v>898</v>
      </c>
      <c r="B68" s="179" t="s">
        <v>3858</v>
      </c>
      <c r="C68" s="179" t="s">
        <v>1209</v>
      </c>
      <c r="D68" s="179">
        <v>2</v>
      </c>
      <c r="E68" s="179" t="s">
        <v>96</v>
      </c>
      <c r="F68" s="179" t="s">
        <v>3859</v>
      </c>
      <c r="G68" s="179" t="s">
        <v>353</v>
      </c>
      <c r="H68" s="180" t="s">
        <v>856</v>
      </c>
      <c r="I68" s="180" t="s">
        <v>3863</v>
      </c>
      <c r="J68" s="179" t="s">
        <v>1208</v>
      </c>
      <c r="K68" s="179" t="s">
        <v>97</v>
      </c>
      <c r="L68" s="179" t="s">
        <v>124</v>
      </c>
      <c r="M68" s="179" t="s">
        <v>99</v>
      </c>
      <c r="N68" s="179">
        <v>4</v>
      </c>
      <c r="O68" s="179" t="s">
        <v>100</v>
      </c>
      <c r="P68" s="179">
        <v>1995</v>
      </c>
      <c r="Q68" s="179" t="s">
        <v>101</v>
      </c>
      <c r="R68" s="179" t="s">
        <v>102</v>
      </c>
      <c r="S68" s="179" t="s">
        <v>125</v>
      </c>
      <c r="T68" s="179" t="s">
        <v>707</v>
      </c>
      <c r="U68" s="179" t="s">
        <v>127</v>
      </c>
      <c r="V68" s="181">
        <v>76</v>
      </c>
      <c r="W68" s="179">
        <v>8</v>
      </c>
      <c r="X68" s="179">
        <v>0.09</v>
      </c>
      <c r="Y68" s="179">
        <v>50</v>
      </c>
      <c r="Z68" s="179">
        <v>8</v>
      </c>
      <c r="AA68" s="179">
        <v>0.04</v>
      </c>
      <c r="AB68" s="182"/>
      <c r="AC68" s="182"/>
      <c r="AD68" s="179"/>
      <c r="AE68" s="182"/>
      <c r="AF68" s="182"/>
      <c r="AG68" s="179"/>
      <c r="AH68" s="179" t="s">
        <v>124</v>
      </c>
      <c r="AI68" s="183">
        <v>62.2</v>
      </c>
      <c r="AJ68" s="179" t="s">
        <v>138</v>
      </c>
      <c r="AK68" s="179" t="s">
        <v>108</v>
      </c>
      <c r="AL68" s="179">
        <f t="shared" si="1"/>
        <v>1995</v>
      </c>
      <c r="AM68" s="179" t="s">
        <v>707</v>
      </c>
      <c r="AN68" s="179">
        <v>3</v>
      </c>
      <c r="AO68" s="179" t="s">
        <v>110</v>
      </c>
    </row>
    <row r="69" spans="1:41" s="184" customFormat="1" x14ac:dyDescent="0.3">
      <c r="A69" s="178" t="s">
        <v>899</v>
      </c>
      <c r="B69" s="179" t="s">
        <v>1206</v>
      </c>
      <c r="C69" s="179" t="s">
        <v>1210</v>
      </c>
      <c r="D69" s="179">
        <v>2</v>
      </c>
      <c r="E69" s="179" t="s">
        <v>96</v>
      </c>
      <c r="F69" s="179" t="s">
        <v>1461</v>
      </c>
      <c r="G69" s="179" t="s">
        <v>353</v>
      </c>
      <c r="H69" s="180" t="s">
        <v>856</v>
      </c>
      <c r="I69" s="180" t="s">
        <v>1415</v>
      </c>
      <c r="J69" s="179" t="s">
        <v>1208</v>
      </c>
      <c r="K69" s="179" t="s">
        <v>97</v>
      </c>
      <c r="L69" s="179" t="s">
        <v>124</v>
      </c>
      <c r="M69" s="179" t="s">
        <v>99</v>
      </c>
      <c r="N69" s="179">
        <v>4</v>
      </c>
      <c r="O69" s="179" t="s">
        <v>100</v>
      </c>
      <c r="P69" s="179">
        <v>1995</v>
      </c>
      <c r="Q69" s="179" t="s">
        <v>101</v>
      </c>
      <c r="R69" s="179" t="s">
        <v>102</v>
      </c>
      <c r="S69" s="179" t="s">
        <v>125</v>
      </c>
      <c r="T69" s="179" t="s">
        <v>707</v>
      </c>
      <c r="U69" s="179" t="s">
        <v>127</v>
      </c>
      <c r="V69" s="181">
        <v>77</v>
      </c>
      <c r="W69" s="179">
        <v>8</v>
      </c>
      <c r="X69" s="179">
        <v>0.22</v>
      </c>
      <c r="Y69" s="179">
        <v>80</v>
      </c>
      <c r="Z69" s="179">
        <v>9</v>
      </c>
      <c r="AA69" s="179">
        <v>0.05</v>
      </c>
      <c r="AB69" s="182"/>
      <c r="AC69" s="182"/>
      <c r="AD69" s="179"/>
      <c r="AE69" s="182"/>
      <c r="AF69" s="182"/>
      <c r="AG69" s="179"/>
      <c r="AH69" s="179" t="s">
        <v>124</v>
      </c>
      <c r="AI69" s="183">
        <v>78.8</v>
      </c>
      <c r="AJ69" s="179" t="s">
        <v>138</v>
      </c>
      <c r="AK69" s="179" t="s">
        <v>108</v>
      </c>
      <c r="AL69" s="179">
        <f t="shared" si="1"/>
        <v>1995</v>
      </c>
      <c r="AM69" s="179" t="s">
        <v>707</v>
      </c>
      <c r="AN69" s="179">
        <v>3</v>
      </c>
      <c r="AO69" s="179" t="s">
        <v>110</v>
      </c>
    </row>
    <row r="70" spans="1:41" s="184" customFormat="1" x14ac:dyDescent="0.3">
      <c r="A70" s="178" t="s">
        <v>899</v>
      </c>
      <c r="B70" s="179" t="s">
        <v>1206</v>
      </c>
      <c r="C70" s="179" t="s">
        <v>1210</v>
      </c>
      <c r="D70" s="179">
        <v>2</v>
      </c>
      <c r="E70" s="179" t="s">
        <v>96</v>
      </c>
      <c r="F70" s="179" t="s">
        <v>1461</v>
      </c>
      <c r="G70" s="179" t="s">
        <v>353</v>
      </c>
      <c r="H70" s="180" t="s">
        <v>856</v>
      </c>
      <c r="I70" s="180" t="s">
        <v>1416</v>
      </c>
      <c r="J70" s="179" t="s">
        <v>1208</v>
      </c>
      <c r="K70" s="179" t="s">
        <v>97</v>
      </c>
      <c r="L70" s="179" t="s">
        <v>124</v>
      </c>
      <c r="M70" s="179" t="s">
        <v>99</v>
      </c>
      <c r="N70" s="179">
        <v>4</v>
      </c>
      <c r="O70" s="179" t="s">
        <v>100</v>
      </c>
      <c r="P70" s="179">
        <v>1995</v>
      </c>
      <c r="Q70" s="179" t="s">
        <v>101</v>
      </c>
      <c r="R70" s="179" t="s">
        <v>102</v>
      </c>
      <c r="S70" s="179" t="s">
        <v>125</v>
      </c>
      <c r="T70" s="179" t="s">
        <v>707</v>
      </c>
      <c r="U70" s="179" t="s">
        <v>127</v>
      </c>
      <c r="V70" s="181">
        <v>77</v>
      </c>
      <c r="W70" s="179">
        <v>8</v>
      </c>
      <c r="X70" s="179">
        <v>0.22</v>
      </c>
      <c r="Y70" s="179">
        <v>80</v>
      </c>
      <c r="Z70" s="179">
        <v>9</v>
      </c>
      <c r="AA70" s="179">
        <v>0.05</v>
      </c>
      <c r="AB70" s="182"/>
      <c r="AC70" s="182"/>
      <c r="AD70" s="179"/>
      <c r="AE70" s="182"/>
      <c r="AF70" s="182"/>
      <c r="AG70" s="179"/>
      <c r="AH70" s="179" t="s">
        <v>124</v>
      </c>
      <c r="AI70" s="183">
        <v>78.8</v>
      </c>
      <c r="AJ70" s="179" t="s">
        <v>138</v>
      </c>
      <c r="AK70" s="179" t="s">
        <v>108</v>
      </c>
      <c r="AL70" s="179">
        <f t="shared" si="1"/>
        <v>1995</v>
      </c>
      <c r="AM70" s="179" t="s">
        <v>707</v>
      </c>
      <c r="AN70" s="179">
        <v>3</v>
      </c>
      <c r="AO70" s="179" t="s">
        <v>110</v>
      </c>
    </row>
    <row r="71" spans="1:41" s="184" customFormat="1" x14ac:dyDescent="0.3">
      <c r="A71" s="178" t="s">
        <v>899</v>
      </c>
      <c r="B71" s="179" t="s">
        <v>3864</v>
      </c>
      <c r="C71" s="179" t="s">
        <v>1210</v>
      </c>
      <c r="D71" s="179">
        <v>2</v>
      </c>
      <c r="E71" s="179" t="s">
        <v>96</v>
      </c>
      <c r="F71" s="179" t="s">
        <v>3865</v>
      </c>
      <c r="G71" s="179" t="s">
        <v>353</v>
      </c>
      <c r="H71" s="180" t="s">
        <v>856</v>
      </c>
      <c r="I71" s="180" t="s">
        <v>3866</v>
      </c>
      <c r="J71" s="179" t="s">
        <v>1208</v>
      </c>
      <c r="K71" s="179" t="s">
        <v>97</v>
      </c>
      <c r="L71" s="179" t="s">
        <v>124</v>
      </c>
      <c r="M71" s="179" t="s">
        <v>99</v>
      </c>
      <c r="N71" s="179">
        <v>4</v>
      </c>
      <c r="O71" s="179" t="s">
        <v>100</v>
      </c>
      <c r="P71" s="179">
        <v>1995</v>
      </c>
      <c r="Q71" s="179" t="s">
        <v>101</v>
      </c>
      <c r="R71" s="179" t="s">
        <v>102</v>
      </c>
      <c r="S71" s="179" t="s">
        <v>125</v>
      </c>
      <c r="T71" s="179" t="s">
        <v>707</v>
      </c>
      <c r="U71" s="179" t="s">
        <v>127</v>
      </c>
      <c r="V71" s="181">
        <v>77</v>
      </c>
      <c r="W71" s="179">
        <v>8</v>
      </c>
      <c r="X71" s="179">
        <v>0.22</v>
      </c>
      <c r="Y71" s="179">
        <v>80</v>
      </c>
      <c r="Z71" s="179">
        <v>9</v>
      </c>
      <c r="AA71" s="179">
        <v>0.05</v>
      </c>
      <c r="AB71" s="182"/>
      <c r="AC71" s="182"/>
      <c r="AD71" s="179"/>
      <c r="AE71" s="182"/>
      <c r="AF71" s="182"/>
      <c r="AG71" s="179"/>
      <c r="AH71" s="179" t="s">
        <v>124</v>
      </c>
      <c r="AI71" s="183">
        <v>78.8</v>
      </c>
      <c r="AJ71" s="179" t="s">
        <v>138</v>
      </c>
      <c r="AK71" s="179" t="s">
        <v>108</v>
      </c>
      <c r="AL71" s="179">
        <f t="shared" si="1"/>
        <v>1995</v>
      </c>
      <c r="AM71" s="179" t="s">
        <v>707</v>
      </c>
      <c r="AN71" s="179">
        <v>3</v>
      </c>
      <c r="AO71" s="179" t="s">
        <v>110</v>
      </c>
    </row>
    <row r="72" spans="1:41" s="184" customFormat="1" x14ac:dyDescent="0.3">
      <c r="A72" s="178" t="s">
        <v>899</v>
      </c>
      <c r="B72" s="179" t="s">
        <v>3864</v>
      </c>
      <c r="C72" s="179" t="s">
        <v>1210</v>
      </c>
      <c r="D72" s="179">
        <v>2</v>
      </c>
      <c r="E72" s="179" t="s">
        <v>96</v>
      </c>
      <c r="F72" s="179" t="s">
        <v>3865</v>
      </c>
      <c r="G72" s="179" t="s">
        <v>353</v>
      </c>
      <c r="H72" s="180" t="s">
        <v>856</v>
      </c>
      <c r="I72" s="180" t="s">
        <v>3867</v>
      </c>
      <c r="J72" s="179" t="s">
        <v>1208</v>
      </c>
      <c r="K72" s="179" t="s">
        <v>97</v>
      </c>
      <c r="L72" s="179" t="s">
        <v>124</v>
      </c>
      <c r="M72" s="179" t="s">
        <v>99</v>
      </c>
      <c r="N72" s="179">
        <v>4</v>
      </c>
      <c r="O72" s="179" t="s">
        <v>100</v>
      </c>
      <c r="P72" s="179">
        <v>1995</v>
      </c>
      <c r="Q72" s="179" t="s">
        <v>101</v>
      </c>
      <c r="R72" s="179" t="s">
        <v>102</v>
      </c>
      <c r="S72" s="179" t="s">
        <v>125</v>
      </c>
      <c r="T72" s="179" t="s">
        <v>707</v>
      </c>
      <c r="U72" s="179" t="s">
        <v>127</v>
      </c>
      <c r="V72" s="181">
        <v>77</v>
      </c>
      <c r="W72" s="179">
        <v>8</v>
      </c>
      <c r="X72" s="179">
        <v>0.22</v>
      </c>
      <c r="Y72" s="179">
        <v>80</v>
      </c>
      <c r="Z72" s="179">
        <v>9</v>
      </c>
      <c r="AA72" s="179">
        <v>0.05</v>
      </c>
      <c r="AB72" s="182"/>
      <c r="AC72" s="182"/>
      <c r="AD72" s="179"/>
      <c r="AE72" s="182"/>
      <c r="AF72" s="182"/>
      <c r="AG72" s="179"/>
      <c r="AH72" s="179" t="s">
        <v>124</v>
      </c>
      <c r="AI72" s="183">
        <v>78.8</v>
      </c>
      <c r="AJ72" s="179" t="s">
        <v>138</v>
      </c>
      <c r="AK72" s="179" t="s">
        <v>108</v>
      </c>
      <c r="AL72" s="179">
        <f t="shared" si="1"/>
        <v>1995</v>
      </c>
      <c r="AM72" s="179" t="s">
        <v>707</v>
      </c>
      <c r="AN72" s="179">
        <v>3</v>
      </c>
      <c r="AO72" s="179" t="s">
        <v>110</v>
      </c>
    </row>
    <row r="73" spans="1:41" s="184" customFormat="1" x14ac:dyDescent="0.3">
      <c r="A73" s="178" t="s">
        <v>899</v>
      </c>
      <c r="B73" s="179" t="s">
        <v>3864</v>
      </c>
      <c r="C73" s="179" t="s">
        <v>1210</v>
      </c>
      <c r="D73" s="179">
        <v>2</v>
      </c>
      <c r="E73" s="179" t="s">
        <v>96</v>
      </c>
      <c r="F73" s="179" t="s">
        <v>3865</v>
      </c>
      <c r="G73" s="179" t="s">
        <v>353</v>
      </c>
      <c r="H73" s="180" t="s">
        <v>856</v>
      </c>
      <c r="I73" s="180" t="s">
        <v>3868</v>
      </c>
      <c r="J73" s="179" t="s">
        <v>1208</v>
      </c>
      <c r="K73" s="179" t="s">
        <v>97</v>
      </c>
      <c r="L73" s="179" t="s">
        <v>124</v>
      </c>
      <c r="M73" s="179" t="s">
        <v>99</v>
      </c>
      <c r="N73" s="179">
        <v>4</v>
      </c>
      <c r="O73" s="179" t="s">
        <v>100</v>
      </c>
      <c r="P73" s="179">
        <v>1995</v>
      </c>
      <c r="Q73" s="179" t="s">
        <v>101</v>
      </c>
      <c r="R73" s="179" t="s">
        <v>102</v>
      </c>
      <c r="S73" s="179" t="s">
        <v>125</v>
      </c>
      <c r="T73" s="179" t="s">
        <v>707</v>
      </c>
      <c r="U73" s="179" t="s">
        <v>127</v>
      </c>
      <c r="V73" s="181">
        <v>77</v>
      </c>
      <c r="W73" s="179">
        <v>8</v>
      </c>
      <c r="X73" s="179">
        <v>0.22</v>
      </c>
      <c r="Y73" s="179">
        <v>80</v>
      </c>
      <c r="Z73" s="179">
        <v>9</v>
      </c>
      <c r="AA73" s="179">
        <v>0.05</v>
      </c>
      <c r="AB73" s="182"/>
      <c r="AC73" s="182"/>
      <c r="AD73" s="179"/>
      <c r="AE73" s="182"/>
      <c r="AF73" s="182"/>
      <c r="AG73" s="179"/>
      <c r="AH73" s="179" t="s">
        <v>124</v>
      </c>
      <c r="AI73" s="183">
        <v>78.8</v>
      </c>
      <c r="AJ73" s="179" t="s">
        <v>138</v>
      </c>
      <c r="AK73" s="179" t="s">
        <v>108</v>
      </c>
      <c r="AL73" s="179">
        <f t="shared" si="1"/>
        <v>1995</v>
      </c>
      <c r="AM73" s="179" t="s">
        <v>707</v>
      </c>
      <c r="AN73" s="179">
        <v>3</v>
      </c>
      <c r="AO73" s="179" t="s">
        <v>110</v>
      </c>
    </row>
    <row r="74" spans="1:41" s="184" customFormat="1" x14ac:dyDescent="0.3">
      <c r="A74" s="178" t="s">
        <v>899</v>
      </c>
      <c r="B74" s="179" t="s">
        <v>3864</v>
      </c>
      <c r="C74" s="179" t="s">
        <v>1210</v>
      </c>
      <c r="D74" s="179">
        <v>2</v>
      </c>
      <c r="E74" s="179" t="s">
        <v>96</v>
      </c>
      <c r="F74" s="179" t="s">
        <v>3865</v>
      </c>
      <c r="G74" s="179" t="s">
        <v>353</v>
      </c>
      <c r="H74" s="180" t="s">
        <v>856</v>
      </c>
      <c r="I74" s="180" t="s">
        <v>3869</v>
      </c>
      <c r="J74" s="179" t="s">
        <v>1208</v>
      </c>
      <c r="K74" s="179" t="s">
        <v>97</v>
      </c>
      <c r="L74" s="179" t="s">
        <v>124</v>
      </c>
      <c r="M74" s="179" t="s">
        <v>99</v>
      </c>
      <c r="N74" s="179">
        <v>4</v>
      </c>
      <c r="O74" s="179" t="s">
        <v>100</v>
      </c>
      <c r="P74" s="179">
        <v>1995</v>
      </c>
      <c r="Q74" s="179" t="s">
        <v>101</v>
      </c>
      <c r="R74" s="179" t="s">
        <v>102</v>
      </c>
      <c r="S74" s="179" t="s">
        <v>125</v>
      </c>
      <c r="T74" s="179" t="s">
        <v>707</v>
      </c>
      <c r="U74" s="179" t="s">
        <v>127</v>
      </c>
      <c r="V74" s="181">
        <v>77</v>
      </c>
      <c r="W74" s="179">
        <v>8</v>
      </c>
      <c r="X74" s="179">
        <v>0.22</v>
      </c>
      <c r="Y74" s="179">
        <v>80</v>
      </c>
      <c r="Z74" s="179">
        <v>9</v>
      </c>
      <c r="AA74" s="179">
        <v>0.05</v>
      </c>
      <c r="AB74" s="182"/>
      <c r="AC74" s="182"/>
      <c r="AD74" s="179"/>
      <c r="AE74" s="182"/>
      <c r="AF74" s="182"/>
      <c r="AG74" s="179"/>
      <c r="AH74" s="179" t="s">
        <v>124</v>
      </c>
      <c r="AI74" s="183">
        <v>78.8</v>
      </c>
      <c r="AJ74" s="179" t="s">
        <v>138</v>
      </c>
      <c r="AK74" s="179" t="s">
        <v>108</v>
      </c>
      <c r="AL74" s="179">
        <f t="shared" si="1"/>
        <v>1995</v>
      </c>
      <c r="AM74" s="179" t="s">
        <v>707</v>
      </c>
      <c r="AN74" s="179">
        <v>3</v>
      </c>
      <c r="AO74" s="179" t="s">
        <v>110</v>
      </c>
    </row>
    <row r="82" spans="5:5" x14ac:dyDescent="0.3">
      <c r="E82" s="196"/>
    </row>
    <row r="83" spans="5:5" x14ac:dyDescent="0.3">
      <c r="E83" s="196"/>
    </row>
  </sheetData>
  <autoFilter ref="A12:AO74" xr:uid="{48248F1A-BB36-4DBA-8636-9C23983F1C15}"/>
  <mergeCells count="17">
    <mergeCell ref="A8:A11"/>
    <mergeCell ref="B8:B11"/>
    <mergeCell ref="C8:C11"/>
    <mergeCell ref="D8:D11"/>
    <mergeCell ref="E8:E11"/>
    <mergeCell ref="F2:J3"/>
    <mergeCell ref="B7:J7"/>
    <mergeCell ref="K7:U7"/>
    <mergeCell ref="V7:AG7"/>
    <mergeCell ref="AH7:AN7"/>
    <mergeCell ref="AB8:AG8"/>
    <mergeCell ref="F8:F11"/>
    <mergeCell ref="G8:G11"/>
    <mergeCell ref="H8:H11"/>
    <mergeCell ref="I8:I11"/>
    <mergeCell ref="J8:J11"/>
    <mergeCell ref="V8:AA8"/>
  </mergeCells>
  <pageMargins left="0.22" right="0.2" top="0.85" bottom="0.74803149606299213" header="0.31496062992125984" footer="0.31496062992125984"/>
  <pageSetup paperSize="8" orientation="landscape" r:id="rId1"/>
  <headerFooter>
    <oddFooter>&amp;R&amp;1#&amp;"Arial"&amp;10&amp;K000000Confidential 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082C-CC95-40F5-BC97-386807F69595}">
  <sheetPr>
    <pageSetUpPr fitToPage="1"/>
  </sheetPr>
  <dimension ref="A2:AO740"/>
  <sheetViews>
    <sheetView showGridLines="0" zoomScaleNormal="100" workbookViewId="0"/>
  </sheetViews>
  <sheetFormatPr baseColWidth="10" defaultColWidth="11.5546875" defaultRowHeight="14.4" x14ac:dyDescent="0.3"/>
  <cols>
    <col min="1" max="1" width="29" style="57" bestFit="1" customWidth="1"/>
    <col min="2" max="2" width="28.109375" style="57" bestFit="1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bestFit="1" customWidth="1"/>
    <col min="7" max="7" width="5.109375" style="57" bestFit="1" customWidth="1"/>
    <col min="8" max="8" width="7.109375" style="57" bestFit="1" customWidth="1"/>
    <col min="9" max="9" width="15.88671875" style="158" bestFit="1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8.33203125" style="57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ht="14.4" customHeigh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72" t="s">
        <v>4</v>
      </c>
      <c r="L8" s="63" t="s">
        <v>5</v>
      </c>
      <c r="M8" s="172" t="s">
        <v>6</v>
      </c>
      <c r="N8" s="63" t="s">
        <v>7</v>
      </c>
      <c r="O8" s="172" t="s">
        <v>8</v>
      </c>
      <c r="P8" s="63" t="s">
        <v>9</v>
      </c>
      <c r="Q8" s="172" t="s">
        <v>10</v>
      </c>
      <c r="R8" s="63" t="s">
        <v>11</v>
      </c>
      <c r="S8" s="172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71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1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1427</v>
      </c>
      <c r="B13" s="179" t="s">
        <v>1767</v>
      </c>
      <c r="C13" s="179" t="s">
        <v>1327</v>
      </c>
      <c r="D13" s="179">
        <v>2</v>
      </c>
      <c r="E13" s="179" t="s">
        <v>96</v>
      </c>
      <c r="F13" s="179" t="s">
        <v>1493</v>
      </c>
      <c r="G13" s="179" t="s">
        <v>1156</v>
      </c>
      <c r="H13" s="180" t="s">
        <v>1550</v>
      </c>
      <c r="I13" s="180" t="s">
        <v>1495</v>
      </c>
      <c r="J13" s="179" t="s">
        <v>1155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1995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98</v>
      </c>
      <c r="W13" s="179">
        <v>0.3</v>
      </c>
      <c r="X13" s="179">
        <v>0.31</v>
      </c>
      <c r="Y13" s="179">
        <v>157</v>
      </c>
      <c r="Z13" s="179">
        <v>3</v>
      </c>
      <c r="AA13" s="179">
        <v>0.79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58.25</v>
      </c>
      <c r="AJ13" s="179" t="s">
        <v>128</v>
      </c>
      <c r="AK13" s="179" t="s">
        <v>108</v>
      </c>
      <c r="AL13" s="179">
        <f t="shared" ref="AL13:AL76" si="0">P13</f>
        <v>1995</v>
      </c>
      <c r="AM13" s="179" t="s">
        <v>707</v>
      </c>
      <c r="AN13" s="179">
        <v>1</v>
      </c>
      <c r="AO13" s="179" t="s">
        <v>110</v>
      </c>
    </row>
    <row r="14" spans="1:41" s="184" customFormat="1" x14ac:dyDescent="0.3">
      <c r="A14" s="178" t="s">
        <v>1427</v>
      </c>
      <c r="B14" s="179" t="s">
        <v>1767</v>
      </c>
      <c r="C14" s="179" t="s">
        <v>1327</v>
      </c>
      <c r="D14" s="179">
        <v>2</v>
      </c>
      <c r="E14" s="179" t="s">
        <v>96</v>
      </c>
      <c r="F14" s="179" t="s">
        <v>1493</v>
      </c>
      <c r="G14" s="179" t="s">
        <v>1156</v>
      </c>
      <c r="H14" s="180" t="s">
        <v>1550</v>
      </c>
      <c r="I14" s="180" t="s">
        <v>1496</v>
      </c>
      <c r="J14" s="179" t="s">
        <v>1155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1995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98</v>
      </c>
      <c r="W14" s="179">
        <v>0.3</v>
      </c>
      <c r="X14" s="179">
        <v>0.31</v>
      </c>
      <c r="Y14" s="179">
        <v>157</v>
      </c>
      <c r="Z14" s="179">
        <v>3</v>
      </c>
      <c r="AA14" s="179">
        <v>0.79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58.25</v>
      </c>
      <c r="AJ14" s="179" t="s">
        <v>128</v>
      </c>
      <c r="AK14" s="179" t="s">
        <v>108</v>
      </c>
      <c r="AL14" s="179">
        <f t="shared" si="0"/>
        <v>1995</v>
      </c>
      <c r="AM14" s="179" t="s">
        <v>707</v>
      </c>
      <c r="AN14" s="179">
        <v>1</v>
      </c>
      <c r="AO14" s="179" t="s">
        <v>110</v>
      </c>
    </row>
    <row r="15" spans="1:41" s="184" customFormat="1" x14ac:dyDescent="0.3">
      <c r="A15" s="178" t="s">
        <v>1427</v>
      </c>
      <c r="B15" s="179" t="s">
        <v>1767</v>
      </c>
      <c r="C15" s="179" t="s">
        <v>1327</v>
      </c>
      <c r="D15" s="179">
        <v>2</v>
      </c>
      <c r="E15" s="179" t="s">
        <v>96</v>
      </c>
      <c r="F15" s="179" t="s">
        <v>1493</v>
      </c>
      <c r="G15" s="179" t="s">
        <v>1156</v>
      </c>
      <c r="H15" s="180" t="s">
        <v>1550</v>
      </c>
      <c r="I15" s="180" t="s">
        <v>1497</v>
      </c>
      <c r="J15" s="179" t="s">
        <v>1155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1995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98</v>
      </c>
      <c r="W15" s="179">
        <v>0.3</v>
      </c>
      <c r="X15" s="179">
        <v>0.31</v>
      </c>
      <c r="Y15" s="179">
        <v>157</v>
      </c>
      <c r="Z15" s="179">
        <v>3</v>
      </c>
      <c r="AA15" s="179">
        <v>0.79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58.25</v>
      </c>
      <c r="AJ15" s="179" t="s">
        <v>128</v>
      </c>
      <c r="AK15" s="179" t="s">
        <v>108</v>
      </c>
      <c r="AL15" s="179">
        <f t="shared" si="0"/>
        <v>1995</v>
      </c>
      <c r="AM15" s="179" t="s">
        <v>707</v>
      </c>
      <c r="AN15" s="179">
        <v>1</v>
      </c>
      <c r="AO15" s="179" t="s">
        <v>110</v>
      </c>
    </row>
    <row r="16" spans="1:41" s="184" customFormat="1" x14ac:dyDescent="0.3">
      <c r="A16" s="178" t="s">
        <v>1427</v>
      </c>
      <c r="B16" s="179" t="s">
        <v>1767</v>
      </c>
      <c r="C16" s="179" t="s">
        <v>1327</v>
      </c>
      <c r="D16" s="179">
        <v>2</v>
      </c>
      <c r="E16" s="179" t="s">
        <v>96</v>
      </c>
      <c r="F16" s="179" t="s">
        <v>1493</v>
      </c>
      <c r="G16" s="179" t="s">
        <v>1156</v>
      </c>
      <c r="H16" s="180" t="s">
        <v>1550</v>
      </c>
      <c r="I16" s="180" t="s">
        <v>1498</v>
      </c>
      <c r="J16" s="179" t="s">
        <v>1155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1995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98</v>
      </c>
      <c r="W16" s="179">
        <v>0.3</v>
      </c>
      <c r="X16" s="179">
        <v>0.31</v>
      </c>
      <c r="Y16" s="179">
        <v>157</v>
      </c>
      <c r="Z16" s="179">
        <v>3</v>
      </c>
      <c r="AA16" s="179">
        <v>0.79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58.25</v>
      </c>
      <c r="AJ16" s="179" t="s">
        <v>128</v>
      </c>
      <c r="AK16" s="179" t="s">
        <v>108</v>
      </c>
      <c r="AL16" s="179">
        <f t="shared" si="0"/>
        <v>1995</v>
      </c>
      <c r="AM16" s="179" t="s">
        <v>707</v>
      </c>
      <c r="AN16" s="179">
        <v>1</v>
      </c>
      <c r="AO16" s="179" t="s">
        <v>110</v>
      </c>
    </row>
    <row r="17" spans="1:41" s="184" customFormat="1" x14ac:dyDescent="0.3">
      <c r="A17" s="178" t="s">
        <v>1427</v>
      </c>
      <c r="B17" s="179" t="s">
        <v>1767</v>
      </c>
      <c r="C17" s="179" t="s">
        <v>1327</v>
      </c>
      <c r="D17" s="179">
        <v>2</v>
      </c>
      <c r="E17" s="179" t="s">
        <v>96</v>
      </c>
      <c r="F17" s="179" t="s">
        <v>1493</v>
      </c>
      <c r="G17" s="179" t="s">
        <v>1156</v>
      </c>
      <c r="H17" s="180" t="s">
        <v>1550</v>
      </c>
      <c r="I17" s="180" t="s">
        <v>1499</v>
      </c>
      <c r="J17" s="179" t="s">
        <v>1155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1995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98</v>
      </c>
      <c r="W17" s="179">
        <v>0.3</v>
      </c>
      <c r="X17" s="179">
        <v>0.31</v>
      </c>
      <c r="Y17" s="179">
        <v>157</v>
      </c>
      <c r="Z17" s="179">
        <v>3</v>
      </c>
      <c r="AA17" s="179">
        <v>0.79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58.25</v>
      </c>
      <c r="AJ17" s="179" t="s">
        <v>128</v>
      </c>
      <c r="AK17" s="179" t="s">
        <v>108</v>
      </c>
      <c r="AL17" s="179">
        <f t="shared" si="0"/>
        <v>1995</v>
      </c>
      <c r="AM17" s="179" t="s">
        <v>707</v>
      </c>
      <c r="AN17" s="179">
        <v>1</v>
      </c>
      <c r="AO17" s="179" t="s">
        <v>110</v>
      </c>
    </row>
    <row r="18" spans="1:41" s="184" customFormat="1" x14ac:dyDescent="0.3">
      <c r="A18" s="178" t="s">
        <v>1427</v>
      </c>
      <c r="B18" s="179" t="s">
        <v>1767</v>
      </c>
      <c r="C18" s="179" t="s">
        <v>1327</v>
      </c>
      <c r="D18" s="179">
        <v>2</v>
      </c>
      <c r="E18" s="179" t="s">
        <v>96</v>
      </c>
      <c r="F18" s="179" t="s">
        <v>1493</v>
      </c>
      <c r="G18" s="179" t="s">
        <v>1156</v>
      </c>
      <c r="H18" s="180" t="s">
        <v>1550</v>
      </c>
      <c r="I18" s="180" t="s">
        <v>1500</v>
      </c>
      <c r="J18" s="179" t="s">
        <v>1155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1995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98</v>
      </c>
      <c r="W18" s="179">
        <v>0.3</v>
      </c>
      <c r="X18" s="179">
        <v>0.31</v>
      </c>
      <c r="Y18" s="179">
        <v>157</v>
      </c>
      <c r="Z18" s="179">
        <v>3</v>
      </c>
      <c r="AA18" s="179">
        <v>0.79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58.25</v>
      </c>
      <c r="AJ18" s="179" t="s">
        <v>128</v>
      </c>
      <c r="AK18" s="179" t="s">
        <v>108</v>
      </c>
      <c r="AL18" s="179">
        <f t="shared" si="0"/>
        <v>1995</v>
      </c>
      <c r="AM18" s="179" t="s">
        <v>707</v>
      </c>
      <c r="AN18" s="179">
        <v>1</v>
      </c>
      <c r="AO18" s="179" t="s">
        <v>110</v>
      </c>
    </row>
    <row r="19" spans="1:41" s="184" customFormat="1" x14ac:dyDescent="0.3">
      <c r="A19" s="178" t="s">
        <v>1427</v>
      </c>
      <c r="B19" s="179" t="s">
        <v>1767</v>
      </c>
      <c r="C19" s="179" t="s">
        <v>1327</v>
      </c>
      <c r="D19" s="179">
        <v>2</v>
      </c>
      <c r="E19" s="179" t="s">
        <v>96</v>
      </c>
      <c r="F19" s="179" t="s">
        <v>1493</v>
      </c>
      <c r="G19" s="179" t="s">
        <v>1156</v>
      </c>
      <c r="H19" s="180" t="s">
        <v>1550</v>
      </c>
      <c r="I19" s="180" t="s">
        <v>1501</v>
      </c>
      <c r="J19" s="179" t="s">
        <v>1155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1995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98</v>
      </c>
      <c r="W19" s="179">
        <v>0.3</v>
      </c>
      <c r="X19" s="179">
        <v>0.31</v>
      </c>
      <c r="Y19" s="179">
        <v>157</v>
      </c>
      <c r="Z19" s="179">
        <v>3</v>
      </c>
      <c r="AA19" s="179">
        <v>0.79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58.25</v>
      </c>
      <c r="AJ19" s="179" t="s">
        <v>128</v>
      </c>
      <c r="AK19" s="179" t="s">
        <v>108</v>
      </c>
      <c r="AL19" s="179">
        <f t="shared" si="0"/>
        <v>1995</v>
      </c>
      <c r="AM19" s="179" t="s">
        <v>707</v>
      </c>
      <c r="AN19" s="179">
        <v>1</v>
      </c>
      <c r="AO19" s="179" t="s">
        <v>110</v>
      </c>
    </row>
    <row r="20" spans="1:41" s="184" customFormat="1" x14ac:dyDescent="0.3">
      <c r="A20" s="178" t="s">
        <v>1427</v>
      </c>
      <c r="B20" s="179" t="s">
        <v>1767</v>
      </c>
      <c r="C20" s="179" t="s">
        <v>1327</v>
      </c>
      <c r="D20" s="179">
        <v>2</v>
      </c>
      <c r="E20" s="179" t="s">
        <v>96</v>
      </c>
      <c r="F20" s="179" t="s">
        <v>1493</v>
      </c>
      <c r="G20" s="179" t="s">
        <v>1156</v>
      </c>
      <c r="H20" s="180" t="s">
        <v>1550</v>
      </c>
      <c r="I20" s="180" t="s">
        <v>1502</v>
      </c>
      <c r="J20" s="179" t="s">
        <v>1155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1995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98</v>
      </c>
      <c r="W20" s="179">
        <v>0.3</v>
      </c>
      <c r="X20" s="179">
        <v>0.31</v>
      </c>
      <c r="Y20" s="179">
        <v>157</v>
      </c>
      <c r="Z20" s="179">
        <v>3</v>
      </c>
      <c r="AA20" s="179">
        <v>0.79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58.25</v>
      </c>
      <c r="AJ20" s="179" t="s">
        <v>128</v>
      </c>
      <c r="AK20" s="179" t="s">
        <v>108</v>
      </c>
      <c r="AL20" s="179">
        <f t="shared" si="0"/>
        <v>1995</v>
      </c>
      <c r="AM20" s="179" t="s">
        <v>707</v>
      </c>
      <c r="AN20" s="179">
        <v>1</v>
      </c>
      <c r="AO20" s="179" t="s">
        <v>110</v>
      </c>
    </row>
    <row r="21" spans="1:41" s="184" customFormat="1" x14ac:dyDescent="0.3">
      <c r="A21" s="178" t="s">
        <v>1427</v>
      </c>
      <c r="B21" s="179" t="s">
        <v>1767</v>
      </c>
      <c r="C21" s="179" t="s">
        <v>1327</v>
      </c>
      <c r="D21" s="179">
        <v>2</v>
      </c>
      <c r="E21" s="179" t="s">
        <v>96</v>
      </c>
      <c r="F21" s="179" t="s">
        <v>1493</v>
      </c>
      <c r="G21" s="179" t="s">
        <v>1156</v>
      </c>
      <c r="H21" s="180" t="s">
        <v>1551</v>
      </c>
      <c r="I21" s="180" t="s">
        <v>1503</v>
      </c>
      <c r="J21" s="179" t="s">
        <v>1155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1995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98</v>
      </c>
      <c r="W21" s="179">
        <v>0.3</v>
      </c>
      <c r="X21" s="179">
        <v>0.31</v>
      </c>
      <c r="Y21" s="179">
        <v>157</v>
      </c>
      <c r="Z21" s="179">
        <v>3</v>
      </c>
      <c r="AA21" s="179">
        <v>0.79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58.25</v>
      </c>
      <c r="AJ21" s="179" t="s">
        <v>128</v>
      </c>
      <c r="AK21" s="179" t="s">
        <v>108</v>
      </c>
      <c r="AL21" s="179">
        <f t="shared" si="0"/>
        <v>1995</v>
      </c>
      <c r="AM21" s="179" t="s">
        <v>707</v>
      </c>
      <c r="AN21" s="179">
        <v>1</v>
      </c>
      <c r="AO21" s="179" t="s">
        <v>110</v>
      </c>
    </row>
    <row r="22" spans="1:41" s="184" customFormat="1" x14ac:dyDescent="0.3">
      <c r="A22" s="178" t="s">
        <v>1427</v>
      </c>
      <c r="B22" s="179" t="s">
        <v>1767</v>
      </c>
      <c r="C22" s="179" t="s">
        <v>1327</v>
      </c>
      <c r="D22" s="179">
        <v>2</v>
      </c>
      <c r="E22" s="179" t="s">
        <v>96</v>
      </c>
      <c r="F22" s="179" t="s">
        <v>1493</v>
      </c>
      <c r="G22" s="179" t="s">
        <v>1156</v>
      </c>
      <c r="H22" s="180" t="s">
        <v>1551</v>
      </c>
      <c r="I22" s="180" t="s">
        <v>1504</v>
      </c>
      <c r="J22" s="179" t="s">
        <v>1155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1995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98</v>
      </c>
      <c r="W22" s="179">
        <v>0.3</v>
      </c>
      <c r="X22" s="179">
        <v>0.31</v>
      </c>
      <c r="Y22" s="179">
        <v>157</v>
      </c>
      <c r="Z22" s="179">
        <v>3</v>
      </c>
      <c r="AA22" s="179">
        <v>0.79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58.25</v>
      </c>
      <c r="AJ22" s="179" t="s">
        <v>128</v>
      </c>
      <c r="AK22" s="179" t="s">
        <v>108</v>
      </c>
      <c r="AL22" s="179">
        <f t="shared" si="0"/>
        <v>1995</v>
      </c>
      <c r="AM22" s="179" t="s">
        <v>707</v>
      </c>
      <c r="AN22" s="179">
        <v>1</v>
      </c>
      <c r="AO22" s="179" t="s">
        <v>110</v>
      </c>
    </row>
    <row r="23" spans="1:41" s="184" customFormat="1" x14ac:dyDescent="0.3">
      <c r="A23" s="178" t="s">
        <v>1427</v>
      </c>
      <c r="B23" s="179" t="s">
        <v>1767</v>
      </c>
      <c r="C23" s="179" t="s">
        <v>1327</v>
      </c>
      <c r="D23" s="179">
        <v>2</v>
      </c>
      <c r="E23" s="179" t="s">
        <v>96</v>
      </c>
      <c r="F23" s="179" t="s">
        <v>1493</v>
      </c>
      <c r="G23" s="179" t="s">
        <v>1156</v>
      </c>
      <c r="H23" s="180" t="s">
        <v>1551</v>
      </c>
      <c r="I23" s="180" t="s">
        <v>1505</v>
      </c>
      <c r="J23" s="179" t="s">
        <v>1155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1995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98</v>
      </c>
      <c r="W23" s="179">
        <v>0.3</v>
      </c>
      <c r="X23" s="179">
        <v>0.31</v>
      </c>
      <c r="Y23" s="179">
        <v>157</v>
      </c>
      <c r="Z23" s="179">
        <v>3</v>
      </c>
      <c r="AA23" s="179">
        <v>0.79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58.25</v>
      </c>
      <c r="AJ23" s="179" t="s">
        <v>128</v>
      </c>
      <c r="AK23" s="179" t="s">
        <v>108</v>
      </c>
      <c r="AL23" s="179">
        <f t="shared" si="0"/>
        <v>1995</v>
      </c>
      <c r="AM23" s="179" t="s">
        <v>707</v>
      </c>
      <c r="AN23" s="179">
        <v>1</v>
      </c>
      <c r="AO23" s="179" t="s">
        <v>110</v>
      </c>
    </row>
    <row r="24" spans="1:41" s="184" customFormat="1" x14ac:dyDescent="0.3">
      <c r="A24" s="178" t="s">
        <v>1427</v>
      </c>
      <c r="B24" s="179" t="s">
        <v>1767</v>
      </c>
      <c r="C24" s="179" t="s">
        <v>1327</v>
      </c>
      <c r="D24" s="179">
        <v>2</v>
      </c>
      <c r="E24" s="179" t="s">
        <v>96</v>
      </c>
      <c r="F24" s="179" t="s">
        <v>1493</v>
      </c>
      <c r="G24" s="179" t="s">
        <v>1156</v>
      </c>
      <c r="H24" s="180" t="s">
        <v>1551</v>
      </c>
      <c r="I24" s="180" t="s">
        <v>1506</v>
      </c>
      <c r="J24" s="179" t="s">
        <v>1155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1995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98</v>
      </c>
      <c r="W24" s="179">
        <v>0.3</v>
      </c>
      <c r="X24" s="179">
        <v>0.31</v>
      </c>
      <c r="Y24" s="179">
        <v>157</v>
      </c>
      <c r="Z24" s="179">
        <v>3</v>
      </c>
      <c r="AA24" s="179">
        <v>0.79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58.25</v>
      </c>
      <c r="AJ24" s="179" t="s">
        <v>128</v>
      </c>
      <c r="AK24" s="179" t="s">
        <v>108</v>
      </c>
      <c r="AL24" s="179">
        <f t="shared" si="0"/>
        <v>1995</v>
      </c>
      <c r="AM24" s="179" t="s">
        <v>707</v>
      </c>
      <c r="AN24" s="179">
        <v>1</v>
      </c>
      <c r="AO24" s="179" t="s">
        <v>110</v>
      </c>
    </row>
    <row r="25" spans="1:41" s="184" customFormat="1" x14ac:dyDescent="0.3">
      <c r="A25" s="178" t="s">
        <v>1427</v>
      </c>
      <c r="B25" s="179" t="s">
        <v>1767</v>
      </c>
      <c r="C25" s="179" t="s">
        <v>1327</v>
      </c>
      <c r="D25" s="179">
        <v>2</v>
      </c>
      <c r="E25" s="179" t="s">
        <v>96</v>
      </c>
      <c r="F25" s="179" t="s">
        <v>1493</v>
      </c>
      <c r="G25" s="179" t="s">
        <v>1156</v>
      </c>
      <c r="H25" s="180" t="s">
        <v>1551</v>
      </c>
      <c r="I25" s="180" t="s">
        <v>1507</v>
      </c>
      <c r="J25" s="179" t="s">
        <v>1155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1995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98</v>
      </c>
      <c r="W25" s="179">
        <v>0.3</v>
      </c>
      <c r="X25" s="179">
        <v>0.31</v>
      </c>
      <c r="Y25" s="179">
        <v>157</v>
      </c>
      <c r="Z25" s="179">
        <v>3</v>
      </c>
      <c r="AA25" s="179">
        <v>0.79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58.25</v>
      </c>
      <c r="AJ25" s="179" t="s">
        <v>128</v>
      </c>
      <c r="AK25" s="179" t="s">
        <v>108</v>
      </c>
      <c r="AL25" s="179">
        <f t="shared" si="0"/>
        <v>1995</v>
      </c>
      <c r="AM25" s="179" t="s">
        <v>707</v>
      </c>
      <c r="AN25" s="179">
        <v>1</v>
      </c>
      <c r="AO25" s="179" t="s">
        <v>110</v>
      </c>
    </row>
    <row r="26" spans="1:41" s="184" customFormat="1" x14ac:dyDescent="0.3">
      <c r="A26" s="178" t="s">
        <v>1427</v>
      </c>
      <c r="B26" s="179" t="s">
        <v>1767</v>
      </c>
      <c r="C26" s="179" t="s">
        <v>1327</v>
      </c>
      <c r="D26" s="179">
        <v>2</v>
      </c>
      <c r="E26" s="179" t="s">
        <v>96</v>
      </c>
      <c r="F26" s="179" t="s">
        <v>1493</v>
      </c>
      <c r="G26" s="179" t="s">
        <v>1156</v>
      </c>
      <c r="H26" s="180" t="s">
        <v>1551</v>
      </c>
      <c r="I26" s="180" t="s">
        <v>1508</v>
      </c>
      <c r="J26" s="179" t="s">
        <v>1155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1995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98</v>
      </c>
      <c r="W26" s="179">
        <v>0.3</v>
      </c>
      <c r="X26" s="179">
        <v>0.31</v>
      </c>
      <c r="Y26" s="179">
        <v>157</v>
      </c>
      <c r="Z26" s="179">
        <v>3</v>
      </c>
      <c r="AA26" s="179">
        <v>0.79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58.25</v>
      </c>
      <c r="AJ26" s="179" t="s">
        <v>128</v>
      </c>
      <c r="AK26" s="179" t="s">
        <v>108</v>
      </c>
      <c r="AL26" s="179">
        <f t="shared" si="0"/>
        <v>1995</v>
      </c>
      <c r="AM26" s="179" t="s">
        <v>707</v>
      </c>
      <c r="AN26" s="179">
        <v>1</v>
      </c>
      <c r="AO26" s="179" t="s">
        <v>110</v>
      </c>
    </row>
    <row r="27" spans="1:41" s="184" customFormat="1" x14ac:dyDescent="0.3">
      <c r="A27" s="178" t="s">
        <v>1427</v>
      </c>
      <c r="B27" s="179" t="s">
        <v>1767</v>
      </c>
      <c r="C27" s="179" t="s">
        <v>1327</v>
      </c>
      <c r="D27" s="179">
        <v>2</v>
      </c>
      <c r="E27" s="179" t="s">
        <v>96</v>
      </c>
      <c r="F27" s="179" t="s">
        <v>1493</v>
      </c>
      <c r="G27" s="179" t="s">
        <v>1156</v>
      </c>
      <c r="H27" s="180" t="s">
        <v>1552</v>
      </c>
      <c r="I27" s="180" t="s">
        <v>1495</v>
      </c>
      <c r="J27" s="179" t="s">
        <v>1155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1995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98</v>
      </c>
      <c r="W27" s="179">
        <v>0.3</v>
      </c>
      <c r="X27" s="179">
        <v>0.31</v>
      </c>
      <c r="Y27" s="179">
        <v>157</v>
      </c>
      <c r="Z27" s="179">
        <v>3</v>
      </c>
      <c r="AA27" s="179">
        <v>0.79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58.25</v>
      </c>
      <c r="AJ27" s="179" t="s">
        <v>128</v>
      </c>
      <c r="AK27" s="179" t="s">
        <v>108</v>
      </c>
      <c r="AL27" s="179">
        <f t="shared" si="0"/>
        <v>1995</v>
      </c>
      <c r="AM27" s="179" t="s">
        <v>707</v>
      </c>
      <c r="AN27" s="179">
        <v>1</v>
      </c>
      <c r="AO27" s="179" t="s">
        <v>110</v>
      </c>
    </row>
    <row r="28" spans="1:41" s="184" customFormat="1" x14ac:dyDescent="0.3">
      <c r="A28" s="178" t="s">
        <v>1427</v>
      </c>
      <c r="B28" s="179" t="s">
        <v>1767</v>
      </c>
      <c r="C28" s="179" t="s">
        <v>1327</v>
      </c>
      <c r="D28" s="179">
        <v>2</v>
      </c>
      <c r="E28" s="179" t="s">
        <v>96</v>
      </c>
      <c r="F28" s="179" t="s">
        <v>1493</v>
      </c>
      <c r="G28" s="179" t="s">
        <v>1156</v>
      </c>
      <c r="H28" s="180" t="s">
        <v>1552</v>
      </c>
      <c r="I28" s="180" t="s">
        <v>1503</v>
      </c>
      <c r="J28" s="179" t="s">
        <v>1155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1995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98</v>
      </c>
      <c r="W28" s="179">
        <v>0.3</v>
      </c>
      <c r="X28" s="179">
        <v>0.31</v>
      </c>
      <c r="Y28" s="179">
        <v>157</v>
      </c>
      <c r="Z28" s="179">
        <v>3</v>
      </c>
      <c r="AA28" s="179">
        <v>0.79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58.25</v>
      </c>
      <c r="AJ28" s="179" t="s">
        <v>128</v>
      </c>
      <c r="AK28" s="179" t="s">
        <v>108</v>
      </c>
      <c r="AL28" s="179">
        <f t="shared" si="0"/>
        <v>1995</v>
      </c>
      <c r="AM28" s="179" t="s">
        <v>707</v>
      </c>
      <c r="AN28" s="179">
        <v>1</v>
      </c>
      <c r="AO28" s="179" t="s">
        <v>110</v>
      </c>
    </row>
    <row r="29" spans="1:41" s="184" customFormat="1" x14ac:dyDescent="0.3">
      <c r="A29" s="178" t="s">
        <v>1427</v>
      </c>
      <c r="B29" s="179" t="s">
        <v>1767</v>
      </c>
      <c r="C29" s="179" t="s">
        <v>1327</v>
      </c>
      <c r="D29" s="179">
        <v>2</v>
      </c>
      <c r="E29" s="179" t="s">
        <v>96</v>
      </c>
      <c r="F29" s="179" t="s">
        <v>1493</v>
      </c>
      <c r="G29" s="179" t="s">
        <v>1156</v>
      </c>
      <c r="H29" s="180" t="s">
        <v>1552</v>
      </c>
      <c r="I29" s="180" t="s">
        <v>1496</v>
      </c>
      <c r="J29" s="179" t="s">
        <v>1155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1995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98</v>
      </c>
      <c r="W29" s="179">
        <v>0.3</v>
      </c>
      <c r="X29" s="179">
        <v>0.31</v>
      </c>
      <c r="Y29" s="179">
        <v>157</v>
      </c>
      <c r="Z29" s="179">
        <v>3</v>
      </c>
      <c r="AA29" s="179">
        <v>0.79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58.25</v>
      </c>
      <c r="AJ29" s="179" t="s">
        <v>128</v>
      </c>
      <c r="AK29" s="179" t="s">
        <v>108</v>
      </c>
      <c r="AL29" s="179">
        <f t="shared" si="0"/>
        <v>1995</v>
      </c>
      <c r="AM29" s="179" t="s">
        <v>707</v>
      </c>
      <c r="AN29" s="179">
        <v>1</v>
      </c>
      <c r="AO29" s="179" t="s">
        <v>110</v>
      </c>
    </row>
    <row r="30" spans="1:41" s="184" customFormat="1" x14ac:dyDescent="0.3">
      <c r="A30" s="178" t="s">
        <v>1427</v>
      </c>
      <c r="B30" s="179" t="s">
        <v>1767</v>
      </c>
      <c r="C30" s="179" t="s">
        <v>1327</v>
      </c>
      <c r="D30" s="179">
        <v>2</v>
      </c>
      <c r="E30" s="179" t="s">
        <v>96</v>
      </c>
      <c r="F30" s="179" t="s">
        <v>1493</v>
      </c>
      <c r="G30" s="179" t="s">
        <v>1156</v>
      </c>
      <c r="H30" s="180" t="s">
        <v>1552</v>
      </c>
      <c r="I30" s="180" t="s">
        <v>1504</v>
      </c>
      <c r="J30" s="179" t="s">
        <v>1155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1995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98</v>
      </c>
      <c r="W30" s="179">
        <v>0.3</v>
      </c>
      <c r="X30" s="179">
        <v>0.31</v>
      </c>
      <c r="Y30" s="179">
        <v>157</v>
      </c>
      <c r="Z30" s="179">
        <v>3</v>
      </c>
      <c r="AA30" s="179">
        <v>0.79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58.25</v>
      </c>
      <c r="AJ30" s="179" t="s">
        <v>128</v>
      </c>
      <c r="AK30" s="179" t="s">
        <v>108</v>
      </c>
      <c r="AL30" s="179">
        <f t="shared" si="0"/>
        <v>1995</v>
      </c>
      <c r="AM30" s="179" t="s">
        <v>707</v>
      </c>
      <c r="AN30" s="179">
        <v>1</v>
      </c>
      <c r="AO30" s="179" t="s">
        <v>110</v>
      </c>
    </row>
    <row r="31" spans="1:41" s="184" customFormat="1" x14ac:dyDescent="0.3">
      <c r="A31" s="178" t="s">
        <v>1427</v>
      </c>
      <c r="B31" s="179" t="s">
        <v>1767</v>
      </c>
      <c r="C31" s="179" t="s">
        <v>1327</v>
      </c>
      <c r="D31" s="179">
        <v>2</v>
      </c>
      <c r="E31" s="179" t="s">
        <v>96</v>
      </c>
      <c r="F31" s="179" t="s">
        <v>1493</v>
      </c>
      <c r="G31" s="179" t="s">
        <v>1156</v>
      </c>
      <c r="H31" s="180" t="s">
        <v>1552</v>
      </c>
      <c r="I31" s="180" t="s">
        <v>1497</v>
      </c>
      <c r="J31" s="179" t="s">
        <v>1155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1995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98</v>
      </c>
      <c r="W31" s="179">
        <v>0.3</v>
      </c>
      <c r="X31" s="179">
        <v>0.31</v>
      </c>
      <c r="Y31" s="179">
        <v>157</v>
      </c>
      <c r="Z31" s="179">
        <v>3</v>
      </c>
      <c r="AA31" s="179">
        <v>0.79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58.25</v>
      </c>
      <c r="AJ31" s="179" t="s">
        <v>128</v>
      </c>
      <c r="AK31" s="179" t="s">
        <v>108</v>
      </c>
      <c r="AL31" s="179">
        <f t="shared" si="0"/>
        <v>1995</v>
      </c>
      <c r="AM31" s="179" t="s">
        <v>707</v>
      </c>
      <c r="AN31" s="179">
        <v>1</v>
      </c>
      <c r="AO31" s="179" t="s">
        <v>110</v>
      </c>
    </row>
    <row r="32" spans="1:41" s="184" customFormat="1" x14ac:dyDescent="0.3">
      <c r="A32" s="178" t="s">
        <v>1427</v>
      </c>
      <c r="B32" s="179" t="s">
        <v>1767</v>
      </c>
      <c r="C32" s="179" t="s">
        <v>1327</v>
      </c>
      <c r="D32" s="179">
        <v>2</v>
      </c>
      <c r="E32" s="179" t="s">
        <v>96</v>
      </c>
      <c r="F32" s="179" t="s">
        <v>1493</v>
      </c>
      <c r="G32" s="179" t="s">
        <v>1156</v>
      </c>
      <c r="H32" s="180" t="s">
        <v>1552</v>
      </c>
      <c r="I32" s="180" t="s">
        <v>1505</v>
      </c>
      <c r="J32" s="179" t="s">
        <v>1155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1995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98</v>
      </c>
      <c r="W32" s="179">
        <v>0.3</v>
      </c>
      <c r="X32" s="179">
        <v>0.31</v>
      </c>
      <c r="Y32" s="179">
        <v>157</v>
      </c>
      <c r="Z32" s="179">
        <v>3</v>
      </c>
      <c r="AA32" s="179">
        <v>0.79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58.25</v>
      </c>
      <c r="AJ32" s="179" t="s">
        <v>128</v>
      </c>
      <c r="AK32" s="179" t="s">
        <v>108</v>
      </c>
      <c r="AL32" s="179">
        <f t="shared" si="0"/>
        <v>1995</v>
      </c>
      <c r="AM32" s="179" t="s">
        <v>707</v>
      </c>
      <c r="AN32" s="179">
        <v>1</v>
      </c>
      <c r="AO32" s="179" t="s">
        <v>110</v>
      </c>
    </row>
    <row r="33" spans="1:41" s="184" customFormat="1" x14ac:dyDescent="0.3">
      <c r="A33" s="178" t="s">
        <v>1427</v>
      </c>
      <c r="B33" s="179" t="s">
        <v>1767</v>
      </c>
      <c r="C33" s="179" t="s">
        <v>1327</v>
      </c>
      <c r="D33" s="179">
        <v>2</v>
      </c>
      <c r="E33" s="179" t="s">
        <v>96</v>
      </c>
      <c r="F33" s="179" t="s">
        <v>1493</v>
      </c>
      <c r="G33" s="179" t="s">
        <v>1156</v>
      </c>
      <c r="H33" s="180" t="s">
        <v>1552</v>
      </c>
      <c r="I33" s="180" t="s">
        <v>1498</v>
      </c>
      <c r="J33" s="179" t="s">
        <v>1155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1995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98</v>
      </c>
      <c r="W33" s="179">
        <v>0.3</v>
      </c>
      <c r="X33" s="179">
        <v>0.31</v>
      </c>
      <c r="Y33" s="179">
        <v>157</v>
      </c>
      <c r="Z33" s="179">
        <v>3</v>
      </c>
      <c r="AA33" s="179">
        <v>0.79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58.25</v>
      </c>
      <c r="AJ33" s="179" t="s">
        <v>128</v>
      </c>
      <c r="AK33" s="179" t="s">
        <v>108</v>
      </c>
      <c r="AL33" s="179">
        <f t="shared" si="0"/>
        <v>1995</v>
      </c>
      <c r="AM33" s="179" t="s">
        <v>707</v>
      </c>
      <c r="AN33" s="179">
        <v>1</v>
      </c>
      <c r="AO33" s="179" t="s">
        <v>110</v>
      </c>
    </row>
    <row r="34" spans="1:41" s="184" customFormat="1" x14ac:dyDescent="0.3">
      <c r="A34" s="178" t="s">
        <v>1427</v>
      </c>
      <c r="B34" s="179" t="s">
        <v>1767</v>
      </c>
      <c r="C34" s="179" t="s">
        <v>1327</v>
      </c>
      <c r="D34" s="179">
        <v>2</v>
      </c>
      <c r="E34" s="179" t="s">
        <v>96</v>
      </c>
      <c r="F34" s="179" t="s">
        <v>1493</v>
      </c>
      <c r="G34" s="179" t="s">
        <v>1156</v>
      </c>
      <c r="H34" s="180" t="s">
        <v>1552</v>
      </c>
      <c r="I34" s="180" t="s">
        <v>1506</v>
      </c>
      <c r="J34" s="179" t="s">
        <v>1155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1995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98</v>
      </c>
      <c r="W34" s="179">
        <v>0.3</v>
      </c>
      <c r="X34" s="179">
        <v>0.31</v>
      </c>
      <c r="Y34" s="179">
        <v>157</v>
      </c>
      <c r="Z34" s="179">
        <v>3</v>
      </c>
      <c r="AA34" s="179">
        <v>0.79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58.25</v>
      </c>
      <c r="AJ34" s="179" t="s">
        <v>128</v>
      </c>
      <c r="AK34" s="179" t="s">
        <v>108</v>
      </c>
      <c r="AL34" s="179">
        <f t="shared" si="0"/>
        <v>1995</v>
      </c>
      <c r="AM34" s="179" t="s">
        <v>707</v>
      </c>
      <c r="AN34" s="179">
        <v>1</v>
      </c>
      <c r="AO34" s="179" t="s">
        <v>110</v>
      </c>
    </row>
    <row r="35" spans="1:41" s="184" customFormat="1" x14ac:dyDescent="0.3">
      <c r="A35" s="178" t="s">
        <v>1427</v>
      </c>
      <c r="B35" s="179" t="s">
        <v>1767</v>
      </c>
      <c r="C35" s="179" t="s">
        <v>1327</v>
      </c>
      <c r="D35" s="179">
        <v>2</v>
      </c>
      <c r="E35" s="179" t="s">
        <v>96</v>
      </c>
      <c r="F35" s="179" t="s">
        <v>1493</v>
      </c>
      <c r="G35" s="179" t="s">
        <v>1156</v>
      </c>
      <c r="H35" s="180" t="s">
        <v>1552</v>
      </c>
      <c r="I35" s="180" t="s">
        <v>1499</v>
      </c>
      <c r="J35" s="179" t="s">
        <v>1155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1995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98</v>
      </c>
      <c r="W35" s="179">
        <v>0.3</v>
      </c>
      <c r="X35" s="179">
        <v>0.31</v>
      </c>
      <c r="Y35" s="179">
        <v>157</v>
      </c>
      <c r="Z35" s="179">
        <v>3</v>
      </c>
      <c r="AA35" s="179">
        <v>0.79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58.25</v>
      </c>
      <c r="AJ35" s="179" t="s">
        <v>128</v>
      </c>
      <c r="AK35" s="179" t="s">
        <v>108</v>
      </c>
      <c r="AL35" s="179">
        <f t="shared" si="0"/>
        <v>1995</v>
      </c>
      <c r="AM35" s="179" t="s">
        <v>707</v>
      </c>
      <c r="AN35" s="179">
        <v>1</v>
      </c>
      <c r="AO35" s="179" t="s">
        <v>110</v>
      </c>
    </row>
    <row r="36" spans="1:41" s="184" customFormat="1" x14ac:dyDescent="0.3">
      <c r="A36" s="178" t="s">
        <v>1427</v>
      </c>
      <c r="B36" s="179" t="s">
        <v>1767</v>
      </c>
      <c r="C36" s="179" t="s">
        <v>1327</v>
      </c>
      <c r="D36" s="179">
        <v>2</v>
      </c>
      <c r="E36" s="179" t="s">
        <v>96</v>
      </c>
      <c r="F36" s="179" t="s">
        <v>1493</v>
      </c>
      <c r="G36" s="179" t="s">
        <v>1156</v>
      </c>
      <c r="H36" s="180" t="s">
        <v>1552</v>
      </c>
      <c r="I36" s="180" t="s">
        <v>1507</v>
      </c>
      <c r="J36" s="179" t="s">
        <v>1155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1995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98</v>
      </c>
      <c r="W36" s="179">
        <v>0.3</v>
      </c>
      <c r="X36" s="179">
        <v>0.31</v>
      </c>
      <c r="Y36" s="179">
        <v>157</v>
      </c>
      <c r="Z36" s="179">
        <v>3</v>
      </c>
      <c r="AA36" s="179">
        <v>0.79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58.25</v>
      </c>
      <c r="AJ36" s="179" t="s">
        <v>128</v>
      </c>
      <c r="AK36" s="179" t="s">
        <v>108</v>
      </c>
      <c r="AL36" s="179">
        <f t="shared" si="0"/>
        <v>1995</v>
      </c>
      <c r="AM36" s="179" t="s">
        <v>707</v>
      </c>
      <c r="AN36" s="179">
        <v>1</v>
      </c>
      <c r="AO36" s="179" t="s">
        <v>110</v>
      </c>
    </row>
    <row r="37" spans="1:41" s="184" customFormat="1" x14ac:dyDescent="0.3">
      <c r="A37" s="178" t="s">
        <v>1427</v>
      </c>
      <c r="B37" s="179" t="s">
        <v>1767</v>
      </c>
      <c r="C37" s="179" t="s">
        <v>1327</v>
      </c>
      <c r="D37" s="179">
        <v>2</v>
      </c>
      <c r="E37" s="179" t="s">
        <v>96</v>
      </c>
      <c r="F37" s="179" t="s">
        <v>1493</v>
      </c>
      <c r="G37" s="179" t="s">
        <v>1156</v>
      </c>
      <c r="H37" s="180" t="s">
        <v>1552</v>
      </c>
      <c r="I37" s="180" t="s">
        <v>1500</v>
      </c>
      <c r="J37" s="179" t="s">
        <v>1155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1995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98</v>
      </c>
      <c r="W37" s="179">
        <v>0.3</v>
      </c>
      <c r="X37" s="179">
        <v>0.31</v>
      </c>
      <c r="Y37" s="179">
        <v>157</v>
      </c>
      <c r="Z37" s="179">
        <v>3</v>
      </c>
      <c r="AA37" s="179">
        <v>0.79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58.25</v>
      </c>
      <c r="AJ37" s="179" t="s">
        <v>128</v>
      </c>
      <c r="AK37" s="179" t="s">
        <v>108</v>
      </c>
      <c r="AL37" s="179">
        <f t="shared" si="0"/>
        <v>1995</v>
      </c>
      <c r="AM37" s="179" t="s">
        <v>707</v>
      </c>
      <c r="AN37" s="179">
        <v>1</v>
      </c>
      <c r="AO37" s="179" t="s">
        <v>110</v>
      </c>
    </row>
    <row r="38" spans="1:41" s="184" customFormat="1" x14ac:dyDescent="0.3">
      <c r="A38" s="178" t="s">
        <v>1427</v>
      </c>
      <c r="B38" s="179" t="s">
        <v>1767</v>
      </c>
      <c r="C38" s="179" t="s">
        <v>1327</v>
      </c>
      <c r="D38" s="179">
        <v>2</v>
      </c>
      <c r="E38" s="179" t="s">
        <v>96</v>
      </c>
      <c r="F38" s="179" t="s">
        <v>1493</v>
      </c>
      <c r="G38" s="179" t="s">
        <v>1156</v>
      </c>
      <c r="H38" s="180" t="s">
        <v>1552</v>
      </c>
      <c r="I38" s="180" t="s">
        <v>1508</v>
      </c>
      <c r="J38" s="179" t="s">
        <v>1155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1995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98</v>
      </c>
      <c r="W38" s="179">
        <v>0.3</v>
      </c>
      <c r="X38" s="179">
        <v>0.31</v>
      </c>
      <c r="Y38" s="179">
        <v>157</v>
      </c>
      <c r="Z38" s="179">
        <v>3</v>
      </c>
      <c r="AA38" s="179">
        <v>0.79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58.25</v>
      </c>
      <c r="AJ38" s="179" t="s">
        <v>128</v>
      </c>
      <c r="AK38" s="179" t="s">
        <v>108</v>
      </c>
      <c r="AL38" s="179">
        <f t="shared" si="0"/>
        <v>1995</v>
      </c>
      <c r="AM38" s="179" t="s">
        <v>707</v>
      </c>
      <c r="AN38" s="179">
        <v>1</v>
      </c>
      <c r="AO38" s="179" t="s">
        <v>110</v>
      </c>
    </row>
    <row r="39" spans="1:41" s="184" customFormat="1" x14ac:dyDescent="0.3">
      <c r="A39" s="178" t="s">
        <v>1427</v>
      </c>
      <c r="B39" s="179" t="s">
        <v>1767</v>
      </c>
      <c r="C39" s="179" t="s">
        <v>1327</v>
      </c>
      <c r="D39" s="179">
        <v>2</v>
      </c>
      <c r="E39" s="179" t="s">
        <v>96</v>
      </c>
      <c r="F39" s="179" t="s">
        <v>1493</v>
      </c>
      <c r="G39" s="179" t="s">
        <v>1156</v>
      </c>
      <c r="H39" s="180" t="s">
        <v>1550</v>
      </c>
      <c r="I39" s="180" t="s">
        <v>3894</v>
      </c>
      <c r="J39" s="179" t="s">
        <v>1155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1995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98</v>
      </c>
      <c r="W39" s="179">
        <v>0.3</v>
      </c>
      <c r="X39" s="179">
        <v>0.31</v>
      </c>
      <c r="Y39" s="179">
        <v>157</v>
      </c>
      <c r="Z39" s="179">
        <v>3</v>
      </c>
      <c r="AA39" s="179">
        <v>0.79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58.25</v>
      </c>
      <c r="AJ39" s="179" t="s">
        <v>128</v>
      </c>
      <c r="AK39" s="179" t="s">
        <v>108</v>
      </c>
      <c r="AL39" s="179">
        <f t="shared" si="0"/>
        <v>1995</v>
      </c>
      <c r="AM39" s="179" t="s">
        <v>707</v>
      </c>
      <c r="AN39" s="179">
        <v>1</v>
      </c>
      <c r="AO39" s="179" t="s">
        <v>110</v>
      </c>
    </row>
    <row r="40" spans="1:41" s="184" customFormat="1" x14ac:dyDescent="0.3">
      <c r="A40" s="178" t="s">
        <v>1427</v>
      </c>
      <c r="B40" s="179" t="s">
        <v>1767</v>
      </c>
      <c r="C40" s="179" t="s">
        <v>1327</v>
      </c>
      <c r="D40" s="179">
        <v>2</v>
      </c>
      <c r="E40" s="179" t="s">
        <v>96</v>
      </c>
      <c r="F40" s="179" t="s">
        <v>1493</v>
      </c>
      <c r="G40" s="179" t="s">
        <v>1156</v>
      </c>
      <c r="H40" s="180" t="s">
        <v>1550</v>
      </c>
      <c r="I40" s="180" t="s">
        <v>3895</v>
      </c>
      <c r="J40" s="179" t="s">
        <v>1155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1995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98</v>
      </c>
      <c r="W40" s="179">
        <v>0.3</v>
      </c>
      <c r="X40" s="179">
        <v>0.31</v>
      </c>
      <c r="Y40" s="179">
        <v>157</v>
      </c>
      <c r="Z40" s="179">
        <v>3</v>
      </c>
      <c r="AA40" s="179">
        <v>0.79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58.25</v>
      </c>
      <c r="AJ40" s="179" t="s">
        <v>128</v>
      </c>
      <c r="AK40" s="179" t="s">
        <v>108</v>
      </c>
      <c r="AL40" s="179">
        <f t="shared" si="0"/>
        <v>1995</v>
      </c>
      <c r="AM40" s="179" t="s">
        <v>707</v>
      </c>
      <c r="AN40" s="179">
        <v>1</v>
      </c>
      <c r="AO40" s="179" t="s">
        <v>110</v>
      </c>
    </row>
    <row r="41" spans="1:41" s="184" customFormat="1" x14ac:dyDescent="0.3">
      <c r="A41" s="178" t="s">
        <v>1427</v>
      </c>
      <c r="B41" s="179" t="s">
        <v>1767</v>
      </c>
      <c r="C41" s="179" t="s">
        <v>1327</v>
      </c>
      <c r="D41" s="179">
        <v>2</v>
      </c>
      <c r="E41" s="179" t="s">
        <v>96</v>
      </c>
      <c r="F41" s="179" t="s">
        <v>1493</v>
      </c>
      <c r="G41" s="179" t="s">
        <v>1156</v>
      </c>
      <c r="H41" s="180" t="s">
        <v>1550</v>
      </c>
      <c r="I41" s="180" t="s">
        <v>3896</v>
      </c>
      <c r="J41" s="179" t="s">
        <v>1155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1995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98</v>
      </c>
      <c r="W41" s="179">
        <v>0.3</v>
      </c>
      <c r="X41" s="179">
        <v>0.31</v>
      </c>
      <c r="Y41" s="179">
        <v>157</v>
      </c>
      <c r="Z41" s="179">
        <v>3</v>
      </c>
      <c r="AA41" s="179">
        <v>0.79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58.25</v>
      </c>
      <c r="AJ41" s="179" t="s">
        <v>128</v>
      </c>
      <c r="AK41" s="179" t="s">
        <v>108</v>
      </c>
      <c r="AL41" s="179">
        <f t="shared" si="0"/>
        <v>1995</v>
      </c>
      <c r="AM41" s="179" t="s">
        <v>707</v>
      </c>
      <c r="AN41" s="179">
        <v>1</v>
      </c>
      <c r="AO41" s="179" t="s">
        <v>110</v>
      </c>
    </row>
    <row r="42" spans="1:41" s="184" customFormat="1" x14ac:dyDescent="0.3">
      <c r="A42" s="178" t="s">
        <v>1427</v>
      </c>
      <c r="B42" s="179" t="s">
        <v>1767</v>
      </c>
      <c r="C42" s="179" t="s">
        <v>1327</v>
      </c>
      <c r="D42" s="179">
        <v>2</v>
      </c>
      <c r="E42" s="179" t="s">
        <v>96</v>
      </c>
      <c r="F42" s="179" t="s">
        <v>1493</v>
      </c>
      <c r="G42" s="179" t="s">
        <v>1156</v>
      </c>
      <c r="H42" s="180" t="s">
        <v>1550</v>
      </c>
      <c r="I42" s="180" t="s">
        <v>3897</v>
      </c>
      <c r="J42" s="179" t="s">
        <v>1155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1995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98</v>
      </c>
      <c r="W42" s="179">
        <v>0.3</v>
      </c>
      <c r="X42" s="179">
        <v>0.31</v>
      </c>
      <c r="Y42" s="179">
        <v>157</v>
      </c>
      <c r="Z42" s="179">
        <v>3</v>
      </c>
      <c r="AA42" s="179">
        <v>0.79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58.25</v>
      </c>
      <c r="AJ42" s="179" t="s">
        <v>128</v>
      </c>
      <c r="AK42" s="179" t="s">
        <v>108</v>
      </c>
      <c r="AL42" s="179">
        <f t="shared" si="0"/>
        <v>1995</v>
      </c>
      <c r="AM42" s="179" t="s">
        <v>707</v>
      </c>
      <c r="AN42" s="179">
        <v>1</v>
      </c>
      <c r="AO42" s="179" t="s">
        <v>110</v>
      </c>
    </row>
    <row r="43" spans="1:41" s="184" customFormat="1" x14ac:dyDescent="0.3">
      <c r="A43" s="178" t="s">
        <v>1427</v>
      </c>
      <c r="B43" s="179" t="s">
        <v>1767</v>
      </c>
      <c r="C43" s="179" t="s">
        <v>1327</v>
      </c>
      <c r="D43" s="179">
        <v>2</v>
      </c>
      <c r="E43" s="179" t="s">
        <v>96</v>
      </c>
      <c r="F43" s="179" t="s">
        <v>1493</v>
      </c>
      <c r="G43" s="179" t="s">
        <v>1156</v>
      </c>
      <c r="H43" s="180" t="s">
        <v>1550</v>
      </c>
      <c r="I43" s="180" t="s">
        <v>3898</v>
      </c>
      <c r="J43" s="179" t="s">
        <v>1155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1995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98</v>
      </c>
      <c r="W43" s="179">
        <v>0.3</v>
      </c>
      <c r="X43" s="179">
        <v>0.31</v>
      </c>
      <c r="Y43" s="179">
        <v>157</v>
      </c>
      <c r="Z43" s="179">
        <v>3</v>
      </c>
      <c r="AA43" s="179">
        <v>0.79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58.25</v>
      </c>
      <c r="AJ43" s="179" t="s">
        <v>128</v>
      </c>
      <c r="AK43" s="179" t="s">
        <v>108</v>
      </c>
      <c r="AL43" s="179">
        <f t="shared" si="0"/>
        <v>1995</v>
      </c>
      <c r="AM43" s="179" t="s">
        <v>707</v>
      </c>
      <c r="AN43" s="179">
        <v>1</v>
      </c>
      <c r="AO43" s="179" t="s">
        <v>110</v>
      </c>
    </row>
    <row r="44" spans="1:41" s="184" customFormat="1" x14ac:dyDescent="0.3">
      <c r="A44" s="178" t="s">
        <v>1427</v>
      </c>
      <c r="B44" s="179" t="s">
        <v>1767</v>
      </c>
      <c r="C44" s="179" t="s">
        <v>1327</v>
      </c>
      <c r="D44" s="179">
        <v>2</v>
      </c>
      <c r="E44" s="179" t="s">
        <v>96</v>
      </c>
      <c r="F44" s="179" t="s">
        <v>1493</v>
      </c>
      <c r="G44" s="179" t="s">
        <v>1156</v>
      </c>
      <c r="H44" s="180" t="s">
        <v>1550</v>
      </c>
      <c r="I44" s="180" t="s">
        <v>3899</v>
      </c>
      <c r="J44" s="179" t="s">
        <v>1155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1995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98</v>
      </c>
      <c r="W44" s="179">
        <v>0.3</v>
      </c>
      <c r="X44" s="179">
        <v>0.31</v>
      </c>
      <c r="Y44" s="179">
        <v>157</v>
      </c>
      <c r="Z44" s="179">
        <v>3</v>
      </c>
      <c r="AA44" s="179">
        <v>0.79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58.25</v>
      </c>
      <c r="AJ44" s="179" t="s">
        <v>128</v>
      </c>
      <c r="AK44" s="179" t="s">
        <v>108</v>
      </c>
      <c r="AL44" s="179">
        <f t="shared" si="0"/>
        <v>1995</v>
      </c>
      <c r="AM44" s="179" t="s">
        <v>707</v>
      </c>
      <c r="AN44" s="179">
        <v>1</v>
      </c>
      <c r="AO44" s="179" t="s">
        <v>110</v>
      </c>
    </row>
    <row r="45" spans="1:41" s="184" customFormat="1" x14ac:dyDescent="0.3">
      <c r="A45" s="178" t="s">
        <v>1427</v>
      </c>
      <c r="B45" s="179" t="s">
        <v>1767</v>
      </c>
      <c r="C45" s="179" t="s">
        <v>1327</v>
      </c>
      <c r="D45" s="179">
        <v>2</v>
      </c>
      <c r="E45" s="179" t="s">
        <v>96</v>
      </c>
      <c r="F45" s="179" t="s">
        <v>1493</v>
      </c>
      <c r="G45" s="179" t="s">
        <v>1156</v>
      </c>
      <c r="H45" s="180" t="s">
        <v>1550</v>
      </c>
      <c r="I45" s="180" t="s">
        <v>3900</v>
      </c>
      <c r="J45" s="179" t="s">
        <v>1155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1995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98</v>
      </c>
      <c r="W45" s="179">
        <v>0.3</v>
      </c>
      <c r="X45" s="179">
        <v>0.31</v>
      </c>
      <c r="Y45" s="179">
        <v>157</v>
      </c>
      <c r="Z45" s="179">
        <v>3</v>
      </c>
      <c r="AA45" s="179">
        <v>0.79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58.25</v>
      </c>
      <c r="AJ45" s="179" t="s">
        <v>128</v>
      </c>
      <c r="AK45" s="179" t="s">
        <v>108</v>
      </c>
      <c r="AL45" s="179">
        <f t="shared" si="0"/>
        <v>1995</v>
      </c>
      <c r="AM45" s="179" t="s">
        <v>707</v>
      </c>
      <c r="AN45" s="179">
        <v>1</v>
      </c>
      <c r="AO45" s="179" t="s">
        <v>110</v>
      </c>
    </row>
    <row r="46" spans="1:41" s="184" customFormat="1" x14ac:dyDescent="0.3">
      <c r="A46" s="178" t="s">
        <v>1427</v>
      </c>
      <c r="B46" s="179" t="s">
        <v>1767</v>
      </c>
      <c r="C46" s="179" t="s">
        <v>1327</v>
      </c>
      <c r="D46" s="179">
        <v>2</v>
      </c>
      <c r="E46" s="179" t="s">
        <v>96</v>
      </c>
      <c r="F46" s="179" t="s">
        <v>1493</v>
      </c>
      <c r="G46" s="179" t="s">
        <v>1156</v>
      </c>
      <c r="H46" s="180" t="s">
        <v>1550</v>
      </c>
      <c r="I46" s="180" t="s">
        <v>3901</v>
      </c>
      <c r="J46" s="179" t="s">
        <v>1155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1995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98</v>
      </c>
      <c r="W46" s="179">
        <v>0.3</v>
      </c>
      <c r="X46" s="179">
        <v>0.31</v>
      </c>
      <c r="Y46" s="179">
        <v>157</v>
      </c>
      <c r="Z46" s="179">
        <v>3</v>
      </c>
      <c r="AA46" s="179">
        <v>0.79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58.25</v>
      </c>
      <c r="AJ46" s="179" t="s">
        <v>128</v>
      </c>
      <c r="AK46" s="179" t="s">
        <v>108</v>
      </c>
      <c r="AL46" s="179">
        <f t="shared" si="0"/>
        <v>1995</v>
      </c>
      <c r="AM46" s="179" t="s">
        <v>707</v>
      </c>
      <c r="AN46" s="179">
        <v>1</v>
      </c>
      <c r="AO46" s="179" t="s">
        <v>110</v>
      </c>
    </row>
    <row r="47" spans="1:41" s="184" customFormat="1" x14ac:dyDescent="0.3">
      <c r="A47" s="178" t="s">
        <v>1427</v>
      </c>
      <c r="B47" s="179" t="s">
        <v>1767</v>
      </c>
      <c r="C47" s="179" t="s">
        <v>1327</v>
      </c>
      <c r="D47" s="179">
        <v>2</v>
      </c>
      <c r="E47" s="179" t="s">
        <v>96</v>
      </c>
      <c r="F47" s="179" t="s">
        <v>1493</v>
      </c>
      <c r="G47" s="179" t="s">
        <v>1156</v>
      </c>
      <c r="H47" s="180" t="s">
        <v>1551</v>
      </c>
      <c r="I47" s="180" t="s">
        <v>3902</v>
      </c>
      <c r="J47" s="179" t="s">
        <v>1155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1995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98</v>
      </c>
      <c r="W47" s="179">
        <v>0.3</v>
      </c>
      <c r="X47" s="179">
        <v>0.31</v>
      </c>
      <c r="Y47" s="179">
        <v>157</v>
      </c>
      <c r="Z47" s="179">
        <v>3</v>
      </c>
      <c r="AA47" s="179">
        <v>0.79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58.25</v>
      </c>
      <c r="AJ47" s="179" t="s">
        <v>128</v>
      </c>
      <c r="AK47" s="179" t="s">
        <v>108</v>
      </c>
      <c r="AL47" s="179">
        <f t="shared" si="0"/>
        <v>1995</v>
      </c>
      <c r="AM47" s="179" t="s">
        <v>707</v>
      </c>
      <c r="AN47" s="179">
        <v>1</v>
      </c>
      <c r="AO47" s="179" t="s">
        <v>110</v>
      </c>
    </row>
    <row r="48" spans="1:41" s="184" customFormat="1" x14ac:dyDescent="0.3">
      <c r="A48" s="178" t="s">
        <v>1427</v>
      </c>
      <c r="B48" s="179" t="s">
        <v>1767</v>
      </c>
      <c r="C48" s="179" t="s">
        <v>1327</v>
      </c>
      <c r="D48" s="179">
        <v>2</v>
      </c>
      <c r="E48" s="179" t="s">
        <v>96</v>
      </c>
      <c r="F48" s="179" t="s">
        <v>1493</v>
      </c>
      <c r="G48" s="179" t="s">
        <v>1156</v>
      </c>
      <c r="H48" s="180" t="s">
        <v>1551</v>
      </c>
      <c r="I48" s="180" t="s">
        <v>3903</v>
      </c>
      <c r="J48" s="179" t="s">
        <v>1155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1995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98</v>
      </c>
      <c r="W48" s="179">
        <v>0.3</v>
      </c>
      <c r="X48" s="179">
        <v>0.31</v>
      </c>
      <c r="Y48" s="179">
        <v>157</v>
      </c>
      <c r="Z48" s="179">
        <v>3</v>
      </c>
      <c r="AA48" s="179">
        <v>0.79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58.25</v>
      </c>
      <c r="AJ48" s="179" t="s">
        <v>128</v>
      </c>
      <c r="AK48" s="179" t="s">
        <v>108</v>
      </c>
      <c r="AL48" s="179">
        <f t="shared" si="0"/>
        <v>1995</v>
      </c>
      <c r="AM48" s="179" t="s">
        <v>707</v>
      </c>
      <c r="AN48" s="179">
        <v>1</v>
      </c>
      <c r="AO48" s="179" t="s">
        <v>110</v>
      </c>
    </row>
    <row r="49" spans="1:41" s="184" customFormat="1" x14ac:dyDescent="0.3">
      <c r="A49" s="178" t="s">
        <v>1427</v>
      </c>
      <c r="B49" s="179" t="s">
        <v>1767</v>
      </c>
      <c r="C49" s="179" t="s">
        <v>1327</v>
      </c>
      <c r="D49" s="179">
        <v>2</v>
      </c>
      <c r="E49" s="179" t="s">
        <v>96</v>
      </c>
      <c r="F49" s="179" t="s">
        <v>1493</v>
      </c>
      <c r="G49" s="179" t="s">
        <v>1156</v>
      </c>
      <c r="H49" s="180" t="s">
        <v>1551</v>
      </c>
      <c r="I49" s="180" t="s">
        <v>3904</v>
      </c>
      <c r="J49" s="179" t="s">
        <v>1155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1995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>
        <v>98</v>
      </c>
      <c r="W49" s="179">
        <v>0.3</v>
      </c>
      <c r="X49" s="179">
        <v>0.31</v>
      </c>
      <c r="Y49" s="179">
        <v>157</v>
      </c>
      <c r="Z49" s="179">
        <v>3</v>
      </c>
      <c r="AA49" s="179">
        <v>0.79</v>
      </c>
      <c r="AB49" s="182"/>
      <c r="AC49" s="182"/>
      <c r="AD49" s="179"/>
      <c r="AE49" s="182"/>
      <c r="AF49" s="182"/>
      <c r="AG49" s="179"/>
      <c r="AH49" s="179" t="s">
        <v>124</v>
      </c>
      <c r="AI49" s="183">
        <v>58.25</v>
      </c>
      <c r="AJ49" s="179" t="s">
        <v>128</v>
      </c>
      <c r="AK49" s="179" t="s">
        <v>108</v>
      </c>
      <c r="AL49" s="179">
        <f t="shared" si="0"/>
        <v>1995</v>
      </c>
      <c r="AM49" s="179" t="s">
        <v>707</v>
      </c>
      <c r="AN49" s="179">
        <v>1</v>
      </c>
      <c r="AO49" s="179" t="s">
        <v>110</v>
      </c>
    </row>
    <row r="50" spans="1:41" s="184" customFormat="1" x14ac:dyDescent="0.3">
      <c r="A50" s="178" t="s">
        <v>1427</v>
      </c>
      <c r="B50" s="179" t="s">
        <v>1767</v>
      </c>
      <c r="C50" s="179" t="s">
        <v>1327</v>
      </c>
      <c r="D50" s="179">
        <v>2</v>
      </c>
      <c r="E50" s="179" t="s">
        <v>96</v>
      </c>
      <c r="F50" s="179" t="s">
        <v>1493</v>
      </c>
      <c r="G50" s="179" t="s">
        <v>1156</v>
      </c>
      <c r="H50" s="180" t="s">
        <v>1551</v>
      </c>
      <c r="I50" s="180" t="s">
        <v>3905</v>
      </c>
      <c r="J50" s="179" t="s">
        <v>1155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1995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>
        <v>98</v>
      </c>
      <c r="W50" s="179">
        <v>0.3</v>
      </c>
      <c r="X50" s="179">
        <v>0.31</v>
      </c>
      <c r="Y50" s="179">
        <v>157</v>
      </c>
      <c r="Z50" s="179">
        <v>3</v>
      </c>
      <c r="AA50" s="179">
        <v>0.79</v>
      </c>
      <c r="AB50" s="182"/>
      <c r="AC50" s="182"/>
      <c r="AD50" s="179"/>
      <c r="AE50" s="182"/>
      <c r="AF50" s="182"/>
      <c r="AG50" s="179"/>
      <c r="AH50" s="179" t="s">
        <v>124</v>
      </c>
      <c r="AI50" s="183">
        <v>58.25</v>
      </c>
      <c r="AJ50" s="179" t="s">
        <v>128</v>
      </c>
      <c r="AK50" s="179" t="s">
        <v>108</v>
      </c>
      <c r="AL50" s="179">
        <f t="shared" si="0"/>
        <v>1995</v>
      </c>
      <c r="AM50" s="179" t="s">
        <v>707</v>
      </c>
      <c r="AN50" s="179">
        <v>1</v>
      </c>
      <c r="AO50" s="179" t="s">
        <v>110</v>
      </c>
    </row>
    <row r="51" spans="1:41" s="184" customFormat="1" x14ac:dyDescent="0.3">
      <c r="A51" s="178" t="s">
        <v>1427</v>
      </c>
      <c r="B51" s="179" t="s">
        <v>1767</v>
      </c>
      <c r="C51" s="179" t="s">
        <v>1327</v>
      </c>
      <c r="D51" s="179">
        <v>2</v>
      </c>
      <c r="E51" s="179" t="s">
        <v>96</v>
      </c>
      <c r="F51" s="179" t="s">
        <v>1493</v>
      </c>
      <c r="G51" s="179" t="s">
        <v>1156</v>
      </c>
      <c r="H51" s="180" t="s">
        <v>1551</v>
      </c>
      <c r="I51" s="180" t="s">
        <v>3906</v>
      </c>
      <c r="J51" s="179" t="s">
        <v>1155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1995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98</v>
      </c>
      <c r="W51" s="179">
        <v>0.3</v>
      </c>
      <c r="X51" s="179">
        <v>0.31</v>
      </c>
      <c r="Y51" s="179">
        <v>157</v>
      </c>
      <c r="Z51" s="179">
        <v>3</v>
      </c>
      <c r="AA51" s="179">
        <v>0.79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58.25</v>
      </c>
      <c r="AJ51" s="179" t="s">
        <v>128</v>
      </c>
      <c r="AK51" s="179" t="s">
        <v>108</v>
      </c>
      <c r="AL51" s="179">
        <f t="shared" si="0"/>
        <v>1995</v>
      </c>
      <c r="AM51" s="179" t="s">
        <v>707</v>
      </c>
      <c r="AN51" s="179">
        <v>1</v>
      </c>
      <c r="AO51" s="179" t="s">
        <v>110</v>
      </c>
    </row>
    <row r="52" spans="1:41" s="184" customFormat="1" x14ac:dyDescent="0.3">
      <c r="A52" s="178" t="s">
        <v>1427</v>
      </c>
      <c r="B52" s="179" t="s">
        <v>1767</v>
      </c>
      <c r="C52" s="179" t="s">
        <v>1327</v>
      </c>
      <c r="D52" s="179">
        <v>2</v>
      </c>
      <c r="E52" s="179" t="s">
        <v>96</v>
      </c>
      <c r="F52" s="179" t="s">
        <v>1493</v>
      </c>
      <c r="G52" s="179" t="s">
        <v>1156</v>
      </c>
      <c r="H52" s="180" t="s">
        <v>1551</v>
      </c>
      <c r="I52" s="180" t="s">
        <v>3907</v>
      </c>
      <c r="J52" s="179" t="s">
        <v>1155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1995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98</v>
      </c>
      <c r="W52" s="179">
        <v>0.3</v>
      </c>
      <c r="X52" s="179">
        <v>0.31</v>
      </c>
      <c r="Y52" s="179">
        <v>157</v>
      </c>
      <c r="Z52" s="179">
        <v>3</v>
      </c>
      <c r="AA52" s="179">
        <v>0.79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58.25</v>
      </c>
      <c r="AJ52" s="179" t="s">
        <v>128</v>
      </c>
      <c r="AK52" s="179" t="s">
        <v>108</v>
      </c>
      <c r="AL52" s="179">
        <f t="shared" si="0"/>
        <v>1995</v>
      </c>
      <c r="AM52" s="179" t="s">
        <v>707</v>
      </c>
      <c r="AN52" s="179">
        <v>1</v>
      </c>
      <c r="AO52" s="179" t="s">
        <v>110</v>
      </c>
    </row>
    <row r="53" spans="1:41" s="184" customFormat="1" x14ac:dyDescent="0.3">
      <c r="A53" s="178" t="s">
        <v>1427</v>
      </c>
      <c r="B53" s="179" t="s">
        <v>1767</v>
      </c>
      <c r="C53" s="179" t="s">
        <v>1327</v>
      </c>
      <c r="D53" s="179">
        <v>2</v>
      </c>
      <c r="E53" s="179" t="s">
        <v>96</v>
      </c>
      <c r="F53" s="179" t="s">
        <v>1493</v>
      </c>
      <c r="G53" s="179" t="s">
        <v>1156</v>
      </c>
      <c r="H53" s="180" t="s">
        <v>1552</v>
      </c>
      <c r="I53" s="180" t="s">
        <v>3894</v>
      </c>
      <c r="J53" s="179" t="s">
        <v>1155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1995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98</v>
      </c>
      <c r="W53" s="179">
        <v>0.3</v>
      </c>
      <c r="X53" s="179">
        <v>0.31</v>
      </c>
      <c r="Y53" s="179">
        <v>157</v>
      </c>
      <c r="Z53" s="179">
        <v>3</v>
      </c>
      <c r="AA53" s="179">
        <v>0.79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58.25</v>
      </c>
      <c r="AJ53" s="179" t="s">
        <v>128</v>
      </c>
      <c r="AK53" s="179" t="s">
        <v>108</v>
      </c>
      <c r="AL53" s="179">
        <f t="shared" si="0"/>
        <v>1995</v>
      </c>
      <c r="AM53" s="179" t="s">
        <v>707</v>
      </c>
      <c r="AN53" s="179">
        <v>1</v>
      </c>
      <c r="AO53" s="179" t="s">
        <v>110</v>
      </c>
    </row>
    <row r="54" spans="1:41" s="184" customFormat="1" x14ac:dyDescent="0.3">
      <c r="A54" s="178" t="s">
        <v>1427</v>
      </c>
      <c r="B54" s="179" t="s">
        <v>1767</v>
      </c>
      <c r="C54" s="179" t="s">
        <v>1327</v>
      </c>
      <c r="D54" s="179">
        <v>2</v>
      </c>
      <c r="E54" s="179" t="s">
        <v>96</v>
      </c>
      <c r="F54" s="179" t="s">
        <v>1493</v>
      </c>
      <c r="G54" s="179" t="s">
        <v>1156</v>
      </c>
      <c r="H54" s="180" t="s">
        <v>1552</v>
      </c>
      <c r="I54" s="180" t="s">
        <v>3902</v>
      </c>
      <c r="J54" s="179" t="s">
        <v>1155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1995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98</v>
      </c>
      <c r="W54" s="179">
        <v>0.3</v>
      </c>
      <c r="X54" s="179">
        <v>0.31</v>
      </c>
      <c r="Y54" s="179">
        <v>157</v>
      </c>
      <c r="Z54" s="179">
        <v>3</v>
      </c>
      <c r="AA54" s="179">
        <v>0.79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58.25</v>
      </c>
      <c r="AJ54" s="179" t="s">
        <v>128</v>
      </c>
      <c r="AK54" s="179" t="s">
        <v>108</v>
      </c>
      <c r="AL54" s="179">
        <f t="shared" si="0"/>
        <v>1995</v>
      </c>
      <c r="AM54" s="179" t="s">
        <v>707</v>
      </c>
      <c r="AN54" s="179">
        <v>1</v>
      </c>
      <c r="AO54" s="179" t="s">
        <v>110</v>
      </c>
    </row>
    <row r="55" spans="1:41" s="184" customFormat="1" x14ac:dyDescent="0.3">
      <c r="A55" s="178" t="s">
        <v>1427</v>
      </c>
      <c r="B55" s="179" t="s">
        <v>1767</v>
      </c>
      <c r="C55" s="179" t="s">
        <v>1327</v>
      </c>
      <c r="D55" s="179">
        <v>2</v>
      </c>
      <c r="E55" s="179" t="s">
        <v>96</v>
      </c>
      <c r="F55" s="179" t="s">
        <v>1493</v>
      </c>
      <c r="G55" s="179" t="s">
        <v>1156</v>
      </c>
      <c r="H55" s="180" t="s">
        <v>1552</v>
      </c>
      <c r="I55" s="180" t="s">
        <v>3895</v>
      </c>
      <c r="J55" s="179" t="s">
        <v>1155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1995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98</v>
      </c>
      <c r="W55" s="179">
        <v>0.3</v>
      </c>
      <c r="X55" s="179">
        <v>0.31</v>
      </c>
      <c r="Y55" s="179">
        <v>157</v>
      </c>
      <c r="Z55" s="179">
        <v>3</v>
      </c>
      <c r="AA55" s="179">
        <v>0.79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58.25</v>
      </c>
      <c r="AJ55" s="179" t="s">
        <v>128</v>
      </c>
      <c r="AK55" s="179" t="s">
        <v>108</v>
      </c>
      <c r="AL55" s="179">
        <f t="shared" si="0"/>
        <v>1995</v>
      </c>
      <c r="AM55" s="179" t="s">
        <v>707</v>
      </c>
      <c r="AN55" s="179">
        <v>1</v>
      </c>
      <c r="AO55" s="179" t="s">
        <v>110</v>
      </c>
    </row>
    <row r="56" spans="1:41" s="184" customFormat="1" x14ac:dyDescent="0.3">
      <c r="A56" s="178" t="s">
        <v>1427</v>
      </c>
      <c r="B56" s="179" t="s">
        <v>1767</v>
      </c>
      <c r="C56" s="179" t="s">
        <v>1327</v>
      </c>
      <c r="D56" s="179">
        <v>2</v>
      </c>
      <c r="E56" s="179" t="s">
        <v>96</v>
      </c>
      <c r="F56" s="179" t="s">
        <v>1493</v>
      </c>
      <c r="G56" s="179" t="s">
        <v>1156</v>
      </c>
      <c r="H56" s="180" t="s">
        <v>1552</v>
      </c>
      <c r="I56" s="180" t="s">
        <v>3903</v>
      </c>
      <c r="J56" s="179" t="s">
        <v>1155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1995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98</v>
      </c>
      <c r="W56" s="179">
        <v>0.3</v>
      </c>
      <c r="X56" s="179">
        <v>0.31</v>
      </c>
      <c r="Y56" s="179">
        <v>157</v>
      </c>
      <c r="Z56" s="179">
        <v>3</v>
      </c>
      <c r="AA56" s="179">
        <v>0.79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58.25</v>
      </c>
      <c r="AJ56" s="179" t="s">
        <v>128</v>
      </c>
      <c r="AK56" s="179" t="s">
        <v>108</v>
      </c>
      <c r="AL56" s="179">
        <f t="shared" si="0"/>
        <v>1995</v>
      </c>
      <c r="AM56" s="179" t="s">
        <v>707</v>
      </c>
      <c r="AN56" s="179">
        <v>1</v>
      </c>
      <c r="AO56" s="179" t="s">
        <v>110</v>
      </c>
    </row>
    <row r="57" spans="1:41" s="184" customFormat="1" x14ac:dyDescent="0.3">
      <c r="A57" s="178" t="s">
        <v>1427</v>
      </c>
      <c r="B57" s="179" t="s">
        <v>1767</v>
      </c>
      <c r="C57" s="179" t="s">
        <v>1327</v>
      </c>
      <c r="D57" s="179">
        <v>2</v>
      </c>
      <c r="E57" s="179" t="s">
        <v>96</v>
      </c>
      <c r="F57" s="179" t="s">
        <v>1493</v>
      </c>
      <c r="G57" s="179" t="s">
        <v>1156</v>
      </c>
      <c r="H57" s="180" t="s">
        <v>1552</v>
      </c>
      <c r="I57" s="180" t="s">
        <v>3896</v>
      </c>
      <c r="J57" s="179" t="s">
        <v>1155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1995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98</v>
      </c>
      <c r="W57" s="179">
        <v>0.3</v>
      </c>
      <c r="X57" s="179">
        <v>0.31</v>
      </c>
      <c r="Y57" s="179">
        <v>157</v>
      </c>
      <c r="Z57" s="179">
        <v>3</v>
      </c>
      <c r="AA57" s="179">
        <v>0.79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58.25</v>
      </c>
      <c r="AJ57" s="179" t="s">
        <v>128</v>
      </c>
      <c r="AK57" s="179" t="s">
        <v>108</v>
      </c>
      <c r="AL57" s="179">
        <f t="shared" si="0"/>
        <v>1995</v>
      </c>
      <c r="AM57" s="179" t="s">
        <v>707</v>
      </c>
      <c r="AN57" s="179">
        <v>1</v>
      </c>
      <c r="AO57" s="179" t="s">
        <v>110</v>
      </c>
    </row>
    <row r="58" spans="1:41" s="184" customFormat="1" x14ac:dyDescent="0.3">
      <c r="A58" s="178" t="s">
        <v>1427</v>
      </c>
      <c r="B58" s="179" t="s">
        <v>1767</v>
      </c>
      <c r="C58" s="179" t="s">
        <v>1327</v>
      </c>
      <c r="D58" s="179">
        <v>2</v>
      </c>
      <c r="E58" s="179" t="s">
        <v>96</v>
      </c>
      <c r="F58" s="179" t="s">
        <v>1493</v>
      </c>
      <c r="G58" s="179" t="s">
        <v>1156</v>
      </c>
      <c r="H58" s="180" t="s">
        <v>1552</v>
      </c>
      <c r="I58" s="180" t="s">
        <v>3904</v>
      </c>
      <c r="J58" s="179" t="s">
        <v>1155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1995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98</v>
      </c>
      <c r="W58" s="179">
        <v>0.3</v>
      </c>
      <c r="X58" s="179">
        <v>0.31</v>
      </c>
      <c r="Y58" s="179">
        <v>157</v>
      </c>
      <c r="Z58" s="179">
        <v>3</v>
      </c>
      <c r="AA58" s="179">
        <v>0.79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58.25</v>
      </c>
      <c r="AJ58" s="179" t="s">
        <v>128</v>
      </c>
      <c r="AK58" s="179" t="s">
        <v>108</v>
      </c>
      <c r="AL58" s="179">
        <f t="shared" si="0"/>
        <v>1995</v>
      </c>
      <c r="AM58" s="179" t="s">
        <v>707</v>
      </c>
      <c r="AN58" s="179">
        <v>1</v>
      </c>
      <c r="AO58" s="179" t="s">
        <v>110</v>
      </c>
    </row>
    <row r="59" spans="1:41" s="184" customFormat="1" x14ac:dyDescent="0.3">
      <c r="A59" s="178" t="s">
        <v>1427</v>
      </c>
      <c r="B59" s="179" t="s">
        <v>1767</v>
      </c>
      <c r="C59" s="179" t="s">
        <v>1327</v>
      </c>
      <c r="D59" s="179">
        <v>2</v>
      </c>
      <c r="E59" s="179" t="s">
        <v>96</v>
      </c>
      <c r="F59" s="179" t="s">
        <v>1493</v>
      </c>
      <c r="G59" s="179" t="s">
        <v>1156</v>
      </c>
      <c r="H59" s="180" t="s">
        <v>1552</v>
      </c>
      <c r="I59" s="180" t="s">
        <v>3897</v>
      </c>
      <c r="J59" s="179" t="s">
        <v>1155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1995</v>
      </c>
      <c r="Q59" s="179" t="s">
        <v>101</v>
      </c>
      <c r="R59" s="179" t="s">
        <v>102</v>
      </c>
      <c r="S59" s="179" t="s">
        <v>125</v>
      </c>
      <c r="T59" s="179" t="s">
        <v>707</v>
      </c>
      <c r="U59" s="179" t="s">
        <v>127</v>
      </c>
      <c r="V59" s="181">
        <v>98</v>
      </c>
      <c r="W59" s="179">
        <v>0.3</v>
      </c>
      <c r="X59" s="179">
        <v>0.31</v>
      </c>
      <c r="Y59" s="179">
        <v>157</v>
      </c>
      <c r="Z59" s="179">
        <v>3</v>
      </c>
      <c r="AA59" s="179">
        <v>0.79</v>
      </c>
      <c r="AB59" s="182"/>
      <c r="AC59" s="182"/>
      <c r="AD59" s="179"/>
      <c r="AE59" s="182"/>
      <c r="AF59" s="182"/>
      <c r="AG59" s="179"/>
      <c r="AH59" s="179" t="s">
        <v>124</v>
      </c>
      <c r="AI59" s="183">
        <v>58.25</v>
      </c>
      <c r="AJ59" s="179" t="s">
        <v>128</v>
      </c>
      <c r="AK59" s="179" t="s">
        <v>108</v>
      </c>
      <c r="AL59" s="179">
        <f t="shared" si="0"/>
        <v>1995</v>
      </c>
      <c r="AM59" s="179" t="s">
        <v>707</v>
      </c>
      <c r="AN59" s="179">
        <v>1</v>
      </c>
      <c r="AO59" s="179" t="s">
        <v>110</v>
      </c>
    </row>
    <row r="60" spans="1:41" s="184" customFormat="1" x14ac:dyDescent="0.3">
      <c r="A60" s="178" t="s">
        <v>1427</v>
      </c>
      <c r="B60" s="179" t="s">
        <v>1767</v>
      </c>
      <c r="C60" s="179" t="s">
        <v>1327</v>
      </c>
      <c r="D60" s="179">
        <v>2</v>
      </c>
      <c r="E60" s="179" t="s">
        <v>96</v>
      </c>
      <c r="F60" s="179" t="s">
        <v>1493</v>
      </c>
      <c r="G60" s="179" t="s">
        <v>1156</v>
      </c>
      <c r="H60" s="180" t="s">
        <v>1552</v>
      </c>
      <c r="I60" s="180" t="s">
        <v>3905</v>
      </c>
      <c r="J60" s="179" t="s">
        <v>1155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1995</v>
      </c>
      <c r="Q60" s="179" t="s">
        <v>101</v>
      </c>
      <c r="R60" s="179" t="s">
        <v>102</v>
      </c>
      <c r="S60" s="179" t="s">
        <v>125</v>
      </c>
      <c r="T60" s="179" t="s">
        <v>707</v>
      </c>
      <c r="U60" s="179" t="s">
        <v>127</v>
      </c>
      <c r="V60" s="181">
        <v>98</v>
      </c>
      <c r="W60" s="179">
        <v>0.3</v>
      </c>
      <c r="X60" s="179">
        <v>0.31</v>
      </c>
      <c r="Y60" s="179">
        <v>157</v>
      </c>
      <c r="Z60" s="179">
        <v>3</v>
      </c>
      <c r="AA60" s="179">
        <v>0.79</v>
      </c>
      <c r="AB60" s="182"/>
      <c r="AC60" s="182"/>
      <c r="AD60" s="179"/>
      <c r="AE60" s="182"/>
      <c r="AF60" s="182"/>
      <c r="AG60" s="179"/>
      <c r="AH60" s="179" t="s">
        <v>124</v>
      </c>
      <c r="AI60" s="183">
        <v>58.25</v>
      </c>
      <c r="AJ60" s="179" t="s">
        <v>128</v>
      </c>
      <c r="AK60" s="179" t="s">
        <v>108</v>
      </c>
      <c r="AL60" s="179">
        <f t="shared" si="0"/>
        <v>1995</v>
      </c>
      <c r="AM60" s="179" t="s">
        <v>707</v>
      </c>
      <c r="AN60" s="179">
        <v>1</v>
      </c>
      <c r="AO60" s="179" t="s">
        <v>110</v>
      </c>
    </row>
    <row r="61" spans="1:41" s="184" customFormat="1" x14ac:dyDescent="0.3">
      <c r="A61" s="178" t="s">
        <v>1427</v>
      </c>
      <c r="B61" s="179" t="s">
        <v>1767</v>
      </c>
      <c r="C61" s="179" t="s">
        <v>1327</v>
      </c>
      <c r="D61" s="179">
        <v>2</v>
      </c>
      <c r="E61" s="179" t="s">
        <v>96</v>
      </c>
      <c r="F61" s="179" t="s">
        <v>1493</v>
      </c>
      <c r="G61" s="179" t="s">
        <v>1156</v>
      </c>
      <c r="H61" s="180" t="s">
        <v>1552</v>
      </c>
      <c r="I61" s="180" t="s">
        <v>3898</v>
      </c>
      <c r="J61" s="179" t="s">
        <v>1155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1995</v>
      </c>
      <c r="Q61" s="179" t="s">
        <v>101</v>
      </c>
      <c r="R61" s="179" t="s">
        <v>102</v>
      </c>
      <c r="S61" s="179" t="s">
        <v>125</v>
      </c>
      <c r="T61" s="179" t="s">
        <v>707</v>
      </c>
      <c r="U61" s="179" t="s">
        <v>127</v>
      </c>
      <c r="V61" s="181">
        <v>98</v>
      </c>
      <c r="W61" s="179">
        <v>0.3</v>
      </c>
      <c r="X61" s="179">
        <v>0.31</v>
      </c>
      <c r="Y61" s="179">
        <v>157</v>
      </c>
      <c r="Z61" s="179">
        <v>3</v>
      </c>
      <c r="AA61" s="179">
        <v>0.79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58.25</v>
      </c>
      <c r="AJ61" s="179" t="s">
        <v>128</v>
      </c>
      <c r="AK61" s="179" t="s">
        <v>108</v>
      </c>
      <c r="AL61" s="179">
        <f t="shared" si="0"/>
        <v>1995</v>
      </c>
      <c r="AM61" s="179" t="s">
        <v>707</v>
      </c>
      <c r="AN61" s="179">
        <v>1</v>
      </c>
      <c r="AO61" s="179" t="s">
        <v>110</v>
      </c>
    </row>
    <row r="62" spans="1:41" s="184" customFormat="1" x14ac:dyDescent="0.3">
      <c r="A62" s="178" t="s">
        <v>1427</v>
      </c>
      <c r="B62" s="179" t="s">
        <v>1767</v>
      </c>
      <c r="C62" s="179" t="s">
        <v>1327</v>
      </c>
      <c r="D62" s="179">
        <v>2</v>
      </c>
      <c r="E62" s="179" t="s">
        <v>96</v>
      </c>
      <c r="F62" s="179" t="s">
        <v>1493</v>
      </c>
      <c r="G62" s="179" t="s">
        <v>1156</v>
      </c>
      <c r="H62" s="180" t="s">
        <v>1552</v>
      </c>
      <c r="I62" s="180" t="s">
        <v>3906</v>
      </c>
      <c r="J62" s="179" t="s">
        <v>1155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1995</v>
      </c>
      <c r="Q62" s="179" t="s">
        <v>101</v>
      </c>
      <c r="R62" s="179" t="s">
        <v>102</v>
      </c>
      <c r="S62" s="179" t="s">
        <v>125</v>
      </c>
      <c r="T62" s="179" t="s">
        <v>707</v>
      </c>
      <c r="U62" s="179" t="s">
        <v>127</v>
      </c>
      <c r="V62" s="181">
        <v>98</v>
      </c>
      <c r="W62" s="179">
        <v>0.3</v>
      </c>
      <c r="X62" s="179">
        <v>0.31</v>
      </c>
      <c r="Y62" s="179">
        <v>157</v>
      </c>
      <c r="Z62" s="179">
        <v>3</v>
      </c>
      <c r="AA62" s="179">
        <v>0.79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58.25</v>
      </c>
      <c r="AJ62" s="179" t="s">
        <v>128</v>
      </c>
      <c r="AK62" s="179" t="s">
        <v>108</v>
      </c>
      <c r="AL62" s="179">
        <f t="shared" si="0"/>
        <v>1995</v>
      </c>
      <c r="AM62" s="179" t="s">
        <v>707</v>
      </c>
      <c r="AN62" s="179">
        <v>1</v>
      </c>
      <c r="AO62" s="179" t="s">
        <v>110</v>
      </c>
    </row>
    <row r="63" spans="1:41" s="184" customFormat="1" x14ac:dyDescent="0.3">
      <c r="A63" s="178" t="s">
        <v>1427</v>
      </c>
      <c r="B63" s="179" t="s">
        <v>1767</v>
      </c>
      <c r="C63" s="179" t="s">
        <v>1327</v>
      </c>
      <c r="D63" s="179">
        <v>2</v>
      </c>
      <c r="E63" s="179" t="s">
        <v>96</v>
      </c>
      <c r="F63" s="179" t="s">
        <v>1493</v>
      </c>
      <c r="G63" s="179" t="s">
        <v>1156</v>
      </c>
      <c r="H63" s="180" t="s">
        <v>1552</v>
      </c>
      <c r="I63" s="180" t="s">
        <v>3899</v>
      </c>
      <c r="J63" s="179" t="s">
        <v>1155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1995</v>
      </c>
      <c r="Q63" s="179" t="s">
        <v>101</v>
      </c>
      <c r="R63" s="179" t="s">
        <v>102</v>
      </c>
      <c r="S63" s="179" t="s">
        <v>125</v>
      </c>
      <c r="T63" s="179" t="s">
        <v>707</v>
      </c>
      <c r="U63" s="179" t="s">
        <v>127</v>
      </c>
      <c r="V63" s="181">
        <v>98</v>
      </c>
      <c r="W63" s="179">
        <v>0.3</v>
      </c>
      <c r="X63" s="179">
        <v>0.31</v>
      </c>
      <c r="Y63" s="179">
        <v>157</v>
      </c>
      <c r="Z63" s="179">
        <v>3</v>
      </c>
      <c r="AA63" s="179">
        <v>0.79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58.25</v>
      </c>
      <c r="AJ63" s="179" t="s">
        <v>128</v>
      </c>
      <c r="AK63" s="179" t="s">
        <v>108</v>
      </c>
      <c r="AL63" s="179">
        <f t="shared" si="0"/>
        <v>1995</v>
      </c>
      <c r="AM63" s="179" t="s">
        <v>707</v>
      </c>
      <c r="AN63" s="179">
        <v>1</v>
      </c>
      <c r="AO63" s="179" t="s">
        <v>110</v>
      </c>
    </row>
    <row r="64" spans="1:41" s="184" customFormat="1" x14ac:dyDescent="0.3">
      <c r="A64" s="178" t="s">
        <v>1427</v>
      </c>
      <c r="B64" s="179" t="s">
        <v>1767</v>
      </c>
      <c r="C64" s="179" t="s">
        <v>1327</v>
      </c>
      <c r="D64" s="179">
        <v>2</v>
      </c>
      <c r="E64" s="179" t="s">
        <v>96</v>
      </c>
      <c r="F64" s="179" t="s">
        <v>1493</v>
      </c>
      <c r="G64" s="179" t="s">
        <v>1156</v>
      </c>
      <c r="H64" s="180" t="s">
        <v>1552</v>
      </c>
      <c r="I64" s="180" t="s">
        <v>3907</v>
      </c>
      <c r="J64" s="179" t="s">
        <v>1155</v>
      </c>
      <c r="K64" s="179" t="s">
        <v>97</v>
      </c>
      <c r="L64" s="179" t="s">
        <v>124</v>
      </c>
      <c r="M64" s="179" t="s">
        <v>99</v>
      </c>
      <c r="N64" s="179">
        <v>4</v>
      </c>
      <c r="O64" s="179" t="s">
        <v>100</v>
      </c>
      <c r="P64" s="179">
        <v>1995</v>
      </c>
      <c r="Q64" s="179" t="s">
        <v>101</v>
      </c>
      <c r="R64" s="179" t="s">
        <v>102</v>
      </c>
      <c r="S64" s="179" t="s">
        <v>125</v>
      </c>
      <c r="T64" s="179" t="s">
        <v>707</v>
      </c>
      <c r="U64" s="179" t="s">
        <v>127</v>
      </c>
      <c r="V64" s="181">
        <v>98</v>
      </c>
      <c r="W64" s="179">
        <v>0.3</v>
      </c>
      <c r="X64" s="179">
        <v>0.31</v>
      </c>
      <c r="Y64" s="179">
        <v>157</v>
      </c>
      <c r="Z64" s="179">
        <v>3</v>
      </c>
      <c r="AA64" s="179">
        <v>0.79</v>
      </c>
      <c r="AB64" s="182"/>
      <c r="AC64" s="182"/>
      <c r="AD64" s="179"/>
      <c r="AE64" s="182"/>
      <c r="AF64" s="182"/>
      <c r="AG64" s="179"/>
      <c r="AH64" s="179" t="s">
        <v>124</v>
      </c>
      <c r="AI64" s="183">
        <v>58.25</v>
      </c>
      <c r="AJ64" s="179" t="s">
        <v>128</v>
      </c>
      <c r="AK64" s="179" t="s">
        <v>108</v>
      </c>
      <c r="AL64" s="179">
        <f t="shared" si="0"/>
        <v>1995</v>
      </c>
      <c r="AM64" s="179" t="s">
        <v>707</v>
      </c>
      <c r="AN64" s="179">
        <v>1</v>
      </c>
      <c r="AO64" s="179" t="s">
        <v>110</v>
      </c>
    </row>
    <row r="65" spans="1:41" s="184" customFormat="1" x14ac:dyDescent="0.3">
      <c r="A65" s="178" t="s">
        <v>1427</v>
      </c>
      <c r="B65" s="179" t="s">
        <v>1767</v>
      </c>
      <c r="C65" s="179" t="s">
        <v>1428</v>
      </c>
      <c r="D65" s="179">
        <v>2</v>
      </c>
      <c r="E65" s="179" t="s">
        <v>96</v>
      </c>
      <c r="F65" s="179" t="s">
        <v>1493</v>
      </c>
      <c r="G65" s="179" t="s">
        <v>1156</v>
      </c>
      <c r="H65" s="180" t="s">
        <v>1550</v>
      </c>
      <c r="I65" s="180" t="s">
        <v>1495</v>
      </c>
      <c r="J65" s="179" t="s">
        <v>1155</v>
      </c>
      <c r="K65" s="179" t="s">
        <v>97</v>
      </c>
      <c r="L65" s="179" t="s">
        <v>124</v>
      </c>
      <c r="M65" s="179" t="s">
        <v>99</v>
      </c>
      <c r="N65" s="179">
        <v>4</v>
      </c>
      <c r="O65" s="179" t="s">
        <v>100</v>
      </c>
      <c r="P65" s="179">
        <v>1995</v>
      </c>
      <c r="Q65" s="179" t="s">
        <v>101</v>
      </c>
      <c r="R65" s="179" t="s">
        <v>102</v>
      </c>
      <c r="S65" s="179" t="s">
        <v>125</v>
      </c>
      <c r="T65" s="179" t="s">
        <v>707</v>
      </c>
      <c r="U65" s="179" t="s">
        <v>127</v>
      </c>
      <c r="V65" s="181">
        <v>58</v>
      </c>
      <c r="W65" s="179">
        <v>0.3</v>
      </c>
      <c r="X65" s="179">
        <v>0.02</v>
      </c>
      <c r="Y65" s="179">
        <v>93</v>
      </c>
      <c r="Z65" s="179">
        <v>0.3</v>
      </c>
      <c r="AA65" s="179">
        <v>0.03</v>
      </c>
      <c r="AB65" s="182"/>
      <c r="AC65" s="182"/>
      <c r="AD65" s="179"/>
      <c r="AE65" s="182"/>
      <c r="AF65" s="182"/>
      <c r="AG65" s="179"/>
      <c r="AH65" s="179" t="s">
        <v>124</v>
      </c>
      <c r="AI65" s="183">
        <v>58.25</v>
      </c>
      <c r="AJ65" s="179" t="s">
        <v>128</v>
      </c>
      <c r="AK65" s="179" t="s">
        <v>108</v>
      </c>
      <c r="AL65" s="179">
        <f t="shared" si="0"/>
        <v>1995</v>
      </c>
      <c r="AM65" s="179" t="s">
        <v>707</v>
      </c>
      <c r="AN65" s="179">
        <v>2</v>
      </c>
      <c r="AO65" s="179" t="s">
        <v>110</v>
      </c>
    </row>
    <row r="66" spans="1:41" s="184" customFormat="1" x14ac:dyDescent="0.3">
      <c r="A66" s="178" t="s">
        <v>1427</v>
      </c>
      <c r="B66" s="179" t="s">
        <v>1767</v>
      </c>
      <c r="C66" s="179" t="s">
        <v>1428</v>
      </c>
      <c r="D66" s="179">
        <v>2</v>
      </c>
      <c r="E66" s="179" t="s">
        <v>96</v>
      </c>
      <c r="F66" s="179" t="s">
        <v>1493</v>
      </c>
      <c r="G66" s="179" t="s">
        <v>1156</v>
      </c>
      <c r="H66" s="180" t="s">
        <v>1550</v>
      </c>
      <c r="I66" s="180" t="s">
        <v>1496</v>
      </c>
      <c r="J66" s="179" t="s">
        <v>1155</v>
      </c>
      <c r="K66" s="179" t="s">
        <v>97</v>
      </c>
      <c r="L66" s="179" t="s">
        <v>124</v>
      </c>
      <c r="M66" s="179" t="s">
        <v>99</v>
      </c>
      <c r="N66" s="179">
        <v>4</v>
      </c>
      <c r="O66" s="179" t="s">
        <v>100</v>
      </c>
      <c r="P66" s="179">
        <v>1995</v>
      </c>
      <c r="Q66" s="179" t="s">
        <v>101</v>
      </c>
      <c r="R66" s="179" t="s">
        <v>102</v>
      </c>
      <c r="S66" s="179" t="s">
        <v>125</v>
      </c>
      <c r="T66" s="179" t="s">
        <v>707</v>
      </c>
      <c r="U66" s="179" t="s">
        <v>127</v>
      </c>
      <c r="V66" s="181">
        <v>58</v>
      </c>
      <c r="W66" s="179">
        <v>0.3</v>
      </c>
      <c r="X66" s="179">
        <v>0.02</v>
      </c>
      <c r="Y66" s="179">
        <v>93</v>
      </c>
      <c r="Z66" s="179">
        <v>0.3</v>
      </c>
      <c r="AA66" s="179">
        <v>0.03</v>
      </c>
      <c r="AB66" s="182"/>
      <c r="AC66" s="182"/>
      <c r="AD66" s="179"/>
      <c r="AE66" s="182"/>
      <c r="AF66" s="182"/>
      <c r="AG66" s="179"/>
      <c r="AH66" s="179" t="s">
        <v>124</v>
      </c>
      <c r="AI66" s="183">
        <v>58.25</v>
      </c>
      <c r="AJ66" s="179" t="s">
        <v>128</v>
      </c>
      <c r="AK66" s="179" t="s">
        <v>108</v>
      </c>
      <c r="AL66" s="179">
        <f t="shared" si="0"/>
        <v>1995</v>
      </c>
      <c r="AM66" s="179" t="s">
        <v>707</v>
      </c>
      <c r="AN66" s="179">
        <v>2</v>
      </c>
      <c r="AO66" s="179" t="s">
        <v>110</v>
      </c>
    </row>
    <row r="67" spans="1:41" s="184" customFormat="1" x14ac:dyDescent="0.3">
      <c r="A67" s="178" t="s">
        <v>1427</v>
      </c>
      <c r="B67" s="179" t="s">
        <v>1767</v>
      </c>
      <c r="C67" s="179" t="s">
        <v>1428</v>
      </c>
      <c r="D67" s="179">
        <v>2</v>
      </c>
      <c r="E67" s="179" t="s">
        <v>96</v>
      </c>
      <c r="F67" s="179" t="s">
        <v>1493</v>
      </c>
      <c r="G67" s="179" t="s">
        <v>1156</v>
      </c>
      <c r="H67" s="180" t="s">
        <v>1550</v>
      </c>
      <c r="I67" s="180" t="s">
        <v>1497</v>
      </c>
      <c r="J67" s="179" t="s">
        <v>1155</v>
      </c>
      <c r="K67" s="179" t="s">
        <v>97</v>
      </c>
      <c r="L67" s="179" t="s">
        <v>124</v>
      </c>
      <c r="M67" s="179" t="s">
        <v>99</v>
      </c>
      <c r="N67" s="179">
        <v>4</v>
      </c>
      <c r="O67" s="179" t="s">
        <v>100</v>
      </c>
      <c r="P67" s="179">
        <v>1995</v>
      </c>
      <c r="Q67" s="179" t="s">
        <v>101</v>
      </c>
      <c r="R67" s="179" t="s">
        <v>102</v>
      </c>
      <c r="S67" s="179" t="s">
        <v>125</v>
      </c>
      <c r="T67" s="179" t="s">
        <v>707</v>
      </c>
      <c r="U67" s="179" t="s">
        <v>127</v>
      </c>
      <c r="V67" s="181">
        <v>58</v>
      </c>
      <c r="W67" s="179">
        <v>0.3</v>
      </c>
      <c r="X67" s="179">
        <v>0.02</v>
      </c>
      <c r="Y67" s="179">
        <v>93</v>
      </c>
      <c r="Z67" s="179">
        <v>0.3</v>
      </c>
      <c r="AA67" s="179">
        <v>0.03</v>
      </c>
      <c r="AB67" s="182"/>
      <c r="AC67" s="182"/>
      <c r="AD67" s="179"/>
      <c r="AE67" s="182"/>
      <c r="AF67" s="182"/>
      <c r="AG67" s="179"/>
      <c r="AH67" s="179" t="s">
        <v>124</v>
      </c>
      <c r="AI67" s="183">
        <v>58.25</v>
      </c>
      <c r="AJ67" s="179" t="s">
        <v>128</v>
      </c>
      <c r="AK67" s="179" t="s">
        <v>108</v>
      </c>
      <c r="AL67" s="179">
        <f t="shared" si="0"/>
        <v>1995</v>
      </c>
      <c r="AM67" s="179" t="s">
        <v>707</v>
      </c>
      <c r="AN67" s="179">
        <v>2</v>
      </c>
      <c r="AO67" s="179" t="s">
        <v>110</v>
      </c>
    </row>
    <row r="68" spans="1:41" s="184" customFormat="1" x14ac:dyDescent="0.3">
      <c r="A68" s="178" t="s">
        <v>1427</v>
      </c>
      <c r="B68" s="179" t="s">
        <v>1767</v>
      </c>
      <c r="C68" s="179" t="s">
        <v>1428</v>
      </c>
      <c r="D68" s="179">
        <v>2</v>
      </c>
      <c r="E68" s="179" t="s">
        <v>96</v>
      </c>
      <c r="F68" s="179" t="s">
        <v>1493</v>
      </c>
      <c r="G68" s="179" t="s">
        <v>1156</v>
      </c>
      <c r="H68" s="180" t="s">
        <v>1550</v>
      </c>
      <c r="I68" s="180" t="s">
        <v>1498</v>
      </c>
      <c r="J68" s="179" t="s">
        <v>1155</v>
      </c>
      <c r="K68" s="179" t="s">
        <v>97</v>
      </c>
      <c r="L68" s="179" t="s">
        <v>124</v>
      </c>
      <c r="M68" s="179" t="s">
        <v>99</v>
      </c>
      <c r="N68" s="179">
        <v>4</v>
      </c>
      <c r="O68" s="179" t="s">
        <v>100</v>
      </c>
      <c r="P68" s="179">
        <v>1995</v>
      </c>
      <c r="Q68" s="179" t="s">
        <v>101</v>
      </c>
      <c r="R68" s="179" t="s">
        <v>102</v>
      </c>
      <c r="S68" s="179" t="s">
        <v>125</v>
      </c>
      <c r="T68" s="179" t="s">
        <v>707</v>
      </c>
      <c r="U68" s="179" t="s">
        <v>127</v>
      </c>
      <c r="V68" s="181">
        <v>58</v>
      </c>
      <c r="W68" s="179">
        <v>0.3</v>
      </c>
      <c r="X68" s="179">
        <v>0.02</v>
      </c>
      <c r="Y68" s="179">
        <v>93</v>
      </c>
      <c r="Z68" s="179">
        <v>0.3</v>
      </c>
      <c r="AA68" s="179">
        <v>0.03</v>
      </c>
      <c r="AB68" s="182"/>
      <c r="AC68" s="182"/>
      <c r="AD68" s="179"/>
      <c r="AE68" s="182"/>
      <c r="AF68" s="182"/>
      <c r="AG68" s="179"/>
      <c r="AH68" s="179" t="s">
        <v>124</v>
      </c>
      <c r="AI68" s="183">
        <v>58.25</v>
      </c>
      <c r="AJ68" s="179" t="s">
        <v>128</v>
      </c>
      <c r="AK68" s="179" t="s">
        <v>108</v>
      </c>
      <c r="AL68" s="179">
        <f t="shared" si="0"/>
        <v>1995</v>
      </c>
      <c r="AM68" s="179" t="s">
        <v>707</v>
      </c>
      <c r="AN68" s="179">
        <v>2</v>
      </c>
      <c r="AO68" s="179" t="s">
        <v>110</v>
      </c>
    </row>
    <row r="69" spans="1:41" s="184" customFormat="1" x14ac:dyDescent="0.3">
      <c r="A69" s="178" t="s">
        <v>1427</v>
      </c>
      <c r="B69" s="179" t="s">
        <v>1767</v>
      </c>
      <c r="C69" s="179" t="s">
        <v>1428</v>
      </c>
      <c r="D69" s="179">
        <v>2</v>
      </c>
      <c r="E69" s="179" t="s">
        <v>96</v>
      </c>
      <c r="F69" s="179" t="s">
        <v>1493</v>
      </c>
      <c r="G69" s="179" t="s">
        <v>1156</v>
      </c>
      <c r="H69" s="180" t="s">
        <v>1550</v>
      </c>
      <c r="I69" s="180" t="s">
        <v>1499</v>
      </c>
      <c r="J69" s="179" t="s">
        <v>1155</v>
      </c>
      <c r="K69" s="179" t="s">
        <v>97</v>
      </c>
      <c r="L69" s="179" t="s">
        <v>124</v>
      </c>
      <c r="M69" s="179" t="s">
        <v>99</v>
      </c>
      <c r="N69" s="179">
        <v>4</v>
      </c>
      <c r="O69" s="179" t="s">
        <v>100</v>
      </c>
      <c r="P69" s="179">
        <v>1995</v>
      </c>
      <c r="Q69" s="179" t="s">
        <v>101</v>
      </c>
      <c r="R69" s="179" t="s">
        <v>102</v>
      </c>
      <c r="S69" s="179" t="s">
        <v>125</v>
      </c>
      <c r="T69" s="179" t="s">
        <v>707</v>
      </c>
      <c r="U69" s="179" t="s">
        <v>127</v>
      </c>
      <c r="V69" s="181">
        <v>58</v>
      </c>
      <c r="W69" s="179">
        <v>0.3</v>
      </c>
      <c r="X69" s="179">
        <v>0.02</v>
      </c>
      <c r="Y69" s="179">
        <v>93</v>
      </c>
      <c r="Z69" s="179">
        <v>0.3</v>
      </c>
      <c r="AA69" s="179">
        <v>0.03</v>
      </c>
      <c r="AB69" s="182"/>
      <c r="AC69" s="182"/>
      <c r="AD69" s="179"/>
      <c r="AE69" s="182"/>
      <c r="AF69" s="182"/>
      <c r="AG69" s="179"/>
      <c r="AH69" s="179" t="s">
        <v>124</v>
      </c>
      <c r="AI69" s="183">
        <v>58.25</v>
      </c>
      <c r="AJ69" s="179" t="s">
        <v>128</v>
      </c>
      <c r="AK69" s="179" t="s">
        <v>108</v>
      </c>
      <c r="AL69" s="179">
        <f t="shared" si="0"/>
        <v>1995</v>
      </c>
      <c r="AM69" s="179" t="s">
        <v>707</v>
      </c>
      <c r="AN69" s="179">
        <v>2</v>
      </c>
      <c r="AO69" s="179" t="s">
        <v>110</v>
      </c>
    </row>
    <row r="70" spans="1:41" s="184" customFormat="1" x14ac:dyDescent="0.3">
      <c r="A70" s="178" t="s">
        <v>1427</v>
      </c>
      <c r="B70" s="179" t="s">
        <v>1767</v>
      </c>
      <c r="C70" s="179" t="s">
        <v>1428</v>
      </c>
      <c r="D70" s="179">
        <v>2</v>
      </c>
      <c r="E70" s="179" t="s">
        <v>96</v>
      </c>
      <c r="F70" s="179" t="s">
        <v>1493</v>
      </c>
      <c r="G70" s="179" t="s">
        <v>1156</v>
      </c>
      <c r="H70" s="180" t="s">
        <v>1550</v>
      </c>
      <c r="I70" s="180" t="s">
        <v>1500</v>
      </c>
      <c r="J70" s="179" t="s">
        <v>1155</v>
      </c>
      <c r="K70" s="179" t="s">
        <v>97</v>
      </c>
      <c r="L70" s="179" t="s">
        <v>124</v>
      </c>
      <c r="M70" s="179" t="s">
        <v>99</v>
      </c>
      <c r="N70" s="179">
        <v>4</v>
      </c>
      <c r="O70" s="179" t="s">
        <v>100</v>
      </c>
      <c r="P70" s="179">
        <v>1995</v>
      </c>
      <c r="Q70" s="179" t="s">
        <v>101</v>
      </c>
      <c r="R70" s="179" t="s">
        <v>102</v>
      </c>
      <c r="S70" s="179" t="s">
        <v>125</v>
      </c>
      <c r="T70" s="179" t="s">
        <v>707</v>
      </c>
      <c r="U70" s="179" t="s">
        <v>127</v>
      </c>
      <c r="V70" s="181">
        <v>58</v>
      </c>
      <c r="W70" s="179">
        <v>0.3</v>
      </c>
      <c r="X70" s="179">
        <v>0.02</v>
      </c>
      <c r="Y70" s="179">
        <v>93</v>
      </c>
      <c r="Z70" s="179">
        <v>0.3</v>
      </c>
      <c r="AA70" s="179">
        <v>0.03</v>
      </c>
      <c r="AB70" s="182"/>
      <c r="AC70" s="182"/>
      <c r="AD70" s="179"/>
      <c r="AE70" s="182"/>
      <c r="AF70" s="182"/>
      <c r="AG70" s="179"/>
      <c r="AH70" s="179" t="s">
        <v>124</v>
      </c>
      <c r="AI70" s="183">
        <v>58.25</v>
      </c>
      <c r="AJ70" s="179" t="s">
        <v>128</v>
      </c>
      <c r="AK70" s="179" t="s">
        <v>108</v>
      </c>
      <c r="AL70" s="179">
        <f t="shared" si="0"/>
        <v>1995</v>
      </c>
      <c r="AM70" s="179" t="s">
        <v>707</v>
      </c>
      <c r="AN70" s="179">
        <v>2</v>
      </c>
      <c r="AO70" s="179" t="s">
        <v>110</v>
      </c>
    </row>
    <row r="71" spans="1:41" s="184" customFormat="1" x14ac:dyDescent="0.3">
      <c r="A71" s="178" t="s">
        <v>1427</v>
      </c>
      <c r="B71" s="179" t="s">
        <v>1767</v>
      </c>
      <c r="C71" s="179" t="s">
        <v>1428</v>
      </c>
      <c r="D71" s="179">
        <v>2</v>
      </c>
      <c r="E71" s="179" t="s">
        <v>96</v>
      </c>
      <c r="F71" s="179" t="s">
        <v>1493</v>
      </c>
      <c r="G71" s="179" t="s">
        <v>1156</v>
      </c>
      <c r="H71" s="180" t="s">
        <v>1550</v>
      </c>
      <c r="I71" s="180" t="s">
        <v>1501</v>
      </c>
      <c r="J71" s="179" t="s">
        <v>1155</v>
      </c>
      <c r="K71" s="179" t="s">
        <v>97</v>
      </c>
      <c r="L71" s="179" t="s">
        <v>124</v>
      </c>
      <c r="M71" s="179" t="s">
        <v>99</v>
      </c>
      <c r="N71" s="179">
        <v>4</v>
      </c>
      <c r="O71" s="179" t="s">
        <v>100</v>
      </c>
      <c r="P71" s="179">
        <v>1995</v>
      </c>
      <c r="Q71" s="179" t="s">
        <v>101</v>
      </c>
      <c r="R71" s="179" t="s">
        <v>102</v>
      </c>
      <c r="S71" s="179" t="s">
        <v>125</v>
      </c>
      <c r="T71" s="179" t="s">
        <v>707</v>
      </c>
      <c r="U71" s="179" t="s">
        <v>127</v>
      </c>
      <c r="V71" s="181">
        <v>58</v>
      </c>
      <c r="W71" s="179">
        <v>0.3</v>
      </c>
      <c r="X71" s="179">
        <v>0.02</v>
      </c>
      <c r="Y71" s="179">
        <v>93</v>
      </c>
      <c r="Z71" s="179">
        <v>0.3</v>
      </c>
      <c r="AA71" s="179">
        <v>0.03</v>
      </c>
      <c r="AB71" s="182"/>
      <c r="AC71" s="182"/>
      <c r="AD71" s="179"/>
      <c r="AE71" s="182"/>
      <c r="AF71" s="182"/>
      <c r="AG71" s="179"/>
      <c r="AH71" s="179" t="s">
        <v>124</v>
      </c>
      <c r="AI71" s="183">
        <v>58.25</v>
      </c>
      <c r="AJ71" s="179" t="s">
        <v>128</v>
      </c>
      <c r="AK71" s="179" t="s">
        <v>108</v>
      </c>
      <c r="AL71" s="179">
        <f t="shared" si="0"/>
        <v>1995</v>
      </c>
      <c r="AM71" s="179" t="s">
        <v>707</v>
      </c>
      <c r="AN71" s="179">
        <v>2</v>
      </c>
      <c r="AO71" s="179" t="s">
        <v>110</v>
      </c>
    </row>
    <row r="72" spans="1:41" s="184" customFormat="1" x14ac:dyDescent="0.3">
      <c r="A72" s="178" t="s">
        <v>1427</v>
      </c>
      <c r="B72" s="179" t="s">
        <v>1767</v>
      </c>
      <c r="C72" s="179" t="s">
        <v>1428</v>
      </c>
      <c r="D72" s="179">
        <v>2</v>
      </c>
      <c r="E72" s="179" t="s">
        <v>96</v>
      </c>
      <c r="F72" s="179" t="s">
        <v>1493</v>
      </c>
      <c r="G72" s="179" t="s">
        <v>1156</v>
      </c>
      <c r="H72" s="180" t="s">
        <v>1550</v>
      </c>
      <c r="I72" s="180" t="s">
        <v>1502</v>
      </c>
      <c r="J72" s="179" t="s">
        <v>1155</v>
      </c>
      <c r="K72" s="179" t="s">
        <v>97</v>
      </c>
      <c r="L72" s="179" t="s">
        <v>124</v>
      </c>
      <c r="M72" s="179" t="s">
        <v>99</v>
      </c>
      <c r="N72" s="179">
        <v>4</v>
      </c>
      <c r="O72" s="179" t="s">
        <v>100</v>
      </c>
      <c r="P72" s="179">
        <v>1995</v>
      </c>
      <c r="Q72" s="179" t="s">
        <v>101</v>
      </c>
      <c r="R72" s="179" t="s">
        <v>102</v>
      </c>
      <c r="S72" s="179" t="s">
        <v>125</v>
      </c>
      <c r="T72" s="179" t="s">
        <v>707</v>
      </c>
      <c r="U72" s="179" t="s">
        <v>127</v>
      </c>
      <c r="V72" s="181">
        <v>58</v>
      </c>
      <c r="W72" s="179">
        <v>0.3</v>
      </c>
      <c r="X72" s="179">
        <v>0.02</v>
      </c>
      <c r="Y72" s="179">
        <v>93</v>
      </c>
      <c r="Z72" s="179">
        <v>0.3</v>
      </c>
      <c r="AA72" s="179">
        <v>0.03</v>
      </c>
      <c r="AB72" s="182"/>
      <c r="AC72" s="182"/>
      <c r="AD72" s="179"/>
      <c r="AE72" s="182"/>
      <c r="AF72" s="182"/>
      <c r="AG72" s="179"/>
      <c r="AH72" s="179" t="s">
        <v>124</v>
      </c>
      <c r="AI72" s="183">
        <v>58.25</v>
      </c>
      <c r="AJ72" s="179" t="s">
        <v>128</v>
      </c>
      <c r="AK72" s="179" t="s">
        <v>108</v>
      </c>
      <c r="AL72" s="179">
        <f t="shared" si="0"/>
        <v>1995</v>
      </c>
      <c r="AM72" s="179" t="s">
        <v>707</v>
      </c>
      <c r="AN72" s="179">
        <v>2</v>
      </c>
      <c r="AO72" s="179" t="s">
        <v>110</v>
      </c>
    </row>
    <row r="73" spans="1:41" s="184" customFormat="1" x14ac:dyDescent="0.3">
      <c r="A73" s="178" t="s">
        <v>1427</v>
      </c>
      <c r="B73" s="179" t="s">
        <v>1767</v>
      </c>
      <c r="C73" s="179" t="s">
        <v>1428</v>
      </c>
      <c r="D73" s="179">
        <v>2</v>
      </c>
      <c r="E73" s="179" t="s">
        <v>96</v>
      </c>
      <c r="F73" s="179" t="s">
        <v>1493</v>
      </c>
      <c r="G73" s="179" t="s">
        <v>1156</v>
      </c>
      <c r="H73" s="180" t="s">
        <v>1551</v>
      </c>
      <c r="I73" s="180" t="s">
        <v>1503</v>
      </c>
      <c r="J73" s="179" t="s">
        <v>1155</v>
      </c>
      <c r="K73" s="179" t="s">
        <v>97</v>
      </c>
      <c r="L73" s="179" t="s">
        <v>124</v>
      </c>
      <c r="M73" s="179" t="s">
        <v>99</v>
      </c>
      <c r="N73" s="179">
        <v>4</v>
      </c>
      <c r="O73" s="179" t="s">
        <v>100</v>
      </c>
      <c r="P73" s="179">
        <v>1995</v>
      </c>
      <c r="Q73" s="179" t="s">
        <v>101</v>
      </c>
      <c r="R73" s="179" t="s">
        <v>102</v>
      </c>
      <c r="S73" s="179" t="s">
        <v>125</v>
      </c>
      <c r="T73" s="179" t="s">
        <v>707</v>
      </c>
      <c r="U73" s="179" t="s">
        <v>127</v>
      </c>
      <c r="V73" s="181">
        <v>58</v>
      </c>
      <c r="W73" s="179">
        <v>0.3</v>
      </c>
      <c r="X73" s="179">
        <v>0.02</v>
      </c>
      <c r="Y73" s="179">
        <v>93</v>
      </c>
      <c r="Z73" s="179">
        <v>0.3</v>
      </c>
      <c r="AA73" s="179">
        <v>0.03</v>
      </c>
      <c r="AB73" s="182"/>
      <c r="AC73" s="182"/>
      <c r="AD73" s="179"/>
      <c r="AE73" s="182"/>
      <c r="AF73" s="182"/>
      <c r="AG73" s="179"/>
      <c r="AH73" s="179" t="s">
        <v>124</v>
      </c>
      <c r="AI73" s="183">
        <v>58.25</v>
      </c>
      <c r="AJ73" s="179" t="s">
        <v>128</v>
      </c>
      <c r="AK73" s="179" t="s">
        <v>108</v>
      </c>
      <c r="AL73" s="179">
        <f t="shared" si="0"/>
        <v>1995</v>
      </c>
      <c r="AM73" s="179" t="s">
        <v>707</v>
      </c>
      <c r="AN73" s="179">
        <v>2</v>
      </c>
      <c r="AO73" s="179" t="s">
        <v>110</v>
      </c>
    </row>
    <row r="74" spans="1:41" s="184" customFormat="1" x14ac:dyDescent="0.3">
      <c r="A74" s="178" t="s">
        <v>1427</v>
      </c>
      <c r="B74" s="179" t="s">
        <v>1767</v>
      </c>
      <c r="C74" s="179" t="s">
        <v>1428</v>
      </c>
      <c r="D74" s="179">
        <v>2</v>
      </c>
      <c r="E74" s="179" t="s">
        <v>96</v>
      </c>
      <c r="F74" s="179" t="s">
        <v>1493</v>
      </c>
      <c r="G74" s="179" t="s">
        <v>1156</v>
      </c>
      <c r="H74" s="180" t="s">
        <v>1551</v>
      </c>
      <c r="I74" s="180" t="s">
        <v>1504</v>
      </c>
      <c r="J74" s="179" t="s">
        <v>1155</v>
      </c>
      <c r="K74" s="179" t="s">
        <v>97</v>
      </c>
      <c r="L74" s="179" t="s">
        <v>124</v>
      </c>
      <c r="M74" s="179" t="s">
        <v>99</v>
      </c>
      <c r="N74" s="179">
        <v>4</v>
      </c>
      <c r="O74" s="179" t="s">
        <v>100</v>
      </c>
      <c r="P74" s="179">
        <v>1995</v>
      </c>
      <c r="Q74" s="179" t="s">
        <v>101</v>
      </c>
      <c r="R74" s="179" t="s">
        <v>102</v>
      </c>
      <c r="S74" s="179" t="s">
        <v>125</v>
      </c>
      <c r="T74" s="179" t="s">
        <v>707</v>
      </c>
      <c r="U74" s="179" t="s">
        <v>127</v>
      </c>
      <c r="V74" s="181">
        <v>58</v>
      </c>
      <c r="W74" s="179">
        <v>0.3</v>
      </c>
      <c r="X74" s="179">
        <v>0.02</v>
      </c>
      <c r="Y74" s="179">
        <v>93</v>
      </c>
      <c r="Z74" s="179">
        <v>0.3</v>
      </c>
      <c r="AA74" s="179">
        <v>0.03</v>
      </c>
      <c r="AB74" s="182"/>
      <c r="AC74" s="182"/>
      <c r="AD74" s="179"/>
      <c r="AE74" s="182"/>
      <c r="AF74" s="182"/>
      <c r="AG74" s="179"/>
      <c r="AH74" s="179" t="s">
        <v>124</v>
      </c>
      <c r="AI74" s="183">
        <v>58.25</v>
      </c>
      <c r="AJ74" s="179" t="s">
        <v>128</v>
      </c>
      <c r="AK74" s="179" t="s">
        <v>108</v>
      </c>
      <c r="AL74" s="179">
        <f t="shared" si="0"/>
        <v>1995</v>
      </c>
      <c r="AM74" s="179" t="s">
        <v>707</v>
      </c>
      <c r="AN74" s="179">
        <v>2</v>
      </c>
      <c r="AO74" s="179" t="s">
        <v>110</v>
      </c>
    </row>
    <row r="75" spans="1:41" s="184" customFormat="1" x14ac:dyDescent="0.3">
      <c r="A75" s="178" t="s">
        <v>1427</v>
      </c>
      <c r="B75" s="179" t="s">
        <v>1767</v>
      </c>
      <c r="C75" s="179" t="s">
        <v>1428</v>
      </c>
      <c r="D75" s="179">
        <v>2</v>
      </c>
      <c r="E75" s="179" t="s">
        <v>96</v>
      </c>
      <c r="F75" s="179" t="s">
        <v>1493</v>
      </c>
      <c r="G75" s="179" t="s">
        <v>1156</v>
      </c>
      <c r="H75" s="180" t="s">
        <v>1551</v>
      </c>
      <c r="I75" s="180" t="s">
        <v>1505</v>
      </c>
      <c r="J75" s="179" t="s">
        <v>1155</v>
      </c>
      <c r="K75" s="179" t="s">
        <v>97</v>
      </c>
      <c r="L75" s="179" t="s">
        <v>124</v>
      </c>
      <c r="M75" s="179" t="s">
        <v>99</v>
      </c>
      <c r="N75" s="179">
        <v>4</v>
      </c>
      <c r="O75" s="179" t="s">
        <v>100</v>
      </c>
      <c r="P75" s="179">
        <v>1995</v>
      </c>
      <c r="Q75" s="179" t="s">
        <v>101</v>
      </c>
      <c r="R75" s="179" t="s">
        <v>102</v>
      </c>
      <c r="S75" s="179" t="s">
        <v>125</v>
      </c>
      <c r="T75" s="179" t="s">
        <v>707</v>
      </c>
      <c r="U75" s="179" t="s">
        <v>127</v>
      </c>
      <c r="V75" s="181">
        <v>58</v>
      </c>
      <c r="W75" s="179">
        <v>0.3</v>
      </c>
      <c r="X75" s="179">
        <v>0.02</v>
      </c>
      <c r="Y75" s="179">
        <v>93</v>
      </c>
      <c r="Z75" s="179">
        <v>0.3</v>
      </c>
      <c r="AA75" s="179">
        <v>0.03</v>
      </c>
      <c r="AB75" s="182"/>
      <c r="AC75" s="182"/>
      <c r="AD75" s="179"/>
      <c r="AE75" s="182"/>
      <c r="AF75" s="182"/>
      <c r="AG75" s="179"/>
      <c r="AH75" s="179" t="s">
        <v>124</v>
      </c>
      <c r="AI75" s="183">
        <v>58.25</v>
      </c>
      <c r="AJ75" s="179" t="s">
        <v>128</v>
      </c>
      <c r="AK75" s="179" t="s">
        <v>108</v>
      </c>
      <c r="AL75" s="179">
        <f t="shared" si="0"/>
        <v>1995</v>
      </c>
      <c r="AM75" s="179" t="s">
        <v>707</v>
      </c>
      <c r="AN75" s="179">
        <v>2</v>
      </c>
      <c r="AO75" s="179" t="s">
        <v>110</v>
      </c>
    </row>
    <row r="76" spans="1:41" s="184" customFormat="1" x14ac:dyDescent="0.3">
      <c r="A76" s="178" t="s">
        <v>1427</v>
      </c>
      <c r="B76" s="179" t="s">
        <v>1767</v>
      </c>
      <c r="C76" s="179" t="s">
        <v>1428</v>
      </c>
      <c r="D76" s="179">
        <v>2</v>
      </c>
      <c r="E76" s="179" t="s">
        <v>96</v>
      </c>
      <c r="F76" s="179" t="s">
        <v>1493</v>
      </c>
      <c r="G76" s="179" t="s">
        <v>1156</v>
      </c>
      <c r="H76" s="180" t="s">
        <v>1551</v>
      </c>
      <c r="I76" s="180" t="s">
        <v>1506</v>
      </c>
      <c r="J76" s="179" t="s">
        <v>1155</v>
      </c>
      <c r="K76" s="179" t="s">
        <v>97</v>
      </c>
      <c r="L76" s="179" t="s">
        <v>124</v>
      </c>
      <c r="M76" s="179" t="s">
        <v>99</v>
      </c>
      <c r="N76" s="179">
        <v>4</v>
      </c>
      <c r="O76" s="179" t="s">
        <v>100</v>
      </c>
      <c r="P76" s="179">
        <v>1995</v>
      </c>
      <c r="Q76" s="179" t="s">
        <v>101</v>
      </c>
      <c r="R76" s="179" t="s">
        <v>102</v>
      </c>
      <c r="S76" s="179" t="s">
        <v>125</v>
      </c>
      <c r="T76" s="179" t="s">
        <v>707</v>
      </c>
      <c r="U76" s="179" t="s">
        <v>127</v>
      </c>
      <c r="V76" s="181">
        <v>58</v>
      </c>
      <c r="W76" s="179">
        <v>0.3</v>
      </c>
      <c r="X76" s="179">
        <v>0.02</v>
      </c>
      <c r="Y76" s="179">
        <v>93</v>
      </c>
      <c r="Z76" s="179">
        <v>0.3</v>
      </c>
      <c r="AA76" s="179">
        <v>0.03</v>
      </c>
      <c r="AB76" s="182"/>
      <c r="AC76" s="182"/>
      <c r="AD76" s="179"/>
      <c r="AE76" s="182"/>
      <c r="AF76" s="182"/>
      <c r="AG76" s="179"/>
      <c r="AH76" s="179" t="s">
        <v>124</v>
      </c>
      <c r="AI76" s="183">
        <v>58.25</v>
      </c>
      <c r="AJ76" s="179" t="s">
        <v>128</v>
      </c>
      <c r="AK76" s="179" t="s">
        <v>108</v>
      </c>
      <c r="AL76" s="179">
        <f t="shared" si="0"/>
        <v>1995</v>
      </c>
      <c r="AM76" s="179" t="s">
        <v>707</v>
      </c>
      <c r="AN76" s="179">
        <v>2</v>
      </c>
      <c r="AO76" s="179" t="s">
        <v>110</v>
      </c>
    </row>
    <row r="77" spans="1:41" s="184" customFormat="1" x14ac:dyDescent="0.3">
      <c r="A77" s="178" t="s">
        <v>1427</v>
      </c>
      <c r="B77" s="179" t="s">
        <v>1767</v>
      </c>
      <c r="C77" s="179" t="s">
        <v>1428</v>
      </c>
      <c r="D77" s="179">
        <v>2</v>
      </c>
      <c r="E77" s="179" t="s">
        <v>96</v>
      </c>
      <c r="F77" s="179" t="s">
        <v>1493</v>
      </c>
      <c r="G77" s="179" t="s">
        <v>1156</v>
      </c>
      <c r="H77" s="180" t="s">
        <v>1551</v>
      </c>
      <c r="I77" s="180" t="s">
        <v>1507</v>
      </c>
      <c r="J77" s="179" t="s">
        <v>1155</v>
      </c>
      <c r="K77" s="179" t="s">
        <v>97</v>
      </c>
      <c r="L77" s="179" t="s">
        <v>124</v>
      </c>
      <c r="M77" s="179" t="s">
        <v>99</v>
      </c>
      <c r="N77" s="179">
        <v>4</v>
      </c>
      <c r="O77" s="179" t="s">
        <v>100</v>
      </c>
      <c r="P77" s="179">
        <v>1995</v>
      </c>
      <c r="Q77" s="179" t="s">
        <v>101</v>
      </c>
      <c r="R77" s="179" t="s">
        <v>102</v>
      </c>
      <c r="S77" s="179" t="s">
        <v>125</v>
      </c>
      <c r="T77" s="179" t="s">
        <v>707</v>
      </c>
      <c r="U77" s="179" t="s">
        <v>127</v>
      </c>
      <c r="V77" s="181">
        <v>58</v>
      </c>
      <c r="W77" s="179">
        <v>0.3</v>
      </c>
      <c r="X77" s="179">
        <v>0.02</v>
      </c>
      <c r="Y77" s="179">
        <v>93</v>
      </c>
      <c r="Z77" s="179">
        <v>0.3</v>
      </c>
      <c r="AA77" s="179">
        <v>0.03</v>
      </c>
      <c r="AB77" s="182"/>
      <c r="AC77" s="182"/>
      <c r="AD77" s="179"/>
      <c r="AE77" s="182"/>
      <c r="AF77" s="182"/>
      <c r="AG77" s="179"/>
      <c r="AH77" s="179" t="s">
        <v>124</v>
      </c>
      <c r="AI77" s="183">
        <v>58.25</v>
      </c>
      <c r="AJ77" s="179" t="s">
        <v>128</v>
      </c>
      <c r="AK77" s="179" t="s">
        <v>108</v>
      </c>
      <c r="AL77" s="179">
        <f t="shared" ref="AL77:AL140" si="1">P77</f>
        <v>1995</v>
      </c>
      <c r="AM77" s="179" t="s">
        <v>707</v>
      </c>
      <c r="AN77" s="179">
        <v>2</v>
      </c>
      <c r="AO77" s="179" t="s">
        <v>110</v>
      </c>
    </row>
    <row r="78" spans="1:41" s="184" customFormat="1" x14ac:dyDescent="0.3">
      <c r="A78" s="178" t="s">
        <v>1427</v>
      </c>
      <c r="B78" s="179" t="s">
        <v>1767</v>
      </c>
      <c r="C78" s="179" t="s">
        <v>1428</v>
      </c>
      <c r="D78" s="179">
        <v>2</v>
      </c>
      <c r="E78" s="179" t="s">
        <v>96</v>
      </c>
      <c r="F78" s="179" t="s">
        <v>1493</v>
      </c>
      <c r="G78" s="179" t="s">
        <v>1156</v>
      </c>
      <c r="H78" s="180" t="s">
        <v>1551</v>
      </c>
      <c r="I78" s="180" t="s">
        <v>1508</v>
      </c>
      <c r="J78" s="179" t="s">
        <v>1155</v>
      </c>
      <c r="K78" s="179" t="s">
        <v>97</v>
      </c>
      <c r="L78" s="179" t="s">
        <v>124</v>
      </c>
      <c r="M78" s="179" t="s">
        <v>99</v>
      </c>
      <c r="N78" s="179">
        <v>4</v>
      </c>
      <c r="O78" s="179" t="s">
        <v>100</v>
      </c>
      <c r="P78" s="179">
        <v>1995</v>
      </c>
      <c r="Q78" s="179" t="s">
        <v>101</v>
      </c>
      <c r="R78" s="179" t="s">
        <v>102</v>
      </c>
      <c r="S78" s="179" t="s">
        <v>125</v>
      </c>
      <c r="T78" s="179" t="s">
        <v>707</v>
      </c>
      <c r="U78" s="179" t="s">
        <v>127</v>
      </c>
      <c r="V78" s="181">
        <v>58</v>
      </c>
      <c r="W78" s="179">
        <v>0.3</v>
      </c>
      <c r="X78" s="179">
        <v>0.02</v>
      </c>
      <c r="Y78" s="179">
        <v>93</v>
      </c>
      <c r="Z78" s="179">
        <v>0.3</v>
      </c>
      <c r="AA78" s="179">
        <v>0.03</v>
      </c>
      <c r="AB78" s="182"/>
      <c r="AC78" s="182"/>
      <c r="AD78" s="179"/>
      <c r="AE78" s="182"/>
      <c r="AF78" s="182"/>
      <c r="AG78" s="179"/>
      <c r="AH78" s="179" t="s">
        <v>124</v>
      </c>
      <c r="AI78" s="183">
        <v>58.25</v>
      </c>
      <c r="AJ78" s="179" t="s">
        <v>128</v>
      </c>
      <c r="AK78" s="179" t="s">
        <v>108</v>
      </c>
      <c r="AL78" s="179">
        <f t="shared" si="1"/>
        <v>1995</v>
      </c>
      <c r="AM78" s="179" t="s">
        <v>707</v>
      </c>
      <c r="AN78" s="179">
        <v>2</v>
      </c>
      <c r="AO78" s="179" t="s">
        <v>110</v>
      </c>
    </row>
    <row r="79" spans="1:41" s="184" customFormat="1" x14ac:dyDescent="0.3">
      <c r="A79" s="178" t="s">
        <v>1427</v>
      </c>
      <c r="B79" s="179" t="s">
        <v>1767</v>
      </c>
      <c r="C79" s="179" t="s">
        <v>1428</v>
      </c>
      <c r="D79" s="179">
        <v>2</v>
      </c>
      <c r="E79" s="179" t="s">
        <v>96</v>
      </c>
      <c r="F79" s="179" t="s">
        <v>1493</v>
      </c>
      <c r="G79" s="179" t="s">
        <v>1156</v>
      </c>
      <c r="H79" s="180" t="s">
        <v>1552</v>
      </c>
      <c r="I79" s="180" t="s">
        <v>1495</v>
      </c>
      <c r="J79" s="179" t="s">
        <v>1155</v>
      </c>
      <c r="K79" s="179" t="s">
        <v>97</v>
      </c>
      <c r="L79" s="179" t="s">
        <v>124</v>
      </c>
      <c r="M79" s="179" t="s">
        <v>99</v>
      </c>
      <c r="N79" s="179">
        <v>4</v>
      </c>
      <c r="O79" s="179" t="s">
        <v>100</v>
      </c>
      <c r="P79" s="179">
        <v>1995</v>
      </c>
      <c r="Q79" s="179" t="s">
        <v>101</v>
      </c>
      <c r="R79" s="179" t="s">
        <v>102</v>
      </c>
      <c r="S79" s="179" t="s">
        <v>125</v>
      </c>
      <c r="T79" s="179" t="s">
        <v>707</v>
      </c>
      <c r="U79" s="179" t="s">
        <v>127</v>
      </c>
      <c r="V79" s="181">
        <v>58</v>
      </c>
      <c r="W79" s="179">
        <v>0.3</v>
      </c>
      <c r="X79" s="179">
        <v>0.02</v>
      </c>
      <c r="Y79" s="179">
        <v>93</v>
      </c>
      <c r="Z79" s="179">
        <v>0.3</v>
      </c>
      <c r="AA79" s="179">
        <v>0.03</v>
      </c>
      <c r="AB79" s="182"/>
      <c r="AC79" s="182"/>
      <c r="AD79" s="179"/>
      <c r="AE79" s="182"/>
      <c r="AF79" s="182"/>
      <c r="AG79" s="179"/>
      <c r="AH79" s="179" t="s">
        <v>124</v>
      </c>
      <c r="AI79" s="183">
        <v>58.25</v>
      </c>
      <c r="AJ79" s="179" t="s">
        <v>128</v>
      </c>
      <c r="AK79" s="179" t="s">
        <v>108</v>
      </c>
      <c r="AL79" s="179">
        <f t="shared" si="1"/>
        <v>1995</v>
      </c>
      <c r="AM79" s="179" t="s">
        <v>707</v>
      </c>
      <c r="AN79" s="179">
        <v>2</v>
      </c>
      <c r="AO79" s="179" t="s">
        <v>110</v>
      </c>
    </row>
    <row r="80" spans="1:41" s="184" customFormat="1" x14ac:dyDescent="0.3">
      <c r="A80" s="178" t="s">
        <v>1427</v>
      </c>
      <c r="B80" s="179" t="s">
        <v>1767</v>
      </c>
      <c r="C80" s="179" t="s">
        <v>1428</v>
      </c>
      <c r="D80" s="179">
        <v>2</v>
      </c>
      <c r="E80" s="179" t="s">
        <v>96</v>
      </c>
      <c r="F80" s="179" t="s">
        <v>1493</v>
      </c>
      <c r="G80" s="179" t="s">
        <v>1156</v>
      </c>
      <c r="H80" s="180" t="s">
        <v>1552</v>
      </c>
      <c r="I80" s="180" t="s">
        <v>1503</v>
      </c>
      <c r="J80" s="179" t="s">
        <v>1155</v>
      </c>
      <c r="K80" s="179" t="s">
        <v>97</v>
      </c>
      <c r="L80" s="179" t="s">
        <v>124</v>
      </c>
      <c r="M80" s="179" t="s">
        <v>99</v>
      </c>
      <c r="N80" s="179">
        <v>4</v>
      </c>
      <c r="O80" s="179" t="s">
        <v>100</v>
      </c>
      <c r="P80" s="179">
        <v>1995</v>
      </c>
      <c r="Q80" s="179" t="s">
        <v>101</v>
      </c>
      <c r="R80" s="179" t="s">
        <v>102</v>
      </c>
      <c r="S80" s="179" t="s">
        <v>125</v>
      </c>
      <c r="T80" s="179" t="s">
        <v>707</v>
      </c>
      <c r="U80" s="179" t="s">
        <v>127</v>
      </c>
      <c r="V80" s="181">
        <v>58</v>
      </c>
      <c r="W80" s="179">
        <v>0.3</v>
      </c>
      <c r="X80" s="179">
        <v>0.02</v>
      </c>
      <c r="Y80" s="179">
        <v>93</v>
      </c>
      <c r="Z80" s="179">
        <v>0.3</v>
      </c>
      <c r="AA80" s="179">
        <v>0.03</v>
      </c>
      <c r="AB80" s="182"/>
      <c r="AC80" s="182"/>
      <c r="AD80" s="179"/>
      <c r="AE80" s="182"/>
      <c r="AF80" s="182"/>
      <c r="AG80" s="179"/>
      <c r="AH80" s="179" t="s">
        <v>124</v>
      </c>
      <c r="AI80" s="183">
        <v>58.25</v>
      </c>
      <c r="AJ80" s="179" t="s">
        <v>128</v>
      </c>
      <c r="AK80" s="179" t="s">
        <v>108</v>
      </c>
      <c r="AL80" s="179">
        <f t="shared" si="1"/>
        <v>1995</v>
      </c>
      <c r="AM80" s="179" t="s">
        <v>707</v>
      </c>
      <c r="AN80" s="179">
        <v>2</v>
      </c>
      <c r="AO80" s="179" t="s">
        <v>110</v>
      </c>
    </row>
    <row r="81" spans="1:41" s="184" customFormat="1" x14ac:dyDescent="0.3">
      <c r="A81" s="178" t="s">
        <v>1427</v>
      </c>
      <c r="B81" s="179" t="s">
        <v>1767</v>
      </c>
      <c r="C81" s="179" t="s">
        <v>1428</v>
      </c>
      <c r="D81" s="179">
        <v>2</v>
      </c>
      <c r="E81" s="179" t="s">
        <v>96</v>
      </c>
      <c r="F81" s="179" t="s">
        <v>1493</v>
      </c>
      <c r="G81" s="179" t="s">
        <v>1156</v>
      </c>
      <c r="H81" s="180" t="s">
        <v>1552</v>
      </c>
      <c r="I81" s="180" t="s">
        <v>1496</v>
      </c>
      <c r="J81" s="179" t="s">
        <v>1155</v>
      </c>
      <c r="K81" s="179" t="s">
        <v>97</v>
      </c>
      <c r="L81" s="179" t="s">
        <v>124</v>
      </c>
      <c r="M81" s="179" t="s">
        <v>99</v>
      </c>
      <c r="N81" s="179">
        <v>4</v>
      </c>
      <c r="O81" s="179" t="s">
        <v>100</v>
      </c>
      <c r="P81" s="179">
        <v>1995</v>
      </c>
      <c r="Q81" s="179" t="s">
        <v>101</v>
      </c>
      <c r="R81" s="179" t="s">
        <v>102</v>
      </c>
      <c r="S81" s="179" t="s">
        <v>125</v>
      </c>
      <c r="T81" s="179" t="s">
        <v>707</v>
      </c>
      <c r="U81" s="179" t="s">
        <v>127</v>
      </c>
      <c r="V81" s="181">
        <v>58</v>
      </c>
      <c r="W81" s="179">
        <v>0.3</v>
      </c>
      <c r="X81" s="179">
        <v>0.02</v>
      </c>
      <c r="Y81" s="179">
        <v>93</v>
      </c>
      <c r="Z81" s="179">
        <v>0.3</v>
      </c>
      <c r="AA81" s="179">
        <v>0.03</v>
      </c>
      <c r="AB81" s="182"/>
      <c r="AC81" s="182"/>
      <c r="AD81" s="179"/>
      <c r="AE81" s="182"/>
      <c r="AF81" s="182"/>
      <c r="AG81" s="179"/>
      <c r="AH81" s="179" t="s">
        <v>124</v>
      </c>
      <c r="AI81" s="183">
        <v>58.25</v>
      </c>
      <c r="AJ81" s="179" t="s">
        <v>128</v>
      </c>
      <c r="AK81" s="179" t="s">
        <v>108</v>
      </c>
      <c r="AL81" s="179">
        <f t="shared" si="1"/>
        <v>1995</v>
      </c>
      <c r="AM81" s="179" t="s">
        <v>707</v>
      </c>
      <c r="AN81" s="179">
        <v>2</v>
      </c>
      <c r="AO81" s="179" t="s">
        <v>110</v>
      </c>
    </row>
    <row r="82" spans="1:41" s="184" customFormat="1" x14ac:dyDescent="0.3">
      <c r="A82" s="178" t="s">
        <v>1427</v>
      </c>
      <c r="B82" s="179" t="s">
        <v>1767</v>
      </c>
      <c r="C82" s="179" t="s">
        <v>1428</v>
      </c>
      <c r="D82" s="179">
        <v>2</v>
      </c>
      <c r="E82" s="179" t="s">
        <v>96</v>
      </c>
      <c r="F82" s="179" t="s">
        <v>1493</v>
      </c>
      <c r="G82" s="179" t="s">
        <v>1156</v>
      </c>
      <c r="H82" s="180" t="s">
        <v>1552</v>
      </c>
      <c r="I82" s="180" t="s">
        <v>1504</v>
      </c>
      <c r="J82" s="179" t="s">
        <v>1155</v>
      </c>
      <c r="K82" s="179" t="s">
        <v>97</v>
      </c>
      <c r="L82" s="179" t="s">
        <v>124</v>
      </c>
      <c r="M82" s="179" t="s">
        <v>99</v>
      </c>
      <c r="N82" s="179">
        <v>4</v>
      </c>
      <c r="O82" s="179" t="s">
        <v>100</v>
      </c>
      <c r="P82" s="179">
        <v>1995</v>
      </c>
      <c r="Q82" s="179" t="s">
        <v>101</v>
      </c>
      <c r="R82" s="179" t="s">
        <v>102</v>
      </c>
      <c r="S82" s="179" t="s">
        <v>125</v>
      </c>
      <c r="T82" s="179" t="s">
        <v>707</v>
      </c>
      <c r="U82" s="179" t="s">
        <v>127</v>
      </c>
      <c r="V82" s="181">
        <v>58</v>
      </c>
      <c r="W82" s="179">
        <v>0.3</v>
      </c>
      <c r="X82" s="179">
        <v>0.02</v>
      </c>
      <c r="Y82" s="179">
        <v>93</v>
      </c>
      <c r="Z82" s="179">
        <v>0.3</v>
      </c>
      <c r="AA82" s="179">
        <v>0.03</v>
      </c>
      <c r="AB82" s="182"/>
      <c r="AC82" s="182"/>
      <c r="AD82" s="179"/>
      <c r="AE82" s="182"/>
      <c r="AF82" s="182"/>
      <c r="AG82" s="179"/>
      <c r="AH82" s="179" t="s">
        <v>124</v>
      </c>
      <c r="AI82" s="183">
        <v>58.25</v>
      </c>
      <c r="AJ82" s="179" t="s">
        <v>128</v>
      </c>
      <c r="AK82" s="179" t="s">
        <v>108</v>
      </c>
      <c r="AL82" s="179">
        <f t="shared" si="1"/>
        <v>1995</v>
      </c>
      <c r="AM82" s="179" t="s">
        <v>707</v>
      </c>
      <c r="AN82" s="179">
        <v>2</v>
      </c>
      <c r="AO82" s="179" t="s">
        <v>110</v>
      </c>
    </row>
    <row r="83" spans="1:41" s="184" customFormat="1" x14ac:dyDescent="0.3">
      <c r="A83" s="178" t="s">
        <v>1427</v>
      </c>
      <c r="B83" s="179" t="s">
        <v>1767</v>
      </c>
      <c r="C83" s="179" t="s">
        <v>1428</v>
      </c>
      <c r="D83" s="179">
        <v>2</v>
      </c>
      <c r="E83" s="179" t="s">
        <v>96</v>
      </c>
      <c r="F83" s="179" t="s">
        <v>1493</v>
      </c>
      <c r="G83" s="179" t="s">
        <v>1156</v>
      </c>
      <c r="H83" s="180" t="s">
        <v>1552</v>
      </c>
      <c r="I83" s="180" t="s">
        <v>1497</v>
      </c>
      <c r="J83" s="179" t="s">
        <v>1155</v>
      </c>
      <c r="K83" s="179" t="s">
        <v>97</v>
      </c>
      <c r="L83" s="179" t="s">
        <v>124</v>
      </c>
      <c r="M83" s="179" t="s">
        <v>99</v>
      </c>
      <c r="N83" s="179">
        <v>4</v>
      </c>
      <c r="O83" s="179" t="s">
        <v>100</v>
      </c>
      <c r="P83" s="179">
        <v>1995</v>
      </c>
      <c r="Q83" s="179" t="s">
        <v>101</v>
      </c>
      <c r="R83" s="179" t="s">
        <v>102</v>
      </c>
      <c r="S83" s="179" t="s">
        <v>125</v>
      </c>
      <c r="T83" s="179" t="s">
        <v>707</v>
      </c>
      <c r="U83" s="179" t="s">
        <v>127</v>
      </c>
      <c r="V83" s="181">
        <v>58</v>
      </c>
      <c r="W83" s="179">
        <v>0.3</v>
      </c>
      <c r="X83" s="179">
        <v>0.02</v>
      </c>
      <c r="Y83" s="179">
        <v>93</v>
      </c>
      <c r="Z83" s="179">
        <v>0.3</v>
      </c>
      <c r="AA83" s="179">
        <v>0.03</v>
      </c>
      <c r="AB83" s="182"/>
      <c r="AC83" s="182"/>
      <c r="AD83" s="179"/>
      <c r="AE83" s="182"/>
      <c r="AF83" s="182"/>
      <c r="AG83" s="179"/>
      <c r="AH83" s="179" t="s">
        <v>124</v>
      </c>
      <c r="AI83" s="183">
        <v>58.25</v>
      </c>
      <c r="AJ83" s="179" t="s">
        <v>128</v>
      </c>
      <c r="AK83" s="179" t="s">
        <v>108</v>
      </c>
      <c r="AL83" s="179">
        <f t="shared" si="1"/>
        <v>1995</v>
      </c>
      <c r="AM83" s="179" t="s">
        <v>707</v>
      </c>
      <c r="AN83" s="179">
        <v>2</v>
      </c>
      <c r="AO83" s="179" t="s">
        <v>110</v>
      </c>
    </row>
    <row r="84" spans="1:41" s="184" customFormat="1" x14ac:dyDescent="0.3">
      <c r="A84" s="178" t="s">
        <v>1427</v>
      </c>
      <c r="B84" s="179" t="s">
        <v>1767</v>
      </c>
      <c r="C84" s="179" t="s">
        <v>1428</v>
      </c>
      <c r="D84" s="179">
        <v>2</v>
      </c>
      <c r="E84" s="179" t="s">
        <v>96</v>
      </c>
      <c r="F84" s="179" t="s">
        <v>1493</v>
      </c>
      <c r="G84" s="179" t="s">
        <v>1156</v>
      </c>
      <c r="H84" s="180" t="s">
        <v>1552</v>
      </c>
      <c r="I84" s="180" t="s">
        <v>1505</v>
      </c>
      <c r="J84" s="179" t="s">
        <v>1155</v>
      </c>
      <c r="K84" s="179" t="s">
        <v>97</v>
      </c>
      <c r="L84" s="179" t="s">
        <v>124</v>
      </c>
      <c r="M84" s="179" t="s">
        <v>99</v>
      </c>
      <c r="N84" s="179">
        <v>4</v>
      </c>
      <c r="O84" s="179" t="s">
        <v>100</v>
      </c>
      <c r="P84" s="179">
        <v>1995</v>
      </c>
      <c r="Q84" s="179" t="s">
        <v>101</v>
      </c>
      <c r="R84" s="179" t="s">
        <v>102</v>
      </c>
      <c r="S84" s="179" t="s">
        <v>125</v>
      </c>
      <c r="T84" s="179" t="s">
        <v>707</v>
      </c>
      <c r="U84" s="179" t="s">
        <v>127</v>
      </c>
      <c r="V84" s="181">
        <v>58</v>
      </c>
      <c r="W84" s="179">
        <v>0.3</v>
      </c>
      <c r="X84" s="179">
        <v>0.02</v>
      </c>
      <c r="Y84" s="179">
        <v>93</v>
      </c>
      <c r="Z84" s="179">
        <v>0.3</v>
      </c>
      <c r="AA84" s="179">
        <v>0.03</v>
      </c>
      <c r="AB84" s="182"/>
      <c r="AC84" s="182"/>
      <c r="AD84" s="179"/>
      <c r="AE84" s="182"/>
      <c r="AF84" s="182"/>
      <c r="AG84" s="179"/>
      <c r="AH84" s="179" t="s">
        <v>124</v>
      </c>
      <c r="AI84" s="183">
        <v>58.25</v>
      </c>
      <c r="AJ84" s="179" t="s">
        <v>128</v>
      </c>
      <c r="AK84" s="179" t="s">
        <v>108</v>
      </c>
      <c r="AL84" s="179">
        <f t="shared" si="1"/>
        <v>1995</v>
      </c>
      <c r="AM84" s="179" t="s">
        <v>707</v>
      </c>
      <c r="AN84" s="179">
        <v>2</v>
      </c>
      <c r="AO84" s="179" t="s">
        <v>110</v>
      </c>
    </row>
    <row r="85" spans="1:41" s="184" customFormat="1" x14ac:dyDescent="0.3">
      <c r="A85" s="178" t="s">
        <v>1427</v>
      </c>
      <c r="B85" s="179" t="s">
        <v>1767</v>
      </c>
      <c r="C85" s="179" t="s">
        <v>1428</v>
      </c>
      <c r="D85" s="179">
        <v>2</v>
      </c>
      <c r="E85" s="179" t="s">
        <v>96</v>
      </c>
      <c r="F85" s="179" t="s">
        <v>1493</v>
      </c>
      <c r="G85" s="179" t="s">
        <v>1156</v>
      </c>
      <c r="H85" s="180" t="s">
        <v>1552</v>
      </c>
      <c r="I85" s="180" t="s">
        <v>1498</v>
      </c>
      <c r="J85" s="179" t="s">
        <v>1155</v>
      </c>
      <c r="K85" s="179" t="s">
        <v>97</v>
      </c>
      <c r="L85" s="179" t="s">
        <v>124</v>
      </c>
      <c r="M85" s="179" t="s">
        <v>99</v>
      </c>
      <c r="N85" s="179">
        <v>4</v>
      </c>
      <c r="O85" s="179" t="s">
        <v>100</v>
      </c>
      <c r="P85" s="179">
        <v>1995</v>
      </c>
      <c r="Q85" s="179" t="s">
        <v>101</v>
      </c>
      <c r="R85" s="179" t="s">
        <v>102</v>
      </c>
      <c r="S85" s="179" t="s">
        <v>125</v>
      </c>
      <c r="T85" s="179" t="s">
        <v>707</v>
      </c>
      <c r="U85" s="179" t="s">
        <v>127</v>
      </c>
      <c r="V85" s="181">
        <v>58</v>
      </c>
      <c r="W85" s="179">
        <v>0.3</v>
      </c>
      <c r="X85" s="179">
        <v>0.02</v>
      </c>
      <c r="Y85" s="179">
        <v>93</v>
      </c>
      <c r="Z85" s="179">
        <v>0.3</v>
      </c>
      <c r="AA85" s="179">
        <v>0.03</v>
      </c>
      <c r="AB85" s="182"/>
      <c r="AC85" s="182"/>
      <c r="AD85" s="179"/>
      <c r="AE85" s="182"/>
      <c r="AF85" s="182"/>
      <c r="AG85" s="179"/>
      <c r="AH85" s="179" t="s">
        <v>124</v>
      </c>
      <c r="AI85" s="183">
        <v>58.25</v>
      </c>
      <c r="AJ85" s="179" t="s">
        <v>128</v>
      </c>
      <c r="AK85" s="179" t="s">
        <v>108</v>
      </c>
      <c r="AL85" s="179">
        <f t="shared" si="1"/>
        <v>1995</v>
      </c>
      <c r="AM85" s="179" t="s">
        <v>707</v>
      </c>
      <c r="AN85" s="179">
        <v>2</v>
      </c>
      <c r="AO85" s="179" t="s">
        <v>110</v>
      </c>
    </row>
    <row r="86" spans="1:41" s="184" customFormat="1" x14ac:dyDescent="0.3">
      <c r="A86" s="178" t="s">
        <v>1427</v>
      </c>
      <c r="B86" s="179" t="s">
        <v>1767</v>
      </c>
      <c r="C86" s="179" t="s">
        <v>1428</v>
      </c>
      <c r="D86" s="179">
        <v>2</v>
      </c>
      <c r="E86" s="179" t="s">
        <v>96</v>
      </c>
      <c r="F86" s="179" t="s">
        <v>1493</v>
      </c>
      <c r="G86" s="179" t="s">
        <v>1156</v>
      </c>
      <c r="H86" s="180" t="s">
        <v>1552</v>
      </c>
      <c r="I86" s="180" t="s">
        <v>1506</v>
      </c>
      <c r="J86" s="179" t="s">
        <v>1155</v>
      </c>
      <c r="K86" s="179" t="s">
        <v>97</v>
      </c>
      <c r="L86" s="179" t="s">
        <v>124</v>
      </c>
      <c r="M86" s="179" t="s">
        <v>99</v>
      </c>
      <c r="N86" s="179">
        <v>4</v>
      </c>
      <c r="O86" s="179" t="s">
        <v>100</v>
      </c>
      <c r="P86" s="179">
        <v>1995</v>
      </c>
      <c r="Q86" s="179" t="s">
        <v>101</v>
      </c>
      <c r="R86" s="179" t="s">
        <v>102</v>
      </c>
      <c r="S86" s="179" t="s">
        <v>125</v>
      </c>
      <c r="T86" s="179" t="s">
        <v>707</v>
      </c>
      <c r="U86" s="179" t="s">
        <v>127</v>
      </c>
      <c r="V86" s="181">
        <v>58</v>
      </c>
      <c r="W86" s="179">
        <v>0.3</v>
      </c>
      <c r="X86" s="179">
        <v>0.02</v>
      </c>
      <c r="Y86" s="179">
        <v>93</v>
      </c>
      <c r="Z86" s="179">
        <v>0.3</v>
      </c>
      <c r="AA86" s="179">
        <v>0.03</v>
      </c>
      <c r="AB86" s="182"/>
      <c r="AC86" s="182"/>
      <c r="AD86" s="179"/>
      <c r="AE86" s="182"/>
      <c r="AF86" s="182"/>
      <c r="AG86" s="179"/>
      <c r="AH86" s="179" t="s">
        <v>124</v>
      </c>
      <c r="AI86" s="183">
        <v>58.25</v>
      </c>
      <c r="AJ86" s="179" t="s">
        <v>128</v>
      </c>
      <c r="AK86" s="179" t="s">
        <v>108</v>
      </c>
      <c r="AL86" s="179">
        <f t="shared" si="1"/>
        <v>1995</v>
      </c>
      <c r="AM86" s="179" t="s">
        <v>707</v>
      </c>
      <c r="AN86" s="179">
        <v>2</v>
      </c>
      <c r="AO86" s="179" t="s">
        <v>110</v>
      </c>
    </row>
    <row r="87" spans="1:41" s="184" customFormat="1" x14ac:dyDescent="0.3">
      <c r="A87" s="178" t="s">
        <v>1427</v>
      </c>
      <c r="B87" s="179" t="s">
        <v>1767</v>
      </c>
      <c r="C87" s="179" t="s">
        <v>1428</v>
      </c>
      <c r="D87" s="179">
        <v>2</v>
      </c>
      <c r="E87" s="179" t="s">
        <v>96</v>
      </c>
      <c r="F87" s="179" t="s">
        <v>1493</v>
      </c>
      <c r="G87" s="179" t="s">
        <v>1156</v>
      </c>
      <c r="H87" s="180" t="s">
        <v>1552</v>
      </c>
      <c r="I87" s="180" t="s">
        <v>1499</v>
      </c>
      <c r="J87" s="179" t="s">
        <v>1155</v>
      </c>
      <c r="K87" s="179" t="s">
        <v>97</v>
      </c>
      <c r="L87" s="179" t="s">
        <v>124</v>
      </c>
      <c r="M87" s="179" t="s">
        <v>99</v>
      </c>
      <c r="N87" s="179">
        <v>4</v>
      </c>
      <c r="O87" s="179" t="s">
        <v>100</v>
      </c>
      <c r="P87" s="179">
        <v>1995</v>
      </c>
      <c r="Q87" s="179" t="s">
        <v>101</v>
      </c>
      <c r="R87" s="179" t="s">
        <v>102</v>
      </c>
      <c r="S87" s="179" t="s">
        <v>125</v>
      </c>
      <c r="T87" s="179" t="s">
        <v>707</v>
      </c>
      <c r="U87" s="179" t="s">
        <v>127</v>
      </c>
      <c r="V87" s="181">
        <v>58</v>
      </c>
      <c r="W87" s="179">
        <v>0.3</v>
      </c>
      <c r="X87" s="179">
        <v>0.02</v>
      </c>
      <c r="Y87" s="179">
        <v>93</v>
      </c>
      <c r="Z87" s="179">
        <v>0.3</v>
      </c>
      <c r="AA87" s="179">
        <v>0.03</v>
      </c>
      <c r="AB87" s="182"/>
      <c r="AC87" s="182"/>
      <c r="AD87" s="179"/>
      <c r="AE87" s="182"/>
      <c r="AF87" s="182"/>
      <c r="AG87" s="179"/>
      <c r="AH87" s="179" t="s">
        <v>124</v>
      </c>
      <c r="AI87" s="183">
        <v>58.25</v>
      </c>
      <c r="AJ87" s="179" t="s">
        <v>128</v>
      </c>
      <c r="AK87" s="179" t="s">
        <v>108</v>
      </c>
      <c r="AL87" s="179">
        <f t="shared" si="1"/>
        <v>1995</v>
      </c>
      <c r="AM87" s="179" t="s">
        <v>707</v>
      </c>
      <c r="AN87" s="179">
        <v>2</v>
      </c>
      <c r="AO87" s="179" t="s">
        <v>110</v>
      </c>
    </row>
    <row r="88" spans="1:41" s="184" customFormat="1" x14ac:dyDescent="0.3">
      <c r="A88" s="178" t="s">
        <v>1427</v>
      </c>
      <c r="B88" s="179" t="s">
        <v>1767</v>
      </c>
      <c r="C88" s="179" t="s">
        <v>1428</v>
      </c>
      <c r="D88" s="179">
        <v>2</v>
      </c>
      <c r="E88" s="179" t="s">
        <v>96</v>
      </c>
      <c r="F88" s="179" t="s">
        <v>1493</v>
      </c>
      <c r="G88" s="179" t="s">
        <v>1156</v>
      </c>
      <c r="H88" s="180" t="s">
        <v>1552</v>
      </c>
      <c r="I88" s="180" t="s">
        <v>1507</v>
      </c>
      <c r="J88" s="179" t="s">
        <v>1155</v>
      </c>
      <c r="K88" s="179" t="s">
        <v>97</v>
      </c>
      <c r="L88" s="179" t="s">
        <v>124</v>
      </c>
      <c r="M88" s="179" t="s">
        <v>99</v>
      </c>
      <c r="N88" s="179">
        <v>4</v>
      </c>
      <c r="O88" s="179" t="s">
        <v>100</v>
      </c>
      <c r="P88" s="179">
        <v>1995</v>
      </c>
      <c r="Q88" s="179" t="s">
        <v>101</v>
      </c>
      <c r="R88" s="179" t="s">
        <v>102</v>
      </c>
      <c r="S88" s="179" t="s">
        <v>125</v>
      </c>
      <c r="T88" s="179" t="s">
        <v>707</v>
      </c>
      <c r="U88" s="179" t="s">
        <v>127</v>
      </c>
      <c r="V88" s="181">
        <v>58</v>
      </c>
      <c r="W88" s="179">
        <v>0.3</v>
      </c>
      <c r="X88" s="179">
        <v>0.02</v>
      </c>
      <c r="Y88" s="179">
        <v>93</v>
      </c>
      <c r="Z88" s="179">
        <v>0.3</v>
      </c>
      <c r="AA88" s="179">
        <v>0.03</v>
      </c>
      <c r="AB88" s="182"/>
      <c r="AC88" s="182"/>
      <c r="AD88" s="179"/>
      <c r="AE88" s="182"/>
      <c r="AF88" s="182"/>
      <c r="AG88" s="179"/>
      <c r="AH88" s="179" t="s">
        <v>124</v>
      </c>
      <c r="AI88" s="183">
        <v>58.25</v>
      </c>
      <c r="AJ88" s="179" t="s">
        <v>128</v>
      </c>
      <c r="AK88" s="179" t="s">
        <v>108</v>
      </c>
      <c r="AL88" s="179">
        <f t="shared" si="1"/>
        <v>1995</v>
      </c>
      <c r="AM88" s="179" t="s">
        <v>707</v>
      </c>
      <c r="AN88" s="179">
        <v>2</v>
      </c>
      <c r="AO88" s="179" t="s">
        <v>110</v>
      </c>
    </row>
    <row r="89" spans="1:41" s="184" customFormat="1" x14ac:dyDescent="0.3">
      <c r="A89" s="178" t="s">
        <v>1427</v>
      </c>
      <c r="B89" s="179" t="s">
        <v>1767</v>
      </c>
      <c r="C89" s="179" t="s">
        <v>1428</v>
      </c>
      <c r="D89" s="179">
        <v>2</v>
      </c>
      <c r="E89" s="179" t="s">
        <v>96</v>
      </c>
      <c r="F89" s="179" t="s">
        <v>1493</v>
      </c>
      <c r="G89" s="179" t="s">
        <v>1156</v>
      </c>
      <c r="H89" s="180" t="s">
        <v>1552</v>
      </c>
      <c r="I89" s="180" t="s">
        <v>1500</v>
      </c>
      <c r="J89" s="179" t="s">
        <v>1155</v>
      </c>
      <c r="K89" s="179" t="s">
        <v>97</v>
      </c>
      <c r="L89" s="179" t="s">
        <v>124</v>
      </c>
      <c r="M89" s="179" t="s">
        <v>99</v>
      </c>
      <c r="N89" s="179">
        <v>4</v>
      </c>
      <c r="O89" s="179" t="s">
        <v>100</v>
      </c>
      <c r="P89" s="179">
        <v>1995</v>
      </c>
      <c r="Q89" s="179" t="s">
        <v>101</v>
      </c>
      <c r="R89" s="179" t="s">
        <v>102</v>
      </c>
      <c r="S89" s="179" t="s">
        <v>125</v>
      </c>
      <c r="T89" s="179" t="s">
        <v>707</v>
      </c>
      <c r="U89" s="179" t="s">
        <v>127</v>
      </c>
      <c r="V89" s="181">
        <v>58</v>
      </c>
      <c r="W89" s="179">
        <v>0.3</v>
      </c>
      <c r="X89" s="179">
        <v>0.02</v>
      </c>
      <c r="Y89" s="179">
        <v>93</v>
      </c>
      <c r="Z89" s="179">
        <v>0.3</v>
      </c>
      <c r="AA89" s="179">
        <v>0.03</v>
      </c>
      <c r="AB89" s="182"/>
      <c r="AC89" s="182"/>
      <c r="AD89" s="179"/>
      <c r="AE89" s="182"/>
      <c r="AF89" s="182"/>
      <c r="AG89" s="179"/>
      <c r="AH89" s="179" t="s">
        <v>124</v>
      </c>
      <c r="AI89" s="183">
        <v>58.25</v>
      </c>
      <c r="AJ89" s="179" t="s">
        <v>128</v>
      </c>
      <c r="AK89" s="179" t="s">
        <v>108</v>
      </c>
      <c r="AL89" s="179">
        <f t="shared" si="1"/>
        <v>1995</v>
      </c>
      <c r="AM89" s="179" t="s">
        <v>707</v>
      </c>
      <c r="AN89" s="179">
        <v>2</v>
      </c>
      <c r="AO89" s="179" t="s">
        <v>110</v>
      </c>
    </row>
    <row r="90" spans="1:41" s="184" customFormat="1" x14ac:dyDescent="0.3">
      <c r="A90" s="178" t="s">
        <v>1427</v>
      </c>
      <c r="B90" s="179" t="s">
        <v>1767</v>
      </c>
      <c r="C90" s="179" t="s">
        <v>1428</v>
      </c>
      <c r="D90" s="179">
        <v>2</v>
      </c>
      <c r="E90" s="179" t="s">
        <v>96</v>
      </c>
      <c r="F90" s="179" t="s">
        <v>1493</v>
      </c>
      <c r="G90" s="179" t="s">
        <v>1156</v>
      </c>
      <c r="H90" s="180" t="s">
        <v>1552</v>
      </c>
      <c r="I90" s="180" t="s">
        <v>1508</v>
      </c>
      <c r="J90" s="179" t="s">
        <v>1155</v>
      </c>
      <c r="K90" s="179" t="s">
        <v>97</v>
      </c>
      <c r="L90" s="179" t="s">
        <v>124</v>
      </c>
      <c r="M90" s="179" t="s">
        <v>99</v>
      </c>
      <c r="N90" s="179">
        <v>4</v>
      </c>
      <c r="O90" s="179" t="s">
        <v>100</v>
      </c>
      <c r="P90" s="179">
        <v>1995</v>
      </c>
      <c r="Q90" s="179" t="s">
        <v>101</v>
      </c>
      <c r="R90" s="179" t="s">
        <v>102</v>
      </c>
      <c r="S90" s="179" t="s">
        <v>125</v>
      </c>
      <c r="T90" s="179" t="s">
        <v>707</v>
      </c>
      <c r="U90" s="179" t="s">
        <v>127</v>
      </c>
      <c r="V90" s="181">
        <v>58</v>
      </c>
      <c r="W90" s="179">
        <v>0.3</v>
      </c>
      <c r="X90" s="179">
        <v>0.02</v>
      </c>
      <c r="Y90" s="179">
        <v>93</v>
      </c>
      <c r="Z90" s="179">
        <v>0.3</v>
      </c>
      <c r="AA90" s="179">
        <v>0.03</v>
      </c>
      <c r="AB90" s="182"/>
      <c r="AC90" s="182"/>
      <c r="AD90" s="179"/>
      <c r="AE90" s="182"/>
      <c r="AF90" s="182"/>
      <c r="AG90" s="179"/>
      <c r="AH90" s="179" t="s">
        <v>124</v>
      </c>
      <c r="AI90" s="183">
        <v>58.25</v>
      </c>
      <c r="AJ90" s="179" t="s">
        <v>128</v>
      </c>
      <c r="AK90" s="179" t="s">
        <v>108</v>
      </c>
      <c r="AL90" s="179">
        <f t="shared" si="1"/>
        <v>1995</v>
      </c>
      <c r="AM90" s="179" t="s">
        <v>707</v>
      </c>
      <c r="AN90" s="179">
        <v>2</v>
      </c>
      <c r="AO90" s="179" t="s">
        <v>110</v>
      </c>
    </row>
    <row r="91" spans="1:41" s="184" customFormat="1" x14ac:dyDescent="0.3">
      <c r="A91" s="178" t="s">
        <v>1427</v>
      </c>
      <c r="B91" s="179" t="s">
        <v>1767</v>
      </c>
      <c r="C91" s="179" t="s">
        <v>1428</v>
      </c>
      <c r="D91" s="179">
        <v>2</v>
      </c>
      <c r="E91" s="179" t="s">
        <v>96</v>
      </c>
      <c r="F91" s="179" t="s">
        <v>1493</v>
      </c>
      <c r="G91" s="179" t="s">
        <v>1156</v>
      </c>
      <c r="H91" s="180" t="s">
        <v>1550</v>
      </c>
      <c r="I91" s="180" t="s">
        <v>3894</v>
      </c>
      <c r="J91" s="179" t="s">
        <v>1155</v>
      </c>
      <c r="K91" s="179" t="s">
        <v>97</v>
      </c>
      <c r="L91" s="179" t="s">
        <v>124</v>
      </c>
      <c r="M91" s="179" t="s">
        <v>99</v>
      </c>
      <c r="N91" s="179">
        <v>4</v>
      </c>
      <c r="O91" s="179" t="s">
        <v>100</v>
      </c>
      <c r="P91" s="179">
        <v>1995</v>
      </c>
      <c r="Q91" s="179" t="s">
        <v>101</v>
      </c>
      <c r="R91" s="179" t="s">
        <v>102</v>
      </c>
      <c r="S91" s="179" t="s">
        <v>125</v>
      </c>
      <c r="T91" s="179" t="s">
        <v>707</v>
      </c>
      <c r="U91" s="179" t="s">
        <v>127</v>
      </c>
      <c r="V91" s="181">
        <v>58</v>
      </c>
      <c r="W91" s="179">
        <v>0.3</v>
      </c>
      <c r="X91" s="179">
        <v>0.02</v>
      </c>
      <c r="Y91" s="179">
        <v>93</v>
      </c>
      <c r="Z91" s="179">
        <v>0.3</v>
      </c>
      <c r="AA91" s="179">
        <v>0.03</v>
      </c>
      <c r="AB91" s="182"/>
      <c r="AC91" s="182"/>
      <c r="AD91" s="179"/>
      <c r="AE91" s="182"/>
      <c r="AF91" s="182"/>
      <c r="AG91" s="179"/>
      <c r="AH91" s="179" t="s">
        <v>124</v>
      </c>
      <c r="AI91" s="183">
        <v>58.25</v>
      </c>
      <c r="AJ91" s="179" t="s">
        <v>128</v>
      </c>
      <c r="AK91" s="179" t="s">
        <v>108</v>
      </c>
      <c r="AL91" s="179">
        <f t="shared" si="1"/>
        <v>1995</v>
      </c>
      <c r="AM91" s="179" t="s">
        <v>707</v>
      </c>
      <c r="AN91" s="179">
        <v>2</v>
      </c>
      <c r="AO91" s="179" t="s">
        <v>110</v>
      </c>
    </row>
    <row r="92" spans="1:41" s="184" customFormat="1" x14ac:dyDescent="0.3">
      <c r="A92" s="178" t="s">
        <v>1427</v>
      </c>
      <c r="B92" s="179" t="s">
        <v>1767</v>
      </c>
      <c r="C92" s="179" t="s">
        <v>1428</v>
      </c>
      <c r="D92" s="179">
        <v>2</v>
      </c>
      <c r="E92" s="179" t="s">
        <v>96</v>
      </c>
      <c r="F92" s="179" t="s">
        <v>1493</v>
      </c>
      <c r="G92" s="179" t="s">
        <v>1156</v>
      </c>
      <c r="H92" s="180" t="s">
        <v>1550</v>
      </c>
      <c r="I92" s="180" t="s">
        <v>3895</v>
      </c>
      <c r="J92" s="179" t="s">
        <v>1155</v>
      </c>
      <c r="K92" s="179" t="s">
        <v>97</v>
      </c>
      <c r="L92" s="179" t="s">
        <v>124</v>
      </c>
      <c r="M92" s="179" t="s">
        <v>99</v>
      </c>
      <c r="N92" s="179">
        <v>4</v>
      </c>
      <c r="O92" s="179" t="s">
        <v>100</v>
      </c>
      <c r="P92" s="179">
        <v>1995</v>
      </c>
      <c r="Q92" s="179" t="s">
        <v>101</v>
      </c>
      <c r="R92" s="179" t="s">
        <v>102</v>
      </c>
      <c r="S92" s="179" t="s">
        <v>125</v>
      </c>
      <c r="T92" s="179" t="s">
        <v>707</v>
      </c>
      <c r="U92" s="179" t="s">
        <v>127</v>
      </c>
      <c r="V92" s="181">
        <v>58</v>
      </c>
      <c r="W92" s="179">
        <v>0.3</v>
      </c>
      <c r="X92" s="179">
        <v>0.02</v>
      </c>
      <c r="Y92" s="179">
        <v>93</v>
      </c>
      <c r="Z92" s="179">
        <v>0.3</v>
      </c>
      <c r="AA92" s="179">
        <v>0.03</v>
      </c>
      <c r="AB92" s="182"/>
      <c r="AC92" s="182"/>
      <c r="AD92" s="179"/>
      <c r="AE92" s="182"/>
      <c r="AF92" s="182"/>
      <c r="AG92" s="179"/>
      <c r="AH92" s="179" t="s">
        <v>124</v>
      </c>
      <c r="AI92" s="183">
        <v>58.25</v>
      </c>
      <c r="AJ92" s="179" t="s">
        <v>128</v>
      </c>
      <c r="AK92" s="179" t="s">
        <v>108</v>
      </c>
      <c r="AL92" s="179">
        <f t="shared" si="1"/>
        <v>1995</v>
      </c>
      <c r="AM92" s="179" t="s">
        <v>707</v>
      </c>
      <c r="AN92" s="179">
        <v>2</v>
      </c>
      <c r="AO92" s="179" t="s">
        <v>110</v>
      </c>
    </row>
    <row r="93" spans="1:41" s="184" customFormat="1" x14ac:dyDescent="0.3">
      <c r="A93" s="178" t="s">
        <v>1427</v>
      </c>
      <c r="B93" s="179" t="s">
        <v>1767</v>
      </c>
      <c r="C93" s="179" t="s">
        <v>1428</v>
      </c>
      <c r="D93" s="179">
        <v>2</v>
      </c>
      <c r="E93" s="179" t="s">
        <v>96</v>
      </c>
      <c r="F93" s="179" t="s">
        <v>1493</v>
      </c>
      <c r="G93" s="179" t="s">
        <v>1156</v>
      </c>
      <c r="H93" s="180" t="s">
        <v>1550</v>
      </c>
      <c r="I93" s="180" t="s">
        <v>3896</v>
      </c>
      <c r="J93" s="179" t="s">
        <v>1155</v>
      </c>
      <c r="K93" s="179" t="s">
        <v>97</v>
      </c>
      <c r="L93" s="179" t="s">
        <v>124</v>
      </c>
      <c r="M93" s="179" t="s">
        <v>99</v>
      </c>
      <c r="N93" s="179">
        <v>4</v>
      </c>
      <c r="O93" s="179" t="s">
        <v>100</v>
      </c>
      <c r="P93" s="179">
        <v>1995</v>
      </c>
      <c r="Q93" s="179" t="s">
        <v>101</v>
      </c>
      <c r="R93" s="179" t="s">
        <v>102</v>
      </c>
      <c r="S93" s="179" t="s">
        <v>125</v>
      </c>
      <c r="T93" s="179" t="s">
        <v>707</v>
      </c>
      <c r="U93" s="179" t="s">
        <v>127</v>
      </c>
      <c r="V93" s="181">
        <v>58</v>
      </c>
      <c r="W93" s="179">
        <v>0.3</v>
      </c>
      <c r="X93" s="179">
        <v>0.02</v>
      </c>
      <c r="Y93" s="179">
        <v>93</v>
      </c>
      <c r="Z93" s="179">
        <v>0.3</v>
      </c>
      <c r="AA93" s="179">
        <v>0.03</v>
      </c>
      <c r="AB93" s="182"/>
      <c r="AC93" s="182"/>
      <c r="AD93" s="179"/>
      <c r="AE93" s="182"/>
      <c r="AF93" s="182"/>
      <c r="AG93" s="179"/>
      <c r="AH93" s="179" t="s">
        <v>124</v>
      </c>
      <c r="AI93" s="183">
        <v>58.25</v>
      </c>
      <c r="AJ93" s="179" t="s">
        <v>128</v>
      </c>
      <c r="AK93" s="179" t="s">
        <v>108</v>
      </c>
      <c r="AL93" s="179">
        <f t="shared" si="1"/>
        <v>1995</v>
      </c>
      <c r="AM93" s="179" t="s">
        <v>707</v>
      </c>
      <c r="AN93" s="179">
        <v>2</v>
      </c>
      <c r="AO93" s="179" t="s">
        <v>110</v>
      </c>
    </row>
    <row r="94" spans="1:41" s="184" customFormat="1" x14ac:dyDescent="0.3">
      <c r="A94" s="178" t="s">
        <v>1427</v>
      </c>
      <c r="B94" s="179" t="s">
        <v>1767</v>
      </c>
      <c r="C94" s="179" t="s">
        <v>1428</v>
      </c>
      <c r="D94" s="179">
        <v>2</v>
      </c>
      <c r="E94" s="179" t="s">
        <v>96</v>
      </c>
      <c r="F94" s="179" t="s">
        <v>1493</v>
      </c>
      <c r="G94" s="179" t="s">
        <v>1156</v>
      </c>
      <c r="H94" s="180" t="s">
        <v>1550</v>
      </c>
      <c r="I94" s="180" t="s">
        <v>3897</v>
      </c>
      <c r="J94" s="179" t="s">
        <v>1155</v>
      </c>
      <c r="K94" s="179" t="s">
        <v>97</v>
      </c>
      <c r="L94" s="179" t="s">
        <v>124</v>
      </c>
      <c r="M94" s="179" t="s">
        <v>99</v>
      </c>
      <c r="N94" s="179">
        <v>4</v>
      </c>
      <c r="O94" s="179" t="s">
        <v>100</v>
      </c>
      <c r="P94" s="179">
        <v>1995</v>
      </c>
      <c r="Q94" s="179" t="s">
        <v>101</v>
      </c>
      <c r="R94" s="179" t="s">
        <v>102</v>
      </c>
      <c r="S94" s="179" t="s">
        <v>125</v>
      </c>
      <c r="T94" s="179" t="s">
        <v>707</v>
      </c>
      <c r="U94" s="179" t="s">
        <v>127</v>
      </c>
      <c r="V94" s="181">
        <v>58</v>
      </c>
      <c r="W94" s="179">
        <v>0.3</v>
      </c>
      <c r="X94" s="179">
        <v>0.02</v>
      </c>
      <c r="Y94" s="179">
        <v>93</v>
      </c>
      <c r="Z94" s="179">
        <v>0.3</v>
      </c>
      <c r="AA94" s="179">
        <v>0.03</v>
      </c>
      <c r="AB94" s="182"/>
      <c r="AC94" s="182"/>
      <c r="AD94" s="179"/>
      <c r="AE94" s="182"/>
      <c r="AF94" s="182"/>
      <c r="AG94" s="179"/>
      <c r="AH94" s="179" t="s">
        <v>124</v>
      </c>
      <c r="AI94" s="183">
        <v>58.25</v>
      </c>
      <c r="AJ94" s="179" t="s">
        <v>128</v>
      </c>
      <c r="AK94" s="179" t="s">
        <v>108</v>
      </c>
      <c r="AL94" s="179">
        <f t="shared" si="1"/>
        <v>1995</v>
      </c>
      <c r="AM94" s="179" t="s">
        <v>707</v>
      </c>
      <c r="AN94" s="179">
        <v>2</v>
      </c>
      <c r="AO94" s="179" t="s">
        <v>110</v>
      </c>
    </row>
    <row r="95" spans="1:41" s="184" customFormat="1" x14ac:dyDescent="0.3">
      <c r="A95" s="178" t="s">
        <v>1427</v>
      </c>
      <c r="B95" s="179" t="s">
        <v>1767</v>
      </c>
      <c r="C95" s="179" t="s">
        <v>1428</v>
      </c>
      <c r="D95" s="179">
        <v>2</v>
      </c>
      <c r="E95" s="179" t="s">
        <v>96</v>
      </c>
      <c r="F95" s="179" t="s">
        <v>1493</v>
      </c>
      <c r="G95" s="179" t="s">
        <v>1156</v>
      </c>
      <c r="H95" s="180" t="s">
        <v>1550</v>
      </c>
      <c r="I95" s="180" t="s">
        <v>3898</v>
      </c>
      <c r="J95" s="179" t="s">
        <v>1155</v>
      </c>
      <c r="K95" s="179" t="s">
        <v>97</v>
      </c>
      <c r="L95" s="179" t="s">
        <v>124</v>
      </c>
      <c r="M95" s="179" t="s">
        <v>99</v>
      </c>
      <c r="N95" s="179">
        <v>4</v>
      </c>
      <c r="O95" s="179" t="s">
        <v>100</v>
      </c>
      <c r="P95" s="179">
        <v>1995</v>
      </c>
      <c r="Q95" s="179" t="s">
        <v>101</v>
      </c>
      <c r="R95" s="179" t="s">
        <v>102</v>
      </c>
      <c r="S95" s="179" t="s">
        <v>125</v>
      </c>
      <c r="T95" s="179" t="s">
        <v>707</v>
      </c>
      <c r="U95" s="179" t="s">
        <v>127</v>
      </c>
      <c r="V95" s="181">
        <v>58</v>
      </c>
      <c r="W95" s="179">
        <v>0.3</v>
      </c>
      <c r="X95" s="179">
        <v>0.02</v>
      </c>
      <c r="Y95" s="179">
        <v>93</v>
      </c>
      <c r="Z95" s="179">
        <v>0.3</v>
      </c>
      <c r="AA95" s="179">
        <v>0.03</v>
      </c>
      <c r="AB95" s="182"/>
      <c r="AC95" s="182"/>
      <c r="AD95" s="179"/>
      <c r="AE95" s="182"/>
      <c r="AF95" s="182"/>
      <c r="AG95" s="179"/>
      <c r="AH95" s="179" t="s">
        <v>124</v>
      </c>
      <c r="AI95" s="183">
        <v>58.25</v>
      </c>
      <c r="AJ95" s="179" t="s">
        <v>128</v>
      </c>
      <c r="AK95" s="179" t="s">
        <v>108</v>
      </c>
      <c r="AL95" s="179">
        <f t="shared" si="1"/>
        <v>1995</v>
      </c>
      <c r="AM95" s="179" t="s">
        <v>707</v>
      </c>
      <c r="AN95" s="179">
        <v>2</v>
      </c>
      <c r="AO95" s="179" t="s">
        <v>110</v>
      </c>
    </row>
    <row r="96" spans="1:41" s="184" customFormat="1" x14ac:dyDescent="0.3">
      <c r="A96" s="178" t="s">
        <v>1427</v>
      </c>
      <c r="B96" s="179" t="s">
        <v>1767</v>
      </c>
      <c r="C96" s="179" t="s">
        <v>1428</v>
      </c>
      <c r="D96" s="179">
        <v>2</v>
      </c>
      <c r="E96" s="179" t="s">
        <v>96</v>
      </c>
      <c r="F96" s="179" t="s">
        <v>1493</v>
      </c>
      <c r="G96" s="179" t="s">
        <v>1156</v>
      </c>
      <c r="H96" s="180" t="s">
        <v>1550</v>
      </c>
      <c r="I96" s="180" t="s">
        <v>3899</v>
      </c>
      <c r="J96" s="179" t="s">
        <v>1155</v>
      </c>
      <c r="K96" s="179" t="s">
        <v>97</v>
      </c>
      <c r="L96" s="179" t="s">
        <v>124</v>
      </c>
      <c r="M96" s="179" t="s">
        <v>99</v>
      </c>
      <c r="N96" s="179">
        <v>4</v>
      </c>
      <c r="O96" s="179" t="s">
        <v>100</v>
      </c>
      <c r="P96" s="179">
        <v>1995</v>
      </c>
      <c r="Q96" s="179" t="s">
        <v>101</v>
      </c>
      <c r="R96" s="179" t="s">
        <v>102</v>
      </c>
      <c r="S96" s="179" t="s">
        <v>125</v>
      </c>
      <c r="T96" s="179" t="s">
        <v>707</v>
      </c>
      <c r="U96" s="179" t="s">
        <v>127</v>
      </c>
      <c r="V96" s="181">
        <v>58</v>
      </c>
      <c r="W96" s="179">
        <v>0.3</v>
      </c>
      <c r="X96" s="179">
        <v>0.02</v>
      </c>
      <c r="Y96" s="179">
        <v>93</v>
      </c>
      <c r="Z96" s="179">
        <v>0.3</v>
      </c>
      <c r="AA96" s="179">
        <v>0.03</v>
      </c>
      <c r="AB96" s="182"/>
      <c r="AC96" s="182"/>
      <c r="AD96" s="179"/>
      <c r="AE96" s="182"/>
      <c r="AF96" s="182"/>
      <c r="AG96" s="179"/>
      <c r="AH96" s="179" t="s">
        <v>124</v>
      </c>
      <c r="AI96" s="183">
        <v>58.25</v>
      </c>
      <c r="AJ96" s="179" t="s">
        <v>128</v>
      </c>
      <c r="AK96" s="179" t="s">
        <v>108</v>
      </c>
      <c r="AL96" s="179">
        <f t="shared" si="1"/>
        <v>1995</v>
      </c>
      <c r="AM96" s="179" t="s">
        <v>707</v>
      </c>
      <c r="AN96" s="179">
        <v>2</v>
      </c>
      <c r="AO96" s="179" t="s">
        <v>110</v>
      </c>
    </row>
    <row r="97" spans="1:41" s="184" customFormat="1" x14ac:dyDescent="0.3">
      <c r="A97" s="178" t="s">
        <v>1427</v>
      </c>
      <c r="B97" s="179" t="s">
        <v>1767</v>
      </c>
      <c r="C97" s="179" t="s">
        <v>1428</v>
      </c>
      <c r="D97" s="179">
        <v>2</v>
      </c>
      <c r="E97" s="179" t="s">
        <v>96</v>
      </c>
      <c r="F97" s="179" t="s">
        <v>1493</v>
      </c>
      <c r="G97" s="179" t="s">
        <v>1156</v>
      </c>
      <c r="H97" s="180" t="s">
        <v>1550</v>
      </c>
      <c r="I97" s="180" t="s">
        <v>3900</v>
      </c>
      <c r="J97" s="179" t="s">
        <v>1155</v>
      </c>
      <c r="K97" s="179" t="s">
        <v>97</v>
      </c>
      <c r="L97" s="179" t="s">
        <v>124</v>
      </c>
      <c r="M97" s="179" t="s">
        <v>99</v>
      </c>
      <c r="N97" s="179">
        <v>4</v>
      </c>
      <c r="O97" s="179" t="s">
        <v>100</v>
      </c>
      <c r="P97" s="179">
        <v>1995</v>
      </c>
      <c r="Q97" s="179" t="s">
        <v>101</v>
      </c>
      <c r="R97" s="179" t="s">
        <v>102</v>
      </c>
      <c r="S97" s="179" t="s">
        <v>125</v>
      </c>
      <c r="T97" s="179" t="s">
        <v>707</v>
      </c>
      <c r="U97" s="179" t="s">
        <v>127</v>
      </c>
      <c r="V97" s="181">
        <v>58</v>
      </c>
      <c r="W97" s="179">
        <v>0.3</v>
      </c>
      <c r="X97" s="179">
        <v>0.02</v>
      </c>
      <c r="Y97" s="179">
        <v>93</v>
      </c>
      <c r="Z97" s="179">
        <v>0.3</v>
      </c>
      <c r="AA97" s="179">
        <v>0.03</v>
      </c>
      <c r="AB97" s="182"/>
      <c r="AC97" s="182"/>
      <c r="AD97" s="179"/>
      <c r="AE97" s="182"/>
      <c r="AF97" s="182"/>
      <c r="AG97" s="179"/>
      <c r="AH97" s="179" t="s">
        <v>124</v>
      </c>
      <c r="AI97" s="183">
        <v>58.25</v>
      </c>
      <c r="AJ97" s="179" t="s">
        <v>128</v>
      </c>
      <c r="AK97" s="179" t="s">
        <v>108</v>
      </c>
      <c r="AL97" s="179">
        <f t="shared" si="1"/>
        <v>1995</v>
      </c>
      <c r="AM97" s="179" t="s">
        <v>707</v>
      </c>
      <c r="AN97" s="179">
        <v>2</v>
      </c>
      <c r="AO97" s="179" t="s">
        <v>110</v>
      </c>
    </row>
    <row r="98" spans="1:41" s="184" customFormat="1" x14ac:dyDescent="0.3">
      <c r="A98" s="178" t="s">
        <v>1427</v>
      </c>
      <c r="B98" s="179" t="s">
        <v>1767</v>
      </c>
      <c r="C98" s="179" t="s">
        <v>1428</v>
      </c>
      <c r="D98" s="179">
        <v>2</v>
      </c>
      <c r="E98" s="179" t="s">
        <v>96</v>
      </c>
      <c r="F98" s="179" t="s">
        <v>1493</v>
      </c>
      <c r="G98" s="179" t="s">
        <v>1156</v>
      </c>
      <c r="H98" s="180" t="s">
        <v>1550</v>
      </c>
      <c r="I98" s="180" t="s">
        <v>3901</v>
      </c>
      <c r="J98" s="179" t="s">
        <v>1155</v>
      </c>
      <c r="K98" s="179" t="s">
        <v>97</v>
      </c>
      <c r="L98" s="179" t="s">
        <v>124</v>
      </c>
      <c r="M98" s="179" t="s">
        <v>99</v>
      </c>
      <c r="N98" s="179">
        <v>4</v>
      </c>
      <c r="O98" s="179" t="s">
        <v>100</v>
      </c>
      <c r="P98" s="179">
        <v>1995</v>
      </c>
      <c r="Q98" s="179" t="s">
        <v>101</v>
      </c>
      <c r="R98" s="179" t="s">
        <v>102</v>
      </c>
      <c r="S98" s="179" t="s">
        <v>125</v>
      </c>
      <c r="T98" s="179" t="s">
        <v>707</v>
      </c>
      <c r="U98" s="179" t="s">
        <v>127</v>
      </c>
      <c r="V98" s="181">
        <v>58</v>
      </c>
      <c r="W98" s="179">
        <v>0.3</v>
      </c>
      <c r="X98" s="179">
        <v>0.02</v>
      </c>
      <c r="Y98" s="179">
        <v>93</v>
      </c>
      <c r="Z98" s="179">
        <v>0.3</v>
      </c>
      <c r="AA98" s="179">
        <v>0.03</v>
      </c>
      <c r="AB98" s="182"/>
      <c r="AC98" s="182"/>
      <c r="AD98" s="179"/>
      <c r="AE98" s="182"/>
      <c r="AF98" s="182"/>
      <c r="AG98" s="179"/>
      <c r="AH98" s="179" t="s">
        <v>124</v>
      </c>
      <c r="AI98" s="183">
        <v>58.25</v>
      </c>
      <c r="AJ98" s="179" t="s">
        <v>128</v>
      </c>
      <c r="AK98" s="179" t="s">
        <v>108</v>
      </c>
      <c r="AL98" s="179">
        <f t="shared" si="1"/>
        <v>1995</v>
      </c>
      <c r="AM98" s="179" t="s">
        <v>707</v>
      </c>
      <c r="AN98" s="179">
        <v>2</v>
      </c>
      <c r="AO98" s="179" t="s">
        <v>110</v>
      </c>
    </row>
    <row r="99" spans="1:41" s="184" customFormat="1" x14ac:dyDescent="0.3">
      <c r="A99" s="178" t="s">
        <v>1427</v>
      </c>
      <c r="B99" s="179" t="s">
        <v>1767</v>
      </c>
      <c r="C99" s="179" t="s">
        <v>1428</v>
      </c>
      <c r="D99" s="179">
        <v>2</v>
      </c>
      <c r="E99" s="179" t="s">
        <v>96</v>
      </c>
      <c r="F99" s="179" t="s">
        <v>1493</v>
      </c>
      <c r="G99" s="179" t="s">
        <v>1156</v>
      </c>
      <c r="H99" s="180" t="s">
        <v>1551</v>
      </c>
      <c r="I99" s="180" t="s">
        <v>3902</v>
      </c>
      <c r="J99" s="179" t="s">
        <v>1155</v>
      </c>
      <c r="K99" s="179" t="s">
        <v>97</v>
      </c>
      <c r="L99" s="179" t="s">
        <v>124</v>
      </c>
      <c r="M99" s="179" t="s">
        <v>99</v>
      </c>
      <c r="N99" s="179">
        <v>4</v>
      </c>
      <c r="O99" s="179" t="s">
        <v>100</v>
      </c>
      <c r="P99" s="179">
        <v>1995</v>
      </c>
      <c r="Q99" s="179" t="s">
        <v>101</v>
      </c>
      <c r="R99" s="179" t="s">
        <v>102</v>
      </c>
      <c r="S99" s="179" t="s">
        <v>125</v>
      </c>
      <c r="T99" s="179" t="s">
        <v>707</v>
      </c>
      <c r="U99" s="179" t="s">
        <v>127</v>
      </c>
      <c r="V99" s="181">
        <v>58</v>
      </c>
      <c r="W99" s="179">
        <v>0.3</v>
      </c>
      <c r="X99" s="179">
        <v>0.02</v>
      </c>
      <c r="Y99" s="179">
        <v>93</v>
      </c>
      <c r="Z99" s="179">
        <v>0.3</v>
      </c>
      <c r="AA99" s="179">
        <v>0.03</v>
      </c>
      <c r="AB99" s="182"/>
      <c r="AC99" s="182"/>
      <c r="AD99" s="179"/>
      <c r="AE99" s="182"/>
      <c r="AF99" s="182"/>
      <c r="AG99" s="179"/>
      <c r="AH99" s="179" t="s">
        <v>124</v>
      </c>
      <c r="AI99" s="183">
        <v>58.25</v>
      </c>
      <c r="AJ99" s="179" t="s">
        <v>128</v>
      </c>
      <c r="AK99" s="179" t="s">
        <v>108</v>
      </c>
      <c r="AL99" s="179">
        <f t="shared" si="1"/>
        <v>1995</v>
      </c>
      <c r="AM99" s="179" t="s">
        <v>707</v>
      </c>
      <c r="AN99" s="179">
        <v>2</v>
      </c>
      <c r="AO99" s="179" t="s">
        <v>110</v>
      </c>
    </row>
    <row r="100" spans="1:41" s="184" customFormat="1" x14ac:dyDescent="0.3">
      <c r="A100" s="178" t="s">
        <v>1427</v>
      </c>
      <c r="B100" s="179" t="s">
        <v>1767</v>
      </c>
      <c r="C100" s="179" t="s">
        <v>1428</v>
      </c>
      <c r="D100" s="179">
        <v>2</v>
      </c>
      <c r="E100" s="179" t="s">
        <v>96</v>
      </c>
      <c r="F100" s="179" t="s">
        <v>1493</v>
      </c>
      <c r="G100" s="179" t="s">
        <v>1156</v>
      </c>
      <c r="H100" s="180" t="s">
        <v>1551</v>
      </c>
      <c r="I100" s="180" t="s">
        <v>3903</v>
      </c>
      <c r="J100" s="179" t="s">
        <v>1155</v>
      </c>
      <c r="K100" s="179" t="s">
        <v>97</v>
      </c>
      <c r="L100" s="179" t="s">
        <v>124</v>
      </c>
      <c r="M100" s="179" t="s">
        <v>99</v>
      </c>
      <c r="N100" s="179">
        <v>4</v>
      </c>
      <c r="O100" s="179" t="s">
        <v>100</v>
      </c>
      <c r="P100" s="179">
        <v>1995</v>
      </c>
      <c r="Q100" s="179" t="s">
        <v>101</v>
      </c>
      <c r="R100" s="179" t="s">
        <v>102</v>
      </c>
      <c r="S100" s="179" t="s">
        <v>125</v>
      </c>
      <c r="T100" s="179" t="s">
        <v>707</v>
      </c>
      <c r="U100" s="179" t="s">
        <v>127</v>
      </c>
      <c r="V100" s="181">
        <v>58</v>
      </c>
      <c r="W100" s="179">
        <v>0.3</v>
      </c>
      <c r="X100" s="179">
        <v>0.02</v>
      </c>
      <c r="Y100" s="179">
        <v>93</v>
      </c>
      <c r="Z100" s="179">
        <v>0.3</v>
      </c>
      <c r="AA100" s="179">
        <v>0.03</v>
      </c>
      <c r="AB100" s="182"/>
      <c r="AC100" s="182"/>
      <c r="AD100" s="179"/>
      <c r="AE100" s="182"/>
      <c r="AF100" s="182"/>
      <c r="AG100" s="179"/>
      <c r="AH100" s="179" t="s">
        <v>124</v>
      </c>
      <c r="AI100" s="183">
        <v>58.25</v>
      </c>
      <c r="AJ100" s="179" t="s">
        <v>128</v>
      </c>
      <c r="AK100" s="179" t="s">
        <v>108</v>
      </c>
      <c r="AL100" s="179">
        <f t="shared" si="1"/>
        <v>1995</v>
      </c>
      <c r="AM100" s="179" t="s">
        <v>707</v>
      </c>
      <c r="AN100" s="179">
        <v>2</v>
      </c>
      <c r="AO100" s="179" t="s">
        <v>110</v>
      </c>
    </row>
    <row r="101" spans="1:41" s="184" customFormat="1" x14ac:dyDescent="0.3">
      <c r="A101" s="178" t="s">
        <v>1427</v>
      </c>
      <c r="B101" s="179" t="s">
        <v>1767</v>
      </c>
      <c r="C101" s="179" t="s">
        <v>1428</v>
      </c>
      <c r="D101" s="179">
        <v>2</v>
      </c>
      <c r="E101" s="179" t="s">
        <v>96</v>
      </c>
      <c r="F101" s="179" t="s">
        <v>1493</v>
      </c>
      <c r="G101" s="179" t="s">
        <v>1156</v>
      </c>
      <c r="H101" s="180" t="s">
        <v>1551</v>
      </c>
      <c r="I101" s="180" t="s">
        <v>3904</v>
      </c>
      <c r="J101" s="179" t="s">
        <v>1155</v>
      </c>
      <c r="K101" s="179" t="s">
        <v>97</v>
      </c>
      <c r="L101" s="179" t="s">
        <v>124</v>
      </c>
      <c r="M101" s="179" t="s">
        <v>99</v>
      </c>
      <c r="N101" s="179">
        <v>4</v>
      </c>
      <c r="O101" s="179" t="s">
        <v>100</v>
      </c>
      <c r="P101" s="179">
        <v>1995</v>
      </c>
      <c r="Q101" s="179" t="s">
        <v>101</v>
      </c>
      <c r="R101" s="179" t="s">
        <v>102</v>
      </c>
      <c r="S101" s="179" t="s">
        <v>125</v>
      </c>
      <c r="T101" s="179" t="s">
        <v>707</v>
      </c>
      <c r="U101" s="179" t="s">
        <v>127</v>
      </c>
      <c r="V101" s="181">
        <v>58</v>
      </c>
      <c r="W101" s="179">
        <v>0.3</v>
      </c>
      <c r="X101" s="179">
        <v>0.02</v>
      </c>
      <c r="Y101" s="179">
        <v>93</v>
      </c>
      <c r="Z101" s="179">
        <v>0.3</v>
      </c>
      <c r="AA101" s="179">
        <v>0.03</v>
      </c>
      <c r="AB101" s="182"/>
      <c r="AC101" s="182"/>
      <c r="AD101" s="179"/>
      <c r="AE101" s="182"/>
      <c r="AF101" s="182"/>
      <c r="AG101" s="179"/>
      <c r="AH101" s="179" t="s">
        <v>124</v>
      </c>
      <c r="AI101" s="183">
        <v>58.25</v>
      </c>
      <c r="AJ101" s="179" t="s">
        <v>128</v>
      </c>
      <c r="AK101" s="179" t="s">
        <v>108</v>
      </c>
      <c r="AL101" s="179">
        <f t="shared" si="1"/>
        <v>1995</v>
      </c>
      <c r="AM101" s="179" t="s">
        <v>707</v>
      </c>
      <c r="AN101" s="179">
        <v>2</v>
      </c>
      <c r="AO101" s="179" t="s">
        <v>110</v>
      </c>
    </row>
    <row r="102" spans="1:41" s="184" customFormat="1" x14ac:dyDescent="0.3">
      <c r="A102" s="178" t="s">
        <v>1427</v>
      </c>
      <c r="B102" s="179" t="s">
        <v>1767</v>
      </c>
      <c r="C102" s="179" t="s">
        <v>1428</v>
      </c>
      <c r="D102" s="179">
        <v>2</v>
      </c>
      <c r="E102" s="179" t="s">
        <v>96</v>
      </c>
      <c r="F102" s="179" t="s">
        <v>1493</v>
      </c>
      <c r="G102" s="179" t="s">
        <v>1156</v>
      </c>
      <c r="H102" s="180" t="s">
        <v>1551</v>
      </c>
      <c r="I102" s="180" t="s">
        <v>3905</v>
      </c>
      <c r="J102" s="179" t="s">
        <v>1155</v>
      </c>
      <c r="K102" s="179" t="s">
        <v>97</v>
      </c>
      <c r="L102" s="179" t="s">
        <v>124</v>
      </c>
      <c r="M102" s="179" t="s">
        <v>99</v>
      </c>
      <c r="N102" s="179">
        <v>4</v>
      </c>
      <c r="O102" s="179" t="s">
        <v>100</v>
      </c>
      <c r="P102" s="179">
        <v>1995</v>
      </c>
      <c r="Q102" s="179" t="s">
        <v>101</v>
      </c>
      <c r="R102" s="179" t="s">
        <v>102</v>
      </c>
      <c r="S102" s="179" t="s">
        <v>125</v>
      </c>
      <c r="T102" s="179" t="s">
        <v>707</v>
      </c>
      <c r="U102" s="179" t="s">
        <v>127</v>
      </c>
      <c r="V102" s="181">
        <v>58</v>
      </c>
      <c r="W102" s="179">
        <v>0.3</v>
      </c>
      <c r="X102" s="179">
        <v>0.02</v>
      </c>
      <c r="Y102" s="179">
        <v>93</v>
      </c>
      <c r="Z102" s="179">
        <v>0.3</v>
      </c>
      <c r="AA102" s="179">
        <v>0.03</v>
      </c>
      <c r="AB102" s="182"/>
      <c r="AC102" s="182"/>
      <c r="AD102" s="179"/>
      <c r="AE102" s="182"/>
      <c r="AF102" s="182"/>
      <c r="AG102" s="179"/>
      <c r="AH102" s="179" t="s">
        <v>124</v>
      </c>
      <c r="AI102" s="183">
        <v>58.25</v>
      </c>
      <c r="AJ102" s="179" t="s">
        <v>128</v>
      </c>
      <c r="AK102" s="179" t="s">
        <v>108</v>
      </c>
      <c r="AL102" s="179">
        <f t="shared" si="1"/>
        <v>1995</v>
      </c>
      <c r="AM102" s="179" t="s">
        <v>707</v>
      </c>
      <c r="AN102" s="179">
        <v>2</v>
      </c>
      <c r="AO102" s="179" t="s">
        <v>110</v>
      </c>
    </row>
    <row r="103" spans="1:41" s="184" customFormat="1" x14ac:dyDescent="0.3">
      <c r="A103" s="178" t="s">
        <v>1427</v>
      </c>
      <c r="B103" s="179" t="s">
        <v>1767</v>
      </c>
      <c r="C103" s="179" t="s">
        <v>1428</v>
      </c>
      <c r="D103" s="179">
        <v>2</v>
      </c>
      <c r="E103" s="179" t="s">
        <v>96</v>
      </c>
      <c r="F103" s="179" t="s">
        <v>1493</v>
      </c>
      <c r="G103" s="179" t="s">
        <v>1156</v>
      </c>
      <c r="H103" s="180" t="s">
        <v>1551</v>
      </c>
      <c r="I103" s="180" t="s">
        <v>3906</v>
      </c>
      <c r="J103" s="179" t="s">
        <v>1155</v>
      </c>
      <c r="K103" s="179" t="s">
        <v>97</v>
      </c>
      <c r="L103" s="179" t="s">
        <v>124</v>
      </c>
      <c r="M103" s="179" t="s">
        <v>99</v>
      </c>
      <c r="N103" s="179">
        <v>4</v>
      </c>
      <c r="O103" s="179" t="s">
        <v>100</v>
      </c>
      <c r="P103" s="179">
        <v>1995</v>
      </c>
      <c r="Q103" s="179" t="s">
        <v>101</v>
      </c>
      <c r="R103" s="179" t="s">
        <v>102</v>
      </c>
      <c r="S103" s="179" t="s">
        <v>125</v>
      </c>
      <c r="T103" s="179" t="s">
        <v>707</v>
      </c>
      <c r="U103" s="179" t="s">
        <v>127</v>
      </c>
      <c r="V103" s="181">
        <v>58</v>
      </c>
      <c r="W103" s="179">
        <v>0.3</v>
      </c>
      <c r="X103" s="179">
        <v>0.02</v>
      </c>
      <c r="Y103" s="179">
        <v>93</v>
      </c>
      <c r="Z103" s="179">
        <v>0.3</v>
      </c>
      <c r="AA103" s="179">
        <v>0.03</v>
      </c>
      <c r="AB103" s="182"/>
      <c r="AC103" s="182"/>
      <c r="AD103" s="179"/>
      <c r="AE103" s="182"/>
      <c r="AF103" s="182"/>
      <c r="AG103" s="179"/>
      <c r="AH103" s="179" t="s">
        <v>124</v>
      </c>
      <c r="AI103" s="183">
        <v>58.25</v>
      </c>
      <c r="AJ103" s="179" t="s">
        <v>128</v>
      </c>
      <c r="AK103" s="179" t="s">
        <v>108</v>
      </c>
      <c r="AL103" s="179">
        <f t="shared" si="1"/>
        <v>1995</v>
      </c>
      <c r="AM103" s="179" t="s">
        <v>707</v>
      </c>
      <c r="AN103" s="179">
        <v>2</v>
      </c>
      <c r="AO103" s="179" t="s">
        <v>110</v>
      </c>
    </row>
    <row r="104" spans="1:41" s="184" customFormat="1" x14ac:dyDescent="0.3">
      <c r="A104" s="178" t="s">
        <v>1427</v>
      </c>
      <c r="B104" s="179" t="s">
        <v>1767</v>
      </c>
      <c r="C104" s="179" t="s">
        <v>1428</v>
      </c>
      <c r="D104" s="179">
        <v>2</v>
      </c>
      <c r="E104" s="179" t="s">
        <v>96</v>
      </c>
      <c r="F104" s="179" t="s">
        <v>1493</v>
      </c>
      <c r="G104" s="179" t="s">
        <v>1156</v>
      </c>
      <c r="H104" s="180" t="s">
        <v>1551</v>
      </c>
      <c r="I104" s="180" t="s">
        <v>3907</v>
      </c>
      <c r="J104" s="179" t="s">
        <v>1155</v>
      </c>
      <c r="K104" s="179" t="s">
        <v>97</v>
      </c>
      <c r="L104" s="179" t="s">
        <v>124</v>
      </c>
      <c r="M104" s="179" t="s">
        <v>99</v>
      </c>
      <c r="N104" s="179">
        <v>4</v>
      </c>
      <c r="O104" s="179" t="s">
        <v>100</v>
      </c>
      <c r="P104" s="179">
        <v>1995</v>
      </c>
      <c r="Q104" s="179" t="s">
        <v>101</v>
      </c>
      <c r="R104" s="179" t="s">
        <v>102</v>
      </c>
      <c r="S104" s="179" t="s">
        <v>125</v>
      </c>
      <c r="T104" s="179" t="s">
        <v>707</v>
      </c>
      <c r="U104" s="179" t="s">
        <v>127</v>
      </c>
      <c r="V104" s="181">
        <v>58</v>
      </c>
      <c r="W104" s="179">
        <v>0.3</v>
      </c>
      <c r="X104" s="179">
        <v>0.02</v>
      </c>
      <c r="Y104" s="179">
        <v>93</v>
      </c>
      <c r="Z104" s="179">
        <v>0.3</v>
      </c>
      <c r="AA104" s="179">
        <v>0.03</v>
      </c>
      <c r="AB104" s="182"/>
      <c r="AC104" s="182"/>
      <c r="AD104" s="179"/>
      <c r="AE104" s="182"/>
      <c r="AF104" s="182"/>
      <c r="AG104" s="179"/>
      <c r="AH104" s="179" t="s">
        <v>124</v>
      </c>
      <c r="AI104" s="183">
        <v>58.25</v>
      </c>
      <c r="AJ104" s="179" t="s">
        <v>128</v>
      </c>
      <c r="AK104" s="179" t="s">
        <v>108</v>
      </c>
      <c r="AL104" s="179">
        <f t="shared" si="1"/>
        <v>1995</v>
      </c>
      <c r="AM104" s="179" t="s">
        <v>707</v>
      </c>
      <c r="AN104" s="179">
        <v>2</v>
      </c>
      <c r="AO104" s="179" t="s">
        <v>110</v>
      </c>
    </row>
    <row r="105" spans="1:41" s="184" customFormat="1" x14ac:dyDescent="0.3">
      <c r="A105" s="178" t="s">
        <v>1427</v>
      </c>
      <c r="B105" s="179" t="s">
        <v>1767</v>
      </c>
      <c r="C105" s="179" t="s">
        <v>1428</v>
      </c>
      <c r="D105" s="179">
        <v>2</v>
      </c>
      <c r="E105" s="179" t="s">
        <v>96</v>
      </c>
      <c r="F105" s="179" t="s">
        <v>1493</v>
      </c>
      <c r="G105" s="179" t="s">
        <v>1156</v>
      </c>
      <c r="H105" s="180" t="s">
        <v>1552</v>
      </c>
      <c r="I105" s="180" t="s">
        <v>3894</v>
      </c>
      <c r="J105" s="179" t="s">
        <v>1155</v>
      </c>
      <c r="K105" s="179" t="s">
        <v>97</v>
      </c>
      <c r="L105" s="179" t="s">
        <v>124</v>
      </c>
      <c r="M105" s="179" t="s">
        <v>99</v>
      </c>
      <c r="N105" s="179">
        <v>4</v>
      </c>
      <c r="O105" s="179" t="s">
        <v>100</v>
      </c>
      <c r="P105" s="179">
        <v>1995</v>
      </c>
      <c r="Q105" s="179" t="s">
        <v>101</v>
      </c>
      <c r="R105" s="179" t="s">
        <v>102</v>
      </c>
      <c r="S105" s="179" t="s">
        <v>125</v>
      </c>
      <c r="T105" s="179" t="s">
        <v>707</v>
      </c>
      <c r="U105" s="179" t="s">
        <v>127</v>
      </c>
      <c r="V105" s="181">
        <v>58</v>
      </c>
      <c r="W105" s="179">
        <v>0.3</v>
      </c>
      <c r="X105" s="179">
        <v>0.02</v>
      </c>
      <c r="Y105" s="179">
        <v>93</v>
      </c>
      <c r="Z105" s="179">
        <v>0.3</v>
      </c>
      <c r="AA105" s="179">
        <v>0.03</v>
      </c>
      <c r="AB105" s="182"/>
      <c r="AC105" s="182"/>
      <c r="AD105" s="179"/>
      <c r="AE105" s="182"/>
      <c r="AF105" s="182"/>
      <c r="AG105" s="179"/>
      <c r="AH105" s="179" t="s">
        <v>124</v>
      </c>
      <c r="AI105" s="183">
        <v>58.25</v>
      </c>
      <c r="AJ105" s="179" t="s">
        <v>128</v>
      </c>
      <c r="AK105" s="179" t="s">
        <v>108</v>
      </c>
      <c r="AL105" s="179">
        <f t="shared" si="1"/>
        <v>1995</v>
      </c>
      <c r="AM105" s="179" t="s">
        <v>707</v>
      </c>
      <c r="AN105" s="179">
        <v>2</v>
      </c>
      <c r="AO105" s="179" t="s">
        <v>110</v>
      </c>
    </row>
    <row r="106" spans="1:41" s="184" customFormat="1" x14ac:dyDescent="0.3">
      <c r="A106" s="178" t="s">
        <v>1427</v>
      </c>
      <c r="B106" s="179" t="s">
        <v>1767</v>
      </c>
      <c r="C106" s="179" t="s">
        <v>1428</v>
      </c>
      <c r="D106" s="179">
        <v>2</v>
      </c>
      <c r="E106" s="179" t="s">
        <v>96</v>
      </c>
      <c r="F106" s="179" t="s">
        <v>1493</v>
      </c>
      <c r="G106" s="179" t="s">
        <v>1156</v>
      </c>
      <c r="H106" s="180" t="s">
        <v>1552</v>
      </c>
      <c r="I106" s="180" t="s">
        <v>3902</v>
      </c>
      <c r="J106" s="179" t="s">
        <v>1155</v>
      </c>
      <c r="K106" s="179" t="s">
        <v>97</v>
      </c>
      <c r="L106" s="179" t="s">
        <v>124</v>
      </c>
      <c r="M106" s="179" t="s">
        <v>99</v>
      </c>
      <c r="N106" s="179">
        <v>4</v>
      </c>
      <c r="O106" s="179" t="s">
        <v>100</v>
      </c>
      <c r="P106" s="179">
        <v>1995</v>
      </c>
      <c r="Q106" s="179" t="s">
        <v>101</v>
      </c>
      <c r="R106" s="179" t="s">
        <v>102</v>
      </c>
      <c r="S106" s="179" t="s">
        <v>125</v>
      </c>
      <c r="T106" s="179" t="s">
        <v>707</v>
      </c>
      <c r="U106" s="179" t="s">
        <v>127</v>
      </c>
      <c r="V106" s="181">
        <v>58</v>
      </c>
      <c r="W106" s="179">
        <v>0.3</v>
      </c>
      <c r="X106" s="179">
        <v>0.02</v>
      </c>
      <c r="Y106" s="179">
        <v>93</v>
      </c>
      <c r="Z106" s="179">
        <v>0.3</v>
      </c>
      <c r="AA106" s="179">
        <v>0.03</v>
      </c>
      <c r="AB106" s="182"/>
      <c r="AC106" s="182"/>
      <c r="AD106" s="179"/>
      <c r="AE106" s="182"/>
      <c r="AF106" s="182"/>
      <c r="AG106" s="179"/>
      <c r="AH106" s="179" t="s">
        <v>124</v>
      </c>
      <c r="AI106" s="183">
        <v>58.25</v>
      </c>
      <c r="AJ106" s="179" t="s">
        <v>128</v>
      </c>
      <c r="AK106" s="179" t="s">
        <v>108</v>
      </c>
      <c r="AL106" s="179">
        <f t="shared" si="1"/>
        <v>1995</v>
      </c>
      <c r="AM106" s="179" t="s">
        <v>707</v>
      </c>
      <c r="AN106" s="179">
        <v>2</v>
      </c>
      <c r="AO106" s="179" t="s">
        <v>110</v>
      </c>
    </row>
    <row r="107" spans="1:41" s="184" customFormat="1" x14ac:dyDescent="0.3">
      <c r="A107" s="178" t="s">
        <v>1427</v>
      </c>
      <c r="B107" s="179" t="s">
        <v>1767</v>
      </c>
      <c r="C107" s="179" t="s">
        <v>1428</v>
      </c>
      <c r="D107" s="179">
        <v>2</v>
      </c>
      <c r="E107" s="179" t="s">
        <v>96</v>
      </c>
      <c r="F107" s="179" t="s">
        <v>1493</v>
      </c>
      <c r="G107" s="179" t="s">
        <v>1156</v>
      </c>
      <c r="H107" s="180" t="s">
        <v>1552</v>
      </c>
      <c r="I107" s="180" t="s">
        <v>3895</v>
      </c>
      <c r="J107" s="179" t="s">
        <v>1155</v>
      </c>
      <c r="K107" s="179" t="s">
        <v>97</v>
      </c>
      <c r="L107" s="179" t="s">
        <v>124</v>
      </c>
      <c r="M107" s="179" t="s">
        <v>99</v>
      </c>
      <c r="N107" s="179">
        <v>4</v>
      </c>
      <c r="O107" s="179" t="s">
        <v>100</v>
      </c>
      <c r="P107" s="179">
        <v>1995</v>
      </c>
      <c r="Q107" s="179" t="s">
        <v>101</v>
      </c>
      <c r="R107" s="179" t="s">
        <v>102</v>
      </c>
      <c r="S107" s="179" t="s">
        <v>125</v>
      </c>
      <c r="T107" s="179" t="s">
        <v>707</v>
      </c>
      <c r="U107" s="179" t="s">
        <v>127</v>
      </c>
      <c r="V107" s="181">
        <v>58</v>
      </c>
      <c r="W107" s="179">
        <v>0.3</v>
      </c>
      <c r="X107" s="179">
        <v>0.02</v>
      </c>
      <c r="Y107" s="179">
        <v>93</v>
      </c>
      <c r="Z107" s="179">
        <v>0.3</v>
      </c>
      <c r="AA107" s="179">
        <v>0.03</v>
      </c>
      <c r="AB107" s="182"/>
      <c r="AC107" s="182"/>
      <c r="AD107" s="179"/>
      <c r="AE107" s="182"/>
      <c r="AF107" s="182"/>
      <c r="AG107" s="179"/>
      <c r="AH107" s="179" t="s">
        <v>124</v>
      </c>
      <c r="AI107" s="183">
        <v>58.25</v>
      </c>
      <c r="AJ107" s="179" t="s">
        <v>128</v>
      </c>
      <c r="AK107" s="179" t="s">
        <v>108</v>
      </c>
      <c r="AL107" s="179">
        <f t="shared" si="1"/>
        <v>1995</v>
      </c>
      <c r="AM107" s="179" t="s">
        <v>707</v>
      </c>
      <c r="AN107" s="179">
        <v>2</v>
      </c>
      <c r="AO107" s="179" t="s">
        <v>110</v>
      </c>
    </row>
    <row r="108" spans="1:41" s="184" customFormat="1" x14ac:dyDescent="0.3">
      <c r="A108" s="178" t="s">
        <v>1427</v>
      </c>
      <c r="B108" s="179" t="s">
        <v>1767</v>
      </c>
      <c r="C108" s="179" t="s">
        <v>1428</v>
      </c>
      <c r="D108" s="179">
        <v>2</v>
      </c>
      <c r="E108" s="179" t="s">
        <v>96</v>
      </c>
      <c r="F108" s="179" t="s">
        <v>1493</v>
      </c>
      <c r="G108" s="179" t="s">
        <v>1156</v>
      </c>
      <c r="H108" s="180" t="s">
        <v>1552</v>
      </c>
      <c r="I108" s="180" t="s">
        <v>3903</v>
      </c>
      <c r="J108" s="179" t="s">
        <v>1155</v>
      </c>
      <c r="K108" s="179" t="s">
        <v>97</v>
      </c>
      <c r="L108" s="179" t="s">
        <v>124</v>
      </c>
      <c r="M108" s="179" t="s">
        <v>99</v>
      </c>
      <c r="N108" s="179">
        <v>4</v>
      </c>
      <c r="O108" s="179" t="s">
        <v>100</v>
      </c>
      <c r="P108" s="179">
        <v>1995</v>
      </c>
      <c r="Q108" s="179" t="s">
        <v>101</v>
      </c>
      <c r="R108" s="179" t="s">
        <v>102</v>
      </c>
      <c r="S108" s="179" t="s">
        <v>125</v>
      </c>
      <c r="T108" s="179" t="s">
        <v>707</v>
      </c>
      <c r="U108" s="179" t="s">
        <v>127</v>
      </c>
      <c r="V108" s="181">
        <v>58</v>
      </c>
      <c r="W108" s="179">
        <v>0.3</v>
      </c>
      <c r="X108" s="179">
        <v>0.02</v>
      </c>
      <c r="Y108" s="179">
        <v>93</v>
      </c>
      <c r="Z108" s="179">
        <v>0.3</v>
      </c>
      <c r="AA108" s="179">
        <v>0.03</v>
      </c>
      <c r="AB108" s="182"/>
      <c r="AC108" s="182"/>
      <c r="AD108" s="179"/>
      <c r="AE108" s="182"/>
      <c r="AF108" s="182"/>
      <c r="AG108" s="179"/>
      <c r="AH108" s="179" t="s">
        <v>124</v>
      </c>
      <c r="AI108" s="183">
        <v>58.25</v>
      </c>
      <c r="AJ108" s="179" t="s">
        <v>128</v>
      </c>
      <c r="AK108" s="179" t="s">
        <v>108</v>
      </c>
      <c r="AL108" s="179">
        <f t="shared" si="1"/>
        <v>1995</v>
      </c>
      <c r="AM108" s="179" t="s">
        <v>707</v>
      </c>
      <c r="AN108" s="179">
        <v>2</v>
      </c>
      <c r="AO108" s="179" t="s">
        <v>110</v>
      </c>
    </row>
    <row r="109" spans="1:41" s="184" customFormat="1" x14ac:dyDescent="0.3">
      <c r="A109" s="178" t="s">
        <v>1427</v>
      </c>
      <c r="B109" s="179" t="s">
        <v>1767</v>
      </c>
      <c r="C109" s="179" t="s">
        <v>1428</v>
      </c>
      <c r="D109" s="179">
        <v>2</v>
      </c>
      <c r="E109" s="179" t="s">
        <v>96</v>
      </c>
      <c r="F109" s="179" t="s">
        <v>1493</v>
      </c>
      <c r="G109" s="179" t="s">
        <v>1156</v>
      </c>
      <c r="H109" s="180" t="s">
        <v>1552</v>
      </c>
      <c r="I109" s="180" t="s">
        <v>3896</v>
      </c>
      <c r="J109" s="179" t="s">
        <v>1155</v>
      </c>
      <c r="K109" s="179" t="s">
        <v>97</v>
      </c>
      <c r="L109" s="179" t="s">
        <v>124</v>
      </c>
      <c r="M109" s="179" t="s">
        <v>99</v>
      </c>
      <c r="N109" s="179">
        <v>4</v>
      </c>
      <c r="O109" s="179" t="s">
        <v>100</v>
      </c>
      <c r="P109" s="179">
        <v>1995</v>
      </c>
      <c r="Q109" s="179" t="s">
        <v>101</v>
      </c>
      <c r="R109" s="179" t="s">
        <v>102</v>
      </c>
      <c r="S109" s="179" t="s">
        <v>125</v>
      </c>
      <c r="T109" s="179" t="s">
        <v>707</v>
      </c>
      <c r="U109" s="179" t="s">
        <v>127</v>
      </c>
      <c r="V109" s="181">
        <v>58</v>
      </c>
      <c r="W109" s="179">
        <v>0.3</v>
      </c>
      <c r="X109" s="179">
        <v>0.02</v>
      </c>
      <c r="Y109" s="179">
        <v>93</v>
      </c>
      <c r="Z109" s="179">
        <v>0.3</v>
      </c>
      <c r="AA109" s="179">
        <v>0.03</v>
      </c>
      <c r="AB109" s="182"/>
      <c r="AC109" s="182"/>
      <c r="AD109" s="179"/>
      <c r="AE109" s="182"/>
      <c r="AF109" s="182"/>
      <c r="AG109" s="179"/>
      <c r="AH109" s="179" t="s">
        <v>124</v>
      </c>
      <c r="AI109" s="183">
        <v>58.25</v>
      </c>
      <c r="AJ109" s="179" t="s">
        <v>128</v>
      </c>
      <c r="AK109" s="179" t="s">
        <v>108</v>
      </c>
      <c r="AL109" s="179">
        <f t="shared" si="1"/>
        <v>1995</v>
      </c>
      <c r="AM109" s="179" t="s">
        <v>707</v>
      </c>
      <c r="AN109" s="179">
        <v>2</v>
      </c>
      <c r="AO109" s="179" t="s">
        <v>110</v>
      </c>
    </row>
    <row r="110" spans="1:41" s="184" customFormat="1" x14ac:dyDescent="0.3">
      <c r="A110" s="178" t="s">
        <v>1427</v>
      </c>
      <c r="B110" s="179" t="s">
        <v>1767</v>
      </c>
      <c r="C110" s="179" t="s">
        <v>1428</v>
      </c>
      <c r="D110" s="179">
        <v>2</v>
      </c>
      <c r="E110" s="179" t="s">
        <v>96</v>
      </c>
      <c r="F110" s="179" t="s">
        <v>1493</v>
      </c>
      <c r="G110" s="179" t="s">
        <v>1156</v>
      </c>
      <c r="H110" s="180" t="s">
        <v>1552</v>
      </c>
      <c r="I110" s="180" t="s">
        <v>3904</v>
      </c>
      <c r="J110" s="179" t="s">
        <v>1155</v>
      </c>
      <c r="K110" s="179" t="s">
        <v>97</v>
      </c>
      <c r="L110" s="179" t="s">
        <v>124</v>
      </c>
      <c r="M110" s="179" t="s">
        <v>99</v>
      </c>
      <c r="N110" s="179">
        <v>4</v>
      </c>
      <c r="O110" s="179" t="s">
        <v>100</v>
      </c>
      <c r="P110" s="179">
        <v>1995</v>
      </c>
      <c r="Q110" s="179" t="s">
        <v>101</v>
      </c>
      <c r="R110" s="179" t="s">
        <v>102</v>
      </c>
      <c r="S110" s="179" t="s">
        <v>125</v>
      </c>
      <c r="T110" s="179" t="s">
        <v>707</v>
      </c>
      <c r="U110" s="179" t="s">
        <v>127</v>
      </c>
      <c r="V110" s="181">
        <v>58</v>
      </c>
      <c r="W110" s="179">
        <v>0.3</v>
      </c>
      <c r="X110" s="179">
        <v>0.02</v>
      </c>
      <c r="Y110" s="179">
        <v>93</v>
      </c>
      <c r="Z110" s="179">
        <v>0.3</v>
      </c>
      <c r="AA110" s="179">
        <v>0.03</v>
      </c>
      <c r="AB110" s="182"/>
      <c r="AC110" s="182"/>
      <c r="AD110" s="179"/>
      <c r="AE110" s="182"/>
      <c r="AF110" s="182"/>
      <c r="AG110" s="179"/>
      <c r="AH110" s="179" t="s">
        <v>124</v>
      </c>
      <c r="AI110" s="183">
        <v>58.25</v>
      </c>
      <c r="AJ110" s="179" t="s">
        <v>128</v>
      </c>
      <c r="AK110" s="179" t="s">
        <v>108</v>
      </c>
      <c r="AL110" s="179">
        <f t="shared" si="1"/>
        <v>1995</v>
      </c>
      <c r="AM110" s="179" t="s">
        <v>707</v>
      </c>
      <c r="AN110" s="179">
        <v>2</v>
      </c>
      <c r="AO110" s="179" t="s">
        <v>110</v>
      </c>
    </row>
    <row r="111" spans="1:41" s="184" customFormat="1" x14ac:dyDescent="0.3">
      <c r="A111" s="178" t="s">
        <v>1427</v>
      </c>
      <c r="B111" s="179" t="s">
        <v>1767</v>
      </c>
      <c r="C111" s="179" t="s">
        <v>1428</v>
      </c>
      <c r="D111" s="179">
        <v>2</v>
      </c>
      <c r="E111" s="179" t="s">
        <v>96</v>
      </c>
      <c r="F111" s="179" t="s">
        <v>1493</v>
      </c>
      <c r="G111" s="179" t="s">
        <v>1156</v>
      </c>
      <c r="H111" s="180" t="s">
        <v>1552</v>
      </c>
      <c r="I111" s="180" t="s">
        <v>3897</v>
      </c>
      <c r="J111" s="179" t="s">
        <v>1155</v>
      </c>
      <c r="K111" s="179" t="s">
        <v>97</v>
      </c>
      <c r="L111" s="179" t="s">
        <v>124</v>
      </c>
      <c r="M111" s="179" t="s">
        <v>99</v>
      </c>
      <c r="N111" s="179">
        <v>4</v>
      </c>
      <c r="O111" s="179" t="s">
        <v>100</v>
      </c>
      <c r="P111" s="179">
        <v>1995</v>
      </c>
      <c r="Q111" s="179" t="s">
        <v>101</v>
      </c>
      <c r="R111" s="179" t="s">
        <v>102</v>
      </c>
      <c r="S111" s="179" t="s">
        <v>125</v>
      </c>
      <c r="T111" s="179" t="s">
        <v>707</v>
      </c>
      <c r="U111" s="179" t="s">
        <v>127</v>
      </c>
      <c r="V111" s="181">
        <v>58</v>
      </c>
      <c r="W111" s="179">
        <v>0.3</v>
      </c>
      <c r="X111" s="179">
        <v>0.02</v>
      </c>
      <c r="Y111" s="179">
        <v>93</v>
      </c>
      <c r="Z111" s="179">
        <v>0.3</v>
      </c>
      <c r="AA111" s="179">
        <v>0.03</v>
      </c>
      <c r="AB111" s="182"/>
      <c r="AC111" s="182"/>
      <c r="AD111" s="179"/>
      <c r="AE111" s="182"/>
      <c r="AF111" s="182"/>
      <c r="AG111" s="179"/>
      <c r="AH111" s="179" t="s">
        <v>124</v>
      </c>
      <c r="AI111" s="183">
        <v>58.25</v>
      </c>
      <c r="AJ111" s="179" t="s">
        <v>128</v>
      </c>
      <c r="AK111" s="179" t="s">
        <v>108</v>
      </c>
      <c r="AL111" s="179">
        <f t="shared" si="1"/>
        <v>1995</v>
      </c>
      <c r="AM111" s="179" t="s">
        <v>707</v>
      </c>
      <c r="AN111" s="179">
        <v>2</v>
      </c>
      <c r="AO111" s="179" t="s">
        <v>110</v>
      </c>
    </row>
    <row r="112" spans="1:41" s="184" customFormat="1" x14ac:dyDescent="0.3">
      <c r="A112" s="178" t="s">
        <v>1427</v>
      </c>
      <c r="B112" s="179" t="s">
        <v>1767</v>
      </c>
      <c r="C112" s="179" t="s">
        <v>1428</v>
      </c>
      <c r="D112" s="179">
        <v>2</v>
      </c>
      <c r="E112" s="179" t="s">
        <v>96</v>
      </c>
      <c r="F112" s="179" t="s">
        <v>1493</v>
      </c>
      <c r="G112" s="179" t="s">
        <v>1156</v>
      </c>
      <c r="H112" s="180" t="s">
        <v>1552</v>
      </c>
      <c r="I112" s="180" t="s">
        <v>3905</v>
      </c>
      <c r="J112" s="179" t="s">
        <v>1155</v>
      </c>
      <c r="K112" s="179" t="s">
        <v>97</v>
      </c>
      <c r="L112" s="179" t="s">
        <v>124</v>
      </c>
      <c r="M112" s="179" t="s">
        <v>99</v>
      </c>
      <c r="N112" s="179">
        <v>4</v>
      </c>
      <c r="O112" s="179" t="s">
        <v>100</v>
      </c>
      <c r="P112" s="179">
        <v>1995</v>
      </c>
      <c r="Q112" s="179" t="s">
        <v>101</v>
      </c>
      <c r="R112" s="179" t="s">
        <v>102</v>
      </c>
      <c r="S112" s="179" t="s">
        <v>125</v>
      </c>
      <c r="T112" s="179" t="s">
        <v>707</v>
      </c>
      <c r="U112" s="179" t="s">
        <v>127</v>
      </c>
      <c r="V112" s="181">
        <v>58</v>
      </c>
      <c r="W112" s="179">
        <v>0.3</v>
      </c>
      <c r="X112" s="179">
        <v>0.02</v>
      </c>
      <c r="Y112" s="179">
        <v>93</v>
      </c>
      <c r="Z112" s="179">
        <v>0.3</v>
      </c>
      <c r="AA112" s="179">
        <v>0.03</v>
      </c>
      <c r="AB112" s="182"/>
      <c r="AC112" s="182"/>
      <c r="AD112" s="179"/>
      <c r="AE112" s="182"/>
      <c r="AF112" s="182"/>
      <c r="AG112" s="179"/>
      <c r="AH112" s="179" t="s">
        <v>124</v>
      </c>
      <c r="AI112" s="183">
        <v>58.25</v>
      </c>
      <c r="AJ112" s="179" t="s">
        <v>128</v>
      </c>
      <c r="AK112" s="179" t="s">
        <v>108</v>
      </c>
      <c r="AL112" s="179">
        <f t="shared" si="1"/>
        <v>1995</v>
      </c>
      <c r="AM112" s="179" t="s">
        <v>707</v>
      </c>
      <c r="AN112" s="179">
        <v>2</v>
      </c>
      <c r="AO112" s="179" t="s">
        <v>110</v>
      </c>
    </row>
    <row r="113" spans="1:41" s="184" customFormat="1" x14ac:dyDescent="0.3">
      <c r="A113" s="178" t="s">
        <v>1427</v>
      </c>
      <c r="B113" s="179" t="s">
        <v>1767</v>
      </c>
      <c r="C113" s="179" t="s">
        <v>1428</v>
      </c>
      <c r="D113" s="179">
        <v>2</v>
      </c>
      <c r="E113" s="179" t="s">
        <v>96</v>
      </c>
      <c r="F113" s="179" t="s">
        <v>1493</v>
      </c>
      <c r="G113" s="179" t="s">
        <v>1156</v>
      </c>
      <c r="H113" s="180" t="s">
        <v>1552</v>
      </c>
      <c r="I113" s="180" t="s">
        <v>3898</v>
      </c>
      <c r="J113" s="179" t="s">
        <v>1155</v>
      </c>
      <c r="K113" s="179" t="s">
        <v>97</v>
      </c>
      <c r="L113" s="179" t="s">
        <v>124</v>
      </c>
      <c r="M113" s="179" t="s">
        <v>99</v>
      </c>
      <c r="N113" s="179">
        <v>4</v>
      </c>
      <c r="O113" s="179" t="s">
        <v>100</v>
      </c>
      <c r="P113" s="179">
        <v>1995</v>
      </c>
      <c r="Q113" s="179" t="s">
        <v>101</v>
      </c>
      <c r="R113" s="179" t="s">
        <v>102</v>
      </c>
      <c r="S113" s="179" t="s">
        <v>125</v>
      </c>
      <c r="T113" s="179" t="s">
        <v>707</v>
      </c>
      <c r="U113" s="179" t="s">
        <v>127</v>
      </c>
      <c r="V113" s="181">
        <v>58</v>
      </c>
      <c r="W113" s="179">
        <v>0.3</v>
      </c>
      <c r="X113" s="179">
        <v>0.02</v>
      </c>
      <c r="Y113" s="179">
        <v>93</v>
      </c>
      <c r="Z113" s="179">
        <v>0.3</v>
      </c>
      <c r="AA113" s="179">
        <v>0.03</v>
      </c>
      <c r="AB113" s="182"/>
      <c r="AC113" s="182"/>
      <c r="AD113" s="179"/>
      <c r="AE113" s="182"/>
      <c r="AF113" s="182"/>
      <c r="AG113" s="179"/>
      <c r="AH113" s="179" t="s">
        <v>124</v>
      </c>
      <c r="AI113" s="183">
        <v>58.25</v>
      </c>
      <c r="AJ113" s="179" t="s">
        <v>128</v>
      </c>
      <c r="AK113" s="179" t="s">
        <v>108</v>
      </c>
      <c r="AL113" s="179">
        <f t="shared" si="1"/>
        <v>1995</v>
      </c>
      <c r="AM113" s="179" t="s">
        <v>707</v>
      </c>
      <c r="AN113" s="179">
        <v>2</v>
      </c>
      <c r="AO113" s="179" t="s">
        <v>110</v>
      </c>
    </row>
    <row r="114" spans="1:41" s="184" customFormat="1" x14ac:dyDescent="0.3">
      <c r="A114" s="178" t="s">
        <v>1427</v>
      </c>
      <c r="B114" s="179" t="s">
        <v>1767</v>
      </c>
      <c r="C114" s="179" t="s">
        <v>1428</v>
      </c>
      <c r="D114" s="179">
        <v>2</v>
      </c>
      <c r="E114" s="179" t="s">
        <v>96</v>
      </c>
      <c r="F114" s="179" t="s">
        <v>1493</v>
      </c>
      <c r="G114" s="179" t="s">
        <v>1156</v>
      </c>
      <c r="H114" s="180" t="s">
        <v>1552</v>
      </c>
      <c r="I114" s="180" t="s">
        <v>3906</v>
      </c>
      <c r="J114" s="179" t="s">
        <v>1155</v>
      </c>
      <c r="K114" s="179" t="s">
        <v>97</v>
      </c>
      <c r="L114" s="179" t="s">
        <v>124</v>
      </c>
      <c r="M114" s="179" t="s">
        <v>99</v>
      </c>
      <c r="N114" s="179">
        <v>4</v>
      </c>
      <c r="O114" s="179" t="s">
        <v>100</v>
      </c>
      <c r="P114" s="179">
        <v>1995</v>
      </c>
      <c r="Q114" s="179" t="s">
        <v>101</v>
      </c>
      <c r="R114" s="179" t="s">
        <v>102</v>
      </c>
      <c r="S114" s="179" t="s">
        <v>125</v>
      </c>
      <c r="T114" s="179" t="s">
        <v>707</v>
      </c>
      <c r="U114" s="179" t="s">
        <v>127</v>
      </c>
      <c r="V114" s="181">
        <v>58</v>
      </c>
      <c r="W114" s="179">
        <v>0.3</v>
      </c>
      <c r="X114" s="179">
        <v>0.02</v>
      </c>
      <c r="Y114" s="179">
        <v>93</v>
      </c>
      <c r="Z114" s="179">
        <v>0.3</v>
      </c>
      <c r="AA114" s="179">
        <v>0.03</v>
      </c>
      <c r="AB114" s="182"/>
      <c r="AC114" s="182"/>
      <c r="AD114" s="179"/>
      <c r="AE114" s="182"/>
      <c r="AF114" s="182"/>
      <c r="AG114" s="179"/>
      <c r="AH114" s="179" t="s">
        <v>124</v>
      </c>
      <c r="AI114" s="183">
        <v>58.25</v>
      </c>
      <c r="AJ114" s="179" t="s">
        <v>128</v>
      </c>
      <c r="AK114" s="179" t="s">
        <v>108</v>
      </c>
      <c r="AL114" s="179">
        <f t="shared" si="1"/>
        <v>1995</v>
      </c>
      <c r="AM114" s="179" t="s">
        <v>707</v>
      </c>
      <c r="AN114" s="179">
        <v>2</v>
      </c>
      <c r="AO114" s="179" t="s">
        <v>110</v>
      </c>
    </row>
    <row r="115" spans="1:41" s="184" customFormat="1" x14ac:dyDescent="0.3">
      <c r="A115" s="178" t="s">
        <v>1427</v>
      </c>
      <c r="B115" s="179" t="s">
        <v>1767</v>
      </c>
      <c r="C115" s="179" t="s">
        <v>1428</v>
      </c>
      <c r="D115" s="179">
        <v>2</v>
      </c>
      <c r="E115" s="179" t="s">
        <v>96</v>
      </c>
      <c r="F115" s="179" t="s">
        <v>1493</v>
      </c>
      <c r="G115" s="179" t="s">
        <v>1156</v>
      </c>
      <c r="H115" s="180" t="s">
        <v>1552</v>
      </c>
      <c r="I115" s="180" t="s">
        <v>3899</v>
      </c>
      <c r="J115" s="179" t="s">
        <v>1155</v>
      </c>
      <c r="K115" s="179" t="s">
        <v>97</v>
      </c>
      <c r="L115" s="179" t="s">
        <v>124</v>
      </c>
      <c r="M115" s="179" t="s">
        <v>99</v>
      </c>
      <c r="N115" s="179">
        <v>4</v>
      </c>
      <c r="O115" s="179" t="s">
        <v>100</v>
      </c>
      <c r="P115" s="179">
        <v>1995</v>
      </c>
      <c r="Q115" s="179" t="s">
        <v>101</v>
      </c>
      <c r="R115" s="179" t="s">
        <v>102</v>
      </c>
      <c r="S115" s="179" t="s">
        <v>125</v>
      </c>
      <c r="T115" s="179" t="s">
        <v>707</v>
      </c>
      <c r="U115" s="179" t="s">
        <v>127</v>
      </c>
      <c r="V115" s="181">
        <v>58</v>
      </c>
      <c r="W115" s="179">
        <v>0.3</v>
      </c>
      <c r="X115" s="179">
        <v>0.02</v>
      </c>
      <c r="Y115" s="179">
        <v>93</v>
      </c>
      <c r="Z115" s="179">
        <v>0.3</v>
      </c>
      <c r="AA115" s="179">
        <v>0.03</v>
      </c>
      <c r="AB115" s="182"/>
      <c r="AC115" s="182"/>
      <c r="AD115" s="179"/>
      <c r="AE115" s="182"/>
      <c r="AF115" s="182"/>
      <c r="AG115" s="179"/>
      <c r="AH115" s="179" t="s">
        <v>124</v>
      </c>
      <c r="AI115" s="183">
        <v>58.25</v>
      </c>
      <c r="AJ115" s="179" t="s">
        <v>128</v>
      </c>
      <c r="AK115" s="179" t="s">
        <v>108</v>
      </c>
      <c r="AL115" s="179">
        <f t="shared" si="1"/>
        <v>1995</v>
      </c>
      <c r="AM115" s="179" t="s">
        <v>707</v>
      </c>
      <c r="AN115" s="179">
        <v>2</v>
      </c>
      <c r="AO115" s="179" t="s">
        <v>110</v>
      </c>
    </row>
    <row r="116" spans="1:41" s="184" customFormat="1" x14ac:dyDescent="0.3">
      <c r="A116" s="178" t="s">
        <v>1427</v>
      </c>
      <c r="B116" s="179" t="s">
        <v>1767</v>
      </c>
      <c r="C116" s="179" t="s">
        <v>1428</v>
      </c>
      <c r="D116" s="179">
        <v>2</v>
      </c>
      <c r="E116" s="179" t="s">
        <v>96</v>
      </c>
      <c r="F116" s="179" t="s">
        <v>1493</v>
      </c>
      <c r="G116" s="179" t="s">
        <v>1156</v>
      </c>
      <c r="H116" s="180" t="s">
        <v>1552</v>
      </c>
      <c r="I116" s="180" t="s">
        <v>3907</v>
      </c>
      <c r="J116" s="179" t="s">
        <v>1155</v>
      </c>
      <c r="K116" s="179" t="s">
        <v>97</v>
      </c>
      <c r="L116" s="179" t="s">
        <v>124</v>
      </c>
      <c r="M116" s="179" t="s">
        <v>99</v>
      </c>
      <c r="N116" s="179">
        <v>4</v>
      </c>
      <c r="O116" s="179" t="s">
        <v>100</v>
      </c>
      <c r="P116" s="179">
        <v>1995</v>
      </c>
      <c r="Q116" s="179" t="s">
        <v>101</v>
      </c>
      <c r="R116" s="179" t="s">
        <v>102</v>
      </c>
      <c r="S116" s="179" t="s">
        <v>125</v>
      </c>
      <c r="T116" s="179" t="s">
        <v>707</v>
      </c>
      <c r="U116" s="179" t="s">
        <v>127</v>
      </c>
      <c r="V116" s="181">
        <v>58</v>
      </c>
      <c r="W116" s="179">
        <v>0.3</v>
      </c>
      <c r="X116" s="179">
        <v>0.02</v>
      </c>
      <c r="Y116" s="179">
        <v>93</v>
      </c>
      <c r="Z116" s="179">
        <v>0.3</v>
      </c>
      <c r="AA116" s="179">
        <v>0.03</v>
      </c>
      <c r="AB116" s="182"/>
      <c r="AC116" s="182"/>
      <c r="AD116" s="179"/>
      <c r="AE116" s="182"/>
      <c r="AF116" s="182"/>
      <c r="AG116" s="179"/>
      <c r="AH116" s="179" t="s">
        <v>124</v>
      </c>
      <c r="AI116" s="183">
        <v>58.25</v>
      </c>
      <c r="AJ116" s="179" t="s">
        <v>128</v>
      </c>
      <c r="AK116" s="179" t="s">
        <v>108</v>
      </c>
      <c r="AL116" s="179">
        <f t="shared" si="1"/>
        <v>1995</v>
      </c>
      <c r="AM116" s="179" t="s">
        <v>707</v>
      </c>
      <c r="AN116" s="179">
        <v>2</v>
      </c>
      <c r="AO116" s="179" t="s">
        <v>110</v>
      </c>
    </row>
    <row r="117" spans="1:41" s="184" customFormat="1" x14ac:dyDescent="0.3">
      <c r="A117" s="178" t="s">
        <v>1326</v>
      </c>
      <c r="B117" s="179" t="s">
        <v>1768</v>
      </c>
      <c r="C117" s="179" t="s">
        <v>1328</v>
      </c>
      <c r="D117" s="179">
        <v>2</v>
      </c>
      <c r="E117" s="179" t="s">
        <v>96</v>
      </c>
      <c r="F117" s="179" t="s">
        <v>1554</v>
      </c>
      <c r="G117" s="179" t="s">
        <v>710</v>
      </c>
      <c r="H117" s="180" t="s">
        <v>1532</v>
      </c>
      <c r="I117" s="180" t="s">
        <v>1509</v>
      </c>
      <c r="J117" s="179" t="s">
        <v>1494</v>
      </c>
      <c r="K117" s="179" t="s">
        <v>97</v>
      </c>
      <c r="L117" s="179" t="s">
        <v>124</v>
      </c>
      <c r="M117" s="179" t="s">
        <v>99</v>
      </c>
      <c r="N117" s="179">
        <v>4</v>
      </c>
      <c r="O117" s="179" t="s">
        <v>100</v>
      </c>
      <c r="P117" s="179">
        <v>1995</v>
      </c>
      <c r="Q117" s="179" t="s">
        <v>101</v>
      </c>
      <c r="R117" s="179" t="s">
        <v>102</v>
      </c>
      <c r="S117" s="179" t="s">
        <v>125</v>
      </c>
      <c r="T117" s="179" t="s">
        <v>707</v>
      </c>
      <c r="U117" s="179" t="s">
        <v>127</v>
      </c>
      <c r="V117" s="181">
        <v>78</v>
      </c>
      <c r="W117" s="179">
        <v>0.3</v>
      </c>
      <c r="X117" s="179">
        <v>0.08</v>
      </c>
      <c r="Y117" s="179">
        <v>129</v>
      </c>
      <c r="Z117" s="179">
        <v>9.3000000000000007</v>
      </c>
      <c r="AA117" s="179">
        <v>0.19</v>
      </c>
      <c r="AB117" s="182"/>
      <c r="AC117" s="182"/>
      <c r="AD117" s="179"/>
      <c r="AE117" s="182"/>
      <c r="AF117" s="182"/>
      <c r="AG117" s="179"/>
      <c r="AH117" s="179" t="s">
        <v>124</v>
      </c>
      <c r="AI117" s="183">
        <v>47.2</v>
      </c>
      <c r="AJ117" s="179" t="s">
        <v>128</v>
      </c>
      <c r="AK117" s="179" t="s">
        <v>108</v>
      </c>
      <c r="AL117" s="179">
        <f t="shared" si="1"/>
        <v>1995</v>
      </c>
      <c r="AM117" s="179" t="s">
        <v>707</v>
      </c>
      <c r="AN117" s="179">
        <v>3</v>
      </c>
      <c r="AO117" s="179" t="s">
        <v>110</v>
      </c>
    </row>
    <row r="118" spans="1:41" s="184" customFormat="1" x14ac:dyDescent="0.3">
      <c r="A118" s="178" t="s">
        <v>1326</v>
      </c>
      <c r="B118" s="179" t="s">
        <v>1768</v>
      </c>
      <c r="C118" s="179" t="s">
        <v>1328</v>
      </c>
      <c r="D118" s="179">
        <v>2</v>
      </c>
      <c r="E118" s="179" t="s">
        <v>96</v>
      </c>
      <c r="F118" s="179" t="s">
        <v>1554</v>
      </c>
      <c r="G118" s="179" t="s">
        <v>710</v>
      </c>
      <c r="H118" s="180" t="s">
        <v>1532</v>
      </c>
      <c r="I118" s="180" t="s">
        <v>1510</v>
      </c>
      <c r="J118" s="179" t="s">
        <v>1494</v>
      </c>
      <c r="K118" s="179" t="s">
        <v>97</v>
      </c>
      <c r="L118" s="179" t="s">
        <v>124</v>
      </c>
      <c r="M118" s="179" t="s">
        <v>99</v>
      </c>
      <c r="N118" s="179">
        <v>4</v>
      </c>
      <c r="O118" s="179" t="s">
        <v>100</v>
      </c>
      <c r="P118" s="179">
        <v>1995</v>
      </c>
      <c r="Q118" s="179" t="s">
        <v>101</v>
      </c>
      <c r="R118" s="179" t="s">
        <v>102</v>
      </c>
      <c r="S118" s="179" t="s">
        <v>125</v>
      </c>
      <c r="T118" s="179" t="s">
        <v>707</v>
      </c>
      <c r="U118" s="179" t="s">
        <v>127</v>
      </c>
      <c r="V118" s="181">
        <v>78</v>
      </c>
      <c r="W118" s="179">
        <v>0.3</v>
      </c>
      <c r="X118" s="179">
        <v>0.08</v>
      </c>
      <c r="Y118" s="179">
        <v>129</v>
      </c>
      <c r="Z118" s="179">
        <v>9.3000000000000007</v>
      </c>
      <c r="AA118" s="179">
        <v>0.19</v>
      </c>
      <c r="AB118" s="182"/>
      <c r="AC118" s="182"/>
      <c r="AD118" s="179"/>
      <c r="AE118" s="182"/>
      <c r="AF118" s="182"/>
      <c r="AG118" s="179"/>
      <c r="AH118" s="179" t="s">
        <v>124</v>
      </c>
      <c r="AI118" s="183">
        <v>47.2</v>
      </c>
      <c r="AJ118" s="179" t="s">
        <v>128</v>
      </c>
      <c r="AK118" s="179" t="s">
        <v>108</v>
      </c>
      <c r="AL118" s="179">
        <f t="shared" si="1"/>
        <v>1995</v>
      </c>
      <c r="AM118" s="179" t="s">
        <v>707</v>
      </c>
      <c r="AN118" s="179">
        <v>3</v>
      </c>
      <c r="AO118" s="179" t="s">
        <v>110</v>
      </c>
    </row>
    <row r="119" spans="1:41" s="184" customFormat="1" x14ac:dyDescent="0.3">
      <c r="A119" s="178" t="s">
        <v>1326</v>
      </c>
      <c r="B119" s="179" t="s">
        <v>1768</v>
      </c>
      <c r="C119" s="179" t="s">
        <v>1328</v>
      </c>
      <c r="D119" s="179">
        <v>2</v>
      </c>
      <c r="E119" s="179" t="s">
        <v>96</v>
      </c>
      <c r="F119" s="179" t="s">
        <v>1554</v>
      </c>
      <c r="G119" s="179" t="s">
        <v>710</v>
      </c>
      <c r="H119" s="180" t="s">
        <v>1532</v>
      </c>
      <c r="I119" s="180" t="s">
        <v>1511</v>
      </c>
      <c r="J119" s="179" t="s">
        <v>1494</v>
      </c>
      <c r="K119" s="179" t="s">
        <v>97</v>
      </c>
      <c r="L119" s="179" t="s">
        <v>124</v>
      </c>
      <c r="M119" s="179" t="s">
        <v>99</v>
      </c>
      <c r="N119" s="179">
        <v>4</v>
      </c>
      <c r="O119" s="179" t="s">
        <v>100</v>
      </c>
      <c r="P119" s="179">
        <v>1995</v>
      </c>
      <c r="Q119" s="179" t="s">
        <v>101</v>
      </c>
      <c r="R119" s="179" t="s">
        <v>102</v>
      </c>
      <c r="S119" s="179" t="s">
        <v>125</v>
      </c>
      <c r="T119" s="179" t="s">
        <v>707</v>
      </c>
      <c r="U119" s="179" t="s">
        <v>127</v>
      </c>
      <c r="V119" s="181">
        <v>78</v>
      </c>
      <c r="W119" s="179">
        <v>0.3</v>
      </c>
      <c r="X119" s="179">
        <v>0.08</v>
      </c>
      <c r="Y119" s="179">
        <v>129</v>
      </c>
      <c r="Z119" s="179">
        <v>9.3000000000000007</v>
      </c>
      <c r="AA119" s="179">
        <v>0.19</v>
      </c>
      <c r="AB119" s="182"/>
      <c r="AC119" s="182"/>
      <c r="AD119" s="179"/>
      <c r="AE119" s="182"/>
      <c r="AF119" s="182"/>
      <c r="AG119" s="179"/>
      <c r="AH119" s="179" t="s">
        <v>124</v>
      </c>
      <c r="AI119" s="183">
        <v>47.2</v>
      </c>
      <c r="AJ119" s="179" t="s">
        <v>128</v>
      </c>
      <c r="AK119" s="179" t="s">
        <v>108</v>
      </c>
      <c r="AL119" s="179">
        <f t="shared" si="1"/>
        <v>1995</v>
      </c>
      <c r="AM119" s="179" t="s">
        <v>707</v>
      </c>
      <c r="AN119" s="179">
        <v>3</v>
      </c>
      <c r="AO119" s="179" t="s">
        <v>110</v>
      </c>
    </row>
    <row r="120" spans="1:41" s="184" customFormat="1" x14ac:dyDescent="0.3">
      <c r="A120" s="178" t="s">
        <v>1326</v>
      </c>
      <c r="B120" s="179" t="s">
        <v>1768</v>
      </c>
      <c r="C120" s="179" t="s">
        <v>1328</v>
      </c>
      <c r="D120" s="179">
        <v>2</v>
      </c>
      <c r="E120" s="179" t="s">
        <v>96</v>
      </c>
      <c r="F120" s="179" t="s">
        <v>1554</v>
      </c>
      <c r="G120" s="179" t="s">
        <v>710</v>
      </c>
      <c r="H120" s="180" t="s">
        <v>1532</v>
      </c>
      <c r="I120" s="180" t="s">
        <v>1512</v>
      </c>
      <c r="J120" s="179" t="s">
        <v>1494</v>
      </c>
      <c r="K120" s="179" t="s">
        <v>97</v>
      </c>
      <c r="L120" s="179" t="s">
        <v>124</v>
      </c>
      <c r="M120" s="179" t="s">
        <v>99</v>
      </c>
      <c r="N120" s="179">
        <v>4</v>
      </c>
      <c r="O120" s="179" t="s">
        <v>100</v>
      </c>
      <c r="P120" s="179">
        <v>1995</v>
      </c>
      <c r="Q120" s="179" t="s">
        <v>101</v>
      </c>
      <c r="R120" s="179" t="s">
        <v>102</v>
      </c>
      <c r="S120" s="179" t="s">
        <v>125</v>
      </c>
      <c r="T120" s="179" t="s">
        <v>707</v>
      </c>
      <c r="U120" s="179" t="s">
        <v>127</v>
      </c>
      <c r="V120" s="181">
        <v>78</v>
      </c>
      <c r="W120" s="179">
        <v>0.3</v>
      </c>
      <c r="X120" s="179">
        <v>0.08</v>
      </c>
      <c r="Y120" s="179">
        <v>129</v>
      </c>
      <c r="Z120" s="179">
        <v>9.3000000000000007</v>
      </c>
      <c r="AA120" s="179">
        <v>0.19</v>
      </c>
      <c r="AB120" s="182"/>
      <c r="AC120" s="182"/>
      <c r="AD120" s="179"/>
      <c r="AE120" s="182"/>
      <c r="AF120" s="182"/>
      <c r="AG120" s="179"/>
      <c r="AH120" s="179" t="s">
        <v>124</v>
      </c>
      <c r="AI120" s="183">
        <v>47.2</v>
      </c>
      <c r="AJ120" s="179" t="s">
        <v>128</v>
      </c>
      <c r="AK120" s="179" t="s">
        <v>108</v>
      </c>
      <c r="AL120" s="179">
        <f t="shared" si="1"/>
        <v>1995</v>
      </c>
      <c r="AM120" s="179" t="s">
        <v>707</v>
      </c>
      <c r="AN120" s="179">
        <v>3</v>
      </c>
      <c r="AO120" s="179" t="s">
        <v>110</v>
      </c>
    </row>
    <row r="121" spans="1:41" s="184" customFormat="1" x14ac:dyDescent="0.3">
      <c r="A121" s="178" t="s">
        <v>1326</v>
      </c>
      <c r="B121" s="179" t="s">
        <v>1768</v>
      </c>
      <c r="C121" s="179" t="s">
        <v>1328</v>
      </c>
      <c r="D121" s="179">
        <v>2</v>
      </c>
      <c r="E121" s="179" t="s">
        <v>96</v>
      </c>
      <c r="F121" s="179" t="s">
        <v>1554</v>
      </c>
      <c r="G121" s="179" t="s">
        <v>710</v>
      </c>
      <c r="H121" s="180" t="s">
        <v>1532</v>
      </c>
      <c r="I121" s="180" t="s">
        <v>1513</v>
      </c>
      <c r="J121" s="179" t="s">
        <v>1494</v>
      </c>
      <c r="K121" s="179" t="s">
        <v>97</v>
      </c>
      <c r="L121" s="179" t="s">
        <v>124</v>
      </c>
      <c r="M121" s="179" t="s">
        <v>99</v>
      </c>
      <c r="N121" s="179">
        <v>4</v>
      </c>
      <c r="O121" s="179" t="s">
        <v>100</v>
      </c>
      <c r="P121" s="179">
        <v>1995</v>
      </c>
      <c r="Q121" s="179" t="s">
        <v>101</v>
      </c>
      <c r="R121" s="179" t="s">
        <v>102</v>
      </c>
      <c r="S121" s="179" t="s">
        <v>125</v>
      </c>
      <c r="T121" s="179" t="s">
        <v>707</v>
      </c>
      <c r="U121" s="179" t="s">
        <v>127</v>
      </c>
      <c r="V121" s="181">
        <v>78</v>
      </c>
      <c r="W121" s="179">
        <v>0.3</v>
      </c>
      <c r="X121" s="179">
        <v>0.08</v>
      </c>
      <c r="Y121" s="179">
        <v>129</v>
      </c>
      <c r="Z121" s="179">
        <v>9.3000000000000007</v>
      </c>
      <c r="AA121" s="179">
        <v>0.19</v>
      </c>
      <c r="AB121" s="182"/>
      <c r="AC121" s="182"/>
      <c r="AD121" s="179"/>
      <c r="AE121" s="182"/>
      <c r="AF121" s="182"/>
      <c r="AG121" s="179"/>
      <c r="AH121" s="179" t="s">
        <v>124</v>
      </c>
      <c r="AI121" s="183">
        <v>47.2</v>
      </c>
      <c r="AJ121" s="179" t="s">
        <v>128</v>
      </c>
      <c r="AK121" s="179" t="s">
        <v>108</v>
      </c>
      <c r="AL121" s="179">
        <f t="shared" si="1"/>
        <v>1995</v>
      </c>
      <c r="AM121" s="179" t="s">
        <v>707</v>
      </c>
      <c r="AN121" s="179">
        <v>3</v>
      </c>
      <c r="AO121" s="179" t="s">
        <v>110</v>
      </c>
    </row>
    <row r="122" spans="1:41" s="184" customFormat="1" x14ac:dyDescent="0.3">
      <c r="A122" s="178" t="s">
        <v>1326</v>
      </c>
      <c r="B122" s="179" t="s">
        <v>1768</v>
      </c>
      <c r="C122" s="179" t="s">
        <v>1328</v>
      </c>
      <c r="D122" s="179">
        <v>2</v>
      </c>
      <c r="E122" s="179" t="s">
        <v>96</v>
      </c>
      <c r="F122" s="179" t="s">
        <v>1554</v>
      </c>
      <c r="G122" s="179" t="s">
        <v>710</v>
      </c>
      <c r="H122" s="180" t="s">
        <v>1532</v>
      </c>
      <c r="I122" s="180" t="s">
        <v>1514</v>
      </c>
      <c r="J122" s="179" t="s">
        <v>1494</v>
      </c>
      <c r="K122" s="179" t="s">
        <v>97</v>
      </c>
      <c r="L122" s="179" t="s">
        <v>124</v>
      </c>
      <c r="M122" s="179" t="s">
        <v>99</v>
      </c>
      <c r="N122" s="179">
        <v>4</v>
      </c>
      <c r="O122" s="179" t="s">
        <v>100</v>
      </c>
      <c r="P122" s="179">
        <v>1995</v>
      </c>
      <c r="Q122" s="179" t="s">
        <v>101</v>
      </c>
      <c r="R122" s="179" t="s">
        <v>102</v>
      </c>
      <c r="S122" s="179" t="s">
        <v>125</v>
      </c>
      <c r="T122" s="179" t="s">
        <v>707</v>
      </c>
      <c r="U122" s="179" t="s">
        <v>127</v>
      </c>
      <c r="V122" s="181">
        <v>78</v>
      </c>
      <c r="W122" s="179">
        <v>0.3</v>
      </c>
      <c r="X122" s="179">
        <v>0.08</v>
      </c>
      <c r="Y122" s="179">
        <v>129</v>
      </c>
      <c r="Z122" s="179">
        <v>9.3000000000000007</v>
      </c>
      <c r="AA122" s="179">
        <v>0.19</v>
      </c>
      <c r="AB122" s="182"/>
      <c r="AC122" s="182"/>
      <c r="AD122" s="179"/>
      <c r="AE122" s="182"/>
      <c r="AF122" s="182"/>
      <c r="AG122" s="179"/>
      <c r="AH122" s="179" t="s">
        <v>124</v>
      </c>
      <c r="AI122" s="183">
        <v>47.2</v>
      </c>
      <c r="AJ122" s="179" t="s">
        <v>128</v>
      </c>
      <c r="AK122" s="179" t="s">
        <v>108</v>
      </c>
      <c r="AL122" s="179">
        <f t="shared" si="1"/>
        <v>1995</v>
      </c>
      <c r="AM122" s="179" t="s">
        <v>707</v>
      </c>
      <c r="AN122" s="179">
        <v>3</v>
      </c>
      <c r="AO122" s="179" t="s">
        <v>110</v>
      </c>
    </row>
    <row r="123" spans="1:41" s="184" customFormat="1" x14ac:dyDescent="0.3">
      <c r="A123" s="178" t="s">
        <v>1326</v>
      </c>
      <c r="B123" s="179" t="s">
        <v>1768</v>
      </c>
      <c r="C123" s="179" t="s">
        <v>1328</v>
      </c>
      <c r="D123" s="179">
        <v>2</v>
      </c>
      <c r="E123" s="179" t="s">
        <v>96</v>
      </c>
      <c r="F123" s="179" t="s">
        <v>1554</v>
      </c>
      <c r="G123" s="179" t="s">
        <v>710</v>
      </c>
      <c r="H123" s="180" t="s">
        <v>1532</v>
      </c>
      <c r="I123" s="180" t="s">
        <v>1515</v>
      </c>
      <c r="J123" s="179" t="s">
        <v>1494</v>
      </c>
      <c r="K123" s="179" t="s">
        <v>97</v>
      </c>
      <c r="L123" s="179" t="s">
        <v>124</v>
      </c>
      <c r="M123" s="179" t="s">
        <v>99</v>
      </c>
      <c r="N123" s="179">
        <v>4</v>
      </c>
      <c r="O123" s="179" t="s">
        <v>100</v>
      </c>
      <c r="P123" s="179">
        <v>1995</v>
      </c>
      <c r="Q123" s="179" t="s">
        <v>101</v>
      </c>
      <c r="R123" s="179" t="s">
        <v>102</v>
      </c>
      <c r="S123" s="179" t="s">
        <v>125</v>
      </c>
      <c r="T123" s="179" t="s">
        <v>707</v>
      </c>
      <c r="U123" s="179" t="s">
        <v>127</v>
      </c>
      <c r="V123" s="181">
        <v>78</v>
      </c>
      <c r="W123" s="179">
        <v>0.3</v>
      </c>
      <c r="X123" s="179">
        <v>0.08</v>
      </c>
      <c r="Y123" s="179">
        <v>129</v>
      </c>
      <c r="Z123" s="179">
        <v>9.3000000000000007</v>
      </c>
      <c r="AA123" s="179">
        <v>0.19</v>
      </c>
      <c r="AB123" s="182"/>
      <c r="AC123" s="182"/>
      <c r="AD123" s="179"/>
      <c r="AE123" s="182"/>
      <c r="AF123" s="182"/>
      <c r="AG123" s="179"/>
      <c r="AH123" s="179" t="s">
        <v>124</v>
      </c>
      <c r="AI123" s="183">
        <v>47.2</v>
      </c>
      <c r="AJ123" s="179" t="s">
        <v>128</v>
      </c>
      <c r="AK123" s="179" t="s">
        <v>108</v>
      </c>
      <c r="AL123" s="179">
        <f t="shared" si="1"/>
        <v>1995</v>
      </c>
      <c r="AM123" s="179" t="s">
        <v>707</v>
      </c>
      <c r="AN123" s="179">
        <v>3</v>
      </c>
      <c r="AO123" s="179" t="s">
        <v>110</v>
      </c>
    </row>
    <row r="124" spans="1:41" s="184" customFormat="1" x14ac:dyDescent="0.3">
      <c r="A124" s="178" t="s">
        <v>1326</v>
      </c>
      <c r="B124" s="179" t="s">
        <v>1768</v>
      </c>
      <c r="C124" s="179" t="s">
        <v>1328</v>
      </c>
      <c r="D124" s="179">
        <v>2</v>
      </c>
      <c r="E124" s="179" t="s">
        <v>96</v>
      </c>
      <c r="F124" s="179" t="s">
        <v>1554</v>
      </c>
      <c r="G124" s="179" t="s">
        <v>710</v>
      </c>
      <c r="H124" s="180" t="s">
        <v>1532</v>
      </c>
      <c r="I124" s="180" t="s">
        <v>1516</v>
      </c>
      <c r="J124" s="179" t="s">
        <v>1494</v>
      </c>
      <c r="K124" s="179" t="s">
        <v>97</v>
      </c>
      <c r="L124" s="179" t="s">
        <v>124</v>
      </c>
      <c r="M124" s="179" t="s">
        <v>99</v>
      </c>
      <c r="N124" s="179">
        <v>4</v>
      </c>
      <c r="O124" s="179" t="s">
        <v>100</v>
      </c>
      <c r="P124" s="179">
        <v>1995</v>
      </c>
      <c r="Q124" s="179" t="s">
        <v>101</v>
      </c>
      <c r="R124" s="179" t="s">
        <v>102</v>
      </c>
      <c r="S124" s="179" t="s">
        <v>125</v>
      </c>
      <c r="T124" s="179" t="s">
        <v>707</v>
      </c>
      <c r="U124" s="179" t="s">
        <v>127</v>
      </c>
      <c r="V124" s="181">
        <v>78</v>
      </c>
      <c r="W124" s="179">
        <v>0.3</v>
      </c>
      <c r="X124" s="179">
        <v>0.08</v>
      </c>
      <c r="Y124" s="179">
        <v>129</v>
      </c>
      <c r="Z124" s="179">
        <v>9.3000000000000007</v>
      </c>
      <c r="AA124" s="179">
        <v>0.19</v>
      </c>
      <c r="AB124" s="182"/>
      <c r="AC124" s="182"/>
      <c r="AD124" s="179"/>
      <c r="AE124" s="182"/>
      <c r="AF124" s="182"/>
      <c r="AG124" s="179"/>
      <c r="AH124" s="179" t="s">
        <v>124</v>
      </c>
      <c r="AI124" s="183">
        <v>47.2</v>
      </c>
      <c r="AJ124" s="179" t="s">
        <v>128</v>
      </c>
      <c r="AK124" s="179" t="s">
        <v>108</v>
      </c>
      <c r="AL124" s="179">
        <f t="shared" si="1"/>
        <v>1995</v>
      </c>
      <c r="AM124" s="179" t="s">
        <v>707</v>
      </c>
      <c r="AN124" s="179">
        <v>3</v>
      </c>
      <c r="AO124" s="179" t="s">
        <v>110</v>
      </c>
    </row>
    <row r="125" spans="1:41" s="184" customFormat="1" x14ac:dyDescent="0.3">
      <c r="A125" s="178" t="s">
        <v>1326</v>
      </c>
      <c r="B125" s="179" t="s">
        <v>1768</v>
      </c>
      <c r="C125" s="179" t="s">
        <v>1328</v>
      </c>
      <c r="D125" s="179">
        <v>2</v>
      </c>
      <c r="E125" s="179" t="s">
        <v>96</v>
      </c>
      <c r="F125" s="179" t="s">
        <v>1554</v>
      </c>
      <c r="G125" s="179" t="s">
        <v>710</v>
      </c>
      <c r="H125" s="180" t="s">
        <v>1532</v>
      </c>
      <c r="I125" s="180" t="s">
        <v>1517</v>
      </c>
      <c r="J125" s="179" t="s">
        <v>1494</v>
      </c>
      <c r="K125" s="179" t="s">
        <v>97</v>
      </c>
      <c r="L125" s="179" t="s">
        <v>124</v>
      </c>
      <c r="M125" s="179" t="s">
        <v>99</v>
      </c>
      <c r="N125" s="179">
        <v>4</v>
      </c>
      <c r="O125" s="179" t="s">
        <v>100</v>
      </c>
      <c r="P125" s="179">
        <v>1995</v>
      </c>
      <c r="Q125" s="179" t="s">
        <v>101</v>
      </c>
      <c r="R125" s="179" t="s">
        <v>102</v>
      </c>
      <c r="S125" s="179" t="s">
        <v>125</v>
      </c>
      <c r="T125" s="179" t="s">
        <v>707</v>
      </c>
      <c r="U125" s="179" t="s">
        <v>127</v>
      </c>
      <c r="V125" s="181">
        <v>78</v>
      </c>
      <c r="W125" s="179">
        <v>0.3</v>
      </c>
      <c r="X125" s="179">
        <v>0.08</v>
      </c>
      <c r="Y125" s="179">
        <v>129</v>
      </c>
      <c r="Z125" s="179">
        <v>9.3000000000000007</v>
      </c>
      <c r="AA125" s="179">
        <v>0.19</v>
      </c>
      <c r="AB125" s="182"/>
      <c r="AC125" s="182"/>
      <c r="AD125" s="179"/>
      <c r="AE125" s="182"/>
      <c r="AF125" s="182"/>
      <c r="AG125" s="179"/>
      <c r="AH125" s="179" t="s">
        <v>124</v>
      </c>
      <c r="AI125" s="183">
        <v>47.2</v>
      </c>
      <c r="AJ125" s="179" t="s">
        <v>128</v>
      </c>
      <c r="AK125" s="179" t="s">
        <v>108</v>
      </c>
      <c r="AL125" s="179">
        <f t="shared" si="1"/>
        <v>1995</v>
      </c>
      <c r="AM125" s="179" t="s">
        <v>707</v>
      </c>
      <c r="AN125" s="179">
        <v>3</v>
      </c>
      <c r="AO125" s="179" t="s">
        <v>110</v>
      </c>
    </row>
    <row r="126" spans="1:41" s="184" customFormat="1" x14ac:dyDescent="0.3">
      <c r="A126" s="178" t="s">
        <v>1326</v>
      </c>
      <c r="B126" s="179" t="s">
        <v>1768</v>
      </c>
      <c r="C126" s="179" t="s">
        <v>1328</v>
      </c>
      <c r="D126" s="179">
        <v>2</v>
      </c>
      <c r="E126" s="179" t="s">
        <v>96</v>
      </c>
      <c r="F126" s="179" t="s">
        <v>1554</v>
      </c>
      <c r="G126" s="179" t="s">
        <v>710</v>
      </c>
      <c r="H126" s="180" t="s">
        <v>1532</v>
      </c>
      <c r="I126" s="180" t="s">
        <v>1518</v>
      </c>
      <c r="J126" s="179" t="s">
        <v>1494</v>
      </c>
      <c r="K126" s="179" t="s">
        <v>97</v>
      </c>
      <c r="L126" s="179" t="s">
        <v>124</v>
      </c>
      <c r="M126" s="179" t="s">
        <v>99</v>
      </c>
      <c r="N126" s="179">
        <v>4</v>
      </c>
      <c r="O126" s="179" t="s">
        <v>100</v>
      </c>
      <c r="P126" s="179">
        <v>1995</v>
      </c>
      <c r="Q126" s="179" t="s">
        <v>101</v>
      </c>
      <c r="R126" s="179" t="s">
        <v>102</v>
      </c>
      <c r="S126" s="179" t="s">
        <v>125</v>
      </c>
      <c r="T126" s="179" t="s">
        <v>707</v>
      </c>
      <c r="U126" s="179" t="s">
        <v>127</v>
      </c>
      <c r="V126" s="181">
        <v>78</v>
      </c>
      <c r="W126" s="179">
        <v>0.3</v>
      </c>
      <c r="X126" s="179">
        <v>0.08</v>
      </c>
      <c r="Y126" s="179">
        <v>129</v>
      </c>
      <c r="Z126" s="179">
        <v>9.3000000000000007</v>
      </c>
      <c r="AA126" s="179">
        <v>0.19</v>
      </c>
      <c r="AB126" s="182"/>
      <c r="AC126" s="182"/>
      <c r="AD126" s="179"/>
      <c r="AE126" s="182"/>
      <c r="AF126" s="182"/>
      <c r="AG126" s="179"/>
      <c r="AH126" s="179" t="s">
        <v>124</v>
      </c>
      <c r="AI126" s="183">
        <v>47.2</v>
      </c>
      <c r="AJ126" s="179" t="s">
        <v>128</v>
      </c>
      <c r="AK126" s="179" t="s">
        <v>108</v>
      </c>
      <c r="AL126" s="179">
        <f t="shared" si="1"/>
        <v>1995</v>
      </c>
      <c r="AM126" s="179" t="s">
        <v>707</v>
      </c>
      <c r="AN126" s="179">
        <v>3</v>
      </c>
      <c r="AO126" s="179" t="s">
        <v>110</v>
      </c>
    </row>
    <row r="127" spans="1:41" s="184" customFormat="1" x14ac:dyDescent="0.3">
      <c r="A127" s="178" t="s">
        <v>1326</v>
      </c>
      <c r="B127" s="179" t="s">
        <v>1768</v>
      </c>
      <c r="C127" s="179" t="s">
        <v>1328</v>
      </c>
      <c r="D127" s="179">
        <v>2</v>
      </c>
      <c r="E127" s="179" t="s">
        <v>96</v>
      </c>
      <c r="F127" s="179" t="s">
        <v>1554</v>
      </c>
      <c r="G127" s="179" t="s">
        <v>710</v>
      </c>
      <c r="H127" s="180" t="s">
        <v>1532</v>
      </c>
      <c r="I127" s="180" t="s">
        <v>1519</v>
      </c>
      <c r="J127" s="179" t="s">
        <v>1494</v>
      </c>
      <c r="K127" s="179" t="s">
        <v>97</v>
      </c>
      <c r="L127" s="179" t="s">
        <v>124</v>
      </c>
      <c r="M127" s="179" t="s">
        <v>99</v>
      </c>
      <c r="N127" s="179">
        <v>4</v>
      </c>
      <c r="O127" s="179" t="s">
        <v>100</v>
      </c>
      <c r="P127" s="179">
        <v>1995</v>
      </c>
      <c r="Q127" s="179" t="s">
        <v>101</v>
      </c>
      <c r="R127" s="179" t="s">
        <v>102</v>
      </c>
      <c r="S127" s="179" t="s">
        <v>125</v>
      </c>
      <c r="T127" s="179" t="s">
        <v>707</v>
      </c>
      <c r="U127" s="179" t="s">
        <v>127</v>
      </c>
      <c r="V127" s="181">
        <v>78</v>
      </c>
      <c r="W127" s="179">
        <v>0.3</v>
      </c>
      <c r="X127" s="179">
        <v>0.08</v>
      </c>
      <c r="Y127" s="179">
        <v>129</v>
      </c>
      <c r="Z127" s="179">
        <v>9.3000000000000007</v>
      </c>
      <c r="AA127" s="179">
        <v>0.19</v>
      </c>
      <c r="AB127" s="182"/>
      <c r="AC127" s="182"/>
      <c r="AD127" s="179"/>
      <c r="AE127" s="182"/>
      <c r="AF127" s="182"/>
      <c r="AG127" s="179"/>
      <c r="AH127" s="179" t="s">
        <v>124</v>
      </c>
      <c r="AI127" s="183">
        <v>47.2</v>
      </c>
      <c r="AJ127" s="179" t="s">
        <v>128</v>
      </c>
      <c r="AK127" s="179" t="s">
        <v>108</v>
      </c>
      <c r="AL127" s="179">
        <f t="shared" si="1"/>
        <v>1995</v>
      </c>
      <c r="AM127" s="179" t="s">
        <v>707</v>
      </c>
      <c r="AN127" s="179">
        <v>3</v>
      </c>
      <c r="AO127" s="179" t="s">
        <v>110</v>
      </c>
    </row>
    <row r="128" spans="1:41" s="184" customFormat="1" x14ac:dyDescent="0.3">
      <c r="A128" s="178" t="s">
        <v>1326</v>
      </c>
      <c r="B128" s="179" t="s">
        <v>1768</v>
      </c>
      <c r="C128" s="179" t="s">
        <v>1328</v>
      </c>
      <c r="D128" s="179">
        <v>2</v>
      </c>
      <c r="E128" s="179" t="s">
        <v>96</v>
      </c>
      <c r="F128" s="179" t="s">
        <v>1554</v>
      </c>
      <c r="G128" s="179" t="s">
        <v>710</v>
      </c>
      <c r="H128" s="180" t="s">
        <v>1532</v>
      </c>
      <c r="I128" s="180" t="s">
        <v>1520</v>
      </c>
      <c r="J128" s="179" t="s">
        <v>1494</v>
      </c>
      <c r="K128" s="179" t="s">
        <v>97</v>
      </c>
      <c r="L128" s="179" t="s">
        <v>124</v>
      </c>
      <c r="M128" s="179" t="s">
        <v>99</v>
      </c>
      <c r="N128" s="179">
        <v>4</v>
      </c>
      <c r="O128" s="179" t="s">
        <v>100</v>
      </c>
      <c r="P128" s="179">
        <v>1995</v>
      </c>
      <c r="Q128" s="179" t="s">
        <v>101</v>
      </c>
      <c r="R128" s="179" t="s">
        <v>102</v>
      </c>
      <c r="S128" s="179" t="s">
        <v>125</v>
      </c>
      <c r="T128" s="179" t="s">
        <v>707</v>
      </c>
      <c r="U128" s="179" t="s">
        <v>127</v>
      </c>
      <c r="V128" s="181">
        <v>78</v>
      </c>
      <c r="W128" s="179">
        <v>0.3</v>
      </c>
      <c r="X128" s="179">
        <v>0.08</v>
      </c>
      <c r="Y128" s="179">
        <v>129</v>
      </c>
      <c r="Z128" s="179">
        <v>9.3000000000000007</v>
      </c>
      <c r="AA128" s="179">
        <v>0.19</v>
      </c>
      <c r="AB128" s="182"/>
      <c r="AC128" s="182"/>
      <c r="AD128" s="179"/>
      <c r="AE128" s="182"/>
      <c r="AF128" s="182"/>
      <c r="AG128" s="179"/>
      <c r="AH128" s="179" t="s">
        <v>124</v>
      </c>
      <c r="AI128" s="183">
        <v>47.2</v>
      </c>
      <c r="AJ128" s="179" t="s">
        <v>128</v>
      </c>
      <c r="AK128" s="179" t="s">
        <v>108</v>
      </c>
      <c r="AL128" s="179">
        <f t="shared" si="1"/>
        <v>1995</v>
      </c>
      <c r="AM128" s="179" t="s">
        <v>707</v>
      </c>
      <c r="AN128" s="179">
        <v>3</v>
      </c>
      <c r="AO128" s="179" t="s">
        <v>110</v>
      </c>
    </row>
    <row r="129" spans="1:41" s="184" customFormat="1" x14ac:dyDescent="0.3">
      <c r="A129" s="178" t="s">
        <v>1326</v>
      </c>
      <c r="B129" s="179" t="s">
        <v>1768</v>
      </c>
      <c r="C129" s="179" t="s">
        <v>1328</v>
      </c>
      <c r="D129" s="179">
        <v>2</v>
      </c>
      <c r="E129" s="179" t="s">
        <v>96</v>
      </c>
      <c r="F129" s="179" t="s">
        <v>1554</v>
      </c>
      <c r="G129" s="179" t="s">
        <v>710</v>
      </c>
      <c r="H129" s="180" t="s">
        <v>1532</v>
      </c>
      <c r="I129" s="180" t="s">
        <v>1521</v>
      </c>
      <c r="J129" s="179" t="s">
        <v>1494</v>
      </c>
      <c r="K129" s="179" t="s">
        <v>97</v>
      </c>
      <c r="L129" s="179" t="s">
        <v>124</v>
      </c>
      <c r="M129" s="179" t="s">
        <v>99</v>
      </c>
      <c r="N129" s="179">
        <v>4</v>
      </c>
      <c r="O129" s="179" t="s">
        <v>100</v>
      </c>
      <c r="P129" s="179">
        <v>1995</v>
      </c>
      <c r="Q129" s="179" t="s">
        <v>101</v>
      </c>
      <c r="R129" s="179" t="s">
        <v>102</v>
      </c>
      <c r="S129" s="179" t="s">
        <v>125</v>
      </c>
      <c r="T129" s="179" t="s">
        <v>707</v>
      </c>
      <c r="U129" s="179" t="s">
        <v>127</v>
      </c>
      <c r="V129" s="181">
        <v>78</v>
      </c>
      <c r="W129" s="179">
        <v>0.3</v>
      </c>
      <c r="X129" s="179">
        <v>0.08</v>
      </c>
      <c r="Y129" s="179">
        <v>129</v>
      </c>
      <c r="Z129" s="179">
        <v>9.3000000000000007</v>
      </c>
      <c r="AA129" s="179">
        <v>0.19</v>
      </c>
      <c r="AB129" s="182"/>
      <c r="AC129" s="182"/>
      <c r="AD129" s="179"/>
      <c r="AE129" s="182"/>
      <c r="AF129" s="182"/>
      <c r="AG129" s="179"/>
      <c r="AH129" s="179" t="s">
        <v>124</v>
      </c>
      <c r="AI129" s="183">
        <v>47.2</v>
      </c>
      <c r="AJ129" s="179" t="s">
        <v>128</v>
      </c>
      <c r="AK129" s="179" t="s">
        <v>108</v>
      </c>
      <c r="AL129" s="179">
        <f t="shared" si="1"/>
        <v>1995</v>
      </c>
      <c r="AM129" s="179" t="s">
        <v>707</v>
      </c>
      <c r="AN129" s="179">
        <v>3</v>
      </c>
      <c r="AO129" s="179" t="s">
        <v>110</v>
      </c>
    </row>
    <row r="130" spans="1:41" s="184" customFormat="1" x14ac:dyDescent="0.3">
      <c r="A130" s="178" t="s">
        <v>1326</v>
      </c>
      <c r="B130" s="179" t="s">
        <v>1768</v>
      </c>
      <c r="C130" s="179" t="s">
        <v>1328</v>
      </c>
      <c r="D130" s="179">
        <v>2</v>
      </c>
      <c r="E130" s="179" t="s">
        <v>96</v>
      </c>
      <c r="F130" s="179" t="s">
        <v>1554</v>
      </c>
      <c r="G130" s="179" t="s">
        <v>710</v>
      </c>
      <c r="H130" s="180" t="s">
        <v>1532</v>
      </c>
      <c r="I130" s="180" t="s">
        <v>1522</v>
      </c>
      <c r="J130" s="179" t="s">
        <v>1494</v>
      </c>
      <c r="K130" s="179" t="s">
        <v>97</v>
      </c>
      <c r="L130" s="179" t="s">
        <v>124</v>
      </c>
      <c r="M130" s="179" t="s">
        <v>99</v>
      </c>
      <c r="N130" s="179">
        <v>4</v>
      </c>
      <c r="O130" s="179" t="s">
        <v>100</v>
      </c>
      <c r="P130" s="179">
        <v>1995</v>
      </c>
      <c r="Q130" s="179" t="s">
        <v>101</v>
      </c>
      <c r="R130" s="179" t="s">
        <v>102</v>
      </c>
      <c r="S130" s="179" t="s">
        <v>125</v>
      </c>
      <c r="T130" s="179" t="s">
        <v>707</v>
      </c>
      <c r="U130" s="179" t="s">
        <v>127</v>
      </c>
      <c r="V130" s="181">
        <v>78</v>
      </c>
      <c r="W130" s="179">
        <v>0.3</v>
      </c>
      <c r="X130" s="179">
        <v>0.08</v>
      </c>
      <c r="Y130" s="179">
        <v>129</v>
      </c>
      <c r="Z130" s="179">
        <v>9.3000000000000007</v>
      </c>
      <c r="AA130" s="179">
        <v>0.19</v>
      </c>
      <c r="AB130" s="182"/>
      <c r="AC130" s="182"/>
      <c r="AD130" s="179"/>
      <c r="AE130" s="182"/>
      <c r="AF130" s="182"/>
      <c r="AG130" s="179"/>
      <c r="AH130" s="179" t="s">
        <v>124</v>
      </c>
      <c r="AI130" s="183">
        <v>47.2</v>
      </c>
      <c r="AJ130" s="179" t="s">
        <v>128</v>
      </c>
      <c r="AK130" s="179" t="s">
        <v>108</v>
      </c>
      <c r="AL130" s="179">
        <f t="shared" si="1"/>
        <v>1995</v>
      </c>
      <c r="AM130" s="179" t="s">
        <v>707</v>
      </c>
      <c r="AN130" s="179">
        <v>3</v>
      </c>
      <c r="AO130" s="179" t="s">
        <v>110</v>
      </c>
    </row>
    <row r="131" spans="1:41" s="184" customFormat="1" x14ac:dyDescent="0.3">
      <c r="A131" s="178" t="s">
        <v>1326</v>
      </c>
      <c r="B131" s="179" t="s">
        <v>1768</v>
      </c>
      <c r="C131" s="179" t="s">
        <v>1328</v>
      </c>
      <c r="D131" s="179">
        <v>2</v>
      </c>
      <c r="E131" s="179" t="s">
        <v>96</v>
      </c>
      <c r="F131" s="179" t="s">
        <v>1554</v>
      </c>
      <c r="G131" s="179" t="s">
        <v>710</v>
      </c>
      <c r="H131" s="180" t="s">
        <v>1532</v>
      </c>
      <c r="I131" s="180" t="s">
        <v>1523</v>
      </c>
      <c r="J131" s="179" t="s">
        <v>1494</v>
      </c>
      <c r="K131" s="179" t="s">
        <v>97</v>
      </c>
      <c r="L131" s="179" t="s">
        <v>124</v>
      </c>
      <c r="M131" s="179" t="s">
        <v>99</v>
      </c>
      <c r="N131" s="179">
        <v>4</v>
      </c>
      <c r="O131" s="179" t="s">
        <v>100</v>
      </c>
      <c r="P131" s="179">
        <v>1995</v>
      </c>
      <c r="Q131" s="179" t="s">
        <v>101</v>
      </c>
      <c r="R131" s="179" t="s">
        <v>102</v>
      </c>
      <c r="S131" s="179" t="s">
        <v>125</v>
      </c>
      <c r="T131" s="179" t="s">
        <v>707</v>
      </c>
      <c r="U131" s="179" t="s">
        <v>127</v>
      </c>
      <c r="V131" s="181">
        <v>78</v>
      </c>
      <c r="W131" s="179">
        <v>0.3</v>
      </c>
      <c r="X131" s="179">
        <v>0.08</v>
      </c>
      <c r="Y131" s="179">
        <v>129</v>
      </c>
      <c r="Z131" s="179">
        <v>9.3000000000000007</v>
      </c>
      <c r="AA131" s="179">
        <v>0.19</v>
      </c>
      <c r="AB131" s="182"/>
      <c r="AC131" s="182"/>
      <c r="AD131" s="179"/>
      <c r="AE131" s="182"/>
      <c r="AF131" s="182"/>
      <c r="AG131" s="179"/>
      <c r="AH131" s="179" t="s">
        <v>124</v>
      </c>
      <c r="AI131" s="183">
        <v>47.2</v>
      </c>
      <c r="AJ131" s="179" t="s">
        <v>128</v>
      </c>
      <c r="AK131" s="179" t="s">
        <v>108</v>
      </c>
      <c r="AL131" s="179">
        <f t="shared" si="1"/>
        <v>1995</v>
      </c>
      <c r="AM131" s="179" t="s">
        <v>707</v>
      </c>
      <c r="AN131" s="179">
        <v>3</v>
      </c>
      <c r="AO131" s="179" t="s">
        <v>110</v>
      </c>
    </row>
    <row r="132" spans="1:41" s="184" customFormat="1" x14ac:dyDescent="0.3">
      <c r="A132" s="178" t="s">
        <v>1326</v>
      </c>
      <c r="B132" s="179" t="s">
        <v>1768</v>
      </c>
      <c r="C132" s="179" t="s">
        <v>1328</v>
      </c>
      <c r="D132" s="179">
        <v>2</v>
      </c>
      <c r="E132" s="179" t="s">
        <v>96</v>
      </c>
      <c r="F132" s="179" t="s">
        <v>1554</v>
      </c>
      <c r="G132" s="179" t="s">
        <v>710</v>
      </c>
      <c r="H132" s="180" t="s">
        <v>1532</v>
      </c>
      <c r="I132" s="180" t="s">
        <v>1524</v>
      </c>
      <c r="J132" s="179" t="s">
        <v>1494</v>
      </c>
      <c r="K132" s="179" t="s">
        <v>97</v>
      </c>
      <c r="L132" s="179" t="s">
        <v>124</v>
      </c>
      <c r="M132" s="179" t="s">
        <v>99</v>
      </c>
      <c r="N132" s="179">
        <v>4</v>
      </c>
      <c r="O132" s="179" t="s">
        <v>100</v>
      </c>
      <c r="P132" s="179">
        <v>1995</v>
      </c>
      <c r="Q132" s="179" t="s">
        <v>101</v>
      </c>
      <c r="R132" s="179" t="s">
        <v>102</v>
      </c>
      <c r="S132" s="179" t="s">
        <v>125</v>
      </c>
      <c r="T132" s="179" t="s">
        <v>707</v>
      </c>
      <c r="U132" s="179" t="s">
        <v>127</v>
      </c>
      <c r="V132" s="181">
        <v>78</v>
      </c>
      <c r="W132" s="179">
        <v>0.3</v>
      </c>
      <c r="X132" s="179">
        <v>0.08</v>
      </c>
      <c r="Y132" s="179">
        <v>129</v>
      </c>
      <c r="Z132" s="179">
        <v>9.3000000000000007</v>
      </c>
      <c r="AA132" s="179">
        <v>0.19</v>
      </c>
      <c r="AB132" s="182"/>
      <c r="AC132" s="182"/>
      <c r="AD132" s="179"/>
      <c r="AE132" s="182"/>
      <c r="AF132" s="182"/>
      <c r="AG132" s="179"/>
      <c r="AH132" s="179" t="s">
        <v>124</v>
      </c>
      <c r="AI132" s="183">
        <v>47.2</v>
      </c>
      <c r="AJ132" s="179" t="s">
        <v>128</v>
      </c>
      <c r="AK132" s="179" t="s">
        <v>108</v>
      </c>
      <c r="AL132" s="179">
        <f t="shared" si="1"/>
        <v>1995</v>
      </c>
      <c r="AM132" s="179" t="s">
        <v>707</v>
      </c>
      <c r="AN132" s="179">
        <v>3</v>
      </c>
      <c r="AO132" s="179" t="s">
        <v>110</v>
      </c>
    </row>
    <row r="133" spans="1:41" s="184" customFormat="1" x14ac:dyDescent="0.3">
      <c r="A133" s="178" t="s">
        <v>1326</v>
      </c>
      <c r="B133" s="179" t="s">
        <v>1768</v>
      </c>
      <c r="C133" s="179" t="s">
        <v>1328</v>
      </c>
      <c r="D133" s="179">
        <v>2</v>
      </c>
      <c r="E133" s="179" t="s">
        <v>96</v>
      </c>
      <c r="F133" s="179" t="s">
        <v>1554</v>
      </c>
      <c r="G133" s="179" t="s">
        <v>710</v>
      </c>
      <c r="H133" s="180" t="s">
        <v>1532</v>
      </c>
      <c r="I133" s="180" t="s">
        <v>1525</v>
      </c>
      <c r="J133" s="179" t="s">
        <v>1494</v>
      </c>
      <c r="K133" s="179" t="s">
        <v>97</v>
      </c>
      <c r="L133" s="179" t="s">
        <v>124</v>
      </c>
      <c r="M133" s="179" t="s">
        <v>99</v>
      </c>
      <c r="N133" s="179">
        <v>4</v>
      </c>
      <c r="O133" s="179" t="s">
        <v>100</v>
      </c>
      <c r="P133" s="179">
        <v>1995</v>
      </c>
      <c r="Q133" s="179" t="s">
        <v>101</v>
      </c>
      <c r="R133" s="179" t="s">
        <v>102</v>
      </c>
      <c r="S133" s="179" t="s">
        <v>125</v>
      </c>
      <c r="T133" s="179" t="s">
        <v>707</v>
      </c>
      <c r="U133" s="179" t="s">
        <v>127</v>
      </c>
      <c r="V133" s="181">
        <v>78</v>
      </c>
      <c r="W133" s="179">
        <v>0.3</v>
      </c>
      <c r="X133" s="179">
        <v>0.08</v>
      </c>
      <c r="Y133" s="179">
        <v>129</v>
      </c>
      <c r="Z133" s="179">
        <v>9.3000000000000007</v>
      </c>
      <c r="AA133" s="179">
        <v>0.19</v>
      </c>
      <c r="AB133" s="182"/>
      <c r="AC133" s="182"/>
      <c r="AD133" s="179"/>
      <c r="AE133" s="182"/>
      <c r="AF133" s="182"/>
      <c r="AG133" s="179"/>
      <c r="AH133" s="179" t="s">
        <v>124</v>
      </c>
      <c r="AI133" s="183">
        <v>47.2</v>
      </c>
      <c r="AJ133" s="179" t="s">
        <v>128</v>
      </c>
      <c r="AK133" s="179" t="s">
        <v>108</v>
      </c>
      <c r="AL133" s="179">
        <f t="shared" si="1"/>
        <v>1995</v>
      </c>
      <c r="AM133" s="179" t="s">
        <v>707</v>
      </c>
      <c r="AN133" s="179">
        <v>3</v>
      </c>
      <c r="AO133" s="179" t="s">
        <v>110</v>
      </c>
    </row>
    <row r="134" spans="1:41" s="184" customFormat="1" x14ac:dyDescent="0.3">
      <c r="A134" s="178" t="s">
        <v>1326</v>
      </c>
      <c r="B134" s="179" t="s">
        <v>1768</v>
      </c>
      <c r="C134" s="179" t="s">
        <v>1328</v>
      </c>
      <c r="D134" s="179">
        <v>2</v>
      </c>
      <c r="E134" s="179" t="s">
        <v>96</v>
      </c>
      <c r="F134" s="179" t="s">
        <v>1554</v>
      </c>
      <c r="G134" s="179" t="s">
        <v>710</v>
      </c>
      <c r="H134" s="180" t="s">
        <v>1532</v>
      </c>
      <c r="I134" s="180" t="s">
        <v>1526</v>
      </c>
      <c r="J134" s="179" t="s">
        <v>1494</v>
      </c>
      <c r="K134" s="179" t="s">
        <v>97</v>
      </c>
      <c r="L134" s="179" t="s">
        <v>124</v>
      </c>
      <c r="M134" s="179" t="s">
        <v>99</v>
      </c>
      <c r="N134" s="179">
        <v>4</v>
      </c>
      <c r="O134" s="179" t="s">
        <v>100</v>
      </c>
      <c r="P134" s="179">
        <v>1995</v>
      </c>
      <c r="Q134" s="179" t="s">
        <v>101</v>
      </c>
      <c r="R134" s="179" t="s">
        <v>102</v>
      </c>
      <c r="S134" s="179" t="s">
        <v>125</v>
      </c>
      <c r="T134" s="179" t="s">
        <v>707</v>
      </c>
      <c r="U134" s="179" t="s">
        <v>127</v>
      </c>
      <c r="V134" s="181">
        <v>78</v>
      </c>
      <c r="W134" s="179">
        <v>0.3</v>
      </c>
      <c r="X134" s="179">
        <v>0.08</v>
      </c>
      <c r="Y134" s="179">
        <v>129</v>
      </c>
      <c r="Z134" s="179">
        <v>9.3000000000000007</v>
      </c>
      <c r="AA134" s="179">
        <v>0.19</v>
      </c>
      <c r="AB134" s="182"/>
      <c r="AC134" s="182"/>
      <c r="AD134" s="179"/>
      <c r="AE134" s="182"/>
      <c r="AF134" s="182"/>
      <c r="AG134" s="179"/>
      <c r="AH134" s="179" t="s">
        <v>124</v>
      </c>
      <c r="AI134" s="183">
        <v>47.2</v>
      </c>
      <c r="AJ134" s="179" t="s">
        <v>128</v>
      </c>
      <c r="AK134" s="179" t="s">
        <v>108</v>
      </c>
      <c r="AL134" s="179">
        <f t="shared" si="1"/>
        <v>1995</v>
      </c>
      <c r="AM134" s="179" t="s">
        <v>707</v>
      </c>
      <c r="AN134" s="179">
        <v>3</v>
      </c>
      <c r="AO134" s="179" t="s">
        <v>110</v>
      </c>
    </row>
    <row r="135" spans="1:41" s="184" customFormat="1" x14ac:dyDescent="0.3">
      <c r="A135" s="178" t="s">
        <v>1326</v>
      </c>
      <c r="B135" s="179" t="s">
        <v>1768</v>
      </c>
      <c r="C135" s="179" t="s">
        <v>1328</v>
      </c>
      <c r="D135" s="179">
        <v>2</v>
      </c>
      <c r="E135" s="179" t="s">
        <v>96</v>
      </c>
      <c r="F135" s="179" t="s">
        <v>1554</v>
      </c>
      <c r="G135" s="179" t="s">
        <v>710</v>
      </c>
      <c r="H135" s="180" t="s">
        <v>1532</v>
      </c>
      <c r="I135" s="180" t="s">
        <v>1527</v>
      </c>
      <c r="J135" s="179" t="s">
        <v>1494</v>
      </c>
      <c r="K135" s="179" t="s">
        <v>97</v>
      </c>
      <c r="L135" s="179" t="s">
        <v>124</v>
      </c>
      <c r="M135" s="179" t="s">
        <v>99</v>
      </c>
      <c r="N135" s="179">
        <v>4</v>
      </c>
      <c r="O135" s="179" t="s">
        <v>100</v>
      </c>
      <c r="P135" s="179">
        <v>1995</v>
      </c>
      <c r="Q135" s="179" t="s">
        <v>101</v>
      </c>
      <c r="R135" s="179" t="s">
        <v>102</v>
      </c>
      <c r="S135" s="179" t="s">
        <v>125</v>
      </c>
      <c r="T135" s="179" t="s">
        <v>707</v>
      </c>
      <c r="U135" s="179" t="s">
        <v>127</v>
      </c>
      <c r="V135" s="181">
        <v>78</v>
      </c>
      <c r="W135" s="179">
        <v>0.3</v>
      </c>
      <c r="X135" s="179">
        <v>0.08</v>
      </c>
      <c r="Y135" s="179">
        <v>129</v>
      </c>
      <c r="Z135" s="179">
        <v>9.3000000000000007</v>
      </c>
      <c r="AA135" s="179">
        <v>0.19</v>
      </c>
      <c r="AB135" s="182"/>
      <c r="AC135" s="182"/>
      <c r="AD135" s="179"/>
      <c r="AE135" s="182"/>
      <c r="AF135" s="182"/>
      <c r="AG135" s="179"/>
      <c r="AH135" s="179" t="s">
        <v>124</v>
      </c>
      <c r="AI135" s="183">
        <v>47.2</v>
      </c>
      <c r="AJ135" s="179" t="s">
        <v>128</v>
      </c>
      <c r="AK135" s="179" t="s">
        <v>108</v>
      </c>
      <c r="AL135" s="179">
        <f t="shared" si="1"/>
        <v>1995</v>
      </c>
      <c r="AM135" s="179" t="s">
        <v>707</v>
      </c>
      <c r="AN135" s="179">
        <v>3</v>
      </c>
      <c r="AO135" s="179" t="s">
        <v>110</v>
      </c>
    </row>
    <row r="136" spans="1:41" s="184" customFormat="1" x14ac:dyDescent="0.3">
      <c r="A136" s="178" t="s">
        <v>1326</v>
      </c>
      <c r="B136" s="179" t="s">
        <v>1768</v>
      </c>
      <c r="C136" s="179" t="s">
        <v>1328</v>
      </c>
      <c r="D136" s="179">
        <v>2</v>
      </c>
      <c r="E136" s="179" t="s">
        <v>96</v>
      </c>
      <c r="F136" s="179" t="s">
        <v>1554</v>
      </c>
      <c r="G136" s="179" t="s">
        <v>710</v>
      </c>
      <c r="H136" s="180" t="s">
        <v>1532</v>
      </c>
      <c r="I136" s="180" t="s">
        <v>1528</v>
      </c>
      <c r="J136" s="179" t="s">
        <v>1494</v>
      </c>
      <c r="K136" s="179" t="s">
        <v>97</v>
      </c>
      <c r="L136" s="179" t="s">
        <v>124</v>
      </c>
      <c r="M136" s="179" t="s">
        <v>99</v>
      </c>
      <c r="N136" s="179">
        <v>4</v>
      </c>
      <c r="O136" s="179" t="s">
        <v>100</v>
      </c>
      <c r="P136" s="179">
        <v>1995</v>
      </c>
      <c r="Q136" s="179" t="s">
        <v>101</v>
      </c>
      <c r="R136" s="179" t="s">
        <v>102</v>
      </c>
      <c r="S136" s="179" t="s">
        <v>125</v>
      </c>
      <c r="T136" s="179" t="s">
        <v>707</v>
      </c>
      <c r="U136" s="179" t="s">
        <v>127</v>
      </c>
      <c r="V136" s="181">
        <v>78</v>
      </c>
      <c r="W136" s="179">
        <v>0.3</v>
      </c>
      <c r="X136" s="179">
        <v>0.08</v>
      </c>
      <c r="Y136" s="179">
        <v>129</v>
      </c>
      <c r="Z136" s="179">
        <v>9.3000000000000007</v>
      </c>
      <c r="AA136" s="179">
        <v>0.19</v>
      </c>
      <c r="AB136" s="182"/>
      <c r="AC136" s="182"/>
      <c r="AD136" s="179"/>
      <c r="AE136" s="182"/>
      <c r="AF136" s="182"/>
      <c r="AG136" s="179"/>
      <c r="AH136" s="179" t="s">
        <v>124</v>
      </c>
      <c r="AI136" s="183">
        <v>47.2</v>
      </c>
      <c r="AJ136" s="179" t="s">
        <v>128</v>
      </c>
      <c r="AK136" s="179" t="s">
        <v>108</v>
      </c>
      <c r="AL136" s="179">
        <f t="shared" si="1"/>
        <v>1995</v>
      </c>
      <c r="AM136" s="179" t="s">
        <v>707</v>
      </c>
      <c r="AN136" s="179">
        <v>3</v>
      </c>
      <c r="AO136" s="179" t="s">
        <v>110</v>
      </c>
    </row>
    <row r="137" spans="1:41" s="184" customFormat="1" x14ac:dyDescent="0.3">
      <c r="A137" s="178" t="s">
        <v>1326</v>
      </c>
      <c r="B137" s="179" t="s">
        <v>1768</v>
      </c>
      <c r="C137" s="179" t="s">
        <v>1328</v>
      </c>
      <c r="D137" s="179">
        <v>2</v>
      </c>
      <c r="E137" s="179" t="s">
        <v>96</v>
      </c>
      <c r="F137" s="179" t="s">
        <v>1554</v>
      </c>
      <c r="G137" s="179" t="s">
        <v>710</v>
      </c>
      <c r="H137" s="180" t="s">
        <v>1532</v>
      </c>
      <c r="I137" s="180" t="s">
        <v>1529</v>
      </c>
      <c r="J137" s="179" t="s">
        <v>1494</v>
      </c>
      <c r="K137" s="179" t="s">
        <v>97</v>
      </c>
      <c r="L137" s="179" t="s">
        <v>124</v>
      </c>
      <c r="M137" s="179" t="s">
        <v>99</v>
      </c>
      <c r="N137" s="179">
        <v>4</v>
      </c>
      <c r="O137" s="179" t="s">
        <v>100</v>
      </c>
      <c r="P137" s="179">
        <v>1995</v>
      </c>
      <c r="Q137" s="179" t="s">
        <v>101</v>
      </c>
      <c r="R137" s="179" t="s">
        <v>102</v>
      </c>
      <c r="S137" s="179" t="s">
        <v>125</v>
      </c>
      <c r="T137" s="179" t="s">
        <v>707</v>
      </c>
      <c r="U137" s="179" t="s">
        <v>127</v>
      </c>
      <c r="V137" s="181">
        <v>78</v>
      </c>
      <c r="W137" s="179">
        <v>0.3</v>
      </c>
      <c r="X137" s="179">
        <v>0.08</v>
      </c>
      <c r="Y137" s="179">
        <v>129</v>
      </c>
      <c r="Z137" s="179">
        <v>9.3000000000000007</v>
      </c>
      <c r="AA137" s="179">
        <v>0.19</v>
      </c>
      <c r="AB137" s="182"/>
      <c r="AC137" s="182"/>
      <c r="AD137" s="179"/>
      <c r="AE137" s="182"/>
      <c r="AF137" s="182"/>
      <c r="AG137" s="179"/>
      <c r="AH137" s="179" t="s">
        <v>124</v>
      </c>
      <c r="AI137" s="183">
        <v>47.2</v>
      </c>
      <c r="AJ137" s="179" t="s">
        <v>128</v>
      </c>
      <c r="AK137" s="179" t="s">
        <v>108</v>
      </c>
      <c r="AL137" s="179">
        <f t="shared" si="1"/>
        <v>1995</v>
      </c>
      <c r="AM137" s="179" t="s">
        <v>707</v>
      </c>
      <c r="AN137" s="179">
        <v>3</v>
      </c>
      <c r="AO137" s="179" t="s">
        <v>110</v>
      </c>
    </row>
    <row r="138" spans="1:41" s="184" customFormat="1" x14ac:dyDescent="0.3">
      <c r="A138" s="178" t="s">
        <v>1326</v>
      </c>
      <c r="B138" s="179" t="s">
        <v>1768</v>
      </c>
      <c r="C138" s="179" t="s">
        <v>1328</v>
      </c>
      <c r="D138" s="179">
        <v>2</v>
      </c>
      <c r="E138" s="179" t="s">
        <v>96</v>
      </c>
      <c r="F138" s="179" t="s">
        <v>1554</v>
      </c>
      <c r="G138" s="179" t="s">
        <v>710</v>
      </c>
      <c r="H138" s="180" t="s">
        <v>1532</v>
      </c>
      <c r="I138" s="180" t="s">
        <v>1530</v>
      </c>
      <c r="J138" s="179" t="s">
        <v>1494</v>
      </c>
      <c r="K138" s="179" t="s">
        <v>97</v>
      </c>
      <c r="L138" s="179" t="s">
        <v>124</v>
      </c>
      <c r="M138" s="179" t="s">
        <v>99</v>
      </c>
      <c r="N138" s="179">
        <v>4</v>
      </c>
      <c r="O138" s="179" t="s">
        <v>100</v>
      </c>
      <c r="P138" s="179">
        <v>1995</v>
      </c>
      <c r="Q138" s="179" t="s">
        <v>101</v>
      </c>
      <c r="R138" s="179" t="s">
        <v>102</v>
      </c>
      <c r="S138" s="179" t="s">
        <v>125</v>
      </c>
      <c r="T138" s="179" t="s">
        <v>707</v>
      </c>
      <c r="U138" s="179" t="s">
        <v>127</v>
      </c>
      <c r="V138" s="181">
        <v>78</v>
      </c>
      <c r="W138" s="179">
        <v>0.3</v>
      </c>
      <c r="X138" s="179">
        <v>0.08</v>
      </c>
      <c r="Y138" s="179">
        <v>129</v>
      </c>
      <c r="Z138" s="179">
        <v>9.3000000000000007</v>
      </c>
      <c r="AA138" s="179">
        <v>0.19</v>
      </c>
      <c r="AB138" s="182"/>
      <c r="AC138" s="182"/>
      <c r="AD138" s="179"/>
      <c r="AE138" s="182"/>
      <c r="AF138" s="182"/>
      <c r="AG138" s="179"/>
      <c r="AH138" s="179" t="s">
        <v>124</v>
      </c>
      <c r="AI138" s="183">
        <v>47.2</v>
      </c>
      <c r="AJ138" s="179" t="s">
        <v>128</v>
      </c>
      <c r="AK138" s="179" t="s">
        <v>108</v>
      </c>
      <c r="AL138" s="179">
        <f t="shared" si="1"/>
        <v>1995</v>
      </c>
      <c r="AM138" s="179" t="s">
        <v>707</v>
      </c>
      <c r="AN138" s="179">
        <v>3</v>
      </c>
      <c r="AO138" s="179" t="s">
        <v>110</v>
      </c>
    </row>
    <row r="139" spans="1:41" s="184" customFormat="1" x14ac:dyDescent="0.3">
      <c r="A139" s="178" t="s">
        <v>1326</v>
      </c>
      <c r="B139" s="179" t="s">
        <v>1768</v>
      </c>
      <c r="C139" s="179" t="s">
        <v>1328</v>
      </c>
      <c r="D139" s="179">
        <v>2</v>
      </c>
      <c r="E139" s="179" t="s">
        <v>96</v>
      </c>
      <c r="F139" s="179" t="s">
        <v>1554</v>
      </c>
      <c r="G139" s="179" t="s">
        <v>710</v>
      </c>
      <c r="H139" s="180" t="s">
        <v>1532</v>
      </c>
      <c r="I139" s="180" t="s">
        <v>1531</v>
      </c>
      <c r="J139" s="179" t="s">
        <v>1494</v>
      </c>
      <c r="K139" s="179" t="s">
        <v>97</v>
      </c>
      <c r="L139" s="179" t="s">
        <v>124</v>
      </c>
      <c r="M139" s="179" t="s">
        <v>99</v>
      </c>
      <c r="N139" s="179">
        <v>4</v>
      </c>
      <c r="O139" s="179" t="s">
        <v>100</v>
      </c>
      <c r="P139" s="179">
        <v>1995</v>
      </c>
      <c r="Q139" s="179" t="s">
        <v>101</v>
      </c>
      <c r="R139" s="179" t="s">
        <v>102</v>
      </c>
      <c r="S139" s="179" t="s">
        <v>125</v>
      </c>
      <c r="T139" s="179" t="s">
        <v>707</v>
      </c>
      <c r="U139" s="179" t="s">
        <v>127</v>
      </c>
      <c r="V139" s="181">
        <v>78</v>
      </c>
      <c r="W139" s="179">
        <v>0.3</v>
      </c>
      <c r="X139" s="179">
        <v>0.08</v>
      </c>
      <c r="Y139" s="179">
        <v>129</v>
      </c>
      <c r="Z139" s="179">
        <v>9.3000000000000007</v>
      </c>
      <c r="AA139" s="179">
        <v>0.19</v>
      </c>
      <c r="AB139" s="182"/>
      <c r="AC139" s="182"/>
      <c r="AD139" s="179"/>
      <c r="AE139" s="182"/>
      <c r="AF139" s="182"/>
      <c r="AG139" s="179"/>
      <c r="AH139" s="179" t="s">
        <v>124</v>
      </c>
      <c r="AI139" s="183">
        <v>47.2</v>
      </c>
      <c r="AJ139" s="179" t="s">
        <v>128</v>
      </c>
      <c r="AK139" s="179" t="s">
        <v>108</v>
      </c>
      <c r="AL139" s="179">
        <f t="shared" si="1"/>
        <v>1995</v>
      </c>
      <c r="AM139" s="179" t="s">
        <v>707</v>
      </c>
      <c r="AN139" s="179">
        <v>3</v>
      </c>
      <c r="AO139" s="179" t="s">
        <v>110</v>
      </c>
    </row>
    <row r="140" spans="1:41" s="184" customFormat="1" x14ac:dyDescent="0.3">
      <c r="A140" s="178" t="s">
        <v>1326</v>
      </c>
      <c r="B140" s="179" t="s">
        <v>1768</v>
      </c>
      <c r="C140" s="179" t="s">
        <v>1328</v>
      </c>
      <c r="D140" s="179">
        <v>2</v>
      </c>
      <c r="E140" s="179" t="s">
        <v>96</v>
      </c>
      <c r="F140" s="179" t="s">
        <v>1554</v>
      </c>
      <c r="G140" s="179" t="s">
        <v>710</v>
      </c>
      <c r="H140" s="180" t="s">
        <v>1532</v>
      </c>
      <c r="I140" s="180" t="s">
        <v>1533</v>
      </c>
      <c r="J140" s="179" t="s">
        <v>1494</v>
      </c>
      <c r="K140" s="179" t="s">
        <v>97</v>
      </c>
      <c r="L140" s="179" t="s">
        <v>124</v>
      </c>
      <c r="M140" s="179" t="s">
        <v>99</v>
      </c>
      <c r="N140" s="179">
        <v>4</v>
      </c>
      <c r="O140" s="179" t="s">
        <v>100</v>
      </c>
      <c r="P140" s="179">
        <v>1995</v>
      </c>
      <c r="Q140" s="179" t="s">
        <v>101</v>
      </c>
      <c r="R140" s="179" t="s">
        <v>102</v>
      </c>
      <c r="S140" s="179" t="s">
        <v>125</v>
      </c>
      <c r="T140" s="179" t="s">
        <v>707</v>
      </c>
      <c r="U140" s="179" t="s">
        <v>127</v>
      </c>
      <c r="V140" s="181">
        <v>78</v>
      </c>
      <c r="W140" s="179">
        <v>0.3</v>
      </c>
      <c r="X140" s="179">
        <v>0.08</v>
      </c>
      <c r="Y140" s="179">
        <v>129</v>
      </c>
      <c r="Z140" s="179">
        <v>9.3000000000000007</v>
      </c>
      <c r="AA140" s="179">
        <v>0.19</v>
      </c>
      <c r="AB140" s="182"/>
      <c r="AC140" s="182"/>
      <c r="AD140" s="179"/>
      <c r="AE140" s="182"/>
      <c r="AF140" s="182"/>
      <c r="AG140" s="179"/>
      <c r="AH140" s="179" t="s">
        <v>124</v>
      </c>
      <c r="AI140" s="183">
        <v>47.2</v>
      </c>
      <c r="AJ140" s="179" t="s">
        <v>128</v>
      </c>
      <c r="AK140" s="179" t="s">
        <v>108</v>
      </c>
      <c r="AL140" s="179">
        <f t="shared" si="1"/>
        <v>1995</v>
      </c>
      <c r="AM140" s="179" t="s">
        <v>707</v>
      </c>
      <c r="AN140" s="179">
        <v>3</v>
      </c>
      <c r="AO140" s="179" t="s">
        <v>110</v>
      </c>
    </row>
    <row r="141" spans="1:41" s="184" customFormat="1" x14ac:dyDescent="0.3">
      <c r="A141" s="178" t="s">
        <v>1326</v>
      </c>
      <c r="B141" s="179" t="s">
        <v>1768</v>
      </c>
      <c r="C141" s="179" t="s">
        <v>1328</v>
      </c>
      <c r="D141" s="179">
        <v>2</v>
      </c>
      <c r="E141" s="179" t="s">
        <v>96</v>
      </c>
      <c r="F141" s="179" t="s">
        <v>1554</v>
      </c>
      <c r="G141" s="179" t="s">
        <v>710</v>
      </c>
      <c r="H141" s="180" t="s">
        <v>1532</v>
      </c>
      <c r="I141" s="180" t="s">
        <v>1534</v>
      </c>
      <c r="J141" s="179" t="s">
        <v>1494</v>
      </c>
      <c r="K141" s="179" t="s">
        <v>97</v>
      </c>
      <c r="L141" s="179" t="s">
        <v>124</v>
      </c>
      <c r="M141" s="179" t="s">
        <v>99</v>
      </c>
      <c r="N141" s="179">
        <v>4</v>
      </c>
      <c r="O141" s="179" t="s">
        <v>100</v>
      </c>
      <c r="P141" s="179">
        <v>1995</v>
      </c>
      <c r="Q141" s="179" t="s">
        <v>101</v>
      </c>
      <c r="R141" s="179" t="s">
        <v>102</v>
      </c>
      <c r="S141" s="179" t="s">
        <v>125</v>
      </c>
      <c r="T141" s="179" t="s">
        <v>707</v>
      </c>
      <c r="U141" s="179" t="s">
        <v>127</v>
      </c>
      <c r="V141" s="181">
        <v>78</v>
      </c>
      <c r="W141" s="179">
        <v>0.3</v>
      </c>
      <c r="X141" s="179">
        <v>0.08</v>
      </c>
      <c r="Y141" s="179">
        <v>129</v>
      </c>
      <c r="Z141" s="179">
        <v>9.3000000000000007</v>
      </c>
      <c r="AA141" s="179">
        <v>0.19</v>
      </c>
      <c r="AB141" s="182"/>
      <c r="AC141" s="182"/>
      <c r="AD141" s="179"/>
      <c r="AE141" s="182"/>
      <c r="AF141" s="182"/>
      <c r="AG141" s="179"/>
      <c r="AH141" s="179" t="s">
        <v>124</v>
      </c>
      <c r="AI141" s="183">
        <v>47.2</v>
      </c>
      <c r="AJ141" s="179" t="s">
        <v>128</v>
      </c>
      <c r="AK141" s="179" t="s">
        <v>108</v>
      </c>
      <c r="AL141" s="179">
        <f t="shared" ref="AL141:AL204" si="2">P141</f>
        <v>1995</v>
      </c>
      <c r="AM141" s="179" t="s">
        <v>707</v>
      </c>
      <c r="AN141" s="179">
        <v>3</v>
      </c>
      <c r="AO141" s="179" t="s">
        <v>110</v>
      </c>
    </row>
    <row r="142" spans="1:41" s="184" customFormat="1" x14ac:dyDescent="0.3">
      <c r="A142" s="178" t="s">
        <v>1326</v>
      </c>
      <c r="B142" s="179" t="s">
        <v>1768</v>
      </c>
      <c r="C142" s="179" t="s">
        <v>1328</v>
      </c>
      <c r="D142" s="179">
        <v>2</v>
      </c>
      <c r="E142" s="179" t="s">
        <v>96</v>
      </c>
      <c r="F142" s="179" t="s">
        <v>1554</v>
      </c>
      <c r="G142" s="179" t="s">
        <v>710</v>
      </c>
      <c r="H142" s="180" t="s">
        <v>1532</v>
      </c>
      <c r="I142" s="180" t="s">
        <v>1535</v>
      </c>
      <c r="J142" s="179" t="s">
        <v>1494</v>
      </c>
      <c r="K142" s="179" t="s">
        <v>97</v>
      </c>
      <c r="L142" s="179" t="s">
        <v>124</v>
      </c>
      <c r="M142" s="179" t="s">
        <v>99</v>
      </c>
      <c r="N142" s="179">
        <v>4</v>
      </c>
      <c r="O142" s="179" t="s">
        <v>100</v>
      </c>
      <c r="P142" s="179">
        <v>1995</v>
      </c>
      <c r="Q142" s="179" t="s">
        <v>101</v>
      </c>
      <c r="R142" s="179" t="s">
        <v>102</v>
      </c>
      <c r="S142" s="179" t="s">
        <v>125</v>
      </c>
      <c r="T142" s="179" t="s">
        <v>707</v>
      </c>
      <c r="U142" s="179" t="s">
        <v>127</v>
      </c>
      <c r="V142" s="181">
        <v>78</v>
      </c>
      <c r="W142" s="179">
        <v>0.3</v>
      </c>
      <c r="X142" s="179">
        <v>0.08</v>
      </c>
      <c r="Y142" s="179">
        <v>129</v>
      </c>
      <c r="Z142" s="179">
        <v>9.3000000000000007</v>
      </c>
      <c r="AA142" s="179">
        <v>0.19</v>
      </c>
      <c r="AB142" s="182"/>
      <c r="AC142" s="182"/>
      <c r="AD142" s="179"/>
      <c r="AE142" s="182"/>
      <c r="AF142" s="182"/>
      <c r="AG142" s="179"/>
      <c r="AH142" s="179" t="s">
        <v>124</v>
      </c>
      <c r="AI142" s="183">
        <v>47.2</v>
      </c>
      <c r="AJ142" s="179" t="s">
        <v>128</v>
      </c>
      <c r="AK142" s="179" t="s">
        <v>108</v>
      </c>
      <c r="AL142" s="179">
        <f t="shared" si="2"/>
        <v>1995</v>
      </c>
      <c r="AM142" s="179" t="s">
        <v>707</v>
      </c>
      <c r="AN142" s="179">
        <v>3</v>
      </c>
      <c r="AO142" s="179" t="s">
        <v>110</v>
      </c>
    </row>
    <row r="143" spans="1:41" s="184" customFormat="1" x14ac:dyDescent="0.3">
      <c r="A143" s="178" t="s">
        <v>1326</v>
      </c>
      <c r="B143" s="179" t="s">
        <v>1768</v>
      </c>
      <c r="C143" s="179" t="s">
        <v>1328</v>
      </c>
      <c r="D143" s="179">
        <v>2</v>
      </c>
      <c r="E143" s="179" t="s">
        <v>96</v>
      </c>
      <c r="F143" s="179" t="s">
        <v>1554</v>
      </c>
      <c r="G143" s="179" t="s">
        <v>710</v>
      </c>
      <c r="H143" s="180" t="s">
        <v>1532</v>
      </c>
      <c r="I143" s="180" t="s">
        <v>1536</v>
      </c>
      <c r="J143" s="179" t="s">
        <v>1494</v>
      </c>
      <c r="K143" s="179" t="s">
        <v>97</v>
      </c>
      <c r="L143" s="179" t="s">
        <v>124</v>
      </c>
      <c r="M143" s="179" t="s">
        <v>99</v>
      </c>
      <c r="N143" s="179">
        <v>4</v>
      </c>
      <c r="O143" s="179" t="s">
        <v>100</v>
      </c>
      <c r="P143" s="179">
        <v>1995</v>
      </c>
      <c r="Q143" s="179" t="s">
        <v>101</v>
      </c>
      <c r="R143" s="179" t="s">
        <v>102</v>
      </c>
      <c r="S143" s="179" t="s">
        <v>125</v>
      </c>
      <c r="T143" s="179" t="s">
        <v>707</v>
      </c>
      <c r="U143" s="179" t="s">
        <v>127</v>
      </c>
      <c r="V143" s="181">
        <v>78</v>
      </c>
      <c r="W143" s="179">
        <v>0.3</v>
      </c>
      <c r="X143" s="179">
        <v>0.08</v>
      </c>
      <c r="Y143" s="179">
        <v>129</v>
      </c>
      <c r="Z143" s="179">
        <v>9.3000000000000007</v>
      </c>
      <c r="AA143" s="179">
        <v>0.19</v>
      </c>
      <c r="AB143" s="182"/>
      <c r="AC143" s="182"/>
      <c r="AD143" s="179"/>
      <c r="AE143" s="182"/>
      <c r="AF143" s="182"/>
      <c r="AG143" s="179"/>
      <c r="AH143" s="179" t="s">
        <v>124</v>
      </c>
      <c r="AI143" s="183">
        <v>47.2</v>
      </c>
      <c r="AJ143" s="179" t="s">
        <v>128</v>
      </c>
      <c r="AK143" s="179" t="s">
        <v>108</v>
      </c>
      <c r="AL143" s="179">
        <f t="shared" si="2"/>
        <v>1995</v>
      </c>
      <c r="AM143" s="179" t="s">
        <v>707</v>
      </c>
      <c r="AN143" s="179">
        <v>3</v>
      </c>
      <c r="AO143" s="179" t="s">
        <v>110</v>
      </c>
    </row>
    <row r="144" spans="1:41" s="184" customFormat="1" x14ac:dyDescent="0.3">
      <c r="A144" s="178" t="s">
        <v>1326</v>
      </c>
      <c r="B144" s="179" t="s">
        <v>1768</v>
      </c>
      <c r="C144" s="179" t="s">
        <v>1328</v>
      </c>
      <c r="D144" s="179">
        <v>2</v>
      </c>
      <c r="E144" s="179" t="s">
        <v>96</v>
      </c>
      <c r="F144" s="179" t="s">
        <v>1554</v>
      </c>
      <c r="G144" s="179" t="s">
        <v>710</v>
      </c>
      <c r="H144" s="180" t="s">
        <v>1532</v>
      </c>
      <c r="I144" s="180" t="s">
        <v>1537</v>
      </c>
      <c r="J144" s="179" t="s">
        <v>1494</v>
      </c>
      <c r="K144" s="179" t="s">
        <v>97</v>
      </c>
      <c r="L144" s="179" t="s">
        <v>124</v>
      </c>
      <c r="M144" s="179" t="s">
        <v>99</v>
      </c>
      <c r="N144" s="179">
        <v>4</v>
      </c>
      <c r="O144" s="179" t="s">
        <v>100</v>
      </c>
      <c r="P144" s="179">
        <v>1995</v>
      </c>
      <c r="Q144" s="179" t="s">
        <v>101</v>
      </c>
      <c r="R144" s="179" t="s">
        <v>102</v>
      </c>
      <c r="S144" s="179" t="s">
        <v>125</v>
      </c>
      <c r="T144" s="179" t="s">
        <v>707</v>
      </c>
      <c r="U144" s="179" t="s">
        <v>127</v>
      </c>
      <c r="V144" s="181">
        <v>78</v>
      </c>
      <c r="W144" s="179">
        <v>0.3</v>
      </c>
      <c r="X144" s="179">
        <v>0.08</v>
      </c>
      <c r="Y144" s="179">
        <v>129</v>
      </c>
      <c r="Z144" s="179">
        <v>9.3000000000000007</v>
      </c>
      <c r="AA144" s="179">
        <v>0.19</v>
      </c>
      <c r="AB144" s="182"/>
      <c r="AC144" s="182"/>
      <c r="AD144" s="179"/>
      <c r="AE144" s="182"/>
      <c r="AF144" s="182"/>
      <c r="AG144" s="179"/>
      <c r="AH144" s="179" t="s">
        <v>124</v>
      </c>
      <c r="AI144" s="183">
        <v>47.2</v>
      </c>
      <c r="AJ144" s="179" t="s">
        <v>128</v>
      </c>
      <c r="AK144" s="179" t="s">
        <v>108</v>
      </c>
      <c r="AL144" s="179">
        <f t="shared" si="2"/>
        <v>1995</v>
      </c>
      <c r="AM144" s="179" t="s">
        <v>707</v>
      </c>
      <c r="AN144" s="179">
        <v>3</v>
      </c>
      <c r="AO144" s="179" t="s">
        <v>110</v>
      </c>
    </row>
    <row r="145" spans="1:41" s="184" customFormat="1" x14ac:dyDescent="0.3">
      <c r="A145" s="178" t="s">
        <v>1326</v>
      </c>
      <c r="B145" s="179" t="s">
        <v>1768</v>
      </c>
      <c r="C145" s="179" t="s">
        <v>1328</v>
      </c>
      <c r="D145" s="179">
        <v>2</v>
      </c>
      <c r="E145" s="179" t="s">
        <v>96</v>
      </c>
      <c r="F145" s="179" t="s">
        <v>1554</v>
      </c>
      <c r="G145" s="179" t="s">
        <v>710</v>
      </c>
      <c r="H145" s="180" t="s">
        <v>1532</v>
      </c>
      <c r="I145" s="180" t="s">
        <v>1538</v>
      </c>
      <c r="J145" s="179" t="s">
        <v>1494</v>
      </c>
      <c r="K145" s="179" t="s">
        <v>97</v>
      </c>
      <c r="L145" s="179" t="s">
        <v>124</v>
      </c>
      <c r="M145" s="179" t="s">
        <v>99</v>
      </c>
      <c r="N145" s="179">
        <v>4</v>
      </c>
      <c r="O145" s="179" t="s">
        <v>100</v>
      </c>
      <c r="P145" s="179">
        <v>1995</v>
      </c>
      <c r="Q145" s="179" t="s">
        <v>101</v>
      </c>
      <c r="R145" s="179" t="s">
        <v>102</v>
      </c>
      <c r="S145" s="179" t="s">
        <v>125</v>
      </c>
      <c r="T145" s="179" t="s">
        <v>707</v>
      </c>
      <c r="U145" s="179" t="s">
        <v>127</v>
      </c>
      <c r="V145" s="181">
        <v>78</v>
      </c>
      <c r="W145" s="179">
        <v>0.3</v>
      </c>
      <c r="X145" s="179">
        <v>0.08</v>
      </c>
      <c r="Y145" s="179">
        <v>129</v>
      </c>
      <c r="Z145" s="179">
        <v>9.3000000000000007</v>
      </c>
      <c r="AA145" s="179">
        <v>0.19</v>
      </c>
      <c r="AB145" s="182"/>
      <c r="AC145" s="182"/>
      <c r="AD145" s="179"/>
      <c r="AE145" s="182"/>
      <c r="AF145" s="182"/>
      <c r="AG145" s="179"/>
      <c r="AH145" s="179" t="s">
        <v>124</v>
      </c>
      <c r="AI145" s="183">
        <v>47.2</v>
      </c>
      <c r="AJ145" s="179" t="s">
        <v>128</v>
      </c>
      <c r="AK145" s="179" t="s">
        <v>108</v>
      </c>
      <c r="AL145" s="179">
        <f t="shared" si="2"/>
        <v>1995</v>
      </c>
      <c r="AM145" s="179" t="s">
        <v>707</v>
      </c>
      <c r="AN145" s="179">
        <v>3</v>
      </c>
      <c r="AO145" s="179" t="s">
        <v>110</v>
      </c>
    </row>
    <row r="146" spans="1:41" s="184" customFormat="1" x14ac:dyDescent="0.3">
      <c r="A146" s="178" t="s">
        <v>1326</v>
      </c>
      <c r="B146" s="179" t="s">
        <v>1768</v>
      </c>
      <c r="C146" s="179" t="s">
        <v>1328</v>
      </c>
      <c r="D146" s="179">
        <v>2</v>
      </c>
      <c r="E146" s="179" t="s">
        <v>96</v>
      </c>
      <c r="F146" s="179" t="s">
        <v>1554</v>
      </c>
      <c r="G146" s="179" t="s">
        <v>710</v>
      </c>
      <c r="H146" s="180" t="s">
        <v>1532</v>
      </c>
      <c r="I146" s="180" t="s">
        <v>1539</v>
      </c>
      <c r="J146" s="179" t="s">
        <v>1494</v>
      </c>
      <c r="K146" s="179" t="s">
        <v>97</v>
      </c>
      <c r="L146" s="179" t="s">
        <v>124</v>
      </c>
      <c r="M146" s="179" t="s">
        <v>99</v>
      </c>
      <c r="N146" s="179">
        <v>4</v>
      </c>
      <c r="O146" s="179" t="s">
        <v>100</v>
      </c>
      <c r="P146" s="179">
        <v>1995</v>
      </c>
      <c r="Q146" s="179" t="s">
        <v>101</v>
      </c>
      <c r="R146" s="179" t="s">
        <v>102</v>
      </c>
      <c r="S146" s="179" t="s">
        <v>125</v>
      </c>
      <c r="T146" s="179" t="s">
        <v>707</v>
      </c>
      <c r="U146" s="179" t="s">
        <v>127</v>
      </c>
      <c r="V146" s="181">
        <v>78</v>
      </c>
      <c r="W146" s="179">
        <v>0.3</v>
      </c>
      <c r="X146" s="179">
        <v>0.08</v>
      </c>
      <c r="Y146" s="179">
        <v>129</v>
      </c>
      <c r="Z146" s="179">
        <v>9.3000000000000007</v>
      </c>
      <c r="AA146" s="179">
        <v>0.19</v>
      </c>
      <c r="AB146" s="182"/>
      <c r="AC146" s="182"/>
      <c r="AD146" s="179"/>
      <c r="AE146" s="182"/>
      <c r="AF146" s="182"/>
      <c r="AG146" s="179"/>
      <c r="AH146" s="179" t="s">
        <v>124</v>
      </c>
      <c r="AI146" s="183">
        <v>47.2</v>
      </c>
      <c r="AJ146" s="179" t="s">
        <v>128</v>
      </c>
      <c r="AK146" s="179" t="s">
        <v>108</v>
      </c>
      <c r="AL146" s="179">
        <f t="shared" si="2"/>
        <v>1995</v>
      </c>
      <c r="AM146" s="179" t="s">
        <v>707</v>
      </c>
      <c r="AN146" s="179">
        <v>3</v>
      </c>
      <c r="AO146" s="179" t="s">
        <v>110</v>
      </c>
    </row>
    <row r="147" spans="1:41" s="184" customFormat="1" x14ac:dyDescent="0.3">
      <c r="A147" s="178" t="s">
        <v>1326</v>
      </c>
      <c r="B147" s="179" t="s">
        <v>1768</v>
      </c>
      <c r="C147" s="179" t="s">
        <v>1328</v>
      </c>
      <c r="D147" s="179">
        <v>2</v>
      </c>
      <c r="E147" s="179" t="s">
        <v>96</v>
      </c>
      <c r="F147" s="179" t="s">
        <v>1554</v>
      </c>
      <c r="G147" s="179" t="s">
        <v>710</v>
      </c>
      <c r="H147" s="180" t="s">
        <v>1532</v>
      </c>
      <c r="I147" s="180" t="s">
        <v>1540</v>
      </c>
      <c r="J147" s="179" t="s">
        <v>1494</v>
      </c>
      <c r="K147" s="179" t="s">
        <v>97</v>
      </c>
      <c r="L147" s="179" t="s">
        <v>124</v>
      </c>
      <c r="M147" s="179" t="s">
        <v>99</v>
      </c>
      <c r="N147" s="179">
        <v>4</v>
      </c>
      <c r="O147" s="179" t="s">
        <v>100</v>
      </c>
      <c r="P147" s="179">
        <v>1995</v>
      </c>
      <c r="Q147" s="179" t="s">
        <v>101</v>
      </c>
      <c r="R147" s="179" t="s">
        <v>102</v>
      </c>
      <c r="S147" s="179" t="s">
        <v>125</v>
      </c>
      <c r="T147" s="179" t="s">
        <v>707</v>
      </c>
      <c r="U147" s="179" t="s">
        <v>127</v>
      </c>
      <c r="V147" s="181">
        <v>78</v>
      </c>
      <c r="W147" s="179">
        <v>0.3</v>
      </c>
      <c r="X147" s="179">
        <v>0.08</v>
      </c>
      <c r="Y147" s="179">
        <v>129</v>
      </c>
      <c r="Z147" s="179">
        <v>9.3000000000000007</v>
      </c>
      <c r="AA147" s="179">
        <v>0.19</v>
      </c>
      <c r="AB147" s="182"/>
      <c r="AC147" s="182"/>
      <c r="AD147" s="179"/>
      <c r="AE147" s="182"/>
      <c r="AF147" s="182"/>
      <c r="AG147" s="179"/>
      <c r="AH147" s="179" t="s">
        <v>124</v>
      </c>
      <c r="AI147" s="183">
        <v>47.2</v>
      </c>
      <c r="AJ147" s="179" t="s">
        <v>128</v>
      </c>
      <c r="AK147" s="179" t="s">
        <v>108</v>
      </c>
      <c r="AL147" s="179">
        <f t="shared" si="2"/>
        <v>1995</v>
      </c>
      <c r="AM147" s="179" t="s">
        <v>707</v>
      </c>
      <c r="AN147" s="179">
        <v>3</v>
      </c>
      <c r="AO147" s="179" t="s">
        <v>110</v>
      </c>
    </row>
    <row r="148" spans="1:41" s="184" customFormat="1" x14ac:dyDescent="0.3">
      <c r="A148" s="178" t="s">
        <v>1326</v>
      </c>
      <c r="B148" s="179" t="s">
        <v>1768</v>
      </c>
      <c r="C148" s="179" t="s">
        <v>1328</v>
      </c>
      <c r="D148" s="179">
        <v>2</v>
      </c>
      <c r="E148" s="179" t="s">
        <v>96</v>
      </c>
      <c r="F148" s="179" t="s">
        <v>1554</v>
      </c>
      <c r="G148" s="179" t="s">
        <v>710</v>
      </c>
      <c r="H148" s="180" t="s">
        <v>1532</v>
      </c>
      <c r="I148" s="180" t="s">
        <v>1541</v>
      </c>
      <c r="J148" s="179" t="s">
        <v>1494</v>
      </c>
      <c r="K148" s="179" t="s">
        <v>97</v>
      </c>
      <c r="L148" s="179" t="s">
        <v>124</v>
      </c>
      <c r="M148" s="179" t="s">
        <v>99</v>
      </c>
      <c r="N148" s="179">
        <v>4</v>
      </c>
      <c r="O148" s="179" t="s">
        <v>100</v>
      </c>
      <c r="P148" s="179">
        <v>1995</v>
      </c>
      <c r="Q148" s="179" t="s">
        <v>101</v>
      </c>
      <c r="R148" s="179" t="s">
        <v>102</v>
      </c>
      <c r="S148" s="179" t="s">
        <v>125</v>
      </c>
      <c r="T148" s="179" t="s">
        <v>707</v>
      </c>
      <c r="U148" s="179" t="s">
        <v>127</v>
      </c>
      <c r="V148" s="181">
        <v>78</v>
      </c>
      <c r="W148" s="179">
        <v>0.3</v>
      </c>
      <c r="X148" s="179">
        <v>0.08</v>
      </c>
      <c r="Y148" s="179">
        <v>129</v>
      </c>
      <c r="Z148" s="179">
        <v>9.3000000000000007</v>
      </c>
      <c r="AA148" s="179">
        <v>0.19</v>
      </c>
      <c r="AB148" s="182"/>
      <c r="AC148" s="182"/>
      <c r="AD148" s="179"/>
      <c r="AE148" s="182"/>
      <c r="AF148" s="182"/>
      <c r="AG148" s="179"/>
      <c r="AH148" s="179" t="s">
        <v>124</v>
      </c>
      <c r="AI148" s="183">
        <v>47.2</v>
      </c>
      <c r="AJ148" s="179" t="s">
        <v>128</v>
      </c>
      <c r="AK148" s="179" t="s">
        <v>108</v>
      </c>
      <c r="AL148" s="179">
        <f t="shared" si="2"/>
        <v>1995</v>
      </c>
      <c r="AM148" s="179" t="s">
        <v>707</v>
      </c>
      <c r="AN148" s="179">
        <v>3</v>
      </c>
      <c r="AO148" s="179" t="s">
        <v>110</v>
      </c>
    </row>
    <row r="149" spans="1:41" s="184" customFormat="1" x14ac:dyDescent="0.3">
      <c r="A149" s="178" t="s">
        <v>1326</v>
      </c>
      <c r="B149" s="179" t="s">
        <v>1768</v>
      </c>
      <c r="C149" s="179" t="s">
        <v>1328</v>
      </c>
      <c r="D149" s="179">
        <v>2</v>
      </c>
      <c r="E149" s="179" t="s">
        <v>96</v>
      </c>
      <c r="F149" s="179" t="s">
        <v>1554</v>
      </c>
      <c r="G149" s="179" t="s">
        <v>710</v>
      </c>
      <c r="H149" s="180" t="s">
        <v>1532</v>
      </c>
      <c r="I149" s="180" t="s">
        <v>1542</v>
      </c>
      <c r="J149" s="179" t="s">
        <v>1494</v>
      </c>
      <c r="K149" s="179" t="s">
        <v>97</v>
      </c>
      <c r="L149" s="179" t="s">
        <v>124</v>
      </c>
      <c r="M149" s="179" t="s">
        <v>99</v>
      </c>
      <c r="N149" s="179">
        <v>4</v>
      </c>
      <c r="O149" s="179" t="s">
        <v>100</v>
      </c>
      <c r="P149" s="179">
        <v>1995</v>
      </c>
      <c r="Q149" s="179" t="s">
        <v>101</v>
      </c>
      <c r="R149" s="179" t="s">
        <v>102</v>
      </c>
      <c r="S149" s="179" t="s">
        <v>125</v>
      </c>
      <c r="T149" s="179" t="s">
        <v>707</v>
      </c>
      <c r="U149" s="179" t="s">
        <v>127</v>
      </c>
      <c r="V149" s="181">
        <v>78</v>
      </c>
      <c r="W149" s="179">
        <v>0.3</v>
      </c>
      <c r="X149" s="179">
        <v>0.08</v>
      </c>
      <c r="Y149" s="179">
        <v>129</v>
      </c>
      <c r="Z149" s="179">
        <v>9.3000000000000007</v>
      </c>
      <c r="AA149" s="179">
        <v>0.19</v>
      </c>
      <c r="AB149" s="182"/>
      <c r="AC149" s="182"/>
      <c r="AD149" s="179"/>
      <c r="AE149" s="182"/>
      <c r="AF149" s="182"/>
      <c r="AG149" s="179"/>
      <c r="AH149" s="179" t="s">
        <v>124</v>
      </c>
      <c r="AI149" s="183">
        <v>47.2</v>
      </c>
      <c r="AJ149" s="179" t="s">
        <v>128</v>
      </c>
      <c r="AK149" s="179" t="s">
        <v>108</v>
      </c>
      <c r="AL149" s="179">
        <f t="shared" si="2"/>
        <v>1995</v>
      </c>
      <c r="AM149" s="179" t="s">
        <v>707</v>
      </c>
      <c r="AN149" s="179">
        <v>3</v>
      </c>
      <c r="AO149" s="179" t="s">
        <v>110</v>
      </c>
    </row>
    <row r="150" spans="1:41" s="184" customFormat="1" x14ac:dyDescent="0.3">
      <c r="A150" s="178" t="s">
        <v>1326</v>
      </c>
      <c r="B150" s="179" t="s">
        <v>1768</v>
      </c>
      <c r="C150" s="179" t="s">
        <v>1328</v>
      </c>
      <c r="D150" s="179">
        <v>2</v>
      </c>
      <c r="E150" s="179" t="s">
        <v>96</v>
      </c>
      <c r="F150" s="179" t="s">
        <v>1554</v>
      </c>
      <c r="G150" s="179" t="s">
        <v>710</v>
      </c>
      <c r="H150" s="180" t="s">
        <v>1532</v>
      </c>
      <c r="I150" s="180" t="s">
        <v>1543</v>
      </c>
      <c r="J150" s="179" t="s">
        <v>1494</v>
      </c>
      <c r="K150" s="179" t="s">
        <v>97</v>
      </c>
      <c r="L150" s="179" t="s">
        <v>124</v>
      </c>
      <c r="M150" s="179" t="s">
        <v>99</v>
      </c>
      <c r="N150" s="179">
        <v>4</v>
      </c>
      <c r="O150" s="179" t="s">
        <v>100</v>
      </c>
      <c r="P150" s="179">
        <v>1995</v>
      </c>
      <c r="Q150" s="179" t="s">
        <v>101</v>
      </c>
      <c r="R150" s="179" t="s">
        <v>102</v>
      </c>
      <c r="S150" s="179" t="s">
        <v>125</v>
      </c>
      <c r="T150" s="179" t="s">
        <v>707</v>
      </c>
      <c r="U150" s="179" t="s">
        <v>127</v>
      </c>
      <c r="V150" s="181">
        <v>78</v>
      </c>
      <c r="W150" s="179">
        <v>0.3</v>
      </c>
      <c r="X150" s="179">
        <v>0.08</v>
      </c>
      <c r="Y150" s="179">
        <v>129</v>
      </c>
      <c r="Z150" s="179">
        <v>9.3000000000000007</v>
      </c>
      <c r="AA150" s="179">
        <v>0.19</v>
      </c>
      <c r="AB150" s="182"/>
      <c r="AC150" s="182"/>
      <c r="AD150" s="179"/>
      <c r="AE150" s="182"/>
      <c r="AF150" s="182"/>
      <c r="AG150" s="179"/>
      <c r="AH150" s="179" t="s">
        <v>124</v>
      </c>
      <c r="AI150" s="183">
        <v>47.2</v>
      </c>
      <c r="AJ150" s="179" t="s">
        <v>128</v>
      </c>
      <c r="AK150" s="179" t="s">
        <v>108</v>
      </c>
      <c r="AL150" s="179">
        <f t="shared" si="2"/>
        <v>1995</v>
      </c>
      <c r="AM150" s="179" t="s">
        <v>707</v>
      </c>
      <c r="AN150" s="179">
        <v>3</v>
      </c>
      <c r="AO150" s="179" t="s">
        <v>110</v>
      </c>
    </row>
    <row r="151" spans="1:41" s="184" customFormat="1" x14ac:dyDescent="0.3">
      <c r="A151" s="178" t="s">
        <v>1326</v>
      </c>
      <c r="B151" s="179" t="s">
        <v>1768</v>
      </c>
      <c r="C151" s="179" t="s">
        <v>1328</v>
      </c>
      <c r="D151" s="179">
        <v>2</v>
      </c>
      <c r="E151" s="179" t="s">
        <v>96</v>
      </c>
      <c r="F151" s="179" t="s">
        <v>1554</v>
      </c>
      <c r="G151" s="179" t="s">
        <v>710</v>
      </c>
      <c r="H151" s="180" t="s">
        <v>1532</v>
      </c>
      <c r="I151" s="180" t="s">
        <v>1544</v>
      </c>
      <c r="J151" s="179" t="s">
        <v>1494</v>
      </c>
      <c r="K151" s="179" t="s">
        <v>97</v>
      </c>
      <c r="L151" s="179" t="s">
        <v>124</v>
      </c>
      <c r="M151" s="179" t="s">
        <v>99</v>
      </c>
      <c r="N151" s="179">
        <v>4</v>
      </c>
      <c r="O151" s="179" t="s">
        <v>100</v>
      </c>
      <c r="P151" s="179">
        <v>1995</v>
      </c>
      <c r="Q151" s="179" t="s">
        <v>101</v>
      </c>
      <c r="R151" s="179" t="s">
        <v>102</v>
      </c>
      <c r="S151" s="179" t="s">
        <v>125</v>
      </c>
      <c r="T151" s="179" t="s">
        <v>707</v>
      </c>
      <c r="U151" s="179" t="s">
        <v>127</v>
      </c>
      <c r="V151" s="181">
        <v>78</v>
      </c>
      <c r="W151" s="179">
        <v>0.3</v>
      </c>
      <c r="X151" s="179">
        <v>0.08</v>
      </c>
      <c r="Y151" s="179">
        <v>129</v>
      </c>
      <c r="Z151" s="179">
        <v>9.3000000000000007</v>
      </c>
      <c r="AA151" s="179">
        <v>0.19</v>
      </c>
      <c r="AB151" s="182"/>
      <c r="AC151" s="182"/>
      <c r="AD151" s="179"/>
      <c r="AE151" s="182"/>
      <c r="AF151" s="182"/>
      <c r="AG151" s="179"/>
      <c r="AH151" s="179" t="s">
        <v>124</v>
      </c>
      <c r="AI151" s="183">
        <v>47.2</v>
      </c>
      <c r="AJ151" s="179" t="s">
        <v>128</v>
      </c>
      <c r="AK151" s="179" t="s">
        <v>108</v>
      </c>
      <c r="AL151" s="179">
        <f t="shared" si="2"/>
        <v>1995</v>
      </c>
      <c r="AM151" s="179" t="s">
        <v>707</v>
      </c>
      <c r="AN151" s="179">
        <v>3</v>
      </c>
      <c r="AO151" s="179" t="s">
        <v>110</v>
      </c>
    </row>
    <row r="152" spans="1:41" s="184" customFormat="1" x14ac:dyDescent="0.3">
      <c r="A152" s="178" t="s">
        <v>1326</v>
      </c>
      <c r="B152" s="179" t="s">
        <v>1768</v>
      </c>
      <c r="C152" s="179" t="s">
        <v>1328</v>
      </c>
      <c r="D152" s="179">
        <v>2</v>
      </c>
      <c r="E152" s="179" t="s">
        <v>96</v>
      </c>
      <c r="F152" s="179" t="s">
        <v>1554</v>
      </c>
      <c r="G152" s="179" t="s">
        <v>710</v>
      </c>
      <c r="H152" s="180" t="s">
        <v>1532</v>
      </c>
      <c r="I152" s="180" t="s">
        <v>1545</v>
      </c>
      <c r="J152" s="179" t="s">
        <v>1494</v>
      </c>
      <c r="K152" s="179" t="s">
        <v>97</v>
      </c>
      <c r="L152" s="179" t="s">
        <v>124</v>
      </c>
      <c r="M152" s="179" t="s">
        <v>99</v>
      </c>
      <c r="N152" s="179">
        <v>4</v>
      </c>
      <c r="O152" s="179" t="s">
        <v>100</v>
      </c>
      <c r="P152" s="179">
        <v>1995</v>
      </c>
      <c r="Q152" s="179" t="s">
        <v>101</v>
      </c>
      <c r="R152" s="179" t="s">
        <v>102</v>
      </c>
      <c r="S152" s="179" t="s">
        <v>125</v>
      </c>
      <c r="T152" s="179" t="s">
        <v>707</v>
      </c>
      <c r="U152" s="179" t="s">
        <v>127</v>
      </c>
      <c r="V152" s="181">
        <v>78</v>
      </c>
      <c r="W152" s="179">
        <v>0.3</v>
      </c>
      <c r="X152" s="179">
        <v>0.08</v>
      </c>
      <c r="Y152" s="179">
        <v>129</v>
      </c>
      <c r="Z152" s="179">
        <v>9.3000000000000007</v>
      </c>
      <c r="AA152" s="179">
        <v>0.19</v>
      </c>
      <c r="AB152" s="182"/>
      <c r="AC152" s="182"/>
      <c r="AD152" s="179"/>
      <c r="AE152" s="182"/>
      <c r="AF152" s="182"/>
      <c r="AG152" s="179"/>
      <c r="AH152" s="179" t="s">
        <v>124</v>
      </c>
      <c r="AI152" s="183">
        <v>47.2</v>
      </c>
      <c r="AJ152" s="179" t="s">
        <v>128</v>
      </c>
      <c r="AK152" s="179" t="s">
        <v>108</v>
      </c>
      <c r="AL152" s="179">
        <f t="shared" si="2"/>
        <v>1995</v>
      </c>
      <c r="AM152" s="179" t="s">
        <v>707</v>
      </c>
      <c r="AN152" s="179">
        <v>3</v>
      </c>
      <c r="AO152" s="179" t="s">
        <v>110</v>
      </c>
    </row>
    <row r="153" spans="1:41" s="184" customFormat="1" x14ac:dyDescent="0.3">
      <c r="A153" s="178" t="s">
        <v>1326</v>
      </c>
      <c r="B153" s="179" t="s">
        <v>1768</v>
      </c>
      <c r="C153" s="179" t="s">
        <v>1328</v>
      </c>
      <c r="D153" s="179">
        <v>2</v>
      </c>
      <c r="E153" s="179" t="s">
        <v>96</v>
      </c>
      <c r="F153" s="179" t="s">
        <v>1554</v>
      </c>
      <c r="G153" s="179" t="s">
        <v>710</v>
      </c>
      <c r="H153" s="180" t="s">
        <v>1532</v>
      </c>
      <c r="I153" s="180" t="s">
        <v>1546</v>
      </c>
      <c r="J153" s="179" t="s">
        <v>1494</v>
      </c>
      <c r="K153" s="179" t="s">
        <v>97</v>
      </c>
      <c r="L153" s="179" t="s">
        <v>124</v>
      </c>
      <c r="M153" s="179" t="s">
        <v>99</v>
      </c>
      <c r="N153" s="179">
        <v>4</v>
      </c>
      <c r="O153" s="179" t="s">
        <v>100</v>
      </c>
      <c r="P153" s="179">
        <v>1995</v>
      </c>
      <c r="Q153" s="179" t="s">
        <v>101</v>
      </c>
      <c r="R153" s="179" t="s">
        <v>102</v>
      </c>
      <c r="S153" s="179" t="s">
        <v>125</v>
      </c>
      <c r="T153" s="179" t="s">
        <v>707</v>
      </c>
      <c r="U153" s="179" t="s">
        <v>127</v>
      </c>
      <c r="V153" s="181">
        <v>78</v>
      </c>
      <c r="W153" s="179">
        <v>0.3</v>
      </c>
      <c r="X153" s="179">
        <v>0.08</v>
      </c>
      <c r="Y153" s="179">
        <v>129</v>
      </c>
      <c r="Z153" s="179">
        <v>9.3000000000000007</v>
      </c>
      <c r="AA153" s="179">
        <v>0.19</v>
      </c>
      <c r="AB153" s="182"/>
      <c r="AC153" s="182"/>
      <c r="AD153" s="179"/>
      <c r="AE153" s="182"/>
      <c r="AF153" s="182"/>
      <c r="AG153" s="179"/>
      <c r="AH153" s="179" t="s">
        <v>124</v>
      </c>
      <c r="AI153" s="183">
        <v>47.2</v>
      </c>
      <c r="AJ153" s="179" t="s">
        <v>128</v>
      </c>
      <c r="AK153" s="179" t="s">
        <v>108</v>
      </c>
      <c r="AL153" s="179">
        <f t="shared" si="2"/>
        <v>1995</v>
      </c>
      <c r="AM153" s="179" t="s">
        <v>707</v>
      </c>
      <c r="AN153" s="179">
        <v>3</v>
      </c>
      <c r="AO153" s="179" t="s">
        <v>110</v>
      </c>
    </row>
    <row r="154" spans="1:41" s="184" customFormat="1" x14ac:dyDescent="0.3">
      <c r="A154" s="178" t="s">
        <v>1326</v>
      </c>
      <c r="B154" s="179" t="s">
        <v>1768</v>
      </c>
      <c r="C154" s="179" t="s">
        <v>1328</v>
      </c>
      <c r="D154" s="179">
        <v>2</v>
      </c>
      <c r="E154" s="179" t="s">
        <v>96</v>
      </c>
      <c r="F154" s="179" t="s">
        <v>1554</v>
      </c>
      <c r="G154" s="179" t="s">
        <v>710</v>
      </c>
      <c r="H154" s="180" t="s">
        <v>1532</v>
      </c>
      <c r="I154" s="180" t="s">
        <v>1547</v>
      </c>
      <c r="J154" s="179" t="s">
        <v>1494</v>
      </c>
      <c r="K154" s="179" t="s">
        <v>97</v>
      </c>
      <c r="L154" s="179" t="s">
        <v>124</v>
      </c>
      <c r="M154" s="179" t="s">
        <v>99</v>
      </c>
      <c r="N154" s="179">
        <v>4</v>
      </c>
      <c r="O154" s="179" t="s">
        <v>100</v>
      </c>
      <c r="P154" s="179">
        <v>1995</v>
      </c>
      <c r="Q154" s="179" t="s">
        <v>101</v>
      </c>
      <c r="R154" s="179" t="s">
        <v>102</v>
      </c>
      <c r="S154" s="179" t="s">
        <v>125</v>
      </c>
      <c r="T154" s="179" t="s">
        <v>707</v>
      </c>
      <c r="U154" s="179" t="s">
        <v>127</v>
      </c>
      <c r="V154" s="181">
        <v>78</v>
      </c>
      <c r="W154" s="179">
        <v>0.3</v>
      </c>
      <c r="X154" s="179">
        <v>0.08</v>
      </c>
      <c r="Y154" s="179">
        <v>129</v>
      </c>
      <c r="Z154" s="179">
        <v>9.3000000000000007</v>
      </c>
      <c r="AA154" s="179">
        <v>0.19</v>
      </c>
      <c r="AB154" s="182"/>
      <c r="AC154" s="182"/>
      <c r="AD154" s="179"/>
      <c r="AE154" s="182"/>
      <c r="AF154" s="182"/>
      <c r="AG154" s="179"/>
      <c r="AH154" s="179" t="s">
        <v>124</v>
      </c>
      <c r="AI154" s="183">
        <v>47.2</v>
      </c>
      <c r="AJ154" s="179" t="s">
        <v>128</v>
      </c>
      <c r="AK154" s="179" t="s">
        <v>108</v>
      </c>
      <c r="AL154" s="179">
        <f t="shared" si="2"/>
        <v>1995</v>
      </c>
      <c r="AM154" s="179" t="s">
        <v>707</v>
      </c>
      <c r="AN154" s="179">
        <v>3</v>
      </c>
      <c r="AO154" s="179" t="s">
        <v>110</v>
      </c>
    </row>
    <row r="155" spans="1:41" s="184" customFormat="1" x14ac:dyDescent="0.3">
      <c r="A155" s="178" t="s">
        <v>1326</v>
      </c>
      <c r="B155" s="179" t="s">
        <v>1768</v>
      </c>
      <c r="C155" s="179" t="s">
        <v>1328</v>
      </c>
      <c r="D155" s="179">
        <v>2</v>
      </c>
      <c r="E155" s="179" t="s">
        <v>96</v>
      </c>
      <c r="F155" s="179" t="s">
        <v>1554</v>
      </c>
      <c r="G155" s="179" t="s">
        <v>710</v>
      </c>
      <c r="H155" s="180" t="s">
        <v>1532</v>
      </c>
      <c r="I155" s="180" t="s">
        <v>1548</v>
      </c>
      <c r="J155" s="179" t="s">
        <v>1494</v>
      </c>
      <c r="K155" s="179" t="s">
        <v>97</v>
      </c>
      <c r="L155" s="179" t="s">
        <v>124</v>
      </c>
      <c r="M155" s="179" t="s">
        <v>99</v>
      </c>
      <c r="N155" s="179">
        <v>4</v>
      </c>
      <c r="O155" s="179" t="s">
        <v>100</v>
      </c>
      <c r="P155" s="179">
        <v>1995</v>
      </c>
      <c r="Q155" s="179" t="s">
        <v>101</v>
      </c>
      <c r="R155" s="179" t="s">
        <v>102</v>
      </c>
      <c r="S155" s="179" t="s">
        <v>125</v>
      </c>
      <c r="T155" s="179" t="s">
        <v>707</v>
      </c>
      <c r="U155" s="179" t="s">
        <v>127</v>
      </c>
      <c r="V155" s="181">
        <v>78</v>
      </c>
      <c r="W155" s="179">
        <v>0.3</v>
      </c>
      <c r="X155" s="179">
        <v>0.08</v>
      </c>
      <c r="Y155" s="179">
        <v>129</v>
      </c>
      <c r="Z155" s="179">
        <v>9.3000000000000007</v>
      </c>
      <c r="AA155" s="179">
        <v>0.19</v>
      </c>
      <c r="AB155" s="182"/>
      <c r="AC155" s="182"/>
      <c r="AD155" s="179"/>
      <c r="AE155" s="182"/>
      <c r="AF155" s="182"/>
      <c r="AG155" s="179"/>
      <c r="AH155" s="179" t="s">
        <v>124</v>
      </c>
      <c r="AI155" s="183">
        <v>47.2</v>
      </c>
      <c r="AJ155" s="179" t="s">
        <v>128</v>
      </c>
      <c r="AK155" s="179" t="s">
        <v>108</v>
      </c>
      <c r="AL155" s="179">
        <f t="shared" si="2"/>
        <v>1995</v>
      </c>
      <c r="AM155" s="179" t="s">
        <v>707</v>
      </c>
      <c r="AN155" s="179">
        <v>3</v>
      </c>
      <c r="AO155" s="179" t="s">
        <v>110</v>
      </c>
    </row>
    <row r="156" spans="1:41" s="184" customFormat="1" x14ac:dyDescent="0.3">
      <c r="A156" s="178" t="s">
        <v>1326</v>
      </c>
      <c r="B156" s="179" t="s">
        <v>1768</v>
      </c>
      <c r="C156" s="179" t="s">
        <v>1328</v>
      </c>
      <c r="D156" s="179">
        <v>2</v>
      </c>
      <c r="E156" s="179" t="s">
        <v>96</v>
      </c>
      <c r="F156" s="179" t="s">
        <v>1554</v>
      </c>
      <c r="G156" s="179" t="s">
        <v>710</v>
      </c>
      <c r="H156" s="180" t="s">
        <v>1532</v>
      </c>
      <c r="I156" s="180" t="s">
        <v>1549</v>
      </c>
      <c r="J156" s="179" t="s">
        <v>1494</v>
      </c>
      <c r="K156" s="179" t="s">
        <v>97</v>
      </c>
      <c r="L156" s="179" t="s">
        <v>124</v>
      </c>
      <c r="M156" s="179" t="s">
        <v>99</v>
      </c>
      <c r="N156" s="179">
        <v>4</v>
      </c>
      <c r="O156" s="179" t="s">
        <v>100</v>
      </c>
      <c r="P156" s="179">
        <v>1995</v>
      </c>
      <c r="Q156" s="179" t="s">
        <v>101</v>
      </c>
      <c r="R156" s="179" t="s">
        <v>102</v>
      </c>
      <c r="S156" s="179" t="s">
        <v>125</v>
      </c>
      <c r="T156" s="179" t="s">
        <v>707</v>
      </c>
      <c r="U156" s="179" t="s">
        <v>127</v>
      </c>
      <c r="V156" s="181">
        <v>78</v>
      </c>
      <c r="W156" s="179">
        <v>0.3</v>
      </c>
      <c r="X156" s="179">
        <v>0.08</v>
      </c>
      <c r="Y156" s="179">
        <v>129</v>
      </c>
      <c r="Z156" s="179">
        <v>9.3000000000000007</v>
      </c>
      <c r="AA156" s="179">
        <v>0.19</v>
      </c>
      <c r="AB156" s="182"/>
      <c r="AC156" s="182"/>
      <c r="AD156" s="179"/>
      <c r="AE156" s="182"/>
      <c r="AF156" s="182"/>
      <c r="AG156" s="179"/>
      <c r="AH156" s="179" t="s">
        <v>124</v>
      </c>
      <c r="AI156" s="183">
        <v>47.2</v>
      </c>
      <c r="AJ156" s="179" t="s">
        <v>128</v>
      </c>
      <c r="AK156" s="179" t="s">
        <v>108</v>
      </c>
      <c r="AL156" s="179">
        <f t="shared" si="2"/>
        <v>1995</v>
      </c>
      <c r="AM156" s="179" t="s">
        <v>707</v>
      </c>
      <c r="AN156" s="179">
        <v>3</v>
      </c>
      <c r="AO156" s="179" t="s">
        <v>110</v>
      </c>
    </row>
    <row r="157" spans="1:41" s="184" customFormat="1" x14ac:dyDescent="0.3">
      <c r="A157" s="178" t="s">
        <v>1427</v>
      </c>
      <c r="B157" s="179" t="s">
        <v>1769</v>
      </c>
      <c r="C157" s="179" t="s">
        <v>1329</v>
      </c>
      <c r="D157" s="179">
        <v>2</v>
      </c>
      <c r="E157" s="179" t="s">
        <v>96</v>
      </c>
      <c r="F157" s="179" t="s">
        <v>1555</v>
      </c>
      <c r="G157" s="179" t="s">
        <v>710</v>
      </c>
      <c r="H157" s="180" t="s">
        <v>1532</v>
      </c>
      <c r="I157" s="182" t="s">
        <v>1556</v>
      </c>
      <c r="J157" s="179" t="s">
        <v>1494</v>
      </c>
      <c r="K157" s="179" t="s">
        <v>97</v>
      </c>
      <c r="L157" s="179" t="s">
        <v>124</v>
      </c>
      <c r="M157" s="179" t="s">
        <v>99</v>
      </c>
      <c r="N157" s="179">
        <v>4</v>
      </c>
      <c r="O157" s="179" t="s">
        <v>100</v>
      </c>
      <c r="P157" s="179">
        <v>1995</v>
      </c>
      <c r="Q157" s="179" t="s">
        <v>101</v>
      </c>
      <c r="R157" s="179" t="s">
        <v>102</v>
      </c>
      <c r="S157" s="179" t="s">
        <v>125</v>
      </c>
      <c r="T157" s="179" t="s">
        <v>707</v>
      </c>
      <c r="U157" s="179" t="s">
        <v>127</v>
      </c>
      <c r="V157" s="181">
        <v>80</v>
      </c>
      <c r="W157" s="179">
        <v>0.3</v>
      </c>
      <c r="X157" s="179">
        <v>0.02</v>
      </c>
      <c r="Y157" s="179">
        <v>134.30000000000001</v>
      </c>
      <c r="Z157" s="179">
        <v>22.3</v>
      </c>
      <c r="AA157" s="179">
        <v>0.03</v>
      </c>
      <c r="AB157" s="182"/>
      <c r="AC157" s="182"/>
      <c r="AD157" s="179"/>
      <c r="AE157" s="182"/>
      <c r="AF157" s="182"/>
      <c r="AG157" s="179"/>
      <c r="AH157" s="179" t="s">
        <v>124</v>
      </c>
      <c r="AI157" s="183">
        <v>57.2</v>
      </c>
      <c r="AJ157" s="179" t="s">
        <v>128</v>
      </c>
      <c r="AK157" s="179" t="s">
        <v>108</v>
      </c>
      <c r="AL157" s="179">
        <f t="shared" si="2"/>
        <v>1995</v>
      </c>
      <c r="AM157" s="179" t="s">
        <v>707</v>
      </c>
      <c r="AN157" s="179">
        <v>4</v>
      </c>
      <c r="AO157" s="179" t="s">
        <v>110</v>
      </c>
    </row>
    <row r="158" spans="1:41" s="184" customFormat="1" x14ac:dyDescent="0.3">
      <c r="A158" s="178" t="s">
        <v>1427</v>
      </c>
      <c r="B158" s="179" t="s">
        <v>1769</v>
      </c>
      <c r="C158" s="179" t="s">
        <v>1329</v>
      </c>
      <c r="D158" s="179">
        <v>2</v>
      </c>
      <c r="E158" s="179" t="s">
        <v>96</v>
      </c>
      <c r="F158" s="179" t="s">
        <v>1555</v>
      </c>
      <c r="G158" s="179" t="s">
        <v>710</v>
      </c>
      <c r="H158" s="180" t="s">
        <v>1532</v>
      </c>
      <c r="I158" s="182" t="s">
        <v>1557</v>
      </c>
      <c r="J158" s="179" t="s">
        <v>1494</v>
      </c>
      <c r="K158" s="179" t="s">
        <v>97</v>
      </c>
      <c r="L158" s="179" t="s">
        <v>124</v>
      </c>
      <c r="M158" s="179" t="s">
        <v>99</v>
      </c>
      <c r="N158" s="179">
        <v>4</v>
      </c>
      <c r="O158" s="179" t="s">
        <v>100</v>
      </c>
      <c r="P158" s="179">
        <v>1995</v>
      </c>
      <c r="Q158" s="179" t="s">
        <v>101</v>
      </c>
      <c r="R158" s="179" t="s">
        <v>102</v>
      </c>
      <c r="S158" s="179" t="s">
        <v>125</v>
      </c>
      <c r="T158" s="179" t="s">
        <v>707</v>
      </c>
      <c r="U158" s="179" t="s">
        <v>127</v>
      </c>
      <c r="V158" s="181">
        <v>80</v>
      </c>
      <c r="W158" s="179">
        <v>0.3</v>
      </c>
      <c r="X158" s="179">
        <v>0.02</v>
      </c>
      <c r="Y158" s="179">
        <v>134.30000000000001</v>
      </c>
      <c r="Z158" s="179">
        <v>22.3</v>
      </c>
      <c r="AA158" s="179">
        <v>0.03</v>
      </c>
      <c r="AB158" s="182"/>
      <c r="AC158" s="182"/>
      <c r="AD158" s="179"/>
      <c r="AE158" s="182"/>
      <c r="AF158" s="182"/>
      <c r="AG158" s="179"/>
      <c r="AH158" s="179" t="s">
        <v>124</v>
      </c>
      <c r="AI158" s="183">
        <v>57.2</v>
      </c>
      <c r="AJ158" s="179" t="s">
        <v>128</v>
      </c>
      <c r="AK158" s="179" t="s">
        <v>108</v>
      </c>
      <c r="AL158" s="179">
        <f t="shared" si="2"/>
        <v>1995</v>
      </c>
      <c r="AM158" s="179" t="s">
        <v>707</v>
      </c>
      <c r="AN158" s="179">
        <v>4</v>
      </c>
      <c r="AO158" s="179" t="s">
        <v>110</v>
      </c>
    </row>
    <row r="159" spans="1:41" s="184" customFormat="1" x14ac:dyDescent="0.3">
      <c r="A159" s="178" t="s">
        <v>1427</v>
      </c>
      <c r="B159" s="179" t="s">
        <v>1769</v>
      </c>
      <c r="C159" s="179" t="s">
        <v>1329</v>
      </c>
      <c r="D159" s="179">
        <v>2</v>
      </c>
      <c r="E159" s="179" t="s">
        <v>96</v>
      </c>
      <c r="F159" s="179" t="s">
        <v>1555</v>
      </c>
      <c r="G159" s="179" t="s">
        <v>710</v>
      </c>
      <c r="H159" s="180" t="s">
        <v>1532</v>
      </c>
      <c r="I159" s="182" t="s">
        <v>1558</v>
      </c>
      <c r="J159" s="179" t="s">
        <v>1494</v>
      </c>
      <c r="K159" s="179" t="s">
        <v>97</v>
      </c>
      <c r="L159" s="179" t="s">
        <v>124</v>
      </c>
      <c r="M159" s="179" t="s">
        <v>99</v>
      </c>
      <c r="N159" s="179">
        <v>4</v>
      </c>
      <c r="O159" s="179" t="s">
        <v>100</v>
      </c>
      <c r="P159" s="179">
        <v>1995</v>
      </c>
      <c r="Q159" s="179" t="s">
        <v>101</v>
      </c>
      <c r="R159" s="179" t="s">
        <v>102</v>
      </c>
      <c r="S159" s="179" t="s">
        <v>125</v>
      </c>
      <c r="T159" s="179" t="s">
        <v>707</v>
      </c>
      <c r="U159" s="179" t="s">
        <v>127</v>
      </c>
      <c r="V159" s="181">
        <v>80</v>
      </c>
      <c r="W159" s="179">
        <v>0.3</v>
      </c>
      <c r="X159" s="179">
        <v>0.02</v>
      </c>
      <c r="Y159" s="179">
        <v>134.30000000000001</v>
      </c>
      <c r="Z159" s="179">
        <v>22.3</v>
      </c>
      <c r="AA159" s="179">
        <v>0.03</v>
      </c>
      <c r="AB159" s="182"/>
      <c r="AC159" s="182"/>
      <c r="AD159" s="179"/>
      <c r="AE159" s="182"/>
      <c r="AF159" s="182"/>
      <c r="AG159" s="179"/>
      <c r="AH159" s="179" t="s">
        <v>124</v>
      </c>
      <c r="AI159" s="183">
        <v>57.2</v>
      </c>
      <c r="AJ159" s="179" t="s">
        <v>128</v>
      </c>
      <c r="AK159" s="179" t="s">
        <v>108</v>
      </c>
      <c r="AL159" s="179">
        <f t="shared" si="2"/>
        <v>1995</v>
      </c>
      <c r="AM159" s="179" t="s">
        <v>707</v>
      </c>
      <c r="AN159" s="179">
        <v>4</v>
      </c>
      <c r="AO159" s="179" t="s">
        <v>110</v>
      </c>
    </row>
    <row r="160" spans="1:41" s="184" customFormat="1" x14ac:dyDescent="0.3">
      <c r="A160" s="178" t="s">
        <v>1427</v>
      </c>
      <c r="B160" s="179" t="s">
        <v>1769</v>
      </c>
      <c r="C160" s="179" t="s">
        <v>1329</v>
      </c>
      <c r="D160" s="179">
        <v>2</v>
      </c>
      <c r="E160" s="179" t="s">
        <v>96</v>
      </c>
      <c r="F160" s="179" t="s">
        <v>1555</v>
      </c>
      <c r="G160" s="179" t="s">
        <v>710</v>
      </c>
      <c r="H160" s="180" t="s">
        <v>1532</v>
      </c>
      <c r="I160" s="182" t="s">
        <v>1559</v>
      </c>
      <c r="J160" s="179" t="s">
        <v>1494</v>
      </c>
      <c r="K160" s="179" t="s">
        <v>97</v>
      </c>
      <c r="L160" s="179" t="s">
        <v>124</v>
      </c>
      <c r="M160" s="179" t="s">
        <v>99</v>
      </c>
      <c r="N160" s="179">
        <v>4</v>
      </c>
      <c r="O160" s="179" t="s">
        <v>100</v>
      </c>
      <c r="P160" s="179">
        <v>1995</v>
      </c>
      <c r="Q160" s="179" t="s">
        <v>101</v>
      </c>
      <c r="R160" s="179" t="s">
        <v>102</v>
      </c>
      <c r="S160" s="179" t="s">
        <v>125</v>
      </c>
      <c r="T160" s="179" t="s">
        <v>707</v>
      </c>
      <c r="U160" s="179" t="s">
        <v>127</v>
      </c>
      <c r="V160" s="181">
        <v>80</v>
      </c>
      <c r="W160" s="179">
        <v>0.3</v>
      </c>
      <c r="X160" s="179">
        <v>0.02</v>
      </c>
      <c r="Y160" s="179">
        <v>134.30000000000001</v>
      </c>
      <c r="Z160" s="179">
        <v>22.3</v>
      </c>
      <c r="AA160" s="179">
        <v>0.03</v>
      </c>
      <c r="AB160" s="182"/>
      <c r="AC160" s="182"/>
      <c r="AD160" s="179"/>
      <c r="AE160" s="182"/>
      <c r="AF160" s="182"/>
      <c r="AG160" s="179"/>
      <c r="AH160" s="179" t="s">
        <v>124</v>
      </c>
      <c r="AI160" s="183">
        <v>57.2</v>
      </c>
      <c r="AJ160" s="179" t="s">
        <v>128</v>
      </c>
      <c r="AK160" s="179" t="s">
        <v>108</v>
      </c>
      <c r="AL160" s="179">
        <f t="shared" si="2"/>
        <v>1995</v>
      </c>
      <c r="AM160" s="179" t="s">
        <v>707</v>
      </c>
      <c r="AN160" s="179">
        <v>4</v>
      </c>
      <c r="AO160" s="179" t="s">
        <v>110</v>
      </c>
    </row>
    <row r="161" spans="1:41" s="184" customFormat="1" x14ac:dyDescent="0.3">
      <c r="A161" s="178" t="s">
        <v>1427</v>
      </c>
      <c r="B161" s="179" t="s">
        <v>1769</v>
      </c>
      <c r="C161" s="179" t="s">
        <v>1329</v>
      </c>
      <c r="D161" s="179">
        <v>2</v>
      </c>
      <c r="E161" s="179" t="s">
        <v>96</v>
      </c>
      <c r="F161" s="179" t="s">
        <v>1555</v>
      </c>
      <c r="G161" s="179" t="s">
        <v>710</v>
      </c>
      <c r="H161" s="180" t="s">
        <v>1532</v>
      </c>
      <c r="I161" s="182" t="s">
        <v>1560</v>
      </c>
      <c r="J161" s="179" t="s">
        <v>1494</v>
      </c>
      <c r="K161" s="179" t="s">
        <v>97</v>
      </c>
      <c r="L161" s="179" t="s">
        <v>124</v>
      </c>
      <c r="M161" s="179" t="s">
        <v>99</v>
      </c>
      <c r="N161" s="179">
        <v>4</v>
      </c>
      <c r="O161" s="179" t="s">
        <v>100</v>
      </c>
      <c r="P161" s="179">
        <v>1995</v>
      </c>
      <c r="Q161" s="179" t="s">
        <v>101</v>
      </c>
      <c r="R161" s="179" t="s">
        <v>102</v>
      </c>
      <c r="S161" s="179" t="s">
        <v>125</v>
      </c>
      <c r="T161" s="179" t="s">
        <v>707</v>
      </c>
      <c r="U161" s="179" t="s">
        <v>127</v>
      </c>
      <c r="V161" s="181">
        <v>80</v>
      </c>
      <c r="W161" s="179">
        <v>0.3</v>
      </c>
      <c r="X161" s="179">
        <v>0.02</v>
      </c>
      <c r="Y161" s="179">
        <v>134.30000000000001</v>
      </c>
      <c r="Z161" s="179">
        <v>22.3</v>
      </c>
      <c r="AA161" s="179">
        <v>0.03</v>
      </c>
      <c r="AB161" s="182"/>
      <c r="AC161" s="182"/>
      <c r="AD161" s="179"/>
      <c r="AE161" s="182"/>
      <c r="AF161" s="182"/>
      <c r="AG161" s="179"/>
      <c r="AH161" s="179" t="s">
        <v>124</v>
      </c>
      <c r="AI161" s="183">
        <v>57.2</v>
      </c>
      <c r="AJ161" s="179" t="s">
        <v>128</v>
      </c>
      <c r="AK161" s="179" t="s">
        <v>108</v>
      </c>
      <c r="AL161" s="179">
        <f t="shared" si="2"/>
        <v>1995</v>
      </c>
      <c r="AM161" s="179" t="s">
        <v>707</v>
      </c>
      <c r="AN161" s="179">
        <v>4</v>
      </c>
      <c r="AO161" s="179" t="s">
        <v>110</v>
      </c>
    </row>
    <row r="162" spans="1:41" s="184" customFormat="1" x14ac:dyDescent="0.3">
      <c r="A162" s="178" t="s">
        <v>1427</v>
      </c>
      <c r="B162" s="179" t="s">
        <v>1769</v>
      </c>
      <c r="C162" s="179" t="s">
        <v>1329</v>
      </c>
      <c r="D162" s="179">
        <v>2</v>
      </c>
      <c r="E162" s="179" t="s">
        <v>96</v>
      </c>
      <c r="F162" s="179" t="s">
        <v>1555</v>
      </c>
      <c r="G162" s="179" t="s">
        <v>710</v>
      </c>
      <c r="H162" s="180" t="s">
        <v>1532</v>
      </c>
      <c r="I162" s="182" t="s">
        <v>1561</v>
      </c>
      <c r="J162" s="179" t="s">
        <v>1494</v>
      </c>
      <c r="K162" s="179" t="s">
        <v>97</v>
      </c>
      <c r="L162" s="179" t="s">
        <v>124</v>
      </c>
      <c r="M162" s="179" t="s">
        <v>99</v>
      </c>
      <c r="N162" s="179">
        <v>4</v>
      </c>
      <c r="O162" s="179" t="s">
        <v>100</v>
      </c>
      <c r="P162" s="179">
        <v>1995</v>
      </c>
      <c r="Q162" s="179" t="s">
        <v>101</v>
      </c>
      <c r="R162" s="179" t="s">
        <v>102</v>
      </c>
      <c r="S162" s="179" t="s">
        <v>125</v>
      </c>
      <c r="T162" s="179" t="s">
        <v>707</v>
      </c>
      <c r="U162" s="179" t="s">
        <v>127</v>
      </c>
      <c r="V162" s="181">
        <v>80</v>
      </c>
      <c r="W162" s="179">
        <v>0.3</v>
      </c>
      <c r="X162" s="179">
        <v>0.02</v>
      </c>
      <c r="Y162" s="179">
        <v>134.30000000000001</v>
      </c>
      <c r="Z162" s="179">
        <v>22.3</v>
      </c>
      <c r="AA162" s="179">
        <v>0.03</v>
      </c>
      <c r="AB162" s="182"/>
      <c r="AC162" s="182"/>
      <c r="AD162" s="179"/>
      <c r="AE162" s="182"/>
      <c r="AF162" s="182"/>
      <c r="AG162" s="179"/>
      <c r="AH162" s="179" t="s">
        <v>124</v>
      </c>
      <c r="AI162" s="183">
        <v>57.2</v>
      </c>
      <c r="AJ162" s="179" t="s">
        <v>128</v>
      </c>
      <c r="AK162" s="179" t="s">
        <v>108</v>
      </c>
      <c r="AL162" s="179">
        <f t="shared" si="2"/>
        <v>1995</v>
      </c>
      <c r="AM162" s="179" t="s">
        <v>707</v>
      </c>
      <c r="AN162" s="179">
        <v>4</v>
      </c>
      <c r="AO162" s="179" t="s">
        <v>110</v>
      </c>
    </row>
    <row r="163" spans="1:41" s="184" customFormat="1" x14ac:dyDescent="0.3">
      <c r="A163" s="178" t="s">
        <v>1427</v>
      </c>
      <c r="B163" s="179" t="s">
        <v>1769</v>
      </c>
      <c r="C163" s="179" t="s">
        <v>1329</v>
      </c>
      <c r="D163" s="179">
        <v>2</v>
      </c>
      <c r="E163" s="179" t="s">
        <v>96</v>
      </c>
      <c r="F163" s="179" t="s">
        <v>1555</v>
      </c>
      <c r="G163" s="179" t="s">
        <v>710</v>
      </c>
      <c r="H163" s="180" t="s">
        <v>1532</v>
      </c>
      <c r="I163" s="182" t="s">
        <v>1562</v>
      </c>
      <c r="J163" s="179" t="s">
        <v>1494</v>
      </c>
      <c r="K163" s="179" t="s">
        <v>97</v>
      </c>
      <c r="L163" s="179" t="s">
        <v>124</v>
      </c>
      <c r="M163" s="179" t="s">
        <v>99</v>
      </c>
      <c r="N163" s="179">
        <v>4</v>
      </c>
      <c r="O163" s="179" t="s">
        <v>100</v>
      </c>
      <c r="P163" s="179">
        <v>1995</v>
      </c>
      <c r="Q163" s="179" t="s">
        <v>101</v>
      </c>
      <c r="R163" s="179" t="s">
        <v>102</v>
      </c>
      <c r="S163" s="179" t="s">
        <v>125</v>
      </c>
      <c r="T163" s="179" t="s">
        <v>707</v>
      </c>
      <c r="U163" s="179" t="s">
        <v>127</v>
      </c>
      <c r="V163" s="181">
        <v>80</v>
      </c>
      <c r="W163" s="179">
        <v>0.3</v>
      </c>
      <c r="X163" s="179">
        <v>0.02</v>
      </c>
      <c r="Y163" s="179">
        <v>134.30000000000001</v>
      </c>
      <c r="Z163" s="179">
        <v>22.3</v>
      </c>
      <c r="AA163" s="179">
        <v>0.03</v>
      </c>
      <c r="AB163" s="182"/>
      <c r="AC163" s="182"/>
      <c r="AD163" s="179"/>
      <c r="AE163" s="182"/>
      <c r="AF163" s="182"/>
      <c r="AG163" s="179"/>
      <c r="AH163" s="179" t="s">
        <v>124</v>
      </c>
      <c r="AI163" s="183">
        <v>57.2</v>
      </c>
      <c r="AJ163" s="179" t="s">
        <v>128</v>
      </c>
      <c r="AK163" s="179" t="s">
        <v>108</v>
      </c>
      <c r="AL163" s="179">
        <f t="shared" si="2"/>
        <v>1995</v>
      </c>
      <c r="AM163" s="179" t="s">
        <v>707</v>
      </c>
      <c r="AN163" s="179">
        <v>4</v>
      </c>
      <c r="AO163" s="179" t="s">
        <v>110</v>
      </c>
    </row>
    <row r="164" spans="1:41" s="184" customFormat="1" x14ac:dyDescent="0.3">
      <c r="A164" s="178" t="s">
        <v>1427</v>
      </c>
      <c r="B164" s="179" t="s">
        <v>1769</v>
      </c>
      <c r="C164" s="179" t="s">
        <v>1329</v>
      </c>
      <c r="D164" s="179">
        <v>2</v>
      </c>
      <c r="E164" s="179" t="s">
        <v>96</v>
      </c>
      <c r="F164" s="179" t="s">
        <v>1555</v>
      </c>
      <c r="G164" s="179" t="s">
        <v>710</v>
      </c>
      <c r="H164" s="180" t="s">
        <v>1532</v>
      </c>
      <c r="I164" s="182" t="s">
        <v>1563</v>
      </c>
      <c r="J164" s="179" t="s">
        <v>1494</v>
      </c>
      <c r="K164" s="179" t="s">
        <v>97</v>
      </c>
      <c r="L164" s="179" t="s">
        <v>124</v>
      </c>
      <c r="M164" s="179" t="s">
        <v>99</v>
      </c>
      <c r="N164" s="179">
        <v>4</v>
      </c>
      <c r="O164" s="179" t="s">
        <v>100</v>
      </c>
      <c r="P164" s="179">
        <v>1995</v>
      </c>
      <c r="Q164" s="179" t="s">
        <v>101</v>
      </c>
      <c r="R164" s="179" t="s">
        <v>102</v>
      </c>
      <c r="S164" s="179" t="s">
        <v>125</v>
      </c>
      <c r="T164" s="179" t="s">
        <v>707</v>
      </c>
      <c r="U164" s="179" t="s">
        <v>127</v>
      </c>
      <c r="V164" s="181">
        <v>80</v>
      </c>
      <c r="W164" s="179">
        <v>0.3</v>
      </c>
      <c r="X164" s="179">
        <v>0.02</v>
      </c>
      <c r="Y164" s="179">
        <v>134.30000000000001</v>
      </c>
      <c r="Z164" s="179">
        <v>22.3</v>
      </c>
      <c r="AA164" s="179">
        <v>0.03</v>
      </c>
      <c r="AB164" s="182"/>
      <c r="AC164" s="182"/>
      <c r="AD164" s="179"/>
      <c r="AE164" s="182"/>
      <c r="AF164" s="182"/>
      <c r="AG164" s="179"/>
      <c r="AH164" s="179" t="s">
        <v>124</v>
      </c>
      <c r="AI164" s="183">
        <v>57.2</v>
      </c>
      <c r="AJ164" s="179" t="s">
        <v>128</v>
      </c>
      <c r="AK164" s="179" t="s">
        <v>108</v>
      </c>
      <c r="AL164" s="179">
        <f t="shared" si="2"/>
        <v>1995</v>
      </c>
      <c r="AM164" s="179" t="s">
        <v>707</v>
      </c>
      <c r="AN164" s="179">
        <v>4</v>
      </c>
      <c r="AO164" s="179" t="s">
        <v>110</v>
      </c>
    </row>
    <row r="165" spans="1:41" s="184" customFormat="1" x14ac:dyDescent="0.3">
      <c r="A165" s="178" t="s">
        <v>1427</v>
      </c>
      <c r="B165" s="179" t="s">
        <v>1769</v>
      </c>
      <c r="C165" s="179" t="s">
        <v>1329</v>
      </c>
      <c r="D165" s="179">
        <v>2</v>
      </c>
      <c r="E165" s="179" t="s">
        <v>96</v>
      </c>
      <c r="F165" s="179" t="s">
        <v>1555</v>
      </c>
      <c r="G165" s="179" t="s">
        <v>710</v>
      </c>
      <c r="H165" s="180" t="s">
        <v>1532</v>
      </c>
      <c r="I165" s="182" t="s">
        <v>1564</v>
      </c>
      <c r="J165" s="179" t="s">
        <v>1494</v>
      </c>
      <c r="K165" s="179" t="s">
        <v>97</v>
      </c>
      <c r="L165" s="179" t="s">
        <v>124</v>
      </c>
      <c r="M165" s="179" t="s">
        <v>99</v>
      </c>
      <c r="N165" s="179">
        <v>4</v>
      </c>
      <c r="O165" s="179" t="s">
        <v>100</v>
      </c>
      <c r="P165" s="179">
        <v>1995</v>
      </c>
      <c r="Q165" s="179" t="s">
        <v>101</v>
      </c>
      <c r="R165" s="179" t="s">
        <v>102</v>
      </c>
      <c r="S165" s="179" t="s">
        <v>125</v>
      </c>
      <c r="T165" s="179" t="s">
        <v>707</v>
      </c>
      <c r="U165" s="179" t="s">
        <v>127</v>
      </c>
      <c r="V165" s="181">
        <v>80</v>
      </c>
      <c r="W165" s="179">
        <v>0.3</v>
      </c>
      <c r="X165" s="179">
        <v>0.02</v>
      </c>
      <c r="Y165" s="179">
        <v>134.30000000000001</v>
      </c>
      <c r="Z165" s="179">
        <v>22.3</v>
      </c>
      <c r="AA165" s="179">
        <v>0.03</v>
      </c>
      <c r="AB165" s="182"/>
      <c r="AC165" s="182"/>
      <c r="AD165" s="179"/>
      <c r="AE165" s="182"/>
      <c r="AF165" s="182"/>
      <c r="AG165" s="179"/>
      <c r="AH165" s="179" t="s">
        <v>124</v>
      </c>
      <c r="AI165" s="183">
        <v>57.2</v>
      </c>
      <c r="AJ165" s="179" t="s">
        <v>128</v>
      </c>
      <c r="AK165" s="179" t="s">
        <v>108</v>
      </c>
      <c r="AL165" s="179">
        <f t="shared" si="2"/>
        <v>1995</v>
      </c>
      <c r="AM165" s="179" t="s">
        <v>707</v>
      </c>
      <c r="AN165" s="179">
        <v>4</v>
      </c>
      <c r="AO165" s="179" t="s">
        <v>110</v>
      </c>
    </row>
    <row r="166" spans="1:41" s="184" customFormat="1" x14ac:dyDescent="0.3">
      <c r="A166" s="178" t="s">
        <v>1427</v>
      </c>
      <c r="B166" s="179" t="s">
        <v>1769</v>
      </c>
      <c r="C166" s="179" t="s">
        <v>1329</v>
      </c>
      <c r="D166" s="179">
        <v>2</v>
      </c>
      <c r="E166" s="179" t="s">
        <v>96</v>
      </c>
      <c r="F166" s="179" t="s">
        <v>1555</v>
      </c>
      <c r="G166" s="179" t="s">
        <v>710</v>
      </c>
      <c r="H166" s="180" t="s">
        <v>1532</v>
      </c>
      <c r="I166" s="182" t="s">
        <v>1565</v>
      </c>
      <c r="J166" s="179" t="s">
        <v>1494</v>
      </c>
      <c r="K166" s="179" t="s">
        <v>97</v>
      </c>
      <c r="L166" s="179" t="s">
        <v>124</v>
      </c>
      <c r="M166" s="179" t="s">
        <v>99</v>
      </c>
      <c r="N166" s="179">
        <v>4</v>
      </c>
      <c r="O166" s="179" t="s">
        <v>100</v>
      </c>
      <c r="P166" s="179">
        <v>1995</v>
      </c>
      <c r="Q166" s="179" t="s">
        <v>101</v>
      </c>
      <c r="R166" s="179" t="s">
        <v>102</v>
      </c>
      <c r="S166" s="179" t="s">
        <v>125</v>
      </c>
      <c r="T166" s="179" t="s">
        <v>707</v>
      </c>
      <c r="U166" s="179" t="s">
        <v>127</v>
      </c>
      <c r="V166" s="181">
        <v>80</v>
      </c>
      <c r="W166" s="179">
        <v>0.3</v>
      </c>
      <c r="X166" s="179">
        <v>0.02</v>
      </c>
      <c r="Y166" s="179">
        <v>134.30000000000001</v>
      </c>
      <c r="Z166" s="179">
        <v>22.3</v>
      </c>
      <c r="AA166" s="179">
        <v>0.03</v>
      </c>
      <c r="AB166" s="182"/>
      <c r="AC166" s="182"/>
      <c r="AD166" s="179"/>
      <c r="AE166" s="182"/>
      <c r="AF166" s="182"/>
      <c r="AG166" s="179"/>
      <c r="AH166" s="179" t="s">
        <v>124</v>
      </c>
      <c r="AI166" s="183">
        <v>57.2</v>
      </c>
      <c r="AJ166" s="179" t="s">
        <v>128</v>
      </c>
      <c r="AK166" s="179" t="s">
        <v>108</v>
      </c>
      <c r="AL166" s="179">
        <f t="shared" si="2"/>
        <v>1995</v>
      </c>
      <c r="AM166" s="179" t="s">
        <v>707</v>
      </c>
      <c r="AN166" s="179">
        <v>4</v>
      </c>
      <c r="AO166" s="179" t="s">
        <v>110</v>
      </c>
    </row>
    <row r="167" spans="1:41" s="184" customFormat="1" x14ac:dyDescent="0.3">
      <c r="A167" s="178" t="s">
        <v>1427</v>
      </c>
      <c r="B167" s="179" t="s">
        <v>1769</v>
      </c>
      <c r="C167" s="179" t="s">
        <v>1329</v>
      </c>
      <c r="D167" s="179">
        <v>2</v>
      </c>
      <c r="E167" s="179" t="s">
        <v>96</v>
      </c>
      <c r="F167" s="179" t="s">
        <v>1555</v>
      </c>
      <c r="G167" s="179" t="s">
        <v>710</v>
      </c>
      <c r="H167" s="180" t="s">
        <v>1532</v>
      </c>
      <c r="I167" s="182" t="s">
        <v>1566</v>
      </c>
      <c r="J167" s="179" t="s">
        <v>1494</v>
      </c>
      <c r="K167" s="179" t="s">
        <v>97</v>
      </c>
      <c r="L167" s="179" t="s">
        <v>124</v>
      </c>
      <c r="M167" s="179" t="s">
        <v>99</v>
      </c>
      <c r="N167" s="179">
        <v>4</v>
      </c>
      <c r="O167" s="179" t="s">
        <v>100</v>
      </c>
      <c r="P167" s="179">
        <v>1995</v>
      </c>
      <c r="Q167" s="179" t="s">
        <v>101</v>
      </c>
      <c r="R167" s="179" t="s">
        <v>102</v>
      </c>
      <c r="S167" s="179" t="s">
        <v>125</v>
      </c>
      <c r="T167" s="179" t="s">
        <v>707</v>
      </c>
      <c r="U167" s="179" t="s">
        <v>127</v>
      </c>
      <c r="V167" s="181">
        <v>80</v>
      </c>
      <c r="W167" s="179">
        <v>0.3</v>
      </c>
      <c r="X167" s="179">
        <v>0.02</v>
      </c>
      <c r="Y167" s="179">
        <v>134.30000000000001</v>
      </c>
      <c r="Z167" s="179">
        <v>22.3</v>
      </c>
      <c r="AA167" s="179">
        <v>0.03</v>
      </c>
      <c r="AB167" s="182"/>
      <c r="AC167" s="182"/>
      <c r="AD167" s="179"/>
      <c r="AE167" s="182"/>
      <c r="AF167" s="182"/>
      <c r="AG167" s="179"/>
      <c r="AH167" s="179" t="s">
        <v>124</v>
      </c>
      <c r="AI167" s="183">
        <v>57.2</v>
      </c>
      <c r="AJ167" s="179" t="s">
        <v>128</v>
      </c>
      <c r="AK167" s="179" t="s">
        <v>108</v>
      </c>
      <c r="AL167" s="179">
        <f t="shared" si="2"/>
        <v>1995</v>
      </c>
      <c r="AM167" s="179" t="s">
        <v>707</v>
      </c>
      <c r="AN167" s="179">
        <v>4</v>
      </c>
      <c r="AO167" s="179" t="s">
        <v>110</v>
      </c>
    </row>
    <row r="168" spans="1:41" s="184" customFormat="1" x14ac:dyDescent="0.3">
      <c r="A168" s="178" t="s">
        <v>1427</v>
      </c>
      <c r="B168" s="179" t="s">
        <v>1769</v>
      </c>
      <c r="C168" s="179" t="s">
        <v>1329</v>
      </c>
      <c r="D168" s="179">
        <v>2</v>
      </c>
      <c r="E168" s="179" t="s">
        <v>96</v>
      </c>
      <c r="F168" s="179" t="s">
        <v>1555</v>
      </c>
      <c r="G168" s="179" t="s">
        <v>710</v>
      </c>
      <c r="H168" s="180" t="s">
        <v>1532</v>
      </c>
      <c r="I168" s="182" t="s">
        <v>1567</v>
      </c>
      <c r="J168" s="179" t="s">
        <v>1494</v>
      </c>
      <c r="K168" s="179" t="s">
        <v>97</v>
      </c>
      <c r="L168" s="179" t="s">
        <v>124</v>
      </c>
      <c r="M168" s="179" t="s">
        <v>99</v>
      </c>
      <c r="N168" s="179">
        <v>4</v>
      </c>
      <c r="O168" s="179" t="s">
        <v>100</v>
      </c>
      <c r="P168" s="179">
        <v>1995</v>
      </c>
      <c r="Q168" s="179" t="s">
        <v>101</v>
      </c>
      <c r="R168" s="179" t="s">
        <v>102</v>
      </c>
      <c r="S168" s="179" t="s">
        <v>125</v>
      </c>
      <c r="T168" s="179" t="s">
        <v>707</v>
      </c>
      <c r="U168" s="179" t="s">
        <v>127</v>
      </c>
      <c r="V168" s="181">
        <v>80</v>
      </c>
      <c r="W168" s="179">
        <v>0.3</v>
      </c>
      <c r="X168" s="179">
        <v>0.02</v>
      </c>
      <c r="Y168" s="179">
        <v>134.30000000000001</v>
      </c>
      <c r="Z168" s="179">
        <v>22.3</v>
      </c>
      <c r="AA168" s="179">
        <v>0.03</v>
      </c>
      <c r="AB168" s="182"/>
      <c r="AC168" s="182"/>
      <c r="AD168" s="179"/>
      <c r="AE168" s="182"/>
      <c r="AF168" s="182"/>
      <c r="AG168" s="179"/>
      <c r="AH168" s="179" t="s">
        <v>124</v>
      </c>
      <c r="AI168" s="183">
        <v>57.2</v>
      </c>
      <c r="AJ168" s="179" t="s">
        <v>128</v>
      </c>
      <c r="AK168" s="179" t="s">
        <v>108</v>
      </c>
      <c r="AL168" s="179">
        <f t="shared" si="2"/>
        <v>1995</v>
      </c>
      <c r="AM168" s="179" t="s">
        <v>707</v>
      </c>
      <c r="AN168" s="179">
        <v>4</v>
      </c>
      <c r="AO168" s="179" t="s">
        <v>110</v>
      </c>
    </row>
    <row r="169" spans="1:41" s="184" customFormat="1" x14ac:dyDescent="0.3">
      <c r="A169" s="178" t="s">
        <v>1427</v>
      </c>
      <c r="B169" s="179" t="s">
        <v>1769</v>
      </c>
      <c r="C169" s="179" t="s">
        <v>1329</v>
      </c>
      <c r="D169" s="179">
        <v>2</v>
      </c>
      <c r="E169" s="179" t="s">
        <v>96</v>
      </c>
      <c r="F169" s="179" t="s">
        <v>1555</v>
      </c>
      <c r="G169" s="179" t="s">
        <v>710</v>
      </c>
      <c r="H169" s="180" t="s">
        <v>1532</v>
      </c>
      <c r="I169" s="182" t="s">
        <v>1568</v>
      </c>
      <c r="J169" s="179" t="s">
        <v>1494</v>
      </c>
      <c r="K169" s="179" t="s">
        <v>97</v>
      </c>
      <c r="L169" s="179" t="s">
        <v>124</v>
      </c>
      <c r="M169" s="179" t="s">
        <v>99</v>
      </c>
      <c r="N169" s="179">
        <v>4</v>
      </c>
      <c r="O169" s="179" t="s">
        <v>100</v>
      </c>
      <c r="P169" s="179">
        <v>1995</v>
      </c>
      <c r="Q169" s="179" t="s">
        <v>101</v>
      </c>
      <c r="R169" s="179" t="s">
        <v>102</v>
      </c>
      <c r="S169" s="179" t="s">
        <v>125</v>
      </c>
      <c r="T169" s="179" t="s">
        <v>707</v>
      </c>
      <c r="U169" s="179" t="s">
        <v>127</v>
      </c>
      <c r="V169" s="181">
        <v>80</v>
      </c>
      <c r="W169" s="179">
        <v>0.3</v>
      </c>
      <c r="X169" s="179">
        <v>0.02</v>
      </c>
      <c r="Y169" s="179">
        <v>134.30000000000001</v>
      </c>
      <c r="Z169" s="179">
        <v>22.3</v>
      </c>
      <c r="AA169" s="179">
        <v>0.03</v>
      </c>
      <c r="AB169" s="182"/>
      <c r="AC169" s="182"/>
      <c r="AD169" s="179"/>
      <c r="AE169" s="182"/>
      <c r="AF169" s="182"/>
      <c r="AG169" s="179"/>
      <c r="AH169" s="179" t="s">
        <v>124</v>
      </c>
      <c r="AI169" s="183">
        <v>57.2</v>
      </c>
      <c r="AJ169" s="179" t="s">
        <v>128</v>
      </c>
      <c r="AK169" s="179" t="s">
        <v>108</v>
      </c>
      <c r="AL169" s="179">
        <f t="shared" si="2"/>
        <v>1995</v>
      </c>
      <c r="AM169" s="179" t="s">
        <v>707</v>
      </c>
      <c r="AN169" s="179">
        <v>4</v>
      </c>
      <c r="AO169" s="179" t="s">
        <v>110</v>
      </c>
    </row>
    <row r="170" spans="1:41" s="184" customFormat="1" x14ac:dyDescent="0.3">
      <c r="A170" s="178" t="s">
        <v>1427</v>
      </c>
      <c r="B170" s="179" t="s">
        <v>1769</v>
      </c>
      <c r="C170" s="179" t="s">
        <v>1329</v>
      </c>
      <c r="D170" s="179">
        <v>2</v>
      </c>
      <c r="E170" s="179" t="s">
        <v>96</v>
      </c>
      <c r="F170" s="179" t="s">
        <v>1555</v>
      </c>
      <c r="G170" s="179" t="s">
        <v>710</v>
      </c>
      <c r="H170" s="180" t="s">
        <v>1532</v>
      </c>
      <c r="I170" s="182" t="s">
        <v>1569</v>
      </c>
      <c r="J170" s="179" t="s">
        <v>1494</v>
      </c>
      <c r="K170" s="179" t="s">
        <v>97</v>
      </c>
      <c r="L170" s="179" t="s">
        <v>124</v>
      </c>
      <c r="M170" s="179" t="s">
        <v>99</v>
      </c>
      <c r="N170" s="179">
        <v>4</v>
      </c>
      <c r="O170" s="179" t="s">
        <v>100</v>
      </c>
      <c r="P170" s="179">
        <v>1995</v>
      </c>
      <c r="Q170" s="179" t="s">
        <v>101</v>
      </c>
      <c r="R170" s="179" t="s">
        <v>102</v>
      </c>
      <c r="S170" s="179" t="s">
        <v>125</v>
      </c>
      <c r="T170" s="179" t="s">
        <v>707</v>
      </c>
      <c r="U170" s="179" t="s">
        <v>127</v>
      </c>
      <c r="V170" s="181">
        <v>80</v>
      </c>
      <c r="W170" s="179">
        <v>0.3</v>
      </c>
      <c r="X170" s="179">
        <v>0.02</v>
      </c>
      <c r="Y170" s="179">
        <v>134.30000000000001</v>
      </c>
      <c r="Z170" s="179">
        <v>22.3</v>
      </c>
      <c r="AA170" s="179">
        <v>0.03</v>
      </c>
      <c r="AB170" s="182"/>
      <c r="AC170" s="182"/>
      <c r="AD170" s="179"/>
      <c r="AE170" s="182"/>
      <c r="AF170" s="182"/>
      <c r="AG170" s="179"/>
      <c r="AH170" s="179" t="s">
        <v>124</v>
      </c>
      <c r="AI170" s="183">
        <v>57.2</v>
      </c>
      <c r="AJ170" s="179" t="s">
        <v>128</v>
      </c>
      <c r="AK170" s="179" t="s">
        <v>108</v>
      </c>
      <c r="AL170" s="179">
        <f t="shared" si="2"/>
        <v>1995</v>
      </c>
      <c r="AM170" s="179" t="s">
        <v>707</v>
      </c>
      <c r="AN170" s="179">
        <v>4</v>
      </c>
      <c r="AO170" s="179" t="s">
        <v>110</v>
      </c>
    </row>
    <row r="171" spans="1:41" s="184" customFormat="1" x14ac:dyDescent="0.3">
      <c r="A171" s="178" t="s">
        <v>1427</v>
      </c>
      <c r="B171" s="179" t="s">
        <v>1769</v>
      </c>
      <c r="C171" s="179" t="s">
        <v>1329</v>
      </c>
      <c r="D171" s="179">
        <v>2</v>
      </c>
      <c r="E171" s="179" t="s">
        <v>96</v>
      </c>
      <c r="F171" s="179" t="s">
        <v>1555</v>
      </c>
      <c r="G171" s="179" t="s">
        <v>710</v>
      </c>
      <c r="H171" s="180" t="s">
        <v>1532</v>
      </c>
      <c r="I171" s="182" t="s">
        <v>1570</v>
      </c>
      <c r="J171" s="179" t="s">
        <v>1494</v>
      </c>
      <c r="K171" s="179" t="s">
        <v>97</v>
      </c>
      <c r="L171" s="179" t="s">
        <v>124</v>
      </c>
      <c r="M171" s="179" t="s">
        <v>99</v>
      </c>
      <c r="N171" s="179">
        <v>4</v>
      </c>
      <c r="O171" s="179" t="s">
        <v>100</v>
      </c>
      <c r="P171" s="179">
        <v>1995</v>
      </c>
      <c r="Q171" s="179" t="s">
        <v>101</v>
      </c>
      <c r="R171" s="179" t="s">
        <v>102</v>
      </c>
      <c r="S171" s="179" t="s">
        <v>125</v>
      </c>
      <c r="T171" s="179" t="s">
        <v>707</v>
      </c>
      <c r="U171" s="179" t="s">
        <v>127</v>
      </c>
      <c r="V171" s="181">
        <v>80</v>
      </c>
      <c r="W171" s="179">
        <v>0.3</v>
      </c>
      <c r="X171" s="179">
        <v>0.02</v>
      </c>
      <c r="Y171" s="179">
        <v>134.30000000000001</v>
      </c>
      <c r="Z171" s="179">
        <v>22.3</v>
      </c>
      <c r="AA171" s="179">
        <v>0.03</v>
      </c>
      <c r="AB171" s="182"/>
      <c r="AC171" s="182"/>
      <c r="AD171" s="179"/>
      <c r="AE171" s="182"/>
      <c r="AF171" s="182"/>
      <c r="AG171" s="179"/>
      <c r="AH171" s="179" t="s">
        <v>124</v>
      </c>
      <c r="AI171" s="183">
        <v>57.2</v>
      </c>
      <c r="AJ171" s="179" t="s">
        <v>128</v>
      </c>
      <c r="AK171" s="179" t="s">
        <v>108</v>
      </c>
      <c r="AL171" s="179">
        <f t="shared" si="2"/>
        <v>1995</v>
      </c>
      <c r="AM171" s="179" t="s">
        <v>707</v>
      </c>
      <c r="AN171" s="179">
        <v>4</v>
      </c>
      <c r="AO171" s="179" t="s">
        <v>110</v>
      </c>
    </row>
    <row r="172" spans="1:41" s="184" customFormat="1" x14ac:dyDescent="0.3">
      <c r="A172" s="178" t="s">
        <v>1427</v>
      </c>
      <c r="B172" s="179" t="s">
        <v>1769</v>
      </c>
      <c r="C172" s="179" t="s">
        <v>1329</v>
      </c>
      <c r="D172" s="179">
        <v>2</v>
      </c>
      <c r="E172" s="179" t="s">
        <v>96</v>
      </c>
      <c r="F172" s="179" t="s">
        <v>1555</v>
      </c>
      <c r="G172" s="179" t="s">
        <v>710</v>
      </c>
      <c r="H172" s="180" t="s">
        <v>1532</v>
      </c>
      <c r="I172" s="182" t="s">
        <v>1571</v>
      </c>
      <c r="J172" s="179" t="s">
        <v>1494</v>
      </c>
      <c r="K172" s="179" t="s">
        <v>97</v>
      </c>
      <c r="L172" s="179" t="s">
        <v>124</v>
      </c>
      <c r="M172" s="179" t="s">
        <v>99</v>
      </c>
      <c r="N172" s="179">
        <v>4</v>
      </c>
      <c r="O172" s="179" t="s">
        <v>100</v>
      </c>
      <c r="P172" s="179">
        <v>1995</v>
      </c>
      <c r="Q172" s="179" t="s">
        <v>101</v>
      </c>
      <c r="R172" s="179" t="s">
        <v>102</v>
      </c>
      <c r="S172" s="179" t="s">
        <v>125</v>
      </c>
      <c r="T172" s="179" t="s">
        <v>707</v>
      </c>
      <c r="U172" s="179" t="s">
        <v>127</v>
      </c>
      <c r="V172" s="181">
        <v>80</v>
      </c>
      <c r="W172" s="179">
        <v>0.3</v>
      </c>
      <c r="X172" s="179">
        <v>0.02</v>
      </c>
      <c r="Y172" s="179">
        <v>134.30000000000001</v>
      </c>
      <c r="Z172" s="179">
        <v>22.3</v>
      </c>
      <c r="AA172" s="179">
        <v>0.03</v>
      </c>
      <c r="AB172" s="182"/>
      <c r="AC172" s="182"/>
      <c r="AD172" s="179"/>
      <c r="AE172" s="182"/>
      <c r="AF172" s="182"/>
      <c r="AG172" s="179"/>
      <c r="AH172" s="179" t="s">
        <v>124</v>
      </c>
      <c r="AI172" s="183">
        <v>57.2</v>
      </c>
      <c r="AJ172" s="179" t="s">
        <v>128</v>
      </c>
      <c r="AK172" s="179" t="s">
        <v>108</v>
      </c>
      <c r="AL172" s="179">
        <f t="shared" si="2"/>
        <v>1995</v>
      </c>
      <c r="AM172" s="179" t="s">
        <v>707</v>
      </c>
      <c r="AN172" s="179">
        <v>4</v>
      </c>
      <c r="AO172" s="179" t="s">
        <v>110</v>
      </c>
    </row>
    <row r="173" spans="1:41" s="184" customFormat="1" x14ac:dyDescent="0.3">
      <c r="A173" s="178" t="s">
        <v>1427</v>
      </c>
      <c r="B173" s="179" t="s">
        <v>1769</v>
      </c>
      <c r="C173" s="179" t="s">
        <v>1329</v>
      </c>
      <c r="D173" s="179">
        <v>2</v>
      </c>
      <c r="E173" s="179" t="s">
        <v>96</v>
      </c>
      <c r="F173" s="179" t="s">
        <v>1555</v>
      </c>
      <c r="G173" s="179" t="s">
        <v>710</v>
      </c>
      <c r="H173" s="180" t="s">
        <v>1532</v>
      </c>
      <c r="I173" s="182" t="s">
        <v>1572</v>
      </c>
      <c r="J173" s="179" t="s">
        <v>1494</v>
      </c>
      <c r="K173" s="179" t="s">
        <v>97</v>
      </c>
      <c r="L173" s="179" t="s">
        <v>124</v>
      </c>
      <c r="M173" s="179" t="s">
        <v>99</v>
      </c>
      <c r="N173" s="179">
        <v>4</v>
      </c>
      <c r="O173" s="179" t="s">
        <v>100</v>
      </c>
      <c r="P173" s="179">
        <v>1995</v>
      </c>
      <c r="Q173" s="179" t="s">
        <v>101</v>
      </c>
      <c r="R173" s="179" t="s">
        <v>102</v>
      </c>
      <c r="S173" s="179" t="s">
        <v>125</v>
      </c>
      <c r="T173" s="179" t="s">
        <v>707</v>
      </c>
      <c r="U173" s="179" t="s">
        <v>127</v>
      </c>
      <c r="V173" s="181">
        <v>80</v>
      </c>
      <c r="W173" s="179">
        <v>0.3</v>
      </c>
      <c r="X173" s="179">
        <v>0.02</v>
      </c>
      <c r="Y173" s="179">
        <v>134.30000000000001</v>
      </c>
      <c r="Z173" s="179">
        <v>22.3</v>
      </c>
      <c r="AA173" s="179">
        <v>0.03</v>
      </c>
      <c r="AB173" s="182"/>
      <c r="AC173" s="182"/>
      <c r="AD173" s="179"/>
      <c r="AE173" s="182"/>
      <c r="AF173" s="182"/>
      <c r="AG173" s="179"/>
      <c r="AH173" s="179" t="s">
        <v>124</v>
      </c>
      <c r="AI173" s="183">
        <v>57.2</v>
      </c>
      <c r="AJ173" s="179" t="s">
        <v>128</v>
      </c>
      <c r="AK173" s="179" t="s">
        <v>108</v>
      </c>
      <c r="AL173" s="179">
        <f t="shared" si="2"/>
        <v>1995</v>
      </c>
      <c r="AM173" s="179" t="s">
        <v>707</v>
      </c>
      <c r="AN173" s="179">
        <v>4</v>
      </c>
      <c r="AO173" s="179" t="s">
        <v>110</v>
      </c>
    </row>
    <row r="174" spans="1:41" s="184" customFormat="1" x14ac:dyDescent="0.3">
      <c r="A174" s="178" t="s">
        <v>1427</v>
      </c>
      <c r="B174" s="179" t="s">
        <v>1769</v>
      </c>
      <c r="C174" s="179" t="s">
        <v>1329</v>
      </c>
      <c r="D174" s="179">
        <v>2</v>
      </c>
      <c r="E174" s="179" t="s">
        <v>96</v>
      </c>
      <c r="F174" s="179" t="s">
        <v>1555</v>
      </c>
      <c r="G174" s="179" t="s">
        <v>710</v>
      </c>
      <c r="H174" s="180" t="s">
        <v>1532</v>
      </c>
      <c r="I174" s="182" t="s">
        <v>1573</v>
      </c>
      <c r="J174" s="179" t="s">
        <v>1494</v>
      </c>
      <c r="K174" s="179" t="s">
        <v>97</v>
      </c>
      <c r="L174" s="179" t="s">
        <v>124</v>
      </c>
      <c r="M174" s="179" t="s">
        <v>99</v>
      </c>
      <c r="N174" s="179">
        <v>4</v>
      </c>
      <c r="O174" s="179" t="s">
        <v>100</v>
      </c>
      <c r="P174" s="179">
        <v>1995</v>
      </c>
      <c r="Q174" s="179" t="s">
        <v>101</v>
      </c>
      <c r="R174" s="179" t="s">
        <v>102</v>
      </c>
      <c r="S174" s="179" t="s">
        <v>125</v>
      </c>
      <c r="T174" s="179" t="s">
        <v>707</v>
      </c>
      <c r="U174" s="179" t="s">
        <v>127</v>
      </c>
      <c r="V174" s="181">
        <v>80</v>
      </c>
      <c r="W174" s="179">
        <v>0.3</v>
      </c>
      <c r="X174" s="179">
        <v>0.02</v>
      </c>
      <c r="Y174" s="179">
        <v>134.30000000000001</v>
      </c>
      <c r="Z174" s="179">
        <v>22.3</v>
      </c>
      <c r="AA174" s="179">
        <v>0.03</v>
      </c>
      <c r="AB174" s="182"/>
      <c r="AC174" s="182"/>
      <c r="AD174" s="179"/>
      <c r="AE174" s="182"/>
      <c r="AF174" s="182"/>
      <c r="AG174" s="179"/>
      <c r="AH174" s="179" t="s">
        <v>124</v>
      </c>
      <c r="AI174" s="183">
        <v>57.2</v>
      </c>
      <c r="AJ174" s="179" t="s">
        <v>128</v>
      </c>
      <c r="AK174" s="179" t="s">
        <v>108</v>
      </c>
      <c r="AL174" s="179">
        <f t="shared" si="2"/>
        <v>1995</v>
      </c>
      <c r="AM174" s="179" t="s">
        <v>707</v>
      </c>
      <c r="AN174" s="179">
        <v>4</v>
      </c>
      <c r="AO174" s="179" t="s">
        <v>110</v>
      </c>
    </row>
    <row r="175" spans="1:41" s="184" customFormat="1" x14ac:dyDescent="0.3">
      <c r="A175" s="178" t="s">
        <v>1427</v>
      </c>
      <c r="B175" s="179" t="s">
        <v>1769</v>
      </c>
      <c r="C175" s="179" t="s">
        <v>1329</v>
      </c>
      <c r="D175" s="179">
        <v>2</v>
      </c>
      <c r="E175" s="179" t="s">
        <v>96</v>
      </c>
      <c r="F175" s="179" t="s">
        <v>1555</v>
      </c>
      <c r="G175" s="179" t="s">
        <v>710</v>
      </c>
      <c r="H175" s="180" t="s">
        <v>1532</v>
      </c>
      <c r="I175" s="182" t="s">
        <v>1574</v>
      </c>
      <c r="J175" s="179" t="s">
        <v>1494</v>
      </c>
      <c r="K175" s="179" t="s">
        <v>97</v>
      </c>
      <c r="L175" s="179" t="s">
        <v>124</v>
      </c>
      <c r="M175" s="179" t="s">
        <v>99</v>
      </c>
      <c r="N175" s="179">
        <v>4</v>
      </c>
      <c r="O175" s="179" t="s">
        <v>100</v>
      </c>
      <c r="P175" s="179">
        <v>1995</v>
      </c>
      <c r="Q175" s="179" t="s">
        <v>101</v>
      </c>
      <c r="R175" s="179" t="s">
        <v>102</v>
      </c>
      <c r="S175" s="179" t="s">
        <v>125</v>
      </c>
      <c r="T175" s="179" t="s">
        <v>707</v>
      </c>
      <c r="U175" s="179" t="s">
        <v>127</v>
      </c>
      <c r="V175" s="181">
        <v>80</v>
      </c>
      <c r="W175" s="179">
        <v>0.3</v>
      </c>
      <c r="X175" s="179">
        <v>0.02</v>
      </c>
      <c r="Y175" s="179">
        <v>134.30000000000001</v>
      </c>
      <c r="Z175" s="179">
        <v>22.3</v>
      </c>
      <c r="AA175" s="179">
        <v>0.03</v>
      </c>
      <c r="AB175" s="182"/>
      <c r="AC175" s="182"/>
      <c r="AD175" s="179"/>
      <c r="AE175" s="182"/>
      <c r="AF175" s="182"/>
      <c r="AG175" s="179"/>
      <c r="AH175" s="179" t="s">
        <v>124</v>
      </c>
      <c r="AI175" s="183">
        <v>57.2</v>
      </c>
      <c r="AJ175" s="179" t="s">
        <v>128</v>
      </c>
      <c r="AK175" s="179" t="s">
        <v>108</v>
      </c>
      <c r="AL175" s="179">
        <f t="shared" si="2"/>
        <v>1995</v>
      </c>
      <c r="AM175" s="179" t="s">
        <v>707</v>
      </c>
      <c r="AN175" s="179">
        <v>4</v>
      </c>
      <c r="AO175" s="179" t="s">
        <v>110</v>
      </c>
    </row>
    <row r="176" spans="1:41" s="184" customFormat="1" x14ac:dyDescent="0.3">
      <c r="A176" s="178" t="s">
        <v>1427</v>
      </c>
      <c r="B176" s="179" t="s">
        <v>1769</v>
      </c>
      <c r="C176" s="179" t="s">
        <v>1329</v>
      </c>
      <c r="D176" s="179">
        <v>2</v>
      </c>
      <c r="E176" s="179" t="s">
        <v>96</v>
      </c>
      <c r="F176" s="179" t="s">
        <v>1555</v>
      </c>
      <c r="G176" s="179" t="s">
        <v>710</v>
      </c>
      <c r="H176" s="180" t="s">
        <v>1532</v>
      </c>
      <c r="I176" s="182" t="s">
        <v>1575</v>
      </c>
      <c r="J176" s="179" t="s">
        <v>1494</v>
      </c>
      <c r="K176" s="179" t="s">
        <v>97</v>
      </c>
      <c r="L176" s="179" t="s">
        <v>124</v>
      </c>
      <c r="M176" s="179" t="s">
        <v>99</v>
      </c>
      <c r="N176" s="179">
        <v>4</v>
      </c>
      <c r="O176" s="179" t="s">
        <v>100</v>
      </c>
      <c r="P176" s="179">
        <v>1995</v>
      </c>
      <c r="Q176" s="179" t="s">
        <v>101</v>
      </c>
      <c r="R176" s="179" t="s">
        <v>102</v>
      </c>
      <c r="S176" s="179" t="s">
        <v>125</v>
      </c>
      <c r="T176" s="179" t="s">
        <v>707</v>
      </c>
      <c r="U176" s="179" t="s">
        <v>127</v>
      </c>
      <c r="V176" s="181">
        <v>80</v>
      </c>
      <c r="W176" s="179">
        <v>0.3</v>
      </c>
      <c r="X176" s="179">
        <v>0.02</v>
      </c>
      <c r="Y176" s="179">
        <v>134.30000000000001</v>
      </c>
      <c r="Z176" s="179">
        <v>22.3</v>
      </c>
      <c r="AA176" s="179">
        <v>0.03</v>
      </c>
      <c r="AB176" s="182"/>
      <c r="AC176" s="182"/>
      <c r="AD176" s="179"/>
      <c r="AE176" s="182"/>
      <c r="AF176" s="182"/>
      <c r="AG176" s="179"/>
      <c r="AH176" s="179" t="s">
        <v>124</v>
      </c>
      <c r="AI176" s="183">
        <v>57.2</v>
      </c>
      <c r="AJ176" s="179" t="s">
        <v>128</v>
      </c>
      <c r="AK176" s="179" t="s">
        <v>108</v>
      </c>
      <c r="AL176" s="179">
        <f t="shared" si="2"/>
        <v>1995</v>
      </c>
      <c r="AM176" s="179" t="s">
        <v>707</v>
      </c>
      <c r="AN176" s="179">
        <v>4</v>
      </c>
      <c r="AO176" s="179" t="s">
        <v>110</v>
      </c>
    </row>
    <row r="177" spans="1:41" s="184" customFormat="1" x14ac:dyDescent="0.3">
      <c r="A177" s="178" t="s">
        <v>1427</v>
      </c>
      <c r="B177" s="179" t="s">
        <v>1769</v>
      </c>
      <c r="C177" s="179" t="s">
        <v>1329</v>
      </c>
      <c r="D177" s="179">
        <v>2</v>
      </c>
      <c r="E177" s="179" t="s">
        <v>96</v>
      </c>
      <c r="F177" s="179" t="s">
        <v>1555</v>
      </c>
      <c r="G177" s="179" t="s">
        <v>710</v>
      </c>
      <c r="H177" s="180" t="s">
        <v>1532</v>
      </c>
      <c r="I177" s="182" t="s">
        <v>1576</v>
      </c>
      <c r="J177" s="179" t="s">
        <v>1494</v>
      </c>
      <c r="K177" s="179" t="s">
        <v>97</v>
      </c>
      <c r="L177" s="179" t="s">
        <v>124</v>
      </c>
      <c r="M177" s="179" t="s">
        <v>99</v>
      </c>
      <c r="N177" s="179">
        <v>4</v>
      </c>
      <c r="O177" s="179" t="s">
        <v>100</v>
      </c>
      <c r="P177" s="179">
        <v>1995</v>
      </c>
      <c r="Q177" s="179" t="s">
        <v>101</v>
      </c>
      <c r="R177" s="179" t="s">
        <v>102</v>
      </c>
      <c r="S177" s="179" t="s">
        <v>125</v>
      </c>
      <c r="T177" s="179" t="s">
        <v>707</v>
      </c>
      <c r="U177" s="179" t="s">
        <v>127</v>
      </c>
      <c r="V177" s="181">
        <v>80</v>
      </c>
      <c r="W177" s="179">
        <v>0.3</v>
      </c>
      <c r="X177" s="179">
        <v>0.02</v>
      </c>
      <c r="Y177" s="179">
        <v>134.30000000000001</v>
      </c>
      <c r="Z177" s="179">
        <v>22.3</v>
      </c>
      <c r="AA177" s="179">
        <v>0.03</v>
      </c>
      <c r="AB177" s="182"/>
      <c r="AC177" s="182"/>
      <c r="AD177" s="179"/>
      <c r="AE177" s="182"/>
      <c r="AF177" s="182"/>
      <c r="AG177" s="179"/>
      <c r="AH177" s="179" t="s">
        <v>124</v>
      </c>
      <c r="AI177" s="183">
        <v>57.2</v>
      </c>
      <c r="AJ177" s="179" t="s">
        <v>128</v>
      </c>
      <c r="AK177" s="179" t="s">
        <v>108</v>
      </c>
      <c r="AL177" s="179">
        <f t="shared" si="2"/>
        <v>1995</v>
      </c>
      <c r="AM177" s="179" t="s">
        <v>707</v>
      </c>
      <c r="AN177" s="179">
        <v>4</v>
      </c>
      <c r="AO177" s="179" t="s">
        <v>110</v>
      </c>
    </row>
    <row r="178" spans="1:41" s="184" customFormat="1" x14ac:dyDescent="0.3">
      <c r="A178" s="178" t="s">
        <v>1427</v>
      </c>
      <c r="B178" s="179" t="s">
        <v>1769</v>
      </c>
      <c r="C178" s="179" t="s">
        <v>1329</v>
      </c>
      <c r="D178" s="179">
        <v>2</v>
      </c>
      <c r="E178" s="179" t="s">
        <v>96</v>
      </c>
      <c r="F178" s="179" t="s">
        <v>1555</v>
      </c>
      <c r="G178" s="179" t="s">
        <v>710</v>
      </c>
      <c r="H178" s="180" t="s">
        <v>1532</v>
      </c>
      <c r="I178" s="182" t="s">
        <v>1577</v>
      </c>
      <c r="J178" s="179" t="s">
        <v>1494</v>
      </c>
      <c r="K178" s="179" t="s">
        <v>97</v>
      </c>
      <c r="L178" s="179" t="s">
        <v>124</v>
      </c>
      <c r="M178" s="179" t="s">
        <v>99</v>
      </c>
      <c r="N178" s="179">
        <v>4</v>
      </c>
      <c r="O178" s="179" t="s">
        <v>100</v>
      </c>
      <c r="P178" s="179">
        <v>1995</v>
      </c>
      <c r="Q178" s="179" t="s">
        <v>101</v>
      </c>
      <c r="R178" s="179" t="s">
        <v>102</v>
      </c>
      <c r="S178" s="179" t="s">
        <v>125</v>
      </c>
      <c r="T178" s="179" t="s">
        <v>707</v>
      </c>
      <c r="U178" s="179" t="s">
        <v>127</v>
      </c>
      <c r="V178" s="181">
        <v>80</v>
      </c>
      <c r="W178" s="179">
        <v>0.3</v>
      </c>
      <c r="X178" s="179">
        <v>0.02</v>
      </c>
      <c r="Y178" s="179">
        <v>134.30000000000001</v>
      </c>
      <c r="Z178" s="179">
        <v>22.3</v>
      </c>
      <c r="AA178" s="179">
        <v>0.03</v>
      </c>
      <c r="AB178" s="182"/>
      <c r="AC178" s="182"/>
      <c r="AD178" s="179"/>
      <c r="AE178" s="182"/>
      <c r="AF178" s="182"/>
      <c r="AG178" s="179"/>
      <c r="AH178" s="179" t="s">
        <v>124</v>
      </c>
      <c r="AI178" s="183">
        <v>57.2</v>
      </c>
      <c r="AJ178" s="179" t="s">
        <v>128</v>
      </c>
      <c r="AK178" s="179" t="s">
        <v>108</v>
      </c>
      <c r="AL178" s="179">
        <f t="shared" si="2"/>
        <v>1995</v>
      </c>
      <c r="AM178" s="179" t="s">
        <v>707</v>
      </c>
      <c r="AN178" s="179">
        <v>4</v>
      </c>
      <c r="AO178" s="179" t="s">
        <v>110</v>
      </c>
    </row>
    <row r="179" spans="1:41" s="184" customFormat="1" x14ac:dyDescent="0.3">
      <c r="A179" s="178" t="s">
        <v>1427</v>
      </c>
      <c r="B179" s="179" t="s">
        <v>1769</v>
      </c>
      <c r="C179" s="179" t="s">
        <v>1329</v>
      </c>
      <c r="D179" s="179">
        <v>2</v>
      </c>
      <c r="E179" s="179" t="s">
        <v>96</v>
      </c>
      <c r="F179" s="179" t="s">
        <v>1555</v>
      </c>
      <c r="G179" s="179" t="s">
        <v>710</v>
      </c>
      <c r="H179" s="180" t="s">
        <v>1532</v>
      </c>
      <c r="I179" s="182" t="s">
        <v>1578</v>
      </c>
      <c r="J179" s="179" t="s">
        <v>1494</v>
      </c>
      <c r="K179" s="179" t="s">
        <v>97</v>
      </c>
      <c r="L179" s="179" t="s">
        <v>124</v>
      </c>
      <c r="M179" s="179" t="s">
        <v>99</v>
      </c>
      <c r="N179" s="179">
        <v>4</v>
      </c>
      <c r="O179" s="179" t="s">
        <v>100</v>
      </c>
      <c r="P179" s="179">
        <v>1995</v>
      </c>
      <c r="Q179" s="179" t="s">
        <v>101</v>
      </c>
      <c r="R179" s="179" t="s">
        <v>102</v>
      </c>
      <c r="S179" s="179" t="s">
        <v>125</v>
      </c>
      <c r="T179" s="179" t="s">
        <v>707</v>
      </c>
      <c r="U179" s="179" t="s">
        <v>127</v>
      </c>
      <c r="V179" s="181">
        <v>80</v>
      </c>
      <c r="W179" s="179">
        <v>0.3</v>
      </c>
      <c r="X179" s="179">
        <v>0.02</v>
      </c>
      <c r="Y179" s="179">
        <v>134.30000000000001</v>
      </c>
      <c r="Z179" s="179">
        <v>22.3</v>
      </c>
      <c r="AA179" s="179">
        <v>0.03</v>
      </c>
      <c r="AB179" s="182"/>
      <c r="AC179" s="182"/>
      <c r="AD179" s="179"/>
      <c r="AE179" s="182"/>
      <c r="AF179" s="182"/>
      <c r="AG179" s="179"/>
      <c r="AH179" s="179" t="s">
        <v>124</v>
      </c>
      <c r="AI179" s="183">
        <v>57.2</v>
      </c>
      <c r="AJ179" s="179" t="s">
        <v>128</v>
      </c>
      <c r="AK179" s="179" t="s">
        <v>108</v>
      </c>
      <c r="AL179" s="179">
        <f t="shared" si="2"/>
        <v>1995</v>
      </c>
      <c r="AM179" s="179" t="s">
        <v>707</v>
      </c>
      <c r="AN179" s="179">
        <v>4</v>
      </c>
      <c r="AO179" s="179" t="s">
        <v>110</v>
      </c>
    </row>
    <row r="180" spans="1:41" s="184" customFormat="1" x14ac:dyDescent="0.3">
      <c r="A180" s="178" t="s">
        <v>1427</v>
      </c>
      <c r="B180" s="179" t="s">
        <v>1769</v>
      </c>
      <c r="C180" s="179" t="s">
        <v>1329</v>
      </c>
      <c r="D180" s="179">
        <v>2</v>
      </c>
      <c r="E180" s="179" t="s">
        <v>96</v>
      </c>
      <c r="F180" s="179" t="s">
        <v>1555</v>
      </c>
      <c r="G180" s="179" t="s">
        <v>710</v>
      </c>
      <c r="H180" s="180" t="s">
        <v>1532</v>
      </c>
      <c r="I180" s="182" t="s">
        <v>1579</v>
      </c>
      <c r="J180" s="179" t="s">
        <v>1494</v>
      </c>
      <c r="K180" s="179" t="s">
        <v>97</v>
      </c>
      <c r="L180" s="179" t="s">
        <v>124</v>
      </c>
      <c r="M180" s="179" t="s">
        <v>99</v>
      </c>
      <c r="N180" s="179">
        <v>4</v>
      </c>
      <c r="O180" s="179" t="s">
        <v>100</v>
      </c>
      <c r="P180" s="179">
        <v>1995</v>
      </c>
      <c r="Q180" s="179" t="s">
        <v>101</v>
      </c>
      <c r="R180" s="179" t="s">
        <v>102</v>
      </c>
      <c r="S180" s="179" t="s">
        <v>125</v>
      </c>
      <c r="T180" s="179" t="s">
        <v>707</v>
      </c>
      <c r="U180" s="179" t="s">
        <v>127</v>
      </c>
      <c r="V180" s="181">
        <v>80</v>
      </c>
      <c r="W180" s="179">
        <v>0.3</v>
      </c>
      <c r="X180" s="179">
        <v>0.02</v>
      </c>
      <c r="Y180" s="179">
        <v>134.30000000000001</v>
      </c>
      <c r="Z180" s="179">
        <v>22.3</v>
      </c>
      <c r="AA180" s="179">
        <v>0.03</v>
      </c>
      <c r="AB180" s="182"/>
      <c r="AC180" s="182"/>
      <c r="AD180" s="179"/>
      <c r="AE180" s="182"/>
      <c r="AF180" s="182"/>
      <c r="AG180" s="179"/>
      <c r="AH180" s="179" t="s">
        <v>124</v>
      </c>
      <c r="AI180" s="183">
        <v>57.2</v>
      </c>
      <c r="AJ180" s="179" t="s">
        <v>128</v>
      </c>
      <c r="AK180" s="179" t="s">
        <v>108</v>
      </c>
      <c r="AL180" s="179">
        <f t="shared" si="2"/>
        <v>1995</v>
      </c>
      <c r="AM180" s="179" t="s">
        <v>707</v>
      </c>
      <c r="AN180" s="179">
        <v>4</v>
      </c>
      <c r="AO180" s="179" t="s">
        <v>110</v>
      </c>
    </row>
    <row r="181" spans="1:41" s="184" customFormat="1" x14ac:dyDescent="0.3">
      <c r="A181" s="178" t="s">
        <v>1427</v>
      </c>
      <c r="B181" s="179" t="s">
        <v>1769</v>
      </c>
      <c r="C181" s="179" t="s">
        <v>1329</v>
      </c>
      <c r="D181" s="179">
        <v>2</v>
      </c>
      <c r="E181" s="179" t="s">
        <v>96</v>
      </c>
      <c r="F181" s="179" t="s">
        <v>1555</v>
      </c>
      <c r="G181" s="179" t="s">
        <v>710</v>
      </c>
      <c r="H181" s="180" t="s">
        <v>1532</v>
      </c>
      <c r="I181" s="182" t="s">
        <v>1580</v>
      </c>
      <c r="J181" s="179" t="s">
        <v>1494</v>
      </c>
      <c r="K181" s="179" t="s">
        <v>97</v>
      </c>
      <c r="L181" s="179" t="s">
        <v>124</v>
      </c>
      <c r="M181" s="179" t="s">
        <v>99</v>
      </c>
      <c r="N181" s="179">
        <v>4</v>
      </c>
      <c r="O181" s="179" t="s">
        <v>100</v>
      </c>
      <c r="P181" s="179">
        <v>1995</v>
      </c>
      <c r="Q181" s="179" t="s">
        <v>101</v>
      </c>
      <c r="R181" s="179" t="s">
        <v>102</v>
      </c>
      <c r="S181" s="179" t="s">
        <v>125</v>
      </c>
      <c r="T181" s="179" t="s">
        <v>707</v>
      </c>
      <c r="U181" s="179" t="s">
        <v>127</v>
      </c>
      <c r="V181" s="181">
        <v>80</v>
      </c>
      <c r="W181" s="179">
        <v>0.3</v>
      </c>
      <c r="X181" s="179">
        <v>0.02</v>
      </c>
      <c r="Y181" s="179">
        <v>134.30000000000001</v>
      </c>
      <c r="Z181" s="179">
        <v>22.3</v>
      </c>
      <c r="AA181" s="179">
        <v>0.03</v>
      </c>
      <c r="AB181" s="182"/>
      <c r="AC181" s="182"/>
      <c r="AD181" s="179"/>
      <c r="AE181" s="182"/>
      <c r="AF181" s="182"/>
      <c r="AG181" s="179"/>
      <c r="AH181" s="179" t="s">
        <v>124</v>
      </c>
      <c r="AI181" s="183">
        <v>57.2</v>
      </c>
      <c r="AJ181" s="179" t="s">
        <v>128</v>
      </c>
      <c r="AK181" s="179" t="s">
        <v>108</v>
      </c>
      <c r="AL181" s="179">
        <f t="shared" si="2"/>
        <v>1995</v>
      </c>
      <c r="AM181" s="179" t="s">
        <v>707</v>
      </c>
      <c r="AN181" s="179">
        <v>4</v>
      </c>
      <c r="AO181" s="179" t="s">
        <v>110</v>
      </c>
    </row>
    <row r="182" spans="1:41" s="184" customFormat="1" x14ac:dyDescent="0.3">
      <c r="A182" s="178" t="s">
        <v>1427</v>
      </c>
      <c r="B182" s="179" t="s">
        <v>1769</v>
      </c>
      <c r="C182" s="179" t="s">
        <v>1329</v>
      </c>
      <c r="D182" s="179">
        <v>2</v>
      </c>
      <c r="E182" s="179" t="s">
        <v>96</v>
      </c>
      <c r="F182" s="179" t="s">
        <v>1555</v>
      </c>
      <c r="G182" s="179" t="s">
        <v>710</v>
      </c>
      <c r="H182" s="180" t="s">
        <v>1532</v>
      </c>
      <c r="I182" s="182" t="s">
        <v>1581</v>
      </c>
      <c r="J182" s="179" t="s">
        <v>1494</v>
      </c>
      <c r="K182" s="179" t="s">
        <v>97</v>
      </c>
      <c r="L182" s="179" t="s">
        <v>124</v>
      </c>
      <c r="M182" s="179" t="s">
        <v>99</v>
      </c>
      <c r="N182" s="179">
        <v>4</v>
      </c>
      <c r="O182" s="179" t="s">
        <v>100</v>
      </c>
      <c r="P182" s="179">
        <v>1995</v>
      </c>
      <c r="Q182" s="179" t="s">
        <v>101</v>
      </c>
      <c r="R182" s="179" t="s">
        <v>102</v>
      </c>
      <c r="S182" s="179" t="s">
        <v>125</v>
      </c>
      <c r="T182" s="179" t="s">
        <v>707</v>
      </c>
      <c r="U182" s="179" t="s">
        <v>127</v>
      </c>
      <c r="V182" s="181">
        <v>80</v>
      </c>
      <c r="W182" s="179">
        <v>0.3</v>
      </c>
      <c r="X182" s="179">
        <v>0.02</v>
      </c>
      <c r="Y182" s="179">
        <v>134.30000000000001</v>
      </c>
      <c r="Z182" s="179">
        <v>22.3</v>
      </c>
      <c r="AA182" s="179">
        <v>0.03</v>
      </c>
      <c r="AB182" s="182"/>
      <c r="AC182" s="182"/>
      <c r="AD182" s="179"/>
      <c r="AE182" s="182"/>
      <c r="AF182" s="182"/>
      <c r="AG182" s="179"/>
      <c r="AH182" s="179" t="s">
        <v>124</v>
      </c>
      <c r="AI182" s="183">
        <v>57.2</v>
      </c>
      <c r="AJ182" s="179" t="s">
        <v>128</v>
      </c>
      <c r="AK182" s="179" t="s">
        <v>108</v>
      </c>
      <c r="AL182" s="179">
        <f t="shared" si="2"/>
        <v>1995</v>
      </c>
      <c r="AM182" s="179" t="s">
        <v>707</v>
      </c>
      <c r="AN182" s="179">
        <v>4</v>
      </c>
      <c r="AO182" s="179" t="s">
        <v>110</v>
      </c>
    </row>
    <row r="183" spans="1:41" s="184" customFormat="1" x14ac:dyDescent="0.3">
      <c r="A183" s="178" t="s">
        <v>1427</v>
      </c>
      <c r="B183" s="179" t="s">
        <v>1769</v>
      </c>
      <c r="C183" s="179" t="s">
        <v>1329</v>
      </c>
      <c r="D183" s="179">
        <v>2</v>
      </c>
      <c r="E183" s="179" t="s">
        <v>96</v>
      </c>
      <c r="F183" s="179" t="s">
        <v>1555</v>
      </c>
      <c r="G183" s="179" t="s">
        <v>710</v>
      </c>
      <c r="H183" s="180" t="s">
        <v>1532</v>
      </c>
      <c r="I183" s="182" t="s">
        <v>1582</v>
      </c>
      <c r="J183" s="179" t="s">
        <v>1494</v>
      </c>
      <c r="K183" s="179" t="s">
        <v>97</v>
      </c>
      <c r="L183" s="179" t="s">
        <v>124</v>
      </c>
      <c r="M183" s="179" t="s">
        <v>99</v>
      </c>
      <c r="N183" s="179">
        <v>4</v>
      </c>
      <c r="O183" s="179" t="s">
        <v>100</v>
      </c>
      <c r="P183" s="179">
        <v>1995</v>
      </c>
      <c r="Q183" s="179" t="s">
        <v>101</v>
      </c>
      <c r="R183" s="179" t="s">
        <v>102</v>
      </c>
      <c r="S183" s="179" t="s">
        <v>125</v>
      </c>
      <c r="T183" s="179" t="s">
        <v>707</v>
      </c>
      <c r="U183" s="179" t="s">
        <v>127</v>
      </c>
      <c r="V183" s="181">
        <v>80</v>
      </c>
      <c r="W183" s="179">
        <v>0.3</v>
      </c>
      <c r="X183" s="179">
        <v>0.02</v>
      </c>
      <c r="Y183" s="179">
        <v>134.30000000000001</v>
      </c>
      <c r="Z183" s="179">
        <v>22.3</v>
      </c>
      <c r="AA183" s="179">
        <v>0.03</v>
      </c>
      <c r="AB183" s="182"/>
      <c r="AC183" s="182"/>
      <c r="AD183" s="179"/>
      <c r="AE183" s="182"/>
      <c r="AF183" s="182"/>
      <c r="AG183" s="179"/>
      <c r="AH183" s="179" t="s">
        <v>124</v>
      </c>
      <c r="AI183" s="183">
        <v>57.2</v>
      </c>
      <c r="AJ183" s="179" t="s">
        <v>128</v>
      </c>
      <c r="AK183" s="179" t="s">
        <v>108</v>
      </c>
      <c r="AL183" s="179">
        <f t="shared" si="2"/>
        <v>1995</v>
      </c>
      <c r="AM183" s="179" t="s">
        <v>707</v>
      </c>
      <c r="AN183" s="179">
        <v>4</v>
      </c>
      <c r="AO183" s="179" t="s">
        <v>110</v>
      </c>
    </row>
    <row r="184" spans="1:41" s="184" customFormat="1" x14ac:dyDescent="0.3">
      <c r="A184" s="178" t="s">
        <v>1427</v>
      </c>
      <c r="B184" s="179" t="s">
        <v>1769</v>
      </c>
      <c r="C184" s="179" t="s">
        <v>1329</v>
      </c>
      <c r="D184" s="179">
        <v>2</v>
      </c>
      <c r="E184" s="179" t="s">
        <v>96</v>
      </c>
      <c r="F184" s="179" t="s">
        <v>1555</v>
      </c>
      <c r="G184" s="179" t="s">
        <v>710</v>
      </c>
      <c r="H184" s="180" t="s">
        <v>1532</v>
      </c>
      <c r="I184" s="182" t="s">
        <v>1583</v>
      </c>
      <c r="J184" s="179" t="s">
        <v>1494</v>
      </c>
      <c r="K184" s="179" t="s">
        <v>97</v>
      </c>
      <c r="L184" s="179" t="s">
        <v>124</v>
      </c>
      <c r="M184" s="179" t="s">
        <v>99</v>
      </c>
      <c r="N184" s="179">
        <v>4</v>
      </c>
      <c r="O184" s="179" t="s">
        <v>100</v>
      </c>
      <c r="P184" s="179">
        <v>1995</v>
      </c>
      <c r="Q184" s="179" t="s">
        <v>101</v>
      </c>
      <c r="R184" s="179" t="s">
        <v>102</v>
      </c>
      <c r="S184" s="179" t="s">
        <v>125</v>
      </c>
      <c r="T184" s="179" t="s">
        <v>707</v>
      </c>
      <c r="U184" s="179" t="s">
        <v>127</v>
      </c>
      <c r="V184" s="181">
        <v>80</v>
      </c>
      <c r="W184" s="179">
        <v>0.3</v>
      </c>
      <c r="X184" s="179">
        <v>0.02</v>
      </c>
      <c r="Y184" s="179">
        <v>134.30000000000001</v>
      </c>
      <c r="Z184" s="179">
        <v>22.3</v>
      </c>
      <c r="AA184" s="179">
        <v>0.03</v>
      </c>
      <c r="AB184" s="182"/>
      <c r="AC184" s="182"/>
      <c r="AD184" s="179"/>
      <c r="AE184" s="182"/>
      <c r="AF184" s="182"/>
      <c r="AG184" s="179"/>
      <c r="AH184" s="179" t="s">
        <v>124</v>
      </c>
      <c r="AI184" s="183">
        <v>57.2</v>
      </c>
      <c r="AJ184" s="179" t="s">
        <v>128</v>
      </c>
      <c r="AK184" s="179" t="s">
        <v>108</v>
      </c>
      <c r="AL184" s="179">
        <f t="shared" si="2"/>
        <v>1995</v>
      </c>
      <c r="AM184" s="179" t="s">
        <v>707</v>
      </c>
      <c r="AN184" s="179">
        <v>4</v>
      </c>
      <c r="AO184" s="179" t="s">
        <v>110</v>
      </c>
    </row>
    <row r="185" spans="1:41" s="184" customFormat="1" x14ac:dyDescent="0.3">
      <c r="A185" s="178" t="s">
        <v>1427</v>
      </c>
      <c r="B185" s="179" t="s">
        <v>1769</v>
      </c>
      <c r="C185" s="179" t="s">
        <v>1329</v>
      </c>
      <c r="D185" s="179">
        <v>2</v>
      </c>
      <c r="E185" s="179" t="s">
        <v>96</v>
      </c>
      <c r="F185" s="179" t="s">
        <v>1555</v>
      </c>
      <c r="G185" s="179" t="s">
        <v>710</v>
      </c>
      <c r="H185" s="180" t="s">
        <v>1532</v>
      </c>
      <c r="I185" s="182" t="s">
        <v>1584</v>
      </c>
      <c r="J185" s="179" t="s">
        <v>1494</v>
      </c>
      <c r="K185" s="179" t="s">
        <v>97</v>
      </c>
      <c r="L185" s="179" t="s">
        <v>124</v>
      </c>
      <c r="M185" s="179" t="s">
        <v>99</v>
      </c>
      <c r="N185" s="179">
        <v>4</v>
      </c>
      <c r="O185" s="179" t="s">
        <v>100</v>
      </c>
      <c r="P185" s="179">
        <v>1995</v>
      </c>
      <c r="Q185" s="179" t="s">
        <v>101</v>
      </c>
      <c r="R185" s="179" t="s">
        <v>102</v>
      </c>
      <c r="S185" s="179" t="s">
        <v>125</v>
      </c>
      <c r="T185" s="179" t="s">
        <v>707</v>
      </c>
      <c r="U185" s="179" t="s">
        <v>127</v>
      </c>
      <c r="V185" s="181">
        <v>80</v>
      </c>
      <c r="W185" s="179">
        <v>0.3</v>
      </c>
      <c r="X185" s="179">
        <v>0.02</v>
      </c>
      <c r="Y185" s="179">
        <v>134.30000000000001</v>
      </c>
      <c r="Z185" s="179">
        <v>22.3</v>
      </c>
      <c r="AA185" s="179">
        <v>0.03</v>
      </c>
      <c r="AB185" s="182"/>
      <c r="AC185" s="182"/>
      <c r="AD185" s="179"/>
      <c r="AE185" s="182"/>
      <c r="AF185" s="182"/>
      <c r="AG185" s="179"/>
      <c r="AH185" s="179" t="s">
        <v>124</v>
      </c>
      <c r="AI185" s="183">
        <v>57.2</v>
      </c>
      <c r="AJ185" s="179" t="s">
        <v>128</v>
      </c>
      <c r="AK185" s="179" t="s">
        <v>108</v>
      </c>
      <c r="AL185" s="179">
        <f t="shared" si="2"/>
        <v>1995</v>
      </c>
      <c r="AM185" s="179" t="s">
        <v>707</v>
      </c>
      <c r="AN185" s="179">
        <v>4</v>
      </c>
      <c r="AO185" s="179" t="s">
        <v>110</v>
      </c>
    </row>
    <row r="186" spans="1:41" s="184" customFormat="1" x14ac:dyDescent="0.3">
      <c r="A186" s="178" t="s">
        <v>1427</v>
      </c>
      <c r="B186" s="179" t="s">
        <v>1769</v>
      </c>
      <c r="C186" s="179" t="s">
        <v>1329</v>
      </c>
      <c r="D186" s="179">
        <v>2</v>
      </c>
      <c r="E186" s="179" t="s">
        <v>96</v>
      </c>
      <c r="F186" s="179" t="s">
        <v>1555</v>
      </c>
      <c r="G186" s="179" t="s">
        <v>710</v>
      </c>
      <c r="H186" s="180" t="s">
        <v>1532</v>
      </c>
      <c r="I186" s="182" t="s">
        <v>1585</v>
      </c>
      <c r="J186" s="179" t="s">
        <v>1494</v>
      </c>
      <c r="K186" s="179" t="s">
        <v>97</v>
      </c>
      <c r="L186" s="179" t="s">
        <v>124</v>
      </c>
      <c r="M186" s="179" t="s">
        <v>99</v>
      </c>
      <c r="N186" s="179">
        <v>4</v>
      </c>
      <c r="O186" s="179" t="s">
        <v>100</v>
      </c>
      <c r="P186" s="179">
        <v>1995</v>
      </c>
      <c r="Q186" s="179" t="s">
        <v>101</v>
      </c>
      <c r="R186" s="179" t="s">
        <v>102</v>
      </c>
      <c r="S186" s="179" t="s">
        <v>125</v>
      </c>
      <c r="T186" s="179" t="s">
        <v>707</v>
      </c>
      <c r="U186" s="179" t="s">
        <v>127</v>
      </c>
      <c r="V186" s="181">
        <v>80</v>
      </c>
      <c r="W186" s="179">
        <v>0.3</v>
      </c>
      <c r="X186" s="179">
        <v>0.02</v>
      </c>
      <c r="Y186" s="179">
        <v>134.30000000000001</v>
      </c>
      <c r="Z186" s="179">
        <v>22.3</v>
      </c>
      <c r="AA186" s="179">
        <v>0.03</v>
      </c>
      <c r="AB186" s="182"/>
      <c r="AC186" s="182"/>
      <c r="AD186" s="179"/>
      <c r="AE186" s="182"/>
      <c r="AF186" s="182"/>
      <c r="AG186" s="179"/>
      <c r="AH186" s="179" t="s">
        <v>124</v>
      </c>
      <c r="AI186" s="183">
        <v>57.2</v>
      </c>
      <c r="AJ186" s="179" t="s">
        <v>128</v>
      </c>
      <c r="AK186" s="179" t="s">
        <v>108</v>
      </c>
      <c r="AL186" s="179">
        <f t="shared" si="2"/>
        <v>1995</v>
      </c>
      <c r="AM186" s="179" t="s">
        <v>707</v>
      </c>
      <c r="AN186" s="179">
        <v>4</v>
      </c>
      <c r="AO186" s="179" t="s">
        <v>110</v>
      </c>
    </row>
    <row r="187" spans="1:41" s="184" customFormat="1" x14ac:dyDescent="0.3">
      <c r="A187" s="178" t="s">
        <v>1427</v>
      </c>
      <c r="B187" s="179" t="s">
        <v>1769</v>
      </c>
      <c r="C187" s="179" t="s">
        <v>1329</v>
      </c>
      <c r="D187" s="179">
        <v>2</v>
      </c>
      <c r="E187" s="179" t="s">
        <v>96</v>
      </c>
      <c r="F187" s="179" t="s">
        <v>1555</v>
      </c>
      <c r="G187" s="179" t="s">
        <v>710</v>
      </c>
      <c r="H187" s="180" t="s">
        <v>1532</v>
      </c>
      <c r="I187" s="182" t="s">
        <v>1586</v>
      </c>
      <c r="J187" s="179" t="s">
        <v>1494</v>
      </c>
      <c r="K187" s="179" t="s">
        <v>97</v>
      </c>
      <c r="L187" s="179" t="s">
        <v>124</v>
      </c>
      <c r="M187" s="179" t="s">
        <v>99</v>
      </c>
      <c r="N187" s="179">
        <v>4</v>
      </c>
      <c r="O187" s="179" t="s">
        <v>100</v>
      </c>
      <c r="P187" s="179">
        <v>1995</v>
      </c>
      <c r="Q187" s="179" t="s">
        <v>101</v>
      </c>
      <c r="R187" s="179" t="s">
        <v>102</v>
      </c>
      <c r="S187" s="179" t="s">
        <v>125</v>
      </c>
      <c r="T187" s="179" t="s">
        <v>707</v>
      </c>
      <c r="U187" s="179" t="s">
        <v>127</v>
      </c>
      <c r="V187" s="181">
        <v>80</v>
      </c>
      <c r="W187" s="179">
        <v>0.3</v>
      </c>
      <c r="X187" s="179">
        <v>0.02</v>
      </c>
      <c r="Y187" s="179">
        <v>134.30000000000001</v>
      </c>
      <c r="Z187" s="179">
        <v>22.3</v>
      </c>
      <c r="AA187" s="179">
        <v>0.03</v>
      </c>
      <c r="AB187" s="182"/>
      <c r="AC187" s="182"/>
      <c r="AD187" s="179"/>
      <c r="AE187" s="182"/>
      <c r="AF187" s="182"/>
      <c r="AG187" s="179"/>
      <c r="AH187" s="179" t="s">
        <v>124</v>
      </c>
      <c r="AI187" s="183">
        <v>57.2</v>
      </c>
      <c r="AJ187" s="179" t="s">
        <v>128</v>
      </c>
      <c r="AK187" s="179" t="s">
        <v>108</v>
      </c>
      <c r="AL187" s="179">
        <f t="shared" si="2"/>
        <v>1995</v>
      </c>
      <c r="AM187" s="179" t="s">
        <v>707</v>
      </c>
      <c r="AN187" s="179">
        <v>4</v>
      </c>
      <c r="AO187" s="179" t="s">
        <v>110</v>
      </c>
    </row>
    <row r="188" spans="1:41" s="184" customFormat="1" x14ac:dyDescent="0.3">
      <c r="A188" s="178" t="s">
        <v>1427</v>
      </c>
      <c r="B188" s="179" t="s">
        <v>1769</v>
      </c>
      <c r="C188" s="179" t="s">
        <v>1329</v>
      </c>
      <c r="D188" s="179">
        <v>2</v>
      </c>
      <c r="E188" s="179" t="s">
        <v>96</v>
      </c>
      <c r="F188" s="179" t="s">
        <v>1555</v>
      </c>
      <c r="G188" s="179" t="s">
        <v>710</v>
      </c>
      <c r="H188" s="180" t="s">
        <v>1532</v>
      </c>
      <c r="I188" s="182" t="s">
        <v>1587</v>
      </c>
      <c r="J188" s="179" t="s">
        <v>1494</v>
      </c>
      <c r="K188" s="179" t="s">
        <v>97</v>
      </c>
      <c r="L188" s="179" t="s">
        <v>124</v>
      </c>
      <c r="M188" s="179" t="s">
        <v>99</v>
      </c>
      <c r="N188" s="179">
        <v>4</v>
      </c>
      <c r="O188" s="179" t="s">
        <v>100</v>
      </c>
      <c r="P188" s="179">
        <v>1995</v>
      </c>
      <c r="Q188" s="179" t="s">
        <v>101</v>
      </c>
      <c r="R188" s="179" t="s">
        <v>102</v>
      </c>
      <c r="S188" s="179" t="s">
        <v>125</v>
      </c>
      <c r="T188" s="179" t="s">
        <v>707</v>
      </c>
      <c r="U188" s="179" t="s">
        <v>127</v>
      </c>
      <c r="V188" s="181">
        <v>80</v>
      </c>
      <c r="W188" s="179">
        <v>0.3</v>
      </c>
      <c r="X188" s="179">
        <v>0.02</v>
      </c>
      <c r="Y188" s="179">
        <v>134.30000000000001</v>
      </c>
      <c r="Z188" s="179">
        <v>22.3</v>
      </c>
      <c r="AA188" s="179">
        <v>0.03</v>
      </c>
      <c r="AB188" s="182"/>
      <c r="AC188" s="182"/>
      <c r="AD188" s="179"/>
      <c r="AE188" s="182"/>
      <c r="AF188" s="182"/>
      <c r="AG188" s="179"/>
      <c r="AH188" s="179" t="s">
        <v>124</v>
      </c>
      <c r="AI188" s="183">
        <v>57.2</v>
      </c>
      <c r="AJ188" s="179" t="s">
        <v>128</v>
      </c>
      <c r="AK188" s="179" t="s">
        <v>108</v>
      </c>
      <c r="AL188" s="179">
        <f t="shared" si="2"/>
        <v>1995</v>
      </c>
      <c r="AM188" s="179" t="s">
        <v>707</v>
      </c>
      <c r="AN188" s="179">
        <v>4</v>
      </c>
      <c r="AO188" s="179" t="s">
        <v>110</v>
      </c>
    </row>
    <row r="189" spans="1:41" s="184" customFormat="1" x14ac:dyDescent="0.3">
      <c r="A189" s="178" t="s">
        <v>1427</v>
      </c>
      <c r="B189" s="179" t="s">
        <v>1769</v>
      </c>
      <c r="C189" s="179" t="s">
        <v>1329</v>
      </c>
      <c r="D189" s="179">
        <v>2</v>
      </c>
      <c r="E189" s="179" t="s">
        <v>96</v>
      </c>
      <c r="F189" s="179" t="s">
        <v>1555</v>
      </c>
      <c r="G189" s="179" t="s">
        <v>710</v>
      </c>
      <c r="H189" s="180" t="s">
        <v>1532</v>
      </c>
      <c r="I189" s="182" t="s">
        <v>1588</v>
      </c>
      <c r="J189" s="179" t="s">
        <v>1494</v>
      </c>
      <c r="K189" s="179" t="s">
        <v>97</v>
      </c>
      <c r="L189" s="179" t="s">
        <v>124</v>
      </c>
      <c r="M189" s="179" t="s">
        <v>99</v>
      </c>
      <c r="N189" s="179">
        <v>4</v>
      </c>
      <c r="O189" s="179" t="s">
        <v>100</v>
      </c>
      <c r="P189" s="179">
        <v>1995</v>
      </c>
      <c r="Q189" s="179" t="s">
        <v>101</v>
      </c>
      <c r="R189" s="179" t="s">
        <v>102</v>
      </c>
      <c r="S189" s="179" t="s">
        <v>125</v>
      </c>
      <c r="T189" s="179" t="s">
        <v>707</v>
      </c>
      <c r="U189" s="179" t="s">
        <v>127</v>
      </c>
      <c r="V189" s="181">
        <v>80</v>
      </c>
      <c r="W189" s="179">
        <v>0.3</v>
      </c>
      <c r="X189" s="179">
        <v>0.02</v>
      </c>
      <c r="Y189" s="179">
        <v>134.30000000000001</v>
      </c>
      <c r="Z189" s="179">
        <v>22.3</v>
      </c>
      <c r="AA189" s="179">
        <v>0.03</v>
      </c>
      <c r="AB189" s="182"/>
      <c r="AC189" s="182"/>
      <c r="AD189" s="179"/>
      <c r="AE189" s="182"/>
      <c r="AF189" s="182"/>
      <c r="AG189" s="179"/>
      <c r="AH189" s="179" t="s">
        <v>124</v>
      </c>
      <c r="AI189" s="183">
        <v>57.2</v>
      </c>
      <c r="AJ189" s="179" t="s">
        <v>128</v>
      </c>
      <c r="AK189" s="179" t="s">
        <v>108</v>
      </c>
      <c r="AL189" s="179">
        <f t="shared" si="2"/>
        <v>1995</v>
      </c>
      <c r="AM189" s="179" t="s">
        <v>707</v>
      </c>
      <c r="AN189" s="179">
        <v>4</v>
      </c>
      <c r="AO189" s="179" t="s">
        <v>110</v>
      </c>
    </row>
    <row r="190" spans="1:41" s="184" customFormat="1" x14ac:dyDescent="0.3">
      <c r="A190" s="178" t="s">
        <v>1427</v>
      </c>
      <c r="B190" s="179" t="s">
        <v>1769</v>
      </c>
      <c r="C190" s="179" t="s">
        <v>1329</v>
      </c>
      <c r="D190" s="179">
        <v>2</v>
      </c>
      <c r="E190" s="179" t="s">
        <v>96</v>
      </c>
      <c r="F190" s="179" t="s">
        <v>1555</v>
      </c>
      <c r="G190" s="179" t="s">
        <v>710</v>
      </c>
      <c r="H190" s="180" t="s">
        <v>1532</v>
      </c>
      <c r="I190" s="182" t="s">
        <v>1589</v>
      </c>
      <c r="J190" s="179" t="s">
        <v>1494</v>
      </c>
      <c r="K190" s="179" t="s">
        <v>97</v>
      </c>
      <c r="L190" s="179" t="s">
        <v>124</v>
      </c>
      <c r="M190" s="179" t="s">
        <v>99</v>
      </c>
      <c r="N190" s="179">
        <v>4</v>
      </c>
      <c r="O190" s="179" t="s">
        <v>100</v>
      </c>
      <c r="P190" s="179">
        <v>1995</v>
      </c>
      <c r="Q190" s="179" t="s">
        <v>101</v>
      </c>
      <c r="R190" s="179" t="s">
        <v>102</v>
      </c>
      <c r="S190" s="179" t="s">
        <v>125</v>
      </c>
      <c r="T190" s="179" t="s">
        <v>707</v>
      </c>
      <c r="U190" s="179" t="s">
        <v>127</v>
      </c>
      <c r="V190" s="181">
        <v>80</v>
      </c>
      <c r="W190" s="179">
        <v>0.3</v>
      </c>
      <c r="X190" s="179">
        <v>0.02</v>
      </c>
      <c r="Y190" s="179">
        <v>134.30000000000001</v>
      </c>
      <c r="Z190" s="179">
        <v>22.3</v>
      </c>
      <c r="AA190" s="179">
        <v>0.03</v>
      </c>
      <c r="AB190" s="182"/>
      <c r="AC190" s="182"/>
      <c r="AD190" s="179"/>
      <c r="AE190" s="182"/>
      <c r="AF190" s="182"/>
      <c r="AG190" s="179"/>
      <c r="AH190" s="179" t="s">
        <v>124</v>
      </c>
      <c r="AI190" s="183">
        <v>57.2</v>
      </c>
      <c r="AJ190" s="179" t="s">
        <v>128</v>
      </c>
      <c r="AK190" s="179" t="s">
        <v>108</v>
      </c>
      <c r="AL190" s="179">
        <f t="shared" si="2"/>
        <v>1995</v>
      </c>
      <c r="AM190" s="179" t="s">
        <v>707</v>
      </c>
      <c r="AN190" s="179">
        <v>4</v>
      </c>
      <c r="AO190" s="179" t="s">
        <v>110</v>
      </c>
    </row>
    <row r="191" spans="1:41" s="184" customFormat="1" x14ac:dyDescent="0.3">
      <c r="A191" s="178" t="s">
        <v>1427</v>
      </c>
      <c r="B191" s="179" t="s">
        <v>1769</v>
      </c>
      <c r="C191" s="179" t="s">
        <v>1329</v>
      </c>
      <c r="D191" s="179">
        <v>2</v>
      </c>
      <c r="E191" s="179" t="s">
        <v>96</v>
      </c>
      <c r="F191" s="179" t="s">
        <v>1555</v>
      </c>
      <c r="G191" s="179" t="s">
        <v>710</v>
      </c>
      <c r="H191" s="180" t="s">
        <v>1532</v>
      </c>
      <c r="I191" s="182" t="s">
        <v>1590</v>
      </c>
      <c r="J191" s="179" t="s">
        <v>1494</v>
      </c>
      <c r="K191" s="179" t="s">
        <v>97</v>
      </c>
      <c r="L191" s="179" t="s">
        <v>124</v>
      </c>
      <c r="M191" s="179" t="s">
        <v>99</v>
      </c>
      <c r="N191" s="179">
        <v>4</v>
      </c>
      <c r="O191" s="179" t="s">
        <v>100</v>
      </c>
      <c r="P191" s="179">
        <v>1995</v>
      </c>
      <c r="Q191" s="179" t="s">
        <v>101</v>
      </c>
      <c r="R191" s="179" t="s">
        <v>102</v>
      </c>
      <c r="S191" s="179" t="s">
        <v>125</v>
      </c>
      <c r="T191" s="179" t="s">
        <v>707</v>
      </c>
      <c r="U191" s="179" t="s">
        <v>127</v>
      </c>
      <c r="V191" s="181">
        <v>80</v>
      </c>
      <c r="W191" s="179">
        <v>0.3</v>
      </c>
      <c r="X191" s="179">
        <v>0.02</v>
      </c>
      <c r="Y191" s="179">
        <v>134.30000000000001</v>
      </c>
      <c r="Z191" s="179">
        <v>22.3</v>
      </c>
      <c r="AA191" s="179">
        <v>0.03</v>
      </c>
      <c r="AB191" s="182"/>
      <c r="AC191" s="182"/>
      <c r="AD191" s="179"/>
      <c r="AE191" s="182"/>
      <c r="AF191" s="182"/>
      <c r="AG191" s="179"/>
      <c r="AH191" s="179" t="s">
        <v>124</v>
      </c>
      <c r="AI191" s="183">
        <v>57.2</v>
      </c>
      <c r="AJ191" s="179" t="s">
        <v>128</v>
      </c>
      <c r="AK191" s="179" t="s">
        <v>108</v>
      </c>
      <c r="AL191" s="179">
        <f t="shared" si="2"/>
        <v>1995</v>
      </c>
      <c r="AM191" s="179" t="s">
        <v>707</v>
      </c>
      <c r="AN191" s="179">
        <v>4</v>
      </c>
      <c r="AO191" s="179" t="s">
        <v>110</v>
      </c>
    </row>
    <row r="192" spans="1:41" s="184" customFormat="1" x14ac:dyDescent="0.3">
      <c r="A192" s="178" t="s">
        <v>1427</v>
      </c>
      <c r="B192" s="179" t="s">
        <v>1769</v>
      </c>
      <c r="C192" s="179" t="s">
        <v>1329</v>
      </c>
      <c r="D192" s="179">
        <v>2</v>
      </c>
      <c r="E192" s="179" t="s">
        <v>96</v>
      </c>
      <c r="F192" s="179" t="s">
        <v>1555</v>
      </c>
      <c r="G192" s="179" t="s">
        <v>710</v>
      </c>
      <c r="H192" s="180" t="s">
        <v>1532</v>
      </c>
      <c r="I192" s="182" t="s">
        <v>1591</v>
      </c>
      <c r="J192" s="179" t="s">
        <v>1494</v>
      </c>
      <c r="K192" s="179" t="s">
        <v>97</v>
      </c>
      <c r="L192" s="179" t="s">
        <v>124</v>
      </c>
      <c r="M192" s="179" t="s">
        <v>99</v>
      </c>
      <c r="N192" s="179">
        <v>4</v>
      </c>
      <c r="O192" s="179" t="s">
        <v>100</v>
      </c>
      <c r="P192" s="179">
        <v>1995</v>
      </c>
      <c r="Q192" s="179" t="s">
        <v>101</v>
      </c>
      <c r="R192" s="179" t="s">
        <v>102</v>
      </c>
      <c r="S192" s="179" t="s">
        <v>125</v>
      </c>
      <c r="T192" s="179" t="s">
        <v>707</v>
      </c>
      <c r="U192" s="179" t="s">
        <v>127</v>
      </c>
      <c r="V192" s="181">
        <v>80</v>
      </c>
      <c r="W192" s="179">
        <v>0.3</v>
      </c>
      <c r="X192" s="179">
        <v>0.02</v>
      </c>
      <c r="Y192" s="179">
        <v>134.30000000000001</v>
      </c>
      <c r="Z192" s="179">
        <v>22.3</v>
      </c>
      <c r="AA192" s="179">
        <v>0.03</v>
      </c>
      <c r="AB192" s="182"/>
      <c r="AC192" s="182"/>
      <c r="AD192" s="179"/>
      <c r="AE192" s="182"/>
      <c r="AF192" s="182"/>
      <c r="AG192" s="179"/>
      <c r="AH192" s="179" t="s">
        <v>124</v>
      </c>
      <c r="AI192" s="183">
        <v>57.2</v>
      </c>
      <c r="AJ192" s="179" t="s">
        <v>128</v>
      </c>
      <c r="AK192" s="179" t="s">
        <v>108</v>
      </c>
      <c r="AL192" s="179">
        <f t="shared" si="2"/>
        <v>1995</v>
      </c>
      <c r="AM192" s="179" t="s">
        <v>707</v>
      </c>
      <c r="AN192" s="179">
        <v>4</v>
      </c>
      <c r="AO192" s="179" t="s">
        <v>110</v>
      </c>
    </row>
    <row r="193" spans="1:41" s="184" customFormat="1" x14ac:dyDescent="0.3">
      <c r="A193" s="178" t="s">
        <v>1427</v>
      </c>
      <c r="B193" s="179" t="s">
        <v>1769</v>
      </c>
      <c r="C193" s="179" t="s">
        <v>1329</v>
      </c>
      <c r="D193" s="179">
        <v>2</v>
      </c>
      <c r="E193" s="179" t="s">
        <v>96</v>
      </c>
      <c r="F193" s="179" t="s">
        <v>1555</v>
      </c>
      <c r="G193" s="179" t="s">
        <v>710</v>
      </c>
      <c r="H193" s="180" t="s">
        <v>1532</v>
      </c>
      <c r="I193" s="182" t="s">
        <v>1592</v>
      </c>
      <c r="J193" s="179" t="s">
        <v>1494</v>
      </c>
      <c r="K193" s="179" t="s">
        <v>97</v>
      </c>
      <c r="L193" s="179" t="s">
        <v>124</v>
      </c>
      <c r="M193" s="179" t="s">
        <v>99</v>
      </c>
      <c r="N193" s="179">
        <v>4</v>
      </c>
      <c r="O193" s="179" t="s">
        <v>100</v>
      </c>
      <c r="P193" s="179">
        <v>1995</v>
      </c>
      <c r="Q193" s="179" t="s">
        <v>101</v>
      </c>
      <c r="R193" s="179" t="s">
        <v>102</v>
      </c>
      <c r="S193" s="179" t="s">
        <v>125</v>
      </c>
      <c r="T193" s="179" t="s">
        <v>707</v>
      </c>
      <c r="U193" s="179" t="s">
        <v>127</v>
      </c>
      <c r="V193" s="181">
        <v>80</v>
      </c>
      <c r="W193" s="179">
        <v>0.3</v>
      </c>
      <c r="X193" s="179">
        <v>0.02</v>
      </c>
      <c r="Y193" s="179">
        <v>134.30000000000001</v>
      </c>
      <c r="Z193" s="179">
        <v>22.3</v>
      </c>
      <c r="AA193" s="179">
        <v>0.03</v>
      </c>
      <c r="AB193" s="182"/>
      <c r="AC193" s="182"/>
      <c r="AD193" s="179"/>
      <c r="AE193" s="182"/>
      <c r="AF193" s="182"/>
      <c r="AG193" s="179"/>
      <c r="AH193" s="179" t="s">
        <v>124</v>
      </c>
      <c r="AI193" s="183">
        <v>57.2</v>
      </c>
      <c r="AJ193" s="179" t="s">
        <v>128</v>
      </c>
      <c r="AK193" s="179" t="s">
        <v>108</v>
      </c>
      <c r="AL193" s="179">
        <f t="shared" si="2"/>
        <v>1995</v>
      </c>
      <c r="AM193" s="179" t="s">
        <v>707</v>
      </c>
      <c r="AN193" s="179">
        <v>4</v>
      </c>
      <c r="AO193" s="179" t="s">
        <v>110</v>
      </c>
    </row>
    <row r="194" spans="1:41" s="184" customFormat="1" x14ac:dyDescent="0.3">
      <c r="A194" s="178" t="s">
        <v>1427</v>
      </c>
      <c r="B194" s="179" t="s">
        <v>1769</v>
      </c>
      <c r="C194" s="179" t="s">
        <v>1329</v>
      </c>
      <c r="D194" s="179">
        <v>2</v>
      </c>
      <c r="E194" s="179" t="s">
        <v>96</v>
      </c>
      <c r="F194" s="179" t="s">
        <v>1555</v>
      </c>
      <c r="G194" s="179" t="s">
        <v>710</v>
      </c>
      <c r="H194" s="180" t="s">
        <v>1532</v>
      </c>
      <c r="I194" s="182" t="s">
        <v>1593</v>
      </c>
      <c r="J194" s="179" t="s">
        <v>1494</v>
      </c>
      <c r="K194" s="179" t="s">
        <v>97</v>
      </c>
      <c r="L194" s="179" t="s">
        <v>124</v>
      </c>
      <c r="M194" s="179" t="s">
        <v>99</v>
      </c>
      <c r="N194" s="179">
        <v>4</v>
      </c>
      <c r="O194" s="179" t="s">
        <v>100</v>
      </c>
      <c r="P194" s="179">
        <v>1995</v>
      </c>
      <c r="Q194" s="179" t="s">
        <v>101</v>
      </c>
      <c r="R194" s="179" t="s">
        <v>102</v>
      </c>
      <c r="S194" s="179" t="s">
        <v>125</v>
      </c>
      <c r="T194" s="179" t="s">
        <v>707</v>
      </c>
      <c r="U194" s="179" t="s">
        <v>127</v>
      </c>
      <c r="V194" s="181">
        <v>80</v>
      </c>
      <c r="W194" s="179">
        <v>0.3</v>
      </c>
      <c r="X194" s="179">
        <v>0.02</v>
      </c>
      <c r="Y194" s="179">
        <v>134.30000000000001</v>
      </c>
      <c r="Z194" s="179">
        <v>22.3</v>
      </c>
      <c r="AA194" s="179">
        <v>0.03</v>
      </c>
      <c r="AB194" s="182"/>
      <c r="AC194" s="182"/>
      <c r="AD194" s="179"/>
      <c r="AE194" s="182"/>
      <c r="AF194" s="182"/>
      <c r="AG194" s="179"/>
      <c r="AH194" s="179" t="s">
        <v>124</v>
      </c>
      <c r="AI194" s="183">
        <v>57.2</v>
      </c>
      <c r="AJ194" s="179" t="s">
        <v>128</v>
      </c>
      <c r="AK194" s="179" t="s">
        <v>108</v>
      </c>
      <c r="AL194" s="179">
        <f t="shared" si="2"/>
        <v>1995</v>
      </c>
      <c r="AM194" s="179" t="s">
        <v>707</v>
      </c>
      <c r="AN194" s="179">
        <v>4</v>
      </c>
      <c r="AO194" s="179" t="s">
        <v>110</v>
      </c>
    </row>
    <row r="195" spans="1:41" s="184" customFormat="1" x14ac:dyDescent="0.3">
      <c r="A195" s="178" t="s">
        <v>1427</v>
      </c>
      <c r="B195" s="179" t="s">
        <v>1769</v>
      </c>
      <c r="C195" s="179" t="s">
        <v>1329</v>
      </c>
      <c r="D195" s="179">
        <v>2</v>
      </c>
      <c r="E195" s="179" t="s">
        <v>96</v>
      </c>
      <c r="F195" s="179" t="s">
        <v>1555</v>
      </c>
      <c r="G195" s="179" t="s">
        <v>710</v>
      </c>
      <c r="H195" s="180" t="s">
        <v>1532</v>
      </c>
      <c r="I195" s="182" t="s">
        <v>1594</v>
      </c>
      <c r="J195" s="179" t="s">
        <v>1494</v>
      </c>
      <c r="K195" s="179" t="s">
        <v>97</v>
      </c>
      <c r="L195" s="179" t="s">
        <v>124</v>
      </c>
      <c r="M195" s="179" t="s">
        <v>99</v>
      </c>
      <c r="N195" s="179">
        <v>4</v>
      </c>
      <c r="O195" s="179" t="s">
        <v>100</v>
      </c>
      <c r="P195" s="179">
        <v>1995</v>
      </c>
      <c r="Q195" s="179" t="s">
        <v>101</v>
      </c>
      <c r="R195" s="179" t="s">
        <v>102</v>
      </c>
      <c r="S195" s="179" t="s">
        <v>125</v>
      </c>
      <c r="T195" s="179" t="s">
        <v>707</v>
      </c>
      <c r="U195" s="179" t="s">
        <v>127</v>
      </c>
      <c r="V195" s="181">
        <v>80</v>
      </c>
      <c r="W195" s="179">
        <v>0.3</v>
      </c>
      <c r="X195" s="179">
        <v>0.02</v>
      </c>
      <c r="Y195" s="179">
        <v>134.30000000000001</v>
      </c>
      <c r="Z195" s="179">
        <v>22.3</v>
      </c>
      <c r="AA195" s="179">
        <v>0.03</v>
      </c>
      <c r="AB195" s="182"/>
      <c r="AC195" s="182"/>
      <c r="AD195" s="179"/>
      <c r="AE195" s="182"/>
      <c r="AF195" s="182"/>
      <c r="AG195" s="179"/>
      <c r="AH195" s="179" t="s">
        <v>124</v>
      </c>
      <c r="AI195" s="183">
        <v>57.2</v>
      </c>
      <c r="AJ195" s="179" t="s">
        <v>128</v>
      </c>
      <c r="AK195" s="179" t="s">
        <v>108</v>
      </c>
      <c r="AL195" s="179">
        <f t="shared" si="2"/>
        <v>1995</v>
      </c>
      <c r="AM195" s="179" t="s">
        <v>707</v>
      </c>
      <c r="AN195" s="179">
        <v>4</v>
      </c>
      <c r="AO195" s="179" t="s">
        <v>110</v>
      </c>
    </row>
    <row r="196" spans="1:41" s="184" customFormat="1" x14ac:dyDescent="0.3">
      <c r="A196" s="178" t="s">
        <v>1427</v>
      </c>
      <c r="B196" s="179" t="s">
        <v>1769</v>
      </c>
      <c r="C196" s="179" t="s">
        <v>1329</v>
      </c>
      <c r="D196" s="179">
        <v>2</v>
      </c>
      <c r="E196" s="179" t="s">
        <v>96</v>
      </c>
      <c r="F196" s="179" t="s">
        <v>1555</v>
      </c>
      <c r="G196" s="179" t="s">
        <v>710</v>
      </c>
      <c r="H196" s="180" t="s">
        <v>1532</v>
      </c>
      <c r="I196" s="182" t="s">
        <v>1595</v>
      </c>
      <c r="J196" s="179" t="s">
        <v>1494</v>
      </c>
      <c r="K196" s="179" t="s">
        <v>97</v>
      </c>
      <c r="L196" s="179" t="s">
        <v>124</v>
      </c>
      <c r="M196" s="179" t="s">
        <v>99</v>
      </c>
      <c r="N196" s="179">
        <v>4</v>
      </c>
      <c r="O196" s="179" t="s">
        <v>100</v>
      </c>
      <c r="P196" s="179">
        <v>1995</v>
      </c>
      <c r="Q196" s="179" t="s">
        <v>101</v>
      </c>
      <c r="R196" s="179" t="s">
        <v>102</v>
      </c>
      <c r="S196" s="179" t="s">
        <v>125</v>
      </c>
      <c r="T196" s="179" t="s">
        <v>707</v>
      </c>
      <c r="U196" s="179" t="s">
        <v>127</v>
      </c>
      <c r="V196" s="181">
        <v>80</v>
      </c>
      <c r="W196" s="179">
        <v>0.3</v>
      </c>
      <c r="X196" s="179">
        <v>0.02</v>
      </c>
      <c r="Y196" s="179">
        <v>134.30000000000001</v>
      </c>
      <c r="Z196" s="179">
        <v>22.3</v>
      </c>
      <c r="AA196" s="179">
        <v>0.03</v>
      </c>
      <c r="AB196" s="182"/>
      <c r="AC196" s="182"/>
      <c r="AD196" s="179"/>
      <c r="AE196" s="182"/>
      <c r="AF196" s="182"/>
      <c r="AG196" s="179"/>
      <c r="AH196" s="179" t="s">
        <v>124</v>
      </c>
      <c r="AI196" s="183">
        <v>57.2</v>
      </c>
      <c r="AJ196" s="179" t="s">
        <v>128</v>
      </c>
      <c r="AK196" s="179" t="s">
        <v>108</v>
      </c>
      <c r="AL196" s="179">
        <f t="shared" si="2"/>
        <v>1995</v>
      </c>
      <c r="AM196" s="179" t="s">
        <v>707</v>
      </c>
      <c r="AN196" s="179">
        <v>4</v>
      </c>
      <c r="AO196" s="179" t="s">
        <v>110</v>
      </c>
    </row>
    <row r="197" spans="1:41" s="184" customFormat="1" x14ac:dyDescent="0.3">
      <c r="A197" s="178" t="s">
        <v>1427</v>
      </c>
      <c r="B197" s="179" t="s">
        <v>1769</v>
      </c>
      <c r="C197" s="179" t="s">
        <v>1329</v>
      </c>
      <c r="D197" s="179">
        <v>2</v>
      </c>
      <c r="E197" s="179" t="s">
        <v>96</v>
      </c>
      <c r="F197" s="179" t="s">
        <v>1555</v>
      </c>
      <c r="G197" s="179" t="s">
        <v>710</v>
      </c>
      <c r="H197" s="180" t="s">
        <v>1532</v>
      </c>
      <c r="I197" s="182" t="s">
        <v>1596</v>
      </c>
      <c r="J197" s="179" t="s">
        <v>1494</v>
      </c>
      <c r="K197" s="179" t="s">
        <v>97</v>
      </c>
      <c r="L197" s="179" t="s">
        <v>124</v>
      </c>
      <c r="M197" s="179" t="s">
        <v>99</v>
      </c>
      <c r="N197" s="179">
        <v>4</v>
      </c>
      <c r="O197" s="179" t="s">
        <v>100</v>
      </c>
      <c r="P197" s="179">
        <v>1995</v>
      </c>
      <c r="Q197" s="179" t="s">
        <v>101</v>
      </c>
      <c r="R197" s="179" t="s">
        <v>102</v>
      </c>
      <c r="S197" s="179" t="s">
        <v>125</v>
      </c>
      <c r="T197" s="179" t="s">
        <v>707</v>
      </c>
      <c r="U197" s="179" t="s">
        <v>127</v>
      </c>
      <c r="V197" s="181">
        <v>80</v>
      </c>
      <c r="W197" s="179">
        <v>0.3</v>
      </c>
      <c r="X197" s="179">
        <v>0.02</v>
      </c>
      <c r="Y197" s="179">
        <v>134.30000000000001</v>
      </c>
      <c r="Z197" s="179">
        <v>22.3</v>
      </c>
      <c r="AA197" s="179">
        <v>0.03</v>
      </c>
      <c r="AB197" s="182"/>
      <c r="AC197" s="182"/>
      <c r="AD197" s="179"/>
      <c r="AE197" s="182"/>
      <c r="AF197" s="182"/>
      <c r="AG197" s="179"/>
      <c r="AH197" s="179" t="s">
        <v>124</v>
      </c>
      <c r="AI197" s="183">
        <v>57.2</v>
      </c>
      <c r="AJ197" s="179" t="s">
        <v>128</v>
      </c>
      <c r="AK197" s="179" t="s">
        <v>108</v>
      </c>
      <c r="AL197" s="179">
        <f t="shared" si="2"/>
        <v>1995</v>
      </c>
      <c r="AM197" s="179" t="s">
        <v>707</v>
      </c>
      <c r="AN197" s="179">
        <v>4</v>
      </c>
      <c r="AO197" s="179" t="s">
        <v>110</v>
      </c>
    </row>
    <row r="198" spans="1:41" s="184" customFormat="1" x14ac:dyDescent="0.3">
      <c r="A198" s="178" t="s">
        <v>1427</v>
      </c>
      <c r="B198" s="179" t="s">
        <v>1769</v>
      </c>
      <c r="C198" s="179" t="s">
        <v>1329</v>
      </c>
      <c r="D198" s="179">
        <v>2</v>
      </c>
      <c r="E198" s="179" t="s">
        <v>96</v>
      </c>
      <c r="F198" s="179" t="s">
        <v>1555</v>
      </c>
      <c r="G198" s="179" t="s">
        <v>710</v>
      </c>
      <c r="H198" s="180" t="s">
        <v>1532</v>
      </c>
      <c r="I198" s="182" t="s">
        <v>1597</v>
      </c>
      <c r="J198" s="179" t="s">
        <v>1494</v>
      </c>
      <c r="K198" s="179" t="s">
        <v>97</v>
      </c>
      <c r="L198" s="179" t="s">
        <v>124</v>
      </c>
      <c r="M198" s="179" t="s">
        <v>99</v>
      </c>
      <c r="N198" s="179">
        <v>4</v>
      </c>
      <c r="O198" s="179" t="s">
        <v>100</v>
      </c>
      <c r="P198" s="179">
        <v>1995</v>
      </c>
      <c r="Q198" s="179" t="s">
        <v>101</v>
      </c>
      <c r="R198" s="179" t="s">
        <v>102</v>
      </c>
      <c r="S198" s="179" t="s">
        <v>125</v>
      </c>
      <c r="T198" s="179" t="s">
        <v>707</v>
      </c>
      <c r="U198" s="179" t="s">
        <v>127</v>
      </c>
      <c r="V198" s="181">
        <v>80</v>
      </c>
      <c r="W198" s="179">
        <v>0.3</v>
      </c>
      <c r="X198" s="179">
        <v>0.02</v>
      </c>
      <c r="Y198" s="179">
        <v>134.30000000000001</v>
      </c>
      <c r="Z198" s="179">
        <v>22.3</v>
      </c>
      <c r="AA198" s="179">
        <v>0.03</v>
      </c>
      <c r="AB198" s="182"/>
      <c r="AC198" s="182"/>
      <c r="AD198" s="179"/>
      <c r="AE198" s="182"/>
      <c r="AF198" s="182"/>
      <c r="AG198" s="179"/>
      <c r="AH198" s="179" t="s">
        <v>124</v>
      </c>
      <c r="AI198" s="183">
        <v>57.2</v>
      </c>
      <c r="AJ198" s="179" t="s">
        <v>128</v>
      </c>
      <c r="AK198" s="179" t="s">
        <v>108</v>
      </c>
      <c r="AL198" s="179">
        <f t="shared" si="2"/>
        <v>1995</v>
      </c>
      <c r="AM198" s="179" t="s">
        <v>707</v>
      </c>
      <c r="AN198" s="179">
        <v>4</v>
      </c>
      <c r="AO198" s="179" t="s">
        <v>110</v>
      </c>
    </row>
    <row r="199" spans="1:41" s="184" customFormat="1" x14ac:dyDescent="0.3">
      <c r="A199" s="178" t="s">
        <v>1427</v>
      </c>
      <c r="B199" s="179" t="s">
        <v>1769</v>
      </c>
      <c r="C199" s="179" t="s">
        <v>1329</v>
      </c>
      <c r="D199" s="179">
        <v>2</v>
      </c>
      <c r="E199" s="179" t="s">
        <v>96</v>
      </c>
      <c r="F199" s="179" t="s">
        <v>1555</v>
      </c>
      <c r="G199" s="179" t="s">
        <v>710</v>
      </c>
      <c r="H199" s="180" t="s">
        <v>1532</v>
      </c>
      <c r="I199" s="182" t="s">
        <v>1598</v>
      </c>
      <c r="J199" s="179" t="s">
        <v>1494</v>
      </c>
      <c r="K199" s="179" t="s">
        <v>97</v>
      </c>
      <c r="L199" s="179" t="s">
        <v>124</v>
      </c>
      <c r="M199" s="179" t="s">
        <v>99</v>
      </c>
      <c r="N199" s="179">
        <v>4</v>
      </c>
      <c r="O199" s="179" t="s">
        <v>100</v>
      </c>
      <c r="P199" s="179">
        <v>1995</v>
      </c>
      <c r="Q199" s="179" t="s">
        <v>101</v>
      </c>
      <c r="R199" s="179" t="s">
        <v>102</v>
      </c>
      <c r="S199" s="179" t="s">
        <v>125</v>
      </c>
      <c r="T199" s="179" t="s">
        <v>707</v>
      </c>
      <c r="U199" s="179" t="s">
        <v>127</v>
      </c>
      <c r="V199" s="181">
        <v>80</v>
      </c>
      <c r="W199" s="179">
        <v>0.3</v>
      </c>
      <c r="X199" s="179">
        <v>0.02</v>
      </c>
      <c r="Y199" s="179">
        <v>134.30000000000001</v>
      </c>
      <c r="Z199" s="179">
        <v>22.3</v>
      </c>
      <c r="AA199" s="179">
        <v>0.03</v>
      </c>
      <c r="AB199" s="182"/>
      <c r="AC199" s="182"/>
      <c r="AD199" s="179"/>
      <c r="AE199" s="182"/>
      <c r="AF199" s="182"/>
      <c r="AG199" s="179"/>
      <c r="AH199" s="179" t="s">
        <v>124</v>
      </c>
      <c r="AI199" s="183">
        <v>57.2</v>
      </c>
      <c r="AJ199" s="179" t="s">
        <v>128</v>
      </c>
      <c r="AK199" s="179" t="s">
        <v>108</v>
      </c>
      <c r="AL199" s="179">
        <f t="shared" si="2"/>
        <v>1995</v>
      </c>
      <c r="AM199" s="179" t="s">
        <v>707</v>
      </c>
      <c r="AN199" s="179">
        <v>4</v>
      </c>
      <c r="AO199" s="179" t="s">
        <v>110</v>
      </c>
    </row>
    <row r="200" spans="1:41" s="184" customFormat="1" x14ac:dyDescent="0.3">
      <c r="A200" s="178" t="s">
        <v>1427</v>
      </c>
      <c r="B200" s="179" t="s">
        <v>1769</v>
      </c>
      <c r="C200" s="179" t="s">
        <v>1329</v>
      </c>
      <c r="D200" s="179">
        <v>2</v>
      </c>
      <c r="E200" s="179" t="s">
        <v>96</v>
      </c>
      <c r="F200" s="179" t="s">
        <v>1555</v>
      </c>
      <c r="G200" s="179" t="s">
        <v>710</v>
      </c>
      <c r="H200" s="180" t="s">
        <v>1532</v>
      </c>
      <c r="I200" s="182" t="s">
        <v>1599</v>
      </c>
      <c r="J200" s="179" t="s">
        <v>1494</v>
      </c>
      <c r="K200" s="179" t="s">
        <v>97</v>
      </c>
      <c r="L200" s="179" t="s">
        <v>124</v>
      </c>
      <c r="M200" s="179" t="s">
        <v>99</v>
      </c>
      <c r="N200" s="179">
        <v>4</v>
      </c>
      <c r="O200" s="179" t="s">
        <v>100</v>
      </c>
      <c r="P200" s="179">
        <v>1995</v>
      </c>
      <c r="Q200" s="179" t="s">
        <v>101</v>
      </c>
      <c r="R200" s="179" t="s">
        <v>102</v>
      </c>
      <c r="S200" s="179" t="s">
        <v>125</v>
      </c>
      <c r="T200" s="179" t="s">
        <v>707</v>
      </c>
      <c r="U200" s="179" t="s">
        <v>127</v>
      </c>
      <c r="V200" s="181">
        <v>80</v>
      </c>
      <c r="W200" s="179">
        <v>0.3</v>
      </c>
      <c r="X200" s="179">
        <v>0.02</v>
      </c>
      <c r="Y200" s="179">
        <v>134.30000000000001</v>
      </c>
      <c r="Z200" s="179">
        <v>22.3</v>
      </c>
      <c r="AA200" s="179">
        <v>0.03</v>
      </c>
      <c r="AB200" s="182"/>
      <c r="AC200" s="182"/>
      <c r="AD200" s="179"/>
      <c r="AE200" s="182"/>
      <c r="AF200" s="182"/>
      <c r="AG200" s="179"/>
      <c r="AH200" s="179" t="s">
        <v>124</v>
      </c>
      <c r="AI200" s="183">
        <v>57.2</v>
      </c>
      <c r="AJ200" s="179" t="s">
        <v>128</v>
      </c>
      <c r="AK200" s="179" t="s">
        <v>108</v>
      </c>
      <c r="AL200" s="179">
        <f t="shared" si="2"/>
        <v>1995</v>
      </c>
      <c r="AM200" s="179" t="s">
        <v>707</v>
      </c>
      <c r="AN200" s="179">
        <v>4</v>
      </c>
      <c r="AO200" s="179" t="s">
        <v>110</v>
      </c>
    </row>
    <row r="201" spans="1:41" s="184" customFormat="1" x14ac:dyDescent="0.3">
      <c r="A201" s="178" t="s">
        <v>1427</v>
      </c>
      <c r="B201" s="179" t="s">
        <v>1769</v>
      </c>
      <c r="C201" s="179" t="s">
        <v>1329</v>
      </c>
      <c r="D201" s="179">
        <v>2</v>
      </c>
      <c r="E201" s="179" t="s">
        <v>96</v>
      </c>
      <c r="F201" s="179" t="s">
        <v>1555</v>
      </c>
      <c r="G201" s="179" t="s">
        <v>710</v>
      </c>
      <c r="H201" s="180" t="s">
        <v>1532</v>
      </c>
      <c r="I201" s="182" t="s">
        <v>1600</v>
      </c>
      <c r="J201" s="179" t="s">
        <v>1494</v>
      </c>
      <c r="K201" s="179" t="s">
        <v>97</v>
      </c>
      <c r="L201" s="179" t="s">
        <v>124</v>
      </c>
      <c r="M201" s="179" t="s">
        <v>99</v>
      </c>
      <c r="N201" s="179">
        <v>4</v>
      </c>
      <c r="O201" s="179" t="s">
        <v>100</v>
      </c>
      <c r="P201" s="179">
        <v>1995</v>
      </c>
      <c r="Q201" s="179" t="s">
        <v>101</v>
      </c>
      <c r="R201" s="179" t="s">
        <v>102</v>
      </c>
      <c r="S201" s="179" t="s">
        <v>125</v>
      </c>
      <c r="T201" s="179" t="s">
        <v>707</v>
      </c>
      <c r="U201" s="179" t="s">
        <v>127</v>
      </c>
      <c r="V201" s="181">
        <v>80</v>
      </c>
      <c r="W201" s="179">
        <v>0.3</v>
      </c>
      <c r="X201" s="179">
        <v>0.02</v>
      </c>
      <c r="Y201" s="179">
        <v>134.30000000000001</v>
      </c>
      <c r="Z201" s="179">
        <v>22.3</v>
      </c>
      <c r="AA201" s="179">
        <v>0.03</v>
      </c>
      <c r="AB201" s="182"/>
      <c r="AC201" s="182"/>
      <c r="AD201" s="179"/>
      <c r="AE201" s="182"/>
      <c r="AF201" s="182"/>
      <c r="AG201" s="179"/>
      <c r="AH201" s="179" t="s">
        <v>124</v>
      </c>
      <c r="AI201" s="183">
        <v>57.2</v>
      </c>
      <c r="AJ201" s="179" t="s">
        <v>128</v>
      </c>
      <c r="AK201" s="179" t="s">
        <v>108</v>
      </c>
      <c r="AL201" s="179">
        <f t="shared" si="2"/>
        <v>1995</v>
      </c>
      <c r="AM201" s="179" t="s">
        <v>707</v>
      </c>
      <c r="AN201" s="179">
        <v>4</v>
      </c>
      <c r="AO201" s="179" t="s">
        <v>110</v>
      </c>
    </row>
    <row r="202" spans="1:41" s="184" customFormat="1" x14ac:dyDescent="0.3">
      <c r="A202" s="178" t="s">
        <v>1427</v>
      </c>
      <c r="B202" s="179" t="s">
        <v>1769</v>
      </c>
      <c r="C202" s="179" t="s">
        <v>1329</v>
      </c>
      <c r="D202" s="179">
        <v>2</v>
      </c>
      <c r="E202" s="179" t="s">
        <v>96</v>
      </c>
      <c r="F202" s="179" t="s">
        <v>1555</v>
      </c>
      <c r="G202" s="179" t="s">
        <v>710</v>
      </c>
      <c r="H202" s="180" t="s">
        <v>1532</v>
      </c>
      <c r="I202" s="182" t="s">
        <v>1601</v>
      </c>
      <c r="J202" s="179" t="s">
        <v>1494</v>
      </c>
      <c r="K202" s="179" t="s">
        <v>97</v>
      </c>
      <c r="L202" s="179" t="s">
        <v>124</v>
      </c>
      <c r="M202" s="179" t="s">
        <v>99</v>
      </c>
      <c r="N202" s="179">
        <v>4</v>
      </c>
      <c r="O202" s="179" t="s">
        <v>100</v>
      </c>
      <c r="P202" s="179">
        <v>1995</v>
      </c>
      <c r="Q202" s="179" t="s">
        <v>101</v>
      </c>
      <c r="R202" s="179" t="s">
        <v>102</v>
      </c>
      <c r="S202" s="179" t="s">
        <v>125</v>
      </c>
      <c r="T202" s="179" t="s">
        <v>707</v>
      </c>
      <c r="U202" s="179" t="s">
        <v>127</v>
      </c>
      <c r="V202" s="181">
        <v>80</v>
      </c>
      <c r="W202" s="179">
        <v>0.3</v>
      </c>
      <c r="X202" s="179">
        <v>0.02</v>
      </c>
      <c r="Y202" s="179">
        <v>134.30000000000001</v>
      </c>
      <c r="Z202" s="179">
        <v>22.3</v>
      </c>
      <c r="AA202" s="179">
        <v>0.03</v>
      </c>
      <c r="AB202" s="182"/>
      <c r="AC202" s="182"/>
      <c r="AD202" s="179"/>
      <c r="AE202" s="182"/>
      <c r="AF202" s="182"/>
      <c r="AG202" s="179"/>
      <c r="AH202" s="179" t="s">
        <v>124</v>
      </c>
      <c r="AI202" s="183">
        <v>57.2</v>
      </c>
      <c r="AJ202" s="179" t="s">
        <v>128</v>
      </c>
      <c r="AK202" s="179" t="s">
        <v>108</v>
      </c>
      <c r="AL202" s="179">
        <f t="shared" si="2"/>
        <v>1995</v>
      </c>
      <c r="AM202" s="179" t="s">
        <v>707</v>
      </c>
      <c r="AN202" s="179">
        <v>4</v>
      </c>
      <c r="AO202" s="179" t="s">
        <v>110</v>
      </c>
    </row>
    <row r="203" spans="1:41" s="184" customFormat="1" x14ac:dyDescent="0.3">
      <c r="A203" s="178" t="s">
        <v>1427</v>
      </c>
      <c r="B203" s="179" t="s">
        <v>1769</v>
      </c>
      <c r="C203" s="179" t="s">
        <v>1329</v>
      </c>
      <c r="D203" s="179">
        <v>2</v>
      </c>
      <c r="E203" s="179" t="s">
        <v>96</v>
      </c>
      <c r="F203" s="179" t="s">
        <v>1555</v>
      </c>
      <c r="G203" s="179" t="s">
        <v>710</v>
      </c>
      <c r="H203" s="180" t="s">
        <v>1532</v>
      </c>
      <c r="I203" s="182" t="s">
        <v>1602</v>
      </c>
      <c r="J203" s="179" t="s">
        <v>1494</v>
      </c>
      <c r="K203" s="179" t="s">
        <v>97</v>
      </c>
      <c r="L203" s="179" t="s">
        <v>124</v>
      </c>
      <c r="M203" s="179" t="s">
        <v>99</v>
      </c>
      <c r="N203" s="179">
        <v>4</v>
      </c>
      <c r="O203" s="179" t="s">
        <v>100</v>
      </c>
      <c r="P203" s="179">
        <v>1995</v>
      </c>
      <c r="Q203" s="179" t="s">
        <v>101</v>
      </c>
      <c r="R203" s="179" t="s">
        <v>102</v>
      </c>
      <c r="S203" s="179" t="s">
        <v>125</v>
      </c>
      <c r="T203" s="179" t="s">
        <v>707</v>
      </c>
      <c r="U203" s="179" t="s">
        <v>127</v>
      </c>
      <c r="V203" s="181">
        <v>80</v>
      </c>
      <c r="W203" s="179">
        <v>0.3</v>
      </c>
      <c r="X203" s="179">
        <v>0.02</v>
      </c>
      <c r="Y203" s="179">
        <v>134.30000000000001</v>
      </c>
      <c r="Z203" s="179">
        <v>22.3</v>
      </c>
      <c r="AA203" s="179">
        <v>0.03</v>
      </c>
      <c r="AB203" s="182"/>
      <c r="AC203" s="182"/>
      <c r="AD203" s="179"/>
      <c r="AE203" s="182"/>
      <c r="AF203" s="182"/>
      <c r="AG203" s="179"/>
      <c r="AH203" s="179" t="s">
        <v>124</v>
      </c>
      <c r="AI203" s="183">
        <v>57.2</v>
      </c>
      <c r="AJ203" s="179" t="s">
        <v>128</v>
      </c>
      <c r="AK203" s="179" t="s">
        <v>108</v>
      </c>
      <c r="AL203" s="179">
        <f t="shared" si="2"/>
        <v>1995</v>
      </c>
      <c r="AM203" s="179" t="s">
        <v>707</v>
      </c>
      <c r="AN203" s="179">
        <v>4</v>
      </c>
      <c r="AO203" s="179" t="s">
        <v>110</v>
      </c>
    </row>
    <row r="204" spans="1:41" s="184" customFormat="1" x14ac:dyDescent="0.3">
      <c r="A204" s="178" t="s">
        <v>1427</v>
      </c>
      <c r="B204" s="179" t="s">
        <v>1769</v>
      </c>
      <c r="C204" s="179" t="s">
        <v>1329</v>
      </c>
      <c r="D204" s="179">
        <v>2</v>
      </c>
      <c r="E204" s="179" t="s">
        <v>96</v>
      </c>
      <c r="F204" s="179" t="s">
        <v>1555</v>
      </c>
      <c r="G204" s="179" t="s">
        <v>710</v>
      </c>
      <c r="H204" s="180" t="s">
        <v>1532</v>
      </c>
      <c r="I204" s="182" t="s">
        <v>1603</v>
      </c>
      <c r="J204" s="179" t="s">
        <v>1494</v>
      </c>
      <c r="K204" s="179" t="s">
        <v>97</v>
      </c>
      <c r="L204" s="179" t="s">
        <v>124</v>
      </c>
      <c r="M204" s="179" t="s">
        <v>99</v>
      </c>
      <c r="N204" s="179">
        <v>4</v>
      </c>
      <c r="O204" s="179" t="s">
        <v>100</v>
      </c>
      <c r="P204" s="179">
        <v>1995</v>
      </c>
      <c r="Q204" s="179" t="s">
        <v>101</v>
      </c>
      <c r="R204" s="179" t="s">
        <v>102</v>
      </c>
      <c r="S204" s="179" t="s">
        <v>125</v>
      </c>
      <c r="T204" s="179" t="s">
        <v>707</v>
      </c>
      <c r="U204" s="179" t="s">
        <v>127</v>
      </c>
      <c r="V204" s="181">
        <v>80</v>
      </c>
      <c r="W204" s="179">
        <v>0.3</v>
      </c>
      <c r="X204" s="179">
        <v>0.02</v>
      </c>
      <c r="Y204" s="179">
        <v>134.30000000000001</v>
      </c>
      <c r="Z204" s="179">
        <v>22.3</v>
      </c>
      <c r="AA204" s="179">
        <v>0.03</v>
      </c>
      <c r="AB204" s="182"/>
      <c r="AC204" s="182"/>
      <c r="AD204" s="179"/>
      <c r="AE204" s="182"/>
      <c r="AF204" s="182"/>
      <c r="AG204" s="179"/>
      <c r="AH204" s="179" t="s">
        <v>124</v>
      </c>
      <c r="AI204" s="183">
        <v>57.2</v>
      </c>
      <c r="AJ204" s="179" t="s">
        <v>128</v>
      </c>
      <c r="AK204" s="179" t="s">
        <v>108</v>
      </c>
      <c r="AL204" s="179">
        <f t="shared" si="2"/>
        <v>1995</v>
      </c>
      <c r="AM204" s="179" t="s">
        <v>707</v>
      </c>
      <c r="AN204" s="179">
        <v>4</v>
      </c>
      <c r="AO204" s="179" t="s">
        <v>110</v>
      </c>
    </row>
    <row r="205" spans="1:41" s="184" customFormat="1" x14ac:dyDescent="0.3">
      <c r="A205" s="178" t="s">
        <v>1427</v>
      </c>
      <c r="B205" s="179" t="s">
        <v>1769</v>
      </c>
      <c r="C205" s="179" t="s">
        <v>1329</v>
      </c>
      <c r="D205" s="179">
        <v>2</v>
      </c>
      <c r="E205" s="179" t="s">
        <v>96</v>
      </c>
      <c r="F205" s="179" t="s">
        <v>1555</v>
      </c>
      <c r="G205" s="179" t="s">
        <v>710</v>
      </c>
      <c r="H205" s="180" t="s">
        <v>1532</v>
      </c>
      <c r="I205" s="182" t="s">
        <v>1604</v>
      </c>
      <c r="J205" s="179" t="s">
        <v>1494</v>
      </c>
      <c r="K205" s="179" t="s">
        <v>97</v>
      </c>
      <c r="L205" s="179" t="s">
        <v>124</v>
      </c>
      <c r="M205" s="179" t="s">
        <v>99</v>
      </c>
      <c r="N205" s="179">
        <v>4</v>
      </c>
      <c r="O205" s="179" t="s">
        <v>100</v>
      </c>
      <c r="P205" s="179">
        <v>1995</v>
      </c>
      <c r="Q205" s="179" t="s">
        <v>101</v>
      </c>
      <c r="R205" s="179" t="s">
        <v>102</v>
      </c>
      <c r="S205" s="179" t="s">
        <v>125</v>
      </c>
      <c r="T205" s="179" t="s">
        <v>707</v>
      </c>
      <c r="U205" s="179" t="s">
        <v>127</v>
      </c>
      <c r="V205" s="181">
        <v>80</v>
      </c>
      <c r="W205" s="179">
        <v>0.3</v>
      </c>
      <c r="X205" s="179">
        <v>0.02</v>
      </c>
      <c r="Y205" s="179">
        <v>134.30000000000001</v>
      </c>
      <c r="Z205" s="179">
        <v>22.3</v>
      </c>
      <c r="AA205" s="179">
        <v>0.03</v>
      </c>
      <c r="AB205" s="182"/>
      <c r="AC205" s="182"/>
      <c r="AD205" s="179"/>
      <c r="AE205" s="182"/>
      <c r="AF205" s="182"/>
      <c r="AG205" s="179"/>
      <c r="AH205" s="179" t="s">
        <v>124</v>
      </c>
      <c r="AI205" s="183">
        <v>57.2</v>
      </c>
      <c r="AJ205" s="179" t="s">
        <v>128</v>
      </c>
      <c r="AK205" s="179" t="s">
        <v>108</v>
      </c>
      <c r="AL205" s="179">
        <f t="shared" ref="AL205:AL320" si="3">P205</f>
        <v>1995</v>
      </c>
      <c r="AM205" s="179" t="s">
        <v>707</v>
      </c>
      <c r="AN205" s="179">
        <v>4</v>
      </c>
      <c r="AO205" s="179" t="s">
        <v>110</v>
      </c>
    </row>
    <row r="206" spans="1:41" s="184" customFormat="1" x14ac:dyDescent="0.3">
      <c r="A206" s="178" t="s">
        <v>1427</v>
      </c>
      <c r="B206" s="179" t="s">
        <v>1769</v>
      </c>
      <c r="C206" s="179" t="s">
        <v>1329</v>
      </c>
      <c r="D206" s="179">
        <v>2</v>
      </c>
      <c r="E206" s="179" t="s">
        <v>96</v>
      </c>
      <c r="F206" s="179" t="s">
        <v>1555</v>
      </c>
      <c r="G206" s="179" t="s">
        <v>710</v>
      </c>
      <c r="H206" s="180" t="s">
        <v>1532</v>
      </c>
      <c r="I206" s="182" t="s">
        <v>1605</v>
      </c>
      <c r="J206" s="179" t="s">
        <v>1494</v>
      </c>
      <c r="K206" s="179" t="s">
        <v>97</v>
      </c>
      <c r="L206" s="179" t="s">
        <v>124</v>
      </c>
      <c r="M206" s="179" t="s">
        <v>99</v>
      </c>
      <c r="N206" s="179">
        <v>4</v>
      </c>
      <c r="O206" s="179" t="s">
        <v>100</v>
      </c>
      <c r="P206" s="179">
        <v>1995</v>
      </c>
      <c r="Q206" s="179" t="s">
        <v>101</v>
      </c>
      <c r="R206" s="179" t="s">
        <v>102</v>
      </c>
      <c r="S206" s="179" t="s">
        <v>125</v>
      </c>
      <c r="T206" s="179" t="s">
        <v>707</v>
      </c>
      <c r="U206" s="179" t="s">
        <v>127</v>
      </c>
      <c r="V206" s="181">
        <v>80</v>
      </c>
      <c r="W206" s="179">
        <v>0.3</v>
      </c>
      <c r="X206" s="179">
        <v>0.02</v>
      </c>
      <c r="Y206" s="179">
        <v>134.30000000000001</v>
      </c>
      <c r="Z206" s="179">
        <v>22.3</v>
      </c>
      <c r="AA206" s="179">
        <v>0.03</v>
      </c>
      <c r="AB206" s="182"/>
      <c r="AC206" s="182"/>
      <c r="AD206" s="179"/>
      <c r="AE206" s="182"/>
      <c r="AF206" s="182"/>
      <c r="AG206" s="179"/>
      <c r="AH206" s="179" t="s">
        <v>124</v>
      </c>
      <c r="AI206" s="183">
        <v>57.2</v>
      </c>
      <c r="AJ206" s="179" t="s">
        <v>128</v>
      </c>
      <c r="AK206" s="179" t="s">
        <v>108</v>
      </c>
      <c r="AL206" s="179">
        <f t="shared" si="3"/>
        <v>1995</v>
      </c>
      <c r="AM206" s="179" t="s">
        <v>707</v>
      </c>
      <c r="AN206" s="179">
        <v>4</v>
      </c>
      <c r="AO206" s="179" t="s">
        <v>110</v>
      </c>
    </row>
    <row r="207" spans="1:41" s="184" customFormat="1" x14ac:dyDescent="0.3">
      <c r="A207" s="178" t="s">
        <v>1427</v>
      </c>
      <c r="B207" s="179" t="s">
        <v>1769</v>
      </c>
      <c r="C207" s="179" t="s">
        <v>1329</v>
      </c>
      <c r="D207" s="179">
        <v>2</v>
      </c>
      <c r="E207" s="179" t="s">
        <v>96</v>
      </c>
      <c r="F207" s="179" t="s">
        <v>1555</v>
      </c>
      <c r="G207" s="179" t="s">
        <v>710</v>
      </c>
      <c r="H207" s="180" t="s">
        <v>1532</v>
      </c>
      <c r="I207" s="182" t="s">
        <v>1606</v>
      </c>
      <c r="J207" s="179" t="s">
        <v>1494</v>
      </c>
      <c r="K207" s="179" t="s">
        <v>97</v>
      </c>
      <c r="L207" s="179" t="s">
        <v>124</v>
      </c>
      <c r="M207" s="179" t="s">
        <v>99</v>
      </c>
      <c r="N207" s="179">
        <v>4</v>
      </c>
      <c r="O207" s="179" t="s">
        <v>100</v>
      </c>
      <c r="P207" s="179">
        <v>1995</v>
      </c>
      <c r="Q207" s="179" t="s">
        <v>101</v>
      </c>
      <c r="R207" s="179" t="s">
        <v>102</v>
      </c>
      <c r="S207" s="179" t="s">
        <v>125</v>
      </c>
      <c r="T207" s="179" t="s">
        <v>707</v>
      </c>
      <c r="U207" s="179" t="s">
        <v>127</v>
      </c>
      <c r="V207" s="181">
        <v>80</v>
      </c>
      <c r="W207" s="179">
        <v>0.3</v>
      </c>
      <c r="X207" s="179">
        <v>0.02</v>
      </c>
      <c r="Y207" s="179">
        <v>134.30000000000001</v>
      </c>
      <c r="Z207" s="179">
        <v>22.3</v>
      </c>
      <c r="AA207" s="179">
        <v>0.03</v>
      </c>
      <c r="AB207" s="182"/>
      <c r="AC207" s="182"/>
      <c r="AD207" s="179"/>
      <c r="AE207" s="182"/>
      <c r="AF207" s="182"/>
      <c r="AG207" s="179"/>
      <c r="AH207" s="179" t="s">
        <v>124</v>
      </c>
      <c r="AI207" s="183">
        <v>57.2</v>
      </c>
      <c r="AJ207" s="179" t="s">
        <v>128</v>
      </c>
      <c r="AK207" s="179" t="s">
        <v>108</v>
      </c>
      <c r="AL207" s="179">
        <f t="shared" si="3"/>
        <v>1995</v>
      </c>
      <c r="AM207" s="179" t="s">
        <v>707</v>
      </c>
      <c r="AN207" s="179">
        <v>4</v>
      </c>
      <c r="AO207" s="179" t="s">
        <v>110</v>
      </c>
    </row>
    <row r="208" spans="1:41" s="184" customFormat="1" x14ac:dyDescent="0.3">
      <c r="A208" s="178" t="s">
        <v>1326</v>
      </c>
      <c r="B208" s="179" t="s">
        <v>1770</v>
      </c>
      <c r="C208" s="179" t="s">
        <v>1330</v>
      </c>
      <c r="D208" s="179">
        <v>2</v>
      </c>
      <c r="E208" s="179" t="s">
        <v>96</v>
      </c>
      <c r="F208" s="179" t="s">
        <v>1772</v>
      </c>
      <c r="G208" s="179" t="s">
        <v>1156</v>
      </c>
      <c r="H208" s="180" t="s">
        <v>1550</v>
      </c>
      <c r="I208" s="182" t="s">
        <v>1779</v>
      </c>
      <c r="J208" s="179" t="s">
        <v>1155</v>
      </c>
      <c r="K208" s="179" t="s">
        <v>97</v>
      </c>
      <c r="L208" s="179" t="s">
        <v>124</v>
      </c>
      <c r="M208" s="179" t="s">
        <v>99</v>
      </c>
      <c r="N208" s="179">
        <v>4</v>
      </c>
      <c r="O208" s="179" t="s">
        <v>100</v>
      </c>
      <c r="P208" s="179">
        <v>1995</v>
      </c>
      <c r="Q208" s="179" t="s">
        <v>101</v>
      </c>
      <c r="R208" s="179" t="s">
        <v>102</v>
      </c>
      <c r="S208" s="179" t="s">
        <v>125</v>
      </c>
      <c r="T208" s="179" t="s">
        <v>707</v>
      </c>
      <c r="U208" s="179" t="s">
        <v>127</v>
      </c>
      <c r="V208" s="181">
        <v>78</v>
      </c>
      <c r="W208" s="179">
        <v>0.3</v>
      </c>
      <c r="X208" s="179">
        <v>0.08</v>
      </c>
      <c r="Y208" s="179">
        <v>129</v>
      </c>
      <c r="Z208" s="179">
        <v>9.3000000000000007</v>
      </c>
      <c r="AA208" s="179">
        <v>0.19</v>
      </c>
      <c r="AB208" s="182"/>
      <c r="AC208" s="182"/>
      <c r="AD208" s="179"/>
      <c r="AE208" s="182"/>
      <c r="AF208" s="182"/>
      <c r="AG208" s="179"/>
      <c r="AH208" s="179" t="s">
        <v>124</v>
      </c>
      <c r="AI208" s="183">
        <v>48.06</v>
      </c>
      <c r="AJ208" s="179" t="s">
        <v>128</v>
      </c>
      <c r="AK208" s="179" t="s">
        <v>108</v>
      </c>
      <c r="AL208" s="179">
        <f t="shared" si="3"/>
        <v>1995</v>
      </c>
      <c r="AM208" s="179" t="s">
        <v>707</v>
      </c>
      <c r="AN208" s="179">
        <v>4</v>
      </c>
      <c r="AO208" s="179" t="s">
        <v>110</v>
      </c>
    </row>
    <row r="209" spans="1:41" s="184" customFormat="1" x14ac:dyDescent="0.3">
      <c r="A209" s="178" t="s">
        <v>1326</v>
      </c>
      <c r="B209" s="179" t="s">
        <v>1770</v>
      </c>
      <c r="C209" s="179" t="s">
        <v>1330</v>
      </c>
      <c r="D209" s="179">
        <v>2</v>
      </c>
      <c r="E209" s="179" t="s">
        <v>96</v>
      </c>
      <c r="F209" s="179" t="s">
        <v>1772</v>
      </c>
      <c r="G209" s="179" t="s">
        <v>1156</v>
      </c>
      <c r="H209" s="180" t="s">
        <v>1550</v>
      </c>
      <c r="I209" s="182" t="s">
        <v>1780</v>
      </c>
      <c r="J209" s="179" t="s">
        <v>1155</v>
      </c>
      <c r="K209" s="179" t="s">
        <v>97</v>
      </c>
      <c r="L209" s="179" t="s">
        <v>124</v>
      </c>
      <c r="M209" s="179" t="s">
        <v>99</v>
      </c>
      <c r="N209" s="179">
        <v>4</v>
      </c>
      <c r="O209" s="179" t="s">
        <v>100</v>
      </c>
      <c r="P209" s="179">
        <v>1995</v>
      </c>
      <c r="Q209" s="179" t="s">
        <v>101</v>
      </c>
      <c r="R209" s="179" t="s">
        <v>102</v>
      </c>
      <c r="S209" s="179" t="s">
        <v>125</v>
      </c>
      <c r="T209" s="179" t="s">
        <v>707</v>
      </c>
      <c r="U209" s="179" t="s">
        <v>127</v>
      </c>
      <c r="V209" s="181">
        <v>78</v>
      </c>
      <c r="W209" s="179">
        <v>0.3</v>
      </c>
      <c r="X209" s="179">
        <v>0.08</v>
      </c>
      <c r="Y209" s="179">
        <v>129</v>
      </c>
      <c r="Z209" s="179">
        <v>9.3000000000000007</v>
      </c>
      <c r="AA209" s="179">
        <v>0.19</v>
      </c>
      <c r="AB209" s="182"/>
      <c r="AC209" s="182"/>
      <c r="AD209" s="179"/>
      <c r="AE209" s="182"/>
      <c r="AF209" s="182"/>
      <c r="AG209" s="179"/>
      <c r="AH209" s="179" t="s">
        <v>124</v>
      </c>
      <c r="AI209" s="183">
        <v>48.06</v>
      </c>
      <c r="AJ209" s="179" t="s">
        <v>128</v>
      </c>
      <c r="AK209" s="179" t="s">
        <v>108</v>
      </c>
      <c r="AL209" s="179">
        <f t="shared" si="3"/>
        <v>1995</v>
      </c>
      <c r="AM209" s="179" t="s">
        <v>707</v>
      </c>
      <c r="AN209" s="179">
        <v>4</v>
      </c>
      <c r="AO209" s="179" t="s">
        <v>110</v>
      </c>
    </row>
    <row r="210" spans="1:41" s="184" customFormat="1" x14ac:dyDescent="0.3">
      <c r="A210" s="178" t="s">
        <v>1326</v>
      </c>
      <c r="B210" s="179" t="s">
        <v>1770</v>
      </c>
      <c r="C210" s="179" t="s">
        <v>1330</v>
      </c>
      <c r="D210" s="179">
        <v>2</v>
      </c>
      <c r="E210" s="179" t="s">
        <v>96</v>
      </c>
      <c r="F210" s="179" t="s">
        <v>1772</v>
      </c>
      <c r="G210" s="179" t="s">
        <v>1156</v>
      </c>
      <c r="H210" s="180" t="s">
        <v>1550</v>
      </c>
      <c r="I210" s="182" t="s">
        <v>1781</v>
      </c>
      <c r="J210" s="179" t="s">
        <v>1155</v>
      </c>
      <c r="K210" s="179" t="s">
        <v>97</v>
      </c>
      <c r="L210" s="179" t="s">
        <v>124</v>
      </c>
      <c r="M210" s="179" t="s">
        <v>99</v>
      </c>
      <c r="N210" s="179">
        <v>4</v>
      </c>
      <c r="O210" s="179" t="s">
        <v>100</v>
      </c>
      <c r="P210" s="179">
        <v>1995</v>
      </c>
      <c r="Q210" s="179" t="s">
        <v>101</v>
      </c>
      <c r="R210" s="179" t="s">
        <v>102</v>
      </c>
      <c r="S210" s="179" t="s">
        <v>125</v>
      </c>
      <c r="T210" s="179" t="s">
        <v>707</v>
      </c>
      <c r="U210" s="179" t="s">
        <v>127</v>
      </c>
      <c r="V210" s="181">
        <v>78</v>
      </c>
      <c r="W210" s="179">
        <v>0.3</v>
      </c>
      <c r="X210" s="179">
        <v>0.08</v>
      </c>
      <c r="Y210" s="179">
        <v>129</v>
      </c>
      <c r="Z210" s="179">
        <v>9.3000000000000007</v>
      </c>
      <c r="AA210" s="179">
        <v>0.19</v>
      </c>
      <c r="AB210" s="182"/>
      <c r="AC210" s="182"/>
      <c r="AD210" s="179"/>
      <c r="AE210" s="182"/>
      <c r="AF210" s="182"/>
      <c r="AG210" s="179"/>
      <c r="AH210" s="179" t="s">
        <v>124</v>
      </c>
      <c r="AI210" s="183">
        <v>48.06</v>
      </c>
      <c r="AJ210" s="179" t="s">
        <v>128</v>
      </c>
      <c r="AK210" s="179" t="s">
        <v>108</v>
      </c>
      <c r="AL210" s="179">
        <f t="shared" si="3"/>
        <v>1995</v>
      </c>
      <c r="AM210" s="179" t="s">
        <v>707</v>
      </c>
      <c r="AN210" s="179">
        <v>4</v>
      </c>
      <c r="AO210" s="179" t="s">
        <v>110</v>
      </c>
    </row>
    <row r="211" spans="1:41" s="184" customFormat="1" x14ac:dyDescent="0.3">
      <c r="A211" s="178" t="s">
        <v>1326</v>
      </c>
      <c r="B211" s="179" t="s">
        <v>1770</v>
      </c>
      <c r="C211" s="179" t="s">
        <v>1330</v>
      </c>
      <c r="D211" s="179">
        <v>2</v>
      </c>
      <c r="E211" s="179" t="s">
        <v>96</v>
      </c>
      <c r="F211" s="179" t="s">
        <v>1772</v>
      </c>
      <c r="G211" s="179" t="s">
        <v>1156</v>
      </c>
      <c r="H211" s="180" t="s">
        <v>1550</v>
      </c>
      <c r="I211" s="182" t="s">
        <v>1782</v>
      </c>
      <c r="J211" s="179" t="s">
        <v>1155</v>
      </c>
      <c r="K211" s="179" t="s">
        <v>97</v>
      </c>
      <c r="L211" s="179" t="s">
        <v>124</v>
      </c>
      <c r="M211" s="179" t="s">
        <v>99</v>
      </c>
      <c r="N211" s="179">
        <v>4</v>
      </c>
      <c r="O211" s="179" t="s">
        <v>100</v>
      </c>
      <c r="P211" s="179">
        <v>1995</v>
      </c>
      <c r="Q211" s="179" t="s">
        <v>101</v>
      </c>
      <c r="R211" s="179" t="s">
        <v>102</v>
      </c>
      <c r="S211" s="179" t="s">
        <v>125</v>
      </c>
      <c r="T211" s="179" t="s">
        <v>707</v>
      </c>
      <c r="U211" s="179" t="s">
        <v>127</v>
      </c>
      <c r="V211" s="181">
        <v>78</v>
      </c>
      <c r="W211" s="179">
        <v>0.3</v>
      </c>
      <c r="X211" s="179">
        <v>0.08</v>
      </c>
      <c r="Y211" s="179">
        <v>129</v>
      </c>
      <c r="Z211" s="179">
        <v>9.3000000000000007</v>
      </c>
      <c r="AA211" s="179">
        <v>0.19</v>
      </c>
      <c r="AB211" s="182"/>
      <c r="AC211" s="182"/>
      <c r="AD211" s="179"/>
      <c r="AE211" s="182"/>
      <c r="AF211" s="182"/>
      <c r="AG211" s="179"/>
      <c r="AH211" s="179" t="s">
        <v>124</v>
      </c>
      <c r="AI211" s="183">
        <v>48.06</v>
      </c>
      <c r="AJ211" s="179" t="s">
        <v>128</v>
      </c>
      <c r="AK211" s="179" t="s">
        <v>108</v>
      </c>
      <c r="AL211" s="179">
        <f t="shared" si="3"/>
        <v>1995</v>
      </c>
      <c r="AM211" s="179" t="s">
        <v>707</v>
      </c>
      <c r="AN211" s="179">
        <v>4</v>
      </c>
      <c r="AO211" s="179" t="s">
        <v>110</v>
      </c>
    </row>
    <row r="212" spans="1:41" s="184" customFormat="1" x14ac:dyDescent="0.3">
      <c r="A212" s="178" t="s">
        <v>1326</v>
      </c>
      <c r="B212" s="179" t="s">
        <v>1770</v>
      </c>
      <c r="C212" s="179" t="s">
        <v>1330</v>
      </c>
      <c r="D212" s="179">
        <v>2</v>
      </c>
      <c r="E212" s="179" t="s">
        <v>96</v>
      </c>
      <c r="F212" s="179" t="s">
        <v>1772</v>
      </c>
      <c r="G212" s="179" t="s">
        <v>1156</v>
      </c>
      <c r="H212" s="180" t="s">
        <v>1550</v>
      </c>
      <c r="I212" s="182" t="s">
        <v>1783</v>
      </c>
      <c r="J212" s="179" t="s">
        <v>1155</v>
      </c>
      <c r="K212" s="179" t="s">
        <v>97</v>
      </c>
      <c r="L212" s="179" t="s">
        <v>124</v>
      </c>
      <c r="M212" s="179" t="s">
        <v>99</v>
      </c>
      <c r="N212" s="179">
        <v>4</v>
      </c>
      <c r="O212" s="179" t="s">
        <v>100</v>
      </c>
      <c r="P212" s="179">
        <v>1995</v>
      </c>
      <c r="Q212" s="179" t="s">
        <v>101</v>
      </c>
      <c r="R212" s="179" t="s">
        <v>102</v>
      </c>
      <c r="S212" s="179" t="s">
        <v>125</v>
      </c>
      <c r="T212" s="179" t="s">
        <v>707</v>
      </c>
      <c r="U212" s="179" t="s">
        <v>127</v>
      </c>
      <c r="V212" s="181">
        <v>78</v>
      </c>
      <c r="W212" s="179">
        <v>0.3</v>
      </c>
      <c r="X212" s="179">
        <v>0.08</v>
      </c>
      <c r="Y212" s="179">
        <v>129</v>
      </c>
      <c r="Z212" s="179">
        <v>9.3000000000000007</v>
      </c>
      <c r="AA212" s="179">
        <v>0.19</v>
      </c>
      <c r="AB212" s="182"/>
      <c r="AC212" s="182"/>
      <c r="AD212" s="179"/>
      <c r="AE212" s="182"/>
      <c r="AF212" s="182"/>
      <c r="AG212" s="179"/>
      <c r="AH212" s="179" t="s">
        <v>124</v>
      </c>
      <c r="AI212" s="183">
        <v>48.06</v>
      </c>
      <c r="AJ212" s="179" t="s">
        <v>128</v>
      </c>
      <c r="AK212" s="179" t="s">
        <v>108</v>
      </c>
      <c r="AL212" s="179">
        <f t="shared" si="3"/>
        <v>1995</v>
      </c>
      <c r="AM212" s="179" t="s">
        <v>707</v>
      </c>
      <c r="AN212" s="179">
        <v>4</v>
      </c>
      <c r="AO212" s="179" t="s">
        <v>110</v>
      </c>
    </row>
    <row r="213" spans="1:41" s="184" customFormat="1" x14ac:dyDescent="0.3">
      <c r="A213" s="178" t="s">
        <v>1326</v>
      </c>
      <c r="B213" s="179" t="s">
        <v>1770</v>
      </c>
      <c r="C213" s="179" t="s">
        <v>1330</v>
      </c>
      <c r="D213" s="179">
        <v>2</v>
      </c>
      <c r="E213" s="179" t="s">
        <v>96</v>
      </c>
      <c r="F213" s="179" t="s">
        <v>1772</v>
      </c>
      <c r="G213" s="179" t="s">
        <v>1156</v>
      </c>
      <c r="H213" s="180" t="s">
        <v>1550</v>
      </c>
      <c r="I213" s="182" t="s">
        <v>1784</v>
      </c>
      <c r="J213" s="179" t="s">
        <v>1155</v>
      </c>
      <c r="K213" s="179" t="s">
        <v>97</v>
      </c>
      <c r="L213" s="179" t="s">
        <v>124</v>
      </c>
      <c r="M213" s="179" t="s">
        <v>99</v>
      </c>
      <c r="N213" s="179">
        <v>4</v>
      </c>
      <c r="O213" s="179" t="s">
        <v>100</v>
      </c>
      <c r="P213" s="179">
        <v>1995</v>
      </c>
      <c r="Q213" s="179" t="s">
        <v>101</v>
      </c>
      <c r="R213" s="179" t="s">
        <v>102</v>
      </c>
      <c r="S213" s="179" t="s">
        <v>125</v>
      </c>
      <c r="T213" s="179" t="s">
        <v>707</v>
      </c>
      <c r="U213" s="179" t="s">
        <v>127</v>
      </c>
      <c r="V213" s="181">
        <v>78</v>
      </c>
      <c r="W213" s="179">
        <v>0.3</v>
      </c>
      <c r="X213" s="179">
        <v>0.08</v>
      </c>
      <c r="Y213" s="179">
        <v>129</v>
      </c>
      <c r="Z213" s="179">
        <v>9.3000000000000007</v>
      </c>
      <c r="AA213" s="179">
        <v>0.19</v>
      </c>
      <c r="AB213" s="182"/>
      <c r="AC213" s="182"/>
      <c r="AD213" s="179"/>
      <c r="AE213" s="182"/>
      <c r="AF213" s="182"/>
      <c r="AG213" s="179"/>
      <c r="AH213" s="179" t="s">
        <v>124</v>
      </c>
      <c r="AI213" s="183">
        <v>48.06</v>
      </c>
      <c r="AJ213" s="179" t="s">
        <v>128</v>
      </c>
      <c r="AK213" s="179" t="s">
        <v>108</v>
      </c>
      <c r="AL213" s="179">
        <f t="shared" si="3"/>
        <v>1995</v>
      </c>
      <c r="AM213" s="179" t="s">
        <v>707</v>
      </c>
      <c r="AN213" s="179">
        <v>4</v>
      </c>
      <c r="AO213" s="179" t="s">
        <v>110</v>
      </c>
    </row>
    <row r="214" spans="1:41" s="184" customFormat="1" x14ac:dyDescent="0.3">
      <c r="A214" s="178" t="s">
        <v>1326</v>
      </c>
      <c r="B214" s="179" t="s">
        <v>1770</v>
      </c>
      <c r="C214" s="179" t="s">
        <v>1330</v>
      </c>
      <c r="D214" s="179">
        <v>2</v>
      </c>
      <c r="E214" s="179" t="s">
        <v>96</v>
      </c>
      <c r="F214" s="179" t="s">
        <v>1772</v>
      </c>
      <c r="G214" s="179" t="s">
        <v>1156</v>
      </c>
      <c r="H214" s="180" t="s">
        <v>1550</v>
      </c>
      <c r="I214" s="182" t="s">
        <v>1804</v>
      </c>
      <c r="J214" s="179" t="s">
        <v>1155</v>
      </c>
      <c r="K214" s="179" t="s">
        <v>97</v>
      </c>
      <c r="L214" s="179" t="s">
        <v>124</v>
      </c>
      <c r="M214" s="179" t="s">
        <v>99</v>
      </c>
      <c r="N214" s="179">
        <v>4</v>
      </c>
      <c r="O214" s="179" t="s">
        <v>100</v>
      </c>
      <c r="P214" s="179">
        <v>1995</v>
      </c>
      <c r="Q214" s="179" t="s">
        <v>101</v>
      </c>
      <c r="R214" s="179" t="s">
        <v>102</v>
      </c>
      <c r="S214" s="179" t="s">
        <v>125</v>
      </c>
      <c r="T214" s="179" t="s">
        <v>707</v>
      </c>
      <c r="U214" s="179" t="s">
        <v>127</v>
      </c>
      <c r="V214" s="181">
        <v>78</v>
      </c>
      <c r="W214" s="179">
        <v>0.3</v>
      </c>
      <c r="X214" s="179">
        <v>0.08</v>
      </c>
      <c r="Y214" s="179">
        <v>129</v>
      </c>
      <c r="Z214" s="179">
        <v>9.3000000000000007</v>
      </c>
      <c r="AA214" s="179">
        <v>0.19</v>
      </c>
      <c r="AB214" s="182"/>
      <c r="AC214" s="182"/>
      <c r="AD214" s="179"/>
      <c r="AE214" s="182"/>
      <c r="AF214" s="182"/>
      <c r="AG214" s="179"/>
      <c r="AH214" s="179" t="s">
        <v>124</v>
      </c>
      <c r="AI214" s="183">
        <v>48.06</v>
      </c>
      <c r="AJ214" s="179" t="s">
        <v>128</v>
      </c>
      <c r="AK214" s="179" t="s">
        <v>108</v>
      </c>
      <c r="AL214" s="179">
        <f t="shared" si="3"/>
        <v>1995</v>
      </c>
      <c r="AM214" s="179" t="s">
        <v>707</v>
      </c>
      <c r="AN214" s="179">
        <v>4</v>
      </c>
      <c r="AO214" s="179" t="s">
        <v>110</v>
      </c>
    </row>
    <row r="215" spans="1:41" s="184" customFormat="1" x14ac:dyDescent="0.3">
      <c r="A215" s="178" t="s">
        <v>1326</v>
      </c>
      <c r="B215" s="179" t="s">
        <v>1770</v>
      </c>
      <c r="C215" s="179" t="s">
        <v>1330</v>
      </c>
      <c r="D215" s="179">
        <v>2</v>
      </c>
      <c r="E215" s="179" t="s">
        <v>96</v>
      </c>
      <c r="F215" s="179" t="s">
        <v>1772</v>
      </c>
      <c r="G215" s="179" t="s">
        <v>1156</v>
      </c>
      <c r="H215" s="180" t="s">
        <v>1550</v>
      </c>
      <c r="I215" s="182" t="s">
        <v>1785</v>
      </c>
      <c r="J215" s="179" t="s">
        <v>1155</v>
      </c>
      <c r="K215" s="179" t="s">
        <v>97</v>
      </c>
      <c r="L215" s="179" t="s">
        <v>124</v>
      </c>
      <c r="M215" s="179" t="s">
        <v>99</v>
      </c>
      <c r="N215" s="179">
        <v>4</v>
      </c>
      <c r="O215" s="179" t="s">
        <v>100</v>
      </c>
      <c r="P215" s="179">
        <v>1995</v>
      </c>
      <c r="Q215" s="179" t="s">
        <v>101</v>
      </c>
      <c r="R215" s="179" t="s">
        <v>102</v>
      </c>
      <c r="S215" s="179" t="s">
        <v>125</v>
      </c>
      <c r="T215" s="179" t="s">
        <v>707</v>
      </c>
      <c r="U215" s="179" t="s">
        <v>127</v>
      </c>
      <c r="V215" s="181">
        <v>78</v>
      </c>
      <c r="W215" s="179">
        <v>0.3</v>
      </c>
      <c r="X215" s="179">
        <v>0.08</v>
      </c>
      <c r="Y215" s="179">
        <v>129</v>
      </c>
      <c r="Z215" s="179">
        <v>9.3000000000000007</v>
      </c>
      <c r="AA215" s="179">
        <v>0.19</v>
      </c>
      <c r="AB215" s="182"/>
      <c r="AC215" s="182"/>
      <c r="AD215" s="179"/>
      <c r="AE215" s="182"/>
      <c r="AF215" s="182"/>
      <c r="AG215" s="179"/>
      <c r="AH215" s="179" t="s">
        <v>124</v>
      </c>
      <c r="AI215" s="183">
        <v>48.06</v>
      </c>
      <c r="AJ215" s="179" t="s">
        <v>128</v>
      </c>
      <c r="AK215" s="179" t="s">
        <v>108</v>
      </c>
      <c r="AL215" s="179">
        <f t="shared" si="3"/>
        <v>1995</v>
      </c>
      <c r="AM215" s="179" t="s">
        <v>707</v>
      </c>
      <c r="AN215" s="179">
        <v>4</v>
      </c>
      <c r="AO215" s="179" t="s">
        <v>110</v>
      </c>
    </row>
    <row r="216" spans="1:41" s="184" customFormat="1" x14ac:dyDescent="0.3">
      <c r="A216" s="178" t="s">
        <v>1326</v>
      </c>
      <c r="B216" s="179" t="s">
        <v>1770</v>
      </c>
      <c r="C216" s="179" t="s">
        <v>1330</v>
      </c>
      <c r="D216" s="179">
        <v>2</v>
      </c>
      <c r="E216" s="179" t="s">
        <v>96</v>
      </c>
      <c r="F216" s="179" t="s">
        <v>1772</v>
      </c>
      <c r="G216" s="179" t="s">
        <v>1156</v>
      </c>
      <c r="H216" s="180" t="s">
        <v>1551</v>
      </c>
      <c r="I216" s="182" t="s">
        <v>1786</v>
      </c>
      <c r="J216" s="179" t="s">
        <v>1155</v>
      </c>
      <c r="K216" s="179" t="s">
        <v>97</v>
      </c>
      <c r="L216" s="179" t="s">
        <v>124</v>
      </c>
      <c r="M216" s="179" t="s">
        <v>99</v>
      </c>
      <c r="N216" s="179">
        <v>4</v>
      </c>
      <c r="O216" s="179" t="s">
        <v>100</v>
      </c>
      <c r="P216" s="179">
        <v>1995</v>
      </c>
      <c r="Q216" s="179" t="s">
        <v>101</v>
      </c>
      <c r="R216" s="179" t="s">
        <v>102</v>
      </c>
      <c r="S216" s="179" t="s">
        <v>125</v>
      </c>
      <c r="T216" s="179" t="s">
        <v>707</v>
      </c>
      <c r="U216" s="179" t="s">
        <v>127</v>
      </c>
      <c r="V216" s="181">
        <v>78</v>
      </c>
      <c r="W216" s="179">
        <v>0.3</v>
      </c>
      <c r="X216" s="179">
        <v>0.08</v>
      </c>
      <c r="Y216" s="179">
        <v>129</v>
      </c>
      <c r="Z216" s="179">
        <v>9.3000000000000007</v>
      </c>
      <c r="AA216" s="179">
        <v>0.19</v>
      </c>
      <c r="AB216" s="182"/>
      <c r="AC216" s="182"/>
      <c r="AD216" s="179"/>
      <c r="AE216" s="182"/>
      <c r="AF216" s="182"/>
      <c r="AG216" s="179"/>
      <c r="AH216" s="179" t="s">
        <v>124</v>
      </c>
      <c r="AI216" s="183">
        <v>48.06</v>
      </c>
      <c r="AJ216" s="179" t="s">
        <v>128</v>
      </c>
      <c r="AK216" s="179" t="s">
        <v>108</v>
      </c>
      <c r="AL216" s="179">
        <f t="shared" si="3"/>
        <v>1995</v>
      </c>
      <c r="AM216" s="179" t="s">
        <v>707</v>
      </c>
      <c r="AN216" s="179">
        <v>4</v>
      </c>
      <c r="AO216" s="179" t="s">
        <v>110</v>
      </c>
    </row>
    <row r="217" spans="1:41" s="184" customFormat="1" x14ac:dyDescent="0.3">
      <c r="A217" s="178" t="s">
        <v>1326</v>
      </c>
      <c r="B217" s="179" t="s">
        <v>1770</v>
      </c>
      <c r="C217" s="179" t="s">
        <v>1330</v>
      </c>
      <c r="D217" s="179">
        <v>2</v>
      </c>
      <c r="E217" s="179" t="s">
        <v>96</v>
      </c>
      <c r="F217" s="179" t="s">
        <v>1772</v>
      </c>
      <c r="G217" s="179" t="s">
        <v>1156</v>
      </c>
      <c r="H217" s="180" t="s">
        <v>1551</v>
      </c>
      <c r="I217" s="182" t="s">
        <v>1787</v>
      </c>
      <c r="J217" s="179" t="s">
        <v>1155</v>
      </c>
      <c r="K217" s="179" t="s">
        <v>97</v>
      </c>
      <c r="L217" s="179" t="s">
        <v>124</v>
      </c>
      <c r="M217" s="179" t="s">
        <v>99</v>
      </c>
      <c r="N217" s="179">
        <v>4</v>
      </c>
      <c r="O217" s="179" t="s">
        <v>100</v>
      </c>
      <c r="P217" s="179">
        <v>1995</v>
      </c>
      <c r="Q217" s="179" t="s">
        <v>101</v>
      </c>
      <c r="R217" s="179" t="s">
        <v>102</v>
      </c>
      <c r="S217" s="179" t="s">
        <v>125</v>
      </c>
      <c r="T217" s="179" t="s">
        <v>707</v>
      </c>
      <c r="U217" s="179" t="s">
        <v>127</v>
      </c>
      <c r="V217" s="181">
        <v>78</v>
      </c>
      <c r="W217" s="179">
        <v>0.3</v>
      </c>
      <c r="X217" s="179">
        <v>0.08</v>
      </c>
      <c r="Y217" s="179">
        <v>129</v>
      </c>
      <c r="Z217" s="179">
        <v>9.3000000000000007</v>
      </c>
      <c r="AA217" s="179">
        <v>0.19</v>
      </c>
      <c r="AB217" s="182"/>
      <c r="AC217" s="182"/>
      <c r="AD217" s="179"/>
      <c r="AE217" s="182"/>
      <c r="AF217" s="182"/>
      <c r="AG217" s="179"/>
      <c r="AH217" s="179" t="s">
        <v>124</v>
      </c>
      <c r="AI217" s="183">
        <v>48.06</v>
      </c>
      <c r="AJ217" s="179" t="s">
        <v>128</v>
      </c>
      <c r="AK217" s="179" t="s">
        <v>108</v>
      </c>
      <c r="AL217" s="179">
        <f t="shared" si="3"/>
        <v>1995</v>
      </c>
      <c r="AM217" s="179" t="s">
        <v>707</v>
      </c>
      <c r="AN217" s="179">
        <v>4</v>
      </c>
      <c r="AO217" s="179" t="s">
        <v>110</v>
      </c>
    </row>
    <row r="218" spans="1:41" s="184" customFormat="1" x14ac:dyDescent="0.3">
      <c r="A218" s="178" t="s">
        <v>1326</v>
      </c>
      <c r="B218" s="179" t="s">
        <v>1770</v>
      </c>
      <c r="C218" s="179" t="s">
        <v>1330</v>
      </c>
      <c r="D218" s="179">
        <v>2</v>
      </c>
      <c r="E218" s="179" t="s">
        <v>96</v>
      </c>
      <c r="F218" s="179" t="s">
        <v>1772</v>
      </c>
      <c r="G218" s="179" t="s">
        <v>1156</v>
      </c>
      <c r="H218" s="180" t="s">
        <v>1551</v>
      </c>
      <c r="I218" s="182" t="s">
        <v>1788</v>
      </c>
      <c r="J218" s="179" t="s">
        <v>1155</v>
      </c>
      <c r="K218" s="179" t="s">
        <v>97</v>
      </c>
      <c r="L218" s="179" t="s">
        <v>124</v>
      </c>
      <c r="M218" s="179" t="s">
        <v>99</v>
      </c>
      <c r="N218" s="179">
        <v>4</v>
      </c>
      <c r="O218" s="179" t="s">
        <v>100</v>
      </c>
      <c r="P218" s="179">
        <v>1995</v>
      </c>
      <c r="Q218" s="179" t="s">
        <v>101</v>
      </c>
      <c r="R218" s="179" t="s">
        <v>102</v>
      </c>
      <c r="S218" s="179" t="s">
        <v>125</v>
      </c>
      <c r="T218" s="179" t="s">
        <v>707</v>
      </c>
      <c r="U218" s="179" t="s">
        <v>127</v>
      </c>
      <c r="V218" s="181">
        <v>78</v>
      </c>
      <c r="W218" s="179">
        <v>0.3</v>
      </c>
      <c r="X218" s="179">
        <v>0.08</v>
      </c>
      <c r="Y218" s="179">
        <v>129</v>
      </c>
      <c r="Z218" s="179">
        <v>9.3000000000000007</v>
      </c>
      <c r="AA218" s="179">
        <v>0.19</v>
      </c>
      <c r="AB218" s="182"/>
      <c r="AC218" s="182"/>
      <c r="AD218" s="179"/>
      <c r="AE218" s="182"/>
      <c r="AF218" s="182"/>
      <c r="AG218" s="179"/>
      <c r="AH218" s="179" t="s">
        <v>124</v>
      </c>
      <c r="AI218" s="183">
        <v>48.06</v>
      </c>
      <c r="AJ218" s="179" t="s">
        <v>128</v>
      </c>
      <c r="AK218" s="179" t="s">
        <v>108</v>
      </c>
      <c r="AL218" s="179">
        <f t="shared" si="3"/>
        <v>1995</v>
      </c>
      <c r="AM218" s="179" t="s">
        <v>707</v>
      </c>
      <c r="AN218" s="179">
        <v>4</v>
      </c>
      <c r="AO218" s="179" t="s">
        <v>110</v>
      </c>
    </row>
    <row r="219" spans="1:41" s="184" customFormat="1" x14ac:dyDescent="0.3">
      <c r="A219" s="178" t="s">
        <v>1326</v>
      </c>
      <c r="B219" s="179" t="s">
        <v>1770</v>
      </c>
      <c r="C219" s="179" t="s">
        <v>1330</v>
      </c>
      <c r="D219" s="179">
        <v>2</v>
      </c>
      <c r="E219" s="179" t="s">
        <v>96</v>
      </c>
      <c r="F219" s="179" t="s">
        <v>1772</v>
      </c>
      <c r="G219" s="179" t="s">
        <v>1156</v>
      </c>
      <c r="H219" s="180" t="s">
        <v>1551</v>
      </c>
      <c r="I219" s="182" t="s">
        <v>1789</v>
      </c>
      <c r="J219" s="179" t="s">
        <v>1155</v>
      </c>
      <c r="K219" s="179" t="s">
        <v>97</v>
      </c>
      <c r="L219" s="179" t="s">
        <v>124</v>
      </c>
      <c r="M219" s="179" t="s">
        <v>99</v>
      </c>
      <c r="N219" s="179">
        <v>4</v>
      </c>
      <c r="O219" s="179" t="s">
        <v>100</v>
      </c>
      <c r="P219" s="179">
        <v>1995</v>
      </c>
      <c r="Q219" s="179" t="s">
        <v>101</v>
      </c>
      <c r="R219" s="179" t="s">
        <v>102</v>
      </c>
      <c r="S219" s="179" t="s">
        <v>125</v>
      </c>
      <c r="T219" s="179" t="s">
        <v>707</v>
      </c>
      <c r="U219" s="179" t="s">
        <v>127</v>
      </c>
      <c r="V219" s="181">
        <v>78</v>
      </c>
      <c r="W219" s="179">
        <v>0.3</v>
      </c>
      <c r="X219" s="179">
        <v>0.08</v>
      </c>
      <c r="Y219" s="179">
        <v>129</v>
      </c>
      <c r="Z219" s="179">
        <v>9.3000000000000007</v>
      </c>
      <c r="AA219" s="179">
        <v>0.19</v>
      </c>
      <c r="AB219" s="182"/>
      <c r="AC219" s="182"/>
      <c r="AD219" s="179"/>
      <c r="AE219" s="182"/>
      <c r="AF219" s="182"/>
      <c r="AG219" s="179"/>
      <c r="AH219" s="179" t="s">
        <v>124</v>
      </c>
      <c r="AI219" s="183">
        <v>48.06</v>
      </c>
      <c r="AJ219" s="179" t="s">
        <v>128</v>
      </c>
      <c r="AK219" s="179" t="s">
        <v>108</v>
      </c>
      <c r="AL219" s="179">
        <f t="shared" si="3"/>
        <v>1995</v>
      </c>
      <c r="AM219" s="179" t="s">
        <v>707</v>
      </c>
      <c r="AN219" s="179">
        <v>4</v>
      </c>
      <c r="AO219" s="179" t="s">
        <v>110</v>
      </c>
    </row>
    <row r="220" spans="1:41" s="184" customFormat="1" x14ac:dyDescent="0.3">
      <c r="A220" s="178" t="s">
        <v>1326</v>
      </c>
      <c r="B220" s="179" t="s">
        <v>1770</v>
      </c>
      <c r="C220" s="179" t="s">
        <v>1330</v>
      </c>
      <c r="D220" s="179">
        <v>2</v>
      </c>
      <c r="E220" s="179" t="s">
        <v>96</v>
      </c>
      <c r="F220" s="179" t="s">
        <v>1772</v>
      </c>
      <c r="G220" s="179" t="s">
        <v>1156</v>
      </c>
      <c r="H220" s="180" t="s">
        <v>1551</v>
      </c>
      <c r="I220" s="182" t="s">
        <v>1790</v>
      </c>
      <c r="J220" s="179" t="s">
        <v>1155</v>
      </c>
      <c r="K220" s="179" t="s">
        <v>97</v>
      </c>
      <c r="L220" s="179" t="s">
        <v>124</v>
      </c>
      <c r="M220" s="179" t="s">
        <v>99</v>
      </c>
      <c r="N220" s="179">
        <v>4</v>
      </c>
      <c r="O220" s="179" t="s">
        <v>100</v>
      </c>
      <c r="P220" s="179">
        <v>1995</v>
      </c>
      <c r="Q220" s="179" t="s">
        <v>101</v>
      </c>
      <c r="R220" s="179" t="s">
        <v>102</v>
      </c>
      <c r="S220" s="179" t="s">
        <v>125</v>
      </c>
      <c r="T220" s="179" t="s">
        <v>707</v>
      </c>
      <c r="U220" s="179" t="s">
        <v>127</v>
      </c>
      <c r="V220" s="181">
        <v>78</v>
      </c>
      <c r="W220" s="179">
        <v>0.3</v>
      </c>
      <c r="X220" s="179">
        <v>0.08</v>
      </c>
      <c r="Y220" s="179">
        <v>129</v>
      </c>
      <c r="Z220" s="179">
        <v>9.3000000000000007</v>
      </c>
      <c r="AA220" s="179">
        <v>0.19</v>
      </c>
      <c r="AB220" s="182"/>
      <c r="AC220" s="182"/>
      <c r="AD220" s="179"/>
      <c r="AE220" s="182"/>
      <c r="AF220" s="182"/>
      <c r="AG220" s="179"/>
      <c r="AH220" s="179" t="s">
        <v>124</v>
      </c>
      <c r="AI220" s="183">
        <v>48.06</v>
      </c>
      <c r="AJ220" s="179" t="s">
        <v>128</v>
      </c>
      <c r="AK220" s="179" t="s">
        <v>108</v>
      </c>
      <c r="AL220" s="179">
        <f t="shared" si="3"/>
        <v>1995</v>
      </c>
      <c r="AM220" s="179" t="s">
        <v>707</v>
      </c>
      <c r="AN220" s="179">
        <v>4</v>
      </c>
      <c r="AO220" s="179" t="s">
        <v>110</v>
      </c>
    </row>
    <row r="221" spans="1:41" s="184" customFormat="1" x14ac:dyDescent="0.3">
      <c r="A221" s="178" t="s">
        <v>1326</v>
      </c>
      <c r="B221" s="179" t="s">
        <v>1770</v>
      </c>
      <c r="C221" s="179" t="s">
        <v>1330</v>
      </c>
      <c r="D221" s="179">
        <v>2</v>
      </c>
      <c r="E221" s="179" t="s">
        <v>96</v>
      </c>
      <c r="F221" s="179" t="s">
        <v>1772</v>
      </c>
      <c r="G221" s="179" t="s">
        <v>1156</v>
      </c>
      <c r="H221" s="180" t="s">
        <v>1551</v>
      </c>
      <c r="I221" s="182" t="s">
        <v>1791</v>
      </c>
      <c r="J221" s="179" t="s">
        <v>1155</v>
      </c>
      <c r="K221" s="179" t="s">
        <v>97</v>
      </c>
      <c r="L221" s="179" t="s">
        <v>124</v>
      </c>
      <c r="M221" s="179" t="s">
        <v>99</v>
      </c>
      <c r="N221" s="179">
        <v>4</v>
      </c>
      <c r="O221" s="179" t="s">
        <v>100</v>
      </c>
      <c r="P221" s="179">
        <v>1995</v>
      </c>
      <c r="Q221" s="179" t="s">
        <v>101</v>
      </c>
      <c r="R221" s="179" t="s">
        <v>102</v>
      </c>
      <c r="S221" s="179" t="s">
        <v>125</v>
      </c>
      <c r="T221" s="179" t="s">
        <v>707</v>
      </c>
      <c r="U221" s="179" t="s">
        <v>127</v>
      </c>
      <c r="V221" s="181">
        <v>78</v>
      </c>
      <c r="W221" s="179">
        <v>0.3</v>
      </c>
      <c r="X221" s="179">
        <v>0.08</v>
      </c>
      <c r="Y221" s="179">
        <v>129</v>
      </c>
      <c r="Z221" s="179">
        <v>9.3000000000000007</v>
      </c>
      <c r="AA221" s="179">
        <v>0.19</v>
      </c>
      <c r="AB221" s="182"/>
      <c r="AC221" s="182"/>
      <c r="AD221" s="179"/>
      <c r="AE221" s="182"/>
      <c r="AF221" s="182"/>
      <c r="AG221" s="179"/>
      <c r="AH221" s="179" t="s">
        <v>124</v>
      </c>
      <c r="AI221" s="183">
        <v>48.06</v>
      </c>
      <c r="AJ221" s="179" t="s">
        <v>128</v>
      </c>
      <c r="AK221" s="179" t="s">
        <v>108</v>
      </c>
      <c r="AL221" s="179">
        <f t="shared" si="3"/>
        <v>1995</v>
      </c>
      <c r="AM221" s="179" t="s">
        <v>707</v>
      </c>
      <c r="AN221" s="179">
        <v>4</v>
      </c>
      <c r="AO221" s="179" t="s">
        <v>110</v>
      </c>
    </row>
    <row r="222" spans="1:41" s="184" customFormat="1" x14ac:dyDescent="0.3">
      <c r="A222" s="178" t="s">
        <v>1326</v>
      </c>
      <c r="B222" s="179" t="s">
        <v>1770</v>
      </c>
      <c r="C222" s="179" t="s">
        <v>1330</v>
      </c>
      <c r="D222" s="179">
        <v>2</v>
      </c>
      <c r="E222" s="179" t="s">
        <v>96</v>
      </c>
      <c r="F222" s="179" t="s">
        <v>1772</v>
      </c>
      <c r="G222" s="179" t="s">
        <v>1156</v>
      </c>
      <c r="H222" s="180" t="s">
        <v>1552</v>
      </c>
      <c r="I222" s="182" t="s">
        <v>1779</v>
      </c>
      <c r="J222" s="179" t="s">
        <v>1155</v>
      </c>
      <c r="K222" s="179" t="s">
        <v>97</v>
      </c>
      <c r="L222" s="179" t="s">
        <v>124</v>
      </c>
      <c r="M222" s="179" t="s">
        <v>99</v>
      </c>
      <c r="N222" s="179">
        <v>4</v>
      </c>
      <c r="O222" s="179" t="s">
        <v>100</v>
      </c>
      <c r="P222" s="179">
        <v>1995</v>
      </c>
      <c r="Q222" s="179" t="s">
        <v>101</v>
      </c>
      <c r="R222" s="179" t="s">
        <v>102</v>
      </c>
      <c r="S222" s="179" t="s">
        <v>125</v>
      </c>
      <c r="T222" s="179" t="s">
        <v>707</v>
      </c>
      <c r="U222" s="179" t="s">
        <v>127</v>
      </c>
      <c r="V222" s="181">
        <v>78</v>
      </c>
      <c r="W222" s="179">
        <v>0.3</v>
      </c>
      <c r="X222" s="179">
        <v>0.08</v>
      </c>
      <c r="Y222" s="179">
        <v>129</v>
      </c>
      <c r="Z222" s="179">
        <v>9.3000000000000007</v>
      </c>
      <c r="AA222" s="179">
        <v>0.19</v>
      </c>
      <c r="AB222" s="182"/>
      <c r="AC222" s="182"/>
      <c r="AD222" s="179"/>
      <c r="AE222" s="182"/>
      <c r="AF222" s="182"/>
      <c r="AG222" s="179"/>
      <c r="AH222" s="179" t="s">
        <v>124</v>
      </c>
      <c r="AI222" s="183">
        <v>48.06</v>
      </c>
      <c r="AJ222" s="179" t="s">
        <v>128</v>
      </c>
      <c r="AK222" s="179" t="s">
        <v>108</v>
      </c>
      <c r="AL222" s="179">
        <f t="shared" si="3"/>
        <v>1995</v>
      </c>
      <c r="AM222" s="179" t="s">
        <v>707</v>
      </c>
      <c r="AN222" s="179">
        <v>4</v>
      </c>
      <c r="AO222" s="179" t="s">
        <v>110</v>
      </c>
    </row>
    <row r="223" spans="1:41" s="184" customFormat="1" x14ac:dyDescent="0.3">
      <c r="A223" s="178" t="s">
        <v>1326</v>
      </c>
      <c r="B223" s="179" t="s">
        <v>1770</v>
      </c>
      <c r="C223" s="179" t="s">
        <v>1330</v>
      </c>
      <c r="D223" s="179">
        <v>2</v>
      </c>
      <c r="E223" s="179" t="s">
        <v>96</v>
      </c>
      <c r="F223" s="179" t="s">
        <v>1772</v>
      </c>
      <c r="G223" s="179" t="s">
        <v>1156</v>
      </c>
      <c r="H223" s="180" t="s">
        <v>1552</v>
      </c>
      <c r="I223" s="182" t="s">
        <v>1786</v>
      </c>
      <c r="J223" s="179" t="s">
        <v>1155</v>
      </c>
      <c r="K223" s="179" t="s">
        <v>97</v>
      </c>
      <c r="L223" s="179" t="s">
        <v>124</v>
      </c>
      <c r="M223" s="179" t="s">
        <v>99</v>
      </c>
      <c r="N223" s="179">
        <v>4</v>
      </c>
      <c r="O223" s="179" t="s">
        <v>100</v>
      </c>
      <c r="P223" s="179">
        <v>1995</v>
      </c>
      <c r="Q223" s="179" t="s">
        <v>101</v>
      </c>
      <c r="R223" s="179" t="s">
        <v>102</v>
      </c>
      <c r="S223" s="179" t="s">
        <v>125</v>
      </c>
      <c r="T223" s="179" t="s">
        <v>707</v>
      </c>
      <c r="U223" s="179" t="s">
        <v>127</v>
      </c>
      <c r="V223" s="181">
        <v>78</v>
      </c>
      <c r="W223" s="179">
        <v>0.3</v>
      </c>
      <c r="X223" s="179">
        <v>0.08</v>
      </c>
      <c r="Y223" s="179">
        <v>129</v>
      </c>
      <c r="Z223" s="179">
        <v>9.3000000000000007</v>
      </c>
      <c r="AA223" s="179">
        <v>0.19</v>
      </c>
      <c r="AB223" s="182"/>
      <c r="AC223" s="182"/>
      <c r="AD223" s="179"/>
      <c r="AE223" s="182"/>
      <c r="AF223" s="182"/>
      <c r="AG223" s="179"/>
      <c r="AH223" s="179" t="s">
        <v>124</v>
      </c>
      <c r="AI223" s="183">
        <v>48.06</v>
      </c>
      <c r="AJ223" s="179" t="s">
        <v>128</v>
      </c>
      <c r="AK223" s="179" t="s">
        <v>108</v>
      </c>
      <c r="AL223" s="179">
        <f t="shared" si="3"/>
        <v>1995</v>
      </c>
      <c r="AM223" s="179" t="s">
        <v>707</v>
      </c>
      <c r="AN223" s="179">
        <v>4</v>
      </c>
      <c r="AO223" s="179" t="s">
        <v>110</v>
      </c>
    </row>
    <row r="224" spans="1:41" s="184" customFormat="1" x14ac:dyDescent="0.3">
      <c r="A224" s="178" t="s">
        <v>1326</v>
      </c>
      <c r="B224" s="179" t="s">
        <v>1770</v>
      </c>
      <c r="C224" s="179" t="s">
        <v>1330</v>
      </c>
      <c r="D224" s="179">
        <v>2</v>
      </c>
      <c r="E224" s="179" t="s">
        <v>96</v>
      </c>
      <c r="F224" s="179" t="s">
        <v>1772</v>
      </c>
      <c r="G224" s="179" t="s">
        <v>1156</v>
      </c>
      <c r="H224" s="180" t="s">
        <v>1552</v>
      </c>
      <c r="I224" s="182" t="s">
        <v>1780</v>
      </c>
      <c r="J224" s="179" t="s">
        <v>1155</v>
      </c>
      <c r="K224" s="179" t="s">
        <v>97</v>
      </c>
      <c r="L224" s="179" t="s">
        <v>124</v>
      </c>
      <c r="M224" s="179" t="s">
        <v>99</v>
      </c>
      <c r="N224" s="179">
        <v>4</v>
      </c>
      <c r="O224" s="179" t="s">
        <v>100</v>
      </c>
      <c r="P224" s="179">
        <v>1995</v>
      </c>
      <c r="Q224" s="179" t="s">
        <v>101</v>
      </c>
      <c r="R224" s="179" t="s">
        <v>102</v>
      </c>
      <c r="S224" s="179" t="s">
        <v>125</v>
      </c>
      <c r="T224" s="179" t="s">
        <v>707</v>
      </c>
      <c r="U224" s="179" t="s">
        <v>127</v>
      </c>
      <c r="V224" s="181">
        <v>78</v>
      </c>
      <c r="W224" s="179">
        <v>0.3</v>
      </c>
      <c r="X224" s="179">
        <v>0.08</v>
      </c>
      <c r="Y224" s="179">
        <v>129</v>
      </c>
      <c r="Z224" s="179">
        <v>9.3000000000000007</v>
      </c>
      <c r="AA224" s="179">
        <v>0.19</v>
      </c>
      <c r="AB224" s="182"/>
      <c r="AC224" s="182"/>
      <c r="AD224" s="179"/>
      <c r="AE224" s="182"/>
      <c r="AF224" s="182"/>
      <c r="AG224" s="179"/>
      <c r="AH224" s="179" t="s">
        <v>124</v>
      </c>
      <c r="AI224" s="183">
        <v>48.06</v>
      </c>
      <c r="AJ224" s="179" t="s">
        <v>128</v>
      </c>
      <c r="AK224" s="179" t="s">
        <v>108</v>
      </c>
      <c r="AL224" s="179">
        <f t="shared" si="3"/>
        <v>1995</v>
      </c>
      <c r="AM224" s="179" t="s">
        <v>707</v>
      </c>
      <c r="AN224" s="179">
        <v>4</v>
      </c>
      <c r="AO224" s="179" t="s">
        <v>110</v>
      </c>
    </row>
    <row r="225" spans="1:41" s="184" customFormat="1" x14ac:dyDescent="0.3">
      <c r="A225" s="178" t="s">
        <v>1326</v>
      </c>
      <c r="B225" s="179" t="s">
        <v>1770</v>
      </c>
      <c r="C225" s="179" t="s">
        <v>1330</v>
      </c>
      <c r="D225" s="179">
        <v>2</v>
      </c>
      <c r="E225" s="179" t="s">
        <v>96</v>
      </c>
      <c r="F225" s="179" t="s">
        <v>1772</v>
      </c>
      <c r="G225" s="179" t="s">
        <v>1156</v>
      </c>
      <c r="H225" s="180" t="s">
        <v>1552</v>
      </c>
      <c r="I225" s="182" t="s">
        <v>1787</v>
      </c>
      <c r="J225" s="179" t="s">
        <v>1155</v>
      </c>
      <c r="K225" s="179" t="s">
        <v>97</v>
      </c>
      <c r="L225" s="179" t="s">
        <v>124</v>
      </c>
      <c r="M225" s="179" t="s">
        <v>99</v>
      </c>
      <c r="N225" s="179">
        <v>4</v>
      </c>
      <c r="O225" s="179" t="s">
        <v>100</v>
      </c>
      <c r="P225" s="179">
        <v>1995</v>
      </c>
      <c r="Q225" s="179" t="s">
        <v>101</v>
      </c>
      <c r="R225" s="179" t="s">
        <v>102</v>
      </c>
      <c r="S225" s="179" t="s">
        <v>125</v>
      </c>
      <c r="T225" s="179" t="s">
        <v>707</v>
      </c>
      <c r="U225" s="179" t="s">
        <v>127</v>
      </c>
      <c r="V225" s="181">
        <v>78</v>
      </c>
      <c r="W225" s="179">
        <v>0.3</v>
      </c>
      <c r="X225" s="179">
        <v>0.08</v>
      </c>
      <c r="Y225" s="179">
        <v>129</v>
      </c>
      <c r="Z225" s="179">
        <v>9.3000000000000007</v>
      </c>
      <c r="AA225" s="179">
        <v>0.19</v>
      </c>
      <c r="AB225" s="182"/>
      <c r="AC225" s="182"/>
      <c r="AD225" s="179"/>
      <c r="AE225" s="182"/>
      <c r="AF225" s="182"/>
      <c r="AG225" s="179"/>
      <c r="AH225" s="179" t="s">
        <v>124</v>
      </c>
      <c r="AI225" s="183">
        <v>48.06</v>
      </c>
      <c r="AJ225" s="179" t="s">
        <v>128</v>
      </c>
      <c r="AK225" s="179" t="s">
        <v>108</v>
      </c>
      <c r="AL225" s="179">
        <f t="shared" si="3"/>
        <v>1995</v>
      </c>
      <c r="AM225" s="179" t="s">
        <v>707</v>
      </c>
      <c r="AN225" s="179">
        <v>4</v>
      </c>
      <c r="AO225" s="179" t="s">
        <v>110</v>
      </c>
    </row>
    <row r="226" spans="1:41" s="184" customFormat="1" x14ac:dyDescent="0.3">
      <c r="A226" s="178" t="s">
        <v>1326</v>
      </c>
      <c r="B226" s="179" t="s">
        <v>1770</v>
      </c>
      <c r="C226" s="179" t="s">
        <v>1330</v>
      </c>
      <c r="D226" s="179">
        <v>2</v>
      </c>
      <c r="E226" s="179" t="s">
        <v>96</v>
      </c>
      <c r="F226" s="179" t="s">
        <v>1772</v>
      </c>
      <c r="G226" s="179" t="s">
        <v>1156</v>
      </c>
      <c r="H226" s="180" t="s">
        <v>1552</v>
      </c>
      <c r="I226" s="182" t="s">
        <v>1781</v>
      </c>
      <c r="J226" s="179" t="s">
        <v>1155</v>
      </c>
      <c r="K226" s="179" t="s">
        <v>97</v>
      </c>
      <c r="L226" s="179" t="s">
        <v>124</v>
      </c>
      <c r="M226" s="179" t="s">
        <v>99</v>
      </c>
      <c r="N226" s="179">
        <v>4</v>
      </c>
      <c r="O226" s="179" t="s">
        <v>100</v>
      </c>
      <c r="P226" s="179">
        <v>1995</v>
      </c>
      <c r="Q226" s="179" t="s">
        <v>101</v>
      </c>
      <c r="R226" s="179" t="s">
        <v>102</v>
      </c>
      <c r="S226" s="179" t="s">
        <v>125</v>
      </c>
      <c r="T226" s="179" t="s">
        <v>707</v>
      </c>
      <c r="U226" s="179" t="s">
        <v>127</v>
      </c>
      <c r="V226" s="181">
        <v>78</v>
      </c>
      <c r="W226" s="179">
        <v>0.3</v>
      </c>
      <c r="X226" s="179">
        <v>0.08</v>
      </c>
      <c r="Y226" s="179">
        <v>129</v>
      </c>
      <c r="Z226" s="179">
        <v>9.3000000000000007</v>
      </c>
      <c r="AA226" s="179">
        <v>0.19</v>
      </c>
      <c r="AB226" s="182"/>
      <c r="AC226" s="182"/>
      <c r="AD226" s="179"/>
      <c r="AE226" s="182"/>
      <c r="AF226" s="182"/>
      <c r="AG226" s="179"/>
      <c r="AH226" s="179" t="s">
        <v>124</v>
      </c>
      <c r="AI226" s="183">
        <v>48.06</v>
      </c>
      <c r="AJ226" s="179" t="s">
        <v>128</v>
      </c>
      <c r="AK226" s="179" t="s">
        <v>108</v>
      </c>
      <c r="AL226" s="179">
        <f t="shared" si="3"/>
        <v>1995</v>
      </c>
      <c r="AM226" s="179" t="s">
        <v>707</v>
      </c>
      <c r="AN226" s="179">
        <v>4</v>
      </c>
      <c r="AO226" s="179" t="s">
        <v>110</v>
      </c>
    </row>
    <row r="227" spans="1:41" s="184" customFormat="1" x14ac:dyDescent="0.3">
      <c r="A227" s="178" t="s">
        <v>1326</v>
      </c>
      <c r="B227" s="179" t="s">
        <v>1770</v>
      </c>
      <c r="C227" s="179" t="s">
        <v>1330</v>
      </c>
      <c r="D227" s="179">
        <v>2</v>
      </c>
      <c r="E227" s="179" t="s">
        <v>96</v>
      </c>
      <c r="F227" s="179" t="s">
        <v>1772</v>
      </c>
      <c r="G227" s="179" t="s">
        <v>1156</v>
      </c>
      <c r="H227" s="180" t="s">
        <v>1552</v>
      </c>
      <c r="I227" s="182" t="s">
        <v>1788</v>
      </c>
      <c r="J227" s="179" t="s">
        <v>1155</v>
      </c>
      <c r="K227" s="179" t="s">
        <v>97</v>
      </c>
      <c r="L227" s="179" t="s">
        <v>124</v>
      </c>
      <c r="M227" s="179" t="s">
        <v>99</v>
      </c>
      <c r="N227" s="179">
        <v>4</v>
      </c>
      <c r="O227" s="179" t="s">
        <v>100</v>
      </c>
      <c r="P227" s="179">
        <v>1995</v>
      </c>
      <c r="Q227" s="179" t="s">
        <v>101</v>
      </c>
      <c r="R227" s="179" t="s">
        <v>102</v>
      </c>
      <c r="S227" s="179" t="s">
        <v>125</v>
      </c>
      <c r="T227" s="179" t="s">
        <v>707</v>
      </c>
      <c r="U227" s="179" t="s">
        <v>127</v>
      </c>
      <c r="V227" s="181">
        <v>78</v>
      </c>
      <c r="W227" s="179">
        <v>0.3</v>
      </c>
      <c r="X227" s="179">
        <v>0.08</v>
      </c>
      <c r="Y227" s="179">
        <v>129</v>
      </c>
      <c r="Z227" s="179">
        <v>9.3000000000000007</v>
      </c>
      <c r="AA227" s="179">
        <v>0.19</v>
      </c>
      <c r="AB227" s="182"/>
      <c r="AC227" s="182"/>
      <c r="AD227" s="179"/>
      <c r="AE227" s="182"/>
      <c r="AF227" s="182"/>
      <c r="AG227" s="179"/>
      <c r="AH227" s="179" t="s">
        <v>124</v>
      </c>
      <c r="AI227" s="183">
        <v>48.06</v>
      </c>
      <c r="AJ227" s="179" t="s">
        <v>128</v>
      </c>
      <c r="AK227" s="179" t="s">
        <v>108</v>
      </c>
      <c r="AL227" s="179">
        <f t="shared" si="3"/>
        <v>1995</v>
      </c>
      <c r="AM227" s="179" t="s">
        <v>707</v>
      </c>
      <c r="AN227" s="179">
        <v>4</v>
      </c>
      <c r="AO227" s="179" t="s">
        <v>110</v>
      </c>
    </row>
    <row r="228" spans="1:41" s="184" customFormat="1" x14ac:dyDescent="0.3">
      <c r="A228" s="178" t="s">
        <v>1326</v>
      </c>
      <c r="B228" s="179" t="s">
        <v>1770</v>
      </c>
      <c r="C228" s="179" t="s">
        <v>1330</v>
      </c>
      <c r="D228" s="179">
        <v>2</v>
      </c>
      <c r="E228" s="179" t="s">
        <v>96</v>
      </c>
      <c r="F228" s="179" t="s">
        <v>1772</v>
      </c>
      <c r="G228" s="179" t="s">
        <v>1156</v>
      </c>
      <c r="H228" s="180" t="s">
        <v>1552</v>
      </c>
      <c r="I228" s="182" t="s">
        <v>1782</v>
      </c>
      <c r="J228" s="179" t="s">
        <v>1155</v>
      </c>
      <c r="K228" s="179" t="s">
        <v>97</v>
      </c>
      <c r="L228" s="179" t="s">
        <v>124</v>
      </c>
      <c r="M228" s="179" t="s">
        <v>99</v>
      </c>
      <c r="N228" s="179">
        <v>4</v>
      </c>
      <c r="O228" s="179" t="s">
        <v>100</v>
      </c>
      <c r="P228" s="179">
        <v>1995</v>
      </c>
      <c r="Q228" s="179" t="s">
        <v>101</v>
      </c>
      <c r="R228" s="179" t="s">
        <v>102</v>
      </c>
      <c r="S228" s="179" t="s">
        <v>125</v>
      </c>
      <c r="T228" s="179" t="s">
        <v>707</v>
      </c>
      <c r="U228" s="179" t="s">
        <v>127</v>
      </c>
      <c r="V228" s="181">
        <v>78</v>
      </c>
      <c r="W228" s="179">
        <v>0.3</v>
      </c>
      <c r="X228" s="179">
        <v>0.08</v>
      </c>
      <c r="Y228" s="179">
        <v>129</v>
      </c>
      <c r="Z228" s="179">
        <v>9.3000000000000007</v>
      </c>
      <c r="AA228" s="179">
        <v>0.19</v>
      </c>
      <c r="AB228" s="182"/>
      <c r="AC228" s="182"/>
      <c r="AD228" s="179"/>
      <c r="AE228" s="182"/>
      <c r="AF228" s="182"/>
      <c r="AG228" s="179"/>
      <c r="AH228" s="179" t="s">
        <v>124</v>
      </c>
      <c r="AI228" s="183">
        <v>48.06</v>
      </c>
      <c r="AJ228" s="179" t="s">
        <v>128</v>
      </c>
      <c r="AK228" s="179" t="s">
        <v>108</v>
      </c>
      <c r="AL228" s="179">
        <f t="shared" si="3"/>
        <v>1995</v>
      </c>
      <c r="AM228" s="179" t="s">
        <v>707</v>
      </c>
      <c r="AN228" s="179">
        <v>4</v>
      </c>
      <c r="AO228" s="179" t="s">
        <v>110</v>
      </c>
    </row>
    <row r="229" spans="1:41" s="184" customFormat="1" x14ac:dyDescent="0.3">
      <c r="A229" s="178" t="s">
        <v>1326</v>
      </c>
      <c r="B229" s="179" t="s">
        <v>1770</v>
      </c>
      <c r="C229" s="179" t="s">
        <v>1330</v>
      </c>
      <c r="D229" s="179">
        <v>2</v>
      </c>
      <c r="E229" s="179" t="s">
        <v>96</v>
      </c>
      <c r="F229" s="179" t="s">
        <v>1772</v>
      </c>
      <c r="G229" s="179" t="s">
        <v>1156</v>
      </c>
      <c r="H229" s="180" t="s">
        <v>1552</v>
      </c>
      <c r="I229" s="182" t="s">
        <v>1789</v>
      </c>
      <c r="J229" s="179" t="s">
        <v>1155</v>
      </c>
      <c r="K229" s="179" t="s">
        <v>97</v>
      </c>
      <c r="L229" s="179" t="s">
        <v>124</v>
      </c>
      <c r="M229" s="179" t="s">
        <v>99</v>
      </c>
      <c r="N229" s="179">
        <v>4</v>
      </c>
      <c r="O229" s="179" t="s">
        <v>100</v>
      </c>
      <c r="P229" s="179">
        <v>1995</v>
      </c>
      <c r="Q229" s="179" t="s">
        <v>101</v>
      </c>
      <c r="R229" s="179" t="s">
        <v>102</v>
      </c>
      <c r="S229" s="179" t="s">
        <v>125</v>
      </c>
      <c r="T229" s="179" t="s">
        <v>707</v>
      </c>
      <c r="U229" s="179" t="s">
        <v>127</v>
      </c>
      <c r="V229" s="181">
        <v>78</v>
      </c>
      <c r="W229" s="179">
        <v>0.3</v>
      </c>
      <c r="X229" s="179">
        <v>0.08</v>
      </c>
      <c r="Y229" s="179">
        <v>129</v>
      </c>
      <c r="Z229" s="179">
        <v>9.3000000000000007</v>
      </c>
      <c r="AA229" s="179">
        <v>0.19</v>
      </c>
      <c r="AB229" s="182"/>
      <c r="AC229" s="182"/>
      <c r="AD229" s="179"/>
      <c r="AE229" s="182"/>
      <c r="AF229" s="182"/>
      <c r="AG229" s="179"/>
      <c r="AH229" s="179" t="s">
        <v>124</v>
      </c>
      <c r="AI229" s="183">
        <v>48.06</v>
      </c>
      <c r="AJ229" s="179" t="s">
        <v>128</v>
      </c>
      <c r="AK229" s="179" t="s">
        <v>108</v>
      </c>
      <c r="AL229" s="179">
        <f t="shared" si="3"/>
        <v>1995</v>
      </c>
      <c r="AM229" s="179" t="s">
        <v>707</v>
      </c>
      <c r="AN229" s="179">
        <v>4</v>
      </c>
      <c r="AO229" s="179" t="s">
        <v>110</v>
      </c>
    </row>
    <row r="230" spans="1:41" s="184" customFormat="1" x14ac:dyDescent="0.3">
      <c r="A230" s="178" t="s">
        <v>1326</v>
      </c>
      <c r="B230" s="179" t="s">
        <v>1770</v>
      </c>
      <c r="C230" s="179" t="s">
        <v>1330</v>
      </c>
      <c r="D230" s="179">
        <v>2</v>
      </c>
      <c r="E230" s="179" t="s">
        <v>96</v>
      </c>
      <c r="F230" s="179" t="s">
        <v>1772</v>
      </c>
      <c r="G230" s="179" t="s">
        <v>1156</v>
      </c>
      <c r="H230" s="180" t="s">
        <v>1552</v>
      </c>
      <c r="I230" s="182" t="s">
        <v>1783</v>
      </c>
      <c r="J230" s="179" t="s">
        <v>1155</v>
      </c>
      <c r="K230" s="179" t="s">
        <v>97</v>
      </c>
      <c r="L230" s="179" t="s">
        <v>124</v>
      </c>
      <c r="M230" s="179" t="s">
        <v>99</v>
      </c>
      <c r="N230" s="179">
        <v>4</v>
      </c>
      <c r="O230" s="179" t="s">
        <v>100</v>
      </c>
      <c r="P230" s="179">
        <v>1995</v>
      </c>
      <c r="Q230" s="179" t="s">
        <v>101</v>
      </c>
      <c r="R230" s="179" t="s">
        <v>102</v>
      </c>
      <c r="S230" s="179" t="s">
        <v>125</v>
      </c>
      <c r="T230" s="179" t="s">
        <v>707</v>
      </c>
      <c r="U230" s="179" t="s">
        <v>127</v>
      </c>
      <c r="V230" s="181">
        <v>78</v>
      </c>
      <c r="W230" s="179">
        <v>0.3</v>
      </c>
      <c r="X230" s="179">
        <v>0.08</v>
      </c>
      <c r="Y230" s="179">
        <v>129</v>
      </c>
      <c r="Z230" s="179">
        <v>9.3000000000000007</v>
      </c>
      <c r="AA230" s="179">
        <v>0.19</v>
      </c>
      <c r="AB230" s="182"/>
      <c r="AC230" s="182"/>
      <c r="AD230" s="179"/>
      <c r="AE230" s="182"/>
      <c r="AF230" s="182"/>
      <c r="AG230" s="179"/>
      <c r="AH230" s="179" t="s">
        <v>124</v>
      </c>
      <c r="AI230" s="183">
        <v>48.06</v>
      </c>
      <c r="AJ230" s="179" t="s">
        <v>128</v>
      </c>
      <c r="AK230" s="179" t="s">
        <v>108</v>
      </c>
      <c r="AL230" s="179">
        <f t="shared" si="3"/>
        <v>1995</v>
      </c>
      <c r="AM230" s="179" t="s">
        <v>707</v>
      </c>
      <c r="AN230" s="179">
        <v>4</v>
      </c>
      <c r="AO230" s="179" t="s">
        <v>110</v>
      </c>
    </row>
    <row r="231" spans="1:41" s="184" customFormat="1" x14ac:dyDescent="0.3">
      <c r="A231" s="178" t="s">
        <v>1326</v>
      </c>
      <c r="B231" s="179" t="s">
        <v>1770</v>
      </c>
      <c r="C231" s="179" t="s">
        <v>1330</v>
      </c>
      <c r="D231" s="179">
        <v>2</v>
      </c>
      <c r="E231" s="179" t="s">
        <v>96</v>
      </c>
      <c r="F231" s="179" t="s">
        <v>1772</v>
      </c>
      <c r="G231" s="179" t="s">
        <v>1156</v>
      </c>
      <c r="H231" s="180" t="s">
        <v>1552</v>
      </c>
      <c r="I231" s="182" t="s">
        <v>1790</v>
      </c>
      <c r="J231" s="179" t="s">
        <v>1155</v>
      </c>
      <c r="K231" s="179" t="s">
        <v>97</v>
      </c>
      <c r="L231" s="179" t="s">
        <v>124</v>
      </c>
      <c r="M231" s="179" t="s">
        <v>99</v>
      </c>
      <c r="N231" s="179">
        <v>4</v>
      </c>
      <c r="O231" s="179" t="s">
        <v>100</v>
      </c>
      <c r="P231" s="179">
        <v>1995</v>
      </c>
      <c r="Q231" s="179" t="s">
        <v>101</v>
      </c>
      <c r="R231" s="179" t="s">
        <v>102</v>
      </c>
      <c r="S231" s="179" t="s">
        <v>125</v>
      </c>
      <c r="T231" s="179" t="s">
        <v>707</v>
      </c>
      <c r="U231" s="179" t="s">
        <v>127</v>
      </c>
      <c r="V231" s="181">
        <v>78</v>
      </c>
      <c r="W231" s="179">
        <v>0.3</v>
      </c>
      <c r="X231" s="179">
        <v>0.08</v>
      </c>
      <c r="Y231" s="179">
        <v>129</v>
      </c>
      <c r="Z231" s="179">
        <v>9.3000000000000007</v>
      </c>
      <c r="AA231" s="179">
        <v>0.19</v>
      </c>
      <c r="AB231" s="182"/>
      <c r="AC231" s="182"/>
      <c r="AD231" s="179"/>
      <c r="AE231" s="182"/>
      <c r="AF231" s="182"/>
      <c r="AG231" s="179"/>
      <c r="AH231" s="179" t="s">
        <v>124</v>
      </c>
      <c r="AI231" s="183">
        <v>48.06</v>
      </c>
      <c r="AJ231" s="179" t="s">
        <v>128</v>
      </c>
      <c r="AK231" s="179" t="s">
        <v>108</v>
      </c>
      <c r="AL231" s="179">
        <f t="shared" si="3"/>
        <v>1995</v>
      </c>
      <c r="AM231" s="179" t="s">
        <v>707</v>
      </c>
      <c r="AN231" s="179">
        <v>4</v>
      </c>
      <c r="AO231" s="179" t="s">
        <v>110</v>
      </c>
    </row>
    <row r="232" spans="1:41" s="184" customFormat="1" x14ac:dyDescent="0.3">
      <c r="A232" s="178" t="s">
        <v>1326</v>
      </c>
      <c r="B232" s="179" t="s">
        <v>1770</v>
      </c>
      <c r="C232" s="179" t="s">
        <v>1330</v>
      </c>
      <c r="D232" s="179">
        <v>2</v>
      </c>
      <c r="E232" s="179" t="s">
        <v>96</v>
      </c>
      <c r="F232" s="179" t="s">
        <v>1772</v>
      </c>
      <c r="G232" s="179" t="s">
        <v>1156</v>
      </c>
      <c r="H232" s="180" t="s">
        <v>1552</v>
      </c>
      <c r="I232" s="182" t="s">
        <v>1784</v>
      </c>
      <c r="J232" s="179" t="s">
        <v>1155</v>
      </c>
      <c r="K232" s="179" t="s">
        <v>97</v>
      </c>
      <c r="L232" s="179" t="s">
        <v>124</v>
      </c>
      <c r="M232" s="179" t="s">
        <v>99</v>
      </c>
      <c r="N232" s="179">
        <v>4</v>
      </c>
      <c r="O232" s="179" t="s">
        <v>100</v>
      </c>
      <c r="P232" s="179">
        <v>1995</v>
      </c>
      <c r="Q232" s="179" t="s">
        <v>101</v>
      </c>
      <c r="R232" s="179" t="s">
        <v>102</v>
      </c>
      <c r="S232" s="179" t="s">
        <v>125</v>
      </c>
      <c r="T232" s="179" t="s">
        <v>707</v>
      </c>
      <c r="U232" s="179" t="s">
        <v>127</v>
      </c>
      <c r="V232" s="181">
        <v>78</v>
      </c>
      <c r="W232" s="179">
        <v>0.3</v>
      </c>
      <c r="X232" s="179">
        <v>0.08</v>
      </c>
      <c r="Y232" s="179">
        <v>129</v>
      </c>
      <c r="Z232" s="179">
        <v>9.3000000000000007</v>
      </c>
      <c r="AA232" s="179">
        <v>0.19</v>
      </c>
      <c r="AB232" s="182"/>
      <c r="AC232" s="182"/>
      <c r="AD232" s="179"/>
      <c r="AE232" s="182"/>
      <c r="AF232" s="182"/>
      <c r="AG232" s="179"/>
      <c r="AH232" s="179" t="s">
        <v>124</v>
      </c>
      <c r="AI232" s="183">
        <v>48.06</v>
      </c>
      <c r="AJ232" s="179" t="s">
        <v>128</v>
      </c>
      <c r="AK232" s="179" t="s">
        <v>108</v>
      </c>
      <c r="AL232" s="179">
        <f t="shared" si="3"/>
        <v>1995</v>
      </c>
      <c r="AM232" s="179" t="s">
        <v>707</v>
      </c>
      <c r="AN232" s="179">
        <v>4</v>
      </c>
      <c r="AO232" s="179" t="s">
        <v>110</v>
      </c>
    </row>
    <row r="233" spans="1:41" s="184" customFormat="1" x14ac:dyDescent="0.3">
      <c r="A233" s="178" t="s">
        <v>1326</v>
      </c>
      <c r="B233" s="179" t="s">
        <v>1770</v>
      </c>
      <c r="C233" s="179" t="s">
        <v>1330</v>
      </c>
      <c r="D233" s="179">
        <v>2</v>
      </c>
      <c r="E233" s="179" t="s">
        <v>96</v>
      </c>
      <c r="F233" s="179" t="s">
        <v>1772</v>
      </c>
      <c r="G233" s="179" t="s">
        <v>1156</v>
      </c>
      <c r="H233" s="180" t="s">
        <v>1552</v>
      </c>
      <c r="I233" s="182" t="s">
        <v>1791</v>
      </c>
      <c r="J233" s="179" t="s">
        <v>1155</v>
      </c>
      <c r="K233" s="179" t="s">
        <v>97</v>
      </c>
      <c r="L233" s="179" t="s">
        <v>124</v>
      </c>
      <c r="M233" s="179" t="s">
        <v>99</v>
      </c>
      <c r="N233" s="179">
        <v>4</v>
      </c>
      <c r="O233" s="179" t="s">
        <v>100</v>
      </c>
      <c r="P233" s="179">
        <v>1995</v>
      </c>
      <c r="Q233" s="179" t="s">
        <v>101</v>
      </c>
      <c r="R233" s="179" t="s">
        <v>102</v>
      </c>
      <c r="S233" s="179" t="s">
        <v>125</v>
      </c>
      <c r="T233" s="179" t="s">
        <v>707</v>
      </c>
      <c r="U233" s="179" t="s">
        <v>127</v>
      </c>
      <c r="V233" s="181">
        <v>78</v>
      </c>
      <c r="W233" s="179">
        <v>0.3</v>
      </c>
      <c r="X233" s="179">
        <v>0.08</v>
      </c>
      <c r="Y233" s="179">
        <v>129</v>
      </c>
      <c r="Z233" s="179">
        <v>9.3000000000000007</v>
      </c>
      <c r="AA233" s="179">
        <v>0.19</v>
      </c>
      <c r="AB233" s="182"/>
      <c r="AC233" s="182"/>
      <c r="AD233" s="179"/>
      <c r="AE233" s="182"/>
      <c r="AF233" s="182"/>
      <c r="AG233" s="179"/>
      <c r="AH233" s="179" t="s">
        <v>124</v>
      </c>
      <c r="AI233" s="183">
        <v>48.06</v>
      </c>
      <c r="AJ233" s="179" t="s">
        <v>128</v>
      </c>
      <c r="AK233" s="179" t="s">
        <v>108</v>
      </c>
      <c r="AL233" s="179">
        <f t="shared" si="3"/>
        <v>1995</v>
      </c>
      <c r="AM233" s="179" t="s">
        <v>707</v>
      </c>
      <c r="AN233" s="179">
        <v>4</v>
      </c>
      <c r="AO233" s="179" t="s">
        <v>110</v>
      </c>
    </row>
    <row r="234" spans="1:41" s="184" customFormat="1" x14ac:dyDescent="0.3">
      <c r="A234" s="178" t="s">
        <v>1326</v>
      </c>
      <c r="B234" s="179" t="s">
        <v>1770</v>
      </c>
      <c r="C234" s="179" t="s">
        <v>1330</v>
      </c>
      <c r="D234" s="179">
        <v>2</v>
      </c>
      <c r="E234" s="179" t="s">
        <v>96</v>
      </c>
      <c r="F234" s="179" t="s">
        <v>1772</v>
      </c>
      <c r="G234" s="179" t="s">
        <v>1156</v>
      </c>
      <c r="H234" s="180" t="s">
        <v>1550</v>
      </c>
      <c r="I234" s="182" t="s">
        <v>3908</v>
      </c>
      <c r="J234" s="179" t="s">
        <v>1155</v>
      </c>
      <c r="K234" s="179" t="s">
        <v>97</v>
      </c>
      <c r="L234" s="179" t="s">
        <v>124</v>
      </c>
      <c r="M234" s="179" t="s">
        <v>99</v>
      </c>
      <c r="N234" s="179">
        <v>4</v>
      </c>
      <c r="O234" s="179" t="s">
        <v>100</v>
      </c>
      <c r="P234" s="179">
        <v>1995</v>
      </c>
      <c r="Q234" s="179" t="s">
        <v>101</v>
      </c>
      <c r="R234" s="179" t="s">
        <v>102</v>
      </c>
      <c r="S234" s="179" t="s">
        <v>125</v>
      </c>
      <c r="T234" s="179" t="s">
        <v>707</v>
      </c>
      <c r="U234" s="179" t="s">
        <v>127</v>
      </c>
      <c r="V234" s="181">
        <v>78</v>
      </c>
      <c r="W234" s="179">
        <v>0.3</v>
      </c>
      <c r="X234" s="179">
        <v>0.08</v>
      </c>
      <c r="Y234" s="179">
        <v>129</v>
      </c>
      <c r="Z234" s="179">
        <v>9.3000000000000007</v>
      </c>
      <c r="AA234" s="179">
        <v>0.19</v>
      </c>
      <c r="AB234" s="182"/>
      <c r="AC234" s="182"/>
      <c r="AD234" s="179"/>
      <c r="AE234" s="182"/>
      <c r="AF234" s="182"/>
      <c r="AG234" s="179"/>
      <c r="AH234" s="179" t="s">
        <v>124</v>
      </c>
      <c r="AI234" s="183">
        <v>48.06</v>
      </c>
      <c r="AJ234" s="179" t="s">
        <v>128</v>
      </c>
      <c r="AK234" s="179" t="s">
        <v>108</v>
      </c>
      <c r="AL234" s="179">
        <f t="shared" si="3"/>
        <v>1995</v>
      </c>
      <c r="AM234" s="179" t="s">
        <v>707</v>
      </c>
      <c r="AN234" s="179">
        <v>4</v>
      </c>
      <c r="AO234" s="179" t="s">
        <v>110</v>
      </c>
    </row>
    <row r="235" spans="1:41" s="184" customFormat="1" x14ac:dyDescent="0.3">
      <c r="A235" s="178" t="s">
        <v>1326</v>
      </c>
      <c r="B235" s="179" t="s">
        <v>1770</v>
      </c>
      <c r="C235" s="179" t="s">
        <v>1330</v>
      </c>
      <c r="D235" s="179">
        <v>2</v>
      </c>
      <c r="E235" s="179" t="s">
        <v>96</v>
      </c>
      <c r="F235" s="179" t="s">
        <v>1772</v>
      </c>
      <c r="G235" s="179" t="s">
        <v>1156</v>
      </c>
      <c r="H235" s="180" t="s">
        <v>1550</v>
      </c>
      <c r="I235" s="182" t="s">
        <v>3909</v>
      </c>
      <c r="J235" s="179" t="s">
        <v>1155</v>
      </c>
      <c r="K235" s="179" t="s">
        <v>97</v>
      </c>
      <c r="L235" s="179" t="s">
        <v>124</v>
      </c>
      <c r="M235" s="179" t="s">
        <v>99</v>
      </c>
      <c r="N235" s="179">
        <v>4</v>
      </c>
      <c r="O235" s="179" t="s">
        <v>100</v>
      </c>
      <c r="P235" s="179">
        <v>1995</v>
      </c>
      <c r="Q235" s="179" t="s">
        <v>101</v>
      </c>
      <c r="R235" s="179" t="s">
        <v>102</v>
      </c>
      <c r="S235" s="179" t="s">
        <v>125</v>
      </c>
      <c r="T235" s="179" t="s">
        <v>707</v>
      </c>
      <c r="U235" s="179" t="s">
        <v>127</v>
      </c>
      <c r="V235" s="181">
        <v>78</v>
      </c>
      <c r="W235" s="179">
        <v>0.3</v>
      </c>
      <c r="X235" s="179">
        <v>0.08</v>
      </c>
      <c r="Y235" s="179">
        <v>129</v>
      </c>
      <c r="Z235" s="179">
        <v>9.3000000000000007</v>
      </c>
      <c r="AA235" s="179">
        <v>0.19</v>
      </c>
      <c r="AB235" s="182"/>
      <c r="AC235" s="182"/>
      <c r="AD235" s="179"/>
      <c r="AE235" s="182"/>
      <c r="AF235" s="182"/>
      <c r="AG235" s="179"/>
      <c r="AH235" s="179" t="s">
        <v>124</v>
      </c>
      <c r="AI235" s="183">
        <v>48.06</v>
      </c>
      <c r="AJ235" s="179" t="s">
        <v>128</v>
      </c>
      <c r="AK235" s="179" t="s">
        <v>108</v>
      </c>
      <c r="AL235" s="179">
        <f t="shared" si="3"/>
        <v>1995</v>
      </c>
      <c r="AM235" s="179" t="s">
        <v>707</v>
      </c>
      <c r="AN235" s="179">
        <v>4</v>
      </c>
      <c r="AO235" s="179" t="s">
        <v>110</v>
      </c>
    </row>
    <row r="236" spans="1:41" s="184" customFormat="1" x14ac:dyDescent="0.3">
      <c r="A236" s="178" t="s">
        <v>1326</v>
      </c>
      <c r="B236" s="179" t="s">
        <v>1770</v>
      </c>
      <c r="C236" s="179" t="s">
        <v>1330</v>
      </c>
      <c r="D236" s="179">
        <v>2</v>
      </c>
      <c r="E236" s="179" t="s">
        <v>96</v>
      </c>
      <c r="F236" s="179" t="s">
        <v>1772</v>
      </c>
      <c r="G236" s="179" t="s">
        <v>1156</v>
      </c>
      <c r="H236" s="180" t="s">
        <v>1550</v>
      </c>
      <c r="I236" s="182" t="s">
        <v>3910</v>
      </c>
      <c r="J236" s="179" t="s">
        <v>1155</v>
      </c>
      <c r="K236" s="179" t="s">
        <v>97</v>
      </c>
      <c r="L236" s="179" t="s">
        <v>124</v>
      </c>
      <c r="M236" s="179" t="s">
        <v>99</v>
      </c>
      <c r="N236" s="179">
        <v>4</v>
      </c>
      <c r="O236" s="179" t="s">
        <v>100</v>
      </c>
      <c r="P236" s="179">
        <v>1995</v>
      </c>
      <c r="Q236" s="179" t="s">
        <v>101</v>
      </c>
      <c r="R236" s="179" t="s">
        <v>102</v>
      </c>
      <c r="S236" s="179" t="s">
        <v>125</v>
      </c>
      <c r="T236" s="179" t="s">
        <v>707</v>
      </c>
      <c r="U236" s="179" t="s">
        <v>127</v>
      </c>
      <c r="V236" s="181">
        <v>78</v>
      </c>
      <c r="W236" s="179">
        <v>0.3</v>
      </c>
      <c r="X236" s="179">
        <v>0.08</v>
      </c>
      <c r="Y236" s="179">
        <v>129</v>
      </c>
      <c r="Z236" s="179">
        <v>9.3000000000000007</v>
      </c>
      <c r="AA236" s="179">
        <v>0.19</v>
      </c>
      <c r="AB236" s="182"/>
      <c r="AC236" s="182"/>
      <c r="AD236" s="179"/>
      <c r="AE236" s="182"/>
      <c r="AF236" s="182"/>
      <c r="AG236" s="179"/>
      <c r="AH236" s="179" t="s">
        <v>124</v>
      </c>
      <c r="AI236" s="183">
        <v>48.06</v>
      </c>
      <c r="AJ236" s="179" t="s">
        <v>128</v>
      </c>
      <c r="AK236" s="179" t="s">
        <v>108</v>
      </c>
      <c r="AL236" s="179">
        <f t="shared" si="3"/>
        <v>1995</v>
      </c>
      <c r="AM236" s="179" t="s">
        <v>707</v>
      </c>
      <c r="AN236" s="179">
        <v>4</v>
      </c>
      <c r="AO236" s="179" t="s">
        <v>110</v>
      </c>
    </row>
    <row r="237" spans="1:41" s="184" customFormat="1" x14ac:dyDescent="0.3">
      <c r="A237" s="178" t="s">
        <v>1326</v>
      </c>
      <c r="B237" s="179" t="s">
        <v>1770</v>
      </c>
      <c r="C237" s="179" t="s">
        <v>1330</v>
      </c>
      <c r="D237" s="179">
        <v>2</v>
      </c>
      <c r="E237" s="179" t="s">
        <v>96</v>
      </c>
      <c r="F237" s="179" t="s">
        <v>1772</v>
      </c>
      <c r="G237" s="179" t="s">
        <v>1156</v>
      </c>
      <c r="H237" s="180" t="s">
        <v>1550</v>
      </c>
      <c r="I237" s="182" t="s">
        <v>3911</v>
      </c>
      <c r="J237" s="179" t="s">
        <v>1155</v>
      </c>
      <c r="K237" s="179" t="s">
        <v>97</v>
      </c>
      <c r="L237" s="179" t="s">
        <v>124</v>
      </c>
      <c r="M237" s="179" t="s">
        <v>99</v>
      </c>
      <c r="N237" s="179">
        <v>4</v>
      </c>
      <c r="O237" s="179" t="s">
        <v>100</v>
      </c>
      <c r="P237" s="179">
        <v>1995</v>
      </c>
      <c r="Q237" s="179" t="s">
        <v>101</v>
      </c>
      <c r="R237" s="179" t="s">
        <v>102</v>
      </c>
      <c r="S237" s="179" t="s">
        <v>125</v>
      </c>
      <c r="T237" s="179" t="s">
        <v>707</v>
      </c>
      <c r="U237" s="179" t="s">
        <v>127</v>
      </c>
      <c r="V237" s="181">
        <v>78</v>
      </c>
      <c r="W237" s="179">
        <v>0.3</v>
      </c>
      <c r="X237" s="179">
        <v>0.08</v>
      </c>
      <c r="Y237" s="179">
        <v>129</v>
      </c>
      <c r="Z237" s="179">
        <v>9.3000000000000007</v>
      </c>
      <c r="AA237" s="179">
        <v>0.19</v>
      </c>
      <c r="AB237" s="182"/>
      <c r="AC237" s="182"/>
      <c r="AD237" s="179"/>
      <c r="AE237" s="182"/>
      <c r="AF237" s="182"/>
      <c r="AG237" s="179"/>
      <c r="AH237" s="179" t="s">
        <v>124</v>
      </c>
      <c r="AI237" s="183">
        <v>48.06</v>
      </c>
      <c r="AJ237" s="179" t="s">
        <v>128</v>
      </c>
      <c r="AK237" s="179" t="s">
        <v>108</v>
      </c>
      <c r="AL237" s="179">
        <f t="shared" si="3"/>
        <v>1995</v>
      </c>
      <c r="AM237" s="179" t="s">
        <v>707</v>
      </c>
      <c r="AN237" s="179">
        <v>4</v>
      </c>
      <c r="AO237" s="179" t="s">
        <v>110</v>
      </c>
    </row>
    <row r="238" spans="1:41" s="184" customFormat="1" x14ac:dyDescent="0.3">
      <c r="A238" s="178" t="s">
        <v>1326</v>
      </c>
      <c r="B238" s="179" t="s">
        <v>1770</v>
      </c>
      <c r="C238" s="179" t="s">
        <v>1330</v>
      </c>
      <c r="D238" s="179">
        <v>2</v>
      </c>
      <c r="E238" s="179" t="s">
        <v>96</v>
      </c>
      <c r="F238" s="179" t="s">
        <v>1772</v>
      </c>
      <c r="G238" s="179" t="s">
        <v>1156</v>
      </c>
      <c r="H238" s="180" t="s">
        <v>1550</v>
      </c>
      <c r="I238" s="182" t="s">
        <v>3912</v>
      </c>
      <c r="J238" s="179" t="s">
        <v>1155</v>
      </c>
      <c r="K238" s="179" t="s">
        <v>97</v>
      </c>
      <c r="L238" s="179" t="s">
        <v>124</v>
      </c>
      <c r="M238" s="179" t="s">
        <v>99</v>
      </c>
      <c r="N238" s="179">
        <v>4</v>
      </c>
      <c r="O238" s="179" t="s">
        <v>100</v>
      </c>
      <c r="P238" s="179">
        <v>1995</v>
      </c>
      <c r="Q238" s="179" t="s">
        <v>101</v>
      </c>
      <c r="R238" s="179" t="s">
        <v>102</v>
      </c>
      <c r="S238" s="179" t="s">
        <v>125</v>
      </c>
      <c r="T238" s="179" t="s">
        <v>707</v>
      </c>
      <c r="U238" s="179" t="s">
        <v>127</v>
      </c>
      <c r="V238" s="181">
        <v>78</v>
      </c>
      <c r="W238" s="179">
        <v>0.3</v>
      </c>
      <c r="X238" s="179">
        <v>0.08</v>
      </c>
      <c r="Y238" s="179">
        <v>129</v>
      </c>
      <c r="Z238" s="179">
        <v>9.3000000000000007</v>
      </c>
      <c r="AA238" s="179">
        <v>0.19</v>
      </c>
      <c r="AB238" s="182"/>
      <c r="AC238" s="182"/>
      <c r="AD238" s="179"/>
      <c r="AE238" s="182"/>
      <c r="AF238" s="182"/>
      <c r="AG238" s="179"/>
      <c r="AH238" s="179" t="s">
        <v>124</v>
      </c>
      <c r="AI238" s="183">
        <v>48.06</v>
      </c>
      <c r="AJ238" s="179" t="s">
        <v>128</v>
      </c>
      <c r="AK238" s="179" t="s">
        <v>108</v>
      </c>
      <c r="AL238" s="179">
        <f t="shared" si="3"/>
        <v>1995</v>
      </c>
      <c r="AM238" s="179" t="s">
        <v>707</v>
      </c>
      <c r="AN238" s="179">
        <v>4</v>
      </c>
      <c r="AO238" s="179" t="s">
        <v>110</v>
      </c>
    </row>
    <row r="239" spans="1:41" s="184" customFormat="1" x14ac:dyDescent="0.3">
      <c r="A239" s="178" t="s">
        <v>1326</v>
      </c>
      <c r="B239" s="179" t="s">
        <v>1770</v>
      </c>
      <c r="C239" s="179" t="s">
        <v>1330</v>
      </c>
      <c r="D239" s="179">
        <v>2</v>
      </c>
      <c r="E239" s="179" t="s">
        <v>96</v>
      </c>
      <c r="F239" s="179" t="s">
        <v>1772</v>
      </c>
      <c r="G239" s="179" t="s">
        <v>1156</v>
      </c>
      <c r="H239" s="180" t="s">
        <v>1550</v>
      </c>
      <c r="I239" s="182" t="s">
        <v>3913</v>
      </c>
      <c r="J239" s="179" t="s">
        <v>1155</v>
      </c>
      <c r="K239" s="179" t="s">
        <v>97</v>
      </c>
      <c r="L239" s="179" t="s">
        <v>124</v>
      </c>
      <c r="M239" s="179" t="s">
        <v>99</v>
      </c>
      <c r="N239" s="179">
        <v>4</v>
      </c>
      <c r="O239" s="179" t="s">
        <v>100</v>
      </c>
      <c r="P239" s="179">
        <v>1995</v>
      </c>
      <c r="Q239" s="179" t="s">
        <v>101</v>
      </c>
      <c r="R239" s="179" t="s">
        <v>102</v>
      </c>
      <c r="S239" s="179" t="s">
        <v>125</v>
      </c>
      <c r="T239" s="179" t="s">
        <v>707</v>
      </c>
      <c r="U239" s="179" t="s">
        <v>127</v>
      </c>
      <c r="V239" s="181">
        <v>78</v>
      </c>
      <c r="W239" s="179">
        <v>0.3</v>
      </c>
      <c r="X239" s="179">
        <v>0.08</v>
      </c>
      <c r="Y239" s="179">
        <v>129</v>
      </c>
      <c r="Z239" s="179">
        <v>9.3000000000000007</v>
      </c>
      <c r="AA239" s="179">
        <v>0.19</v>
      </c>
      <c r="AB239" s="182"/>
      <c r="AC239" s="182"/>
      <c r="AD239" s="179"/>
      <c r="AE239" s="182"/>
      <c r="AF239" s="182"/>
      <c r="AG239" s="179"/>
      <c r="AH239" s="179" t="s">
        <v>124</v>
      </c>
      <c r="AI239" s="183">
        <v>48.06</v>
      </c>
      <c r="AJ239" s="179" t="s">
        <v>128</v>
      </c>
      <c r="AK239" s="179" t="s">
        <v>108</v>
      </c>
      <c r="AL239" s="179">
        <f t="shared" si="3"/>
        <v>1995</v>
      </c>
      <c r="AM239" s="179" t="s">
        <v>707</v>
      </c>
      <c r="AN239" s="179">
        <v>4</v>
      </c>
      <c r="AO239" s="179" t="s">
        <v>110</v>
      </c>
    </row>
    <row r="240" spans="1:41" s="184" customFormat="1" x14ac:dyDescent="0.3">
      <c r="A240" s="178" t="s">
        <v>1326</v>
      </c>
      <c r="B240" s="179" t="s">
        <v>1770</v>
      </c>
      <c r="C240" s="179" t="s">
        <v>1330</v>
      </c>
      <c r="D240" s="179">
        <v>2</v>
      </c>
      <c r="E240" s="179" t="s">
        <v>96</v>
      </c>
      <c r="F240" s="179" t="s">
        <v>1772</v>
      </c>
      <c r="G240" s="179" t="s">
        <v>1156</v>
      </c>
      <c r="H240" s="180" t="s">
        <v>1550</v>
      </c>
      <c r="I240" s="182" t="s">
        <v>3914</v>
      </c>
      <c r="J240" s="179" t="s">
        <v>1155</v>
      </c>
      <c r="K240" s="179" t="s">
        <v>97</v>
      </c>
      <c r="L240" s="179" t="s">
        <v>124</v>
      </c>
      <c r="M240" s="179" t="s">
        <v>99</v>
      </c>
      <c r="N240" s="179">
        <v>4</v>
      </c>
      <c r="O240" s="179" t="s">
        <v>100</v>
      </c>
      <c r="P240" s="179">
        <v>1995</v>
      </c>
      <c r="Q240" s="179" t="s">
        <v>101</v>
      </c>
      <c r="R240" s="179" t="s">
        <v>102</v>
      </c>
      <c r="S240" s="179" t="s">
        <v>125</v>
      </c>
      <c r="T240" s="179" t="s">
        <v>707</v>
      </c>
      <c r="U240" s="179" t="s">
        <v>127</v>
      </c>
      <c r="V240" s="181">
        <v>78</v>
      </c>
      <c r="W240" s="179">
        <v>0.3</v>
      </c>
      <c r="X240" s="179">
        <v>0.08</v>
      </c>
      <c r="Y240" s="179">
        <v>129</v>
      </c>
      <c r="Z240" s="179">
        <v>9.3000000000000007</v>
      </c>
      <c r="AA240" s="179">
        <v>0.19</v>
      </c>
      <c r="AB240" s="182"/>
      <c r="AC240" s="182"/>
      <c r="AD240" s="179"/>
      <c r="AE240" s="182"/>
      <c r="AF240" s="182"/>
      <c r="AG240" s="179"/>
      <c r="AH240" s="179" t="s">
        <v>124</v>
      </c>
      <c r="AI240" s="183">
        <v>48.06</v>
      </c>
      <c r="AJ240" s="179" t="s">
        <v>128</v>
      </c>
      <c r="AK240" s="179" t="s">
        <v>108</v>
      </c>
      <c r="AL240" s="179">
        <f t="shared" si="3"/>
        <v>1995</v>
      </c>
      <c r="AM240" s="179" t="s">
        <v>707</v>
      </c>
      <c r="AN240" s="179">
        <v>4</v>
      </c>
      <c r="AO240" s="179" t="s">
        <v>110</v>
      </c>
    </row>
    <row r="241" spans="1:41" s="184" customFormat="1" x14ac:dyDescent="0.3">
      <c r="A241" s="178" t="s">
        <v>1326</v>
      </c>
      <c r="B241" s="179" t="s">
        <v>1770</v>
      </c>
      <c r="C241" s="179" t="s">
        <v>1330</v>
      </c>
      <c r="D241" s="179">
        <v>2</v>
      </c>
      <c r="E241" s="179" t="s">
        <v>96</v>
      </c>
      <c r="F241" s="179" t="s">
        <v>1772</v>
      </c>
      <c r="G241" s="179" t="s">
        <v>1156</v>
      </c>
      <c r="H241" s="180" t="s">
        <v>1550</v>
      </c>
      <c r="I241" s="182" t="s">
        <v>3915</v>
      </c>
      <c r="J241" s="179" t="s">
        <v>1155</v>
      </c>
      <c r="K241" s="179" t="s">
        <v>97</v>
      </c>
      <c r="L241" s="179" t="s">
        <v>124</v>
      </c>
      <c r="M241" s="179" t="s">
        <v>99</v>
      </c>
      <c r="N241" s="179">
        <v>4</v>
      </c>
      <c r="O241" s="179" t="s">
        <v>100</v>
      </c>
      <c r="P241" s="179">
        <v>1995</v>
      </c>
      <c r="Q241" s="179" t="s">
        <v>101</v>
      </c>
      <c r="R241" s="179" t="s">
        <v>102</v>
      </c>
      <c r="S241" s="179" t="s">
        <v>125</v>
      </c>
      <c r="T241" s="179" t="s">
        <v>707</v>
      </c>
      <c r="U241" s="179" t="s">
        <v>127</v>
      </c>
      <c r="V241" s="181">
        <v>78</v>
      </c>
      <c r="W241" s="179">
        <v>0.3</v>
      </c>
      <c r="X241" s="179">
        <v>0.08</v>
      </c>
      <c r="Y241" s="179">
        <v>129</v>
      </c>
      <c r="Z241" s="179">
        <v>9.3000000000000007</v>
      </c>
      <c r="AA241" s="179">
        <v>0.19</v>
      </c>
      <c r="AB241" s="182"/>
      <c r="AC241" s="182"/>
      <c r="AD241" s="179"/>
      <c r="AE241" s="182"/>
      <c r="AF241" s="182"/>
      <c r="AG241" s="179"/>
      <c r="AH241" s="179" t="s">
        <v>124</v>
      </c>
      <c r="AI241" s="183">
        <v>48.06</v>
      </c>
      <c r="AJ241" s="179" t="s">
        <v>128</v>
      </c>
      <c r="AK241" s="179" t="s">
        <v>108</v>
      </c>
      <c r="AL241" s="179">
        <f t="shared" si="3"/>
        <v>1995</v>
      </c>
      <c r="AM241" s="179" t="s">
        <v>707</v>
      </c>
      <c r="AN241" s="179">
        <v>4</v>
      </c>
      <c r="AO241" s="179" t="s">
        <v>110</v>
      </c>
    </row>
    <row r="242" spans="1:41" s="184" customFormat="1" x14ac:dyDescent="0.3">
      <c r="A242" s="178" t="s">
        <v>1326</v>
      </c>
      <c r="B242" s="179" t="s">
        <v>1770</v>
      </c>
      <c r="C242" s="179" t="s">
        <v>1330</v>
      </c>
      <c r="D242" s="179">
        <v>2</v>
      </c>
      <c r="E242" s="179" t="s">
        <v>96</v>
      </c>
      <c r="F242" s="179" t="s">
        <v>1772</v>
      </c>
      <c r="G242" s="179" t="s">
        <v>1156</v>
      </c>
      <c r="H242" s="180" t="s">
        <v>1551</v>
      </c>
      <c r="I242" s="182" t="s">
        <v>3916</v>
      </c>
      <c r="J242" s="179" t="s">
        <v>1155</v>
      </c>
      <c r="K242" s="179" t="s">
        <v>97</v>
      </c>
      <c r="L242" s="179" t="s">
        <v>124</v>
      </c>
      <c r="M242" s="179" t="s">
        <v>99</v>
      </c>
      <c r="N242" s="179">
        <v>4</v>
      </c>
      <c r="O242" s="179" t="s">
        <v>100</v>
      </c>
      <c r="P242" s="179">
        <v>1995</v>
      </c>
      <c r="Q242" s="179" t="s">
        <v>101</v>
      </c>
      <c r="R242" s="179" t="s">
        <v>102</v>
      </c>
      <c r="S242" s="179" t="s">
        <v>125</v>
      </c>
      <c r="T242" s="179" t="s">
        <v>707</v>
      </c>
      <c r="U242" s="179" t="s">
        <v>127</v>
      </c>
      <c r="V242" s="181">
        <v>78</v>
      </c>
      <c r="W242" s="179">
        <v>0.3</v>
      </c>
      <c r="X242" s="179">
        <v>0.08</v>
      </c>
      <c r="Y242" s="179">
        <v>129</v>
      </c>
      <c r="Z242" s="179">
        <v>9.3000000000000007</v>
      </c>
      <c r="AA242" s="179">
        <v>0.19</v>
      </c>
      <c r="AB242" s="182"/>
      <c r="AC242" s="182"/>
      <c r="AD242" s="179"/>
      <c r="AE242" s="182"/>
      <c r="AF242" s="182"/>
      <c r="AG242" s="179"/>
      <c r="AH242" s="179" t="s">
        <v>124</v>
      </c>
      <c r="AI242" s="183">
        <v>48.06</v>
      </c>
      <c r="AJ242" s="179" t="s">
        <v>128</v>
      </c>
      <c r="AK242" s="179" t="s">
        <v>108</v>
      </c>
      <c r="AL242" s="179">
        <f t="shared" si="3"/>
        <v>1995</v>
      </c>
      <c r="AM242" s="179" t="s">
        <v>707</v>
      </c>
      <c r="AN242" s="179">
        <v>4</v>
      </c>
      <c r="AO242" s="179" t="s">
        <v>110</v>
      </c>
    </row>
    <row r="243" spans="1:41" s="184" customFormat="1" x14ac:dyDescent="0.3">
      <c r="A243" s="178" t="s">
        <v>1326</v>
      </c>
      <c r="B243" s="179" t="s">
        <v>1770</v>
      </c>
      <c r="C243" s="179" t="s">
        <v>1330</v>
      </c>
      <c r="D243" s="179">
        <v>2</v>
      </c>
      <c r="E243" s="179" t="s">
        <v>96</v>
      </c>
      <c r="F243" s="179" t="s">
        <v>1772</v>
      </c>
      <c r="G243" s="179" t="s">
        <v>1156</v>
      </c>
      <c r="H243" s="180" t="s">
        <v>1551</v>
      </c>
      <c r="I243" s="182" t="s">
        <v>3917</v>
      </c>
      <c r="J243" s="179" t="s">
        <v>1155</v>
      </c>
      <c r="K243" s="179" t="s">
        <v>97</v>
      </c>
      <c r="L243" s="179" t="s">
        <v>124</v>
      </c>
      <c r="M243" s="179" t="s">
        <v>99</v>
      </c>
      <c r="N243" s="179">
        <v>4</v>
      </c>
      <c r="O243" s="179" t="s">
        <v>100</v>
      </c>
      <c r="P243" s="179">
        <v>1995</v>
      </c>
      <c r="Q243" s="179" t="s">
        <v>101</v>
      </c>
      <c r="R243" s="179" t="s">
        <v>102</v>
      </c>
      <c r="S243" s="179" t="s">
        <v>125</v>
      </c>
      <c r="T243" s="179" t="s">
        <v>707</v>
      </c>
      <c r="U243" s="179" t="s">
        <v>127</v>
      </c>
      <c r="V243" s="181">
        <v>78</v>
      </c>
      <c r="W243" s="179">
        <v>0.3</v>
      </c>
      <c r="X243" s="179">
        <v>0.08</v>
      </c>
      <c r="Y243" s="179">
        <v>129</v>
      </c>
      <c r="Z243" s="179">
        <v>9.3000000000000007</v>
      </c>
      <c r="AA243" s="179">
        <v>0.19</v>
      </c>
      <c r="AB243" s="182"/>
      <c r="AC243" s="182"/>
      <c r="AD243" s="179"/>
      <c r="AE243" s="182"/>
      <c r="AF243" s="182"/>
      <c r="AG243" s="179"/>
      <c r="AH243" s="179" t="s">
        <v>124</v>
      </c>
      <c r="AI243" s="183">
        <v>48.06</v>
      </c>
      <c r="AJ243" s="179" t="s">
        <v>128</v>
      </c>
      <c r="AK243" s="179" t="s">
        <v>108</v>
      </c>
      <c r="AL243" s="179">
        <f t="shared" si="3"/>
        <v>1995</v>
      </c>
      <c r="AM243" s="179" t="s">
        <v>707</v>
      </c>
      <c r="AN243" s="179">
        <v>4</v>
      </c>
      <c r="AO243" s="179" t="s">
        <v>110</v>
      </c>
    </row>
    <row r="244" spans="1:41" s="184" customFormat="1" x14ac:dyDescent="0.3">
      <c r="A244" s="178" t="s">
        <v>1326</v>
      </c>
      <c r="B244" s="179" t="s">
        <v>1770</v>
      </c>
      <c r="C244" s="179" t="s">
        <v>1330</v>
      </c>
      <c r="D244" s="179">
        <v>2</v>
      </c>
      <c r="E244" s="179" t="s">
        <v>96</v>
      </c>
      <c r="F244" s="179" t="s">
        <v>1772</v>
      </c>
      <c r="G244" s="179" t="s">
        <v>1156</v>
      </c>
      <c r="H244" s="180" t="s">
        <v>1551</v>
      </c>
      <c r="I244" s="182" t="s">
        <v>3918</v>
      </c>
      <c r="J244" s="179" t="s">
        <v>1155</v>
      </c>
      <c r="K244" s="179" t="s">
        <v>97</v>
      </c>
      <c r="L244" s="179" t="s">
        <v>124</v>
      </c>
      <c r="M244" s="179" t="s">
        <v>99</v>
      </c>
      <c r="N244" s="179">
        <v>4</v>
      </c>
      <c r="O244" s="179" t="s">
        <v>100</v>
      </c>
      <c r="P244" s="179">
        <v>1995</v>
      </c>
      <c r="Q244" s="179" t="s">
        <v>101</v>
      </c>
      <c r="R244" s="179" t="s">
        <v>102</v>
      </c>
      <c r="S244" s="179" t="s">
        <v>125</v>
      </c>
      <c r="T244" s="179" t="s">
        <v>707</v>
      </c>
      <c r="U244" s="179" t="s">
        <v>127</v>
      </c>
      <c r="V244" s="181">
        <v>78</v>
      </c>
      <c r="W244" s="179">
        <v>0.3</v>
      </c>
      <c r="X244" s="179">
        <v>0.08</v>
      </c>
      <c r="Y244" s="179">
        <v>129</v>
      </c>
      <c r="Z244" s="179">
        <v>9.3000000000000007</v>
      </c>
      <c r="AA244" s="179">
        <v>0.19</v>
      </c>
      <c r="AB244" s="182"/>
      <c r="AC244" s="182"/>
      <c r="AD244" s="179"/>
      <c r="AE244" s="182"/>
      <c r="AF244" s="182"/>
      <c r="AG244" s="179"/>
      <c r="AH244" s="179" t="s">
        <v>124</v>
      </c>
      <c r="AI244" s="183">
        <v>48.06</v>
      </c>
      <c r="AJ244" s="179" t="s">
        <v>128</v>
      </c>
      <c r="AK244" s="179" t="s">
        <v>108</v>
      </c>
      <c r="AL244" s="179">
        <f t="shared" si="3"/>
        <v>1995</v>
      </c>
      <c r="AM244" s="179" t="s">
        <v>707</v>
      </c>
      <c r="AN244" s="179">
        <v>4</v>
      </c>
      <c r="AO244" s="179" t="s">
        <v>110</v>
      </c>
    </row>
    <row r="245" spans="1:41" s="184" customFormat="1" x14ac:dyDescent="0.3">
      <c r="A245" s="178" t="s">
        <v>1326</v>
      </c>
      <c r="B245" s="179" t="s">
        <v>1770</v>
      </c>
      <c r="C245" s="179" t="s">
        <v>1330</v>
      </c>
      <c r="D245" s="179">
        <v>2</v>
      </c>
      <c r="E245" s="179" t="s">
        <v>96</v>
      </c>
      <c r="F245" s="179" t="s">
        <v>1772</v>
      </c>
      <c r="G245" s="179" t="s">
        <v>1156</v>
      </c>
      <c r="H245" s="180" t="s">
        <v>1551</v>
      </c>
      <c r="I245" s="182" t="s">
        <v>3919</v>
      </c>
      <c r="J245" s="179" t="s">
        <v>1155</v>
      </c>
      <c r="K245" s="179" t="s">
        <v>97</v>
      </c>
      <c r="L245" s="179" t="s">
        <v>124</v>
      </c>
      <c r="M245" s="179" t="s">
        <v>99</v>
      </c>
      <c r="N245" s="179">
        <v>4</v>
      </c>
      <c r="O245" s="179" t="s">
        <v>100</v>
      </c>
      <c r="P245" s="179">
        <v>1995</v>
      </c>
      <c r="Q245" s="179" t="s">
        <v>101</v>
      </c>
      <c r="R245" s="179" t="s">
        <v>102</v>
      </c>
      <c r="S245" s="179" t="s">
        <v>125</v>
      </c>
      <c r="T245" s="179" t="s">
        <v>707</v>
      </c>
      <c r="U245" s="179" t="s">
        <v>127</v>
      </c>
      <c r="V245" s="181">
        <v>78</v>
      </c>
      <c r="W245" s="179">
        <v>0.3</v>
      </c>
      <c r="X245" s="179">
        <v>0.08</v>
      </c>
      <c r="Y245" s="179">
        <v>129</v>
      </c>
      <c r="Z245" s="179">
        <v>9.3000000000000007</v>
      </c>
      <c r="AA245" s="179">
        <v>0.19</v>
      </c>
      <c r="AB245" s="182"/>
      <c r="AC245" s="182"/>
      <c r="AD245" s="179"/>
      <c r="AE245" s="182"/>
      <c r="AF245" s="182"/>
      <c r="AG245" s="179"/>
      <c r="AH245" s="179" t="s">
        <v>124</v>
      </c>
      <c r="AI245" s="183">
        <v>48.06</v>
      </c>
      <c r="AJ245" s="179" t="s">
        <v>128</v>
      </c>
      <c r="AK245" s="179" t="s">
        <v>108</v>
      </c>
      <c r="AL245" s="179">
        <f t="shared" si="3"/>
        <v>1995</v>
      </c>
      <c r="AM245" s="179" t="s">
        <v>707</v>
      </c>
      <c r="AN245" s="179">
        <v>4</v>
      </c>
      <c r="AO245" s="179" t="s">
        <v>110</v>
      </c>
    </row>
    <row r="246" spans="1:41" s="184" customFormat="1" x14ac:dyDescent="0.3">
      <c r="A246" s="178" t="s">
        <v>1326</v>
      </c>
      <c r="B246" s="179" t="s">
        <v>1770</v>
      </c>
      <c r="C246" s="179" t="s">
        <v>1330</v>
      </c>
      <c r="D246" s="179">
        <v>2</v>
      </c>
      <c r="E246" s="179" t="s">
        <v>96</v>
      </c>
      <c r="F246" s="179" t="s">
        <v>1772</v>
      </c>
      <c r="G246" s="179" t="s">
        <v>1156</v>
      </c>
      <c r="H246" s="180" t="s">
        <v>1551</v>
      </c>
      <c r="I246" s="182" t="s">
        <v>3920</v>
      </c>
      <c r="J246" s="179" t="s">
        <v>1155</v>
      </c>
      <c r="K246" s="179" t="s">
        <v>97</v>
      </c>
      <c r="L246" s="179" t="s">
        <v>124</v>
      </c>
      <c r="M246" s="179" t="s">
        <v>99</v>
      </c>
      <c r="N246" s="179">
        <v>4</v>
      </c>
      <c r="O246" s="179" t="s">
        <v>100</v>
      </c>
      <c r="P246" s="179">
        <v>1995</v>
      </c>
      <c r="Q246" s="179" t="s">
        <v>101</v>
      </c>
      <c r="R246" s="179" t="s">
        <v>102</v>
      </c>
      <c r="S246" s="179" t="s">
        <v>125</v>
      </c>
      <c r="T246" s="179" t="s">
        <v>707</v>
      </c>
      <c r="U246" s="179" t="s">
        <v>127</v>
      </c>
      <c r="V246" s="181">
        <v>78</v>
      </c>
      <c r="W246" s="179">
        <v>0.3</v>
      </c>
      <c r="X246" s="179">
        <v>0.08</v>
      </c>
      <c r="Y246" s="179">
        <v>129</v>
      </c>
      <c r="Z246" s="179">
        <v>9.3000000000000007</v>
      </c>
      <c r="AA246" s="179">
        <v>0.19</v>
      </c>
      <c r="AB246" s="182"/>
      <c r="AC246" s="182"/>
      <c r="AD246" s="179"/>
      <c r="AE246" s="182"/>
      <c r="AF246" s="182"/>
      <c r="AG246" s="179"/>
      <c r="AH246" s="179" t="s">
        <v>124</v>
      </c>
      <c r="AI246" s="183">
        <v>48.06</v>
      </c>
      <c r="AJ246" s="179" t="s">
        <v>128</v>
      </c>
      <c r="AK246" s="179" t="s">
        <v>108</v>
      </c>
      <c r="AL246" s="179">
        <f t="shared" si="3"/>
        <v>1995</v>
      </c>
      <c r="AM246" s="179" t="s">
        <v>707</v>
      </c>
      <c r="AN246" s="179">
        <v>4</v>
      </c>
      <c r="AO246" s="179" t="s">
        <v>110</v>
      </c>
    </row>
    <row r="247" spans="1:41" s="184" customFormat="1" x14ac:dyDescent="0.3">
      <c r="A247" s="178" t="s">
        <v>1326</v>
      </c>
      <c r="B247" s="179" t="s">
        <v>1770</v>
      </c>
      <c r="C247" s="179" t="s">
        <v>1330</v>
      </c>
      <c r="D247" s="179">
        <v>2</v>
      </c>
      <c r="E247" s="179" t="s">
        <v>96</v>
      </c>
      <c r="F247" s="179" t="s">
        <v>1772</v>
      </c>
      <c r="G247" s="179" t="s">
        <v>1156</v>
      </c>
      <c r="H247" s="180" t="s">
        <v>1551</v>
      </c>
      <c r="I247" s="182" t="s">
        <v>3921</v>
      </c>
      <c r="J247" s="179" t="s">
        <v>1155</v>
      </c>
      <c r="K247" s="179" t="s">
        <v>97</v>
      </c>
      <c r="L247" s="179" t="s">
        <v>124</v>
      </c>
      <c r="M247" s="179" t="s">
        <v>99</v>
      </c>
      <c r="N247" s="179">
        <v>4</v>
      </c>
      <c r="O247" s="179" t="s">
        <v>100</v>
      </c>
      <c r="P247" s="179">
        <v>1995</v>
      </c>
      <c r="Q247" s="179" t="s">
        <v>101</v>
      </c>
      <c r="R247" s="179" t="s">
        <v>102</v>
      </c>
      <c r="S247" s="179" t="s">
        <v>125</v>
      </c>
      <c r="T247" s="179" t="s">
        <v>707</v>
      </c>
      <c r="U247" s="179" t="s">
        <v>127</v>
      </c>
      <c r="V247" s="181">
        <v>78</v>
      </c>
      <c r="W247" s="179">
        <v>0.3</v>
      </c>
      <c r="X247" s="179">
        <v>0.08</v>
      </c>
      <c r="Y247" s="179">
        <v>129</v>
      </c>
      <c r="Z247" s="179">
        <v>9.3000000000000007</v>
      </c>
      <c r="AA247" s="179">
        <v>0.19</v>
      </c>
      <c r="AB247" s="182"/>
      <c r="AC247" s="182"/>
      <c r="AD247" s="179"/>
      <c r="AE247" s="182"/>
      <c r="AF247" s="182"/>
      <c r="AG247" s="179"/>
      <c r="AH247" s="179" t="s">
        <v>124</v>
      </c>
      <c r="AI247" s="183">
        <v>48.06</v>
      </c>
      <c r="AJ247" s="179" t="s">
        <v>128</v>
      </c>
      <c r="AK247" s="179" t="s">
        <v>108</v>
      </c>
      <c r="AL247" s="179">
        <f t="shared" si="3"/>
        <v>1995</v>
      </c>
      <c r="AM247" s="179" t="s">
        <v>707</v>
      </c>
      <c r="AN247" s="179">
        <v>4</v>
      </c>
      <c r="AO247" s="179" t="s">
        <v>110</v>
      </c>
    </row>
    <row r="248" spans="1:41" s="184" customFormat="1" x14ac:dyDescent="0.3">
      <c r="A248" s="178" t="s">
        <v>1326</v>
      </c>
      <c r="B248" s="179" t="s">
        <v>1770</v>
      </c>
      <c r="C248" s="179" t="s">
        <v>1330</v>
      </c>
      <c r="D248" s="179">
        <v>2</v>
      </c>
      <c r="E248" s="179" t="s">
        <v>96</v>
      </c>
      <c r="F248" s="179" t="s">
        <v>1772</v>
      </c>
      <c r="G248" s="179" t="s">
        <v>1156</v>
      </c>
      <c r="H248" s="180" t="s">
        <v>1552</v>
      </c>
      <c r="I248" s="182" t="s">
        <v>3908</v>
      </c>
      <c r="J248" s="179" t="s">
        <v>1155</v>
      </c>
      <c r="K248" s="179" t="s">
        <v>97</v>
      </c>
      <c r="L248" s="179" t="s">
        <v>124</v>
      </c>
      <c r="M248" s="179" t="s">
        <v>99</v>
      </c>
      <c r="N248" s="179">
        <v>4</v>
      </c>
      <c r="O248" s="179" t="s">
        <v>100</v>
      </c>
      <c r="P248" s="179">
        <v>1995</v>
      </c>
      <c r="Q248" s="179" t="s">
        <v>101</v>
      </c>
      <c r="R248" s="179" t="s">
        <v>102</v>
      </c>
      <c r="S248" s="179" t="s">
        <v>125</v>
      </c>
      <c r="T248" s="179" t="s">
        <v>707</v>
      </c>
      <c r="U248" s="179" t="s">
        <v>127</v>
      </c>
      <c r="V248" s="181">
        <v>78</v>
      </c>
      <c r="W248" s="179">
        <v>0.3</v>
      </c>
      <c r="X248" s="179">
        <v>0.08</v>
      </c>
      <c r="Y248" s="179">
        <v>129</v>
      </c>
      <c r="Z248" s="179">
        <v>9.3000000000000007</v>
      </c>
      <c r="AA248" s="179">
        <v>0.19</v>
      </c>
      <c r="AB248" s="182"/>
      <c r="AC248" s="182"/>
      <c r="AD248" s="179"/>
      <c r="AE248" s="182"/>
      <c r="AF248" s="182"/>
      <c r="AG248" s="179"/>
      <c r="AH248" s="179" t="s">
        <v>124</v>
      </c>
      <c r="AI248" s="183">
        <v>48.06</v>
      </c>
      <c r="AJ248" s="179" t="s">
        <v>128</v>
      </c>
      <c r="AK248" s="179" t="s">
        <v>108</v>
      </c>
      <c r="AL248" s="179">
        <f t="shared" si="3"/>
        <v>1995</v>
      </c>
      <c r="AM248" s="179" t="s">
        <v>707</v>
      </c>
      <c r="AN248" s="179">
        <v>4</v>
      </c>
      <c r="AO248" s="179" t="s">
        <v>110</v>
      </c>
    </row>
    <row r="249" spans="1:41" s="184" customFormat="1" x14ac:dyDescent="0.3">
      <c r="A249" s="178" t="s">
        <v>1326</v>
      </c>
      <c r="B249" s="179" t="s">
        <v>1770</v>
      </c>
      <c r="C249" s="179" t="s">
        <v>1330</v>
      </c>
      <c r="D249" s="179">
        <v>2</v>
      </c>
      <c r="E249" s="179" t="s">
        <v>96</v>
      </c>
      <c r="F249" s="179" t="s">
        <v>1772</v>
      </c>
      <c r="G249" s="179" t="s">
        <v>1156</v>
      </c>
      <c r="H249" s="180" t="s">
        <v>1552</v>
      </c>
      <c r="I249" s="182" t="s">
        <v>3916</v>
      </c>
      <c r="J249" s="179" t="s">
        <v>1155</v>
      </c>
      <c r="K249" s="179" t="s">
        <v>97</v>
      </c>
      <c r="L249" s="179" t="s">
        <v>124</v>
      </c>
      <c r="M249" s="179" t="s">
        <v>99</v>
      </c>
      <c r="N249" s="179">
        <v>4</v>
      </c>
      <c r="O249" s="179" t="s">
        <v>100</v>
      </c>
      <c r="P249" s="179">
        <v>1995</v>
      </c>
      <c r="Q249" s="179" t="s">
        <v>101</v>
      </c>
      <c r="R249" s="179" t="s">
        <v>102</v>
      </c>
      <c r="S249" s="179" t="s">
        <v>125</v>
      </c>
      <c r="T249" s="179" t="s">
        <v>707</v>
      </c>
      <c r="U249" s="179" t="s">
        <v>127</v>
      </c>
      <c r="V249" s="181">
        <v>78</v>
      </c>
      <c r="W249" s="179">
        <v>0.3</v>
      </c>
      <c r="X249" s="179">
        <v>0.08</v>
      </c>
      <c r="Y249" s="179">
        <v>129</v>
      </c>
      <c r="Z249" s="179">
        <v>9.3000000000000007</v>
      </c>
      <c r="AA249" s="179">
        <v>0.19</v>
      </c>
      <c r="AB249" s="182"/>
      <c r="AC249" s="182"/>
      <c r="AD249" s="179"/>
      <c r="AE249" s="182"/>
      <c r="AF249" s="182"/>
      <c r="AG249" s="179"/>
      <c r="AH249" s="179" t="s">
        <v>124</v>
      </c>
      <c r="AI249" s="183">
        <v>48.06</v>
      </c>
      <c r="AJ249" s="179" t="s">
        <v>128</v>
      </c>
      <c r="AK249" s="179" t="s">
        <v>108</v>
      </c>
      <c r="AL249" s="179">
        <f t="shared" si="3"/>
        <v>1995</v>
      </c>
      <c r="AM249" s="179" t="s">
        <v>707</v>
      </c>
      <c r="AN249" s="179">
        <v>4</v>
      </c>
      <c r="AO249" s="179" t="s">
        <v>110</v>
      </c>
    </row>
    <row r="250" spans="1:41" s="184" customFormat="1" x14ac:dyDescent="0.3">
      <c r="A250" s="178" t="s">
        <v>1326</v>
      </c>
      <c r="B250" s="179" t="s">
        <v>1770</v>
      </c>
      <c r="C250" s="179" t="s">
        <v>1330</v>
      </c>
      <c r="D250" s="179">
        <v>2</v>
      </c>
      <c r="E250" s="179" t="s">
        <v>96</v>
      </c>
      <c r="F250" s="179" t="s">
        <v>1772</v>
      </c>
      <c r="G250" s="179" t="s">
        <v>1156</v>
      </c>
      <c r="H250" s="180" t="s">
        <v>1552</v>
      </c>
      <c r="I250" s="182" t="s">
        <v>3909</v>
      </c>
      <c r="J250" s="179" t="s">
        <v>1155</v>
      </c>
      <c r="K250" s="179" t="s">
        <v>97</v>
      </c>
      <c r="L250" s="179" t="s">
        <v>124</v>
      </c>
      <c r="M250" s="179" t="s">
        <v>99</v>
      </c>
      <c r="N250" s="179">
        <v>4</v>
      </c>
      <c r="O250" s="179" t="s">
        <v>100</v>
      </c>
      <c r="P250" s="179">
        <v>1995</v>
      </c>
      <c r="Q250" s="179" t="s">
        <v>101</v>
      </c>
      <c r="R250" s="179" t="s">
        <v>102</v>
      </c>
      <c r="S250" s="179" t="s">
        <v>125</v>
      </c>
      <c r="T250" s="179" t="s">
        <v>707</v>
      </c>
      <c r="U250" s="179" t="s">
        <v>127</v>
      </c>
      <c r="V250" s="181">
        <v>78</v>
      </c>
      <c r="W250" s="179">
        <v>0.3</v>
      </c>
      <c r="X250" s="179">
        <v>0.08</v>
      </c>
      <c r="Y250" s="179">
        <v>129</v>
      </c>
      <c r="Z250" s="179">
        <v>9.3000000000000007</v>
      </c>
      <c r="AA250" s="179">
        <v>0.19</v>
      </c>
      <c r="AB250" s="182"/>
      <c r="AC250" s="182"/>
      <c r="AD250" s="179"/>
      <c r="AE250" s="182"/>
      <c r="AF250" s="182"/>
      <c r="AG250" s="179"/>
      <c r="AH250" s="179" t="s">
        <v>124</v>
      </c>
      <c r="AI250" s="183">
        <v>48.06</v>
      </c>
      <c r="AJ250" s="179" t="s">
        <v>128</v>
      </c>
      <c r="AK250" s="179" t="s">
        <v>108</v>
      </c>
      <c r="AL250" s="179">
        <f t="shared" si="3"/>
        <v>1995</v>
      </c>
      <c r="AM250" s="179" t="s">
        <v>707</v>
      </c>
      <c r="AN250" s="179">
        <v>4</v>
      </c>
      <c r="AO250" s="179" t="s">
        <v>110</v>
      </c>
    </row>
    <row r="251" spans="1:41" s="184" customFormat="1" x14ac:dyDescent="0.3">
      <c r="A251" s="178" t="s">
        <v>1326</v>
      </c>
      <c r="B251" s="179" t="s">
        <v>1770</v>
      </c>
      <c r="C251" s="179" t="s">
        <v>1330</v>
      </c>
      <c r="D251" s="179">
        <v>2</v>
      </c>
      <c r="E251" s="179" t="s">
        <v>96</v>
      </c>
      <c r="F251" s="179" t="s">
        <v>1772</v>
      </c>
      <c r="G251" s="179" t="s">
        <v>1156</v>
      </c>
      <c r="H251" s="180" t="s">
        <v>1552</v>
      </c>
      <c r="I251" s="182" t="s">
        <v>3917</v>
      </c>
      <c r="J251" s="179" t="s">
        <v>1155</v>
      </c>
      <c r="K251" s="179" t="s">
        <v>97</v>
      </c>
      <c r="L251" s="179" t="s">
        <v>124</v>
      </c>
      <c r="M251" s="179" t="s">
        <v>99</v>
      </c>
      <c r="N251" s="179">
        <v>4</v>
      </c>
      <c r="O251" s="179" t="s">
        <v>100</v>
      </c>
      <c r="P251" s="179">
        <v>1995</v>
      </c>
      <c r="Q251" s="179" t="s">
        <v>101</v>
      </c>
      <c r="R251" s="179" t="s">
        <v>102</v>
      </c>
      <c r="S251" s="179" t="s">
        <v>125</v>
      </c>
      <c r="T251" s="179" t="s">
        <v>707</v>
      </c>
      <c r="U251" s="179" t="s">
        <v>127</v>
      </c>
      <c r="V251" s="181">
        <v>78</v>
      </c>
      <c r="W251" s="179">
        <v>0.3</v>
      </c>
      <c r="X251" s="179">
        <v>0.08</v>
      </c>
      <c r="Y251" s="179">
        <v>129</v>
      </c>
      <c r="Z251" s="179">
        <v>9.3000000000000007</v>
      </c>
      <c r="AA251" s="179">
        <v>0.19</v>
      </c>
      <c r="AB251" s="182"/>
      <c r="AC251" s="182"/>
      <c r="AD251" s="179"/>
      <c r="AE251" s="182"/>
      <c r="AF251" s="182"/>
      <c r="AG251" s="179"/>
      <c r="AH251" s="179" t="s">
        <v>124</v>
      </c>
      <c r="AI251" s="183">
        <v>48.06</v>
      </c>
      <c r="AJ251" s="179" t="s">
        <v>128</v>
      </c>
      <c r="AK251" s="179" t="s">
        <v>108</v>
      </c>
      <c r="AL251" s="179">
        <f t="shared" si="3"/>
        <v>1995</v>
      </c>
      <c r="AM251" s="179" t="s">
        <v>707</v>
      </c>
      <c r="AN251" s="179">
        <v>4</v>
      </c>
      <c r="AO251" s="179" t="s">
        <v>110</v>
      </c>
    </row>
    <row r="252" spans="1:41" s="184" customFormat="1" x14ac:dyDescent="0.3">
      <c r="A252" s="178" t="s">
        <v>1326</v>
      </c>
      <c r="B252" s="179" t="s">
        <v>1770</v>
      </c>
      <c r="C252" s="179" t="s">
        <v>1330</v>
      </c>
      <c r="D252" s="179">
        <v>2</v>
      </c>
      <c r="E252" s="179" t="s">
        <v>96</v>
      </c>
      <c r="F252" s="179" t="s">
        <v>1772</v>
      </c>
      <c r="G252" s="179" t="s">
        <v>1156</v>
      </c>
      <c r="H252" s="180" t="s">
        <v>1552</v>
      </c>
      <c r="I252" s="182" t="s">
        <v>3910</v>
      </c>
      <c r="J252" s="179" t="s">
        <v>1155</v>
      </c>
      <c r="K252" s="179" t="s">
        <v>97</v>
      </c>
      <c r="L252" s="179" t="s">
        <v>124</v>
      </c>
      <c r="M252" s="179" t="s">
        <v>99</v>
      </c>
      <c r="N252" s="179">
        <v>4</v>
      </c>
      <c r="O252" s="179" t="s">
        <v>100</v>
      </c>
      <c r="P252" s="179">
        <v>1995</v>
      </c>
      <c r="Q252" s="179" t="s">
        <v>101</v>
      </c>
      <c r="R252" s="179" t="s">
        <v>102</v>
      </c>
      <c r="S252" s="179" t="s">
        <v>125</v>
      </c>
      <c r="T252" s="179" t="s">
        <v>707</v>
      </c>
      <c r="U252" s="179" t="s">
        <v>127</v>
      </c>
      <c r="V252" s="181">
        <v>78</v>
      </c>
      <c r="W252" s="179">
        <v>0.3</v>
      </c>
      <c r="X252" s="179">
        <v>0.08</v>
      </c>
      <c r="Y252" s="179">
        <v>129</v>
      </c>
      <c r="Z252" s="179">
        <v>9.3000000000000007</v>
      </c>
      <c r="AA252" s="179">
        <v>0.19</v>
      </c>
      <c r="AB252" s="182"/>
      <c r="AC252" s="182"/>
      <c r="AD252" s="179"/>
      <c r="AE252" s="182"/>
      <c r="AF252" s="182"/>
      <c r="AG252" s="179"/>
      <c r="AH252" s="179" t="s">
        <v>124</v>
      </c>
      <c r="AI252" s="183">
        <v>48.06</v>
      </c>
      <c r="AJ252" s="179" t="s">
        <v>128</v>
      </c>
      <c r="AK252" s="179" t="s">
        <v>108</v>
      </c>
      <c r="AL252" s="179">
        <f t="shared" si="3"/>
        <v>1995</v>
      </c>
      <c r="AM252" s="179" t="s">
        <v>707</v>
      </c>
      <c r="AN252" s="179">
        <v>4</v>
      </c>
      <c r="AO252" s="179" t="s">
        <v>110</v>
      </c>
    </row>
    <row r="253" spans="1:41" s="184" customFormat="1" x14ac:dyDescent="0.3">
      <c r="A253" s="178" t="s">
        <v>1326</v>
      </c>
      <c r="B253" s="179" t="s">
        <v>1770</v>
      </c>
      <c r="C253" s="179" t="s">
        <v>1330</v>
      </c>
      <c r="D253" s="179">
        <v>2</v>
      </c>
      <c r="E253" s="179" t="s">
        <v>96</v>
      </c>
      <c r="F253" s="179" t="s">
        <v>1772</v>
      </c>
      <c r="G253" s="179" t="s">
        <v>1156</v>
      </c>
      <c r="H253" s="180" t="s">
        <v>1552</v>
      </c>
      <c r="I253" s="182" t="s">
        <v>3918</v>
      </c>
      <c r="J253" s="179" t="s">
        <v>1155</v>
      </c>
      <c r="K253" s="179" t="s">
        <v>97</v>
      </c>
      <c r="L253" s="179" t="s">
        <v>124</v>
      </c>
      <c r="M253" s="179" t="s">
        <v>99</v>
      </c>
      <c r="N253" s="179">
        <v>4</v>
      </c>
      <c r="O253" s="179" t="s">
        <v>100</v>
      </c>
      <c r="P253" s="179">
        <v>1995</v>
      </c>
      <c r="Q253" s="179" t="s">
        <v>101</v>
      </c>
      <c r="R253" s="179" t="s">
        <v>102</v>
      </c>
      <c r="S253" s="179" t="s">
        <v>125</v>
      </c>
      <c r="T253" s="179" t="s">
        <v>707</v>
      </c>
      <c r="U253" s="179" t="s">
        <v>127</v>
      </c>
      <c r="V253" s="181">
        <v>78</v>
      </c>
      <c r="W253" s="179">
        <v>0.3</v>
      </c>
      <c r="X253" s="179">
        <v>0.08</v>
      </c>
      <c r="Y253" s="179">
        <v>129</v>
      </c>
      <c r="Z253" s="179">
        <v>9.3000000000000007</v>
      </c>
      <c r="AA253" s="179">
        <v>0.19</v>
      </c>
      <c r="AB253" s="182"/>
      <c r="AC253" s="182"/>
      <c r="AD253" s="179"/>
      <c r="AE253" s="182"/>
      <c r="AF253" s="182"/>
      <c r="AG253" s="179"/>
      <c r="AH253" s="179" t="s">
        <v>124</v>
      </c>
      <c r="AI253" s="183">
        <v>48.06</v>
      </c>
      <c r="AJ253" s="179" t="s">
        <v>128</v>
      </c>
      <c r="AK253" s="179" t="s">
        <v>108</v>
      </c>
      <c r="AL253" s="179">
        <f t="shared" si="3"/>
        <v>1995</v>
      </c>
      <c r="AM253" s="179" t="s">
        <v>707</v>
      </c>
      <c r="AN253" s="179">
        <v>4</v>
      </c>
      <c r="AO253" s="179" t="s">
        <v>110</v>
      </c>
    </row>
    <row r="254" spans="1:41" s="184" customFormat="1" x14ac:dyDescent="0.3">
      <c r="A254" s="178" t="s">
        <v>1326</v>
      </c>
      <c r="B254" s="179" t="s">
        <v>1770</v>
      </c>
      <c r="C254" s="179" t="s">
        <v>1330</v>
      </c>
      <c r="D254" s="179">
        <v>2</v>
      </c>
      <c r="E254" s="179" t="s">
        <v>96</v>
      </c>
      <c r="F254" s="179" t="s">
        <v>1772</v>
      </c>
      <c r="G254" s="179" t="s">
        <v>1156</v>
      </c>
      <c r="H254" s="180" t="s">
        <v>1552</v>
      </c>
      <c r="I254" s="182" t="s">
        <v>3911</v>
      </c>
      <c r="J254" s="179" t="s">
        <v>1155</v>
      </c>
      <c r="K254" s="179" t="s">
        <v>97</v>
      </c>
      <c r="L254" s="179" t="s">
        <v>124</v>
      </c>
      <c r="M254" s="179" t="s">
        <v>99</v>
      </c>
      <c r="N254" s="179">
        <v>4</v>
      </c>
      <c r="O254" s="179" t="s">
        <v>100</v>
      </c>
      <c r="P254" s="179">
        <v>1995</v>
      </c>
      <c r="Q254" s="179" t="s">
        <v>101</v>
      </c>
      <c r="R254" s="179" t="s">
        <v>102</v>
      </c>
      <c r="S254" s="179" t="s">
        <v>125</v>
      </c>
      <c r="T254" s="179" t="s">
        <v>707</v>
      </c>
      <c r="U254" s="179" t="s">
        <v>127</v>
      </c>
      <c r="V254" s="181">
        <v>78</v>
      </c>
      <c r="W254" s="179">
        <v>0.3</v>
      </c>
      <c r="X254" s="179">
        <v>0.08</v>
      </c>
      <c r="Y254" s="179">
        <v>129</v>
      </c>
      <c r="Z254" s="179">
        <v>9.3000000000000007</v>
      </c>
      <c r="AA254" s="179">
        <v>0.19</v>
      </c>
      <c r="AB254" s="182"/>
      <c r="AC254" s="182"/>
      <c r="AD254" s="179"/>
      <c r="AE254" s="182"/>
      <c r="AF254" s="182"/>
      <c r="AG254" s="179"/>
      <c r="AH254" s="179" t="s">
        <v>124</v>
      </c>
      <c r="AI254" s="183">
        <v>48.06</v>
      </c>
      <c r="AJ254" s="179" t="s">
        <v>128</v>
      </c>
      <c r="AK254" s="179" t="s">
        <v>108</v>
      </c>
      <c r="AL254" s="179">
        <f t="shared" si="3"/>
        <v>1995</v>
      </c>
      <c r="AM254" s="179" t="s">
        <v>707</v>
      </c>
      <c r="AN254" s="179">
        <v>4</v>
      </c>
      <c r="AO254" s="179" t="s">
        <v>110</v>
      </c>
    </row>
    <row r="255" spans="1:41" s="184" customFormat="1" x14ac:dyDescent="0.3">
      <c r="A255" s="178" t="s">
        <v>1326</v>
      </c>
      <c r="B255" s="179" t="s">
        <v>1770</v>
      </c>
      <c r="C255" s="179" t="s">
        <v>1330</v>
      </c>
      <c r="D255" s="179">
        <v>2</v>
      </c>
      <c r="E255" s="179" t="s">
        <v>96</v>
      </c>
      <c r="F255" s="179" t="s">
        <v>1772</v>
      </c>
      <c r="G255" s="179" t="s">
        <v>1156</v>
      </c>
      <c r="H255" s="180" t="s">
        <v>1552</v>
      </c>
      <c r="I255" s="182" t="s">
        <v>3919</v>
      </c>
      <c r="J255" s="179" t="s">
        <v>1155</v>
      </c>
      <c r="K255" s="179" t="s">
        <v>97</v>
      </c>
      <c r="L255" s="179" t="s">
        <v>124</v>
      </c>
      <c r="M255" s="179" t="s">
        <v>99</v>
      </c>
      <c r="N255" s="179">
        <v>4</v>
      </c>
      <c r="O255" s="179" t="s">
        <v>100</v>
      </c>
      <c r="P255" s="179">
        <v>1995</v>
      </c>
      <c r="Q255" s="179" t="s">
        <v>101</v>
      </c>
      <c r="R255" s="179" t="s">
        <v>102</v>
      </c>
      <c r="S255" s="179" t="s">
        <v>125</v>
      </c>
      <c r="T255" s="179" t="s">
        <v>707</v>
      </c>
      <c r="U255" s="179" t="s">
        <v>127</v>
      </c>
      <c r="V255" s="181">
        <v>78</v>
      </c>
      <c r="W255" s="179">
        <v>0.3</v>
      </c>
      <c r="X255" s="179">
        <v>0.08</v>
      </c>
      <c r="Y255" s="179">
        <v>129</v>
      </c>
      <c r="Z255" s="179">
        <v>9.3000000000000007</v>
      </c>
      <c r="AA255" s="179">
        <v>0.19</v>
      </c>
      <c r="AB255" s="182"/>
      <c r="AC255" s="182"/>
      <c r="AD255" s="179"/>
      <c r="AE255" s="182"/>
      <c r="AF255" s="182"/>
      <c r="AG255" s="179"/>
      <c r="AH255" s="179" t="s">
        <v>124</v>
      </c>
      <c r="AI255" s="183">
        <v>48.06</v>
      </c>
      <c r="AJ255" s="179" t="s">
        <v>128</v>
      </c>
      <c r="AK255" s="179" t="s">
        <v>108</v>
      </c>
      <c r="AL255" s="179">
        <f t="shared" si="3"/>
        <v>1995</v>
      </c>
      <c r="AM255" s="179" t="s">
        <v>707</v>
      </c>
      <c r="AN255" s="179">
        <v>4</v>
      </c>
      <c r="AO255" s="179" t="s">
        <v>110</v>
      </c>
    </row>
    <row r="256" spans="1:41" s="184" customFormat="1" x14ac:dyDescent="0.3">
      <c r="A256" s="178" t="s">
        <v>1326</v>
      </c>
      <c r="B256" s="179" t="s">
        <v>1770</v>
      </c>
      <c r="C256" s="179" t="s">
        <v>1330</v>
      </c>
      <c r="D256" s="179">
        <v>2</v>
      </c>
      <c r="E256" s="179" t="s">
        <v>96</v>
      </c>
      <c r="F256" s="179" t="s">
        <v>1772</v>
      </c>
      <c r="G256" s="179" t="s">
        <v>1156</v>
      </c>
      <c r="H256" s="180" t="s">
        <v>1552</v>
      </c>
      <c r="I256" s="182" t="s">
        <v>3912</v>
      </c>
      <c r="J256" s="179" t="s">
        <v>1155</v>
      </c>
      <c r="K256" s="179" t="s">
        <v>97</v>
      </c>
      <c r="L256" s="179" t="s">
        <v>124</v>
      </c>
      <c r="M256" s="179" t="s">
        <v>99</v>
      </c>
      <c r="N256" s="179">
        <v>4</v>
      </c>
      <c r="O256" s="179" t="s">
        <v>100</v>
      </c>
      <c r="P256" s="179">
        <v>1995</v>
      </c>
      <c r="Q256" s="179" t="s">
        <v>101</v>
      </c>
      <c r="R256" s="179" t="s">
        <v>102</v>
      </c>
      <c r="S256" s="179" t="s">
        <v>125</v>
      </c>
      <c r="T256" s="179" t="s">
        <v>707</v>
      </c>
      <c r="U256" s="179" t="s">
        <v>127</v>
      </c>
      <c r="V256" s="181">
        <v>78</v>
      </c>
      <c r="W256" s="179">
        <v>0.3</v>
      </c>
      <c r="X256" s="179">
        <v>0.08</v>
      </c>
      <c r="Y256" s="179">
        <v>129</v>
      </c>
      <c r="Z256" s="179">
        <v>9.3000000000000007</v>
      </c>
      <c r="AA256" s="179">
        <v>0.19</v>
      </c>
      <c r="AB256" s="182"/>
      <c r="AC256" s="182"/>
      <c r="AD256" s="179"/>
      <c r="AE256" s="182"/>
      <c r="AF256" s="182"/>
      <c r="AG256" s="179"/>
      <c r="AH256" s="179" t="s">
        <v>124</v>
      </c>
      <c r="AI256" s="183">
        <v>48.06</v>
      </c>
      <c r="AJ256" s="179" t="s">
        <v>128</v>
      </c>
      <c r="AK256" s="179" t="s">
        <v>108</v>
      </c>
      <c r="AL256" s="179">
        <f t="shared" si="3"/>
        <v>1995</v>
      </c>
      <c r="AM256" s="179" t="s">
        <v>707</v>
      </c>
      <c r="AN256" s="179">
        <v>4</v>
      </c>
      <c r="AO256" s="179" t="s">
        <v>110</v>
      </c>
    </row>
    <row r="257" spans="1:41" s="184" customFormat="1" x14ac:dyDescent="0.3">
      <c r="A257" s="178" t="s">
        <v>1326</v>
      </c>
      <c r="B257" s="179" t="s">
        <v>1770</v>
      </c>
      <c r="C257" s="179" t="s">
        <v>1330</v>
      </c>
      <c r="D257" s="179">
        <v>2</v>
      </c>
      <c r="E257" s="179" t="s">
        <v>96</v>
      </c>
      <c r="F257" s="179" t="s">
        <v>1772</v>
      </c>
      <c r="G257" s="179" t="s">
        <v>1156</v>
      </c>
      <c r="H257" s="180" t="s">
        <v>1552</v>
      </c>
      <c r="I257" s="182" t="s">
        <v>3920</v>
      </c>
      <c r="J257" s="179" t="s">
        <v>1155</v>
      </c>
      <c r="K257" s="179" t="s">
        <v>97</v>
      </c>
      <c r="L257" s="179" t="s">
        <v>124</v>
      </c>
      <c r="M257" s="179" t="s">
        <v>99</v>
      </c>
      <c r="N257" s="179">
        <v>4</v>
      </c>
      <c r="O257" s="179" t="s">
        <v>100</v>
      </c>
      <c r="P257" s="179">
        <v>1995</v>
      </c>
      <c r="Q257" s="179" t="s">
        <v>101</v>
      </c>
      <c r="R257" s="179" t="s">
        <v>102</v>
      </c>
      <c r="S257" s="179" t="s">
        <v>125</v>
      </c>
      <c r="T257" s="179" t="s">
        <v>707</v>
      </c>
      <c r="U257" s="179" t="s">
        <v>127</v>
      </c>
      <c r="V257" s="181">
        <v>78</v>
      </c>
      <c r="W257" s="179">
        <v>0.3</v>
      </c>
      <c r="X257" s="179">
        <v>0.08</v>
      </c>
      <c r="Y257" s="179">
        <v>129</v>
      </c>
      <c r="Z257" s="179">
        <v>9.3000000000000007</v>
      </c>
      <c r="AA257" s="179">
        <v>0.19</v>
      </c>
      <c r="AB257" s="182"/>
      <c r="AC257" s="182"/>
      <c r="AD257" s="179"/>
      <c r="AE257" s="182"/>
      <c r="AF257" s="182"/>
      <c r="AG257" s="179"/>
      <c r="AH257" s="179" t="s">
        <v>124</v>
      </c>
      <c r="AI257" s="183">
        <v>48.06</v>
      </c>
      <c r="AJ257" s="179" t="s">
        <v>128</v>
      </c>
      <c r="AK257" s="179" t="s">
        <v>108</v>
      </c>
      <c r="AL257" s="179">
        <f t="shared" si="3"/>
        <v>1995</v>
      </c>
      <c r="AM257" s="179" t="s">
        <v>707</v>
      </c>
      <c r="AN257" s="179">
        <v>4</v>
      </c>
      <c r="AO257" s="179" t="s">
        <v>110</v>
      </c>
    </row>
    <row r="258" spans="1:41" s="184" customFormat="1" x14ac:dyDescent="0.3">
      <c r="A258" s="178" t="s">
        <v>1326</v>
      </c>
      <c r="B258" s="179" t="s">
        <v>1770</v>
      </c>
      <c r="C258" s="179" t="s">
        <v>1330</v>
      </c>
      <c r="D258" s="179">
        <v>2</v>
      </c>
      <c r="E258" s="179" t="s">
        <v>96</v>
      </c>
      <c r="F258" s="179" t="s">
        <v>1772</v>
      </c>
      <c r="G258" s="179" t="s">
        <v>1156</v>
      </c>
      <c r="H258" s="180" t="s">
        <v>1552</v>
      </c>
      <c r="I258" s="182" t="s">
        <v>3913</v>
      </c>
      <c r="J258" s="179" t="s">
        <v>1155</v>
      </c>
      <c r="K258" s="179" t="s">
        <v>97</v>
      </c>
      <c r="L258" s="179" t="s">
        <v>124</v>
      </c>
      <c r="M258" s="179" t="s">
        <v>99</v>
      </c>
      <c r="N258" s="179">
        <v>4</v>
      </c>
      <c r="O258" s="179" t="s">
        <v>100</v>
      </c>
      <c r="P258" s="179">
        <v>1995</v>
      </c>
      <c r="Q258" s="179" t="s">
        <v>101</v>
      </c>
      <c r="R258" s="179" t="s">
        <v>102</v>
      </c>
      <c r="S258" s="179" t="s">
        <v>125</v>
      </c>
      <c r="T258" s="179" t="s">
        <v>707</v>
      </c>
      <c r="U258" s="179" t="s">
        <v>127</v>
      </c>
      <c r="V258" s="181">
        <v>78</v>
      </c>
      <c r="W258" s="179">
        <v>0.3</v>
      </c>
      <c r="X258" s="179">
        <v>0.08</v>
      </c>
      <c r="Y258" s="179">
        <v>129</v>
      </c>
      <c r="Z258" s="179">
        <v>9.3000000000000007</v>
      </c>
      <c r="AA258" s="179">
        <v>0.19</v>
      </c>
      <c r="AB258" s="182"/>
      <c r="AC258" s="182"/>
      <c r="AD258" s="179"/>
      <c r="AE258" s="182"/>
      <c r="AF258" s="182"/>
      <c r="AG258" s="179"/>
      <c r="AH258" s="179" t="s">
        <v>124</v>
      </c>
      <c r="AI258" s="183">
        <v>48.06</v>
      </c>
      <c r="AJ258" s="179" t="s">
        <v>128</v>
      </c>
      <c r="AK258" s="179" t="s">
        <v>108</v>
      </c>
      <c r="AL258" s="179">
        <f t="shared" si="3"/>
        <v>1995</v>
      </c>
      <c r="AM258" s="179" t="s">
        <v>707</v>
      </c>
      <c r="AN258" s="179">
        <v>4</v>
      </c>
      <c r="AO258" s="179" t="s">
        <v>110</v>
      </c>
    </row>
    <row r="259" spans="1:41" s="184" customFormat="1" x14ac:dyDescent="0.3">
      <c r="A259" s="178" t="s">
        <v>1326</v>
      </c>
      <c r="B259" s="179" t="s">
        <v>1770</v>
      </c>
      <c r="C259" s="179" t="s">
        <v>1330</v>
      </c>
      <c r="D259" s="179">
        <v>2</v>
      </c>
      <c r="E259" s="179" t="s">
        <v>96</v>
      </c>
      <c r="F259" s="179" t="s">
        <v>1772</v>
      </c>
      <c r="G259" s="179" t="s">
        <v>1156</v>
      </c>
      <c r="H259" s="180" t="s">
        <v>1552</v>
      </c>
      <c r="I259" s="182" t="s">
        <v>3921</v>
      </c>
      <c r="J259" s="179" t="s">
        <v>1155</v>
      </c>
      <c r="K259" s="179" t="s">
        <v>97</v>
      </c>
      <c r="L259" s="179" t="s">
        <v>124</v>
      </c>
      <c r="M259" s="179" t="s">
        <v>99</v>
      </c>
      <c r="N259" s="179">
        <v>4</v>
      </c>
      <c r="O259" s="179" t="s">
        <v>100</v>
      </c>
      <c r="P259" s="179">
        <v>1995</v>
      </c>
      <c r="Q259" s="179" t="s">
        <v>101</v>
      </c>
      <c r="R259" s="179" t="s">
        <v>102</v>
      </c>
      <c r="S259" s="179" t="s">
        <v>125</v>
      </c>
      <c r="T259" s="179" t="s">
        <v>707</v>
      </c>
      <c r="U259" s="179" t="s">
        <v>127</v>
      </c>
      <c r="V259" s="181">
        <v>78</v>
      </c>
      <c r="W259" s="179">
        <v>0.3</v>
      </c>
      <c r="X259" s="179">
        <v>0.08</v>
      </c>
      <c r="Y259" s="179">
        <v>129</v>
      </c>
      <c r="Z259" s="179">
        <v>9.3000000000000007</v>
      </c>
      <c r="AA259" s="179">
        <v>0.19</v>
      </c>
      <c r="AB259" s="182"/>
      <c r="AC259" s="182"/>
      <c r="AD259" s="179"/>
      <c r="AE259" s="182"/>
      <c r="AF259" s="182"/>
      <c r="AG259" s="179"/>
      <c r="AH259" s="179" t="s">
        <v>124</v>
      </c>
      <c r="AI259" s="183">
        <v>48.06</v>
      </c>
      <c r="AJ259" s="179" t="s">
        <v>128</v>
      </c>
      <c r="AK259" s="179" t="s">
        <v>108</v>
      </c>
      <c r="AL259" s="179">
        <f t="shared" si="3"/>
        <v>1995</v>
      </c>
      <c r="AM259" s="179" t="s">
        <v>707</v>
      </c>
      <c r="AN259" s="179">
        <v>4</v>
      </c>
      <c r="AO259" s="179" t="s">
        <v>110</v>
      </c>
    </row>
    <row r="260" spans="1:41" s="184" customFormat="1" x14ac:dyDescent="0.3">
      <c r="A260" s="178" t="s">
        <v>1326</v>
      </c>
      <c r="B260" s="179" t="s">
        <v>1771</v>
      </c>
      <c r="C260" s="179" t="s">
        <v>1331</v>
      </c>
      <c r="D260" s="179">
        <v>2</v>
      </c>
      <c r="E260" s="179" t="s">
        <v>96</v>
      </c>
      <c r="F260" s="179" t="s">
        <v>1773</v>
      </c>
      <c r="G260" s="179" t="s">
        <v>1156</v>
      </c>
      <c r="H260" s="180" t="s">
        <v>1550</v>
      </c>
      <c r="I260" s="182" t="s">
        <v>1792</v>
      </c>
      <c r="J260" s="179" t="s">
        <v>1155</v>
      </c>
      <c r="K260" s="179" t="s">
        <v>97</v>
      </c>
      <c r="L260" s="179" t="s">
        <v>124</v>
      </c>
      <c r="M260" s="179" t="s">
        <v>99</v>
      </c>
      <c r="N260" s="179">
        <v>4</v>
      </c>
      <c r="O260" s="179" t="s">
        <v>100</v>
      </c>
      <c r="P260" s="179">
        <v>1995</v>
      </c>
      <c r="Q260" s="179" t="s">
        <v>101</v>
      </c>
      <c r="R260" s="179" t="s">
        <v>102</v>
      </c>
      <c r="S260" s="179" t="s">
        <v>125</v>
      </c>
      <c r="T260" s="179" t="s">
        <v>707</v>
      </c>
      <c r="U260" s="179" t="s">
        <v>127</v>
      </c>
      <c r="V260" s="181">
        <v>78</v>
      </c>
      <c r="W260" s="179">
        <v>0.3</v>
      </c>
      <c r="X260" s="179">
        <v>0.08</v>
      </c>
      <c r="Y260" s="179">
        <v>129</v>
      </c>
      <c r="Z260" s="179">
        <v>9.3000000000000007</v>
      </c>
      <c r="AA260" s="179">
        <v>0.19</v>
      </c>
      <c r="AB260" s="182"/>
      <c r="AC260" s="182"/>
      <c r="AD260" s="179"/>
      <c r="AE260" s="182"/>
      <c r="AF260" s="182"/>
      <c r="AG260" s="179"/>
      <c r="AH260" s="179" t="s">
        <v>124</v>
      </c>
      <c r="AI260" s="183">
        <v>43.5</v>
      </c>
      <c r="AJ260" s="179" t="s">
        <v>128</v>
      </c>
      <c r="AK260" s="179" t="s">
        <v>108</v>
      </c>
      <c r="AL260" s="179">
        <f t="shared" si="3"/>
        <v>1995</v>
      </c>
      <c r="AM260" s="179" t="s">
        <v>707</v>
      </c>
      <c r="AN260" s="179">
        <v>4</v>
      </c>
      <c r="AO260" s="179" t="s">
        <v>110</v>
      </c>
    </row>
    <row r="261" spans="1:41" s="184" customFormat="1" x14ac:dyDescent="0.3">
      <c r="A261" s="178" t="s">
        <v>1326</v>
      </c>
      <c r="B261" s="179" t="s">
        <v>1771</v>
      </c>
      <c r="C261" s="179" t="s">
        <v>1331</v>
      </c>
      <c r="D261" s="179">
        <v>2</v>
      </c>
      <c r="E261" s="179" t="s">
        <v>96</v>
      </c>
      <c r="F261" s="179" t="s">
        <v>1773</v>
      </c>
      <c r="G261" s="179" t="s">
        <v>1156</v>
      </c>
      <c r="H261" s="180" t="s">
        <v>1550</v>
      </c>
      <c r="I261" s="182" t="s">
        <v>1793</v>
      </c>
      <c r="J261" s="179" t="s">
        <v>1155</v>
      </c>
      <c r="K261" s="179" t="s">
        <v>97</v>
      </c>
      <c r="L261" s="179" t="s">
        <v>124</v>
      </c>
      <c r="M261" s="179" t="s">
        <v>99</v>
      </c>
      <c r="N261" s="179">
        <v>4</v>
      </c>
      <c r="O261" s="179" t="s">
        <v>100</v>
      </c>
      <c r="P261" s="179">
        <v>1995</v>
      </c>
      <c r="Q261" s="179" t="s">
        <v>101</v>
      </c>
      <c r="R261" s="179" t="s">
        <v>102</v>
      </c>
      <c r="S261" s="179" t="s">
        <v>125</v>
      </c>
      <c r="T261" s="179" t="s">
        <v>707</v>
      </c>
      <c r="U261" s="179" t="s">
        <v>127</v>
      </c>
      <c r="V261" s="181">
        <v>78</v>
      </c>
      <c r="W261" s="179">
        <v>0.3</v>
      </c>
      <c r="X261" s="179">
        <v>0.08</v>
      </c>
      <c r="Y261" s="179">
        <v>129</v>
      </c>
      <c r="Z261" s="179">
        <v>9.3000000000000007</v>
      </c>
      <c r="AA261" s="179">
        <v>0.19</v>
      </c>
      <c r="AB261" s="182"/>
      <c r="AC261" s="182"/>
      <c r="AD261" s="179"/>
      <c r="AE261" s="182"/>
      <c r="AF261" s="182"/>
      <c r="AG261" s="179"/>
      <c r="AH261" s="179" t="s">
        <v>124</v>
      </c>
      <c r="AI261" s="183">
        <v>43.5</v>
      </c>
      <c r="AJ261" s="179" t="s">
        <v>128</v>
      </c>
      <c r="AK261" s="179" t="s">
        <v>108</v>
      </c>
      <c r="AL261" s="179">
        <f t="shared" si="3"/>
        <v>1995</v>
      </c>
      <c r="AM261" s="179" t="s">
        <v>707</v>
      </c>
      <c r="AN261" s="179">
        <v>4</v>
      </c>
      <c r="AO261" s="179" t="s">
        <v>110</v>
      </c>
    </row>
    <row r="262" spans="1:41" s="184" customFormat="1" x14ac:dyDescent="0.3">
      <c r="A262" s="178" t="s">
        <v>1326</v>
      </c>
      <c r="B262" s="179" t="s">
        <v>1771</v>
      </c>
      <c r="C262" s="179" t="s">
        <v>1331</v>
      </c>
      <c r="D262" s="179">
        <v>2</v>
      </c>
      <c r="E262" s="179" t="s">
        <v>96</v>
      </c>
      <c r="F262" s="179" t="s">
        <v>1773</v>
      </c>
      <c r="G262" s="179" t="s">
        <v>1156</v>
      </c>
      <c r="H262" s="180" t="s">
        <v>1550</v>
      </c>
      <c r="I262" s="182" t="s">
        <v>1794</v>
      </c>
      <c r="J262" s="179" t="s">
        <v>1155</v>
      </c>
      <c r="K262" s="179" t="s">
        <v>97</v>
      </c>
      <c r="L262" s="179" t="s">
        <v>124</v>
      </c>
      <c r="M262" s="179" t="s">
        <v>99</v>
      </c>
      <c r="N262" s="179">
        <v>4</v>
      </c>
      <c r="O262" s="179" t="s">
        <v>100</v>
      </c>
      <c r="P262" s="179">
        <v>1995</v>
      </c>
      <c r="Q262" s="179" t="s">
        <v>101</v>
      </c>
      <c r="R262" s="179" t="s">
        <v>102</v>
      </c>
      <c r="S262" s="179" t="s">
        <v>125</v>
      </c>
      <c r="T262" s="179" t="s">
        <v>707</v>
      </c>
      <c r="U262" s="179" t="s">
        <v>127</v>
      </c>
      <c r="V262" s="181">
        <v>78</v>
      </c>
      <c r="W262" s="179">
        <v>0.3</v>
      </c>
      <c r="X262" s="179">
        <v>0.08</v>
      </c>
      <c r="Y262" s="179">
        <v>129</v>
      </c>
      <c r="Z262" s="179">
        <v>9.3000000000000007</v>
      </c>
      <c r="AA262" s="179">
        <v>0.19</v>
      </c>
      <c r="AB262" s="182"/>
      <c r="AC262" s="182"/>
      <c r="AD262" s="179"/>
      <c r="AE262" s="182"/>
      <c r="AF262" s="182"/>
      <c r="AG262" s="179"/>
      <c r="AH262" s="179" t="s">
        <v>124</v>
      </c>
      <c r="AI262" s="183">
        <v>43.5</v>
      </c>
      <c r="AJ262" s="179" t="s">
        <v>128</v>
      </c>
      <c r="AK262" s="179" t="s">
        <v>108</v>
      </c>
      <c r="AL262" s="179">
        <f t="shared" si="3"/>
        <v>1995</v>
      </c>
      <c r="AM262" s="179" t="s">
        <v>707</v>
      </c>
      <c r="AN262" s="179">
        <v>4</v>
      </c>
      <c r="AO262" s="179" t="s">
        <v>110</v>
      </c>
    </row>
    <row r="263" spans="1:41" s="184" customFormat="1" x14ac:dyDescent="0.3">
      <c r="A263" s="178" t="s">
        <v>1326</v>
      </c>
      <c r="B263" s="179" t="s">
        <v>1771</v>
      </c>
      <c r="C263" s="179" t="s">
        <v>1331</v>
      </c>
      <c r="D263" s="179">
        <v>2</v>
      </c>
      <c r="E263" s="179" t="s">
        <v>96</v>
      </c>
      <c r="F263" s="179" t="s">
        <v>1773</v>
      </c>
      <c r="G263" s="179" t="s">
        <v>1156</v>
      </c>
      <c r="H263" s="180" t="s">
        <v>1550</v>
      </c>
      <c r="I263" s="182" t="s">
        <v>1795</v>
      </c>
      <c r="J263" s="179" t="s">
        <v>1155</v>
      </c>
      <c r="K263" s="179" t="s">
        <v>97</v>
      </c>
      <c r="L263" s="179" t="s">
        <v>124</v>
      </c>
      <c r="M263" s="179" t="s">
        <v>99</v>
      </c>
      <c r="N263" s="179">
        <v>4</v>
      </c>
      <c r="O263" s="179" t="s">
        <v>100</v>
      </c>
      <c r="P263" s="179">
        <v>1995</v>
      </c>
      <c r="Q263" s="179" t="s">
        <v>101</v>
      </c>
      <c r="R263" s="179" t="s">
        <v>102</v>
      </c>
      <c r="S263" s="179" t="s">
        <v>125</v>
      </c>
      <c r="T263" s="179" t="s">
        <v>707</v>
      </c>
      <c r="U263" s="179" t="s">
        <v>127</v>
      </c>
      <c r="V263" s="181">
        <v>78</v>
      </c>
      <c r="W263" s="179">
        <v>0.3</v>
      </c>
      <c r="X263" s="179">
        <v>0.08</v>
      </c>
      <c r="Y263" s="179">
        <v>129</v>
      </c>
      <c r="Z263" s="179">
        <v>9.3000000000000007</v>
      </c>
      <c r="AA263" s="179">
        <v>0.19</v>
      </c>
      <c r="AB263" s="182"/>
      <c r="AC263" s="182"/>
      <c r="AD263" s="179"/>
      <c r="AE263" s="182"/>
      <c r="AF263" s="182"/>
      <c r="AG263" s="179"/>
      <c r="AH263" s="179" t="s">
        <v>124</v>
      </c>
      <c r="AI263" s="183">
        <v>43.5</v>
      </c>
      <c r="AJ263" s="179" t="s">
        <v>128</v>
      </c>
      <c r="AK263" s="179" t="s">
        <v>108</v>
      </c>
      <c r="AL263" s="179">
        <f t="shared" si="3"/>
        <v>1995</v>
      </c>
      <c r="AM263" s="179" t="s">
        <v>707</v>
      </c>
      <c r="AN263" s="179">
        <v>4</v>
      </c>
      <c r="AO263" s="179" t="s">
        <v>110</v>
      </c>
    </row>
    <row r="264" spans="1:41" s="184" customFormat="1" x14ac:dyDescent="0.3">
      <c r="A264" s="178" t="s">
        <v>1326</v>
      </c>
      <c r="B264" s="179" t="s">
        <v>1771</v>
      </c>
      <c r="C264" s="179" t="s">
        <v>1331</v>
      </c>
      <c r="D264" s="179">
        <v>2</v>
      </c>
      <c r="E264" s="179" t="s">
        <v>96</v>
      </c>
      <c r="F264" s="179" t="s">
        <v>1773</v>
      </c>
      <c r="G264" s="179" t="s">
        <v>1156</v>
      </c>
      <c r="H264" s="180" t="s">
        <v>1550</v>
      </c>
      <c r="I264" s="182" t="s">
        <v>1796</v>
      </c>
      <c r="J264" s="179" t="s">
        <v>1155</v>
      </c>
      <c r="K264" s="179" t="s">
        <v>97</v>
      </c>
      <c r="L264" s="179" t="s">
        <v>124</v>
      </c>
      <c r="M264" s="179" t="s">
        <v>99</v>
      </c>
      <c r="N264" s="179">
        <v>4</v>
      </c>
      <c r="O264" s="179" t="s">
        <v>100</v>
      </c>
      <c r="P264" s="179">
        <v>1995</v>
      </c>
      <c r="Q264" s="179" t="s">
        <v>101</v>
      </c>
      <c r="R264" s="179" t="s">
        <v>102</v>
      </c>
      <c r="S264" s="179" t="s">
        <v>125</v>
      </c>
      <c r="T264" s="179" t="s">
        <v>707</v>
      </c>
      <c r="U264" s="179" t="s">
        <v>127</v>
      </c>
      <c r="V264" s="181">
        <v>78</v>
      </c>
      <c r="W264" s="179">
        <v>0.3</v>
      </c>
      <c r="X264" s="179">
        <v>0.08</v>
      </c>
      <c r="Y264" s="179">
        <v>129</v>
      </c>
      <c r="Z264" s="179">
        <v>9.3000000000000007</v>
      </c>
      <c r="AA264" s="179">
        <v>0.19</v>
      </c>
      <c r="AB264" s="182"/>
      <c r="AC264" s="182"/>
      <c r="AD264" s="179"/>
      <c r="AE264" s="182"/>
      <c r="AF264" s="182"/>
      <c r="AG264" s="179"/>
      <c r="AH264" s="179" t="s">
        <v>124</v>
      </c>
      <c r="AI264" s="183">
        <v>43.5</v>
      </c>
      <c r="AJ264" s="179" t="s">
        <v>128</v>
      </c>
      <c r="AK264" s="179" t="s">
        <v>108</v>
      </c>
      <c r="AL264" s="179">
        <f t="shared" si="3"/>
        <v>1995</v>
      </c>
      <c r="AM264" s="179" t="s">
        <v>707</v>
      </c>
      <c r="AN264" s="179">
        <v>4</v>
      </c>
      <c r="AO264" s="179" t="s">
        <v>110</v>
      </c>
    </row>
    <row r="265" spans="1:41" s="184" customFormat="1" x14ac:dyDescent="0.3">
      <c r="A265" s="178" t="s">
        <v>1326</v>
      </c>
      <c r="B265" s="179" t="s">
        <v>1771</v>
      </c>
      <c r="C265" s="179" t="s">
        <v>1331</v>
      </c>
      <c r="D265" s="179">
        <v>2</v>
      </c>
      <c r="E265" s="179" t="s">
        <v>96</v>
      </c>
      <c r="F265" s="179" t="s">
        <v>1773</v>
      </c>
      <c r="G265" s="179" t="s">
        <v>1156</v>
      </c>
      <c r="H265" s="180" t="s">
        <v>1550</v>
      </c>
      <c r="I265" s="182" t="s">
        <v>1797</v>
      </c>
      <c r="J265" s="179" t="s">
        <v>1155</v>
      </c>
      <c r="K265" s="179" t="s">
        <v>97</v>
      </c>
      <c r="L265" s="179" t="s">
        <v>124</v>
      </c>
      <c r="M265" s="179" t="s">
        <v>99</v>
      </c>
      <c r="N265" s="179">
        <v>4</v>
      </c>
      <c r="O265" s="179" t="s">
        <v>100</v>
      </c>
      <c r="P265" s="179">
        <v>1995</v>
      </c>
      <c r="Q265" s="179" t="s">
        <v>101</v>
      </c>
      <c r="R265" s="179" t="s">
        <v>102</v>
      </c>
      <c r="S265" s="179" t="s">
        <v>125</v>
      </c>
      <c r="T265" s="179" t="s">
        <v>707</v>
      </c>
      <c r="U265" s="179" t="s">
        <v>127</v>
      </c>
      <c r="V265" s="181">
        <v>78</v>
      </c>
      <c r="W265" s="179">
        <v>0.3</v>
      </c>
      <c r="X265" s="179">
        <v>0.08</v>
      </c>
      <c r="Y265" s="179">
        <v>129</v>
      </c>
      <c r="Z265" s="179">
        <v>9.3000000000000007</v>
      </c>
      <c r="AA265" s="179">
        <v>0.19</v>
      </c>
      <c r="AB265" s="182"/>
      <c r="AC265" s="182"/>
      <c r="AD265" s="179"/>
      <c r="AE265" s="182"/>
      <c r="AF265" s="182"/>
      <c r="AG265" s="179"/>
      <c r="AH265" s="179" t="s">
        <v>124</v>
      </c>
      <c r="AI265" s="183">
        <v>43.5</v>
      </c>
      <c r="AJ265" s="179" t="s">
        <v>128</v>
      </c>
      <c r="AK265" s="179" t="s">
        <v>108</v>
      </c>
      <c r="AL265" s="179">
        <f t="shared" si="3"/>
        <v>1995</v>
      </c>
      <c r="AM265" s="179" t="s">
        <v>707</v>
      </c>
      <c r="AN265" s="179">
        <v>4</v>
      </c>
      <c r="AO265" s="179" t="s">
        <v>110</v>
      </c>
    </row>
    <row r="266" spans="1:41" s="184" customFormat="1" x14ac:dyDescent="0.3">
      <c r="A266" s="178" t="s">
        <v>1326</v>
      </c>
      <c r="B266" s="179" t="s">
        <v>1771</v>
      </c>
      <c r="C266" s="179" t="s">
        <v>1331</v>
      </c>
      <c r="D266" s="179">
        <v>2</v>
      </c>
      <c r="E266" s="179" t="s">
        <v>96</v>
      </c>
      <c r="F266" s="179" t="s">
        <v>1773</v>
      </c>
      <c r="G266" s="179" t="s">
        <v>1156</v>
      </c>
      <c r="H266" s="180" t="s">
        <v>1550</v>
      </c>
      <c r="I266" s="182" t="s">
        <v>1798</v>
      </c>
      <c r="J266" s="179" t="s">
        <v>1155</v>
      </c>
      <c r="K266" s="179" t="s">
        <v>97</v>
      </c>
      <c r="L266" s="179" t="s">
        <v>124</v>
      </c>
      <c r="M266" s="179" t="s">
        <v>99</v>
      </c>
      <c r="N266" s="179">
        <v>4</v>
      </c>
      <c r="O266" s="179" t="s">
        <v>100</v>
      </c>
      <c r="P266" s="179">
        <v>1995</v>
      </c>
      <c r="Q266" s="179" t="s">
        <v>101</v>
      </c>
      <c r="R266" s="179" t="s">
        <v>102</v>
      </c>
      <c r="S266" s="179" t="s">
        <v>125</v>
      </c>
      <c r="T266" s="179" t="s">
        <v>707</v>
      </c>
      <c r="U266" s="179" t="s">
        <v>127</v>
      </c>
      <c r="V266" s="181">
        <v>78</v>
      </c>
      <c r="W266" s="179">
        <v>0.3</v>
      </c>
      <c r="X266" s="179">
        <v>0.08</v>
      </c>
      <c r="Y266" s="179">
        <v>129</v>
      </c>
      <c r="Z266" s="179">
        <v>9.3000000000000007</v>
      </c>
      <c r="AA266" s="179">
        <v>0.19</v>
      </c>
      <c r="AB266" s="182"/>
      <c r="AC266" s="182"/>
      <c r="AD266" s="179"/>
      <c r="AE266" s="182"/>
      <c r="AF266" s="182"/>
      <c r="AG266" s="179"/>
      <c r="AH266" s="179" t="s">
        <v>124</v>
      </c>
      <c r="AI266" s="183">
        <v>43.5</v>
      </c>
      <c r="AJ266" s="179" t="s">
        <v>128</v>
      </c>
      <c r="AK266" s="179" t="s">
        <v>108</v>
      </c>
      <c r="AL266" s="179">
        <f t="shared" si="3"/>
        <v>1995</v>
      </c>
      <c r="AM266" s="179" t="s">
        <v>707</v>
      </c>
      <c r="AN266" s="179">
        <v>4</v>
      </c>
      <c r="AO266" s="179" t="s">
        <v>110</v>
      </c>
    </row>
    <row r="267" spans="1:41" s="184" customFormat="1" x14ac:dyDescent="0.3">
      <c r="A267" s="178" t="s">
        <v>1326</v>
      </c>
      <c r="B267" s="179" t="s">
        <v>1771</v>
      </c>
      <c r="C267" s="179" t="s">
        <v>1331</v>
      </c>
      <c r="D267" s="179">
        <v>2</v>
      </c>
      <c r="E267" s="179" t="s">
        <v>96</v>
      </c>
      <c r="F267" s="179" t="s">
        <v>1773</v>
      </c>
      <c r="G267" s="179" t="s">
        <v>1156</v>
      </c>
      <c r="H267" s="180" t="s">
        <v>1550</v>
      </c>
      <c r="I267" s="182" t="s">
        <v>1799</v>
      </c>
      <c r="J267" s="179" t="s">
        <v>1155</v>
      </c>
      <c r="K267" s="179" t="s">
        <v>97</v>
      </c>
      <c r="L267" s="179" t="s">
        <v>124</v>
      </c>
      <c r="M267" s="179" t="s">
        <v>99</v>
      </c>
      <c r="N267" s="179">
        <v>4</v>
      </c>
      <c r="O267" s="179" t="s">
        <v>100</v>
      </c>
      <c r="P267" s="179">
        <v>1995</v>
      </c>
      <c r="Q267" s="179" t="s">
        <v>101</v>
      </c>
      <c r="R267" s="179" t="s">
        <v>102</v>
      </c>
      <c r="S267" s="179" t="s">
        <v>125</v>
      </c>
      <c r="T267" s="179" t="s">
        <v>707</v>
      </c>
      <c r="U267" s="179" t="s">
        <v>127</v>
      </c>
      <c r="V267" s="181">
        <v>78</v>
      </c>
      <c r="W267" s="179">
        <v>0.3</v>
      </c>
      <c r="X267" s="179">
        <v>0.08</v>
      </c>
      <c r="Y267" s="179">
        <v>129</v>
      </c>
      <c r="Z267" s="179">
        <v>9.3000000000000007</v>
      </c>
      <c r="AA267" s="179">
        <v>0.19</v>
      </c>
      <c r="AB267" s="182"/>
      <c r="AC267" s="182"/>
      <c r="AD267" s="179"/>
      <c r="AE267" s="182"/>
      <c r="AF267" s="182"/>
      <c r="AG267" s="179"/>
      <c r="AH267" s="179" t="s">
        <v>124</v>
      </c>
      <c r="AI267" s="183">
        <v>43.5</v>
      </c>
      <c r="AJ267" s="179" t="s">
        <v>128</v>
      </c>
      <c r="AK267" s="179" t="s">
        <v>108</v>
      </c>
      <c r="AL267" s="179">
        <f t="shared" si="3"/>
        <v>1995</v>
      </c>
      <c r="AM267" s="179" t="s">
        <v>707</v>
      </c>
      <c r="AN267" s="179">
        <v>4</v>
      </c>
      <c r="AO267" s="179" t="s">
        <v>110</v>
      </c>
    </row>
    <row r="268" spans="1:41" s="184" customFormat="1" x14ac:dyDescent="0.3">
      <c r="A268" s="178" t="s">
        <v>1326</v>
      </c>
      <c r="B268" s="179" t="s">
        <v>1771</v>
      </c>
      <c r="C268" s="179" t="s">
        <v>1331</v>
      </c>
      <c r="D268" s="179">
        <v>2</v>
      </c>
      <c r="E268" s="179" t="s">
        <v>96</v>
      </c>
      <c r="F268" s="179" t="s">
        <v>1773</v>
      </c>
      <c r="G268" s="179" t="s">
        <v>1156</v>
      </c>
      <c r="H268" s="180" t="s">
        <v>1551</v>
      </c>
      <c r="I268" s="182" t="s">
        <v>1800</v>
      </c>
      <c r="J268" s="179" t="s">
        <v>1155</v>
      </c>
      <c r="K268" s="179" t="s">
        <v>97</v>
      </c>
      <c r="L268" s="179" t="s">
        <v>124</v>
      </c>
      <c r="M268" s="179" t="s">
        <v>99</v>
      </c>
      <c r="N268" s="179">
        <v>4</v>
      </c>
      <c r="O268" s="179" t="s">
        <v>100</v>
      </c>
      <c r="P268" s="179">
        <v>1995</v>
      </c>
      <c r="Q268" s="179" t="s">
        <v>101</v>
      </c>
      <c r="R268" s="179" t="s">
        <v>102</v>
      </c>
      <c r="S268" s="179" t="s">
        <v>125</v>
      </c>
      <c r="T268" s="179" t="s">
        <v>707</v>
      </c>
      <c r="U268" s="179" t="s">
        <v>127</v>
      </c>
      <c r="V268" s="181">
        <v>78</v>
      </c>
      <c r="W268" s="179">
        <v>0.3</v>
      </c>
      <c r="X268" s="179">
        <v>0.08</v>
      </c>
      <c r="Y268" s="179">
        <v>129</v>
      </c>
      <c r="Z268" s="179">
        <v>9.3000000000000007</v>
      </c>
      <c r="AA268" s="179">
        <v>0.19</v>
      </c>
      <c r="AB268" s="182"/>
      <c r="AC268" s="182"/>
      <c r="AD268" s="179"/>
      <c r="AE268" s="182"/>
      <c r="AF268" s="182"/>
      <c r="AG268" s="179"/>
      <c r="AH268" s="179" t="s">
        <v>124</v>
      </c>
      <c r="AI268" s="183">
        <v>43.5</v>
      </c>
      <c r="AJ268" s="179" t="s">
        <v>128</v>
      </c>
      <c r="AK268" s="179" t="s">
        <v>108</v>
      </c>
      <c r="AL268" s="179">
        <f t="shared" si="3"/>
        <v>1995</v>
      </c>
      <c r="AM268" s="179" t="s">
        <v>707</v>
      </c>
      <c r="AN268" s="179">
        <v>4</v>
      </c>
      <c r="AO268" s="179" t="s">
        <v>110</v>
      </c>
    </row>
    <row r="269" spans="1:41" s="184" customFormat="1" x14ac:dyDescent="0.3">
      <c r="A269" s="178" t="s">
        <v>1326</v>
      </c>
      <c r="B269" s="179" t="s">
        <v>1771</v>
      </c>
      <c r="C269" s="179" t="s">
        <v>1331</v>
      </c>
      <c r="D269" s="179">
        <v>2</v>
      </c>
      <c r="E269" s="179" t="s">
        <v>96</v>
      </c>
      <c r="F269" s="179" t="s">
        <v>1773</v>
      </c>
      <c r="G269" s="179" t="s">
        <v>1156</v>
      </c>
      <c r="H269" s="180" t="s">
        <v>1551</v>
      </c>
      <c r="I269" s="182" t="s">
        <v>1801</v>
      </c>
      <c r="J269" s="179" t="s">
        <v>1155</v>
      </c>
      <c r="K269" s="179" t="s">
        <v>97</v>
      </c>
      <c r="L269" s="179" t="s">
        <v>124</v>
      </c>
      <c r="M269" s="179" t="s">
        <v>99</v>
      </c>
      <c r="N269" s="179">
        <v>4</v>
      </c>
      <c r="O269" s="179" t="s">
        <v>100</v>
      </c>
      <c r="P269" s="179">
        <v>1995</v>
      </c>
      <c r="Q269" s="179" t="s">
        <v>101</v>
      </c>
      <c r="R269" s="179" t="s">
        <v>102</v>
      </c>
      <c r="S269" s="179" t="s">
        <v>125</v>
      </c>
      <c r="T269" s="179" t="s">
        <v>707</v>
      </c>
      <c r="U269" s="179" t="s">
        <v>127</v>
      </c>
      <c r="V269" s="181">
        <v>78</v>
      </c>
      <c r="W269" s="179">
        <v>0.3</v>
      </c>
      <c r="X269" s="179">
        <v>0.08</v>
      </c>
      <c r="Y269" s="179">
        <v>129</v>
      </c>
      <c r="Z269" s="179">
        <v>9.3000000000000007</v>
      </c>
      <c r="AA269" s="179">
        <v>0.19</v>
      </c>
      <c r="AB269" s="182"/>
      <c r="AC269" s="182"/>
      <c r="AD269" s="179"/>
      <c r="AE269" s="182"/>
      <c r="AF269" s="182"/>
      <c r="AG269" s="179"/>
      <c r="AH269" s="179" t="s">
        <v>124</v>
      </c>
      <c r="AI269" s="183">
        <v>43.5</v>
      </c>
      <c r="AJ269" s="179" t="s">
        <v>128</v>
      </c>
      <c r="AK269" s="179" t="s">
        <v>108</v>
      </c>
      <c r="AL269" s="179">
        <f t="shared" si="3"/>
        <v>1995</v>
      </c>
      <c r="AM269" s="179" t="s">
        <v>707</v>
      </c>
      <c r="AN269" s="179">
        <v>4</v>
      </c>
      <c r="AO269" s="179" t="s">
        <v>110</v>
      </c>
    </row>
    <row r="270" spans="1:41" s="184" customFormat="1" x14ac:dyDescent="0.3">
      <c r="A270" s="178" t="s">
        <v>1326</v>
      </c>
      <c r="B270" s="179" t="s">
        <v>1771</v>
      </c>
      <c r="C270" s="179" t="s">
        <v>1331</v>
      </c>
      <c r="D270" s="179">
        <v>2</v>
      </c>
      <c r="E270" s="179" t="s">
        <v>96</v>
      </c>
      <c r="F270" s="179" t="s">
        <v>1773</v>
      </c>
      <c r="G270" s="179" t="s">
        <v>1156</v>
      </c>
      <c r="H270" s="180" t="s">
        <v>1551</v>
      </c>
      <c r="I270" s="182" t="s">
        <v>1802</v>
      </c>
      <c r="J270" s="179" t="s">
        <v>1155</v>
      </c>
      <c r="K270" s="179" t="s">
        <v>97</v>
      </c>
      <c r="L270" s="179" t="s">
        <v>124</v>
      </c>
      <c r="M270" s="179" t="s">
        <v>99</v>
      </c>
      <c r="N270" s="179">
        <v>4</v>
      </c>
      <c r="O270" s="179" t="s">
        <v>100</v>
      </c>
      <c r="P270" s="179">
        <v>1995</v>
      </c>
      <c r="Q270" s="179" t="s">
        <v>101</v>
      </c>
      <c r="R270" s="179" t="s">
        <v>102</v>
      </c>
      <c r="S270" s="179" t="s">
        <v>125</v>
      </c>
      <c r="T270" s="179" t="s">
        <v>707</v>
      </c>
      <c r="U270" s="179" t="s">
        <v>127</v>
      </c>
      <c r="V270" s="181">
        <v>78</v>
      </c>
      <c r="W270" s="179">
        <v>0.3</v>
      </c>
      <c r="X270" s="179">
        <v>0.08</v>
      </c>
      <c r="Y270" s="179">
        <v>129</v>
      </c>
      <c r="Z270" s="179">
        <v>9.3000000000000007</v>
      </c>
      <c r="AA270" s="179">
        <v>0.19</v>
      </c>
      <c r="AB270" s="182"/>
      <c r="AC270" s="182"/>
      <c r="AD270" s="179"/>
      <c r="AE270" s="182"/>
      <c r="AF270" s="182"/>
      <c r="AG270" s="179"/>
      <c r="AH270" s="179" t="s">
        <v>124</v>
      </c>
      <c r="AI270" s="183">
        <v>43.5</v>
      </c>
      <c r="AJ270" s="179" t="s">
        <v>128</v>
      </c>
      <c r="AK270" s="179" t="s">
        <v>108</v>
      </c>
      <c r="AL270" s="179">
        <f t="shared" si="3"/>
        <v>1995</v>
      </c>
      <c r="AM270" s="179" t="s">
        <v>707</v>
      </c>
      <c r="AN270" s="179">
        <v>4</v>
      </c>
      <c r="AO270" s="179" t="s">
        <v>110</v>
      </c>
    </row>
    <row r="271" spans="1:41" s="184" customFormat="1" x14ac:dyDescent="0.3">
      <c r="A271" s="178" t="s">
        <v>1326</v>
      </c>
      <c r="B271" s="179" t="s">
        <v>1771</v>
      </c>
      <c r="C271" s="179" t="s">
        <v>1331</v>
      </c>
      <c r="D271" s="179">
        <v>2</v>
      </c>
      <c r="E271" s="179" t="s">
        <v>96</v>
      </c>
      <c r="F271" s="179" t="s">
        <v>1773</v>
      </c>
      <c r="G271" s="179" t="s">
        <v>1156</v>
      </c>
      <c r="H271" s="180" t="s">
        <v>1551</v>
      </c>
      <c r="I271" s="182" t="s">
        <v>1803</v>
      </c>
      <c r="J271" s="179" t="s">
        <v>1155</v>
      </c>
      <c r="K271" s="179" t="s">
        <v>97</v>
      </c>
      <c r="L271" s="179" t="s">
        <v>124</v>
      </c>
      <c r="M271" s="179" t="s">
        <v>99</v>
      </c>
      <c r="N271" s="179">
        <v>4</v>
      </c>
      <c r="O271" s="179" t="s">
        <v>100</v>
      </c>
      <c r="P271" s="179">
        <v>1995</v>
      </c>
      <c r="Q271" s="179" t="s">
        <v>101</v>
      </c>
      <c r="R271" s="179" t="s">
        <v>102</v>
      </c>
      <c r="S271" s="179" t="s">
        <v>125</v>
      </c>
      <c r="T271" s="179" t="s">
        <v>707</v>
      </c>
      <c r="U271" s="179" t="s">
        <v>127</v>
      </c>
      <c r="V271" s="181">
        <v>78</v>
      </c>
      <c r="W271" s="179">
        <v>0.3</v>
      </c>
      <c r="X271" s="179">
        <v>0.08</v>
      </c>
      <c r="Y271" s="179">
        <v>129</v>
      </c>
      <c r="Z271" s="179">
        <v>9.3000000000000007</v>
      </c>
      <c r="AA271" s="179">
        <v>0.19</v>
      </c>
      <c r="AB271" s="182"/>
      <c r="AC271" s="182"/>
      <c r="AD271" s="179"/>
      <c r="AE271" s="182"/>
      <c r="AF271" s="182"/>
      <c r="AG271" s="179"/>
      <c r="AH271" s="179" t="s">
        <v>124</v>
      </c>
      <c r="AI271" s="183">
        <v>43.5</v>
      </c>
      <c r="AJ271" s="179" t="s">
        <v>128</v>
      </c>
      <c r="AK271" s="179" t="s">
        <v>108</v>
      </c>
      <c r="AL271" s="179">
        <f t="shared" si="3"/>
        <v>1995</v>
      </c>
      <c r="AM271" s="179" t="s">
        <v>707</v>
      </c>
      <c r="AN271" s="179">
        <v>4</v>
      </c>
      <c r="AO271" s="179" t="s">
        <v>110</v>
      </c>
    </row>
    <row r="272" spans="1:41" s="184" customFormat="1" x14ac:dyDescent="0.3">
      <c r="A272" s="178" t="s">
        <v>1326</v>
      </c>
      <c r="B272" s="179" t="s">
        <v>1771</v>
      </c>
      <c r="C272" s="179" t="s">
        <v>1331</v>
      </c>
      <c r="D272" s="179">
        <v>2</v>
      </c>
      <c r="E272" s="179" t="s">
        <v>96</v>
      </c>
      <c r="F272" s="179" t="s">
        <v>1773</v>
      </c>
      <c r="G272" s="179" t="s">
        <v>1156</v>
      </c>
      <c r="H272" s="180" t="s">
        <v>1551</v>
      </c>
      <c r="I272" s="182" t="s">
        <v>1805</v>
      </c>
      <c r="J272" s="179" t="s">
        <v>1155</v>
      </c>
      <c r="K272" s="179" t="s">
        <v>97</v>
      </c>
      <c r="L272" s="179" t="s">
        <v>124</v>
      </c>
      <c r="M272" s="179" t="s">
        <v>99</v>
      </c>
      <c r="N272" s="179">
        <v>4</v>
      </c>
      <c r="O272" s="179" t="s">
        <v>100</v>
      </c>
      <c r="P272" s="179">
        <v>1995</v>
      </c>
      <c r="Q272" s="179" t="s">
        <v>101</v>
      </c>
      <c r="R272" s="179" t="s">
        <v>102</v>
      </c>
      <c r="S272" s="179" t="s">
        <v>125</v>
      </c>
      <c r="T272" s="179" t="s">
        <v>707</v>
      </c>
      <c r="U272" s="179" t="s">
        <v>127</v>
      </c>
      <c r="V272" s="181">
        <v>78</v>
      </c>
      <c r="W272" s="179">
        <v>0.3</v>
      </c>
      <c r="X272" s="179">
        <v>0.08</v>
      </c>
      <c r="Y272" s="179">
        <v>129</v>
      </c>
      <c r="Z272" s="179">
        <v>9.3000000000000007</v>
      </c>
      <c r="AA272" s="179">
        <v>0.19</v>
      </c>
      <c r="AB272" s="182"/>
      <c r="AC272" s="182"/>
      <c r="AD272" s="179"/>
      <c r="AE272" s="182"/>
      <c r="AF272" s="182"/>
      <c r="AG272" s="179"/>
      <c r="AH272" s="179" t="s">
        <v>124</v>
      </c>
      <c r="AI272" s="183">
        <v>43.5</v>
      </c>
      <c r="AJ272" s="179" t="s">
        <v>128</v>
      </c>
      <c r="AK272" s="179" t="s">
        <v>108</v>
      </c>
      <c r="AL272" s="179">
        <f t="shared" si="3"/>
        <v>1995</v>
      </c>
      <c r="AM272" s="179" t="s">
        <v>707</v>
      </c>
      <c r="AN272" s="179">
        <v>4</v>
      </c>
      <c r="AO272" s="179" t="s">
        <v>110</v>
      </c>
    </row>
    <row r="273" spans="1:41" s="184" customFormat="1" x14ac:dyDescent="0.3">
      <c r="A273" s="178" t="s">
        <v>1326</v>
      </c>
      <c r="B273" s="179" t="s">
        <v>1771</v>
      </c>
      <c r="C273" s="179" t="s">
        <v>1331</v>
      </c>
      <c r="D273" s="179">
        <v>2</v>
      </c>
      <c r="E273" s="179" t="s">
        <v>96</v>
      </c>
      <c r="F273" s="179" t="s">
        <v>1773</v>
      </c>
      <c r="G273" s="179" t="s">
        <v>1156</v>
      </c>
      <c r="H273" s="180" t="s">
        <v>1551</v>
      </c>
      <c r="I273" s="182" t="s">
        <v>1806</v>
      </c>
      <c r="J273" s="179" t="s">
        <v>1155</v>
      </c>
      <c r="K273" s="179" t="s">
        <v>97</v>
      </c>
      <c r="L273" s="179" t="s">
        <v>124</v>
      </c>
      <c r="M273" s="179" t="s">
        <v>99</v>
      </c>
      <c r="N273" s="179">
        <v>4</v>
      </c>
      <c r="O273" s="179" t="s">
        <v>100</v>
      </c>
      <c r="P273" s="179">
        <v>1995</v>
      </c>
      <c r="Q273" s="179" t="s">
        <v>101</v>
      </c>
      <c r="R273" s="179" t="s">
        <v>102</v>
      </c>
      <c r="S273" s="179" t="s">
        <v>125</v>
      </c>
      <c r="T273" s="179" t="s">
        <v>707</v>
      </c>
      <c r="U273" s="179" t="s">
        <v>127</v>
      </c>
      <c r="V273" s="181">
        <v>78</v>
      </c>
      <c r="W273" s="179">
        <v>0.3</v>
      </c>
      <c r="X273" s="179">
        <v>0.08</v>
      </c>
      <c r="Y273" s="179">
        <v>129</v>
      </c>
      <c r="Z273" s="179">
        <v>9.3000000000000007</v>
      </c>
      <c r="AA273" s="179">
        <v>0.19</v>
      </c>
      <c r="AB273" s="182"/>
      <c r="AC273" s="182"/>
      <c r="AD273" s="179"/>
      <c r="AE273" s="182"/>
      <c r="AF273" s="182"/>
      <c r="AG273" s="179"/>
      <c r="AH273" s="179" t="s">
        <v>124</v>
      </c>
      <c r="AI273" s="183">
        <v>43.5</v>
      </c>
      <c r="AJ273" s="179" t="s">
        <v>128</v>
      </c>
      <c r="AK273" s="179" t="s">
        <v>108</v>
      </c>
      <c r="AL273" s="179">
        <f t="shared" si="3"/>
        <v>1995</v>
      </c>
      <c r="AM273" s="179" t="s">
        <v>707</v>
      </c>
      <c r="AN273" s="179">
        <v>4</v>
      </c>
      <c r="AO273" s="179" t="s">
        <v>110</v>
      </c>
    </row>
    <row r="274" spans="1:41" s="184" customFormat="1" x14ac:dyDescent="0.3">
      <c r="A274" s="178" t="s">
        <v>1326</v>
      </c>
      <c r="B274" s="179" t="s">
        <v>1771</v>
      </c>
      <c r="C274" s="179" t="s">
        <v>1331</v>
      </c>
      <c r="D274" s="179">
        <v>2</v>
      </c>
      <c r="E274" s="179" t="s">
        <v>96</v>
      </c>
      <c r="F274" s="179" t="s">
        <v>1773</v>
      </c>
      <c r="G274" s="179" t="s">
        <v>1156</v>
      </c>
      <c r="H274" s="180" t="s">
        <v>1552</v>
      </c>
      <c r="I274" s="182" t="s">
        <v>1792</v>
      </c>
      <c r="J274" s="179" t="s">
        <v>1155</v>
      </c>
      <c r="K274" s="179" t="s">
        <v>97</v>
      </c>
      <c r="L274" s="179" t="s">
        <v>124</v>
      </c>
      <c r="M274" s="179" t="s">
        <v>99</v>
      </c>
      <c r="N274" s="179">
        <v>4</v>
      </c>
      <c r="O274" s="179" t="s">
        <v>100</v>
      </c>
      <c r="P274" s="179">
        <v>1995</v>
      </c>
      <c r="Q274" s="179" t="s">
        <v>101</v>
      </c>
      <c r="R274" s="179" t="s">
        <v>102</v>
      </c>
      <c r="S274" s="179" t="s">
        <v>125</v>
      </c>
      <c r="T274" s="179" t="s">
        <v>707</v>
      </c>
      <c r="U274" s="179" t="s">
        <v>127</v>
      </c>
      <c r="V274" s="181">
        <v>78</v>
      </c>
      <c r="W274" s="179">
        <v>0.3</v>
      </c>
      <c r="X274" s="179">
        <v>0.08</v>
      </c>
      <c r="Y274" s="179">
        <v>129</v>
      </c>
      <c r="Z274" s="179">
        <v>9.3000000000000007</v>
      </c>
      <c r="AA274" s="179">
        <v>0.19</v>
      </c>
      <c r="AB274" s="182"/>
      <c r="AC274" s="182"/>
      <c r="AD274" s="179"/>
      <c r="AE274" s="182"/>
      <c r="AF274" s="182"/>
      <c r="AG274" s="179"/>
      <c r="AH274" s="179" t="s">
        <v>124</v>
      </c>
      <c r="AI274" s="183">
        <v>43.5</v>
      </c>
      <c r="AJ274" s="179" t="s">
        <v>128</v>
      </c>
      <c r="AK274" s="179" t="s">
        <v>108</v>
      </c>
      <c r="AL274" s="179">
        <f t="shared" si="3"/>
        <v>1995</v>
      </c>
      <c r="AM274" s="179" t="s">
        <v>707</v>
      </c>
      <c r="AN274" s="179">
        <v>4</v>
      </c>
      <c r="AO274" s="179" t="s">
        <v>110</v>
      </c>
    </row>
    <row r="275" spans="1:41" s="184" customFormat="1" x14ac:dyDescent="0.3">
      <c r="A275" s="178" t="s">
        <v>1326</v>
      </c>
      <c r="B275" s="179" t="s">
        <v>1771</v>
      </c>
      <c r="C275" s="179" t="s">
        <v>1331</v>
      </c>
      <c r="D275" s="179">
        <v>2</v>
      </c>
      <c r="E275" s="179" t="s">
        <v>96</v>
      </c>
      <c r="F275" s="179" t="s">
        <v>1773</v>
      </c>
      <c r="G275" s="179" t="s">
        <v>1156</v>
      </c>
      <c r="H275" s="180" t="s">
        <v>1552</v>
      </c>
      <c r="I275" s="182" t="s">
        <v>1800</v>
      </c>
      <c r="J275" s="179" t="s">
        <v>1155</v>
      </c>
      <c r="K275" s="179" t="s">
        <v>97</v>
      </c>
      <c r="L275" s="179" t="s">
        <v>124</v>
      </c>
      <c r="M275" s="179" t="s">
        <v>99</v>
      </c>
      <c r="N275" s="179">
        <v>4</v>
      </c>
      <c r="O275" s="179" t="s">
        <v>100</v>
      </c>
      <c r="P275" s="179">
        <v>1995</v>
      </c>
      <c r="Q275" s="179" t="s">
        <v>101</v>
      </c>
      <c r="R275" s="179" t="s">
        <v>102</v>
      </c>
      <c r="S275" s="179" t="s">
        <v>125</v>
      </c>
      <c r="T275" s="179" t="s">
        <v>707</v>
      </c>
      <c r="U275" s="179" t="s">
        <v>127</v>
      </c>
      <c r="V275" s="181">
        <v>78</v>
      </c>
      <c r="W275" s="179">
        <v>0.3</v>
      </c>
      <c r="X275" s="179">
        <v>0.08</v>
      </c>
      <c r="Y275" s="179">
        <v>129</v>
      </c>
      <c r="Z275" s="179">
        <v>9.3000000000000007</v>
      </c>
      <c r="AA275" s="179">
        <v>0.19</v>
      </c>
      <c r="AB275" s="182"/>
      <c r="AC275" s="182"/>
      <c r="AD275" s="179"/>
      <c r="AE275" s="182"/>
      <c r="AF275" s="182"/>
      <c r="AG275" s="179"/>
      <c r="AH275" s="179" t="s">
        <v>124</v>
      </c>
      <c r="AI275" s="183">
        <v>43.5</v>
      </c>
      <c r="AJ275" s="179" t="s">
        <v>128</v>
      </c>
      <c r="AK275" s="179" t="s">
        <v>108</v>
      </c>
      <c r="AL275" s="179">
        <f t="shared" si="3"/>
        <v>1995</v>
      </c>
      <c r="AM275" s="179" t="s">
        <v>707</v>
      </c>
      <c r="AN275" s="179">
        <v>4</v>
      </c>
      <c r="AO275" s="179" t="s">
        <v>110</v>
      </c>
    </row>
    <row r="276" spans="1:41" s="184" customFormat="1" x14ac:dyDescent="0.3">
      <c r="A276" s="178" t="s">
        <v>1326</v>
      </c>
      <c r="B276" s="179" t="s">
        <v>1771</v>
      </c>
      <c r="C276" s="179" t="s">
        <v>1331</v>
      </c>
      <c r="D276" s="179">
        <v>2</v>
      </c>
      <c r="E276" s="179" t="s">
        <v>96</v>
      </c>
      <c r="F276" s="179" t="s">
        <v>1773</v>
      </c>
      <c r="G276" s="179" t="s">
        <v>1156</v>
      </c>
      <c r="H276" s="180" t="s">
        <v>1552</v>
      </c>
      <c r="I276" s="182" t="s">
        <v>1793</v>
      </c>
      <c r="J276" s="179" t="s">
        <v>1155</v>
      </c>
      <c r="K276" s="179" t="s">
        <v>97</v>
      </c>
      <c r="L276" s="179" t="s">
        <v>124</v>
      </c>
      <c r="M276" s="179" t="s">
        <v>99</v>
      </c>
      <c r="N276" s="179">
        <v>4</v>
      </c>
      <c r="O276" s="179" t="s">
        <v>100</v>
      </c>
      <c r="P276" s="179">
        <v>1995</v>
      </c>
      <c r="Q276" s="179" t="s">
        <v>101</v>
      </c>
      <c r="R276" s="179" t="s">
        <v>102</v>
      </c>
      <c r="S276" s="179" t="s">
        <v>125</v>
      </c>
      <c r="T276" s="179" t="s">
        <v>707</v>
      </c>
      <c r="U276" s="179" t="s">
        <v>127</v>
      </c>
      <c r="V276" s="181">
        <v>78</v>
      </c>
      <c r="W276" s="179">
        <v>0.3</v>
      </c>
      <c r="X276" s="179">
        <v>0.08</v>
      </c>
      <c r="Y276" s="179">
        <v>129</v>
      </c>
      <c r="Z276" s="179">
        <v>9.3000000000000007</v>
      </c>
      <c r="AA276" s="179">
        <v>0.19</v>
      </c>
      <c r="AB276" s="182"/>
      <c r="AC276" s="182"/>
      <c r="AD276" s="179"/>
      <c r="AE276" s="182"/>
      <c r="AF276" s="182"/>
      <c r="AG276" s="179"/>
      <c r="AH276" s="179" t="s">
        <v>124</v>
      </c>
      <c r="AI276" s="183">
        <v>43.5</v>
      </c>
      <c r="AJ276" s="179" t="s">
        <v>128</v>
      </c>
      <c r="AK276" s="179" t="s">
        <v>108</v>
      </c>
      <c r="AL276" s="179">
        <f t="shared" si="3"/>
        <v>1995</v>
      </c>
      <c r="AM276" s="179" t="s">
        <v>707</v>
      </c>
      <c r="AN276" s="179">
        <v>4</v>
      </c>
      <c r="AO276" s="179" t="s">
        <v>110</v>
      </c>
    </row>
    <row r="277" spans="1:41" s="184" customFormat="1" x14ac:dyDescent="0.3">
      <c r="A277" s="178" t="s">
        <v>1326</v>
      </c>
      <c r="B277" s="179" t="s">
        <v>1771</v>
      </c>
      <c r="C277" s="179" t="s">
        <v>1331</v>
      </c>
      <c r="D277" s="179">
        <v>2</v>
      </c>
      <c r="E277" s="179" t="s">
        <v>96</v>
      </c>
      <c r="F277" s="179" t="s">
        <v>1773</v>
      </c>
      <c r="G277" s="179" t="s">
        <v>1156</v>
      </c>
      <c r="H277" s="180" t="s">
        <v>1552</v>
      </c>
      <c r="I277" s="182" t="s">
        <v>1801</v>
      </c>
      <c r="J277" s="179" t="s">
        <v>1155</v>
      </c>
      <c r="K277" s="179" t="s">
        <v>97</v>
      </c>
      <c r="L277" s="179" t="s">
        <v>124</v>
      </c>
      <c r="M277" s="179" t="s">
        <v>99</v>
      </c>
      <c r="N277" s="179">
        <v>4</v>
      </c>
      <c r="O277" s="179" t="s">
        <v>100</v>
      </c>
      <c r="P277" s="179">
        <v>1995</v>
      </c>
      <c r="Q277" s="179" t="s">
        <v>101</v>
      </c>
      <c r="R277" s="179" t="s">
        <v>102</v>
      </c>
      <c r="S277" s="179" t="s">
        <v>125</v>
      </c>
      <c r="T277" s="179" t="s">
        <v>707</v>
      </c>
      <c r="U277" s="179" t="s">
        <v>127</v>
      </c>
      <c r="V277" s="181">
        <v>78</v>
      </c>
      <c r="W277" s="179">
        <v>0.3</v>
      </c>
      <c r="X277" s="179">
        <v>0.08</v>
      </c>
      <c r="Y277" s="179">
        <v>129</v>
      </c>
      <c r="Z277" s="179">
        <v>9.3000000000000007</v>
      </c>
      <c r="AA277" s="179">
        <v>0.19</v>
      </c>
      <c r="AB277" s="182"/>
      <c r="AC277" s="182"/>
      <c r="AD277" s="179"/>
      <c r="AE277" s="182"/>
      <c r="AF277" s="182"/>
      <c r="AG277" s="179"/>
      <c r="AH277" s="179" t="s">
        <v>124</v>
      </c>
      <c r="AI277" s="183">
        <v>43.5</v>
      </c>
      <c r="AJ277" s="179" t="s">
        <v>128</v>
      </c>
      <c r="AK277" s="179" t="s">
        <v>108</v>
      </c>
      <c r="AL277" s="179">
        <f t="shared" si="3"/>
        <v>1995</v>
      </c>
      <c r="AM277" s="179" t="s">
        <v>707</v>
      </c>
      <c r="AN277" s="179">
        <v>4</v>
      </c>
      <c r="AO277" s="179" t="s">
        <v>110</v>
      </c>
    </row>
    <row r="278" spans="1:41" s="184" customFormat="1" x14ac:dyDescent="0.3">
      <c r="A278" s="178" t="s">
        <v>1326</v>
      </c>
      <c r="B278" s="179" t="s">
        <v>1771</v>
      </c>
      <c r="C278" s="179" t="s">
        <v>1331</v>
      </c>
      <c r="D278" s="179">
        <v>2</v>
      </c>
      <c r="E278" s="179" t="s">
        <v>96</v>
      </c>
      <c r="F278" s="179" t="s">
        <v>1773</v>
      </c>
      <c r="G278" s="179" t="s">
        <v>1156</v>
      </c>
      <c r="H278" s="180" t="s">
        <v>1552</v>
      </c>
      <c r="I278" s="182" t="s">
        <v>1794</v>
      </c>
      <c r="J278" s="179" t="s">
        <v>1155</v>
      </c>
      <c r="K278" s="179" t="s">
        <v>97</v>
      </c>
      <c r="L278" s="179" t="s">
        <v>124</v>
      </c>
      <c r="M278" s="179" t="s">
        <v>99</v>
      </c>
      <c r="N278" s="179">
        <v>4</v>
      </c>
      <c r="O278" s="179" t="s">
        <v>100</v>
      </c>
      <c r="P278" s="179">
        <v>1995</v>
      </c>
      <c r="Q278" s="179" t="s">
        <v>101</v>
      </c>
      <c r="R278" s="179" t="s">
        <v>102</v>
      </c>
      <c r="S278" s="179" t="s">
        <v>125</v>
      </c>
      <c r="T278" s="179" t="s">
        <v>707</v>
      </c>
      <c r="U278" s="179" t="s">
        <v>127</v>
      </c>
      <c r="V278" s="181">
        <v>78</v>
      </c>
      <c r="W278" s="179">
        <v>0.3</v>
      </c>
      <c r="X278" s="179">
        <v>0.08</v>
      </c>
      <c r="Y278" s="179">
        <v>129</v>
      </c>
      <c r="Z278" s="179">
        <v>9.3000000000000007</v>
      </c>
      <c r="AA278" s="179">
        <v>0.19</v>
      </c>
      <c r="AB278" s="182"/>
      <c r="AC278" s="182"/>
      <c r="AD278" s="179"/>
      <c r="AE278" s="182"/>
      <c r="AF278" s="182"/>
      <c r="AG278" s="179"/>
      <c r="AH278" s="179" t="s">
        <v>124</v>
      </c>
      <c r="AI278" s="183">
        <v>43.5</v>
      </c>
      <c r="AJ278" s="179" t="s">
        <v>128</v>
      </c>
      <c r="AK278" s="179" t="s">
        <v>108</v>
      </c>
      <c r="AL278" s="179">
        <f t="shared" si="3"/>
        <v>1995</v>
      </c>
      <c r="AM278" s="179" t="s">
        <v>707</v>
      </c>
      <c r="AN278" s="179">
        <v>4</v>
      </c>
      <c r="AO278" s="179" t="s">
        <v>110</v>
      </c>
    </row>
    <row r="279" spans="1:41" s="184" customFormat="1" x14ac:dyDescent="0.3">
      <c r="A279" s="178" t="s">
        <v>1326</v>
      </c>
      <c r="B279" s="179" t="s">
        <v>1771</v>
      </c>
      <c r="C279" s="179" t="s">
        <v>1331</v>
      </c>
      <c r="D279" s="179">
        <v>2</v>
      </c>
      <c r="E279" s="179" t="s">
        <v>96</v>
      </c>
      <c r="F279" s="179" t="s">
        <v>1773</v>
      </c>
      <c r="G279" s="179" t="s">
        <v>1156</v>
      </c>
      <c r="H279" s="180" t="s">
        <v>1552</v>
      </c>
      <c r="I279" s="182" t="s">
        <v>1802</v>
      </c>
      <c r="J279" s="179" t="s">
        <v>1155</v>
      </c>
      <c r="K279" s="179" t="s">
        <v>97</v>
      </c>
      <c r="L279" s="179" t="s">
        <v>124</v>
      </c>
      <c r="M279" s="179" t="s">
        <v>99</v>
      </c>
      <c r="N279" s="179">
        <v>4</v>
      </c>
      <c r="O279" s="179" t="s">
        <v>100</v>
      </c>
      <c r="P279" s="179">
        <v>1995</v>
      </c>
      <c r="Q279" s="179" t="s">
        <v>101</v>
      </c>
      <c r="R279" s="179" t="s">
        <v>102</v>
      </c>
      <c r="S279" s="179" t="s">
        <v>125</v>
      </c>
      <c r="T279" s="179" t="s">
        <v>707</v>
      </c>
      <c r="U279" s="179" t="s">
        <v>127</v>
      </c>
      <c r="V279" s="181">
        <v>78</v>
      </c>
      <c r="W279" s="179">
        <v>0.3</v>
      </c>
      <c r="X279" s="179">
        <v>0.08</v>
      </c>
      <c r="Y279" s="179">
        <v>129</v>
      </c>
      <c r="Z279" s="179">
        <v>9.3000000000000007</v>
      </c>
      <c r="AA279" s="179">
        <v>0.19</v>
      </c>
      <c r="AB279" s="182"/>
      <c r="AC279" s="182"/>
      <c r="AD279" s="179"/>
      <c r="AE279" s="182"/>
      <c r="AF279" s="182"/>
      <c r="AG279" s="179"/>
      <c r="AH279" s="179" t="s">
        <v>124</v>
      </c>
      <c r="AI279" s="183">
        <v>43.5</v>
      </c>
      <c r="AJ279" s="179" t="s">
        <v>128</v>
      </c>
      <c r="AK279" s="179" t="s">
        <v>108</v>
      </c>
      <c r="AL279" s="179">
        <f t="shared" si="3"/>
        <v>1995</v>
      </c>
      <c r="AM279" s="179" t="s">
        <v>707</v>
      </c>
      <c r="AN279" s="179">
        <v>4</v>
      </c>
      <c r="AO279" s="179" t="s">
        <v>110</v>
      </c>
    </row>
    <row r="280" spans="1:41" s="184" customFormat="1" x14ac:dyDescent="0.3">
      <c r="A280" s="178" t="s">
        <v>1326</v>
      </c>
      <c r="B280" s="179" t="s">
        <v>1771</v>
      </c>
      <c r="C280" s="179" t="s">
        <v>1331</v>
      </c>
      <c r="D280" s="179">
        <v>2</v>
      </c>
      <c r="E280" s="179" t="s">
        <v>96</v>
      </c>
      <c r="F280" s="179" t="s">
        <v>1773</v>
      </c>
      <c r="G280" s="179" t="s">
        <v>1156</v>
      </c>
      <c r="H280" s="180" t="s">
        <v>1552</v>
      </c>
      <c r="I280" s="182" t="s">
        <v>1795</v>
      </c>
      <c r="J280" s="179" t="s">
        <v>1155</v>
      </c>
      <c r="K280" s="179" t="s">
        <v>97</v>
      </c>
      <c r="L280" s="179" t="s">
        <v>124</v>
      </c>
      <c r="M280" s="179" t="s">
        <v>99</v>
      </c>
      <c r="N280" s="179">
        <v>4</v>
      </c>
      <c r="O280" s="179" t="s">
        <v>100</v>
      </c>
      <c r="P280" s="179">
        <v>1995</v>
      </c>
      <c r="Q280" s="179" t="s">
        <v>101</v>
      </c>
      <c r="R280" s="179" t="s">
        <v>102</v>
      </c>
      <c r="S280" s="179" t="s">
        <v>125</v>
      </c>
      <c r="T280" s="179" t="s">
        <v>707</v>
      </c>
      <c r="U280" s="179" t="s">
        <v>127</v>
      </c>
      <c r="V280" s="181">
        <v>78</v>
      </c>
      <c r="W280" s="179">
        <v>0.3</v>
      </c>
      <c r="X280" s="179">
        <v>0.08</v>
      </c>
      <c r="Y280" s="179">
        <v>129</v>
      </c>
      <c r="Z280" s="179">
        <v>9.3000000000000007</v>
      </c>
      <c r="AA280" s="179">
        <v>0.19</v>
      </c>
      <c r="AB280" s="182"/>
      <c r="AC280" s="182"/>
      <c r="AD280" s="179"/>
      <c r="AE280" s="182"/>
      <c r="AF280" s="182"/>
      <c r="AG280" s="179"/>
      <c r="AH280" s="179" t="s">
        <v>124</v>
      </c>
      <c r="AI280" s="183">
        <v>43.5</v>
      </c>
      <c r="AJ280" s="179" t="s">
        <v>128</v>
      </c>
      <c r="AK280" s="179" t="s">
        <v>108</v>
      </c>
      <c r="AL280" s="179">
        <f t="shared" si="3"/>
        <v>1995</v>
      </c>
      <c r="AM280" s="179" t="s">
        <v>707</v>
      </c>
      <c r="AN280" s="179">
        <v>4</v>
      </c>
      <c r="AO280" s="179" t="s">
        <v>110</v>
      </c>
    </row>
    <row r="281" spans="1:41" s="184" customFormat="1" x14ac:dyDescent="0.3">
      <c r="A281" s="178" t="s">
        <v>1326</v>
      </c>
      <c r="B281" s="179" t="s">
        <v>1771</v>
      </c>
      <c r="C281" s="179" t="s">
        <v>1331</v>
      </c>
      <c r="D281" s="179">
        <v>2</v>
      </c>
      <c r="E281" s="179" t="s">
        <v>96</v>
      </c>
      <c r="F281" s="179" t="s">
        <v>1773</v>
      </c>
      <c r="G281" s="179" t="s">
        <v>1156</v>
      </c>
      <c r="H281" s="180" t="s">
        <v>1552</v>
      </c>
      <c r="I281" s="182" t="s">
        <v>1803</v>
      </c>
      <c r="J281" s="179" t="s">
        <v>1155</v>
      </c>
      <c r="K281" s="179" t="s">
        <v>97</v>
      </c>
      <c r="L281" s="179" t="s">
        <v>124</v>
      </c>
      <c r="M281" s="179" t="s">
        <v>99</v>
      </c>
      <c r="N281" s="179">
        <v>4</v>
      </c>
      <c r="O281" s="179" t="s">
        <v>100</v>
      </c>
      <c r="P281" s="179">
        <v>1995</v>
      </c>
      <c r="Q281" s="179" t="s">
        <v>101</v>
      </c>
      <c r="R281" s="179" t="s">
        <v>102</v>
      </c>
      <c r="S281" s="179" t="s">
        <v>125</v>
      </c>
      <c r="T281" s="179" t="s">
        <v>707</v>
      </c>
      <c r="U281" s="179" t="s">
        <v>127</v>
      </c>
      <c r="V281" s="181">
        <v>78</v>
      </c>
      <c r="W281" s="179">
        <v>0.3</v>
      </c>
      <c r="X281" s="179">
        <v>0.08</v>
      </c>
      <c r="Y281" s="179">
        <v>129</v>
      </c>
      <c r="Z281" s="179">
        <v>9.3000000000000007</v>
      </c>
      <c r="AA281" s="179">
        <v>0.19</v>
      </c>
      <c r="AB281" s="182"/>
      <c r="AC281" s="182"/>
      <c r="AD281" s="179"/>
      <c r="AE281" s="182"/>
      <c r="AF281" s="182"/>
      <c r="AG281" s="179"/>
      <c r="AH281" s="179" t="s">
        <v>124</v>
      </c>
      <c r="AI281" s="183">
        <v>43.5</v>
      </c>
      <c r="AJ281" s="179" t="s">
        <v>128</v>
      </c>
      <c r="AK281" s="179" t="s">
        <v>108</v>
      </c>
      <c r="AL281" s="179">
        <f t="shared" si="3"/>
        <v>1995</v>
      </c>
      <c r="AM281" s="179" t="s">
        <v>707</v>
      </c>
      <c r="AN281" s="179">
        <v>4</v>
      </c>
      <c r="AO281" s="179" t="s">
        <v>110</v>
      </c>
    </row>
    <row r="282" spans="1:41" s="184" customFormat="1" x14ac:dyDescent="0.3">
      <c r="A282" s="178" t="s">
        <v>1326</v>
      </c>
      <c r="B282" s="179" t="s">
        <v>1771</v>
      </c>
      <c r="C282" s="179" t="s">
        <v>1331</v>
      </c>
      <c r="D282" s="179">
        <v>2</v>
      </c>
      <c r="E282" s="179" t="s">
        <v>96</v>
      </c>
      <c r="F282" s="179" t="s">
        <v>1773</v>
      </c>
      <c r="G282" s="179" t="s">
        <v>1156</v>
      </c>
      <c r="H282" s="180" t="s">
        <v>1552</v>
      </c>
      <c r="I282" s="182" t="s">
        <v>1796</v>
      </c>
      <c r="J282" s="179" t="s">
        <v>1155</v>
      </c>
      <c r="K282" s="179" t="s">
        <v>97</v>
      </c>
      <c r="L282" s="179" t="s">
        <v>124</v>
      </c>
      <c r="M282" s="179" t="s">
        <v>99</v>
      </c>
      <c r="N282" s="179">
        <v>4</v>
      </c>
      <c r="O282" s="179" t="s">
        <v>100</v>
      </c>
      <c r="P282" s="179">
        <v>1995</v>
      </c>
      <c r="Q282" s="179" t="s">
        <v>101</v>
      </c>
      <c r="R282" s="179" t="s">
        <v>102</v>
      </c>
      <c r="S282" s="179" t="s">
        <v>125</v>
      </c>
      <c r="T282" s="179" t="s">
        <v>707</v>
      </c>
      <c r="U282" s="179" t="s">
        <v>127</v>
      </c>
      <c r="V282" s="181">
        <v>78</v>
      </c>
      <c r="W282" s="179">
        <v>0.3</v>
      </c>
      <c r="X282" s="179">
        <v>0.08</v>
      </c>
      <c r="Y282" s="179">
        <v>129</v>
      </c>
      <c r="Z282" s="179">
        <v>9.3000000000000007</v>
      </c>
      <c r="AA282" s="179">
        <v>0.19</v>
      </c>
      <c r="AB282" s="182"/>
      <c r="AC282" s="182"/>
      <c r="AD282" s="179"/>
      <c r="AE282" s="182"/>
      <c r="AF282" s="182"/>
      <c r="AG282" s="179"/>
      <c r="AH282" s="179" t="s">
        <v>124</v>
      </c>
      <c r="AI282" s="183">
        <v>43.5</v>
      </c>
      <c r="AJ282" s="179" t="s">
        <v>128</v>
      </c>
      <c r="AK282" s="179" t="s">
        <v>108</v>
      </c>
      <c r="AL282" s="179">
        <f t="shared" si="3"/>
        <v>1995</v>
      </c>
      <c r="AM282" s="179" t="s">
        <v>707</v>
      </c>
      <c r="AN282" s="179">
        <v>4</v>
      </c>
      <c r="AO282" s="179" t="s">
        <v>110</v>
      </c>
    </row>
    <row r="283" spans="1:41" s="184" customFormat="1" x14ac:dyDescent="0.3">
      <c r="A283" s="178" t="s">
        <v>1326</v>
      </c>
      <c r="B283" s="179" t="s">
        <v>1771</v>
      </c>
      <c r="C283" s="179" t="s">
        <v>1331</v>
      </c>
      <c r="D283" s="179">
        <v>2</v>
      </c>
      <c r="E283" s="179" t="s">
        <v>96</v>
      </c>
      <c r="F283" s="179" t="s">
        <v>1773</v>
      </c>
      <c r="G283" s="179" t="s">
        <v>1156</v>
      </c>
      <c r="H283" s="180" t="s">
        <v>1552</v>
      </c>
      <c r="I283" s="182" t="s">
        <v>1805</v>
      </c>
      <c r="J283" s="179" t="s">
        <v>1155</v>
      </c>
      <c r="K283" s="179" t="s">
        <v>97</v>
      </c>
      <c r="L283" s="179" t="s">
        <v>124</v>
      </c>
      <c r="M283" s="179" t="s">
        <v>99</v>
      </c>
      <c r="N283" s="179">
        <v>4</v>
      </c>
      <c r="O283" s="179" t="s">
        <v>100</v>
      </c>
      <c r="P283" s="179">
        <v>1995</v>
      </c>
      <c r="Q283" s="179" t="s">
        <v>101</v>
      </c>
      <c r="R283" s="179" t="s">
        <v>102</v>
      </c>
      <c r="S283" s="179" t="s">
        <v>125</v>
      </c>
      <c r="T283" s="179" t="s">
        <v>707</v>
      </c>
      <c r="U283" s="179" t="s">
        <v>127</v>
      </c>
      <c r="V283" s="181">
        <v>78</v>
      </c>
      <c r="W283" s="179">
        <v>0.3</v>
      </c>
      <c r="X283" s="179">
        <v>0.08</v>
      </c>
      <c r="Y283" s="179">
        <v>129</v>
      </c>
      <c r="Z283" s="179">
        <v>9.3000000000000007</v>
      </c>
      <c r="AA283" s="179">
        <v>0.19</v>
      </c>
      <c r="AB283" s="182"/>
      <c r="AC283" s="182"/>
      <c r="AD283" s="179"/>
      <c r="AE283" s="182"/>
      <c r="AF283" s="182"/>
      <c r="AG283" s="179"/>
      <c r="AH283" s="179" t="s">
        <v>124</v>
      </c>
      <c r="AI283" s="183">
        <v>43.5</v>
      </c>
      <c r="AJ283" s="179" t="s">
        <v>128</v>
      </c>
      <c r="AK283" s="179" t="s">
        <v>108</v>
      </c>
      <c r="AL283" s="179">
        <f t="shared" si="3"/>
        <v>1995</v>
      </c>
      <c r="AM283" s="179" t="s">
        <v>707</v>
      </c>
      <c r="AN283" s="179">
        <v>4</v>
      </c>
      <c r="AO283" s="179" t="s">
        <v>110</v>
      </c>
    </row>
    <row r="284" spans="1:41" s="184" customFormat="1" x14ac:dyDescent="0.3">
      <c r="A284" s="178" t="s">
        <v>1326</v>
      </c>
      <c r="B284" s="179" t="s">
        <v>1771</v>
      </c>
      <c r="C284" s="179" t="s">
        <v>1331</v>
      </c>
      <c r="D284" s="179">
        <v>2</v>
      </c>
      <c r="E284" s="179" t="s">
        <v>96</v>
      </c>
      <c r="F284" s="179" t="s">
        <v>1773</v>
      </c>
      <c r="G284" s="179" t="s">
        <v>1156</v>
      </c>
      <c r="H284" s="180" t="s">
        <v>1552</v>
      </c>
      <c r="I284" s="182" t="s">
        <v>1797</v>
      </c>
      <c r="J284" s="179" t="s">
        <v>1155</v>
      </c>
      <c r="K284" s="179" t="s">
        <v>97</v>
      </c>
      <c r="L284" s="179" t="s">
        <v>124</v>
      </c>
      <c r="M284" s="179" t="s">
        <v>99</v>
      </c>
      <c r="N284" s="179">
        <v>4</v>
      </c>
      <c r="O284" s="179" t="s">
        <v>100</v>
      </c>
      <c r="P284" s="179">
        <v>1995</v>
      </c>
      <c r="Q284" s="179" t="s">
        <v>101</v>
      </c>
      <c r="R284" s="179" t="s">
        <v>102</v>
      </c>
      <c r="S284" s="179" t="s">
        <v>125</v>
      </c>
      <c r="T284" s="179" t="s">
        <v>707</v>
      </c>
      <c r="U284" s="179" t="s">
        <v>127</v>
      </c>
      <c r="V284" s="181">
        <v>78</v>
      </c>
      <c r="W284" s="179">
        <v>0.3</v>
      </c>
      <c r="X284" s="179">
        <v>0.08</v>
      </c>
      <c r="Y284" s="179">
        <v>129</v>
      </c>
      <c r="Z284" s="179">
        <v>9.3000000000000007</v>
      </c>
      <c r="AA284" s="179">
        <v>0.19</v>
      </c>
      <c r="AB284" s="182"/>
      <c r="AC284" s="182"/>
      <c r="AD284" s="179"/>
      <c r="AE284" s="182"/>
      <c r="AF284" s="182"/>
      <c r="AG284" s="179"/>
      <c r="AH284" s="179" t="s">
        <v>124</v>
      </c>
      <c r="AI284" s="183">
        <v>43.5</v>
      </c>
      <c r="AJ284" s="179" t="s">
        <v>128</v>
      </c>
      <c r="AK284" s="179" t="s">
        <v>108</v>
      </c>
      <c r="AL284" s="179">
        <f t="shared" si="3"/>
        <v>1995</v>
      </c>
      <c r="AM284" s="179" t="s">
        <v>707</v>
      </c>
      <c r="AN284" s="179">
        <v>4</v>
      </c>
      <c r="AO284" s="179" t="s">
        <v>110</v>
      </c>
    </row>
    <row r="285" spans="1:41" s="184" customFormat="1" x14ac:dyDescent="0.3">
      <c r="A285" s="178" t="s">
        <v>1326</v>
      </c>
      <c r="B285" s="179" t="s">
        <v>1771</v>
      </c>
      <c r="C285" s="179" t="s">
        <v>1331</v>
      </c>
      <c r="D285" s="179">
        <v>2</v>
      </c>
      <c r="E285" s="179" t="s">
        <v>96</v>
      </c>
      <c r="F285" s="179" t="s">
        <v>1773</v>
      </c>
      <c r="G285" s="179" t="s">
        <v>1156</v>
      </c>
      <c r="H285" s="180" t="s">
        <v>1552</v>
      </c>
      <c r="I285" s="182" t="s">
        <v>1806</v>
      </c>
      <c r="J285" s="179" t="s">
        <v>1155</v>
      </c>
      <c r="K285" s="179" t="s">
        <v>97</v>
      </c>
      <c r="L285" s="179" t="s">
        <v>124</v>
      </c>
      <c r="M285" s="179" t="s">
        <v>99</v>
      </c>
      <c r="N285" s="179">
        <v>4</v>
      </c>
      <c r="O285" s="179" t="s">
        <v>100</v>
      </c>
      <c r="P285" s="179">
        <v>1995</v>
      </c>
      <c r="Q285" s="179" t="s">
        <v>101</v>
      </c>
      <c r="R285" s="179" t="s">
        <v>102</v>
      </c>
      <c r="S285" s="179" t="s">
        <v>125</v>
      </c>
      <c r="T285" s="179" t="s">
        <v>707</v>
      </c>
      <c r="U285" s="179" t="s">
        <v>127</v>
      </c>
      <c r="V285" s="181">
        <v>78</v>
      </c>
      <c r="W285" s="179">
        <v>0.3</v>
      </c>
      <c r="X285" s="179">
        <v>0.08</v>
      </c>
      <c r="Y285" s="179">
        <v>129</v>
      </c>
      <c r="Z285" s="179">
        <v>9.3000000000000007</v>
      </c>
      <c r="AA285" s="179">
        <v>0.19</v>
      </c>
      <c r="AB285" s="182"/>
      <c r="AC285" s="182"/>
      <c r="AD285" s="179"/>
      <c r="AE285" s="182"/>
      <c r="AF285" s="182"/>
      <c r="AG285" s="179"/>
      <c r="AH285" s="179" t="s">
        <v>124</v>
      </c>
      <c r="AI285" s="183">
        <v>43.5</v>
      </c>
      <c r="AJ285" s="179" t="s">
        <v>128</v>
      </c>
      <c r="AK285" s="179" t="s">
        <v>108</v>
      </c>
      <c r="AL285" s="179">
        <f t="shared" si="3"/>
        <v>1995</v>
      </c>
      <c r="AM285" s="179" t="s">
        <v>707</v>
      </c>
      <c r="AN285" s="179">
        <v>4</v>
      </c>
      <c r="AO285" s="179" t="s">
        <v>110</v>
      </c>
    </row>
    <row r="286" spans="1:41" s="184" customFormat="1" x14ac:dyDescent="0.3">
      <c r="A286" s="178" t="s">
        <v>1326</v>
      </c>
      <c r="B286" s="179" t="s">
        <v>1771</v>
      </c>
      <c r="C286" s="179" t="s">
        <v>1331</v>
      </c>
      <c r="D286" s="179">
        <v>2</v>
      </c>
      <c r="E286" s="179" t="s">
        <v>96</v>
      </c>
      <c r="F286" s="179" t="s">
        <v>1773</v>
      </c>
      <c r="G286" s="179" t="s">
        <v>1156</v>
      </c>
      <c r="H286" s="180" t="s">
        <v>1550</v>
      </c>
      <c r="I286" s="182" t="s">
        <v>3922</v>
      </c>
      <c r="J286" s="179" t="s">
        <v>1155</v>
      </c>
      <c r="K286" s="179" t="s">
        <v>97</v>
      </c>
      <c r="L286" s="179" t="s">
        <v>124</v>
      </c>
      <c r="M286" s="179" t="s">
        <v>99</v>
      </c>
      <c r="N286" s="179">
        <v>4</v>
      </c>
      <c r="O286" s="179" t="s">
        <v>100</v>
      </c>
      <c r="P286" s="179">
        <v>1995</v>
      </c>
      <c r="Q286" s="179" t="s">
        <v>101</v>
      </c>
      <c r="R286" s="179" t="s">
        <v>102</v>
      </c>
      <c r="S286" s="179" t="s">
        <v>125</v>
      </c>
      <c r="T286" s="179" t="s">
        <v>707</v>
      </c>
      <c r="U286" s="179" t="s">
        <v>127</v>
      </c>
      <c r="V286" s="181">
        <v>78</v>
      </c>
      <c r="W286" s="179">
        <v>0.3</v>
      </c>
      <c r="X286" s="179">
        <v>0.08</v>
      </c>
      <c r="Y286" s="179">
        <v>129</v>
      </c>
      <c r="Z286" s="179">
        <v>9.3000000000000007</v>
      </c>
      <c r="AA286" s="179">
        <v>0.19</v>
      </c>
      <c r="AB286" s="182"/>
      <c r="AC286" s="182"/>
      <c r="AD286" s="179"/>
      <c r="AE286" s="182"/>
      <c r="AF286" s="182"/>
      <c r="AG286" s="179"/>
      <c r="AH286" s="179" t="s">
        <v>124</v>
      </c>
      <c r="AI286" s="183">
        <v>43.5</v>
      </c>
      <c r="AJ286" s="179" t="s">
        <v>128</v>
      </c>
      <c r="AK286" s="179" t="s">
        <v>108</v>
      </c>
      <c r="AL286" s="179">
        <f t="shared" si="3"/>
        <v>1995</v>
      </c>
      <c r="AM286" s="179" t="s">
        <v>707</v>
      </c>
      <c r="AN286" s="179">
        <v>4</v>
      </c>
      <c r="AO286" s="179" t="s">
        <v>110</v>
      </c>
    </row>
    <row r="287" spans="1:41" s="184" customFormat="1" x14ac:dyDescent="0.3">
      <c r="A287" s="178" t="s">
        <v>1326</v>
      </c>
      <c r="B287" s="179" t="s">
        <v>1771</v>
      </c>
      <c r="C287" s="179" t="s">
        <v>1331</v>
      </c>
      <c r="D287" s="179">
        <v>2</v>
      </c>
      <c r="E287" s="179" t="s">
        <v>96</v>
      </c>
      <c r="F287" s="179" t="s">
        <v>1773</v>
      </c>
      <c r="G287" s="179" t="s">
        <v>1156</v>
      </c>
      <c r="H287" s="180" t="s">
        <v>1550</v>
      </c>
      <c r="I287" s="182" t="s">
        <v>3923</v>
      </c>
      <c r="J287" s="179" t="s">
        <v>1155</v>
      </c>
      <c r="K287" s="179" t="s">
        <v>97</v>
      </c>
      <c r="L287" s="179" t="s">
        <v>124</v>
      </c>
      <c r="M287" s="179" t="s">
        <v>99</v>
      </c>
      <c r="N287" s="179">
        <v>4</v>
      </c>
      <c r="O287" s="179" t="s">
        <v>100</v>
      </c>
      <c r="P287" s="179">
        <v>1995</v>
      </c>
      <c r="Q287" s="179" t="s">
        <v>101</v>
      </c>
      <c r="R287" s="179" t="s">
        <v>102</v>
      </c>
      <c r="S287" s="179" t="s">
        <v>125</v>
      </c>
      <c r="T287" s="179" t="s">
        <v>707</v>
      </c>
      <c r="U287" s="179" t="s">
        <v>127</v>
      </c>
      <c r="V287" s="181">
        <v>78</v>
      </c>
      <c r="W287" s="179">
        <v>0.3</v>
      </c>
      <c r="X287" s="179">
        <v>0.08</v>
      </c>
      <c r="Y287" s="179">
        <v>129</v>
      </c>
      <c r="Z287" s="179">
        <v>9.3000000000000007</v>
      </c>
      <c r="AA287" s="179">
        <v>0.19</v>
      </c>
      <c r="AB287" s="182"/>
      <c r="AC287" s="182"/>
      <c r="AD287" s="179"/>
      <c r="AE287" s="182"/>
      <c r="AF287" s="182"/>
      <c r="AG287" s="179"/>
      <c r="AH287" s="179" t="s">
        <v>124</v>
      </c>
      <c r="AI287" s="183">
        <v>43.5</v>
      </c>
      <c r="AJ287" s="179" t="s">
        <v>128</v>
      </c>
      <c r="AK287" s="179" t="s">
        <v>108</v>
      </c>
      <c r="AL287" s="179">
        <f t="shared" si="3"/>
        <v>1995</v>
      </c>
      <c r="AM287" s="179" t="s">
        <v>707</v>
      </c>
      <c r="AN287" s="179">
        <v>4</v>
      </c>
      <c r="AO287" s="179" t="s">
        <v>110</v>
      </c>
    </row>
    <row r="288" spans="1:41" s="184" customFormat="1" x14ac:dyDescent="0.3">
      <c r="A288" s="178" t="s">
        <v>1326</v>
      </c>
      <c r="B288" s="179" t="s">
        <v>1771</v>
      </c>
      <c r="C288" s="179" t="s">
        <v>1331</v>
      </c>
      <c r="D288" s="179">
        <v>2</v>
      </c>
      <c r="E288" s="179" t="s">
        <v>96</v>
      </c>
      <c r="F288" s="179" t="s">
        <v>1773</v>
      </c>
      <c r="G288" s="179" t="s">
        <v>1156</v>
      </c>
      <c r="H288" s="180" t="s">
        <v>1550</v>
      </c>
      <c r="I288" s="182" t="s">
        <v>3924</v>
      </c>
      <c r="J288" s="179" t="s">
        <v>1155</v>
      </c>
      <c r="K288" s="179" t="s">
        <v>97</v>
      </c>
      <c r="L288" s="179" t="s">
        <v>124</v>
      </c>
      <c r="M288" s="179" t="s">
        <v>99</v>
      </c>
      <c r="N288" s="179">
        <v>4</v>
      </c>
      <c r="O288" s="179" t="s">
        <v>100</v>
      </c>
      <c r="P288" s="179">
        <v>1995</v>
      </c>
      <c r="Q288" s="179" t="s">
        <v>101</v>
      </c>
      <c r="R288" s="179" t="s">
        <v>102</v>
      </c>
      <c r="S288" s="179" t="s">
        <v>125</v>
      </c>
      <c r="T288" s="179" t="s">
        <v>707</v>
      </c>
      <c r="U288" s="179" t="s">
        <v>127</v>
      </c>
      <c r="V288" s="181">
        <v>78</v>
      </c>
      <c r="W288" s="179">
        <v>0.3</v>
      </c>
      <c r="X288" s="179">
        <v>0.08</v>
      </c>
      <c r="Y288" s="179">
        <v>129</v>
      </c>
      <c r="Z288" s="179">
        <v>9.3000000000000007</v>
      </c>
      <c r="AA288" s="179">
        <v>0.19</v>
      </c>
      <c r="AB288" s="182"/>
      <c r="AC288" s="182"/>
      <c r="AD288" s="179"/>
      <c r="AE288" s="182"/>
      <c r="AF288" s="182"/>
      <c r="AG288" s="179"/>
      <c r="AH288" s="179" t="s">
        <v>124</v>
      </c>
      <c r="AI288" s="183">
        <v>43.5</v>
      </c>
      <c r="AJ288" s="179" t="s">
        <v>128</v>
      </c>
      <c r="AK288" s="179" t="s">
        <v>108</v>
      </c>
      <c r="AL288" s="179">
        <f t="shared" si="3"/>
        <v>1995</v>
      </c>
      <c r="AM288" s="179" t="s">
        <v>707</v>
      </c>
      <c r="AN288" s="179">
        <v>4</v>
      </c>
      <c r="AO288" s="179" t="s">
        <v>110</v>
      </c>
    </row>
    <row r="289" spans="1:41" s="184" customFormat="1" x14ac:dyDescent="0.3">
      <c r="A289" s="178" t="s">
        <v>1326</v>
      </c>
      <c r="B289" s="179" t="s">
        <v>1771</v>
      </c>
      <c r="C289" s="179" t="s">
        <v>1331</v>
      </c>
      <c r="D289" s="179">
        <v>2</v>
      </c>
      <c r="E289" s="179" t="s">
        <v>96</v>
      </c>
      <c r="F289" s="179" t="s">
        <v>1773</v>
      </c>
      <c r="G289" s="179" t="s">
        <v>1156</v>
      </c>
      <c r="H289" s="180" t="s">
        <v>1550</v>
      </c>
      <c r="I289" s="182" t="s">
        <v>3925</v>
      </c>
      <c r="J289" s="179" t="s">
        <v>1155</v>
      </c>
      <c r="K289" s="179" t="s">
        <v>97</v>
      </c>
      <c r="L289" s="179" t="s">
        <v>124</v>
      </c>
      <c r="M289" s="179" t="s">
        <v>99</v>
      </c>
      <c r="N289" s="179">
        <v>4</v>
      </c>
      <c r="O289" s="179" t="s">
        <v>100</v>
      </c>
      <c r="P289" s="179">
        <v>1995</v>
      </c>
      <c r="Q289" s="179" t="s">
        <v>101</v>
      </c>
      <c r="R289" s="179" t="s">
        <v>102</v>
      </c>
      <c r="S289" s="179" t="s">
        <v>125</v>
      </c>
      <c r="T289" s="179" t="s">
        <v>707</v>
      </c>
      <c r="U289" s="179" t="s">
        <v>127</v>
      </c>
      <c r="V289" s="181">
        <v>78</v>
      </c>
      <c r="W289" s="179">
        <v>0.3</v>
      </c>
      <c r="X289" s="179">
        <v>0.08</v>
      </c>
      <c r="Y289" s="179">
        <v>129</v>
      </c>
      <c r="Z289" s="179">
        <v>9.3000000000000007</v>
      </c>
      <c r="AA289" s="179">
        <v>0.19</v>
      </c>
      <c r="AB289" s="182"/>
      <c r="AC289" s="182"/>
      <c r="AD289" s="179"/>
      <c r="AE289" s="182"/>
      <c r="AF289" s="182"/>
      <c r="AG289" s="179"/>
      <c r="AH289" s="179" t="s">
        <v>124</v>
      </c>
      <c r="AI289" s="183">
        <v>43.5</v>
      </c>
      <c r="AJ289" s="179" t="s">
        <v>128</v>
      </c>
      <c r="AK289" s="179" t="s">
        <v>108</v>
      </c>
      <c r="AL289" s="179">
        <f t="shared" si="3"/>
        <v>1995</v>
      </c>
      <c r="AM289" s="179" t="s">
        <v>707</v>
      </c>
      <c r="AN289" s="179">
        <v>4</v>
      </c>
      <c r="AO289" s="179" t="s">
        <v>110</v>
      </c>
    </row>
    <row r="290" spans="1:41" s="184" customFormat="1" x14ac:dyDescent="0.3">
      <c r="A290" s="178" t="s">
        <v>1326</v>
      </c>
      <c r="B290" s="179" t="s">
        <v>1771</v>
      </c>
      <c r="C290" s="179" t="s">
        <v>1331</v>
      </c>
      <c r="D290" s="179">
        <v>2</v>
      </c>
      <c r="E290" s="179" t="s">
        <v>96</v>
      </c>
      <c r="F290" s="179" t="s">
        <v>1773</v>
      </c>
      <c r="G290" s="179" t="s">
        <v>1156</v>
      </c>
      <c r="H290" s="180" t="s">
        <v>1550</v>
      </c>
      <c r="I290" s="182" t="s">
        <v>3926</v>
      </c>
      <c r="J290" s="179" t="s">
        <v>1155</v>
      </c>
      <c r="K290" s="179" t="s">
        <v>97</v>
      </c>
      <c r="L290" s="179" t="s">
        <v>124</v>
      </c>
      <c r="M290" s="179" t="s">
        <v>99</v>
      </c>
      <c r="N290" s="179">
        <v>4</v>
      </c>
      <c r="O290" s="179" t="s">
        <v>100</v>
      </c>
      <c r="P290" s="179">
        <v>1995</v>
      </c>
      <c r="Q290" s="179" t="s">
        <v>101</v>
      </c>
      <c r="R290" s="179" t="s">
        <v>102</v>
      </c>
      <c r="S290" s="179" t="s">
        <v>125</v>
      </c>
      <c r="T290" s="179" t="s">
        <v>707</v>
      </c>
      <c r="U290" s="179" t="s">
        <v>127</v>
      </c>
      <c r="V290" s="181">
        <v>78</v>
      </c>
      <c r="W290" s="179">
        <v>0.3</v>
      </c>
      <c r="X290" s="179">
        <v>0.08</v>
      </c>
      <c r="Y290" s="179">
        <v>129</v>
      </c>
      <c r="Z290" s="179">
        <v>9.3000000000000007</v>
      </c>
      <c r="AA290" s="179">
        <v>0.19</v>
      </c>
      <c r="AB290" s="182"/>
      <c r="AC290" s="182"/>
      <c r="AD290" s="179"/>
      <c r="AE290" s="182"/>
      <c r="AF290" s="182"/>
      <c r="AG290" s="179"/>
      <c r="AH290" s="179" t="s">
        <v>124</v>
      </c>
      <c r="AI290" s="183">
        <v>43.5</v>
      </c>
      <c r="AJ290" s="179" t="s">
        <v>128</v>
      </c>
      <c r="AK290" s="179" t="s">
        <v>108</v>
      </c>
      <c r="AL290" s="179">
        <f t="shared" si="3"/>
        <v>1995</v>
      </c>
      <c r="AM290" s="179" t="s">
        <v>707</v>
      </c>
      <c r="AN290" s="179">
        <v>4</v>
      </c>
      <c r="AO290" s="179" t="s">
        <v>110</v>
      </c>
    </row>
    <row r="291" spans="1:41" s="184" customFormat="1" x14ac:dyDescent="0.3">
      <c r="A291" s="178" t="s">
        <v>1326</v>
      </c>
      <c r="B291" s="179" t="s">
        <v>1771</v>
      </c>
      <c r="C291" s="179" t="s">
        <v>1331</v>
      </c>
      <c r="D291" s="179">
        <v>2</v>
      </c>
      <c r="E291" s="179" t="s">
        <v>96</v>
      </c>
      <c r="F291" s="179" t="s">
        <v>1773</v>
      </c>
      <c r="G291" s="179" t="s">
        <v>1156</v>
      </c>
      <c r="H291" s="180" t="s">
        <v>1550</v>
      </c>
      <c r="I291" s="182" t="s">
        <v>3927</v>
      </c>
      <c r="J291" s="179" t="s">
        <v>1155</v>
      </c>
      <c r="K291" s="179" t="s">
        <v>97</v>
      </c>
      <c r="L291" s="179" t="s">
        <v>124</v>
      </c>
      <c r="M291" s="179" t="s">
        <v>99</v>
      </c>
      <c r="N291" s="179">
        <v>4</v>
      </c>
      <c r="O291" s="179" t="s">
        <v>100</v>
      </c>
      <c r="P291" s="179">
        <v>1995</v>
      </c>
      <c r="Q291" s="179" t="s">
        <v>101</v>
      </c>
      <c r="R291" s="179" t="s">
        <v>102</v>
      </c>
      <c r="S291" s="179" t="s">
        <v>125</v>
      </c>
      <c r="T291" s="179" t="s">
        <v>707</v>
      </c>
      <c r="U291" s="179" t="s">
        <v>127</v>
      </c>
      <c r="V291" s="181">
        <v>78</v>
      </c>
      <c r="W291" s="179">
        <v>0.3</v>
      </c>
      <c r="X291" s="179">
        <v>0.08</v>
      </c>
      <c r="Y291" s="179">
        <v>129</v>
      </c>
      <c r="Z291" s="179">
        <v>9.3000000000000007</v>
      </c>
      <c r="AA291" s="179">
        <v>0.19</v>
      </c>
      <c r="AB291" s="182"/>
      <c r="AC291" s="182"/>
      <c r="AD291" s="179"/>
      <c r="AE291" s="182"/>
      <c r="AF291" s="182"/>
      <c r="AG291" s="179"/>
      <c r="AH291" s="179" t="s">
        <v>124</v>
      </c>
      <c r="AI291" s="183">
        <v>43.5</v>
      </c>
      <c r="AJ291" s="179" t="s">
        <v>128</v>
      </c>
      <c r="AK291" s="179" t="s">
        <v>108</v>
      </c>
      <c r="AL291" s="179">
        <f t="shared" si="3"/>
        <v>1995</v>
      </c>
      <c r="AM291" s="179" t="s">
        <v>707</v>
      </c>
      <c r="AN291" s="179">
        <v>4</v>
      </c>
      <c r="AO291" s="179" t="s">
        <v>110</v>
      </c>
    </row>
    <row r="292" spans="1:41" s="184" customFormat="1" x14ac:dyDescent="0.3">
      <c r="A292" s="178" t="s">
        <v>1326</v>
      </c>
      <c r="B292" s="179" t="s">
        <v>1771</v>
      </c>
      <c r="C292" s="179" t="s">
        <v>1331</v>
      </c>
      <c r="D292" s="179">
        <v>2</v>
      </c>
      <c r="E292" s="179" t="s">
        <v>96</v>
      </c>
      <c r="F292" s="179" t="s">
        <v>1773</v>
      </c>
      <c r="G292" s="179" t="s">
        <v>1156</v>
      </c>
      <c r="H292" s="180" t="s">
        <v>1550</v>
      </c>
      <c r="I292" s="182" t="s">
        <v>3928</v>
      </c>
      <c r="J292" s="179" t="s">
        <v>1155</v>
      </c>
      <c r="K292" s="179" t="s">
        <v>97</v>
      </c>
      <c r="L292" s="179" t="s">
        <v>124</v>
      </c>
      <c r="M292" s="179" t="s">
        <v>99</v>
      </c>
      <c r="N292" s="179">
        <v>4</v>
      </c>
      <c r="O292" s="179" t="s">
        <v>100</v>
      </c>
      <c r="P292" s="179">
        <v>1995</v>
      </c>
      <c r="Q292" s="179" t="s">
        <v>101</v>
      </c>
      <c r="R292" s="179" t="s">
        <v>102</v>
      </c>
      <c r="S292" s="179" t="s">
        <v>125</v>
      </c>
      <c r="T292" s="179" t="s">
        <v>707</v>
      </c>
      <c r="U292" s="179" t="s">
        <v>127</v>
      </c>
      <c r="V292" s="181">
        <v>78</v>
      </c>
      <c r="W292" s="179">
        <v>0.3</v>
      </c>
      <c r="X292" s="179">
        <v>0.08</v>
      </c>
      <c r="Y292" s="179">
        <v>129</v>
      </c>
      <c r="Z292" s="179">
        <v>9.3000000000000007</v>
      </c>
      <c r="AA292" s="179">
        <v>0.19</v>
      </c>
      <c r="AB292" s="182"/>
      <c r="AC292" s="182"/>
      <c r="AD292" s="179"/>
      <c r="AE292" s="182"/>
      <c r="AF292" s="182"/>
      <c r="AG292" s="179"/>
      <c r="AH292" s="179" t="s">
        <v>124</v>
      </c>
      <c r="AI292" s="183">
        <v>43.5</v>
      </c>
      <c r="AJ292" s="179" t="s">
        <v>128</v>
      </c>
      <c r="AK292" s="179" t="s">
        <v>108</v>
      </c>
      <c r="AL292" s="179">
        <f t="shared" si="3"/>
        <v>1995</v>
      </c>
      <c r="AM292" s="179" t="s">
        <v>707</v>
      </c>
      <c r="AN292" s="179">
        <v>4</v>
      </c>
      <c r="AO292" s="179" t="s">
        <v>110</v>
      </c>
    </row>
    <row r="293" spans="1:41" s="184" customFormat="1" x14ac:dyDescent="0.3">
      <c r="A293" s="178" t="s">
        <v>1326</v>
      </c>
      <c r="B293" s="179" t="s">
        <v>1771</v>
      </c>
      <c r="C293" s="179" t="s">
        <v>1331</v>
      </c>
      <c r="D293" s="179">
        <v>2</v>
      </c>
      <c r="E293" s="179" t="s">
        <v>96</v>
      </c>
      <c r="F293" s="179" t="s">
        <v>1773</v>
      </c>
      <c r="G293" s="179" t="s">
        <v>1156</v>
      </c>
      <c r="H293" s="180" t="s">
        <v>1550</v>
      </c>
      <c r="I293" s="182" t="s">
        <v>3929</v>
      </c>
      <c r="J293" s="179" t="s">
        <v>1155</v>
      </c>
      <c r="K293" s="179" t="s">
        <v>97</v>
      </c>
      <c r="L293" s="179" t="s">
        <v>124</v>
      </c>
      <c r="M293" s="179" t="s">
        <v>99</v>
      </c>
      <c r="N293" s="179">
        <v>4</v>
      </c>
      <c r="O293" s="179" t="s">
        <v>100</v>
      </c>
      <c r="P293" s="179">
        <v>1995</v>
      </c>
      <c r="Q293" s="179" t="s">
        <v>101</v>
      </c>
      <c r="R293" s="179" t="s">
        <v>102</v>
      </c>
      <c r="S293" s="179" t="s">
        <v>125</v>
      </c>
      <c r="T293" s="179" t="s">
        <v>707</v>
      </c>
      <c r="U293" s="179" t="s">
        <v>127</v>
      </c>
      <c r="V293" s="181">
        <v>78</v>
      </c>
      <c r="W293" s="179">
        <v>0.3</v>
      </c>
      <c r="X293" s="179">
        <v>0.08</v>
      </c>
      <c r="Y293" s="179">
        <v>129</v>
      </c>
      <c r="Z293" s="179">
        <v>9.3000000000000007</v>
      </c>
      <c r="AA293" s="179">
        <v>0.19</v>
      </c>
      <c r="AB293" s="182"/>
      <c r="AC293" s="182"/>
      <c r="AD293" s="179"/>
      <c r="AE293" s="182"/>
      <c r="AF293" s="182"/>
      <c r="AG293" s="179"/>
      <c r="AH293" s="179" t="s">
        <v>124</v>
      </c>
      <c r="AI293" s="183">
        <v>43.5</v>
      </c>
      <c r="AJ293" s="179" t="s">
        <v>128</v>
      </c>
      <c r="AK293" s="179" t="s">
        <v>108</v>
      </c>
      <c r="AL293" s="179">
        <f t="shared" si="3"/>
        <v>1995</v>
      </c>
      <c r="AM293" s="179" t="s">
        <v>707</v>
      </c>
      <c r="AN293" s="179">
        <v>4</v>
      </c>
      <c r="AO293" s="179" t="s">
        <v>110</v>
      </c>
    </row>
    <row r="294" spans="1:41" s="184" customFormat="1" x14ac:dyDescent="0.3">
      <c r="A294" s="178" t="s">
        <v>1326</v>
      </c>
      <c r="B294" s="179" t="s">
        <v>1771</v>
      </c>
      <c r="C294" s="179" t="s">
        <v>1331</v>
      </c>
      <c r="D294" s="179">
        <v>2</v>
      </c>
      <c r="E294" s="179" t="s">
        <v>96</v>
      </c>
      <c r="F294" s="179" t="s">
        <v>1773</v>
      </c>
      <c r="G294" s="179" t="s">
        <v>1156</v>
      </c>
      <c r="H294" s="180" t="s">
        <v>1551</v>
      </c>
      <c r="I294" s="182" t="s">
        <v>3930</v>
      </c>
      <c r="J294" s="179" t="s">
        <v>1155</v>
      </c>
      <c r="K294" s="179" t="s">
        <v>97</v>
      </c>
      <c r="L294" s="179" t="s">
        <v>124</v>
      </c>
      <c r="M294" s="179" t="s">
        <v>99</v>
      </c>
      <c r="N294" s="179">
        <v>4</v>
      </c>
      <c r="O294" s="179" t="s">
        <v>100</v>
      </c>
      <c r="P294" s="179">
        <v>1995</v>
      </c>
      <c r="Q294" s="179" t="s">
        <v>101</v>
      </c>
      <c r="R294" s="179" t="s">
        <v>102</v>
      </c>
      <c r="S294" s="179" t="s">
        <v>125</v>
      </c>
      <c r="T294" s="179" t="s">
        <v>707</v>
      </c>
      <c r="U294" s="179" t="s">
        <v>127</v>
      </c>
      <c r="V294" s="181">
        <v>78</v>
      </c>
      <c r="W294" s="179">
        <v>0.3</v>
      </c>
      <c r="X294" s="179">
        <v>0.08</v>
      </c>
      <c r="Y294" s="179">
        <v>129</v>
      </c>
      <c r="Z294" s="179">
        <v>9.3000000000000007</v>
      </c>
      <c r="AA294" s="179">
        <v>0.19</v>
      </c>
      <c r="AB294" s="182"/>
      <c r="AC294" s="182"/>
      <c r="AD294" s="179"/>
      <c r="AE294" s="182"/>
      <c r="AF294" s="182"/>
      <c r="AG294" s="179"/>
      <c r="AH294" s="179" t="s">
        <v>124</v>
      </c>
      <c r="AI294" s="183">
        <v>43.5</v>
      </c>
      <c r="AJ294" s="179" t="s">
        <v>128</v>
      </c>
      <c r="AK294" s="179" t="s">
        <v>108</v>
      </c>
      <c r="AL294" s="179">
        <f t="shared" si="3"/>
        <v>1995</v>
      </c>
      <c r="AM294" s="179" t="s">
        <v>707</v>
      </c>
      <c r="AN294" s="179">
        <v>4</v>
      </c>
      <c r="AO294" s="179" t="s">
        <v>110</v>
      </c>
    </row>
    <row r="295" spans="1:41" s="184" customFormat="1" x14ac:dyDescent="0.3">
      <c r="A295" s="178" t="s">
        <v>1326</v>
      </c>
      <c r="B295" s="179" t="s">
        <v>1771</v>
      </c>
      <c r="C295" s="179" t="s">
        <v>1331</v>
      </c>
      <c r="D295" s="179">
        <v>2</v>
      </c>
      <c r="E295" s="179" t="s">
        <v>96</v>
      </c>
      <c r="F295" s="179" t="s">
        <v>1773</v>
      </c>
      <c r="G295" s="179" t="s">
        <v>1156</v>
      </c>
      <c r="H295" s="180" t="s">
        <v>1551</v>
      </c>
      <c r="I295" s="182" t="s">
        <v>3931</v>
      </c>
      <c r="J295" s="179" t="s">
        <v>1155</v>
      </c>
      <c r="K295" s="179" t="s">
        <v>97</v>
      </c>
      <c r="L295" s="179" t="s">
        <v>124</v>
      </c>
      <c r="M295" s="179" t="s">
        <v>99</v>
      </c>
      <c r="N295" s="179">
        <v>4</v>
      </c>
      <c r="O295" s="179" t="s">
        <v>100</v>
      </c>
      <c r="P295" s="179">
        <v>1995</v>
      </c>
      <c r="Q295" s="179" t="s">
        <v>101</v>
      </c>
      <c r="R295" s="179" t="s">
        <v>102</v>
      </c>
      <c r="S295" s="179" t="s">
        <v>125</v>
      </c>
      <c r="T295" s="179" t="s">
        <v>707</v>
      </c>
      <c r="U295" s="179" t="s">
        <v>127</v>
      </c>
      <c r="V295" s="181">
        <v>78</v>
      </c>
      <c r="W295" s="179">
        <v>0.3</v>
      </c>
      <c r="X295" s="179">
        <v>0.08</v>
      </c>
      <c r="Y295" s="179">
        <v>129</v>
      </c>
      <c r="Z295" s="179">
        <v>9.3000000000000007</v>
      </c>
      <c r="AA295" s="179">
        <v>0.19</v>
      </c>
      <c r="AB295" s="182"/>
      <c r="AC295" s="182"/>
      <c r="AD295" s="179"/>
      <c r="AE295" s="182"/>
      <c r="AF295" s="182"/>
      <c r="AG295" s="179"/>
      <c r="AH295" s="179" t="s">
        <v>124</v>
      </c>
      <c r="AI295" s="183">
        <v>43.5</v>
      </c>
      <c r="AJ295" s="179" t="s">
        <v>128</v>
      </c>
      <c r="AK295" s="179" t="s">
        <v>108</v>
      </c>
      <c r="AL295" s="179">
        <f t="shared" si="3"/>
        <v>1995</v>
      </c>
      <c r="AM295" s="179" t="s">
        <v>707</v>
      </c>
      <c r="AN295" s="179">
        <v>4</v>
      </c>
      <c r="AO295" s="179" t="s">
        <v>110</v>
      </c>
    </row>
    <row r="296" spans="1:41" s="184" customFormat="1" x14ac:dyDescent="0.3">
      <c r="A296" s="178" t="s">
        <v>1326</v>
      </c>
      <c r="B296" s="179" t="s">
        <v>1771</v>
      </c>
      <c r="C296" s="179" t="s">
        <v>1331</v>
      </c>
      <c r="D296" s="179">
        <v>2</v>
      </c>
      <c r="E296" s="179" t="s">
        <v>96</v>
      </c>
      <c r="F296" s="179" t="s">
        <v>1773</v>
      </c>
      <c r="G296" s="179" t="s">
        <v>1156</v>
      </c>
      <c r="H296" s="180" t="s">
        <v>1551</v>
      </c>
      <c r="I296" s="182" t="s">
        <v>3932</v>
      </c>
      <c r="J296" s="179" t="s">
        <v>1155</v>
      </c>
      <c r="K296" s="179" t="s">
        <v>97</v>
      </c>
      <c r="L296" s="179" t="s">
        <v>124</v>
      </c>
      <c r="M296" s="179" t="s">
        <v>99</v>
      </c>
      <c r="N296" s="179">
        <v>4</v>
      </c>
      <c r="O296" s="179" t="s">
        <v>100</v>
      </c>
      <c r="P296" s="179">
        <v>1995</v>
      </c>
      <c r="Q296" s="179" t="s">
        <v>101</v>
      </c>
      <c r="R296" s="179" t="s">
        <v>102</v>
      </c>
      <c r="S296" s="179" t="s">
        <v>125</v>
      </c>
      <c r="T296" s="179" t="s">
        <v>707</v>
      </c>
      <c r="U296" s="179" t="s">
        <v>127</v>
      </c>
      <c r="V296" s="181">
        <v>78</v>
      </c>
      <c r="W296" s="179">
        <v>0.3</v>
      </c>
      <c r="X296" s="179">
        <v>0.08</v>
      </c>
      <c r="Y296" s="179">
        <v>129</v>
      </c>
      <c r="Z296" s="179">
        <v>9.3000000000000007</v>
      </c>
      <c r="AA296" s="179">
        <v>0.19</v>
      </c>
      <c r="AB296" s="182"/>
      <c r="AC296" s="182"/>
      <c r="AD296" s="179"/>
      <c r="AE296" s="182"/>
      <c r="AF296" s="182"/>
      <c r="AG296" s="179"/>
      <c r="AH296" s="179" t="s">
        <v>124</v>
      </c>
      <c r="AI296" s="183">
        <v>43.5</v>
      </c>
      <c r="AJ296" s="179" t="s">
        <v>128</v>
      </c>
      <c r="AK296" s="179" t="s">
        <v>108</v>
      </c>
      <c r="AL296" s="179">
        <f t="shared" si="3"/>
        <v>1995</v>
      </c>
      <c r="AM296" s="179" t="s">
        <v>707</v>
      </c>
      <c r="AN296" s="179">
        <v>4</v>
      </c>
      <c r="AO296" s="179" t="s">
        <v>110</v>
      </c>
    </row>
    <row r="297" spans="1:41" s="184" customFormat="1" x14ac:dyDescent="0.3">
      <c r="A297" s="178" t="s">
        <v>1326</v>
      </c>
      <c r="B297" s="179" t="s">
        <v>1771</v>
      </c>
      <c r="C297" s="179" t="s">
        <v>1331</v>
      </c>
      <c r="D297" s="179">
        <v>2</v>
      </c>
      <c r="E297" s="179" t="s">
        <v>96</v>
      </c>
      <c r="F297" s="179" t="s">
        <v>1773</v>
      </c>
      <c r="G297" s="179" t="s">
        <v>1156</v>
      </c>
      <c r="H297" s="180" t="s">
        <v>1551</v>
      </c>
      <c r="I297" s="182" t="s">
        <v>3933</v>
      </c>
      <c r="J297" s="179" t="s">
        <v>1155</v>
      </c>
      <c r="K297" s="179" t="s">
        <v>97</v>
      </c>
      <c r="L297" s="179" t="s">
        <v>124</v>
      </c>
      <c r="M297" s="179" t="s">
        <v>99</v>
      </c>
      <c r="N297" s="179">
        <v>4</v>
      </c>
      <c r="O297" s="179" t="s">
        <v>100</v>
      </c>
      <c r="P297" s="179">
        <v>1995</v>
      </c>
      <c r="Q297" s="179" t="s">
        <v>101</v>
      </c>
      <c r="R297" s="179" t="s">
        <v>102</v>
      </c>
      <c r="S297" s="179" t="s">
        <v>125</v>
      </c>
      <c r="T297" s="179" t="s">
        <v>707</v>
      </c>
      <c r="U297" s="179" t="s">
        <v>127</v>
      </c>
      <c r="V297" s="181">
        <v>78</v>
      </c>
      <c r="W297" s="179">
        <v>0.3</v>
      </c>
      <c r="X297" s="179">
        <v>0.08</v>
      </c>
      <c r="Y297" s="179">
        <v>129</v>
      </c>
      <c r="Z297" s="179">
        <v>9.3000000000000007</v>
      </c>
      <c r="AA297" s="179">
        <v>0.19</v>
      </c>
      <c r="AB297" s="182"/>
      <c r="AC297" s="182"/>
      <c r="AD297" s="179"/>
      <c r="AE297" s="182"/>
      <c r="AF297" s="182"/>
      <c r="AG297" s="179"/>
      <c r="AH297" s="179" t="s">
        <v>124</v>
      </c>
      <c r="AI297" s="183">
        <v>43.5</v>
      </c>
      <c r="AJ297" s="179" t="s">
        <v>128</v>
      </c>
      <c r="AK297" s="179" t="s">
        <v>108</v>
      </c>
      <c r="AL297" s="179">
        <f t="shared" si="3"/>
        <v>1995</v>
      </c>
      <c r="AM297" s="179" t="s">
        <v>707</v>
      </c>
      <c r="AN297" s="179">
        <v>4</v>
      </c>
      <c r="AO297" s="179" t="s">
        <v>110</v>
      </c>
    </row>
    <row r="298" spans="1:41" s="184" customFormat="1" x14ac:dyDescent="0.3">
      <c r="A298" s="178" t="s">
        <v>1326</v>
      </c>
      <c r="B298" s="179" t="s">
        <v>1771</v>
      </c>
      <c r="C298" s="179" t="s">
        <v>1331</v>
      </c>
      <c r="D298" s="179">
        <v>2</v>
      </c>
      <c r="E298" s="179" t="s">
        <v>96</v>
      </c>
      <c r="F298" s="179" t="s">
        <v>1773</v>
      </c>
      <c r="G298" s="179" t="s">
        <v>1156</v>
      </c>
      <c r="H298" s="180" t="s">
        <v>1551</v>
      </c>
      <c r="I298" s="182" t="s">
        <v>3934</v>
      </c>
      <c r="J298" s="179" t="s">
        <v>1155</v>
      </c>
      <c r="K298" s="179" t="s">
        <v>97</v>
      </c>
      <c r="L298" s="179" t="s">
        <v>124</v>
      </c>
      <c r="M298" s="179" t="s">
        <v>99</v>
      </c>
      <c r="N298" s="179">
        <v>4</v>
      </c>
      <c r="O298" s="179" t="s">
        <v>100</v>
      </c>
      <c r="P298" s="179">
        <v>1995</v>
      </c>
      <c r="Q298" s="179" t="s">
        <v>101</v>
      </c>
      <c r="R298" s="179" t="s">
        <v>102</v>
      </c>
      <c r="S298" s="179" t="s">
        <v>125</v>
      </c>
      <c r="T298" s="179" t="s">
        <v>707</v>
      </c>
      <c r="U298" s="179" t="s">
        <v>127</v>
      </c>
      <c r="V298" s="181">
        <v>78</v>
      </c>
      <c r="W298" s="179">
        <v>0.3</v>
      </c>
      <c r="X298" s="179">
        <v>0.08</v>
      </c>
      <c r="Y298" s="179">
        <v>129</v>
      </c>
      <c r="Z298" s="179">
        <v>9.3000000000000007</v>
      </c>
      <c r="AA298" s="179">
        <v>0.19</v>
      </c>
      <c r="AB298" s="182"/>
      <c r="AC298" s="182"/>
      <c r="AD298" s="179"/>
      <c r="AE298" s="182"/>
      <c r="AF298" s="182"/>
      <c r="AG298" s="179"/>
      <c r="AH298" s="179" t="s">
        <v>124</v>
      </c>
      <c r="AI298" s="183">
        <v>43.5</v>
      </c>
      <c r="AJ298" s="179" t="s">
        <v>128</v>
      </c>
      <c r="AK298" s="179" t="s">
        <v>108</v>
      </c>
      <c r="AL298" s="179">
        <f t="shared" si="3"/>
        <v>1995</v>
      </c>
      <c r="AM298" s="179" t="s">
        <v>707</v>
      </c>
      <c r="AN298" s="179">
        <v>4</v>
      </c>
      <c r="AO298" s="179" t="s">
        <v>110</v>
      </c>
    </row>
    <row r="299" spans="1:41" s="184" customFormat="1" x14ac:dyDescent="0.3">
      <c r="A299" s="178" t="s">
        <v>1326</v>
      </c>
      <c r="B299" s="179" t="s">
        <v>1771</v>
      </c>
      <c r="C299" s="179" t="s">
        <v>1331</v>
      </c>
      <c r="D299" s="179">
        <v>2</v>
      </c>
      <c r="E299" s="179" t="s">
        <v>96</v>
      </c>
      <c r="F299" s="179" t="s">
        <v>1773</v>
      </c>
      <c r="G299" s="179" t="s">
        <v>1156</v>
      </c>
      <c r="H299" s="180" t="s">
        <v>1551</v>
      </c>
      <c r="I299" s="182" t="s">
        <v>3935</v>
      </c>
      <c r="J299" s="179" t="s">
        <v>1155</v>
      </c>
      <c r="K299" s="179" t="s">
        <v>97</v>
      </c>
      <c r="L299" s="179" t="s">
        <v>124</v>
      </c>
      <c r="M299" s="179" t="s">
        <v>99</v>
      </c>
      <c r="N299" s="179">
        <v>4</v>
      </c>
      <c r="O299" s="179" t="s">
        <v>100</v>
      </c>
      <c r="P299" s="179">
        <v>1995</v>
      </c>
      <c r="Q299" s="179" t="s">
        <v>101</v>
      </c>
      <c r="R299" s="179" t="s">
        <v>102</v>
      </c>
      <c r="S299" s="179" t="s">
        <v>125</v>
      </c>
      <c r="T299" s="179" t="s">
        <v>707</v>
      </c>
      <c r="U299" s="179" t="s">
        <v>127</v>
      </c>
      <c r="V299" s="181">
        <v>78</v>
      </c>
      <c r="W299" s="179">
        <v>0.3</v>
      </c>
      <c r="X299" s="179">
        <v>0.08</v>
      </c>
      <c r="Y299" s="179">
        <v>129</v>
      </c>
      <c r="Z299" s="179">
        <v>9.3000000000000007</v>
      </c>
      <c r="AA299" s="179">
        <v>0.19</v>
      </c>
      <c r="AB299" s="182"/>
      <c r="AC299" s="182"/>
      <c r="AD299" s="179"/>
      <c r="AE299" s="182"/>
      <c r="AF299" s="182"/>
      <c r="AG299" s="179"/>
      <c r="AH299" s="179" t="s">
        <v>124</v>
      </c>
      <c r="AI299" s="183">
        <v>43.5</v>
      </c>
      <c r="AJ299" s="179" t="s">
        <v>128</v>
      </c>
      <c r="AK299" s="179" t="s">
        <v>108</v>
      </c>
      <c r="AL299" s="179">
        <f t="shared" si="3"/>
        <v>1995</v>
      </c>
      <c r="AM299" s="179" t="s">
        <v>707</v>
      </c>
      <c r="AN299" s="179">
        <v>4</v>
      </c>
      <c r="AO299" s="179" t="s">
        <v>110</v>
      </c>
    </row>
    <row r="300" spans="1:41" s="184" customFormat="1" x14ac:dyDescent="0.3">
      <c r="A300" s="178" t="s">
        <v>1326</v>
      </c>
      <c r="B300" s="179" t="s">
        <v>1771</v>
      </c>
      <c r="C300" s="179" t="s">
        <v>1331</v>
      </c>
      <c r="D300" s="179">
        <v>2</v>
      </c>
      <c r="E300" s="179" t="s">
        <v>96</v>
      </c>
      <c r="F300" s="179" t="s">
        <v>1773</v>
      </c>
      <c r="G300" s="179" t="s">
        <v>1156</v>
      </c>
      <c r="H300" s="180" t="s">
        <v>1552</v>
      </c>
      <c r="I300" s="182" t="s">
        <v>3922</v>
      </c>
      <c r="J300" s="179" t="s">
        <v>1155</v>
      </c>
      <c r="K300" s="179" t="s">
        <v>97</v>
      </c>
      <c r="L300" s="179" t="s">
        <v>124</v>
      </c>
      <c r="M300" s="179" t="s">
        <v>99</v>
      </c>
      <c r="N300" s="179">
        <v>4</v>
      </c>
      <c r="O300" s="179" t="s">
        <v>100</v>
      </c>
      <c r="P300" s="179">
        <v>1995</v>
      </c>
      <c r="Q300" s="179" t="s">
        <v>101</v>
      </c>
      <c r="R300" s="179" t="s">
        <v>102</v>
      </c>
      <c r="S300" s="179" t="s">
        <v>125</v>
      </c>
      <c r="T300" s="179" t="s">
        <v>707</v>
      </c>
      <c r="U300" s="179" t="s">
        <v>127</v>
      </c>
      <c r="V300" s="181">
        <v>78</v>
      </c>
      <c r="W300" s="179">
        <v>0.3</v>
      </c>
      <c r="X300" s="179">
        <v>0.08</v>
      </c>
      <c r="Y300" s="179">
        <v>129</v>
      </c>
      <c r="Z300" s="179">
        <v>9.3000000000000007</v>
      </c>
      <c r="AA300" s="179">
        <v>0.19</v>
      </c>
      <c r="AB300" s="182"/>
      <c r="AC300" s="182"/>
      <c r="AD300" s="179"/>
      <c r="AE300" s="182"/>
      <c r="AF300" s="182"/>
      <c r="AG300" s="179"/>
      <c r="AH300" s="179" t="s">
        <v>124</v>
      </c>
      <c r="AI300" s="183">
        <v>43.5</v>
      </c>
      <c r="AJ300" s="179" t="s">
        <v>128</v>
      </c>
      <c r="AK300" s="179" t="s">
        <v>108</v>
      </c>
      <c r="AL300" s="179">
        <f t="shared" si="3"/>
        <v>1995</v>
      </c>
      <c r="AM300" s="179" t="s">
        <v>707</v>
      </c>
      <c r="AN300" s="179">
        <v>4</v>
      </c>
      <c r="AO300" s="179" t="s">
        <v>110</v>
      </c>
    </row>
    <row r="301" spans="1:41" s="184" customFormat="1" x14ac:dyDescent="0.3">
      <c r="A301" s="178" t="s">
        <v>1326</v>
      </c>
      <c r="B301" s="179" t="s">
        <v>1771</v>
      </c>
      <c r="C301" s="179" t="s">
        <v>1331</v>
      </c>
      <c r="D301" s="179">
        <v>2</v>
      </c>
      <c r="E301" s="179" t="s">
        <v>96</v>
      </c>
      <c r="F301" s="179" t="s">
        <v>1773</v>
      </c>
      <c r="G301" s="179" t="s">
        <v>1156</v>
      </c>
      <c r="H301" s="180" t="s">
        <v>1552</v>
      </c>
      <c r="I301" s="182" t="s">
        <v>3930</v>
      </c>
      <c r="J301" s="179" t="s">
        <v>1155</v>
      </c>
      <c r="K301" s="179" t="s">
        <v>97</v>
      </c>
      <c r="L301" s="179" t="s">
        <v>124</v>
      </c>
      <c r="M301" s="179" t="s">
        <v>99</v>
      </c>
      <c r="N301" s="179">
        <v>4</v>
      </c>
      <c r="O301" s="179" t="s">
        <v>100</v>
      </c>
      <c r="P301" s="179">
        <v>1995</v>
      </c>
      <c r="Q301" s="179" t="s">
        <v>101</v>
      </c>
      <c r="R301" s="179" t="s">
        <v>102</v>
      </c>
      <c r="S301" s="179" t="s">
        <v>125</v>
      </c>
      <c r="T301" s="179" t="s">
        <v>707</v>
      </c>
      <c r="U301" s="179" t="s">
        <v>127</v>
      </c>
      <c r="V301" s="181">
        <v>78</v>
      </c>
      <c r="W301" s="179">
        <v>0.3</v>
      </c>
      <c r="X301" s="179">
        <v>0.08</v>
      </c>
      <c r="Y301" s="179">
        <v>129</v>
      </c>
      <c r="Z301" s="179">
        <v>9.3000000000000007</v>
      </c>
      <c r="AA301" s="179">
        <v>0.19</v>
      </c>
      <c r="AB301" s="182"/>
      <c r="AC301" s="182"/>
      <c r="AD301" s="179"/>
      <c r="AE301" s="182"/>
      <c r="AF301" s="182"/>
      <c r="AG301" s="179"/>
      <c r="AH301" s="179" t="s">
        <v>124</v>
      </c>
      <c r="AI301" s="183">
        <v>43.5</v>
      </c>
      <c r="AJ301" s="179" t="s">
        <v>128</v>
      </c>
      <c r="AK301" s="179" t="s">
        <v>108</v>
      </c>
      <c r="AL301" s="179">
        <f t="shared" si="3"/>
        <v>1995</v>
      </c>
      <c r="AM301" s="179" t="s">
        <v>707</v>
      </c>
      <c r="AN301" s="179">
        <v>4</v>
      </c>
      <c r="AO301" s="179" t="s">
        <v>110</v>
      </c>
    </row>
    <row r="302" spans="1:41" s="184" customFormat="1" x14ac:dyDescent="0.3">
      <c r="A302" s="178" t="s">
        <v>1326</v>
      </c>
      <c r="B302" s="179" t="s">
        <v>1771</v>
      </c>
      <c r="C302" s="179" t="s">
        <v>1331</v>
      </c>
      <c r="D302" s="179">
        <v>2</v>
      </c>
      <c r="E302" s="179" t="s">
        <v>96</v>
      </c>
      <c r="F302" s="179" t="s">
        <v>1773</v>
      </c>
      <c r="G302" s="179" t="s">
        <v>1156</v>
      </c>
      <c r="H302" s="180" t="s">
        <v>1552</v>
      </c>
      <c r="I302" s="182" t="s">
        <v>3923</v>
      </c>
      <c r="J302" s="179" t="s">
        <v>1155</v>
      </c>
      <c r="K302" s="179" t="s">
        <v>97</v>
      </c>
      <c r="L302" s="179" t="s">
        <v>124</v>
      </c>
      <c r="M302" s="179" t="s">
        <v>99</v>
      </c>
      <c r="N302" s="179">
        <v>4</v>
      </c>
      <c r="O302" s="179" t="s">
        <v>100</v>
      </c>
      <c r="P302" s="179">
        <v>1995</v>
      </c>
      <c r="Q302" s="179" t="s">
        <v>101</v>
      </c>
      <c r="R302" s="179" t="s">
        <v>102</v>
      </c>
      <c r="S302" s="179" t="s">
        <v>125</v>
      </c>
      <c r="T302" s="179" t="s">
        <v>707</v>
      </c>
      <c r="U302" s="179" t="s">
        <v>127</v>
      </c>
      <c r="V302" s="181">
        <v>78</v>
      </c>
      <c r="W302" s="179">
        <v>0.3</v>
      </c>
      <c r="X302" s="179">
        <v>0.08</v>
      </c>
      <c r="Y302" s="179">
        <v>129</v>
      </c>
      <c r="Z302" s="179">
        <v>9.3000000000000007</v>
      </c>
      <c r="AA302" s="179">
        <v>0.19</v>
      </c>
      <c r="AB302" s="182"/>
      <c r="AC302" s="182"/>
      <c r="AD302" s="179"/>
      <c r="AE302" s="182"/>
      <c r="AF302" s="182"/>
      <c r="AG302" s="179"/>
      <c r="AH302" s="179" t="s">
        <v>124</v>
      </c>
      <c r="AI302" s="183">
        <v>43.5</v>
      </c>
      <c r="AJ302" s="179" t="s">
        <v>128</v>
      </c>
      <c r="AK302" s="179" t="s">
        <v>108</v>
      </c>
      <c r="AL302" s="179">
        <f t="shared" si="3"/>
        <v>1995</v>
      </c>
      <c r="AM302" s="179" t="s">
        <v>707</v>
      </c>
      <c r="AN302" s="179">
        <v>4</v>
      </c>
      <c r="AO302" s="179" t="s">
        <v>110</v>
      </c>
    </row>
    <row r="303" spans="1:41" s="184" customFormat="1" x14ac:dyDescent="0.3">
      <c r="A303" s="178" t="s">
        <v>1326</v>
      </c>
      <c r="B303" s="179" t="s">
        <v>1771</v>
      </c>
      <c r="C303" s="179" t="s">
        <v>1331</v>
      </c>
      <c r="D303" s="179">
        <v>2</v>
      </c>
      <c r="E303" s="179" t="s">
        <v>96</v>
      </c>
      <c r="F303" s="179" t="s">
        <v>1773</v>
      </c>
      <c r="G303" s="179" t="s">
        <v>1156</v>
      </c>
      <c r="H303" s="180" t="s">
        <v>1552</v>
      </c>
      <c r="I303" s="182" t="s">
        <v>3931</v>
      </c>
      <c r="J303" s="179" t="s">
        <v>1155</v>
      </c>
      <c r="K303" s="179" t="s">
        <v>97</v>
      </c>
      <c r="L303" s="179" t="s">
        <v>124</v>
      </c>
      <c r="M303" s="179" t="s">
        <v>99</v>
      </c>
      <c r="N303" s="179">
        <v>4</v>
      </c>
      <c r="O303" s="179" t="s">
        <v>100</v>
      </c>
      <c r="P303" s="179">
        <v>1995</v>
      </c>
      <c r="Q303" s="179" t="s">
        <v>101</v>
      </c>
      <c r="R303" s="179" t="s">
        <v>102</v>
      </c>
      <c r="S303" s="179" t="s">
        <v>125</v>
      </c>
      <c r="T303" s="179" t="s">
        <v>707</v>
      </c>
      <c r="U303" s="179" t="s">
        <v>127</v>
      </c>
      <c r="V303" s="181">
        <v>78</v>
      </c>
      <c r="W303" s="179">
        <v>0.3</v>
      </c>
      <c r="X303" s="179">
        <v>0.08</v>
      </c>
      <c r="Y303" s="179">
        <v>129</v>
      </c>
      <c r="Z303" s="179">
        <v>9.3000000000000007</v>
      </c>
      <c r="AA303" s="179">
        <v>0.19</v>
      </c>
      <c r="AB303" s="182"/>
      <c r="AC303" s="182"/>
      <c r="AD303" s="179"/>
      <c r="AE303" s="182"/>
      <c r="AF303" s="182"/>
      <c r="AG303" s="179"/>
      <c r="AH303" s="179" t="s">
        <v>124</v>
      </c>
      <c r="AI303" s="183">
        <v>43.5</v>
      </c>
      <c r="AJ303" s="179" t="s">
        <v>128</v>
      </c>
      <c r="AK303" s="179" t="s">
        <v>108</v>
      </c>
      <c r="AL303" s="179">
        <f t="shared" si="3"/>
        <v>1995</v>
      </c>
      <c r="AM303" s="179" t="s">
        <v>707</v>
      </c>
      <c r="AN303" s="179">
        <v>4</v>
      </c>
      <c r="AO303" s="179" t="s">
        <v>110</v>
      </c>
    </row>
    <row r="304" spans="1:41" s="184" customFormat="1" x14ac:dyDescent="0.3">
      <c r="A304" s="178" t="s">
        <v>1326</v>
      </c>
      <c r="B304" s="179" t="s">
        <v>1771</v>
      </c>
      <c r="C304" s="179" t="s">
        <v>1331</v>
      </c>
      <c r="D304" s="179">
        <v>2</v>
      </c>
      <c r="E304" s="179" t="s">
        <v>96</v>
      </c>
      <c r="F304" s="179" t="s">
        <v>1773</v>
      </c>
      <c r="G304" s="179" t="s">
        <v>1156</v>
      </c>
      <c r="H304" s="180" t="s">
        <v>1552</v>
      </c>
      <c r="I304" s="182" t="s">
        <v>3924</v>
      </c>
      <c r="J304" s="179" t="s">
        <v>1155</v>
      </c>
      <c r="K304" s="179" t="s">
        <v>97</v>
      </c>
      <c r="L304" s="179" t="s">
        <v>124</v>
      </c>
      <c r="M304" s="179" t="s">
        <v>99</v>
      </c>
      <c r="N304" s="179">
        <v>4</v>
      </c>
      <c r="O304" s="179" t="s">
        <v>100</v>
      </c>
      <c r="P304" s="179">
        <v>1995</v>
      </c>
      <c r="Q304" s="179" t="s">
        <v>101</v>
      </c>
      <c r="R304" s="179" t="s">
        <v>102</v>
      </c>
      <c r="S304" s="179" t="s">
        <v>125</v>
      </c>
      <c r="T304" s="179" t="s">
        <v>707</v>
      </c>
      <c r="U304" s="179" t="s">
        <v>127</v>
      </c>
      <c r="V304" s="181">
        <v>78</v>
      </c>
      <c r="W304" s="179">
        <v>0.3</v>
      </c>
      <c r="X304" s="179">
        <v>0.08</v>
      </c>
      <c r="Y304" s="179">
        <v>129</v>
      </c>
      <c r="Z304" s="179">
        <v>9.3000000000000007</v>
      </c>
      <c r="AA304" s="179">
        <v>0.19</v>
      </c>
      <c r="AB304" s="182"/>
      <c r="AC304" s="182"/>
      <c r="AD304" s="179"/>
      <c r="AE304" s="182"/>
      <c r="AF304" s="182"/>
      <c r="AG304" s="179"/>
      <c r="AH304" s="179" t="s">
        <v>124</v>
      </c>
      <c r="AI304" s="183">
        <v>43.5</v>
      </c>
      <c r="AJ304" s="179" t="s">
        <v>128</v>
      </c>
      <c r="AK304" s="179" t="s">
        <v>108</v>
      </c>
      <c r="AL304" s="179">
        <f t="shared" si="3"/>
        <v>1995</v>
      </c>
      <c r="AM304" s="179" t="s">
        <v>707</v>
      </c>
      <c r="AN304" s="179">
        <v>4</v>
      </c>
      <c r="AO304" s="179" t="s">
        <v>110</v>
      </c>
    </row>
    <row r="305" spans="1:41" s="184" customFormat="1" x14ac:dyDescent="0.3">
      <c r="A305" s="178" t="s">
        <v>1326</v>
      </c>
      <c r="B305" s="179" t="s">
        <v>1771</v>
      </c>
      <c r="C305" s="179" t="s">
        <v>1331</v>
      </c>
      <c r="D305" s="179">
        <v>2</v>
      </c>
      <c r="E305" s="179" t="s">
        <v>96</v>
      </c>
      <c r="F305" s="179" t="s">
        <v>1773</v>
      </c>
      <c r="G305" s="179" t="s">
        <v>1156</v>
      </c>
      <c r="H305" s="180" t="s">
        <v>1552</v>
      </c>
      <c r="I305" s="182" t="s">
        <v>3932</v>
      </c>
      <c r="J305" s="179" t="s">
        <v>1155</v>
      </c>
      <c r="K305" s="179" t="s">
        <v>97</v>
      </c>
      <c r="L305" s="179" t="s">
        <v>124</v>
      </c>
      <c r="M305" s="179" t="s">
        <v>99</v>
      </c>
      <c r="N305" s="179">
        <v>4</v>
      </c>
      <c r="O305" s="179" t="s">
        <v>100</v>
      </c>
      <c r="P305" s="179">
        <v>1995</v>
      </c>
      <c r="Q305" s="179" t="s">
        <v>101</v>
      </c>
      <c r="R305" s="179" t="s">
        <v>102</v>
      </c>
      <c r="S305" s="179" t="s">
        <v>125</v>
      </c>
      <c r="T305" s="179" t="s">
        <v>707</v>
      </c>
      <c r="U305" s="179" t="s">
        <v>127</v>
      </c>
      <c r="V305" s="181">
        <v>78</v>
      </c>
      <c r="W305" s="179">
        <v>0.3</v>
      </c>
      <c r="X305" s="179">
        <v>0.08</v>
      </c>
      <c r="Y305" s="179">
        <v>129</v>
      </c>
      <c r="Z305" s="179">
        <v>9.3000000000000007</v>
      </c>
      <c r="AA305" s="179">
        <v>0.19</v>
      </c>
      <c r="AB305" s="182"/>
      <c r="AC305" s="182"/>
      <c r="AD305" s="179"/>
      <c r="AE305" s="182"/>
      <c r="AF305" s="182"/>
      <c r="AG305" s="179"/>
      <c r="AH305" s="179" t="s">
        <v>124</v>
      </c>
      <c r="AI305" s="183">
        <v>43.5</v>
      </c>
      <c r="AJ305" s="179" t="s">
        <v>128</v>
      </c>
      <c r="AK305" s="179" t="s">
        <v>108</v>
      </c>
      <c r="AL305" s="179">
        <f t="shared" si="3"/>
        <v>1995</v>
      </c>
      <c r="AM305" s="179" t="s">
        <v>707</v>
      </c>
      <c r="AN305" s="179">
        <v>4</v>
      </c>
      <c r="AO305" s="179" t="s">
        <v>110</v>
      </c>
    </row>
    <row r="306" spans="1:41" s="184" customFormat="1" x14ac:dyDescent="0.3">
      <c r="A306" s="178" t="s">
        <v>1326</v>
      </c>
      <c r="B306" s="179" t="s">
        <v>1771</v>
      </c>
      <c r="C306" s="179" t="s">
        <v>1331</v>
      </c>
      <c r="D306" s="179">
        <v>2</v>
      </c>
      <c r="E306" s="179" t="s">
        <v>96</v>
      </c>
      <c r="F306" s="179" t="s">
        <v>1773</v>
      </c>
      <c r="G306" s="179" t="s">
        <v>1156</v>
      </c>
      <c r="H306" s="180" t="s">
        <v>1552</v>
      </c>
      <c r="I306" s="182" t="s">
        <v>3925</v>
      </c>
      <c r="J306" s="179" t="s">
        <v>1155</v>
      </c>
      <c r="K306" s="179" t="s">
        <v>97</v>
      </c>
      <c r="L306" s="179" t="s">
        <v>124</v>
      </c>
      <c r="M306" s="179" t="s">
        <v>99</v>
      </c>
      <c r="N306" s="179">
        <v>4</v>
      </c>
      <c r="O306" s="179" t="s">
        <v>100</v>
      </c>
      <c r="P306" s="179">
        <v>1995</v>
      </c>
      <c r="Q306" s="179" t="s">
        <v>101</v>
      </c>
      <c r="R306" s="179" t="s">
        <v>102</v>
      </c>
      <c r="S306" s="179" t="s">
        <v>125</v>
      </c>
      <c r="T306" s="179" t="s">
        <v>707</v>
      </c>
      <c r="U306" s="179" t="s">
        <v>127</v>
      </c>
      <c r="V306" s="181">
        <v>78</v>
      </c>
      <c r="W306" s="179">
        <v>0.3</v>
      </c>
      <c r="X306" s="179">
        <v>0.08</v>
      </c>
      <c r="Y306" s="179">
        <v>129</v>
      </c>
      <c r="Z306" s="179">
        <v>9.3000000000000007</v>
      </c>
      <c r="AA306" s="179">
        <v>0.19</v>
      </c>
      <c r="AB306" s="182"/>
      <c r="AC306" s="182"/>
      <c r="AD306" s="179"/>
      <c r="AE306" s="182"/>
      <c r="AF306" s="182"/>
      <c r="AG306" s="179"/>
      <c r="AH306" s="179" t="s">
        <v>124</v>
      </c>
      <c r="AI306" s="183">
        <v>43.5</v>
      </c>
      <c r="AJ306" s="179" t="s">
        <v>128</v>
      </c>
      <c r="AK306" s="179" t="s">
        <v>108</v>
      </c>
      <c r="AL306" s="179">
        <f t="shared" si="3"/>
        <v>1995</v>
      </c>
      <c r="AM306" s="179" t="s">
        <v>707</v>
      </c>
      <c r="AN306" s="179">
        <v>4</v>
      </c>
      <c r="AO306" s="179" t="s">
        <v>110</v>
      </c>
    </row>
    <row r="307" spans="1:41" s="184" customFormat="1" x14ac:dyDescent="0.3">
      <c r="A307" s="178" t="s">
        <v>1326</v>
      </c>
      <c r="B307" s="179" t="s">
        <v>1771</v>
      </c>
      <c r="C307" s="179" t="s">
        <v>1331</v>
      </c>
      <c r="D307" s="179">
        <v>2</v>
      </c>
      <c r="E307" s="179" t="s">
        <v>96</v>
      </c>
      <c r="F307" s="179" t="s">
        <v>1773</v>
      </c>
      <c r="G307" s="179" t="s">
        <v>1156</v>
      </c>
      <c r="H307" s="180" t="s">
        <v>1552</v>
      </c>
      <c r="I307" s="182" t="s">
        <v>3933</v>
      </c>
      <c r="J307" s="179" t="s">
        <v>1155</v>
      </c>
      <c r="K307" s="179" t="s">
        <v>97</v>
      </c>
      <c r="L307" s="179" t="s">
        <v>124</v>
      </c>
      <c r="M307" s="179" t="s">
        <v>99</v>
      </c>
      <c r="N307" s="179">
        <v>4</v>
      </c>
      <c r="O307" s="179" t="s">
        <v>100</v>
      </c>
      <c r="P307" s="179">
        <v>1995</v>
      </c>
      <c r="Q307" s="179" t="s">
        <v>101</v>
      </c>
      <c r="R307" s="179" t="s">
        <v>102</v>
      </c>
      <c r="S307" s="179" t="s">
        <v>125</v>
      </c>
      <c r="T307" s="179" t="s">
        <v>707</v>
      </c>
      <c r="U307" s="179" t="s">
        <v>127</v>
      </c>
      <c r="V307" s="181">
        <v>78</v>
      </c>
      <c r="W307" s="179">
        <v>0.3</v>
      </c>
      <c r="X307" s="179">
        <v>0.08</v>
      </c>
      <c r="Y307" s="179">
        <v>129</v>
      </c>
      <c r="Z307" s="179">
        <v>9.3000000000000007</v>
      </c>
      <c r="AA307" s="179">
        <v>0.19</v>
      </c>
      <c r="AB307" s="182"/>
      <c r="AC307" s="182"/>
      <c r="AD307" s="179"/>
      <c r="AE307" s="182"/>
      <c r="AF307" s="182"/>
      <c r="AG307" s="179"/>
      <c r="AH307" s="179" t="s">
        <v>124</v>
      </c>
      <c r="AI307" s="183">
        <v>43.5</v>
      </c>
      <c r="AJ307" s="179" t="s">
        <v>128</v>
      </c>
      <c r="AK307" s="179" t="s">
        <v>108</v>
      </c>
      <c r="AL307" s="179">
        <f t="shared" si="3"/>
        <v>1995</v>
      </c>
      <c r="AM307" s="179" t="s">
        <v>707</v>
      </c>
      <c r="AN307" s="179">
        <v>4</v>
      </c>
      <c r="AO307" s="179" t="s">
        <v>110</v>
      </c>
    </row>
    <row r="308" spans="1:41" s="184" customFormat="1" x14ac:dyDescent="0.3">
      <c r="A308" s="178" t="s">
        <v>1326</v>
      </c>
      <c r="B308" s="179" t="s">
        <v>1771</v>
      </c>
      <c r="C308" s="179" t="s">
        <v>1331</v>
      </c>
      <c r="D308" s="179">
        <v>2</v>
      </c>
      <c r="E308" s="179" t="s">
        <v>96</v>
      </c>
      <c r="F308" s="179" t="s">
        <v>1773</v>
      </c>
      <c r="G308" s="179" t="s">
        <v>1156</v>
      </c>
      <c r="H308" s="180" t="s">
        <v>1552</v>
      </c>
      <c r="I308" s="182" t="s">
        <v>3926</v>
      </c>
      <c r="J308" s="179" t="s">
        <v>1155</v>
      </c>
      <c r="K308" s="179" t="s">
        <v>97</v>
      </c>
      <c r="L308" s="179" t="s">
        <v>124</v>
      </c>
      <c r="M308" s="179" t="s">
        <v>99</v>
      </c>
      <c r="N308" s="179">
        <v>4</v>
      </c>
      <c r="O308" s="179" t="s">
        <v>100</v>
      </c>
      <c r="P308" s="179">
        <v>1995</v>
      </c>
      <c r="Q308" s="179" t="s">
        <v>101</v>
      </c>
      <c r="R308" s="179" t="s">
        <v>102</v>
      </c>
      <c r="S308" s="179" t="s">
        <v>125</v>
      </c>
      <c r="T308" s="179" t="s">
        <v>707</v>
      </c>
      <c r="U308" s="179" t="s">
        <v>127</v>
      </c>
      <c r="V308" s="181">
        <v>78</v>
      </c>
      <c r="W308" s="179">
        <v>0.3</v>
      </c>
      <c r="X308" s="179">
        <v>0.08</v>
      </c>
      <c r="Y308" s="179">
        <v>129</v>
      </c>
      <c r="Z308" s="179">
        <v>9.3000000000000007</v>
      </c>
      <c r="AA308" s="179">
        <v>0.19</v>
      </c>
      <c r="AB308" s="182"/>
      <c r="AC308" s="182"/>
      <c r="AD308" s="179"/>
      <c r="AE308" s="182"/>
      <c r="AF308" s="182"/>
      <c r="AG308" s="179"/>
      <c r="AH308" s="179" t="s">
        <v>124</v>
      </c>
      <c r="AI308" s="183">
        <v>43.5</v>
      </c>
      <c r="AJ308" s="179" t="s">
        <v>128</v>
      </c>
      <c r="AK308" s="179" t="s">
        <v>108</v>
      </c>
      <c r="AL308" s="179">
        <f t="shared" si="3"/>
        <v>1995</v>
      </c>
      <c r="AM308" s="179" t="s">
        <v>707</v>
      </c>
      <c r="AN308" s="179">
        <v>4</v>
      </c>
      <c r="AO308" s="179" t="s">
        <v>110</v>
      </c>
    </row>
    <row r="309" spans="1:41" s="184" customFormat="1" x14ac:dyDescent="0.3">
      <c r="A309" s="178" t="s">
        <v>1326</v>
      </c>
      <c r="B309" s="179" t="s">
        <v>1771</v>
      </c>
      <c r="C309" s="179" t="s">
        <v>1331</v>
      </c>
      <c r="D309" s="179">
        <v>2</v>
      </c>
      <c r="E309" s="179" t="s">
        <v>96</v>
      </c>
      <c r="F309" s="179" t="s">
        <v>1773</v>
      </c>
      <c r="G309" s="179" t="s">
        <v>1156</v>
      </c>
      <c r="H309" s="180" t="s">
        <v>1552</v>
      </c>
      <c r="I309" s="182" t="s">
        <v>3934</v>
      </c>
      <c r="J309" s="179" t="s">
        <v>1155</v>
      </c>
      <c r="K309" s="179" t="s">
        <v>97</v>
      </c>
      <c r="L309" s="179" t="s">
        <v>124</v>
      </c>
      <c r="M309" s="179" t="s">
        <v>99</v>
      </c>
      <c r="N309" s="179">
        <v>4</v>
      </c>
      <c r="O309" s="179" t="s">
        <v>100</v>
      </c>
      <c r="P309" s="179">
        <v>1995</v>
      </c>
      <c r="Q309" s="179" t="s">
        <v>101</v>
      </c>
      <c r="R309" s="179" t="s">
        <v>102</v>
      </c>
      <c r="S309" s="179" t="s">
        <v>125</v>
      </c>
      <c r="T309" s="179" t="s">
        <v>707</v>
      </c>
      <c r="U309" s="179" t="s">
        <v>127</v>
      </c>
      <c r="V309" s="181">
        <v>78</v>
      </c>
      <c r="W309" s="179">
        <v>0.3</v>
      </c>
      <c r="X309" s="179">
        <v>0.08</v>
      </c>
      <c r="Y309" s="179">
        <v>129</v>
      </c>
      <c r="Z309" s="179">
        <v>9.3000000000000007</v>
      </c>
      <c r="AA309" s="179">
        <v>0.19</v>
      </c>
      <c r="AB309" s="182"/>
      <c r="AC309" s="182"/>
      <c r="AD309" s="179"/>
      <c r="AE309" s="182"/>
      <c r="AF309" s="182"/>
      <c r="AG309" s="179"/>
      <c r="AH309" s="179" t="s">
        <v>124</v>
      </c>
      <c r="AI309" s="183">
        <v>43.5</v>
      </c>
      <c r="AJ309" s="179" t="s">
        <v>128</v>
      </c>
      <c r="AK309" s="179" t="s">
        <v>108</v>
      </c>
      <c r="AL309" s="179">
        <f t="shared" si="3"/>
        <v>1995</v>
      </c>
      <c r="AM309" s="179" t="s">
        <v>707</v>
      </c>
      <c r="AN309" s="179">
        <v>4</v>
      </c>
      <c r="AO309" s="179" t="s">
        <v>110</v>
      </c>
    </row>
    <row r="310" spans="1:41" s="184" customFormat="1" x14ac:dyDescent="0.3">
      <c r="A310" s="178" t="s">
        <v>1326</v>
      </c>
      <c r="B310" s="179" t="s">
        <v>1771</v>
      </c>
      <c r="C310" s="179" t="s">
        <v>1331</v>
      </c>
      <c r="D310" s="179">
        <v>2</v>
      </c>
      <c r="E310" s="179" t="s">
        <v>96</v>
      </c>
      <c r="F310" s="179" t="s">
        <v>1773</v>
      </c>
      <c r="G310" s="179" t="s">
        <v>1156</v>
      </c>
      <c r="H310" s="180" t="s">
        <v>1552</v>
      </c>
      <c r="I310" s="182" t="s">
        <v>3927</v>
      </c>
      <c r="J310" s="179" t="s">
        <v>1155</v>
      </c>
      <c r="K310" s="179" t="s">
        <v>97</v>
      </c>
      <c r="L310" s="179" t="s">
        <v>124</v>
      </c>
      <c r="M310" s="179" t="s">
        <v>99</v>
      </c>
      <c r="N310" s="179">
        <v>4</v>
      </c>
      <c r="O310" s="179" t="s">
        <v>100</v>
      </c>
      <c r="P310" s="179">
        <v>1995</v>
      </c>
      <c r="Q310" s="179" t="s">
        <v>101</v>
      </c>
      <c r="R310" s="179" t="s">
        <v>102</v>
      </c>
      <c r="S310" s="179" t="s">
        <v>125</v>
      </c>
      <c r="T310" s="179" t="s">
        <v>707</v>
      </c>
      <c r="U310" s="179" t="s">
        <v>127</v>
      </c>
      <c r="V310" s="181">
        <v>78</v>
      </c>
      <c r="W310" s="179">
        <v>0.3</v>
      </c>
      <c r="X310" s="179">
        <v>0.08</v>
      </c>
      <c r="Y310" s="179">
        <v>129</v>
      </c>
      <c r="Z310" s="179">
        <v>9.3000000000000007</v>
      </c>
      <c r="AA310" s="179">
        <v>0.19</v>
      </c>
      <c r="AB310" s="182"/>
      <c r="AC310" s="182"/>
      <c r="AD310" s="179"/>
      <c r="AE310" s="182"/>
      <c r="AF310" s="182"/>
      <c r="AG310" s="179"/>
      <c r="AH310" s="179" t="s">
        <v>124</v>
      </c>
      <c r="AI310" s="183">
        <v>43.5</v>
      </c>
      <c r="AJ310" s="179" t="s">
        <v>128</v>
      </c>
      <c r="AK310" s="179" t="s">
        <v>108</v>
      </c>
      <c r="AL310" s="179">
        <f t="shared" si="3"/>
        <v>1995</v>
      </c>
      <c r="AM310" s="179" t="s">
        <v>707</v>
      </c>
      <c r="AN310" s="179">
        <v>4</v>
      </c>
      <c r="AO310" s="179" t="s">
        <v>110</v>
      </c>
    </row>
    <row r="311" spans="1:41" s="184" customFormat="1" x14ac:dyDescent="0.3">
      <c r="A311" s="178" t="s">
        <v>1326</v>
      </c>
      <c r="B311" s="179" t="s">
        <v>1771</v>
      </c>
      <c r="C311" s="179" t="s">
        <v>1331</v>
      </c>
      <c r="D311" s="179">
        <v>2</v>
      </c>
      <c r="E311" s="179" t="s">
        <v>96</v>
      </c>
      <c r="F311" s="179" t="s">
        <v>1773</v>
      </c>
      <c r="G311" s="179" t="s">
        <v>1156</v>
      </c>
      <c r="H311" s="180" t="s">
        <v>1552</v>
      </c>
      <c r="I311" s="182" t="s">
        <v>3935</v>
      </c>
      <c r="J311" s="179" t="s">
        <v>1155</v>
      </c>
      <c r="K311" s="179" t="s">
        <v>97</v>
      </c>
      <c r="L311" s="179" t="s">
        <v>124</v>
      </c>
      <c r="M311" s="179" t="s">
        <v>99</v>
      </c>
      <c r="N311" s="179">
        <v>4</v>
      </c>
      <c r="O311" s="179" t="s">
        <v>100</v>
      </c>
      <c r="P311" s="179">
        <v>1995</v>
      </c>
      <c r="Q311" s="179" t="s">
        <v>101</v>
      </c>
      <c r="R311" s="179" t="s">
        <v>102</v>
      </c>
      <c r="S311" s="179" t="s">
        <v>125</v>
      </c>
      <c r="T311" s="179" t="s">
        <v>707</v>
      </c>
      <c r="U311" s="179" t="s">
        <v>127</v>
      </c>
      <c r="V311" s="181">
        <v>78</v>
      </c>
      <c r="W311" s="179">
        <v>0.3</v>
      </c>
      <c r="X311" s="179">
        <v>0.08</v>
      </c>
      <c r="Y311" s="179">
        <v>129</v>
      </c>
      <c r="Z311" s="179">
        <v>9.3000000000000007</v>
      </c>
      <c r="AA311" s="179">
        <v>0.19</v>
      </c>
      <c r="AB311" s="182"/>
      <c r="AC311" s="182"/>
      <c r="AD311" s="179"/>
      <c r="AE311" s="182"/>
      <c r="AF311" s="182"/>
      <c r="AG311" s="179"/>
      <c r="AH311" s="179" t="s">
        <v>124</v>
      </c>
      <c r="AI311" s="183">
        <v>43.5</v>
      </c>
      <c r="AJ311" s="179" t="s">
        <v>128</v>
      </c>
      <c r="AK311" s="179" t="s">
        <v>108</v>
      </c>
      <c r="AL311" s="179">
        <f t="shared" si="3"/>
        <v>1995</v>
      </c>
      <c r="AM311" s="179" t="s">
        <v>707</v>
      </c>
      <c r="AN311" s="179">
        <v>4</v>
      </c>
      <c r="AO311" s="179" t="s">
        <v>110</v>
      </c>
    </row>
    <row r="312" spans="1:41" s="184" customFormat="1" x14ac:dyDescent="0.3">
      <c r="A312" s="178" t="s">
        <v>1326</v>
      </c>
      <c r="B312" s="179" t="s">
        <v>1756</v>
      </c>
      <c r="C312" s="179" t="s">
        <v>1755</v>
      </c>
      <c r="D312" s="179">
        <v>2</v>
      </c>
      <c r="E312" s="179" t="s">
        <v>96</v>
      </c>
      <c r="F312" s="179" t="s">
        <v>1774</v>
      </c>
      <c r="G312" s="179" t="s">
        <v>710</v>
      </c>
      <c r="H312" s="180" t="s">
        <v>1532</v>
      </c>
      <c r="I312" s="182" t="s">
        <v>1807</v>
      </c>
      <c r="J312" s="179" t="s">
        <v>1494</v>
      </c>
      <c r="K312" s="179" t="s">
        <v>97</v>
      </c>
      <c r="L312" s="179" t="s">
        <v>124</v>
      </c>
      <c r="M312" s="179" t="s">
        <v>99</v>
      </c>
      <c r="N312" s="179">
        <v>4</v>
      </c>
      <c r="O312" s="179" t="s">
        <v>100</v>
      </c>
      <c r="P312" s="179">
        <v>1995</v>
      </c>
      <c r="Q312" s="179" t="s">
        <v>101</v>
      </c>
      <c r="R312" s="179" t="s">
        <v>102</v>
      </c>
      <c r="S312" s="179" t="s">
        <v>125</v>
      </c>
      <c r="T312" s="179" t="s">
        <v>707</v>
      </c>
      <c r="U312" s="179" t="s">
        <v>127</v>
      </c>
      <c r="V312" s="181">
        <v>78</v>
      </c>
      <c r="W312" s="179">
        <v>0.3</v>
      </c>
      <c r="X312" s="179">
        <v>0.08</v>
      </c>
      <c r="Y312" s="179">
        <v>129</v>
      </c>
      <c r="Z312" s="179">
        <v>9.3000000000000007</v>
      </c>
      <c r="AA312" s="179">
        <v>0.19</v>
      </c>
      <c r="AB312" s="182"/>
      <c r="AC312" s="182"/>
      <c r="AD312" s="179"/>
      <c r="AE312" s="182"/>
      <c r="AF312" s="182"/>
      <c r="AG312" s="179"/>
      <c r="AH312" s="179" t="s">
        <v>124</v>
      </c>
      <c r="AI312" s="183">
        <v>41.4</v>
      </c>
      <c r="AJ312" s="179" t="s">
        <v>128</v>
      </c>
      <c r="AK312" s="179" t="s">
        <v>108</v>
      </c>
      <c r="AL312" s="179">
        <f t="shared" si="3"/>
        <v>1995</v>
      </c>
      <c r="AM312" s="179" t="s">
        <v>707</v>
      </c>
      <c r="AN312" s="179">
        <v>4</v>
      </c>
      <c r="AO312" s="179" t="s">
        <v>110</v>
      </c>
    </row>
    <row r="313" spans="1:41" s="184" customFormat="1" x14ac:dyDescent="0.3">
      <c r="A313" s="178" t="s">
        <v>1326</v>
      </c>
      <c r="B313" s="179" t="s">
        <v>1756</v>
      </c>
      <c r="C313" s="179" t="s">
        <v>1755</v>
      </c>
      <c r="D313" s="179">
        <v>2</v>
      </c>
      <c r="E313" s="179" t="s">
        <v>96</v>
      </c>
      <c r="F313" s="179" t="s">
        <v>1774</v>
      </c>
      <c r="G313" s="179" t="s">
        <v>710</v>
      </c>
      <c r="H313" s="180" t="s">
        <v>1532</v>
      </c>
      <c r="I313" s="182" t="s">
        <v>1808</v>
      </c>
      <c r="J313" s="179" t="s">
        <v>1494</v>
      </c>
      <c r="K313" s="179" t="s">
        <v>97</v>
      </c>
      <c r="L313" s="179" t="s">
        <v>124</v>
      </c>
      <c r="M313" s="179" t="s">
        <v>99</v>
      </c>
      <c r="N313" s="179">
        <v>4</v>
      </c>
      <c r="O313" s="179" t="s">
        <v>100</v>
      </c>
      <c r="P313" s="179">
        <v>1995</v>
      </c>
      <c r="Q313" s="179" t="s">
        <v>101</v>
      </c>
      <c r="R313" s="179" t="s">
        <v>102</v>
      </c>
      <c r="S313" s="179" t="s">
        <v>125</v>
      </c>
      <c r="T313" s="179" t="s">
        <v>707</v>
      </c>
      <c r="U313" s="179" t="s">
        <v>127</v>
      </c>
      <c r="V313" s="181">
        <v>78</v>
      </c>
      <c r="W313" s="179">
        <v>0.3</v>
      </c>
      <c r="X313" s="179">
        <v>0.08</v>
      </c>
      <c r="Y313" s="179">
        <v>129</v>
      </c>
      <c r="Z313" s="179">
        <v>9.3000000000000007</v>
      </c>
      <c r="AA313" s="179">
        <v>0.19</v>
      </c>
      <c r="AB313" s="182"/>
      <c r="AC313" s="182"/>
      <c r="AD313" s="179"/>
      <c r="AE313" s="182"/>
      <c r="AF313" s="182"/>
      <c r="AG313" s="179"/>
      <c r="AH313" s="179" t="s">
        <v>124</v>
      </c>
      <c r="AI313" s="183">
        <v>41.4</v>
      </c>
      <c r="AJ313" s="179" t="s">
        <v>128</v>
      </c>
      <c r="AK313" s="179" t="s">
        <v>108</v>
      </c>
      <c r="AL313" s="179">
        <f t="shared" si="3"/>
        <v>1995</v>
      </c>
      <c r="AM313" s="179" t="s">
        <v>707</v>
      </c>
      <c r="AN313" s="179">
        <v>4</v>
      </c>
      <c r="AO313" s="179" t="s">
        <v>110</v>
      </c>
    </row>
    <row r="314" spans="1:41" s="184" customFormat="1" x14ac:dyDescent="0.3">
      <c r="A314" s="178" t="s">
        <v>1326</v>
      </c>
      <c r="B314" s="179" t="s">
        <v>1756</v>
      </c>
      <c r="C314" s="179" t="s">
        <v>1755</v>
      </c>
      <c r="D314" s="179">
        <v>2</v>
      </c>
      <c r="E314" s="179" t="s">
        <v>96</v>
      </c>
      <c r="F314" s="179" t="s">
        <v>1774</v>
      </c>
      <c r="G314" s="179" t="s">
        <v>710</v>
      </c>
      <c r="H314" s="180" t="s">
        <v>1532</v>
      </c>
      <c r="I314" s="182" t="s">
        <v>1809</v>
      </c>
      <c r="J314" s="179" t="s">
        <v>1494</v>
      </c>
      <c r="K314" s="179" t="s">
        <v>97</v>
      </c>
      <c r="L314" s="179" t="s">
        <v>124</v>
      </c>
      <c r="M314" s="179" t="s">
        <v>99</v>
      </c>
      <c r="N314" s="179">
        <v>4</v>
      </c>
      <c r="O314" s="179" t="s">
        <v>100</v>
      </c>
      <c r="P314" s="179">
        <v>1995</v>
      </c>
      <c r="Q314" s="179" t="s">
        <v>101</v>
      </c>
      <c r="R314" s="179" t="s">
        <v>102</v>
      </c>
      <c r="S314" s="179" t="s">
        <v>125</v>
      </c>
      <c r="T314" s="179" t="s">
        <v>707</v>
      </c>
      <c r="U314" s="179" t="s">
        <v>127</v>
      </c>
      <c r="V314" s="181">
        <v>78</v>
      </c>
      <c r="W314" s="179">
        <v>0.3</v>
      </c>
      <c r="X314" s="179">
        <v>0.08</v>
      </c>
      <c r="Y314" s="179">
        <v>129</v>
      </c>
      <c r="Z314" s="179">
        <v>9.3000000000000007</v>
      </c>
      <c r="AA314" s="179">
        <v>0.19</v>
      </c>
      <c r="AB314" s="182"/>
      <c r="AC314" s="182"/>
      <c r="AD314" s="179"/>
      <c r="AE314" s="182"/>
      <c r="AF314" s="182"/>
      <c r="AG314" s="179"/>
      <c r="AH314" s="179" t="s">
        <v>124</v>
      </c>
      <c r="AI314" s="183">
        <v>41.4</v>
      </c>
      <c r="AJ314" s="179" t="s">
        <v>128</v>
      </c>
      <c r="AK314" s="179" t="s">
        <v>108</v>
      </c>
      <c r="AL314" s="179">
        <f t="shared" si="3"/>
        <v>1995</v>
      </c>
      <c r="AM314" s="179" t="s">
        <v>707</v>
      </c>
      <c r="AN314" s="179">
        <v>4</v>
      </c>
      <c r="AO314" s="179" t="s">
        <v>110</v>
      </c>
    </row>
    <row r="315" spans="1:41" s="184" customFormat="1" x14ac:dyDescent="0.3">
      <c r="A315" s="178" t="s">
        <v>1326</v>
      </c>
      <c r="B315" s="179" t="s">
        <v>1756</v>
      </c>
      <c r="C315" s="179" t="s">
        <v>1755</v>
      </c>
      <c r="D315" s="179">
        <v>2</v>
      </c>
      <c r="E315" s="179" t="s">
        <v>96</v>
      </c>
      <c r="F315" s="179" t="s">
        <v>1774</v>
      </c>
      <c r="G315" s="179" t="s">
        <v>710</v>
      </c>
      <c r="H315" s="180" t="s">
        <v>1532</v>
      </c>
      <c r="I315" s="182" t="s">
        <v>1810</v>
      </c>
      <c r="J315" s="179" t="s">
        <v>1494</v>
      </c>
      <c r="K315" s="179" t="s">
        <v>97</v>
      </c>
      <c r="L315" s="179" t="s">
        <v>124</v>
      </c>
      <c r="M315" s="179" t="s">
        <v>99</v>
      </c>
      <c r="N315" s="179">
        <v>4</v>
      </c>
      <c r="O315" s="179" t="s">
        <v>100</v>
      </c>
      <c r="P315" s="179">
        <v>1995</v>
      </c>
      <c r="Q315" s="179" t="s">
        <v>101</v>
      </c>
      <c r="R315" s="179" t="s">
        <v>102</v>
      </c>
      <c r="S315" s="179" t="s">
        <v>125</v>
      </c>
      <c r="T315" s="179" t="s">
        <v>707</v>
      </c>
      <c r="U315" s="179" t="s">
        <v>127</v>
      </c>
      <c r="V315" s="181">
        <v>78</v>
      </c>
      <c r="W315" s="179">
        <v>0.3</v>
      </c>
      <c r="X315" s="179">
        <v>0.08</v>
      </c>
      <c r="Y315" s="179">
        <v>129</v>
      </c>
      <c r="Z315" s="179">
        <v>9.3000000000000007</v>
      </c>
      <c r="AA315" s="179">
        <v>0.19</v>
      </c>
      <c r="AB315" s="182"/>
      <c r="AC315" s="182"/>
      <c r="AD315" s="179"/>
      <c r="AE315" s="182"/>
      <c r="AF315" s="182"/>
      <c r="AG315" s="179"/>
      <c r="AH315" s="179" t="s">
        <v>124</v>
      </c>
      <c r="AI315" s="183">
        <v>41.4</v>
      </c>
      <c r="AJ315" s="179" t="s">
        <v>128</v>
      </c>
      <c r="AK315" s="179" t="s">
        <v>108</v>
      </c>
      <c r="AL315" s="179">
        <f t="shared" si="3"/>
        <v>1995</v>
      </c>
      <c r="AM315" s="179" t="s">
        <v>707</v>
      </c>
      <c r="AN315" s="179">
        <v>4</v>
      </c>
      <c r="AO315" s="179" t="s">
        <v>110</v>
      </c>
    </row>
    <row r="316" spans="1:41" s="184" customFormat="1" x14ac:dyDescent="0.3">
      <c r="A316" s="178" t="s">
        <v>1326</v>
      </c>
      <c r="B316" s="179" t="s">
        <v>1756</v>
      </c>
      <c r="C316" s="179" t="s">
        <v>1755</v>
      </c>
      <c r="D316" s="179">
        <v>2</v>
      </c>
      <c r="E316" s="179" t="s">
        <v>96</v>
      </c>
      <c r="F316" s="179" t="s">
        <v>1774</v>
      </c>
      <c r="G316" s="179" t="s">
        <v>710</v>
      </c>
      <c r="H316" s="180" t="s">
        <v>1532</v>
      </c>
      <c r="I316" s="182" t="s">
        <v>1811</v>
      </c>
      <c r="J316" s="179" t="s">
        <v>1494</v>
      </c>
      <c r="K316" s="179" t="s">
        <v>97</v>
      </c>
      <c r="L316" s="179" t="s">
        <v>124</v>
      </c>
      <c r="M316" s="179" t="s">
        <v>99</v>
      </c>
      <c r="N316" s="179">
        <v>4</v>
      </c>
      <c r="O316" s="179" t="s">
        <v>100</v>
      </c>
      <c r="P316" s="179">
        <v>1995</v>
      </c>
      <c r="Q316" s="179" t="s">
        <v>101</v>
      </c>
      <c r="R316" s="179" t="s">
        <v>102</v>
      </c>
      <c r="S316" s="179" t="s">
        <v>125</v>
      </c>
      <c r="T316" s="179" t="s">
        <v>707</v>
      </c>
      <c r="U316" s="179" t="s">
        <v>127</v>
      </c>
      <c r="V316" s="181">
        <v>78</v>
      </c>
      <c r="W316" s="179">
        <v>0.3</v>
      </c>
      <c r="X316" s="179">
        <v>0.08</v>
      </c>
      <c r="Y316" s="179">
        <v>129</v>
      </c>
      <c r="Z316" s="179">
        <v>9.3000000000000007</v>
      </c>
      <c r="AA316" s="179">
        <v>0.19</v>
      </c>
      <c r="AB316" s="182"/>
      <c r="AC316" s="182"/>
      <c r="AD316" s="179"/>
      <c r="AE316" s="182"/>
      <c r="AF316" s="182"/>
      <c r="AG316" s="179"/>
      <c r="AH316" s="179" t="s">
        <v>124</v>
      </c>
      <c r="AI316" s="183">
        <v>41.4</v>
      </c>
      <c r="AJ316" s="179" t="s">
        <v>128</v>
      </c>
      <c r="AK316" s="179" t="s">
        <v>108</v>
      </c>
      <c r="AL316" s="179">
        <f t="shared" si="3"/>
        <v>1995</v>
      </c>
      <c r="AM316" s="179" t="s">
        <v>707</v>
      </c>
      <c r="AN316" s="179">
        <v>4</v>
      </c>
      <c r="AO316" s="179" t="s">
        <v>110</v>
      </c>
    </row>
    <row r="317" spans="1:41" s="184" customFormat="1" x14ac:dyDescent="0.3">
      <c r="A317" s="178" t="s">
        <v>1326</v>
      </c>
      <c r="B317" s="179" t="s">
        <v>1756</v>
      </c>
      <c r="C317" s="179" t="s">
        <v>1755</v>
      </c>
      <c r="D317" s="179">
        <v>2</v>
      </c>
      <c r="E317" s="179" t="s">
        <v>96</v>
      </c>
      <c r="F317" s="179" t="s">
        <v>1774</v>
      </c>
      <c r="G317" s="179" t="s">
        <v>710</v>
      </c>
      <c r="H317" s="180" t="s">
        <v>1532</v>
      </c>
      <c r="I317" s="182" t="s">
        <v>1812</v>
      </c>
      <c r="J317" s="179" t="s">
        <v>1494</v>
      </c>
      <c r="K317" s="179" t="s">
        <v>97</v>
      </c>
      <c r="L317" s="179" t="s">
        <v>124</v>
      </c>
      <c r="M317" s="179" t="s">
        <v>99</v>
      </c>
      <c r="N317" s="179">
        <v>4</v>
      </c>
      <c r="O317" s="179" t="s">
        <v>100</v>
      </c>
      <c r="P317" s="179">
        <v>1995</v>
      </c>
      <c r="Q317" s="179" t="s">
        <v>101</v>
      </c>
      <c r="R317" s="179" t="s">
        <v>102</v>
      </c>
      <c r="S317" s="179" t="s">
        <v>125</v>
      </c>
      <c r="T317" s="179" t="s">
        <v>707</v>
      </c>
      <c r="U317" s="179" t="s">
        <v>127</v>
      </c>
      <c r="V317" s="181">
        <v>78</v>
      </c>
      <c r="W317" s="179">
        <v>0.3</v>
      </c>
      <c r="X317" s="179">
        <v>0.08</v>
      </c>
      <c r="Y317" s="179">
        <v>129</v>
      </c>
      <c r="Z317" s="179">
        <v>9.3000000000000007</v>
      </c>
      <c r="AA317" s="179">
        <v>0.19</v>
      </c>
      <c r="AB317" s="182"/>
      <c r="AC317" s="182"/>
      <c r="AD317" s="179"/>
      <c r="AE317" s="182"/>
      <c r="AF317" s="182"/>
      <c r="AG317" s="179"/>
      <c r="AH317" s="179" t="s">
        <v>124</v>
      </c>
      <c r="AI317" s="183">
        <v>41.4</v>
      </c>
      <c r="AJ317" s="179" t="s">
        <v>128</v>
      </c>
      <c r="AK317" s="179" t="s">
        <v>108</v>
      </c>
      <c r="AL317" s="179">
        <f t="shared" si="3"/>
        <v>1995</v>
      </c>
      <c r="AM317" s="179" t="s">
        <v>707</v>
      </c>
      <c r="AN317" s="179">
        <v>4</v>
      </c>
      <c r="AO317" s="179" t="s">
        <v>110</v>
      </c>
    </row>
    <row r="318" spans="1:41" s="184" customFormat="1" x14ac:dyDescent="0.3">
      <c r="A318" s="178" t="s">
        <v>1326</v>
      </c>
      <c r="B318" s="179" t="s">
        <v>1756</v>
      </c>
      <c r="C318" s="179" t="s">
        <v>1755</v>
      </c>
      <c r="D318" s="179">
        <v>2</v>
      </c>
      <c r="E318" s="179" t="s">
        <v>96</v>
      </c>
      <c r="F318" s="179" t="s">
        <v>1774</v>
      </c>
      <c r="G318" s="179" t="s">
        <v>710</v>
      </c>
      <c r="H318" s="180" t="s">
        <v>1532</v>
      </c>
      <c r="I318" s="182" t="s">
        <v>1813</v>
      </c>
      <c r="J318" s="179" t="s">
        <v>1494</v>
      </c>
      <c r="K318" s="179" t="s">
        <v>97</v>
      </c>
      <c r="L318" s="179" t="s">
        <v>124</v>
      </c>
      <c r="M318" s="179" t="s">
        <v>99</v>
      </c>
      <c r="N318" s="179">
        <v>4</v>
      </c>
      <c r="O318" s="179" t="s">
        <v>100</v>
      </c>
      <c r="P318" s="179">
        <v>1995</v>
      </c>
      <c r="Q318" s="179" t="s">
        <v>101</v>
      </c>
      <c r="R318" s="179" t="s">
        <v>102</v>
      </c>
      <c r="S318" s="179" t="s">
        <v>125</v>
      </c>
      <c r="T318" s="179" t="s">
        <v>707</v>
      </c>
      <c r="U318" s="179" t="s">
        <v>127</v>
      </c>
      <c r="V318" s="181">
        <v>78</v>
      </c>
      <c r="W318" s="179">
        <v>0.3</v>
      </c>
      <c r="X318" s="179">
        <v>0.08</v>
      </c>
      <c r="Y318" s="179">
        <v>129</v>
      </c>
      <c r="Z318" s="179">
        <v>9.3000000000000007</v>
      </c>
      <c r="AA318" s="179">
        <v>0.19</v>
      </c>
      <c r="AB318" s="182"/>
      <c r="AC318" s="182"/>
      <c r="AD318" s="179"/>
      <c r="AE318" s="182"/>
      <c r="AF318" s="182"/>
      <c r="AG318" s="179"/>
      <c r="AH318" s="179" t="s">
        <v>124</v>
      </c>
      <c r="AI318" s="183">
        <v>41.4</v>
      </c>
      <c r="AJ318" s="179" t="s">
        <v>128</v>
      </c>
      <c r="AK318" s="179" t="s">
        <v>108</v>
      </c>
      <c r="AL318" s="179">
        <f t="shared" si="3"/>
        <v>1995</v>
      </c>
      <c r="AM318" s="179" t="s">
        <v>707</v>
      </c>
      <c r="AN318" s="179">
        <v>4</v>
      </c>
      <c r="AO318" s="179" t="s">
        <v>110</v>
      </c>
    </row>
    <row r="319" spans="1:41" s="184" customFormat="1" x14ac:dyDescent="0.3">
      <c r="A319" s="178" t="s">
        <v>1326</v>
      </c>
      <c r="B319" s="179" t="s">
        <v>1756</v>
      </c>
      <c r="C319" s="179" t="s">
        <v>1755</v>
      </c>
      <c r="D319" s="179">
        <v>2</v>
      </c>
      <c r="E319" s="179" t="s">
        <v>96</v>
      </c>
      <c r="F319" s="179" t="s">
        <v>1774</v>
      </c>
      <c r="G319" s="179" t="s">
        <v>710</v>
      </c>
      <c r="H319" s="180" t="s">
        <v>1532</v>
      </c>
      <c r="I319" s="182" t="s">
        <v>1814</v>
      </c>
      <c r="J319" s="179" t="s">
        <v>1494</v>
      </c>
      <c r="K319" s="179" t="s">
        <v>97</v>
      </c>
      <c r="L319" s="179" t="s">
        <v>124</v>
      </c>
      <c r="M319" s="179" t="s">
        <v>99</v>
      </c>
      <c r="N319" s="179">
        <v>4</v>
      </c>
      <c r="O319" s="179" t="s">
        <v>100</v>
      </c>
      <c r="P319" s="179">
        <v>1995</v>
      </c>
      <c r="Q319" s="179" t="s">
        <v>101</v>
      </c>
      <c r="R319" s="179" t="s">
        <v>102</v>
      </c>
      <c r="S319" s="179" t="s">
        <v>125</v>
      </c>
      <c r="T319" s="179" t="s">
        <v>707</v>
      </c>
      <c r="U319" s="179" t="s">
        <v>127</v>
      </c>
      <c r="V319" s="181">
        <v>78</v>
      </c>
      <c r="W319" s="179">
        <v>0.3</v>
      </c>
      <c r="X319" s="179">
        <v>0.08</v>
      </c>
      <c r="Y319" s="179">
        <v>129</v>
      </c>
      <c r="Z319" s="179">
        <v>9.3000000000000007</v>
      </c>
      <c r="AA319" s="179">
        <v>0.19</v>
      </c>
      <c r="AB319" s="182"/>
      <c r="AC319" s="182"/>
      <c r="AD319" s="179"/>
      <c r="AE319" s="182"/>
      <c r="AF319" s="182"/>
      <c r="AG319" s="179"/>
      <c r="AH319" s="179" t="s">
        <v>124</v>
      </c>
      <c r="AI319" s="183">
        <v>41.4</v>
      </c>
      <c r="AJ319" s="179" t="s">
        <v>128</v>
      </c>
      <c r="AK319" s="179" t="s">
        <v>108</v>
      </c>
      <c r="AL319" s="179">
        <f t="shared" si="3"/>
        <v>1995</v>
      </c>
      <c r="AM319" s="179" t="s">
        <v>707</v>
      </c>
      <c r="AN319" s="179">
        <v>4</v>
      </c>
      <c r="AO319" s="179" t="s">
        <v>110</v>
      </c>
    </row>
    <row r="320" spans="1:41" s="184" customFormat="1" x14ac:dyDescent="0.3">
      <c r="A320" s="178" t="s">
        <v>1326</v>
      </c>
      <c r="B320" s="179" t="s">
        <v>1756</v>
      </c>
      <c r="C320" s="179" t="s">
        <v>1755</v>
      </c>
      <c r="D320" s="179">
        <v>2</v>
      </c>
      <c r="E320" s="179" t="s">
        <v>96</v>
      </c>
      <c r="F320" s="179" t="s">
        <v>1774</v>
      </c>
      <c r="G320" s="179" t="s">
        <v>710</v>
      </c>
      <c r="H320" s="180" t="s">
        <v>1532</v>
      </c>
      <c r="I320" s="182" t="s">
        <v>1815</v>
      </c>
      <c r="J320" s="179" t="s">
        <v>1494</v>
      </c>
      <c r="K320" s="179" t="s">
        <v>97</v>
      </c>
      <c r="L320" s="179" t="s">
        <v>124</v>
      </c>
      <c r="M320" s="179" t="s">
        <v>99</v>
      </c>
      <c r="N320" s="179">
        <v>4</v>
      </c>
      <c r="O320" s="179" t="s">
        <v>100</v>
      </c>
      <c r="P320" s="179">
        <v>1995</v>
      </c>
      <c r="Q320" s="179" t="s">
        <v>101</v>
      </c>
      <c r="R320" s="179" t="s">
        <v>102</v>
      </c>
      <c r="S320" s="179" t="s">
        <v>125</v>
      </c>
      <c r="T320" s="179" t="s">
        <v>707</v>
      </c>
      <c r="U320" s="179" t="s">
        <v>127</v>
      </c>
      <c r="V320" s="181">
        <v>78</v>
      </c>
      <c r="W320" s="179">
        <v>0.3</v>
      </c>
      <c r="X320" s="179">
        <v>0.08</v>
      </c>
      <c r="Y320" s="179">
        <v>129</v>
      </c>
      <c r="Z320" s="179">
        <v>9.3000000000000007</v>
      </c>
      <c r="AA320" s="179">
        <v>0.19</v>
      </c>
      <c r="AB320" s="182"/>
      <c r="AC320" s="182"/>
      <c r="AD320" s="179"/>
      <c r="AE320" s="182"/>
      <c r="AF320" s="182"/>
      <c r="AG320" s="179"/>
      <c r="AH320" s="179" t="s">
        <v>124</v>
      </c>
      <c r="AI320" s="183">
        <v>41.4</v>
      </c>
      <c r="AJ320" s="179" t="s">
        <v>128</v>
      </c>
      <c r="AK320" s="179" t="s">
        <v>108</v>
      </c>
      <c r="AL320" s="179">
        <f t="shared" si="3"/>
        <v>1995</v>
      </c>
      <c r="AM320" s="179" t="s">
        <v>707</v>
      </c>
      <c r="AN320" s="179">
        <v>4</v>
      </c>
      <c r="AO320" s="179" t="s">
        <v>110</v>
      </c>
    </row>
    <row r="321" spans="1:41" s="184" customFormat="1" x14ac:dyDescent="0.3">
      <c r="A321" s="178" t="s">
        <v>1326</v>
      </c>
      <c r="B321" s="179" t="s">
        <v>1756</v>
      </c>
      <c r="C321" s="179" t="s">
        <v>1755</v>
      </c>
      <c r="D321" s="179">
        <v>2</v>
      </c>
      <c r="E321" s="179" t="s">
        <v>96</v>
      </c>
      <c r="F321" s="179" t="s">
        <v>1774</v>
      </c>
      <c r="G321" s="179" t="s">
        <v>710</v>
      </c>
      <c r="H321" s="180" t="s">
        <v>1532</v>
      </c>
      <c r="I321" s="182" t="s">
        <v>1816</v>
      </c>
      <c r="J321" s="179" t="s">
        <v>1494</v>
      </c>
      <c r="K321" s="179" t="s">
        <v>97</v>
      </c>
      <c r="L321" s="179" t="s">
        <v>124</v>
      </c>
      <c r="M321" s="179" t="s">
        <v>99</v>
      </c>
      <c r="N321" s="179">
        <v>4</v>
      </c>
      <c r="O321" s="179" t="s">
        <v>100</v>
      </c>
      <c r="P321" s="179">
        <v>1995</v>
      </c>
      <c r="Q321" s="179" t="s">
        <v>101</v>
      </c>
      <c r="R321" s="179" t="s">
        <v>102</v>
      </c>
      <c r="S321" s="179" t="s">
        <v>125</v>
      </c>
      <c r="T321" s="179" t="s">
        <v>707</v>
      </c>
      <c r="U321" s="179" t="s">
        <v>127</v>
      </c>
      <c r="V321" s="181">
        <v>78</v>
      </c>
      <c r="W321" s="179">
        <v>0.3</v>
      </c>
      <c r="X321" s="179">
        <v>0.08</v>
      </c>
      <c r="Y321" s="179">
        <v>129</v>
      </c>
      <c r="Z321" s="179">
        <v>9.3000000000000007</v>
      </c>
      <c r="AA321" s="179">
        <v>0.19</v>
      </c>
      <c r="AB321" s="182"/>
      <c r="AC321" s="182"/>
      <c r="AD321" s="179"/>
      <c r="AE321" s="182"/>
      <c r="AF321" s="182"/>
      <c r="AG321" s="179"/>
      <c r="AH321" s="179" t="s">
        <v>124</v>
      </c>
      <c r="AI321" s="183">
        <v>41.4</v>
      </c>
      <c r="AJ321" s="179" t="s">
        <v>128</v>
      </c>
      <c r="AK321" s="179" t="s">
        <v>108</v>
      </c>
      <c r="AL321" s="179">
        <f t="shared" ref="AL321:AL384" si="4">P321</f>
        <v>1995</v>
      </c>
      <c r="AM321" s="179" t="s">
        <v>707</v>
      </c>
      <c r="AN321" s="179">
        <v>4</v>
      </c>
      <c r="AO321" s="179" t="s">
        <v>110</v>
      </c>
    </row>
    <row r="322" spans="1:41" s="184" customFormat="1" x14ac:dyDescent="0.3">
      <c r="A322" s="178" t="s">
        <v>1326</v>
      </c>
      <c r="B322" s="179" t="s">
        <v>1756</v>
      </c>
      <c r="C322" s="179" t="s">
        <v>1755</v>
      </c>
      <c r="D322" s="179">
        <v>2</v>
      </c>
      <c r="E322" s="179" t="s">
        <v>96</v>
      </c>
      <c r="F322" s="179" t="s">
        <v>1774</v>
      </c>
      <c r="G322" s="179" t="s">
        <v>710</v>
      </c>
      <c r="H322" s="180" t="s">
        <v>1532</v>
      </c>
      <c r="I322" s="182" t="s">
        <v>1817</v>
      </c>
      <c r="J322" s="179" t="s">
        <v>1494</v>
      </c>
      <c r="K322" s="179" t="s">
        <v>97</v>
      </c>
      <c r="L322" s="179" t="s">
        <v>124</v>
      </c>
      <c r="M322" s="179" t="s">
        <v>99</v>
      </c>
      <c r="N322" s="179">
        <v>4</v>
      </c>
      <c r="O322" s="179" t="s">
        <v>100</v>
      </c>
      <c r="P322" s="179">
        <v>1995</v>
      </c>
      <c r="Q322" s="179" t="s">
        <v>101</v>
      </c>
      <c r="R322" s="179" t="s">
        <v>102</v>
      </c>
      <c r="S322" s="179" t="s">
        <v>125</v>
      </c>
      <c r="T322" s="179" t="s">
        <v>707</v>
      </c>
      <c r="U322" s="179" t="s">
        <v>127</v>
      </c>
      <c r="V322" s="181">
        <v>78</v>
      </c>
      <c r="W322" s="179">
        <v>0.3</v>
      </c>
      <c r="X322" s="179">
        <v>0.08</v>
      </c>
      <c r="Y322" s="179">
        <v>129</v>
      </c>
      <c r="Z322" s="179">
        <v>9.3000000000000007</v>
      </c>
      <c r="AA322" s="179">
        <v>0.19</v>
      </c>
      <c r="AB322" s="182"/>
      <c r="AC322" s="182"/>
      <c r="AD322" s="179"/>
      <c r="AE322" s="182"/>
      <c r="AF322" s="182"/>
      <c r="AG322" s="179"/>
      <c r="AH322" s="179" t="s">
        <v>124</v>
      </c>
      <c r="AI322" s="183">
        <v>41.4</v>
      </c>
      <c r="AJ322" s="179" t="s">
        <v>128</v>
      </c>
      <c r="AK322" s="179" t="s">
        <v>108</v>
      </c>
      <c r="AL322" s="179">
        <f t="shared" si="4"/>
        <v>1995</v>
      </c>
      <c r="AM322" s="179" t="s">
        <v>707</v>
      </c>
      <c r="AN322" s="179">
        <v>4</v>
      </c>
      <c r="AO322" s="179" t="s">
        <v>110</v>
      </c>
    </row>
    <row r="323" spans="1:41" s="184" customFormat="1" x14ac:dyDescent="0.3">
      <c r="A323" s="178" t="s">
        <v>1326</v>
      </c>
      <c r="B323" s="179" t="s">
        <v>1756</v>
      </c>
      <c r="C323" s="179" t="s">
        <v>1755</v>
      </c>
      <c r="D323" s="179">
        <v>2</v>
      </c>
      <c r="E323" s="179" t="s">
        <v>96</v>
      </c>
      <c r="F323" s="179" t="s">
        <v>1774</v>
      </c>
      <c r="G323" s="179" t="s">
        <v>710</v>
      </c>
      <c r="H323" s="180" t="s">
        <v>1532</v>
      </c>
      <c r="I323" s="182" t="s">
        <v>1818</v>
      </c>
      <c r="J323" s="179" t="s">
        <v>1494</v>
      </c>
      <c r="K323" s="179" t="s">
        <v>97</v>
      </c>
      <c r="L323" s="179" t="s">
        <v>124</v>
      </c>
      <c r="M323" s="179" t="s">
        <v>99</v>
      </c>
      <c r="N323" s="179">
        <v>4</v>
      </c>
      <c r="O323" s="179" t="s">
        <v>100</v>
      </c>
      <c r="P323" s="179">
        <v>1995</v>
      </c>
      <c r="Q323" s="179" t="s">
        <v>101</v>
      </c>
      <c r="R323" s="179" t="s">
        <v>102</v>
      </c>
      <c r="S323" s="179" t="s">
        <v>125</v>
      </c>
      <c r="T323" s="179" t="s">
        <v>707</v>
      </c>
      <c r="U323" s="179" t="s">
        <v>127</v>
      </c>
      <c r="V323" s="181">
        <v>78</v>
      </c>
      <c r="W323" s="179">
        <v>0.3</v>
      </c>
      <c r="X323" s="179">
        <v>0.08</v>
      </c>
      <c r="Y323" s="179">
        <v>129</v>
      </c>
      <c r="Z323" s="179">
        <v>9.3000000000000007</v>
      </c>
      <c r="AA323" s="179">
        <v>0.19</v>
      </c>
      <c r="AB323" s="182"/>
      <c r="AC323" s="182"/>
      <c r="AD323" s="179"/>
      <c r="AE323" s="182"/>
      <c r="AF323" s="182"/>
      <c r="AG323" s="179"/>
      <c r="AH323" s="179" t="s">
        <v>124</v>
      </c>
      <c r="AI323" s="183">
        <v>41.4</v>
      </c>
      <c r="AJ323" s="179" t="s">
        <v>128</v>
      </c>
      <c r="AK323" s="179" t="s">
        <v>108</v>
      </c>
      <c r="AL323" s="179">
        <f t="shared" si="4"/>
        <v>1995</v>
      </c>
      <c r="AM323" s="179" t="s">
        <v>707</v>
      </c>
      <c r="AN323" s="179">
        <v>4</v>
      </c>
      <c r="AO323" s="179" t="s">
        <v>110</v>
      </c>
    </row>
    <row r="324" spans="1:41" s="184" customFormat="1" x14ac:dyDescent="0.3">
      <c r="A324" s="178" t="s">
        <v>1326</v>
      </c>
      <c r="B324" s="179" t="s">
        <v>1756</v>
      </c>
      <c r="C324" s="179" t="s">
        <v>1755</v>
      </c>
      <c r="D324" s="179">
        <v>2</v>
      </c>
      <c r="E324" s="179" t="s">
        <v>96</v>
      </c>
      <c r="F324" s="179" t="s">
        <v>1774</v>
      </c>
      <c r="G324" s="179" t="s">
        <v>710</v>
      </c>
      <c r="H324" s="180" t="s">
        <v>1532</v>
      </c>
      <c r="I324" s="182" t="s">
        <v>1819</v>
      </c>
      <c r="J324" s="179" t="s">
        <v>1494</v>
      </c>
      <c r="K324" s="179" t="s">
        <v>97</v>
      </c>
      <c r="L324" s="179" t="s">
        <v>124</v>
      </c>
      <c r="M324" s="179" t="s">
        <v>99</v>
      </c>
      <c r="N324" s="179">
        <v>4</v>
      </c>
      <c r="O324" s="179" t="s">
        <v>100</v>
      </c>
      <c r="P324" s="179">
        <v>1995</v>
      </c>
      <c r="Q324" s="179" t="s">
        <v>101</v>
      </c>
      <c r="R324" s="179" t="s">
        <v>102</v>
      </c>
      <c r="S324" s="179" t="s">
        <v>125</v>
      </c>
      <c r="T324" s="179" t="s">
        <v>707</v>
      </c>
      <c r="U324" s="179" t="s">
        <v>127</v>
      </c>
      <c r="V324" s="181">
        <v>78</v>
      </c>
      <c r="W324" s="179">
        <v>0.3</v>
      </c>
      <c r="X324" s="179">
        <v>0.08</v>
      </c>
      <c r="Y324" s="179">
        <v>129</v>
      </c>
      <c r="Z324" s="179">
        <v>9.3000000000000007</v>
      </c>
      <c r="AA324" s="179">
        <v>0.19</v>
      </c>
      <c r="AB324" s="182"/>
      <c r="AC324" s="182"/>
      <c r="AD324" s="179"/>
      <c r="AE324" s="182"/>
      <c r="AF324" s="182"/>
      <c r="AG324" s="179"/>
      <c r="AH324" s="179" t="s">
        <v>124</v>
      </c>
      <c r="AI324" s="183">
        <v>41.4</v>
      </c>
      <c r="AJ324" s="179" t="s">
        <v>128</v>
      </c>
      <c r="AK324" s="179" t="s">
        <v>108</v>
      </c>
      <c r="AL324" s="179">
        <f t="shared" si="4"/>
        <v>1995</v>
      </c>
      <c r="AM324" s="179" t="s">
        <v>707</v>
      </c>
      <c r="AN324" s="179">
        <v>4</v>
      </c>
      <c r="AO324" s="179" t="s">
        <v>110</v>
      </c>
    </row>
    <row r="325" spans="1:41" s="184" customFormat="1" x14ac:dyDescent="0.3">
      <c r="A325" s="178" t="s">
        <v>1326</v>
      </c>
      <c r="B325" s="179" t="s">
        <v>1756</v>
      </c>
      <c r="C325" s="179" t="s">
        <v>1755</v>
      </c>
      <c r="D325" s="179">
        <v>2</v>
      </c>
      <c r="E325" s="179" t="s">
        <v>96</v>
      </c>
      <c r="F325" s="179" t="s">
        <v>1774</v>
      </c>
      <c r="G325" s="179" t="s">
        <v>710</v>
      </c>
      <c r="H325" s="180" t="s">
        <v>1532</v>
      </c>
      <c r="I325" s="182" t="s">
        <v>1820</v>
      </c>
      <c r="J325" s="179" t="s">
        <v>1494</v>
      </c>
      <c r="K325" s="179" t="s">
        <v>97</v>
      </c>
      <c r="L325" s="179" t="s">
        <v>124</v>
      </c>
      <c r="M325" s="179" t="s">
        <v>99</v>
      </c>
      <c r="N325" s="179">
        <v>4</v>
      </c>
      <c r="O325" s="179" t="s">
        <v>100</v>
      </c>
      <c r="P325" s="179">
        <v>1995</v>
      </c>
      <c r="Q325" s="179" t="s">
        <v>101</v>
      </c>
      <c r="R325" s="179" t="s">
        <v>102</v>
      </c>
      <c r="S325" s="179" t="s">
        <v>125</v>
      </c>
      <c r="T325" s="179" t="s">
        <v>707</v>
      </c>
      <c r="U325" s="179" t="s">
        <v>127</v>
      </c>
      <c r="V325" s="181">
        <v>78</v>
      </c>
      <c r="W325" s="179">
        <v>0.3</v>
      </c>
      <c r="X325" s="179">
        <v>0.08</v>
      </c>
      <c r="Y325" s="179">
        <v>129</v>
      </c>
      <c r="Z325" s="179">
        <v>9.3000000000000007</v>
      </c>
      <c r="AA325" s="179">
        <v>0.19</v>
      </c>
      <c r="AB325" s="182"/>
      <c r="AC325" s="182"/>
      <c r="AD325" s="179"/>
      <c r="AE325" s="182"/>
      <c r="AF325" s="182"/>
      <c r="AG325" s="179"/>
      <c r="AH325" s="179" t="s">
        <v>124</v>
      </c>
      <c r="AI325" s="183">
        <v>41.4</v>
      </c>
      <c r="AJ325" s="179" t="s">
        <v>128</v>
      </c>
      <c r="AK325" s="179" t="s">
        <v>108</v>
      </c>
      <c r="AL325" s="179">
        <f t="shared" si="4"/>
        <v>1995</v>
      </c>
      <c r="AM325" s="179" t="s">
        <v>707</v>
      </c>
      <c r="AN325" s="179">
        <v>4</v>
      </c>
      <c r="AO325" s="179" t="s">
        <v>110</v>
      </c>
    </row>
    <row r="326" spans="1:41" s="184" customFormat="1" x14ac:dyDescent="0.3">
      <c r="A326" s="178" t="s">
        <v>1326</v>
      </c>
      <c r="B326" s="179" t="s">
        <v>1756</v>
      </c>
      <c r="C326" s="179" t="s">
        <v>1755</v>
      </c>
      <c r="D326" s="179">
        <v>2</v>
      </c>
      <c r="E326" s="179" t="s">
        <v>96</v>
      </c>
      <c r="F326" s="179" t="s">
        <v>1774</v>
      </c>
      <c r="G326" s="179" t="s">
        <v>710</v>
      </c>
      <c r="H326" s="180" t="s">
        <v>1532</v>
      </c>
      <c r="I326" s="182" t="s">
        <v>1821</v>
      </c>
      <c r="J326" s="179" t="s">
        <v>1494</v>
      </c>
      <c r="K326" s="179" t="s">
        <v>97</v>
      </c>
      <c r="L326" s="179" t="s">
        <v>124</v>
      </c>
      <c r="M326" s="179" t="s">
        <v>99</v>
      </c>
      <c r="N326" s="179">
        <v>4</v>
      </c>
      <c r="O326" s="179" t="s">
        <v>100</v>
      </c>
      <c r="P326" s="179">
        <v>1995</v>
      </c>
      <c r="Q326" s="179" t="s">
        <v>101</v>
      </c>
      <c r="R326" s="179" t="s">
        <v>102</v>
      </c>
      <c r="S326" s="179" t="s">
        <v>125</v>
      </c>
      <c r="T326" s="179" t="s">
        <v>707</v>
      </c>
      <c r="U326" s="179" t="s">
        <v>127</v>
      </c>
      <c r="V326" s="181">
        <v>78</v>
      </c>
      <c r="W326" s="179">
        <v>0.3</v>
      </c>
      <c r="X326" s="179">
        <v>0.08</v>
      </c>
      <c r="Y326" s="179">
        <v>129</v>
      </c>
      <c r="Z326" s="179">
        <v>9.3000000000000007</v>
      </c>
      <c r="AA326" s="179">
        <v>0.19</v>
      </c>
      <c r="AB326" s="182"/>
      <c r="AC326" s="182"/>
      <c r="AD326" s="179"/>
      <c r="AE326" s="182"/>
      <c r="AF326" s="182"/>
      <c r="AG326" s="179"/>
      <c r="AH326" s="179" t="s">
        <v>124</v>
      </c>
      <c r="AI326" s="183">
        <v>41.4</v>
      </c>
      <c r="AJ326" s="179" t="s">
        <v>128</v>
      </c>
      <c r="AK326" s="179" t="s">
        <v>108</v>
      </c>
      <c r="AL326" s="179">
        <f t="shared" si="4"/>
        <v>1995</v>
      </c>
      <c r="AM326" s="179" t="s">
        <v>707</v>
      </c>
      <c r="AN326" s="179">
        <v>4</v>
      </c>
      <c r="AO326" s="179" t="s">
        <v>110</v>
      </c>
    </row>
    <row r="327" spans="1:41" s="184" customFormat="1" x14ac:dyDescent="0.3">
      <c r="A327" s="178" t="s">
        <v>1326</v>
      </c>
      <c r="B327" s="179" t="s">
        <v>1756</v>
      </c>
      <c r="C327" s="179" t="s">
        <v>1755</v>
      </c>
      <c r="D327" s="179">
        <v>2</v>
      </c>
      <c r="E327" s="179" t="s">
        <v>96</v>
      </c>
      <c r="F327" s="179" t="s">
        <v>1774</v>
      </c>
      <c r="G327" s="179" t="s">
        <v>710</v>
      </c>
      <c r="H327" s="180" t="s">
        <v>1532</v>
      </c>
      <c r="I327" s="182" t="s">
        <v>1822</v>
      </c>
      <c r="J327" s="179" t="s">
        <v>1494</v>
      </c>
      <c r="K327" s="179" t="s">
        <v>97</v>
      </c>
      <c r="L327" s="179" t="s">
        <v>124</v>
      </c>
      <c r="M327" s="179" t="s">
        <v>99</v>
      </c>
      <c r="N327" s="179">
        <v>4</v>
      </c>
      <c r="O327" s="179" t="s">
        <v>100</v>
      </c>
      <c r="P327" s="179">
        <v>1995</v>
      </c>
      <c r="Q327" s="179" t="s">
        <v>101</v>
      </c>
      <c r="R327" s="179" t="s">
        <v>102</v>
      </c>
      <c r="S327" s="179" t="s">
        <v>125</v>
      </c>
      <c r="T327" s="179" t="s">
        <v>707</v>
      </c>
      <c r="U327" s="179" t="s">
        <v>127</v>
      </c>
      <c r="V327" s="181">
        <v>78</v>
      </c>
      <c r="W327" s="179">
        <v>0.3</v>
      </c>
      <c r="X327" s="179">
        <v>0.08</v>
      </c>
      <c r="Y327" s="179">
        <v>129</v>
      </c>
      <c r="Z327" s="179">
        <v>9.3000000000000007</v>
      </c>
      <c r="AA327" s="179">
        <v>0.19</v>
      </c>
      <c r="AB327" s="182"/>
      <c r="AC327" s="182"/>
      <c r="AD327" s="179"/>
      <c r="AE327" s="182"/>
      <c r="AF327" s="182"/>
      <c r="AG327" s="179"/>
      <c r="AH327" s="179" t="s">
        <v>124</v>
      </c>
      <c r="AI327" s="183">
        <v>41.4</v>
      </c>
      <c r="AJ327" s="179" t="s">
        <v>128</v>
      </c>
      <c r="AK327" s="179" t="s">
        <v>108</v>
      </c>
      <c r="AL327" s="179">
        <f t="shared" si="4"/>
        <v>1995</v>
      </c>
      <c r="AM327" s="179" t="s">
        <v>707</v>
      </c>
      <c r="AN327" s="179">
        <v>4</v>
      </c>
      <c r="AO327" s="179" t="s">
        <v>110</v>
      </c>
    </row>
    <row r="328" spans="1:41" s="184" customFormat="1" x14ac:dyDescent="0.3">
      <c r="A328" s="178" t="s">
        <v>1326</v>
      </c>
      <c r="B328" s="179" t="s">
        <v>1756</v>
      </c>
      <c r="C328" s="179" t="s">
        <v>1755</v>
      </c>
      <c r="D328" s="179">
        <v>2</v>
      </c>
      <c r="E328" s="179" t="s">
        <v>96</v>
      </c>
      <c r="F328" s="179" t="s">
        <v>1774</v>
      </c>
      <c r="G328" s="179" t="s">
        <v>710</v>
      </c>
      <c r="H328" s="180" t="s">
        <v>1532</v>
      </c>
      <c r="I328" s="182" t="s">
        <v>1823</v>
      </c>
      <c r="J328" s="179" t="s">
        <v>1494</v>
      </c>
      <c r="K328" s="179" t="s">
        <v>97</v>
      </c>
      <c r="L328" s="179" t="s">
        <v>124</v>
      </c>
      <c r="M328" s="179" t="s">
        <v>99</v>
      </c>
      <c r="N328" s="179">
        <v>4</v>
      </c>
      <c r="O328" s="179" t="s">
        <v>100</v>
      </c>
      <c r="P328" s="179">
        <v>1995</v>
      </c>
      <c r="Q328" s="179" t="s">
        <v>101</v>
      </c>
      <c r="R328" s="179" t="s">
        <v>102</v>
      </c>
      <c r="S328" s="179" t="s">
        <v>125</v>
      </c>
      <c r="T328" s="179" t="s">
        <v>707</v>
      </c>
      <c r="U328" s="179" t="s">
        <v>127</v>
      </c>
      <c r="V328" s="181">
        <v>78</v>
      </c>
      <c r="W328" s="179">
        <v>0.3</v>
      </c>
      <c r="X328" s="179">
        <v>0.08</v>
      </c>
      <c r="Y328" s="179">
        <v>129</v>
      </c>
      <c r="Z328" s="179">
        <v>9.3000000000000007</v>
      </c>
      <c r="AA328" s="179">
        <v>0.19</v>
      </c>
      <c r="AB328" s="182"/>
      <c r="AC328" s="182"/>
      <c r="AD328" s="179"/>
      <c r="AE328" s="182"/>
      <c r="AF328" s="182"/>
      <c r="AG328" s="179"/>
      <c r="AH328" s="179" t="s">
        <v>124</v>
      </c>
      <c r="AI328" s="183">
        <v>41.4</v>
      </c>
      <c r="AJ328" s="179" t="s">
        <v>128</v>
      </c>
      <c r="AK328" s="179" t="s">
        <v>108</v>
      </c>
      <c r="AL328" s="179">
        <f t="shared" si="4"/>
        <v>1995</v>
      </c>
      <c r="AM328" s="179" t="s">
        <v>707</v>
      </c>
      <c r="AN328" s="179">
        <v>4</v>
      </c>
      <c r="AO328" s="179" t="s">
        <v>110</v>
      </c>
    </row>
    <row r="329" spans="1:41" s="184" customFormat="1" x14ac:dyDescent="0.3">
      <c r="A329" s="178" t="s">
        <v>1326</v>
      </c>
      <c r="B329" s="179" t="s">
        <v>1756</v>
      </c>
      <c r="C329" s="179" t="s">
        <v>1755</v>
      </c>
      <c r="D329" s="179">
        <v>2</v>
      </c>
      <c r="E329" s="179" t="s">
        <v>96</v>
      </c>
      <c r="F329" s="179" t="s">
        <v>1774</v>
      </c>
      <c r="G329" s="179" t="s">
        <v>710</v>
      </c>
      <c r="H329" s="180" t="s">
        <v>1532</v>
      </c>
      <c r="I329" s="182" t="s">
        <v>1824</v>
      </c>
      <c r="J329" s="179" t="s">
        <v>1494</v>
      </c>
      <c r="K329" s="179" t="s">
        <v>97</v>
      </c>
      <c r="L329" s="179" t="s">
        <v>124</v>
      </c>
      <c r="M329" s="179" t="s">
        <v>99</v>
      </c>
      <c r="N329" s="179">
        <v>4</v>
      </c>
      <c r="O329" s="179" t="s">
        <v>100</v>
      </c>
      <c r="P329" s="179">
        <v>1995</v>
      </c>
      <c r="Q329" s="179" t="s">
        <v>101</v>
      </c>
      <c r="R329" s="179" t="s">
        <v>102</v>
      </c>
      <c r="S329" s="179" t="s">
        <v>125</v>
      </c>
      <c r="T329" s="179" t="s">
        <v>707</v>
      </c>
      <c r="U329" s="179" t="s">
        <v>127</v>
      </c>
      <c r="V329" s="181">
        <v>78</v>
      </c>
      <c r="W329" s="179">
        <v>0.3</v>
      </c>
      <c r="X329" s="179">
        <v>0.08</v>
      </c>
      <c r="Y329" s="179">
        <v>129</v>
      </c>
      <c r="Z329" s="179">
        <v>9.3000000000000007</v>
      </c>
      <c r="AA329" s="179">
        <v>0.19</v>
      </c>
      <c r="AB329" s="182"/>
      <c r="AC329" s="182"/>
      <c r="AD329" s="179"/>
      <c r="AE329" s="182"/>
      <c r="AF329" s="182"/>
      <c r="AG329" s="179"/>
      <c r="AH329" s="179" t="s">
        <v>124</v>
      </c>
      <c r="AI329" s="183">
        <v>41.4</v>
      </c>
      <c r="AJ329" s="179" t="s">
        <v>128</v>
      </c>
      <c r="AK329" s="179" t="s">
        <v>108</v>
      </c>
      <c r="AL329" s="179">
        <f t="shared" si="4"/>
        <v>1995</v>
      </c>
      <c r="AM329" s="179" t="s">
        <v>707</v>
      </c>
      <c r="AN329" s="179">
        <v>4</v>
      </c>
      <c r="AO329" s="179" t="s">
        <v>110</v>
      </c>
    </row>
    <row r="330" spans="1:41" s="184" customFormat="1" x14ac:dyDescent="0.3">
      <c r="A330" s="178" t="s">
        <v>1326</v>
      </c>
      <c r="B330" s="179" t="s">
        <v>1756</v>
      </c>
      <c r="C330" s="179" t="s">
        <v>1755</v>
      </c>
      <c r="D330" s="179">
        <v>2</v>
      </c>
      <c r="E330" s="179" t="s">
        <v>96</v>
      </c>
      <c r="F330" s="179" t="s">
        <v>1774</v>
      </c>
      <c r="G330" s="179" t="s">
        <v>710</v>
      </c>
      <c r="H330" s="180" t="s">
        <v>1532</v>
      </c>
      <c r="I330" s="182" t="s">
        <v>1825</v>
      </c>
      <c r="J330" s="179" t="s">
        <v>1494</v>
      </c>
      <c r="K330" s="179" t="s">
        <v>97</v>
      </c>
      <c r="L330" s="179" t="s">
        <v>124</v>
      </c>
      <c r="M330" s="179" t="s">
        <v>99</v>
      </c>
      <c r="N330" s="179">
        <v>4</v>
      </c>
      <c r="O330" s="179" t="s">
        <v>100</v>
      </c>
      <c r="P330" s="179">
        <v>1995</v>
      </c>
      <c r="Q330" s="179" t="s">
        <v>101</v>
      </c>
      <c r="R330" s="179" t="s">
        <v>102</v>
      </c>
      <c r="S330" s="179" t="s">
        <v>125</v>
      </c>
      <c r="T330" s="179" t="s">
        <v>707</v>
      </c>
      <c r="U330" s="179" t="s">
        <v>127</v>
      </c>
      <c r="V330" s="181">
        <v>78</v>
      </c>
      <c r="W330" s="179">
        <v>0.3</v>
      </c>
      <c r="X330" s="179">
        <v>0.08</v>
      </c>
      <c r="Y330" s="179">
        <v>129</v>
      </c>
      <c r="Z330" s="179">
        <v>9.3000000000000007</v>
      </c>
      <c r="AA330" s="179">
        <v>0.19</v>
      </c>
      <c r="AB330" s="182"/>
      <c r="AC330" s="182"/>
      <c r="AD330" s="179"/>
      <c r="AE330" s="182"/>
      <c r="AF330" s="182"/>
      <c r="AG330" s="179"/>
      <c r="AH330" s="179" t="s">
        <v>124</v>
      </c>
      <c r="AI330" s="183">
        <v>41.4</v>
      </c>
      <c r="AJ330" s="179" t="s">
        <v>128</v>
      </c>
      <c r="AK330" s="179" t="s">
        <v>108</v>
      </c>
      <c r="AL330" s="179">
        <f t="shared" si="4"/>
        <v>1995</v>
      </c>
      <c r="AM330" s="179" t="s">
        <v>707</v>
      </c>
      <c r="AN330" s="179">
        <v>4</v>
      </c>
      <c r="AO330" s="179" t="s">
        <v>110</v>
      </c>
    </row>
    <row r="331" spans="1:41" s="184" customFormat="1" x14ac:dyDescent="0.3">
      <c r="A331" s="178" t="s">
        <v>1326</v>
      </c>
      <c r="B331" s="179" t="s">
        <v>1756</v>
      </c>
      <c r="C331" s="179" t="s">
        <v>1755</v>
      </c>
      <c r="D331" s="179">
        <v>2</v>
      </c>
      <c r="E331" s="179" t="s">
        <v>96</v>
      </c>
      <c r="F331" s="179" t="s">
        <v>1774</v>
      </c>
      <c r="G331" s="179" t="s">
        <v>710</v>
      </c>
      <c r="H331" s="180" t="s">
        <v>1532</v>
      </c>
      <c r="I331" s="182" t="s">
        <v>1826</v>
      </c>
      <c r="J331" s="179" t="s">
        <v>1494</v>
      </c>
      <c r="K331" s="179" t="s">
        <v>97</v>
      </c>
      <c r="L331" s="179" t="s">
        <v>124</v>
      </c>
      <c r="M331" s="179" t="s">
        <v>99</v>
      </c>
      <c r="N331" s="179">
        <v>4</v>
      </c>
      <c r="O331" s="179" t="s">
        <v>100</v>
      </c>
      <c r="P331" s="179">
        <v>1995</v>
      </c>
      <c r="Q331" s="179" t="s">
        <v>101</v>
      </c>
      <c r="R331" s="179" t="s">
        <v>102</v>
      </c>
      <c r="S331" s="179" t="s">
        <v>125</v>
      </c>
      <c r="T331" s="179" t="s">
        <v>707</v>
      </c>
      <c r="U331" s="179" t="s">
        <v>127</v>
      </c>
      <c r="V331" s="181">
        <v>78</v>
      </c>
      <c r="W331" s="179">
        <v>0.3</v>
      </c>
      <c r="X331" s="179">
        <v>0.08</v>
      </c>
      <c r="Y331" s="179">
        <v>129</v>
      </c>
      <c r="Z331" s="179">
        <v>9.3000000000000007</v>
      </c>
      <c r="AA331" s="179">
        <v>0.19</v>
      </c>
      <c r="AB331" s="182"/>
      <c r="AC331" s="182"/>
      <c r="AD331" s="179"/>
      <c r="AE331" s="182"/>
      <c r="AF331" s="182"/>
      <c r="AG331" s="179"/>
      <c r="AH331" s="179" t="s">
        <v>124</v>
      </c>
      <c r="AI331" s="183">
        <v>41.4</v>
      </c>
      <c r="AJ331" s="179" t="s">
        <v>128</v>
      </c>
      <c r="AK331" s="179" t="s">
        <v>108</v>
      </c>
      <c r="AL331" s="179">
        <f t="shared" si="4"/>
        <v>1995</v>
      </c>
      <c r="AM331" s="179" t="s">
        <v>707</v>
      </c>
      <c r="AN331" s="179">
        <v>4</v>
      </c>
      <c r="AO331" s="179" t="s">
        <v>110</v>
      </c>
    </row>
    <row r="332" spans="1:41" s="184" customFormat="1" x14ac:dyDescent="0.3">
      <c r="A332" s="178" t="s">
        <v>1326</v>
      </c>
      <c r="B332" s="179" t="s">
        <v>1756</v>
      </c>
      <c r="C332" s="179" t="s">
        <v>1755</v>
      </c>
      <c r="D332" s="179">
        <v>2</v>
      </c>
      <c r="E332" s="179" t="s">
        <v>96</v>
      </c>
      <c r="F332" s="179" t="s">
        <v>1774</v>
      </c>
      <c r="G332" s="179" t="s">
        <v>710</v>
      </c>
      <c r="H332" s="180" t="s">
        <v>1532</v>
      </c>
      <c r="I332" s="182" t="s">
        <v>1827</v>
      </c>
      <c r="J332" s="179" t="s">
        <v>1494</v>
      </c>
      <c r="K332" s="179" t="s">
        <v>97</v>
      </c>
      <c r="L332" s="179" t="s">
        <v>124</v>
      </c>
      <c r="M332" s="179" t="s">
        <v>99</v>
      </c>
      <c r="N332" s="179">
        <v>4</v>
      </c>
      <c r="O332" s="179" t="s">
        <v>100</v>
      </c>
      <c r="P332" s="179">
        <v>1995</v>
      </c>
      <c r="Q332" s="179" t="s">
        <v>101</v>
      </c>
      <c r="R332" s="179" t="s">
        <v>102</v>
      </c>
      <c r="S332" s="179" t="s">
        <v>125</v>
      </c>
      <c r="T332" s="179" t="s">
        <v>707</v>
      </c>
      <c r="U332" s="179" t="s">
        <v>127</v>
      </c>
      <c r="V332" s="181">
        <v>78</v>
      </c>
      <c r="W332" s="179">
        <v>0.3</v>
      </c>
      <c r="X332" s="179">
        <v>0.08</v>
      </c>
      <c r="Y332" s="179">
        <v>129</v>
      </c>
      <c r="Z332" s="179">
        <v>9.3000000000000007</v>
      </c>
      <c r="AA332" s="179">
        <v>0.19</v>
      </c>
      <c r="AB332" s="182"/>
      <c r="AC332" s="182"/>
      <c r="AD332" s="179"/>
      <c r="AE332" s="182"/>
      <c r="AF332" s="182"/>
      <c r="AG332" s="179"/>
      <c r="AH332" s="179" t="s">
        <v>124</v>
      </c>
      <c r="AI332" s="183">
        <v>41.4</v>
      </c>
      <c r="AJ332" s="179" t="s">
        <v>128</v>
      </c>
      <c r="AK332" s="179" t="s">
        <v>108</v>
      </c>
      <c r="AL332" s="179">
        <f t="shared" si="4"/>
        <v>1995</v>
      </c>
      <c r="AM332" s="179" t="s">
        <v>707</v>
      </c>
      <c r="AN332" s="179">
        <v>4</v>
      </c>
      <c r="AO332" s="179" t="s">
        <v>110</v>
      </c>
    </row>
    <row r="333" spans="1:41" s="184" customFormat="1" x14ac:dyDescent="0.3">
      <c r="A333" s="178" t="s">
        <v>1326</v>
      </c>
      <c r="B333" s="179" t="s">
        <v>1756</v>
      </c>
      <c r="C333" s="179" t="s">
        <v>1755</v>
      </c>
      <c r="D333" s="179">
        <v>2</v>
      </c>
      <c r="E333" s="179" t="s">
        <v>96</v>
      </c>
      <c r="F333" s="179" t="s">
        <v>1774</v>
      </c>
      <c r="G333" s="179" t="s">
        <v>710</v>
      </c>
      <c r="H333" s="180" t="s">
        <v>1532</v>
      </c>
      <c r="I333" s="182" t="s">
        <v>1828</v>
      </c>
      <c r="J333" s="179" t="s">
        <v>1494</v>
      </c>
      <c r="K333" s="179" t="s">
        <v>97</v>
      </c>
      <c r="L333" s="179" t="s">
        <v>124</v>
      </c>
      <c r="M333" s="179" t="s">
        <v>99</v>
      </c>
      <c r="N333" s="179">
        <v>4</v>
      </c>
      <c r="O333" s="179" t="s">
        <v>100</v>
      </c>
      <c r="P333" s="179">
        <v>1995</v>
      </c>
      <c r="Q333" s="179" t="s">
        <v>101</v>
      </c>
      <c r="R333" s="179" t="s">
        <v>102</v>
      </c>
      <c r="S333" s="179" t="s">
        <v>125</v>
      </c>
      <c r="T333" s="179" t="s">
        <v>707</v>
      </c>
      <c r="U333" s="179" t="s">
        <v>127</v>
      </c>
      <c r="V333" s="181">
        <v>78</v>
      </c>
      <c r="W333" s="179">
        <v>0.3</v>
      </c>
      <c r="X333" s="179">
        <v>0.08</v>
      </c>
      <c r="Y333" s="179">
        <v>129</v>
      </c>
      <c r="Z333" s="179">
        <v>9.3000000000000007</v>
      </c>
      <c r="AA333" s="179">
        <v>0.19</v>
      </c>
      <c r="AB333" s="182"/>
      <c r="AC333" s="182"/>
      <c r="AD333" s="179"/>
      <c r="AE333" s="182"/>
      <c r="AF333" s="182"/>
      <c r="AG333" s="179"/>
      <c r="AH333" s="179" t="s">
        <v>124</v>
      </c>
      <c r="AI333" s="183">
        <v>41.4</v>
      </c>
      <c r="AJ333" s="179" t="s">
        <v>128</v>
      </c>
      <c r="AK333" s="179" t="s">
        <v>108</v>
      </c>
      <c r="AL333" s="179">
        <f t="shared" si="4"/>
        <v>1995</v>
      </c>
      <c r="AM333" s="179" t="s">
        <v>707</v>
      </c>
      <c r="AN333" s="179">
        <v>4</v>
      </c>
      <c r="AO333" s="179" t="s">
        <v>110</v>
      </c>
    </row>
    <row r="334" spans="1:41" s="184" customFormat="1" x14ac:dyDescent="0.3">
      <c r="A334" s="178" t="s">
        <v>1326</v>
      </c>
      <c r="B334" s="179" t="s">
        <v>1756</v>
      </c>
      <c r="C334" s="179" t="s">
        <v>1755</v>
      </c>
      <c r="D334" s="179">
        <v>2</v>
      </c>
      <c r="E334" s="179" t="s">
        <v>96</v>
      </c>
      <c r="F334" s="179" t="s">
        <v>1774</v>
      </c>
      <c r="G334" s="179" t="s">
        <v>710</v>
      </c>
      <c r="H334" s="180" t="s">
        <v>1532</v>
      </c>
      <c r="I334" s="182" t="s">
        <v>1829</v>
      </c>
      <c r="J334" s="179" t="s">
        <v>1494</v>
      </c>
      <c r="K334" s="179" t="s">
        <v>97</v>
      </c>
      <c r="L334" s="179" t="s">
        <v>124</v>
      </c>
      <c r="M334" s="179" t="s">
        <v>99</v>
      </c>
      <c r="N334" s="179">
        <v>4</v>
      </c>
      <c r="O334" s="179" t="s">
        <v>100</v>
      </c>
      <c r="P334" s="179">
        <v>1995</v>
      </c>
      <c r="Q334" s="179" t="s">
        <v>101</v>
      </c>
      <c r="R334" s="179" t="s">
        <v>102</v>
      </c>
      <c r="S334" s="179" t="s">
        <v>125</v>
      </c>
      <c r="T334" s="179" t="s">
        <v>707</v>
      </c>
      <c r="U334" s="179" t="s">
        <v>127</v>
      </c>
      <c r="V334" s="181">
        <v>78</v>
      </c>
      <c r="W334" s="179">
        <v>0.3</v>
      </c>
      <c r="X334" s="179">
        <v>0.08</v>
      </c>
      <c r="Y334" s="179">
        <v>129</v>
      </c>
      <c r="Z334" s="179">
        <v>9.3000000000000007</v>
      </c>
      <c r="AA334" s="179">
        <v>0.19</v>
      </c>
      <c r="AB334" s="182"/>
      <c r="AC334" s="182"/>
      <c r="AD334" s="179"/>
      <c r="AE334" s="182"/>
      <c r="AF334" s="182"/>
      <c r="AG334" s="179"/>
      <c r="AH334" s="179" t="s">
        <v>124</v>
      </c>
      <c r="AI334" s="183">
        <v>41.4</v>
      </c>
      <c r="AJ334" s="179" t="s">
        <v>128</v>
      </c>
      <c r="AK334" s="179" t="s">
        <v>108</v>
      </c>
      <c r="AL334" s="179">
        <f t="shared" si="4"/>
        <v>1995</v>
      </c>
      <c r="AM334" s="179" t="s">
        <v>707</v>
      </c>
      <c r="AN334" s="179">
        <v>4</v>
      </c>
      <c r="AO334" s="179" t="s">
        <v>110</v>
      </c>
    </row>
    <row r="335" spans="1:41" s="184" customFormat="1" x14ac:dyDescent="0.3">
      <c r="A335" s="178" t="s">
        <v>1326</v>
      </c>
      <c r="B335" s="179" t="s">
        <v>1756</v>
      </c>
      <c r="C335" s="179" t="s">
        <v>1755</v>
      </c>
      <c r="D335" s="179">
        <v>2</v>
      </c>
      <c r="E335" s="179" t="s">
        <v>96</v>
      </c>
      <c r="F335" s="179" t="s">
        <v>1774</v>
      </c>
      <c r="G335" s="179" t="s">
        <v>710</v>
      </c>
      <c r="H335" s="180" t="s">
        <v>1532</v>
      </c>
      <c r="I335" s="182" t="s">
        <v>1830</v>
      </c>
      <c r="J335" s="179" t="s">
        <v>1494</v>
      </c>
      <c r="K335" s="179" t="s">
        <v>97</v>
      </c>
      <c r="L335" s="179" t="s">
        <v>124</v>
      </c>
      <c r="M335" s="179" t="s">
        <v>99</v>
      </c>
      <c r="N335" s="179">
        <v>4</v>
      </c>
      <c r="O335" s="179" t="s">
        <v>100</v>
      </c>
      <c r="P335" s="179">
        <v>1995</v>
      </c>
      <c r="Q335" s="179" t="s">
        <v>101</v>
      </c>
      <c r="R335" s="179" t="s">
        <v>102</v>
      </c>
      <c r="S335" s="179" t="s">
        <v>125</v>
      </c>
      <c r="T335" s="179" t="s">
        <v>707</v>
      </c>
      <c r="U335" s="179" t="s">
        <v>127</v>
      </c>
      <c r="V335" s="181">
        <v>78</v>
      </c>
      <c r="W335" s="179">
        <v>0.3</v>
      </c>
      <c r="X335" s="179">
        <v>0.08</v>
      </c>
      <c r="Y335" s="179">
        <v>129</v>
      </c>
      <c r="Z335" s="179">
        <v>9.3000000000000007</v>
      </c>
      <c r="AA335" s="179">
        <v>0.19</v>
      </c>
      <c r="AB335" s="182"/>
      <c r="AC335" s="182"/>
      <c r="AD335" s="179"/>
      <c r="AE335" s="182"/>
      <c r="AF335" s="182"/>
      <c r="AG335" s="179"/>
      <c r="AH335" s="179" t="s">
        <v>124</v>
      </c>
      <c r="AI335" s="183">
        <v>41.4</v>
      </c>
      <c r="AJ335" s="179" t="s">
        <v>128</v>
      </c>
      <c r="AK335" s="179" t="s">
        <v>108</v>
      </c>
      <c r="AL335" s="179">
        <f t="shared" si="4"/>
        <v>1995</v>
      </c>
      <c r="AM335" s="179" t="s">
        <v>707</v>
      </c>
      <c r="AN335" s="179">
        <v>4</v>
      </c>
      <c r="AO335" s="179" t="s">
        <v>110</v>
      </c>
    </row>
    <row r="336" spans="1:41" s="184" customFormat="1" x14ac:dyDescent="0.3">
      <c r="A336" s="178" t="s">
        <v>1326</v>
      </c>
      <c r="B336" s="179" t="s">
        <v>1756</v>
      </c>
      <c r="C336" s="179" t="s">
        <v>1755</v>
      </c>
      <c r="D336" s="179">
        <v>2</v>
      </c>
      <c r="E336" s="179" t="s">
        <v>96</v>
      </c>
      <c r="F336" s="179" t="s">
        <v>1774</v>
      </c>
      <c r="G336" s="179" t="s">
        <v>710</v>
      </c>
      <c r="H336" s="180" t="s">
        <v>1532</v>
      </c>
      <c r="I336" s="182" t="s">
        <v>1831</v>
      </c>
      <c r="J336" s="179" t="s">
        <v>1494</v>
      </c>
      <c r="K336" s="179" t="s">
        <v>97</v>
      </c>
      <c r="L336" s="179" t="s">
        <v>124</v>
      </c>
      <c r="M336" s="179" t="s">
        <v>99</v>
      </c>
      <c r="N336" s="179">
        <v>4</v>
      </c>
      <c r="O336" s="179" t="s">
        <v>100</v>
      </c>
      <c r="P336" s="179">
        <v>1995</v>
      </c>
      <c r="Q336" s="179" t="s">
        <v>101</v>
      </c>
      <c r="R336" s="179" t="s">
        <v>102</v>
      </c>
      <c r="S336" s="179" t="s">
        <v>125</v>
      </c>
      <c r="T336" s="179" t="s">
        <v>707</v>
      </c>
      <c r="U336" s="179" t="s">
        <v>127</v>
      </c>
      <c r="V336" s="181">
        <v>78</v>
      </c>
      <c r="W336" s="179">
        <v>0.3</v>
      </c>
      <c r="X336" s="179">
        <v>0.08</v>
      </c>
      <c r="Y336" s="179">
        <v>129</v>
      </c>
      <c r="Z336" s="179">
        <v>9.3000000000000007</v>
      </c>
      <c r="AA336" s="179">
        <v>0.19</v>
      </c>
      <c r="AB336" s="182"/>
      <c r="AC336" s="182"/>
      <c r="AD336" s="179"/>
      <c r="AE336" s="182"/>
      <c r="AF336" s="182"/>
      <c r="AG336" s="179"/>
      <c r="AH336" s="179" t="s">
        <v>124</v>
      </c>
      <c r="AI336" s="183">
        <v>41.4</v>
      </c>
      <c r="AJ336" s="179" t="s">
        <v>128</v>
      </c>
      <c r="AK336" s="179" t="s">
        <v>108</v>
      </c>
      <c r="AL336" s="179">
        <f t="shared" si="4"/>
        <v>1995</v>
      </c>
      <c r="AM336" s="179" t="s">
        <v>707</v>
      </c>
      <c r="AN336" s="179">
        <v>4</v>
      </c>
      <c r="AO336" s="179" t="s">
        <v>110</v>
      </c>
    </row>
    <row r="337" spans="1:41" s="184" customFormat="1" x14ac:dyDescent="0.3">
      <c r="A337" s="178" t="s">
        <v>1326</v>
      </c>
      <c r="B337" s="179" t="s">
        <v>1756</v>
      </c>
      <c r="C337" s="179" t="s">
        <v>1755</v>
      </c>
      <c r="D337" s="179">
        <v>2</v>
      </c>
      <c r="E337" s="179" t="s">
        <v>96</v>
      </c>
      <c r="F337" s="179" t="s">
        <v>1774</v>
      </c>
      <c r="G337" s="179" t="s">
        <v>710</v>
      </c>
      <c r="H337" s="180" t="s">
        <v>1532</v>
      </c>
      <c r="I337" s="182" t="s">
        <v>1832</v>
      </c>
      <c r="J337" s="179" t="s">
        <v>1494</v>
      </c>
      <c r="K337" s="179" t="s">
        <v>97</v>
      </c>
      <c r="L337" s="179" t="s">
        <v>124</v>
      </c>
      <c r="M337" s="179" t="s">
        <v>99</v>
      </c>
      <c r="N337" s="179">
        <v>4</v>
      </c>
      <c r="O337" s="179" t="s">
        <v>100</v>
      </c>
      <c r="P337" s="179">
        <v>1995</v>
      </c>
      <c r="Q337" s="179" t="s">
        <v>101</v>
      </c>
      <c r="R337" s="179" t="s">
        <v>102</v>
      </c>
      <c r="S337" s="179" t="s">
        <v>125</v>
      </c>
      <c r="T337" s="179" t="s">
        <v>707</v>
      </c>
      <c r="U337" s="179" t="s">
        <v>127</v>
      </c>
      <c r="V337" s="181">
        <v>78</v>
      </c>
      <c r="W337" s="179">
        <v>0.3</v>
      </c>
      <c r="X337" s="179">
        <v>0.08</v>
      </c>
      <c r="Y337" s="179">
        <v>129</v>
      </c>
      <c r="Z337" s="179">
        <v>9.3000000000000007</v>
      </c>
      <c r="AA337" s="179">
        <v>0.19</v>
      </c>
      <c r="AB337" s="182"/>
      <c r="AC337" s="182"/>
      <c r="AD337" s="179"/>
      <c r="AE337" s="182"/>
      <c r="AF337" s="182"/>
      <c r="AG337" s="179"/>
      <c r="AH337" s="179" t="s">
        <v>124</v>
      </c>
      <c r="AI337" s="183">
        <v>41.4</v>
      </c>
      <c r="AJ337" s="179" t="s">
        <v>128</v>
      </c>
      <c r="AK337" s="179" t="s">
        <v>108</v>
      </c>
      <c r="AL337" s="179">
        <f t="shared" si="4"/>
        <v>1995</v>
      </c>
      <c r="AM337" s="179" t="s">
        <v>707</v>
      </c>
      <c r="AN337" s="179">
        <v>4</v>
      </c>
      <c r="AO337" s="179" t="s">
        <v>110</v>
      </c>
    </row>
    <row r="338" spans="1:41" s="184" customFormat="1" x14ac:dyDescent="0.3">
      <c r="A338" s="178" t="s">
        <v>1326</v>
      </c>
      <c r="B338" s="179" t="s">
        <v>1756</v>
      </c>
      <c r="C338" s="179" t="s">
        <v>1755</v>
      </c>
      <c r="D338" s="179">
        <v>2</v>
      </c>
      <c r="E338" s="179" t="s">
        <v>96</v>
      </c>
      <c r="F338" s="179" t="s">
        <v>1774</v>
      </c>
      <c r="G338" s="179" t="s">
        <v>710</v>
      </c>
      <c r="H338" s="180" t="s">
        <v>1532</v>
      </c>
      <c r="I338" s="182" t="s">
        <v>1833</v>
      </c>
      <c r="J338" s="179" t="s">
        <v>1494</v>
      </c>
      <c r="K338" s="179" t="s">
        <v>97</v>
      </c>
      <c r="L338" s="179" t="s">
        <v>124</v>
      </c>
      <c r="M338" s="179" t="s">
        <v>99</v>
      </c>
      <c r="N338" s="179">
        <v>4</v>
      </c>
      <c r="O338" s="179" t="s">
        <v>100</v>
      </c>
      <c r="P338" s="179">
        <v>1995</v>
      </c>
      <c r="Q338" s="179" t="s">
        <v>101</v>
      </c>
      <c r="R338" s="179" t="s">
        <v>102</v>
      </c>
      <c r="S338" s="179" t="s">
        <v>125</v>
      </c>
      <c r="T338" s="179" t="s">
        <v>707</v>
      </c>
      <c r="U338" s="179" t="s">
        <v>127</v>
      </c>
      <c r="V338" s="181">
        <v>78</v>
      </c>
      <c r="W338" s="179">
        <v>0.3</v>
      </c>
      <c r="X338" s="179">
        <v>0.08</v>
      </c>
      <c r="Y338" s="179">
        <v>129</v>
      </c>
      <c r="Z338" s="179">
        <v>9.3000000000000007</v>
      </c>
      <c r="AA338" s="179">
        <v>0.19</v>
      </c>
      <c r="AB338" s="182"/>
      <c r="AC338" s="182"/>
      <c r="AD338" s="179"/>
      <c r="AE338" s="182"/>
      <c r="AF338" s="182"/>
      <c r="AG338" s="179"/>
      <c r="AH338" s="179" t="s">
        <v>124</v>
      </c>
      <c r="AI338" s="183">
        <v>41.4</v>
      </c>
      <c r="AJ338" s="179" t="s">
        <v>128</v>
      </c>
      <c r="AK338" s="179" t="s">
        <v>108</v>
      </c>
      <c r="AL338" s="179">
        <f t="shared" si="4"/>
        <v>1995</v>
      </c>
      <c r="AM338" s="179" t="s">
        <v>707</v>
      </c>
      <c r="AN338" s="179">
        <v>4</v>
      </c>
      <c r="AO338" s="179" t="s">
        <v>110</v>
      </c>
    </row>
    <row r="339" spans="1:41" s="184" customFormat="1" x14ac:dyDescent="0.3">
      <c r="A339" s="178" t="s">
        <v>1326</v>
      </c>
      <c r="B339" s="179" t="s">
        <v>1756</v>
      </c>
      <c r="C339" s="179" t="s">
        <v>1755</v>
      </c>
      <c r="D339" s="179">
        <v>2</v>
      </c>
      <c r="E339" s="179" t="s">
        <v>96</v>
      </c>
      <c r="F339" s="179" t="s">
        <v>1774</v>
      </c>
      <c r="G339" s="179" t="s">
        <v>710</v>
      </c>
      <c r="H339" s="180" t="s">
        <v>1532</v>
      </c>
      <c r="I339" s="182" t="s">
        <v>1834</v>
      </c>
      <c r="J339" s="179" t="s">
        <v>1494</v>
      </c>
      <c r="K339" s="179" t="s">
        <v>97</v>
      </c>
      <c r="L339" s="179" t="s">
        <v>124</v>
      </c>
      <c r="M339" s="179" t="s">
        <v>99</v>
      </c>
      <c r="N339" s="179">
        <v>4</v>
      </c>
      <c r="O339" s="179" t="s">
        <v>100</v>
      </c>
      <c r="P339" s="179">
        <v>1995</v>
      </c>
      <c r="Q339" s="179" t="s">
        <v>101</v>
      </c>
      <c r="R339" s="179" t="s">
        <v>102</v>
      </c>
      <c r="S339" s="179" t="s">
        <v>125</v>
      </c>
      <c r="T339" s="179" t="s">
        <v>707</v>
      </c>
      <c r="U339" s="179" t="s">
        <v>127</v>
      </c>
      <c r="V339" s="181">
        <v>78</v>
      </c>
      <c r="W339" s="179">
        <v>0.3</v>
      </c>
      <c r="X339" s="179">
        <v>0.08</v>
      </c>
      <c r="Y339" s="179">
        <v>129</v>
      </c>
      <c r="Z339" s="179">
        <v>9.3000000000000007</v>
      </c>
      <c r="AA339" s="179">
        <v>0.19</v>
      </c>
      <c r="AB339" s="182"/>
      <c r="AC339" s="182"/>
      <c r="AD339" s="179"/>
      <c r="AE339" s="182"/>
      <c r="AF339" s="182"/>
      <c r="AG339" s="179"/>
      <c r="AH339" s="179" t="s">
        <v>124</v>
      </c>
      <c r="AI339" s="183">
        <v>41.4</v>
      </c>
      <c r="AJ339" s="179" t="s">
        <v>128</v>
      </c>
      <c r="AK339" s="179" t="s">
        <v>108</v>
      </c>
      <c r="AL339" s="179">
        <f t="shared" si="4"/>
        <v>1995</v>
      </c>
      <c r="AM339" s="179" t="s">
        <v>707</v>
      </c>
      <c r="AN339" s="179">
        <v>4</v>
      </c>
      <c r="AO339" s="179" t="s">
        <v>110</v>
      </c>
    </row>
    <row r="340" spans="1:41" s="184" customFormat="1" x14ac:dyDescent="0.3">
      <c r="A340" s="178" t="s">
        <v>1326</v>
      </c>
      <c r="B340" s="179" t="s">
        <v>1756</v>
      </c>
      <c r="C340" s="179" t="s">
        <v>1755</v>
      </c>
      <c r="D340" s="179">
        <v>2</v>
      </c>
      <c r="E340" s="179" t="s">
        <v>96</v>
      </c>
      <c r="F340" s="179" t="s">
        <v>1774</v>
      </c>
      <c r="G340" s="179" t="s">
        <v>710</v>
      </c>
      <c r="H340" s="180" t="s">
        <v>1532</v>
      </c>
      <c r="I340" s="182" t="s">
        <v>1835</v>
      </c>
      <c r="J340" s="179" t="s">
        <v>1494</v>
      </c>
      <c r="K340" s="179" t="s">
        <v>97</v>
      </c>
      <c r="L340" s="179" t="s">
        <v>124</v>
      </c>
      <c r="M340" s="179" t="s">
        <v>99</v>
      </c>
      <c r="N340" s="179">
        <v>4</v>
      </c>
      <c r="O340" s="179" t="s">
        <v>100</v>
      </c>
      <c r="P340" s="179">
        <v>1995</v>
      </c>
      <c r="Q340" s="179" t="s">
        <v>101</v>
      </c>
      <c r="R340" s="179" t="s">
        <v>102</v>
      </c>
      <c r="S340" s="179" t="s">
        <v>125</v>
      </c>
      <c r="T340" s="179" t="s">
        <v>707</v>
      </c>
      <c r="U340" s="179" t="s">
        <v>127</v>
      </c>
      <c r="V340" s="181">
        <v>78</v>
      </c>
      <c r="W340" s="179">
        <v>0.3</v>
      </c>
      <c r="X340" s="179">
        <v>0.08</v>
      </c>
      <c r="Y340" s="179">
        <v>129</v>
      </c>
      <c r="Z340" s="179">
        <v>9.3000000000000007</v>
      </c>
      <c r="AA340" s="179">
        <v>0.19</v>
      </c>
      <c r="AB340" s="182"/>
      <c r="AC340" s="182"/>
      <c r="AD340" s="179"/>
      <c r="AE340" s="182"/>
      <c r="AF340" s="182"/>
      <c r="AG340" s="179"/>
      <c r="AH340" s="179" t="s">
        <v>124</v>
      </c>
      <c r="AI340" s="183">
        <v>41.4</v>
      </c>
      <c r="AJ340" s="179" t="s">
        <v>128</v>
      </c>
      <c r="AK340" s="179" t="s">
        <v>108</v>
      </c>
      <c r="AL340" s="179">
        <f t="shared" si="4"/>
        <v>1995</v>
      </c>
      <c r="AM340" s="179" t="s">
        <v>707</v>
      </c>
      <c r="AN340" s="179">
        <v>4</v>
      </c>
      <c r="AO340" s="179" t="s">
        <v>110</v>
      </c>
    </row>
    <row r="341" spans="1:41" s="184" customFormat="1" x14ac:dyDescent="0.3">
      <c r="A341" s="178" t="s">
        <v>1326</v>
      </c>
      <c r="B341" s="179" t="s">
        <v>1756</v>
      </c>
      <c r="C341" s="179" t="s">
        <v>1755</v>
      </c>
      <c r="D341" s="179">
        <v>2</v>
      </c>
      <c r="E341" s="179" t="s">
        <v>96</v>
      </c>
      <c r="F341" s="179" t="s">
        <v>1774</v>
      </c>
      <c r="G341" s="179" t="s">
        <v>710</v>
      </c>
      <c r="H341" s="180" t="s">
        <v>1532</v>
      </c>
      <c r="I341" s="182" t="s">
        <v>1836</v>
      </c>
      <c r="J341" s="179" t="s">
        <v>1494</v>
      </c>
      <c r="K341" s="179" t="s">
        <v>97</v>
      </c>
      <c r="L341" s="179" t="s">
        <v>124</v>
      </c>
      <c r="M341" s="179" t="s">
        <v>99</v>
      </c>
      <c r="N341" s="179">
        <v>4</v>
      </c>
      <c r="O341" s="179" t="s">
        <v>100</v>
      </c>
      <c r="P341" s="179">
        <v>1995</v>
      </c>
      <c r="Q341" s="179" t="s">
        <v>101</v>
      </c>
      <c r="R341" s="179" t="s">
        <v>102</v>
      </c>
      <c r="S341" s="179" t="s">
        <v>125</v>
      </c>
      <c r="T341" s="179" t="s">
        <v>707</v>
      </c>
      <c r="U341" s="179" t="s">
        <v>127</v>
      </c>
      <c r="V341" s="181">
        <v>78</v>
      </c>
      <c r="W341" s="179">
        <v>0.3</v>
      </c>
      <c r="X341" s="179">
        <v>0.08</v>
      </c>
      <c r="Y341" s="179">
        <v>129</v>
      </c>
      <c r="Z341" s="179">
        <v>9.3000000000000007</v>
      </c>
      <c r="AA341" s="179">
        <v>0.19</v>
      </c>
      <c r="AB341" s="182"/>
      <c r="AC341" s="182"/>
      <c r="AD341" s="179"/>
      <c r="AE341" s="182"/>
      <c r="AF341" s="182"/>
      <c r="AG341" s="179"/>
      <c r="AH341" s="179" t="s">
        <v>124</v>
      </c>
      <c r="AI341" s="183">
        <v>41.4</v>
      </c>
      <c r="AJ341" s="179" t="s">
        <v>128</v>
      </c>
      <c r="AK341" s="179" t="s">
        <v>108</v>
      </c>
      <c r="AL341" s="179">
        <f t="shared" si="4"/>
        <v>1995</v>
      </c>
      <c r="AM341" s="179" t="s">
        <v>707</v>
      </c>
      <c r="AN341" s="179">
        <v>4</v>
      </c>
      <c r="AO341" s="179" t="s">
        <v>110</v>
      </c>
    </row>
    <row r="342" spans="1:41" s="184" customFormat="1" x14ac:dyDescent="0.3">
      <c r="A342" s="178" t="s">
        <v>1326</v>
      </c>
      <c r="B342" s="179" t="s">
        <v>1756</v>
      </c>
      <c r="C342" s="179" t="s">
        <v>1755</v>
      </c>
      <c r="D342" s="179">
        <v>2</v>
      </c>
      <c r="E342" s="179" t="s">
        <v>96</v>
      </c>
      <c r="F342" s="179" t="s">
        <v>1774</v>
      </c>
      <c r="G342" s="179" t="s">
        <v>710</v>
      </c>
      <c r="H342" s="180" t="s">
        <v>1532</v>
      </c>
      <c r="I342" s="182" t="s">
        <v>1837</v>
      </c>
      <c r="J342" s="179" t="s">
        <v>1494</v>
      </c>
      <c r="K342" s="179" t="s">
        <v>97</v>
      </c>
      <c r="L342" s="179" t="s">
        <v>124</v>
      </c>
      <c r="M342" s="179" t="s">
        <v>99</v>
      </c>
      <c r="N342" s="179">
        <v>4</v>
      </c>
      <c r="O342" s="179" t="s">
        <v>100</v>
      </c>
      <c r="P342" s="179">
        <v>1995</v>
      </c>
      <c r="Q342" s="179" t="s">
        <v>101</v>
      </c>
      <c r="R342" s="179" t="s">
        <v>102</v>
      </c>
      <c r="S342" s="179" t="s">
        <v>125</v>
      </c>
      <c r="T342" s="179" t="s">
        <v>707</v>
      </c>
      <c r="U342" s="179" t="s">
        <v>127</v>
      </c>
      <c r="V342" s="181">
        <v>78</v>
      </c>
      <c r="W342" s="179">
        <v>0.3</v>
      </c>
      <c r="X342" s="179">
        <v>0.08</v>
      </c>
      <c r="Y342" s="179">
        <v>129</v>
      </c>
      <c r="Z342" s="179">
        <v>9.3000000000000007</v>
      </c>
      <c r="AA342" s="179">
        <v>0.19</v>
      </c>
      <c r="AB342" s="182"/>
      <c r="AC342" s="182"/>
      <c r="AD342" s="179"/>
      <c r="AE342" s="182"/>
      <c r="AF342" s="182"/>
      <c r="AG342" s="179"/>
      <c r="AH342" s="179" t="s">
        <v>124</v>
      </c>
      <c r="AI342" s="183">
        <v>41.4</v>
      </c>
      <c r="AJ342" s="179" t="s">
        <v>128</v>
      </c>
      <c r="AK342" s="179" t="s">
        <v>108</v>
      </c>
      <c r="AL342" s="179">
        <f t="shared" si="4"/>
        <v>1995</v>
      </c>
      <c r="AM342" s="179" t="s">
        <v>707</v>
      </c>
      <c r="AN342" s="179">
        <v>4</v>
      </c>
      <c r="AO342" s="179" t="s">
        <v>110</v>
      </c>
    </row>
    <row r="343" spans="1:41" s="184" customFormat="1" x14ac:dyDescent="0.3">
      <c r="A343" s="178" t="s">
        <v>1326</v>
      </c>
      <c r="B343" s="179" t="s">
        <v>1756</v>
      </c>
      <c r="C343" s="179" t="s">
        <v>1755</v>
      </c>
      <c r="D343" s="179">
        <v>2</v>
      </c>
      <c r="E343" s="179" t="s">
        <v>96</v>
      </c>
      <c r="F343" s="179" t="s">
        <v>1774</v>
      </c>
      <c r="G343" s="179" t="s">
        <v>710</v>
      </c>
      <c r="H343" s="180" t="s">
        <v>1532</v>
      </c>
      <c r="I343" s="182" t="s">
        <v>1838</v>
      </c>
      <c r="J343" s="179" t="s">
        <v>1494</v>
      </c>
      <c r="K343" s="179" t="s">
        <v>97</v>
      </c>
      <c r="L343" s="179" t="s">
        <v>124</v>
      </c>
      <c r="M343" s="179" t="s">
        <v>99</v>
      </c>
      <c r="N343" s="179">
        <v>4</v>
      </c>
      <c r="O343" s="179" t="s">
        <v>100</v>
      </c>
      <c r="P343" s="179">
        <v>1995</v>
      </c>
      <c r="Q343" s="179" t="s">
        <v>101</v>
      </c>
      <c r="R343" s="179" t="s">
        <v>102</v>
      </c>
      <c r="S343" s="179" t="s">
        <v>125</v>
      </c>
      <c r="T343" s="179" t="s">
        <v>707</v>
      </c>
      <c r="U343" s="179" t="s">
        <v>127</v>
      </c>
      <c r="V343" s="181">
        <v>78</v>
      </c>
      <c r="W343" s="179">
        <v>0.3</v>
      </c>
      <c r="X343" s="179">
        <v>0.08</v>
      </c>
      <c r="Y343" s="179">
        <v>129</v>
      </c>
      <c r="Z343" s="179">
        <v>9.3000000000000007</v>
      </c>
      <c r="AA343" s="179">
        <v>0.19</v>
      </c>
      <c r="AB343" s="182"/>
      <c r="AC343" s="182"/>
      <c r="AD343" s="179"/>
      <c r="AE343" s="182"/>
      <c r="AF343" s="182"/>
      <c r="AG343" s="179"/>
      <c r="AH343" s="179" t="s">
        <v>124</v>
      </c>
      <c r="AI343" s="183">
        <v>41.4</v>
      </c>
      <c r="AJ343" s="179" t="s">
        <v>128</v>
      </c>
      <c r="AK343" s="179" t="s">
        <v>108</v>
      </c>
      <c r="AL343" s="179">
        <f t="shared" si="4"/>
        <v>1995</v>
      </c>
      <c r="AM343" s="179" t="s">
        <v>707</v>
      </c>
      <c r="AN343" s="179">
        <v>4</v>
      </c>
      <c r="AO343" s="179" t="s">
        <v>110</v>
      </c>
    </row>
    <row r="344" spans="1:41" s="184" customFormat="1" x14ac:dyDescent="0.3">
      <c r="A344" s="178" t="s">
        <v>1326</v>
      </c>
      <c r="B344" s="179" t="s">
        <v>1756</v>
      </c>
      <c r="C344" s="179" t="s">
        <v>1755</v>
      </c>
      <c r="D344" s="179">
        <v>2</v>
      </c>
      <c r="E344" s="179" t="s">
        <v>96</v>
      </c>
      <c r="F344" s="179" t="s">
        <v>1774</v>
      </c>
      <c r="G344" s="179" t="s">
        <v>710</v>
      </c>
      <c r="H344" s="180" t="s">
        <v>1532</v>
      </c>
      <c r="I344" s="182" t="s">
        <v>1839</v>
      </c>
      <c r="J344" s="179" t="s">
        <v>1494</v>
      </c>
      <c r="K344" s="179" t="s">
        <v>97</v>
      </c>
      <c r="L344" s="179" t="s">
        <v>124</v>
      </c>
      <c r="M344" s="179" t="s">
        <v>99</v>
      </c>
      <c r="N344" s="179">
        <v>4</v>
      </c>
      <c r="O344" s="179" t="s">
        <v>100</v>
      </c>
      <c r="P344" s="179">
        <v>1995</v>
      </c>
      <c r="Q344" s="179" t="s">
        <v>101</v>
      </c>
      <c r="R344" s="179" t="s">
        <v>102</v>
      </c>
      <c r="S344" s="179" t="s">
        <v>125</v>
      </c>
      <c r="T344" s="179" t="s">
        <v>707</v>
      </c>
      <c r="U344" s="179" t="s">
        <v>127</v>
      </c>
      <c r="V344" s="181">
        <v>78</v>
      </c>
      <c r="W344" s="179">
        <v>0.3</v>
      </c>
      <c r="X344" s="179">
        <v>0.08</v>
      </c>
      <c r="Y344" s="179">
        <v>129</v>
      </c>
      <c r="Z344" s="179">
        <v>9.3000000000000007</v>
      </c>
      <c r="AA344" s="179">
        <v>0.19</v>
      </c>
      <c r="AB344" s="182"/>
      <c r="AC344" s="182"/>
      <c r="AD344" s="179"/>
      <c r="AE344" s="182"/>
      <c r="AF344" s="182"/>
      <c r="AG344" s="179"/>
      <c r="AH344" s="179" t="s">
        <v>124</v>
      </c>
      <c r="AI344" s="183">
        <v>41.4</v>
      </c>
      <c r="AJ344" s="179" t="s">
        <v>128</v>
      </c>
      <c r="AK344" s="179" t="s">
        <v>108</v>
      </c>
      <c r="AL344" s="179">
        <f t="shared" si="4"/>
        <v>1995</v>
      </c>
      <c r="AM344" s="179" t="s">
        <v>707</v>
      </c>
      <c r="AN344" s="179">
        <v>4</v>
      </c>
      <c r="AO344" s="179" t="s">
        <v>110</v>
      </c>
    </row>
    <row r="345" spans="1:41" s="184" customFormat="1" x14ac:dyDescent="0.3">
      <c r="A345" s="178" t="s">
        <v>1326</v>
      </c>
      <c r="B345" s="179" t="s">
        <v>1756</v>
      </c>
      <c r="C345" s="179" t="s">
        <v>1755</v>
      </c>
      <c r="D345" s="179">
        <v>2</v>
      </c>
      <c r="E345" s="179" t="s">
        <v>96</v>
      </c>
      <c r="F345" s="179" t="s">
        <v>1774</v>
      </c>
      <c r="G345" s="179" t="s">
        <v>710</v>
      </c>
      <c r="H345" s="180" t="s">
        <v>1532</v>
      </c>
      <c r="I345" s="182" t="s">
        <v>1840</v>
      </c>
      <c r="J345" s="179" t="s">
        <v>1494</v>
      </c>
      <c r="K345" s="179" t="s">
        <v>97</v>
      </c>
      <c r="L345" s="179" t="s">
        <v>124</v>
      </c>
      <c r="M345" s="179" t="s">
        <v>99</v>
      </c>
      <c r="N345" s="179">
        <v>4</v>
      </c>
      <c r="O345" s="179" t="s">
        <v>100</v>
      </c>
      <c r="P345" s="179">
        <v>1995</v>
      </c>
      <c r="Q345" s="179" t="s">
        <v>101</v>
      </c>
      <c r="R345" s="179" t="s">
        <v>102</v>
      </c>
      <c r="S345" s="179" t="s">
        <v>125</v>
      </c>
      <c r="T345" s="179" t="s">
        <v>707</v>
      </c>
      <c r="U345" s="179" t="s">
        <v>127</v>
      </c>
      <c r="V345" s="181">
        <v>78</v>
      </c>
      <c r="W345" s="179">
        <v>0.3</v>
      </c>
      <c r="X345" s="179">
        <v>0.08</v>
      </c>
      <c r="Y345" s="179">
        <v>129</v>
      </c>
      <c r="Z345" s="179">
        <v>9.3000000000000007</v>
      </c>
      <c r="AA345" s="179">
        <v>0.19</v>
      </c>
      <c r="AB345" s="182"/>
      <c r="AC345" s="182"/>
      <c r="AD345" s="179"/>
      <c r="AE345" s="182"/>
      <c r="AF345" s="182"/>
      <c r="AG345" s="179"/>
      <c r="AH345" s="179" t="s">
        <v>124</v>
      </c>
      <c r="AI345" s="183">
        <v>41.4</v>
      </c>
      <c r="AJ345" s="179" t="s">
        <v>128</v>
      </c>
      <c r="AK345" s="179" t="s">
        <v>108</v>
      </c>
      <c r="AL345" s="179">
        <f t="shared" si="4"/>
        <v>1995</v>
      </c>
      <c r="AM345" s="179" t="s">
        <v>707</v>
      </c>
      <c r="AN345" s="179">
        <v>4</v>
      </c>
      <c r="AO345" s="179" t="s">
        <v>110</v>
      </c>
    </row>
    <row r="346" spans="1:41" s="184" customFormat="1" x14ac:dyDescent="0.3">
      <c r="A346" s="178" t="s">
        <v>1326</v>
      </c>
      <c r="B346" s="179" t="s">
        <v>1756</v>
      </c>
      <c r="C346" s="179" t="s">
        <v>1755</v>
      </c>
      <c r="D346" s="179">
        <v>2</v>
      </c>
      <c r="E346" s="179" t="s">
        <v>96</v>
      </c>
      <c r="F346" s="179" t="s">
        <v>1774</v>
      </c>
      <c r="G346" s="179" t="s">
        <v>710</v>
      </c>
      <c r="H346" s="180" t="s">
        <v>1532</v>
      </c>
      <c r="I346" s="182" t="s">
        <v>1841</v>
      </c>
      <c r="J346" s="179" t="s">
        <v>1494</v>
      </c>
      <c r="K346" s="179" t="s">
        <v>97</v>
      </c>
      <c r="L346" s="179" t="s">
        <v>124</v>
      </c>
      <c r="M346" s="179" t="s">
        <v>99</v>
      </c>
      <c r="N346" s="179">
        <v>4</v>
      </c>
      <c r="O346" s="179" t="s">
        <v>100</v>
      </c>
      <c r="P346" s="179">
        <v>1995</v>
      </c>
      <c r="Q346" s="179" t="s">
        <v>101</v>
      </c>
      <c r="R346" s="179" t="s">
        <v>102</v>
      </c>
      <c r="S346" s="179" t="s">
        <v>125</v>
      </c>
      <c r="T346" s="179" t="s">
        <v>707</v>
      </c>
      <c r="U346" s="179" t="s">
        <v>127</v>
      </c>
      <c r="V346" s="181">
        <v>78</v>
      </c>
      <c r="W346" s="179">
        <v>0.3</v>
      </c>
      <c r="X346" s="179">
        <v>0.08</v>
      </c>
      <c r="Y346" s="179">
        <v>129</v>
      </c>
      <c r="Z346" s="179">
        <v>9.3000000000000007</v>
      </c>
      <c r="AA346" s="179">
        <v>0.19</v>
      </c>
      <c r="AB346" s="182"/>
      <c r="AC346" s="182"/>
      <c r="AD346" s="179"/>
      <c r="AE346" s="182"/>
      <c r="AF346" s="182"/>
      <c r="AG346" s="179"/>
      <c r="AH346" s="179" t="s">
        <v>124</v>
      </c>
      <c r="AI346" s="183">
        <v>41.4</v>
      </c>
      <c r="AJ346" s="179" t="s">
        <v>128</v>
      </c>
      <c r="AK346" s="179" t="s">
        <v>108</v>
      </c>
      <c r="AL346" s="179">
        <f t="shared" si="4"/>
        <v>1995</v>
      </c>
      <c r="AM346" s="179" t="s">
        <v>707</v>
      </c>
      <c r="AN346" s="179">
        <v>4</v>
      </c>
      <c r="AO346" s="179" t="s">
        <v>110</v>
      </c>
    </row>
    <row r="347" spans="1:41" s="184" customFormat="1" x14ac:dyDescent="0.3">
      <c r="A347" s="178" t="s">
        <v>1326</v>
      </c>
      <c r="B347" s="179" t="s">
        <v>1756</v>
      </c>
      <c r="C347" s="179" t="s">
        <v>1755</v>
      </c>
      <c r="D347" s="179">
        <v>2</v>
      </c>
      <c r="E347" s="179" t="s">
        <v>96</v>
      </c>
      <c r="F347" s="179" t="s">
        <v>1774</v>
      </c>
      <c r="G347" s="179" t="s">
        <v>710</v>
      </c>
      <c r="H347" s="180" t="s">
        <v>1532</v>
      </c>
      <c r="I347" s="182" t="s">
        <v>1842</v>
      </c>
      <c r="J347" s="179" t="s">
        <v>1494</v>
      </c>
      <c r="K347" s="179" t="s">
        <v>97</v>
      </c>
      <c r="L347" s="179" t="s">
        <v>124</v>
      </c>
      <c r="M347" s="179" t="s">
        <v>99</v>
      </c>
      <c r="N347" s="179">
        <v>4</v>
      </c>
      <c r="O347" s="179" t="s">
        <v>100</v>
      </c>
      <c r="P347" s="179">
        <v>1995</v>
      </c>
      <c r="Q347" s="179" t="s">
        <v>101</v>
      </c>
      <c r="R347" s="179" t="s">
        <v>102</v>
      </c>
      <c r="S347" s="179" t="s">
        <v>125</v>
      </c>
      <c r="T347" s="179" t="s">
        <v>707</v>
      </c>
      <c r="U347" s="179" t="s">
        <v>127</v>
      </c>
      <c r="V347" s="181">
        <v>78</v>
      </c>
      <c r="W347" s="179">
        <v>0.3</v>
      </c>
      <c r="X347" s="179">
        <v>0.08</v>
      </c>
      <c r="Y347" s="179">
        <v>129</v>
      </c>
      <c r="Z347" s="179">
        <v>9.3000000000000007</v>
      </c>
      <c r="AA347" s="179">
        <v>0.19</v>
      </c>
      <c r="AB347" s="182"/>
      <c r="AC347" s="182"/>
      <c r="AD347" s="179"/>
      <c r="AE347" s="182"/>
      <c r="AF347" s="182"/>
      <c r="AG347" s="179"/>
      <c r="AH347" s="179" t="s">
        <v>124</v>
      </c>
      <c r="AI347" s="183">
        <v>41.4</v>
      </c>
      <c r="AJ347" s="179" t="s">
        <v>128</v>
      </c>
      <c r="AK347" s="179" t="s">
        <v>108</v>
      </c>
      <c r="AL347" s="179">
        <f t="shared" si="4"/>
        <v>1995</v>
      </c>
      <c r="AM347" s="179" t="s">
        <v>707</v>
      </c>
      <c r="AN347" s="179">
        <v>4</v>
      </c>
      <c r="AO347" s="179" t="s">
        <v>110</v>
      </c>
    </row>
    <row r="348" spans="1:41" s="184" customFormat="1" x14ac:dyDescent="0.3">
      <c r="A348" s="178" t="s">
        <v>1326</v>
      </c>
      <c r="B348" s="179" t="s">
        <v>1756</v>
      </c>
      <c r="C348" s="179" t="s">
        <v>1755</v>
      </c>
      <c r="D348" s="179">
        <v>2</v>
      </c>
      <c r="E348" s="179" t="s">
        <v>96</v>
      </c>
      <c r="F348" s="179" t="s">
        <v>1774</v>
      </c>
      <c r="G348" s="179" t="s">
        <v>710</v>
      </c>
      <c r="H348" s="180" t="s">
        <v>1532</v>
      </c>
      <c r="I348" s="182" t="s">
        <v>1843</v>
      </c>
      <c r="J348" s="179" t="s">
        <v>1494</v>
      </c>
      <c r="K348" s="179" t="s">
        <v>97</v>
      </c>
      <c r="L348" s="179" t="s">
        <v>124</v>
      </c>
      <c r="M348" s="179" t="s">
        <v>99</v>
      </c>
      <c r="N348" s="179">
        <v>4</v>
      </c>
      <c r="O348" s="179" t="s">
        <v>100</v>
      </c>
      <c r="P348" s="179">
        <v>1995</v>
      </c>
      <c r="Q348" s="179" t="s">
        <v>101</v>
      </c>
      <c r="R348" s="179" t="s">
        <v>102</v>
      </c>
      <c r="S348" s="179" t="s">
        <v>125</v>
      </c>
      <c r="T348" s="179" t="s">
        <v>707</v>
      </c>
      <c r="U348" s="179" t="s">
        <v>127</v>
      </c>
      <c r="V348" s="181">
        <v>78</v>
      </c>
      <c r="W348" s="179">
        <v>0.3</v>
      </c>
      <c r="X348" s="179">
        <v>0.08</v>
      </c>
      <c r="Y348" s="179">
        <v>129</v>
      </c>
      <c r="Z348" s="179">
        <v>9.3000000000000007</v>
      </c>
      <c r="AA348" s="179">
        <v>0.19</v>
      </c>
      <c r="AB348" s="182"/>
      <c r="AC348" s="182"/>
      <c r="AD348" s="179"/>
      <c r="AE348" s="182"/>
      <c r="AF348" s="182"/>
      <c r="AG348" s="179"/>
      <c r="AH348" s="179" t="s">
        <v>124</v>
      </c>
      <c r="AI348" s="183">
        <v>41.4</v>
      </c>
      <c r="AJ348" s="179" t="s">
        <v>128</v>
      </c>
      <c r="AK348" s="179" t="s">
        <v>108</v>
      </c>
      <c r="AL348" s="179">
        <f t="shared" si="4"/>
        <v>1995</v>
      </c>
      <c r="AM348" s="179" t="s">
        <v>707</v>
      </c>
      <c r="AN348" s="179">
        <v>4</v>
      </c>
      <c r="AO348" s="179" t="s">
        <v>110</v>
      </c>
    </row>
    <row r="349" spans="1:41" s="184" customFormat="1" x14ac:dyDescent="0.3">
      <c r="A349" s="178" t="s">
        <v>1326</v>
      </c>
      <c r="B349" s="179" t="s">
        <v>1756</v>
      </c>
      <c r="C349" s="179" t="s">
        <v>1755</v>
      </c>
      <c r="D349" s="179">
        <v>2</v>
      </c>
      <c r="E349" s="179" t="s">
        <v>96</v>
      </c>
      <c r="F349" s="179" t="s">
        <v>1774</v>
      </c>
      <c r="G349" s="179" t="s">
        <v>710</v>
      </c>
      <c r="H349" s="180" t="s">
        <v>1532</v>
      </c>
      <c r="I349" s="182" t="s">
        <v>1844</v>
      </c>
      <c r="J349" s="179" t="s">
        <v>1494</v>
      </c>
      <c r="K349" s="179" t="s">
        <v>97</v>
      </c>
      <c r="L349" s="179" t="s">
        <v>124</v>
      </c>
      <c r="M349" s="179" t="s">
        <v>99</v>
      </c>
      <c r="N349" s="179">
        <v>4</v>
      </c>
      <c r="O349" s="179" t="s">
        <v>100</v>
      </c>
      <c r="P349" s="179">
        <v>1995</v>
      </c>
      <c r="Q349" s="179" t="s">
        <v>101</v>
      </c>
      <c r="R349" s="179" t="s">
        <v>102</v>
      </c>
      <c r="S349" s="179" t="s">
        <v>125</v>
      </c>
      <c r="T349" s="179" t="s">
        <v>707</v>
      </c>
      <c r="U349" s="179" t="s">
        <v>127</v>
      </c>
      <c r="V349" s="181">
        <v>78</v>
      </c>
      <c r="W349" s="179">
        <v>0.3</v>
      </c>
      <c r="X349" s="179">
        <v>0.08</v>
      </c>
      <c r="Y349" s="179">
        <v>129</v>
      </c>
      <c r="Z349" s="179">
        <v>9.3000000000000007</v>
      </c>
      <c r="AA349" s="179">
        <v>0.19</v>
      </c>
      <c r="AB349" s="182"/>
      <c r="AC349" s="182"/>
      <c r="AD349" s="179"/>
      <c r="AE349" s="182"/>
      <c r="AF349" s="182"/>
      <c r="AG349" s="179"/>
      <c r="AH349" s="179" t="s">
        <v>124</v>
      </c>
      <c r="AI349" s="183">
        <v>41.4</v>
      </c>
      <c r="AJ349" s="179" t="s">
        <v>128</v>
      </c>
      <c r="AK349" s="179" t="s">
        <v>108</v>
      </c>
      <c r="AL349" s="179">
        <f t="shared" si="4"/>
        <v>1995</v>
      </c>
      <c r="AM349" s="179" t="s">
        <v>707</v>
      </c>
      <c r="AN349" s="179">
        <v>4</v>
      </c>
      <c r="AO349" s="179" t="s">
        <v>110</v>
      </c>
    </row>
    <row r="350" spans="1:41" s="184" customFormat="1" x14ac:dyDescent="0.3">
      <c r="A350" s="178" t="s">
        <v>1326</v>
      </c>
      <c r="B350" s="179" t="s">
        <v>1756</v>
      </c>
      <c r="C350" s="179" t="s">
        <v>1755</v>
      </c>
      <c r="D350" s="179">
        <v>2</v>
      </c>
      <c r="E350" s="179" t="s">
        <v>96</v>
      </c>
      <c r="F350" s="179" t="s">
        <v>1774</v>
      </c>
      <c r="G350" s="179" t="s">
        <v>710</v>
      </c>
      <c r="H350" s="180" t="s">
        <v>1532</v>
      </c>
      <c r="I350" s="182" t="s">
        <v>1845</v>
      </c>
      <c r="J350" s="179" t="s">
        <v>1494</v>
      </c>
      <c r="K350" s="179" t="s">
        <v>97</v>
      </c>
      <c r="L350" s="179" t="s">
        <v>124</v>
      </c>
      <c r="M350" s="179" t="s">
        <v>99</v>
      </c>
      <c r="N350" s="179">
        <v>4</v>
      </c>
      <c r="O350" s="179" t="s">
        <v>100</v>
      </c>
      <c r="P350" s="179">
        <v>1995</v>
      </c>
      <c r="Q350" s="179" t="s">
        <v>101</v>
      </c>
      <c r="R350" s="179" t="s">
        <v>102</v>
      </c>
      <c r="S350" s="179" t="s">
        <v>125</v>
      </c>
      <c r="T350" s="179" t="s">
        <v>707</v>
      </c>
      <c r="U350" s="179" t="s">
        <v>127</v>
      </c>
      <c r="V350" s="181">
        <v>78</v>
      </c>
      <c r="W350" s="179">
        <v>0.3</v>
      </c>
      <c r="X350" s="179">
        <v>0.08</v>
      </c>
      <c r="Y350" s="179">
        <v>129</v>
      </c>
      <c r="Z350" s="179">
        <v>9.3000000000000007</v>
      </c>
      <c r="AA350" s="179">
        <v>0.19</v>
      </c>
      <c r="AB350" s="182"/>
      <c r="AC350" s="182"/>
      <c r="AD350" s="179"/>
      <c r="AE350" s="182"/>
      <c r="AF350" s="182"/>
      <c r="AG350" s="179"/>
      <c r="AH350" s="179" t="s">
        <v>124</v>
      </c>
      <c r="AI350" s="183">
        <v>41.4</v>
      </c>
      <c r="AJ350" s="179" t="s">
        <v>128</v>
      </c>
      <c r="AK350" s="179" t="s">
        <v>108</v>
      </c>
      <c r="AL350" s="179">
        <f t="shared" si="4"/>
        <v>1995</v>
      </c>
      <c r="AM350" s="179" t="s">
        <v>707</v>
      </c>
      <c r="AN350" s="179">
        <v>4</v>
      </c>
      <c r="AO350" s="179" t="s">
        <v>110</v>
      </c>
    </row>
    <row r="351" spans="1:41" s="184" customFormat="1" x14ac:dyDescent="0.3">
      <c r="A351" s="178" t="s">
        <v>1326</v>
      </c>
      <c r="B351" s="179" t="s">
        <v>1756</v>
      </c>
      <c r="C351" s="179" t="s">
        <v>1755</v>
      </c>
      <c r="D351" s="179">
        <v>2</v>
      </c>
      <c r="E351" s="179" t="s">
        <v>96</v>
      </c>
      <c r="F351" s="179" t="s">
        <v>1774</v>
      </c>
      <c r="G351" s="179" t="s">
        <v>710</v>
      </c>
      <c r="H351" s="180" t="s">
        <v>1532</v>
      </c>
      <c r="I351" s="182" t="s">
        <v>1846</v>
      </c>
      <c r="J351" s="179" t="s">
        <v>1494</v>
      </c>
      <c r="K351" s="179" t="s">
        <v>97</v>
      </c>
      <c r="L351" s="179" t="s">
        <v>124</v>
      </c>
      <c r="M351" s="179" t="s">
        <v>99</v>
      </c>
      <c r="N351" s="179">
        <v>4</v>
      </c>
      <c r="O351" s="179" t="s">
        <v>100</v>
      </c>
      <c r="P351" s="179">
        <v>1995</v>
      </c>
      <c r="Q351" s="179" t="s">
        <v>101</v>
      </c>
      <c r="R351" s="179" t="s">
        <v>102</v>
      </c>
      <c r="S351" s="179" t="s">
        <v>125</v>
      </c>
      <c r="T351" s="179" t="s">
        <v>707</v>
      </c>
      <c r="U351" s="179" t="s">
        <v>127</v>
      </c>
      <c r="V351" s="181">
        <v>78</v>
      </c>
      <c r="W351" s="179">
        <v>0.3</v>
      </c>
      <c r="X351" s="179">
        <v>0.08</v>
      </c>
      <c r="Y351" s="179">
        <v>129</v>
      </c>
      <c r="Z351" s="179">
        <v>9.3000000000000007</v>
      </c>
      <c r="AA351" s="179">
        <v>0.19</v>
      </c>
      <c r="AB351" s="182"/>
      <c r="AC351" s="182"/>
      <c r="AD351" s="179"/>
      <c r="AE351" s="182"/>
      <c r="AF351" s="182"/>
      <c r="AG351" s="179"/>
      <c r="AH351" s="179" t="s">
        <v>124</v>
      </c>
      <c r="AI351" s="183">
        <v>41.4</v>
      </c>
      <c r="AJ351" s="179" t="s">
        <v>128</v>
      </c>
      <c r="AK351" s="179" t="s">
        <v>108</v>
      </c>
      <c r="AL351" s="179">
        <f t="shared" si="4"/>
        <v>1995</v>
      </c>
      <c r="AM351" s="179" t="s">
        <v>707</v>
      </c>
      <c r="AN351" s="179">
        <v>4</v>
      </c>
      <c r="AO351" s="179" t="s">
        <v>110</v>
      </c>
    </row>
    <row r="352" spans="1:41" s="184" customFormat="1" x14ac:dyDescent="0.3">
      <c r="A352" s="178" t="s">
        <v>1758</v>
      </c>
      <c r="B352" s="179" t="s">
        <v>1759</v>
      </c>
      <c r="C352" s="179" t="s">
        <v>1757</v>
      </c>
      <c r="D352" s="179">
        <v>2</v>
      </c>
      <c r="E352" s="179" t="s">
        <v>96</v>
      </c>
      <c r="F352" s="179" t="s">
        <v>1766</v>
      </c>
      <c r="G352" s="179" t="s">
        <v>1156</v>
      </c>
      <c r="H352" s="180" t="s">
        <v>1550</v>
      </c>
      <c r="I352" s="182" t="s">
        <v>1847</v>
      </c>
      <c r="J352" s="179" t="s">
        <v>1155</v>
      </c>
      <c r="K352" s="179" t="s">
        <v>97</v>
      </c>
      <c r="L352" s="179" t="s">
        <v>124</v>
      </c>
      <c r="M352" s="179" t="s">
        <v>99</v>
      </c>
      <c r="N352" s="179">
        <v>4</v>
      </c>
      <c r="O352" s="179" t="s">
        <v>100</v>
      </c>
      <c r="P352" s="179">
        <v>1995</v>
      </c>
      <c r="Q352" s="179" t="s">
        <v>101</v>
      </c>
      <c r="R352" s="179" t="s">
        <v>102</v>
      </c>
      <c r="S352" s="179" t="s">
        <v>125</v>
      </c>
      <c r="T352" s="179" t="s">
        <v>707</v>
      </c>
      <c r="U352" s="179" t="s">
        <v>127</v>
      </c>
      <c r="V352" s="181">
        <v>74</v>
      </c>
      <c r="W352" s="179">
        <v>0.3</v>
      </c>
      <c r="X352" s="179">
        <v>0.03</v>
      </c>
      <c r="Y352" s="179">
        <v>113</v>
      </c>
      <c r="Z352" s="179">
        <v>7</v>
      </c>
      <c r="AA352" s="179">
        <v>0.04</v>
      </c>
      <c r="AB352" s="182"/>
      <c r="AC352" s="182"/>
      <c r="AD352" s="179"/>
      <c r="AE352" s="182"/>
      <c r="AF352" s="182"/>
      <c r="AG352" s="179"/>
      <c r="AH352" s="179" t="s">
        <v>124</v>
      </c>
      <c r="AI352" s="183">
        <v>61.7</v>
      </c>
      <c r="AJ352" s="179" t="s">
        <v>138</v>
      </c>
      <c r="AK352" s="179" t="s">
        <v>108</v>
      </c>
      <c r="AL352" s="179">
        <f t="shared" si="4"/>
        <v>1995</v>
      </c>
      <c r="AM352" s="179" t="s">
        <v>707</v>
      </c>
      <c r="AN352" s="179">
        <v>5</v>
      </c>
      <c r="AO352" s="179" t="s">
        <v>110</v>
      </c>
    </row>
    <row r="353" spans="1:41" s="184" customFormat="1" x14ac:dyDescent="0.3">
      <c r="A353" s="178" t="s">
        <v>1758</v>
      </c>
      <c r="B353" s="179" t="s">
        <v>1759</v>
      </c>
      <c r="C353" s="179" t="s">
        <v>1757</v>
      </c>
      <c r="D353" s="179">
        <v>2</v>
      </c>
      <c r="E353" s="179" t="s">
        <v>96</v>
      </c>
      <c r="F353" s="179" t="s">
        <v>1766</v>
      </c>
      <c r="G353" s="179" t="s">
        <v>1156</v>
      </c>
      <c r="H353" s="180" t="s">
        <v>1550</v>
      </c>
      <c r="I353" s="182" t="s">
        <v>1848</v>
      </c>
      <c r="J353" s="179" t="s">
        <v>1155</v>
      </c>
      <c r="K353" s="179" t="s">
        <v>97</v>
      </c>
      <c r="L353" s="179" t="s">
        <v>124</v>
      </c>
      <c r="M353" s="179" t="s">
        <v>99</v>
      </c>
      <c r="N353" s="179">
        <v>4</v>
      </c>
      <c r="O353" s="179" t="s">
        <v>100</v>
      </c>
      <c r="P353" s="179">
        <v>1995</v>
      </c>
      <c r="Q353" s="179" t="s">
        <v>101</v>
      </c>
      <c r="R353" s="179" t="s">
        <v>102</v>
      </c>
      <c r="S353" s="179" t="s">
        <v>125</v>
      </c>
      <c r="T353" s="179" t="s">
        <v>707</v>
      </c>
      <c r="U353" s="179" t="s">
        <v>127</v>
      </c>
      <c r="V353" s="181">
        <v>74</v>
      </c>
      <c r="W353" s="179">
        <v>0.3</v>
      </c>
      <c r="X353" s="179">
        <v>0.03</v>
      </c>
      <c r="Y353" s="179">
        <v>113</v>
      </c>
      <c r="Z353" s="179">
        <v>7</v>
      </c>
      <c r="AA353" s="179">
        <v>0.04</v>
      </c>
      <c r="AB353" s="182"/>
      <c r="AC353" s="182"/>
      <c r="AD353" s="179"/>
      <c r="AE353" s="182"/>
      <c r="AF353" s="182"/>
      <c r="AG353" s="179"/>
      <c r="AH353" s="179" t="s">
        <v>124</v>
      </c>
      <c r="AI353" s="183">
        <v>61.7</v>
      </c>
      <c r="AJ353" s="179" t="s">
        <v>138</v>
      </c>
      <c r="AK353" s="179" t="s">
        <v>108</v>
      </c>
      <c r="AL353" s="179">
        <f t="shared" si="4"/>
        <v>1995</v>
      </c>
      <c r="AM353" s="179" t="s">
        <v>707</v>
      </c>
      <c r="AN353" s="179">
        <v>5</v>
      </c>
      <c r="AO353" s="179" t="s">
        <v>110</v>
      </c>
    </row>
    <row r="354" spans="1:41" s="184" customFormat="1" x14ac:dyDescent="0.3">
      <c r="A354" s="178" t="s">
        <v>1758</v>
      </c>
      <c r="B354" s="179" t="s">
        <v>1759</v>
      </c>
      <c r="C354" s="179" t="s">
        <v>1757</v>
      </c>
      <c r="D354" s="179">
        <v>2</v>
      </c>
      <c r="E354" s="179" t="s">
        <v>96</v>
      </c>
      <c r="F354" s="179" t="s">
        <v>1766</v>
      </c>
      <c r="G354" s="179" t="s">
        <v>1156</v>
      </c>
      <c r="H354" s="180" t="s">
        <v>1550</v>
      </c>
      <c r="I354" s="182" t="s">
        <v>1849</v>
      </c>
      <c r="J354" s="179" t="s">
        <v>1155</v>
      </c>
      <c r="K354" s="179" t="s">
        <v>97</v>
      </c>
      <c r="L354" s="179" t="s">
        <v>124</v>
      </c>
      <c r="M354" s="179" t="s">
        <v>99</v>
      </c>
      <c r="N354" s="179">
        <v>4</v>
      </c>
      <c r="O354" s="179" t="s">
        <v>100</v>
      </c>
      <c r="P354" s="179">
        <v>1995</v>
      </c>
      <c r="Q354" s="179" t="s">
        <v>101</v>
      </c>
      <c r="R354" s="179" t="s">
        <v>102</v>
      </c>
      <c r="S354" s="179" t="s">
        <v>125</v>
      </c>
      <c r="T354" s="179" t="s">
        <v>707</v>
      </c>
      <c r="U354" s="179" t="s">
        <v>127</v>
      </c>
      <c r="V354" s="181">
        <v>74</v>
      </c>
      <c r="W354" s="179">
        <v>0.3</v>
      </c>
      <c r="X354" s="179">
        <v>0.03</v>
      </c>
      <c r="Y354" s="179">
        <v>113</v>
      </c>
      <c r="Z354" s="179">
        <v>7</v>
      </c>
      <c r="AA354" s="179">
        <v>0.04</v>
      </c>
      <c r="AB354" s="182"/>
      <c r="AC354" s="182"/>
      <c r="AD354" s="179"/>
      <c r="AE354" s="182"/>
      <c r="AF354" s="182"/>
      <c r="AG354" s="179"/>
      <c r="AH354" s="179" t="s">
        <v>124</v>
      </c>
      <c r="AI354" s="183">
        <v>61.7</v>
      </c>
      <c r="AJ354" s="179" t="s">
        <v>138</v>
      </c>
      <c r="AK354" s="179" t="s">
        <v>108</v>
      </c>
      <c r="AL354" s="179">
        <f t="shared" si="4"/>
        <v>1995</v>
      </c>
      <c r="AM354" s="179" t="s">
        <v>707</v>
      </c>
      <c r="AN354" s="179">
        <v>5</v>
      </c>
      <c r="AO354" s="179" t="s">
        <v>110</v>
      </c>
    </row>
    <row r="355" spans="1:41" s="184" customFormat="1" x14ac:dyDescent="0.3">
      <c r="A355" s="178" t="s">
        <v>1758</v>
      </c>
      <c r="B355" s="179" t="s">
        <v>1759</v>
      </c>
      <c r="C355" s="179" t="s">
        <v>1757</v>
      </c>
      <c r="D355" s="179">
        <v>2</v>
      </c>
      <c r="E355" s="179" t="s">
        <v>96</v>
      </c>
      <c r="F355" s="179" t="s">
        <v>1766</v>
      </c>
      <c r="G355" s="179" t="s">
        <v>1156</v>
      </c>
      <c r="H355" s="180" t="s">
        <v>1550</v>
      </c>
      <c r="I355" s="182" t="s">
        <v>1850</v>
      </c>
      <c r="J355" s="179" t="s">
        <v>1155</v>
      </c>
      <c r="K355" s="179" t="s">
        <v>97</v>
      </c>
      <c r="L355" s="179" t="s">
        <v>124</v>
      </c>
      <c r="M355" s="179" t="s">
        <v>99</v>
      </c>
      <c r="N355" s="179">
        <v>4</v>
      </c>
      <c r="O355" s="179" t="s">
        <v>100</v>
      </c>
      <c r="P355" s="179">
        <v>1995</v>
      </c>
      <c r="Q355" s="179" t="s">
        <v>101</v>
      </c>
      <c r="R355" s="179" t="s">
        <v>102</v>
      </c>
      <c r="S355" s="179" t="s">
        <v>125</v>
      </c>
      <c r="T355" s="179" t="s">
        <v>707</v>
      </c>
      <c r="U355" s="179" t="s">
        <v>127</v>
      </c>
      <c r="V355" s="181">
        <v>74</v>
      </c>
      <c r="W355" s="179">
        <v>0.3</v>
      </c>
      <c r="X355" s="179">
        <v>0.03</v>
      </c>
      <c r="Y355" s="179">
        <v>113</v>
      </c>
      <c r="Z355" s="179">
        <v>7</v>
      </c>
      <c r="AA355" s="179">
        <v>0.04</v>
      </c>
      <c r="AB355" s="182"/>
      <c r="AC355" s="182"/>
      <c r="AD355" s="179"/>
      <c r="AE355" s="182"/>
      <c r="AF355" s="182"/>
      <c r="AG355" s="179"/>
      <c r="AH355" s="179" t="s">
        <v>124</v>
      </c>
      <c r="AI355" s="183">
        <v>61.7</v>
      </c>
      <c r="AJ355" s="179" t="s">
        <v>138</v>
      </c>
      <c r="AK355" s="179" t="s">
        <v>108</v>
      </c>
      <c r="AL355" s="179">
        <f t="shared" si="4"/>
        <v>1995</v>
      </c>
      <c r="AM355" s="179" t="s">
        <v>707</v>
      </c>
      <c r="AN355" s="179">
        <v>5</v>
      </c>
      <c r="AO355" s="179" t="s">
        <v>110</v>
      </c>
    </row>
    <row r="356" spans="1:41" s="184" customFormat="1" x14ac:dyDescent="0.3">
      <c r="A356" s="178" t="s">
        <v>1758</v>
      </c>
      <c r="B356" s="179" t="s">
        <v>1759</v>
      </c>
      <c r="C356" s="179" t="s">
        <v>1757</v>
      </c>
      <c r="D356" s="179">
        <v>2</v>
      </c>
      <c r="E356" s="179" t="s">
        <v>96</v>
      </c>
      <c r="F356" s="179" t="s">
        <v>1766</v>
      </c>
      <c r="G356" s="179" t="s">
        <v>1156</v>
      </c>
      <c r="H356" s="180" t="s">
        <v>1550</v>
      </c>
      <c r="I356" s="182" t="s">
        <v>1850</v>
      </c>
      <c r="J356" s="179" t="s">
        <v>1155</v>
      </c>
      <c r="K356" s="179" t="s">
        <v>97</v>
      </c>
      <c r="L356" s="179" t="s">
        <v>124</v>
      </c>
      <c r="M356" s="179" t="s">
        <v>99</v>
      </c>
      <c r="N356" s="179">
        <v>4</v>
      </c>
      <c r="O356" s="179" t="s">
        <v>100</v>
      </c>
      <c r="P356" s="179">
        <v>1995</v>
      </c>
      <c r="Q356" s="179" t="s">
        <v>101</v>
      </c>
      <c r="R356" s="179" t="s">
        <v>102</v>
      </c>
      <c r="S356" s="179" t="s">
        <v>125</v>
      </c>
      <c r="T356" s="179" t="s">
        <v>707</v>
      </c>
      <c r="U356" s="179" t="s">
        <v>127</v>
      </c>
      <c r="V356" s="181">
        <v>74</v>
      </c>
      <c r="W356" s="179">
        <v>0.3</v>
      </c>
      <c r="X356" s="179">
        <v>0.03</v>
      </c>
      <c r="Y356" s="179">
        <v>113</v>
      </c>
      <c r="Z356" s="179">
        <v>7</v>
      </c>
      <c r="AA356" s="179">
        <v>0.04</v>
      </c>
      <c r="AB356" s="182"/>
      <c r="AC356" s="182"/>
      <c r="AD356" s="179"/>
      <c r="AE356" s="182"/>
      <c r="AF356" s="182"/>
      <c r="AG356" s="179"/>
      <c r="AH356" s="179" t="s">
        <v>124</v>
      </c>
      <c r="AI356" s="183">
        <v>61.7</v>
      </c>
      <c r="AJ356" s="179" t="s">
        <v>138</v>
      </c>
      <c r="AK356" s="179" t="s">
        <v>108</v>
      </c>
      <c r="AL356" s="179">
        <f t="shared" si="4"/>
        <v>1995</v>
      </c>
      <c r="AM356" s="179" t="s">
        <v>707</v>
      </c>
      <c r="AN356" s="179">
        <v>5</v>
      </c>
      <c r="AO356" s="179" t="s">
        <v>110</v>
      </c>
    </row>
    <row r="357" spans="1:41" s="184" customFormat="1" x14ac:dyDescent="0.3">
      <c r="A357" s="178" t="s">
        <v>1758</v>
      </c>
      <c r="B357" s="179" t="s">
        <v>1759</v>
      </c>
      <c r="C357" s="179" t="s">
        <v>1757</v>
      </c>
      <c r="D357" s="179">
        <v>2</v>
      </c>
      <c r="E357" s="179" t="s">
        <v>96</v>
      </c>
      <c r="F357" s="179" t="s">
        <v>1766</v>
      </c>
      <c r="G357" s="179" t="s">
        <v>1156</v>
      </c>
      <c r="H357" s="180" t="s">
        <v>1550</v>
      </c>
      <c r="I357" s="182" t="s">
        <v>1851</v>
      </c>
      <c r="J357" s="179" t="s">
        <v>1155</v>
      </c>
      <c r="K357" s="179" t="s">
        <v>97</v>
      </c>
      <c r="L357" s="179" t="s">
        <v>124</v>
      </c>
      <c r="M357" s="179" t="s">
        <v>99</v>
      </c>
      <c r="N357" s="179">
        <v>4</v>
      </c>
      <c r="O357" s="179" t="s">
        <v>100</v>
      </c>
      <c r="P357" s="179">
        <v>1995</v>
      </c>
      <c r="Q357" s="179" t="s">
        <v>101</v>
      </c>
      <c r="R357" s="179" t="s">
        <v>102</v>
      </c>
      <c r="S357" s="179" t="s">
        <v>125</v>
      </c>
      <c r="T357" s="179" t="s">
        <v>707</v>
      </c>
      <c r="U357" s="179" t="s">
        <v>127</v>
      </c>
      <c r="V357" s="181">
        <v>74</v>
      </c>
      <c r="W357" s="179">
        <v>0.3</v>
      </c>
      <c r="X357" s="179">
        <v>0.03</v>
      </c>
      <c r="Y357" s="179">
        <v>113</v>
      </c>
      <c r="Z357" s="179">
        <v>7</v>
      </c>
      <c r="AA357" s="179">
        <v>0.04</v>
      </c>
      <c r="AB357" s="182"/>
      <c r="AC357" s="182"/>
      <c r="AD357" s="179"/>
      <c r="AE357" s="182"/>
      <c r="AF357" s="182"/>
      <c r="AG357" s="179"/>
      <c r="AH357" s="179" t="s">
        <v>124</v>
      </c>
      <c r="AI357" s="183">
        <v>61.7</v>
      </c>
      <c r="AJ357" s="179" t="s">
        <v>138</v>
      </c>
      <c r="AK357" s="179" t="s">
        <v>108</v>
      </c>
      <c r="AL357" s="179">
        <f t="shared" si="4"/>
        <v>1995</v>
      </c>
      <c r="AM357" s="179" t="s">
        <v>707</v>
      </c>
      <c r="AN357" s="179">
        <v>5</v>
      </c>
      <c r="AO357" s="179" t="s">
        <v>110</v>
      </c>
    </row>
    <row r="358" spans="1:41" s="184" customFormat="1" x14ac:dyDescent="0.3">
      <c r="A358" s="178" t="s">
        <v>1758</v>
      </c>
      <c r="B358" s="179" t="s">
        <v>1759</v>
      </c>
      <c r="C358" s="179" t="s">
        <v>1757</v>
      </c>
      <c r="D358" s="179">
        <v>2</v>
      </c>
      <c r="E358" s="179" t="s">
        <v>96</v>
      </c>
      <c r="F358" s="179" t="s">
        <v>1766</v>
      </c>
      <c r="G358" s="179" t="s">
        <v>1156</v>
      </c>
      <c r="H358" s="180" t="s">
        <v>1550</v>
      </c>
      <c r="I358" s="182" t="s">
        <v>1852</v>
      </c>
      <c r="J358" s="179" t="s">
        <v>1155</v>
      </c>
      <c r="K358" s="179" t="s">
        <v>97</v>
      </c>
      <c r="L358" s="179" t="s">
        <v>124</v>
      </c>
      <c r="M358" s="179" t="s">
        <v>99</v>
      </c>
      <c r="N358" s="179">
        <v>4</v>
      </c>
      <c r="O358" s="179" t="s">
        <v>100</v>
      </c>
      <c r="P358" s="179">
        <v>1995</v>
      </c>
      <c r="Q358" s="179" t="s">
        <v>101</v>
      </c>
      <c r="R358" s="179" t="s">
        <v>102</v>
      </c>
      <c r="S358" s="179" t="s">
        <v>125</v>
      </c>
      <c r="T358" s="179" t="s">
        <v>707</v>
      </c>
      <c r="U358" s="179" t="s">
        <v>127</v>
      </c>
      <c r="V358" s="181">
        <v>74</v>
      </c>
      <c r="W358" s="179">
        <v>0.3</v>
      </c>
      <c r="X358" s="179">
        <v>0.03</v>
      </c>
      <c r="Y358" s="179">
        <v>113</v>
      </c>
      <c r="Z358" s="179">
        <v>7</v>
      </c>
      <c r="AA358" s="179">
        <v>0.04</v>
      </c>
      <c r="AB358" s="182"/>
      <c r="AC358" s="182"/>
      <c r="AD358" s="179"/>
      <c r="AE358" s="182"/>
      <c r="AF358" s="182"/>
      <c r="AG358" s="179"/>
      <c r="AH358" s="179" t="s">
        <v>124</v>
      </c>
      <c r="AI358" s="183">
        <v>61.7</v>
      </c>
      <c r="AJ358" s="179" t="s">
        <v>138</v>
      </c>
      <c r="AK358" s="179" t="s">
        <v>108</v>
      </c>
      <c r="AL358" s="179">
        <f t="shared" si="4"/>
        <v>1995</v>
      </c>
      <c r="AM358" s="179" t="s">
        <v>707</v>
      </c>
      <c r="AN358" s="179">
        <v>5</v>
      </c>
      <c r="AO358" s="179" t="s">
        <v>110</v>
      </c>
    </row>
    <row r="359" spans="1:41" s="184" customFormat="1" x14ac:dyDescent="0.3">
      <c r="A359" s="178" t="s">
        <v>1758</v>
      </c>
      <c r="B359" s="179" t="s">
        <v>1759</v>
      </c>
      <c r="C359" s="179" t="s">
        <v>1757</v>
      </c>
      <c r="D359" s="179">
        <v>2</v>
      </c>
      <c r="E359" s="179" t="s">
        <v>96</v>
      </c>
      <c r="F359" s="179" t="s">
        <v>1766</v>
      </c>
      <c r="G359" s="179" t="s">
        <v>1156</v>
      </c>
      <c r="H359" s="180" t="s">
        <v>1551</v>
      </c>
      <c r="I359" s="182" t="s">
        <v>1853</v>
      </c>
      <c r="J359" s="179" t="s">
        <v>1155</v>
      </c>
      <c r="K359" s="179" t="s">
        <v>97</v>
      </c>
      <c r="L359" s="179" t="s">
        <v>124</v>
      </c>
      <c r="M359" s="179" t="s">
        <v>99</v>
      </c>
      <c r="N359" s="179">
        <v>4</v>
      </c>
      <c r="O359" s="179" t="s">
        <v>100</v>
      </c>
      <c r="P359" s="179">
        <v>1995</v>
      </c>
      <c r="Q359" s="179" t="s">
        <v>101</v>
      </c>
      <c r="R359" s="179" t="s">
        <v>102</v>
      </c>
      <c r="S359" s="179" t="s">
        <v>125</v>
      </c>
      <c r="T359" s="179" t="s">
        <v>707</v>
      </c>
      <c r="U359" s="179" t="s">
        <v>127</v>
      </c>
      <c r="V359" s="181">
        <v>74</v>
      </c>
      <c r="W359" s="179">
        <v>0.3</v>
      </c>
      <c r="X359" s="179">
        <v>0.03</v>
      </c>
      <c r="Y359" s="179">
        <v>113</v>
      </c>
      <c r="Z359" s="179">
        <v>7</v>
      </c>
      <c r="AA359" s="179">
        <v>0.04</v>
      </c>
      <c r="AB359" s="182"/>
      <c r="AC359" s="182"/>
      <c r="AD359" s="179"/>
      <c r="AE359" s="182"/>
      <c r="AF359" s="182"/>
      <c r="AG359" s="179"/>
      <c r="AH359" s="179" t="s">
        <v>124</v>
      </c>
      <c r="AI359" s="183">
        <v>61.7</v>
      </c>
      <c r="AJ359" s="179" t="s">
        <v>138</v>
      </c>
      <c r="AK359" s="179" t="s">
        <v>108</v>
      </c>
      <c r="AL359" s="179">
        <f t="shared" si="4"/>
        <v>1995</v>
      </c>
      <c r="AM359" s="179" t="s">
        <v>707</v>
      </c>
      <c r="AN359" s="179">
        <v>5</v>
      </c>
      <c r="AO359" s="179" t="s">
        <v>110</v>
      </c>
    </row>
    <row r="360" spans="1:41" s="184" customFormat="1" x14ac:dyDescent="0.3">
      <c r="A360" s="178" t="s">
        <v>1758</v>
      </c>
      <c r="B360" s="179" t="s">
        <v>1759</v>
      </c>
      <c r="C360" s="179" t="s">
        <v>1757</v>
      </c>
      <c r="D360" s="179">
        <v>2</v>
      </c>
      <c r="E360" s="179" t="s">
        <v>96</v>
      </c>
      <c r="F360" s="179" t="s">
        <v>1766</v>
      </c>
      <c r="G360" s="179" t="s">
        <v>1156</v>
      </c>
      <c r="H360" s="180" t="s">
        <v>1551</v>
      </c>
      <c r="I360" s="182" t="s">
        <v>1854</v>
      </c>
      <c r="J360" s="179" t="s">
        <v>1155</v>
      </c>
      <c r="K360" s="179" t="s">
        <v>97</v>
      </c>
      <c r="L360" s="179" t="s">
        <v>124</v>
      </c>
      <c r="M360" s="179" t="s">
        <v>99</v>
      </c>
      <c r="N360" s="179">
        <v>4</v>
      </c>
      <c r="O360" s="179" t="s">
        <v>100</v>
      </c>
      <c r="P360" s="179">
        <v>1995</v>
      </c>
      <c r="Q360" s="179" t="s">
        <v>101</v>
      </c>
      <c r="R360" s="179" t="s">
        <v>102</v>
      </c>
      <c r="S360" s="179" t="s">
        <v>125</v>
      </c>
      <c r="T360" s="179" t="s">
        <v>707</v>
      </c>
      <c r="U360" s="179" t="s">
        <v>127</v>
      </c>
      <c r="V360" s="181">
        <v>74</v>
      </c>
      <c r="W360" s="179">
        <v>0.3</v>
      </c>
      <c r="X360" s="179">
        <v>0.03</v>
      </c>
      <c r="Y360" s="179">
        <v>113</v>
      </c>
      <c r="Z360" s="179">
        <v>7</v>
      </c>
      <c r="AA360" s="179">
        <v>0.04</v>
      </c>
      <c r="AB360" s="182"/>
      <c r="AC360" s="182"/>
      <c r="AD360" s="179"/>
      <c r="AE360" s="182"/>
      <c r="AF360" s="182"/>
      <c r="AG360" s="179"/>
      <c r="AH360" s="179" t="s">
        <v>124</v>
      </c>
      <c r="AI360" s="183">
        <v>61.7</v>
      </c>
      <c r="AJ360" s="179" t="s">
        <v>138</v>
      </c>
      <c r="AK360" s="179" t="s">
        <v>108</v>
      </c>
      <c r="AL360" s="179">
        <f t="shared" si="4"/>
        <v>1995</v>
      </c>
      <c r="AM360" s="179" t="s">
        <v>707</v>
      </c>
      <c r="AN360" s="179">
        <v>5</v>
      </c>
      <c r="AO360" s="179" t="s">
        <v>110</v>
      </c>
    </row>
    <row r="361" spans="1:41" s="184" customFormat="1" x14ac:dyDescent="0.3">
      <c r="A361" s="178" t="s">
        <v>1758</v>
      </c>
      <c r="B361" s="179" t="s">
        <v>1759</v>
      </c>
      <c r="C361" s="179" t="s">
        <v>1757</v>
      </c>
      <c r="D361" s="179">
        <v>2</v>
      </c>
      <c r="E361" s="179" t="s">
        <v>96</v>
      </c>
      <c r="F361" s="179" t="s">
        <v>1766</v>
      </c>
      <c r="G361" s="179" t="s">
        <v>1156</v>
      </c>
      <c r="H361" s="180" t="s">
        <v>1551</v>
      </c>
      <c r="I361" s="182" t="s">
        <v>1855</v>
      </c>
      <c r="J361" s="179" t="s">
        <v>1155</v>
      </c>
      <c r="K361" s="179" t="s">
        <v>97</v>
      </c>
      <c r="L361" s="179" t="s">
        <v>124</v>
      </c>
      <c r="M361" s="179" t="s">
        <v>99</v>
      </c>
      <c r="N361" s="179">
        <v>4</v>
      </c>
      <c r="O361" s="179" t="s">
        <v>100</v>
      </c>
      <c r="P361" s="179">
        <v>1995</v>
      </c>
      <c r="Q361" s="179" t="s">
        <v>101</v>
      </c>
      <c r="R361" s="179" t="s">
        <v>102</v>
      </c>
      <c r="S361" s="179" t="s">
        <v>125</v>
      </c>
      <c r="T361" s="179" t="s">
        <v>707</v>
      </c>
      <c r="U361" s="179" t="s">
        <v>127</v>
      </c>
      <c r="V361" s="181">
        <v>74</v>
      </c>
      <c r="W361" s="179">
        <v>0.3</v>
      </c>
      <c r="X361" s="179">
        <v>0.03</v>
      </c>
      <c r="Y361" s="179">
        <v>113</v>
      </c>
      <c r="Z361" s="179">
        <v>7</v>
      </c>
      <c r="AA361" s="179">
        <v>0.04</v>
      </c>
      <c r="AB361" s="182"/>
      <c r="AC361" s="182"/>
      <c r="AD361" s="179"/>
      <c r="AE361" s="182"/>
      <c r="AF361" s="182"/>
      <c r="AG361" s="179"/>
      <c r="AH361" s="179" t="s">
        <v>124</v>
      </c>
      <c r="AI361" s="183">
        <v>61.7</v>
      </c>
      <c r="AJ361" s="179" t="s">
        <v>138</v>
      </c>
      <c r="AK361" s="179" t="s">
        <v>108</v>
      </c>
      <c r="AL361" s="179">
        <f t="shared" si="4"/>
        <v>1995</v>
      </c>
      <c r="AM361" s="179" t="s">
        <v>707</v>
      </c>
      <c r="AN361" s="179">
        <v>5</v>
      </c>
      <c r="AO361" s="179" t="s">
        <v>110</v>
      </c>
    </row>
    <row r="362" spans="1:41" s="184" customFormat="1" x14ac:dyDescent="0.3">
      <c r="A362" s="178" t="s">
        <v>1758</v>
      </c>
      <c r="B362" s="179" t="s">
        <v>1759</v>
      </c>
      <c r="C362" s="179" t="s">
        <v>1757</v>
      </c>
      <c r="D362" s="179">
        <v>2</v>
      </c>
      <c r="E362" s="179" t="s">
        <v>96</v>
      </c>
      <c r="F362" s="179" t="s">
        <v>1766</v>
      </c>
      <c r="G362" s="179" t="s">
        <v>1156</v>
      </c>
      <c r="H362" s="180" t="s">
        <v>1551</v>
      </c>
      <c r="I362" s="182" t="s">
        <v>1856</v>
      </c>
      <c r="J362" s="179" t="s">
        <v>1155</v>
      </c>
      <c r="K362" s="179" t="s">
        <v>97</v>
      </c>
      <c r="L362" s="179" t="s">
        <v>124</v>
      </c>
      <c r="M362" s="179" t="s">
        <v>99</v>
      </c>
      <c r="N362" s="179">
        <v>4</v>
      </c>
      <c r="O362" s="179" t="s">
        <v>100</v>
      </c>
      <c r="P362" s="179">
        <v>1995</v>
      </c>
      <c r="Q362" s="179" t="s">
        <v>101</v>
      </c>
      <c r="R362" s="179" t="s">
        <v>102</v>
      </c>
      <c r="S362" s="179" t="s">
        <v>125</v>
      </c>
      <c r="T362" s="179" t="s">
        <v>707</v>
      </c>
      <c r="U362" s="179" t="s">
        <v>127</v>
      </c>
      <c r="V362" s="181">
        <v>74</v>
      </c>
      <c r="W362" s="179">
        <v>0.3</v>
      </c>
      <c r="X362" s="179">
        <v>0.03</v>
      </c>
      <c r="Y362" s="179">
        <v>113</v>
      </c>
      <c r="Z362" s="179">
        <v>7</v>
      </c>
      <c r="AA362" s="179">
        <v>0.04</v>
      </c>
      <c r="AB362" s="182"/>
      <c r="AC362" s="182"/>
      <c r="AD362" s="179"/>
      <c r="AE362" s="182"/>
      <c r="AF362" s="182"/>
      <c r="AG362" s="179"/>
      <c r="AH362" s="179" t="s">
        <v>124</v>
      </c>
      <c r="AI362" s="183">
        <v>61.7</v>
      </c>
      <c r="AJ362" s="179" t="s">
        <v>138</v>
      </c>
      <c r="AK362" s="179" t="s">
        <v>108</v>
      </c>
      <c r="AL362" s="179">
        <f t="shared" si="4"/>
        <v>1995</v>
      </c>
      <c r="AM362" s="179" t="s">
        <v>707</v>
      </c>
      <c r="AN362" s="179">
        <v>5</v>
      </c>
      <c r="AO362" s="179" t="s">
        <v>110</v>
      </c>
    </row>
    <row r="363" spans="1:41" s="184" customFormat="1" x14ac:dyDescent="0.3">
      <c r="A363" s="178" t="s">
        <v>1758</v>
      </c>
      <c r="B363" s="179" t="s">
        <v>1759</v>
      </c>
      <c r="C363" s="179" t="s">
        <v>1757</v>
      </c>
      <c r="D363" s="179">
        <v>2</v>
      </c>
      <c r="E363" s="179" t="s">
        <v>96</v>
      </c>
      <c r="F363" s="179" t="s">
        <v>1766</v>
      </c>
      <c r="G363" s="179" t="s">
        <v>1156</v>
      </c>
      <c r="H363" s="180" t="s">
        <v>1551</v>
      </c>
      <c r="I363" s="182" t="s">
        <v>1857</v>
      </c>
      <c r="J363" s="179" t="s">
        <v>1155</v>
      </c>
      <c r="K363" s="179" t="s">
        <v>97</v>
      </c>
      <c r="L363" s="179" t="s">
        <v>124</v>
      </c>
      <c r="M363" s="179" t="s">
        <v>99</v>
      </c>
      <c r="N363" s="179">
        <v>4</v>
      </c>
      <c r="O363" s="179" t="s">
        <v>100</v>
      </c>
      <c r="P363" s="179">
        <v>1995</v>
      </c>
      <c r="Q363" s="179" t="s">
        <v>101</v>
      </c>
      <c r="R363" s="179" t="s">
        <v>102</v>
      </c>
      <c r="S363" s="179" t="s">
        <v>125</v>
      </c>
      <c r="T363" s="179" t="s">
        <v>707</v>
      </c>
      <c r="U363" s="179" t="s">
        <v>127</v>
      </c>
      <c r="V363" s="181">
        <v>74</v>
      </c>
      <c r="W363" s="179">
        <v>0.3</v>
      </c>
      <c r="X363" s="179">
        <v>0.03</v>
      </c>
      <c r="Y363" s="179">
        <v>113</v>
      </c>
      <c r="Z363" s="179">
        <v>7</v>
      </c>
      <c r="AA363" s="179">
        <v>0.04</v>
      </c>
      <c r="AB363" s="182"/>
      <c r="AC363" s="182"/>
      <c r="AD363" s="179"/>
      <c r="AE363" s="182"/>
      <c r="AF363" s="182"/>
      <c r="AG363" s="179"/>
      <c r="AH363" s="179" t="s">
        <v>124</v>
      </c>
      <c r="AI363" s="183">
        <v>61.7</v>
      </c>
      <c r="AJ363" s="179" t="s">
        <v>138</v>
      </c>
      <c r="AK363" s="179" t="s">
        <v>108</v>
      </c>
      <c r="AL363" s="179">
        <f t="shared" si="4"/>
        <v>1995</v>
      </c>
      <c r="AM363" s="179" t="s">
        <v>707</v>
      </c>
      <c r="AN363" s="179">
        <v>5</v>
      </c>
      <c r="AO363" s="179" t="s">
        <v>110</v>
      </c>
    </row>
    <row r="364" spans="1:41" s="184" customFormat="1" x14ac:dyDescent="0.3">
      <c r="A364" s="178" t="s">
        <v>1758</v>
      </c>
      <c r="B364" s="179" t="s">
        <v>1759</v>
      </c>
      <c r="C364" s="179" t="s">
        <v>1757</v>
      </c>
      <c r="D364" s="179">
        <v>2</v>
      </c>
      <c r="E364" s="179" t="s">
        <v>96</v>
      </c>
      <c r="F364" s="179" t="s">
        <v>1766</v>
      </c>
      <c r="G364" s="179" t="s">
        <v>1156</v>
      </c>
      <c r="H364" s="180" t="s">
        <v>1551</v>
      </c>
      <c r="I364" s="182" t="s">
        <v>1858</v>
      </c>
      <c r="J364" s="179" t="s">
        <v>1155</v>
      </c>
      <c r="K364" s="179" t="s">
        <v>97</v>
      </c>
      <c r="L364" s="179" t="s">
        <v>124</v>
      </c>
      <c r="M364" s="179" t="s">
        <v>99</v>
      </c>
      <c r="N364" s="179">
        <v>4</v>
      </c>
      <c r="O364" s="179" t="s">
        <v>100</v>
      </c>
      <c r="P364" s="179">
        <v>1995</v>
      </c>
      <c r="Q364" s="179" t="s">
        <v>101</v>
      </c>
      <c r="R364" s="179" t="s">
        <v>102</v>
      </c>
      <c r="S364" s="179" t="s">
        <v>125</v>
      </c>
      <c r="T364" s="179" t="s">
        <v>707</v>
      </c>
      <c r="U364" s="179" t="s">
        <v>127</v>
      </c>
      <c r="V364" s="181">
        <v>74</v>
      </c>
      <c r="W364" s="179">
        <v>0.3</v>
      </c>
      <c r="X364" s="179">
        <v>0.03</v>
      </c>
      <c r="Y364" s="179">
        <v>113</v>
      </c>
      <c r="Z364" s="179">
        <v>7</v>
      </c>
      <c r="AA364" s="179">
        <v>0.04</v>
      </c>
      <c r="AB364" s="182"/>
      <c r="AC364" s="182"/>
      <c r="AD364" s="179"/>
      <c r="AE364" s="182"/>
      <c r="AF364" s="182"/>
      <c r="AG364" s="179"/>
      <c r="AH364" s="179" t="s">
        <v>124</v>
      </c>
      <c r="AI364" s="183">
        <v>61.7</v>
      </c>
      <c r="AJ364" s="179" t="s">
        <v>138</v>
      </c>
      <c r="AK364" s="179" t="s">
        <v>108</v>
      </c>
      <c r="AL364" s="179">
        <f t="shared" si="4"/>
        <v>1995</v>
      </c>
      <c r="AM364" s="179" t="s">
        <v>707</v>
      </c>
      <c r="AN364" s="179">
        <v>5</v>
      </c>
      <c r="AO364" s="179" t="s">
        <v>110</v>
      </c>
    </row>
    <row r="365" spans="1:41" s="184" customFormat="1" x14ac:dyDescent="0.3">
      <c r="A365" s="178" t="s">
        <v>1758</v>
      </c>
      <c r="B365" s="179" t="s">
        <v>1759</v>
      </c>
      <c r="C365" s="179" t="s">
        <v>1757</v>
      </c>
      <c r="D365" s="179">
        <v>2</v>
      </c>
      <c r="E365" s="179" t="s">
        <v>96</v>
      </c>
      <c r="F365" s="179" t="s">
        <v>1766</v>
      </c>
      <c r="G365" s="179" t="s">
        <v>1156</v>
      </c>
      <c r="H365" s="180" t="s">
        <v>1552</v>
      </c>
      <c r="I365" s="182" t="s">
        <v>1847</v>
      </c>
      <c r="J365" s="179" t="s">
        <v>1155</v>
      </c>
      <c r="K365" s="179" t="s">
        <v>97</v>
      </c>
      <c r="L365" s="179" t="s">
        <v>124</v>
      </c>
      <c r="M365" s="179" t="s">
        <v>99</v>
      </c>
      <c r="N365" s="179">
        <v>4</v>
      </c>
      <c r="O365" s="179" t="s">
        <v>100</v>
      </c>
      <c r="P365" s="179">
        <v>1995</v>
      </c>
      <c r="Q365" s="179" t="s">
        <v>101</v>
      </c>
      <c r="R365" s="179" t="s">
        <v>102</v>
      </c>
      <c r="S365" s="179" t="s">
        <v>125</v>
      </c>
      <c r="T365" s="179" t="s">
        <v>707</v>
      </c>
      <c r="U365" s="179" t="s">
        <v>127</v>
      </c>
      <c r="V365" s="181">
        <v>74</v>
      </c>
      <c r="W365" s="179">
        <v>0.3</v>
      </c>
      <c r="X365" s="179">
        <v>0.03</v>
      </c>
      <c r="Y365" s="179">
        <v>113</v>
      </c>
      <c r="Z365" s="179">
        <v>7</v>
      </c>
      <c r="AA365" s="179">
        <v>0.04</v>
      </c>
      <c r="AB365" s="182"/>
      <c r="AC365" s="182"/>
      <c r="AD365" s="179"/>
      <c r="AE365" s="182"/>
      <c r="AF365" s="182"/>
      <c r="AG365" s="179"/>
      <c r="AH365" s="179" t="s">
        <v>124</v>
      </c>
      <c r="AI365" s="183">
        <v>61.7</v>
      </c>
      <c r="AJ365" s="179" t="s">
        <v>138</v>
      </c>
      <c r="AK365" s="179" t="s">
        <v>108</v>
      </c>
      <c r="AL365" s="179">
        <f t="shared" si="4"/>
        <v>1995</v>
      </c>
      <c r="AM365" s="179" t="s">
        <v>707</v>
      </c>
      <c r="AN365" s="179">
        <v>5</v>
      </c>
      <c r="AO365" s="179" t="s">
        <v>110</v>
      </c>
    </row>
    <row r="366" spans="1:41" s="184" customFormat="1" x14ac:dyDescent="0.3">
      <c r="A366" s="178" t="s">
        <v>1758</v>
      </c>
      <c r="B366" s="179" t="s">
        <v>1759</v>
      </c>
      <c r="C366" s="179" t="s">
        <v>1757</v>
      </c>
      <c r="D366" s="179">
        <v>2</v>
      </c>
      <c r="E366" s="179" t="s">
        <v>96</v>
      </c>
      <c r="F366" s="179" t="s">
        <v>1766</v>
      </c>
      <c r="G366" s="179" t="s">
        <v>1156</v>
      </c>
      <c r="H366" s="180" t="s">
        <v>1552</v>
      </c>
      <c r="I366" s="182" t="s">
        <v>1847</v>
      </c>
      <c r="J366" s="179" t="s">
        <v>1155</v>
      </c>
      <c r="K366" s="179" t="s">
        <v>97</v>
      </c>
      <c r="L366" s="179" t="s">
        <v>124</v>
      </c>
      <c r="M366" s="179" t="s">
        <v>99</v>
      </c>
      <c r="N366" s="179">
        <v>4</v>
      </c>
      <c r="O366" s="179" t="s">
        <v>100</v>
      </c>
      <c r="P366" s="179">
        <v>1995</v>
      </c>
      <c r="Q366" s="179" t="s">
        <v>101</v>
      </c>
      <c r="R366" s="179" t="s">
        <v>102</v>
      </c>
      <c r="S366" s="179" t="s">
        <v>125</v>
      </c>
      <c r="T366" s="179" t="s">
        <v>707</v>
      </c>
      <c r="U366" s="179" t="s">
        <v>127</v>
      </c>
      <c r="V366" s="181">
        <v>74</v>
      </c>
      <c r="W366" s="179">
        <v>0.3</v>
      </c>
      <c r="X366" s="179">
        <v>0.03</v>
      </c>
      <c r="Y366" s="179">
        <v>113</v>
      </c>
      <c r="Z366" s="179">
        <v>7</v>
      </c>
      <c r="AA366" s="179">
        <v>0.04</v>
      </c>
      <c r="AB366" s="182"/>
      <c r="AC366" s="182"/>
      <c r="AD366" s="179"/>
      <c r="AE366" s="182"/>
      <c r="AF366" s="182"/>
      <c r="AG366" s="179"/>
      <c r="AH366" s="179" t="s">
        <v>124</v>
      </c>
      <c r="AI366" s="183">
        <v>61.7</v>
      </c>
      <c r="AJ366" s="179" t="s">
        <v>138</v>
      </c>
      <c r="AK366" s="179" t="s">
        <v>108</v>
      </c>
      <c r="AL366" s="179">
        <f t="shared" si="4"/>
        <v>1995</v>
      </c>
      <c r="AM366" s="179" t="s">
        <v>707</v>
      </c>
      <c r="AN366" s="179">
        <v>5</v>
      </c>
      <c r="AO366" s="179" t="s">
        <v>110</v>
      </c>
    </row>
    <row r="367" spans="1:41" s="184" customFormat="1" x14ac:dyDescent="0.3">
      <c r="A367" s="178" t="s">
        <v>1758</v>
      </c>
      <c r="B367" s="179" t="s">
        <v>1759</v>
      </c>
      <c r="C367" s="179" t="s">
        <v>1757</v>
      </c>
      <c r="D367" s="179">
        <v>2</v>
      </c>
      <c r="E367" s="179" t="s">
        <v>96</v>
      </c>
      <c r="F367" s="179" t="s">
        <v>1766</v>
      </c>
      <c r="G367" s="179" t="s">
        <v>1156</v>
      </c>
      <c r="H367" s="180" t="s">
        <v>1552</v>
      </c>
      <c r="I367" s="182" t="s">
        <v>1853</v>
      </c>
      <c r="J367" s="179" t="s">
        <v>1155</v>
      </c>
      <c r="K367" s="179" t="s">
        <v>97</v>
      </c>
      <c r="L367" s="179" t="s">
        <v>124</v>
      </c>
      <c r="M367" s="179" t="s">
        <v>99</v>
      </c>
      <c r="N367" s="179">
        <v>4</v>
      </c>
      <c r="O367" s="179" t="s">
        <v>100</v>
      </c>
      <c r="P367" s="179">
        <v>1995</v>
      </c>
      <c r="Q367" s="179" t="s">
        <v>101</v>
      </c>
      <c r="R367" s="179" t="s">
        <v>102</v>
      </c>
      <c r="S367" s="179" t="s">
        <v>125</v>
      </c>
      <c r="T367" s="179" t="s">
        <v>707</v>
      </c>
      <c r="U367" s="179" t="s">
        <v>127</v>
      </c>
      <c r="V367" s="181">
        <v>74</v>
      </c>
      <c r="W367" s="179">
        <v>0.3</v>
      </c>
      <c r="X367" s="179">
        <v>0.03</v>
      </c>
      <c r="Y367" s="179">
        <v>113</v>
      </c>
      <c r="Z367" s="179">
        <v>7</v>
      </c>
      <c r="AA367" s="179">
        <v>0.04</v>
      </c>
      <c r="AB367" s="182"/>
      <c r="AC367" s="182"/>
      <c r="AD367" s="179"/>
      <c r="AE367" s="182"/>
      <c r="AF367" s="182"/>
      <c r="AG367" s="179"/>
      <c r="AH367" s="179" t="s">
        <v>124</v>
      </c>
      <c r="AI367" s="183">
        <v>61.7</v>
      </c>
      <c r="AJ367" s="179" t="s">
        <v>138</v>
      </c>
      <c r="AK367" s="179" t="s">
        <v>108</v>
      </c>
      <c r="AL367" s="179">
        <f t="shared" si="4"/>
        <v>1995</v>
      </c>
      <c r="AM367" s="179" t="s">
        <v>707</v>
      </c>
      <c r="AN367" s="179">
        <v>5</v>
      </c>
      <c r="AO367" s="179" t="s">
        <v>110</v>
      </c>
    </row>
    <row r="368" spans="1:41" s="184" customFormat="1" x14ac:dyDescent="0.3">
      <c r="A368" s="178" t="s">
        <v>1758</v>
      </c>
      <c r="B368" s="179" t="s">
        <v>1759</v>
      </c>
      <c r="C368" s="179" t="s">
        <v>1757</v>
      </c>
      <c r="D368" s="179">
        <v>2</v>
      </c>
      <c r="E368" s="179" t="s">
        <v>96</v>
      </c>
      <c r="F368" s="179" t="s">
        <v>1766</v>
      </c>
      <c r="G368" s="179" t="s">
        <v>1156</v>
      </c>
      <c r="H368" s="180" t="s">
        <v>1552</v>
      </c>
      <c r="I368" s="182" t="s">
        <v>1853</v>
      </c>
      <c r="J368" s="179" t="s">
        <v>1155</v>
      </c>
      <c r="K368" s="179" t="s">
        <v>97</v>
      </c>
      <c r="L368" s="179" t="s">
        <v>124</v>
      </c>
      <c r="M368" s="179" t="s">
        <v>99</v>
      </c>
      <c r="N368" s="179">
        <v>4</v>
      </c>
      <c r="O368" s="179" t="s">
        <v>100</v>
      </c>
      <c r="P368" s="179">
        <v>1995</v>
      </c>
      <c r="Q368" s="179" t="s">
        <v>101</v>
      </c>
      <c r="R368" s="179" t="s">
        <v>102</v>
      </c>
      <c r="S368" s="179" t="s">
        <v>125</v>
      </c>
      <c r="T368" s="179" t="s">
        <v>707</v>
      </c>
      <c r="U368" s="179" t="s">
        <v>127</v>
      </c>
      <c r="V368" s="181">
        <v>74</v>
      </c>
      <c r="W368" s="179">
        <v>0.3</v>
      </c>
      <c r="X368" s="179">
        <v>0.03</v>
      </c>
      <c r="Y368" s="179">
        <v>113</v>
      </c>
      <c r="Z368" s="179">
        <v>7</v>
      </c>
      <c r="AA368" s="179">
        <v>0.04</v>
      </c>
      <c r="AB368" s="182"/>
      <c r="AC368" s="182"/>
      <c r="AD368" s="179"/>
      <c r="AE368" s="182"/>
      <c r="AF368" s="182"/>
      <c r="AG368" s="179"/>
      <c r="AH368" s="179" t="s">
        <v>124</v>
      </c>
      <c r="AI368" s="183">
        <v>61.7</v>
      </c>
      <c r="AJ368" s="179" t="s">
        <v>138</v>
      </c>
      <c r="AK368" s="179" t="s">
        <v>108</v>
      </c>
      <c r="AL368" s="179">
        <f t="shared" si="4"/>
        <v>1995</v>
      </c>
      <c r="AM368" s="179" t="s">
        <v>707</v>
      </c>
      <c r="AN368" s="179">
        <v>5</v>
      </c>
      <c r="AO368" s="179" t="s">
        <v>110</v>
      </c>
    </row>
    <row r="369" spans="1:41" s="184" customFormat="1" x14ac:dyDescent="0.3">
      <c r="A369" s="178" t="s">
        <v>1758</v>
      </c>
      <c r="B369" s="179" t="s">
        <v>1759</v>
      </c>
      <c r="C369" s="179" t="s">
        <v>1757</v>
      </c>
      <c r="D369" s="179">
        <v>2</v>
      </c>
      <c r="E369" s="179" t="s">
        <v>96</v>
      </c>
      <c r="F369" s="179" t="s">
        <v>1766</v>
      </c>
      <c r="G369" s="179" t="s">
        <v>1156</v>
      </c>
      <c r="H369" s="180" t="s">
        <v>1552</v>
      </c>
      <c r="I369" s="182" t="s">
        <v>1848</v>
      </c>
      <c r="J369" s="179" t="s">
        <v>1155</v>
      </c>
      <c r="K369" s="179" t="s">
        <v>97</v>
      </c>
      <c r="L369" s="179" t="s">
        <v>124</v>
      </c>
      <c r="M369" s="179" t="s">
        <v>99</v>
      </c>
      <c r="N369" s="179">
        <v>4</v>
      </c>
      <c r="O369" s="179" t="s">
        <v>100</v>
      </c>
      <c r="P369" s="179">
        <v>1995</v>
      </c>
      <c r="Q369" s="179" t="s">
        <v>101</v>
      </c>
      <c r="R369" s="179" t="s">
        <v>102</v>
      </c>
      <c r="S369" s="179" t="s">
        <v>125</v>
      </c>
      <c r="T369" s="179" t="s">
        <v>707</v>
      </c>
      <c r="U369" s="179" t="s">
        <v>127</v>
      </c>
      <c r="V369" s="181">
        <v>74</v>
      </c>
      <c r="W369" s="179">
        <v>0.3</v>
      </c>
      <c r="X369" s="179">
        <v>0.03</v>
      </c>
      <c r="Y369" s="179">
        <v>113</v>
      </c>
      <c r="Z369" s="179">
        <v>7</v>
      </c>
      <c r="AA369" s="179">
        <v>0.04</v>
      </c>
      <c r="AB369" s="182"/>
      <c r="AC369" s="182"/>
      <c r="AD369" s="179"/>
      <c r="AE369" s="182"/>
      <c r="AF369" s="182"/>
      <c r="AG369" s="179"/>
      <c r="AH369" s="179" t="s">
        <v>124</v>
      </c>
      <c r="AI369" s="183">
        <v>61.7</v>
      </c>
      <c r="AJ369" s="179" t="s">
        <v>138</v>
      </c>
      <c r="AK369" s="179" t="s">
        <v>108</v>
      </c>
      <c r="AL369" s="179">
        <f t="shared" si="4"/>
        <v>1995</v>
      </c>
      <c r="AM369" s="179" t="s">
        <v>707</v>
      </c>
      <c r="AN369" s="179">
        <v>5</v>
      </c>
      <c r="AO369" s="179" t="s">
        <v>110</v>
      </c>
    </row>
    <row r="370" spans="1:41" s="184" customFormat="1" x14ac:dyDescent="0.3">
      <c r="A370" s="178" t="s">
        <v>1758</v>
      </c>
      <c r="B370" s="179" t="s">
        <v>1759</v>
      </c>
      <c r="C370" s="179" t="s">
        <v>1757</v>
      </c>
      <c r="D370" s="179">
        <v>2</v>
      </c>
      <c r="E370" s="179" t="s">
        <v>96</v>
      </c>
      <c r="F370" s="179" t="s">
        <v>1766</v>
      </c>
      <c r="G370" s="179" t="s">
        <v>1156</v>
      </c>
      <c r="H370" s="180" t="s">
        <v>1552</v>
      </c>
      <c r="I370" s="182" t="s">
        <v>1848</v>
      </c>
      <c r="J370" s="179" t="s">
        <v>1155</v>
      </c>
      <c r="K370" s="179" t="s">
        <v>97</v>
      </c>
      <c r="L370" s="179" t="s">
        <v>124</v>
      </c>
      <c r="M370" s="179" t="s">
        <v>99</v>
      </c>
      <c r="N370" s="179">
        <v>4</v>
      </c>
      <c r="O370" s="179" t="s">
        <v>100</v>
      </c>
      <c r="P370" s="179">
        <v>1995</v>
      </c>
      <c r="Q370" s="179" t="s">
        <v>101</v>
      </c>
      <c r="R370" s="179" t="s">
        <v>102</v>
      </c>
      <c r="S370" s="179" t="s">
        <v>125</v>
      </c>
      <c r="T370" s="179" t="s">
        <v>707</v>
      </c>
      <c r="U370" s="179" t="s">
        <v>127</v>
      </c>
      <c r="V370" s="181">
        <v>74</v>
      </c>
      <c r="W370" s="179">
        <v>0.3</v>
      </c>
      <c r="X370" s="179">
        <v>0.03</v>
      </c>
      <c r="Y370" s="179">
        <v>113</v>
      </c>
      <c r="Z370" s="179">
        <v>7</v>
      </c>
      <c r="AA370" s="179">
        <v>0.04</v>
      </c>
      <c r="AB370" s="182"/>
      <c r="AC370" s="182"/>
      <c r="AD370" s="179"/>
      <c r="AE370" s="182"/>
      <c r="AF370" s="182"/>
      <c r="AG370" s="179"/>
      <c r="AH370" s="179" t="s">
        <v>124</v>
      </c>
      <c r="AI370" s="183">
        <v>61.7</v>
      </c>
      <c r="AJ370" s="179" t="s">
        <v>138</v>
      </c>
      <c r="AK370" s="179" t="s">
        <v>108</v>
      </c>
      <c r="AL370" s="179">
        <f t="shared" si="4"/>
        <v>1995</v>
      </c>
      <c r="AM370" s="179" t="s">
        <v>707</v>
      </c>
      <c r="AN370" s="179">
        <v>5</v>
      </c>
      <c r="AO370" s="179" t="s">
        <v>110</v>
      </c>
    </row>
    <row r="371" spans="1:41" s="184" customFormat="1" x14ac:dyDescent="0.3">
      <c r="A371" s="178" t="s">
        <v>1758</v>
      </c>
      <c r="B371" s="179" t="s">
        <v>1759</v>
      </c>
      <c r="C371" s="179" t="s">
        <v>1757</v>
      </c>
      <c r="D371" s="179">
        <v>2</v>
      </c>
      <c r="E371" s="179" t="s">
        <v>96</v>
      </c>
      <c r="F371" s="179" t="s">
        <v>1766</v>
      </c>
      <c r="G371" s="179" t="s">
        <v>1156</v>
      </c>
      <c r="H371" s="180" t="s">
        <v>1552</v>
      </c>
      <c r="I371" s="182" t="s">
        <v>1854</v>
      </c>
      <c r="J371" s="179" t="s">
        <v>1155</v>
      </c>
      <c r="K371" s="179" t="s">
        <v>97</v>
      </c>
      <c r="L371" s="179" t="s">
        <v>124</v>
      </c>
      <c r="M371" s="179" t="s">
        <v>99</v>
      </c>
      <c r="N371" s="179">
        <v>4</v>
      </c>
      <c r="O371" s="179" t="s">
        <v>100</v>
      </c>
      <c r="P371" s="179">
        <v>1995</v>
      </c>
      <c r="Q371" s="179" t="s">
        <v>101</v>
      </c>
      <c r="R371" s="179" t="s">
        <v>102</v>
      </c>
      <c r="S371" s="179" t="s">
        <v>125</v>
      </c>
      <c r="T371" s="179" t="s">
        <v>707</v>
      </c>
      <c r="U371" s="179" t="s">
        <v>127</v>
      </c>
      <c r="V371" s="181">
        <v>74</v>
      </c>
      <c r="W371" s="179">
        <v>0.3</v>
      </c>
      <c r="X371" s="179">
        <v>0.03</v>
      </c>
      <c r="Y371" s="179">
        <v>113</v>
      </c>
      <c r="Z371" s="179">
        <v>7</v>
      </c>
      <c r="AA371" s="179">
        <v>0.04</v>
      </c>
      <c r="AB371" s="182"/>
      <c r="AC371" s="182"/>
      <c r="AD371" s="179"/>
      <c r="AE371" s="182"/>
      <c r="AF371" s="182"/>
      <c r="AG371" s="179"/>
      <c r="AH371" s="179" t="s">
        <v>124</v>
      </c>
      <c r="AI371" s="183">
        <v>61.7</v>
      </c>
      <c r="AJ371" s="179" t="s">
        <v>138</v>
      </c>
      <c r="AK371" s="179" t="s">
        <v>108</v>
      </c>
      <c r="AL371" s="179">
        <f t="shared" si="4"/>
        <v>1995</v>
      </c>
      <c r="AM371" s="179" t="s">
        <v>707</v>
      </c>
      <c r="AN371" s="179">
        <v>5</v>
      </c>
      <c r="AO371" s="179" t="s">
        <v>110</v>
      </c>
    </row>
    <row r="372" spans="1:41" s="184" customFormat="1" x14ac:dyDescent="0.3">
      <c r="A372" s="178" t="s">
        <v>1758</v>
      </c>
      <c r="B372" s="179" t="s">
        <v>1759</v>
      </c>
      <c r="C372" s="179" t="s">
        <v>1757</v>
      </c>
      <c r="D372" s="179">
        <v>2</v>
      </c>
      <c r="E372" s="179" t="s">
        <v>96</v>
      </c>
      <c r="F372" s="179" t="s">
        <v>1766</v>
      </c>
      <c r="G372" s="179" t="s">
        <v>1156</v>
      </c>
      <c r="H372" s="180" t="s">
        <v>1552</v>
      </c>
      <c r="I372" s="182" t="s">
        <v>1854</v>
      </c>
      <c r="J372" s="179" t="s">
        <v>1155</v>
      </c>
      <c r="K372" s="179" t="s">
        <v>97</v>
      </c>
      <c r="L372" s="179" t="s">
        <v>124</v>
      </c>
      <c r="M372" s="179" t="s">
        <v>99</v>
      </c>
      <c r="N372" s="179">
        <v>4</v>
      </c>
      <c r="O372" s="179" t="s">
        <v>100</v>
      </c>
      <c r="P372" s="179">
        <v>1995</v>
      </c>
      <c r="Q372" s="179" t="s">
        <v>101</v>
      </c>
      <c r="R372" s="179" t="s">
        <v>102</v>
      </c>
      <c r="S372" s="179" t="s">
        <v>125</v>
      </c>
      <c r="T372" s="179" t="s">
        <v>707</v>
      </c>
      <c r="U372" s="179" t="s">
        <v>127</v>
      </c>
      <c r="V372" s="181">
        <v>74</v>
      </c>
      <c r="W372" s="179">
        <v>0.3</v>
      </c>
      <c r="X372" s="179">
        <v>0.03</v>
      </c>
      <c r="Y372" s="179">
        <v>113</v>
      </c>
      <c r="Z372" s="179">
        <v>7</v>
      </c>
      <c r="AA372" s="179">
        <v>0.04</v>
      </c>
      <c r="AB372" s="182"/>
      <c r="AC372" s="182"/>
      <c r="AD372" s="179"/>
      <c r="AE372" s="182"/>
      <c r="AF372" s="182"/>
      <c r="AG372" s="179"/>
      <c r="AH372" s="179" t="s">
        <v>124</v>
      </c>
      <c r="AI372" s="183">
        <v>61.7</v>
      </c>
      <c r="AJ372" s="179" t="s">
        <v>138</v>
      </c>
      <c r="AK372" s="179" t="s">
        <v>108</v>
      </c>
      <c r="AL372" s="179">
        <f t="shared" si="4"/>
        <v>1995</v>
      </c>
      <c r="AM372" s="179" t="s">
        <v>707</v>
      </c>
      <c r="AN372" s="179">
        <v>5</v>
      </c>
      <c r="AO372" s="179" t="s">
        <v>110</v>
      </c>
    </row>
    <row r="373" spans="1:41" s="184" customFormat="1" x14ac:dyDescent="0.3">
      <c r="A373" s="178" t="s">
        <v>1758</v>
      </c>
      <c r="B373" s="179" t="s">
        <v>1759</v>
      </c>
      <c r="C373" s="179" t="s">
        <v>1757</v>
      </c>
      <c r="D373" s="179">
        <v>2</v>
      </c>
      <c r="E373" s="179" t="s">
        <v>96</v>
      </c>
      <c r="F373" s="179" t="s">
        <v>1766</v>
      </c>
      <c r="G373" s="179" t="s">
        <v>1156</v>
      </c>
      <c r="H373" s="180" t="s">
        <v>1552</v>
      </c>
      <c r="I373" s="182" t="s">
        <v>1849</v>
      </c>
      <c r="J373" s="179" t="s">
        <v>1155</v>
      </c>
      <c r="K373" s="179" t="s">
        <v>97</v>
      </c>
      <c r="L373" s="179" t="s">
        <v>124</v>
      </c>
      <c r="M373" s="179" t="s">
        <v>99</v>
      </c>
      <c r="N373" s="179">
        <v>4</v>
      </c>
      <c r="O373" s="179" t="s">
        <v>100</v>
      </c>
      <c r="P373" s="179">
        <v>1995</v>
      </c>
      <c r="Q373" s="179" t="s">
        <v>101</v>
      </c>
      <c r="R373" s="179" t="s">
        <v>102</v>
      </c>
      <c r="S373" s="179" t="s">
        <v>125</v>
      </c>
      <c r="T373" s="179" t="s">
        <v>707</v>
      </c>
      <c r="U373" s="179" t="s">
        <v>127</v>
      </c>
      <c r="V373" s="181">
        <v>74</v>
      </c>
      <c r="W373" s="179">
        <v>0.3</v>
      </c>
      <c r="X373" s="179">
        <v>0.03</v>
      </c>
      <c r="Y373" s="179">
        <v>113</v>
      </c>
      <c r="Z373" s="179">
        <v>7</v>
      </c>
      <c r="AA373" s="179">
        <v>0.04</v>
      </c>
      <c r="AB373" s="182"/>
      <c r="AC373" s="182"/>
      <c r="AD373" s="179"/>
      <c r="AE373" s="182"/>
      <c r="AF373" s="182"/>
      <c r="AG373" s="179"/>
      <c r="AH373" s="179" t="s">
        <v>124</v>
      </c>
      <c r="AI373" s="183">
        <v>61.7</v>
      </c>
      <c r="AJ373" s="179" t="s">
        <v>138</v>
      </c>
      <c r="AK373" s="179" t="s">
        <v>108</v>
      </c>
      <c r="AL373" s="179">
        <f t="shared" si="4"/>
        <v>1995</v>
      </c>
      <c r="AM373" s="179" t="s">
        <v>707</v>
      </c>
      <c r="AN373" s="179">
        <v>5</v>
      </c>
      <c r="AO373" s="179" t="s">
        <v>110</v>
      </c>
    </row>
    <row r="374" spans="1:41" s="184" customFormat="1" x14ac:dyDescent="0.3">
      <c r="A374" s="178" t="s">
        <v>1758</v>
      </c>
      <c r="B374" s="179" t="s">
        <v>1759</v>
      </c>
      <c r="C374" s="179" t="s">
        <v>1757</v>
      </c>
      <c r="D374" s="179">
        <v>2</v>
      </c>
      <c r="E374" s="179" t="s">
        <v>96</v>
      </c>
      <c r="F374" s="179" t="s">
        <v>1766</v>
      </c>
      <c r="G374" s="179" t="s">
        <v>1156</v>
      </c>
      <c r="H374" s="180" t="s">
        <v>1552</v>
      </c>
      <c r="I374" s="182" t="s">
        <v>1849</v>
      </c>
      <c r="J374" s="179" t="s">
        <v>1155</v>
      </c>
      <c r="K374" s="179" t="s">
        <v>97</v>
      </c>
      <c r="L374" s="179" t="s">
        <v>124</v>
      </c>
      <c r="M374" s="179" t="s">
        <v>99</v>
      </c>
      <c r="N374" s="179">
        <v>4</v>
      </c>
      <c r="O374" s="179" t="s">
        <v>100</v>
      </c>
      <c r="P374" s="179">
        <v>1995</v>
      </c>
      <c r="Q374" s="179" t="s">
        <v>101</v>
      </c>
      <c r="R374" s="179" t="s">
        <v>102</v>
      </c>
      <c r="S374" s="179" t="s">
        <v>125</v>
      </c>
      <c r="T374" s="179" t="s">
        <v>707</v>
      </c>
      <c r="U374" s="179" t="s">
        <v>127</v>
      </c>
      <c r="V374" s="181">
        <v>74</v>
      </c>
      <c r="W374" s="179">
        <v>0.3</v>
      </c>
      <c r="X374" s="179">
        <v>0.03</v>
      </c>
      <c r="Y374" s="179">
        <v>113</v>
      </c>
      <c r="Z374" s="179">
        <v>7</v>
      </c>
      <c r="AA374" s="179">
        <v>0.04</v>
      </c>
      <c r="AB374" s="182"/>
      <c r="AC374" s="182"/>
      <c r="AD374" s="179"/>
      <c r="AE374" s="182"/>
      <c r="AF374" s="182"/>
      <c r="AG374" s="179"/>
      <c r="AH374" s="179" t="s">
        <v>124</v>
      </c>
      <c r="AI374" s="183">
        <v>61.7</v>
      </c>
      <c r="AJ374" s="179" t="s">
        <v>138</v>
      </c>
      <c r="AK374" s="179" t="s">
        <v>108</v>
      </c>
      <c r="AL374" s="179">
        <f t="shared" si="4"/>
        <v>1995</v>
      </c>
      <c r="AM374" s="179" t="s">
        <v>707</v>
      </c>
      <c r="AN374" s="179">
        <v>5</v>
      </c>
      <c r="AO374" s="179" t="s">
        <v>110</v>
      </c>
    </row>
    <row r="375" spans="1:41" s="184" customFormat="1" x14ac:dyDescent="0.3">
      <c r="A375" s="178" t="s">
        <v>1758</v>
      </c>
      <c r="B375" s="179" t="s">
        <v>1759</v>
      </c>
      <c r="C375" s="179" t="s">
        <v>1757</v>
      </c>
      <c r="D375" s="179">
        <v>2</v>
      </c>
      <c r="E375" s="179" t="s">
        <v>96</v>
      </c>
      <c r="F375" s="179" t="s">
        <v>1766</v>
      </c>
      <c r="G375" s="179" t="s">
        <v>1156</v>
      </c>
      <c r="H375" s="180" t="s">
        <v>1552</v>
      </c>
      <c r="I375" s="182" t="s">
        <v>1855</v>
      </c>
      <c r="J375" s="179" t="s">
        <v>1155</v>
      </c>
      <c r="K375" s="179" t="s">
        <v>97</v>
      </c>
      <c r="L375" s="179" t="s">
        <v>124</v>
      </c>
      <c r="M375" s="179" t="s">
        <v>99</v>
      </c>
      <c r="N375" s="179">
        <v>4</v>
      </c>
      <c r="O375" s="179" t="s">
        <v>100</v>
      </c>
      <c r="P375" s="179">
        <v>1995</v>
      </c>
      <c r="Q375" s="179" t="s">
        <v>101</v>
      </c>
      <c r="R375" s="179" t="s">
        <v>102</v>
      </c>
      <c r="S375" s="179" t="s">
        <v>125</v>
      </c>
      <c r="T375" s="179" t="s">
        <v>707</v>
      </c>
      <c r="U375" s="179" t="s">
        <v>127</v>
      </c>
      <c r="V375" s="181">
        <v>74</v>
      </c>
      <c r="W375" s="179">
        <v>0.3</v>
      </c>
      <c r="X375" s="179">
        <v>0.03</v>
      </c>
      <c r="Y375" s="179">
        <v>113</v>
      </c>
      <c r="Z375" s="179">
        <v>7</v>
      </c>
      <c r="AA375" s="179">
        <v>0.04</v>
      </c>
      <c r="AB375" s="182"/>
      <c r="AC375" s="182"/>
      <c r="AD375" s="179"/>
      <c r="AE375" s="182"/>
      <c r="AF375" s="182"/>
      <c r="AG375" s="179"/>
      <c r="AH375" s="179" t="s">
        <v>124</v>
      </c>
      <c r="AI375" s="183">
        <v>61.7</v>
      </c>
      <c r="AJ375" s="179" t="s">
        <v>138</v>
      </c>
      <c r="AK375" s="179" t="s">
        <v>108</v>
      </c>
      <c r="AL375" s="179">
        <f t="shared" si="4"/>
        <v>1995</v>
      </c>
      <c r="AM375" s="179" t="s">
        <v>707</v>
      </c>
      <c r="AN375" s="179">
        <v>5</v>
      </c>
      <c r="AO375" s="179" t="s">
        <v>110</v>
      </c>
    </row>
    <row r="376" spans="1:41" s="184" customFormat="1" x14ac:dyDescent="0.3">
      <c r="A376" s="178" t="s">
        <v>1758</v>
      </c>
      <c r="B376" s="179" t="s">
        <v>1759</v>
      </c>
      <c r="C376" s="179" t="s">
        <v>1757</v>
      </c>
      <c r="D376" s="179">
        <v>2</v>
      </c>
      <c r="E376" s="179" t="s">
        <v>96</v>
      </c>
      <c r="F376" s="179" t="s">
        <v>1766</v>
      </c>
      <c r="G376" s="179" t="s">
        <v>1156</v>
      </c>
      <c r="H376" s="180" t="s">
        <v>1552</v>
      </c>
      <c r="I376" s="182" t="s">
        <v>1855</v>
      </c>
      <c r="J376" s="179" t="s">
        <v>1155</v>
      </c>
      <c r="K376" s="179" t="s">
        <v>97</v>
      </c>
      <c r="L376" s="179" t="s">
        <v>124</v>
      </c>
      <c r="M376" s="179" t="s">
        <v>99</v>
      </c>
      <c r="N376" s="179">
        <v>4</v>
      </c>
      <c r="O376" s="179" t="s">
        <v>100</v>
      </c>
      <c r="P376" s="179">
        <v>1995</v>
      </c>
      <c r="Q376" s="179" t="s">
        <v>101</v>
      </c>
      <c r="R376" s="179" t="s">
        <v>102</v>
      </c>
      <c r="S376" s="179" t="s">
        <v>125</v>
      </c>
      <c r="T376" s="179" t="s">
        <v>707</v>
      </c>
      <c r="U376" s="179" t="s">
        <v>127</v>
      </c>
      <c r="V376" s="181">
        <v>74</v>
      </c>
      <c r="W376" s="179">
        <v>0.3</v>
      </c>
      <c r="X376" s="179">
        <v>0.03</v>
      </c>
      <c r="Y376" s="179">
        <v>113</v>
      </c>
      <c r="Z376" s="179">
        <v>7</v>
      </c>
      <c r="AA376" s="179">
        <v>0.04</v>
      </c>
      <c r="AB376" s="182"/>
      <c r="AC376" s="182"/>
      <c r="AD376" s="179"/>
      <c r="AE376" s="182"/>
      <c r="AF376" s="182"/>
      <c r="AG376" s="179"/>
      <c r="AH376" s="179" t="s">
        <v>124</v>
      </c>
      <c r="AI376" s="183">
        <v>61.7</v>
      </c>
      <c r="AJ376" s="179" t="s">
        <v>138</v>
      </c>
      <c r="AK376" s="179" t="s">
        <v>108</v>
      </c>
      <c r="AL376" s="179">
        <f t="shared" si="4"/>
        <v>1995</v>
      </c>
      <c r="AM376" s="179" t="s">
        <v>707</v>
      </c>
      <c r="AN376" s="179">
        <v>5</v>
      </c>
      <c r="AO376" s="179" t="s">
        <v>110</v>
      </c>
    </row>
    <row r="377" spans="1:41" s="184" customFormat="1" x14ac:dyDescent="0.3">
      <c r="A377" s="178" t="s">
        <v>1758</v>
      </c>
      <c r="B377" s="179" t="s">
        <v>1759</v>
      </c>
      <c r="C377" s="179" t="s">
        <v>1757</v>
      </c>
      <c r="D377" s="179">
        <v>2</v>
      </c>
      <c r="E377" s="179" t="s">
        <v>96</v>
      </c>
      <c r="F377" s="179" t="s">
        <v>1766</v>
      </c>
      <c r="G377" s="179" t="s">
        <v>1156</v>
      </c>
      <c r="H377" s="180" t="s">
        <v>1552</v>
      </c>
      <c r="I377" s="182" t="s">
        <v>1850</v>
      </c>
      <c r="J377" s="179" t="s">
        <v>1155</v>
      </c>
      <c r="K377" s="179" t="s">
        <v>97</v>
      </c>
      <c r="L377" s="179" t="s">
        <v>124</v>
      </c>
      <c r="M377" s="179" t="s">
        <v>99</v>
      </c>
      <c r="N377" s="179">
        <v>4</v>
      </c>
      <c r="O377" s="179" t="s">
        <v>100</v>
      </c>
      <c r="P377" s="179">
        <v>1995</v>
      </c>
      <c r="Q377" s="179" t="s">
        <v>101</v>
      </c>
      <c r="R377" s="179" t="s">
        <v>102</v>
      </c>
      <c r="S377" s="179" t="s">
        <v>125</v>
      </c>
      <c r="T377" s="179" t="s">
        <v>707</v>
      </c>
      <c r="U377" s="179" t="s">
        <v>127</v>
      </c>
      <c r="V377" s="181">
        <v>74</v>
      </c>
      <c r="W377" s="179">
        <v>0.3</v>
      </c>
      <c r="X377" s="179">
        <v>0.03</v>
      </c>
      <c r="Y377" s="179">
        <v>113</v>
      </c>
      <c r="Z377" s="179">
        <v>7</v>
      </c>
      <c r="AA377" s="179">
        <v>0.04</v>
      </c>
      <c r="AB377" s="182"/>
      <c r="AC377" s="182"/>
      <c r="AD377" s="179"/>
      <c r="AE377" s="182"/>
      <c r="AF377" s="182"/>
      <c r="AG377" s="179"/>
      <c r="AH377" s="179" t="s">
        <v>124</v>
      </c>
      <c r="AI377" s="183">
        <v>61.7</v>
      </c>
      <c r="AJ377" s="179" t="s">
        <v>138</v>
      </c>
      <c r="AK377" s="179" t="s">
        <v>108</v>
      </c>
      <c r="AL377" s="179">
        <f t="shared" si="4"/>
        <v>1995</v>
      </c>
      <c r="AM377" s="179" t="s">
        <v>707</v>
      </c>
      <c r="AN377" s="179">
        <v>5</v>
      </c>
      <c r="AO377" s="179" t="s">
        <v>110</v>
      </c>
    </row>
    <row r="378" spans="1:41" s="184" customFormat="1" x14ac:dyDescent="0.3">
      <c r="A378" s="178" t="s">
        <v>1758</v>
      </c>
      <c r="B378" s="179" t="s">
        <v>1759</v>
      </c>
      <c r="C378" s="179" t="s">
        <v>1757</v>
      </c>
      <c r="D378" s="179">
        <v>2</v>
      </c>
      <c r="E378" s="179" t="s">
        <v>96</v>
      </c>
      <c r="F378" s="179" t="s">
        <v>1766</v>
      </c>
      <c r="G378" s="179" t="s">
        <v>1156</v>
      </c>
      <c r="H378" s="180" t="s">
        <v>1552</v>
      </c>
      <c r="I378" s="182" t="s">
        <v>1850</v>
      </c>
      <c r="J378" s="179" t="s">
        <v>1155</v>
      </c>
      <c r="K378" s="179" t="s">
        <v>97</v>
      </c>
      <c r="L378" s="179" t="s">
        <v>124</v>
      </c>
      <c r="M378" s="179" t="s">
        <v>99</v>
      </c>
      <c r="N378" s="179">
        <v>4</v>
      </c>
      <c r="O378" s="179" t="s">
        <v>100</v>
      </c>
      <c r="P378" s="179">
        <v>1995</v>
      </c>
      <c r="Q378" s="179" t="s">
        <v>101</v>
      </c>
      <c r="R378" s="179" t="s">
        <v>102</v>
      </c>
      <c r="S378" s="179" t="s">
        <v>125</v>
      </c>
      <c r="T378" s="179" t="s">
        <v>707</v>
      </c>
      <c r="U378" s="179" t="s">
        <v>127</v>
      </c>
      <c r="V378" s="181">
        <v>74</v>
      </c>
      <c r="W378" s="179">
        <v>0.3</v>
      </c>
      <c r="X378" s="179">
        <v>0.03</v>
      </c>
      <c r="Y378" s="179">
        <v>113</v>
      </c>
      <c r="Z378" s="179">
        <v>7</v>
      </c>
      <c r="AA378" s="179">
        <v>0.04</v>
      </c>
      <c r="AB378" s="182"/>
      <c r="AC378" s="182"/>
      <c r="AD378" s="179"/>
      <c r="AE378" s="182"/>
      <c r="AF378" s="182"/>
      <c r="AG378" s="179"/>
      <c r="AH378" s="179" t="s">
        <v>124</v>
      </c>
      <c r="AI378" s="183">
        <v>61.7</v>
      </c>
      <c r="AJ378" s="179" t="s">
        <v>138</v>
      </c>
      <c r="AK378" s="179" t="s">
        <v>108</v>
      </c>
      <c r="AL378" s="179">
        <f t="shared" si="4"/>
        <v>1995</v>
      </c>
      <c r="AM378" s="179" t="s">
        <v>707</v>
      </c>
      <c r="AN378" s="179">
        <v>5</v>
      </c>
      <c r="AO378" s="179" t="s">
        <v>110</v>
      </c>
    </row>
    <row r="379" spans="1:41" s="184" customFormat="1" x14ac:dyDescent="0.3">
      <c r="A379" s="178" t="s">
        <v>1758</v>
      </c>
      <c r="B379" s="179" t="s">
        <v>1759</v>
      </c>
      <c r="C379" s="179" t="s">
        <v>1757</v>
      </c>
      <c r="D379" s="179">
        <v>2</v>
      </c>
      <c r="E379" s="179" t="s">
        <v>96</v>
      </c>
      <c r="F379" s="179" t="s">
        <v>1766</v>
      </c>
      <c r="G379" s="179" t="s">
        <v>1156</v>
      </c>
      <c r="H379" s="180" t="s">
        <v>1552</v>
      </c>
      <c r="I379" s="182" t="s">
        <v>1856</v>
      </c>
      <c r="J379" s="179" t="s">
        <v>1155</v>
      </c>
      <c r="K379" s="179" t="s">
        <v>97</v>
      </c>
      <c r="L379" s="179" t="s">
        <v>124</v>
      </c>
      <c r="M379" s="179" t="s">
        <v>99</v>
      </c>
      <c r="N379" s="179">
        <v>4</v>
      </c>
      <c r="O379" s="179" t="s">
        <v>100</v>
      </c>
      <c r="P379" s="179">
        <v>1995</v>
      </c>
      <c r="Q379" s="179" t="s">
        <v>101</v>
      </c>
      <c r="R379" s="179" t="s">
        <v>102</v>
      </c>
      <c r="S379" s="179" t="s">
        <v>125</v>
      </c>
      <c r="T379" s="179" t="s">
        <v>707</v>
      </c>
      <c r="U379" s="179" t="s">
        <v>127</v>
      </c>
      <c r="V379" s="181">
        <v>74</v>
      </c>
      <c r="W379" s="179">
        <v>0.3</v>
      </c>
      <c r="X379" s="179">
        <v>0.03</v>
      </c>
      <c r="Y379" s="179">
        <v>113</v>
      </c>
      <c r="Z379" s="179">
        <v>7</v>
      </c>
      <c r="AA379" s="179">
        <v>0.04</v>
      </c>
      <c r="AB379" s="182"/>
      <c r="AC379" s="182"/>
      <c r="AD379" s="179"/>
      <c r="AE379" s="182"/>
      <c r="AF379" s="182"/>
      <c r="AG379" s="179"/>
      <c r="AH379" s="179" t="s">
        <v>124</v>
      </c>
      <c r="AI379" s="183">
        <v>61.7</v>
      </c>
      <c r="AJ379" s="179" t="s">
        <v>138</v>
      </c>
      <c r="AK379" s="179" t="s">
        <v>108</v>
      </c>
      <c r="AL379" s="179">
        <f t="shared" si="4"/>
        <v>1995</v>
      </c>
      <c r="AM379" s="179" t="s">
        <v>707</v>
      </c>
      <c r="AN379" s="179">
        <v>5</v>
      </c>
      <c r="AO379" s="179" t="s">
        <v>110</v>
      </c>
    </row>
    <row r="380" spans="1:41" s="184" customFormat="1" x14ac:dyDescent="0.3">
      <c r="A380" s="178" t="s">
        <v>1758</v>
      </c>
      <c r="B380" s="179" t="s">
        <v>1759</v>
      </c>
      <c r="C380" s="179" t="s">
        <v>1757</v>
      </c>
      <c r="D380" s="179">
        <v>2</v>
      </c>
      <c r="E380" s="179" t="s">
        <v>96</v>
      </c>
      <c r="F380" s="179" t="s">
        <v>1766</v>
      </c>
      <c r="G380" s="179" t="s">
        <v>1156</v>
      </c>
      <c r="H380" s="180" t="s">
        <v>1552</v>
      </c>
      <c r="I380" s="182" t="s">
        <v>1856</v>
      </c>
      <c r="J380" s="179" t="s">
        <v>1155</v>
      </c>
      <c r="K380" s="179" t="s">
        <v>97</v>
      </c>
      <c r="L380" s="179" t="s">
        <v>124</v>
      </c>
      <c r="M380" s="179" t="s">
        <v>99</v>
      </c>
      <c r="N380" s="179">
        <v>4</v>
      </c>
      <c r="O380" s="179" t="s">
        <v>100</v>
      </c>
      <c r="P380" s="179">
        <v>1995</v>
      </c>
      <c r="Q380" s="179" t="s">
        <v>101</v>
      </c>
      <c r="R380" s="179" t="s">
        <v>102</v>
      </c>
      <c r="S380" s="179" t="s">
        <v>125</v>
      </c>
      <c r="T380" s="179" t="s">
        <v>707</v>
      </c>
      <c r="U380" s="179" t="s">
        <v>127</v>
      </c>
      <c r="V380" s="181">
        <v>74</v>
      </c>
      <c r="W380" s="179">
        <v>0.3</v>
      </c>
      <c r="X380" s="179">
        <v>0.03</v>
      </c>
      <c r="Y380" s="179">
        <v>113</v>
      </c>
      <c r="Z380" s="179">
        <v>7</v>
      </c>
      <c r="AA380" s="179">
        <v>0.04</v>
      </c>
      <c r="AB380" s="182"/>
      <c r="AC380" s="182"/>
      <c r="AD380" s="179"/>
      <c r="AE380" s="182"/>
      <c r="AF380" s="182"/>
      <c r="AG380" s="179"/>
      <c r="AH380" s="179" t="s">
        <v>124</v>
      </c>
      <c r="AI380" s="183">
        <v>61.7</v>
      </c>
      <c r="AJ380" s="179" t="s">
        <v>138</v>
      </c>
      <c r="AK380" s="179" t="s">
        <v>108</v>
      </c>
      <c r="AL380" s="179">
        <f t="shared" si="4"/>
        <v>1995</v>
      </c>
      <c r="AM380" s="179" t="s">
        <v>707</v>
      </c>
      <c r="AN380" s="179">
        <v>5</v>
      </c>
      <c r="AO380" s="179" t="s">
        <v>110</v>
      </c>
    </row>
    <row r="381" spans="1:41" s="184" customFormat="1" x14ac:dyDescent="0.3">
      <c r="A381" s="178" t="s">
        <v>1758</v>
      </c>
      <c r="B381" s="179" t="s">
        <v>1759</v>
      </c>
      <c r="C381" s="179" t="s">
        <v>1757</v>
      </c>
      <c r="D381" s="179">
        <v>2</v>
      </c>
      <c r="E381" s="179" t="s">
        <v>96</v>
      </c>
      <c r="F381" s="179" t="s">
        <v>1766</v>
      </c>
      <c r="G381" s="179" t="s">
        <v>1156</v>
      </c>
      <c r="H381" s="180" t="s">
        <v>1552</v>
      </c>
      <c r="I381" s="182" t="s">
        <v>1851</v>
      </c>
      <c r="J381" s="179" t="s">
        <v>1155</v>
      </c>
      <c r="K381" s="179" t="s">
        <v>97</v>
      </c>
      <c r="L381" s="179" t="s">
        <v>124</v>
      </c>
      <c r="M381" s="179" t="s">
        <v>99</v>
      </c>
      <c r="N381" s="179">
        <v>4</v>
      </c>
      <c r="O381" s="179" t="s">
        <v>100</v>
      </c>
      <c r="P381" s="179">
        <v>1995</v>
      </c>
      <c r="Q381" s="179" t="s">
        <v>101</v>
      </c>
      <c r="R381" s="179" t="s">
        <v>102</v>
      </c>
      <c r="S381" s="179" t="s">
        <v>125</v>
      </c>
      <c r="T381" s="179" t="s">
        <v>707</v>
      </c>
      <c r="U381" s="179" t="s">
        <v>127</v>
      </c>
      <c r="V381" s="181">
        <v>74</v>
      </c>
      <c r="W381" s="179">
        <v>0.3</v>
      </c>
      <c r="X381" s="179">
        <v>0.03</v>
      </c>
      <c r="Y381" s="179">
        <v>113</v>
      </c>
      <c r="Z381" s="179">
        <v>7</v>
      </c>
      <c r="AA381" s="179">
        <v>0.04</v>
      </c>
      <c r="AB381" s="182"/>
      <c r="AC381" s="182"/>
      <c r="AD381" s="179"/>
      <c r="AE381" s="182"/>
      <c r="AF381" s="182"/>
      <c r="AG381" s="179"/>
      <c r="AH381" s="179" t="s">
        <v>124</v>
      </c>
      <c r="AI381" s="183">
        <v>61.7</v>
      </c>
      <c r="AJ381" s="179" t="s">
        <v>138</v>
      </c>
      <c r="AK381" s="179" t="s">
        <v>108</v>
      </c>
      <c r="AL381" s="179">
        <f t="shared" si="4"/>
        <v>1995</v>
      </c>
      <c r="AM381" s="179" t="s">
        <v>707</v>
      </c>
      <c r="AN381" s="179">
        <v>5</v>
      </c>
      <c r="AO381" s="179" t="s">
        <v>110</v>
      </c>
    </row>
    <row r="382" spans="1:41" s="184" customFormat="1" x14ac:dyDescent="0.3">
      <c r="A382" s="178" t="s">
        <v>1758</v>
      </c>
      <c r="B382" s="179" t="s">
        <v>1759</v>
      </c>
      <c r="C382" s="179" t="s">
        <v>1757</v>
      </c>
      <c r="D382" s="179">
        <v>2</v>
      </c>
      <c r="E382" s="179" t="s">
        <v>96</v>
      </c>
      <c r="F382" s="179" t="s">
        <v>1766</v>
      </c>
      <c r="G382" s="179" t="s">
        <v>1156</v>
      </c>
      <c r="H382" s="180" t="s">
        <v>1552</v>
      </c>
      <c r="I382" s="182" t="s">
        <v>1851</v>
      </c>
      <c r="J382" s="179" t="s">
        <v>1155</v>
      </c>
      <c r="K382" s="179" t="s">
        <v>97</v>
      </c>
      <c r="L382" s="179" t="s">
        <v>124</v>
      </c>
      <c r="M382" s="179" t="s">
        <v>99</v>
      </c>
      <c r="N382" s="179">
        <v>4</v>
      </c>
      <c r="O382" s="179" t="s">
        <v>100</v>
      </c>
      <c r="P382" s="179">
        <v>1995</v>
      </c>
      <c r="Q382" s="179" t="s">
        <v>101</v>
      </c>
      <c r="R382" s="179" t="s">
        <v>102</v>
      </c>
      <c r="S382" s="179" t="s">
        <v>125</v>
      </c>
      <c r="T382" s="179" t="s">
        <v>707</v>
      </c>
      <c r="U382" s="179" t="s">
        <v>127</v>
      </c>
      <c r="V382" s="181">
        <v>74</v>
      </c>
      <c r="W382" s="179">
        <v>0.3</v>
      </c>
      <c r="X382" s="179">
        <v>0.03</v>
      </c>
      <c r="Y382" s="179">
        <v>113</v>
      </c>
      <c r="Z382" s="179">
        <v>7</v>
      </c>
      <c r="AA382" s="179">
        <v>0.04</v>
      </c>
      <c r="AB382" s="182"/>
      <c r="AC382" s="182"/>
      <c r="AD382" s="179"/>
      <c r="AE382" s="182"/>
      <c r="AF382" s="182"/>
      <c r="AG382" s="179"/>
      <c r="AH382" s="179" t="s">
        <v>124</v>
      </c>
      <c r="AI382" s="183">
        <v>61.7</v>
      </c>
      <c r="AJ382" s="179" t="s">
        <v>138</v>
      </c>
      <c r="AK382" s="179" t="s">
        <v>108</v>
      </c>
      <c r="AL382" s="179">
        <f t="shared" si="4"/>
        <v>1995</v>
      </c>
      <c r="AM382" s="179" t="s">
        <v>707</v>
      </c>
      <c r="AN382" s="179">
        <v>5</v>
      </c>
      <c r="AO382" s="179" t="s">
        <v>110</v>
      </c>
    </row>
    <row r="383" spans="1:41" s="184" customFormat="1" x14ac:dyDescent="0.3">
      <c r="A383" s="178" t="s">
        <v>1758</v>
      </c>
      <c r="B383" s="179" t="s">
        <v>1759</v>
      </c>
      <c r="C383" s="179" t="s">
        <v>1757</v>
      </c>
      <c r="D383" s="179">
        <v>2</v>
      </c>
      <c r="E383" s="179" t="s">
        <v>96</v>
      </c>
      <c r="F383" s="179" t="s">
        <v>1766</v>
      </c>
      <c r="G383" s="179" t="s">
        <v>1156</v>
      </c>
      <c r="H383" s="180" t="s">
        <v>1552</v>
      </c>
      <c r="I383" s="182" t="s">
        <v>1857</v>
      </c>
      <c r="J383" s="179" t="s">
        <v>1155</v>
      </c>
      <c r="K383" s="179" t="s">
        <v>97</v>
      </c>
      <c r="L383" s="179" t="s">
        <v>124</v>
      </c>
      <c r="M383" s="179" t="s">
        <v>99</v>
      </c>
      <c r="N383" s="179">
        <v>4</v>
      </c>
      <c r="O383" s="179" t="s">
        <v>100</v>
      </c>
      <c r="P383" s="179">
        <v>1995</v>
      </c>
      <c r="Q383" s="179" t="s">
        <v>101</v>
      </c>
      <c r="R383" s="179" t="s">
        <v>102</v>
      </c>
      <c r="S383" s="179" t="s">
        <v>125</v>
      </c>
      <c r="T383" s="179" t="s">
        <v>707</v>
      </c>
      <c r="U383" s="179" t="s">
        <v>127</v>
      </c>
      <c r="V383" s="181">
        <v>74</v>
      </c>
      <c r="W383" s="179">
        <v>0.3</v>
      </c>
      <c r="X383" s="179">
        <v>0.03</v>
      </c>
      <c r="Y383" s="179">
        <v>113</v>
      </c>
      <c r="Z383" s="179">
        <v>7</v>
      </c>
      <c r="AA383" s="179">
        <v>0.04</v>
      </c>
      <c r="AB383" s="182"/>
      <c r="AC383" s="182"/>
      <c r="AD383" s="179"/>
      <c r="AE383" s="182"/>
      <c r="AF383" s="182"/>
      <c r="AG383" s="179"/>
      <c r="AH383" s="179" t="s">
        <v>124</v>
      </c>
      <c r="AI383" s="183">
        <v>61.7</v>
      </c>
      <c r="AJ383" s="179" t="s">
        <v>138</v>
      </c>
      <c r="AK383" s="179" t="s">
        <v>108</v>
      </c>
      <c r="AL383" s="179">
        <f t="shared" si="4"/>
        <v>1995</v>
      </c>
      <c r="AM383" s="179" t="s">
        <v>707</v>
      </c>
      <c r="AN383" s="179">
        <v>5</v>
      </c>
      <c r="AO383" s="179" t="s">
        <v>110</v>
      </c>
    </row>
    <row r="384" spans="1:41" s="184" customFormat="1" x14ac:dyDescent="0.3">
      <c r="A384" s="178" t="s">
        <v>1758</v>
      </c>
      <c r="B384" s="179" t="s">
        <v>1759</v>
      </c>
      <c r="C384" s="179" t="s">
        <v>1757</v>
      </c>
      <c r="D384" s="179">
        <v>2</v>
      </c>
      <c r="E384" s="179" t="s">
        <v>96</v>
      </c>
      <c r="F384" s="179" t="s">
        <v>1766</v>
      </c>
      <c r="G384" s="179" t="s">
        <v>1156</v>
      </c>
      <c r="H384" s="180" t="s">
        <v>1552</v>
      </c>
      <c r="I384" s="182" t="s">
        <v>1857</v>
      </c>
      <c r="J384" s="179" t="s">
        <v>1155</v>
      </c>
      <c r="K384" s="179" t="s">
        <v>97</v>
      </c>
      <c r="L384" s="179" t="s">
        <v>124</v>
      </c>
      <c r="M384" s="179" t="s">
        <v>99</v>
      </c>
      <c r="N384" s="179">
        <v>4</v>
      </c>
      <c r="O384" s="179" t="s">
        <v>100</v>
      </c>
      <c r="P384" s="179">
        <v>1995</v>
      </c>
      <c r="Q384" s="179" t="s">
        <v>101</v>
      </c>
      <c r="R384" s="179" t="s">
        <v>102</v>
      </c>
      <c r="S384" s="179" t="s">
        <v>125</v>
      </c>
      <c r="T384" s="179" t="s">
        <v>707</v>
      </c>
      <c r="U384" s="179" t="s">
        <v>127</v>
      </c>
      <c r="V384" s="181">
        <v>74</v>
      </c>
      <c r="W384" s="179">
        <v>0.3</v>
      </c>
      <c r="X384" s="179">
        <v>0.03</v>
      </c>
      <c r="Y384" s="179">
        <v>113</v>
      </c>
      <c r="Z384" s="179">
        <v>7</v>
      </c>
      <c r="AA384" s="179">
        <v>0.04</v>
      </c>
      <c r="AB384" s="182"/>
      <c r="AC384" s="182"/>
      <c r="AD384" s="179"/>
      <c r="AE384" s="182"/>
      <c r="AF384" s="182"/>
      <c r="AG384" s="179"/>
      <c r="AH384" s="179" t="s">
        <v>124</v>
      </c>
      <c r="AI384" s="183">
        <v>61.7</v>
      </c>
      <c r="AJ384" s="179" t="s">
        <v>138</v>
      </c>
      <c r="AK384" s="179" t="s">
        <v>108</v>
      </c>
      <c r="AL384" s="179">
        <f t="shared" si="4"/>
        <v>1995</v>
      </c>
      <c r="AM384" s="179" t="s">
        <v>707</v>
      </c>
      <c r="AN384" s="179">
        <v>5</v>
      </c>
      <c r="AO384" s="179" t="s">
        <v>110</v>
      </c>
    </row>
    <row r="385" spans="1:41" s="184" customFormat="1" x14ac:dyDescent="0.3">
      <c r="A385" s="178" t="s">
        <v>1758</v>
      </c>
      <c r="B385" s="179" t="s">
        <v>1759</v>
      </c>
      <c r="C385" s="179" t="s">
        <v>1757</v>
      </c>
      <c r="D385" s="179">
        <v>2</v>
      </c>
      <c r="E385" s="179" t="s">
        <v>96</v>
      </c>
      <c r="F385" s="179" t="s">
        <v>1766</v>
      </c>
      <c r="G385" s="179" t="s">
        <v>1156</v>
      </c>
      <c r="H385" s="180" t="s">
        <v>1552</v>
      </c>
      <c r="I385" s="182" t="s">
        <v>1852</v>
      </c>
      <c r="J385" s="179" t="s">
        <v>1155</v>
      </c>
      <c r="K385" s="179" t="s">
        <v>97</v>
      </c>
      <c r="L385" s="179" t="s">
        <v>124</v>
      </c>
      <c r="M385" s="179" t="s">
        <v>99</v>
      </c>
      <c r="N385" s="179">
        <v>4</v>
      </c>
      <c r="O385" s="179" t="s">
        <v>100</v>
      </c>
      <c r="P385" s="179">
        <v>1995</v>
      </c>
      <c r="Q385" s="179" t="s">
        <v>101</v>
      </c>
      <c r="R385" s="179" t="s">
        <v>102</v>
      </c>
      <c r="S385" s="179" t="s">
        <v>125</v>
      </c>
      <c r="T385" s="179" t="s">
        <v>707</v>
      </c>
      <c r="U385" s="179" t="s">
        <v>127</v>
      </c>
      <c r="V385" s="181">
        <v>74</v>
      </c>
      <c r="W385" s="179">
        <v>0.3</v>
      </c>
      <c r="X385" s="179">
        <v>0.03</v>
      </c>
      <c r="Y385" s="179">
        <v>113</v>
      </c>
      <c r="Z385" s="179">
        <v>7</v>
      </c>
      <c r="AA385" s="179">
        <v>0.04</v>
      </c>
      <c r="AB385" s="182"/>
      <c r="AC385" s="182"/>
      <c r="AD385" s="179"/>
      <c r="AE385" s="182"/>
      <c r="AF385" s="182"/>
      <c r="AG385" s="179"/>
      <c r="AH385" s="179" t="s">
        <v>124</v>
      </c>
      <c r="AI385" s="183">
        <v>61.7</v>
      </c>
      <c r="AJ385" s="179" t="s">
        <v>138</v>
      </c>
      <c r="AK385" s="179" t="s">
        <v>108</v>
      </c>
      <c r="AL385" s="179">
        <f t="shared" ref="AL385:AL524" si="5">P385</f>
        <v>1995</v>
      </c>
      <c r="AM385" s="179" t="s">
        <v>707</v>
      </c>
      <c r="AN385" s="179">
        <v>5</v>
      </c>
      <c r="AO385" s="179" t="s">
        <v>110</v>
      </c>
    </row>
    <row r="386" spans="1:41" s="184" customFormat="1" x14ac:dyDescent="0.3">
      <c r="A386" s="178" t="s">
        <v>1758</v>
      </c>
      <c r="B386" s="179" t="s">
        <v>1759</v>
      </c>
      <c r="C386" s="179" t="s">
        <v>1757</v>
      </c>
      <c r="D386" s="179">
        <v>2</v>
      </c>
      <c r="E386" s="179" t="s">
        <v>96</v>
      </c>
      <c r="F386" s="179" t="s">
        <v>1766</v>
      </c>
      <c r="G386" s="179" t="s">
        <v>1156</v>
      </c>
      <c r="H386" s="180" t="s">
        <v>1552</v>
      </c>
      <c r="I386" s="182" t="s">
        <v>1852</v>
      </c>
      <c r="J386" s="179" t="s">
        <v>1155</v>
      </c>
      <c r="K386" s="179" t="s">
        <v>97</v>
      </c>
      <c r="L386" s="179" t="s">
        <v>124</v>
      </c>
      <c r="M386" s="179" t="s">
        <v>99</v>
      </c>
      <c r="N386" s="179">
        <v>4</v>
      </c>
      <c r="O386" s="179" t="s">
        <v>100</v>
      </c>
      <c r="P386" s="179">
        <v>1995</v>
      </c>
      <c r="Q386" s="179" t="s">
        <v>101</v>
      </c>
      <c r="R386" s="179" t="s">
        <v>102</v>
      </c>
      <c r="S386" s="179" t="s">
        <v>125</v>
      </c>
      <c r="T386" s="179" t="s">
        <v>707</v>
      </c>
      <c r="U386" s="179" t="s">
        <v>127</v>
      </c>
      <c r="V386" s="181">
        <v>74</v>
      </c>
      <c r="W386" s="179">
        <v>0.3</v>
      </c>
      <c r="X386" s="179">
        <v>0.03</v>
      </c>
      <c r="Y386" s="179">
        <v>113</v>
      </c>
      <c r="Z386" s="179">
        <v>7</v>
      </c>
      <c r="AA386" s="179">
        <v>0.04</v>
      </c>
      <c r="AB386" s="182"/>
      <c r="AC386" s="182"/>
      <c r="AD386" s="179"/>
      <c r="AE386" s="182"/>
      <c r="AF386" s="182"/>
      <c r="AG386" s="179"/>
      <c r="AH386" s="179" t="s">
        <v>124</v>
      </c>
      <c r="AI386" s="183">
        <v>61.7</v>
      </c>
      <c r="AJ386" s="179" t="s">
        <v>138</v>
      </c>
      <c r="AK386" s="179" t="s">
        <v>108</v>
      </c>
      <c r="AL386" s="179">
        <f t="shared" si="5"/>
        <v>1995</v>
      </c>
      <c r="AM386" s="179" t="s">
        <v>707</v>
      </c>
      <c r="AN386" s="179">
        <v>5</v>
      </c>
      <c r="AO386" s="179" t="s">
        <v>110</v>
      </c>
    </row>
    <row r="387" spans="1:41" s="184" customFormat="1" x14ac:dyDescent="0.3">
      <c r="A387" s="178" t="s">
        <v>1758</v>
      </c>
      <c r="B387" s="179" t="s">
        <v>1759</v>
      </c>
      <c r="C387" s="179" t="s">
        <v>1757</v>
      </c>
      <c r="D387" s="179">
        <v>2</v>
      </c>
      <c r="E387" s="179" t="s">
        <v>96</v>
      </c>
      <c r="F387" s="179" t="s">
        <v>1766</v>
      </c>
      <c r="G387" s="179" t="s">
        <v>1156</v>
      </c>
      <c r="H387" s="180" t="s">
        <v>1552</v>
      </c>
      <c r="I387" s="182" t="s">
        <v>1858</v>
      </c>
      <c r="J387" s="179" t="s">
        <v>1155</v>
      </c>
      <c r="K387" s="179" t="s">
        <v>97</v>
      </c>
      <c r="L387" s="179" t="s">
        <v>124</v>
      </c>
      <c r="M387" s="179" t="s">
        <v>99</v>
      </c>
      <c r="N387" s="179">
        <v>4</v>
      </c>
      <c r="O387" s="179" t="s">
        <v>100</v>
      </c>
      <c r="P387" s="179">
        <v>1995</v>
      </c>
      <c r="Q387" s="179" t="s">
        <v>101</v>
      </c>
      <c r="R387" s="179" t="s">
        <v>102</v>
      </c>
      <c r="S387" s="179" t="s">
        <v>125</v>
      </c>
      <c r="T387" s="179" t="s">
        <v>707</v>
      </c>
      <c r="U387" s="179" t="s">
        <v>127</v>
      </c>
      <c r="V387" s="181">
        <v>74</v>
      </c>
      <c r="W387" s="179">
        <v>0.3</v>
      </c>
      <c r="X387" s="179">
        <v>0.03</v>
      </c>
      <c r="Y387" s="179">
        <v>113</v>
      </c>
      <c r="Z387" s="179">
        <v>7</v>
      </c>
      <c r="AA387" s="179">
        <v>0.04</v>
      </c>
      <c r="AB387" s="182"/>
      <c r="AC387" s="182"/>
      <c r="AD387" s="179"/>
      <c r="AE387" s="182"/>
      <c r="AF387" s="182"/>
      <c r="AG387" s="179"/>
      <c r="AH387" s="179" t="s">
        <v>124</v>
      </c>
      <c r="AI387" s="183">
        <v>61.7</v>
      </c>
      <c r="AJ387" s="179" t="s">
        <v>138</v>
      </c>
      <c r="AK387" s="179" t="s">
        <v>108</v>
      </c>
      <c r="AL387" s="179">
        <f t="shared" si="5"/>
        <v>1995</v>
      </c>
      <c r="AM387" s="179" t="s">
        <v>707</v>
      </c>
      <c r="AN387" s="179">
        <v>5</v>
      </c>
      <c r="AO387" s="179" t="s">
        <v>110</v>
      </c>
    </row>
    <row r="388" spans="1:41" s="184" customFormat="1" x14ac:dyDescent="0.3">
      <c r="A388" s="178" t="s">
        <v>1758</v>
      </c>
      <c r="B388" s="179" t="s">
        <v>1759</v>
      </c>
      <c r="C388" s="179" t="s">
        <v>1757</v>
      </c>
      <c r="D388" s="179">
        <v>2</v>
      </c>
      <c r="E388" s="179" t="s">
        <v>96</v>
      </c>
      <c r="F388" s="179" t="s">
        <v>1766</v>
      </c>
      <c r="G388" s="179" t="s">
        <v>1156</v>
      </c>
      <c r="H388" s="180" t="s">
        <v>1552</v>
      </c>
      <c r="I388" s="182" t="s">
        <v>1858</v>
      </c>
      <c r="J388" s="179" t="s">
        <v>1155</v>
      </c>
      <c r="K388" s="179" t="s">
        <v>97</v>
      </c>
      <c r="L388" s="179" t="s">
        <v>124</v>
      </c>
      <c r="M388" s="179" t="s">
        <v>99</v>
      </c>
      <c r="N388" s="179">
        <v>4</v>
      </c>
      <c r="O388" s="179" t="s">
        <v>100</v>
      </c>
      <c r="P388" s="179">
        <v>1995</v>
      </c>
      <c r="Q388" s="179" t="s">
        <v>101</v>
      </c>
      <c r="R388" s="179" t="s">
        <v>102</v>
      </c>
      <c r="S388" s="179" t="s">
        <v>125</v>
      </c>
      <c r="T388" s="179" t="s">
        <v>707</v>
      </c>
      <c r="U388" s="179" t="s">
        <v>127</v>
      </c>
      <c r="V388" s="181">
        <v>74</v>
      </c>
      <c r="W388" s="179">
        <v>0.3</v>
      </c>
      <c r="X388" s="179">
        <v>0.03</v>
      </c>
      <c r="Y388" s="179">
        <v>113</v>
      </c>
      <c r="Z388" s="179">
        <v>7</v>
      </c>
      <c r="AA388" s="179">
        <v>0.04</v>
      </c>
      <c r="AB388" s="182"/>
      <c r="AC388" s="182"/>
      <c r="AD388" s="179"/>
      <c r="AE388" s="182"/>
      <c r="AF388" s="182"/>
      <c r="AG388" s="179"/>
      <c r="AH388" s="179" t="s">
        <v>124</v>
      </c>
      <c r="AI388" s="183">
        <v>61.7</v>
      </c>
      <c r="AJ388" s="179" t="s">
        <v>138</v>
      </c>
      <c r="AK388" s="179" t="s">
        <v>108</v>
      </c>
      <c r="AL388" s="179">
        <f t="shared" si="5"/>
        <v>1995</v>
      </c>
      <c r="AM388" s="179" t="s">
        <v>707</v>
      </c>
      <c r="AN388" s="179">
        <v>5</v>
      </c>
      <c r="AO388" s="179" t="s">
        <v>110</v>
      </c>
    </row>
    <row r="389" spans="1:41" s="184" customFormat="1" x14ac:dyDescent="0.3">
      <c r="A389" s="178" t="s">
        <v>1760</v>
      </c>
      <c r="B389" s="179" t="s">
        <v>1775</v>
      </c>
      <c r="C389" s="179" t="s">
        <v>1761</v>
      </c>
      <c r="D389" s="179">
        <v>2</v>
      </c>
      <c r="E389" s="179" t="s">
        <v>96</v>
      </c>
      <c r="F389" s="179" t="s">
        <v>1776</v>
      </c>
      <c r="G389" s="179" t="s">
        <v>710</v>
      </c>
      <c r="H389" s="180" t="s">
        <v>1532</v>
      </c>
      <c r="I389" s="182" t="s">
        <v>1859</v>
      </c>
      <c r="J389" s="179" t="s">
        <v>1494</v>
      </c>
      <c r="K389" s="179" t="s">
        <v>97</v>
      </c>
      <c r="L389" s="179" t="s">
        <v>124</v>
      </c>
      <c r="M389" s="179" t="s">
        <v>99</v>
      </c>
      <c r="N389" s="179">
        <v>4</v>
      </c>
      <c r="O389" s="179" t="s">
        <v>100</v>
      </c>
      <c r="P389" s="179">
        <v>1995</v>
      </c>
      <c r="Q389" s="179" t="s">
        <v>101</v>
      </c>
      <c r="R389" s="179" t="s">
        <v>102</v>
      </c>
      <c r="S389" s="179" t="s">
        <v>125</v>
      </c>
      <c r="T389" s="179" t="s">
        <v>707</v>
      </c>
      <c r="U389" s="179" t="s">
        <v>127</v>
      </c>
      <c r="V389" s="181">
        <v>74</v>
      </c>
      <c r="W389" s="179">
        <v>0.3</v>
      </c>
      <c r="X389" s="179">
        <v>0.03</v>
      </c>
      <c r="Y389" s="179">
        <v>113</v>
      </c>
      <c r="Z389" s="179">
        <v>7</v>
      </c>
      <c r="AA389" s="179">
        <v>0.04</v>
      </c>
      <c r="AB389" s="182"/>
      <c r="AC389" s="182"/>
      <c r="AD389" s="179"/>
      <c r="AE389" s="182"/>
      <c r="AF389" s="182"/>
      <c r="AG389" s="179"/>
      <c r="AH389" s="179" t="s">
        <v>124</v>
      </c>
      <c r="AI389" s="183">
        <v>56.5</v>
      </c>
      <c r="AJ389" s="179" t="s">
        <v>138</v>
      </c>
      <c r="AK389" s="179" t="s">
        <v>108</v>
      </c>
      <c r="AL389" s="179">
        <f t="shared" si="5"/>
        <v>1995</v>
      </c>
      <c r="AM389" s="179" t="s">
        <v>707</v>
      </c>
      <c r="AN389" s="179">
        <v>5</v>
      </c>
      <c r="AO389" s="179" t="s">
        <v>110</v>
      </c>
    </row>
    <row r="390" spans="1:41" s="184" customFormat="1" x14ac:dyDescent="0.3">
      <c r="A390" s="178" t="s">
        <v>1760</v>
      </c>
      <c r="B390" s="179" t="s">
        <v>1775</v>
      </c>
      <c r="C390" s="179" t="s">
        <v>1761</v>
      </c>
      <c r="D390" s="179">
        <v>2</v>
      </c>
      <c r="E390" s="179" t="s">
        <v>96</v>
      </c>
      <c r="F390" s="179" t="s">
        <v>1776</v>
      </c>
      <c r="G390" s="179" t="s">
        <v>710</v>
      </c>
      <c r="H390" s="180" t="s">
        <v>1532</v>
      </c>
      <c r="I390" s="182" t="s">
        <v>1860</v>
      </c>
      <c r="J390" s="179" t="s">
        <v>1494</v>
      </c>
      <c r="K390" s="179" t="s">
        <v>97</v>
      </c>
      <c r="L390" s="179" t="s">
        <v>124</v>
      </c>
      <c r="M390" s="179" t="s">
        <v>99</v>
      </c>
      <c r="N390" s="179">
        <v>4</v>
      </c>
      <c r="O390" s="179" t="s">
        <v>100</v>
      </c>
      <c r="P390" s="179">
        <v>1995</v>
      </c>
      <c r="Q390" s="179" t="s">
        <v>101</v>
      </c>
      <c r="R390" s="179" t="s">
        <v>102</v>
      </c>
      <c r="S390" s="179" t="s">
        <v>125</v>
      </c>
      <c r="T390" s="179" t="s">
        <v>707</v>
      </c>
      <c r="U390" s="179" t="s">
        <v>127</v>
      </c>
      <c r="V390" s="181">
        <v>74</v>
      </c>
      <c r="W390" s="179">
        <v>0.3</v>
      </c>
      <c r="X390" s="179">
        <v>0.03</v>
      </c>
      <c r="Y390" s="179">
        <v>113</v>
      </c>
      <c r="Z390" s="179">
        <v>7</v>
      </c>
      <c r="AA390" s="179">
        <v>0.04</v>
      </c>
      <c r="AB390" s="182"/>
      <c r="AC390" s="182"/>
      <c r="AD390" s="179"/>
      <c r="AE390" s="182"/>
      <c r="AF390" s="182"/>
      <c r="AG390" s="179"/>
      <c r="AH390" s="179" t="s">
        <v>124</v>
      </c>
      <c r="AI390" s="183">
        <v>56.5</v>
      </c>
      <c r="AJ390" s="179" t="s">
        <v>138</v>
      </c>
      <c r="AK390" s="179" t="s">
        <v>108</v>
      </c>
      <c r="AL390" s="179">
        <f t="shared" si="5"/>
        <v>1995</v>
      </c>
      <c r="AM390" s="179" t="s">
        <v>707</v>
      </c>
      <c r="AN390" s="179">
        <v>5</v>
      </c>
      <c r="AO390" s="179" t="s">
        <v>110</v>
      </c>
    </row>
    <row r="391" spans="1:41" s="184" customFormat="1" x14ac:dyDescent="0.3">
      <c r="A391" s="178" t="s">
        <v>1760</v>
      </c>
      <c r="B391" s="179" t="s">
        <v>1775</v>
      </c>
      <c r="C391" s="179" t="s">
        <v>1761</v>
      </c>
      <c r="D391" s="179">
        <v>2</v>
      </c>
      <c r="E391" s="179" t="s">
        <v>96</v>
      </c>
      <c r="F391" s="179" t="s">
        <v>1776</v>
      </c>
      <c r="G391" s="179" t="s">
        <v>710</v>
      </c>
      <c r="H391" s="180" t="s">
        <v>1532</v>
      </c>
      <c r="I391" s="182" t="s">
        <v>1861</v>
      </c>
      <c r="J391" s="179" t="s">
        <v>1494</v>
      </c>
      <c r="K391" s="179" t="s">
        <v>97</v>
      </c>
      <c r="L391" s="179" t="s">
        <v>124</v>
      </c>
      <c r="M391" s="179" t="s">
        <v>99</v>
      </c>
      <c r="N391" s="179">
        <v>4</v>
      </c>
      <c r="O391" s="179" t="s">
        <v>100</v>
      </c>
      <c r="P391" s="179">
        <v>1995</v>
      </c>
      <c r="Q391" s="179" t="s">
        <v>101</v>
      </c>
      <c r="R391" s="179" t="s">
        <v>102</v>
      </c>
      <c r="S391" s="179" t="s">
        <v>125</v>
      </c>
      <c r="T391" s="179" t="s">
        <v>707</v>
      </c>
      <c r="U391" s="179" t="s">
        <v>127</v>
      </c>
      <c r="V391" s="181">
        <v>74</v>
      </c>
      <c r="W391" s="179">
        <v>0.3</v>
      </c>
      <c r="X391" s="179">
        <v>0.03</v>
      </c>
      <c r="Y391" s="179">
        <v>113</v>
      </c>
      <c r="Z391" s="179">
        <v>7</v>
      </c>
      <c r="AA391" s="179">
        <v>0.04</v>
      </c>
      <c r="AB391" s="182"/>
      <c r="AC391" s="182"/>
      <c r="AD391" s="179"/>
      <c r="AE391" s="182"/>
      <c r="AF391" s="182"/>
      <c r="AG391" s="179"/>
      <c r="AH391" s="179" t="s">
        <v>124</v>
      </c>
      <c r="AI391" s="183">
        <v>56.5</v>
      </c>
      <c r="AJ391" s="179" t="s">
        <v>138</v>
      </c>
      <c r="AK391" s="179" t="s">
        <v>108</v>
      </c>
      <c r="AL391" s="179">
        <f t="shared" si="5"/>
        <v>1995</v>
      </c>
      <c r="AM391" s="179" t="s">
        <v>707</v>
      </c>
      <c r="AN391" s="179">
        <v>5</v>
      </c>
      <c r="AO391" s="179" t="s">
        <v>110</v>
      </c>
    </row>
    <row r="392" spans="1:41" s="184" customFormat="1" x14ac:dyDescent="0.3">
      <c r="A392" s="178" t="s">
        <v>1760</v>
      </c>
      <c r="B392" s="179" t="s">
        <v>1775</v>
      </c>
      <c r="C392" s="179" t="s">
        <v>1761</v>
      </c>
      <c r="D392" s="179">
        <v>2</v>
      </c>
      <c r="E392" s="179" t="s">
        <v>96</v>
      </c>
      <c r="F392" s="179" t="s">
        <v>1776</v>
      </c>
      <c r="G392" s="179" t="s">
        <v>710</v>
      </c>
      <c r="H392" s="180" t="s">
        <v>1532</v>
      </c>
      <c r="I392" s="182" t="s">
        <v>1862</v>
      </c>
      <c r="J392" s="179" t="s">
        <v>1494</v>
      </c>
      <c r="K392" s="179" t="s">
        <v>97</v>
      </c>
      <c r="L392" s="179" t="s">
        <v>124</v>
      </c>
      <c r="M392" s="179" t="s">
        <v>99</v>
      </c>
      <c r="N392" s="179">
        <v>4</v>
      </c>
      <c r="O392" s="179" t="s">
        <v>100</v>
      </c>
      <c r="P392" s="179">
        <v>1995</v>
      </c>
      <c r="Q392" s="179" t="s">
        <v>101</v>
      </c>
      <c r="R392" s="179" t="s">
        <v>102</v>
      </c>
      <c r="S392" s="179" t="s">
        <v>125</v>
      </c>
      <c r="T392" s="179" t="s">
        <v>707</v>
      </c>
      <c r="U392" s="179" t="s">
        <v>127</v>
      </c>
      <c r="V392" s="181">
        <v>74</v>
      </c>
      <c r="W392" s="179">
        <v>0.3</v>
      </c>
      <c r="X392" s="179">
        <v>0.03</v>
      </c>
      <c r="Y392" s="179">
        <v>113</v>
      </c>
      <c r="Z392" s="179">
        <v>7</v>
      </c>
      <c r="AA392" s="179">
        <v>0.04</v>
      </c>
      <c r="AB392" s="182"/>
      <c r="AC392" s="182"/>
      <c r="AD392" s="179"/>
      <c r="AE392" s="182"/>
      <c r="AF392" s="182"/>
      <c r="AG392" s="179"/>
      <c r="AH392" s="179" t="s">
        <v>124</v>
      </c>
      <c r="AI392" s="183">
        <v>56.5</v>
      </c>
      <c r="AJ392" s="179" t="s">
        <v>138</v>
      </c>
      <c r="AK392" s="179" t="s">
        <v>108</v>
      </c>
      <c r="AL392" s="179">
        <f t="shared" si="5"/>
        <v>1995</v>
      </c>
      <c r="AM392" s="179" t="s">
        <v>707</v>
      </c>
      <c r="AN392" s="179">
        <v>5</v>
      </c>
      <c r="AO392" s="179" t="s">
        <v>110</v>
      </c>
    </row>
    <row r="393" spans="1:41" s="184" customFormat="1" x14ac:dyDescent="0.3">
      <c r="A393" s="178" t="s">
        <v>1760</v>
      </c>
      <c r="B393" s="179" t="s">
        <v>1775</v>
      </c>
      <c r="C393" s="179" t="s">
        <v>1761</v>
      </c>
      <c r="D393" s="179">
        <v>2</v>
      </c>
      <c r="E393" s="179" t="s">
        <v>96</v>
      </c>
      <c r="F393" s="179" t="s">
        <v>1776</v>
      </c>
      <c r="G393" s="179" t="s">
        <v>710</v>
      </c>
      <c r="H393" s="180" t="s">
        <v>1532</v>
      </c>
      <c r="I393" s="182" t="s">
        <v>1863</v>
      </c>
      <c r="J393" s="179" t="s">
        <v>1494</v>
      </c>
      <c r="K393" s="179" t="s">
        <v>97</v>
      </c>
      <c r="L393" s="179" t="s">
        <v>124</v>
      </c>
      <c r="M393" s="179" t="s">
        <v>99</v>
      </c>
      <c r="N393" s="179">
        <v>4</v>
      </c>
      <c r="O393" s="179" t="s">
        <v>100</v>
      </c>
      <c r="P393" s="179">
        <v>1995</v>
      </c>
      <c r="Q393" s="179" t="s">
        <v>101</v>
      </c>
      <c r="R393" s="179" t="s">
        <v>102</v>
      </c>
      <c r="S393" s="179" t="s">
        <v>125</v>
      </c>
      <c r="T393" s="179" t="s">
        <v>707</v>
      </c>
      <c r="U393" s="179" t="s">
        <v>127</v>
      </c>
      <c r="V393" s="181">
        <v>74</v>
      </c>
      <c r="W393" s="179">
        <v>0.3</v>
      </c>
      <c r="X393" s="179">
        <v>0.03</v>
      </c>
      <c r="Y393" s="179">
        <v>113</v>
      </c>
      <c r="Z393" s="179">
        <v>7</v>
      </c>
      <c r="AA393" s="179">
        <v>0.04</v>
      </c>
      <c r="AB393" s="182"/>
      <c r="AC393" s="182"/>
      <c r="AD393" s="179"/>
      <c r="AE393" s="182"/>
      <c r="AF393" s="182"/>
      <c r="AG393" s="179"/>
      <c r="AH393" s="179" t="s">
        <v>124</v>
      </c>
      <c r="AI393" s="183">
        <v>56.5</v>
      </c>
      <c r="AJ393" s="179" t="s">
        <v>138</v>
      </c>
      <c r="AK393" s="179" t="s">
        <v>108</v>
      </c>
      <c r="AL393" s="179">
        <f t="shared" si="5"/>
        <v>1995</v>
      </c>
      <c r="AM393" s="179" t="s">
        <v>707</v>
      </c>
      <c r="AN393" s="179">
        <v>5</v>
      </c>
      <c r="AO393" s="179" t="s">
        <v>110</v>
      </c>
    </row>
    <row r="394" spans="1:41" s="184" customFormat="1" x14ac:dyDescent="0.3">
      <c r="A394" s="178" t="s">
        <v>1760</v>
      </c>
      <c r="B394" s="179" t="s">
        <v>1775</v>
      </c>
      <c r="C394" s="179" t="s">
        <v>1761</v>
      </c>
      <c r="D394" s="179">
        <v>2</v>
      </c>
      <c r="E394" s="179" t="s">
        <v>96</v>
      </c>
      <c r="F394" s="179" t="s">
        <v>1776</v>
      </c>
      <c r="G394" s="179" t="s">
        <v>710</v>
      </c>
      <c r="H394" s="180" t="s">
        <v>1532</v>
      </c>
      <c r="I394" s="182" t="s">
        <v>1864</v>
      </c>
      <c r="J394" s="179" t="s">
        <v>1494</v>
      </c>
      <c r="K394" s="179" t="s">
        <v>97</v>
      </c>
      <c r="L394" s="179" t="s">
        <v>124</v>
      </c>
      <c r="M394" s="179" t="s">
        <v>99</v>
      </c>
      <c r="N394" s="179">
        <v>4</v>
      </c>
      <c r="O394" s="179" t="s">
        <v>100</v>
      </c>
      <c r="P394" s="179">
        <v>1995</v>
      </c>
      <c r="Q394" s="179" t="s">
        <v>101</v>
      </c>
      <c r="R394" s="179" t="s">
        <v>102</v>
      </c>
      <c r="S394" s="179" t="s">
        <v>125</v>
      </c>
      <c r="T394" s="179" t="s">
        <v>707</v>
      </c>
      <c r="U394" s="179" t="s">
        <v>127</v>
      </c>
      <c r="V394" s="181">
        <v>74</v>
      </c>
      <c r="W394" s="179">
        <v>0.3</v>
      </c>
      <c r="X394" s="179">
        <v>0.03</v>
      </c>
      <c r="Y394" s="179">
        <v>113</v>
      </c>
      <c r="Z394" s="179">
        <v>7</v>
      </c>
      <c r="AA394" s="179">
        <v>0.04</v>
      </c>
      <c r="AB394" s="182"/>
      <c r="AC394" s="182"/>
      <c r="AD394" s="179"/>
      <c r="AE394" s="182"/>
      <c r="AF394" s="182"/>
      <c r="AG394" s="179"/>
      <c r="AH394" s="179" t="s">
        <v>124</v>
      </c>
      <c r="AI394" s="183">
        <v>56.5</v>
      </c>
      <c r="AJ394" s="179" t="s">
        <v>138</v>
      </c>
      <c r="AK394" s="179" t="s">
        <v>108</v>
      </c>
      <c r="AL394" s="179">
        <f t="shared" si="5"/>
        <v>1995</v>
      </c>
      <c r="AM394" s="179" t="s">
        <v>707</v>
      </c>
      <c r="AN394" s="179">
        <v>5</v>
      </c>
      <c r="AO394" s="179" t="s">
        <v>110</v>
      </c>
    </row>
    <row r="395" spans="1:41" s="184" customFormat="1" x14ac:dyDescent="0.3">
      <c r="A395" s="178" t="s">
        <v>1760</v>
      </c>
      <c r="B395" s="179" t="s">
        <v>1775</v>
      </c>
      <c r="C395" s="179" t="s">
        <v>1761</v>
      </c>
      <c r="D395" s="179">
        <v>2</v>
      </c>
      <c r="E395" s="179" t="s">
        <v>96</v>
      </c>
      <c r="F395" s="179" t="s">
        <v>1776</v>
      </c>
      <c r="G395" s="179" t="s">
        <v>710</v>
      </c>
      <c r="H395" s="180" t="s">
        <v>1532</v>
      </c>
      <c r="I395" s="182" t="s">
        <v>1865</v>
      </c>
      <c r="J395" s="179" t="s">
        <v>1494</v>
      </c>
      <c r="K395" s="179" t="s">
        <v>97</v>
      </c>
      <c r="L395" s="179" t="s">
        <v>124</v>
      </c>
      <c r="M395" s="179" t="s">
        <v>99</v>
      </c>
      <c r="N395" s="179">
        <v>4</v>
      </c>
      <c r="O395" s="179" t="s">
        <v>100</v>
      </c>
      <c r="P395" s="179">
        <v>1995</v>
      </c>
      <c r="Q395" s="179" t="s">
        <v>101</v>
      </c>
      <c r="R395" s="179" t="s">
        <v>102</v>
      </c>
      <c r="S395" s="179" t="s">
        <v>125</v>
      </c>
      <c r="T395" s="179" t="s">
        <v>707</v>
      </c>
      <c r="U395" s="179" t="s">
        <v>127</v>
      </c>
      <c r="V395" s="181">
        <v>74</v>
      </c>
      <c r="W395" s="179">
        <v>0.3</v>
      </c>
      <c r="X395" s="179">
        <v>0.03</v>
      </c>
      <c r="Y395" s="179">
        <v>113</v>
      </c>
      <c r="Z395" s="179">
        <v>7</v>
      </c>
      <c r="AA395" s="179">
        <v>0.04</v>
      </c>
      <c r="AB395" s="182"/>
      <c r="AC395" s="182"/>
      <c r="AD395" s="179"/>
      <c r="AE395" s="182"/>
      <c r="AF395" s="182"/>
      <c r="AG395" s="179"/>
      <c r="AH395" s="179" t="s">
        <v>124</v>
      </c>
      <c r="AI395" s="183">
        <v>56.5</v>
      </c>
      <c r="AJ395" s="179" t="s">
        <v>138</v>
      </c>
      <c r="AK395" s="179" t="s">
        <v>108</v>
      </c>
      <c r="AL395" s="179">
        <f t="shared" si="5"/>
        <v>1995</v>
      </c>
      <c r="AM395" s="179" t="s">
        <v>707</v>
      </c>
      <c r="AN395" s="179">
        <v>5</v>
      </c>
      <c r="AO395" s="179" t="s">
        <v>110</v>
      </c>
    </row>
    <row r="396" spans="1:41" s="184" customFormat="1" x14ac:dyDescent="0.3">
      <c r="A396" s="178" t="s">
        <v>1760</v>
      </c>
      <c r="B396" s="179" t="s">
        <v>1775</v>
      </c>
      <c r="C396" s="179" t="s">
        <v>1761</v>
      </c>
      <c r="D396" s="179">
        <v>2</v>
      </c>
      <c r="E396" s="179" t="s">
        <v>96</v>
      </c>
      <c r="F396" s="179" t="s">
        <v>1776</v>
      </c>
      <c r="G396" s="179" t="s">
        <v>710</v>
      </c>
      <c r="H396" s="180" t="s">
        <v>1532</v>
      </c>
      <c r="I396" s="182" t="s">
        <v>1866</v>
      </c>
      <c r="J396" s="179" t="s">
        <v>1494</v>
      </c>
      <c r="K396" s="179" t="s">
        <v>97</v>
      </c>
      <c r="L396" s="179" t="s">
        <v>124</v>
      </c>
      <c r="M396" s="179" t="s">
        <v>99</v>
      </c>
      <c r="N396" s="179">
        <v>4</v>
      </c>
      <c r="O396" s="179" t="s">
        <v>100</v>
      </c>
      <c r="P396" s="179">
        <v>1995</v>
      </c>
      <c r="Q396" s="179" t="s">
        <v>101</v>
      </c>
      <c r="R396" s="179" t="s">
        <v>102</v>
      </c>
      <c r="S396" s="179" t="s">
        <v>125</v>
      </c>
      <c r="T396" s="179" t="s">
        <v>707</v>
      </c>
      <c r="U396" s="179" t="s">
        <v>127</v>
      </c>
      <c r="V396" s="181">
        <v>74</v>
      </c>
      <c r="W396" s="179">
        <v>0.3</v>
      </c>
      <c r="X396" s="179">
        <v>0.03</v>
      </c>
      <c r="Y396" s="179">
        <v>113</v>
      </c>
      <c r="Z396" s="179">
        <v>7</v>
      </c>
      <c r="AA396" s="179">
        <v>0.04</v>
      </c>
      <c r="AB396" s="182"/>
      <c r="AC396" s="182"/>
      <c r="AD396" s="179"/>
      <c r="AE396" s="182"/>
      <c r="AF396" s="182"/>
      <c r="AG396" s="179"/>
      <c r="AH396" s="179" t="s">
        <v>124</v>
      </c>
      <c r="AI396" s="183">
        <v>56.5</v>
      </c>
      <c r="AJ396" s="179" t="s">
        <v>138</v>
      </c>
      <c r="AK396" s="179" t="s">
        <v>108</v>
      </c>
      <c r="AL396" s="179">
        <f t="shared" si="5"/>
        <v>1995</v>
      </c>
      <c r="AM396" s="179" t="s">
        <v>707</v>
      </c>
      <c r="AN396" s="179">
        <v>5</v>
      </c>
      <c r="AO396" s="179" t="s">
        <v>110</v>
      </c>
    </row>
    <row r="397" spans="1:41" s="184" customFormat="1" x14ac:dyDescent="0.3">
      <c r="A397" s="178" t="s">
        <v>1760</v>
      </c>
      <c r="B397" s="179" t="s">
        <v>1775</v>
      </c>
      <c r="C397" s="179" t="s">
        <v>1761</v>
      </c>
      <c r="D397" s="179">
        <v>2</v>
      </c>
      <c r="E397" s="179" t="s">
        <v>96</v>
      </c>
      <c r="F397" s="179" t="s">
        <v>1776</v>
      </c>
      <c r="G397" s="179" t="s">
        <v>710</v>
      </c>
      <c r="H397" s="180" t="s">
        <v>1532</v>
      </c>
      <c r="I397" s="182" t="s">
        <v>1867</v>
      </c>
      <c r="J397" s="179" t="s">
        <v>1494</v>
      </c>
      <c r="K397" s="179" t="s">
        <v>97</v>
      </c>
      <c r="L397" s="179" t="s">
        <v>124</v>
      </c>
      <c r="M397" s="179" t="s">
        <v>99</v>
      </c>
      <c r="N397" s="179">
        <v>4</v>
      </c>
      <c r="O397" s="179" t="s">
        <v>100</v>
      </c>
      <c r="P397" s="179">
        <v>1995</v>
      </c>
      <c r="Q397" s="179" t="s">
        <v>101</v>
      </c>
      <c r="R397" s="179" t="s">
        <v>102</v>
      </c>
      <c r="S397" s="179" t="s">
        <v>125</v>
      </c>
      <c r="T397" s="179" t="s">
        <v>707</v>
      </c>
      <c r="U397" s="179" t="s">
        <v>127</v>
      </c>
      <c r="V397" s="181">
        <v>74</v>
      </c>
      <c r="W397" s="179">
        <v>0.3</v>
      </c>
      <c r="X397" s="179">
        <v>0.03</v>
      </c>
      <c r="Y397" s="179">
        <v>113</v>
      </c>
      <c r="Z397" s="179">
        <v>7</v>
      </c>
      <c r="AA397" s="179">
        <v>0.04</v>
      </c>
      <c r="AB397" s="182"/>
      <c r="AC397" s="182"/>
      <c r="AD397" s="179"/>
      <c r="AE397" s="182"/>
      <c r="AF397" s="182"/>
      <c r="AG397" s="179"/>
      <c r="AH397" s="179" t="s">
        <v>124</v>
      </c>
      <c r="AI397" s="183">
        <v>56.5</v>
      </c>
      <c r="AJ397" s="179" t="s">
        <v>138</v>
      </c>
      <c r="AK397" s="179" t="s">
        <v>108</v>
      </c>
      <c r="AL397" s="179">
        <f t="shared" si="5"/>
        <v>1995</v>
      </c>
      <c r="AM397" s="179" t="s">
        <v>707</v>
      </c>
      <c r="AN397" s="179">
        <v>5</v>
      </c>
      <c r="AO397" s="179" t="s">
        <v>110</v>
      </c>
    </row>
    <row r="398" spans="1:41" s="184" customFormat="1" x14ac:dyDescent="0.3">
      <c r="A398" s="178" t="s">
        <v>1760</v>
      </c>
      <c r="B398" s="179" t="s">
        <v>1775</v>
      </c>
      <c r="C398" s="179" t="s">
        <v>1761</v>
      </c>
      <c r="D398" s="179">
        <v>2</v>
      </c>
      <c r="E398" s="179" t="s">
        <v>96</v>
      </c>
      <c r="F398" s="179" t="s">
        <v>1776</v>
      </c>
      <c r="G398" s="179" t="s">
        <v>710</v>
      </c>
      <c r="H398" s="180" t="s">
        <v>1532</v>
      </c>
      <c r="I398" s="182" t="s">
        <v>1868</v>
      </c>
      <c r="J398" s="179" t="s">
        <v>1494</v>
      </c>
      <c r="K398" s="179" t="s">
        <v>97</v>
      </c>
      <c r="L398" s="179" t="s">
        <v>124</v>
      </c>
      <c r="M398" s="179" t="s">
        <v>99</v>
      </c>
      <c r="N398" s="179">
        <v>4</v>
      </c>
      <c r="O398" s="179" t="s">
        <v>100</v>
      </c>
      <c r="P398" s="179">
        <v>1995</v>
      </c>
      <c r="Q398" s="179" t="s">
        <v>101</v>
      </c>
      <c r="R398" s="179" t="s">
        <v>102</v>
      </c>
      <c r="S398" s="179" t="s">
        <v>125</v>
      </c>
      <c r="T398" s="179" t="s">
        <v>707</v>
      </c>
      <c r="U398" s="179" t="s">
        <v>127</v>
      </c>
      <c r="V398" s="181">
        <v>74</v>
      </c>
      <c r="W398" s="179">
        <v>0.3</v>
      </c>
      <c r="X398" s="179">
        <v>0.03</v>
      </c>
      <c r="Y398" s="179">
        <v>113</v>
      </c>
      <c r="Z398" s="179">
        <v>7</v>
      </c>
      <c r="AA398" s="179">
        <v>0.04</v>
      </c>
      <c r="AB398" s="182"/>
      <c r="AC398" s="182"/>
      <c r="AD398" s="179"/>
      <c r="AE398" s="182"/>
      <c r="AF398" s="182"/>
      <c r="AG398" s="179"/>
      <c r="AH398" s="179" t="s">
        <v>124</v>
      </c>
      <c r="AI398" s="183">
        <v>56.5</v>
      </c>
      <c r="AJ398" s="179" t="s">
        <v>138</v>
      </c>
      <c r="AK398" s="179" t="s">
        <v>108</v>
      </c>
      <c r="AL398" s="179">
        <f t="shared" si="5"/>
        <v>1995</v>
      </c>
      <c r="AM398" s="179" t="s">
        <v>707</v>
      </c>
      <c r="AN398" s="179">
        <v>5</v>
      </c>
      <c r="AO398" s="179" t="s">
        <v>110</v>
      </c>
    </row>
    <row r="399" spans="1:41" s="184" customFormat="1" x14ac:dyDescent="0.3">
      <c r="A399" s="178" t="s">
        <v>1760</v>
      </c>
      <c r="B399" s="179" t="s">
        <v>1775</v>
      </c>
      <c r="C399" s="179" t="s">
        <v>1761</v>
      </c>
      <c r="D399" s="179">
        <v>2</v>
      </c>
      <c r="E399" s="179" t="s">
        <v>96</v>
      </c>
      <c r="F399" s="179" t="s">
        <v>1776</v>
      </c>
      <c r="G399" s="179" t="s">
        <v>710</v>
      </c>
      <c r="H399" s="180" t="s">
        <v>1532</v>
      </c>
      <c r="I399" s="182" t="s">
        <v>1869</v>
      </c>
      <c r="J399" s="179" t="s">
        <v>1494</v>
      </c>
      <c r="K399" s="179" t="s">
        <v>97</v>
      </c>
      <c r="L399" s="179" t="s">
        <v>124</v>
      </c>
      <c r="M399" s="179" t="s">
        <v>99</v>
      </c>
      <c r="N399" s="179">
        <v>4</v>
      </c>
      <c r="O399" s="179" t="s">
        <v>100</v>
      </c>
      <c r="P399" s="179">
        <v>1995</v>
      </c>
      <c r="Q399" s="179" t="s">
        <v>101</v>
      </c>
      <c r="R399" s="179" t="s">
        <v>102</v>
      </c>
      <c r="S399" s="179" t="s">
        <v>125</v>
      </c>
      <c r="T399" s="179" t="s">
        <v>707</v>
      </c>
      <c r="U399" s="179" t="s">
        <v>127</v>
      </c>
      <c r="V399" s="181">
        <v>74</v>
      </c>
      <c r="W399" s="179">
        <v>0.3</v>
      </c>
      <c r="X399" s="179">
        <v>0.03</v>
      </c>
      <c r="Y399" s="179">
        <v>113</v>
      </c>
      <c r="Z399" s="179">
        <v>7</v>
      </c>
      <c r="AA399" s="179">
        <v>0.04</v>
      </c>
      <c r="AB399" s="182"/>
      <c r="AC399" s="182"/>
      <c r="AD399" s="179"/>
      <c r="AE399" s="182"/>
      <c r="AF399" s="182"/>
      <c r="AG399" s="179"/>
      <c r="AH399" s="179" t="s">
        <v>124</v>
      </c>
      <c r="AI399" s="183">
        <v>56.5</v>
      </c>
      <c r="AJ399" s="179" t="s">
        <v>138</v>
      </c>
      <c r="AK399" s="179" t="s">
        <v>108</v>
      </c>
      <c r="AL399" s="179">
        <f t="shared" si="5"/>
        <v>1995</v>
      </c>
      <c r="AM399" s="179" t="s">
        <v>707</v>
      </c>
      <c r="AN399" s="179">
        <v>5</v>
      </c>
      <c r="AO399" s="179" t="s">
        <v>110</v>
      </c>
    </row>
    <row r="400" spans="1:41" s="184" customFormat="1" x14ac:dyDescent="0.3">
      <c r="A400" s="178" t="s">
        <v>1760</v>
      </c>
      <c r="B400" s="179" t="s">
        <v>1775</v>
      </c>
      <c r="C400" s="179" t="s">
        <v>1761</v>
      </c>
      <c r="D400" s="179">
        <v>2</v>
      </c>
      <c r="E400" s="179" t="s">
        <v>96</v>
      </c>
      <c r="F400" s="179" t="s">
        <v>1776</v>
      </c>
      <c r="G400" s="179" t="s">
        <v>710</v>
      </c>
      <c r="H400" s="180" t="s">
        <v>1532</v>
      </c>
      <c r="I400" s="182" t="s">
        <v>1870</v>
      </c>
      <c r="J400" s="179" t="s">
        <v>1494</v>
      </c>
      <c r="K400" s="179" t="s">
        <v>97</v>
      </c>
      <c r="L400" s="179" t="s">
        <v>124</v>
      </c>
      <c r="M400" s="179" t="s">
        <v>99</v>
      </c>
      <c r="N400" s="179">
        <v>4</v>
      </c>
      <c r="O400" s="179" t="s">
        <v>100</v>
      </c>
      <c r="P400" s="179">
        <v>1995</v>
      </c>
      <c r="Q400" s="179" t="s">
        <v>101</v>
      </c>
      <c r="R400" s="179" t="s">
        <v>102</v>
      </c>
      <c r="S400" s="179" t="s">
        <v>125</v>
      </c>
      <c r="T400" s="179" t="s">
        <v>707</v>
      </c>
      <c r="U400" s="179" t="s">
        <v>127</v>
      </c>
      <c r="V400" s="181">
        <v>74</v>
      </c>
      <c r="W400" s="179">
        <v>0.3</v>
      </c>
      <c r="X400" s="179">
        <v>0.03</v>
      </c>
      <c r="Y400" s="179">
        <v>113</v>
      </c>
      <c r="Z400" s="179">
        <v>7</v>
      </c>
      <c r="AA400" s="179">
        <v>0.04</v>
      </c>
      <c r="AB400" s="182"/>
      <c r="AC400" s="182"/>
      <c r="AD400" s="179"/>
      <c r="AE400" s="182"/>
      <c r="AF400" s="182"/>
      <c r="AG400" s="179"/>
      <c r="AH400" s="179" t="s">
        <v>124</v>
      </c>
      <c r="AI400" s="183">
        <v>56.5</v>
      </c>
      <c r="AJ400" s="179" t="s">
        <v>138</v>
      </c>
      <c r="AK400" s="179" t="s">
        <v>108</v>
      </c>
      <c r="AL400" s="179">
        <f t="shared" si="5"/>
        <v>1995</v>
      </c>
      <c r="AM400" s="179" t="s">
        <v>707</v>
      </c>
      <c r="AN400" s="179">
        <v>5</v>
      </c>
      <c r="AO400" s="179" t="s">
        <v>110</v>
      </c>
    </row>
    <row r="401" spans="1:41" s="184" customFormat="1" x14ac:dyDescent="0.3">
      <c r="A401" s="178" t="s">
        <v>1760</v>
      </c>
      <c r="B401" s="179" t="s">
        <v>1775</v>
      </c>
      <c r="C401" s="179" t="s">
        <v>1761</v>
      </c>
      <c r="D401" s="179">
        <v>2</v>
      </c>
      <c r="E401" s="179" t="s">
        <v>96</v>
      </c>
      <c r="F401" s="179" t="s">
        <v>1776</v>
      </c>
      <c r="G401" s="179" t="s">
        <v>710</v>
      </c>
      <c r="H401" s="180" t="s">
        <v>1532</v>
      </c>
      <c r="I401" s="182" t="s">
        <v>1871</v>
      </c>
      <c r="J401" s="179" t="s">
        <v>1494</v>
      </c>
      <c r="K401" s="179" t="s">
        <v>97</v>
      </c>
      <c r="L401" s="179" t="s">
        <v>124</v>
      </c>
      <c r="M401" s="179" t="s">
        <v>99</v>
      </c>
      <c r="N401" s="179">
        <v>4</v>
      </c>
      <c r="O401" s="179" t="s">
        <v>100</v>
      </c>
      <c r="P401" s="179">
        <v>1995</v>
      </c>
      <c r="Q401" s="179" t="s">
        <v>101</v>
      </c>
      <c r="R401" s="179" t="s">
        <v>102</v>
      </c>
      <c r="S401" s="179" t="s">
        <v>125</v>
      </c>
      <c r="T401" s="179" t="s">
        <v>707</v>
      </c>
      <c r="U401" s="179" t="s">
        <v>127</v>
      </c>
      <c r="V401" s="181">
        <v>74</v>
      </c>
      <c r="W401" s="179">
        <v>0.3</v>
      </c>
      <c r="X401" s="179">
        <v>0.03</v>
      </c>
      <c r="Y401" s="179">
        <v>113</v>
      </c>
      <c r="Z401" s="179">
        <v>7</v>
      </c>
      <c r="AA401" s="179">
        <v>0.04</v>
      </c>
      <c r="AB401" s="182"/>
      <c r="AC401" s="182"/>
      <c r="AD401" s="179"/>
      <c r="AE401" s="182"/>
      <c r="AF401" s="182"/>
      <c r="AG401" s="179"/>
      <c r="AH401" s="179" t="s">
        <v>124</v>
      </c>
      <c r="AI401" s="183">
        <v>56.5</v>
      </c>
      <c r="AJ401" s="179" t="s">
        <v>138</v>
      </c>
      <c r="AK401" s="179" t="s">
        <v>108</v>
      </c>
      <c r="AL401" s="179">
        <f t="shared" si="5"/>
        <v>1995</v>
      </c>
      <c r="AM401" s="179" t="s">
        <v>707</v>
      </c>
      <c r="AN401" s="179">
        <v>5</v>
      </c>
      <c r="AO401" s="179" t="s">
        <v>110</v>
      </c>
    </row>
    <row r="402" spans="1:41" s="184" customFormat="1" x14ac:dyDescent="0.3">
      <c r="A402" s="178" t="s">
        <v>1760</v>
      </c>
      <c r="B402" s="179" t="s">
        <v>1775</v>
      </c>
      <c r="C402" s="179" t="s">
        <v>1761</v>
      </c>
      <c r="D402" s="179">
        <v>2</v>
      </c>
      <c r="E402" s="179" t="s">
        <v>96</v>
      </c>
      <c r="F402" s="179" t="s">
        <v>1776</v>
      </c>
      <c r="G402" s="179" t="s">
        <v>710</v>
      </c>
      <c r="H402" s="180" t="s">
        <v>1532</v>
      </c>
      <c r="I402" s="182" t="s">
        <v>1872</v>
      </c>
      <c r="J402" s="179" t="s">
        <v>1494</v>
      </c>
      <c r="K402" s="179" t="s">
        <v>97</v>
      </c>
      <c r="L402" s="179" t="s">
        <v>124</v>
      </c>
      <c r="M402" s="179" t="s">
        <v>99</v>
      </c>
      <c r="N402" s="179">
        <v>4</v>
      </c>
      <c r="O402" s="179" t="s">
        <v>100</v>
      </c>
      <c r="P402" s="179">
        <v>1995</v>
      </c>
      <c r="Q402" s="179" t="s">
        <v>101</v>
      </c>
      <c r="R402" s="179" t="s">
        <v>102</v>
      </c>
      <c r="S402" s="179" t="s">
        <v>125</v>
      </c>
      <c r="T402" s="179" t="s">
        <v>707</v>
      </c>
      <c r="U402" s="179" t="s">
        <v>127</v>
      </c>
      <c r="V402" s="181">
        <v>74</v>
      </c>
      <c r="W402" s="179">
        <v>0.3</v>
      </c>
      <c r="X402" s="179">
        <v>0.03</v>
      </c>
      <c r="Y402" s="179">
        <v>113</v>
      </c>
      <c r="Z402" s="179">
        <v>7</v>
      </c>
      <c r="AA402" s="179">
        <v>0.04</v>
      </c>
      <c r="AB402" s="182"/>
      <c r="AC402" s="182"/>
      <c r="AD402" s="179"/>
      <c r="AE402" s="182"/>
      <c r="AF402" s="182"/>
      <c r="AG402" s="179"/>
      <c r="AH402" s="179" t="s">
        <v>124</v>
      </c>
      <c r="AI402" s="183">
        <v>56.5</v>
      </c>
      <c r="AJ402" s="179" t="s">
        <v>138</v>
      </c>
      <c r="AK402" s="179" t="s">
        <v>108</v>
      </c>
      <c r="AL402" s="179">
        <f t="shared" si="5"/>
        <v>1995</v>
      </c>
      <c r="AM402" s="179" t="s">
        <v>707</v>
      </c>
      <c r="AN402" s="179">
        <v>5</v>
      </c>
      <c r="AO402" s="179" t="s">
        <v>110</v>
      </c>
    </row>
    <row r="403" spans="1:41" s="184" customFormat="1" x14ac:dyDescent="0.3">
      <c r="A403" s="178" t="s">
        <v>1760</v>
      </c>
      <c r="B403" s="179" t="s">
        <v>1775</v>
      </c>
      <c r="C403" s="179" t="s">
        <v>1761</v>
      </c>
      <c r="D403" s="179">
        <v>2</v>
      </c>
      <c r="E403" s="179" t="s">
        <v>96</v>
      </c>
      <c r="F403" s="179" t="s">
        <v>1776</v>
      </c>
      <c r="G403" s="179" t="s">
        <v>710</v>
      </c>
      <c r="H403" s="180" t="s">
        <v>1532</v>
      </c>
      <c r="I403" s="182" t="s">
        <v>1909</v>
      </c>
      <c r="J403" s="179" t="s">
        <v>1494</v>
      </c>
      <c r="K403" s="179" t="s">
        <v>97</v>
      </c>
      <c r="L403" s="179" t="s">
        <v>124</v>
      </c>
      <c r="M403" s="179" t="s">
        <v>99</v>
      </c>
      <c r="N403" s="179">
        <v>4</v>
      </c>
      <c r="O403" s="179" t="s">
        <v>100</v>
      </c>
      <c r="P403" s="179">
        <v>1995</v>
      </c>
      <c r="Q403" s="179" t="s">
        <v>101</v>
      </c>
      <c r="R403" s="179" t="s">
        <v>102</v>
      </c>
      <c r="S403" s="179" t="s">
        <v>125</v>
      </c>
      <c r="T403" s="179" t="s">
        <v>707</v>
      </c>
      <c r="U403" s="179" t="s">
        <v>127</v>
      </c>
      <c r="V403" s="181">
        <v>74</v>
      </c>
      <c r="W403" s="179">
        <v>0.3</v>
      </c>
      <c r="X403" s="179">
        <v>0.03</v>
      </c>
      <c r="Y403" s="179">
        <v>113</v>
      </c>
      <c r="Z403" s="179">
        <v>7</v>
      </c>
      <c r="AA403" s="179">
        <v>0.04</v>
      </c>
      <c r="AB403" s="182"/>
      <c r="AC403" s="182"/>
      <c r="AD403" s="179"/>
      <c r="AE403" s="182"/>
      <c r="AF403" s="182"/>
      <c r="AG403" s="179"/>
      <c r="AH403" s="179" t="s">
        <v>124</v>
      </c>
      <c r="AI403" s="183">
        <v>56.5</v>
      </c>
      <c r="AJ403" s="179" t="s">
        <v>138</v>
      </c>
      <c r="AK403" s="179" t="s">
        <v>108</v>
      </c>
      <c r="AL403" s="179">
        <f t="shared" si="5"/>
        <v>1995</v>
      </c>
      <c r="AM403" s="179" t="s">
        <v>707</v>
      </c>
      <c r="AN403" s="179">
        <v>5</v>
      </c>
      <c r="AO403" s="179" t="s">
        <v>110</v>
      </c>
    </row>
    <row r="404" spans="1:41" s="184" customFormat="1" x14ac:dyDescent="0.3">
      <c r="A404" s="178" t="s">
        <v>1760</v>
      </c>
      <c r="B404" s="179" t="s">
        <v>1775</v>
      </c>
      <c r="C404" s="179" t="s">
        <v>1761</v>
      </c>
      <c r="D404" s="179">
        <v>2</v>
      </c>
      <c r="E404" s="179" t="s">
        <v>96</v>
      </c>
      <c r="F404" s="179" t="s">
        <v>1776</v>
      </c>
      <c r="G404" s="179" t="s">
        <v>710</v>
      </c>
      <c r="H404" s="180" t="s">
        <v>1532</v>
      </c>
      <c r="I404" s="182" t="s">
        <v>1873</v>
      </c>
      <c r="J404" s="179" t="s">
        <v>1494</v>
      </c>
      <c r="K404" s="179" t="s">
        <v>97</v>
      </c>
      <c r="L404" s="179" t="s">
        <v>124</v>
      </c>
      <c r="M404" s="179" t="s">
        <v>99</v>
      </c>
      <c r="N404" s="179">
        <v>4</v>
      </c>
      <c r="O404" s="179" t="s">
        <v>100</v>
      </c>
      <c r="P404" s="179">
        <v>1995</v>
      </c>
      <c r="Q404" s="179" t="s">
        <v>101</v>
      </c>
      <c r="R404" s="179" t="s">
        <v>102</v>
      </c>
      <c r="S404" s="179" t="s">
        <v>125</v>
      </c>
      <c r="T404" s="179" t="s">
        <v>707</v>
      </c>
      <c r="U404" s="179" t="s">
        <v>127</v>
      </c>
      <c r="V404" s="181">
        <v>74</v>
      </c>
      <c r="W404" s="179">
        <v>0.3</v>
      </c>
      <c r="X404" s="179">
        <v>0.03</v>
      </c>
      <c r="Y404" s="179">
        <v>113</v>
      </c>
      <c r="Z404" s="179">
        <v>7</v>
      </c>
      <c r="AA404" s="179">
        <v>0.04</v>
      </c>
      <c r="AB404" s="182"/>
      <c r="AC404" s="182"/>
      <c r="AD404" s="179"/>
      <c r="AE404" s="182"/>
      <c r="AF404" s="182"/>
      <c r="AG404" s="179"/>
      <c r="AH404" s="179" t="s">
        <v>124</v>
      </c>
      <c r="AI404" s="183">
        <v>56.5</v>
      </c>
      <c r="AJ404" s="179" t="s">
        <v>138</v>
      </c>
      <c r="AK404" s="179" t="s">
        <v>108</v>
      </c>
      <c r="AL404" s="179">
        <f t="shared" si="5"/>
        <v>1995</v>
      </c>
      <c r="AM404" s="179" t="s">
        <v>707</v>
      </c>
      <c r="AN404" s="179">
        <v>5</v>
      </c>
      <c r="AO404" s="179" t="s">
        <v>110</v>
      </c>
    </row>
    <row r="405" spans="1:41" s="184" customFormat="1" x14ac:dyDescent="0.3">
      <c r="A405" s="178" t="s">
        <v>1760</v>
      </c>
      <c r="B405" s="179" t="s">
        <v>1775</v>
      </c>
      <c r="C405" s="179" t="s">
        <v>1761</v>
      </c>
      <c r="D405" s="179">
        <v>2</v>
      </c>
      <c r="E405" s="179" t="s">
        <v>96</v>
      </c>
      <c r="F405" s="179" t="s">
        <v>1776</v>
      </c>
      <c r="G405" s="179" t="s">
        <v>710</v>
      </c>
      <c r="H405" s="180" t="s">
        <v>1532</v>
      </c>
      <c r="I405" s="182" t="s">
        <v>1874</v>
      </c>
      <c r="J405" s="179" t="s">
        <v>1494</v>
      </c>
      <c r="K405" s="179" t="s">
        <v>97</v>
      </c>
      <c r="L405" s="179" t="s">
        <v>124</v>
      </c>
      <c r="M405" s="179" t="s">
        <v>99</v>
      </c>
      <c r="N405" s="179">
        <v>4</v>
      </c>
      <c r="O405" s="179" t="s">
        <v>100</v>
      </c>
      <c r="P405" s="179">
        <v>1995</v>
      </c>
      <c r="Q405" s="179" t="s">
        <v>101</v>
      </c>
      <c r="R405" s="179" t="s">
        <v>102</v>
      </c>
      <c r="S405" s="179" t="s">
        <v>125</v>
      </c>
      <c r="T405" s="179" t="s">
        <v>707</v>
      </c>
      <c r="U405" s="179" t="s">
        <v>127</v>
      </c>
      <c r="V405" s="181">
        <v>74</v>
      </c>
      <c r="W405" s="179">
        <v>0.3</v>
      </c>
      <c r="X405" s="179">
        <v>0.03</v>
      </c>
      <c r="Y405" s="179">
        <v>113</v>
      </c>
      <c r="Z405" s="179">
        <v>7</v>
      </c>
      <c r="AA405" s="179">
        <v>0.04</v>
      </c>
      <c r="AB405" s="182"/>
      <c r="AC405" s="182"/>
      <c r="AD405" s="179"/>
      <c r="AE405" s="182"/>
      <c r="AF405" s="182"/>
      <c r="AG405" s="179"/>
      <c r="AH405" s="179" t="s">
        <v>124</v>
      </c>
      <c r="AI405" s="183">
        <v>56.5</v>
      </c>
      <c r="AJ405" s="179" t="s">
        <v>138</v>
      </c>
      <c r="AK405" s="179" t="s">
        <v>108</v>
      </c>
      <c r="AL405" s="179">
        <f t="shared" si="5"/>
        <v>1995</v>
      </c>
      <c r="AM405" s="179" t="s">
        <v>707</v>
      </c>
      <c r="AN405" s="179">
        <v>5</v>
      </c>
      <c r="AO405" s="179" t="s">
        <v>110</v>
      </c>
    </row>
    <row r="406" spans="1:41" s="184" customFormat="1" x14ac:dyDescent="0.3">
      <c r="A406" s="178" t="s">
        <v>1760</v>
      </c>
      <c r="B406" s="179" t="s">
        <v>1775</v>
      </c>
      <c r="C406" s="179" t="s">
        <v>1761</v>
      </c>
      <c r="D406" s="179">
        <v>2</v>
      </c>
      <c r="E406" s="179" t="s">
        <v>96</v>
      </c>
      <c r="F406" s="179" t="s">
        <v>1776</v>
      </c>
      <c r="G406" s="179" t="s">
        <v>710</v>
      </c>
      <c r="H406" s="180" t="s">
        <v>1532</v>
      </c>
      <c r="I406" s="182" t="s">
        <v>1875</v>
      </c>
      <c r="J406" s="179" t="s">
        <v>1494</v>
      </c>
      <c r="K406" s="179" t="s">
        <v>97</v>
      </c>
      <c r="L406" s="179" t="s">
        <v>124</v>
      </c>
      <c r="M406" s="179" t="s">
        <v>99</v>
      </c>
      <c r="N406" s="179">
        <v>4</v>
      </c>
      <c r="O406" s="179" t="s">
        <v>100</v>
      </c>
      <c r="P406" s="179">
        <v>1995</v>
      </c>
      <c r="Q406" s="179" t="s">
        <v>101</v>
      </c>
      <c r="R406" s="179" t="s">
        <v>102</v>
      </c>
      <c r="S406" s="179" t="s">
        <v>125</v>
      </c>
      <c r="T406" s="179" t="s">
        <v>707</v>
      </c>
      <c r="U406" s="179" t="s">
        <v>127</v>
      </c>
      <c r="V406" s="181">
        <v>74</v>
      </c>
      <c r="W406" s="179">
        <v>0.3</v>
      </c>
      <c r="X406" s="179">
        <v>0.03</v>
      </c>
      <c r="Y406" s="179">
        <v>113</v>
      </c>
      <c r="Z406" s="179">
        <v>7</v>
      </c>
      <c r="AA406" s="179">
        <v>0.04</v>
      </c>
      <c r="AB406" s="182"/>
      <c r="AC406" s="182"/>
      <c r="AD406" s="179"/>
      <c r="AE406" s="182"/>
      <c r="AF406" s="182"/>
      <c r="AG406" s="179"/>
      <c r="AH406" s="179" t="s">
        <v>124</v>
      </c>
      <c r="AI406" s="183">
        <v>56.5</v>
      </c>
      <c r="AJ406" s="179" t="s">
        <v>138</v>
      </c>
      <c r="AK406" s="179" t="s">
        <v>108</v>
      </c>
      <c r="AL406" s="179">
        <f t="shared" si="5"/>
        <v>1995</v>
      </c>
      <c r="AM406" s="179" t="s">
        <v>707</v>
      </c>
      <c r="AN406" s="179">
        <v>5</v>
      </c>
      <c r="AO406" s="179" t="s">
        <v>110</v>
      </c>
    </row>
    <row r="407" spans="1:41" s="184" customFormat="1" x14ac:dyDescent="0.3">
      <c r="A407" s="178" t="s">
        <v>1760</v>
      </c>
      <c r="B407" s="179" t="s">
        <v>1775</v>
      </c>
      <c r="C407" s="179" t="s">
        <v>1761</v>
      </c>
      <c r="D407" s="179">
        <v>2</v>
      </c>
      <c r="E407" s="179" t="s">
        <v>96</v>
      </c>
      <c r="F407" s="179" t="s">
        <v>1776</v>
      </c>
      <c r="G407" s="179" t="s">
        <v>710</v>
      </c>
      <c r="H407" s="180" t="s">
        <v>1532</v>
      </c>
      <c r="I407" s="182" t="s">
        <v>1876</v>
      </c>
      <c r="J407" s="179" t="s">
        <v>1494</v>
      </c>
      <c r="K407" s="179" t="s">
        <v>97</v>
      </c>
      <c r="L407" s="179" t="s">
        <v>124</v>
      </c>
      <c r="M407" s="179" t="s">
        <v>99</v>
      </c>
      <c r="N407" s="179">
        <v>4</v>
      </c>
      <c r="O407" s="179" t="s">
        <v>100</v>
      </c>
      <c r="P407" s="179">
        <v>1995</v>
      </c>
      <c r="Q407" s="179" t="s">
        <v>101</v>
      </c>
      <c r="R407" s="179" t="s">
        <v>102</v>
      </c>
      <c r="S407" s="179" t="s">
        <v>125</v>
      </c>
      <c r="T407" s="179" t="s">
        <v>707</v>
      </c>
      <c r="U407" s="179" t="s">
        <v>127</v>
      </c>
      <c r="V407" s="181">
        <v>74</v>
      </c>
      <c r="W407" s="179">
        <v>0.3</v>
      </c>
      <c r="X407" s="179">
        <v>0.03</v>
      </c>
      <c r="Y407" s="179">
        <v>113</v>
      </c>
      <c r="Z407" s="179">
        <v>7</v>
      </c>
      <c r="AA407" s="179">
        <v>0.04</v>
      </c>
      <c r="AB407" s="182"/>
      <c r="AC407" s="182"/>
      <c r="AD407" s="179"/>
      <c r="AE407" s="182"/>
      <c r="AF407" s="182"/>
      <c r="AG407" s="179"/>
      <c r="AH407" s="179" t="s">
        <v>124</v>
      </c>
      <c r="AI407" s="183">
        <v>56.5</v>
      </c>
      <c r="AJ407" s="179" t="s">
        <v>138</v>
      </c>
      <c r="AK407" s="179" t="s">
        <v>108</v>
      </c>
      <c r="AL407" s="179">
        <f t="shared" si="5"/>
        <v>1995</v>
      </c>
      <c r="AM407" s="179" t="s">
        <v>707</v>
      </c>
      <c r="AN407" s="179">
        <v>5</v>
      </c>
      <c r="AO407" s="179" t="s">
        <v>110</v>
      </c>
    </row>
    <row r="408" spans="1:41" s="184" customFormat="1" x14ac:dyDescent="0.3">
      <c r="A408" s="178" t="s">
        <v>1760</v>
      </c>
      <c r="B408" s="179" t="s">
        <v>1775</v>
      </c>
      <c r="C408" s="179" t="s">
        <v>1761</v>
      </c>
      <c r="D408" s="179">
        <v>2</v>
      </c>
      <c r="E408" s="179" t="s">
        <v>96</v>
      </c>
      <c r="F408" s="179" t="s">
        <v>1776</v>
      </c>
      <c r="G408" s="179" t="s">
        <v>710</v>
      </c>
      <c r="H408" s="180" t="s">
        <v>1532</v>
      </c>
      <c r="I408" s="182" t="s">
        <v>1877</v>
      </c>
      <c r="J408" s="179" t="s">
        <v>1494</v>
      </c>
      <c r="K408" s="179" t="s">
        <v>97</v>
      </c>
      <c r="L408" s="179" t="s">
        <v>124</v>
      </c>
      <c r="M408" s="179" t="s">
        <v>99</v>
      </c>
      <c r="N408" s="179">
        <v>4</v>
      </c>
      <c r="O408" s="179" t="s">
        <v>100</v>
      </c>
      <c r="P408" s="179">
        <v>1995</v>
      </c>
      <c r="Q408" s="179" t="s">
        <v>101</v>
      </c>
      <c r="R408" s="179" t="s">
        <v>102</v>
      </c>
      <c r="S408" s="179" t="s">
        <v>125</v>
      </c>
      <c r="T408" s="179" t="s">
        <v>707</v>
      </c>
      <c r="U408" s="179" t="s">
        <v>127</v>
      </c>
      <c r="V408" s="181">
        <v>74</v>
      </c>
      <c r="W408" s="179">
        <v>0.3</v>
      </c>
      <c r="X408" s="179">
        <v>0.03</v>
      </c>
      <c r="Y408" s="179">
        <v>113</v>
      </c>
      <c r="Z408" s="179">
        <v>7</v>
      </c>
      <c r="AA408" s="179">
        <v>0.04</v>
      </c>
      <c r="AB408" s="182"/>
      <c r="AC408" s="182"/>
      <c r="AD408" s="179"/>
      <c r="AE408" s="182"/>
      <c r="AF408" s="182"/>
      <c r="AG408" s="179"/>
      <c r="AH408" s="179" t="s">
        <v>124</v>
      </c>
      <c r="AI408" s="183">
        <v>56.5</v>
      </c>
      <c r="AJ408" s="179" t="s">
        <v>138</v>
      </c>
      <c r="AK408" s="179" t="s">
        <v>108</v>
      </c>
      <c r="AL408" s="179">
        <f t="shared" si="5"/>
        <v>1995</v>
      </c>
      <c r="AM408" s="179" t="s">
        <v>707</v>
      </c>
      <c r="AN408" s="179">
        <v>5</v>
      </c>
      <c r="AO408" s="179" t="s">
        <v>110</v>
      </c>
    </row>
    <row r="409" spans="1:41" s="184" customFormat="1" x14ac:dyDescent="0.3">
      <c r="A409" s="178" t="s">
        <v>1760</v>
      </c>
      <c r="B409" s="179" t="s">
        <v>1775</v>
      </c>
      <c r="C409" s="179" t="s">
        <v>1761</v>
      </c>
      <c r="D409" s="179">
        <v>2</v>
      </c>
      <c r="E409" s="179" t="s">
        <v>96</v>
      </c>
      <c r="F409" s="179" t="s">
        <v>1776</v>
      </c>
      <c r="G409" s="179" t="s">
        <v>710</v>
      </c>
      <c r="H409" s="180" t="s">
        <v>1532</v>
      </c>
      <c r="I409" s="182" t="s">
        <v>1878</v>
      </c>
      <c r="J409" s="179" t="s">
        <v>1494</v>
      </c>
      <c r="K409" s="179" t="s">
        <v>97</v>
      </c>
      <c r="L409" s="179" t="s">
        <v>124</v>
      </c>
      <c r="M409" s="179" t="s">
        <v>99</v>
      </c>
      <c r="N409" s="179">
        <v>4</v>
      </c>
      <c r="O409" s="179" t="s">
        <v>100</v>
      </c>
      <c r="P409" s="179">
        <v>1995</v>
      </c>
      <c r="Q409" s="179" t="s">
        <v>101</v>
      </c>
      <c r="R409" s="179" t="s">
        <v>102</v>
      </c>
      <c r="S409" s="179" t="s">
        <v>125</v>
      </c>
      <c r="T409" s="179" t="s">
        <v>707</v>
      </c>
      <c r="U409" s="179" t="s">
        <v>127</v>
      </c>
      <c r="V409" s="181">
        <v>74</v>
      </c>
      <c r="W409" s="179">
        <v>0.3</v>
      </c>
      <c r="X409" s="179">
        <v>0.03</v>
      </c>
      <c r="Y409" s="179">
        <v>113</v>
      </c>
      <c r="Z409" s="179">
        <v>7</v>
      </c>
      <c r="AA409" s="179">
        <v>0.04</v>
      </c>
      <c r="AB409" s="182"/>
      <c r="AC409" s="182"/>
      <c r="AD409" s="179"/>
      <c r="AE409" s="182"/>
      <c r="AF409" s="182"/>
      <c r="AG409" s="179"/>
      <c r="AH409" s="179" t="s">
        <v>124</v>
      </c>
      <c r="AI409" s="183">
        <v>56.5</v>
      </c>
      <c r="AJ409" s="179" t="s">
        <v>138</v>
      </c>
      <c r="AK409" s="179" t="s">
        <v>108</v>
      </c>
      <c r="AL409" s="179">
        <f t="shared" si="5"/>
        <v>1995</v>
      </c>
      <c r="AM409" s="179" t="s">
        <v>707</v>
      </c>
      <c r="AN409" s="179">
        <v>5</v>
      </c>
      <c r="AO409" s="179" t="s">
        <v>110</v>
      </c>
    </row>
    <row r="410" spans="1:41" s="184" customFormat="1" x14ac:dyDescent="0.3">
      <c r="A410" s="178" t="s">
        <v>1760</v>
      </c>
      <c r="B410" s="179" t="s">
        <v>1775</v>
      </c>
      <c r="C410" s="179" t="s">
        <v>1761</v>
      </c>
      <c r="D410" s="179">
        <v>2</v>
      </c>
      <c r="E410" s="179" t="s">
        <v>96</v>
      </c>
      <c r="F410" s="179" t="s">
        <v>1776</v>
      </c>
      <c r="G410" s="179" t="s">
        <v>710</v>
      </c>
      <c r="H410" s="180" t="s">
        <v>1532</v>
      </c>
      <c r="I410" s="182" t="s">
        <v>1879</v>
      </c>
      <c r="J410" s="179" t="s">
        <v>1494</v>
      </c>
      <c r="K410" s="179" t="s">
        <v>97</v>
      </c>
      <c r="L410" s="179" t="s">
        <v>124</v>
      </c>
      <c r="M410" s="179" t="s">
        <v>99</v>
      </c>
      <c r="N410" s="179">
        <v>4</v>
      </c>
      <c r="O410" s="179" t="s">
        <v>100</v>
      </c>
      <c r="P410" s="179">
        <v>1995</v>
      </c>
      <c r="Q410" s="179" t="s">
        <v>101</v>
      </c>
      <c r="R410" s="179" t="s">
        <v>102</v>
      </c>
      <c r="S410" s="179" t="s">
        <v>125</v>
      </c>
      <c r="T410" s="179" t="s">
        <v>707</v>
      </c>
      <c r="U410" s="179" t="s">
        <v>127</v>
      </c>
      <c r="V410" s="181">
        <v>74</v>
      </c>
      <c r="W410" s="179">
        <v>0.3</v>
      </c>
      <c r="X410" s="179">
        <v>0.03</v>
      </c>
      <c r="Y410" s="179">
        <v>113</v>
      </c>
      <c r="Z410" s="179">
        <v>7</v>
      </c>
      <c r="AA410" s="179">
        <v>0.04</v>
      </c>
      <c r="AB410" s="182"/>
      <c r="AC410" s="182"/>
      <c r="AD410" s="179"/>
      <c r="AE410" s="182"/>
      <c r="AF410" s="182"/>
      <c r="AG410" s="179"/>
      <c r="AH410" s="179" t="s">
        <v>124</v>
      </c>
      <c r="AI410" s="183">
        <v>56.5</v>
      </c>
      <c r="AJ410" s="179" t="s">
        <v>138</v>
      </c>
      <c r="AK410" s="179" t="s">
        <v>108</v>
      </c>
      <c r="AL410" s="179">
        <f t="shared" si="5"/>
        <v>1995</v>
      </c>
      <c r="AM410" s="179" t="s">
        <v>707</v>
      </c>
      <c r="AN410" s="179">
        <v>5</v>
      </c>
      <c r="AO410" s="179" t="s">
        <v>110</v>
      </c>
    </row>
    <row r="411" spans="1:41" s="184" customFormat="1" x14ac:dyDescent="0.3">
      <c r="A411" s="178" t="s">
        <v>1760</v>
      </c>
      <c r="B411" s="179" t="s">
        <v>1775</v>
      </c>
      <c r="C411" s="179" t="s">
        <v>1761</v>
      </c>
      <c r="D411" s="179">
        <v>2</v>
      </c>
      <c r="E411" s="179" t="s">
        <v>96</v>
      </c>
      <c r="F411" s="179" t="s">
        <v>1776</v>
      </c>
      <c r="G411" s="179" t="s">
        <v>710</v>
      </c>
      <c r="H411" s="180" t="s">
        <v>1532</v>
      </c>
      <c r="I411" s="182" t="s">
        <v>1880</v>
      </c>
      <c r="J411" s="179" t="s">
        <v>1494</v>
      </c>
      <c r="K411" s="179" t="s">
        <v>97</v>
      </c>
      <c r="L411" s="179" t="s">
        <v>124</v>
      </c>
      <c r="M411" s="179" t="s">
        <v>99</v>
      </c>
      <c r="N411" s="179">
        <v>4</v>
      </c>
      <c r="O411" s="179" t="s">
        <v>100</v>
      </c>
      <c r="P411" s="179">
        <v>1995</v>
      </c>
      <c r="Q411" s="179" t="s">
        <v>101</v>
      </c>
      <c r="R411" s="179" t="s">
        <v>102</v>
      </c>
      <c r="S411" s="179" t="s">
        <v>125</v>
      </c>
      <c r="T411" s="179" t="s">
        <v>707</v>
      </c>
      <c r="U411" s="179" t="s">
        <v>127</v>
      </c>
      <c r="V411" s="181">
        <v>74</v>
      </c>
      <c r="W411" s="179">
        <v>0.3</v>
      </c>
      <c r="X411" s="179">
        <v>0.03</v>
      </c>
      <c r="Y411" s="179">
        <v>113</v>
      </c>
      <c r="Z411" s="179">
        <v>7</v>
      </c>
      <c r="AA411" s="179">
        <v>0.04</v>
      </c>
      <c r="AB411" s="182"/>
      <c r="AC411" s="182"/>
      <c r="AD411" s="179"/>
      <c r="AE411" s="182"/>
      <c r="AF411" s="182"/>
      <c r="AG411" s="179"/>
      <c r="AH411" s="179" t="s">
        <v>124</v>
      </c>
      <c r="AI411" s="183">
        <v>56.5</v>
      </c>
      <c r="AJ411" s="179" t="s">
        <v>138</v>
      </c>
      <c r="AK411" s="179" t="s">
        <v>108</v>
      </c>
      <c r="AL411" s="179">
        <f t="shared" si="5"/>
        <v>1995</v>
      </c>
      <c r="AM411" s="179" t="s">
        <v>707</v>
      </c>
      <c r="AN411" s="179">
        <v>5</v>
      </c>
      <c r="AO411" s="179" t="s">
        <v>110</v>
      </c>
    </row>
    <row r="412" spans="1:41" s="184" customFormat="1" x14ac:dyDescent="0.3">
      <c r="A412" s="178" t="s">
        <v>1760</v>
      </c>
      <c r="B412" s="179" t="s">
        <v>1775</v>
      </c>
      <c r="C412" s="179" t="s">
        <v>1761</v>
      </c>
      <c r="D412" s="179">
        <v>2</v>
      </c>
      <c r="E412" s="179" t="s">
        <v>96</v>
      </c>
      <c r="F412" s="179" t="s">
        <v>1776</v>
      </c>
      <c r="G412" s="179" t="s">
        <v>710</v>
      </c>
      <c r="H412" s="180" t="s">
        <v>1532</v>
      </c>
      <c r="I412" s="182" t="s">
        <v>1881</v>
      </c>
      <c r="J412" s="179" t="s">
        <v>1494</v>
      </c>
      <c r="K412" s="179" t="s">
        <v>97</v>
      </c>
      <c r="L412" s="179" t="s">
        <v>124</v>
      </c>
      <c r="M412" s="179" t="s">
        <v>99</v>
      </c>
      <c r="N412" s="179">
        <v>4</v>
      </c>
      <c r="O412" s="179" t="s">
        <v>100</v>
      </c>
      <c r="P412" s="179">
        <v>1995</v>
      </c>
      <c r="Q412" s="179" t="s">
        <v>101</v>
      </c>
      <c r="R412" s="179" t="s">
        <v>102</v>
      </c>
      <c r="S412" s="179" t="s">
        <v>125</v>
      </c>
      <c r="T412" s="179" t="s">
        <v>707</v>
      </c>
      <c r="U412" s="179" t="s">
        <v>127</v>
      </c>
      <c r="V412" s="181">
        <v>74</v>
      </c>
      <c r="W412" s="179">
        <v>0.3</v>
      </c>
      <c r="X412" s="179">
        <v>0.03</v>
      </c>
      <c r="Y412" s="179">
        <v>113</v>
      </c>
      <c r="Z412" s="179">
        <v>7</v>
      </c>
      <c r="AA412" s="179">
        <v>0.04</v>
      </c>
      <c r="AB412" s="182"/>
      <c r="AC412" s="182"/>
      <c r="AD412" s="179"/>
      <c r="AE412" s="182"/>
      <c r="AF412" s="182"/>
      <c r="AG412" s="179"/>
      <c r="AH412" s="179" t="s">
        <v>124</v>
      </c>
      <c r="AI412" s="183">
        <v>56.5</v>
      </c>
      <c r="AJ412" s="179" t="s">
        <v>138</v>
      </c>
      <c r="AK412" s="179" t="s">
        <v>108</v>
      </c>
      <c r="AL412" s="179">
        <f t="shared" si="5"/>
        <v>1995</v>
      </c>
      <c r="AM412" s="179" t="s">
        <v>707</v>
      </c>
      <c r="AN412" s="179">
        <v>5</v>
      </c>
      <c r="AO412" s="179" t="s">
        <v>110</v>
      </c>
    </row>
    <row r="413" spans="1:41" s="184" customFormat="1" x14ac:dyDescent="0.3">
      <c r="A413" s="178" t="s">
        <v>1760</v>
      </c>
      <c r="B413" s="179" t="s">
        <v>1775</v>
      </c>
      <c r="C413" s="179" t="s">
        <v>1761</v>
      </c>
      <c r="D413" s="179">
        <v>2</v>
      </c>
      <c r="E413" s="179" t="s">
        <v>96</v>
      </c>
      <c r="F413" s="179" t="s">
        <v>1776</v>
      </c>
      <c r="G413" s="179" t="s">
        <v>710</v>
      </c>
      <c r="H413" s="180" t="s">
        <v>1532</v>
      </c>
      <c r="I413" s="182" t="s">
        <v>1882</v>
      </c>
      <c r="J413" s="179" t="s">
        <v>1494</v>
      </c>
      <c r="K413" s="179" t="s">
        <v>97</v>
      </c>
      <c r="L413" s="179" t="s">
        <v>124</v>
      </c>
      <c r="M413" s="179" t="s">
        <v>99</v>
      </c>
      <c r="N413" s="179">
        <v>4</v>
      </c>
      <c r="O413" s="179" t="s">
        <v>100</v>
      </c>
      <c r="P413" s="179">
        <v>1995</v>
      </c>
      <c r="Q413" s="179" t="s">
        <v>101</v>
      </c>
      <c r="R413" s="179" t="s">
        <v>102</v>
      </c>
      <c r="S413" s="179" t="s">
        <v>125</v>
      </c>
      <c r="T413" s="179" t="s">
        <v>707</v>
      </c>
      <c r="U413" s="179" t="s">
        <v>127</v>
      </c>
      <c r="V413" s="181">
        <v>74</v>
      </c>
      <c r="W413" s="179">
        <v>0.3</v>
      </c>
      <c r="X413" s="179">
        <v>0.03</v>
      </c>
      <c r="Y413" s="179">
        <v>113</v>
      </c>
      <c r="Z413" s="179">
        <v>7</v>
      </c>
      <c r="AA413" s="179">
        <v>0.04</v>
      </c>
      <c r="AB413" s="182"/>
      <c r="AC413" s="182"/>
      <c r="AD413" s="179"/>
      <c r="AE413" s="182"/>
      <c r="AF413" s="182"/>
      <c r="AG413" s="179"/>
      <c r="AH413" s="179" t="s">
        <v>124</v>
      </c>
      <c r="AI413" s="183">
        <v>56.5</v>
      </c>
      <c r="AJ413" s="179" t="s">
        <v>138</v>
      </c>
      <c r="AK413" s="179" t="s">
        <v>108</v>
      </c>
      <c r="AL413" s="179">
        <f t="shared" si="5"/>
        <v>1995</v>
      </c>
      <c r="AM413" s="179" t="s">
        <v>707</v>
      </c>
      <c r="AN413" s="179">
        <v>5</v>
      </c>
      <c r="AO413" s="179" t="s">
        <v>110</v>
      </c>
    </row>
    <row r="414" spans="1:41" s="184" customFormat="1" x14ac:dyDescent="0.3">
      <c r="A414" s="178" t="s">
        <v>1760</v>
      </c>
      <c r="B414" s="179" t="s">
        <v>1775</v>
      </c>
      <c r="C414" s="179" t="s">
        <v>1761</v>
      </c>
      <c r="D414" s="179">
        <v>2</v>
      </c>
      <c r="E414" s="179" t="s">
        <v>96</v>
      </c>
      <c r="F414" s="179" t="s">
        <v>1776</v>
      </c>
      <c r="G414" s="179" t="s">
        <v>710</v>
      </c>
      <c r="H414" s="180" t="s">
        <v>1532</v>
      </c>
      <c r="I414" s="182" t="s">
        <v>1883</v>
      </c>
      <c r="J414" s="179" t="s">
        <v>1494</v>
      </c>
      <c r="K414" s="179" t="s">
        <v>97</v>
      </c>
      <c r="L414" s="179" t="s">
        <v>124</v>
      </c>
      <c r="M414" s="179" t="s">
        <v>99</v>
      </c>
      <c r="N414" s="179">
        <v>4</v>
      </c>
      <c r="O414" s="179" t="s">
        <v>100</v>
      </c>
      <c r="P414" s="179">
        <v>1995</v>
      </c>
      <c r="Q414" s="179" t="s">
        <v>101</v>
      </c>
      <c r="R414" s="179" t="s">
        <v>102</v>
      </c>
      <c r="S414" s="179" t="s">
        <v>125</v>
      </c>
      <c r="T414" s="179" t="s">
        <v>707</v>
      </c>
      <c r="U414" s="179" t="s">
        <v>127</v>
      </c>
      <c r="V414" s="181">
        <v>74</v>
      </c>
      <c r="W414" s="179">
        <v>0.3</v>
      </c>
      <c r="X414" s="179">
        <v>0.03</v>
      </c>
      <c r="Y414" s="179">
        <v>113</v>
      </c>
      <c r="Z414" s="179">
        <v>7</v>
      </c>
      <c r="AA414" s="179">
        <v>0.04</v>
      </c>
      <c r="AB414" s="182"/>
      <c r="AC414" s="182"/>
      <c r="AD414" s="179"/>
      <c r="AE414" s="182"/>
      <c r="AF414" s="182"/>
      <c r="AG414" s="179"/>
      <c r="AH414" s="179" t="s">
        <v>124</v>
      </c>
      <c r="AI414" s="183">
        <v>56.5</v>
      </c>
      <c r="AJ414" s="179" t="s">
        <v>138</v>
      </c>
      <c r="AK414" s="179" t="s">
        <v>108</v>
      </c>
      <c r="AL414" s="179">
        <f t="shared" si="5"/>
        <v>1995</v>
      </c>
      <c r="AM414" s="179" t="s">
        <v>707</v>
      </c>
      <c r="AN414" s="179">
        <v>5</v>
      </c>
      <c r="AO414" s="179" t="s">
        <v>110</v>
      </c>
    </row>
    <row r="415" spans="1:41" s="184" customFormat="1" x14ac:dyDescent="0.3">
      <c r="A415" s="178" t="s">
        <v>1760</v>
      </c>
      <c r="B415" s="179" t="s">
        <v>1775</v>
      </c>
      <c r="C415" s="179" t="s">
        <v>1761</v>
      </c>
      <c r="D415" s="179">
        <v>2</v>
      </c>
      <c r="E415" s="179" t="s">
        <v>96</v>
      </c>
      <c r="F415" s="179" t="s">
        <v>1776</v>
      </c>
      <c r="G415" s="179" t="s">
        <v>710</v>
      </c>
      <c r="H415" s="180" t="s">
        <v>1532</v>
      </c>
      <c r="I415" s="182" t="s">
        <v>1884</v>
      </c>
      <c r="J415" s="179" t="s">
        <v>1494</v>
      </c>
      <c r="K415" s="179" t="s">
        <v>97</v>
      </c>
      <c r="L415" s="179" t="s">
        <v>124</v>
      </c>
      <c r="M415" s="179" t="s">
        <v>99</v>
      </c>
      <c r="N415" s="179">
        <v>4</v>
      </c>
      <c r="O415" s="179" t="s">
        <v>100</v>
      </c>
      <c r="P415" s="179">
        <v>1995</v>
      </c>
      <c r="Q415" s="179" t="s">
        <v>101</v>
      </c>
      <c r="R415" s="179" t="s">
        <v>102</v>
      </c>
      <c r="S415" s="179" t="s">
        <v>125</v>
      </c>
      <c r="T415" s="179" t="s">
        <v>707</v>
      </c>
      <c r="U415" s="179" t="s">
        <v>127</v>
      </c>
      <c r="V415" s="181">
        <v>74</v>
      </c>
      <c r="W415" s="179">
        <v>0.3</v>
      </c>
      <c r="X415" s="179">
        <v>0.03</v>
      </c>
      <c r="Y415" s="179">
        <v>113</v>
      </c>
      <c r="Z415" s="179">
        <v>7</v>
      </c>
      <c r="AA415" s="179">
        <v>0.04</v>
      </c>
      <c r="AB415" s="182"/>
      <c r="AC415" s="182"/>
      <c r="AD415" s="179"/>
      <c r="AE415" s="182"/>
      <c r="AF415" s="182"/>
      <c r="AG415" s="179"/>
      <c r="AH415" s="179" t="s">
        <v>124</v>
      </c>
      <c r="AI415" s="183">
        <v>56.5</v>
      </c>
      <c r="AJ415" s="179" t="s">
        <v>138</v>
      </c>
      <c r="AK415" s="179" t="s">
        <v>108</v>
      </c>
      <c r="AL415" s="179">
        <f t="shared" si="5"/>
        <v>1995</v>
      </c>
      <c r="AM415" s="179" t="s">
        <v>707</v>
      </c>
      <c r="AN415" s="179">
        <v>5</v>
      </c>
      <c r="AO415" s="179" t="s">
        <v>110</v>
      </c>
    </row>
    <row r="416" spans="1:41" s="184" customFormat="1" x14ac:dyDescent="0.3">
      <c r="A416" s="178" t="s">
        <v>1760</v>
      </c>
      <c r="B416" s="179" t="s">
        <v>1775</v>
      </c>
      <c r="C416" s="179" t="s">
        <v>1761</v>
      </c>
      <c r="D416" s="179">
        <v>2</v>
      </c>
      <c r="E416" s="179" t="s">
        <v>96</v>
      </c>
      <c r="F416" s="179" t="s">
        <v>1776</v>
      </c>
      <c r="G416" s="179" t="s">
        <v>710</v>
      </c>
      <c r="H416" s="180" t="s">
        <v>1532</v>
      </c>
      <c r="I416" s="182" t="s">
        <v>1885</v>
      </c>
      <c r="J416" s="179" t="s">
        <v>1494</v>
      </c>
      <c r="K416" s="179" t="s">
        <v>97</v>
      </c>
      <c r="L416" s="179" t="s">
        <v>124</v>
      </c>
      <c r="M416" s="179" t="s">
        <v>99</v>
      </c>
      <c r="N416" s="179">
        <v>4</v>
      </c>
      <c r="O416" s="179" t="s">
        <v>100</v>
      </c>
      <c r="P416" s="179">
        <v>1995</v>
      </c>
      <c r="Q416" s="179" t="s">
        <v>101</v>
      </c>
      <c r="R416" s="179" t="s">
        <v>102</v>
      </c>
      <c r="S416" s="179" t="s">
        <v>125</v>
      </c>
      <c r="T416" s="179" t="s">
        <v>707</v>
      </c>
      <c r="U416" s="179" t="s">
        <v>127</v>
      </c>
      <c r="V416" s="181">
        <v>74</v>
      </c>
      <c r="W416" s="179">
        <v>0.3</v>
      </c>
      <c r="X416" s="179">
        <v>0.03</v>
      </c>
      <c r="Y416" s="179">
        <v>113</v>
      </c>
      <c r="Z416" s="179">
        <v>7</v>
      </c>
      <c r="AA416" s="179">
        <v>0.04</v>
      </c>
      <c r="AB416" s="182"/>
      <c r="AC416" s="182"/>
      <c r="AD416" s="179"/>
      <c r="AE416" s="182"/>
      <c r="AF416" s="182"/>
      <c r="AG416" s="179"/>
      <c r="AH416" s="179" t="s">
        <v>124</v>
      </c>
      <c r="AI416" s="183">
        <v>56.5</v>
      </c>
      <c r="AJ416" s="179" t="s">
        <v>138</v>
      </c>
      <c r="AK416" s="179" t="s">
        <v>108</v>
      </c>
      <c r="AL416" s="179">
        <f t="shared" si="5"/>
        <v>1995</v>
      </c>
      <c r="AM416" s="179" t="s">
        <v>707</v>
      </c>
      <c r="AN416" s="179">
        <v>5</v>
      </c>
      <c r="AO416" s="179" t="s">
        <v>110</v>
      </c>
    </row>
    <row r="417" spans="1:41" s="184" customFormat="1" x14ac:dyDescent="0.3">
      <c r="A417" s="178" t="s">
        <v>1760</v>
      </c>
      <c r="B417" s="179" t="s">
        <v>1775</v>
      </c>
      <c r="C417" s="179" t="s">
        <v>1761</v>
      </c>
      <c r="D417" s="179">
        <v>2</v>
      </c>
      <c r="E417" s="179" t="s">
        <v>96</v>
      </c>
      <c r="F417" s="179" t="s">
        <v>1776</v>
      </c>
      <c r="G417" s="179" t="s">
        <v>710</v>
      </c>
      <c r="H417" s="180" t="s">
        <v>1532</v>
      </c>
      <c r="I417" s="182" t="s">
        <v>1886</v>
      </c>
      <c r="J417" s="179" t="s">
        <v>1494</v>
      </c>
      <c r="K417" s="179" t="s">
        <v>97</v>
      </c>
      <c r="L417" s="179" t="s">
        <v>124</v>
      </c>
      <c r="M417" s="179" t="s">
        <v>99</v>
      </c>
      <c r="N417" s="179">
        <v>4</v>
      </c>
      <c r="O417" s="179" t="s">
        <v>100</v>
      </c>
      <c r="P417" s="179">
        <v>1995</v>
      </c>
      <c r="Q417" s="179" t="s">
        <v>101</v>
      </c>
      <c r="R417" s="179" t="s">
        <v>102</v>
      </c>
      <c r="S417" s="179" t="s">
        <v>125</v>
      </c>
      <c r="T417" s="179" t="s">
        <v>707</v>
      </c>
      <c r="U417" s="179" t="s">
        <v>127</v>
      </c>
      <c r="V417" s="181">
        <v>74</v>
      </c>
      <c r="W417" s="179">
        <v>0.3</v>
      </c>
      <c r="X417" s="179">
        <v>0.03</v>
      </c>
      <c r="Y417" s="179">
        <v>113</v>
      </c>
      <c r="Z417" s="179">
        <v>7</v>
      </c>
      <c r="AA417" s="179">
        <v>0.04</v>
      </c>
      <c r="AB417" s="182"/>
      <c r="AC417" s="182"/>
      <c r="AD417" s="179"/>
      <c r="AE417" s="182"/>
      <c r="AF417" s="182"/>
      <c r="AG417" s="179"/>
      <c r="AH417" s="179" t="s">
        <v>124</v>
      </c>
      <c r="AI417" s="183">
        <v>56.5</v>
      </c>
      <c r="AJ417" s="179" t="s">
        <v>138</v>
      </c>
      <c r="AK417" s="179" t="s">
        <v>108</v>
      </c>
      <c r="AL417" s="179">
        <f t="shared" si="5"/>
        <v>1995</v>
      </c>
      <c r="AM417" s="179" t="s">
        <v>707</v>
      </c>
      <c r="AN417" s="179">
        <v>5</v>
      </c>
      <c r="AO417" s="179" t="s">
        <v>110</v>
      </c>
    </row>
    <row r="418" spans="1:41" s="184" customFormat="1" x14ac:dyDescent="0.3">
      <c r="A418" s="178" t="s">
        <v>1760</v>
      </c>
      <c r="B418" s="179" t="s">
        <v>1775</v>
      </c>
      <c r="C418" s="179" t="s">
        <v>1761</v>
      </c>
      <c r="D418" s="179">
        <v>2</v>
      </c>
      <c r="E418" s="179" t="s">
        <v>96</v>
      </c>
      <c r="F418" s="179" t="s">
        <v>1776</v>
      </c>
      <c r="G418" s="179" t="s">
        <v>710</v>
      </c>
      <c r="H418" s="180" t="s">
        <v>1532</v>
      </c>
      <c r="I418" s="182" t="s">
        <v>1887</v>
      </c>
      <c r="J418" s="179" t="s">
        <v>1494</v>
      </c>
      <c r="K418" s="179" t="s">
        <v>97</v>
      </c>
      <c r="L418" s="179" t="s">
        <v>124</v>
      </c>
      <c r="M418" s="179" t="s">
        <v>99</v>
      </c>
      <c r="N418" s="179">
        <v>4</v>
      </c>
      <c r="O418" s="179" t="s">
        <v>100</v>
      </c>
      <c r="P418" s="179">
        <v>1995</v>
      </c>
      <c r="Q418" s="179" t="s">
        <v>101</v>
      </c>
      <c r="R418" s="179" t="s">
        <v>102</v>
      </c>
      <c r="S418" s="179" t="s">
        <v>125</v>
      </c>
      <c r="T418" s="179" t="s">
        <v>707</v>
      </c>
      <c r="U418" s="179" t="s">
        <v>127</v>
      </c>
      <c r="V418" s="181">
        <v>74</v>
      </c>
      <c r="W418" s="179">
        <v>0.3</v>
      </c>
      <c r="X418" s="179">
        <v>0.03</v>
      </c>
      <c r="Y418" s="179">
        <v>113</v>
      </c>
      <c r="Z418" s="179">
        <v>7</v>
      </c>
      <c r="AA418" s="179">
        <v>0.04</v>
      </c>
      <c r="AB418" s="182"/>
      <c r="AC418" s="182"/>
      <c r="AD418" s="179"/>
      <c r="AE418" s="182"/>
      <c r="AF418" s="182"/>
      <c r="AG418" s="179"/>
      <c r="AH418" s="179" t="s">
        <v>124</v>
      </c>
      <c r="AI418" s="183">
        <v>56.5</v>
      </c>
      <c r="AJ418" s="179" t="s">
        <v>138</v>
      </c>
      <c r="AK418" s="179" t="s">
        <v>108</v>
      </c>
      <c r="AL418" s="179">
        <f t="shared" si="5"/>
        <v>1995</v>
      </c>
      <c r="AM418" s="179" t="s">
        <v>707</v>
      </c>
      <c r="AN418" s="179">
        <v>5</v>
      </c>
      <c r="AO418" s="179" t="s">
        <v>110</v>
      </c>
    </row>
    <row r="419" spans="1:41" s="184" customFormat="1" x14ac:dyDescent="0.3">
      <c r="A419" s="178" t="s">
        <v>1760</v>
      </c>
      <c r="B419" s="179" t="s">
        <v>1775</v>
      </c>
      <c r="C419" s="179" t="s">
        <v>1761</v>
      </c>
      <c r="D419" s="179">
        <v>2</v>
      </c>
      <c r="E419" s="179" t="s">
        <v>96</v>
      </c>
      <c r="F419" s="179" t="s">
        <v>1776</v>
      </c>
      <c r="G419" s="179" t="s">
        <v>710</v>
      </c>
      <c r="H419" s="180" t="s">
        <v>1532</v>
      </c>
      <c r="I419" s="182" t="s">
        <v>1888</v>
      </c>
      <c r="J419" s="179" t="s">
        <v>1494</v>
      </c>
      <c r="K419" s="179" t="s">
        <v>97</v>
      </c>
      <c r="L419" s="179" t="s">
        <v>124</v>
      </c>
      <c r="M419" s="179" t="s">
        <v>99</v>
      </c>
      <c r="N419" s="179">
        <v>4</v>
      </c>
      <c r="O419" s="179" t="s">
        <v>100</v>
      </c>
      <c r="P419" s="179">
        <v>1995</v>
      </c>
      <c r="Q419" s="179" t="s">
        <v>101</v>
      </c>
      <c r="R419" s="179" t="s">
        <v>102</v>
      </c>
      <c r="S419" s="179" t="s">
        <v>125</v>
      </c>
      <c r="T419" s="179" t="s">
        <v>707</v>
      </c>
      <c r="U419" s="179" t="s">
        <v>127</v>
      </c>
      <c r="V419" s="181">
        <v>74</v>
      </c>
      <c r="W419" s="179">
        <v>0.3</v>
      </c>
      <c r="X419" s="179">
        <v>0.03</v>
      </c>
      <c r="Y419" s="179">
        <v>113</v>
      </c>
      <c r="Z419" s="179">
        <v>7</v>
      </c>
      <c r="AA419" s="179">
        <v>0.04</v>
      </c>
      <c r="AB419" s="182"/>
      <c r="AC419" s="182"/>
      <c r="AD419" s="179"/>
      <c r="AE419" s="182"/>
      <c r="AF419" s="182"/>
      <c r="AG419" s="179"/>
      <c r="AH419" s="179" t="s">
        <v>124</v>
      </c>
      <c r="AI419" s="183">
        <v>56.5</v>
      </c>
      <c r="AJ419" s="179" t="s">
        <v>138</v>
      </c>
      <c r="AK419" s="179" t="s">
        <v>108</v>
      </c>
      <c r="AL419" s="179">
        <f t="shared" si="5"/>
        <v>1995</v>
      </c>
      <c r="AM419" s="179" t="s">
        <v>707</v>
      </c>
      <c r="AN419" s="179">
        <v>5</v>
      </c>
      <c r="AO419" s="179" t="s">
        <v>110</v>
      </c>
    </row>
    <row r="420" spans="1:41" s="184" customFormat="1" x14ac:dyDescent="0.3">
      <c r="A420" s="178" t="s">
        <v>1760</v>
      </c>
      <c r="B420" s="179" t="s">
        <v>1775</v>
      </c>
      <c r="C420" s="179" t="s">
        <v>1761</v>
      </c>
      <c r="D420" s="179">
        <v>2</v>
      </c>
      <c r="E420" s="179" t="s">
        <v>96</v>
      </c>
      <c r="F420" s="179" t="s">
        <v>1776</v>
      </c>
      <c r="G420" s="179" t="s">
        <v>710</v>
      </c>
      <c r="H420" s="180" t="s">
        <v>1532</v>
      </c>
      <c r="I420" s="182" t="s">
        <v>1889</v>
      </c>
      <c r="J420" s="179" t="s">
        <v>1494</v>
      </c>
      <c r="K420" s="179" t="s">
        <v>97</v>
      </c>
      <c r="L420" s="179" t="s">
        <v>124</v>
      </c>
      <c r="M420" s="179" t="s">
        <v>99</v>
      </c>
      <c r="N420" s="179">
        <v>4</v>
      </c>
      <c r="O420" s="179" t="s">
        <v>100</v>
      </c>
      <c r="P420" s="179">
        <v>1995</v>
      </c>
      <c r="Q420" s="179" t="s">
        <v>101</v>
      </c>
      <c r="R420" s="179" t="s">
        <v>102</v>
      </c>
      <c r="S420" s="179" t="s">
        <v>125</v>
      </c>
      <c r="T420" s="179" t="s">
        <v>707</v>
      </c>
      <c r="U420" s="179" t="s">
        <v>127</v>
      </c>
      <c r="V420" s="181">
        <v>74</v>
      </c>
      <c r="W420" s="179">
        <v>0.3</v>
      </c>
      <c r="X420" s="179">
        <v>0.03</v>
      </c>
      <c r="Y420" s="179">
        <v>113</v>
      </c>
      <c r="Z420" s="179">
        <v>7</v>
      </c>
      <c r="AA420" s="179">
        <v>0.04</v>
      </c>
      <c r="AB420" s="182"/>
      <c r="AC420" s="182"/>
      <c r="AD420" s="179"/>
      <c r="AE420" s="182"/>
      <c r="AF420" s="182"/>
      <c r="AG420" s="179"/>
      <c r="AH420" s="179" t="s">
        <v>124</v>
      </c>
      <c r="AI420" s="183">
        <v>56.5</v>
      </c>
      <c r="AJ420" s="179" t="s">
        <v>138</v>
      </c>
      <c r="AK420" s="179" t="s">
        <v>108</v>
      </c>
      <c r="AL420" s="179">
        <f t="shared" si="5"/>
        <v>1995</v>
      </c>
      <c r="AM420" s="179" t="s">
        <v>707</v>
      </c>
      <c r="AN420" s="179">
        <v>5</v>
      </c>
      <c r="AO420" s="179" t="s">
        <v>110</v>
      </c>
    </row>
    <row r="421" spans="1:41" s="184" customFormat="1" x14ac:dyDescent="0.3">
      <c r="A421" s="178" t="s">
        <v>1760</v>
      </c>
      <c r="B421" s="179" t="s">
        <v>1775</v>
      </c>
      <c r="C421" s="179" t="s">
        <v>1761</v>
      </c>
      <c r="D421" s="179">
        <v>2</v>
      </c>
      <c r="E421" s="179" t="s">
        <v>96</v>
      </c>
      <c r="F421" s="179" t="s">
        <v>1776</v>
      </c>
      <c r="G421" s="179" t="s">
        <v>710</v>
      </c>
      <c r="H421" s="180" t="s">
        <v>1532</v>
      </c>
      <c r="I421" s="182" t="s">
        <v>1890</v>
      </c>
      <c r="J421" s="179" t="s">
        <v>1494</v>
      </c>
      <c r="K421" s="179" t="s">
        <v>97</v>
      </c>
      <c r="L421" s="179" t="s">
        <v>124</v>
      </c>
      <c r="M421" s="179" t="s">
        <v>99</v>
      </c>
      <c r="N421" s="179">
        <v>4</v>
      </c>
      <c r="O421" s="179" t="s">
        <v>100</v>
      </c>
      <c r="P421" s="179">
        <v>1995</v>
      </c>
      <c r="Q421" s="179" t="s">
        <v>101</v>
      </c>
      <c r="R421" s="179" t="s">
        <v>102</v>
      </c>
      <c r="S421" s="179" t="s">
        <v>125</v>
      </c>
      <c r="T421" s="179" t="s">
        <v>707</v>
      </c>
      <c r="U421" s="179" t="s">
        <v>127</v>
      </c>
      <c r="V421" s="181">
        <v>74</v>
      </c>
      <c r="W421" s="179">
        <v>0.3</v>
      </c>
      <c r="X421" s="179">
        <v>0.03</v>
      </c>
      <c r="Y421" s="179">
        <v>113</v>
      </c>
      <c r="Z421" s="179">
        <v>7</v>
      </c>
      <c r="AA421" s="179">
        <v>0.04</v>
      </c>
      <c r="AB421" s="182"/>
      <c r="AC421" s="182"/>
      <c r="AD421" s="179"/>
      <c r="AE421" s="182"/>
      <c r="AF421" s="182"/>
      <c r="AG421" s="179"/>
      <c r="AH421" s="179" t="s">
        <v>124</v>
      </c>
      <c r="AI421" s="183">
        <v>56.5</v>
      </c>
      <c r="AJ421" s="179" t="s">
        <v>138</v>
      </c>
      <c r="AK421" s="179" t="s">
        <v>108</v>
      </c>
      <c r="AL421" s="179">
        <f t="shared" si="5"/>
        <v>1995</v>
      </c>
      <c r="AM421" s="179" t="s">
        <v>707</v>
      </c>
      <c r="AN421" s="179">
        <v>5</v>
      </c>
      <c r="AO421" s="179" t="s">
        <v>110</v>
      </c>
    </row>
    <row r="422" spans="1:41" s="184" customFormat="1" x14ac:dyDescent="0.3">
      <c r="A422" s="178" t="s">
        <v>1760</v>
      </c>
      <c r="B422" s="179" t="s">
        <v>1775</v>
      </c>
      <c r="C422" s="179" t="s">
        <v>1761</v>
      </c>
      <c r="D422" s="179">
        <v>2</v>
      </c>
      <c r="E422" s="179" t="s">
        <v>96</v>
      </c>
      <c r="F422" s="179" t="s">
        <v>1776</v>
      </c>
      <c r="G422" s="179" t="s">
        <v>710</v>
      </c>
      <c r="H422" s="180" t="s">
        <v>1532</v>
      </c>
      <c r="I422" s="182" t="s">
        <v>1891</v>
      </c>
      <c r="J422" s="179" t="s">
        <v>1494</v>
      </c>
      <c r="K422" s="179" t="s">
        <v>97</v>
      </c>
      <c r="L422" s="179" t="s">
        <v>124</v>
      </c>
      <c r="M422" s="179" t="s">
        <v>99</v>
      </c>
      <c r="N422" s="179">
        <v>4</v>
      </c>
      <c r="O422" s="179" t="s">
        <v>100</v>
      </c>
      <c r="P422" s="179">
        <v>1995</v>
      </c>
      <c r="Q422" s="179" t="s">
        <v>101</v>
      </c>
      <c r="R422" s="179" t="s">
        <v>102</v>
      </c>
      <c r="S422" s="179" t="s">
        <v>125</v>
      </c>
      <c r="T422" s="179" t="s">
        <v>707</v>
      </c>
      <c r="U422" s="179" t="s">
        <v>127</v>
      </c>
      <c r="V422" s="181">
        <v>74</v>
      </c>
      <c r="W422" s="179">
        <v>0.3</v>
      </c>
      <c r="X422" s="179">
        <v>0.03</v>
      </c>
      <c r="Y422" s="179">
        <v>113</v>
      </c>
      <c r="Z422" s="179">
        <v>7</v>
      </c>
      <c r="AA422" s="179">
        <v>0.04</v>
      </c>
      <c r="AB422" s="182"/>
      <c r="AC422" s="182"/>
      <c r="AD422" s="179"/>
      <c r="AE422" s="182"/>
      <c r="AF422" s="182"/>
      <c r="AG422" s="179"/>
      <c r="AH422" s="179" t="s">
        <v>124</v>
      </c>
      <c r="AI422" s="183">
        <v>56.5</v>
      </c>
      <c r="AJ422" s="179" t="s">
        <v>138</v>
      </c>
      <c r="AK422" s="179" t="s">
        <v>108</v>
      </c>
      <c r="AL422" s="179">
        <f t="shared" si="5"/>
        <v>1995</v>
      </c>
      <c r="AM422" s="179" t="s">
        <v>707</v>
      </c>
      <c r="AN422" s="179">
        <v>5</v>
      </c>
      <c r="AO422" s="179" t="s">
        <v>110</v>
      </c>
    </row>
    <row r="423" spans="1:41" s="184" customFormat="1" x14ac:dyDescent="0.3">
      <c r="A423" s="178" t="s">
        <v>1760</v>
      </c>
      <c r="B423" s="179" t="s">
        <v>1775</v>
      </c>
      <c r="C423" s="179" t="s">
        <v>1761</v>
      </c>
      <c r="D423" s="179">
        <v>2</v>
      </c>
      <c r="E423" s="179" t="s">
        <v>96</v>
      </c>
      <c r="F423" s="179" t="s">
        <v>1776</v>
      </c>
      <c r="G423" s="179" t="s">
        <v>710</v>
      </c>
      <c r="H423" s="180" t="s">
        <v>1532</v>
      </c>
      <c r="I423" s="182" t="s">
        <v>1892</v>
      </c>
      <c r="J423" s="179" t="s">
        <v>1494</v>
      </c>
      <c r="K423" s="179" t="s">
        <v>97</v>
      </c>
      <c r="L423" s="179" t="s">
        <v>124</v>
      </c>
      <c r="M423" s="179" t="s">
        <v>99</v>
      </c>
      <c r="N423" s="179">
        <v>4</v>
      </c>
      <c r="O423" s="179" t="s">
        <v>100</v>
      </c>
      <c r="P423" s="179">
        <v>1995</v>
      </c>
      <c r="Q423" s="179" t="s">
        <v>101</v>
      </c>
      <c r="R423" s="179" t="s">
        <v>102</v>
      </c>
      <c r="S423" s="179" t="s">
        <v>125</v>
      </c>
      <c r="T423" s="179" t="s">
        <v>707</v>
      </c>
      <c r="U423" s="179" t="s">
        <v>127</v>
      </c>
      <c r="V423" s="181">
        <v>74</v>
      </c>
      <c r="W423" s="179">
        <v>0.3</v>
      </c>
      <c r="X423" s="179">
        <v>0.03</v>
      </c>
      <c r="Y423" s="179">
        <v>113</v>
      </c>
      <c r="Z423" s="179">
        <v>7</v>
      </c>
      <c r="AA423" s="179">
        <v>0.04</v>
      </c>
      <c r="AB423" s="182"/>
      <c r="AC423" s="182"/>
      <c r="AD423" s="179"/>
      <c r="AE423" s="182"/>
      <c r="AF423" s="182"/>
      <c r="AG423" s="179"/>
      <c r="AH423" s="179" t="s">
        <v>124</v>
      </c>
      <c r="AI423" s="183">
        <v>56.5</v>
      </c>
      <c r="AJ423" s="179" t="s">
        <v>138</v>
      </c>
      <c r="AK423" s="179" t="s">
        <v>108</v>
      </c>
      <c r="AL423" s="179">
        <f t="shared" si="5"/>
        <v>1995</v>
      </c>
      <c r="AM423" s="179" t="s">
        <v>707</v>
      </c>
      <c r="AN423" s="179">
        <v>5</v>
      </c>
      <c r="AO423" s="179" t="s">
        <v>110</v>
      </c>
    </row>
    <row r="424" spans="1:41" s="184" customFormat="1" x14ac:dyDescent="0.3">
      <c r="A424" s="178" t="s">
        <v>1760</v>
      </c>
      <c r="B424" s="179" t="s">
        <v>1775</v>
      </c>
      <c r="C424" s="179" t="s">
        <v>1761</v>
      </c>
      <c r="D424" s="179">
        <v>2</v>
      </c>
      <c r="E424" s="179" t="s">
        <v>96</v>
      </c>
      <c r="F424" s="179" t="s">
        <v>1776</v>
      </c>
      <c r="G424" s="179" t="s">
        <v>710</v>
      </c>
      <c r="H424" s="180" t="s">
        <v>1532</v>
      </c>
      <c r="I424" s="182" t="s">
        <v>1893</v>
      </c>
      <c r="J424" s="179" t="s">
        <v>1494</v>
      </c>
      <c r="K424" s="179" t="s">
        <v>97</v>
      </c>
      <c r="L424" s="179" t="s">
        <v>124</v>
      </c>
      <c r="M424" s="179" t="s">
        <v>99</v>
      </c>
      <c r="N424" s="179">
        <v>4</v>
      </c>
      <c r="O424" s="179" t="s">
        <v>100</v>
      </c>
      <c r="P424" s="179">
        <v>1995</v>
      </c>
      <c r="Q424" s="179" t="s">
        <v>101</v>
      </c>
      <c r="R424" s="179" t="s">
        <v>102</v>
      </c>
      <c r="S424" s="179" t="s">
        <v>125</v>
      </c>
      <c r="T424" s="179" t="s">
        <v>707</v>
      </c>
      <c r="U424" s="179" t="s">
        <v>127</v>
      </c>
      <c r="V424" s="181">
        <v>74</v>
      </c>
      <c r="W424" s="179">
        <v>0.3</v>
      </c>
      <c r="X424" s="179">
        <v>0.03</v>
      </c>
      <c r="Y424" s="179">
        <v>113</v>
      </c>
      <c r="Z424" s="179">
        <v>7</v>
      </c>
      <c r="AA424" s="179">
        <v>0.04</v>
      </c>
      <c r="AB424" s="182"/>
      <c r="AC424" s="182"/>
      <c r="AD424" s="179"/>
      <c r="AE424" s="182"/>
      <c r="AF424" s="182"/>
      <c r="AG424" s="179"/>
      <c r="AH424" s="179" t="s">
        <v>124</v>
      </c>
      <c r="AI424" s="183">
        <v>56.5</v>
      </c>
      <c r="AJ424" s="179" t="s">
        <v>138</v>
      </c>
      <c r="AK424" s="179" t="s">
        <v>108</v>
      </c>
      <c r="AL424" s="179">
        <f t="shared" si="5"/>
        <v>1995</v>
      </c>
      <c r="AM424" s="179" t="s">
        <v>707</v>
      </c>
      <c r="AN424" s="179">
        <v>5</v>
      </c>
      <c r="AO424" s="179" t="s">
        <v>110</v>
      </c>
    </row>
    <row r="425" spans="1:41" s="184" customFormat="1" x14ac:dyDescent="0.3">
      <c r="A425" s="178" t="s">
        <v>1760</v>
      </c>
      <c r="B425" s="179" t="s">
        <v>1775</v>
      </c>
      <c r="C425" s="179" t="s">
        <v>1761</v>
      </c>
      <c r="D425" s="179">
        <v>2</v>
      </c>
      <c r="E425" s="179" t="s">
        <v>96</v>
      </c>
      <c r="F425" s="179" t="s">
        <v>1776</v>
      </c>
      <c r="G425" s="179" t="s">
        <v>710</v>
      </c>
      <c r="H425" s="180" t="s">
        <v>1532</v>
      </c>
      <c r="I425" s="182" t="s">
        <v>1894</v>
      </c>
      <c r="J425" s="179" t="s">
        <v>1494</v>
      </c>
      <c r="K425" s="179" t="s">
        <v>97</v>
      </c>
      <c r="L425" s="179" t="s">
        <v>124</v>
      </c>
      <c r="M425" s="179" t="s">
        <v>99</v>
      </c>
      <c r="N425" s="179">
        <v>4</v>
      </c>
      <c r="O425" s="179" t="s">
        <v>100</v>
      </c>
      <c r="P425" s="179">
        <v>1995</v>
      </c>
      <c r="Q425" s="179" t="s">
        <v>101</v>
      </c>
      <c r="R425" s="179" t="s">
        <v>102</v>
      </c>
      <c r="S425" s="179" t="s">
        <v>125</v>
      </c>
      <c r="T425" s="179" t="s">
        <v>707</v>
      </c>
      <c r="U425" s="179" t="s">
        <v>127</v>
      </c>
      <c r="V425" s="181">
        <v>74</v>
      </c>
      <c r="W425" s="179">
        <v>0.3</v>
      </c>
      <c r="X425" s="179">
        <v>0.03</v>
      </c>
      <c r="Y425" s="179">
        <v>113</v>
      </c>
      <c r="Z425" s="179">
        <v>7</v>
      </c>
      <c r="AA425" s="179">
        <v>0.04</v>
      </c>
      <c r="AB425" s="182"/>
      <c r="AC425" s="182"/>
      <c r="AD425" s="179"/>
      <c r="AE425" s="182"/>
      <c r="AF425" s="182"/>
      <c r="AG425" s="179"/>
      <c r="AH425" s="179" t="s">
        <v>124</v>
      </c>
      <c r="AI425" s="183">
        <v>56.5</v>
      </c>
      <c r="AJ425" s="179" t="s">
        <v>138</v>
      </c>
      <c r="AK425" s="179" t="s">
        <v>108</v>
      </c>
      <c r="AL425" s="179">
        <f t="shared" si="5"/>
        <v>1995</v>
      </c>
      <c r="AM425" s="179" t="s">
        <v>707</v>
      </c>
      <c r="AN425" s="179">
        <v>5</v>
      </c>
      <c r="AO425" s="179" t="s">
        <v>110</v>
      </c>
    </row>
    <row r="426" spans="1:41" s="184" customFormat="1" x14ac:dyDescent="0.3">
      <c r="A426" s="178" t="s">
        <v>1760</v>
      </c>
      <c r="B426" s="179" t="s">
        <v>1775</v>
      </c>
      <c r="C426" s="179" t="s">
        <v>1761</v>
      </c>
      <c r="D426" s="179">
        <v>2</v>
      </c>
      <c r="E426" s="179" t="s">
        <v>96</v>
      </c>
      <c r="F426" s="179" t="s">
        <v>1776</v>
      </c>
      <c r="G426" s="179" t="s">
        <v>710</v>
      </c>
      <c r="H426" s="180" t="s">
        <v>1532</v>
      </c>
      <c r="I426" s="182" t="s">
        <v>1895</v>
      </c>
      <c r="J426" s="179" t="s">
        <v>1494</v>
      </c>
      <c r="K426" s="179" t="s">
        <v>97</v>
      </c>
      <c r="L426" s="179" t="s">
        <v>124</v>
      </c>
      <c r="M426" s="179" t="s">
        <v>99</v>
      </c>
      <c r="N426" s="179">
        <v>4</v>
      </c>
      <c r="O426" s="179" t="s">
        <v>100</v>
      </c>
      <c r="P426" s="179">
        <v>1995</v>
      </c>
      <c r="Q426" s="179" t="s">
        <v>101</v>
      </c>
      <c r="R426" s="179" t="s">
        <v>102</v>
      </c>
      <c r="S426" s="179" t="s">
        <v>125</v>
      </c>
      <c r="T426" s="179" t="s">
        <v>707</v>
      </c>
      <c r="U426" s="179" t="s">
        <v>127</v>
      </c>
      <c r="V426" s="181">
        <v>74</v>
      </c>
      <c r="W426" s="179">
        <v>0.3</v>
      </c>
      <c r="X426" s="179">
        <v>0.03</v>
      </c>
      <c r="Y426" s="179">
        <v>113</v>
      </c>
      <c r="Z426" s="179">
        <v>7</v>
      </c>
      <c r="AA426" s="179">
        <v>0.04</v>
      </c>
      <c r="AB426" s="182"/>
      <c r="AC426" s="182"/>
      <c r="AD426" s="179"/>
      <c r="AE426" s="182"/>
      <c r="AF426" s="182"/>
      <c r="AG426" s="179"/>
      <c r="AH426" s="179" t="s">
        <v>124</v>
      </c>
      <c r="AI426" s="183">
        <v>56.5</v>
      </c>
      <c r="AJ426" s="179" t="s">
        <v>138</v>
      </c>
      <c r="AK426" s="179" t="s">
        <v>108</v>
      </c>
      <c r="AL426" s="179">
        <f t="shared" si="5"/>
        <v>1995</v>
      </c>
      <c r="AM426" s="179" t="s">
        <v>707</v>
      </c>
      <c r="AN426" s="179">
        <v>5</v>
      </c>
      <c r="AO426" s="179" t="s">
        <v>110</v>
      </c>
    </row>
    <row r="427" spans="1:41" s="184" customFormat="1" x14ac:dyDescent="0.3">
      <c r="A427" s="178" t="s">
        <v>1760</v>
      </c>
      <c r="B427" s="179" t="s">
        <v>1775</v>
      </c>
      <c r="C427" s="179" t="s">
        <v>1761</v>
      </c>
      <c r="D427" s="179">
        <v>2</v>
      </c>
      <c r="E427" s="179" t="s">
        <v>96</v>
      </c>
      <c r="F427" s="179" t="s">
        <v>1776</v>
      </c>
      <c r="G427" s="179" t="s">
        <v>710</v>
      </c>
      <c r="H427" s="180" t="s">
        <v>1532</v>
      </c>
      <c r="I427" s="182" t="s">
        <v>1896</v>
      </c>
      <c r="J427" s="179" t="s">
        <v>1494</v>
      </c>
      <c r="K427" s="179" t="s">
        <v>97</v>
      </c>
      <c r="L427" s="179" t="s">
        <v>124</v>
      </c>
      <c r="M427" s="179" t="s">
        <v>99</v>
      </c>
      <c r="N427" s="179">
        <v>4</v>
      </c>
      <c r="O427" s="179" t="s">
        <v>100</v>
      </c>
      <c r="P427" s="179">
        <v>1995</v>
      </c>
      <c r="Q427" s="179" t="s">
        <v>101</v>
      </c>
      <c r="R427" s="179" t="s">
        <v>102</v>
      </c>
      <c r="S427" s="179" t="s">
        <v>125</v>
      </c>
      <c r="T427" s="179" t="s">
        <v>707</v>
      </c>
      <c r="U427" s="179" t="s">
        <v>127</v>
      </c>
      <c r="V427" s="181">
        <v>74</v>
      </c>
      <c r="W427" s="179">
        <v>0.3</v>
      </c>
      <c r="X427" s="179">
        <v>0.03</v>
      </c>
      <c r="Y427" s="179">
        <v>113</v>
      </c>
      <c r="Z427" s="179">
        <v>7</v>
      </c>
      <c r="AA427" s="179">
        <v>0.04</v>
      </c>
      <c r="AB427" s="182"/>
      <c r="AC427" s="182"/>
      <c r="AD427" s="179"/>
      <c r="AE427" s="182"/>
      <c r="AF427" s="182"/>
      <c r="AG427" s="179"/>
      <c r="AH427" s="179" t="s">
        <v>124</v>
      </c>
      <c r="AI427" s="183">
        <v>56.5</v>
      </c>
      <c r="AJ427" s="179" t="s">
        <v>138</v>
      </c>
      <c r="AK427" s="179" t="s">
        <v>108</v>
      </c>
      <c r="AL427" s="179">
        <f t="shared" si="5"/>
        <v>1995</v>
      </c>
      <c r="AM427" s="179" t="s">
        <v>707</v>
      </c>
      <c r="AN427" s="179">
        <v>5</v>
      </c>
      <c r="AO427" s="179" t="s">
        <v>110</v>
      </c>
    </row>
    <row r="428" spans="1:41" s="184" customFormat="1" x14ac:dyDescent="0.3">
      <c r="A428" s="178" t="s">
        <v>1760</v>
      </c>
      <c r="B428" s="179" t="s">
        <v>1775</v>
      </c>
      <c r="C428" s="179" t="s">
        <v>1761</v>
      </c>
      <c r="D428" s="179">
        <v>2</v>
      </c>
      <c r="E428" s="179" t="s">
        <v>96</v>
      </c>
      <c r="F428" s="179" t="s">
        <v>1776</v>
      </c>
      <c r="G428" s="179" t="s">
        <v>710</v>
      </c>
      <c r="H428" s="180" t="s">
        <v>1532</v>
      </c>
      <c r="I428" s="182" t="s">
        <v>1897</v>
      </c>
      <c r="J428" s="179" t="s">
        <v>1494</v>
      </c>
      <c r="K428" s="179" t="s">
        <v>97</v>
      </c>
      <c r="L428" s="179" t="s">
        <v>124</v>
      </c>
      <c r="M428" s="179" t="s">
        <v>99</v>
      </c>
      <c r="N428" s="179">
        <v>4</v>
      </c>
      <c r="O428" s="179" t="s">
        <v>100</v>
      </c>
      <c r="P428" s="179">
        <v>1995</v>
      </c>
      <c r="Q428" s="179" t="s">
        <v>101</v>
      </c>
      <c r="R428" s="179" t="s">
        <v>102</v>
      </c>
      <c r="S428" s="179" t="s">
        <v>125</v>
      </c>
      <c r="T428" s="179" t="s">
        <v>707</v>
      </c>
      <c r="U428" s="179" t="s">
        <v>127</v>
      </c>
      <c r="V428" s="181">
        <v>74</v>
      </c>
      <c r="W428" s="179">
        <v>0.3</v>
      </c>
      <c r="X428" s="179">
        <v>0.03</v>
      </c>
      <c r="Y428" s="179">
        <v>113</v>
      </c>
      <c r="Z428" s="179">
        <v>7</v>
      </c>
      <c r="AA428" s="179">
        <v>0.04</v>
      </c>
      <c r="AB428" s="182"/>
      <c r="AC428" s="182"/>
      <c r="AD428" s="179"/>
      <c r="AE428" s="182"/>
      <c r="AF428" s="182"/>
      <c r="AG428" s="179"/>
      <c r="AH428" s="179" t="s">
        <v>124</v>
      </c>
      <c r="AI428" s="183">
        <v>56.5</v>
      </c>
      <c r="AJ428" s="179" t="s">
        <v>138</v>
      </c>
      <c r="AK428" s="179" t="s">
        <v>108</v>
      </c>
      <c r="AL428" s="179">
        <f t="shared" si="5"/>
        <v>1995</v>
      </c>
      <c r="AM428" s="179" t="s">
        <v>707</v>
      </c>
      <c r="AN428" s="179">
        <v>5</v>
      </c>
      <c r="AO428" s="179" t="s">
        <v>110</v>
      </c>
    </row>
    <row r="429" spans="1:41" s="184" customFormat="1" x14ac:dyDescent="0.3">
      <c r="A429" s="178" t="s">
        <v>1760</v>
      </c>
      <c r="B429" s="179" t="s">
        <v>1775</v>
      </c>
      <c r="C429" s="179" t="s">
        <v>1761</v>
      </c>
      <c r="D429" s="179">
        <v>2</v>
      </c>
      <c r="E429" s="179" t="s">
        <v>96</v>
      </c>
      <c r="F429" s="179" t="s">
        <v>1776</v>
      </c>
      <c r="G429" s="179" t="s">
        <v>710</v>
      </c>
      <c r="H429" s="180" t="s">
        <v>1532</v>
      </c>
      <c r="I429" s="182" t="s">
        <v>1898</v>
      </c>
      <c r="J429" s="179" t="s">
        <v>1494</v>
      </c>
      <c r="K429" s="179" t="s">
        <v>97</v>
      </c>
      <c r="L429" s="179" t="s">
        <v>124</v>
      </c>
      <c r="M429" s="179" t="s">
        <v>99</v>
      </c>
      <c r="N429" s="179">
        <v>4</v>
      </c>
      <c r="O429" s="179" t="s">
        <v>100</v>
      </c>
      <c r="P429" s="179">
        <v>1995</v>
      </c>
      <c r="Q429" s="179" t="s">
        <v>101</v>
      </c>
      <c r="R429" s="179" t="s">
        <v>102</v>
      </c>
      <c r="S429" s="179" t="s">
        <v>125</v>
      </c>
      <c r="T429" s="179" t="s">
        <v>707</v>
      </c>
      <c r="U429" s="179" t="s">
        <v>127</v>
      </c>
      <c r="V429" s="181">
        <v>74</v>
      </c>
      <c r="W429" s="179">
        <v>0.3</v>
      </c>
      <c r="X429" s="179">
        <v>0.03</v>
      </c>
      <c r="Y429" s="179">
        <v>113</v>
      </c>
      <c r="Z429" s="179">
        <v>7</v>
      </c>
      <c r="AA429" s="179">
        <v>0.04</v>
      </c>
      <c r="AB429" s="182"/>
      <c r="AC429" s="182"/>
      <c r="AD429" s="179"/>
      <c r="AE429" s="182"/>
      <c r="AF429" s="182"/>
      <c r="AG429" s="179"/>
      <c r="AH429" s="179" t="s">
        <v>124</v>
      </c>
      <c r="AI429" s="183">
        <v>56.5</v>
      </c>
      <c r="AJ429" s="179" t="s">
        <v>138</v>
      </c>
      <c r="AK429" s="179" t="s">
        <v>108</v>
      </c>
      <c r="AL429" s="179">
        <f t="shared" si="5"/>
        <v>1995</v>
      </c>
      <c r="AM429" s="179" t="s">
        <v>707</v>
      </c>
      <c r="AN429" s="179">
        <v>5</v>
      </c>
      <c r="AO429" s="179" t="s">
        <v>110</v>
      </c>
    </row>
    <row r="430" spans="1:41" s="184" customFormat="1" x14ac:dyDescent="0.3">
      <c r="A430" s="178" t="s">
        <v>1760</v>
      </c>
      <c r="B430" s="179" t="s">
        <v>1775</v>
      </c>
      <c r="C430" s="179" t="s">
        <v>1761</v>
      </c>
      <c r="D430" s="179">
        <v>2</v>
      </c>
      <c r="E430" s="179" t="s">
        <v>96</v>
      </c>
      <c r="F430" s="179" t="s">
        <v>1776</v>
      </c>
      <c r="G430" s="179" t="s">
        <v>710</v>
      </c>
      <c r="H430" s="180" t="s">
        <v>1532</v>
      </c>
      <c r="I430" s="182" t="s">
        <v>1899</v>
      </c>
      <c r="J430" s="179" t="s">
        <v>1494</v>
      </c>
      <c r="K430" s="179" t="s">
        <v>97</v>
      </c>
      <c r="L430" s="179" t="s">
        <v>124</v>
      </c>
      <c r="M430" s="179" t="s">
        <v>99</v>
      </c>
      <c r="N430" s="179">
        <v>4</v>
      </c>
      <c r="O430" s="179" t="s">
        <v>100</v>
      </c>
      <c r="P430" s="179">
        <v>1995</v>
      </c>
      <c r="Q430" s="179" t="s">
        <v>101</v>
      </c>
      <c r="R430" s="179" t="s">
        <v>102</v>
      </c>
      <c r="S430" s="179" t="s">
        <v>125</v>
      </c>
      <c r="T430" s="179" t="s">
        <v>707</v>
      </c>
      <c r="U430" s="179" t="s">
        <v>127</v>
      </c>
      <c r="V430" s="181">
        <v>74</v>
      </c>
      <c r="W430" s="179">
        <v>0.3</v>
      </c>
      <c r="X430" s="179">
        <v>0.03</v>
      </c>
      <c r="Y430" s="179">
        <v>113</v>
      </c>
      <c r="Z430" s="179">
        <v>7</v>
      </c>
      <c r="AA430" s="179">
        <v>0.04</v>
      </c>
      <c r="AB430" s="182"/>
      <c r="AC430" s="182"/>
      <c r="AD430" s="179"/>
      <c r="AE430" s="182"/>
      <c r="AF430" s="182"/>
      <c r="AG430" s="179"/>
      <c r="AH430" s="179" t="s">
        <v>124</v>
      </c>
      <c r="AI430" s="183">
        <v>56.5</v>
      </c>
      <c r="AJ430" s="179" t="s">
        <v>138</v>
      </c>
      <c r="AK430" s="179" t="s">
        <v>108</v>
      </c>
      <c r="AL430" s="179">
        <f t="shared" si="5"/>
        <v>1995</v>
      </c>
      <c r="AM430" s="179" t="s">
        <v>707</v>
      </c>
      <c r="AN430" s="179">
        <v>5</v>
      </c>
      <c r="AO430" s="179" t="s">
        <v>110</v>
      </c>
    </row>
    <row r="431" spans="1:41" s="184" customFormat="1" x14ac:dyDescent="0.3">
      <c r="A431" s="178" t="s">
        <v>1760</v>
      </c>
      <c r="B431" s="179" t="s">
        <v>1775</v>
      </c>
      <c r="C431" s="179" t="s">
        <v>1761</v>
      </c>
      <c r="D431" s="179">
        <v>2</v>
      </c>
      <c r="E431" s="179" t="s">
        <v>96</v>
      </c>
      <c r="F431" s="179" t="s">
        <v>1776</v>
      </c>
      <c r="G431" s="179" t="s">
        <v>710</v>
      </c>
      <c r="H431" s="180" t="s">
        <v>1532</v>
      </c>
      <c r="I431" s="182" t="s">
        <v>1900</v>
      </c>
      <c r="J431" s="179" t="s">
        <v>1494</v>
      </c>
      <c r="K431" s="179" t="s">
        <v>97</v>
      </c>
      <c r="L431" s="179" t="s">
        <v>124</v>
      </c>
      <c r="M431" s="179" t="s">
        <v>99</v>
      </c>
      <c r="N431" s="179">
        <v>4</v>
      </c>
      <c r="O431" s="179" t="s">
        <v>100</v>
      </c>
      <c r="P431" s="179">
        <v>1995</v>
      </c>
      <c r="Q431" s="179" t="s">
        <v>101</v>
      </c>
      <c r="R431" s="179" t="s">
        <v>102</v>
      </c>
      <c r="S431" s="179" t="s">
        <v>125</v>
      </c>
      <c r="T431" s="179" t="s">
        <v>707</v>
      </c>
      <c r="U431" s="179" t="s">
        <v>127</v>
      </c>
      <c r="V431" s="181">
        <v>74</v>
      </c>
      <c r="W431" s="179">
        <v>0.3</v>
      </c>
      <c r="X431" s="179">
        <v>0.03</v>
      </c>
      <c r="Y431" s="179">
        <v>113</v>
      </c>
      <c r="Z431" s="179">
        <v>7</v>
      </c>
      <c r="AA431" s="179">
        <v>0.04</v>
      </c>
      <c r="AB431" s="182"/>
      <c r="AC431" s="182"/>
      <c r="AD431" s="179"/>
      <c r="AE431" s="182"/>
      <c r="AF431" s="182"/>
      <c r="AG431" s="179"/>
      <c r="AH431" s="179" t="s">
        <v>124</v>
      </c>
      <c r="AI431" s="183">
        <v>56.5</v>
      </c>
      <c r="AJ431" s="179" t="s">
        <v>138</v>
      </c>
      <c r="AK431" s="179" t="s">
        <v>108</v>
      </c>
      <c r="AL431" s="179">
        <f t="shared" si="5"/>
        <v>1995</v>
      </c>
      <c r="AM431" s="179" t="s">
        <v>707</v>
      </c>
      <c r="AN431" s="179">
        <v>5</v>
      </c>
      <c r="AO431" s="179" t="s">
        <v>110</v>
      </c>
    </row>
    <row r="432" spans="1:41" s="184" customFormat="1" x14ac:dyDescent="0.3">
      <c r="A432" s="178" t="s">
        <v>1760</v>
      </c>
      <c r="B432" s="179" t="s">
        <v>1775</v>
      </c>
      <c r="C432" s="179" t="s">
        <v>1761</v>
      </c>
      <c r="D432" s="179">
        <v>2</v>
      </c>
      <c r="E432" s="179" t="s">
        <v>96</v>
      </c>
      <c r="F432" s="179" t="s">
        <v>1776</v>
      </c>
      <c r="G432" s="179" t="s">
        <v>710</v>
      </c>
      <c r="H432" s="180" t="s">
        <v>1532</v>
      </c>
      <c r="I432" s="182" t="s">
        <v>1901</v>
      </c>
      <c r="J432" s="179" t="s">
        <v>1494</v>
      </c>
      <c r="K432" s="179" t="s">
        <v>97</v>
      </c>
      <c r="L432" s="179" t="s">
        <v>124</v>
      </c>
      <c r="M432" s="179" t="s">
        <v>99</v>
      </c>
      <c r="N432" s="179">
        <v>4</v>
      </c>
      <c r="O432" s="179" t="s">
        <v>100</v>
      </c>
      <c r="P432" s="179">
        <v>1995</v>
      </c>
      <c r="Q432" s="179" t="s">
        <v>101</v>
      </c>
      <c r="R432" s="179" t="s">
        <v>102</v>
      </c>
      <c r="S432" s="179" t="s">
        <v>125</v>
      </c>
      <c r="T432" s="179" t="s">
        <v>707</v>
      </c>
      <c r="U432" s="179" t="s">
        <v>127</v>
      </c>
      <c r="V432" s="181">
        <v>74</v>
      </c>
      <c r="W432" s="179">
        <v>0.3</v>
      </c>
      <c r="X432" s="179">
        <v>0.03</v>
      </c>
      <c r="Y432" s="179">
        <v>113</v>
      </c>
      <c r="Z432" s="179">
        <v>7</v>
      </c>
      <c r="AA432" s="179">
        <v>0.04</v>
      </c>
      <c r="AB432" s="182"/>
      <c r="AC432" s="182"/>
      <c r="AD432" s="179"/>
      <c r="AE432" s="182"/>
      <c r="AF432" s="182"/>
      <c r="AG432" s="179"/>
      <c r="AH432" s="179" t="s">
        <v>124</v>
      </c>
      <c r="AI432" s="183">
        <v>56.5</v>
      </c>
      <c r="AJ432" s="179" t="s">
        <v>138</v>
      </c>
      <c r="AK432" s="179" t="s">
        <v>108</v>
      </c>
      <c r="AL432" s="179">
        <f t="shared" si="5"/>
        <v>1995</v>
      </c>
      <c r="AM432" s="179" t="s">
        <v>707</v>
      </c>
      <c r="AN432" s="179">
        <v>5</v>
      </c>
      <c r="AO432" s="179" t="s">
        <v>110</v>
      </c>
    </row>
    <row r="433" spans="1:41" s="184" customFormat="1" x14ac:dyDescent="0.3">
      <c r="A433" s="178" t="s">
        <v>1760</v>
      </c>
      <c r="B433" s="179" t="s">
        <v>1775</v>
      </c>
      <c r="C433" s="179" t="s">
        <v>1761</v>
      </c>
      <c r="D433" s="179">
        <v>2</v>
      </c>
      <c r="E433" s="179" t="s">
        <v>96</v>
      </c>
      <c r="F433" s="179" t="s">
        <v>1776</v>
      </c>
      <c r="G433" s="179" t="s">
        <v>710</v>
      </c>
      <c r="H433" s="180" t="s">
        <v>1532</v>
      </c>
      <c r="I433" s="182" t="s">
        <v>1902</v>
      </c>
      <c r="J433" s="179" t="s">
        <v>1494</v>
      </c>
      <c r="K433" s="179" t="s">
        <v>97</v>
      </c>
      <c r="L433" s="179" t="s">
        <v>124</v>
      </c>
      <c r="M433" s="179" t="s">
        <v>99</v>
      </c>
      <c r="N433" s="179">
        <v>4</v>
      </c>
      <c r="O433" s="179" t="s">
        <v>100</v>
      </c>
      <c r="P433" s="179">
        <v>1995</v>
      </c>
      <c r="Q433" s="179" t="s">
        <v>101</v>
      </c>
      <c r="R433" s="179" t="s">
        <v>102</v>
      </c>
      <c r="S433" s="179" t="s">
        <v>125</v>
      </c>
      <c r="T433" s="179" t="s">
        <v>707</v>
      </c>
      <c r="U433" s="179" t="s">
        <v>127</v>
      </c>
      <c r="V433" s="181">
        <v>74</v>
      </c>
      <c r="W433" s="179">
        <v>0.3</v>
      </c>
      <c r="X433" s="179">
        <v>0.03</v>
      </c>
      <c r="Y433" s="179">
        <v>113</v>
      </c>
      <c r="Z433" s="179">
        <v>7</v>
      </c>
      <c r="AA433" s="179">
        <v>0.04</v>
      </c>
      <c r="AB433" s="182"/>
      <c r="AC433" s="182"/>
      <c r="AD433" s="179"/>
      <c r="AE433" s="182"/>
      <c r="AF433" s="182"/>
      <c r="AG433" s="179"/>
      <c r="AH433" s="179" t="s">
        <v>124</v>
      </c>
      <c r="AI433" s="183">
        <v>56.5</v>
      </c>
      <c r="AJ433" s="179" t="s">
        <v>138</v>
      </c>
      <c r="AK433" s="179" t="s">
        <v>108</v>
      </c>
      <c r="AL433" s="179">
        <f t="shared" si="5"/>
        <v>1995</v>
      </c>
      <c r="AM433" s="179" t="s">
        <v>707</v>
      </c>
      <c r="AN433" s="179">
        <v>5</v>
      </c>
      <c r="AO433" s="179" t="s">
        <v>110</v>
      </c>
    </row>
    <row r="434" spans="1:41" s="184" customFormat="1" x14ac:dyDescent="0.3">
      <c r="A434" s="178" t="s">
        <v>1760</v>
      </c>
      <c r="B434" s="179" t="s">
        <v>1775</v>
      </c>
      <c r="C434" s="179" t="s">
        <v>1761</v>
      </c>
      <c r="D434" s="179">
        <v>2</v>
      </c>
      <c r="E434" s="179" t="s">
        <v>96</v>
      </c>
      <c r="F434" s="179" t="s">
        <v>1776</v>
      </c>
      <c r="G434" s="179" t="s">
        <v>710</v>
      </c>
      <c r="H434" s="180" t="s">
        <v>1532</v>
      </c>
      <c r="I434" s="182" t="s">
        <v>1903</v>
      </c>
      <c r="J434" s="179" t="s">
        <v>1494</v>
      </c>
      <c r="K434" s="179" t="s">
        <v>97</v>
      </c>
      <c r="L434" s="179" t="s">
        <v>124</v>
      </c>
      <c r="M434" s="179" t="s">
        <v>99</v>
      </c>
      <c r="N434" s="179">
        <v>4</v>
      </c>
      <c r="O434" s="179" t="s">
        <v>100</v>
      </c>
      <c r="P434" s="179">
        <v>1995</v>
      </c>
      <c r="Q434" s="179" t="s">
        <v>101</v>
      </c>
      <c r="R434" s="179" t="s">
        <v>102</v>
      </c>
      <c r="S434" s="179" t="s">
        <v>125</v>
      </c>
      <c r="T434" s="179" t="s">
        <v>707</v>
      </c>
      <c r="U434" s="179" t="s">
        <v>127</v>
      </c>
      <c r="V434" s="181">
        <v>74</v>
      </c>
      <c r="W434" s="179">
        <v>0.3</v>
      </c>
      <c r="X434" s="179">
        <v>0.03</v>
      </c>
      <c r="Y434" s="179">
        <v>113</v>
      </c>
      <c r="Z434" s="179">
        <v>7</v>
      </c>
      <c r="AA434" s="179">
        <v>0.04</v>
      </c>
      <c r="AB434" s="182"/>
      <c r="AC434" s="182"/>
      <c r="AD434" s="179"/>
      <c r="AE434" s="182"/>
      <c r="AF434" s="182"/>
      <c r="AG434" s="179"/>
      <c r="AH434" s="179" t="s">
        <v>124</v>
      </c>
      <c r="AI434" s="183">
        <v>56.5</v>
      </c>
      <c r="AJ434" s="179" t="s">
        <v>138</v>
      </c>
      <c r="AK434" s="179" t="s">
        <v>108</v>
      </c>
      <c r="AL434" s="179">
        <f t="shared" si="5"/>
        <v>1995</v>
      </c>
      <c r="AM434" s="179" t="s">
        <v>707</v>
      </c>
      <c r="AN434" s="179">
        <v>5</v>
      </c>
      <c r="AO434" s="179" t="s">
        <v>110</v>
      </c>
    </row>
    <row r="435" spans="1:41" s="184" customFormat="1" x14ac:dyDescent="0.3">
      <c r="A435" s="178" t="s">
        <v>1760</v>
      </c>
      <c r="B435" s="179" t="s">
        <v>1775</v>
      </c>
      <c r="C435" s="179" t="s">
        <v>1761</v>
      </c>
      <c r="D435" s="179">
        <v>2</v>
      </c>
      <c r="E435" s="179" t="s">
        <v>96</v>
      </c>
      <c r="F435" s="179" t="s">
        <v>1776</v>
      </c>
      <c r="G435" s="179" t="s">
        <v>710</v>
      </c>
      <c r="H435" s="180" t="s">
        <v>1532</v>
      </c>
      <c r="I435" s="182" t="s">
        <v>1904</v>
      </c>
      <c r="J435" s="179" t="s">
        <v>1494</v>
      </c>
      <c r="K435" s="179" t="s">
        <v>97</v>
      </c>
      <c r="L435" s="179" t="s">
        <v>124</v>
      </c>
      <c r="M435" s="179" t="s">
        <v>99</v>
      </c>
      <c r="N435" s="179">
        <v>4</v>
      </c>
      <c r="O435" s="179" t="s">
        <v>100</v>
      </c>
      <c r="P435" s="179">
        <v>1995</v>
      </c>
      <c r="Q435" s="179" t="s">
        <v>101</v>
      </c>
      <c r="R435" s="179" t="s">
        <v>102</v>
      </c>
      <c r="S435" s="179" t="s">
        <v>125</v>
      </c>
      <c r="T435" s="179" t="s">
        <v>707</v>
      </c>
      <c r="U435" s="179" t="s">
        <v>127</v>
      </c>
      <c r="V435" s="181">
        <v>74</v>
      </c>
      <c r="W435" s="179">
        <v>0.3</v>
      </c>
      <c r="X435" s="179">
        <v>0.03</v>
      </c>
      <c r="Y435" s="179">
        <v>113</v>
      </c>
      <c r="Z435" s="179">
        <v>7</v>
      </c>
      <c r="AA435" s="179">
        <v>0.04</v>
      </c>
      <c r="AB435" s="182"/>
      <c r="AC435" s="182"/>
      <c r="AD435" s="179"/>
      <c r="AE435" s="182"/>
      <c r="AF435" s="182"/>
      <c r="AG435" s="179"/>
      <c r="AH435" s="179" t="s">
        <v>124</v>
      </c>
      <c r="AI435" s="183">
        <v>56.5</v>
      </c>
      <c r="AJ435" s="179" t="s">
        <v>138</v>
      </c>
      <c r="AK435" s="179" t="s">
        <v>108</v>
      </c>
      <c r="AL435" s="179">
        <f t="shared" si="5"/>
        <v>1995</v>
      </c>
      <c r="AM435" s="179" t="s">
        <v>707</v>
      </c>
      <c r="AN435" s="179">
        <v>5</v>
      </c>
      <c r="AO435" s="179" t="s">
        <v>110</v>
      </c>
    </row>
    <row r="436" spans="1:41" s="184" customFormat="1" x14ac:dyDescent="0.3">
      <c r="A436" s="178" t="s">
        <v>1760</v>
      </c>
      <c r="B436" s="179" t="s">
        <v>1775</v>
      </c>
      <c r="C436" s="179" t="s">
        <v>1761</v>
      </c>
      <c r="D436" s="179">
        <v>2</v>
      </c>
      <c r="E436" s="179" t="s">
        <v>96</v>
      </c>
      <c r="F436" s="179" t="s">
        <v>1776</v>
      </c>
      <c r="G436" s="179" t="s">
        <v>710</v>
      </c>
      <c r="H436" s="180" t="s">
        <v>1532</v>
      </c>
      <c r="I436" s="182" t="s">
        <v>1905</v>
      </c>
      <c r="J436" s="179" t="s">
        <v>1494</v>
      </c>
      <c r="K436" s="179" t="s">
        <v>97</v>
      </c>
      <c r="L436" s="179" t="s">
        <v>124</v>
      </c>
      <c r="M436" s="179" t="s">
        <v>99</v>
      </c>
      <c r="N436" s="179">
        <v>4</v>
      </c>
      <c r="O436" s="179" t="s">
        <v>100</v>
      </c>
      <c r="P436" s="179">
        <v>1995</v>
      </c>
      <c r="Q436" s="179" t="s">
        <v>101</v>
      </c>
      <c r="R436" s="179" t="s">
        <v>102</v>
      </c>
      <c r="S436" s="179" t="s">
        <v>125</v>
      </c>
      <c r="T436" s="179" t="s">
        <v>707</v>
      </c>
      <c r="U436" s="179" t="s">
        <v>127</v>
      </c>
      <c r="V436" s="181">
        <v>74</v>
      </c>
      <c r="W436" s="179">
        <v>0.3</v>
      </c>
      <c r="X436" s="179">
        <v>0.03</v>
      </c>
      <c r="Y436" s="179">
        <v>113</v>
      </c>
      <c r="Z436" s="179">
        <v>7</v>
      </c>
      <c r="AA436" s="179">
        <v>0.04</v>
      </c>
      <c r="AB436" s="182"/>
      <c r="AC436" s="182"/>
      <c r="AD436" s="179"/>
      <c r="AE436" s="182"/>
      <c r="AF436" s="182"/>
      <c r="AG436" s="179"/>
      <c r="AH436" s="179" t="s">
        <v>124</v>
      </c>
      <c r="AI436" s="183">
        <v>56.5</v>
      </c>
      <c r="AJ436" s="179" t="s">
        <v>138</v>
      </c>
      <c r="AK436" s="179" t="s">
        <v>108</v>
      </c>
      <c r="AL436" s="179">
        <f t="shared" si="5"/>
        <v>1995</v>
      </c>
      <c r="AM436" s="179" t="s">
        <v>707</v>
      </c>
      <c r="AN436" s="179">
        <v>5</v>
      </c>
      <c r="AO436" s="179" t="s">
        <v>110</v>
      </c>
    </row>
    <row r="437" spans="1:41" s="184" customFormat="1" x14ac:dyDescent="0.3">
      <c r="A437" s="178" t="s">
        <v>1760</v>
      </c>
      <c r="B437" s="179" t="s">
        <v>1775</v>
      </c>
      <c r="C437" s="179" t="s">
        <v>1761</v>
      </c>
      <c r="D437" s="179">
        <v>2</v>
      </c>
      <c r="E437" s="179" t="s">
        <v>96</v>
      </c>
      <c r="F437" s="179" t="s">
        <v>1776</v>
      </c>
      <c r="G437" s="179" t="s">
        <v>710</v>
      </c>
      <c r="H437" s="180" t="s">
        <v>1532</v>
      </c>
      <c r="I437" s="182" t="s">
        <v>1906</v>
      </c>
      <c r="J437" s="179" t="s">
        <v>1494</v>
      </c>
      <c r="K437" s="179" t="s">
        <v>97</v>
      </c>
      <c r="L437" s="179" t="s">
        <v>124</v>
      </c>
      <c r="M437" s="179" t="s">
        <v>99</v>
      </c>
      <c r="N437" s="179">
        <v>4</v>
      </c>
      <c r="O437" s="179" t="s">
        <v>100</v>
      </c>
      <c r="P437" s="179">
        <v>1995</v>
      </c>
      <c r="Q437" s="179" t="s">
        <v>101</v>
      </c>
      <c r="R437" s="179" t="s">
        <v>102</v>
      </c>
      <c r="S437" s="179" t="s">
        <v>125</v>
      </c>
      <c r="T437" s="179" t="s">
        <v>707</v>
      </c>
      <c r="U437" s="179" t="s">
        <v>127</v>
      </c>
      <c r="V437" s="181">
        <v>74</v>
      </c>
      <c r="W437" s="179">
        <v>0.3</v>
      </c>
      <c r="X437" s="179">
        <v>0.03</v>
      </c>
      <c r="Y437" s="179">
        <v>113</v>
      </c>
      <c r="Z437" s="179">
        <v>7</v>
      </c>
      <c r="AA437" s="179">
        <v>0.04</v>
      </c>
      <c r="AB437" s="182"/>
      <c r="AC437" s="182"/>
      <c r="AD437" s="179"/>
      <c r="AE437" s="182"/>
      <c r="AF437" s="182"/>
      <c r="AG437" s="179"/>
      <c r="AH437" s="179" t="s">
        <v>124</v>
      </c>
      <c r="AI437" s="183">
        <v>56.5</v>
      </c>
      <c r="AJ437" s="179" t="s">
        <v>138</v>
      </c>
      <c r="AK437" s="179" t="s">
        <v>108</v>
      </c>
      <c r="AL437" s="179">
        <f t="shared" si="5"/>
        <v>1995</v>
      </c>
      <c r="AM437" s="179" t="s">
        <v>707</v>
      </c>
      <c r="AN437" s="179">
        <v>5</v>
      </c>
      <c r="AO437" s="179" t="s">
        <v>110</v>
      </c>
    </row>
    <row r="438" spans="1:41" s="184" customFormat="1" x14ac:dyDescent="0.3">
      <c r="A438" s="178" t="s">
        <v>1760</v>
      </c>
      <c r="B438" s="179" t="s">
        <v>1775</v>
      </c>
      <c r="C438" s="179" t="s">
        <v>1761</v>
      </c>
      <c r="D438" s="179">
        <v>2</v>
      </c>
      <c r="E438" s="179" t="s">
        <v>96</v>
      </c>
      <c r="F438" s="179" t="s">
        <v>1776</v>
      </c>
      <c r="G438" s="179" t="s">
        <v>710</v>
      </c>
      <c r="H438" s="180" t="s">
        <v>1532</v>
      </c>
      <c r="I438" s="182" t="s">
        <v>1907</v>
      </c>
      <c r="J438" s="179" t="s">
        <v>1494</v>
      </c>
      <c r="K438" s="179" t="s">
        <v>97</v>
      </c>
      <c r="L438" s="179" t="s">
        <v>124</v>
      </c>
      <c r="M438" s="179" t="s">
        <v>99</v>
      </c>
      <c r="N438" s="179">
        <v>4</v>
      </c>
      <c r="O438" s="179" t="s">
        <v>100</v>
      </c>
      <c r="P438" s="179">
        <v>1995</v>
      </c>
      <c r="Q438" s="179" t="s">
        <v>101</v>
      </c>
      <c r="R438" s="179" t="s">
        <v>102</v>
      </c>
      <c r="S438" s="179" t="s">
        <v>125</v>
      </c>
      <c r="T438" s="179" t="s">
        <v>707</v>
      </c>
      <c r="U438" s="179" t="s">
        <v>127</v>
      </c>
      <c r="V438" s="181">
        <v>74</v>
      </c>
      <c r="W438" s="179">
        <v>0.3</v>
      </c>
      <c r="X438" s="179">
        <v>0.03</v>
      </c>
      <c r="Y438" s="179">
        <v>113</v>
      </c>
      <c r="Z438" s="179">
        <v>7</v>
      </c>
      <c r="AA438" s="179">
        <v>0.04</v>
      </c>
      <c r="AB438" s="182"/>
      <c r="AC438" s="182"/>
      <c r="AD438" s="179"/>
      <c r="AE438" s="182"/>
      <c r="AF438" s="182"/>
      <c r="AG438" s="179"/>
      <c r="AH438" s="179" t="s">
        <v>124</v>
      </c>
      <c r="AI438" s="183">
        <v>56.5</v>
      </c>
      <c r="AJ438" s="179" t="s">
        <v>138</v>
      </c>
      <c r="AK438" s="179" t="s">
        <v>108</v>
      </c>
      <c r="AL438" s="179">
        <f t="shared" si="5"/>
        <v>1995</v>
      </c>
      <c r="AM438" s="179" t="s">
        <v>707</v>
      </c>
      <c r="AN438" s="179">
        <v>5</v>
      </c>
      <c r="AO438" s="179" t="s">
        <v>110</v>
      </c>
    </row>
    <row r="439" spans="1:41" s="184" customFormat="1" x14ac:dyDescent="0.3">
      <c r="A439" s="178" t="s">
        <v>1760</v>
      </c>
      <c r="B439" s="179" t="s">
        <v>1775</v>
      </c>
      <c r="C439" s="179" t="s">
        <v>1761</v>
      </c>
      <c r="D439" s="179">
        <v>2</v>
      </c>
      <c r="E439" s="179" t="s">
        <v>96</v>
      </c>
      <c r="F439" s="179" t="s">
        <v>1776</v>
      </c>
      <c r="G439" s="179" t="s">
        <v>710</v>
      </c>
      <c r="H439" s="180" t="s">
        <v>1532</v>
      </c>
      <c r="I439" s="182" t="s">
        <v>1908</v>
      </c>
      <c r="J439" s="179" t="s">
        <v>1494</v>
      </c>
      <c r="K439" s="179" t="s">
        <v>97</v>
      </c>
      <c r="L439" s="179" t="s">
        <v>124</v>
      </c>
      <c r="M439" s="179" t="s">
        <v>99</v>
      </c>
      <c r="N439" s="179">
        <v>4</v>
      </c>
      <c r="O439" s="179" t="s">
        <v>100</v>
      </c>
      <c r="P439" s="179">
        <v>1995</v>
      </c>
      <c r="Q439" s="179" t="s">
        <v>101</v>
      </c>
      <c r="R439" s="179" t="s">
        <v>102</v>
      </c>
      <c r="S439" s="179" t="s">
        <v>125</v>
      </c>
      <c r="T439" s="179" t="s">
        <v>707</v>
      </c>
      <c r="U439" s="179" t="s">
        <v>127</v>
      </c>
      <c r="V439" s="181">
        <v>74</v>
      </c>
      <c r="W439" s="179">
        <v>0.3</v>
      </c>
      <c r="X439" s="179">
        <v>0.03</v>
      </c>
      <c r="Y439" s="179">
        <v>113</v>
      </c>
      <c r="Z439" s="179">
        <v>7</v>
      </c>
      <c r="AA439" s="179">
        <v>0.04</v>
      </c>
      <c r="AB439" s="182"/>
      <c r="AC439" s="182"/>
      <c r="AD439" s="179"/>
      <c r="AE439" s="182"/>
      <c r="AF439" s="182"/>
      <c r="AG439" s="179"/>
      <c r="AH439" s="179" t="s">
        <v>124</v>
      </c>
      <c r="AI439" s="183">
        <v>56.5</v>
      </c>
      <c r="AJ439" s="179" t="s">
        <v>138</v>
      </c>
      <c r="AK439" s="179" t="s">
        <v>108</v>
      </c>
      <c r="AL439" s="179">
        <f t="shared" si="5"/>
        <v>1995</v>
      </c>
      <c r="AM439" s="179" t="s">
        <v>707</v>
      </c>
      <c r="AN439" s="179">
        <v>5</v>
      </c>
      <c r="AO439" s="179" t="s">
        <v>110</v>
      </c>
    </row>
    <row r="440" spans="1:41" s="184" customFormat="1" x14ac:dyDescent="0.3">
      <c r="A440" s="178" t="s">
        <v>1758</v>
      </c>
      <c r="B440" s="179" t="s">
        <v>1763</v>
      </c>
      <c r="C440" s="179" t="s">
        <v>1762</v>
      </c>
      <c r="D440" s="179">
        <v>2</v>
      </c>
      <c r="E440" s="179" t="s">
        <v>96</v>
      </c>
      <c r="F440" s="179" t="s">
        <v>1777</v>
      </c>
      <c r="G440" s="179" t="s">
        <v>710</v>
      </c>
      <c r="H440" s="180" t="s">
        <v>1532</v>
      </c>
      <c r="I440" s="198" t="s">
        <v>1910</v>
      </c>
      <c r="J440" s="179" t="s">
        <v>1494</v>
      </c>
      <c r="K440" s="179" t="s">
        <v>97</v>
      </c>
      <c r="L440" s="179" t="s">
        <v>124</v>
      </c>
      <c r="M440" s="179" t="s">
        <v>99</v>
      </c>
      <c r="N440" s="179">
        <v>4</v>
      </c>
      <c r="O440" s="179" t="s">
        <v>100</v>
      </c>
      <c r="P440" s="179">
        <v>1995</v>
      </c>
      <c r="Q440" s="179" t="s">
        <v>101</v>
      </c>
      <c r="R440" s="179" t="s">
        <v>102</v>
      </c>
      <c r="S440" s="179" t="s">
        <v>125</v>
      </c>
      <c r="T440" s="179" t="s">
        <v>707</v>
      </c>
      <c r="U440" s="179" t="s">
        <v>127</v>
      </c>
      <c r="V440" s="181">
        <v>74</v>
      </c>
      <c r="W440" s="179">
        <v>0.3</v>
      </c>
      <c r="X440" s="179">
        <v>0.03</v>
      </c>
      <c r="Y440" s="179">
        <v>113</v>
      </c>
      <c r="Z440" s="179">
        <v>7</v>
      </c>
      <c r="AA440" s="179">
        <v>0.04</v>
      </c>
      <c r="AB440" s="182"/>
      <c r="AC440" s="182"/>
      <c r="AD440" s="179"/>
      <c r="AE440" s="182"/>
      <c r="AF440" s="182"/>
      <c r="AG440" s="179"/>
      <c r="AH440" s="179" t="s">
        <v>124</v>
      </c>
      <c r="AI440" s="183">
        <v>53</v>
      </c>
      <c r="AJ440" s="179" t="s">
        <v>138</v>
      </c>
      <c r="AK440" s="179" t="s">
        <v>108</v>
      </c>
      <c r="AL440" s="179">
        <f t="shared" si="5"/>
        <v>1995</v>
      </c>
      <c r="AM440" s="179" t="s">
        <v>707</v>
      </c>
      <c r="AN440" s="179">
        <v>5</v>
      </c>
      <c r="AO440" s="179" t="s">
        <v>110</v>
      </c>
    </row>
    <row r="441" spans="1:41" s="184" customFormat="1" x14ac:dyDescent="0.3">
      <c r="A441" s="178" t="s">
        <v>1758</v>
      </c>
      <c r="B441" s="179" t="s">
        <v>1763</v>
      </c>
      <c r="C441" s="179" t="s">
        <v>1762</v>
      </c>
      <c r="D441" s="179">
        <v>2</v>
      </c>
      <c r="E441" s="179" t="s">
        <v>96</v>
      </c>
      <c r="F441" s="179" t="s">
        <v>1777</v>
      </c>
      <c r="G441" s="179" t="s">
        <v>710</v>
      </c>
      <c r="H441" s="180" t="s">
        <v>1532</v>
      </c>
      <c r="I441" s="198" t="s">
        <v>1911</v>
      </c>
      <c r="J441" s="179" t="s">
        <v>1494</v>
      </c>
      <c r="K441" s="179" t="s">
        <v>97</v>
      </c>
      <c r="L441" s="179" t="s">
        <v>124</v>
      </c>
      <c r="M441" s="179" t="s">
        <v>99</v>
      </c>
      <c r="N441" s="179">
        <v>4</v>
      </c>
      <c r="O441" s="179" t="s">
        <v>100</v>
      </c>
      <c r="P441" s="179">
        <v>1995</v>
      </c>
      <c r="Q441" s="179" t="s">
        <v>101</v>
      </c>
      <c r="R441" s="179" t="s">
        <v>102</v>
      </c>
      <c r="S441" s="179" t="s">
        <v>125</v>
      </c>
      <c r="T441" s="179" t="s">
        <v>707</v>
      </c>
      <c r="U441" s="179" t="s">
        <v>127</v>
      </c>
      <c r="V441" s="181">
        <v>74</v>
      </c>
      <c r="W441" s="179">
        <v>0.3</v>
      </c>
      <c r="X441" s="179">
        <v>0.03</v>
      </c>
      <c r="Y441" s="179">
        <v>113</v>
      </c>
      <c r="Z441" s="179">
        <v>7</v>
      </c>
      <c r="AA441" s="179">
        <v>0.04</v>
      </c>
      <c r="AB441" s="182"/>
      <c r="AC441" s="182"/>
      <c r="AD441" s="179"/>
      <c r="AE441" s="182"/>
      <c r="AF441" s="182"/>
      <c r="AG441" s="179"/>
      <c r="AH441" s="179" t="s">
        <v>124</v>
      </c>
      <c r="AI441" s="183">
        <v>53</v>
      </c>
      <c r="AJ441" s="179" t="s">
        <v>138</v>
      </c>
      <c r="AK441" s="179" t="s">
        <v>108</v>
      </c>
      <c r="AL441" s="179">
        <f t="shared" si="5"/>
        <v>1995</v>
      </c>
      <c r="AM441" s="179" t="s">
        <v>707</v>
      </c>
      <c r="AN441" s="179">
        <v>5</v>
      </c>
      <c r="AO441" s="179" t="s">
        <v>110</v>
      </c>
    </row>
    <row r="442" spans="1:41" s="184" customFormat="1" x14ac:dyDescent="0.3">
      <c r="A442" s="178" t="s">
        <v>1758</v>
      </c>
      <c r="B442" s="179" t="s">
        <v>1763</v>
      </c>
      <c r="C442" s="179" t="s">
        <v>1762</v>
      </c>
      <c r="D442" s="179">
        <v>2</v>
      </c>
      <c r="E442" s="179" t="s">
        <v>96</v>
      </c>
      <c r="F442" s="179" t="s">
        <v>1777</v>
      </c>
      <c r="G442" s="179" t="s">
        <v>710</v>
      </c>
      <c r="H442" s="180" t="s">
        <v>1532</v>
      </c>
      <c r="I442" s="198" t="s">
        <v>1912</v>
      </c>
      <c r="J442" s="179" t="s">
        <v>1494</v>
      </c>
      <c r="K442" s="179" t="s">
        <v>97</v>
      </c>
      <c r="L442" s="179" t="s">
        <v>124</v>
      </c>
      <c r="M442" s="179" t="s">
        <v>99</v>
      </c>
      <c r="N442" s="179">
        <v>4</v>
      </c>
      <c r="O442" s="179" t="s">
        <v>100</v>
      </c>
      <c r="P442" s="179">
        <v>1995</v>
      </c>
      <c r="Q442" s="179" t="s">
        <v>101</v>
      </c>
      <c r="R442" s="179" t="s">
        <v>102</v>
      </c>
      <c r="S442" s="179" t="s">
        <v>125</v>
      </c>
      <c r="T442" s="179" t="s">
        <v>707</v>
      </c>
      <c r="U442" s="179" t="s">
        <v>127</v>
      </c>
      <c r="V442" s="181">
        <v>74</v>
      </c>
      <c r="W442" s="179">
        <v>0.3</v>
      </c>
      <c r="X442" s="179">
        <v>0.03</v>
      </c>
      <c r="Y442" s="179">
        <v>113</v>
      </c>
      <c r="Z442" s="179">
        <v>7</v>
      </c>
      <c r="AA442" s="179">
        <v>0.04</v>
      </c>
      <c r="AB442" s="182"/>
      <c r="AC442" s="182"/>
      <c r="AD442" s="179"/>
      <c r="AE442" s="182"/>
      <c r="AF442" s="182"/>
      <c r="AG442" s="179"/>
      <c r="AH442" s="179" t="s">
        <v>124</v>
      </c>
      <c r="AI442" s="183">
        <v>53</v>
      </c>
      <c r="AJ442" s="179" t="s">
        <v>138</v>
      </c>
      <c r="AK442" s="179" t="s">
        <v>108</v>
      </c>
      <c r="AL442" s="179">
        <f t="shared" si="5"/>
        <v>1995</v>
      </c>
      <c r="AM442" s="179" t="s">
        <v>707</v>
      </c>
      <c r="AN442" s="179">
        <v>5</v>
      </c>
      <c r="AO442" s="179" t="s">
        <v>110</v>
      </c>
    </row>
    <row r="443" spans="1:41" s="184" customFormat="1" x14ac:dyDescent="0.3">
      <c r="A443" s="178" t="s">
        <v>1758</v>
      </c>
      <c r="B443" s="179" t="s">
        <v>1763</v>
      </c>
      <c r="C443" s="179" t="s">
        <v>1762</v>
      </c>
      <c r="D443" s="179">
        <v>2</v>
      </c>
      <c r="E443" s="179" t="s">
        <v>96</v>
      </c>
      <c r="F443" s="179" t="s">
        <v>1777</v>
      </c>
      <c r="G443" s="179" t="s">
        <v>710</v>
      </c>
      <c r="H443" s="180" t="s">
        <v>1532</v>
      </c>
      <c r="I443" s="198" t="s">
        <v>1913</v>
      </c>
      <c r="J443" s="179" t="s">
        <v>1494</v>
      </c>
      <c r="K443" s="179" t="s">
        <v>97</v>
      </c>
      <c r="L443" s="179" t="s">
        <v>124</v>
      </c>
      <c r="M443" s="179" t="s">
        <v>99</v>
      </c>
      <c r="N443" s="179">
        <v>4</v>
      </c>
      <c r="O443" s="179" t="s">
        <v>100</v>
      </c>
      <c r="P443" s="179">
        <v>1995</v>
      </c>
      <c r="Q443" s="179" t="s">
        <v>101</v>
      </c>
      <c r="R443" s="179" t="s">
        <v>102</v>
      </c>
      <c r="S443" s="179" t="s">
        <v>125</v>
      </c>
      <c r="T443" s="179" t="s">
        <v>707</v>
      </c>
      <c r="U443" s="179" t="s">
        <v>127</v>
      </c>
      <c r="V443" s="181">
        <v>74</v>
      </c>
      <c r="W443" s="179">
        <v>0.3</v>
      </c>
      <c r="X443" s="179">
        <v>0.03</v>
      </c>
      <c r="Y443" s="179">
        <v>113</v>
      </c>
      <c r="Z443" s="179">
        <v>7</v>
      </c>
      <c r="AA443" s="179">
        <v>0.04</v>
      </c>
      <c r="AB443" s="182"/>
      <c r="AC443" s="182"/>
      <c r="AD443" s="179"/>
      <c r="AE443" s="182"/>
      <c r="AF443" s="182"/>
      <c r="AG443" s="179"/>
      <c r="AH443" s="179" t="s">
        <v>124</v>
      </c>
      <c r="AI443" s="183">
        <v>53</v>
      </c>
      <c r="AJ443" s="179" t="s">
        <v>138</v>
      </c>
      <c r="AK443" s="179" t="s">
        <v>108</v>
      </c>
      <c r="AL443" s="179">
        <f t="shared" si="5"/>
        <v>1995</v>
      </c>
      <c r="AM443" s="179" t="s">
        <v>707</v>
      </c>
      <c r="AN443" s="179">
        <v>5</v>
      </c>
      <c r="AO443" s="179" t="s">
        <v>110</v>
      </c>
    </row>
    <row r="444" spans="1:41" s="184" customFormat="1" x14ac:dyDescent="0.3">
      <c r="A444" s="178" t="s">
        <v>1758</v>
      </c>
      <c r="B444" s="179" t="s">
        <v>1763</v>
      </c>
      <c r="C444" s="179" t="s">
        <v>1762</v>
      </c>
      <c r="D444" s="179">
        <v>2</v>
      </c>
      <c r="E444" s="179" t="s">
        <v>96</v>
      </c>
      <c r="F444" s="179" t="s">
        <v>1777</v>
      </c>
      <c r="G444" s="179" t="s">
        <v>710</v>
      </c>
      <c r="H444" s="180" t="s">
        <v>1532</v>
      </c>
      <c r="I444" s="198" t="s">
        <v>1914</v>
      </c>
      <c r="J444" s="179" t="s">
        <v>1494</v>
      </c>
      <c r="K444" s="179" t="s">
        <v>97</v>
      </c>
      <c r="L444" s="179" t="s">
        <v>124</v>
      </c>
      <c r="M444" s="179" t="s">
        <v>99</v>
      </c>
      <c r="N444" s="179">
        <v>4</v>
      </c>
      <c r="O444" s="179" t="s">
        <v>100</v>
      </c>
      <c r="P444" s="179">
        <v>1995</v>
      </c>
      <c r="Q444" s="179" t="s">
        <v>101</v>
      </c>
      <c r="R444" s="179" t="s">
        <v>102</v>
      </c>
      <c r="S444" s="179" t="s">
        <v>125</v>
      </c>
      <c r="T444" s="179" t="s">
        <v>707</v>
      </c>
      <c r="U444" s="179" t="s">
        <v>127</v>
      </c>
      <c r="V444" s="181">
        <v>74</v>
      </c>
      <c r="W444" s="179">
        <v>0.3</v>
      </c>
      <c r="X444" s="179">
        <v>0.03</v>
      </c>
      <c r="Y444" s="179">
        <v>113</v>
      </c>
      <c r="Z444" s="179">
        <v>7</v>
      </c>
      <c r="AA444" s="179">
        <v>0.04</v>
      </c>
      <c r="AB444" s="182"/>
      <c r="AC444" s="182"/>
      <c r="AD444" s="179"/>
      <c r="AE444" s="182"/>
      <c r="AF444" s="182"/>
      <c r="AG444" s="179"/>
      <c r="AH444" s="179" t="s">
        <v>124</v>
      </c>
      <c r="AI444" s="183">
        <v>53</v>
      </c>
      <c r="AJ444" s="179" t="s">
        <v>138</v>
      </c>
      <c r="AK444" s="179" t="s">
        <v>108</v>
      </c>
      <c r="AL444" s="179">
        <f t="shared" si="5"/>
        <v>1995</v>
      </c>
      <c r="AM444" s="179" t="s">
        <v>707</v>
      </c>
      <c r="AN444" s="179">
        <v>5</v>
      </c>
      <c r="AO444" s="179" t="s">
        <v>110</v>
      </c>
    </row>
    <row r="445" spans="1:41" s="184" customFormat="1" x14ac:dyDescent="0.3">
      <c r="A445" s="178" t="s">
        <v>1758</v>
      </c>
      <c r="B445" s="179" t="s">
        <v>1763</v>
      </c>
      <c r="C445" s="179" t="s">
        <v>1762</v>
      </c>
      <c r="D445" s="179">
        <v>2</v>
      </c>
      <c r="E445" s="179" t="s">
        <v>96</v>
      </c>
      <c r="F445" s="179" t="s">
        <v>1777</v>
      </c>
      <c r="G445" s="179" t="s">
        <v>710</v>
      </c>
      <c r="H445" s="180" t="s">
        <v>1532</v>
      </c>
      <c r="I445" s="198" t="s">
        <v>1915</v>
      </c>
      <c r="J445" s="179" t="s">
        <v>1494</v>
      </c>
      <c r="K445" s="179" t="s">
        <v>97</v>
      </c>
      <c r="L445" s="179" t="s">
        <v>124</v>
      </c>
      <c r="M445" s="179" t="s">
        <v>99</v>
      </c>
      <c r="N445" s="179">
        <v>4</v>
      </c>
      <c r="O445" s="179" t="s">
        <v>100</v>
      </c>
      <c r="P445" s="179">
        <v>1995</v>
      </c>
      <c r="Q445" s="179" t="s">
        <v>101</v>
      </c>
      <c r="R445" s="179" t="s">
        <v>102</v>
      </c>
      <c r="S445" s="179" t="s">
        <v>125</v>
      </c>
      <c r="T445" s="179" t="s">
        <v>707</v>
      </c>
      <c r="U445" s="179" t="s">
        <v>127</v>
      </c>
      <c r="V445" s="181">
        <v>74</v>
      </c>
      <c r="W445" s="179">
        <v>0.3</v>
      </c>
      <c r="X445" s="179">
        <v>0.03</v>
      </c>
      <c r="Y445" s="179">
        <v>113</v>
      </c>
      <c r="Z445" s="179">
        <v>7</v>
      </c>
      <c r="AA445" s="179">
        <v>0.04</v>
      </c>
      <c r="AB445" s="182"/>
      <c r="AC445" s="182"/>
      <c r="AD445" s="179"/>
      <c r="AE445" s="182"/>
      <c r="AF445" s="182"/>
      <c r="AG445" s="179"/>
      <c r="AH445" s="179" t="s">
        <v>124</v>
      </c>
      <c r="AI445" s="183">
        <v>53</v>
      </c>
      <c r="AJ445" s="179" t="s">
        <v>138</v>
      </c>
      <c r="AK445" s="179" t="s">
        <v>108</v>
      </c>
      <c r="AL445" s="179">
        <f t="shared" si="5"/>
        <v>1995</v>
      </c>
      <c r="AM445" s="179" t="s">
        <v>707</v>
      </c>
      <c r="AN445" s="179">
        <v>5</v>
      </c>
      <c r="AO445" s="179" t="s">
        <v>110</v>
      </c>
    </row>
    <row r="446" spans="1:41" s="184" customFormat="1" x14ac:dyDescent="0.3">
      <c r="A446" s="178" t="s">
        <v>1758</v>
      </c>
      <c r="B446" s="179" t="s">
        <v>1763</v>
      </c>
      <c r="C446" s="179" t="s">
        <v>1762</v>
      </c>
      <c r="D446" s="179">
        <v>2</v>
      </c>
      <c r="E446" s="179" t="s">
        <v>96</v>
      </c>
      <c r="F446" s="179" t="s">
        <v>1777</v>
      </c>
      <c r="G446" s="179" t="s">
        <v>710</v>
      </c>
      <c r="H446" s="180" t="s">
        <v>1532</v>
      </c>
      <c r="I446" s="198" t="s">
        <v>1916</v>
      </c>
      <c r="J446" s="179" t="s">
        <v>1494</v>
      </c>
      <c r="K446" s="179" t="s">
        <v>97</v>
      </c>
      <c r="L446" s="179" t="s">
        <v>124</v>
      </c>
      <c r="M446" s="179" t="s">
        <v>99</v>
      </c>
      <c r="N446" s="179">
        <v>4</v>
      </c>
      <c r="O446" s="179" t="s">
        <v>100</v>
      </c>
      <c r="P446" s="179">
        <v>1995</v>
      </c>
      <c r="Q446" s="179" t="s">
        <v>101</v>
      </c>
      <c r="R446" s="179" t="s">
        <v>102</v>
      </c>
      <c r="S446" s="179" t="s">
        <v>125</v>
      </c>
      <c r="T446" s="179" t="s">
        <v>707</v>
      </c>
      <c r="U446" s="179" t="s">
        <v>127</v>
      </c>
      <c r="V446" s="181">
        <v>74</v>
      </c>
      <c r="W446" s="179">
        <v>0.3</v>
      </c>
      <c r="X446" s="179">
        <v>0.03</v>
      </c>
      <c r="Y446" s="179">
        <v>113</v>
      </c>
      <c r="Z446" s="179">
        <v>7</v>
      </c>
      <c r="AA446" s="179">
        <v>0.04</v>
      </c>
      <c r="AB446" s="182"/>
      <c r="AC446" s="182"/>
      <c r="AD446" s="179"/>
      <c r="AE446" s="182"/>
      <c r="AF446" s="182"/>
      <c r="AG446" s="179"/>
      <c r="AH446" s="179" t="s">
        <v>124</v>
      </c>
      <c r="AI446" s="183">
        <v>53</v>
      </c>
      <c r="AJ446" s="179" t="s">
        <v>138</v>
      </c>
      <c r="AK446" s="179" t="s">
        <v>108</v>
      </c>
      <c r="AL446" s="179">
        <f t="shared" si="5"/>
        <v>1995</v>
      </c>
      <c r="AM446" s="179" t="s">
        <v>707</v>
      </c>
      <c r="AN446" s="179">
        <v>5</v>
      </c>
      <c r="AO446" s="179" t="s">
        <v>110</v>
      </c>
    </row>
    <row r="447" spans="1:41" s="184" customFormat="1" x14ac:dyDescent="0.3">
      <c r="A447" s="178" t="s">
        <v>1758</v>
      </c>
      <c r="B447" s="179" t="s">
        <v>1763</v>
      </c>
      <c r="C447" s="179" t="s">
        <v>1762</v>
      </c>
      <c r="D447" s="179">
        <v>2</v>
      </c>
      <c r="E447" s="179" t="s">
        <v>96</v>
      </c>
      <c r="F447" s="179" t="s">
        <v>1777</v>
      </c>
      <c r="G447" s="179" t="s">
        <v>710</v>
      </c>
      <c r="H447" s="180" t="s">
        <v>1532</v>
      </c>
      <c r="I447" s="198" t="s">
        <v>1917</v>
      </c>
      <c r="J447" s="179" t="s">
        <v>1494</v>
      </c>
      <c r="K447" s="179" t="s">
        <v>97</v>
      </c>
      <c r="L447" s="179" t="s">
        <v>124</v>
      </c>
      <c r="M447" s="179" t="s">
        <v>99</v>
      </c>
      <c r="N447" s="179">
        <v>4</v>
      </c>
      <c r="O447" s="179" t="s">
        <v>100</v>
      </c>
      <c r="P447" s="179">
        <v>1995</v>
      </c>
      <c r="Q447" s="179" t="s">
        <v>101</v>
      </c>
      <c r="R447" s="179" t="s">
        <v>102</v>
      </c>
      <c r="S447" s="179" t="s">
        <v>125</v>
      </c>
      <c r="T447" s="179" t="s">
        <v>707</v>
      </c>
      <c r="U447" s="179" t="s">
        <v>127</v>
      </c>
      <c r="V447" s="181">
        <v>74</v>
      </c>
      <c r="W447" s="179">
        <v>0.3</v>
      </c>
      <c r="X447" s="179">
        <v>0.03</v>
      </c>
      <c r="Y447" s="179">
        <v>113</v>
      </c>
      <c r="Z447" s="179">
        <v>7</v>
      </c>
      <c r="AA447" s="179">
        <v>0.04</v>
      </c>
      <c r="AB447" s="182"/>
      <c r="AC447" s="182"/>
      <c r="AD447" s="179"/>
      <c r="AE447" s="182"/>
      <c r="AF447" s="182"/>
      <c r="AG447" s="179"/>
      <c r="AH447" s="179" t="s">
        <v>124</v>
      </c>
      <c r="AI447" s="183">
        <v>53</v>
      </c>
      <c r="AJ447" s="179" t="s">
        <v>138</v>
      </c>
      <c r="AK447" s="179" t="s">
        <v>108</v>
      </c>
      <c r="AL447" s="179">
        <f t="shared" si="5"/>
        <v>1995</v>
      </c>
      <c r="AM447" s="179" t="s">
        <v>707</v>
      </c>
      <c r="AN447" s="179">
        <v>5</v>
      </c>
      <c r="AO447" s="179" t="s">
        <v>110</v>
      </c>
    </row>
    <row r="448" spans="1:41" s="184" customFormat="1" x14ac:dyDescent="0.3">
      <c r="A448" s="178" t="s">
        <v>1758</v>
      </c>
      <c r="B448" s="179" t="s">
        <v>1763</v>
      </c>
      <c r="C448" s="179" t="s">
        <v>1762</v>
      </c>
      <c r="D448" s="179">
        <v>2</v>
      </c>
      <c r="E448" s="179" t="s">
        <v>96</v>
      </c>
      <c r="F448" s="179" t="s">
        <v>1777</v>
      </c>
      <c r="G448" s="179" t="s">
        <v>710</v>
      </c>
      <c r="H448" s="180" t="s">
        <v>1532</v>
      </c>
      <c r="I448" s="198" t="s">
        <v>1918</v>
      </c>
      <c r="J448" s="179" t="s">
        <v>1494</v>
      </c>
      <c r="K448" s="179" t="s">
        <v>97</v>
      </c>
      <c r="L448" s="179" t="s">
        <v>124</v>
      </c>
      <c r="M448" s="179" t="s">
        <v>99</v>
      </c>
      <c r="N448" s="179">
        <v>4</v>
      </c>
      <c r="O448" s="179" t="s">
        <v>100</v>
      </c>
      <c r="P448" s="179">
        <v>1995</v>
      </c>
      <c r="Q448" s="179" t="s">
        <v>101</v>
      </c>
      <c r="R448" s="179" t="s">
        <v>102</v>
      </c>
      <c r="S448" s="179" t="s">
        <v>125</v>
      </c>
      <c r="T448" s="179" t="s">
        <v>707</v>
      </c>
      <c r="U448" s="179" t="s">
        <v>127</v>
      </c>
      <c r="V448" s="181">
        <v>74</v>
      </c>
      <c r="W448" s="179">
        <v>0.3</v>
      </c>
      <c r="X448" s="179">
        <v>0.03</v>
      </c>
      <c r="Y448" s="179">
        <v>113</v>
      </c>
      <c r="Z448" s="179">
        <v>7</v>
      </c>
      <c r="AA448" s="179">
        <v>0.04</v>
      </c>
      <c r="AB448" s="182"/>
      <c r="AC448" s="182"/>
      <c r="AD448" s="179"/>
      <c r="AE448" s="182"/>
      <c r="AF448" s="182"/>
      <c r="AG448" s="179"/>
      <c r="AH448" s="179" t="s">
        <v>124</v>
      </c>
      <c r="AI448" s="183">
        <v>53</v>
      </c>
      <c r="AJ448" s="179" t="s">
        <v>138</v>
      </c>
      <c r="AK448" s="179" t="s">
        <v>108</v>
      </c>
      <c r="AL448" s="179">
        <f t="shared" si="5"/>
        <v>1995</v>
      </c>
      <c r="AM448" s="179" t="s">
        <v>707</v>
      </c>
      <c r="AN448" s="179">
        <v>5</v>
      </c>
      <c r="AO448" s="179" t="s">
        <v>110</v>
      </c>
    </row>
    <row r="449" spans="1:41" s="184" customFormat="1" x14ac:dyDescent="0.3">
      <c r="A449" s="178" t="s">
        <v>1758</v>
      </c>
      <c r="B449" s="179" t="s">
        <v>1763</v>
      </c>
      <c r="C449" s="179" t="s">
        <v>1762</v>
      </c>
      <c r="D449" s="179">
        <v>2</v>
      </c>
      <c r="E449" s="179" t="s">
        <v>96</v>
      </c>
      <c r="F449" s="179" t="s">
        <v>1777</v>
      </c>
      <c r="G449" s="179" t="s">
        <v>710</v>
      </c>
      <c r="H449" s="180" t="s">
        <v>1532</v>
      </c>
      <c r="I449" s="198" t="s">
        <v>1919</v>
      </c>
      <c r="J449" s="179" t="s">
        <v>1494</v>
      </c>
      <c r="K449" s="179" t="s">
        <v>97</v>
      </c>
      <c r="L449" s="179" t="s">
        <v>124</v>
      </c>
      <c r="M449" s="179" t="s">
        <v>99</v>
      </c>
      <c r="N449" s="179">
        <v>4</v>
      </c>
      <c r="O449" s="179" t="s">
        <v>100</v>
      </c>
      <c r="P449" s="179">
        <v>1995</v>
      </c>
      <c r="Q449" s="179" t="s">
        <v>101</v>
      </c>
      <c r="R449" s="179" t="s">
        <v>102</v>
      </c>
      <c r="S449" s="179" t="s">
        <v>125</v>
      </c>
      <c r="T449" s="179" t="s">
        <v>707</v>
      </c>
      <c r="U449" s="179" t="s">
        <v>127</v>
      </c>
      <c r="V449" s="181">
        <v>74</v>
      </c>
      <c r="W449" s="179">
        <v>0.3</v>
      </c>
      <c r="X449" s="179">
        <v>0.03</v>
      </c>
      <c r="Y449" s="179">
        <v>113</v>
      </c>
      <c r="Z449" s="179">
        <v>7</v>
      </c>
      <c r="AA449" s="179">
        <v>0.04</v>
      </c>
      <c r="AB449" s="182"/>
      <c r="AC449" s="182"/>
      <c r="AD449" s="179"/>
      <c r="AE449" s="182"/>
      <c r="AF449" s="182"/>
      <c r="AG449" s="179"/>
      <c r="AH449" s="179" t="s">
        <v>124</v>
      </c>
      <c r="AI449" s="183">
        <v>53</v>
      </c>
      <c r="AJ449" s="179" t="s">
        <v>138</v>
      </c>
      <c r="AK449" s="179" t="s">
        <v>108</v>
      </c>
      <c r="AL449" s="179">
        <f t="shared" si="5"/>
        <v>1995</v>
      </c>
      <c r="AM449" s="179" t="s">
        <v>707</v>
      </c>
      <c r="AN449" s="179">
        <v>5</v>
      </c>
      <c r="AO449" s="179" t="s">
        <v>110</v>
      </c>
    </row>
    <row r="450" spans="1:41" s="184" customFormat="1" x14ac:dyDescent="0.3">
      <c r="A450" s="178" t="s">
        <v>1758</v>
      </c>
      <c r="B450" s="179" t="s">
        <v>1763</v>
      </c>
      <c r="C450" s="179" t="s">
        <v>1762</v>
      </c>
      <c r="D450" s="179">
        <v>2</v>
      </c>
      <c r="E450" s="179" t="s">
        <v>96</v>
      </c>
      <c r="F450" s="179" t="s">
        <v>1777</v>
      </c>
      <c r="G450" s="179" t="s">
        <v>710</v>
      </c>
      <c r="H450" s="180" t="s">
        <v>1532</v>
      </c>
      <c r="I450" s="198" t="s">
        <v>1920</v>
      </c>
      <c r="J450" s="179" t="s">
        <v>1494</v>
      </c>
      <c r="K450" s="179" t="s">
        <v>97</v>
      </c>
      <c r="L450" s="179" t="s">
        <v>124</v>
      </c>
      <c r="M450" s="179" t="s">
        <v>99</v>
      </c>
      <c r="N450" s="179">
        <v>4</v>
      </c>
      <c r="O450" s="179" t="s">
        <v>100</v>
      </c>
      <c r="P450" s="179">
        <v>1995</v>
      </c>
      <c r="Q450" s="179" t="s">
        <v>101</v>
      </c>
      <c r="R450" s="179" t="s">
        <v>102</v>
      </c>
      <c r="S450" s="179" t="s">
        <v>125</v>
      </c>
      <c r="T450" s="179" t="s">
        <v>707</v>
      </c>
      <c r="U450" s="179" t="s">
        <v>127</v>
      </c>
      <c r="V450" s="181">
        <v>74</v>
      </c>
      <c r="W450" s="179">
        <v>0.3</v>
      </c>
      <c r="X450" s="179">
        <v>0.03</v>
      </c>
      <c r="Y450" s="179">
        <v>113</v>
      </c>
      <c r="Z450" s="179">
        <v>7</v>
      </c>
      <c r="AA450" s="179">
        <v>0.04</v>
      </c>
      <c r="AB450" s="182"/>
      <c r="AC450" s="182"/>
      <c r="AD450" s="179"/>
      <c r="AE450" s="182"/>
      <c r="AF450" s="182"/>
      <c r="AG450" s="179"/>
      <c r="AH450" s="179" t="s">
        <v>124</v>
      </c>
      <c r="AI450" s="183">
        <v>53</v>
      </c>
      <c r="AJ450" s="179" t="s">
        <v>138</v>
      </c>
      <c r="AK450" s="179" t="s">
        <v>108</v>
      </c>
      <c r="AL450" s="179">
        <f t="shared" si="5"/>
        <v>1995</v>
      </c>
      <c r="AM450" s="179" t="s">
        <v>707</v>
      </c>
      <c r="AN450" s="179">
        <v>5</v>
      </c>
      <c r="AO450" s="179" t="s">
        <v>110</v>
      </c>
    </row>
    <row r="451" spans="1:41" s="184" customFormat="1" x14ac:dyDescent="0.3">
      <c r="A451" s="178" t="s">
        <v>1758</v>
      </c>
      <c r="B451" s="179" t="s">
        <v>1763</v>
      </c>
      <c r="C451" s="179" t="s">
        <v>1762</v>
      </c>
      <c r="D451" s="179">
        <v>2</v>
      </c>
      <c r="E451" s="179" t="s">
        <v>96</v>
      </c>
      <c r="F451" s="179" t="s">
        <v>1777</v>
      </c>
      <c r="G451" s="179" t="s">
        <v>710</v>
      </c>
      <c r="H451" s="180" t="s">
        <v>1532</v>
      </c>
      <c r="I451" s="198" t="s">
        <v>1921</v>
      </c>
      <c r="J451" s="179" t="s">
        <v>1494</v>
      </c>
      <c r="K451" s="179" t="s">
        <v>97</v>
      </c>
      <c r="L451" s="179" t="s">
        <v>124</v>
      </c>
      <c r="M451" s="179" t="s">
        <v>99</v>
      </c>
      <c r="N451" s="179">
        <v>4</v>
      </c>
      <c r="O451" s="179" t="s">
        <v>100</v>
      </c>
      <c r="P451" s="179">
        <v>1995</v>
      </c>
      <c r="Q451" s="179" t="s">
        <v>101</v>
      </c>
      <c r="R451" s="179" t="s">
        <v>102</v>
      </c>
      <c r="S451" s="179" t="s">
        <v>125</v>
      </c>
      <c r="T451" s="179" t="s">
        <v>707</v>
      </c>
      <c r="U451" s="179" t="s">
        <v>127</v>
      </c>
      <c r="V451" s="181">
        <v>74</v>
      </c>
      <c r="W451" s="179">
        <v>0.3</v>
      </c>
      <c r="X451" s="179">
        <v>0.03</v>
      </c>
      <c r="Y451" s="179">
        <v>113</v>
      </c>
      <c r="Z451" s="179">
        <v>7</v>
      </c>
      <c r="AA451" s="179">
        <v>0.04</v>
      </c>
      <c r="AB451" s="182"/>
      <c r="AC451" s="182"/>
      <c r="AD451" s="179"/>
      <c r="AE451" s="182"/>
      <c r="AF451" s="182"/>
      <c r="AG451" s="179"/>
      <c r="AH451" s="179" t="s">
        <v>124</v>
      </c>
      <c r="AI451" s="183">
        <v>53</v>
      </c>
      <c r="AJ451" s="179" t="s">
        <v>138</v>
      </c>
      <c r="AK451" s="179" t="s">
        <v>108</v>
      </c>
      <c r="AL451" s="179">
        <f t="shared" si="5"/>
        <v>1995</v>
      </c>
      <c r="AM451" s="179" t="s">
        <v>707</v>
      </c>
      <c r="AN451" s="179">
        <v>5</v>
      </c>
      <c r="AO451" s="179" t="s">
        <v>110</v>
      </c>
    </row>
    <row r="452" spans="1:41" s="184" customFormat="1" x14ac:dyDescent="0.3">
      <c r="A452" s="178" t="s">
        <v>1758</v>
      </c>
      <c r="B452" s="179" t="s">
        <v>1763</v>
      </c>
      <c r="C452" s="179" t="s">
        <v>1762</v>
      </c>
      <c r="D452" s="179">
        <v>2</v>
      </c>
      <c r="E452" s="179" t="s">
        <v>96</v>
      </c>
      <c r="F452" s="179" t="s">
        <v>1777</v>
      </c>
      <c r="G452" s="179" t="s">
        <v>710</v>
      </c>
      <c r="H452" s="180" t="s">
        <v>1532</v>
      </c>
      <c r="I452" s="198" t="s">
        <v>1922</v>
      </c>
      <c r="J452" s="179" t="s">
        <v>1494</v>
      </c>
      <c r="K452" s="179" t="s">
        <v>97</v>
      </c>
      <c r="L452" s="179" t="s">
        <v>124</v>
      </c>
      <c r="M452" s="179" t="s">
        <v>99</v>
      </c>
      <c r="N452" s="179">
        <v>4</v>
      </c>
      <c r="O452" s="179" t="s">
        <v>100</v>
      </c>
      <c r="P452" s="179">
        <v>1995</v>
      </c>
      <c r="Q452" s="179" t="s">
        <v>101</v>
      </c>
      <c r="R452" s="179" t="s">
        <v>102</v>
      </c>
      <c r="S452" s="179" t="s">
        <v>125</v>
      </c>
      <c r="T452" s="179" t="s">
        <v>707</v>
      </c>
      <c r="U452" s="179" t="s">
        <v>127</v>
      </c>
      <c r="V452" s="181">
        <v>74</v>
      </c>
      <c r="W452" s="179">
        <v>0.3</v>
      </c>
      <c r="X452" s="179">
        <v>0.03</v>
      </c>
      <c r="Y452" s="179">
        <v>113</v>
      </c>
      <c r="Z452" s="179">
        <v>7</v>
      </c>
      <c r="AA452" s="179">
        <v>0.04</v>
      </c>
      <c r="AB452" s="182"/>
      <c r="AC452" s="182"/>
      <c r="AD452" s="179"/>
      <c r="AE452" s="182"/>
      <c r="AF452" s="182"/>
      <c r="AG452" s="179"/>
      <c r="AH452" s="179" t="s">
        <v>124</v>
      </c>
      <c r="AI452" s="183">
        <v>53</v>
      </c>
      <c r="AJ452" s="179" t="s">
        <v>138</v>
      </c>
      <c r="AK452" s="179" t="s">
        <v>108</v>
      </c>
      <c r="AL452" s="179">
        <f t="shared" si="5"/>
        <v>1995</v>
      </c>
      <c r="AM452" s="179" t="s">
        <v>707</v>
      </c>
      <c r="AN452" s="179">
        <v>5</v>
      </c>
      <c r="AO452" s="179" t="s">
        <v>110</v>
      </c>
    </row>
    <row r="453" spans="1:41" s="184" customFormat="1" x14ac:dyDescent="0.3">
      <c r="A453" s="178" t="s">
        <v>1758</v>
      </c>
      <c r="B453" s="179" t="s">
        <v>1763</v>
      </c>
      <c r="C453" s="179" t="s">
        <v>1762</v>
      </c>
      <c r="D453" s="179">
        <v>2</v>
      </c>
      <c r="E453" s="179" t="s">
        <v>96</v>
      </c>
      <c r="F453" s="179" t="s">
        <v>1777</v>
      </c>
      <c r="G453" s="179" t="s">
        <v>710</v>
      </c>
      <c r="H453" s="180" t="s">
        <v>1532</v>
      </c>
      <c r="I453" s="198" t="s">
        <v>1923</v>
      </c>
      <c r="J453" s="179" t="s">
        <v>1494</v>
      </c>
      <c r="K453" s="179" t="s">
        <v>97</v>
      </c>
      <c r="L453" s="179" t="s">
        <v>124</v>
      </c>
      <c r="M453" s="179" t="s">
        <v>99</v>
      </c>
      <c r="N453" s="179">
        <v>4</v>
      </c>
      <c r="O453" s="179" t="s">
        <v>100</v>
      </c>
      <c r="P453" s="179">
        <v>1995</v>
      </c>
      <c r="Q453" s="179" t="s">
        <v>101</v>
      </c>
      <c r="R453" s="179" t="s">
        <v>102</v>
      </c>
      <c r="S453" s="179" t="s">
        <v>125</v>
      </c>
      <c r="T453" s="179" t="s">
        <v>707</v>
      </c>
      <c r="U453" s="179" t="s">
        <v>127</v>
      </c>
      <c r="V453" s="181">
        <v>74</v>
      </c>
      <c r="W453" s="179">
        <v>0.3</v>
      </c>
      <c r="X453" s="179">
        <v>0.03</v>
      </c>
      <c r="Y453" s="179">
        <v>113</v>
      </c>
      <c r="Z453" s="179">
        <v>7</v>
      </c>
      <c r="AA453" s="179">
        <v>0.04</v>
      </c>
      <c r="AB453" s="182"/>
      <c r="AC453" s="182"/>
      <c r="AD453" s="179"/>
      <c r="AE453" s="182"/>
      <c r="AF453" s="182"/>
      <c r="AG453" s="179"/>
      <c r="AH453" s="179" t="s">
        <v>124</v>
      </c>
      <c r="AI453" s="183">
        <v>53</v>
      </c>
      <c r="AJ453" s="179" t="s">
        <v>138</v>
      </c>
      <c r="AK453" s="179" t="s">
        <v>108</v>
      </c>
      <c r="AL453" s="179">
        <f t="shared" si="5"/>
        <v>1995</v>
      </c>
      <c r="AM453" s="179" t="s">
        <v>707</v>
      </c>
      <c r="AN453" s="179">
        <v>5</v>
      </c>
      <c r="AO453" s="179" t="s">
        <v>110</v>
      </c>
    </row>
    <row r="454" spans="1:41" s="184" customFormat="1" x14ac:dyDescent="0.3">
      <c r="A454" s="178" t="s">
        <v>1758</v>
      </c>
      <c r="B454" s="179" t="s">
        <v>1763</v>
      </c>
      <c r="C454" s="179" t="s">
        <v>1762</v>
      </c>
      <c r="D454" s="179">
        <v>2</v>
      </c>
      <c r="E454" s="179" t="s">
        <v>96</v>
      </c>
      <c r="F454" s="179" t="s">
        <v>1777</v>
      </c>
      <c r="G454" s="179" t="s">
        <v>710</v>
      </c>
      <c r="H454" s="180" t="s">
        <v>1532</v>
      </c>
      <c r="I454" s="198" t="s">
        <v>1924</v>
      </c>
      <c r="J454" s="179" t="s">
        <v>1494</v>
      </c>
      <c r="K454" s="179" t="s">
        <v>97</v>
      </c>
      <c r="L454" s="179" t="s">
        <v>124</v>
      </c>
      <c r="M454" s="179" t="s">
        <v>99</v>
      </c>
      <c r="N454" s="179">
        <v>4</v>
      </c>
      <c r="O454" s="179" t="s">
        <v>100</v>
      </c>
      <c r="P454" s="179">
        <v>1995</v>
      </c>
      <c r="Q454" s="179" t="s">
        <v>101</v>
      </c>
      <c r="R454" s="179" t="s">
        <v>102</v>
      </c>
      <c r="S454" s="179" t="s">
        <v>125</v>
      </c>
      <c r="T454" s="179" t="s">
        <v>707</v>
      </c>
      <c r="U454" s="179" t="s">
        <v>127</v>
      </c>
      <c r="V454" s="181">
        <v>74</v>
      </c>
      <c r="W454" s="179">
        <v>0.3</v>
      </c>
      <c r="X454" s="179">
        <v>0.03</v>
      </c>
      <c r="Y454" s="179">
        <v>113</v>
      </c>
      <c r="Z454" s="179">
        <v>7</v>
      </c>
      <c r="AA454" s="179">
        <v>0.04</v>
      </c>
      <c r="AB454" s="182"/>
      <c r="AC454" s="182"/>
      <c r="AD454" s="179"/>
      <c r="AE454" s="182"/>
      <c r="AF454" s="182"/>
      <c r="AG454" s="179"/>
      <c r="AH454" s="179" t="s">
        <v>124</v>
      </c>
      <c r="AI454" s="183">
        <v>53</v>
      </c>
      <c r="AJ454" s="179" t="s">
        <v>138</v>
      </c>
      <c r="AK454" s="179" t="s">
        <v>108</v>
      </c>
      <c r="AL454" s="179">
        <f t="shared" si="5"/>
        <v>1995</v>
      </c>
      <c r="AM454" s="179" t="s">
        <v>707</v>
      </c>
      <c r="AN454" s="179">
        <v>5</v>
      </c>
      <c r="AO454" s="179" t="s">
        <v>110</v>
      </c>
    </row>
    <row r="455" spans="1:41" s="184" customFormat="1" x14ac:dyDescent="0.3">
      <c r="A455" s="178" t="s">
        <v>1758</v>
      </c>
      <c r="B455" s="179" t="s">
        <v>1763</v>
      </c>
      <c r="C455" s="179" t="s">
        <v>1762</v>
      </c>
      <c r="D455" s="179">
        <v>2</v>
      </c>
      <c r="E455" s="179" t="s">
        <v>96</v>
      </c>
      <c r="F455" s="179" t="s">
        <v>1777</v>
      </c>
      <c r="G455" s="179" t="s">
        <v>710</v>
      </c>
      <c r="H455" s="180" t="s">
        <v>1532</v>
      </c>
      <c r="I455" s="198" t="s">
        <v>1925</v>
      </c>
      <c r="J455" s="179" t="s">
        <v>1494</v>
      </c>
      <c r="K455" s="179" t="s">
        <v>97</v>
      </c>
      <c r="L455" s="179" t="s">
        <v>124</v>
      </c>
      <c r="M455" s="179" t="s">
        <v>99</v>
      </c>
      <c r="N455" s="179">
        <v>4</v>
      </c>
      <c r="O455" s="179" t="s">
        <v>100</v>
      </c>
      <c r="P455" s="179">
        <v>1995</v>
      </c>
      <c r="Q455" s="179" t="s">
        <v>101</v>
      </c>
      <c r="R455" s="179" t="s">
        <v>102</v>
      </c>
      <c r="S455" s="179" t="s">
        <v>125</v>
      </c>
      <c r="T455" s="179" t="s">
        <v>707</v>
      </c>
      <c r="U455" s="179" t="s">
        <v>127</v>
      </c>
      <c r="V455" s="181">
        <v>74</v>
      </c>
      <c r="W455" s="179">
        <v>0.3</v>
      </c>
      <c r="X455" s="179">
        <v>0.03</v>
      </c>
      <c r="Y455" s="179">
        <v>113</v>
      </c>
      <c r="Z455" s="179">
        <v>7</v>
      </c>
      <c r="AA455" s="179">
        <v>0.04</v>
      </c>
      <c r="AB455" s="182"/>
      <c r="AC455" s="182"/>
      <c r="AD455" s="179"/>
      <c r="AE455" s="182"/>
      <c r="AF455" s="182"/>
      <c r="AG455" s="179"/>
      <c r="AH455" s="179" t="s">
        <v>124</v>
      </c>
      <c r="AI455" s="183">
        <v>53</v>
      </c>
      <c r="AJ455" s="179" t="s">
        <v>138</v>
      </c>
      <c r="AK455" s="179" t="s">
        <v>108</v>
      </c>
      <c r="AL455" s="179">
        <f t="shared" si="5"/>
        <v>1995</v>
      </c>
      <c r="AM455" s="179" t="s">
        <v>707</v>
      </c>
      <c r="AN455" s="179">
        <v>5</v>
      </c>
      <c r="AO455" s="179" t="s">
        <v>110</v>
      </c>
    </row>
    <row r="456" spans="1:41" s="184" customFormat="1" x14ac:dyDescent="0.3">
      <c r="A456" s="178" t="s">
        <v>1758</v>
      </c>
      <c r="B456" s="179" t="s">
        <v>1763</v>
      </c>
      <c r="C456" s="179" t="s">
        <v>1762</v>
      </c>
      <c r="D456" s="179">
        <v>2</v>
      </c>
      <c r="E456" s="179" t="s">
        <v>96</v>
      </c>
      <c r="F456" s="179" t="s">
        <v>1777</v>
      </c>
      <c r="G456" s="179" t="s">
        <v>710</v>
      </c>
      <c r="H456" s="180" t="s">
        <v>1532</v>
      </c>
      <c r="I456" s="198" t="s">
        <v>1926</v>
      </c>
      <c r="J456" s="179" t="s">
        <v>1494</v>
      </c>
      <c r="K456" s="179" t="s">
        <v>97</v>
      </c>
      <c r="L456" s="179" t="s">
        <v>124</v>
      </c>
      <c r="M456" s="179" t="s">
        <v>99</v>
      </c>
      <c r="N456" s="179">
        <v>4</v>
      </c>
      <c r="O456" s="179" t="s">
        <v>100</v>
      </c>
      <c r="P456" s="179">
        <v>1995</v>
      </c>
      <c r="Q456" s="179" t="s">
        <v>101</v>
      </c>
      <c r="R456" s="179" t="s">
        <v>102</v>
      </c>
      <c r="S456" s="179" t="s">
        <v>125</v>
      </c>
      <c r="T456" s="179" t="s">
        <v>707</v>
      </c>
      <c r="U456" s="179" t="s">
        <v>127</v>
      </c>
      <c r="V456" s="181">
        <v>74</v>
      </c>
      <c r="W456" s="179">
        <v>0.3</v>
      </c>
      <c r="X456" s="179">
        <v>0.03</v>
      </c>
      <c r="Y456" s="179">
        <v>113</v>
      </c>
      <c r="Z456" s="179">
        <v>7</v>
      </c>
      <c r="AA456" s="179">
        <v>0.04</v>
      </c>
      <c r="AB456" s="182"/>
      <c r="AC456" s="182"/>
      <c r="AD456" s="179"/>
      <c r="AE456" s="182"/>
      <c r="AF456" s="182"/>
      <c r="AG456" s="179"/>
      <c r="AH456" s="179" t="s">
        <v>124</v>
      </c>
      <c r="AI456" s="183">
        <v>53</v>
      </c>
      <c r="AJ456" s="179" t="s">
        <v>138</v>
      </c>
      <c r="AK456" s="179" t="s">
        <v>108</v>
      </c>
      <c r="AL456" s="179">
        <f t="shared" si="5"/>
        <v>1995</v>
      </c>
      <c r="AM456" s="179" t="s">
        <v>707</v>
      </c>
      <c r="AN456" s="179">
        <v>5</v>
      </c>
      <c r="AO456" s="179" t="s">
        <v>110</v>
      </c>
    </row>
    <row r="457" spans="1:41" s="184" customFormat="1" x14ac:dyDescent="0.3">
      <c r="A457" s="178" t="s">
        <v>1758</v>
      </c>
      <c r="B457" s="179" t="s">
        <v>1763</v>
      </c>
      <c r="C457" s="179" t="s">
        <v>1762</v>
      </c>
      <c r="D457" s="179">
        <v>2</v>
      </c>
      <c r="E457" s="179" t="s">
        <v>96</v>
      </c>
      <c r="F457" s="179" t="s">
        <v>1777</v>
      </c>
      <c r="G457" s="179" t="s">
        <v>710</v>
      </c>
      <c r="H457" s="180" t="s">
        <v>1532</v>
      </c>
      <c r="I457" s="198" t="s">
        <v>1927</v>
      </c>
      <c r="J457" s="179" t="s">
        <v>1494</v>
      </c>
      <c r="K457" s="179" t="s">
        <v>97</v>
      </c>
      <c r="L457" s="179" t="s">
        <v>124</v>
      </c>
      <c r="M457" s="179" t="s">
        <v>99</v>
      </c>
      <c r="N457" s="179">
        <v>4</v>
      </c>
      <c r="O457" s="179" t="s">
        <v>100</v>
      </c>
      <c r="P457" s="179">
        <v>1995</v>
      </c>
      <c r="Q457" s="179" t="s">
        <v>101</v>
      </c>
      <c r="R457" s="179" t="s">
        <v>102</v>
      </c>
      <c r="S457" s="179" t="s">
        <v>125</v>
      </c>
      <c r="T457" s="179" t="s">
        <v>707</v>
      </c>
      <c r="U457" s="179" t="s">
        <v>127</v>
      </c>
      <c r="V457" s="181">
        <v>74</v>
      </c>
      <c r="W457" s="179">
        <v>0.3</v>
      </c>
      <c r="X457" s="179">
        <v>0.03</v>
      </c>
      <c r="Y457" s="179">
        <v>113</v>
      </c>
      <c r="Z457" s="179">
        <v>7</v>
      </c>
      <c r="AA457" s="179">
        <v>0.04</v>
      </c>
      <c r="AB457" s="182"/>
      <c r="AC457" s="182"/>
      <c r="AD457" s="179"/>
      <c r="AE457" s="182"/>
      <c r="AF457" s="182"/>
      <c r="AG457" s="179"/>
      <c r="AH457" s="179" t="s">
        <v>124</v>
      </c>
      <c r="AI457" s="183">
        <v>53</v>
      </c>
      <c r="AJ457" s="179" t="s">
        <v>138</v>
      </c>
      <c r="AK457" s="179" t="s">
        <v>108</v>
      </c>
      <c r="AL457" s="179">
        <f t="shared" si="5"/>
        <v>1995</v>
      </c>
      <c r="AM457" s="179" t="s">
        <v>707</v>
      </c>
      <c r="AN457" s="179">
        <v>5</v>
      </c>
      <c r="AO457" s="179" t="s">
        <v>110</v>
      </c>
    </row>
    <row r="458" spans="1:41" s="184" customFormat="1" x14ac:dyDescent="0.3">
      <c r="A458" s="178" t="s">
        <v>1758</v>
      </c>
      <c r="B458" s="179" t="s">
        <v>1763</v>
      </c>
      <c r="C458" s="179" t="s">
        <v>1762</v>
      </c>
      <c r="D458" s="179">
        <v>2</v>
      </c>
      <c r="E458" s="179" t="s">
        <v>96</v>
      </c>
      <c r="F458" s="179" t="s">
        <v>1777</v>
      </c>
      <c r="G458" s="179" t="s">
        <v>710</v>
      </c>
      <c r="H458" s="180" t="s">
        <v>1532</v>
      </c>
      <c r="I458" s="198" t="s">
        <v>1928</v>
      </c>
      <c r="J458" s="179" t="s">
        <v>1494</v>
      </c>
      <c r="K458" s="179" t="s">
        <v>97</v>
      </c>
      <c r="L458" s="179" t="s">
        <v>124</v>
      </c>
      <c r="M458" s="179" t="s">
        <v>99</v>
      </c>
      <c r="N458" s="179">
        <v>4</v>
      </c>
      <c r="O458" s="179" t="s">
        <v>100</v>
      </c>
      <c r="P458" s="179">
        <v>1995</v>
      </c>
      <c r="Q458" s="179" t="s">
        <v>101</v>
      </c>
      <c r="R458" s="179" t="s">
        <v>102</v>
      </c>
      <c r="S458" s="179" t="s">
        <v>125</v>
      </c>
      <c r="T458" s="179" t="s">
        <v>707</v>
      </c>
      <c r="U458" s="179" t="s">
        <v>127</v>
      </c>
      <c r="V458" s="181">
        <v>74</v>
      </c>
      <c r="W458" s="179">
        <v>0.3</v>
      </c>
      <c r="X458" s="179">
        <v>0.03</v>
      </c>
      <c r="Y458" s="179">
        <v>113</v>
      </c>
      <c r="Z458" s="179">
        <v>7</v>
      </c>
      <c r="AA458" s="179">
        <v>0.04</v>
      </c>
      <c r="AB458" s="182"/>
      <c r="AC458" s="182"/>
      <c r="AD458" s="179"/>
      <c r="AE458" s="182"/>
      <c r="AF458" s="182"/>
      <c r="AG458" s="179"/>
      <c r="AH458" s="179" t="s">
        <v>124</v>
      </c>
      <c r="AI458" s="183">
        <v>53</v>
      </c>
      <c r="AJ458" s="179" t="s">
        <v>138</v>
      </c>
      <c r="AK458" s="179" t="s">
        <v>108</v>
      </c>
      <c r="AL458" s="179">
        <f t="shared" si="5"/>
        <v>1995</v>
      </c>
      <c r="AM458" s="179" t="s">
        <v>707</v>
      </c>
      <c r="AN458" s="179">
        <v>5</v>
      </c>
      <c r="AO458" s="179" t="s">
        <v>110</v>
      </c>
    </row>
    <row r="459" spans="1:41" s="184" customFormat="1" x14ac:dyDescent="0.3">
      <c r="A459" s="178" t="s">
        <v>1758</v>
      </c>
      <c r="B459" s="179" t="s">
        <v>1763</v>
      </c>
      <c r="C459" s="179" t="s">
        <v>1762</v>
      </c>
      <c r="D459" s="179">
        <v>2</v>
      </c>
      <c r="E459" s="179" t="s">
        <v>96</v>
      </c>
      <c r="F459" s="179" t="s">
        <v>1777</v>
      </c>
      <c r="G459" s="179" t="s">
        <v>710</v>
      </c>
      <c r="H459" s="180" t="s">
        <v>1532</v>
      </c>
      <c r="I459" s="198" t="s">
        <v>1929</v>
      </c>
      <c r="J459" s="179" t="s">
        <v>1494</v>
      </c>
      <c r="K459" s="179" t="s">
        <v>97</v>
      </c>
      <c r="L459" s="179" t="s">
        <v>124</v>
      </c>
      <c r="M459" s="179" t="s">
        <v>99</v>
      </c>
      <c r="N459" s="179">
        <v>4</v>
      </c>
      <c r="O459" s="179" t="s">
        <v>100</v>
      </c>
      <c r="P459" s="179">
        <v>1995</v>
      </c>
      <c r="Q459" s="179" t="s">
        <v>101</v>
      </c>
      <c r="R459" s="179" t="s">
        <v>102</v>
      </c>
      <c r="S459" s="179" t="s">
        <v>125</v>
      </c>
      <c r="T459" s="179" t="s">
        <v>707</v>
      </c>
      <c r="U459" s="179" t="s">
        <v>127</v>
      </c>
      <c r="V459" s="181">
        <v>74</v>
      </c>
      <c r="W459" s="179">
        <v>0.3</v>
      </c>
      <c r="X459" s="179">
        <v>0.03</v>
      </c>
      <c r="Y459" s="179">
        <v>113</v>
      </c>
      <c r="Z459" s="179">
        <v>7</v>
      </c>
      <c r="AA459" s="179">
        <v>0.04</v>
      </c>
      <c r="AB459" s="182"/>
      <c r="AC459" s="182"/>
      <c r="AD459" s="179"/>
      <c r="AE459" s="182"/>
      <c r="AF459" s="182"/>
      <c r="AG459" s="179"/>
      <c r="AH459" s="179" t="s">
        <v>124</v>
      </c>
      <c r="AI459" s="183">
        <v>53</v>
      </c>
      <c r="AJ459" s="179" t="s">
        <v>138</v>
      </c>
      <c r="AK459" s="179" t="s">
        <v>108</v>
      </c>
      <c r="AL459" s="179">
        <f t="shared" si="5"/>
        <v>1995</v>
      </c>
      <c r="AM459" s="179" t="s">
        <v>707</v>
      </c>
      <c r="AN459" s="179">
        <v>5</v>
      </c>
      <c r="AO459" s="179" t="s">
        <v>110</v>
      </c>
    </row>
    <row r="460" spans="1:41" s="184" customFormat="1" x14ac:dyDescent="0.3">
      <c r="A460" s="178" t="s">
        <v>1758</v>
      </c>
      <c r="B460" s="179" t="s">
        <v>1763</v>
      </c>
      <c r="C460" s="179" t="s">
        <v>1762</v>
      </c>
      <c r="D460" s="179">
        <v>2</v>
      </c>
      <c r="E460" s="179" t="s">
        <v>96</v>
      </c>
      <c r="F460" s="179" t="s">
        <v>1777</v>
      </c>
      <c r="G460" s="179" t="s">
        <v>710</v>
      </c>
      <c r="H460" s="180" t="s">
        <v>1532</v>
      </c>
      <c r="I460" s="198" t="s">
        <v>1930</v>
      </c>
      <c r="J460" s="179" t="s">
        <v>1494</v>
      </c>
      <c r="K460" s="179" t="s">
        <v>97</v>
      </c>
      <c r="L460" s="179" t="s">
        <v>124</v>
      </c>
      <c r="M460" s="179" t="s">
        <v>99</v>
      </c>
      <c r="N460" s="179">
        <v>4</v>
      </c>
      <c r="O460" s="179" t="s">
        <v>100</v>
      </c>
      <c r="P460" s="179">
        <v>1995</v>
      </c>
      <c r="Q460" s="179" t="s">
        <v>101</v>
      </c>
      <c r="R460" s="179" t="s">
        <v>102</v>
      </c>
      <c r="S460" s="179" t="s">
        <v>125</v>
      </c>
      <c r="T460" s="179" t="s">
        <v>707</v>
      </c>
      <c r="U460" s="179" t="s">
        <v>127</v>
      </c>
      <c r="V460" s="181">
        <v>74</v>
      </c>
      <c r="W460" s="179">
        <v>0.3</v>
      </c>
      <c r="X460" s="179">
        <v>0.03</v>
      </c>
      <c r="Y460" s="179">
        <v>113</v>
      </c>
      <c r="Z460" s="179">
        <v>7</v>
      </c>
      <c r="AA460" s="179">
        <v>0.04</v>
      </c>
      <c r="AB460" s="182"/>
      <c r="AC460" s="182"/>
      <c r="AD460" s="179"/>
      <c r="AE460" s="182"/>
      <c r="AF460" s="182"/>
      <c r="AG460" s="179"/>
      <c r="AH460" s="179" t="s">
        <v>124</v>
      </c>
      <c r="AI460" s="183">
        <v>53</v>
      </c>
      <c r="AJ460" s="179" t="s">
        <v>138</v>
      </c>
      <c r="AK460" s="179" t="s">
        <v>108</v>
      </c>
      <c r="AL460" s="179">
        <f t="shared" si="5"/>
        <v>1995</v>
      </c>
      <c r="AM460" s="179" t="s">
        <v>707</v>
      </c>
      <c r="AN460" s="179">
        <v>5</v>
      </c>
      <c r="AO460" s="179" t="s">
        <v>110</v>
      </c>
    </row>
    <row r="461" spans="1:41" s="184" customFormat="1" x14ac:dyDescent="0.3">
      <c r="A461" s="178" t="s">
        <v>1758</v>
      </c>
      <c r="B461" s="179" t="s">
        <v>1763</v>
      </c>
      <c r="C461" s="179" t="s">
        <v>1762</v>
      </c>
      <c r="D461" s="179">
        <v>2</v>
      </c>
      <c r="E461" s="179" t="s">
        <v>96</v>
      </c>
      <c r="F461" s="179" t="s">
        <v>1777</v>
      </c>
      <c r="G461" s="179" t="s">
        <v>710</v>
      </c>
      <c r="H461" s="180" t="s">
        <v>1532</v>
      </c>
      <c r="I461" s="198" t="s">
        <v>1931</v>
      </c>
      <c r="J461" s="179" t="s">
        <v>1494</v>
      </c>
      <c r="K461" s="179" t="s">
        <v>97</v>
      </c>
      <c r="L461" s="179" t="s">
        <v>124</v>
      </c>
      <c r="M461" s="179" t="s">
        <v>99</v>
      </c>
      <c r="N461" s="179">
        <v>4</v>
      </c>
      <c r="O461" s="179" t="s">
        <v>100</v>
      </c>
      <c r="P461" s="179">
        <v>1995</v>
      </c>
      <c r="Q461" s="179" t="s">
        <v>101</v>
      </c>
      <c r="R461" s="179" t="s">
        <v>102</v>
      </c>
      <c r="S461" s="179" t="s">
        <v>125</v>
      </c>
      <c r="T461" s="179" t="s">
        <v>707</v>
      </c>
      <c r="U461" s="179" t="s">
        <v>127</v>
      </c>
      <c r="V461" s="181">
        <v>74</v>
      </c>
      <c r="W461" s="179">
        <v>0.3</v>
      </c>
      <c r="X461" s="179">
        <v>0.03</v>
      </c>
      <c r="Y461" s="179">
        <v>113</v>
      </c>
      <c r="Z461" s="179">
        <v>7</v>
      </c>
      <c r="AA461" s="179">
        <v>0.04</v>
      </c>
      <c r="AB461" s="182"/>
      <c r="AC461" s="182"/>
      <c r="AD461" s="179"/>
      <c r="AE461" s="182"/>
      <c r="AF461" s="182"/>
      <c r="AG461" s="179"/>
      <c r="AH461" s="179" t="s">
        <v>124</v>
      </c>
      <c r="AI461" s="183">
        <v>53</v>
      </c>
      <c r="AJ461" s="179" t="s">
        <v>138</v>
      </c>
      <c r="AK461" s="179" t="s">
        <v>108</v>
      </c>
      <c r="AL461" s="179">
        <f t="shared" si="5"/>
        <v>1995</v>
      </c>
      <c r="AM461" s="179" t="s">
        <v>707</v>
      </c>
      <c r="AN461" s="179">
        <v>5</v>
      </c>
      <c r="AO461" s="179" t="s">
        <v>110</v>
      </c>
    </row>
    <row r="462" spans="1:41" s="184" customFormat="1" x14ac:dyDescent="0.3">
      <c r="A462" s="178" t="s">
        <v>1758</v>
      </c>
      <c r="B462" s="179" t="s">
        <v>1763</v>
      </c>
      <c r="C462" s="179" t="s">
        <v>1762</v>
      </c>
      <c r="D462" s="179">
        <v>2</v>
      </c>
      <c r="E462" s="179" t="s">
        <v>96</v>
      </c>
      <c r="F462" s="179" t="s">
        <v>1777</v>
      </c>
      <c r="G462" s="179" t="s">
        <v>710</v>
      </c>
      <c r="H462" s="180" t="s">
        <v>1532</v>
      </c>
      <c r="I462" s="198" t="s">
        <v>1932</v>
      </c>
      <c r="J462" s="179" t="s">
        <v>1494</v>
      </c>
      <c r="K462" s="179" t="s">
        <v>97</v>
      </c>
      <c r="L462" s="179" t="s">
        <v>124</v>
      </c>
      <c r="M462" s="179" t="s">
        <v>99</v>
      </c>
      <c r="N462" s="179">
        <v>4</v>
      </c>
      <c r="O462" s="179" t="s">
        <v>100</v>
      </c>
      <c r="P462" s="179">
        <v>1995</v>
      </c>
      <c r="Q462" s="179" t="s">
        <v>101</v>
      </c>
      <c r="R462" s="179" t="s">
        <v>102</v>
      </c>
      <c r="S462" s="179" t="s">
        <v>125</v>
      </c>
      <c r="T462" s="179" t="s">
        <v>707</v>
      </c>
      <c r="U462" s="179" t="s">
        <v>127</v>
      </c>
      <c r="V462" s="181">
        <v>74</v>
      </c>
      <c r="W462" s="179">
        <v>0.3</v>
      </c>
      <c r="X462" s="179">
        <v>0.03</v>
      </c>
      <c r="Y462" s="179">
        <v>113</v>
      </c>
      <c r="Z462" s="179">
        <v>7</v>
      </c>
      <c r="AA462" s="179">
        <v>0.04</v>
      </c>
      <c r="AB462" s="182"/>
      <c r="AC462" s="182"/>
      <c r="AD462" s="179"/>
      <c r="AE462" s="182"/>
      <c r="AF462" s="182"/>
      <c r="AG462" s="179"/>
      <c r="AH462" s="179" t="s">
        <v>124</v>
      </c>
      <c r="AI462" s="183">
        <v>53</v>
      </c>
      <c r="AJ462" s="179" t="s">
        <v>138</v>
      </c>
      <c r="AK462" s="179" t="s">
        <v>108</v>
      </c>
      <c r="AL462" s="179">
        <f t="shared" si="5"/>
        <v>1995</v>
      </c>
      <c r="AM462" s="179" t="s">
        <v>707</v>
      </c>
      <c r="AN462" s="179">
        <v>5</v>
      </c>
      <c r="AO462" s="179" t="s">
        <v>110</v>
      </c>
    </row>
    <row r="463" spans="1:41" s="184" customFormat="1" x14ac:dyDescent="0.3">
      <c r="A463" s="178" t="s">
        <v>1758</v>
      </c>
      <c r="B463" s="179" t="s">
        <v>1763</v>
      </c>
      <c r="C463" s="179" t="s">
        <v>1762</v>
      </c>
      <c r="D463" s="179">
        <v>2</v>
      </c>
      <c r="E463" s="179" t="s">
        <v>96</v>
      </c>
      <c r="F463" s="179" t="s">
        <v>1777</v>
      </c>
      <c r="G463" s="179" t="s">
        <v>710</v>
      </c>
      <c r="H463" s="180" t="s">
        <v>1532</v>
      </c>
      <c r="I463" s="198" t="s">
        <v>1933</v>
      </c>
      <c r="J463" s="179" t="s">
        <v>1494</v>
      </c>
      <c r="K463" s="179" t="s">
        <v>97</v>
      </c>
      <c r="L463" s="179" t="s">
        <v>124</v>
      </c>
      <c r="M463" s="179" t="s">
        <v>99</v>
      </c>
      <c r="N463" s="179">
        <v>4</v>
      </c>
      <c r="O463" s="179" t="s">
        <v>100</v>
      </c>
      <c r="P463" s="179">
        <v>1995</v>
      </c>
      <c r="Q463" s="179" t="s">
        <v>101</v>
      </c>
      <c r="R463" s="179" t="s">
        <v>102</v>
      </c>
      <c r="S463" s="179" t="s">
        <v>125</v>
      </c>
      <c r="T463" s="179" t="s">
        <v>707</v>
      </c>
      <c r="U463" s="179" t="s">
        <v>127</v>
      </c>
      <c r="V463" s="181">
        <v>74</v>
      </c>
      <c r="W463" s="179">
        <v>0.3</v>
      </c>
      <c r="X463" s="179">
        <v>0.03</v>
      </c>
      <c r="Y463" s="179">
        <v>113</v>
      </c>
      <c r="Z463" s="179">
        <v>7</v>
      </c>
      <c r="AA463" s="179">
        <v>0.04</v>
      </c>
      <c r="AB463" s="182"/>
      <c r="AC463" s="182"/>
      <c r="AD463" s="179"/>
      <c r="AE463" s="182"/>
      <c r="AF463" s="182"/>
      <c r="AG463" s="179"/>
      <c r="AH463" s="179" t="s">
        <v>124</v>
      </c>
      <c r="AI463" s="183">
        <v>53</v>
      </c>
      <c r="AJ463" s="179" t="s">
        <v>138</v>
      </c>
      <c r="AK463" s="179" t="s">
        <v>108</v>
      </c>
      <c r="AL463" s="179">
        <f t="shared" si="5"/>
        <v>1995</v>
      </c>
      <c r="AM463" s="179" t="s">
        <v>707</v>
      </c>
      <c r="AN463" s="179">
        <v>5</v>
      </c>
      <c r="AO463" s="179" t="s">
        <v>110</v>
      </c>
    </row>
    <row r="464" spans="1:41" s="184" customFormat="1" x14ac:dyDescent="0.3">
      <c r="A464" s="178" t="s">
        <v>1758</v>
      </c>
      <c r="B464" s="179" t="s">
        <v>1763</v>
      </c>
      <c r="C464" s="179" t="s">
        <v>1762</v>
      </c>
      <c r="D464" s="179">
        <v>2</v>
      </c>
      <c r="E464" s="179" t="s">
        <v>96</v>
      </c>
      <c r="F464" s="179" t="s">
        <v>1777</v>
      </c>
      <c r="G464" s="179" t="s">
        <v>710</v>
      </c>
      <c r="H464" s="180" t="s">
        <v>1532</v>
      </c>
      <c r="I464" s="198" t="s">
        <v>1934</v>
      </c>
      <c r="J464" s="179" t="s">
        <v>1494</v>
      </c>
      <c r="K464" s="179" t="s">
        <v>97</v>
      </c>
      <c r="L464" s="179" t="s">
        <v>124</v>
      </c>
      <c r="M464" s="179" t="s">
        <v>99</v>
      </c>
      <c r="N464" s="179">
        <v>4</v>
      </c>
      <c r="O464" s="179" t="s">
        <v>100</v>
      </c>
      <c r="P464" s="179">
        <v>1995</v>
      </c>
      <c r="Q464" s="179" t="s">
        <v>101</v>
      </c>
      <c r="R464" s="179" t="s">
        <v>102</v>
      </c>
      <c r="S464" s="179" t="s">
        <v>125</v>
      </c>
      <c r="T464" s="179" t="s">
        <v>707</v>
      </c>
      <c r="U464" s="179" t="s">
        <v>127</v>
      </c>
      <c r="V464" s="181">
        <v>74</v>
      </c>
      <c r="W464" s="179">
        <v>0.3</v>
      </c>
      <c r="X464" s="179">
        <v>0.03</v>
      </c>
      <c r="Y464" s="179">
        <v>113</v>
      </c>
      <c r="Z464" s="179">
        <v>7</v>
      </c>
      <c r="AA464" s="179">
        <v>0.04</v>
      </c>
      <c r="AB464" s="182"/>
      <c r="AC464" s="182"/>
      <c r="AD464" s="179"/>
      <c r="AE464" s="182"/>
      <c r="AF464" s="182"/>
      <c r="AG464" s="179"/>
      <c r="AH464" s="179" t="s">
        <v>124</v>
      </c>
      <c r="AI464" s="183">
        <v>53</v>
      </c>
      <c r="AJ464" s="179" t="s">
        <v>138</v>
      </c>
      <c r="AK464" s="179" t="s">
        <v>108</v>
      </c>
      <c r="AL464" s="179">
        <f t="shared" si="5"/>
        <v>1995</v>
      </c>
      <c r="AM464" s="179" t="s">
        <v>707</v>
      </c>
      <c r="AN464" s="179">
        <v>5</v>
      </c>
      <c r="AO464" s="179" t="s">
        <v>110</v>
      </c>
    </row>
    <row r="465" spans="1:41" s="184" customFormat="1" x14ac:dyDescent="0.3">
      <c r="A465" s="178" t="s">
        <v>1758</v>
      </c>
      <c r="B465" s="179" t="s">
        <v>1763</v>
      </c>
      <c r="C465" s="179" t="s">
        <v>1762</v>
      </c>
      <c r="D465" s="179">
        <v>2</v>
      </c>
      <c r="E465" s="179" t="s">
        <v>96</v>
      </c>
      <c r="F465" s="179" t="s">
        <v>1777</v>
      </c>
      <c r="G465" s="179" t="s">
        <v>710</v>
      </c>
      <c r="H465" s="180" t="s">
        <v>1532</v>
      </c>
      <c r="I465" s="198" t="s">
        <v>1935</v>
      </c>
      <c r="J465" s="179" t="s">
        <v>1494</v>
      </c>
      <c r="K465" s="179" t="s">
        <v>97</v>
      </c>
      <c r="L465" s="179" t="s">
        <v>124</v>
      </c>
      <c r="M465" s="179" t="s">
        <v>99</v>
      </c>
      <c r="N465" s="179">
        <v>4</v>
      </c>
      <c r="O465" s="179" t="s">
        <v>100</v>
      </c>
      <c r="P465" s="179">
        <v>1995</v>
      </c>
      <c r="Q465" s="179" t="s">
        <v>101</v>
      </c>
      <c r="R465" s="179" t="s">
        <v>102</v>
      </c>
      <c r="S465" s="179" t="s">
        <v>125</v>
      </c>
      <c r="T465" s="179" t="s">
        <v>707</v>
      </c>
      <c r="U465" s="179" t="s">
        <v>127</v>
      </c>
      <c r="V465" s="181">
        <v>74</v>
      </c>
      <c r="W465" s="179">
        <v>0.3</v>
      </c>
      <c r="X465" s="179">
        <v>0.03</v>
      </c>
      <c r="Y465" s="179">
        <v>113</v>
      </c>
      <c r="Z465" s="179">
        <v>7</v>
      </c>
      <c r="AA465" s="179">
        <v>0.04</v>
      </c>
      <c r="AB465" s="182"/>
      <c r="AC465" s="182"/>
      <c r="AD465" s="179"/>
      <c r="AE465" s="182"/>
      <c r="AF465" s="182"/>
      <c r="AG465" s="179"/>
      <c r="AH465" s="179" t="s">
        <v>124</v>
      </c>
      <c r="AI465" s="183">
        <v>53</v>
      </c>
      <c r="AJ465" s="179" t="s">
        <v>138</v>
      </c>
      <c r="AK465" s="179" t="s">
        <v>108</v>
      </c>
      <c r="AL465" s="179">
        <f t="shared" si="5"/>
        <v>1995</v>
      </c>
      <c r="AM465" s="179" t="s">
        <v>707</v>
      </c>
      <c r="AN465" s="179">
        <v>5</v>
      </c>
      <c r="AO465" s="179" t="s">
        <v>110</v>
      </c>
    </row>
    <row r="466" spans="1:41" s="184" customFormat="1" x14ac:dyDescent="0.3">
      <c r="A466" s="178" t="s">
        <v>1758</v>
      </c>
      <c r="B466" s="179" t="s">
        <v>1763</v>
      </c>
      <c r="C466" s="179" t="s">
        <v>1762</v>
      </c>
      <c r="D466" s="179">
        <v>2</v>
      </c>
      <c r="E466" s="179" t="s">
        <v>96</v>
      </c>
      <c r="F466" s="179" t="s">
        <v>1777</v>
      </c>
      <c r="G466" s="179" t="s">
        <v>710</v>
      </c>
      <c r="H466" s="180" t="s">
        <v>1532</v>
      </c>
      <c r="I466" s="198" t="s">
        <v>1936</v>
      </c>
      <c r="J466" s="179" t="s">
        <v>1494</v>
      </c>
      <c r="K466" s="179" t="s">
        <v>97</v>
      </c>
      <c r="L466" s="179" t="s">
        <v>124</v>
      </c>
      <c r="M466" s="179" t="s">
        <v>99</v>
      </c>
      <c r="N466" s="179">
        <v>4</v>
      </c>
      <c r="O466" s="179" t="s">
        <v>100</v>
      </c>
      <c r="P466" s="179">
        <v>1995</v>
      </c>
      <c r="Q466" s="179" t="s">
        <v>101</v>
      </c>
      <c r="R466" s="179" t="s">
        <v>102</v>
      </c>
      <c r="S466" s="179" t="s">
        <v>125</v>
      </c>
      <c r="T466" s="179" t="s">
        <v>707</v>
      </c>
      <c r="U466" s="179" t="s">
        <v>127</v>
      </c>
      <c r="V466" s="181">
        <v>74</v>
      </c>
      <c r="W466" s="179">
        <v>0.3</v>
      </c>
      <c r="X466" s="179">
        <v>0.03</v>
      </c>
      <c r="Y466" s="179">
        <v>113</v>
      </c>
      <c r="Z466" s="179">
        <v>7</v>
      </c>
      <c r="AA466" s="179">
        <v>0.04</v>
      </c>
      <c r="AB466" s="182"/>
      <c r="AC466" s="182"/>
      <c r="AD466" s="179"/>
      <c r="AE466" s="182"/>
      <c r="AF466" s="182"/>
      <c r="AG466" s="179"/>
      <c r="AH466" s="179" t="s">
        <v>124</v>
      </c>
      <c r="AI466" s="183">
        <v>53</v>
      </c>
      <c r="AJ466" s="179" t="s">
        <v>138</v>
      </c>
      <c r="AK466" s="179" t="s">
        <v>108</v>
      </c>
      <c r="AL466" s="179">
        <f t="shared" si="5"/>
        <v>1995</v>
      </c>
      <c r="AM466" s="179" t="s">
        <v>707</v>
      </c>
      <c r="AN466" s="179">
        <v>5</v>
      </c>
      <c r="AO466" s="179" t="s">
        <v>110</v>
      </c>
    </row>
    <row r="467" spans="1:41" s="184" customFormat="1" x14ac:dyDescent="0.3">
      <c r="A467" s="178" t="s">
        <v>1758</v>
      </c>
      <c r="B467" s="179" t="s">
        <v>1763</v>
      </c>
      <c r="C467" s="179" t="s">
        <v>1762</v>
      </c>
      <c r="D467" s="179">
        <v>2</v>
      </c>
      <c r="E467" s="179" t="s">
        <v>96</v>
      </c>
      <c r="F467" s="179" t="s">
        <v>1777</v>
      </c>
      <c r="G467" s="179" t="s">
        <v>710</v>
      </c>
      <c r="H467" s="180" t="s">
        <v>1532</v>
      </c>
      <c r="I467" s="198" t="s">
        <v>1937</v>
      </c>
      <c r="J467" s="179" t="s">
        <v>1494</v>
      </c>
      <c r="K467" s="179" t="s">
        <v>97</v>
      </c>
      <c r="L467" s="179" t="s">
        <v>124</v>
      </c>
      <c r="M467" s="179" t="s">
        <v>99</v>
      </c>
      <c r="N467" s="179">
        <v>4</v>
      </c>
      <c r="O467" s="179" t="s">
        <v>100</v>
      </c>
      <c r="P467" s="179">
        <v>1995</v>
      </c>
      <c r="Q467" s="179" t="s">
        <v>101</v>
      </c>
      <c r="R467" s="179" t="s">
        <v>102</v>
      </c>
      <c r="S467" s="179" t="s">
        <v>125</v>
      </c>
      <c r="T467" s="179" t="s">
        <v>707</v>
      </c>
      <c r="U467" s="179" t="s">
        <v>127</v>
      </c>
      <c r="V467" s="181">
        <v>74</v>
      </c>
      <c r="W467" s="179">
        <v>0.3</v>
      </c>
      <c r="X467" s="179">
        <v>0.03</v>
      </c>
      <c r="Y467" s="179">
        <v>113</v>
      </c>
      <c r="Z467" s="179">
        <v>7</v>
      </c>
      <c r="AA467" s="179">
        <v>0.04</v>
      </c>
      <c r="AB467" s="182"/>
      <c r="AC467" s="182"/>
      <c r="AD467" s="179"/>
      <c r="AE467" s="182"/>
      <c r="AF467" s="182"/>
      <c r="AG467" s="179"/>
      <c r="AH467" s="179" t="s">
        <v>124</v>
      </c>
      <c r="AI467" s="183">
        <v>53</v>
      </c>
      <c r="AJ467" s="179" t="s">
        <v>138</v>
      </c>
      <c r="AK467" s="179" t="s">
        <v>108</v>
      </c>
      <c r="AL467" s="179">
        <f t="shared" si="5"/>
        <v>1995</v>
      </c>
      <c r="AM467" s="179" t="s">
        <v>707</v>
      </c>
      <c r="AN467" s="179">
        <v>5</v>
      </c>
      <c r="AO467" s="179" t="s">
        <v>110</v>
      </c>
    </row>
    <row r="468" spans="1:41" s="184" customFormat="1" x14ac:dyDescent="0.3">
      <c r="A468" s="178" t="s">
        <v>1758</v>
      </c>
      <c r="B468" s="179" t="s">
        <v>1763</v>
      </c>
      <c r="C468" s="179" t="s">
        <v>1762</v>
      </c>
      <c r="D468" s="179">
        <v>2</v>
      </c>
      <c r="E468" s="179" t="s">
        <v>96</v>
      </c>
      <c r="F468" s="179" t="s">
        <v>1777</v>
      </c>
      <c r="G468" s="179" t="s">
        <v>710</v>
      </c>
      <c r="H468" s="180" t="s">
        <v>1532</v>
      </c>
      <c r="I468" s="198" t="s">
        <v>1938</v>
      </c>
      <c r="J468" s="179" t="s">
        <v>1494</v>
      </c>
      <c r="K468" s="179" t="s">
        <v>97</v>
      </c>
      <c r="L468" s="179" t="s">
        <v>124</v>
      </c>
      <c r="M468" s="179" t="s">
        <v>99</v>
      </c>
      <c r="N468" s="179">
        <v>4</v>
      </c>
      <c r="O468" s="179" t="s">
        <v>100</v>
      </c>
      <c r="P468" s="179">
        <v>1995</v>
      </c>
      <c r="Q468" s="179" t="s">
        <v>101</v>
      </c>
      <c r="R468" s="179" t="s">
        <v>102</v>
      </c>
      <c r="S468" s="179" t="s">
        <v>125</v>
      </c>
      <c r="T468" s="179" t="s">
        <v>707</v>
      </c>
      <c r="U468" s="179" t="s">
        <v>127</v>
      </c>
      <c r="V468" s="181">
        <v>74</v>
      </c>
      <c r="W468" s="179">
        <v>0.3</v>
      </c>
      <c r="X468" s="179">
        <v>0.03</v>
      </c>
      <c r="Y468" s="179">
        <v>113</v>
      </c>
      <c r="Z468" s="179">
        <v>7</v>
      </c>
      <c r="AA468" s="179">
        <v>0.04</v>
      </c>
      <c r="AB468" s="182"/>
      <c r="AC468" s="182"/>
      <c r="AD468" s="179"/>
      <c r="AE468" s="182"/>
      <c r="AF468" s="182"/>
      <c r="AG468" s="179"/>
      <c r="AH468" s="179" t="s">
        <v>124</v>
      </c>
      <c r="AI468" s="183">
        <v>53</v>
      </c>
      <c r="AJ468" s="179" t="s">
        <v>138</v>
      </c>
      <c r="AK468" s="179" t="s">
        <v>108</v>
      </c>
      <c r="AL468" s="179">
        <f t="shared" si="5"/>
        <v>1995</v>
      </c>
      <c r="AM468" s="179" t="s">
        <v>707</v>
      </c>
      <c r="AN468" s="179">
        <v>5</v>
      </c>
      <c r="AO468" s="179" t="s">
        <v>110</v>
      </c>
    </row>
    <row r="469" spans="1:41" s="184" customFormat="1" x14ac:dyDescent="0.3">
      <c r="A469" s="178" t="s">
        <v>1758</v>
      </c>
      <c r="B469" s="179" t="s">
        <v>1763</v>
      </c>
      <c r="C469" s="179" t="s">
        <v>1762</v>
      </c>
      <c r="D469" s="179">
        <v>2</v>
      </c>
      <c r="E469" s="179" t="s">
        <v>96</v>
      </c>
      <c r="F469" s="179" t="s">
        <v>1777</v>
      </c>
      <c r="G469" s="179" t="s">
        <v>710</v>
      </c>
      <c r="H469" s="180" t="s">
        <v>1532</v>
      </c>
      <c r="I469" s="198" t="s">
        <v>1939</v>
      </c>
      <c r="J469" s="179" t="s">
        <v>1494</v>
      </c>
      <c r="K469" s="179" t="s">
        <v>97</v>
      </c>
      <c r="L469" s="179" t="s">
        <v>124</v>
      </c>
      <c r="M469" s="179" t="s">
        <v>99</v>
      </c>
      <c r="N469" s="179">
        <v>4</v>
      </c>
      <c r="O469" s="179" t="s">
        <v>100</v>
      </c>
      <c r="P469" s="179">
        <v>1995</v>
      </c>
      <c r="Q469" s="179" t="s">
        <v>101</v>
      </c>
      <c r="R469" s="179" t="s">
        <v>102</v>
      </c>
      <c r="S469" s="179" t="s">
        <v>125</v>
      </c>
      <c r="T469" s="179" t="s">
        <v>707</v>
      </c>
      <c r="U469" s="179" t="s">
        <v>127</v>
      </c>
      <c r="V469" s="181">
        <v>74</v>
      </c>
      <c r="W469" s="179">
        <v>0.3</v>
      </c>
      <c r="X469" s="179">
        <v>0.03</v>
      </c>
      <c r="Y469" s="179">
        <v>113</v>
      </c>
      <c r="Z469" s="179">
        <v>7</v>
      </c>
      <c r="AA469" s="179">
        <v>0.04</v>
      </c>
      <c r="AB469" s="182"/>
      <c r="AC469" s="182"/>
      <c r="AD469" s="179"/>
      <c r="AE469" s="182"/>
      <c r="AF469" s="182"/>
      <c r="AG469" s="179"/>
      <c r="AH469" s="179" t="s">
        <v>124</v>
      </c>
      <c r="AI469" s="183">
        <v>53</v>
      </c>
      <c r="AJ469" s="179" t="s">
        <v>138</v>
      </c>
      <c r="AK469" s="179" t="s">
        <v>108</v>
      </c>
      <c r="AL469" s="179">
        <f t="shared" si="5"/>
        <v>1995</v>
      </c>
      <c r="AM469" s="179" t="s">
        <v>707</v>
      </c>
      <c r="AN469" s="179">
        <v>5</v>
      </c>
      <c r="AO469" s="179" t="s">
        <v>110</v>
      </c>
    </row>
    <row r="470" spans="1:41" s="184" customFormat="1" x14ac:dyDescent="0.3">
      <c r="A470" s="178" t="s">
        <v>1758</v>
      </c>
      <c r="B470" s="179" t="s">
        <v>1763</v>
      </c>
      <c r="C470" s="179" t="s">
        <v>1762</v>
      </c>
      <c r="D470" s="179">
        <v>2</v>
      </c>
      <c r="E470" s="179" t="s">
        <v>96</v>
      </c>
      <c r="F470" s="179" t="s">
        <v>1777</v>
      </c>
      <c r="G470" s="179" t="s">
        <v>710</v>
      </c>
      <c r="H470" s="180" t="s">
        <v>1532</v>
      </c>
      <c r="I470" s="198" t="s">
        <v>1940</v>
      </c>
      <c r="J470" s="179" t="s">
        <v>1494</v>
      </c>
      <c r="K470" s="179" t="s">
        <v>97</v>
      </c>
      <c r="L470" s="179" t="s">
        <v>124</v>
      </c>
      <c r="M470" s="179" t="s">
        <v>99</v>
      </c>
      <c r="N470" s="179">
        <v>4</v>
      </c>
      <c r="O470" s="179" t="s">
        <v>100</v>
      </c>
      <c r="P470" s="179">
        <v>1995</v>
      </c>
      <c r="Q470" s="179" t="s">
        <v>101</v>
      </c>
      <c r="R470" s="179" t="s">
        <v>102</v>
      </c>
      <c r="S470" s="179" t="s">
        <v>125</v>
      </c>
      <c r="T470" s="179" t="s">
        <v>707</v>
      </c>
      <c r="U470" s="179" t="s">
        <v>127</v>
      </c>
      <c r="V470" s="181">
        <v>74</v>
      </c>
      <c r="W470" s="179">
        <v>0.3</v>
      </c>
      <c r="X470" s="179">
        <v>0.03</v>
      </c>
      <c r="Y470" s="179">
        <v>113</v>
      </c>
      <c r="Z470" s="179">
        <v>7</v>
      </c>
      <c r="AA470" s="179">
        <v>0.04</v>
      </c>
      <c r="AB470" s="182"/>
      <c r="AC470" s="182"/>
      <c r="AD470" s="179"/>
      <c r="AE470" s="182"/>
      <c r="AF470" s="182"/>
      <c r="AG470" s="179"/>
      <c r="AH470" s="179" t="s">
        <v>124</v>
      </c>
      <c r="AI470" s="183">
        <v>53</v>
      </c>
      <c r="AJ470" s="179" t="s">
        <v>138</v>
      </c>
      <c r="AK470" s="179" t="s">
        <v>108</v>
      </c>
      <c r="AL470" s="179">
        <f t="shared" si="5"/>
        <v>1995</v>
      </c>
      <c r="AM470" s="179" t="s">
        <v>707</v>
      </c>
      <c r="AN470" s="179">
        <v>5</v>
      </c>
      <c r="AO470" s="179" t="s">
        <v>110</v>
      </c>
    </row>
    <row r="471" spans="1:41" s="184" customFormat="1" x14ac:dyDescent="0.3">
      <c r="A471" s="178" t="s">
        <v>1758</v>
      </c>
      <c r="B471" s="179" t="s">
        <v>1763</v>
      </c>
      <c r="C471" s="179" t="s">
        <v>1762</v>
      </c>
      <c r="D471" s="179">
        <v>2</v>
      </c>
      <c r="E471" s="179" t="s">
        <v>96</v>
      </c>
      <c r="F471" s="179" t="s">
        <v>1777</v>
      </c>
      <c r="G471" s="179" t="s">
        <v>710</v>
      </c>
      <c r="H471" s="180" t="s">
        <v>1532</v>
      </c>
      <c r="I471" s="198" t="s">
        <v>1941</v>
      </c>
      <c r="J471" s="179" t="s">
        <v>1494</v>
      </c>
      <c r="K471" s="179" t="s">
        <v>97</v>
      </c>
      <c r="L471" s="179" t="s">
        <v>124</v>
      </c>
      <c r="M471" s="179" t="s">
        <v>99</v>
      </c>
      <c r="N471" s="179">
        <v>4</v>
      </c>
      <c r="O471" s="179" t="s">
        <v>100</v>
      </c>
      <c r="P471" s="179">
        <v>1995</v>
      </c>
      <c r="Q471" s="179" t="s">
        <v>101</v>
      </c>
      <c r="R471" s="179" t="s">
        <v>102</v>
      </c>
      <c r="S471" s="179" t="s">
        <v>125</v>
      </c>
      <c r="T471" s="179" t="s">
        <v>707</v>
      </c>
      <c r="U471" s="179" t="s">
        <v>127</v>
      </c>
      <c r="V471" s="181">
        <v>74</v>
      </c>
      <c r="W471" s="179">
        <v>0.3</v>
      </c>
      <c r="X471" s="179">
        <v>0.03</v>
      </c>
      <c r="Y471" s="179">
        <v>113</v>
      </c>
      <c r="Z471" s="179">
        <v>7</v>
      </c>
      <c r="AA471" s="179">
        <v>0.04</v>
      </c>
      <c r="AB471" s="182"/>
      <c r="AC471" s="182"/>
      <c r="AD471" s="179"/>
      <c r="AE471" s="182"/>
      <c r="AF471" s="182"/>
      <c r="AG471" s="179"/>
      <c r="AH471" s="179" t="s">
        <v>124</v>
      </c>
      <c r="AI471" s="183">
        <v>53</v>
      </c>
      <c r="AJ471" s="179" t="s">
        <v>138</v>
      </c>
      <c r="AK471" s="179" t="s">
        <v>108</v>
      </c>
      <c r="AL471" s="179">
        <f t="shared" si="5"/>
        <v>1995</v>
      </c>
      <c r="AM471" s="179" t="s">
        <v>707</v>
      </c>
      <c r="AN471" s="179">
        <v>5</v>
      </c>
      <c r="AO471" s="179" t="s">
        <v>110</v>
      </c>
    </row>
    <row r="472" spans="1:41" s="184" customFormat="1" x14ac:dyDescent="0.3">
      <c r="A472" s="178" t="s">
        <v>1758</v>
      </c>
      <c r="B472" s="179" t="s">
        <v>1763</v>
      </c>
      <c r="C472" s="179" t="s">
        <v>1762</v>
      </c>
      <c r="D472" s="179">
        <v>2</v>
      </c>
      <c r="E472" s="179" t="s">
        <v>96</v>
      </c>
      <c r="F472" s="179" t="s">
        <v>1777</v>
      </c>
      <c r="G472" s="179" t="s">
        <v>710</v>
      </c>
      <c r="H472" s="180" t="s">
        <v>1532</v>
      </c>
      <c r="I472" s="198" t="s">
        <v>1942</v>
      </c>
      <c r="J472" s="179" t="s">
        <v>1494</v>
      </c>
      <c r="K472" s="179" t="s">
        <v>97</v>
      </c>
      <c r="L472" s="179" t="s">
        <v>124</v>
      </c>
      <c r="M472" s="179" t="s">
        <v>99</v>
      </c>
      <c r="N472" s="179">
        <v>4</v>
      </c>
      <c r="O472" s="179" t="s">
        <v>100</v>
      </c>
      <c r="P472" s="179">
        <v>1995</v>
      </c>
      <c r="Q472" s="179" t="s">
        <v>101</v>
      </c>
      <c r="R472" s="179" t="s">
        <v>102</v>
      </c>
      <c r="S472" s="179" t="s">
        <v>125</v>
      </c>
      <c r="T472" s="179" t="s">
        <v>707</v>
      </c>
      <c r="U472" s="179" t="s">
        <v>127</v>
      </c>
      <c r="V472" s="181">
        <v>74</v>
      </c>
      <c r="W472" s="179">
        <v>0.3</v>
      </c>
      <c r="X472" s="179">
        <v>0.03</v>
      </c>
      <c r="Y472" s="179">
        <v>113</v>
      </c>
      <c r="Z472" s="179">
        <v>7</v>
      </c>
      <c r="AA472" s="179">
        <v>0.04</v>
      </c>
      <c r="AB472" s="182"/>
      <c r="AC472" s="182"/>
      <c r="AD472" s="179"/>
      <c r="AE472" s="182"/>
      <c r="AF472" s="182"/>
      <c r="AG472" s="179"/>
      <c r="AH472" s="179" t="s">
        <v>124</v>
      </c>
      <c r="AI472" s="183">
        <v>53</v>
      </c>
      <c r="AJ472" s="179" t="s">
        <v>138</v>
      </c>
      <c r="AK472" s="179" t="s">
        <v>108</v>
      </c>
      <c r="AL472" s="179">
        <f t="shared" si="5"/>
        <v>1995</v>
      </c>
      <c r="AM472" s="179" t="s">
        <v>707</v>
      </c>
      <c r="AN472" s="179">
        <v>5</v>
      </c>
      <c r="AO472" s="179" t="s">
        <v>110</v>
      </c>
    </row>
    <row r="473" spans="1:41" s="184" customFormat="1" x14ac:dyDescent="0.3">
      <c r="A473" s="178" t="s">
        <v>1758</v>
      </c>
      <c r="B473" s="179" t="s">
        <v>1763</v>
      </c>
      <c r="C473" s="179" t="s">
        <v>1762</v>
      </c>
      <c r="D473" s="179">
        <v>2</v>
      </c>
      <c r="E473" s="179" t="s">
        <v>96</v>
      </c>
      <c r="F473" s="179" t="s">
        <v>1777</v>
      </c>
      <c r="G473" s="179" t="s">
        <v>710</v>
      </c>
      <c r="H473" s="180" t="s">
        <v>1532</v>
      </c>
      <c r="I473" s="198" t="s">
        <v>1943</v>
      </c>
      <c r="J473" s="179" t="s">
        <v>1494</v>
      </c>
      <c r="K473" s="179" t="s">
        <v>97</v>
      </c>
      <c r="L473" s="179" t="s">
        <v>124</v>
      </c>
      <c r="M473" s="179" t="s">
        <v>99</v>
      </c>
      <c r="N473" s="179">
        <v>4</v>
      </c>
      <c r="O473" s="179" t="s">
        <v>100</v>
      </c>
      <c r="P473" s="179">
        <v>1995</v>
      </c>
      <c r="Q473" s="179" t="s">
        <v>101</v>
      </c>
      <c r="R473" s="179" t="s">
        <v>102</v>
      </c>
      <c r="S473" s="179" t="s">
        <v>125</v>
      </c>
      <c r="T473" s="179" t="s">
        <v>707</v>
      </c>
      <c r="U473" s="179" t="s">
        <v>127</v>
      </c>
      <c r="V473" s="181">
        <v>74</v>
      </c>
      <c r="W473" s="179">
        <v>0.3</v>
      </c>
      <c r="X473" s="179">
        <v>0.03</v>
      </c>
      <c r="Y473" s="179">
        <v>113</v>
      </c>
      <c r="Z473" s="179">
        <v>7</v>
      </c>
      <c r="AA473" s="179">
        <v>0.04</v>
      </c>
      <c r="AB473" s="182"/>
      <c r="AC473" s="182"/>
      <c r="AD473" s="179"/>
      <c r="AE473" s="182"/>
      <c r="AF473" s="182"/>
      <c r="AG473" s="179"/>
      <c r="AH473" s="179" t="s">
        <v>124</v>
      </c>
      <c r="AI473" s="183">
        <v>53</v>
      </c>
      <c r="AJ473" s="179" t="s">
        <v>138</v>
      </c>
      <c r="AK473" s="179" t="s">
        <v>108</v>
      </c>
      <c r="AL473" s="179">
        <f t="shared" si="5"/>
        <v>1995</v>
      </c>
      <c r="AM473" s="179" t="s">
        <v>707</v>
      </c>
      <c r="AN473" s="179">
        <v>5</v>
      </c>
      <c r="AO473" s="179" t="s">
        <v>110</v>
      </c>
    </row>
    <row r="474" spans="1:41" s="184" customFormat="1" x14ac:dyDescent="0.3">
      <c r="A474" s="178" t="s">
        <v>1758</v>
      </c>
      <c r="B474" s="179" t="s">
        <v>1763</v>
      </c>
      <c r="C474" s="179" t="s">
        <v>1762</v>
      </c>
      <c r="D474" s="179">
        <v>2</v>
      </c>
      <c r="E474" s="179" t="s">
        <v>96</v>
      </c>
      <c r="F474" s="179" t="s">
        <v>1777</v>
      </c>
      <c r="G474" s="179" t="s">
        <v>710</v>
      </c>
      <c r="H474" s="180" t="s">
        <v>1532</v>
      </c>
      <c r="I474" s="198" t="s">
        <v>1944</v>
      </c>
      <c r="J474" s="179" t="s">
        <v>1494</v>
      </c>
      <c r="K474" s="179" t="s">
        <v>97</v>
      </c>
      <c r="L474" s="179" t="s">
        <v>124</v>
      </c>
      <c r="M474" s="179" t="s">
        <v>99</v>
      </c>
      <c r="N474" s="179">
        <v>4</v>
      </c>
      <c r="O474" s="179" t="s">
        <v>100</v>
      </c>
      <c r="P474" s="179">
        <v>1995</v>
      </c>
      <c r="Q474" s="179" t="s">
        <v>101</v>
      </c>
      <c r="R474" s="179" t="s">
        <v>102</v>
      </c>
      <c r="S474" s="179" t="s">
        <v>125</v>
      </c>
      <c r="T474" s="179" t="s">
        <v>707</v>
      </c>
      <c r="U474" s="179" t="s">
        <v>127</v>
      </c>
      <c r="V474" s="181">
        <v>74</v>
      </c>
      <c r="W474" s="179">
        <v>0.3</v>
      </c>
      <c r="X474" s="179">
        <v>0.03</v>
      </c>
      <c r="Y474" s="179">
        <v>113</v>
      </c>
      <c r="Z474" s="179">
        <v>7</v>
      </c>
      <c r="AA474" s="179">
        <v>0.04</v>
      </c>
      <c r="AB474" s="182"/>
      <c r="AC474" s="182"/>
      <c r="AD474" s="179"/>
      <c r="AE474" s="182"/>
      <c r="AF474" s="182"/>
      <c r="AG474" s="179"/>
      <c r="AH474" s="179" t="s">
        <v>124</v>
      </c>
      <c r="AI474" s="183">
        <v>53</v>
      </c>
      <c r="AJ474" s="179" t="s">
        <v>138</v>
      </c>
      <c r="AK474" s="179" t="s">
        <v>108</v>
      </c>
      <c r="AL474" s="179">
        <f t="shared" si="5"/>
        <v>1995</v>
      </c>
      <c r="AM474" s="179" t="s">
        <v>707</v>
      </c>
      <c r="AN474" s="179">
        <v>5</v>
      </c>
      <c r="AO474" s="179" t="s">
        <v>110</v>
      </c>
    </row>
    <row r="475" spans="1:41" s="184" customFormat="1" x14ac:dyDescent="0.3">
      <c r="A475" s="178" t="s">
        <v>1758</v>
      </c>
      <c r="B475" s="179" t="s">
        <v>1763</v>
      </c>
      <c r="C475" s="179" t="s">
        <v>1762</v>
      </c>
      <c r="D475" s="179">
        <v>2</v>
      </c>
      <c r="E475" s="179" t="s">
        <v>96</v>
      </c>
      <c r="F475" s="179" t="s">
        <v>1777</v>
      </c>
      <c r="G475" s="179" t="s">
        <v>710</v>
      </c>
      <c r="H475" s="180" t="s">
        <v>1532</v>
      </c>
      <c r="I475" s="198" t="s">
        <v>1945</v>
      </c>
      <c r="J475" s="179" t="s">
        <v>1494</v>
      </c>
      <c r="K475" s="179" t="s">
        <v>97</v>
      </c>
      <c r="L475" s="179" t="s">
        <v>124</v>
      </c>
      <c r="M475" s="179" t="s">
        <v>99</v>
      </c>
      <c r="N475" s="179">
        <v>4</v>
      </c>
      <c r="O475" s="179" t="s">
        <v>100</v>
      </c>
      <c r="P475" s="179">
        <v>1995</v>
      </c>
      <c r="Q475" s="179" t="s">
        <v>101</v>
      </c>
      <c r="R475" s="179" t="s">
        <v>102</v>
      </c>
      <c r="S475" s="179" t="s">
        <v>125</v>
      </c>
      <c r="T475" s="179" t="s">
        <v>707</v>
      </c>
      <c r="U475" s="179" t="s">
        <v>127</v>
      </c>
      <c r="V475" s="181">
        <v>74</v>
      </c>
      <c r="W475" s="179">
        <v>0.3</v>
      </c>
      <c r="X475" s="179">
        <v>0.03</v>
      </c>
      <c r="Y475" s="179">
        <v>113</v>
      </c>
      <c r="Z475" s="179">
        <v>7</v>
      </c>
      <c r="AA475" s="179">
        <v>0.04</v>
      </c>
      <c r="AB475" s="182"/>
      <c r="AC475" s="182"/>
      <c r="AD475" s="179"/>
      <c r="AE475" s="182"/>
      <c r="AF475" s="182"/>
      <c r="AG475" s="179"/>
      <c r="AH475" s="179" t="s">
        <v>124</v>
      </c>
      <c r="AI475" s="183">
        <v>53</v>
      </c>
      <c r="AJ475" s="179" t="s">
        <v>138</v>
      </c>
      <c r="AK475" s="179" t="s">
        <v>108</v>
      </c>
      <c r="AL475" s="179">
        <f t="shared" si="5"/>
        <v>1995</v>
      </c>
      <c r="AM475" s="179" t="s">
        <v>707</v>
      </c>
      <c r="AN475" s="179">
        <v>5</v>
      </c>
      <c r="AO475" s="179" t="s">
        <v>110</v>
      </c>
    </row>
    <row r="476" spans="1:41" s="184" customFormat="1" x14ac:dyDescent="0.3">
      <c r="A476" s="178" t="s">
        <v>1758</v>
      </c>
      <c r="B476" s="179" t="s">
        <v>1763</v>
      </c>
      <c r="C476" s="179" t="s">
        <v>1762</v>
      </c>
      <c r="D476" s="179">
        <v>2</v>
      </c>
      <c r="E476" s="179" t="s">
        <v>96</v>
      </c>
      <c r="F476" s="179" t="s">
        <v>1777</v>
      </c>
      <c r="G476" s="179" t="s">
        <v>710</v>
      </c>
      <c r="H476" s="180" t="s">
        <v>1532</v>
      </c>
      <c r="I476" s="198" t="s">
        <v>1946</v>
      </c>
      <c r="J476" s="179" t="s">
        <v>1494</v>
      </c>
      <c r="K476" s="179" t="s">
        <v>97</v>
      </c>
      <c r="L476" s="179" t="s">
        <v>124</v>
      </c>
      <c r="M476" s="179" t="s">
        <v>99</v>
      </c>
      <c r="N476" s="179">
        <v>4</v>
      </c>
      <c r="O476" s="179" t="s">
        <v>100</v>
      </c>
      <c r="P476" s="179">
        <v>1995</v>
      </c>
      <c r="Q476" s="179" t="s">
        <v>101</v>
      </c>
      <c r="R476" s="179" t="s">
        <v>102</v>
      </c>
      <c r="S476" s="179" t="s">
        <v>125</v>
      </c>
      <c r="T476" s="179" t="s">
        <v>707</v>
      </c>
      <c r="U476" s="179" t="s">
        <v>127</v>
      </c>
      <c r="V476" s="181">
        <v>74</v>
      </c>
      <c r="W476" s="179">
        <v>0.3</v>
      </c>
      <c r="X476" s="179">
        <v>0.03</v>
      </c>
      <c r="Y476" s="179">
        <v>113</v>
      </c>
      <c r="Z476" s="179">
        <v>7</v>
      </c>
      <c r="AA476" s="179">
        <v>0.04</v>
      </c>
      <c r="AB476" s="182"/>
      <c r="AC476" s="182"/>
      <c r="AD476" s="179"/>
      <c r="AE476" s="182"/>
      <c r="AF476" s="182"/>
      <c r="AG476" s="179"/>
      <c r="AH476" s="179" t="s">
        <v>124</v>
      </c>
      <c r="AI476" s="183">
        <v>53</v>
      </c>
      <c r="AJ476" s="179" t="s">
        <v>138</v>
      </c>
      <c r="AK476" s="179" t="s">
        <v>108</v>
      </c>
      <c r="AL476" s="179">
        <f t="shared" si="5"/>
        <v>1995</v>
      </c>
      <c r="AM476" s="179" t="s">
        <v>707</v>
      </c>
      <c r="AN476" s="179">
        <v>5</v>
      </c>
      <c r="AO476" s="179" t="s">
        <v>110</v>
      </c>
    </row>
    <row r="477" spans="1:41" s="184" customFormat="1" x14ac:dyDescent="0.3">
      <c r="A477" s="178" t="s">
        <v>1758</v>
      </c>
      <c r="B477" s="179" t="s">
        <v>1763</v>
      </c>
      <c r="C477" s="179" t="s">
        <v>1762</v>
      </c>
      <c r="D477" s="179">
        <v>2</v>
      </c>
      <c r="E477" s="179" t="s">
        <v>96</v>
      </c>
      <c r="F477" s="179" t="s">
        <v>1777</v>
      </c>
      <c r="G477" s="179" t="s">
        <v>710</v>
      </c>
      <c r="H477" s="180" t="s">
        <v>1532</v>
      </c>
      <c r="I477" s="198" t="s">
        <v>1947</v>
      </c>
      <c r="J477" s="179" t="s">
        <v>1494</v>
      </c>
      <c r="K477" s="179" t="s">
        <v>97</v>
      </c>
      <c r="L477" s="179" t="s">
        <v>124</v>
      </c>
      <c r="M477" s="179" t="s">
        <v>99</v>
      </c>
      <c r="N477" s="179">
        <v>4</v>
      </c>
      <c r="O477" s="179" t="s">
        <v>100</v>
      </c>
      <c r="P477" s="179">
        <v>1995</v>
      </c>
      <c r="Q477" s="179" t="s">
        <v>101</v>
      </c>
      <c r="R477" s="179" t="s">
        <v>102</v>
      </c>
      <c r="S477" s="179" t="s">
        <v>125</v>
      </c>
      <c r="T477" s="179" t="s">
        <v>707</v>
      </c>
      <c r="U477" s="179" t="s">
        <v>127</v>
      </c>
      <c r="V477" s="181">
        <v>74</v>
      </c>
      <c r="W477" s="179">
        <v>0.3</v>
      </c>
      <c r="X477" s="179">
        <v>0.03</v>
      </c>
      <c r="Y477" s="179">
        <v>113</v>
      </c>
      <c r="Z477" s="179">
        <v>7</v>
      </c>
      <c r="AA477" s="179">
        <v>0.04</v>
      </c>
      <c r="AB477" s="182"/>
      <c r="AC477" s="182"/>
      <c r="AD477" s="179"/>
      <c r="AE477" s="182"/>
      <c r="AF477" s="182"/>
      <c r="AG477" s="179"/>
      <c r="AH477" s="179" t="s">
        <v>124</v>
      </c>
      <c r="AI477" s="183">
        <v>53</v>
      </c>
      <c r="AJ477" s="179" t="s">
        <v>138</v>
      </c>
      <c r="AK477" s="179" t="s">
        <v>108</v>
      </c>
      <c r="AL477" s="179">
        <f t="shared" si="5"/>
        <v>1995</v>
      </c>
      <c r="AM477" s="179" t="s">
        <v>707</v>
      </c>
      <c r="AN477" s="179">
        <v>5</v>
      </c>
      <c r="AO477" s="179" t="s">
        <v>110</v>
      </c>
    </row>
    <row r="478" spans="1:41" s="184" customFormat="1" x14ac:dyDescent="0.3">
      <c r="A478" s="178" t="s">
        <v>1758</v>
      </c>
      <c r="B478" s="179" t="s">
        <v>1763</v>
      </c>
      <c r="C478" s="179" t="s">
        <v>1762</v>
      </c>
      <c r="D478" s="179">
        <v>2</v>
      </c>
      <c r="E478" s="179" t="s">
        <v>96</v>
      </c>
      <c r="F478" s="179" t="s">
        <v>1777</v>
      </c>
      <c r="G478" s="179" t="s">
        <v>710</v>
      </c>
      <c r="H478" s="180" t="s">
        <v>1532</v>
      </c>
      <c r="I478" s="198" t="s">
        <v>1948</v>
      </c>
      <c r="J478" s="179" t="s">
        <v>1494</v>
      </c>
      <c r="K478" s="179" t="s">
        <v>97</v>
      </c>
      <c r="L478" s="179" t="s">
        <v>124</v>
      </c>
      <c r="M478" s="179" t="s">
        <v>99</v>
      </c>
      <c r="N478" s="179">
        <v>4</v>
      </c>
      <c r="O478" s="179" t="s">
        <v>100</v>
      </c>
      <c r="P478" s="179">
        <v>1995</v>
      </c>
      <c r="Q478" s="179" t="s">
        <v>101</v>
      </c>
      <c r="R478" s="179" t="s">
        <v>102</v>
      </c>
      <c r="S478" s="179" t="s">
        <v>125</v>
      </c>
      <c r="T478" s="179" t="s">
        <v>707</v>
      </c>
      <c r="U478" s="179" t="s">
        <v>127</v>
      </c>
      <c r="V478" s="181">
        <v>74</v>
      </c>
      <c r="W478" s="179">
        <v>0.3</v>
      </c>
      <c r="X478" s="179">
        <v>0.03</v>
      </c>
      <c r="Y478" s="179">
        <v>113</v>
      </c>
      <c r="Z478" s="179">
        <v>7</v>
      </c>
      <c r="AA478" s="179">
        <v>0.04</v>
      </c>
      <c r="AB478" s="182"/>
      <c r="AC478" s="182"/>
      <c r="AD478" s="179"/>
      <c r="AE478" s="182"/>
      <c r="AF478" s="182"/>
      <c r="AG478" s="179"/>
      <c r="AH478" s="179" t="s">
        <v>124</v>
      </c>
      <c r="AI478" s="183">
        <v>53</v>
      </c>
      <c r="AJ478" s="179" t="s">
        <v>138</v>
      </c>
      <c r="AK478" s="179" t="s">
        <v>108</v>
      </c>
      <c r="AL478" s="179">
        <f t="shared" si="5"/>
        <v>1995</v>
      </c>
      <c r="AM478" s="179" t="s">
        <v>707</v>
      </c>
      <c r="AN478" s="179">
        <v>5</v>
      </c>
      <c r="AO478" s="179" t="s">
        <v>110</v>
      </c>
    </row>
    <row r="479" spans="1:41" s="184" customFormat="1" x14ac:dyDescent="0.3">
      <c r="A479" s="178" t="s">
        <v>1758</v>
      </c>
      <c r="B479" s="179" t="s">
        <v>1763</v>
      </c>
      <c r="C479" s="179" t="s">
        <v>1762</v>
      </c>
      <c r="D479" s="179">
        <v>2</v>
      </c>
      <c r="E479" s="179" t="s">
        <v>96</v>
      </c>
      <c r="F479" s="179" t="s">
        <v>1777</v>
      </c>
      <c r="G479" s="179" t="s">
        <v>710</v>
      </c>
      <c r="H479" s="180" t="s">
        <v>1532</v>
      </c>
      <c r="I479" s="198" t="s">
        <v>1949</v>
      </c>
      <c r="J479" s="179" t="s">
        <v>1494</v>
      </c>
      <c r="K479" s="179" t="s">
        <v>97</v>
      </c>
      <c r="L479" s="179" t="s">
        <v>124</v>
      </c>
      <c r="M479" s="179" t="s">
        <v>99</v>
      </c>
      <c r="N479" s="179">
        <v>4</v>
      </c>
      <c r="O479" s="179" t="s">
        <v>100</v>
      </c>
      <c r="P479" s="179">
        <v>1995</v>
      </c>
      <c r="Q479" s="179" t="s">
        <v>101</v>
      </c>
      <c r="R479" s="179" t="s">
        <v>102</v>
      </c>
      <c r="S479" s="179" t="s">
        <v>125</v>
      </c>
      <c r="T479" s="179" t="s">
        <v>707</v>
      </c>
      <c r="U479" s="179" t="s">
        <v>127</v>
      </c>
      <c r="V479" s="181">
        <v>74</v>
      </c>
      <c r="W479" s="179">
        <v>0.3</v>
      </c>
      <c r="X479" s="179">
        <v>0.03</v>
      </c>
      <c r="Y479" s="179">
        <v>113</v>
      </c>
      <c r="Z479" s="179">
        <v>7</v>
      </c>
      <c r="AA479" s="179">
        <v>0.04</v>
      </c>
      <c r="AB479" s="182"/>
      <c r="AC479" s="182"/>
      <c r="AD479" s="179"/>
      <c r="AE479" s="182"/>
      <c r="AF479" s="182"/>
      <c r="AG479" s="179"/>
      <c r="AH479" s="179" t="s">
        <v>124</v>
      </c>
      <c r="AI479" s="183">
        <v>53</v>
      </c>
      <c r="AJ479" s="179" t="s">
        <v>138</v>
      </c>
      <c r="AK479" s="179" t="s">
        <v>108</v>
      </c>
      <c r="AL479" s="179">
        <f t="shared" si="5"/>
        <v>1995</v>
      </c>
      <c r="AM479" s="179" t="s">
        <v>707</v>
      </c>
      <c r="AN479" s="179">
        <v>5</v>
      </c>
      <c r="AO479" s="179" t="s">
        <v>110</v>
      </c>
    </row>
    <row r="480" spans="1:41" s="184" customFormat="1" x14ac:dyDescent="0.3">
      <c r="A480" s="178" t="s">
        <v>1758</v>
      </c>
      <c r="B480" s="179" t="s">
        <v>1763</v>
      </c>
      <c r="C480" s="179" t="s">
        <v>1762</v>
      </c>
      <c r="D480" s="179">
        <v>2</v>
      </c>
      <c r="E480" s="179" t="s">
        <v>96</v>
      </c>
      <c r="F480" s="179" t="s">
        <v>1777</v>
      </c>
      <c r="G480" s="179" t="s">
        <v>710</v>
      </c>
      <c r="H480" s="180" t="s">
        <v>1532</v>
      </c>
      <c r="I480" s="198" t="s">
        <v>1950</v>
      </c>
      <c r="J480" s="179" t="s">
        <v>1494</v>
      </c>
      <c r="K480" s="179" t="s">
        <v>97</v>
      </c>
      <c r="L480" s="179" t="s">
        <v>124</v>
      </c>
      <c r="M480" s="179" t="s">
        <v>99</v>
      </c>
      <c r="N480" s="179">
        <v>4</v>
      </c>
      <c r="O480" s="179" t="s">
        <v>100</v>
      </c>
      <c r="P480" s="179">
        <v>1995</v>
      </c>
      <c r="Q480" s="179" t="s">
        <v>101</v>
      </c>
      <c r="R480" s="179" t="s">
        <v>102</v>
      </c>
      <c r="S480" s="179" t="s">
        <v>125</v>
      </c>
      <c r="T480" s="179" t="s">
        <v>707</v>
      </c>
      <c r="U480" s="179" t="s">
        <v>127</v>
      </c>
      <c r="V480" s="181">
        <v>74</v>
      </c>
      <c r="W480" s="179">
        <v>0.3</v>
      </c>
      <c r="X480" s="179">
        <v>0.03</v>
      </c>
      <c r="Y480" s="179">
        <v>113</v>
      </c>
      <c r="Z480" s="179">
        <v>7</v>
      </c>
      <c r="AA480" s="179">
        <v>0.04</v>
      </c>
      <c r="AB480" s="182"/>
      <c r="AC480" s="182"/>
      <c r="AD480" s="179"/>
      <c r="AE480" s="182"/>
      <c r="AF480" s="182"/>
      <c r="AG480" s="179"/>
      <c r="AH480" s="179" t="s">
        <v>124</v>
      </c>
      <c r="AI480" s="183">
        <v>53</v>
      </c>
      <c r="AJ480" s="179" t="s">
        <v>138</v>
      </c>
      <c r="AK480" s="179" t="s">
        <v>108</v>
      </c>
      <c r="AL480" s="179">
        <f t="shared" si="5"/>
        <v>1995</v>
      </c>
      <c r="AM480" s="179" t="s">
        <v>707</v>
      </c>
      <c r="AN480" s="179">
        <v>5</v>
      </c>
      <c r="AO480" s="179" t="s">
        <v>110</v>
      </c>
    </row>
    <row r="481" spans="1:41" s="184" customFormat="1" x14ac:dyDescent="0.3">
      <c r="A481" s="178" t="s">
        <v>1758</v>
      </c>
      <c r="B481" s="179" t="s">
        <v>1763</v>
      </c>
      <c r="C481" s="179" t="s">
        <v>1762</v>
      </c>
      <c r="D481" s="179">
        <v>2</v>
      </c>
      <c r="E481" s="179" t="s">
        <v>96</v>
      </c>
      <c r="F481" s="179" t="s">
        <v>1777</v>
      </c>
      <c r="G481" s="179" t="s">
        <v>710</v>
      </c>
      <c r="H481" s="180" t="s">
        <v>1532</v>
      </c>
      <c r="I481" s="198" t="s">
        <v>1951</v>
      </c>
      <c r="J481" s="179" t="s">
        <v>1494</v>
      </c>
      <c r="K481" s="179" t="s">
        <v>97</v>
      </c>
      <c r="L481" s="179" t="s">
        <v>124</v>
      </c>
      <c r="M481" s="179" t="s">
        <v>99</v>
      </c>
      <c r="N481" s="179">
        <v>4</v>
      </c>
      <c r="O481" s="179" t="s">
        <v>100</v>
      </c>
      <c r="P481" s="179">
        <v>1995</v>
      </c>
      <c r="Q481" s="179" t="s">
        <v>101</v>
      </c>
      <c r="R481" s="179" t="s">
        <v>102</v>
      </c>
      <c r="S481" s="179" t="s">
        <v>125</v>
      </c>
      <c r="T481" s="179" t="s">
        <v>707</v>
      </c>
      <c r="U481" s="179" t="s">
        <v>127</v>
      </c>
      <c r="V481" s="181">
        <v>74</v>
      </c>
      <c r="W481" s="179">
        <v>0.3</v>
      </c>
      <c r="X481" s="179">
        <v>0.03</v>
      </c>
      <c r="Y481" s="179">
        <v>113</v>
      </c>
      <c r="Z481" s="179">
        <v>7</v>
      </c>
      <c r="AA481" s="179">
        <v>0.04</v>
      </c>
      <c r="AB481" s="182"/>
      <c r="AC481" s="182"/>
      <c r="AD481" s="179"/>
      <c r="AE481" s="182"/>
      <c r="AF481" s="182"/>
      <c r="AG481" s="179"/>
      <c r="AH481" s="179" t="s">
        <v>124</v>
      </c>
      <c r="AI481" s="183">
        <v>53</v>
      </c>
      <c r="AJ481" s="179" t="s">
        <v>138</v>
      </c>
      <c r="AK481" s="179" t="s">
        <v>108</v>
      </c>
      <c r="AL481" s="179">
        <f t="shared" si="5"/>
        <v>1995</v>
      </c>
      <c r="AM481" s="179" t="s">
        <v>707</v>
      </c>
      <c r="AN481" s="179">
        <v>5</v>
      </c>
      <c r="AO481" s="179" t="s">
        <v>110</v>
      </c>
    </row>
    <row r="482" spans="1:41" s="184" customFormat="1" x14ac:dyDescent="0.3">
      <c r="A482" s="178" t="s">
        <v>1758</v>
      </c>
      <c r="B482" s="179" t="s">
        <v>1763</v>
      </c>
      <c r="C482" s="179" t="s">
        <v>1762</v>
      </c>
      <c r="D482" s="179">
        <v>2</v>
      </c>
      <c r="E482" s="179" t="s">
        <v>96</v>
      </c>
      <c r="F482" s="179" t="s">
        <v>1777</v>
      </c>
      <c r="G482" s="179" t="s">
        <v>710</v>
      </c>
      <c r="H482" s="180" t="s">
        <v>1532</v>
      </c>
      <c r="I482" s="198" t="s">
        <v>1952</v>
      </c>
      <c r="J482" s="179" t="s">
        <v>1494</v>
      </c>
      <c r="K482" s="179" t="s">
        <v>97</v>
      </c>
      <c r="L482" s="179" t="s">
        <v>124</v>
      </c>
      <c r="M482" s="179" t="s">
        <v>99</v>
      </c>
      <c r="N482" s="179">
        <v>4</v>
      </c>
      <c r="O482" s="179" t="s">
        <v>100</v>
      </c>
      <c r="P482" s="179">
        <v>1995</v>
      </c>
      <c r="Q482" s="179" t="s">
        <v>101</v>
      </c>
      <c r="R482" s="179" t="s">
        <v>102</v>
      </c>
      <c r="S482" s="179" t="s">
        <v>125</v>
      </c>
      <c r="T482" s="179" t="s">
        <v>707</v>
      </c>
      <c r="U482" s="179" t="s">
        <v>127</v>
      </c>
      <c r="V482" s="181">
        <v>74</v>
      </c>
      <c r="W482" s="179">
        <v>0.3</v>
      </c>
      <c r="X482" s="179">
        <v>0.03</v>
      </c>
      <c r="Y482" s="179">
        <v>113</v>
      </c>
      <c r="Z482" s="179">
        <v>7</v>
      </c>
      <c r="AA482" s="179">
        <v>0.04</v>
      </c>
      <c r="AB482" s="182"/>
      <c r="AC482" s="182"/>
      <c r="AD482" s="179"/>
      <c r="AE482" s="182"/>
      <c r="AF482" s="182"/>
      <c r="AG482" s="179"/>
      <c r="AH482" s="179" t="s">
        <v>124</v>
      </c>
      <c r="AI482" s="183">
        <v>53</v>
      </c>
      <c r="AJ482" s="179" t="s">
        <v>138</v>
      </c>
      <c r="AK482" s="179" t="s">
        <v>108</v>
      </c>
      <c r="AL482" s="179">
        <f t="shared" si="5"/>
        <v>1995</v>
      </c>
      <c r="AM482" s="179" t="s">
        <v>707</v>
      </c>
      <c r="AN482" s="179">
        <v>5</v>
      </c>
      <c r="AO482" s="179" t="s">
        <v>110</v>
      </c>
    </row>
    <row r="483" spans="1:41" s="184" customFormat="1" x14ac:dyDescent="0.3">
      <c r="A483" s="178" t="s">
        <v>1758</v>
      </c>
      <c r="B483" s="179" t="s">
        <v>1763</v>
      </c>
      <c r="C483" s="179" t="s">
        <v>1762</v>
      </c>
      <c r="D483" s="179">
        <v>2</v>
      </c>
      <c r="E483" s="179" t="s">
        <v>96</v>
      </c>
      <c r="F483" s="179" t="s">
        <v>1777</v>
      </c>
      <c r="G483" s="179" t="s">
        <v>710</v>
      </c>
      <c r="H483" s="180" t="s">
        <v>1532</v>
      </c>
      <c r="I483" s="198" t="s">
        <v>1953</v>
      </c>
      <c r="J483" s="179" t="s">
        <v>1494</v>
      </c>
      <c r="K483" s="179" t="s">
        <v>97</v>
      </c>
      <c r="L483" s="179" t="s">
        <v>124</v>
      </c>
      <c r="M483" s="179" t="s">
        <v>99</v>
      </c>
      <c r="N483" s="179">
        <v>4</v>
      </c>
      <c r="O483" s="179" t="s">
        <v>100</v>
      </c>
      <c r="P483" s="179">
        <v>1995</v>
      </c>
      <c r="Q483" s="179" t="s">
        <v>101</v>
      </c>
      <c r="R483" s="179" t="s">
        <v>102</v>
      </c>
      <c r="S483" s="179" t="s">
        <v>125</v>
      </c>
      <c r="T483" s="179" t="s">
        <v>707</v>
      </c>
      <c r="U483" s="179" t="s">
        <v>127</v>
      </c>
      <c r="V483" s="181">
        <v>74</v>
      </c>
      <c r="W483" s="179">
        <v>0.3</v>
      </c>
      <c r="X483" s="179">
        <v>0.03</v>
      </c>
      <c r="Y483" s="179">
        <v>113</v>
      </c>
      <c r="Z483" s="179">
        <v>7</v>
      </c>
      <c r="AA483" s="179">
        <v>0.04</v>
      </c>
      <c r="AB483" s="182"/>
      <c r="AC483" s="182"/>
      <c r="AD483" s="179"/>
      <c r="AE483" s="182"/>
      <c r="AF483" s="182"/>
      <c r="AG483" s="179"/>
      <c r="AH483" s="179" t="s">
        <v>124</v>
      </c>
      <c r="AI483" s="183">
        <v>53</v>
      </c>
      <c r="AJ483" s="179" t="s">
        <v>138</v>
      </c>
      <c r="AK483" s="179" t="s">
        <v>108</v>
      </c>
      <c r="AL483" s="179">
        <f t="shared" si="5"/>
        <v>1995</v>
      </c>
      <c r="AM483" s="179" t="s">
        <v>707</v>
      </c>
      <c r="AN483" s="179">
        <v>5</v>
      </c>
      <c r="AO483" s="179" t="s">
        <v>110</v>
      </c>
    </row>
    <row r="484" spans="1:41" s="184" customFormat="1" x14ac:dyDescent="0.3">
      <c r="A484" s="178" t="s">
        <v>1758</v>
      </c>
      <c r="B484" s="179" t="s">
        <v>1763</v>
      </c>
      <c r="C484" s="179" t="s">
        <v>1762</v>
      </c>
      <c r="D484" s="179">
        <v>2</v>
      </c>
      <c r="E484" s="179" t="s">
        <v>96</v>
      </c>
      <c r="F484" s="179" t="s">
        <v>1777</v>
      </c>
      <c r="G484" s="179" t="s">
        <v>710</v>
      </c>
      <c r="H484" s="180" t="s">
        <v>1532</v>
      </c>
      <c r="I484" s="198" t="s">
        <v>1954</v>
      </c>
      <c r="J484" s="179" t="s">
        <v>1494</v>
      </c>
      <c r="K484" s="179" t="s">
        <v>97</v>
      </c>
      <c r="L484" s="179" t="s">
        <v>124</v>
      </c>
      <c r="M484" s="179" t="s">
        <v>99</v>
      </c>
      <c r="N484" s="179">
        <v>4</v>
      </c>
      <c r="O484" s="179" t="s">
        <v>100</v>
      </c>
      <c r="P484" s="179">
        <v>1995</v>
      </c>
      <c r="Q484" s="179" t="s">
        <v>101</v>
      </c>
      <c r="R484" s="179" t="s">
        <v>102</v>
      </c>
      <c r="S484" s="179" t="s">
        <v>125</v>
      </c>
      <c r="T484" s="179" t="s">
        <v>707</v>
      </c>
      <c r="U484" s="179" t="s">
        <v>127</v>
      </c>
      <c r="V484" s="181">
        <v>74</v>
      </c>
      <c r="W484" s="179">
        <v>0.3</v>
      </c>
      <c r="X484" s="179">
        <v>0.03</v>
      </c>
      <c r="Y484" s="179">
        <v>113</v>
      </c>
      <c r="Z484" s="179">
        <v>7</v>
      </c>
      <c r="AA484" s="179">
        <v>0.04</v>
      </c>
      <c r="AB484" s="182"/>
      <c r="AC484" s="182"/>
      <c r="AD484" s="179"/>
      <c r="AE484" s="182"/>
      <c r="AF484" s="182"/>
      <c r="AG484" s="179"/>
      <c r="AH484" s="179" t="s">
        <v>124</v>
      </c>
      <c r="AI484" s="183">
        <v>53</v>
      </c>
      <c r="AJ484" s="179" t="s">
        <v>138</v>
      </c>
      <c r="AK484" s="179" t="s">
        <v>108</v>
      </c>
      <c r="AL484" s="179">
        <f t="shared" si="5"/>
        <v>1995</v>
      </c>
      <c r="AM484" s="179" t="s">
        <v>707</v>
      </c>
      <c r="AN484" s="179">
        <v>5</v>
      </c>
      <c r="AO484" s="179" t="s">
        <v>110</v>
      </c>
    </row>
    <row r="485" spans="1:41" s="184" customFormat="1" x14ac:dyDescent="0.3">
      <c r="A485" s="178" t="s">
        <v>1758</v>
      </c>
      <c r="B485" s="179" t="s">
        <v>1763</v>
      </c>
      <c r="C485" s="179" t="s">
        <v>1762</v>
      </c>
      <c r="D485" s="179">
        <v>2</v>
      </c>
      <c r="E485" s="179" t="s">
        <v>96</v>
      </c>
      <c r="F485" s="179" t="s">
        <v>1777</v>
      </c>
      <c r="G485" s="179" t="s">
        <v>710</v>
      </c>
      <c r="H485" s="180" t="s">
        <v>1532</v>
      </c>
      <c r="I485" s="198" t="s">
        <v>1955</v>
      </c>
      <c r="J485" s="179" t="s">
        <v>1494</v>
      </c>
      <c r="K485" s="179" t="s">
        <v>97</v>
      </c>
      <c r="L485" s="179" t="s">
        <v>124</v>
      </c>
      <c r="M485" s="179" t="s">
        <v>99</v>
      </c>
      <c r="N485" s="179">
        <v>4</v>
      </c>
      <c r="O485" s="179" t="s">
        <v>100</v>
      </c>
      <c r="P485" s="179">
        <v>1995</v>
      </c>
      <c r="Q485" s="179" t="s">
        <v>101</v>
      </c>
      <c r="R485" s="179" t="s">
        <v>102</v>
      </c>
      <c r="S485" s="179" t="s">
        <v>125</v>
      </c>
      <c r="T485" s="179" t="s">
        <v>707</v>
      </c>
      <c r="U485" s="179" t="s">
        <v>127</v>
      </c>
      <c r="V485" s="181">
        <v>74</v>
      </c>
      <c r="W485" s="179">
        <v>0.3</v>
      </c>
      <c r="X485" s="179">
        <v>0.03</v>
      </c>
      <c r="Y485" s="179">
        <v>113</v>
      </c>
      <c r="Z485" s="179">
        <v>7</v>
      </c>
      <c r="AA485" s="179">
        <v>0.04</v>
      </c>
      <c r="AB485" s="182"/>
      <c r="AC485" s="182"/>
      <c r="AD485" s="179"/>
      <c r="AE485" s="182"/>
      <c r="AF485" s="182"/>
      <c r="AG485" s="179"/>
      <c r="AH485" s="179" t="s">
        <v>124</v>
      </c>
      <c r="AI485" s="183">
        <v>53</v>
      </c>
      <c r="AJ485" s="179" t="s">
        <v>138</v>
      </c>
      <c r="AK485" s="179" t="s">
        <v>108</v>
      </c>
      <c r="AL485" s="179">
        <f t="shared" si="5"/>
        <v>1995</v>
      </c>
      <c r="AM485" s="179" t="s">
        <v>707</v>
      </c>
      <c r="AN485" s="179">
        <v>5</v>
      </c>
      <c r="AO485" s="179" t="s">
        <v>110</v>
      </c>
    </row>
    <row r="486" spans="1:41" s="184" customFormat="1" x14ac:dyDescent="0.3">
      <c r="A486" s="178" t="s">
        <v>1758</v>
      </c>
      <c r="B486" s="179" t="s">
        <v>1763</v>
      </c>
      <c r="C486" s="179" t="s">
        <v>1762</v>
      </c>
      <c r="D486" s="179">
        <v>2</v>
      </c>
      <c r="E486" s="179" t="s">
        <v>96</v>
      </c>
      <c r="F486" s="179" t="s">
        <v>1777</v>
      </c>
      <c r="G486" s="179" t="s">
        <v>710</v>
      </c>
      <c r="H486" s="180" t="s">
        <v>1532</v>
      </c>
      <c r="I486" s="198" t="s">
        <v>1956</v>
      </c>
      <c r="J486" s="179" t="s">
        <v>1494</v>
      </c>
      <c r="K486" s="179" t="s">
        <v>97</v>
      </c>
      <c r="L486" s="179" t="s">
        <v>124</v>
      </c>
      <c r="M486" s="179" t="s">
        <v>99</v>
      </c>
      <c r="N486" s="179">
        <v>4</v>
      </c>
      <c r="O486" s="179" t="s">
        <v>100</v>
      </c>
      <c r="P486" s="179">
        <v>1995</v>
      </c>
      <c r="Q486" s="179" t="s">
        <v>101</v>
      </c>
      <c r="R486" s="179" t="s">
        <v>102</v>
      </c>
      <c r="S486" s="179" t="s">
        <v>125</v>
      </c>
      <c r="T486" s="179" t="s">
        <v>707</v>
      </c>
      <c r="U486" s="179" t="s">
        <v>127</v>
      </c>
      <c r="V486" s="181">
        <v>74</v>
      </c>
      <c r="W486" s="179">
        <v>0.3</v>
      </c>
      <c r="X486" s="179">
        <v>0.03</v>
      </c>
      <c r="Y486" s="179">
        <v>113</v>
      </c>
      <c r="Z486" s="179">
        <v>7</v>
      </c>
      <c r="AA486" s="179">
        <v>0.04</v>
      </c>
      <c r="AB486" s="182"/>
      <c r="AC486" s="182"/>
      <c r="AD486" s="179"/>
      <c r="AE486" s="182"/>
      <c r="AF486" s="182"/>
      <c r="AG486" s="179"/>
      <c r="AH486" s="179" t="s">
        <v>124</v>
      </c>
      <c r="AI486" s="183">
        <v>53</v>
      </c>
      <c r="AJ486" s="179" t="s">
        <v>138</v>
      </c>
      <c r="AK486" s="179" t="s">
        <v>108</v>
      </c>
      <c r="AL486" s="179">
        <f t="shared" si="5"/>
        <v>1995</v>
      </c>
      <c r="AM486" s="179" t="s">
        <v>707</v>
      </c>
      <c r="AN486" s="179">
        <v>5</v>
      </c>
      <c r="AO486" s="179" t="s">
        <v>110</v>
      </c>
    </row>
    <row r="487" spans="1:41" s="184" customFormat="1" x14ac:dyDescent="0.3">
      <c r="A487" s="178" t="s">
        <v>1758</v>
      </c>
      <c r="B487" s="179" t="s">
        <v>1763</v>
      </c>
      <c r="C487" s="179" t="s">
        <v>1762</v>
      </c>
      <c r="D487" s="179">
        <v>2</v>
      </c>
      <c r="E487" s="179" t="s">
        <v>96</v>
      </c>
      <c r="F487" s="179" t="s">
        <v>1777</v>
      </c>
      <c r="G487" s="179" t="s">
        <v>710</v>
      </c>
      <c r="H487" s="180" t="s">
        <v>1532</v>
      </c>
      <c r="I487" s="198" t="s">
        <v>1957</v>
      </c>
      <c r="J487" s="179" t="s">
        <v>1494</v>
      </c>
      <c r="K487" s="179" t="s">
        <v>97</v>
      </c>
      <c r="L487" s="179" t="s">
        <v>124</v>
      </c>
      <c r="M487" s="179" t="s">
        <v>99</v>
      </c>
      <c r="N487" s="179">
        <v>4</v>
      </c>
      <c r="O487" s="179" t="s">
        <v>100</v>
      </c>
      <c r="P487" s="179">
        <v>1995</v>
      </c>
      <c r="Q487" s="179" t="s">
        <v>101</v>
      </c>
      <c r="R487" s="179" t="s">
        <v>102</v>
      </c>
      <c r="S487" s="179" t="s">
        <v>125</v>
      </c>
      <c r="T487" s="179" t="s">
        <v>707</v>
      </c>
      <c r="U487" s="179" t="s">
        <v>127</v>
      </c>
      <c r="V487" s="181">
        <v>74</v>
      </c>
      <c r="W487" s="179">
        <v>0.3</v>
      </c>
      <c r="X487" s="179">
        <v>0.03</v>
      </c>
      <c r="Y487" s="179">
        <v>113</v>
      </c>
      <c r="Z487" s="179">
        <v>7</v>
      </c>
      <c r="AA487" s="179">
        <v>0.04</v>
      </c>
      <c r="AB487" s="182"/>
      <c r="AC487" s="182"/>
      <c r="AD487" s="179"/>
      <c r="AE487" s="182"/>
      <c r="AF487" s="182"/>
      <c r="AG487" s="179"/>
      <c r="AH487" s="179" t="s">
        <v>124</v>
      </c>
      <c r="AI487" s="183">
        <v>53</v>
      </c>
      <c r="AJ487" s="179" t="s">
        <v>138</v>
      </c>
      <c r="AK487" s="179" t="s">
        <v>108</v>
      </c>
      <c r="AL487" s="179">
        <f t="shared" si="5"/>
        <v>1995</v>
      </c>
      <c r="AM487" s="179" t="s">
        <v>707</v>
      </c>
      <c r="AN487" s="179">
        <v>5</v>
      </c>
      <c r="AO487" s="179" t="s">
        <v>110</v>
      </c>
    </row>
    <row r="488" spans="1:41" s="184" customFormat="1" x14ac:dyDescent="0.3">
      <c r="A488" s="178" t="s">
        <v>1758</v>
      </c>
      <c r="B488" s="179" t="s">
        <v>1763</v>
      </c>
      <c r="C488" s="179" t="s">
        <v>1762</v>
      </c>
      <c r="D488" s="179">
        <v>2</v>
      </c>
      <c r="E488" s="179" t="s">
        <v>96</v>
      </c>
      <c r="F488" s="179" t="s">
        <v>1777</v>
      </c>
      <c r="G488" s="179" t="s">
        <v>710</v>
      </c>
      <c r="H488" s="180" t="s">
        <v>1532</v>
      </c>
      <c r="I488" s="198" t="s">
        <v>1958</v>
      </c>
      <c r="J488" s="179" t="s">
        <v>1494</v>
      </c>
      <c r="K488" s="179" t="s">
        <v>97</v>
      </c>
      <c r="L488" s="179" t="s">
        <v>124</v>
      </c>
      <c r="M488" s="179" t="s">
        <v>99</v>
      </c>
      <c r="N488" s="179">
        <v>4</v>
      </c>
      <c r="O488" s="179" t="s">
        <v>100</v>
      </c>
      <c r="P488" s="179">
        <v>1995</v>
      </c>
      <c r="Q488" s="179" t="s">
        <v>101</v>
      </c>
      <c r="R488" s="179" t="s">
        <v>102</v>
      </c>
      <c r="S488" s="179" t="s">
        <v>125</v>
      </c>
      <c r="T488" s="179" t="s">
        <v>707</v>
      </c>
      <c r="U488" s="179" t="s">
        <v>127</v>
      </c>
      <c r="V488" s="181">
        <v>74</v>
      </c>
      <c r="W488" s="179">
        <v>0.3</v>
      </c>
      <c r="X488" s="179">
        <v>0.03</v>
      </c>
      <c r="Y488" s="179">
        <v>113</v>
      </c>
      <c r="Z488" s="179">
        <v>7</v>
      </c>
      <c r="AA488" s="179">
        <v>0.04</v>
      </c>
      <c r="AB488" s="182"/>
      <c r="AC488" s="182"/>
      <c r="AD488" s="179"/>
      <c r="AE488" s="182"/>
      <c r="AF488" s="182"/>
      <c r="AG488" s="179"/>
      <c r="AH488" s="179" t="s">
        <v>124</v>
      </c>
      <c r="AI488" s="183">
        <v>53</v>
      </c>
      <c r="AJ488" s="179" t="s">
        <v>138</v>
      </c>
      <c r="AK488" s="179" t="s">
        <v>108</v>
      </c>
      <c r="AL488" s="179">
        <f t="shared" si="5"/>
        <v>1995</v>
      </c>
      <c r="AM488" s="179" t="s">
        <v>707</v>
      </c>
      <c r="AN488" s="179">
        <v>5</v>
      </c>
      <c r="AO488" s="179" t="s">
        <v>110</v>
      </c>
    </row>
    <row r="489" spans="1:41" s="184" customFormat="1" x14ac:dyDescent="0.3">
      <c r="A489" s="178" t="s">
        <v>1758</v>
      </c>
      <c r="B489" s="179" t="s">
        <v>1763</v>
      </c>
      <c r="C489" s="179" t="s">
        <v>1762</v>
      </c>
      <c r="D489" s="179">
        <v>2</v>
      </c>
      <c r="E489" s="179" t="s">
        <v>96</v>
      </c>
      <c r="F489" s="179" t="s">
        <v>1777</v>
      </c>
      <c r="G489" s="179" t="s">
        <v>710</v>
      </c>
      <c r="H489" s="180" t="s">
        <v>1532</v>
      </c>
      <c r="I489" s="198" t="s">
        <v>1959</v>
      </c>
      <c r="J489" s="179" t="s">
        <v>1494</v>
      </c>
      <c r="K489" s="179" t="s">
        <v>97</v>
      </c>
      <c r="L489" s="179" t="s">
        <v>124</v>
      </c>
      <c r="M489" s="179" t="s">
        <v>99</v>
      </c>
      <c r="N489" s="179">
        <v>4</v>
      </c>
      <c r="O489" s="179" t="s">
        <v>100</v>
      </c>
      <c r="P489" s="179">
        <v>1995</v>
      </c>
      <c r="Q489" s="179" t="s">
        <v>101</v>
      </c>
      <c r="R489" s="179" t="s">
        <v>102</v>
      </c>
      <c r="S489" s="179" t="s">
        <v>125</v>
      </c>
      <c r="T489" s="179" t="s">
        <v>707</v>
      </c>
      <c r="U489" s="179" t="s">
        <v>127</v>
      </c>
      <c r="V489" s="181">
        <v>74</v>
      </c>
      <c r="W489" s="179">
        <v>0.3</v>
      </c>
      <c r="X489" s="179">
        <v>0.03</v>
      </c>
      <c r="Y489" s="179">
        <v>113</v>
      </c>
      <c r="Z489" s="179">
        <v>7</v>
      </c>
      <c r="AA489" s="179">
        <v>0.04</v>
      </c>
      <c r="AB489" s="182"/>
      <c r="AC489" s="182"/>
      <c r="AD489" s="179"/>
      <c r="AE489" s="182"/>
      <c r="AF489" s="182"/>
      <c r="AG489" s="179"/>
      <c r="AH489" s="179" t="s">
        <v>124</v>
      </c>
      <c r="AI489" s="183">
        <v>53</v>
      </c>
      <c r="AJ489" s="179" t="s">
        <v>138</v>
      </c>
      <c r="AK489" s="179" t="s">
        <v>108</v>
      </c>
      <c r="AL489" s="179">
        <f t="shared" si="5"/>
        <v>1995</v>
      </c>
      <c r="AM489" s="179" t="s">
        <v>707</v>
      </c>
      <c r="AN489" s="179">
        <v>5</v>
      </c>
      <c r="AO489" s="179" t="s">
        <v>110</v>
      </c>
    </row>
    <row r="490" spans="1:41" s="184" customFormat="1" x14ac:dyDescent="0.3">
      <c r="A490" s="178" t="s">
        <v>1758</v>
      </c>
      <c r="B490" s="179" t="s">
        <v>1763</v>
      </c>
      <c r="C490" s="179" t="s">
        <v>1762</v>
      </c>
      <c r="D490" s="179">
        <v>2</v>
      </c>
      <c r="E490" s="179" t="s">
        <v>96</v>
      </c>
      <c r="F490" s="179" t="s">
        <v>1777</v>
      </c>
      <c r="G490" s="179" t="s">
        <v>710</v>
      </c>
      <c r="H490" s="180" t="s">
        <v>1532</v>
      </c>
      <c r="I490" s="198" t="s">
        <v>1960</v>
      </c>
      <c r="J490" s="179" t="s">
        <v>1494</v>
      </c>
      <c r="K490" s="179" t="s">
        <v>97</v>
      </c>
      <c r="L490" s="179" t="s">
        <v>124</v>
      </c>
      <c r="M490" s="179" t="s">
        <v>99</v>
      </c>
      <c r="N490" s="179">
        <v>4</v>
      </c>
      <c r="O490" s="179" t="s">
        <v>100</v>
      </c>
      <c r="P490" s="179">
        <v>1995</v>
      </c>
      <c r="Q490" s="179" t="s">
        <v>101</v>
      </c>
      <c r="R490" s="179" t="s">
        <v>102</v>
      </c>
      <c r="S490" s="179" t="s">
        <v>125</v>
      </c>
      <c r="T490" s="179" t="s">
        <v>707</v>
      </c>
      <c r="U490" s="179" t="s">
        <v>127</v>
      </c>
      <c r="V490" s="181">
        <v>74</v>
      </c>
      <c r="W490" s="179">
        <v>0.3</v>
      </c>
      <c r="X490" s="179">
        <v>0.03</v>
      </c>
      <c r="Y490" s="179">
        <v>113</v>
      </c>
      <c r="Z490" s="179">
        <v>7</v>
      </c>
      <c r="AA490" s="179">
        <v>0.04</v>
      </c>
      <c r="AB490" s="182"/>
      <c r="AC490" s="182"/>
      <c r="AD490" s="179"/>
      <c r="AE490" s="182"/>
      <c r="AF490" s="182"/>
      <c r="AG490" s="179"/>
      <c r="AH490" s="179" t="s">
        <v>124</v>
      </c>
      <c r="AI490" s="183">
        <v>53</v>
      </c>
      <c r="AJ490" s="179" t="s">
        <v>138</v>
      </c>
      <c r="AK490" s="179" t="s">
        <v>108</v>
      </c>
      <c r="AL490" s="179">
        <f t="shared" si="5"/>
        <v>1995</v>
      </c>
      <c r="AM490" s="179" t="s">
        <v>707</v>
      </c>
      <c r="AN490" s="179">
        <v>5</v>
      </c>
      <c r="AO490" s="179" t="s">
        <v>110</v>
      </c>
    </row>
    <row r="491" spans="1:41" s="184" customFormat="1" x14ac:dyDescent="0.3">
      <c r="A491" s="178" t="s">
        <v>1760</v>
      </c>
      <c r="B491" s="179" t="s">
        <v>1764</v>
      </c>
      <c r="C491" s="179" t="s">
        <v>1765</v>
      </c>
      <c r="D491" s="179">
        <v>2</v>
      </c>
      <c r="E491" s="179" t="s">
        <v>96</v>
      </c>
      <c r="F491" s="179" t="s">
        <v>1778</v>
      </c>
      <c r="G491" s="179" t="s">
        <v>1156</v>
      </c>
      <c r="H491" s="180" t="s">
        <v>1550</v>
      </c>
      <c r="I491" s="198" t="s">
        <v>1961</v>
      </c>
      <c r="J491" s="179" t="s">
        <v>1155</v>
      </c>
      <c r="K491" s="179" t="s">
        <v>97</v>
      </c>
      <c r="L491" s="179" t="s">
        <v>124</v>
      </c>
      <c r="M491" s="179" t="s">
        <v>99</v>
      </c>
      <c r="N491" s="179">
        <v>4</v>
      </c>
      <c r="O491" s="179" t="s">
        <v>100</v>
      </c>
      <c r="P491" s="179">
        <v>1995</v>
      </c>
      <c r="Q491" s="179" t="s">
        <v>101</v>
      </c>
      <c r="R491" s="179" t="s">
        <v>102</v>
      </c>
      <c r="S491" s="179" t="s">
        <v>125</v>
      </c>
      <c r="T491" s="179" t="s">
        <v>707</v>
      </c>
      <c r="U491" s="179" t="s">
        <v>127</v>
      </c>
      <c r="V491" s="181">
        <v>74</v>
      </c>
      <c r="W491" s="179">
        <v>0.3</v>
      </c>
      <c r="X491" s="179">
        <v>0.03</v>
      </c>
      <c r="Y491" s="179">
        <v>113</v>
      </c>
      <c r="Z491" s="179">
        <v>7</v>
      </c>
      <c r="AA491" s="179">
        <v>0.04</v>
      </c>
      <c r="AB491" s="182"/>
      <c r="AC491" s="182"/>
      <c r="AD491" s="179"/>
      <c r="AE491" s="182"/>
      <c r="AF491" s="182"/>
      <c r="AG491" s="179"/>
      <c r="AH491" s="179" t="s">
        <v>124</v>
      </c>
      <c r="AI491" s="183">
        <v>51.7</v>
      </c>
      <c r="AJ491" s="179" t="s">
        <v>138</v>
      </c>
      <c r="AK491" s="179" t="s">
        <v>108</v>
      </c>
      <c r="AL491" s="179">
        <f t="shared" si="5"/>
        <v>1995</v>
      </c>
      <c r="AM491" s="179" t="s">
        <v>707</v>
      </c>
      <c r="AN491" s="179">
        <v>5</v>
      </c>
      <c r="AO491" s="179" t="s">
        <v>110</v>
      </c>
    </row>
    <row r="492" spans="1:41" s="184" customFormat="1" x14ac:dyDescent="0.3">
      <c r="A492" s="178" t="s">
        <v>1760</v>
      </c>
      <c r="B492" s="179" t="s">
        <v>1764</v>
      </c>
      <c r="C492" s="179" t="s">
        <v>1765</v>
      </c>
      <c r="D492" s="179">
        <v>2</v>
      </c>
      <c r="E492" s="179" t="s">
        <v>96</v>
      </c>
      <c r="F492" s="179" t="s">
        <v>1778</v>
      </c>
      <c r="G492" s="179" t="s">
        <v>1156</v>
      </c>
      <c r="H492" s="180" t="s">
        <v>1550</v>
      </c>
      <c r="I492" s="198" t="s">
        <v>1962</v>
      </c>
      <c r="J492" s="179" t="s">
        <v>1155</v>
      </c>
      <c r="K492" s="179" t="s">
        <v>97</v>
      </c>
      <c r="L492" s="179" t="s">
        <v>124</v>
      </c>
      <c r="M492" s="179" t="s">
        <v>99</v>
      </c>
      <c r="N492" s="179">
        <v>4</v>
      </c>
      <c r="O492" s="179" t="s">
        <v>100</v>
      </c>
      <c r="P492" s="179">
        <v>1995</v>
      </c>
      <c r="Q492" s="179" t="s">
        <v>101</v>
      </c>
      <c r="R492" s="179" t="s">
        <v>102</v>
      </c>
      <c r="S492" s="179" t="s">
        <v>125</v>
      </c>
      <c r="T492" s="179" t="s">
        <v>707</v>
      </c>
      <c r="U492" s="179" t="s">
        <v>127</v>
      </c>
      <c r="V492" s="181">
        <v>74</v>
      </c>
      <c r="W492" s="179">
        <v>0.3</v>
      </c>
      <c r="X492" s="179">
        <v>0.03</v>
      </c>
      <c r="Y492" s="179">
        <v>113</v>
      </c>
      <c r="Z492" s="179">
        <v>7</v>
      </c>
      <c r="AA492" s="179">
        <v>0.04</v>
      </c>
      <c r="AB492" s="182"/>
      <c r="AC492" s="182"/>
      <c r="AD492" s="179"/>
      <c r="AE492" s="182"/>
      <c r="AF492" s="182"/>
      <c r="AG492" s="179"/>
      <c r="AH492" s="179" t="s">
        <v>124</v>
      </c>
      <c r="AI492" s="183">
        <v>51.7</v>
      </c>
      <c r="AJ492" s="179" t="s">
        <v>138</v>
      </c>
      <c r="AK492" s="179" t="s">
        <v>108</v>
      </c>
      <c r="AL492" s="179">
        <f t="shared" si="5"/>
        <v>1995</v>
      </c>
      <c r="AM492" s="179" t="s">
        <v>707</v>
      </c>
      <c r="AN492" s="179">
        <v>5</v>
      </c>
      <c r="AO492" s="179" t="s">
        <v>110</v>
      </c>
    </row>
    <row r="493" spans="1:41" s="184" customFormat="1" x14ac:dyDescent="0.3">
      <c r="A493" s="178" t="s">
        <v>1760</v>
      </c>
      <c r="B493" s="179" t="s">
        <v>1764</v>
      </c>
      <c r="C493" s="179" t="s">
        <v>1765</v>
      </c>
      <c r="D493" s="179">
        <v>2</v>
      </c>
      <c r="E493" s="179" t="s">
        <v>96</v>
      </c>
      <c r="F493" s="179" t="s">
        <v>1778</v>
      </c>
      <c r="G493" s="179" t="s">
        <v>1156</v>
      </c>
      <c r="H493" s="180" t="s">
        <v>1550</v>
      </c>
      <c r="I493" s="198" t="s">
        <v>1963</v>
      </c>
      <c r="J493" s="179" t="s">
        <v>1155</v>
      </c>
      <c r="K493" s="179" t="s">
        <v>97</v>
      </c>
      <c r="L493" s="179" t="s">
        <v>124</v>
      </c>
      <c r="M493" s="179" t="s">
        <v>99</v>
      </c>
      <c r="N493" s="179">
        <v>4</v>
      </c>
      <c r="O493" s="179" t="s">
        <v>100</v>
      </c>
      <c r="P493" s="179">
        <v>1995</v>
      </c>
      <c r="Q493" s="179" t="s">
        <v>101</v>
      </c>
      <c r="R493" s="179" t="s">
        <v>102</v>
      </c>
      <c r="S493" s="179" t="s">
        <v>125</v>
      </c>
      <c r="T493" s="179" t="s">
        <v>707</v>
      </c>
      <c r="U493" s="179" t="s">
        <v>127</v>
      </c>
      <c r="V493" s="181">
        <v>74</v>
      </c>
      <c r="W493" s="179">
        <v>0.3</v>
      </c>
      <c r="X493" s="179">
        <v>0.03</v>
      </c>
      <c r="Y493" s="179">
        <v>113</v>
      </c>
      <c r="Z493" s="179">
        <v>7</v>
      </c>
      <c r="AA493" s="179">
        <v>0.04</v>
      </c>
      <c r="AB493" s="182"/>
      <c r="AC493" s="182"/>
      <c r="AD493" s="179"/>
      <c r="AE493" s="182"/>
      <c r="AF493" s="182"/>
      <c r="AG493" s="179"/>
      <c r="AH493" s="179" t="s">
        <v>124</v>
      </c>
      <c r="AI493" s="183">
        <v>51.7</v>
      </c>
      <c r="AJ493" s="179" t="s">
        <v>138</v>
      </c>
      <c r="AK493" s="179" t="s">
        <v>108</v>
      </c>
      <c r="AL493" s="179">
        <f t="shared" si="5"/>
        <v>1995</v>
      </c>
      <c r="AM493" s="179" t="s">
        <v>707</v>
      </c>
      <c r="AN493" s="179">
        <v>5</v>
      </c>
      <c r="AO493" s="179" t="s">
        <v>110</v>
      </c>
    </row>
    <row r="494" spans="1:41" s="184" customFormat="1" x14ac:dyDescent="0.3">
      <c r="A494" s="178" t="s">
        <v>1760</v>
      </c>
      <c r="B494" s="179" t="s">
        <v>1764</v>
      </c>
      <c r="C494" s="179" t="s">
        <v>1765</v>
      </c>
      <c r="D494" s="179">
        <v>2</v>
      </c>
      <c r="E494" s="179" t="s">
        <v>96</v>
      </c>
      <c r="F494" s="179" t="s">
        <v>1778</v>
      </c>
      <c r="G494" s="179" t="s">
        <v>1156</v>
      </c>
      <c r="H494" s="180" t="s">
        <v>1550</v>
      </c>
      <c r="I494" s="198" t="s">
        <v>1964</v>
      </c>
      <c r="J494" s="179" t="s">
        <v>1155</v>
      </c>
      <c r="K494" s="179" t="s">
        <v>97</v>
      </c>
      <c r="L494" s="179" t="s">
        <v>124</v>
      </c>
      <c r="M494" s="179" t="s">
        <v>99</v>
      </c>
      <c r="N494" s="179">
        <v>4</v>
      </c>
      <c r="O494" s="179" t="s">
        <v>100</v>
      </c>
      <c r="P494" s="179">
        <v>1995</v>
      </c>
      <c r="Q494" s="179" t="s">
        <v>101</v>
      </c>
      <c r="R494" s="179" t="s">
        <v>102</v>
      </c>
      <c r="S494" s="179" t="s">
        <v>125</v>
      </c>
      <c r="T494" s="179" t="s">
        <v>707</v>
      </c>
      <c r="U494" s="179" t="s">
        <v>127</v>
      </c>
      <c r="V494" s="181">
        <v>74</v>
      </c>
      <c r="W494" s="179">
        <v>0.3</v>
      </c>
      <c r="X494" s="179">
        <v>0.03</v>
      </c>
      <c r="Y494" s="179">
        <v>113</v>
      </c>
      <c r="Z494" s="179">
        <v>7</v>
      </c>
      <c r="AA494" s="179">
        <v>0.04</v>
      </c>
      <c r="AB494" s="182"/>
      <c r="AC494" s="182"/>
      <c r="AD494" s="179"/>
      <c r="AE494" s="182"/>
      <c r="AF494" s="182"/>
      <c r="AG494" s="179"/>
      <c r="AH494" s="179" t="s">
        <v>124</v>
      </c>
      <c r="AI494" s="183">
        <v>51.7</v>
      </c>
      <c r="AJ494" s="179" t="s">
        <v>138</v>
      </c>
      <c r="AK494" s="179" t="s">
        <v>108</v>
      </c>
      <c r="AL494" s="179">
        <f t="shared" si="5"/>
        <v>1995</v>
      </c>
      <c r="AM494" s="179" t="s">
        <v>707</v>
      </c>
      <c r="AN494" s="179">
        <v>5</v>
      </c>
      <c r="AO494" s="179" t="s">
        <v>110</v>
      </c>
    </row>
    <row r="495" spans="1:41" s="184" customFormat="1" x14ac:dyDescent="0.3">
      <c r="A495" s="178" t="s">
        <v>1760</v>
      </c>
      <c r="B495" s="179" t="s">
        <v>1764</v>
      </c>
      <c r="C495" s="179" t="s">
        <v>1765</v>
      </c>
      <c r="D495" s="179">
        <v>2</v>
      </c>
      <c r="E495" s="179" t="s">
        <v>96</v>
      </c>
      <c r="F495" s="179" t="s">
        <v>1778</v>
      </c>
      <c r="G495" s="179" t="s">
        <v>1156</v>
      </c>
      <c r="H495" s="180" t="s">
        <v>1550</v>
      </c>
      <c r="I495" s="198" t="s">
        <v>1965</v>
      </c>
      <c r="J495" s="179" t="s">
        <v>1155</v>
      </c>
      <c r="K495" s="179" t="s">
        <v>97</v>
      </c>
      <c r="L495" s="179" t="s">
        <v>124</v>
      </c>
      <c r="M495" s="179" t="s">
        <v>99</v>
      </c>
      <c r="N495" s="179">
        <v>4</v>
      </c>
      <c r="O495" s="179" t="s">
        <v>100</v>
      </c>
      <c r="P495" s="179">
        <v>1995</v>
      </c>
      <c r="Q495" s="179" t="s">
        <v>101</v>
      </c>
      <c r="R495" s="179" t="s">
        <v>102</v>
      </c>
      <c r="S495" s="179" t="s">
        <v>125</v>
      </c>
      <c r="T495" s="179" t="s">
        <v>707</v>
      </c>
      <c r="U495" s="179" t="s">
        <v>127</v>
      </c>
      <c r="V495" s="181">
        <v>74</v>
      </c>
      <c r="W495" s="179">
        <v>0.3</v>
      </c>
      <c r="X495" s="179">
        <v>0.03</v>
      </c>
      <c r="Y495" s="179">
        <v>113</v>
      </c>
      <c r="Z495" s="179">
        <v>7</v>
      </c>
      <c r="AA495" s="179">
        <v>0.04</v>
      </c>
      <c r="AB495" s="182"/>
      <c r="AC495" s="182"/>
      <c r="AD495" s="179"/>
      <c r="AE495" s="182"/>
      <c r="AF495" s="182"/>
      <c r="AG495" s="179"/>
      <c r="AH495" s="179" t="s">
        <v>124</v>
      </c>
      <c r="AI495" s="183">
        <v>51.7</v>
      </c>
      <c r="AJ495" s="179" t="s">
        <v>138</v>
      </c>
      <c r="AK495" s="179" t="s">
        <v>108</v>
      </c>
      <c r="AL495" s="179">
        <f t="shared" si="5"/>
        <v>1995</v>
      </c>
      <c r="AM495" s="179" t="s">
        <v>707</v>
      </c>
      <c r="AN495" s="179">
        <v>5</v>
      </c>
      <c r="AO495" s="179" t="s">
        <v>110</v>
      </c>
    </row>
    <row r="496" spans="1:41" s="184" customFormat="1" x14ac:dyDescent="0.3">
      <c r="A496" s="178" t="s">
        <v>1760</v>
      </c>
      <c r="B496" s="179" t="s">
        <v>1764</v>
      </c>
      <c r="C496" s="179" t="s">
        <v>1765</v>
      </c>
      <c r="D496" s="179">
        <v>2</v>
      </c>
      <c r="E496" s="179" t="s">
        <v>96</v>
      </c>
      <c r="F496" s="179" t="s">
        <v>1778</v>
      </c>
      <c r="G496" s="179" t="s">
        <v>1156</v>
      </c>
      <c r="H496" s="180" t="s">
        <v>1550</v>
      </c>
      <c r="I496" s="198" t="s">
        <v>1966</v>
      </c>
      <c r="J496" s="179" t="s">
        <v>1155</v>
      </c>
      <c r="K496" s="179" t="s">
        <v>97</v>
      </c>
      <c r="L496" s="179" t="s">
        <v>124</v>
      </c>
      <c r="M496" s="179" t="s">
        <v>99</v>
      </c>
      <c r="N496" s="179">
        <v>4</v>
      </c>
      <c r="O496" s="179" t="s">
        <v>100</v>
      </c>
      <c r="P496" s="179">
        <v>1995</v>
      </c>
      <c r="Q496" s="179" t="s">
        <v>101</v>
      </c>
      <c r="R496" s="179" t="s">
        <v>102</v>
      </c>
      <c r="S496" s="179" t="s">
        <v>125</v>
      </c>
      <c r="T496" s="179" t="s">
        <v>707</v>
      </c>
      <c r="U496" s="179" t="s">
        <v>127</v>
      </c>
      <c r="V496" s="181">
        <v>74</v>
      </c>
      <c r="W496" s="179">
        <v>0.3</v>
      </c>
      <c r="X496" s="179">
        <v>0.03</v>
      </c>
      <c r="Y496" s="179">
        <v>113</v>
      </c>
      <c r="Z496" s="179">
        <v>7</v>
      </c>
      <c r="AA496" s="179">
        <v>0.04</v>
      </c>
      <c r="AB496" s="182"/>
      <c r="AC496" s="182"/>
      <c r="AD496" s="179"/>
      <c r="AE496" s="182"/>
      <c r="AF496" s="182"/>
      <c r="AG496" s="179"/>
      <c r="AH496" s="179" t="s">
        <v>124</v>
      </c>
      <c r="AI496" s="183">
        <v>51.7</v>
      </c>
      <c r="AJ496" s="179" t="s">
        <v>138</v>
      </c>
      <c r="AK496" s="179" t="s">
        <v>108</v>
      </c>
      <c r="AL496" s="179">
        <f t="shared" si="5"/>
        <v>1995</v>
      </c>
      <c r="AM496" s="179" t="s">
        <v>707</v>
      </c>
      <c r="AN496" s="179">
        <v>5</v>
      </c>
      <c r="AO496" s="179" t="s">
        <v>110</v>
      </c>
    </row>
    <row r="497" spans="1:41" s="184" customFormat="1" x14ac:dyDescent="0.3">
      <c r="A497" s="178" t="s">
        <v>1760</v>
      </c>
      <c r="B497" s="179" t="s">
        <v>1764</v>
      </c>
      <c r="C497" s="179" t="s">
        <v>1765</v>
      </c>
      <c r="D497" s="179">
        <v>2</v>
      </c>
      <c r="E497" s="179" t="s">
        <v>96</v>
      </c>
      <c r="F497" s="179" t="s">
        <v>1778</v>
      </c>
      <c r="G497" s="179" t="s">
        <v>1156</v>
      </c>
      <c r="H497" s="180" t="s">
        <v>1551</v>
      </c>
      <c r="I497" s="198" t="s">
        <v>1967</v>
      </c>
      <c r="J497" s="179" t="s">
        <v>1155</v>
      </c>
      <c r="K497" s="179" t="s">
        <v>97</v>
      </c>
      <c r="L497" s="179" t="s">
        <v>124</v>
      </c>
      <c r="M497" s="179" t="s">
        <v>99</v>
      </c>
      <c r="N497" s="179">
        <v>4</v>
      </c>
      <c r="O497" s="179" t="s">
        <v>100</v>
      </c>
      <c r="P497" s="179">
        <v>1995</v>
      </c>
      <c r="Q497" s="179" t="s">
        <v>101</v>
      </c>
      <c r="R497" s="179" t="s">
        <v>102</v>
      </c>
      <c r="S497" s="179" t="s">
        <v>125</v>
      </c>
      <c r="T497" s="179" t="s">
        <v>707</v>
      </c>
      <c r="U497" s="179" t="s">
        <v>127</v>
      </c>
      <c r="V497" s="181">
        <v>74</v>
      </c>
      <c r="W497" s="179">
        <v>0.3</v>
      </c>
      <c r="X497" s="179">
        <v>0.03</v>
      </c>
      <c r="Y497" s="179">
        <v>113</v>
      </c>
      <c r="Z497" s="179">
        <v>7</v>
      </c>
      <c r="AA497" s="179">
        <v>0.04</v>
      </c>
      <c r="AB497" s="182"/>
      <c r="AC497" s="182"/>
      <c r="AD497" s="179"/>
      <c r="AE497" s="182"/>
      <c r="AF497" s="182"/>
      <c r="AG497" s="179"/>
      <c r="AH497" s="179" t="s">
        <v>124</v>
      </c>
      <c r="AI497" s="183">
        <v>51.7</v>
      </c>
      <c r="AJ497" s="179" t="s">
        <v>138</v>
      </c>
      <c r="AK497" s="179" t="s">
        <v>108</v>
      </c>
      <c r="AL497" s="179">
        <f t="shared" si="5"/>
        <v>1995</v>
      </c>
      <c r="AM497" s="179" t="s">
        <v>707</v>
      </c>
      <c r="AN497" s="179">
        <v>5</v>
      </c>
      <c r="AO497" s="179" t="s">
        <v>110</v>
      </c>
    </row>
    <row r="498" spans="1:41" s="184" customFormat="1" x14ac:dyDescent="0.3">
      <c r="A498" s="178" t="s">
        <v>1760</v>
      </c>
      <c r="B498" s="179" t="s">
        <v>1764</v>
      </c>
      <c r="C498" s="179" t="s">
        <v>1765</v>
      </c>
      <c r="D498" s="179">
        <v>2</v>
      </c>
      <c r="E498" s="179" t="s">
        <v>96</v>
      </c>
      <c r="F498" s="179" t="s">
        <v>1778</v>
      </c>
      <c r="G498" s="179" t="s">
        <v>1156</v>
      </c>
      <c r="H498" s="180" t="s">
        <v>1551</v>
      </c>
      <c r="I498" s="198" t="s">
        <v>1968</v>
      </c>
      <c r="J498" s="179" t="s">
        <v>1155</v>
      </c>
      <c r="K498" s="179" t="s">
        <v>97</v>
      </c>
      <c r="L498" s="179" t="s">
        <v>124</v>
      </c>
      <c r="M498" s="179" t="s">
        <v>99</v>
      </c>
      <c r="N498" s="179">
        <v>4</v>
      </c>
      <c r="O498" s="179" t="s">
        <v>100</v>
      </c>
      <c r="P498" s="179">
        <v>1995</v>
      </c>
      <c r="Q498" s="179" t="s">
        <v>101</v>
      </c>
      <c r="R498" s="179" t="s">
        <v>102</v>
      </c>
      <c r="S498" s="179" t="s">
        <v>125</v>
      </c>
      <c r="T498" s="179" t="s">
        <v>707</v>
      </c>
      <c r="U498" s="179" t="s">
        <v>127</v>
      </c>
      <c r="V498" s="181">
        <v>74</v>
      </c>
      <c r="W498" s="179">
        <v>0.3</v>
      </c>
      <c r="X498" s="179">
        <v>0.03</v>
      </c>
      <c r="Y498" s="179">
        <v>113</v>
      </c>
      <c r="Z498" s="179">
        <v>7</v>
      </c>
      <c r="AA498" s="179">
        <v>0.04</v>
      </c>
      <c r="AB498" s="182"/>
      <c r="AC498" s="182"/>
      <c r="AD498" s="179"/>
      <c r="AE498" s="182"/>
      <c r="AF498" s="182"/>
      <c r="AG498" s="179"/>
      <c r="AH498" s="179" t="s">
        <v>124</v>
      </c>
      <c r="AI498" s="183">
        <v>51.7</v>
      </c>
      <c r="AJ498" s="179" t="s">
        <v>138</v>
      </c>
      <c r="AK498" s="179" t="s">
        <v>108</v>
      </c>
      <c r="AL498" s="179">
        <f t="shared" si="5"/>
        <v>1995</v>
      </c>
      <c r="AM498" s="179" t="s">
        <v>707</v>
      </c>
      <c r="AN498" s="179">
        <v>5</v>
      </c>
      <c r="AO498" s="179" t="s">
        <v>110</v>
      </c>
    </row>
    <row r="499" spans="1:41" s="184" customFormat="1" x14ac:dyDescent="0.3">
      <c r="A499" s="178" t="s">
        <v>1760</v>
      </c>
      <c r="B499" s="179" t="s">
        <v>1764</v>
      </c>
      <c r="C499" s="179" t="s">
        <v>1765</v>
      </c>
      <c r="D499" s="179">
        <v>2</v>
      </c>
      <c r="E499" s="179" t="s">
        <v>96</v>
      </c>
      <c r="F499" s="179" t="s">
        <v>1778</v>
      </c>
      <c r="G499" s="179" t="s">
        <v>1156</v>
      </c>
      <c r="H499" s="180" t="s">
        <v>1551</v>
      </c>
      <c r="I499" s="198" t="s">
        <v>1969</v>
      </c>
      <c r="J499" s="179" t="s">
        <v>1155</v>
      </c>
      <c r="K499" s="179" t="s">
        <v>97</v>
      </c>
      <c r="L499" s="179" t="s">
        <v>124</v>
      </c>
      <c r="M499" s="179" t="s">
        <v>99</v>
      </c>
      <c r="N499" s="179">
        <v>4</v>
      </c>
      <c r="O499" s="179" t="s">
        <v>100</v>
      </c>
      <c r="P499" s="179">
        <v>1995</v>
      </c>
      <c r="Q499" s="179" t="s">
        <v>101</v>
      </c>
      <c r="R499" s="179" t="s">
        <v>102</v>
      </c>
      <c r="S499" s="179" t="s">
        <v>125</v>
      </c>
      <c r="T499" s="179" t="s">
        <v>707</v>
      </c>
      <c r="U499" s="179" t="s">
        <v>127</v>
      </c>
      <c r="V499" s="181">
        <v>74</v>
      </c>
      <c r="W499" s="179">
        <v>0.3</v>
      </c>
      <c r="X499" s="179">
        <v>0.03</v>
      </c>
      <c r="Y499" s="179">
        <v>113</v>
      </c>
      <c r="Z499" s="179">
        <v>7</v>
      </c>
      <c r="AA499" s="179">
        <v>0.04</v>
      </c>
      <c r="AB499" s="182"/>
      <c r="AC499" s="182"/>
      <c r="AD499" s="179"/>
      <c r="AE499" s="182"/>
      <c r="AF499" s="182"/>
      <c r="AG499" s="179"/>
      <c r="AH499" s="179" t="s">
        <v>124</v>
      </c>
      <c r="AI499" s="183">
        <v>51.7</v>
      </c>
      <c r="AJ499" s="179" t="s">
        <v>138</v>
      </c>
      <c r="AK499" s="179" t="s">
        <v>108</v>
      </c>
      <c r="AL499" s="179">
        <f t="shared" si="5"/>
        <v>1995</v>
      </c>
      <c r="AM499" s="179" t="s">
        <v>707</v>
      </c>
      <c r="AN499" s="179">
        <v>5</v>
      </c>
      <c r="AO499" s="179" t="s">
        <v>110</v>
      </c>
    </row>
    <row r="500" spans="1:41" s="184" customFormat="1" x14ac:dyDescent="0.3">
      <c r="A500" s="178" t="s">
        <v>1760</v>
      </c>
      <c r="B500" s="179" t="s">
        <v>1764</v>
      </c>
      <c r="C500" s="179" t="s">
        <v>1765</v>
      </c>
      <c r="D500" s="179">
        <v>2</v>
      </c>
      <c r="E500" s="179" t="s">
        <v>96</v>
      </c>
      <c r="F500" s="179" t="s">
        <v>1778</v>
      </c>
      <c r="G500" s="179" t="s">
        <v>1156</v>
      </c>
      <c r="H500" s="180" t="s">
        <v>1551</v>
      </c>
      <c r="I500" s="198" t="s">
        <v>1970</v>
      </c>
      <c r="J500" s="179" t="s">
        <v>1155</v>
      </c>
      <c r="K500" s="179" t="s">
        <v>97</v>
      </c>
      <c r="L500" s="179" t="s">
        <v>124</v>
      </c>
      <c r="M500" s="179" t="s">
        <v>99</v>
      </c>
      <c r="N500" s="179">
        <v>4</v>
      </c>
      <c r="O500" s="179" t="s">
        <v>100</v>
      </c>
      <c r="P500" s="179">
        <v>1995</v>
      </c>
      <c r="Q500" s="179" t="s">
        <v>101</v>
      </c>
      <c r="R500" s="179" t="s">
        <v>102</v>
      </c>
      <c r="S500" s="179" t="s">
        <v>125</v>
      </c>
      <c r="T500" s="179" t="s">
        <v>707</v>
      </c>
      <c r="U500" s="179" t="s">
        <v>127</v>
      </c>
      <c r="V500" s="181">
        <v>74</v>
      </c>
      <c r="W500" s="179">
        <v>0.3</v>
      </c>
      <c r="X500" s="179">
        <v>0.03</v>
      </c>
      <c r="Y500" s="179">
        <v>113</v>
      </c>
      <c r="Z500" s="179">
        <v>7</v>
      </c>
      <c r="AA500" s="179">
        <v>0.04</v>
      </c>
      <c r="AB500" s="182"/>
      <c r="AC500" s="182"/>
      <c r="AD500" s="179"/>
      <c r="AE500" s="182"/>
      <c r="AF500" s="182"/>
      <c r="AG500" s="179"/>
      <c r="AH500" s="179" t="s">
        <v>124</v>
      </c>
      <c r="AI500" s="183">
        <v>51.7</v>
      </c>
      <c r="AJ500" s="179" t="s">
        <v>138</v>
      </c>
      <c r="AK500" s="179" t="s">
        <v>108</v>
      </c>
      <c r="AL500" s="179">
        <f t="shared" si="5"/>
        <v>1995</v>
      </c>
      <c r="AM500" s="179" t="s">
        <v>707</v>
      </c>
      <c r="AN500" s="179">
        <v>5</v>
      </c>
      <c r="AO500" s="179" t="s">
        <v>110</v>
      </c>
    </row>
    <row r="501" spans="1:41" s="184" customFormat="1" x14ac:dyDescent="0.3">
      <c r="A501" s="178" t="s">
        <v>1760</v>
      </c>
      <c r="B501" s="179" t="s">
        <v>1764</v>
      </c>
      <c r="C501" s="179" t="s">
        <v>1765</v>
      </c>
      <c r="D501" s="179">
        <v>2</v>
      </c>
      <c r="E501" s="179" t="s">
        <v>96</v>
      </c>
      <c r="F501" s="179" t="s">
        <v>1778</v>
      </c>
      <c r="G501" s="179" t="s">
        <v>1156</v>
      </c>
      <c r="H501" s="180" t="s">
        <v>1551</v>
      </c>
      <c r="I501" s="198" t="s">
        <v>1971</v>
      </c>
      <c r="J501" s="179" t="s">
        <v>1155</v>
      </c>
      <c r="K501" s="179" t="s">
        <v>97</v>
      </c>
      <c r="L501" s="179" t="s">
        <v>124</v>
      </c>
      <c r="M501" s="179" t="s">
        <v>99</v>
      </c>
      <c r="N501" s="179">
        <v>4</v>
      </c>
      <c r="O501" s="179" t="s">
        <v>100</v>
      </c>
      <c r="P501" s="179">
        <v>1995</v>
      </c>
      <c r="Q501" s="179" t="s">
        <v>101</v>
      </c>
      <c r="R501" s="179" t="s">
        <v>102</v>
      </c>
      <c r="S501" s="179" t="s">
        <v>125</v>
      </c>
      <c r="T501" s="179" t="s">
        <v>707</v>
      </c>
      <c r="U501" s="179" t="s">
        <v>127</v>
      </c>
      <c r="V501" s="181">
        <v>74</v>
      </c>
      <c r="W501" s="179">
        <v>0.3</v>
      </c>
      <c r="X501" s="179">
        <v>0.03</v>
      </c>
      <c r="Y501" s="179">
        <v>113</v>
      </c>
      <c r="Z501" s="179">
        <v>7</v>
      </c>
      <c r="AA501" s="179">
        <v>0.04</v>
      </c>
      <c r="AB501" s="182"/>
      <c r="AC501" s="182"/>
      <c r="AD501" s="179"/>
      <c r="AE501" s="182"/>
      <c r="AF501" s="182"/>
      <c r="AG501" s="179"/>
      <c r="AH501" s="179" t="s">
        <v>124</v>
      </c>
      <c r="AI501" s="183">
        <v>51.7</v>
      </c>
      <c r="AJ501" s="179" t="s">
        <v>138</v>
      </c>
      <c r="AK501" s="179" t="s">
        <v>108</v>
      </c>
      <c r="AL501" s="179">
        <f t="shared" si="5"/>
        <v>1995</v>
      </c>
      <c r="AM501" s="179" t="s">
        <v>707</v>
      </c>
      <c r="AN501" s="179">
        <v>5</v>
      </c>
      <c r="AO501" s="179" t="s">
        <v>110</v>
      </c>
    </row>
    <row r="502" spans="1:41" s="184" customFormat="1" x14ac:dyDescent="0.3">
      <c r="A502" s="178" t="s">
        <v>1760</v>
      </c>
      <c r="B502" s="179" t="s">
        <v>1764</v>
      </c>
      <c r="C502" s="179" t="s">
        <v>1765</v>
      </c>
      <c r="D502" s="179">
        <v>2</v>
      </c>
      <c r="E502" s="179" t="s">
        <v>96</v>
      </c>
      <c r="F502" s="179" t="s">
        <v>1778</v>
      </c>
      <c r="G502" s="179" t="s">
        <v>1156</v>
      </c>
      <c r="H502" s="180" t="s">
        <v>1551</v>
      </c>
      <c r="I502" s="198" t="s">
        <v>1972</v>
      </c>
      <c r="J502" s="179" t="s">
        <v>1155</v>
      </c>
      <c r="K502" s="179" t="s">
        <v>97</v>
      </c>
      <c r="L502" s="179" t="s">
        <v>124</v>
      </c>
      <c r="M502" s="179" t="s">
        <v>99</v>
      </c>
      <c r="N502" s="179">
        <v>4</v>
      </c>
      <c r="O502" s="179" t="s">
        <v>100</v>
      </c>
      <c r="P502" s="179">
        <v>1995</v>
      </c>
      <c r="Q502" s="179" t="s">
        <v>101</v>
      </c>
      <c r="R502" s="179" t="s">
        <v>102</v>
      </c>
      <c r="S502" s="179" t="s">
        <v>125</v>
      </c>
      <c r="T502" s="179" t="s">
        <v>707</v>
      </c>
      <c r="U502" s="179" t="s">
        <v>127</v>
      </c>
      <c r="V502" s="181">
        <v>74</v>
      </c>
      <c r="W502" s="179">
        <v>0.3</v>
      </c>
      <c r="X502" s="179">
        <v>0.03</v>
      </c>
      <c r="Y502" s="179">
        <v>113</v>
      </c>
      <c r="Z502" s="179">
        <v>7</v>
      </c>
      <c r="AA502" s="179">
        <v>0.04</v>
      </c>
      <c r="AB502" s="182"/>
      <c r="AC502" s="182"/>
      <c r="AD502" s="179"/>
      <c r="AE502" s="182"/>
      <c r="AF502" s="182"/>
      <c r="AG502" s="179"/>
      <c r="AH502" s="179" t="s">
        <v>124</v>
      </c>
      <c r="AI502" s="183">
        <v>51.7</v>
      </c>
      <c r="AJ502" s="179" t="s">
        <v>138</v>
      </c>
      <c r="AK502" s="179" t="s">
        <v>108</v>
      </c>
      <c r="AL502" s="179">
        <f t="shared" si="5"/>
        <v>1995</v>
      </c>
      <c r="AM502" s="179" t="s">
        <v>707</v>
      </c>
      <c r="AN502" s="179">
        <v>5</v>
      </c>
      <c r="AO502" s="179" t="s">
        <v>110</v>
      </c>
    </row>
    <row r="503" spans="1:41" s="184" customFormat="1" x14ac:dyDescent="0.3">
      <c r="A503" s="178" t="s">
        <v>1760</v>
      </c>
      <c r="B503" s="179" t="s">
        <v>1764</v>
      </c>
      <c r="C503" s="179" t="s">
        <v>1765</v>
      </c>
      <c r="D503" s="179">
        <v>2</v>
      </c>
      <c r="E503" s="179" t="s">
        <v>96</v>
      </c>
      <c r="F503" s="179" t="s">
        <v>1778</v>
      </c>
      <c r="G503" s="179" t="s">
        <v>1156</v>
      </c>
      <c r="H503" s="180" t="s">
        <v>1552</v>
      </c>
      <c r="I503" s="198" t="s">
        <v>1961</v>
      </c>
      <c r="J503" s="179" t="s">
        <v>1155</v>
      </c>
      <c r="K503" s="179" t="s">
        <v>97</v>
      </c>
      <c r="L503" s="179" t="s">
        <v>124</v>
      </c>
      <c r="M503" s="179" t="s">
        <v>99</v>
      </c>
      <c r="N503" s="179">
        <v>4</v>
      </c>
      <c r="O503" s="179" t="s">
        <v>100</v>
      </c>
      <c r="P503" s="179">
        <v>1995</v>
      </c>
      <c r="Q503" s="179" t="s">
        <v>101</v>
      </c>
      <c r="R503" s="179" t="s">
        <v>102</v>
      </c>
      <c r="S503" s="179" t="s">
        <v>125</v>
      </c>
      <c r="T503" s="179" t="s">
        <v>707</v>
      </c>
      <c r="U503" s="179" t="s">
        <v>127</v>
      </c>
      <c r="V503" s="181">
        <v>74</v>
      </c>
      <c r="W503" s="179">
        <v>0.3</v>
      </c>
      <c r="X503" s="179">
        <v>0.03</v>
      </c>
      <c r="Y503" s="179">
        <v>113</v>
      </c>
      <c r="Z503" s="179">
        <v>7</v>
      </c>
      <c r="AA503" s="179">
        <v>0.04</v>
      </c>
      <c r="AB503" s="182"/>
      <c r="AC503" s="182"/>
      <c r="AD503" s="179"/>
      <c r="AE503" s="182"/>
      <c r="AF503" s="182"/>
      <c r="AG503" s="179"/>
      <c r="AH503" s="179" t="s">
        <v>124</v>
      </c>
      <c r="AI503" s="183">
        <v>51.7</v>
      </c>
      <c r="AJ503" s="179" t="s">
        <v>138</v>
      </c>
      <c r="AK503" s="179" t="s">
        <v>108</v>
      </c>
      <c r="AL503" s="179">
        <f t="shared" si="5"/>
        <v>1995</v>
      </c>
      <c r="AM503" s="179" t="s">
        <v>707</v>
      </c>
      <c r="AN503" s="179">
        <v>5</v>
      </c>
      <c r="AO503" s="179" t="s">
        <v>110</v>
      </c>
    </row>
    <row r="504" spans="1:41" s="184" customFormat="1" x14ac:dyDescent="0.3">
      <c r="A504" s="178" t="s">
        <v>1760</v>
      </c>
      <c r="B504" s="179" t="s">
        <v>1764</v>
      </c>
      <c r="C504" s="179" t="s">
        <v>1765</v>
      </c>
      <c r="D504" s="179">
        <v>2</v>
      </c>
      <c r="E504" s="179" t="s">
        <v>96</v>
      </c>
      <c r="F504" s="179" t="s">
        <v>1778</v>
      </c>
      <c r="G504" s="179" t="s">
        <v>1156</v>
      </c>
      <c r="H504" s="180" t="s">
        <v>1552</v>
      </c>
      <c r="I504" s="198" t="s">
        <v>1967</v>
      </c>
      <c r="J504" s="179" t="s">
        <v>1155</v>
      </c>
      <c r="K504" s="179" t="s">
        <v>97</v>
      </c>
      <c r="L504" s="179" t="s">
        <v>124</v>
      </c>
      <c r="M504" s="179" t="s">
        <v>99</v>
      </c>
      <c r="N504" s="179">
        <v>4</v>
      </c>
      <c r="O504" s="179" t="s">
        <v>100</v>
      </c>
      <c r="P504" s="179">
        <v>1995</v>
      </c>
      <c r="Q504" s="179" t="s">
        <v>101</v>
      </c>
      <c r="R504" s="179" t="s">
        <v>102</v>
      </c>
      <c r="S504" s="179" t="s">
        <v>125</v>
      </c>
      <c r="T504" s="179" t="s">
        <v>707</v>
      </c>
      <c r="U504" s="179" t="s">
        <v>127</v>
      </c>
      <c r="V504" s="181">
        <v>74</v>
      </c>
      <c r="W504" s="179">
        <v>0.3</v>
      </c>
      <c r="X504" s="179">
        <v>0.03</v>
      </c>
      <c r="Y504" s="179">
        <v>113</v>
      </c>
      <c r="Z504" s="179">
        <v>7</v>
      </c>
      <c r="AA504" s="179">
        <v>0.04</v>
      </c>
      <c r="AB504" s="182"/>
      <c r="AC504" s="182"/>
      <c r="AD504" s="179"/>
      <c r="AE504" s="182"/>
      <c r="AF504" s="182"/>
      <c r="AG504" s="179"/>
      <c r="AH504" s="179" t="s">
        <v>124</v>
      </c>
      <c r="AI504" s="183">
        <v>51.7</v>
      </c>
      <c r="AJ504" s="179" t="s">
        <v>138</v>
      </c>
      <c r="AK504" s="179" t="s">
        <v>108</v>
      </c>
      <c r="AL504" s="179">
        <f t="shared" si="5"/>
        <v>1995</v>
      </c>
      <c r="AM504" s="179" t="s">
        <v>707</v>
      </c>
      <c r="AN504" s="179">
        <v>5</v>
      </c>
      <c r="AO504" s="179" t="s">
        <v>110</v>
      </c>
    </row>
    <row r="505" spans="1:41" s="184" customFormat="1" x14ac:dyDescent="0.3">
      <c r="A505" s="178" t="s">
        <v>1760</v>
      </c>
      <c r="B505" s="179" t="s">
        <v>1764</v>
      </c>
      <c r="C505" s="179" t="s">
        <v>1765</v>
      </c>
      <c r="D505" s="179">
        <v>2</v>
      </c>
      <c r="E505" s="179" t="s">
        <v>96</v>
      </c>
      <c r="F505" s="179" t="s">
        <v>1778</v>
      </c>
      <c r="G505" s="179" t="s">
        <v>1156</v>
      </c>
      <c r="H505" s="180" t="s">
        <v>1552</v>
      </c>
      <c r="I505" s="198" t="s">
        <v>1962</v>
      </c>
      <c r="J505" s="179" t="s">
        <v>1155</v>
      </c>
      <c r="K505" s="179" t="s">
        <v>97</v>
      </c>
      <c r="L505" s="179" t="s">
        <v>124</v>
      </c>
      <c r="M505" s="179" t="s">
        <v>99</v>
      </c>
      <c r="N505" s="179">
        <v>4</v>
      </c>
      <c r="O505" s="179" t="s">
        <v>100</v>
      </c>
      <c r="P505" s="179">
        <v>1995</v>
      </c>
      <c r="Q505" s="179" t="s">
        <v>101</v>
      </c>
      <c r="R505" s="179" t="s">
        <v>102</v>
      </c>
      <c r="S505" s="179" t="s">
        <v>125</v>
      </c>
      <c r="T505" s="179" t="s">
        <v>707</v>
      </c>
      <c r="U505" s="179" t="s">
        <v>127</v>
      </c>
      <c r="V505" s="181">
        <v>74</v>
      </c>
      <c r="W505" s="179">
        <v>0.3</v>
      </c>
      <c r="X505" s="179">
        <v>0.03</v>
      </c>
      <c r="Y505" s="179">
        <v>113</v>
      </c>
      <c r="Z505" s="179">
        <v>7</v>
      </c>
      <c r="AA505" s="179">
        <v>0.04</v>
      </c>
      <c r="AB505" s="182"/>
      <c r="AC505" s="182"/>
      <c r="AD505" s="179"/>
      <c r="AE505" s="182"/>
      <c r="AF505" s="182"/>
      <c r="AG505" s="179"/>
      <c r="AH505" s="179" t="s">
        <v>124</v>
      </c>
      <c r="AI505" s="183">
        <v>51.7</v>
      </c>
      <c r="AJ505" s="179" t="s">
        <v>138</v>
      </c>
      <c r="AK505" s="179" t="s">
        <v>108</v>
      </c>
      <c r="AL505" s="179">
        <f t="shared" si="5"/>
        <v>1995</v>
      </c>
      <c r="AM505" s="179" t="s">
        <v>707</v>
      </c>
      <c r="AN505" s="179">
        <v>5</v>
      </c>
      <c r="AO505" s="179" t="s">
        <v>110</v>
      </c>
    </row>
    <row r="506" spans="1:41" s="184" customFormat="1" x14ac:dyDescent="0.3">
      <c r="A506" s="178" t="s">
        <v>1760</v>
      </c>
      <c r="B506" s="179" t="s">
        <v>1764</v>
      </c>
      <c r="C506" s="179" t="s">
        <v>1765</v>
      </c>
      <c r="D506" s="179">
        <v>2</v>
      </c>
      <c r="E506" s="179" t="s">
        <v>96</v>
      </c>
      <c r="F506" s="179" t="s">
        <v>1778</v>
      </c>
      <c r="G506" s="179" t="s">
        <v>1156</v>
      </c>
      <c r="H506" s="180" t="s">
        <v>1552</v>
      </c>
      <c r="I506" s="198" t="s">
        <v>1968</v>
      </c>
      <c r="J506" s="179" t="s">
        <v>1155</v>
      </c>
      <c r="K506" s="179" t="s">
        <v>97</v>
      </c>
      <c r="L506" s="179" t="s">
        <v>124</v>
      </c>
      <c r="M506" s="179" t="s">
        <v>99</v>
      </c>
      <c r="N506" s="179">
        <v>4</v>
      </c>
      <c r="O506" s="179" t="s">
        <v>100</v>
      </c>
      <c r="P506" s="179">
        <v>1995</v>
      </c>
      <c r="Q506" s="179" t="s">
        <v>101</v>
      </c>
      <c r="R506" s="179" t="s">
        <v>102</v>
      </c>
      <c r="S506" s="179" t="s">
        <v>125</v>
      </c>
      <c r="T506" s="179" t="s">
        <v>707</v>
      </c>
      <c r="U506" s="179" t="s">
        <v>127</v>
      </c>
      <c r="V506" s="181">
        <v>74</v>
      </c>
      <c r="W506" s="179">
        <v>0.3</v>
      </c>
      <c r="X506" s="179">
        <v>0.03</v>
      </c>
      <c r="Y506" s="179">
        <v>113</v>
      </c>
      <c r="Z506" s="179">
        <v>7</v>
      </c>
      <c r="AA506" s="179">
        <v>0.04</v>
      </c>
      <c r="AB506" s="182"/>
      <c r="AC506" s="182"/>
      <c r="AD506" s="179"/>
      <c r="AE506" s="182"/>
      <c r="AF506" s="182"/>
      <c r="AG506" s="179"/>
      <c r="AH506" s="179" t="s">
        <v>124</v>
      </c>
      <c r="AI506" s="183">
        <v>51.7</v>
      </c>
      <c r="AJ506" s="179" t="s">
        <v>138</v>
      </c>
      <c r="AK506" s="179" t="s">
        <v>108</v>
      </c>
      <c r="AL506" s="179">
        <f t="shared" si="5"/>
        <v>1995</v>
      </c>
      <c r="AM506" s="179" t="s">
        <v>707</v>
      </c>
      <c r="AN506" s="179">
        <v>5</v>
      </c>
      <c r="AO506" s="179" t="s">
        <v>110</v>
      </c>
    </row>
    <row r="507" spans="1:41" s="184" customFormat="1" x14ac:dyDescent="0.3">
      <c r="A507" s="178" t="s">
        <v>1760</v>
      </c>
      <c r="B507" s="179" t="s">
        <v>1764</v>
      </c>
      <c r="C507" s="179" t="s">
        <v>1765</v>
      </c>
      <c r="D507" s="179">
        <v>2</v>
      </c>
      <c r="E507" s="179" t="s">
        <v>96</v>
      </c>
      <c r="F507" s="179" t="s">
        <v>1778</v>
      </c>
      <c r="G507" s="179" t="s">
        <v>1156</v>
      </c>
      <c r="H507" s="180" t="s">
        <v>1552</v>
      </c>
      <c r="I507" s="198" t="s">
        <v>1963</v>
      </c>
      <c r="J507" s="179" t="s">
        <v>1155</v>
      </c>
      <c r="K507" s="179" t="s">
        <v>97</v>
      </c>
      <c r="L507" s="179" t="s">
        <v>124</v>
      </c>
      <c r="M507" s="179" t="s">
        <v>99</v>
      </c>
      <c r="N507" s="179">
        <v>4</v>
      </c>
      <c r="O507" s="179" t="s">
        <v>100</v>
      </c>
      <c r="P507" s="179">
        <v>1995</v>
      </c>
      <c r="Q507" s="179" t="s">
        <v>101</v>
      </c>
      <c r="R507" s="179" t="s">
        <v>102</v>
      </c>
      <c r="S507" s="179" t="s">
        <v>125</v>
      </c>
      <c r="T507" s="179" t="s">
        <v>707</v>
      </c>
      <c r="U507" s="179" t="s">
        <v>127</v>
      </c>
      <c r="V507" s="181">
        <v>74</v>
      </c>
      <c r="W507" s="179">
        <v>0.3</v>
      </c>
      <c r="X507" s="179">
        <v>0.03</v>
      </c>
      <c r="Y507" s="179">
        <v>113</v>
      </c>
      <c r="Z507" s="179">
        <v>7</v>
      </c>
      <c r="AA507" s="179">
        <v>0.04</v>
      </c>
      <c r="AB507" s="182"/>
      <c r="AC507" s="182"/>
      <c r="AD507" s="179"/>
      <c r="AE507" s="182"/>
      <c r="AF507" s="182"/>
      <c r="AG507" s="179"/>
      <c r="AH507" s="179" t="s">
        <v>124</v>
      </c>
      <c r="AI507" s="183">
        <v>51.7</v>
      </c>
      <c r="AJ507" s="179" t="s">
        <v>138</v>
      </c>
      <c r="AK507" s="179" t="s">
        <v>108</v>
      </c>
      <c r="AL507" s="179">
        <f t="shared" si="5"/>
        <v>1995</v>
      </c>
      <c r="AM507" s="179" t="s">
        <v>707</v>
      </c>
      <c r="AN507" s="179">
        <v>5</v>
      </c>
      <c r="AO507" s="179" t="s">
        <v>110</v>
      </c>
    </row>
    <row r="508" spans="1:41" s="184" customFormat="1" x14ac:dyDescent="0.3">
      <c r="A508" s="178" t="s">
        <v>1760</v>
      </c>
      <c r="B508" s="179" t="s">
        <v>1764</v>
      </c>
      <c r="C508" s="179" t="s">
        <v>1765</v>
      </c>
      <c r="D508" s="179">
        <v>2</v>
      </c>
      <c r="E508" s="179" t="s">
        <v>96</v>
      </c>
      <c r="F508" s="179" t="s">
        <v>1778</v>
      </c>
      <c r="G508" s="179" t="s">
        <v>1156</v>
      </c>
      <c r="H508" s="180" t="s">
        <v>1552</v>
      </c>
      <c r="I508" s="198" t="s">
        <v>1969</v>
      </c>
      <c r="J508" s="179" t="s">
        <v>1155</v>
      </c>
      <c r="K508" s="179" t="s">
        <v>97</v>
      </c>
      <c r="L508" s="179" t="s">
        <v>124</v>
      </c>
      <c r="M508" s="179" t="s">
        <v>99</v>
      </c>
      <c r="N508" s="179">
        <v>4</v>
      </c>
      <c r="O508" s="179" t="s">
        <v>100</v>
      </c>
      <c r="P508" s="179">
        <v>1995</v>
      </c>
      <c r="Q508" s="179" t="s">
        <v>101</v>
      </c>
      <c r="R508" s="179" t="s">
        <v>102</v>
      </c>
      <c r="S508" s="179" t="s">
        <v>125</v>
      </c>
      <c r="T508" s="179" t="s">
        <v>707</v>
      </c>
      <c r="U508" s="179" t="s">
        <v>127</v>
      </c>
      <c r="V508" s="181">
        <v>74</v>
      </c>
      <c r="W508" s="179">
        <v>0.3</v>
      </c>
      <c r="X508" s="179">
        <v>0.03</v>
      </c>
      <c r="Y508" s="179">
        <v>113</v>
      </c>
      <c r="Z508" s="179">
        <v>7</v>
      </c>
      <c r="AA508" s="179">
        <v>0.04</v>
      </c>
      <c r="AB508" s="182"/>
      <c r="AC508" s="182"/>
      <c r="AD508" s="179"/>
      <c r="AE508" s="182"/>
      <c r="AF508" s="182"/>
      <c r="AG508" s="179"/>
      <c r="AH508" s="179" t="s">
        <v>124</v>
      </c>
      <c r="AI508" s="183">
        <v>51.7</v>
      </c>
      <c r="AJ508" s="179" t="s">
        <v>138</v>
      </c>
      <c r="AK508" s="179" t="s">
        <v>108</v>
      </c>
      <c r="AL508" s="179">
        <f t="shared" si="5"/>
        <v>1995</v>
      </c>
      <c r="AM508" s="179" t="s">
        <v>707</v>
      </c>
      <c r="AN508" s="179">
        <v>5</v>
      </c>
      <c r="AO508" s="179" t="s">
        <v>110</v>
      </c>
    </row>
    <row r="509" spans="1:41" s="184" customFormat="1" x14ac:dyDescent="0.3">
      <c r="A509" s="178" t="s">
        <v>1760</v>
      </c>
      <c r="B509" s="179" t="s">
        <v>1764</v>
      </c>
      <c r="C509" s="179" t="s">
        <v>1765</v>
      </c>
      <c r="D509" s="179">
        <v>2</v>
      </c>
      <c r="E509" s="179" t="s">
        <v>96</v>
      </c>
      <c r="F509" s="179" t="s">
        <v>1778</v>
      </c>
      <c r="G509" s="179" t="s">
        <v>1156</v>
      </c>
      <c r="H509" s="180" t="s">
        <v>1552</v>
      </c>
      <c r="I509" s="198" t="s">
        <v>1964</v>
      </c>
      <c r="J509" s="179" t="s">
        <v>1155</v>
      </c>
      <c r="K509" s="179" t="s">
        <v>97</v>
      </c>
      <c r="L509" s="179" t="s">
        <v>124</v>
      </c>
      <c r="M509" s="179" t="s">
        <v>99</v>
      </c>
      <c r="N509" s="179">
        <v>4</v>
      </c>
      <c r="O509" s="179" t="s">
        <v>100</v>
      </c>
      <c r="P509" s="179">
        <v>1995</v>
      </c>
      <c r="Q509" s="179" t="s">
        <v>101</v>
      </c>
      <c r="R509" s="179" t="s">
        <v>102</v>
      </c>
      <c r="S509" s="179" t="s">
        <v>125</v>
      </c>
      <c r="T509" s="179" t="s">
        <v>707</v>
      </c>
      <c r="U509" s="179" t="s">
        <v>127</v>
      </c>
      <c r="V509" s="181">
        <v>74</v>
      </c>
      <c r="W509" s="179">
        <v>0.3</v>
      </c>
      <c r="X509" s="179">
        <v>0.03</v>
      </c>
      <c r="Y509" s="179">
        <v>113</v>
      </c>
      <c r="Z509" s="179">
        <v>7</v>
      </c>
      <c r="AA509" s="179">
        <v>0.04</v>
      </c>
      <c r="AB509" s="182"/>
      <c r="AC509" s="182"/>
      <c r="AD509" s="179"/>
      <c r="AE509" s="182"/>
      <c r="AF509" s="182"/>
      <c r="AG509" s="179"/>
      <c r="AH509" s="179" t="s">
        <v>124</v>
      </c>
      <c r="AI509" s="183">
        <v>51.7</v>
      </c>
      <c r="AJ509" s="179" t="s">
        <v>138</v>
      </c>
      <c r="AK509" s="179" t="s">
        <v>108</v>
      </c>
      <c r="AL509" s="179">
        <f t="shared" si="5"/>
        <v>1995</v>
      </c>
      <c r="AM509" s="179" t="s">
        <v>707</v>
      </c>
      <c r="AN509" s="179">
        <v>5</v>
      </c>
      <c r="AO509" s="179" t="s">
        <v>110</v>
      </c>
    </row>
    <row r="510" spans="1:41" s="184" customFormat="1" x14ac:dyDescent="0.3">
      <c r="A510" s="178" t="s">
        <v>1760</v>
      </c>
      <c r="B510" s="179" t="s">
        <v>1764</v>
      </c>
      <c r="C510" s="179" t="s">
        <v>1765</v>
      </c>
      <c r="D510" s="179">
        <v>2</v>
      </c>
      <c r="E510" s="179" t="s">
        <v>96</v>
      </c>
      <c r="F510" s="179" t="s">
        <v>1778</v>
      </c>
      <c r="G510" s="179" t="s">
        <v>1156</v>
      </c>
      <c r="H510" s="180" t="s">
        <v>1552</v>
      </c>
      <c r="I510" s="198" t="s">
        <v>1970</v>
      </c>
      <c r="J510" s="179" t="s">
        <v>1155</v>
      </c>
      <c r="K510" s="179" t="s">
        <v>97</v>
      </c>
      <c r="L510" s="179" t="s">
        <v>124</v>
      </c>
      <c r="M510" s="179" t="s">
        <v>99</v>
      </c>
      <c r="N510" s="179">
        <v>4</v>
      </c>
      <c r="O510" s="179" t="s">
        <v>100</v>
      </c>
      <c r="P510" s="179">
        <v>1995</v>
      </c>
      <c r="Q510" s="179" t="s">
        <v>101</v>
      </c>
      <c r="R510" s="179" t="s">
        <v>102</v>
      </c>
      <c r="S510" s="179" t="s">
        <v>125</v>
      </c>
      <c r="T510" s="179" t="s">
        <v>707</v>
      </c>
      <c r="U510" s="179" t="s">
        <v>127</v>
      </c>
      <c r="V510" s="181">
        <v>74</v>
      </c>
      <c r="W510" s="179">
        <v>0.3</v>
      </c>
      <c r="X510" s="179">
        <v>0.03</v>
      </c>
      <c r="Y510" s="179">
        <v>113</v>
      </c>
      <c r="Z510" s="179">
        <v>7</v>
      </c>
      <c r="AA510" s="179">
        <v>0.04</v>
      </c>
      <c r="AB510" s="182"/>
      <c r="AC510" s="182"/>
      <c r="AD510" s="179"/>
      <c r="AE510" s="182"/>
      <c r="AF510" s="182"/>
      <c r="AG510" s="179"/>
      <c r="AH510" s="179" t="s">
        <v>124</v>
      </c>
      <c r="AI510" s="183">
        <v>51.7</v>
      </c>
      <c r="AJ510" s="179" t="s">
        <v>138</v>
      </c>
      <c r="AK510" s="179" t="s">
        <v>108</v>
      </c>
      <c r="AL510" s="179">
        <f t="shared" si="5"/>
        <v>1995</v>
      </c>
      <c r="AM510" s="179" t="s">
        <v>707</v>
      </c>
      <c r="AN510" s="179">
        <v>5</v>
      </c>
      <c r="AO510" s="179" t="s">
        <v>110</v>
      </c>
    </row>
    <row r="511" spans="1:41" s="184" customFormat="1" x14ac:dyDescent="0.3">
      <c r="A511" s="178" t="s">
        <v>1760</v>
      </c>
      <c r="B511" s="179" t="s">
        <v>1764</v>
      </c>
      <c r="C511" s="179" t="s">
        <v>1765</v>
      </c>
      <c r="D511" s="179">
        <v>2</v>
      </c>
      <c r="E511" s="179" t="s">
        <v>96</v>
      </c>
      <c r="F511" s="179" t="s">
        <v>1778</v>
      </c>
      <c r="G511" s="179" t="s">
        <v>1156</v>
      </c>
      <c r="H511" s="180" t="s">
        <v>1552</v>
      </c>
      <c r="I511" s="198" t="s">
        <v>1965</v>
      </c>
      <c r="J511" s="179" t="s">
        <v>1155</v>
      </c>
      <c r="K511" s="179" t="s">
        <v>97</v>
      </c>
      <c r="L511" s="179" t="s">
        <v>124</v>
      </c>
      <c r="M511" s="179" t="s">
        <v>99</v>
      </c>
      <c r="N511" s="179">
        <v>4</v>
      </c>
      <c r="O511" s="179" t="s">
        <v>100</v>
      </c>
      <c r="P511" s="179">
        <v>1995</v>
      </c>
      <c r="Q511" s="179" t="s">
        <v>101</v>
      </c>
      <c r="R511" s="179" t="s">
        <v>102</v>
      </c>
      <c r="S511" s="179" t="s">
        <v>125</v>
      </c>
      <c r="T511" s="179" t="s">
        <v>707</v>
      </c>
      <c r="U511" s="179" t="s">
        <v>127</v>
      </c>
      <c r="V511" s="181">
        <v>74</v>
      </c>
      <c r="W511" s="179">
        <v>0.3</v>
      </c>
      <c r="X511" s="179">
        <v>0.03</v>
      </c>
      <c r="Y511" s="179">
        <v>113</v>
      </c>
      <c r="Z511" s="179">
        <v>7</v>
      </c>
      <c r="AA511" s="179">
        <v>0.04</v>
      </c>
      <c r="AB511" s="182"/>
      <c r="AC511" s="182"/>
      <c r="AD511" s="179"/>
      <c r="AE511" s="182"/>
      <c r="AF511" s="182"/>
      <c r="AG511" s="179"/>
      <c r="AH511" s="179" t="s">
        <v>124</v>
      </c>
      <c r="AI511" s="183">
        <v>51.7</v>
      </c>
      <c r="AJ511" s="179" t="s">
        <v>138</v>
      </c>
      <c r="AK511" s="179" t="s">
        <v>108</v>
      </c>
      <c r="AL511" s="179">
        <f t="shared" si="5"/>
        <v>1995</v>
      </c>
      <c r="AM511" s="179" t="s">
        <v>707</v>
      </c>
      <c r="AN511" s="179">
        <v>5</v>
      </c>
      <c r="AO511" s="179" t="s">
        <v>110</v>
      </c>
    </row>
    <row r="512" spans="1:41" s="184" customFormat="1" x14ac:dyDescent="0.3">
      <c r="A512" s="178" t="s">
        <v>1760</v>
      </c>
      <c r="B512" s="179" t="s">
        <v>1764</v>
      </c>
      <c r="C512" s="179" t="s">
        <v>1765</v>
      </c>
      <c r="D512" s="179">
        <v>2</v>
      </c>
      <c r="E512" s="179" t="s">
        <v>96</v>
      </c>
      <c r="F512" s="179" t="s">
        <v>1778</v>
      </c>
      <c r="G512" s="179" t="s">
        <v>1156</v>
      </c>
      <c r="H512" s="180" t="s">
        <v>1552</v>
      </c>
      <c r="I512" s="198" t="s">
        <v>1971</v>
      </c>
      <c r="J512" s="179" t="s">
        <v>1155</v>
      </c>
      <c r="K512" s="179" t="s">
        <v>97</v>
      </c>
      <c r="L512" s="179" t="s">
        <v>124</v>
      </c>
      <c r="M512" s="179" t="s">
        <v>99</v>
      </c>
      <c r="N512" s="179">
        <v>4</v>
      </c>
      <c r="O512" s="179" t="s">
        <v>100</v>
      </c>
      <c r="P512" s="179">
        <v>1995</v>
      </c>
      <c r="Q512" s="179" t="s">
        <v>101</v>
      </c>
      <c r="R512" s="179" t="s">
        <v>102</v>
      </c>
      <c r="S512" s="179" t="s">
        <v>125</v>
      </c>
      <c r="T512" s="179" t="s">
        <v>707</v>
      </c>
      <c r="U512" s="179" t="s">
        <v>127</v>
      </c>
      <c r="V512" s="181">
        <v>74</v>
      </c>
      <c r="W512" s="179">
        <v>0.3</v>
      </c>
      <c r="X512" s="179">
        <v>0.03</v>
      </c>
      <c r="Y512" s="179">
        <v>113</v>
      </c>
      <c r="Z512" s="179">
        <v>7</v>
      </c>
      <c r="AA512" s="179">
        <v>0.04</v>
      </c>
      <c r="AB512" s="182"/>
      <c r="AC512" s="182"/>
      <c r="AD512" s="179"/>
      <c r="AE512" s="182"/>
      <c r="AF512" s="182"/>
      <c r="AG512" s="179"/>
      <c r="AH512" s="179" t="s">
        <v>124</v>
      </c>
      <c r="AI512" s="183">
        <v>51.7</v>
      </c>
      <c r="AJ512" s="179" t="s">
        <v>138</v>
      </c>
      <c r="AK512" s="179" t="s">
        <v>108</v>
      </c>
      <c r="AL512" s="179">
        <f t="shared" si="5"/>
        <v>1995</v>
      </c>
      <c r="AM512" s="179" t="s">
        <v>707</v>
      </c>
      <c r="AN512" s="179">
        <v>5</v>
      </c>
      <c r="AO512" s="179" t="s">
        <v>110</v>
      </c>
    </row>
    <row r="513" spans="1:41" s="184" customFormat="1" x14ac:dyDescent="0.3">
      <c r="A513" s="178" t="s">
        <v>1760</v>
      </c>
      <c r="B513" s="179" t="s">
        <v>1764</v>
      </c>
      <c r="C513" s="179" t="s">
        <v>1765</v>
      </c>
      <c r="D513" s="179">
        <v>2</v>
      </c>
      <c r="E513" s="179" t="s">
        <v>96</v>
      </c>
      <c r="F513" s="179" t="s">
        <v>1778</v>
      </c>
      <c r="G513" s="179" t="s">
        <v>1156</v>
      </c>
      <c r="H513" s="180" t="s">
        <v>1552</v>
      </c>
      <c r="I513" s="198" t="s">
        <v>1966</v>
      </c>
      <c r="J513" s="179" t="s">
        <v>1155</v>
      </c>
      <c r="K513" s="179" t="s">
        <v>97</v>
      </c>
      <c r="L513" s="179" t="s">
        <v>124</v>
      </c>
      <c r="M513" s="179" t="s">
        <v>99</v>
      </c>
      <c r="N513" s="179">
        <v>4</v>
      </c>
      <c r="O513" s="179" t="s">
        <v>100</v>
      </c>
      <c r="P513" s="179">
        <v>1995</v>
      </c>
      <c r="Q513" s="179" t="s">
        <v>101</v>
      </c>
      <c r="R513" s="179" t="s">
        <v>102</v>
      </c>
      <c r="S513" s="179" t="s">
        <v>125</v>
      </c>
      <c r="T513" s="179" t="s">
        <v>707</v>
      </c>
      <c r="U513" s="179" t="s">
        <v>127</v>
      </c>
      <c r="V513" s="181">
        <v>74</v>
      </c>
      <c r="W513" s="179">
        <v>0.3</v>
      </c>
      <c r="X513" s="179">
        <v>0.03</v>
      </c>
      <c r="Y513" s="179">
        <v>113</v>
      </c>
      <c r="Z513" s="179">
        <v>7</v>
      </c>
      <c r="AA513" s="179">
        <v>0.04</v>
      </c>
      <c r="AB513" s="182"/>
      <c r="AC513" s="182"/>
      <c r="AD513" s="179"/>
      <c r="AE513" s="182"/>
      <c r="AF513" s="182"/>
      <c r="AG513" s="179"/>
      <c r="AH513" s="179" t="s">
        <v>124</v>
      </c>
      <c r="AI513" s="183">
        <v>51.7</v>
      </c>
      <c r="AJ513" s="179" t="s">
        <v>138</v>
      </c>
      <c r="AK513" s="179" t="s">
        <v>108</v>
      </c>
      <c r="AL513" s="179">
        <f t="shared" si="5"/>
        <v>1995</v>
      </c>
      <c r="AM513" s="179" t="s">
        <v>707</v>
      </c>
      <c r="AN513" s="179">
        <v>5</v>
      </c>
      <c r="AO513" s="179" t="s">
        <v>110</v>
      </c>
    </row>
    <row r="514" spans="1:41" s="184" customFormat="1" x14ac:dyDescent="0.3">
      <c r="A514" s="178" t="s">
        <v>1760</v>
      </c>
      <c r="B514" s="179" t="s">
        <v>1764</v>
      </c>
      <c r="C514" s="179" t="s">
        <v>1765</v>
      </c>
      <c r="D514" s="179">
        <v>2</v>
      </c>
      <c r="E514" s="179" t="s">
        <v>96</v>
      </c>
      <c r="F514" s="179" t="s">
        <v>1778</v>
      </c>
      <c r="G514" s="179" t="s">
        <v>1156</v>
      </c>
      <c r="H514" s="180" t="s">
        <v>1552</v>
      </c>
      <c r="I514" s="198" t="s">
        <v>1972</v>
      </c>
      <c r="J514" s="179" t="s">
        <v>1155</v>
      </c>
      <c r="K514" s="179" t="s">
        <v>97</v>
      </c>
      <c r="L514" s="179" t="s">
        <v>124</v>
      </c>
      <c r="M514" s="179" t="s">
        <v>99</v>
      </c>
      <c r="N514" s="179">
        <v>4</v>
      </c>
      <c r="O514" s="179" t="s">
        <v>100</v>
      </c>
      <c r="P514" s="179">
        <v>1995</v>
      </c>
      <c r="Q514" s="179" t="s">
        <v>101</v>
      </c>
      <c r="R514" s="179" t="s">
        <v>102</v>
      </c>
      <c r="S514" s="179" t="s">
        <v>125</v>
      </c>
      <c r="T514" s="179" t="s">
        <v>707</v>
      </c>
      <c r="U514" s="179" t="s">
        <v>127</v>
      </c>
      <c r="V514" s="181">
        <v>74</v>
      </c>
      <c r="W514" s="179">
        <v>0.3</v>
      </c>
      <c r="X514" s="179">
        <v>0.03</v>
      </c>
      <c r="Y514" s="179">
        <v>113</v>
      </c>
      <c r="Z514" s="179">
        <v>7</v>
      </c>
      <c r="AA514" s="179">
        <v>0.04</v>
      </c>
      <c r="AB514" s="182"/>
      <c r="AC514" s="182"/>
      <c r="AD514" s="179"/>
      <c r="AE514" s="182"/>
      <c r="AF514" s="182"/>
      <c r="AG514" s="179"/>
      <c r="AH514" s="179" t="s">
        <v>124</v>
      </c>
      <c r="AI514" s="183">
        <v>51.7</v>
      </c>
      <c r="AJ514" s="179" t="s">
        <v>138</v>
      </c>
      <c r="AK514" s="179" t="s">
        <v>108</v>
      </c>
      <c r="AL514" s="179">
        <f t="shared" si="5"/>
        <v>1995</v>
      </c>
      <c r="AM514" s="179" t="s">
        <v>707</v>
      </c>
      <c r="AN514" s="179">
        <v>5</v>
      </c>
      <c r="AO514" s="179" t="s">
        <v>110</v>
      </c>
    </row>
    <row r="515" spans="1:41" s="184" customFormat="1" x14ac:dyDescent="0.3">
      <c r="A515" s="178" t="s">
        <v>2897</v>
      </c>
      <c r="B515" s="179" t="s">
        <v>2898</v>
      </c>
      <c r="C515" s="179" t="s">
        <v>2899</v>
      </c>
      <c r="D515" s="179">
        <v>2</v>
      </c>
      <c r="E515" s="179" t="s">
        <v>96</v>
      </c>
      <c r="F515" s="179" t="s">
        <v>2900</v>
      </c>
      <c r="G515" s="179" t="s">
        <v>1156</v>
      </c>
      <c r="H515" s="180" t="s">
        <v>1550</v>
      </c>
      <c r="I515" s="198" t="s">
        <v>2902</v>
      </c>
      <c r="J515" s="179" t="s">
        <v>1155</v>
      </c>
      <c r="K515" s="179" t="s">
        <v>97</v>
      </c>
      <c r="L515" s="179" t="s">
        <v>124</v>
      </c>
      <c r="M515" s="179" t="s">
        <v>99</v>
      </c>
      <c r="N515" s="179">
        <v>4</v>
      </c>
      <c r="O515" s="179" t="s">
        <v>100</v>
      </c>
      <c r="P515" s="179">
        <v>1995</v>
      </c>
      <c r="Q515" s="179" t="s">
        <v>101</v>
      </c>
      <c r="R515" s="179" t="s">
        <v>102</v>
      </c>
      <c r="S515" s="179" t="s">
        <v>125</v>
      </c>
      <c r="T515" s="179" t="s">
        <v>707</v>
      </c>
      <c r="U515" s="179" t="s">
        <v>127</v>
      </c>
      <c r="V515" s="181">
        <v>24</v>
      </c>
      <c r="W515" s="179">
        <v>0.3</v>
      </c>
      <c r="X515" s="179">
        <v>0.15</v>
      </c>
      <c r="Y515" s="179">
        <v>52.8</v>
      </c>
      <c r="Z515" s="179">
        <v>11.8</v>
      </c>
      <c r="AA515" s="179">
        <v>7.0000000000000007E-2</v>
      </c>
      <c r="AB515" s="182"/>
      <c r="AC515" s="182"/>
      <c r="AD515" s="179"/>
      <c r="AE515" s="182"/>
      <c r="AF515" s="182"/>
      <c r="AG515" s="179"/>
      <c r="AH515" s="179" t="s">
        <v>124</v>
      </c>
      <c r="AI515" s="183">
        <v>68.05</v>
      </c>
      <c r="AJ515" s="179" t="s">
        <v>128</v>
      </c>
      <c r="AK515" s="179" t="s">
        <v>108</v>
      </c>
      <c r="AL515" s="179">
        <f t="shared" si="5"/>
        <v>1995</v>
      </c>
      <c r="AM515" s="179" t="s">
        <v>707</v>
      </c>
      <c r="AN515" s="179">
        <v>6</v>
      </c>
      <c r="AO515" s="179" t="s">
        <v>110</v>
      </c>
    </row>
    <row r="516" spans="1:41" s="184" customFormat="1" x14ac:dyDescent="0.3">
      <c r="A516" s="178" t="s">
        <v>2897</v>
      </c>
      <c r="B516" s="179" t="s">
        <v>2898</v>
      </c>
      <c r="C516" s="179" t="s">
        <v>2899</v>
      </c>
      <c r="D516" s="179">
        <v>2</v>
      </c>
      <c r="E516" s="179" t="s">
        <v>96</v>
      </c>
      <c r="F516" s="179" t="s">
        <v>2900</v>
      </c>
      <c r="G516" s="179" t="s">
        <v>1156</v>
      </c>
      <c r="H516" s="180" t="s">
        <v>1550</v>
      </c>
      <c r="I516" s="198" t="s">
        <v>2903</v>
      </c>
      <c r="J516" s="179" t="s">
        <v>1155</v>
      </c>
      <c r="K516" s="179" t="s">
        <v>97</v>
      </c>
      <c r="L516" s="179" t="s">
        <v>124</v>
      </c>
      <c r="M516" s="179" t="s">
        <v>99</v>
      </c>
      <c r="N516" s="179">
        <v>4</v>
      </c>
      <c r="O516" s="179" t="s">
        <v>100</v>
      </c>
      <c r="P516" s="179">
        <v>1995</v>
      </c>
      <c r="Q516" s="179" t="s">
        <v>101</v>
      </c>
      <c r="R516" s="179" t="s">
        <v>102</v>
      </c>
      <c r="S516" s="179" t="s">
        <v>125</v>
      </c>
      <c r="T516" s="179" t="s">
        <v>707</v>
      </c>
      <c r="U516" s="179" t="s">
        <v>127</v>
      </c>
      <c r="V516" s="181">
        <v>24</v>
      </c>
      <c r="W516" s="179">
        <v>0.3</v>
      </c>
      <c r="X516" s="179">
        <v>0.15</v>
      </c>
      <c r="Y516" s="179">
        <v>52.8</v>
      </c>
      <c r="Z516" s="179">
        <v>11.8</v>
      </c>
      <c r="AA516" s="179">
        <v>7.0000000000000007E-2</v>
      </c>
      <c r="AB516" s="182"/>
      <c r="AC516" s="182"/>
      <c r="AD516" s="179"/>
      <c r="AE516" s="182"/>
      <c r="AF516" s="182"/>
      <c r="AG516" s="179"/>
      <c r="AH516" s="179" t="s">
        <v>124</v>
      </c>
      <c r="AI516" s="183">
        <v>68.05</v>
      </c>
      <c r="AJ516" s="179" t="s">
        <v>128</v>
      </c>
      <c r="AK516" s="179" t="s">
        <v>108</v>
      </c>
      <c r="AL516" s="179">
        <f t="shared" si="5"/>
        <v>1995</v>
      </c>
      <c r="AM516" s="179" t="s">
        <v>707</v>
      </c>
      <c r="AN516" s="179">
        <v>6</v>
      </c>
      <c r="AO516" s="179" t="s">
        <v>110</v>
      </c>
    </row>
    <row r="517" spans="1:41" s="184" customFormat="1" x14ac:dyDescent="0.3">
      <c r="A517" s="178" t="s">
        <v>2897</v>
      </c>
      <c r="B517" s="179" t="s">
        <v>2898</v>
      </c>
      <c r="C517" s="179" t="s">
        <v>2899</v>
      </c>
      <c r="D517" s="179">
        <v>2</v>
      </c>
      <c r="E517" s="179" t="s">
        <v>96</v>
      </c>
      <c r="F517" s="179" t="s">
        <v>2900</v>
      </c>
      <c r="G517" s="179" t="s">
        <v>1156</v>
      </c>
      <c r="H517" s="180" t="s">
        <v>1550</v>
      </c>
      <c r="I517" s="198" t="s">
        <v>2904</v>
      </c>
      <c r="J517" s="179" t="s">
        <v>1155</v>
      </c>
      <c r="K517" s="179" t="s">
        <v>97</v>
      </c>
      <c r="L517" s="179" t="s">
        <v>124</v>
      </c>
      <c r="M517" s="179" t="s">
        <v>99</v>
      </c>
      <c r="N517" s="179">
        <v>4</v>
      </c>
      <c r="O517" s="179" t="s">
        <v>100</v>
      </c>
      <c r="P517" s="179">
        <v>1995</v>
      </c>
      <c r="Q517" s="179" t="s">
        <v>101</v>
      </c>
      <c r="R517" s="179" t="s">
        <v>102</v>
      </c>
      <c r="S517" s="179" t="s">
        <v>125</v>
      </c>
      <c r="T517" s="179" t="s">
        <v>707</v>
      </c>
      <c r="U517" s="179" t="s">
        <v>127</v>
      </c>
      <c r="V517" s="181">
        <v>24</v>
      </c>
      <c r="W517" s="179">
        <v>0.3</v>
      </c>
      <c r="X517" s="179">
        <v>0.15</v>
      </c>
      <c r="Y517" s="179">
        <v>52.8</v>
      </c>
      <c r="Z517" s="179">
        <v>11.8</v>
      </c>
      <c r="AA517" s="179">
        <v>7.0000000000000007E-2</v>
      </c>
      <c r="AB517" s="182"/>
      <c r="AC517" s="182"/>
      <c r="AD517" s="179"/>
      <c r="AE517" s="182"/>
      <c r="AF517" s="182"/>
      <c r="AG517" s="179"/>
      <c r="AH517" s="179" t="s">
        <v>124</v>
      </c>
      <c r="AI517" s="183">
        <v>68.05</v>
      </c>
      <c r="AJ517" s="179" t="s">
        <v>128</v>
      </c>
      <c r="AK517" s="179" t="s">
        <v>108</v>
      </c>
      <c r="AL517" s="179">
        <f t="shared" si="5"/>
        <v>1995</v>
      </c>
      <c r="AM517" s="179" t="s">
        <v>707</v>
      </c>
      <c r="AN517" s="179">
        <v>6</v>
      </c>
      <c r="AO517" s="179" t="s">
        <v>110</v>
      </c>
    </row>
    <row r="518" spans="1:41" s="184" customFormat="1" x14ac:dyDescent="0.3">
      <c r="A518" s="178" t="s">
        <v>2897</v>
      </c>
      <c r="B518" s="179" t="s">
        <v>2898</v>
      </c>
      <c r="C518" s="179" t="s">
        <v>2899</v>
      </c>
      <c r="D518" s="179">
        <v>2</v>
      </c>
      <c r="E518" s="179" t="s">
        <v>96</v>
      </c>
      <c r="F518" s="179" t="s">
        <v>2900</v>
      </c>
      <c r="G518" s="179" t="s">
        <v>1156</v>
      </c>
      <c r="H518" s="180" t="s">
        <v>1550</v>
      </c>
      <c r="I518" s="198" t="s">
        <v>2905</v>
      </c>
      <c r="J518" s="179" t="s">
        <v>1155</v>
      </c>
      <c r="K518" s="179" t="s">
        <v>97</v>
      </c>
      <c r="L518" s="179" t="s">
        <v>124</v>
      </c>
      <c r="M518" s="179" t="s">
        <v>99</v>
      </c>
      <c r="N518" s="179">
        <v>4</v>
      </c>
      <c r="O518" s="179" t="s">
        <v>100</v>
      </c>
      <c r="P518" s="179">
        <v>1995</v>
      </c>
      <c r="Q518" s="179" t="s">
        <v>101</v>
      </c>
      <c r="R518" s="179" t="s">
        <v>102</v>
      </c>
      <c r="S518" s="179" t="s">
        <v>125</v>
      </c>
      <c r="T518" s="179" t="s">
        <v>707</v>
      </c>
      <c r="U518" s="179" t="s">
        <v>127</v>
      </c>
      <c r="V518" s="181">
        <v>24</v>
      </c>
      <c r="W518" s="179">
        <v>0.3</v>
      </c>
      <c r="X518" s="179">
        <v>0.15</v>
      </c>
      <c r="Y518" s="179">
        <v>52.8</v>
      </c>
      <c r="Z518" s="179">
        <v>11.8</v>
      </c>
      <c r="AA518" s="179">
        <v>7.0000000000000007E-2</v>
      </c>
      <c r="AB518" s="182"/>
      <c r="AC518" s="182"/>
      <c r="AD518" s="179"/>
      <c r="AE518" s="182"/>
      <c r="AF518" s="182"/>
      <c r="AG518" s="179"/>
      <c r="AH518" s="179" t="s">
        <v>124</v>
      </c>
      <c r="AI518" s="183">
        <v>68.05</v>
      </c>
      <c r="AJ518" s="179" t="s">
        <v>128</v>
      </c>
      <c r="AK518" s="179" t="s">
        <v>108</v>
      </c>
      <c r="AL518" s="179">
        <f t="shared" si="5"/>
        <v>1995</v>
      </c>
      <c r="AM518" s="179" t="s">
        <v>707</v>
      </c>
      <c r="AN518" s="179">
        <v>6</v>
      </c>
      <c r="AO518" s="179" t="s">
        <v>110</v>
      </c>
    </row>
    <row r="519" spans="1:41" s="184" customFormat="1" x14ac:dyDescent="0.3">
      <c r="A519" s="178" t="s">
        <v>2897</v>
      </c>
      <c r="B519" s="179" t="s">
        <v>2898</v>
      </c>
      <c r="C519" s="179" t="s">
        <v>2899</v>
      </c>
      <c r="D519" s="179">
        <v>2</v>
      </c>
      <c r="E519" s="179" t="s">
        <v>96</v>
      </c>
      <c r="F519" s="179" t="s">
        <v>2900</v>
      </c>
      <c r="G519" s="179" t="s">
        <v>1156</v>
      </c>
      <c r="H519" s="180" t="s">
        <v>1550</v>
      </c>
      <c r="I519" s="198" t="s">
        <v>2906</v>
      </c>
      <c r="J519" s="179" t="s">
        <v>1155</v>
      </c>
      <c r="K519" s="179" t="s">
        <v>97</v>
      </c>
      <c r="L519" s="179" t="s">
        <v>124</v>
      </c>
      <c r="M519" s="179" t="s">
        <v>99</v>
      </c>
      <c r="N519" s="179">
        <v>4</v>
      </c>
      <c r="O519" s="179" t="s">
        <v>100</v>
      </c>
      <c r="P519" s="179">
        <v>1995</v>
      </c>
      <c r="Q519" s="179" t="s">
        <v>101</v>
      </c>
      <c r="R519" s="179" t="s">
        <v>102</v>
      </c>
      <c r="S519" s="179" t="s">
        <v>125</v>
      </c>
      <c r="T519" s="179" t="s">
        <v>707</v>
      </c>
      <c r="U519" s="179" t="s">
        <v>127</v>
      </c>
      <c r="V519" s="181">
        <v>24</v>
      </c>
      <c r="W519" s="179">
        <v>0.3</v>
      </c>
      <c r="X519" s="179">
        <v>0.15</v>
      </c>
      <c r="Y519" s="179">
        <v>52.8</v>
      </c>
      <c r="Z519" s="179">
        <v>11.8</v>
      </c>
      <c r="AA519" s="179">
        <v>7.0000000000000007E-2</v>
      </c>
      <c r="AB519" s="182"/>
      <c r="AC519" s="182"/>
      <c r="AD519" s="179"/>
      <c r="AE519" s="182"/>
      <c r="AF519" s="182"/>
      <c r="AG519" s="179"/>
      <c r="AH519" s="179" t="s">
        <v>124</v>
      </c>
      <c r="AI519" s="183">
        <v>68.05</v>
      </c>
      <c r="AJ519" s="179" t="s">
        <v>128</v>
      </c>
      <c r="AK519" s="179" t="s">
        <v>108</v>
      </c>
      <c r="AL519" s="179">
        <f t="shared" si="5"/>
        <v>1995</v>
      </c>
      <c r="AM519" s="179" t="s">
        <v>707</v>
      </c>
      <c r="AN519" s="179">
        <v>6</v>
      </c>
      <c r="AO519" s="179" t="s">
        <v>110</v>
      </c>
    </row>
    <row r="520" spans="1:41" s="184" customFormat="1" x14ac:dyDescent="0.3">
      <c r="A520" s="178" t="s">
        <v>2897</v>
      </c>
      <c r="B520" s="179" t="s">
        <v>2898</v>
      </c>
      <c r="C520" s="179" t="s">
        <v>2899</v>
      </c>
      <c r="D520" s="179">
        <v>2</v>
      </c>
      <c r="E520" s="179" t="s">
        <v>96</v>
      </c>
      <c r="F520" s="179" t="s">
        <v>2900</v>
      </c>
      <c r="G520" s="179" t="s">
        <v>1156</v>
      </c>
      <c r="H520" s="180" t="s">
        <v>1550</v>
      </c>
      <c r="I520" s="198" t="s">
        <v>2907</v>
      </c>
      <c r="J520" s="179" t="s">
        <v>1155</v>
      </c>
      <c r="K520" s="179" t="s">
        <v>97</v>
      </c>
      <c r="L520" s="179" t="s">
        <v>124</v>
      </c>
      <c r="M520" s="179" t="s">
        <v>99</v>
      </c>
      <c r="N520" s="179">
        <v>4</v>
      </c>
      <c r="O520" s="179" t="s">
        <v>100</v>
      </c>
      <c r="P520" s="179">
        <v>1995</v>
      </c>
      <c r="Q520" s="179" t="s">
        <v>101</v>
      </c>
      <c r="R520" s="179" t="s">
        <v>102</v>
      </c>
      <c r="S520" s="179" t="s">
        <v>125</v>
      </c>
      <c r="T520" s="179" t="s">
        <v>707</v>
      </c>
      <c r="U520" s="179" t="s">
        <v>127</v>
      </c>
      <c r="V520" s="181">
        <v>24</v>
      </c>
      <c r="W520" s="179">
        <v>0.3</v>
      </c>
      <c r="X520" s="179">
        <v>0.15</v>
      </c>
      <c r="Y520" s="179">
        <v>52.8</v>
      </c>
      <c r="Z520" s="179">
        <v>11.8</v>
      </c>
      <c r="AA520" s="179">
        <v>7.0000000000000007E-2</v>
      </c>
      <c r="AB520" s="182"/>
      <c r="AC520" s="182"/>
      <c r="AD520" s="179"/>
      <c r="AE520" s="182"/>
      <c r="AF520" s="182"/>
      <c r="AG520" s="179"/>
      <c r="AH520" s="179" t="s">
        <v>124</v>
      </c>
      <c r="AI520" s="183">
        <v>68.05</v>
      </c>
      <c r="AJ520" s="179" t="s">
        <v>128</v>
      </c>
      <c r="AK520" s="179" t="s">
        <v>108</v>
      </c>
      <c r="AL520" s="179">
        <f t="shared" si="5"/>
        <v>1995</v>
      </c>
      <c r="AM520" s="179" t="s">
        <v>707</v>
      </c>
      <c r="AN520" s="179">
        <v>6</v>
      </c>
      <c r="AO520" s="179" t="s">
        <v>110</v>
      </c>
    </row>
    <row r="521" spans="1:41" s="184" customFormat="1" x14ac:dyDescent="0.3">
      <c r="A521" s="178" t="s">
        <v>2897</v>
      </c>
      <c r="B521" s="179" t="s">
        <v>2898</v>
      </c>
      <c r="C521" s="179" t="s">
        <v>2899</v>
      </c>
      <c r="D521" s="179">
        <v>2</v>
      </c>
      <c r="E521" s="179" t="s">
        <v>96</v>
      </c>
      <c r="F521" s="179" t="s">
        <v>2900</v>
      </c>
      <c r="G521" s="179" t="s">
        <v>1156</v>
      </c>
      <c r="H521" s="180" t="s">
        <v>1550</v>
      </c>
      <c r="I521" s="198" t="s">
        <v>2908</v>
      </c>
      <c r="J521" s="179" t="s">
        <v>1155</v>
      </c>
      <c r="K521" s="179" t="s">
        <v>97</v>
      </c>
      <c r="L521" s="179" t="s">
        <v>124</v>
      </c>
      <c r="M521" s="179" t="s">
        <v>99</v>
      </c>
      <c r="N521" s="179">
        <v>4</v>
      </c>
      <c r="O521" s="179" t="s">
        <v>100</v>
      </c>
      <c r="P521" s="179">
        <v>1995</v>
      </c>
      <c r="Q521" s="179" t="s">
        <v>101</v>
      </c>
      <c r="R521" s="179" t="s">
        <v>102</v>
      </c>
      <c r="S521" s="179" t="s">
        <v>125</v>
      </c>
      <c r="T521" s="179" t="s">
        <v>707</v>
      </c>
      <c r="U521" s="179" t="s">
        <v>127</v>
      </c>
      <c r="V521" s="181">
        <v>24</v>
      </c>
      <c r="W521" s="179">
        <v>0.3</v>
      </c>
      <c r="X521" s="179">
        <v>0.15</v>
      </c>
      <c r="Y521" s="179">
        <v>52.8</v>
      </c>
      <c r="Z521" s="179">
        <v>11.8</v>
      </c>
      <c r="AA521" s="179">
        <v>7.0000000000000007E-2</v>
      </c>
      <c r="AB521" s="182"/>
      <c r="AC521" s="182"/>
      <c r="AD521" s="179"/>
      <c r="AE521" s="182"/>
      <c r="AF521" s="182"/>
      <c r="AG521" s="179"/>
      <c r="AH521" s="179" t="s">
        <v>124</v>
      </c>
      <c r="AI521" s="183">
        <v>68.05</v>
      </c>
      <c r="AJ521" s="179" t="s">
        <v>128</v>
      </c>
      <c r="AK521" s="179" t="s">
        <v>108</v>
      </c>
      <c r="AL521" s="179">
        <f t="shared" si="5"/>
        <v>1995</v>
      </c>
      <c r="AM521" s="179" t="s">
        <v>707</v>
      </c>
      <c r="AN521" s="179">
        <v>6</v>
      </c>
      <c r="AO521" s="179" t="s">
        <v>110</v>
      </c>
    </row>
    <row r="522" spans="1:41" s="184" customFormat="1" x14ac:dyDescent="0.3">
      <c r="A522" s="178" t="s">
        <v>2897</v>
      </c>
      <c r="B522" s="179" t="s">
        <v>2898</v>
      </c>
      <c r="C522" s="179" t="s">
        <v>2899</v>
      </c>
      <c r="D522" s="179">
        <v>2</v>
      </c>
      <c r="E522" s="179" t="s">
        <v>96</v>
      </c>
      <c r="F522" s="179" t="s">
        <v>2900</v>
      </c>
      <c r="G522" s="179" t="s">
        <v>1156</v>
      </c>
      <c r="H522" s="180" t="s">
        <v>1550</v>
      </c>
      <c r="I522" s="198" t="s">
        <v>2909</v>
      </c>
      <c r="J522" s="179" t="s">
        <v>1155</v>
      </c>
      <c r="K522" s="179" t="s">
        <v>97</v>
      </c>
      <c r="L522" s="179" t="s">
        <v>124</v>
      </c>
      <c r="M522" s="179" t="s">
        <v>99</v>
      </c>
      <c r="N522" s="179">
        <v>4</v>
      </c>
      <c r="O522" s="179" t="s">
        <v>100</v>
      </c>
      <c r="P522" s="179">
        <v>1995</v>
      </c>
      <c r="Q522" s="179" t="s">
        <v>101</v>
      </c>
      <c r="R522" s="179" t="s">
        <v>102</v>
      </c>
      <c r="S522" s="179" t="s">
        <v>125</v>
      </c>
      <c r="T522" s="179" t="s">
        <v>707</v>
      </c>
      <c r="U522" s="179" t="s">
        <v>127</v>
      </c>
      <c r="V522" s="181">
        <v>24</v>
      </c>
      <c r="W522" s="179">
        <v>0.3</v>
      </c>
      <c r="X522" s="179">
        <v>0.15</v>
      </c>
      <c r="Y522" s="179">
        <v>52.8</v>
      </c>
      <c r="Z522" s="179">
        <v>11.8</v>
      </c>
      <c r="AA522" s="179">
        <v>7.0000000000000007E-2</v>
      </c>
      <c r="AB522" s="182"/>
      <c r="AC522" s="182"/>
      <c r="AD522" s="179"/>
      <c r="AE522" s="182"/>
      <c r="AF522" s="182"/>
      <c r="AG522" s="179"/>
      <c r="AH522" s="179" t="s">
        <v>124</v>
      </c>
      <c r="AI522" s="183">
        <v>68.05</v>
      </c>
      <c r="AJ522" s="179" t="s">
        <v>128</v>
      </c>
      <c r="AK522" s="179" t="s">
        <v>108</v>
      </c>
      <c r="AL522" s="179">
        <f t="shared" si="5"/>
        <v>1995</v>
      </c>
      <c r="AM522" s="179" t="s">
        <v>707</v>
      </c>
      <c r="AN522" s="179">
        <v>6</v>
      </c>
      <c r="AO522" s="179" t="s">
        <v>110</v>
      </c>
    </row>
    <row r="523" spans="1:41" s="184" customFormat="1" x14ac:dyDescent="0.3">
      <c r="A523" s="178" t="s">
        <v>2897</v>
      </c>
      <c r="B523" s="179" t="s">
        <v>2898</v>
      </c>
      <c r="C523" s="179" t="s">
        <v>2899</v>
      </c>
      <c r="D523" s="179">
        <v>2</v>
      </c>
      <c r="E523" s="179" t="s">
        <v>96</v>
      </c>
      <c r="F523" s="179" t="s">
        <v>2900</v>
      </c>
      <c r="G523" s="179" t="s">
        <v>1156</v>
      </c>
      <c r="H523" s="180" t="s">
        <v>1551</v>
      </c>
      <c r="I523" s="198" t="s">
        <v>2910</v>
      </c>
      <c r="J523" s="179" t="s">
        <v>1155</v>
      </c>
      <c r="K523" s="179" t="s">
        <v>97</v>
      </c>
      <c r="L523" s="179" t="s">
        <v>124</v>
      </c>
      <c r="M523" s="179" t="s">
        <v>99</v>
      </c>
      <c r="N523" s="179">
        <v>4</v>
      </c>
      <c r="O523" s="179" t="s">
        <v>100</v>
      </c>
      <c r="P523" s="179">
        <v>1995</v>
      </c>
      <c r="Q523" s="179" t="s">
        <v>101</v>
      </c>
      <c r="R523" s="179" t="s">
        <v>102</v>
      </c>
      <c r="S523" s="179" t="s">
        <v>125</v>
      </c>
      <c r="T523" s="179" t="s">
        <v>707</v>
      </c>
      <c r="U523" s="179" t="s">
        <v>127</v>
      </c>
      <c r="V523" s="181">
        <v>24</v>
      </c>
      <c r="W523" s="179">
        <v>0.3</v>
      </c>
      <c r="X523" s="179">
        <v>0.15</v>
      </c>
      <c r="Y523" s="179">
        <v>52.8</v>
      </c>
      <c r="Z523" s="179">
        <v>11.8</v>
      </c>
      <c r="AA523" s="179">
        <v>7.0000000000000007E-2</v>
      </c>
      <c r="AB523" s="182"/>
      <c r="AC523" s="182"/>
      <c r="AD523" s="179"/>
      <c r="AE523" s="182"/>
      <c r="AF523" s="182"/>
      <c r="AG523" s="179"/>
      <c r="AH523" s="179" t="s">
        <v>124</v>
      </c>
      <c r="AI523" s="183">
        <v>68.05</v>
      </c>
      <c r="AJ523" s="179" t="s">
        <v>128</v>
      </c>
      <c r="AK523" s="179" t="s">
        <v>108</v>
      </c>
      <c r="AL523" s="179">
        <f t="shared" si="5"/>
        <v>1995</v>
      </c>
      <c r="AM523" s="179" t="s">
        <v>707</v>
      </c>
      <c r="AN523" s="179">
        <v>6</v>
      </c>
      <c r="AO523" s="179" t="s">
        <v>110</v>
      </c>
    </row>
    <row r="524" spans="1:41" s="184" customFormat="1" x14ac:dyDescent="0.3">
      <c r="A524" s="178" t="s">
        <v>2897</v>
      </c>
      <c r="B524" s="179" t="s">
        <v>2898</v>
      </c>
      <c r="C524" s="179" t="s">
        <v>2899</v>
      </c>
      <c r="D524" s="179">
        <v>2</v>
      </c>
      <c r="E524" s="179" t="s">
        <v>96</v>
      </c>
      <c r="F524" s="179" t="s">
        <v>2900</v>
      </c>
      <c r="G524" s="179" t="s">
        <v>1156</v>
      </c>
      <c r="H524" s="180" t="s">
        <v>1551</v>
      </c>
      <c r="I524" s="198" t="s">
        <v>2911</v>
      </c>
      <c r="J524" s="179" t="s">
        <v>1155</v>
      </c>
      <c r="K524" s="179" t="s">
        <v>97</v>
      </c>
      <c r="L524" s="179" t="s">
        <v>124</v>
      </c>
      <c r="M524" s="179" t="s">
        <v>99</v>
      </c>
      <c r="N524" s="179">
        <v>4</v>
      </c>
      <c r="O524" s="179" t="s">
        <v>100</v>
      </c>
      <c r="P524" s="179">
        <v>1995</v>
      </c>
      <c r="Q524" s="179" t="s">
        <v>101</v>
      </c>
      <c r="R524" s="179" t="s">
        <v>102</v>
      </c>
      <c r="S524" s="179" t="s">
        <v>125</v>
      </c>
      <c r="T524" s="179" t="s">
        <v>707</v>
      </c>
      <c r="U524" s="179" t="s">
        <v>127</v>
      </c>
      <c r="V524" s="181">
        <v>24</v>
      </c>
      <c r="W524" s="179">
        <v>0.3</v>
      </c>
      <c r="X524" s="179">
        <v>0.15</v>
      </c>
      <c r="Y524" s="179">
        <v>52.8</v>
      </c>
      <c r="Z524" s="179">
        <v>11.8</v>
      </c>
      <c r="AA524" s="179">
        <v>7.0000000000000007E-2</v>
      </c>
      <c r="AB524" s="182"/>
      <c r="AC524" s="182"/>
      <c r="AD524" s="179"/>
      <c r="AE524" s="182"/>
      <c r="AF524" s="182"/>
      <c r="AG524" s="179"/>
      <c r="AH524" s="179" t="s">
        <v>124</v>
      </c>
      <c r="AI524" s="183">
        <v>68.05</v>
      </c>
      <c r="AJ524" s="179" t="s">
        <v>128</v>
      </c>
      <c r="AK524" s="179" t="s">
        <v>108</v>
      </c>
      <c r="AL524" s="179">
        <f t="shared" si="5"/>
        <v>1995</v>
      </c>
      <c r="AM524" s="179" t="s">
        <v>707</v>
      </c>
      <c r="AN524" s="179">
        <v>6</v>
      </c>
      <c r="AO524" s="179" t="s">
        <v>110</v>
      </c>
    </row>
    <row r="525" spans="1:41" s="184" customFormat="1" x14ac:dyDescent="0.3">
      <c r="A525" s="178" t="s">
        <v>2897</v>
      </c>
      <c r="B525" s="179" t="s">
        <v>2898</v>
      </c>
      <c r="C525" s="179" t="s">
        <v>2899</v>
      </c>
      <c r="D525" s="179">
        <v>2</v>
      </c>
      <c r="E525" s="179" t="s">
        <v>96</v>
      </c>
      <c r="F525" s="179" t="s">
        <v>2900</v>
      </c>
      <c r="G525" s="179" t="s">
        <v>1156</v>
      </c>
      <c r="H525" s="180" t="s">
        <v>1551</v>
      </c>
      <c r="I525" s="198" t="s">
        <v>2912</v>
      </c>
      <c r="J525" s="179" t="s">
        <v>1155</v>
      </c>
      <c r="K525" s="179" t="s">
        <v>97</v>
      </c>
      <c r="L525" s="179" t="s">
        <v>124</v>
      </c>
      <c r="M525" s="179" t="s">
        <v>99</v>
      </c>
      <c r="N525" s="179">
        <v>4</v>
      </c>
      <c r="O525" s="179" t="s">
        <v>100</v>
      </c>
      <c r="P525" s="179">
        <v>1995</v>
      </c>
      <c r="Q525" s="179" t="s">
        <v>101</v>
      </c>
      <c r="R525" s="179" t="s">
        <v>102</v>
      </c>
      <c r="S525" s="179" t="s">
        <v>125</v>
      </c>
      <c r="T525" s="179" t="s">
        <v>707</v>
      </c>
      <c r="U525" s="179" t="s">
        <v>127</v>
      </c>
      <c r="V525" s="181">
        <v>24</v>
      </c>
      <c r="W525" s="179">
        <v>0.3</v>
      </c>
      <c r="X525" s="179">
        <v>0.15</v>
      </c>
      <c r="Y525" s="179">
        <v>52.8</v>
      </c>
      <c r="Z525" s="179">
        <v>11.8</v>
      </c>
      <c r="AA525" s="179">
        <v>7.0000000000000007E-2</v>
      </c>
      <c r="AB525" s="182"/>
      <c r="AC525" s="182"/>
      <c r="AD525" s="179"/>
      <c r="AE525" s="182"/>
      <c r="AF525" s="182"/>
      <c r="AG525" s="179"/>
      <c r="AH525" s="179" t="s">
        <v>124</v>
      </c>
      <c r="AI525" s="183">
        <v>68.05</v>
      </c>
      <c r="AJ525" s="179" t="s">
        <v>128</v>
      </c>
      <c r="AK525" s="179" t="s">
        <v>108</v>
      </c>
      <c r="AL525" s="179">
        <f t="shared" ref="AL525:AL588" si="6">P525</f>
        <v>1995</v>
      </c>
      <c r="AM525" s="179" t="s">
        <v>707</v>
      </c>
      <c r="AN525" s="179">
        <v>6</v>
      </c>
      <c r="AO525" s="179" t="s">
        <v>110</v>
      </c>
    </row>
    <row r="526" spans="1:41" s="184" customFormat="1" x14ac:dyDescent="0.3">
      <c r="A526" s="178" t="s">
        <v>2897</v>
      </c>
      <c r="B526" s="179" t="s">
        <v>2898</v>
      </c>
      <c r="C526" s="179" t="s">
        <v>2899</v>
      </c>
      <c r="D526" s="179">
        <v>2</v>
      </c>
      <c r="E526" s="179" t="s">
        <v>96</v>
      </c>
      <c r="F526" s="179" t="s">
        <v>2900</v>
      </c>
      <c r="G526" s="179" t="s">
        <v>1156</v>
      </c>
      <c r="H526" s="180" t="s">
        <v>1551</v>
      </c>
      <c r="I526" s="198" t="s">
        <v>2913</v>
      </c>
      <c r="J526" s="179" t="s">
        <v>1155</v>
      </c>
      <c r="K526" s="179" t="s">
        <v>97</v>
      </c>
      <c r="L526" s="179" t="s">
        <v>124</v>
      </c>
      <c r="M526" s="179" t="s">
        <v>99</v>
      </c>
      <c r="N526" s="179">
        <v>4</v>
      </c>
      <c r="O526" s="179" t="s">
        <v>100</v>
      </c>
      <c r="P526" s="179">
        <v>1995</v>
      </c>
      <c r="Q526" s="179" t="s">
        <v>101</v>
      </c>
      <c r="R526" s="179" t="s">
        <v>102</v>
      </c>
      <c r="S526" s="179" t="s">
        <v>125</v>
      </c>
      <c r="T526" s="179" t="s">
        <v>707</v>
      </c>
      <c r="U526" s="179" t="s">
        <v>127</v>
      </c>
      <c r="V526" s="181">
        <v>24</v>
      </c>
      <c r="W526" s="179">
        <v>0.3</v>
      </c>
      <c r="X526" s="179">
        <v>0.15</v>
      </c>
      <c r="Y526" s="179">
        <v>52.8</v>
      </c>
      <c r="Z526" s="179">
        <v>11.8</v>
      </c>
      <c r="AA526" s="179">
        <v>7.0000000000000007E-2</v>
      </c>
      <c r="AB526" s="182"/>
      <c r="AC526" s="182"/>
      <c r="AD526" s="179"/>
      <c r="AE526" s="182"/>
      <c r="AF526" s="182"/>
      <c r="AG526" s="179"/>
      <c r="AH526" s="179" t="s">
        <v>124</v>
      </c>
      <c r="AI526" s="183">
        <v>68.05</v>
      </c>
      <c r="AJ526" s="179" t="s">
        <v>128</v>
      </c>
      <c r="AK526" s="179" t="s">
        <v>108</v>
      </c>
      <c r="AL526" s="179">
        <f t="shared" si="6"/>
        <v>1995</v>
      </c>
      <c r="AM526" s="179" t="s">
        <v>707</v>
      </c>
      <c r="AN526" s="179">
        <v>6</v>
      </c>
      <c r="AO526" s="179" t="s">
        <v>110</v>
      </c>
    </row>
    <row r="527" spans="1:41" s="184" customFormat="1" x14ac:dyDescent="0.3">
      <c r="A527" s="178" t="s">
        <v>2897</v>
      </c>
      <c r="B527" s="179" t="s">
        <v>2898</v>
      </c>
      <c r="C527" s="179" t="s">
        <v>2899</v>
      </c>
      <c r="D527" s="179">
        <v>2</v>
      </c>
      <c r="E527" s="179" t="s">
        <v>96</v>
      </c>
      <c r="F527" s="179" t="s">
        <v>2900</v>
      </c>
      <c r="G527" s="179" t="s">
        <v>1156</v>
      </c>
      <c r="H527" s="180" t="s">
        <v>1551</v>
      </c>
      <c r="I527" s="198" t="s">
        <v>2914</v>
      </c>
      <c r="J527" s="179" t="s">
        <v>1155</v>
      </c>
      <c r="K527" s="179" t="s">
        <v>97</v>
      </c>
      <c r="L527" s="179" t="s">
        <v>124</v>
      </c>
      <c r="M527" s="179" t="s">
        <v>99</v>
      </c>
      <c r="N527" s="179">
        <v>4</v>
      </c>
      <c r="O527" s="179" t="s">
        <v>100</v>
      </c>
      <c r="P527" s="179">
        <v>1995</v>
      </c>
      <c r="Q527" s="179" t="s">
        <v>101</v>
      </c>
      <c r="R527" s="179" t="s">
        <v>102</v>
      </c>
      <c r="S527" s="179" t="s">
        <v>125</v>
      </c>
      <c r="T527" s="179" t="s">
        <v>707</v>
      </c>
      <c r="U527" s="179" t="s">
        <v>127</v>
      </c>
      <c r="V527" s="181">
        <v>24</v>
      </c>
      <c r="W527" s="179">
        <v>0.3</v>
      </c>
      <c r="X527" s="179">
        <v>0.15</v>
      </c>
      <c r="Y527" s="179">
        <v>52.8</v>
      </c>
      <c r="Z527" s="179">
        <v>11.8</v>
      </c>
      <c r="AA527" s="179">
        <v>7.0000000000000007E-2</v>
      </c>
      <c r="AB527" s="182"/>
      <c r="AC527" s="182"/>
      <c r="AD527" s="179"/>
      <c r="AE527" s="182"/>
      <c r="AF527" s="182"/>
      <c r="AG527" s="179"/>
      <c r="AH527" s="179" t="s">
        <v>124</v>
      </c>
      <c r="AI527" s="183">
        <v>68.05</v>
      </c>
      <c r="AJ527" s="179" t="s">
        <v>128</v>
      </c>
      <c r="AK527" s="179" t="s">
        <v>108</v>
      </c>
      <c r="AL527" s="179">
        <f t="shared" si="6"/>
        <v>1995</v>
      </c>
      <c r="AM527" s="179" t="s">
        <v>707</v>
      </c>
      <c r="AN527" s="179">
        <v>6</v>
      </c>
      <c r="AO527" s="179" t="s">
        <v>110</v>
      </c>
    </row>
    <row r="528" spans="1:41" s="184" customFormat="1" x14ac:dyDescent="0.3">
      <c r="A528" s="178" t="s">
        <v>2897</v>
      </c>
      <c r="B528" s="179" t="s">
        <v>2898</v>
      </c>
      <c r="C528" s="179" t="s">
        <v>2899</v>
      </c>
      <c r="D528" s="179">
        <v>2</v>
      </c>
      <c r="E528" s="179" t="s">
        <v>96</v>
      </c>
      <c r="F528" s="179" t="s">
        <v>2900</v>
      </c>
      <c r="G528" s="179" t="s">
        <v>1156</v>
      </c>
      <c r="H528" s="180" t="s">
        <v>1551</v>
      </c>
      <c r="I528" s="198" t="s">
        <v>2915</v>
      </c>
      <c r="J528" s="179" t="s">
        <v>1155</v>
      </c>
      <c r="K528" s="179" t="s">
        <v>97</v>
      </c>
      <c r="L528" s="179" t="s">
        <v>124</v>
      </c>
      <c r="M528" s="179" t="s">
        <v>99</v>
      </c>
      <c r="N528" s="179">
        <v>4</v>
      </c>
      <c r="O528" s="179" t="s">
        <v>100</v>
      </c>
      <c r="P528" s="179">
        <v>1995</v>
      </c>
      <c r="Q528" s="179" t="s">
        <v>101</v>
      </c>
      <c r="R528" s="179" t="s">
        <v>102</v>
      </c>
      <c r="S528" s="179" t="s">
        <v>125</v>
      </c>
      <c r="T528" s="179" t="s">
        <v>707</v>
      </c>
      <c r="U528" s="179" t="s">
        <v>127</v>
      </c>
      <c r="V528" s="181">
        <v>24</v>
      </c>
      <c r="W528" s="179">
        <v>0.3</v>
      </c>
      <c r="X528" s="179">
        <v>0.15</v>
      </c>
      <c r="Y528" s="179">
        <v>52.8</v>
      </c>
      <c r="Z528" s="179">
        <v>11.8</v>
      </c>
      <c r="AA528" s="179">
        <v>7.0000000000000007E-2</v>
      </c>
      <c r="AB528" s="182"/>
      <c r="AC528" s="182"/>
      <c r="AD528" s="179"/>
      <c r="AE528" s="182"/>
      <c r="AF528" s="182"/>
      <c r="AG528" s="179"/>
      <c r="AH528" s="179" t="s">
        <v>124</v>
      </c>
      <c r="AI528" s="183">
        <v>68.05</v>
      </c>
      <c r="AJ528" s="179" t="s">
        <v>128</v>
      </c>
      <c r="AK528" s="179" t="s">
        <v>108</v>
      </c>
      <c r="AL528" s="179">
        <f t="shared" si="6"/>
        <v>1995</v>
      </c>
      <c r="AM528" s="179" t="s">
        <v>707</v>
      </c>
      <c r="AN528" s="179">
        <v>6</v>
      </c>
      <c r="AO528" s="179" t="s">
        <v>110</v>
      </c>
    </row>
    <row r="529" spans="1:41" s="184" customFormat="1" x14ac:dyDescent="0.3">
      <c r="A529" s="178" t="s">
        <v>2897</v>
      </c>
      <c r="B529" s="179" t="s">
        <v>2898</v>
      </c>
      <c r="C529" s="179" t="s">
        <v>2899</v>
      </c>
      <c r="D529" s="179">
        <v>2</v>
      </c>
      <c r="E529" s="179" t="s">
        <v>96</v>
      </c>
      <c r="F529" s="179" t="s">
        <v>2900</v>
      </c>
      <c r="G529" s="179" t="s">
        <v>1156</v>
      </c>
      <c r="H529" s="180" t="s">
        <v>1552</v>
      </c>
      <c r="I529" s="198" t="s">
        <v>2902</v>
      </c>
      <c r="J529" s="179" t="s">
        <v>1155</v>
      </c>
      <c r="K529" s="179" t="s">
        <v>97</v>
      </c>
      <c r="L529" s="179" t="s">
        <v>124</v>
      </c>
      <c r="M529" s="179" t="s">
        <v>99</v>
      </c>
      <c r="N529" s="179">
        <v>4</v>
      </c>
      <c r="O529" s="179" t="s">
        <v>100</v>
      </c>
      <c r="P529" s="179">
        <v>1995</v>
      </c>
      <c r="Q529" s="179" t="s">
        <v>101</v>
      </c>
      <c r="R529" s="179" t="s">
        <v>102</v>
      </c>
      <c r="S529" s="179" t="s">
        <v>125</v>
      </c>
      <c r="T529" s="179" t="s">
        <v>707</v>
      </c>
      <c r="U529" s="179" t="s">
        <v>127</v>
      </c>
      <c r="V529" s="181">
        <v>24</v>
      </c>
      <c r="W529" s="179">
        <v>0.3</v>
      </c>
      <c r="X529" s="179">
        <v>0.15</v>
      </c>
      <c r="Y529" s="179">
        <v>52.8</v>
      </c>
      <c r="Z529" s="179">
        <v>11.8</v>
      </c>
      <c r="AA529" s="179">
        <v>7.0000000000000007E-2</v>
      </c>
      <c r="AB529" s="182"/>
      <c r="AC529" s="182"/>
      <c r="AD529" s="179"/>
      <c r="AE529" s="182"/>
      <c r="AF529" s="182"/>
      <c r="AG529" s="179"/>
      <c r="AH529" s="179" t="s">
        <v>124</v>
      </c>
      <c r="AI529" s="183">
        <v>68.05</v>
      </c>
      <c r="AJ529" s="179" t="s">
        <v>128</v>
      </c>
      <c r="AK529" s="179" t="s">
        <v>108</v>
      </c>
      <c r="AL529" s="179">
        <f t="shared" si="6"/>
        <v>1995</v>
      </c>
      <c r="AM529" s="179" t="s">
        <v>707</v>
      </c>
      <c r="AN529" s="179">
        <v>6</v>
      </c>
      <c r="AO529" s="179" t="s">
        <v>110</v>
      </c>
    </row>
    <row r="530" spans="1:41" s="184" customFormat="1" x14ac:dyDescent="0.3">
      <c r="A530" s="178" t="s">
        <v>2897</v>
      </c>
      <c r="B530" s="179" t="s">
        <v>2898</v>
      </c>
      <c r="C530" s="179" t="s">
        <v>2899</v>
      </c>
      <c r="D530" s="179">
        <v>2</v>
      </c>
      <c r="E530" s="179" t="s">
        <v>96</v>
      </c>
      <c r="F530" s="179" t="s">
        <v>2900</v>
      </c>
      <c r="G530" s="179" t="s">
        <v>1156</v>
      </c>
      <c r="H530" s="180" t="s">
        <v>1552</v>
      </c>
      <c r="I530" s="198" t="s">
        <v>2910</v>
      </c>
      <c r="J530" s="179" t="s">
        <v>1155</v>
      </c>
      <c r="K530" s="179" t="s">
        <v>97</v>
      </c>
      <c r="L530" s="179" t="s">
        <v>124</v>
      </c>
      <c r="M530" s="179" t="s">
        <v>99</v>
      </c>
      <c r="N530" s="179">
        <v>4</v>
      </c>
      <c r="O530" s="179" t="s">
        <v>100</v>
      </c>
      <c r="P530" s="179">
        <v>1995</v>
      </c>
      <c r="Q530" s="179" t="s">
        <v>101</v>
      </c>
      <c r="R530" s="179" t="s">
        <v>102</v>
      </c>
      <c r="S530" s="179" t="s">
        <v>125</v>
      </c>
      <c r="T530" s="179" t="s">
        <v>707</v>
      </c>
      <c r="U530" s="179" t="s">
        <v>127</v>
      </c>
      <c r="V530" s="181">
        <v>24</v>
      </c>
      <c r="W530" s="179">
        <v>0.3</v>
      </c>
      <c r="X530" s="179">
        <v>0.15</v>
      </c>
      <c r="Y530" s="179">
        <v>52.8</v>
      </c>
      <c r="Z530" s="179">
        <v>11.8</v>
      </c>
      <c r="AA530" s="179">
        <v>7.0000000000000007E-2</v>
      </c>
      <c r="AB530" s="182"/>
      <c r="AC530" s="182"/>
      <c r="AD530" s="179"/>
      <c r="AE530" s="182"/>
      <c r="AF530" s="182"/>
      <c r="AG530" s="179"/>
      <c r="AH530" s="179" t="s">
        <v>124</v>
      </c>
      <c r="AI530" s="183">
        <v>68.05</v>
      </c>
      <c r="AJ530" s="179" t="s">
        <v>128</v>
      </c>
      <c r="AK530" s="179" t="s">
        <v>108</v>
      </c>
      <c r="AL530" s="179">
        <f t="shared" si="6"/>
        <v>1995</v>
      </c>
      <c r="AM530" s="179" t="s">
        <v>707</v>
      </c>
      <c r="AN530" s="179">
        <v>6</v>
      </c>
      <c r="AO530" s="179" t="s">
        <v>110</v>
      </c>
    </row>
    <row r="531" spans="1:41" s="184" customFormat="1" x14ac:dyDescent="0.3">
      <c r="A531" s="178" t="s">
        <v>2897</v>
      </c>
      <c r="B531" s="179" t="s">
        <v>2898</v>
      </c>
      <c r="C531" s="179" t="s">
        <v>2899</v>
      </c>
      <c r="D531" s="179">
        <v>2</v>
      </c>
      <c r="E531" s="179" t="s">
        <v>96</v>
      </c>
      <c r="F531" s="179" t="s">
        <v>2900</v>
      </c>
      <c r="G531" s="179" t="s">
        <v>1156</v>
      </c>
      <c r="H531" s="180" t="s">
        <v>1552</v>
      </c>
      <c r="I531" s="198" t="s">
        <v>2903</v>
      </c>
      <c r="J531" s="179" t="s">
        <v>1155</v>
      </c>
      <c r="K531" s="179" t="s">
        <v>97</v>
      </c>
      <c r="L531" s="179" t="s">
        <v>124</v>
      </c>
      <c r="M531" s="179" t="s">
        <v>99</v>
      </c>
      <c r="N531" s="179">
        <v>4</v>
      </c>
      <c r="O531" s="179" t="s">
        <v>100</v>
      </c>
      <c r="P531" s="179">
        <v>1995</v>
      </c>
      <c r="Q531" s="179" t="s">
        <v>101</v>
      </c>
      <c r="R531" s="179" t="s">
        <v>102</v>
      </c>
      <c r="S531" s="179" t="s">
        <v>125</v>
      </c>
      <c r="T531" s="179" t="s">
        <v>707</v>
      </c>
      <c r="U531" s="179" t="s">
        <v>127</v>
      </c>
      <c r="V531" s="181">
        <v>24</v>
      </c>
      <c r="W531" s="179">
        <v>0.3</v>
      </c>
      <c r="X531" s="179">
        <v>0.15</v>
      </c>
      <c r="Y531" s="179">
        <v>52.8</v>
      </c>
      <c r="Z531" s="179">
        <v>11.8</v>
      </c>
      <c r="AA531" s="179">
        <v>7.0000000000000007E-2</v>
      </c>
      <c r="AB531" s="182"/>
      <c r="AC531" s="182"/>
      <c r="AD531" s="179"/>
      <c r="AE531" s="182"/>
      <c r="AF531" s="182"/>
      <c r="AG531" s="179"/>
      <c r="AH531" s="179" t="s">
        <v>124</v>
      </c>
      <c r="AI531" s="183">
        <v>68.05</v>
      </c>
      <c r="AJ531" s="179" t="s">
        <v>128</v>
      </c>
      <c r="AK531" s="179" t="s">
        <v>108</v>
      </c>
      <c r="AL531" s="179">
        <f t="shared" si="6"/>
        <v>1995</v>
      </c>
      <c r="AM531" s="179" t="s">
        <v>707</v>
      </c>
      <c r="AN531" s="179">
        <v>6</v>
      </c>
      <c r="AO531" s="179" t="s">
        <v>110</v>
      </c>
    </row>
    <row r="532" spans="1:41" s="184" customFormat="1" x14ac:dyDescent="0.3">
      <c r="A532" s="178" t="s">
        <v>2897</v>
      </c>
      <c r="B532" s="179" t="s">
        <v>2898</v>
      </c>
      <c r="C532" s="179" t="s">
        <v>2899</v>
      </c>
      <c r="D532" s="179">
        <v>2</v>
      </c>
      <c r="E532" s="179" t="s">
        <v>96</v>
      </c>
      <c r="F532" s="179" t="s">
        <v>2900</v>
      </c>
      <c r="G532" s="179" t="s">
        <v>1156</v>
      </c>
      <c r="H532" s="180" t="s">
        <v>1552</v>
      </c>
      <c r="I532" s="198" t="s">
        <v>2911</v>
      </c>
      <c r="J532" s="179" t="s">
        <v>1155</v>
      </c>
      <c r="K532" s="179" t="s">
        <v>97</v>
      </c>
      <c r="L532" s="179" t="s">
        <v>124</v>
      </c>
      <c r="M532" s="179" t="s">
        <v>99</v>
      </c>
      <c r="N532" s="179">
        <v>4</v>
      </c>
      <c r="O532" s="179" t="s">
        <v>100</v>
      </c>
      <c r="P532" s="179">
        <v>1995</v>
      </c>
      <c r="Q532" s="179" t="s">
        <v>101</v>
      </c>
      <c r="R532" s="179" t="s">
        <v>102</v>
      </c>
      <c r="S532" s="179" t="s">
        <v>125</v>
      </c>
      <c r="T532" s="179" t="s">
        <v>707</v>
      </c>
      <c r="U532" s="179" t="s">
        <v>127</v>
      </c>
      <c r="V532" s="181">
        <v>24</v>
      </c>
      <c r="W532" s="179">
        <v>0.3</v>
      </c>
      <c r="X532" s="179">
        <v>0.15</v>
      </c>
      <c r="Y532" s="179">
        <v>52.8</v>
      </c>
      <c r="Z532" s="179">
        <v>11.8</v>
      </c>
      <c r="AA532" s="179">
        <v>7.0000000000000007E-2</v>
      </c>
      <c r="AB532" s="182"/>
      <c r="AC532" s="182"/>
      <c r="AD532" s="179"/>
      <c r="AE532" s="182"/>
      <c r="AF532" s="182"/>
      <c r="AG532" s="179"/>
      <c r="AH532" s="179" t="s">
        <v>124</v>
      </c>
      <c r="AI532" s="183">
        <v>68.05</v>
      </c>
      <c r="AJ532" s="179" t="s">
        <v>128</v>
      </c>
      <c r="AK532" s="179" t="s">
        <v>108</v>
      </c>
      <c r="AL532" s="179">
        <f t="shared" si="6"/>
        <v>1995</v>
      </c>
      <c r="AM532" s="179" t="s">
        <v>707</v>
      </c>
      <c r="AN532" s="179">
        <v>6</v>
      </c>
      <c r="AO532" s="179" t="s">
        <v>110</v>
      </c>
    </row>
    <row r="533" spans="1:41" s="184" customFormat="1" x14ac:dyDescent="0.3">
      <c r="A533" s="178" t="s">
        <v>2897</v>
      </c>
      <c r="B533" s="179" t="s">
        <v>2898</v>
      </c>
      <c r="C533" s="179" t="s">
        <v>2899</v>
      </c>
      <c r="D533" s="179">
        <v>2</v>
      </c>
      <c r="E533" s="179" t="s">
        <v>96</v>
      </c>
      <c r="F533" s="179" t="s">
        <v>2900</v>
      </c>
      <c r="G533" s="179" t="s">
        <v>1156</v>
      </c>
      <c r="H533" s="180" t="s">
        <v>1552</v>
      </c>
      <c r="I533" s="198" t="s">
        <v>2904</v>
      </c>
      <c r="J533" s="179" t="s">
        <v>1155</v>
      </c>
      <c r="K533" s="179" t="s">
        <v>97</v>
      </c>
      <c r="L533" s="179" t="s">
        <v>124</v>
      </c>
      <c r="M533" s="179" t="s">
        <v>99</v>
      </c>
      <c r="N533" s="179">
        <v>4</v>
      </c>
      <c r="O533" s="179" t="s">
        <v>100</v>
      </c>
      <c r="P533" s="179">
        <v>1995</v>
      </c>
      <c r="Q533" s="179" t="s">
        <v>101</v>
      </c>
      <c r="R533" s="179" t="s">
        <v>102</v>
      </c>
      <c r="S533" s="179" t="s">
        <v>125</v>
      </c>
      <c r="T533" s="179" t="s">
        <v>707</v>
      </c>
      <c r="U533" s="179" t="s">
        <v>127</v>
      </c>
      <c r="V533" s="181">
        <v>24</v>
      </c>
      <c r="W533" s="179">
        <v>0.3</v>
      </c>
      <c r="X533" s="179">
        <v>0.15</v>
      </c>
      <c r="Y533" s="179">
        <v>52.8</v>
      </c>
      <c r="Z533" s="179">
        <v>11.8</v>
      </c>
      <c r="AA533" s="179">
        <v>7.0000000000000007E-2</v>
      </c>
      <c r="AB533" s="182"/>
      <c r="AC533" s="182"/>
      <c r="AD533" s="179"/>
      <c r="AE533" s="182"/>
      <c r="AF533" s="182"/>
      <c r="AG533" s="179"/>
      <c r="AH533" s="179" t="s">
        <v>124</v>
      </c>
      <c r="AI533" s="183">
        <v>68.05</v>
      </c>
      <c r="AJ533" s="179" t="s">
        <v>128</v>
      </c>
      <c r="AK533" s="179" t="s">
        <v>108</v>
      </c>
      <c r="AL533" s="179">
        <f t="shared" si="6"/>
        <v>1995</v>
      </c>
      <c r="AM533" s="179" t="s">
        <v>707</v>
      </c>
      <c r="AN533" s="179">
        <v>6</v>
      </c>
      <c r="AO533" s="179" t="s">
        <v>110</v>
      </c>
    </row>
    <row r="534" spans="1:41" s="184" customFormat="1" x14ac:dyDescent="0.3">
      <c r="A534" s="178" t="s">
        <v>2897</v>
      </c>
      <c r="B534" s="179" t="s">
        <v>2898</v>
      </c>
      <c r="C534" s="179" t="s">
        <v>2899</v>
      </c>
      <c r="D534" s="179">
        <v>2</v>
      </c>
      <c r="E534" s="179" t="s">
        <v>96</v>
      </c>
      <c r="F534" s="179" t="s">
        <v>2900</v>
      </c>
      <c r="G534" s="179" t="s">
        <v>1156</v>
      </c>
      <c r="H534" s="180" t="s">
        <v>1552</v>
      </c>
      <c r="I534" s="198" t="s">
        <v>2912</v>
      </c>
      <c r="J534" s="179" t="s">
        <v>1155</v>
      </c>
      <c r="K534" s="179" t="s">
        <v>97</v>
      </c>
      <c r="L534" s="179" t="s">
        <v>124</v>
      </c>
      <c r="M534" s="179" t="s">
        <v>99</v>
      </c>
      <c r="N534" s="179">
        <v>4</v>
      </c>
      <c r="O534" s="179" t="s">
        <v>100</v>
      </c>
      <c r="P534" s="179">
        <v>1995</v>
      </c>
      <c r="Q534" s="179" t="s">
        <v>101</v>
      </c>
      <c r="R534" s="179" t="s">
        <v>102</v>
      </c>
      <c r="S534" s="179" t="s">
        <v>125</v>
      </c>
      <c r="T534" s="179" t="s">
        <v>707</v>
      </c>
      <c r="U534" s="179" t="s">
        <v>127</v>
      </c>
      <c r="V534" s="181">
        <v>24</v>
      </c>
      <c r="W534" s="179">
        <v>0.3</v>
      </c>
      <c r="X534" s="179">
        <v>0.15</v>
      </c>
      <c r="Y534" s="179">
        <v>52.8</v>
      </c>
      <c r="Z534" s="179">
        <v>11.8</v>
      </c>
      <c r="AA534" s="179">
        <v>7.0000000000000007E-2</v>
      </c>
      <c r="AB534" s="182"/>
      <c r="AC534" s="182"/>
      <c r="AD534" s="179"/>
      <c r="AE534" s="182"/>
      <c r="AF534" s="182"/>
      <c r="AG534" s="179"/>
      <c r="AH534" s="179" t="s">
        <v>124</v>
      </c>
      <c r="AI534" s="183">
        <v>68.05</v>
      </c>
      <c r="AJ534" s="179" t="s">
        <v>128</v>
      </c>
      <c r="AK534" s="179" t="s">
        <v>108</v>
      </c>
      <c r="AL534" s="179">
        <f t="shared" si="6"/>
        <v>1995</v>
      </c>
      <c r="AM534" s="179" t="s">
        <v>707</v>
      </c>
      <c r="AN534" s="179">
        <v>6</v>
      </c>
      <c r="AO534" s="179" t="s">
        <v>110</v>
      </c>
    </row>
    <row r="535" spans="1:41" s="184" customFormat="1" x14ac:dyDescent="0.3">
      <c r="A535" s="178" t="s">
        <v>2897</v>
      </c>
      <c r="B535" s="179" t="s">
        <v>2898</v>
      </c>
      <c r="C535" s="179" t="s">
        <v>2899</v>
      </c>
      <c r="D535" s="179">
        <v>2</v>
      </c>
      <c r="E535" s="179" t="s">
        <v>96</v>
      </c>
      <c r="F535" s="179" t="s">
        <v>2900</v>
      </c>
      <c r="G535" s="179" t="s">
        <v>1156</v>
      </c>
      <c r="H535" s="180" t="s">
        <v>1552</v>
      </c>
      <c r="I535" s="198" t="s">
        <v>2905</v>
      </c>
      <c r="J535" s="179" t="s">
        <v>1155</v>
      </c>
      <c r="K535" s="179" t="s">
        <v>97</v>
      </c>
      <c r="L535" s="179" t="s">
        <v>124</v>
      </c>
      <c r="M535" s="179" t="s">
        <v>99</v>
      </c>
      <c r="N535" s="179">
        <v>4</v>
      </c>
      <c r="O535" s="179" t="s">
        <v>100</v>
      </c>
      <c r="P535" s="179">
        <v>1995</v>
      </c>
      <c r="Q535" s="179" t="s">
        <v>101</v>
      </c>
      <c r="R535" s="179" t="s">
        <v>102</v>
      </c>
      <c r="S535" s="179" t="s">
        <v>125</v>
      </c>
      <c r="T535" s="179" t="s">
        <v>707</v>
      </c>
      <c r="U535" s="179" t="s">
        <v>127</v>
      </c>
      <c r="V535" s="181">
        <v>24</v>
      </c>
      <c r="W535" s="179">
        <v>0.3</v>
      </c>
      <c r="X535" s="179">
        <v>0.15</v>
      </c>
      <c r="Y535" s="179">
        <v>52.8</v>
      </c>
      <c r="Z535" s="179">
        <v>11.8</v>
      </c>
      <c r="AA535" s="179">
        <v>7.0000000000000007E-2</v>
      </c>
      <c r="AB535" s="182"/>
      <c r="AC535" s="182"/>
      <c r="AD535" s="179"/>
      <c r="AE535" s="182"/>
      <c r="AF535" s="182"/>
      <c r="AG535" s="179"/>
      <c r="AH535" s="179" t="s">
        <v>124</v>
      </c>
      <c r="AI535" s="183">
        <v>68.05</v>
      </c>
      <c r="AJ535" s="179" t="s">
        <v>128</v>
      </c>
      <c r="AK535" s="179" t="s">
        <v>108</v>
      </c>
      <c r="AL535" s="179">
        <f t="shared" si="6"/>
        <v>1995</v>
      </c>
      <c r="AM535" s="179" t="s">
        <v>707</v>
      </c>
      <c r="AN535" s="179">
        <v>6</v>
      </c>
      <c r="AO535" s="179" t="s">
        <v>110</v>
      </c>
    </row>
    <row r="536" spans="1:41" s="184" customFormat="1" x14ac:dyDescent="0.3">
      <c r="A536" s="178" t="s">
        <v>2897</v>
      </c>
      <c r="B536" s="179" t="s">
        <v>2898</v>
      </c>
      <c r="C536" s="179" t="s">
        <v>2899</v>
      </c>
      <c r="D536" s="179">
        <v>2</v>
      </c>
      <c r="E536" s="179" t="s">
        <v>96</v>
      </c>
      <c r="F536" s="179" t="s">
        <v>2900</v>
      </c>
      <c r="G536" s="179" t="s">
        <v>1156</v>
      </c>
      <c r="H536" s="180" t="s">
        <v>1552</v>
      </c>
      <c r="I536" s="198" t="s">
        <v>2913</v>
      </c>
      <c r="J536" s="179" t="s">
        <v>1155</v>
      </c>
      <c r="K536" s="179" t="s">
        <v>97</v>
      </c>
      <c r="L536" s="179" t="s">
        <v>124</v>
      </c>
      <c r="M536" s="179" t="s">
        <v>99</v>
      </c>
      <c r="N536" s="179">
        <v>4</v>
      </c>
      <c r="O536" s="179" t="s">
        <v>100</v>
      </c>
      <c r="P536" s="179">
        <v>1995</v>
      </c>
      <c r="Q536" s="179" t="s">
        <v>101</v>
      </c>
      <c r="R536" s="179" t="s">
        <v>102</v>
      </c>
      <c r="S536" s="179" t="s">
        <v>125</v>
      </c>
      <c r="T536" s="179" t="s">
        <v>707</v>
      </c>
      <c r="U536" s="179" t="s">
        <v>127</v>
      </c>
      <c r="V536" s="181">
        <v>24</v>
      </c>
      <c r="W536" s="179">
        <v>0.3</v>
      </c>
      <c r="X536" s="179">
        <v>0.15</v>
      </c>
      <c r="Y536" s="179">
        <v>52.8</v>
      </c>
      <c r="Z536" s="179">
        <v>11.8</v>
      </c>
      <c r="AA536" s="179">
        <v>7.0000000000000007E-2</v>
      </c>
      <c r="AB536" s="182"/>
      <c r="AC536" s="182"/>
      <c r="AD536" s="179"/>
      <c r="AE536" s="182"/>
      <c r="AF536" s="182"/>
      <c r="AG536" s="179"/>
      <c r="AH536" s="179" t="s">
        <v>124</v>
      </c>
      <c r="AI536" s="183">
        <v>68.05</v>
      </c>
      <c r="AJ536" s="179" t="s">
        <v>128</v>
      </c>
      <c r="AK536" s="179" t="s">
        <v>108</v>
      </c>
      <c r="AL536" s="179">
        <f t="shared" si="6"/>
        <v>1995</v>
      </c>
      <c r="AM536" s="179" t="s">
        <v>707</v>
      </c>
      <c r="AN536" s="179">
        <v>6</v>
      </c>
      <c r="AO536" s="179" t="s">
        <v>110</v>
      </c>
    </row>
    <row r="537" spans="1:41" s="184" customFormat="1" x14ac:dyDescent="0.3">
      <c r="A537" s="178" t="s">
        <v>2897</v>
      </c>
      <c r="B537" s="179" t="s">
        <v>2898</v>
      </c>
      <c r="C537" s="179" t="s">
        <v>2899</v>
      </c>
      <c r="D537" s="179">
        <v>2</v>
      </c>
      <c r="E537" s="179" t="s">
        <v>96</v>
      </c>
      <c r="F537" s="179" t="s">
        <v>2900</v>
      </c>
      <c r="G537" s="179" t="s">
        <v>1156</v>
      </c>
      <c r="H537" s="180" t="s">
        <v>1552</v>
      </c>
      <c r="I537" s="198" t="s">
        <v>2906</v>
      </c>
      <c r="J537" s="179" t="s">
        <v>1155</v>
      </c>
      <c r="K537" s="179" t="s">
        <v>97</v>
      </c>
      <c r="L537" s="179" t="s">
        <v>124</v>
      </c>
      <c r="M537" s="179" t="s">
        <v>99</v>
      </c>
      <c r="N537" s="179">
        <v>4</v>
      </c>
      <c r="O537" s="179" t="s">
        <v>100</v>
      </c>
      <c r="P537" s="179">
        <v>1995</v>
      </c>
      <c r="Q537" s="179" t="s">
        <v>101</v>
      </c>
      <c r="R537" s="179" t="s">
        <v>102</v>
      </c>
      <c r="S537" s="179" t="s">
        <v>125</v>
      </c>
      <c r="T537" s="179" t="s">
        <v>707</v>
      </c>
      <c r="U537" s="179" t="s">
        <v>127</v>
      </c>
      <c r="V537" s="181">
        <v>24</v>
      </c>
      <c r="W537" s="179">
        <v>0.3</v>
      </c>
      <c r="X537" s="179">
        <v>0.15</v>
      </c>
      <c r="Y537" s="179">
        <v>52.8</v>
      </c>
      <c r="Z537" s="179">
        <v>11.8</v>
      </c>
      <c r="AA537" s="179">
        <v>7.0000000000000007E-2</v>
      </c>
      <c r="AB537" s="182"/>
      <c r="AC537" s="182"/>
      <c r="AD537" s="179"/>
      <c r="AE537" s="182"/>
      <c r="AF537" s="182"/>
      <c r="AG537" s="179"/>
      <c r="AH537" s="179" t="s">
        <v>124</v>
      </c>
      <c r="AI537" s="183">
        <v>68.05</v>
      </c>
      <c r="AJ537" s="179" t="s">
        <v>128</v>
      </c>
      <c r="AK537" s="179" t="s">
        <v>108</v>
      </c>
      <c r="AL537" s="179">
        <f t="shared" si="6"/>
        <v>1995</v>
      </c>
      <c r="AM537" s="179" t="s">
        <v>707</v>
      </c>
      <c r="AN537" s="179">
        <v>6</v>
      </c>
      <c r="AO537" s="179" t="s">
        <v>110</v>
      </c>
    </row>
    <row r="538" spans="1:41" s="184" customFormat="1" x14ac:dyDescent="0.3">
      <c r="A538" s="178" t="s">
        <v>2897</v>
      </c>
      <c r="B538" s="179" t="s">
        <v>2898</v>
      </c>
      <c r="C538" s="179" t="s">
        <v>2899</v>
      </c>
      <c r="D538" s="179">
        <v>2</v>
      </c>
      <c r="E538" s="179" t="s">
        <v>96</v>
      </c>
      <c r="F538" s="179" t="s">
        <v>2900</v>
      </c>
      <c r="G538" s="179" t="s">
        <v>1156</v>
      </c>
      <c r="H538" s="180" t="s">
        <v>1552</v>
      </c>
      <c r="I538" s="198" t="s">
        <v>2914</v>
      </c>
      <c r="J538" s="179" t="s">
        <v>1155</v>
      </c>
      <c r="K538" s="179" t="s">
        <v>97</v>
      </c>
      <c r="L538" s="179" t="s">
        <v>124</v>
      </c>
      <c r="M538" s="179" t="s">
        <v>99</v>
      </c>
      <c r="N538" s="179">
        <v>4</v>
      </c>
      <c r="O538" s="179" t="s">
        <v>100</v>
      </c>
      <c r="P538" s="179">
        <v>1995</v>
      </c>
      <c r="Q538" s="179" t="s">
        <v>101</v>
      </c>
      <c r="R538" s="179" t="s">
        <v>102</v>
      </c>
      <c r="S538" s="179" t="s">
        <v>125</v>
      </c>
      <c r="T538" s="179" t="s">
        <v>707</v>
      </c>
      <c r="U538" s="179" t="s">
        <v>127</v>
      </c>
      <c r="V538" s="181">
        <v>24</v>
      </c>
      <c r="W538" s="179">
        <v>0.3</v>
      </c>
      <c r="X538" s="179">
        <v>0.15</v>
      </c>
      <c r="Y538" s="179">
        <v>52.8</v>
      </c>
      <c r="Z538" s="179">
        <v>11.8</v>
      </c>
      <c r="AA538" s="179">
        <v>7.0000000000000007E-2</v>
      </c>
      <c r="AB538" s="182"/>
      <c r="AC538" s="182"/>
      <c r="AD538" s="179"/>
      <c r="AE538" s="182"/>
      <c r="AF538" s="182"/>
      <c r="AG538" s="179"/>
      <c r="AH538" s="179" t="s">
        <v>124</v>
      </c>
      <c r="AI538" s="183">
        <v>68.05</v>
      </c>
      <c r="AJ538" s="179" t="s">
        <v>128</v>
      </c>
      <c r="AK538" s="179" t="s">
        <v>108</v>
      </c>
      <c r="AL538" s="179">
        <f t="shared" si="6"/>
        <v>1995</v>
      </c>
      <c r="AM538" s="179" t="s">
        <v>707</v>
      </c>
      <c r="AN538" s="179">
        <v>6</v>
      </c>
      <c r="AO538" s="179" t="s">
        <v>110</v>
      </c>
    </row>
    <row r="539" spans="1:41" s="184" customFormat="1" x14ac:dyDescent="0.3">
      <c r="A539" s="178" t="s">
        <v>2897</v>
      </c>
      <c r="B539" s="179" t="s">
        <v>2898</v>
      </c>
      <c r="C539" s="179" t="s">
        <v>2899</v>
      </c>
      <c r="D539" s="179">
        <v>2</v>
      </c>
      <c r="E539" s="179" t="s">
        <v>96</v>
      </c>
      <c r="F539" s="179" t="s">
        <v>2900</v>
      </c>
      <c r="G539" s="179" t="s">
        <v>1156</v>
      </c>
      <c r="H539" s="180" t="s">
        <v>1552</v>
      </c>
      <c r="I539" s="198" t="s">
        <v>2907</v>
      </c>
      <c r="J539" s="179" t="s">
        <v>1155</v>
      </c>
      <c r="K539" s="179" t="s">
        <v>97</v>
      </c>
      <c r="L539" s="179" t="s">
        <v>124</v>
      </c>
      <c r="M539" s="179" t="s">
        <v>99</v>
      </c>
      <c r="N539" s="179">
        <v>4</v>
      </c>
      <c r="O539" s="179" t="s">
        <v>100</v>
      </c>
      <c r="P539" s="179">
        <v>1995</v>
      </c>
      <c r="Q539" s="179" t="s">
        <v>101</v>
      </c>
      <c r="R539" s="179" t="s">
        <v>102</v>
      </c>
      <c r="S539" s="179" t="s">
        <v>125</v>
      </c>
      <c r="T539" s="179" t="s">
        <v>707</v>
      </c>
      <c r="U539" s="179" t="s">
        <v>127</v>
      </c>
      <c r="V539" s="181">
        <v>24</v>
      </c>
      <c r="W539" s="179">
        <v>0.3</v>
      </c>
      <c r="X539" s="179">
        <v>0.15</v>
      </c>
      <c r="Y539" s="179">
        <v>52.8</v>
      </c>
      <c r="Z539" s="179">
        <v>11.8</v>
      </c>
      <c r="AA539" s="179">
        <v>7.0000000000000007E-2</v>
      </c>
      <c r="AB539" s="182"/>
      <c r="AC539" s="182"/>
      <c r="AD539" s="179"/>
      <c r="AE539" s="182"/>
      <c r="AF539" s="182"/>
      <c r="AG539" s="179"/>
      <c r="AH539" s="179" t="s">
        <v>124</v>
      </c>
      <c r="AI539" s="183">
        <v>68.05</v>
      </c>
      <c r="AJ539" s="179" t="s">
        <v>128</v>
      </c>
      <c r="AK539" s="179" t="s">
        <v>108</v>
      </c>
      <c r="AL539" s="179">
        <f t="shared" si="6"/>
        <v>1995</v>
      </c>
      <c r="AM539" s="179" t="s">
        <v>707</v>
      </c>
      <c r="AN539" s="179">
        <v>6</v>
      </c>
      <c r="AO539" s="179" t="s">
        <v>110</v>
      </c>
    </row>
    <row r="540" spans="1:41" s="184" customFormat="1" x14ac:dyDescent="0.3">
      <c r="A540" s="178" t="s">
        <v>2897</v>
      </c>
      <c r="B540" s="179" t="s">
        <v>2898</v>
      </c>
      <c r="C540" s="179" t="s">
        <v>2899</v>
      </c>
      <c r="D540" s="179">
        <v>2</v>
      </c>
      <c r="E540" s="179" t="s">
        <v>96</v>
      </c>
      <c r="F540" s="179" t="s">
        <v>2900</v>
      </c>
      <c r="G540" s="179" t="s">
        <v>1156</v>
      </c>
      <c r="H540" s="180" t="s">
        <v>1552</v>
      </c>
      <c r="I540" s="198" t="s">
        <v>2915</v>
      </c>
      <c r="J540" s="179" t="s">
        <v>1155</v>
      </c>
      <c r="K540" s="179" t="s">
        <v>97</v>
      </c>
      <c r="L540" s="179" t="s">
        <v>124</v>
      </c>
      <c r="M540" s="179" t="s">
        <v>99</v>
      </c>
      <c r="N540" s="179">
        <v>4</v>
      </c>
      <c r="O540" s="179" t="s">
        <v>100</v>
      </c>
      <c r="P540" s="179">
        <v>1995</v>
      </c>
      <c r="Q540" s="179" t="s">
        <v>101</v>
      </c>
      <c r="R540" s="179" t="s">
        <v>102</v>
      </c>
      <c r="S540" s="179" t="s">
        <v>125</v>
      </c>
      <c r="T540" s="179" t="s">
        <v>707</v>
      </c>
      <c r="U540" s="179" t="s">
        <v>127</v>
      </c>
      <c r="V540" s="181">
        <v>24</v>
      </c>
      <c r="W540" s="179">
        <v>0.3</v>
      </c>
      <c r="X540" s="179">
        <v>0.15</v>
      </c>
      <c r="Y540" s="179">
        <v>52.8</v>
      </c>
      <c r="Z540" s="179">
        <v>11.8</v>
      </c>
      <c r="AA540" s="179">
        <v>7.0000000000000007E-2</v>
      </c>
      <c r="AB540" s="182"/>
      <c r="AC540" s="182"/>
      <c r="AD540" s="179"/>
      <c r="AE540" s="182"/>
      <c r="AF540" s="182"/>
      <c r="AG540" s="179"/>
      <c r="AH540" s="179" t="s">
        <v>124</v>
      </c>
      <c r="AI540" s="183">
        <v>68.05</v>
      </c>
      <c r="AJ540" s="179" t="s">
        <v>128</v>
      </c>
      <c r="AK540" s="179" t="s">
        <v>108</v>
      </c>
      <c r="AL540" s="179">
        <f t="shared" si="6"/>
        <v>1995</v>
      </c>
      <c r="AM540" s="179" t="s">
        <v>707</v>
      </c>
      <c r="AN540" s="179">
        <v>6</v>
      </c>
      <c r="AO540" s="179" t="s">
        <v>110</v>
      </c>
    </row>
    <row r="541" spans="1:41" s="184" customFormat="1" x14ac:dyDescent="0.3">
      <c r="A541" s="178" t="s">
        <v>2897</v>
      </c>
      <c r="B541" s="179" t="s">
        <v>2898</v>
      </c>
      <c r="C541" s="179" t="s">
        <v>2901</v>
      </c>
      <c r="D541" s="179">
        <v>2</v>
      </c>
      <c r="E541" s="179" t="s">
        <v>96</v>
      </c>
      <c r="F541" s="179" t="s">
        <v>2900</v>
      </c>
      <c r="G541" s="179" t="s">
        <v>1156</v>
      </c>
      <c r="H541" s="180" t="s">
        <v>1550</v>
      </c>
      <c r="I541" s="198" t="s">
        <v>2902</v>
      </c>
      <c r="J541" s="179" t="s">
        <v>1155</v>
      </c>
      <c r="K541" s="179" t="s">
        <v>97</v>
      </c>
      <c r="L541" s="179" t="s">
        <v>124</v>
      </c>
      <c r="M541" s="179" t="s">
        <v>99</v>
      </c>
      <c r="N541" s="179">
        <v>4</v>
      </c>
      <c r="O541" s="179" t="s">
        <v>100</v>
      </c>
      <c r="P541" s="179">
        <v>1995</v>
      </c>
      <c r="Q541" s="179" t="s">
        <v>101</v>
      </c>
      <c r="R541" s="179" t="s">
        <v>102</v>
      </c>
      <c r="S541" s="179" t="s">
        <v>125</v>
      </c>
      <c r="T541" s="179" t="s">
        <v>707</v>
      </c>
      <c r="U541" s="179" t="s">
        <v>127</v>
      </c>
      <c r="V541" s="181">
        <v>39</v>
      </c>
      <c r="W541" s="179">
        <v>16.2</v>
      </c>
      <c r="X541" s="179">
        <v>0.05</v>
      </c>
      <c r="Y541" s="179">
        <v>15.5</v>
      </c>
      <c r="Z541" s="179">
        <v>0.3</v>
      </c>
      <c r="AA541" s="179">
        <v>0.06</v>
      </c>
      <c r="AB541" s="182"/>
      <c r="AC541" s="182"/>
      <c r="AD541" s="179"/>
      <c r="AE541" s="182"/>
      <c r="AF541" s="182"/>
      <c r="AG541" s="179"/>
      <c r="AH541" s="179" t="s">
        <v>124</v>
      </c>
      <c r="AI541" s="183">
        <v>68.05</v>
      </c>
      <c r="AJ541" s="179" t="s">
        <v>128</v>
      </c>
      <c r="AK541" s="179" t="s">
        <v>108</v>
      </c>
      <c r="AL541" s="179">
        <f t="shared" si="6"/>
        <v>1995</v>
      </c>
      <c r="AM541" s="179" t="s">
        <v>707</v>
      </c>
      <c r="AN541" s="179">
        <v>7</v>
      </c>
      <c r="AO541" s="179" t="s">
        <v>110</v>
      </c>
    </row>
    <row r="542" spans="1:41" s="184" customFormat="1" x14ac:dyDescent="0.3">
      <c r="A542" s="178" t="s">
        <v>2897</v>
      </c>
      <c r="B542" s="179" t="s">
        <v>2898</v>
      </c>
      <c r="C542" s="179" t="s">
        <v>2901</v>
      </c>
      <c r="D542" s="179">
        <v>2</v>
      </c>
      <c r="E542" s="179" t="s">
        <v>96</v>
      </c>
      <c r="F542" s="179" t="s">
        <v>2900</v>
      </c>
      <c r="G542" s="179" t="s">
        <v>1156</v>
      </c>
      <c r="H542" s="180" t="s">
        <v>1550</v>
      </c>
      <c r="I542" s="198" t="s">
        <v>2903</v>
      </c>
      <c r="J542" s="179" t="s">
        <v>1155</v>
      </c>
      <c r="K542" s="179" t="s">
        <v>97</v>
      </c>
      <c r="L542" s="179" t="s">
        <v>124</v>
      </c>
      <c r="M542" s="179" t="s">
        <v>99</v>
      </c>
      <c r="N542" s="179">
        <v>4</v>
      </c>
      <c r="O542" s="179" t="s">
        <v>100</v>
      </c>
      <c r="P542" s="179">
        <v>1995</v>
      </c>
      <c r="Q542" s="179" t="s">
        <v>101</v>
      </c>
      <c r="R542" s="179" t="s">
        <v>102</v>
      </c>
      <c r="S542" s="179" t="s">
        <v>125</v>
      </c>
      <c r="T542" s="179" t="s">
        <v>707</v>
      </c>
      <c r="U542" s="179" t="s">
        <v>127</v>
      </c>
      <c r="V542" s="181">
        <v>39</v>
      </c>
      <c r="W542" s="179">
        <v>16.2</v>
      </c>
      <c r="X542" s="179">
        <v>0.05</v>
      </c>
      <c r="Y542" s="179">
        <v>15.5</v>
      </c>
      <c r="Z542" s="179">
        <v>0.3</v>
      </c>
      <c r="AA542" s="179">
        <v>0.06</v>
      </c>
      <c r="AB542" s="182"/>
      <c r="AC542" s="182"/>
      <c r="AD542" s="179"/>
      <c r="AE542" s="182"/>
      <c r="AF542" s="182"/>
      <c r="AG542" s="179"/>
      <c r="AH542" s="179" t="s">
        <v>124</v>
      </c>
      <c r="AI542" s="183">
        <v>68.05</v>
      </c>
      <c r="AJ542" s="179" t="s">
        <v>128</v>
      </c>
      <c r="AK542" s="179" t="s">
        <v>108</v>
      </c>
      <c r="AL542" s="179">
        <f t="shared" si="6"/>
        <v>1995</v>
      </c>
      <c r="AM542" s="179" t="s">
        <v>707</v>
      </c>
      <c r="AN542" s="179">
        <v>7</v>
      </c>
      <c r="AO542" s="179" t="s">
        <v>110</v>
      </c>
    </row>
    <row r="543" spans="1:41" s="184" customFormat="1" x14ac:dyDescent="0.3">
      <c r="A543" s="178" t="s">
        <v>2897</v>
      </c>
      <c r="B543" s="179" t="s">
        <v>2898</v>
      </c>
      <c r="C543" s="179" t="s">
        <v>2901</v>
      </c>
      <c r="D543" s="179">
        <v>2</v>
      </c>
      <c r="E543" s="179" t="s">
        <v>96</v>
      </c>
      <c r="F543" s="179" t="s">
        <v>2900</v>
      </c>
      <c r="G543" s="179" t="s">
        <v>1156</v>
      </c>
      <c r="H543" s="180" t="s">
        <v>1550</v>
      </c>
      <c r="I543" s="198" t="s">
        <v>2904</v>
      </c>
      <c r="J543" s="179" t="s">
        <v>1155</v>
      </c>
      <c r="K543" s="179" t="s">
        <v>97</v>
      </c>
      <c r="L543" s="179" t="s">
        <v>124</v>
      </c>
      <c r="M543" s="179" t="s">
        <v>99</v>
      </c>
      <c r="N543" s="179">
        <v>4</v>
      </c>
      <c r="O543" s="179" t="s">
        <v>100</v>
      </c>
      <c r="P543" s="179">
        <v>1995</v>
      </c>
      <c r="Q543" s="179" t="s">
        <v>101</v>
      </c>
      <c r="R543" s="179" t="s">
        <v>102</v>
      </c>
      <c r="S543" s="179" t="s">
        <v>125</v>
      </c>
      <c r="T543" s="179" t="s">
        <v>707</v>
      </c>
      <c r="U543" s="179" t="s">
        <v>127</v>
      </c>
      <c r="V543" s="181">
        <v>39</v>
      </c>
      <c r="W543" s="179">
        <v>16.2</v>
      </c>
      <c r="X543" s="179">
        <v>0.05</v>
      </c>
      <c r="Y543" s="179">
        <v>15.5</v>
      </c>
      <c r="Z543" s="179">
        <v>0.3</v>
      </c>
      <c r="AA543" s="179">
        <v>0.06</v>
      </c>
      <c r="AB543" s="182"/>
      <c r="AC543" s="182"/>
      <c r="AD543" s="179"/>
      <c r="AE543" s="182"/>
      <c r="AF543" s="182"/>
      <c r="AG543" s="179"/>
      <c r="AH543" s="179" t="s">
        <v>124</v>
      </c>
      <c r="AI543" s="183">
        <v>68.05</v>
      </c>
      <c r="AJ543" s="179" t="s">
        <v>128</v>
      </c>
      <c r="AK543" s="179" t="s">
        <v>108</v>
      </c>
      <c r="AL543" s="179">
        <f t="shared" si="6"/>
        <v>1995</v>
      </c>
      <c r="AM543" s="179" t="s">
        <v>707</v>
      </c>
      <c r="AN543" s="179">
        <v>7</v>
      </c>
      <c r="AO543" s="179" t="s">
        <v>110</v>
      </c>
    </row>
    <row r="544" spans="1:41" s="184" customFormat="1" x14ac:dyDescent="0.3">
      <c r="A544" s="178" t="s">
        <v>2897</v>
      </c>
      <c r="B544" s="179" t="s">
        <v>2898</v>
      </c>
      <c r="C544" s="179" t="s">
        <v>2901</v>
      </c>
      <c r="D544" s="179">
        <v>2</v>
      </c>
      <c r="E544" s="179" t="s">
        <v>96</v>
      </c>
      <c r="F544" s="179" t="s">
        <v>2900</v>
      </c>
      <c r="G544" s="179" t="s">
        <v>1156</v>
      </c>
      <c r="H544" s="180" t="s">
        <v>1550</v>
      </c>
      <c r="I544" s="198" t="s">
        <v>2905</v>
      </c>
      <c r="J544" s="179" t="s">
        <v>1155</v>
      </c>
      <c r="K544" s="179" t="s">
        <v>97</v>
      </c>
      <c r="L544" s="179" t="s">
        <v>124</v>
      </c>
      <c r="M544" s="179" t="s">
        <v>99</v>
      </c>
      <c r="N544" s="179">
        <v>4</v>
      </c>
      <c r="O544" s="179" t="s">
        <v>100</v>
      </c>
      <c r="P544" s="179">
        <v>1995</v>
      </c>
      <c r="Q544" s="179" t="s">
        <v>101</v>
      </c>
      <c r="R544" s="179" t="s">
        <v>102</v>
      </c>
      <c r="S544" s="179" t="s">
        <v>125</v>
      </c>
      <c r="T544" s="179" t="s">
        <v>707</v>
      </c>
      <c r="U544" s="179" t="s">
        <v>127</v>
      </c>
      <c r="V544" s="181">
        <v>39</v>
      </c>
      <c r="W544" s="179">
        <v>16.2</v>
      </c>
      <c r="X544" s="179">
        <v>0.05</v>
      </c>
      <c r="Y544" s="179">
        <v>15.5</v>
      </c>
      <c r="Z544" s="179">
        <v>0.3</v>
      </c>
      <c r="AA544" s="179">
        <v>0.06</v>
      </c>
      <c r="AB544" s="182"/>
      <c r="AC544" s="182"/>
      <c r="AD544" s="179"/>
      <c r="AE544" s="182"/>
      <c r="AF544" s="182"/>
      <c r="AG544" s="179"/>
      <c r="AH544" s="179" t="s">
        <v>124</v>
      </c>
      <c r="AI544" s="183">
        <v>68.05</v>
      </c>
      <c r="AJ544" s="179" t="s">
        <v>128</v>
      </c>
      <c r="AK544" s="179" t="s">
        <v>108</v>
      </c>
      <c r="AL544" s="179">
        <f t="shared" si="6"/>
        <v>1995</v>
      </c>
      <c r="AM544" s="179" t="s">
        <v>707</v>
      </c>
      <c r="AN544" s="179">
        <v>7</v>
      </c>
      <c r="AO544" s="179" t="s">
        <v>110</v>
      </c>
    </row>
    <row r="545" spans="1:41" s="184" customFormat="1" x14ac:dyDescent="0.3">
      <c r="A545" s="178" t="s">
        <v>2897</v>
      </c>
      <c r="B545" s="179" t="s">
        <v>2898</v>
      </c>
      <c r="C545" s="179" t="s">
        <v>2901</v>
      </c>
      <c r="D545" s="179">
        <v>2</v>
      </c>
      <c r="E545" s="179" t="s">
        <v>96</v>
      </c>
      <c r="F545" s="179" t="s">
        <v>2900</v>
      </c>
      <c r="G545" s="179" t="s">
        <v>1156</v>
      </c>
      <c r="H545" s="180" t="s">
        <v>1550</v>
      </c>
      <c r="I545" s="198" t="s">
        <v>2906</v>
      </c>
      <c r="J545" s="179" t="s">
        <v>1155</v>
      </c>
      <c r="K545" s="179" t="s">
        <v>97</v>
      </c>
      <c r="L545" s="179" t="s">
        <v>124</v>
      </c>
      <c r="M545" s="179" t="s">
        <v>99</v>
      </c>
      <c r="N545" s="179">
        <v>4</v>
      </c>
      <c r="O545" s="179" t="s">
        <v>100</v>
      </c>
      <c r="P545" s="179">
        <v>1995</v>
      </c>
      <c r="Q545" s="179" t="s">
        <v>101</v>
      </c>
      <c r="R545" s="179" t="s">
        <v>102</v>
      </c>
      <c r="S545" s="179" t="s">
        <v>125</v>
      </c>
      <c r="T545" s="179" t="s">
        <v>707</v>
      </c>
      <c r="U545" s="179" t="s">
        <v>127</v>
      </c>
      <c r="V545" s="181">
        <v>39</v>
      </c>
      <c r="W545" s="179">
        <v>16.2</v>
      </c>
      <c r="X545" s="179">
        <v>0.05</v>
      </c>
      <c r="Y545" s="179">
        <v>15.5</v>
      </c>
      <c r="Z545" s="179">
        <v>0.3</v>
      </c>
      <c r="AA545" s="179">
        <v>0.06</v>
      </c>
      <c r="AB545" s="182"/>
      <c r="AC545" s="182"/>
      <c r="AD545" s="179"/>
      <c r="AE545" s="182"/>
      <c r="AF545" s="182"/>
      <c r="AG545" s="179"/>
      <c r="AH545" s="179" t="s">
        <v>124</v>
      </c>
      <c r="AI545" s="183">
        <v>68.05</v>
      </c>
      <c r="AJ545" s="179" t="s">
        <v>128</v>
      </c>
      <c r="AK545" s="179" t="s">
        <v>108</v>
      </c>
      <c r="AL545" s="179">
        <f t="shared" si="6"/>
        <v>1995</v>
      </c>
      <c r="AM545" s="179" t="s">
        <v>707</v>
      </c>
      <c r="AN545" s="179">
        <v>7</v>
      </c>
      <c r="AO545" s="179" t="s">
        <v>110</v>
      </c>
    </row>
    <row r="546" spans="1:41" s="184" customFormat="1" x14ac:dyDescent="0.3">
      <c r="A546" s="178" t="s">
        <v>2897</v>
      </c>
      <c r="B546" s="179" t="s">
        <v>2898</v>
      </c>
      <c r="C546" s="179" t="s">
        <v>2901</v>
      </c>
      <c r="D546" s="179">
        <v>2</v>
      </c>
      <c r="E546" s="179" t="s">
        <v>96</v>
      </c>
      <c r="F546" s="179" t="s">
        <v>2900</v>
      </c>
      <c r="G546" s="179" t="s">
        <v>1156</v>
      </c>
      <c r="H546" s="180" t="s">
        <v>1550</v>
      </c>
      <c r="I546" s="198" t="s">
        <v>2907</v>
      </c>
      <c r="J546" s="179" t="s">
        <v>1155</v>
      </c>
      <c r="K546" s="179" t="s">
        <v>97</v>
      </c>
      <c r="L546" s="179" t="s">
        <v>124</v>
      </c>
      <c r="M546" s="179" t="s">
        <v>99</v>
      </c>
      <c r="N546" s="179">
        <v>4</v>
      </c>
      <c r="O546" s="179" t="s">
        <v>100</v>
      </c>
      <c r="P546" s="179">
        <v>1995</v>
      </c>
      <c r="Q546" s="179" t="s">
        <v>101</v>
      </c>
      <c r="R546" s="179" t="s">
        <v>102</v>
      </c>
      <c r="S546" s="179" t="s">
        <v>125</v>
      </c>
      <c r="T546" s="179" t="s">
        <v>707</v>
      </c>
      <c r="U546" s="179" t="s">
        <v>127</v>
      </c>
      <c r="V546" s="181">
        <v>39</v>
      </c>
      <c r="W546" s="179">
        <v>16.2</v>
      </c>
      <c r="X546" s="179">
        <v>0.05</v>
      </c>
      <c r="Y546" s="179">
        <v>15.5</v>
      </c>
      <c r="Z546" s="179">
        <v>0.3</v>
      </c>
      <c r="AA546" s="179">
        <v>0.06</v>
      </c>
      <c r="AB546" s="182"/>
      <c r="AC546" s="182"/>
      <c r="AD546" s="179"/>
      <c r="AE546" s="182"/>
      <c r="AF546" s="182"/>
      <c r="AG546" s="179"/>
      <c r="AH546" s="179" t="s">
        <v>124</v>
      </c>
      <c r="AI546" s="183">
        <v>68.05</v>
      </c>
      <c r="AJ546" s="179" t="s">
        <v>128</v>
      </c>
      <c r="AK546" s="179" t="s">
        <v>108</v>
      </c>
      <c r="AL546" s="179">
        <f t="shared" si="6"/>
        <v>1995</v>
      </c>
      <c r="AM546" s="179" t="s">
        <v>707</v>
      </c>
      <c r="AN546" s="179">
        <v>7</v>
      </c>
      <c r="AO546" s="179" t="s">
        <v>110</v>
      </c>
    </row>
    <row r="547" spans="1:41" s="184" customFormat="1" x14ac:dyDescent="0.3">
      <c r="A547" s="178" t="s">
        <v>2897</v>
      </c>
      <c r="B547" s="179" t="s">
        <v>2898</v>
      </c>
      <c r="C547" s="179" t="s">
        <v>2901</v>
      </c>
      <c r="D547" s="179">
        <v>2</v>
      </c>
      <c r="E547" s="179" t="s">
        <v>96</v>
      </c>
      <c r="F547" s="179" t="s">
        <v>2900</v>
      </c>
      <c r="G547" s="179" t="s">
        <v>1156</v>
      </c>
      <c r="H547" s="180" t="s">
        <v>1550</v>
      </c>
      <c r="I547" s="198" t="s">
        <v>2908</v>
      </c>
      <c r="J547" s="179" t="s">
        <v>1155</v>
      </c>
      <c r="K547" s="179" t="s">
        <v>97</v>
      </c>
      <c r="L547" s="179" t="s">
        <v>124</v>
      </c>
      <c r="M547" s="179" t="s">
        <v>99</v>
      </c>
      <c r="N547" s="179">
        <v>4</v>
      </c>
      <c r="O547" s="179" t="s">
        <v>100</v>
      </c>
      <c r="P547" s="179">
        <v>1995</v>
      </c>
      <c r="Q547" s="179" t="s">
        <v>101</v>
      </c>
      <c r="R547" s="179" t="s">
        <v>102</v>
      </c>
      <c r="S547" s="179" t="s">
        <v>125</v>
      </c>
      <c r="T547" s="179" t="s">
        <v>707</v>
      </c>
      <c r="U547" s="179" t="s">
        <v>127</v>
      </c>
      <c r="V547" s="181">
        <v>39</v>
      </c>
      <c r="W547" s="179">
        <v>16.2</v>
      </c>
      <c r="X547" s="179">
        <v>0.05</v>
      </c>
      <c r="Y547" s="179">
        <v>15.5</v>
      </c>
      <c r="Z547" s="179">
        <v>0.3</v>
      </c>
      <c r="AA547" s="179">
        <v>0.06</v>
      </c>
      <c r="AB547" s="182"/>
      <c r="AC547" s="182"/>
      <c r="AD547" s="179"/>
      <c r="AE547" s="182"/>
      <c r="AF547" s="182"/>
      <c r="AG547" s="179"/>
      <c r="AH547" s="179" t="s">
        <v>124</v>
      </c>
      <c r="AI547" s="183">
        <v>68.05</v>
      </c>
      <c r="AJ547" s="179" t="s">
        <v>128</v>
      </c>
      <c r="AK547" s="179" t="s">
        <v>108</v>
      </c>
      <c r="AL547" s="179">
        <f t="shared" si="6"/>
        <v>1995</v>
      </c>
      <c r="AM547" s="179" t="s">
        <v>707</v>
      </c>
      <c r="AN547" s="179">
        <v>7</v>
      </c>
      <c r="AO547" s="179" t="s">
        <v>110</v>
      </c>
    </row>
    <row r="548" spans="1:41" s="184" customFormat="1" x14ac:dyDescent="0.3">
      <c r="A548" s="178" t="s">
        <v>2897</v>
      </c>
      <c r="B548" s="179" t="s">
        <v>2898</v>
      </c>
      <c r="C548" s="179" t="s">
        <v>2901</v>
      </c>
      <c r="D548" s="179">
        <v>2</v>
      </c>
      <c r="E548" s="179" t="s">
        <v>96</v>
      </c>
      <c r="F548" s="179" t="s">
        <v>2900</v>
      </c>
      <c r="G548" s="179" t="s">
        <v>1156</v>
      </c>
      <c r="H548" s="180" t="s">
        <v>1550</v>
      </c>
      <c r="I548" s="198" t="s">
        <v>2909</v>
      </c>
      <c r="J548" s="179" t="s">
        <v>1155</v>
      </c>
      <c r="K548" s="179" t="s">
        <v>97</v>
      </c>
      <c r="L548" s="179" t="s">
        <v>124</v>
      </c>
      <c r="M548" s="179" t="s">
        <v>99</v>
      </c>
      <c r="N548" s="179">
        <v>4</v>
      </c>
      <c r="O548" s="179" t="s">
        <v>100</v>
      </c>
      <c r="P548" s="179">
        <v>1995</v>
      </c>
      <c r="Q548" s="179" t="s">
        <v>101</v>
      </c>
      <c r="R548" s="179" t="s">
        <v>102</v>
      </c>
      <c r="S548" s="179" t="s">
        <v>125</v>
      </c>
      <c r="T548" s="179" t="s">
        <v>707</v>
      </c>
      <c r="U548" s="179" t="s">
        <v>127</v>
      </c>
      <c r="V548" s="181">
        <v>39</v>
      </c>
      <c r="W548" s="179">
        <v>16.2</v>
      </c>
      <c r="X548" s="179">
        <v>0.05</v>
      </c>
      <c r="Y548" s="179">
        <v>15.5</v>
      </c>
      <c r="Z548" s="179">
        <v>0.3</v>
      </c>
      <c r="AA548" s="179">
        <v>0.06</v>
      </c>
      <c r="AB548" s="182"/>
      <c r="AC548" s="182"/>
      <c r="AD548" s="179"/>
      <c r="AE548" s="182"/>
      <c r="AF548" s="182"/>
      <c r="AG548" s="179"/>
      <c r="AH548" s="179" t="s">
        <v>124</v>
      </c>
      <c r="AI548" s="183">
        <v>68.05</v>
      </c>
      <c r="AJ548" s="179" t="s">
        <v>128</v>
      </c>
      <c r="AK548" s="179" t="s">
        <v>108</v>
      </c>
      <c r="AL548" s="179">
        <f t="shared" si="6"/>
        <v>1995</v>
      </c>
      <c r="AM548" s="179" t="s">
        <v>707</v>
      </c>
      <c r="AN548" s="179">
        <v>7</v>
      </c>
      <c r="AO548" s="179" t="s">
        <v>110</v>
      </c>
    </row>
    <row r="549" spans="1:41" s="184" customFormat="1" x14ac:dyDescent="0.3">
      <c r="A549" s="178" t="s">
        <v>2897</v>
      </c>
      <c r="B549" s="179" t="s">
        <v>2898</v>
      </c>
      <c r="C549" s="179" t="s">
        <v>2901</v>
      </c>
      <c r="D549" s="179">
        <v>2</v>
      </c>
      <c r="E549" s="179" t="s">
        <v>96</v>
      </c>
      <c r="F549" s="179" t="s">
        <v>2900</v>
      </c>
      <c r="G549" s="179" t="s">
        <v>1156</v>
      </c>
      <c r="H549" s="180" t="s">
        <v>1551</v>
      </c>
      <c r="I549" s="198" t="s">
        <v>2910</v>
      </c>
      <c r="J549" s="179" t="s">
        <v>1155</v>
      </c>
      <c r="K549" s="179" t="s">
        <v>97</v>
      </c>
      <c r="L549" s="179" t="s">
        <v>124</v>
      </c>
      <c r="M549" s="179" t="s">
        <v>99</v>
      </c>
      <c r="N549" s="179">
        <v>4</v>
      </c>
      <c r="O549" s="179" t="s">
        <v>100</v>
      </c>
      <c r="P549" s="179">
        <v>1995</v>
      </c>
      <c r="Q549" s="179" t="s">
        <v>101</v>
      </c>
      <c r="R549" s="179" t="s">
        <v>102</v>
      </c>
      <c r="S549" s="179" t="s">
        <v>125</v>
      </c>
      <c r="T549" s="179" t="s">
        <v>707</v>
      </c>
      <c r="U549" s="179" t="s">
        <v>127</v>
      </c>
      <c r="V549" s="181">
        <v>39</v>
      </c>
      <c r="W549" s="179">
        <v>16.2</v>
      </c>
      <c r="X549" s="179">
        <v>0.05</v>
      </c>
      <c r="Y549" s="179">
        <v>15.5</v>
      </c>
      <c r="Z549" s="179">
        <v>0.3</v>
      </c>
      <c r="AA549" s="179">
        <v>0.06</v>
      </c>
      <c r="AB549" s="182"/>
      <c r="AC549" s="182"/>
      <c r="AD549" s="179"/>
      <c r="AE549" s="182"/>
      <c r="AF549" s="182"/>
      <c r="AG549" s="179"/>
      <c r="AH549" s="179" t="s">
        <v>124</v>
      </c>
      <c r="AI549" s="183">
        <v>68.05</v>
      </c>
      <c r="AJ549" s="179" t="s">
        <v>128</v>
      </c>
      <c r="AK549" s="179" t="s">
        <v>108</v>
      </c>
      <c r="AL549" s="179">
        <f t="shared" si="6"/>
        <v>1995</v>
      </c>
      <c r="AM549" s="179" t="s">
        <v>707</v>
      </c>
      <c r="AN549" s="179">
        <v>7</v>
      </c>
      <c r="AO549" s="179" t="s">
        <v>110</v>
      </c>
    </row>
    <row r="550" spans="1:41" s="184" customFormat="1" x14ac:dyDescent="0.3">
      <c r="A550" s="178" t="s">
        <v>2897</v>
      </c>
      <c r="B550" s="179" t="s">
        <v>2898</v>
      </c>
      <c r="C550" s="179" t="s">
        <v>2901</v>
      </c>
      <c r="D550" s="179">
        <v>2</v>
      </c>
      <c r="E550" s="179" t="s">
        <v>96</v>
      </c>
      <c r="F550" s="179" t="s">
        <v>2900</v>
      </c>
      <c r="G550" s="179" t="s">
        <v>1156</v>
      </c>
      <c r="H550" s="180" t="s">
        <v>1551</v>
      </c>
      <c r="I550" s="198" t="s">
        <v>2911</v>
      </c>
      <c r="J550" s="179" t="s">
        <v>1155</v>
      </c>
      <c r="K550" s="179" t="s">
        <v>97</v>
      </c>
      <c r="L550" s="179" t="s">
        <v>124</v>
      </c>
      <c r="M550" s="179" t="s">
        <v>99</v>
      </c>
      <c r="N550" s="179">
        <v>4</v>
      </c>
      <c r="O550" s="179" t="s">
        <v>100</v>
      </c>
      <c r="P550" s="179">
        <v>1995</v>
      </c>
      <c r="Q550" s="179" t="s">
        <v>101</v>
      </c>
      <c r="R550" s="179" t="s">
        <v>102</v>
      </c>
      <c r="S550" s="179" t="s">
        <v>125</v>
      </c>
      <c r="T550" s="179" t="s">
        <v>707</v>
      </c>
      <c r="U550" s="179" t="s">
        <v>127</v>
      </c>
      <c r="V550" s="181">
        <v>39</v>
      </c>
      <c r="W550" s="179">
        <v>16.2</v>
      </c>
      <c r="X550" s="179">
        <v>0.05</v>
      </c>
      <c r="Y550" s="179">
        <v>15.5</v>
      </c>
      <c r="Z550" s="179">
        <v>0.3</v>
      </c>
      <c r="AA550" s="179">
        <v>0.06</v>
      </c>
      <c r="AB550" s="182"/>
      <c r="AC550" s="182"/>
      <c r="AD550" s="179"/>
      <c r="AE550" s="182"/>
      <c r="AF550" s="182"/>
      <c r="AG550" s="179"/>
      <c r="AH550" s="179" t="s">
        <v>124</v>
      </c>
      <c r="AI550" s="183">
        <v>68.05</v>
      </c>
      <c r="AJ550" s="179" t="s">
        <v>128</v>
      </c>
      <c r="AK550" s="179" t="s">
        <v>108</v>
      </c>
      <c r="AL550" s="179">
        <f t="shared" si="6"/>
        <v>1995</v>
      </c>
      <c r="AM550" s="179" t="s">
        <v>707</v>
      </c>
      <c r="AN550" s="179">
        <v>7</v>
      </c>
      <c r="AO550" s="179" t="s">
        <v>110</v>
      </c>
    </row>
    <row r="551" spans="1:41" s="184" customFormat="1" x14ac:dyDescent="0.3">
      <c r="A551" s="178" t="s">
        <v>2897</v>
      </c>
      <c r="B551" s="179" t="s">
        <v>2898</v>
      </c>
      <c r="C551" s="179" t="s">
        <v>2901</v>
      </c>
      <c r="D551" s="179">
        <v>2</v>
      </c>
      <c r="E551" s="179" t="s">
        <v>96</v>
      </c>
      <c r="F551" s="179" t="s">
        <v>2900</v>
      </c>
      <c r="G551" s="179" t="s">
        <v>1156</v>
      </c>
      <c r="H551" s="180" t="s">
        <v>1551</v>
      </c>
      <c r="I551" s="198" t="s">
        <v>2912</v>
      </c>
      <c r="J551" s="179" t="s">
        <v>1155</v>
      </c>
      <c r="K551" s="179" t="s">
        <v>97</v>
      </c>
      <c r="L551" s="179" t="s">
        <v>124</v>
      </c>
      <c r="M551" s="179" t="s">
        <v>99</v>
      </c>
      <c r="N551" s="179">
        <v>4</v>
      </c>
      <c r="O551" s="179" t="s">
        <v>100</v>
      </c>
      <c r="P551" s="179">
        <v>1995</v>
      </c>
      <c r="Q551" s="179" t="s">
        <v>101</v>
      </c>
      <c r="R551" s="179" t="s">
        <v>102</v>
      </c>
      <c r="S551" s="179" t="s">
        <v>125</v>
      </c>
      <c r="T551" s="179" t="s">
        <v>707</v>
      </c>
      <c r="U551" s="179" t="s">
        <v>127</v>
      </c>
      <c r="V551" s="181">
        <v>39</v>
      </c>
      <c r="W551" s="179">
        <v>16.2</v>
      </c>
      <c r="X551" s="179">
        <v>0.05</v>
      </c>
      <c r="Y551" s="179">
        <v>15.5</v>
      </c>
      <c r="Z551" s="179">
        <v>0.3</v>
      </c>
      <c r="AA551" s="179">
        <v>0.06</v>
      </c>
      <c r="AB551" s="182"/>
      <c r="AC551" s="182"/>
      <c r="AD551" s="179"/>
      <c r="AE551" s="182"/>
      <c r="AF551" s="182"/>
      <c r="AG551" s="179"/>
      <c r="AH551" s="179" t="s">
        <v>124</v>
      </c>
      <c r="AI551" s="183">
        <v>68.05</v>
      </c>
      <c r="AJ551" s="179" t="s">
        <v>128</v>
      </c>
      <c r="AK551" s="179" t="s">
        <v>108</v>
      </c>
      <c r="AL551" s="179">
        <f t="shared" si="6"/>
        <v>1995</v>
      </c>
      <c r="AM551" s="179" t="s">
        <v>707</v>
      </c>
      <c r="AN551" s="179">
        <v>7</v>
      </c>
      <c r="AO551" s="179" t="s">
        <v>110</v>
      </c>
    </row>
    <row r="552" spans="1:41" s="184" customFormat="1" x14ac:dyDescent="0.3">
      <c r="A552" s="178" t="s">
        <v>2897</v>
      </c>
      <c r="B552" s="179" t="s">
        <v>2898</v>
      </c>
      <c r="C552" s="179" t="s">
        <v>2901</v>
      </c>
      <c r="D552" s="179">
        <v>2</v>
      </c>
      <c r="E552" s="179" t="s">
        <v>96</v>
      </c>
      <c r="F552" s="179" t="s">
        <v>2900</v>
      </c>
      <c r="G552" s="179" t="s">
        <v>1156</v>
      </c>
      <c r="H552" s="180" t="s">
        <v>1551</v>
      </c>
      <c r="I552" s="198" t="s">
        <v>2913</v>
      </c>
      <c r="J552" s="179" t="s">
        <v>1155</v>
      </c>
      <c r="K552" s="179" t="s">
        <v>97</v>
      </c>
      <c r="L552" s="179" t="s">
        <v>124</v>
      </c>
      <c r="M552" s="179" t="s">
        <v>99</v>
      </c>
      <c r="N552" s="179">
        <v>4</v>
      </c>
      <c r="O552" s="179" t="s">
        <v>100</v>
      </c>
      <c r="P552" s="179">
        <v>1995</v>
      </c>
      <c r="Q552" s="179" t="s">
        <v>101</v>
      </c>
      <c r="R552" s="179" t="s">
        <v>102</v>
      </c>
      <c r="S552" s="179" t="s">
        <v>125</v>
      </c>
      <c r="T552" s="179" t="s">
        <v>707</v>
      </c>
      <c r="U552" s="179" t="s">
        <v>127</v>
      </c>
      <c r="V552" s="181">
        <v>39</v>
      </c>
      <c r="W552" s="179">
        <v>16.2</v>
      </c>
      <c r="X552" s="179">
        <v>0.05</v>
      </c>
      <c r="Y552" s="179">
        <v>15.5</v>
      </c>
      <c r="Z552" s="179">
        <v>0.3</v>
      </c>
      <c r="AA552" s="179">
        <v>0.06</v>
      </c>
      <c r="AB552" s="182"/>
      <c r="AC552" s="182"/>
      <c r="AD552" s="179"/>
      <c r="AE552" s="182"/>
      <c r="AF552" s="182"/>
      <c r="AG552" s="179"/>
      <c r="AH552" s="179" t="s">
        <v>124</v>
      </c>
      <c r="AI552" s="183">
        <v>68.05</v>
      </c>
      <c r="AJ552" s="179" t="s">
        <v>128</v>
      </c>
      <c r="AK552" s="179" t="s">
        <v>108</v>
      </c>
      <c r="AL552" s="179">
        <f t="shared" si="6"/>
        <v>1995</v>
      </c>
      <c r="AM552" s="179" t="s">
        <v>707</v>
      </c>
      <c r="AN552" s="179">
        <v>7</v>
      </c>
      <c r="AO552" s="179" t="s">
        <v>110</v>
      </c>
    </row>
    <row r="553" spans="1:41" s="184" customFormat="1" x14ac:dyDescent="0.3">
      <c r="A553" s="178" t="s">
        <v>2897</v>
      </c>
      <c r="B553" s="179" t="s">
        <v>2898</v>
      </c>
      <c r="C553" s="179" t="s">
        <v>2901</v>
      </c>
      <c r="D553" s="179">
        <v>2</v>
      </c>
      <c r="E553" s="179" t="s">
        <v>96</v>
      </c>
      <c r="F553" s="179" t="s">
        <v>2900</v>
      </c>
      <c r="G553" s="179" t="s">
        <v>1156</v>
      </c>
      <c r="H553" s="180" t="s">
        <v>1551</v>
      </c>
      <c r="I553" s="198" t="s">
        <v>2914</v>
      </c>
      <c r="J553" s="179" t="s">
        <v>1155</v>
      </c>
      <c r="K553" s="179" t="s">
        <v>97</v>
      </c>
      <c r="L553" s="179" t="s">
        <v>124</v>
      </c>
      <c r="M553" s="179" t="s">
        <v>99</v>
      </c>
      <c r="N553" s="179">
        <v>4</v>
      </c>
      <c r="O553" s="179" t="s">
        <v>100</v>
      </c>
      <c r="P553" s="179">
        <v>1995</v>
      </c>
      <c r="Q553" s="179" t="s">
        <v>101</v>
      </c>
      <c r="R553" s="179" t="s">
        <v>102</v>
      </c>
      <c r="S553" s="179" t="s">
        <v>125</v>
      </c>
      <c r="T553" s="179" t="s">
        <v>707</v>
      </c>
      <c r="U553" s="179" t="s">
        <v>127</v>
      </c>
      <c r="V553" s="181">
        <v>39</v>
      </c>
      <c r="W553" s="179">
        <v>16.2</v>
      </c>
      <c r="X553" s="179">
        <v>0.05</v>
      </c>
      <c r="Y553" s="179">
        <v>15.5</v>
      </c>
      <c r="Z553" s="179">
        <v>0.3</v>
      </c>
      <c r="AA553" s="179">
        <v>0.06</v>
      </c>
      <c r="AB553" s="182"/>
      <c r="AC553" s="182"/>
      <c r="AD553" s="179"/>
      <c r="AE553" s="182"/>
      <c r="AF553" s="182"/>
      <c r="AG553" s="179"/>
      <c r="AH553" s="179" t="s">
        <v>124</v>
      </c>
      <c r="AI553" s="183">
        <v>68.05</v>
      </c>
      <c r="AJ553" s="179" t="s">
        <v>128</v>
      </c>
      <c r="AK553" s="179" t="s">
        <v>108</v>
      </c>
      <c r="AL553" s="179">
        <f t="shared" si="6"/>
        <v>1995</v>
      </c>
      <c r="AM553" s="179" t="s">
        <v>707</v>
      </c>
      <c r="AN553" s="179">
        <v>7</v>
      </c>
      <c r="AO553" s="179" t="s">
        <v>110</v>
      </c>
    </row>
    <row r="554" spans="1:41" s="184" customFormat="1" x14ac:dyDescent="0.3">
      <c r="A554" s="178" t="s">
        <v>2897</v>
      </c>
      <c r="B554" s="179" t="s">
        <v>2898</v>
      </c>
      <c r="C554" s="179" t="s">
        <v>2901</v>
      </c>
      <c r="D554" s="179">
        <v>2</v>
      </c>
      <c r="E554" s="179" t="s">
        <v>96</v>
      </c>
      <c r="F554" s="179" t="s">
        <v>2900</v>
      </c>
      <c r="G554" s="179" t="s">
        <v>1156</v>
      </c>
      <c r="H554" s="180" t="s">
        <v>1551</v>
      </c>
      <c r="I554" s="198" t="s">
        <v>2915</v>
      </c>
      <c r="J554" s="179" t="s">
        <v>1155</v>
      </c>
      <c r="K554" s="179" t="s">
        <v>97</v>
      </c>
      <c r="L554" s="179" t="s">
        <v>124</v>
      </c>
      <c r="M554" s="179" t="s">
        <v>99</v>
      </c>
      <c r="N554" s="179">
        <v>4</v>
      </c>
      <c r="O554" s="179" t="s">
        <v>100</v>
      </c>
      <c r="P554" s="179">
        <v>1995</v>
      </c>
      <c r="Q554" s="179" t="s">
        <v>101</v>
      </c>
      <c r="R554" s="179" t="s">
        <v>102</v>
      </c>
      <c r="S554" s="179" t="s">
        <v>125</v>
      </c>
      <c r="T554" s="179" t="s">
        <v>707</v>
      </c>
      <c r="U554" s="179" t="s">
        <v>127</v>
      </c>
      <c r="V554" s="181">
        <v>39</v>
      </c>
      <c r="W554" s="179">
        <v>16.2</v>
      </c>
      <c r="X554" s="179">
        <v>0.05</v>
      </c>
      <c r="Y554" s="179">
        <v>15.5</v>
      </c>
      <c r="Z554" s="179">
        <v>0.3</v>
      </c>
      <c r="AA554" s="179">
        <v>0.06</v>
      </c>
      <c r="AB554" s="182"/>
      <c r="AC554" s="182"/>
      <c r="AD554" s="179"/>
      <c r="AE554" s="182"/>
      <c r="AF554" s="182"/>
      <c r="AG554" s="179"/>
      <c r="AH554" s="179" t="s">
        <v>124</v>
      </c>
      <c r="AI554" s="183">
        <v>68.05</v>
      </c>
      <c r="AJ554" s="179" t="s">
        <v>128</v>
      </c>
      <c r="AK554" s="179" t="s">
        <v>108</v>
      </c>
      <c r="AL554" s="179">
        <f t="shared" si="6"/>
        <v>1995</v>
      </c>
      <c r="AM554" s="179" t="s">
        <v>707</v>
      </c>
      <c r="AN554" s="179">
        <v>7</v>
      </c>
      <c r="AO554" s="179" t="s">
        <v>110</v>
      </c>
    </row>
    <row r="555" spans="1:41" s="184" customFormat="1" x14ac:dyDescent="0.3">
      <c r="A555" s="178" t="s">
        <v>2897</v>
      </c>
      <c r="B555" s="179" t="s">
        <v>2898</v>
      </c>
      <c r="C555" s="179" t="s">
        <v>2901</v>
      </c>
      <c r="D555" s="179">
        <v>2</v>
      </c>
      <c r="E555" s="179" t="s">
        <v>96</v>
      </c>
      <c r="F555" s="179" t="s">
        <v>2900</v>
      </c>
      <c r="G555" s="179" t="s">
        <v>1156</v>
      </c>
      <c r="H555" s="180" t="s">
        <v>1552</v>
      </c>
      <c r="I555" s="198" t="s">
        <v>2902</v>
      </c>
      <c r="J555" s="179" t="s">
        <v>1155</v>
      </c>
      <c r="K555" s="179" t="s">
        <v>97</v>
      </c>
      <c r="L555" s="179" t="s">
        <v>124</v>
      </c>
      <c r="M555" s="179" t="s">
        <v>99</v>
      </c>
      <c r="N555" s="179">
        <v>4</v>
      </c>
      <c r="O555" s="179" t="s">
        <v>100</v>
      </c>
      <c r="P555" s="179">
        <v>1995</v>
      </c>
      <c r="Q555" s="179" t="s">
        <v>101</v>
      </c>
      <c r="R555" s="179" t="s">
        <v>102</v>
      </c>
      <c r="S555" s="179" t="s">
        <v>125</v>
      </c>
      <c r="T555" s="179" t="s">
        <v>707</v>
      </c>
      <c r="U555" s="179" t="s">
        <v>127</v>
      </c>
      <c r="V555" s="181">
        <v>39</v>
      </c>
      <c r="W555" s="179">
        <v>16.2</v>
      </c>
      <c r="X555" s="179">
        <v>0.05</v>
      </c>
      <c r="Y555" s="179">
        <v>15.5</v>
      </c>
      <c r="Z555" s="179">
        <v>0.3</v>
      </c>
      <c r="AA555" s="179">
        <v>0.06</v>
      </c>
      <c r="AB555" s="182"/>
      <c r="AC555" s="182"/>
      <c r="AD555" s="179"/>
      <c r="AE555" s="182"/>
      <c r="AF555" s="182"/>
      <c r="AG555" s="179"/>
      <c r="AH555" s="179" t="s">
        <v>124</v>
      </c>
      <c r="AI555" s="183">
        <v>68.05</v>
      </c>
      <c r="AJ555" s="179" t="s">
        <v>128</v>
      </c>
      <c r="AK555" s="179" t="s">
        <v>108</v>
      </c>
      <c r="AL555" s="179">
        <f t="shared" si="6"/>
        <v>1995</v>
      </c>
      <c r="AM555" s="179" t="s">
        <v>707</v>
      </c>
      <c r="AN555" s="179">
        <v>7</v>
      </c>
      <c r="AO555" s="179" t="s">
        <v>110</v>
      </c>
    </row>
    <row r="556" spans="1:41" s="184" customFormat="1" x14ac:dyDescent="0.3">
      <c r="A556" s="178" t="s">
        <v>2897</v>
      </c>
      <c r="B556" s="179" t="s">
        <v>2898</v>
      </c>
      <c r="C556" s="179" t="s">
        <v>2901</v>
      </c>
      <c r="D556" s="179">
        <v>2</v>
      </c>
      <c r="E556" s="179" t="s">
        <v>96</v>
      </c>
      <c r="F556" s="179" t="s">
        <v>2900</v>
      </c>
      <c r="G556" s="179" t="s">
        <v>1156</v>
      </c>
      <c r="H556" s="180" t="s">
        <v>1552</v>
      </c>
      <c r="I556" s="198" t="s">
        <v>2910</v>
      </c>
      <c r="J556" s="179" t="s">
        <v>1155</v>
      </c>
      <c r="K556" s="179" t="s">
        <v>97</v>
      </c>
      <c r="L556" s="179" t="s">
        <v>124</v>
      </c>
      <c r="M556" s="179" t="s">
        <v>99</v>
      </c>
      <c r="N556" s="179">
        <v>4</v>
      </c>
      <c r="O556" s="179" t="s">
        <v>100</v>
      </c>
      <c r="P556" s="179">
        <v>1995</v>
      </c>
      <c r="Q556" s="179" t="s">
        <v>101</v>
      </c>
      <c r="R556" s="179" t="s">
        <v>102</v>
      </c>
      <c r="S556" s="179" t="s">
        <v>125</v>
      </c>
      <c r="T556" s="179" t="s">
        <v>707</v>
      </c>
      <c r="U556" s="179" t="s">
        <v>127</v>
      </c>
      <c r="V556" s="181">
        <v>39</v>
      </c>
      <c r="W556" s="179">
        <v>16.2</v>
      </c>
      <c r="X556" s="179">
        <v>0.05</v>
      </c>
      <c r="Y556" s="179">
        <v>15.5</v>
      </c>
      <c r="Z556" s="179">
        <v>0.3</v>
      </c>
      <c r="AA556" s="179">
        <v>0.06</v>
      </c>
      <c r="AB556" s="182"/>
      <c r="AC556" s="182"/>
      <c r="AD556" s="179"/>
      <c r="AE556" s="182"/>
      <c r="AF556" s="182"/>
      <c r="AG556" s="179"/>
      <c r="AH556" s="179" t="s">
        <v>124</v>
      </c>
      <c r="AI556" s="183">
        <v>68.05</v>
      </c>
      <c r="AJ556" s="179" t="s">
        <v>128</v>
      </c>
      <c r="AK556" s="179" t="s">
        <v>108</v>
      </c>
      <c r="AL556" s="179">
        <f t="shared" si="6"/>
        <v>1995</v>
      </c>
      <c r="AM556" s="179" t="s">
        <v>707</v>
      </c>
      <c r="AN556" s="179">
        <v>7</v>
      </c>
      <c r="AO556" s="179" t="s">
        <v>110</v>
      </c>
    </row>
    <row r="557" spans="1:41" s="184" customFormat="1" x14ac:dyDescent="0.3">
      <c r="A557" s="178" t="s">
        <v>2897</v>
      </c>
      <c r="B557" s="179" t="s">
        <v>2898</v>
      </c>
      <c r="C557" s="179" t="s">
        <v>2901</v>
      </c>
      <c r="D557" s="179">
        <v>2</v>
      </c>
      <c r="E557" s="179" t="s">
        <v>96</v>
      </c>
      <c r="F557" s="179" t="s">
        <v>2900</v>
      </c>
      <c r="G557" s="179" t="s">
        <v>1156</v>
      </c>
      <c r="H557" s="180" t="s">
        <v>1552</v>
      </c>
      <c r="I557" s="198" t="s">
        <v>2903</v>
      </c>
      <c r="J557" s="179" t="s">
        <v>1155</v>
      </c>
      <c r="K557" s="179" t="s">
        <v>97</v>
      </c>
      <c r="L557" s="179" t="s">
        <v>124</v>
      </c>
      <c r="M557" s="179" t="s">
        <v>99</v>
      </c>
      <c r="N557" s="179">
        <v>4</v>
      </c>
      <c r="O557" s="179" t="s">
        <v>100</v>
      </c>
      <c r="P557" s="179">
        <v>1995</v>
      </c>
      <c r="Q557" s="179" t="s">
        <v>101</v>
      </c>
      <c r="R557" s="179" t="s">
        <v>102</v>
      </c>
      <c r="S557" s="179" t="s">
        <v>125</v>
      </c>
      <c r="T557" s="179" t="s">
        <v>707</v>
      </c>
      <c r="U557" s="179" t="s">
        <v>127</v>
      </c>
      <c r="V557" s="181">
        <v>39</v>
      </c>
      <c r="W557" s="179">
        <v>16.2</v>
      </c>
      <c r="X557" s="179">
        <v>0.05</v>
      </c>
      <c r="Y557" s="179">
        <v>15.5</v>
      </c>
      <c r="Z557" s="179">
        <v>0.3</v>
      </c>
      <c r="AA557" s="179">
        <v>0.06</v>
      </c>
      <c r="AB557" s="182"/>
      <c r="AC557" s="182"/>
      <c r="AD557" s="179"/>
      <c r="AE557" s="182"/>
      <c r="AF557" s="182"/>
      <c r="AG557" s="179"/>
      <c r="AH557" s="179" t="s">
        <v>124</v>
      </c>
      <c r="AI557" s="183">
        <v>68.05</v>
      </c>
      <c r="AJ557" s="179" t="s">
        <v>128</v>
      </c>
      <c r="AK557" s="179" t="s">
        <v>108</v>
      </c>
      <c r="AL557" s="179">
        <f t="shared" si="6"/>
        <v>1995</v>
      </c>
      <c r="AM557" s="179" t="s">
        <v>707</v>
      </c>
      <c r="AN557" s="179">
        <v>7</v>
      </c>
      <c r="AO557" s="179" t="s">
        <v>110</v>
      </c>
    </row>
    <row r="558" spans="1:41" s="184" customFormat="1" x14ac:dyDescent="0.3">
      <c r="A558" s="178" t="s">
        <v>2897</v>
      </c>
      <c r="B558" s="179" t="s">
        <v>2898</v>
      </c>
      <c r="C558" s="179" t="s">
        <v>2901</v>
      </c>
      <c r="D558" s="179">
        <v>2</v>
      </c>
      <c r="E558" s="179" t="s">
        <v>96</v>
      </c>
      <c r="F558" s="179" t="s">
        <v>2900</v>
      </c>
      <c r="G558" s="179" t="s">
        <v>1156</v>
      </c>
      <c r="H558" s="180" t="s">
        <v>1552</v>
      </c>
      <c r="I558" s="198" t="s">
        <v>2911</v>
      </c>
      <c r="J558" s="179" t="s">
        <v>1155</v>
      </c>
      <c r="K558" s="179" t="s">
        <v>97</v>
      </c>
      <c r="L558" s="179" t="s">
        <v>124</v>
      </c>
      <c r="M558" s="179" t="s">
        <v>99</v>
      </c>
      <c r="N558" s="179">
        <v>4</v>
      </c>
      <c r="O558" s="179" t="s">
        <v>100</v>
      </c>
      <c r="P558" s="179">
        <v>1995</v>
      </c>
      <c r="Q558" s="179" t="s">
        <v>101</v>
      </c>
      <c r="R558" s="179" t="s">
        <v>102</v>
      </c>
      <c r="S558" s="179" t="s">
        <v>125</v>
      </c>
      <c r="T558" s="179" t="s">
        <v>707</v>
      </c>
      <c r="U558" s="179" t="s">
        <v>127</v>
      </c>
      <c r="V558" s="181">
        <v>39</v>
      </c>
      <c r="W558" s="179">
        <v>16.2</v>
      </c>
      <c r="X558" s="179">
        <v>0.05</v>
      </c>
      <c r="Y558" s="179">
        <v>15.5</v>
      </c>
      <c r="Z558" s="179">
        <v>0.3</v>
      </c>
      <c r="AA558" s="179">
        <v>0.06</v>
      </c>
      <c r="AB558" s="182"/>
      <c r="AC558" s="182"/>
      <c r="AD558" s="179"/>
      <c r="AE558" s="182"/>
      <c r="AF558" s="182"/>
      <c r="AG558" s="179"/>
      <c r="AH558" s="179" t="s">
        <v>124</v>
      </c>
      <c r="AI558" s="183">
        <v>68.05</v>
      </c>
      <c r="AJ558" s="179" t="s">
        <v>128</v>
      </c>
      <c r="AK558" s="179" t="s">
        <v>108</v>
      </c>
      <c r="AL558" s="179">
        <f t="shared" si="6"/>
        <v>1995</v>
      </c>
      <c r="AM558" s="179" t="s">
        <v>707</v>
      </c>
      <c r="AN558" s="179">
        <v>7</v>
      </c>
      <c r="AO558" s="179" t="s">
        <v>110</v>
      </c>
    </row>
    <row r="559" spans="1:41" s="184" customFormat="1" x14ac:dyDescent="0.3">
      <c r="A559" s="178" t="s">
        <v>2897</v>
      </c>
      <c r="B559" s="179" t="s">
        <v>2898</v>
      </c>
      <c r="C559" s="179" t="s">
        <v>2901</v>
      </c>
      <c r="D559" s="179">
        <v>2</v>
      </c>
      <c r="E559" s="179" t="s">
        <v>96</v>
      </c>
      <c r="F559" s="179" t="s">
        <v>2900</v>
      </c>
      <c r="G559" s="179" t="s">
        <v>1156</v>
      </c>
      <c r="H559" s="180" t="s">
        <v>1552</v>
      </c>
      <c r="I559" s="198" t="s">
        <v>2904</v>
      </c>
      <c r="J559" s="179" t="s">
        <v>1155</v>
      </c>
      <c r="K559" s="179" t="s">
        <v>97</v>
      </c>
      <c r="L559" s="179" t="s">
        <v>124</v>
      </c>
      <c r="M559" s="179" t="s">
        <v>99</v>
      </c>
      <c r="N559" s="179">
        <v>4</v>
      </c>
      <c r="O559" s="179" t="s">
        <v>100</v>
      </c>
      <c r="P559" s="179">
        <v>1995</v>
      </c>
      <c r="Q559" s="179" t="s">
        <v>101</v>
      </c>
      <c r="R559" s="179" t="s">
        <v>102</v>
      </c>
      <c r="S559" s="179" t="s">
        <v>125</v>
      </c>
      <c r="T559" s="179" t="s">
        <v>707</v>
      </c>
      <c r="U559" s="179" t="s">
        <v>127</v>
      </c>
      <c r="V559" s="181">
        <v>39</v>
      </c>
      <c r="W559" s="179">
        <v>16.2</v>
      </c>
      <c r="X559" s="179">
        <v>0.05</v>
      </c>
      <c r="Y559" s="179">
        <v>15.5</v>
      </c>
      <c r="Z559" s="179">
        <v>0.3</v>
      </c>
      <c r="AA559" s="179">
        <v>0.06</v>
      </c>
      <c r="AB559" s="182"/>
      <c r="AC559" s="182"/>
      <c r="AD559" s="179"/>
      <c r="AE559" s="182"/>
      <c r="AF559" s="182"/>
      <c r="AG559" s="179"/>
      <c r="AH559" s="179" t="s">
        <v>124</v>
      </c>
      <c r="AI559" s="183">
        <v>68.05</v>
      </c>
      <c r="AJ559" s="179" t="s">
        <v>128</v>
      </c>
      <c r="AK559" s="179" t="s">
        <v>108</v>
      </c>
      <c r="AL559" s="179">
        <f t="shared" si="6"/>
        <v>1995</v>
      </c>
      <c r="AM559" s="179" t="s">
        <v>707</v>
      </c>
      <c r="AN559" s="179">
        <v>7</v>
      </c>
      <c r="AO559" s="179" t="s">
        <v>110</v>
      </c>
    </row>
    <row r="560" spans="1:41" s="184" customFormat="1" x14ac:dyDescent="0.3">
      <c r="A560" s="178" t="s">
        <v>2897</v>
      </c>
      <c r="B560" s="179" t="s">
        <v>2898</v>
      </c>
      <c r="C560" s="179" t="s">
        <v>2901</v>
      </c>
      <c r="D560" s="179">
        <v>2</v>
      </c>
      <c r="E560" s="179" t="s">
        <v>96</v>
      </c>
      <c r="F560" s="179" t="s">
        <v>2900</v>
      </c>
      <c r="G560" s="179" t="s">
        <v>1156</v>
      </c>
      <c r="H560" s="180" t="s">
        <v>1552</v>
      </c>
      <c r="I560" s="198" t="s">
        <v>2912</v>
      </c>
      <c r="J560" s="179" t="s">
        <v>1155</v>
      </c>
      <c r="K560" s="179" t="s">
        <v>97</v>
      </c>
      <c r="L560" s="179" t="s">
        <v>124</v>
      </c>
      <c r="M560" s="179" t="s">
        <v>99</v>
      </c>
      <c r="N560" s="179">
        <v>4</v>
      </c>
      <c r="O560" s="179" t="s">
        <v>100</v>
      </c>
      <c r="P560" s="179">
        <v>1995</v>
      </c>
      <c r="Q560" s="179" t="s">
        <v>101</v>
      </c>
      <c r="R560" s="179" t="s">
        <v>102</v>
      </c>
      <c r="S560" s="179" t="s">
        <v>125</v>
      </c>
      <c r="T560" s="179" t="s">
        <v>707</v>
      </c>
      <c r="U560" s="179" t="s">
        <v>127</v>
      </c>
      <c r="V560" s="181">
        <v>39</v>
      </c>
      <c r="W560" s="179">
        <v>16.2</v>
      </c>
      <c r="X560" s="179">
        <v>0.05</v>
      </c>
      <c r="Y560" s="179">
        <v>15.5</v>
      </c>
      <c r="Z560" s="179">
        <v>0.3</v>
      </c>
      <c r="AA560" s="179">
        <v>0.06</v>
      </c>
      <c r="AB560" s="182"/>
      <c r="AC560" s="182"/>
      <c r="AD560" s="179"/>
      <c r="AE560" s="182"/>
      <c r="AF560" s="182"/>
      <c r="AG560" s="179"/>
      <c r="AH560" s="179" t="s">
        <v>124</v>
      </c>
      <c r="AI560" s="183">
        <v>68.05</v>
      </c>
      <c r="AJ560" s="179" t="s">
        <v>128</v>
      </c>
      <c r="AK560" s="179" t="s">
        <v>108</v>
      </c>
      <c r="AL560" s="179">
        <f t="shared" si="6"/>
        <v>1995</v>
      </c>
      <c r="AM560" s="179" t="s">
        <v>707</v>
      </c>
      <c r="AN560" s="179">
        <v>7</v>
      </c>
      <c r="AO560" s="179" t="s">
        <v>110</v>
      </c>
    </row>
    <row r="561" spans="1:41" s="184" customFormat="1" x14ac:dyDescent="0.3">
      <c r="A561" s="178" t="s">
        <v>2897</v>
      </c>
      <c r="B561" s="179" t="s">
        <v>2898</v>
      </c>
      <c r="C561" s="179" t="s">
        <v>2901</v>
      </c>
      <c r="D561" s="179">
        <v>2</v>
      </c>
      <c r="E561" s="179" t="s">
        <v>96</v>
      </c>
      <c r="F561" s="179" t="s">
        <v>2900</v>
      </c>
      <c r="G561" s="179" t="s">
        <v>1156</v>
      </c>
      <c r="H561" s="180" t="s">
        <v>1552</v>
      </c>
      <c r="I561" s="198" t="s">
        <v>2905</v>
      </c>
      <c r="J561" s="179" t="s">
        <v>1155</v>
      </c>
      <c r="K561" s="179" t="s">
        <v>97</v>
      </c>
      <c r="L561" s="179" t="s">
        <v>124</v>
      </c>
      <c r="M561" s="179" t="s">
        <v>99</v>
      </c>
      <c r="N561" s="179">
        <v>4</v>
      </c>
      <c r="O561" s="179" t="s">
        <v>100</v>
      </c>
      <c r="P561" s="179">
        <v>1995</v>
      </c>
      <c r="Q561" s="179" t="s">
        <v>101</v>
      </c>
      <c r="R561" s="179" t="s">
        <v>102</v>
      </c>
      <c r="S561" s="179" t="s">
        <v>125</v>
      </c>
      <c r="T561" s="179" t="s">
        <v>707</v>
      </c>
      <c r="U561" s="179" t="s">
        <v>127</v>
      </c>
      <c r="V561" s="181">
        <v>39</v>
      </c>
      <c r="W561" s="179">
        <v>16.2</v>
      </c>
      <c r="X561" s="179">
        <v>0.05</v>
      </c>
      <c r="Y561" s="179">
        <v>15.5</v>
      </c>
      <c r="Z561" s="179">
        <v>0.3</v>
      </c>
      <c r="AA561" s="179">
        <v>0.06</v>
      </c>
      <c r="AB561" s="182"/>
      <c r="AC561" s="182"/>
      <c r="AD561" s="179"/>
      <c r="AE561" s="182"/>
      <c r="AF561" s="182"/>
      <c r="AG561" s="179"/>
      <c r="AH561" s="179" t="s">
        <v>124</v>
      </c>
      <c r="AI561" s="183">
        <v>68.05</v>
      </c>
      <c r="AJ561" s="179" t="s">
        <v>128</v>
      </c>
      <c r="AK561" s="179" t="s">
        <v>108</v>
      </c>
      <c r="AL561" s="179">
        <f t="shared" si="6"/>
        <v>1995</v>
      </c>
      <c r="AM561" s="179" t="s">
        <v>707</v>
      </c>
      <c r="AN561" s="179">
        <v>7</v>
      </c>
      <c r="AO561" s="179" t="s">
        <v>110</v>
      </c>
    </row>
    <row r="562" spans="1:41" s="184" customFormat="1" x14ac:dyDescent="0.3">
      <c r="A562" s="178" t="s">
        <v>2897</v>
      </c>
      <c r="B562" s="179" t="s">
        <v>2898</v>
      </c>
      <c r="C562" s="179" t="s">
        <v>2901</v>
      </c>
      <c r="D562" s="179">
        <v>2</v>
      </c>
      <c r="E562" s="179" t="s">
        <v>96</v>
      </c>
      <c r="F562" s="179" t="s">
        <v>2900</v>
      </c>
      <c r="G562" s="179" t="s">
        <v>1156</v>
      </c>
      <c r="H562" s="180" t="s">
        <v>1552</v>
      </c>
      <c r="I562" s="198" t="s">
        <v>2913</v>
      </c>
      <c r="J562" s="179" t="s">
        <v>1155</v>
      </c>
      <c r="K562" s="179" t="s">
        <v>97</v>
      </c>
      <c r="L562" s="179" t="s">
        <v>124</v>
      </c>
      <c r="M562" s="179" t="s">
        <v>99</v>
      </c>
      <c r="N562" s="179">
        <v>4</v>
      </c>
      <c r="O562" s="179" t="s">
        <v>100</v>
      </c>
      <c r="P562" s="179">
        <v>1995</v>
      </c>
      <c r="Q562" s="179" t="s">
        <v>101</v>
      </c>
      <c r="R562" s="179" t="s">
        <v>102</v>
      </c>
      <c r="S562" s="179" t="s">
        <v>125</v>
      </c>
      <c r="T562" s="179" t="s">
        <v>707</v>
      </c>
      <c r="U562" s="179" t="s">
        <v>127</v>
      </c>
      <c r="V562" s="181">
        <v>39</v>
      </c>
      <c r="W562" s="179">
        <v>16.2</v>
      </c>
      <c r="X562" s="179">
        <v>0.05</v>
      </c>
      <c r="Y562" s="179">
        <v>15.5</v>
      </c>
      <c r="Z562" s="179">
        <v>0.3</v>
      </c>
      <c r="AA562" s="179">
        <v>0.06</v>
      </c>
      <c r="AB562" s="182"/>
      <c r="AC562" s="182"/>
      <c r="AD562" s="179"/>
      <c r="AE562" s="182"/>
      <c r="AF562" s="182"/>
      <c r="AG562" s="179"/>
      <c r="AH562" s="179" t="s">
        <v>124</v>
      </c>
      <c r="AI562" s="183">
        <v>68.05</v>
      </c>
      <c r="AJ562" s="179" t="s">
        <v>128</v>
      </c>
      <c r="AK562" s="179" t="s">
        <v>108</v>
      </c>
      <c r="AL562" s="179">
        <f t="shared" si="6"/>
        <v>1995</v>
      </c>
      <c r="AM562" s="179" t="s">
        <v>707</v>
      </c>
      <c r="AN562" s="179">
        <v>7</v>
      </c>
      <c r="AO562" s="179" t="s">
        <v>110</v>
      </c>
    </row>
    <row r="563" spans="1:41" s="184" customFormat="1" x14ac:dyDescent="0.3">
      <c r="A563" s="178" t="s">
        <v>2897</v>
      </c>
      <c r="B563" s="179" t="s">
        <v>2898</v>
      </c>
      <c r="C563" s="179" t="s">
        <v>2901</v>
      </c>
      <c r="D563" s="179">
        <v>2</v>
      </c>
      <c r="E563" s="179" t="s">
        <v>96</v>
      </c>
      <c r="F563" s="179" t="s">
        <v>2900</v>
      </c>
      <c r="G563" s="179" t="s">
        <v>1156</v>
      </c>
      <c r="H563" s="180" t="s">
        <v>1552</v>
      </c>
      <c r="I563" s="198" t="s">
        <v>2906</v>
      </c>
      <c r="J563" s="179" t="s">
        <v>1155</v>
      </c>
      <c r="K563" s="179" t="s">
        <v>97</v>
      </c>
      <c r="L563" s="179" t="s">
        <v>124</v>
      </c>
      <c r="M563" s="179" t="s">
        <v>99</v>
      </c>
      <c r="N563" s="179">
        <v>4</v>
      </c>
      <c r="O563" s="179" t="s">
        <v>100</v>
      </c>
      <c r="P563" s="179">
        <v>1995</v>
      </c>
      <c r="Q563" s="179" t="s">
        <v>101</v>
      </c>
      <c r="R563" s="179" t="s">
        <v>102</v>
      </c>
      <c r="S563" s="179" t="s">
        <v>125</v>
      </c>
      <c r="T563" s="179" t="s">
        <v>707</v>
      </c>
      <c r="U563" s="179" t="s">
        <v>127</v>
      </c>
      <c r="V563" s="181">
        <v>39</v>
      </c>
      <c r="W563" s="179">
        <v>16.2</v>
      </c>
      <c r="X563" s="179">
        <v>0.05</v>
      </c>
      <c r="Y563" s="179">
        <v>15.5</v>
      </c>
      <c r="Z563" s="179">
        <v>0.3</v>
      </c>
      <c r="AA563" s="179">
        <v>0.06</v>
      </c>
      <c r="AB563" s="182"/>
      <c r="AC563" s="182"/>
      <c r="AD563" s="179"/>
      <c r="AE563" s="182"/>
      <c r="AF563" s="182"/>
      <c r="AG563" s="179"/>
      <c r="AH563" s="179" t="s">
        <v>124</v>
      </c>
      <c r="AI563" s="183">
        <v>68.05</v>
      </c>
      <c r="AJ563" s="179" t="s">
        <v>128</v>
      </c>
      <c r="AK563" s="179" t="s">
        <v>108</v>
      </c>
      <c r="AL563" s="179">
        <f t="shared" si="6"/>
        <v>1995</v>
      </c>
      <c r="AM563" s="179" t="s">
        <v>707</v>
      </c>
      <c r="AN563" s="179">
        <v>7</v>
      </c>
      <c r="AO563" s="179" t="s">
        <v>110</v>
      </c>
    </row>
    <row r="564" spans="1:41" s="184" customFormat="1" x14ac:dyDescent="0.3">
      <c r="A564" s="178" t="s">
        <v>2897</v>
      </c>
      <c r="B564" s="179" t="s">
        <v>2898</v>
      </c>
      <c r="C564" s="179" t="s">
        <v>2901</v>
      </c>
      <c r="D564" s="179">
        <v>2</v>
      </c>
      <c r="E564" s="179" t="s">
        <v>96</v>
      </c>
      <c r="F564" s="179" t="s">
        <v>2900</v>
      </c>
      <c r="G564" s="179" t="s">
        <v>1156</v>
      </c>
      <c r="H564" s="180" t="s">
        <v>1552</v>
      </c>
      <c r="I564" s="198" t="s">
        <v>2914</v>
      </c>
      <c r="J564" s="179" t="s">
        <v>1155</v>
      </c>
      <c r="K564" s="179" t="s">
        <v>97</v>
      </c>
      <c r="L564" s="179" t="s">
        <v>124</v>
      </c>
      <c r="M564" s="179" t="s">
        <v>99</v>
      </c>
      <c r="N564" s="179">
        <v>4</v>
      </c>
      <c r="O564" s="179" t="s">
        <v>100</v>
      </c>
      <c r="P564" s="179">
        <v>1995</v>
      </c>
      <c r="Q564" s="179" t="s">
        <v>101</v>
      </c>
      <c r="R564" s="179" t="s">
        <v>102</v>
      </c>
      <c r="S564" s="179" t="s">
        <v>125</v>
      </c>
      <c r="T564" s="179" t="s">
        <v>707</v>
      </c>
      <c r="U564" s="179" t="s">
        <v>127</v>
      </c>
      <c r="V564" s="181">
        <v>39</v>
      </c>
      <c r="W564" s="179">
        <v>16.2</v>
      </c>
      <c r="X564" s="179">
        <v>0.05</v>
      </c>
      <c r="Y564" s="179">
        <v>15.5</v>
      </c>
      <c r="Z564" s="179">
        <v>0.3</v>
      </c>
      <c r="AA564" s="179">
        <v>0.06</v>
      </c>
      <c r="AB564" s="182"/>
      <c r="AC564" s="182"/>
      <c r="AD564" s="179"/>
      <c r="AE564" s="182"/>
      <c r="AF564" s="182"/>
      <c r="AG564" s="179"/>
      <c r="AH564" s="179" t="s">
        <v>124</v>
      </c>
      <c r="AI564" s="183">
        <v>68.05</v>
      </c>
      <c r="AJ564" s="179" t="s">
        <v>128</v>
      </c>
      <c r="AK564" s="179" t="s">
        <v>108</v>
      </c>
      <c r="AL564" s="179">
        <f t="shared" si="6"/>
        <v>1995</v>
      </c>
      <c r="AM564" s="179" t="s">
        <v>707</v>
      </c>
      <c r="AN564" s="179">
        <v>7</v>
      </c>
      <c r="AO564" s="179" t="s">
        <v>110</v>
      </c>
    </row>
    <row r="565" spans="1:41" s="184" customFormat="1" x14ac:dyDescent="0.3">
      <c r="A565" s="178" t="s">
        <v>2897</v>
      </c>
      <c r="B565" s="179" t="s">
        <v>2898</v>
      </c>
      <c r="C565" s="179" t="s">
        <v>2901</v>
      </c>
      <c r="D565" s="179">
        <v>2</v>
      </c>
      <c r="E565" s="179" t="s">
        <v>96</v>
      </c>
      <c r="F565" s="179" t="s">
        <v>2900</v>
      </c>
      <c r="G565" s="179" t="s">
        <v>1156</v>
      </c>
      <c r="H565" s="180" t="s">
        <v>1552</v>
      </c>
      <c r="I565" s="198" t="s">
        <v>2907</v>
      </c>
      <c r="J565" s="179" t="s">
        <v>1155</v>
      </c>
      <c r="K565" s="179" t="s">
        <v>97</v>
      </c>
      <c r="L565" s="179" t="s">
        <v>124</v>
      </c>
      <c r="M565" s="179" t="s">
        <v>99</v>
      </c>
      <c r="N565" s="179">
        <v>4</v>
      </c>
      <c r="O565" s="179" t="s">
        <v>100</v>
      </c>
      <c r="P565" s="179">
        <v>1995</v>
      </c>
      <c r="Q565" s="179" t="s">
        <v>101</v>
      </c>
      <c r="R565" s="179" t="s">
        <v>102</v>
      </c>
      <c r="S565" s="179" t="s">
        <v>125</v>
      </c>
      <c r="T565" s="179" t="s">
        <v>707</v>
      </c>
      <c r="U565" s="179" t="s">
        <v>127</v>
      </c>
      <c r="V565" s="181">
        <v>39</v>
      </c>
      <c r="W565" s="179">
        <v>16.2</v>
      </c>
      <c r="X565" s="179">
        <v>0.05</v>
      </c>
      <c r="Y565" s="179">
        <v>15.5</v>
      </c>
      <c r="Z565" s="179">
        <v>0.3</v>
      </c>
      <c r="AA565" s="179">
        <v>0.06</v>
      </c>
      <c r="AB565" s="182"/>
      <c r="AC565" s="182"/>
      <c r="AD565" s="179"/>
      <c r="AE565" s="182"/>
      <c r="AF565" s="182"/>
      <c r="AG565" s="179"/>
      <c r="AH565" s="179" t="s">
        <v>124</v>
      </c>
      <c r="AI565" s="183">
        <v>68.05</v>
      </c>
      <c r="AJ565" s="179" t="s">
        <v>128</v>
      </c>
      <c r="AK565" s="179" t="s">
        <v>108</v>
      </c>
      <c r="AL565" s="179">
        <f t="shared" si="6"/>
        <v>1995</v>
      </c>
      <c r="AM565" s="179" t="s">
        <v>707</v>
      </c>
      <c r="AN565" s="179">
        <v>7</v>
      </c>
      <c r="AO565" s="179" t="s">
        <v>110</v>
      </c>
    </row>
    <row r="566" spans="1:41" s="184" customFormat="1" x14ac:dyDescent="0.3">
      <c r="A566" s="178" t="s">
        <v>2897</v>
      </c>
      <c r="B566" s="179" t="s">
        <v>2898</v>
      </c>
      <c r="C566" s="179" t="s">
        <v>2901</v>
      </c>
      <c r="D566" s="179">
        <v>2</v>
      </c>
      <c r="E566" s="179" t="s">
        <v>96</v>
      </c>
      <c r="F566" s="179" t="s">
        <v>2900</v>
      </c>
      <c r="G566" s="179" t="s">
        <v>1156</v>
      </c>
      <c r="H566" s="180" t="s">
        <v>1552</v>
      </c>
      <c r="I566" s="198" t="s">
        <v>2915</v>
      </c>
      <c r="J566" s="179" t="s">
        <v>1155</v>
      </c>
      <c r="K566" s="179" t="s">
        <v>97</v>
      </c>
      <c r="L566" s="179" t="s">
        <v>124</v>
      </c>
      <c r="M566" s="179" t="s">
        <v>99</v>
      </c>
      <c r="N566" s="179">
        <v>4</v>
      </c>
      <c r="O566" s="179" t="s">
        <v>100</v>
      </c>
      <c r="P566" s="179">
        <v>1995</v>
      </c>
      <c r="Q566" s="179" t="s">
        <v>101</v>
      </c>
      <c r="R566" s="179" t="s">
        <v>102</v>
      </c>
      <c r="S566" s="179" t="s">
        <v>125</v>
      </c>
      <c r="T566" s="179" t="s">
        <v>707</v>
      </c>
      <c r="U566" s="179" t="s">
        <v>127</v>
      </c>
      <c r="V566" s="181">
        <v>39</v>
      </c>
      <c r="W566" s="179">
        <v>16.2</v>
      </c>
      <c r="X566" s="179">
        <v>0.05</v>
      </c>
      <c r="Y566" s="179">
        <v>15.5</v>
      </c>
      <c r="Z566" s="179">
        <v>0.3</v>
      </c>
      <c r="AA566" s="179">
        <v>0.06</v>
      </c>
      <c r="AB566" s="182"/>
      <c r="AC566" s="182"/>
      <c r="AD566" s="179"/>
      <c r="AE566" s="182"/>
      <c r="AF566" s="182"/>
      <c r="AG566" s="179"/>
      <c r="AH566" s="179" t="s">
        <v>124</v>
      </c>
      <c r="AI566" s="183">
        <v>68.05</v>
      </c>
      <c r="AJ566" s="179" t="s">
        <v>128</v>
      </c>
      <c r="AK566" s="179" t="s">
        <v>108</v>
      </c>
      <c r="AL566" s="179">
        <f t="shared" si="6"/>
        <v>1995</v>
      </c>
      <c r="AM566" s="179" t="s">
        <v>707</v>
      </c>
      <c r="AN566" s="179">
        <v>7</v>
      </c>
      <c r="AO566" s="179" t="s">
        <v>110</v>
      </c>
    </row>
    <row r="567" spans="1:41" s="184" customFormat="1" x14ac:dyDescent="0.3">
      <c r="A567" s="178" t="s">
        <v>1427</v>
      </c>
      <c r="B567" s="179" t="s">
        <v>2916</v>
      </c>
      <c r="C567" s="179" t="s">
        <v>2917</v>
      </c>
      <c r="D567" s="179">
        <v>2</v>
      </c>
      <c r="E567" s="179" t="s">
        <v>96</v>
      </c>
      <c r="F567" s="179" t="s">
        <v>2918</v>
      </c>
      <c r="G567" s="179" t="s">
        <v>1156</v>
      </c>
      <c r="H567" s="180" t="s">
        <v>1550</v>
      </c>
      <c r="I567" s="180" t="s">
        <v>2919</v>
      </c>
      <c r="J567" s="179" t="s">
        <v>1155</v>
      </c>
      <c r="K567" s="179" t="s">
        <v>97</v>
      </c>
      <c r="L567" s="179" t="s">
        <v>124</v>
      </c>
      <c r="M567" s="179" t="s">
        <v>99</v>
      </c>
      <c r="N567" s="179">
        <v>4</v>
      </c>
      <c r="O567" s="179" t="s">
        <v>100</v>
      </c>
      <c r="P567" s="179">
        <v>1995</v>
      </c>
      <c r="Q567" s="179" t="s">
        <v>101</v>
      </c>
      <c r="R567" s="179" t="s">
        <v>102</v>
      </c>
      <c r="S567" s="179" t="s">
        <v>125</v>
      </c>
      <c r="T567" s="179" t="s">
        <v>707</v>
      </c>
      <c r="U567" s="179" t="s">
        <v>127</v>
      </c>
      <c r="V567" s="181">
        <v>98</v>
      </c>
      <c r="W567" s="179">
        <v>0.3</v>
      </c>
      <c r="X567" s="179">
        <v>0.31</v>
      </c>
      <c r="Y567" s="179">
        <v>157</v>
      </c>
      <c r="Z567" s="179">
        <v>3</v>
      </c>
      <c r="AA567" s="179">
        <v>0.79</v>
      </c>
      <c r="AB567" s="182"/>
      <c r="AC567" s="182"/>
      <c r="AD567" s="179"/>
      <c r="AE567" s="182"/>
      <c r="AF567" s="182"/>
      <c r="AG567" s="179"/>
      <c r="AH567" s="179" t="s">
        <v>124</v>
      </c>
      <c r="AI567" s="183">
        <v>53.1</v>
      </c>
      <c r="AJ567" s="179" t="s">
        <v>128</v>
      </c>
      <c r="AK567" s="179" t="s">
        <v>108</v>
      </c>
      <c r="AL567" s="179">
        <f t="shared" si="6"/>
        <v>1995</v>
      </c>
      <c r="AM567" s="179" t="s">
        <v>707</v>
      </c>
      <c r="AN567" s="179">
        <v>7</v>
      </c>
      <c r="AO567" s="179" t="s">
        <v>110</v>
      </c>
    </row>
    <row r="568" spans="1:41" s="184" customFormat="1" x14ac:dyDescent="0.3">
      <c r="A568" s="178" t="s">
        <v>1427</v>
      </c>
      <c r="B568" s="179" t="s">
        <v>2916</v>
      </c>
      <c r="C568" s="179" t="s">
        <v>2917</v>
      </c>
      <c r="D568" s="179">
        <v>2</v>
      </c>
      <c r="E568" s="179" t="s">
        <v>96</v>
      </c>
      <c r="F568" s="179" t="s">
        <v>2918</v>
      </c>
      <c r="G568" s="179" t="s">
        <v>1156</v>
      </c>
      <c r="H568" s="180" t="s">
        <v>1550</v>
      </c>
      <c r="I568" s="180" t="s">
        <v>2920</v>
      </c>
      <c r="J568" s="179" t="s">
        <v>1155</v>
      </c>
      <c r="K568" s="179" t="s">
        <v>97</v>
      </c>
      <c r="L568" s="179" t="s">
        <v>124</v>
      </c>
      <c r="M568" s="179" t="s">
        <v>99</v>
      </c>
      <c r="N568" s="179">
        <v>4</v>
      </c>
      <c r="O568" s="179" t="s">
        <v>100</v>
      </c>
      <c r="P568" s="179">
        <v>1995</v>
      </c>
      <c r="Q568" s="179" t="s">
        <v>101</v>
      </c>
      <c r="R568" s="179" t="s">
        <v>102</v>
      </c>
      <c r="S568" s="179" t="s">
        <v>125</v>
      </c>
      <c r="T568" s="179" t="s">
        <v>707</v>
      </c>
      <c r="U568" s="179" t="s">
        <v>127</v>
      </c>
      <c r="V568" s="181">
        <v>98</v>
      </c>
      <c r="W568" s="179">
        <v>0.3</v>
      </c>
      <c r="X568" s="179">
        <v>0.31</v>
      </c>
      <c r="Y568" s="179">
        <v>157</v>
      </c>
      <c r="Z568" s="179">
        <v>3</v>
      </c>
      <c r="AA568" s="179">
        <v>0.79</v>
      </c>
      <c r="AB568" s="182"/>
      <c r="AC568" s="182"/>
      <c r="AD568" s="179"/>
      <c r="AE568" s="182"/>
      <c r="AF568" s="182"/>
      <c r="AG568" s="179"/>
      <c r="AH568" s="179" t="s">
        <v>124</v>
      </c>
      <c r="AI568" s="183">
        <v>53.1</v>
      </c>
      <c r="AJ568" s="179" t="s">
        <v>128</v>
      </c>
      <c r="AK568" s="179" t="s">
        <v>108</v>
      </c>
      <c r="AL568" s="179">
        <f t="shared" si="6"/>
        <v>1995</v>
      </c>
      <c r="AM568" s="179" t="s">
        <v>707</v>
      </c>
      <c r="AN568" s="179">
        <v>7</v>
      </c>
      <c r="AO568" s="179" t="s">
        <v>110</v>
      </c>
    </row>
    <row r="569" spans="1:41" s="184" customFormat="1" x14ac:dyDescent="0.3">
      <c r="A569" s="178" t="s">
        <v>1427</v>
      </c>
      <c r="B569" s="179" t="s">
        <v>2916</v>
      </c>
      <c r="C569" s="179" t="s">
        <v>2917</v>
      </c>
      <c r="D569" s="179">
        <v>2</v>
      </c>
      <c r="E569" s="179" t="s">
        <v>96</v>
      </c>
      <c r="F569" s="179" t="s">
        <v>2918</v>
      </c>
      <c r="G569" s="179" t="s">
        <v>1156</v>
      </c>
      <c r="H569" s="180" t="s">
        <v>1550</v>
      </c>
      <c r="I569" s="180" t="s">
        <v>2921</v>
      </c>
      <c r="J569" s="179" t="s">
        <v>1155</v>
      </c>
      <c r="K569" s="179" t="s">
        <v>97</v>
      </c>
      <c r="L569" s="179" t="s">
        <v>124</v>
      </c>
      <c r="M569" s="179" t="s">
        <v>99</v>
      </c>
      <c r="N569" s="179">
        <v>4</v>
      </c>
      <c r="O569" s="179" t="s">
        <v>100</v>
      </c>
      <c r="P569" s="179">
        <v>1995</v>
      </c>
      <c r="Q569" s="179" t="s">
        <v>101</v>
      </c>
      <c r="R569" s="179" t="s">
        <v>102</v>
      </c>
      <c r="S569" s="179" t="s">
        <v>125</v>
      </c>
      <c r="T569" s="179" t="s">
        <v>707</v>
      </c>
      <c r="U569" s="179" t="s">
        <v>127</v>
      </c>
      <c r="V569" s="181">
        <v>98</v>
      </c>
      <c r="W569" s="179">
        <v>0.3</v>
      </c>
      <c r="X569" s="179">
        <v>0.31</v>
      </c>
      <c r="Y569" s="179">
        <v>157</v>
      </c>
      <c r="Z569" s="179">
        <v>3</v>
      </c>
      <c r="AA569" s="179">
        <v>0.79</v>
      </c>
      <c r="AB569" s="182"/>
      <c r="AC569" s="182"/>
      <c r="AD569" s="179"/>
      <c r="AE569" s="182"/>
      <c r="AF569" s="182"/>
      <c r="AG569" s="179"/>
      <c r="AH569" s="179" t="s">
        <v>124</v>
      </c>
      <c r="AI569" s="183">
        <v>53.1</v>
      </c>
      <c r="AJ569" s="179" t="s">
        <v>128</v>
      </c>
      <c r="AK569" s="179" t="s">
        <v>108</v>
      </c>
      <c r="AL569" s="179">
        <f t="shared" si="6"/>
        <v>1995</v>
      </c>
      <c r="AM569" s="179" t="s">
        <v>707</v>
      </c>
      <c r="AN569" s="179">
        <v>7</v>
      </c>
      <c r="AO569" s="179" t="s">
        <v>110</v>
      </c>
    </row>
    <row r="570" spans="1:41" s="184" customFormat="1" x14ac:dyDescent="0.3">
      <c r="A570" s="178" t="s">
        <v>1427</v>
      </c>
      <c r="B570" s="179" t="s">
        <v>2916</v>
      </c>
      <c r="C570" s="179" t="s">
        <v>2917</v>
      </c>
      <c r="D570" s="179">
        <v>2</v>
      </c>
      <c r="E570" s="179" t="s">
        <v>96</v>
      </c>
      <c r="F570" s="179" t="s">
        <v>2918</v>
      </c>
      <c r="G570" s="179" t="s">
        <v>1156</v>
      </c>
      <c r="H570" s="180" t="s">
        <v>1550</v>
      </c>
      <c r="I570" s="180" t="s">
        <v>2922</v>
      </c>
      <c r="J570" s="179" t="s">
        <v>1155</v>
      </c>
      <c r="K570" s="179" t="s">
        <v>97</v>
      </c>
      <c r="L570" s="179" t="s">
        <v>124</v>
      </c>
      <c r="M570" s="179" t="s">
        <v>99</v>
      </c>
      <c r="N570" s="179">
        <v>4</v>
      </c>
      <c r="O570" s="179" t="s">
        <v>100</v>
      </c>
      <c r="P570" s="179">
        <v>1995</v>
      </c>
      <c r="Q570" s="179" t="s">
        <v>101</v>
      </c>
      <c r="R570" s="179" t="s">
        <v>102</v>
      </c>
      <c r="S570" s="179" t="s">
        <v>125</v>
      </c>
      <c r="T570" s="179" t="s">
        <v>707</v>
      </c>
      <c r="U570" s="179" t="s">
        <v>127</v>
      </c>
      <c r="V570" s="181">
        <v>98</v>
      </c>
      <c r="W570" s="179">
        <v>0.3</v>
      </c>
      <c r="X570" s="179">
        <v>0.31</v>
      </c>
      <c r="Y570" s="179">
        <v>157</v>
      </c>
      <c r="Z570" s="179">
        <v>3</v>
      </c>
      <c r="AA570" s="179">
        <v>0.79</v>
      </c>
      <c r="AB570" s="182"/>
      <c r="AC570" s="182"/>
      <c r="AD570" s="179"/>
      <c r="AE570" s="182"/>
      <c r="AF570" s="182"/>
      <c r="AG570" s="179"/>
      <c r="AH570" s="179" t="s">
        <v>124</v>
      </c>
      <c r="AI570" s="183">
        <v>53.1</v>
      </c>
      <c r="AJ570" s="179" t="s">
        <v>128</v>
      </c>
      <c r="AK570" s="179" t="s">
        <v>108</v>
      </c>
      <c r="AL570" s="179">
        <f t="shared" si="6"/>
        <v>1995</v>
      </c>
      <c r="AM570" s="179" t="s">
        <v>707</v>
      </c>
      <c r="AN570" s="179">
        <v>7</v>
      </c>
      <c r="AO570" s="179" t="s">
        <v>110</v>
      </c>
    </row>
    <row r="571" spans="1:41" s="184" customFormat="1" x14ac:dyDescent="0.3">
      <c r="A571" s="178" t="s">
        <v>2897</v>
      </c>
      <c r="B571" s="179" t="s">
        <v>2924</v>
      </c>
      <c r="C571" s="179" t="s">
        <v>2923</v>
      </c>
      <c r="D571" s="179">
        <v>2</v>
      </c>
      <c r="E571" s="179" t="s">
        <v>96</v>
      </c>
      <c r="F571" s="179" t="s">
        <v>2925</v>
      </c>
      <c r="G571" s="179" t="s">
        <v>1156</v>
      </c>
      <c r="H571" s="180" t="s">
        <v>1550</v>
      </c>
      <c r="I571" s="198" t="s">
        <v>2926</v>
      </c>
      <c r="J571" s="179" t="s">
        <v>1155</v>
      </c>
      <c r="K571" s="179" t="s">
        <v>97</v>
      </c>
      <c r="L571" s="179" t="s">
        <v>124</v>
      </c>
      <c r="M571" s="179" t="s">
        <v>99</v>
      </c>
      <c r="N571" s="179">
        <v>4</v>
      </c>
      <c r="O571" s="179" t="s">
        <v>100</v>
      </c>
      <c r="P571" s="179">
        <v>1995</v>
      </c>
      <c r="Q571" s="179" t="s">
        <v>101</v>
      </c>
      <c r="R571" s="179" t="s">
        <v>102</v>
      </c>
      <c r="S571" s="179" t="s">
        <v>125</v>
      </c>
      <c r="T571" s="179" t="s">
        <v>707</v>
      </c>
      <c r="U571" s="179" t="s">
        <v>127</v>
      </c>
      <c r="V571" s="181">
        <v>39</v>
      </c>
      <c r="W571" s="179">
        <v>16.2</v>
      </c>
      <c r="X571" s="179">
        <v>0.05</v>
      </c>
      <c r="Y571" s="179">
        <v>15.5</v>
      </c>
      <c r="Z571" s="179">
        <v>0.3</v>
      </c>
      <c r="AA571" s="179">
        <v>0.06</v>
      </c>
      <c r="AB571" s="182"/>
      <c r="AC571" s="182"/>
      <c r="AD571" s="179"/>
      <c r="AE571" s="182"/>
      <c r="AF571" s="182"/>
      <c r="AG571" s="179"/>
      <c r="AH571" s="179" t="s">
        <v>124</v>
      </c>
      <c r="AI571" s="183">
        <v>62</v>
      </c>
      <c r="AJ571" s="179" t="s">
        <v>128</v>
      </c>
      <c r="AK571" s="179" t="s">
        <v>108</v>
      </c>
      <c r="AL571" s="179">
        <f t="shared" si="6"/>
        <v>1995</v>
      </c>
      <c r="AM571" s="179" t="s">
        <v>707</v>
      </c>
      <c r="AN571" s="179">
        <v>7</v>
      </c>
      <c r="AO571" s="179" t="s">
        <v>110</v>
      </c>
    </row>
    <row r="572" spans="1:41" s="184" customFormat="1" x14ac:dyDescent="0.3">
      <c r="A572" s="178" t="s">
        <v>2897</v>
      </c>
      <c r="B572" s="179" t="s">
        <v>2924</v>
      </c>
      <c r="C572" s="179" t="s">
        <v>2923</v>
      </c>
      <c r="D572" s="179">
        <v>2</v>
      </c>
      <c r="E572" s="179" t="s">
        <v>96</v>
      </c>
      <c r="F572" s="179" t="s">
        <v>2925</v>
      </c>
      <c r="G572" s="179" t="s">
        <v>1156</v>
      </c>
      <c r="H572" s="180" t="s">
        <v>1550</v>
      </c>
      <c r="I572" s="198" t="s">
        <v>2927</v>
      </c>
      <c r="J572" s="179" t="s">
        <v>1155</v>
      </c>
      <c r="K572" s="179" t="s">
        <v>97</v>
      </c>
      <c r="L572" s="179" t="s">
        <v>124</v>
      </c>
      <c r="M572" s="179" t="s">
        <v>99</v>
      </c>
      <c r="N572" s="179">
        <v>4</v>
      </c>
      <c r="O572" s="179" t="s">
        <v>100</v>
      </c>
      <c r="P572" s="179">
        <v>1995</v>
      </c>
      <c r="Q572" s="179" t="s">
        <v>101</v>
      </c>
      <c r="R572" s="179" t="s">
        <v>102</v>
      </c>
      <c r="S572" s="179" t="s">
        <v>125</v>
      </c>
      <c r="T572" s="179" t="s">
        <v>707</v>
      </c>
      <c r="U572" s="179" t="s">
        <v>127</v>
      </c>
      <c r="V572" s="181">
        <v>39</v>
      </c>
      <c r="W572" s="179">
        <v>16.2</v>
      </c>
      <c r="X572" s="179">
        <v>0.05</v>
      </c>
      <c r="Y572" s="179">
        <v>15.5</v>
      </c>
      <c r="Z572" s="179">
        <v>0.3</v>
      </c>
      <c r="AA572" s="179">
        <v>0.06</v>
      </c>
      <c r="AB572" s="182"/>
      <c r="AC572" s="182"/>
      <c r="AD572" s="179"/>
      <c r="AE572" s="182"/>
      <c r="AF572" s="182"/>
      <c r="AG572" s="179"/>
      <c r="AH572" s="179" t="s">
        <v>124</v>
      </c>
      <c r="AI572" s="183">
        <v>62</v>
      </c>
      <c r="AJ572" s="179" t="s">
        <v>128</v>
      </c>
      <c r="AK572" s="179" t="s">
        <v>108</v>
      </c>
      <c r="AL572" s="179">
        <f t="shared" si="6"/>
        <v>1995</v>
      </c>
      <c r="AM572" s="179" t="s">
        <v>707</v>
      </c>
      <c r="AN572" s="179">
        <v>7</v>
      </c>
      <c r="AO572" s="179" t="s">
        <v>110</v>
      </c>
    </row>
    <row r="573" spans="1:41" s="184" customFormat="1" x14ac:dyDescent="0.3">
      <c r="A573" s="178" t="s">
        <v>2897</v>
      </c>
      <c r="B573" s="179" t="s">
        <v>2924</v>
      </c>
      <c r="C573" s="179" t="s">
        <v>2923</v>
      </c>
      <c r="D573" s="179">
        <v>2</v>
      </c>
      <c r="E573" s="179" t="s">
        <v>96</v>
      </c>
      <c r="F573" s="179" t="s">
        <v>2925</v>
      </c>
      <c r="G573" s="179" t="s">
        <v>1156</v>
      </c>
      <c r="H573" s="180" t="s">
        <v>1550</v>
      </c>
      <c r="I573" s="198" t="s">
        <v>2928</v>
      </c>
      <c r="J573" s="179" t="s">
        <v>1155</v>
      </c>
      <c r="K573" s="179" t="s">
        <v>97</v>
      </c>
      <c r="L573" s="179" t="s">
        <v>124</v>
      </c>
      <c r="M573" s="179" t="s">
        <v>99</v>
      </c>
      <c r="N573" s="179">
        <v>4</v>
      </c>
      <c r="O573" s="179" t="s">
        <v>100</v>
      </c>
      <c r="P573" s="179">
        <v>1995</v>
      </c>
      <c r="Q573" s="179" t="s">
        <v>101</v>
      </c>
      <c r="R573" s="179" t="s">
        <v>102</v>
      </c>
      <c r="S573" s="179" t="s">
        <v>125</v>
      </c>
      <c r="T573" s="179" t="s">
        <v>707</v>
      </c>
      <c r="U573" s="179" t="s">
        <v>127</v>
      </c>
      <c r="V573" s="181">
        <v>39</v>
      </c>
      <c r="W573" s="179">
        <v>16.2</v>
      </c>
      <c r="X573" s="179">
        <v>0.05</v>
      </c>
      <c r="Y573" s="179">
        <v>15.5</v>
      </c>
      <c r="Z573" s="179">
        <v>0.3</v>
      </c>
      <c r="AA573" s="179">
        <v>0.06</v>
      </c>
      <c r="AB573" s="182"/>
      <c r="AC573" s="182"/>
      <c r="AD573" s="179"/>
      <c r="AE573" s="182"/>
      <c r="AF573" s="182"/>
      <c r="AG573" s="179"/>
      <c r="AH573" s="179" t="s">
        <v>124</v>
      </c>
      <c r="AI573" s="183">
        <v>62</v>
      </c>
      <c r="AJ573" s="179" t="s">
        <v>128</v>
      </c>
      <c r="AK573" s="179" t="s">
        <v>108</v>
      </c>
      <c r="AL573" s="179">
        <f t="shared" si="6"/>
        <v>1995</v>
      </c>
      <c r="AM573" s="179" t="s">
        <v>707</v>
      </c>
      <c r="AN573" s="179">
        <v>7</v>
      </c>
      <c r="AO573" s="179" t="s">
        <v>110</v>
      </c>
    </row>
    <row r="574" spans="1:41" s="184" customFormat="1" x14ac:dyDescent="0.3">
      <c r="A574" s="178" t="s">
        <v>2897</v>
      </c>
      <c r="B574" s="179" t="s">
        <v>2924</v>
      </c>
      <c r="C574" s="179" t="s">
        <v>2923</v>
      </c>
      <c r="D574" s="179">
        <v>2</v>
      </c>
      <c r="E574" s="179" t="s">
        <v>96</v>
      </c>
      <c r="F574" s="179" t="s">
        <v>2925</v>
      </c>
      <c r="G574" s="179" t="s">
        <v>1156</v>
      </c>
      <c r="H574" s="180" t="s">
        <v>1550</v>
      </c>
      <c r="I574" s="198" t="s">
        <v>2929</v>
      </c>
      <c r="J574" s="179" t="s">
        <v>1155</v>
      </c>
      <c r="K574" s="179" t="s">
        <v>97</v>
      </c>
      <c r="L574" s="179" t="s">
        <v>124</v>
      </c>
      <c r="M574" s="179" t="s">
        <v>99</v>
      </c>
      <c r="N574" s="179">
        <v>4</v>
      </c>
      <c r="O574" s="179" t="s">
        <v>100</v>
      </c>
      <c r="P574" s="179">
        <v>1995</v>
      </c>
      <c r="Q574" s="179" t="s">
        <v>101</v>
      </c>
      <c r="R574" s="179" t="s">
        <v>102</v>
      </c>
      <c r="S574" s="179" t="s">
        <v>125</v>
      </c>
      <c r="T574" s="179" t="s">
        <v>707</v>
      </c>
      <c r="U574" s="179" t="s">
        <v>127</v>
      </c>
      <c r="V574" s="181">
        <v>39</v>
      </c>
      <c r="W574" s="179">
        <v>16.2</v>
      </c>
      <c r="X574" s="179">
        <v>0.05</v>
      </c>
      <c r="Y574" s="179">
        <v>15.5</v>
      </c>
      <c r="Z574" s="179">
        <v>0.3</v>
      </c>
      <c r="AA574" s="179">
        <v>0.06</v>
      </c>
      <c r="AB574" s="182"/>
      <c r="AC574" s="182"/>
      <c r="AD574" s="179"/>
      <c r="AE574" s="182"/>
      <c r="AF574" s="182"/>
      <c r="AG574" s="179"/>
      <c r="AH574" s="179" t="s">
        <v>124</v>
      </c>
      <c r="AI574" s="183">
        <v>62</v>
      </c>
      <c r="AJ574" s="179" t="s">
        <v>128</v>
      </c>
      <c r="AK574" s="179" t="s">
        <v>108</v>
      </c>
      <c r="AL574" s="179">
        <f t="shared" si="6"/>
        <v>1995</v>
      </c>
      <c r="AM574" s="179" t="s">
        <v>707</v>
      </c>
      <c r="AN574" s="179">
        <v>7</v>
      </c>
      <c r="AO574" s="179" t="s">
        <v>110</v>
      </c>
    </row>
    <row r="575" spans="1:41" s="184" customFormat="1" x14ac:dyDescent="0.3">
      <c r="A575" s="178" t="s">
        <v>1760</v>
      </c>
      <c r="B575" s="179" t="s">
        <v>2930</v>
      </c>
      <c r="C575" s="179" t="s">
        <v>2931</v>
      </c>
      <c r="D575" s="179">
        <v>2</v>
      </c>
      <c r="E575" s="179" t="s">
        <v>96</v>
      </c>
      <c r="F575" s="179" t="s">
        <v>2932</v>
      </c>
      <c r="G575" s="179" t="s">
        <v>1156</v>
      </c>
      <c r="H575" s="180" t="s">
        <v>1550</v>
      </c>
      <c r="I575" s="198" t="s">
        <v>2933</v>
      </c>
      <c r="J575" s="179" t="s">
        <v>1155</v>
      </c>
      <c r="K575" s="179" t="s">
        <v>97</v>
      </c>
      <c r="L575" s="179" t="s">
        <v>124</v>
      </c>
      <c r="M575" s="179" t="s">
        <v>99</v>
      </c>
      <c r="N575" s="179">
        <v>4</v>
      </c>
      <c r="O575" s="179" t="s">
        <v>100</v>
      </c>
      <c r="P575" s="179">
        <v>1995</v>
      </c>
      <c r="Q575" s="179" t="s">
        <v>101</v>
      </c>
      <c r="R575" s="179" t="s">
        <v>102</v>
      </c>
      <c r="S575" s="179" t="s">
        <v>125</v>
      </c>
      <c r="T575" s="179" t="s">
        <v>707</v>
      </c>
      <c r="U575" s="179" t="s">
        <v>127</v>
      </c>
      <c r="V575" s="181">
        <v>74</v>
      </c>
      <c r="W575" s="179">
        <v>0.3</v>
      </c>
      <c r="X575" s="179">
        <v>0.03</v>
      </c>
      <c r="Y575" s="179">
        <v>113</v>
      </c>
      <c r="Z575" s="179">
        <v>7</v>
      </c>
      <c r="AA575" s="179">
        <v>0.04</v>
      </c>
      <c r="AB575" s="182"/>
      <c r="AC575" s="182"/>
      <c r="AD575" s="179"/>
      <c r="AE575" s="182"/>
      <c r="AF575" s="182"/>
      <c r="AG575" s="179"/>
      <c r="AH575" s="179" t="s">
        <v>124</v>
      </c>
      <c r="AI575" s="183">
        <v>51.7</v>
      </c>
      <c r="AJ575" s="179" t="s">
        <v>138</v>
      </c>
      <c r="AK575" s="179" t="s">
        <v>108</v>
      </c>
      <c r="AL575" s="179">
        <f t="shared" si="6"/>
        <v>1995</v>
      </c>
      <c r="AM575" s="179" t="s">
        <v>707</v>
      </c>
      <c r="AN575" s="179">
        <v>7</v>
      </c>
      <c r="AO575" s="179" t="s">
        <v>110</v>
      </c>
    </row>
    <row r="576" spans="1:41" s="184" customFormat="1" x14ac:dyDescent="0.3">
      <c r="A576" s="178" t="s">
        <v>1760</v>
      </c>
      <c r="B576" s="179" t="s">
        <v>2930</v>
      </c>
      <c r="C576" s="179" t="s">
        <v>2931</v>
      </c>
      <c r="D576" s="179">
        <v>2</v>
      </c>
      <c r="E576" s="179" t="s">
        <v>96</v>
      </c>
      <c r="F576" s="179" t="s">
        <v>2932</v>
      </c>
      <c r="G576" s="179" t="s">
        <v>1156</v>
      </c>
      <c r="H576" s="180" t="s">
        <v>1550</v>
      </c>
      <c r="I576" s="198" t="s">
        <v>2934</v>
      </c>
      <c r="J576" s="179" t="s">
        <v>1155</v>
      </c>
      <c r="K576" s="179" t="s">
        <v>97</v>
      </c>
      <c r="L576" s="179" t="s">
        <v>124</v>
      </c>
      <c r="M576" s="179" t="s">
        <v>99</v>
      </c>
      <c r="N576" s="179">
        <v>4</v>
      </c>
      <c r="O576" s="179" t="s">
        <v>100</v>
      </c>
      <c r="P576" s="179">
        <v>1995</v>
      </c>
      <c r="Q576" s="179" t="s">
        <v>101</v>
      </c>
      <c r="R576" s="179" t="s">
        <v>102</v>
      </c>
      <c r="S576" s="179" t="s">
        <v>125</v>
      </c>
      <c r="T576" s="179" t="s">
        <v>707</v>
      </c>
      <c r="U576" s="179" t="s">
        <v>127</v>
      </c>
      <c r="V576" s="181">
        <v>74</v>
      </c>
      <c r="W576" s="179">
        <v>0.3</v>
      </c>
      <c r="X576" s="179">
        <v>0.03</v>
      </c>
      <c r="Y576" s="179">
        <v>113</v>
      </c>
      <c r="Z576" s="179">
        <v>7</v>
      </c>
      <c r="AA576" s="179">
        <v>0.04</v>
      </c>
      <c r="AB576" s="182"/>
      <c r="AC576" s="182"/>
      <c r="AD576" s="179"/>
      <c r="AE576" s="182"/>
      <c r="AF576" s="182"/>
      <c r="AG576" s="179"/>
      <c r="AH576" s="179" t="s">
        <v>124</v>
      </c>
      <c r="AI576" s="183">
        <v>51.7</v>
      </c>
      <c r="AJ576" s="179" t="s">
        <v>138</v>
      </c>
      <c r="AK576" s="179" t="s">
        <v>108</v>
      </c>
      <c r="AL576" s="179">
        <f t="shared" si="6"/>
        <v>1995</v>
      </c>
      <c r="AM576" s="179" t="s">
        <v>707</v>
      </c>
      <c r="AN576" s="179">
        <v>7</v>
      </c>
      <c r="AO576" s="179" t="s">
        <v>110</v>
      </c>
    </row>
    <row r="577" spans="1:41" s="184" customFormat="1" x14ac:dyDescent="0.3">
      <c r="A577" s="178" t="s">
        <v>1760</v>
      </c>
      <c r="B577" s="179" t="s">
        <v>2930</v>
      </c>
      <c r="C577" s="179" t="s">
        <v>2931</v>
      </c>
      <c r="D577" s="179">
        <v>2</v>
      </c>
      <c r="E577" s="179" t="s">
        <v>96</v>
      </c>
      <c r="F577" s="179" t="s">
        <v>2932</v>
      </c>
      <c r="G577" s="179" t="s">
        <v>1156</v>
      </c>
      <c r="H577" s="180" t="s">
        <v>1550</v>
      </c>
      <c r="I577" s="198" t="s">
        <v>2934</v>
      </c>
      <c r="J577" s="179" t="s">
        <v>1155</v>
      </c>
      <c r="K577" s="179" t="s">
        <v>97</v>
      </c>
      <c r="L577" s="179" t="s">
        <v>124</v>
      </c>
      <c r="M577" s="179" t="s">
        <v>99</v>
      </c>
      <c r="N577" s="179">
        <v>4</v>
      </c>
      <c r="O577" s="179" t="s">
        <v>100</v>
      </c>
      <c r="P577" s="179">
        <v>1995</v>
      </c>
      <c r="Q577" s="179" t="s">
        <v>101</v>
      </c>
      <c r="R577" s="179" t="s">
        <v>102</v>
      </c>
      <c r="S577" s="179" t="s">
        <v>125</v>
      </c>
      <c r="T577" s="179" t="s">
        <v>707</v>
      </c>
      <c r="U577" s="179" t="s">
        <v>127</v>
      </c>
      <c r="V577" s="181">
        <v>74</v>
      </c>
      <c r="W577" s="179">
        <v>0.3</v>
      </c>
      <c r="X577" s="179">
        <v>0.03</v>
      </c>
      <c r="Y577" s="179">
        <v>113</v>
      </c>
      <c r="Z577" s="179">
        <v>7</v>
      </c>
      <c r="AA577" s="179">
        <v>0.04</v>
      </c>
      <c r="AB577" s="182"/>
      <c r="AC577" s="182"/>
      <c r="AD577" s="179"/>
      <c r="AE577" s="182"/>
      <c r="AF577" s="182"/>
      <c r="AG577" s="179"/>
      <c r="AH577" s="179" t="s">
        <v>124</v>
      </c>
      <c r="AI577" s="183">
        <v>51.7</v>
      </c>
      <c r="AJ577" s="179" t="s">
        <v>138</v>
      </c>
      <c r="AK577" s="179" t="s">
        <v>108</v>
      </c>
      <c r="AL577" s="179">
        <f t="shared" si="6"/>
        <v>1995</v>
      </c>
      <c r="AM577" s="179" t="s">
        <v>707</v>
      </c>
      <c r="AN577" s="179">
        <v>7</v>
      </c>
      <c r="AO577" s="179" t="s">
        <v>110</v>
      </c>
    </row>
    <row r="578" spans="1:41" s="184" customFormat="1" x14ac:dyDescent="0.3">
      <c r="A578" s="178" t="s">
        <v>1760</v>
      </c>
      <c r="B578" s="179" t="s">
        <v>2930</v>
      </c>
      <c r="C578" s="179" t="s">
        <v>2931</v>
      </c>
      <c r="D578" s="179">
        <v>2</v>
      </c>
      <c r="E578" s="179" t="s">
        <v>96</v>
      </c>
      <c r="F578" s="179" t="s">
        <v>2932</v>
      </c>
      <c r="G578" s="179" t="s">
        <v>1156</v>
      </c>
      <c r="H578" s="180" t="s">
        <v>1550</v>
      </c>
      <c r="I578" s="198" t="s">
        <v>2935</v>
      </c>
      <c r="J578" s="179" t="s">
        <v>1155</v>
      </c>
      <c r="K578" s="179" t="s">
        <v>97</v>
      </c>
      <c r="L578" s="179" t="s">
        <v>124</v>
      </c>
      <c r="M578" s="179" t="s">
        <v>99</v>
      </c>
      <c r="N578" s="179">
        <v>4</v>
      </c>
      <c r="O578" s="179" t="s">
        <v>100</v>
      </c>
      <c r="P578" s="179">
        <v>1995</v>
      </c>
      <c r="Q578" s="179" t="s">
        <v>101</v>
      </c>
      <c r="R578" s="179" t="s">
        <v>102</v>
      </c>
      <c r="S578" s="179" t="s">
        <v>125</v>
      </c>
      <c r="T578" s="179" t="s">
        <v>707</v>
      </c>
      <c r="U578" s="179" t="s">
        <v>127</v>
      </c>
      <c r="V578" s="181">
        <v>74</v>
      </c>
      <c r="W578" s="179">
        <v>0.3</v>
      </c>
      <c r="X578" s="179">
        <v>0.03</v>
      </c>
      <c r="Y578" s="179">
        <v>113</v>
      </c>
      <c r="Z578" s="179">
        <v>7</v>
      </c>
      <c r="AA578" s="179">
        <v>0.04</v>
      </c>
      <c r="AB578" s="182"/>
      <c r="AC578" s="182"/>
      <c r="AD578" s="179"/>
      <c r="AE578" s="182"/>
      <c r="AF578" s="182"/>
      <c r="AG578" s="179"/>
      <c r="AH578" s="179" t="s">
        <v>124</v>
      </c>
      <c r="AI578" s="183">
        <v>51.7</v>
      </c>
      <c r="AJ578" s="179" t="s">
        <v>138</v>
      </c>
      <c r="AK578" s="179" t="s">
        <v>108</v>
      </c>
      <c r="AL578" s="179">
        <f t="shared" si="6"/>
        <v>1995</v>
      </c>
      <c r="AM578" s="179" t="s">
        <v>707</v>
      </c>
      <c r="AN578" s="179">
        <v>7</v>
      </c>
      <c r="AO578" s="179" t="s">
        <v>110</v>
      </c>
    </row>
    <row r="579" spans="1:41" s="184" customFormat="1" x14ac:dyDescent="0.3">
      <c r="A579" s="178" t="s">
        <v>1760</v>
      </c>
      <c r="B579" s="179" t="s">
        <v>2930</v>
      </c>
      <c r="C579" s="179" t="s">
        <v>2931</v>
      </c>
      <c r="D579" s="179">
        <v>2</v>
      </c>
      <c r="E579" s="179" t="s">
        <v>96</v>
      </c>
      <c r="F579" s="179" t="s">
        <v>2932</v>
      </c>
      <c r="G579" s="179" t="s">
        <v>1156</v>
      </c>
      <c r="H579" s="180" t="s">
        <v>1550</v>
      </c>
      <c r="I579" s="198" t="s">
        <v>2936</v>
      </c>
      <c r="J579" s="179" t="s">
        <v>1155</v>
      </c>
      <c r="K579" s="179" t="s">
        <v>97</v>
      </c>
      <c r="L579" s="179" t="s">
        <v>124</v>
      </c>
      <c r="M579" s="179" t="s">
        <v>99</v>
      </c>
      <c r="N579" s="179">
        <v>4</v>
      </c>
      <c r="O579" s="179" t="s">
        <v>100</v>
      </c>
      <c r="P579" s="179">
        <v>1995</v>
      </c>
      <c r="Q579" s="179" t="s">
        <v>101</v>
      </c>
      <c r="R579" s="179" t="s">
        <v>102</v>
      </c>
      <c r="S579" s="179" t="s">
        <v>125</v>
      </c>
      <c r="T579" s="179" t="s">
        <v>707</v>
      </c>
      <c r="U579" s="179" t="s">
        <v>127</v>
      </c>
      <c r="V579" s="181">
        <v>74</v>
      </c>
      <c r="W579" s="179">
        <v>0.3</v>
      </c>
      <c r="X579" s="179">
        <v>0.03</v>
      </c>
      <c r="Y579" s="179">
        <v>113</v>
      </c>
      <c r="Z579" s="179">
        <v>7</v>
      </c>
      <c r="AA579" s="179">
        <v>0.04</v>
      </c>
      <c r="AB579" s="182"/>
      <c r="AC579" s="182"/>
      <c r="AD579" s="179"/>
      <c r="AE579" s="182"/>
      <c r="AF579" s="182"/>
      <c r="AG579" s="179"/>
      <c r="AH579" s="179" t="s">
        <v>124</v>
      </c>
      <c r="AI579" s="183">
        <v>51.7</v>
      </c>
      <c r="AJ579" s="179" t="s">
        <v>138</v>
      </c>
      <c r="AK579" s="179" t="s">
        <v>108</v>
      </c>
      <c r="AL579" s="179">
        <f t="shared" si="6"/>
        <v>1995</v>
      </c>
      <c r="AM579" s="179" t="s">
        <v>707</v>
      </c>
      <c r="AN579" s="179">
        <v>7</v>
      </c>
      <c r="AO579" s="179" t="s">
        <v>110</v>
      </c>
    </row>
    <row r="580" spans="1:41" s="184" customFormat="1" x14ac:dyDescent="0.3">
      <c r="A580" s="178" t="s">
        <v>1760</v>
      </c>
      <c r="B580" s="179" t="s">
        <v>2930</v>
      </c>
      <c r="C580" s="179" t="s">
        <v>2931</v>
      </c>
      <c r="D580" s="179">
        <v>2</v>
      </c>
      <c r="E580" s="179" t="s">
        <v>96</v>
      </c>
      <c r="F580" s="179" t="s">
        <v>2932</v>
      </c>
      <c r="G580" s="179" t="s">
        <v>1156</v>
      </c>
      <c r="H580" s="180" t="s">
        <v>1550</v>
      </c>
      <c r="I580" s="198" t="s">
        <v>2936</v>
      </c>
      <c r="J580" s="179" t="s">
        <v>1155</v>
      </c>
      <c r="K580" s="179" t="s">
        <v>97</v>
      </c>
      <c r="L580" s="179" t="s">
        <v>124</v>
      </c>
      <c r="M580" s="179" t="s">
        <v>99</v>
      </c>
      <c r="N580" s="179">
        <v>4</v>
      </c>
      <c r="O580" s="179" t="s">
        <v>100</v>
      </c>
      <c r="P580" s="179">
        <v>1995</v>
      </c>
      <c r="Q580" s="179" t="s">
        <v>101</v>
      </c>
      <c r="R580" s="179" t="s">
        <v>102</v>
      </c>
      <c r="S580" s="179" t="s">
        <v>125</v>
      </c>
      <c r="T580" s="179" t="s">
        <v>707</v>
      </c>
      <c r="U580" s="179" t="s">
        <v>127</v>
      </c>
      <c r="V580" s="181">
        <v>74</v>
      </c>
      <c r="W580" s="179">
        <v>0.3</v>
      </c>
      <c r="X580" s="179">
        <v>0.03</v>
      </c>
      <c r="Y580" s="179">
        <v>113</v>
      </c>
      <c r="Z580" s="179">
        <v>7</v>
      </c>
      <c r="AA580" s="179">
        <v>0.04</v>
      </c>
      <c r="AB580" s="182"/>
      <c r="AC580" s="182"/>
      <c r="AD580" s="179"/>
      <c r="AE580" s="182"/>
      <c r="AF580" s="182"/>
      <c r="AG580" s="179"/>
      <c r="AH580" s="179" t="s">
        <v>124</v>
      </c>
      <c r="AI580" s="183">
        <v>51.7</v>
      </c>
      <c r="AJ580" s="179" t="s">
        <v>138</v>
      </c>
      <c r="AK580" s="179" t="s">
        <v>108</v>
      </c>
      <c r="AL580" s="179">
        <f t="shared" si="6"/>
        <v>1995</v>
      </c>
      <c r="AM580" s="179" t="s">
        <v>707</v>
      </c>
      <c r="AN580" s="179">
        <v>7</v>
      </c>
      <c r="AO580" s="179" t="s">
        <v>110</v>
      </c>
    </row>
    <row r="581" spans="1:41" s="184" customFormat="1" x14ac:dyDescent="0.3">
      <c r="A581" s="178" t="s">
        <v>1760</v>
      </c>
      <c r="B581" s="179" t="s">
        <v>2930</v>
      </c>
      <c r="C581" s="179" t="s">
        <v>2931</v>
      </c>
      <c r="D581" s="179">
        <v>2</v>
      </c>
      <c r="E581" s="179" t="s">
        <v>96</v>
      </c>
      <c r="F581" s="179" t="s">
        <v>2932</v>
      </c>
      <c r="G581" s="179" t="s">
        <v>1156</v>
      </c>
      <c r="H581" s="180" t="s">
        <v>1550</v>
      </c>
      <c r="I581" s="198" t="s">
        <v>2937</v>
      </c>
      <c r="J581" s="179" t="s">
        <v>1155</v>
      </c>
      <c r="K581" s="179" t="s">
        <v>97</v>
      </c>
      <c r="L581" s="179" t="s">
        <v>124</v>
      </c>
      <c r="M581" s="179" t="s">
        <v>99</v>
      </c>
      <c r="N581" s="179">
        <v>4</v>
      </c>
      <c r="O581" s="179" t="s">
        <v>100</v>
      </c>
      <c r="P581" s="179">
        <v>1995</v>
      </c>
      <c r="Q581" s="179" t="s">
        <v>101</v>
      </c>
      <c r="R581" s="179" t="s">
        <v>102</v>
      </c>
      <c r="S581" s="179" t="s">
        <v>125</v>
      </c>
      <c r="T581" s="179" t="s">
        <v>707</v>
      </c>
      <c r="U581" s="179" t="s">
        <v>127</v>
      </c>
      <c r="V581" s="181">
        <v>74</v>
      </c>
      <c r="W581" s="179">
        <v>0.3</v>
      </c>
      <c r="X581" s="179">
        <v>0.03</v>
      </c>
      <c r="Y581" s="179">
        <v>113</v>
      </c>
      <c r="Z581" s="179">
        <v>7</v>
      </c>
      <c r="AA581" s="179">
        <v>0.04</v>
      </c>
      <c r="AB581" s="182"/>
      <c r="AC581" s="182"/>
      <c r="AD581" s="179"/>
      <c r="AE581" s="182"/>
      <c r="AF581" s="182"/>
      <c r="AG581" s="179"/>
      <c r="AH581" s="179" t="s">
        <v>124</v>
      </c>
      <c r="AI581" s="183">
        <v>51.7</v>
      </c>
      <c r="AJ581" s="179" t="s">
        <v>138</v>
      </c>
      <c r="AK581" s="179" t="s">
        <v>108</v>
      </c>
      <c r="AL581" s="179">
        <f t="shared" si="6"/>
        <v>1995</v>
      </c>
      <c r="AM581" s="179" t="s">
        <v>707</v>
      </c>
      <c r="AN581" s="179">
        <v>7</v>
      </c>
      <c r="AO581" s="179" t="s">
        <v>110</v>
      </c>
    </row>
    <row r="582" spans="1:41" s="184" customFormat="1" x14ac:dyDescent="0.3">
      <c r="A582" s="178" t="s">
        <v>1760</v>
      </c>
      <c r="B582" s="179" t="s">
        <v>2930</v>
      </c>
      <c r="C582" s="179" t="s">
        <v>2931</v>
      </c>
      <c r="D582" s="179">
        <v>2</v>
      </c>
      <c r="E582" s="179" t="s">
        <v>96</v>
      </c>
      <c r="F582" s="179" t="s">
        <v>2932</v>
      </c>
      <c r="G582" s="179" t="s">
        <v>1156</v>
      </c>
      <c r="H582" s="180" t="s">
        <v>1550</v>
      </c>
      <c r="I582" s="198" t="s">
        <v>2938</v>
      </c>
      <c r="J582" s="179" t="s">
        <v>1155</v>
      </c>
      <c r="K582" s="179" t="s">
        <v>97</v>
      </c>
      <c r="L582" s="179" t="s">
        <v>124</v>
      </c>
      <c r="M582" s="179" t="s">
        <v>99</v>
      </c>
      <c r="N582" s="179">
        <v>4</v>
      </c>
      <c r="O582" s="179" t="s">
        <v>100</v>
      </c>
      <c r="P582" s="179">
        <v>1995</v>
      </c>
      <c r="Q582" s="179" t="s">
        <v>101</v>
      </c>
      <c r="R582" s="179" t="s">
        <v>102</v>
      </c>
      <c r="S582" s="179" t="s">
        <v>125</v>
      </c>
      <c r="T582" s="179" t="s">
        <v>707</v>
      </c>
      <c r="U582" s="179" t="s">
        <v>127</v>
      </c>
      <c r="V582" s="181">
        <v>74</v>
      </c>
      <c r="W582" s="179">
        <v>0.3</v>
      </c>
      <c r="X582" s="179">
        <v>0.03</v>
      </c>
      <c r="Y582" s="179">
        <v>113</v>
      </c>
      <c r="Z582" s="179">
        <v>7</v>
      </c>
      <c r="AA582" s="179">
        <v>0.04</v>
      </c>
      <c r="AB582" s="182"/>
      <c r="AC582" s="182"/>
      <c r="AD582" s="179"/>
      <c r="AE582" s="182"/>
      <c r="AF582" s="182"/>
      <c r="AG582" s="179"/>
      <c r="AH582" s="179" t="s">
        <v>124</v>
      </c>
      <c r="AI582" s="183">
        <v>51.7</v>
      </c>
      <c r="AJ582" s="179" t="s">
        <v>138</v>
      </c>
      <c r="AK582" s="179" t="s">
        <v>108</v>
      </c>
      <c r="AL582" s="179">
        <f t="shared" si="6"/>
        <v>1995</v>
      </c>
      <c r="AM582" s="179" t="s">
        <v>707</v>
      </c>
      <c r="AN582" s="179">
        <v>7</v>
      </c>
      <c r="AO582" s="179" t="s">
        <v>110</v>
      </c>
    </row>
    <row r="583" spans="1:41" s="184" customFormat="1" x14ac:dyDescent="0.3">
      <c r="A583" s="178" t="s">
        <v>1760</v>
      </c>
      <c r="B583" s="179" t="s">
        <v>2930</v>
      </c>
      <c r="C583" s="179" t="s">
        <v>2931</v>
      </c>
      <c r="D583" s="179">
        <v>2</v>
      </c>
      <c r="E583" s="179" t="s">
        <v>96</v>
      </c>
      <c r="F583" s="179" t="s">
        <v>2932</v>
      </c>
      <c r="G583" s="179" t="s">
        <v>1156</v>
      </c>
      <c r="H583" s="180" t="s">
        <v>1550</v>
      </c>
      <c r="I583" s="198" t="s">
        <v>2938</v>
      </c>
      <c r="J583" s="179" t="s">
        <v>1155</v>
      </c>
      <c r="K583" s="179" t="s">
        <v>97</v>
      </c>
      <c r="L583" s="179" t="s">
        <v>124</v>
      </c>
      <c r="M583" s="179" t="s">
        <v>99</v>
      </c>
      <c r="N583" s="179">
        <v>4</v>
      </c>
      <c r="O583" s="179" t="s">
        <v>100</v>
      </c>
      <c r="P583" s="179">
        <v>1995</v>
      </c>
      <c r="Q583" s="179" t="s">
        <v>101</v>
      </c>
      <c r="R583" s="179" t="s">
        <v>102</v>
      </c>
      <c r="S583" s="179" t="s">
        <v>125</v>
      </c>
      <c r="T583" s="179" t="s">
        <v>707</v>
      </c>
      <c r="U583" s="179" t="s">
        <v>127</v>
      </c>
      <c r="V583" s="181">
        <v>74</v>
      </c>
      <c r="W583" s="179">
        <v>0.3</v>
      </c>
      <c r="X583" s="179">
        <v>0.03</v>
      </c>
      <c r="Y583" s="179">
        <v>113</v>
      </c>
      <c r="Z583" s="179">
        <v>7</v>
      </c>
      <c r="AA583" s="179">
        <v>0.04</v>
      </c>
      <c r="AB583" s="182"/>
      <c r="AC583" s="182"/>
      <c r="AD583" s="179"/>
      <c r="AE583" s="182"/>
      <c r="AF583" s="182"/>
      <c r="AG583" s="179"/>
      <c r="AH583" s="179" t="s">
        <v>124</v>
      </c>
      <c r="AI583" s="183">
        <v>51.7</v>
      </c>
      <c r="AJ583" s="179" t="s">
        <v>138</v>
      </c>
      <c r="AK583" s="179" t="s">
        <v>108</v>
      </c>
      <c r="AL583" s="179">
        <f t="shared" si="6"/>
        <v>1995</v>
      </c>
      <c r="AM583" s="179" t="s">
        <v>707</v>
      </c>
      <c r="AN583" s="179">
        <v>7</v>
      </c>
      <c r="AO583" s="179" t="s">
        <v>110</v>
      </c>
    </row>
    <row r="584" spans="1:41" s="184" customFormat="1" x14ac:dyDescent="0.3">
      <c r="A584" s="178" t="s">
        <v>1760</v>
      </c>
      <c r="B584" s="179" t="s">
        <v>2930</v>
      </c>
      <c r="C584" s="179" t="s">
        <v>2931</v>
      </c>
      <c r="D584" s="179">
        <v>2</v>
      </c>
      <c r="E584" s="179" t="s">
        <v>96</v>
      </c>
      <c r="F584" s="179" t="s">
        <v>2932</v>
      </c>
      <c r="G584" s="179" t="s">
        <v>1156</v>
      </c>
      <c r="H584" s="180" t="s">
        <v>1551</v>
      </c>
      <c r="I584" s="198" t="s">
        <v>2939</v>
      </c>
      <c r="J584" s="179" t="s">
        <v>1155</v>
      </c>
      <c r="K584" s="179" t="s">
        <v>97</v>
      </c>
      <c r="L584" s="179" t="s">
        <v>124</v>
      </c>
      <c r="M584" s="179" t="s">
        <v>99</v>
      </c>
      <c r="N584" s="179">
        <v>4</v>
      </c>
      <c r="O584" s="179" t="s">
        <v>100</v>
      </c>
      <c r="P584" s="179">
        <v>1995</v>
      </c>
      <c r="Q584" s="179" t="s">
        <v>101</v>
      </c>
      <c r="R584" s="179" t="s">
        <v>102</v>
      </c>
      <c r="S584" s="179" t="s">
        <v>125</v>
      </c>
      <c r="T584" s="179" t="s">
        <v>707</v>
      </c>
      <c r="U584" s="179" t="s">
        <v>127</v>
      </c>
      <c r="V584" s="181">
        <v>74</v>
      </c>
      <c r="W584" s="179">
        <v>0.3</v>
      </c>
      <c r="X584" s="179">
        <v>0.03</v>
      </c>
      <c r="Y584" s="179">
        <v>113</v>
      </c>
      <c r="Z584" s="179">
        <v>7</v>
      </c>
      <c r="AA584" s="179">
        <v>0.04</v>
      </c>
      <c r="AB584" s="182"/>
      <c r="AC584" s="182"/>
      <c r="AD584" s="179"/>
      <c r="AE584" s="182"/>
      <c r="AF584" s="182"/>
      <c r="AG584" s="179"/>
      <c r="AH584" s="179" t="s">
        <v>124</v>
      </c>
      <c r="AI584" s="183">
        <v>51.7</v>
      </c>
      <c r="AJ584" s="179" t="s">
        <v>138</v>
      </c>
      <c r="AK584" s="179" t="s">
        <v>108</v>
      </c>
      <c r="AL584" s="179">
        <f t="shared" si="6"/>
        <v>1995</v>
      </c>
      <c r="AM584" s="179" t="s">
        <v>707</v>
      </c>
      <c r="AN584" s="179">
        <v>7</v>
      </c>
      <c r="AO584" s="179" t="s">
        <v>110</v>
      </c>
    </row>
    <row r="585" spans="1:41" s="184" customFormat="1" x14ac:dyDescent="0.3">
      <c r="A585" s="178" t="s">
        <v>1760</v>
      </c>
      <c r="B585" s="179" t="s">
        <v>2930</v>
      </c>
      <c r="C585" s="179" t="s">
        <v>2931</v>
      </c>
      <c r="D585" s="179">
        <v>2</v>
      </c>
      <c r="E585" s="179" t="s">
        <v>96</v>
      </c>
      <c r="F585" s="179" t="s">
        <v>2932</v>
      </c>
      <c r="G585" s="179" t="s">
        <v>1156</v>
      </c>
      <c r="H585" s="180" t="s">
        <v>1551</v>
      </c>
      <c r="I585" s="198" t="s">
        <v>2940</v>
      </c>
      <c r="J585" s="179" t="s">
        <v>1155</v>
      </c>
      <c r="K585" s="179" t="s">
        <v>97</v>
      </c>
      <c r="L585" s="179" t="s">
        <v>124</v>
      </c>
      <c r="M585" s="179" t="s">
        <v>99</v>
      </c>
      <c r="N585" s="179">
        <v>4</v>
      </c>
      <c r="O585" s="179" t="s">
        <v>100</v>
      </c>
      <c r="P585" s="179">
        <v>1995</v>
      </c>
      <c r="Q585" s="179" t="s">
        <v>101</v>
      </c>
      <c r="R585" s="179" t="s">
        <v>102</v>
      </c>
      <c r="S585" s="179" t="s">
        <v>125</v>
      </c>
      <c r="T585" s="179" t="s">
        <v>707</v>
      </c>
      <c r="U585" s="179" t="s">
        <v>127</v>
      </c>
      <c r="V585" s="181">
        <v>74</v>
      </c>
      <c r="W585" s="179">
        <v>0.3</v>
      </c>
      <c r="X585" s="179">
        <v>0.03</v>
      </c>
      <c r="Y585" s="179">
        <v>113</v>
      </c>
      <c r="Z585" s="179">
        <v>7</v>
      </c>
      <c r="AA585" s="179">
        <v>0.04</v>
      </c>
      <c r="AB585" s="182"/>
      <c r="AC585" s="182"/>
      <c r="AD585" s="179"/>
      <c r="AE585" s="182"/>
      <c r="AF585" s="182"/>
      <c r="AG585" s="179"/>
      <c r="AH585" s="179" t="s">
        <v>124</v>
      </c>
      <c r="AI585" s="183">
        <v>51.7</v>
      </c>
      <c r="AJ585" s="179" t="s">
        <v>138</v>
      </c>
      <c r="AK585" s="179" t="s">
        <v>108</v>
      </c>
      <c r="AL585" s="179">
        <f t="shared" si="6"/>
        <v>1995</v>
      </c>
      <c r="AM585" s="179" t="s">
        <v>707</v>
      </c>
      <c r="AN585" s="179">
        <v>7</v>
      </c>
      <c r="AO585" s="179" t="s">
        <v>110</v>
      </c>
    </row>
    <row r="586" spans="1:41" s="184" customFormat="1" x14ac:dyDescent="0.3">
      <c r="A586" s="178" t="s">
        <v>1760</v>
      </c>
      <c r="B586" s="179" t="s">
        <v>2930</v>
      </c>
      <c r="C586" s="179" t="s">
        <v>2931</v>
      </c>
      <c r="D586" s="179">
        <v>2</v>
      </c>
      <c r="E586" s="179" t="s">
        <v>96</v>
      </c>
      <c r="F586" s="179" t="s">
        <v>2932</v>
      </c>
      <c r="G586" s="179" t="s">
        <v>1156</v>
      </c>
      <c r="H586" s="180" t="s">
        <v>1551</v>
      </c>
      <c r="I586" s="198" t="s">
        <v>2941</v>
      </c>
      <c r="J586" s="179" t="s">
        <v>1155</v>
      </c>
      <c r="K586" s="179" t="s">
        <v>97</v>
      </c>
      <c r="L586" s="179" t="s">
        <v>124</v>
      </c>
      <c r="M586" s="179" t="s">
        <v>99</v>
      </c>
      <c r="N586" s="179">
        <v>4</v>
      </c>
      <c r="O586" s="179" t="s">
        <v>100</v>
      </c>
      <c r="P586" s="179">
        <v>1995</v>
      </c>
      <c r="Q586" s="179" t="s">
        <v>101</v>
      </c>
      <c r="R586" s="179" t="s">
        <v>102</v>
      </c>
      <c r="S586" s="179" t="s">
        <v>125</v>
      </c>
      <c r="T586" s="179" t="s">
        <v>707</v>
      </c>
      <c r="U586" s="179" t="s">
        <v>127</v>
      </c>
      <c r="V586" s="181">
        <v>74</v>
      </c>
      <c r="W586" s="179">
        <v>0.3</v>
      </c>
      <c r="X586" s="179">
        <v>0.03</v>
      </c>
      <c r="Y586" s="179">
        <v>113</v>
      </c>
      <c r="Z586" s="179">
        <v>7</v>
      </c>
      <c r="AA586" s="179">
        <v>0.04</v>
      </c>
      <c r="AB586" s="182"/>
      <c r="AC586" s="182"/>
      <c r="AD586" s="179"/>
      <c r="AE586" s="182"/>
      <c r="AF586" s="182"/>
      <c r="AG586" s="179"/>
      <c r="AH586" s="179" t="s">
        <v>124</v>
      </c>
      <c r="AI586" s="183">
        <v>51.7</v>
      </c>
      <c r="AJ586" s="179" t="s">
        <v>138</v>
      </c>
      <c r="AK586" s="179" t="s">
        <v>108</v>
      </c>
      <c r="AL586" s="179">
        <f t="shared" si="6"/>
        <v>1995</v>
      </c>
      <c r="AM586" s="179" t="s">
        <v>707</v>
      </c>
      <c r="AN586" s="179">
        <v>7</v>
      </c>
      <c r="AO586" s="179" t="s">
        <v>110</v>
      </c>
    </row>
    <row r="587" spans="1:41" s="184" customFormat="1" x14ac:dyDescent="0.3">
      <c r="A587" s="178" t="s">
        <v>1760</v>
      </c>
      <c r="B587" s="179" t="s">
        <v>2930</v>
      </c>
      <c r="C587" s="179" t="s">
        <v>2931</v>
      </c>
      <c r="D587" s="179">
        <v>2</v>
      </c>
      <c r="E587" s="179" t="s">
        <v>96</v>
      </c>
      <c r="F587" s="179" t="s">
        <v>2932</v>
      </c>
      <c r="G587" s="179" t="s">
        <v>1156</v>
      </c>
      <c r="H587" s="180" t="s">
        <v>1551</v>
      </c>
      <c r="I587" s="198" t="s">
        <v>2942</v>
      </c>
      <c r="J587" s="179" t="s">
        <v>1155</v>
      </c>
      <c r="K587" s="179" t="s">
        <v>97</v>
      </c>
      <c r="L587" s="179" t="s">
        <v>124</v>
      </c>
      <c r="M587" s="179" t="s">
        <v>99</v>
      </c>
      <c r="N587" s="179">
        <v>4</v>
      </c>
      <c r="O587" s="179" t="s">
        <v>100</v>
      </c>
      <c r="P587" s="179">
        <v>1995</v>
      </c>
      <c r="Q587" s="179" t="s">
        <v>101</v>
      </c>
      <c r="R587" s="179" t="s">
        <v>102</v>
      </c>
      <c r="S587" s="179" t="s">
        <v>125</v>
      </c>
      <c r="T587" s="179" t="s">
        <v>707</v>
      </c>
      <c r="U587" s="179" t="s">
        <v>127</v>
      </c>
      <c r="V587" s="181">
        <v>74</v>
      </c>
      <c r="W587" s="179">
        <v>0.3</v>
      </c>
      <c r="X587" s="179">
        <v>0.03</v>
      </c>
      <c r="Y587" s="179">
        <v>113</v>
      </c>
      <c r="Z587" s="179">
        <v>7</v>
      </c>
      <c r="AA587" s="179">
        <v>0.04</v>
      </c>
      <c r="AB587" s="182"/>
      <c r="AC587" s="182"/>
      <c r="AD587" s="179"/>
      <c r="AE587" s="182"/>
      <c r="AF587" s="182"/>
      <c r="AG587" s="179"/>
      <c r="AH587" s="179" t="s">
        <v>124</v>
      </c>
      <c r="AI587" s="183">
        <v>51.7</v>
      </c>
      <c r="AJ587" s="179" t="s">
        <v>138</v>
      </c>
      <c r="AK587" s="179" t="s">
        <v>108</v>
      </c>
      <c r="AL587" s="179">
        <f t="shared" si="6"/>
        <v>1995</v>
      </c>
      <c r="AM587" s="179" t="s">
        <v>707</v>
      </c>
      <c r="AN587" s="179">
        <v>7</v>
      </c>
      <c r="AO587" s="179" t="s">
        <v>110</v>
      </c>
    </row>
    <row r="588" spans="1:41" s="184" customFormat="1" x14ac:dyDescent="0.3">
      <c r="A588" s="178" t="s">
        <v>1760</v>
      </c>
      <c r="B588" s="179" t="s">
        <v>2930</v>
      </c>
      <c r="C588" s="179" t="s">
        <v>2931</v>
      </c>
      <c r="D588" s="179">
        <v>2</v>
      </c>
      <c r="E588" s="179" t="s">
        <v>96</v>
      </c>
      <c r="F588" s="179" t="s">
        <v>2932</v>
      </c>
      <c r="G588" s="179" t="s">
        <v>1156</v>
      </c>
      <c r="H588" s="180" t="s">
        <v>1551</v>
      </c>
      <c r="I588" s="198" t="s">
        <v>2943</v>
      </c>
      <c r="J588" s="179" t="s">
        <v>1155</v>
      </c>
      <c r="K588" s="179" t="s">
        <v>97</v>
      </c>
      <c r="L588" s="179" t="s">
        <v>124</v>
      </c>
      <c r="M588" s="179" t="s">
        <v>99</v>
      </c>
      <c r="N588" s="179">
        <v>4</v>
      </c>
      <c r="O588" s="179" t="s">
        <v>100</v>
      </c>
      <c r="P588" s="179">
        <v>1995</v>
      </c>
      <c r="Q588" s="179" t="s">
        <v>101</v>
      </c>
      <c r="R588" s="179" t="s">
        <v>102</v>
      </c>
      <c r="S588" s="179" t="s">
        <v>125</v>
      </c>
      <c r="T588" s="179" t="s">
        <v>707</v>
      </c>
      <c r="U588" s="179" t="s">
        <v>127</v>
      </c>
      <c r="V588" s="181">
        <v>74</v>
      </c>
      <c r="W588" s="179">
        <v>0.3</v>
      </c>
      <c r="X588" s="179">
        <v>0.03</v>
      </c>
      <c r="Y588" s="179">
        <v>113</v>
      </c>
      <c r="Z588" s="179">
        <v>7</v>
      </c>
      <c r="AA588" s="179">
        <v>0.04</v>
      </c>
      <c r="AB588" s="182"/>
      <c r="AC588" s="182"/>
      <c r="AD588" s="179"/>
      <c r="AE588" s="182"/>
      <c r="AF588" s="182"/>
      <c r="AG588" s="179"/>
      <c r="AH588" s="179" t="s">
        <v>124</v>
      </c>
      <c r="AI588" s="183">
        <v>51.7</v>
      </c>
      <c r="AJ588" s="179" t="s">
        <v>138</v>
      </c>
      <c r="AK588" s="179" t="s">
        <v>108</v>
      </c>
      <c r="AL588" s="179">
        <f t="shared" si="6"/>
        <v>1995</v>
      </c>
      <c r="AM588" s="179" t="s">
        <v>707</v>
      </c>
      <c r="AN588" s="179">
        <v>7</v>
      </c>
      <c r="AO588" s="179" t="s">
        <v>110</v>
      </c>
    </row>
    <row r="589" spans="1:41" s="184" customFormat="1" x14ac:dyDescent="0.3">
      <c r="A589" s="178" t="s">
        <v>1760</v>
      </c>
      <c r="B589" s="179" t="s">
        <v>2930</v>
      </c>
      <c r="C589" s="179" t="s">
        <v>2931</v>
      </c>
      <c r="D589" s="179">
        <v>2</v>
      </c>
      <c r="E589" s="179" t="s">
        <v>96</v>
      </c>
      <c r="F589" s="179" t="s">
        <v>2932</v>
      </c>
      <c r="G589" s="179" t="s">
        <v>1156</v>
      </c>
      <c r="H589" s="180" t="s">
        <v>1551</v>
      </c>
      <c r="I589" s="198" t="s">
        <v>2944</v>
      </c>
      <c r="J589" s="179" t="s">
        <v>1155</v>
      </c>
      <c r="K589" s="179" t="s">
        <v>97</v>
      </c>
      <c r="L589" s="179" t="s">
        <v>124</v>
      </c>
      <c r="M589" s="179" t="s">
        <v>99</v>
      </c>
      <c r="N589" s="179">
        <v>4</v>
      </c>
      <c r="O589" s="179" t="s">
        <v>100</v>
      </c>
      <c r="P589" s="179">
        <v>1995</v>
      </c>
      <c r="Q589" s="179" t="s">
        <v>101</v>
      </c>
      <c r="R589" s="179" t="s">
        <v>102</v>
      </c>
      <c r="S589" s="179" t="s">
        <v>125</v>
      </c>
      <c r="T589" s="179" t="s">
        <v>707</v>
      </c>
      <c r="U589" s="179" t="s">
        <v>127</v>
      </c>
      <c r="V589" s="181">
        <v>74</v>
      </c>
      <c r="W589" s="179">
        <v>0.3</v>
      </c>
      <c r="X589" s="179">
        <v>0.03</v>
      </c>
      <c r="Y589" s="179">
        <v>113</v>
      </c>
      <c r="Z589" s="179">
        <v>7</v>
      </c>
      <c r="AA589" s="179">
        <v>0.04</v>
      </c>
      <c r="AB589" s="182"/>
      <c r="AC589" s="182"/>
      <c r="AD589" s="179"/>
      <c r="AE589" s="182"/>
      <c r="AF589" s="182"/>
      <c r="AG589" s="179"/>
      <c r="AH589" s="179" t="s">
        <v>124</v>
      </c>
      <c r="AI589" s="183">
        <v>51.7</v>
      </c>
      <c r="AJ589" s="179" t="s">
        <v>138</v>
      </c>
      <c r="AK589" s="179" t="s">
        <v>108</v>
      </c>
      <c r="AL589" s="179">
        <f t="shared" ref="AL589:AL663" si="7">P589</f>
        <v>1995</v>
      </c>
      <c r="AM589" s="179" t="s">
        <v>707</v>
      </c>
      <c r="AN589" s="179">
        <v>7</v>
      </c>
      <c r="AO589" s="179" t="s">
        <v>110</v>
      </c>
    </row>
    <row r="590" spans="1:41" s="184" customFormat="1" x14ac:dyDescent="0.3">
      <c r="A590" s="178" t="s">
        <v>1758</v>
      </c>
      <c r="B590" s="179" t="s">
        <v>2947</v>
      </c>
      <c r="C590" s="179" t="s">
        <v>2945</v>
      </c>
      <c r="D590" s="179">
        <v>2</v>
      </c>
      <c r="E590" s="179" t="s">
        <v>96</v>
      </c>
      <c r="F590" s="179" t="s">
        <v>2946</v>
      </c>
      <c r="G590" s="179" t="s">
        <v>1156</v>
      </c>
      <c r="H590" s="180" t="s">
        <v>1550</v>
      </c>
      <c r="I590" s="182" t="s">
        <v>2948</v>
      </c>
      <c r="J590" s="179" t="s">
        <v>1155</v>
      </c>
      <c r="K590" s="179" t="s">
        <v>97</v>
      </c>
      <c r="L590" s="179" t="s">
        <v>124</v>
      </c>
      <c r="M590" s="179" t="s">
        <v>99</v>
      </c>
      <c r="N590" s="179">
        <v>4</v>
      </c>
      <c r="O590" s="179" t="s">
        <v>100</v>
      </c>
      <c r="P590" s="179">
        <v>1995</v>
      </c>
      <c r="Q590" s="179" t="s">
        <v>101</v>
      </c>
      <c r="R590" s="179" t="s">
        <v>102</v>
      </c>
      <c r="S590" s="179" t="s">
        <v>125</v>
      </c>
      <c r="T590" s="179" t="s">
        <v>707</v>
      </c>
      <c r="U590" s="179" t="s">
        <v>127</v>
      </c>
      <c r="V590" s="181">
        <v>74</v>
      </c>
      <c r="W590" s="179">
        <v>0.3</v>
      </c>
      <c r="X590" s="179">
        <v>0.03</v>
      </c>
      <c r="Y590" s="179">
        <v>113</v>
      </c>
      <c r="Z590" s="179">
        <v>7</v>
      </c>
      <c r="AA590" s="179">
        <v>0.04</v>
      </c>
      <c r="AB590" s="182"/>
      <c r="AC590" s="182"/>
      <c r="AD590" s="179"/>
      <c r="AE590" s="182"/>
      <c r="AF590" s="182"/>
      <c r="AG590" s="179"/>
      <c r="AH590" s="179" t="s">
        <v>124</v>
      </c>
      <c r="AI590" s="183">
        <v>60.4</v>
      </c>
      <c r="AJ590" s="179" t="s">
        <v>138</v>
      </c>
      <c r="AK590" s="179" t="s">
        <v>108</v>
      </c>
      <c r="AL590" s="179">
        <f t="shared" si="7"/>
        <v>1995</v>
      </c>
      <c r="AM590" s="179" t="s">
        <v>707</v>
      </c>
      <c r="AN590" s="179">
        <v>7</v>
      </c>
      <c r="AO590" s="179" t="s">
        <v>110</v>
      </c>
    </row>
    <row r="591" spans="1:41" s="184" customFormat="1" x14ac:dyDescent="0.3">
      <c r="A591" s="178" t="s">
        <v>1758</v>
      </c>
      <c r="B591" s="179" t="s">
        <v>2947</v>
      </c>
      <c r="C591" s="179" t="s">
        <v>2945</v>
      </c>
      <c r="D591" s="179">
        <v>2</v>
      </c>
      <c r="E591" s="179" t="s">
        <v>96</v>
      </c>
      <c r="F591" s="179" t="s">
        <v>2946</v>
      </c>
      <c r="G591" s="179" t="s">
        <v>1156</v>
      </c>
      <c r="H591" s="180" t="s">
        <v>1550</v>
      </c>
      <c r="I591" s="182" t="s">
        <v>2949</v>
      </c>
      <c r="J591" s="179" t="s">
        <v>1155</v>
      </c>
      <c r="K591" s="179" t="s">
        <v>97</v>
      </c>
      <c r="L591" s="179" t="s">
        <v>124</v>
      </c>
      <c r="M591" s="179" t="s">
        <v>99</v>
      </c>
      <c r="N591" s="179">
        <v>4</v>
      </c>
      <c r="O591" s="179" t="s">
        <v>100</v>
      </c>
      <c r="P591" s="179">
        <v>1995</v>
      </c>
      <c r="Q591" s="179" t="s">
        <v>101</v>
      </c>
      <c r="R591" s="179" t="s">
        <v>102</v>
      </c>
      <c r="S591" s="179" t="s">
        <v>125</v>
      </c>
      <c r="T591" s="179" t="s">
        <v>707</v>
      </c>
      <c r="U591" s="179" t="s">
        <v>127</v>
      </c>
      <c r="V591" s="181">
        <v>74</v>
      </c>
      <c r="W591" s="179">
        <v>0.3</v>
      </c>
      <c r="X591" s="179">
        <v>0.03</v>
      </c>
      <c r="Y591" s="179">
        <v>113</v>
      </c>
      <c r="Z591" s="179">
        <v>7</v>
      </c>
      <c r="AA591" s="179">
        <v>0.04</v>
      </c>
      <c r="AB591" s="182"/>
      <c r="AC591" s="182"/>
      <c r="AD591" s="179"/>
      <c r="AE591" s="182"/>
      <c r="AF591" s="182"/>
      <c r="AG591" s="179"/>
      <c r="AH591" s="179" t="s">
        <v>124</v>
      </c>
      <c r="AI591" s="183">
        <v>60.4</v>
      </c>
      <c r="AJ591" s="179" t="s">
        <v>138</v>
      </c>
      <c r="AK591" s="179" t="s">
        <v>108</v>
      </c>
      <c r="AL591" s="179">
        <f t="shared" si="7"/>
        <v>1995</v>
      </c>
      <c r="AM591" s="179" t="s">
        <v>707</v>
      </c>
      <c r="AN591" s="179">
        <v>7</v>
      </c>
      <c r="AO591" s="179" t="s">
        <v>110</v>
      </c>
    </row>
    <row r="592" spans="1:41" s="184" customFormat="1" x14ac:dyDescent="0.3">
      <c r="A592" s="178" t="s">
        <v>1758</v>
      </c>
      <c r="B592" s="179" t="s">
        <v>2947</v>
      </c>
      <c r="C592" s="179" t="s">
        <v>2945</v>
      </c>
      <c r="D592" s="179">
        <v>2</v>
      </c>
      <c r="E592" s="179" t="s">
        <v>96</v>
      </c>
      <c r="F592" s="179" t="s">
        <v>2946</v>
      </c>
      <c r="G592" s="179" t="s">
        <v>1156</v>
      </c>
      <c r="H592" s="180" t="s">
        <v>1550</v>
      </c>
      <c r="I592" s="182" t="s">
        <v>2949</v>
      </c>
      <c r="J592" s="179" t="s">
        <v>1155</v>
      </c>
      <c r="K592" s="179" t="s">
        <v>97</v>
      </c>
      <c r="L592" s="179" t="s">
        <v>124</v>
      </c>
      <c r="M592" s="179" t="s">
        <v>99</v>
      </c>
      <c r="N592" s="179">
        <v>4</v>
      </c>
      <c r="O592" s="179" t="s">
        <v>100</v>
      </c>
      <c r="P592" s="179">
        <v>1995</v>
      </c>
      <c r="Q592" s="179" t="s">
        <v>101</v>
      </c>
      <c r="R592" s="179" t="s">
        <v>102</v>
      </c>
      <c r="S592" s="179" t="s">
        <v>125</v>
      </c>
      <c r="T592" s="179" t="s">
        <v>707</v>
      </c>
      <c r="U592" s="179" t="s">
        <v>127</v>
      </c>
      <c r="V592" s="181">
        <v>74</v>
      </c>
      <c r="W592" s="179">
        <v>0.3</v>
      </c>
      <c r="X592" s="179">
        <v>0.03</v>
      </c>
      <c r="Y592" s="179">
        <v>113</v>
      </c>
      <c r="Z592" s="179">
        <v>7</v>
      </c>
      <c r="AA592" s="179">
        <v>0.04</v>
      </c>
      <c r="AB592" s="182"/>
      <c r="AC592" s="182"/>
      <c r="AD592" s="179"/>
      <c r="AE592" s="182"/>
      <c r="AF592" s="182"/>
      <c r="AG592" s="179"/>
      <c r="AH592" s="179" t="s">
        <v>124</v>
      </c>
      <c r="AI592" s="183">
        <v>60.4</v>
      </c>
      <c r="AJ592" s="179" t="s">
        <v>138</v>
      </c>
      <c r="AK592" s="179" t="s">
        <v>108</v>
      </c>
      <c r="AL592" s="179">
        <f t="shared" si="7"/>
        <v>1995</v>
      </c>
      <c r="AM592" s="179" t="s">
        <v>707</v>
      </c>
      <c r="AN592" s="179">
        <v>7</v>
      </c>
      <c r="AO592" s="179" t="s">
        <v>110</v>
      </c>
    </row>
    <row r="593" spans="1:41" s="184" customFormat="1" x14ac:dyDescent="0.3">
      <c r="A593" s="178" t="s">
        <v>1758</v>
      </c>
      <c r="B593" s="179" t="s">
        <v>2947</v>
      </c>
      <c r="C593" s="179" t="s">
        <v>2945</v>
      </c>
      <c r="D593" s="179">
        <v>2</v>
      </c>
      <c r="E593" s="179" t="s">
        <v>96</v>
      </c>
      <c r="F593" s="179" t="s">
        <v>2946</v>
      </c>
      <c r="G593" s="179" t="s">
        <v>1156</v>
      </c>
      <c r="H593" s="180" t="s">
        <v>1550</v>
      </c>
      <c r="I593" s="182" t="s">
        <v>2950</v>
      </c>
      <c r="J593" s="179" t="s">
        <v>1155</v>
      </c>
      <c r="K593" s="179" t="s">
        <v>97</v>
      </c>
      <c r="L593" s="179" t="s">
        <v>124</v>
      </c>
      <c r="M593" s="179" t="s">
        <v>99</v>
      </c>
      <c r="N593" s="179">
        <v>4</v>
      </c>
      <c r="O593" s="179" t="s">
        <v>100</v>
      </c>
      <c r="P593" s="179">
        <v>1995</v>
      </c>
      <c r="Q593" s="179" t="s">
        <v>101</v>
      </c>
      <c r="R593" s="179" t="s">
        <v>102</v>
      </c>
      <c r="S593" s="179" t="s">
        <v>125</v>
      </c>
      <c r="T593" s="179" t="s">
        <v>707</v>
      </c>
      <c r="U593" s="179" t="s">
        <v>127</v>
      </c>
      <c r="V593" s="181">
        <v>74</v>
      </c>
      <c r="W593" s="179">
        <v>0.3</v>
      </c>
      <c r="X593" s="179">
        <v>0.03</v>
      </c>
      <c r="Y593" s="179">
        <v>113</v>
      </c>
      <c r="Z593" s="179">
        <v>7</v>
      </c>
      <c r="AA593" s="179">
        <v>0.04</v>
      </c>
      <c r="AB593" s="182"/>
      <c r="AC593" s="182"/>
      <c r="AD593" s="179"/>
      <c r="AE593" s="182"/>
      <c r="AF593" s="182"/>
      <c r="AG593" s="179"/>
      <c r="AH593" s="179" t="s">
        <v>124</v>
      </c>
      <c r="AI593" s="183">
        <v>60.4</v>
      </c>
      <c r="AJ593" s="179" t="s">
        <v>138</v>
      </c>
      <c r="AK593" s="179" t="s">
        <v>108</v>
      </c>
      <c r="AL593" s="179">
        <f t="shared" si="7"/>
        <v>1995</v>
      </c>
      <c r="AM593" s="179" t="s">
        <v>707</v>
      </c>
      <c r="AN593" s="179">
        <v>7</v>
      </c>
      <c r="AO593" s="179" t="s">
        <v>110</v>
      </c>
    </row>
    <row r="594" spans="1:41" s="184" customFormat="1" x14ac:dyDescent="0.3">
      <c r="A594" s="178" t="s">
        <v>1758</v>
      </c>
      <c r="B594" s="179" t="s">
        <v>2947</v>
      </c>
      <c r="C594" s="179" t="s">
        <v>2945</v>
      </c>
      <c r="D594" s="179">
        <v>2</v>
      </c>
      <c r="E594" s="179" t="s">
        <v>96</v>
      </c>
      <c r="F594" s="179" t="s">
        <v>2946</v>
      </c>
      <c r="G594" s="179" t="s">
        <v>1156</v>
      </c>
      <c r="H594" s="180" t="s">
        <v>1550</v>
      </c>
      <c r="I594" s="182" t="s">
        <v>2951</v>
      </c>
      <c r="J594" s="179" t="s">
        <v>1155</v>
      </c>
      <c r="K594" s="179" t="s">
        <v>97</v>
      </c>
      <c r="L594" s="179" t="s">
        <v>124</v>
      </c>
      <c r="M594" s="179" t="s">
        <v>99</v>
      </c>
      <c r="N594" s="179">
        <v>4</v>
      </c>
      <c r="O594" s="179" t="s">
        <v>100</v>
      </c>
      <c r="P594" s="179">
        <v>1995</v>
      </c>
      <c r="Q594" s="179" t="s">
        <v>101</v>
      </c>
      <c r="R594" s="179" t="s">
        <v>102</v>
      </c>
      <c r="S594" s="179" t="s">
        <v>125</v>
      </c>
      <c r="T594" s="179" t="s">
        <v>707</v>
      </c>
      <c r="U594" s="179" t="s">
        <v>127</v>
      </c>
      <c r="V594" s="181">
        <v>74</v>
      </c>
      <c r="W594" s="179">
        <v>0.3</v>
      </c>
      <c r="X594" s="179">
        <v>0.03</v>
      </c>
      <c r="Y594" s="179">
        <v>113</v>
      </c>
      <c r="Z594" s="179">
        <v>7</v>
      </c>
      <c r="AA594" s="179">
        <v>0.04</v>
      </c>
      <c r="AB594" s="182"/>
      <c r="AC594" s="182"/>
      <c r="AD594" s="179"/>
      <c r="AE594" s="182"/>
      <c r="AF594" s="182"/>
      <c r="AG594" s="179"/>
      <c r="AH594" s="179" t="s">
        <v>124</v>
      </c>
      <c r="AI594" s="183">
        <v>60.4</v>
      </c>
      <c r="AJ594" s="179" t="s">
        <v>138</v>
      </c>
      <c r="AK594" s="179" t="s">
        <v>108</v>
      </c>
      <c r="AL594" s="179">
        <f t="shared" si="7"/>
        <v>1995</v>
      </c>
      <c r="AM594" s="179" t="s">
        <v>707</v>
      </c>
      <c r="AN594" s="179">
        <v>7</v>
      </c>
      <c r="AO594" s="179" t="s">
        <v>110</v>
      </c>
    </row>
    <row r="595" spans="1:41" s="184" customFormat="1" x14ac:dyDescent="0.3">
      <c r="A595" s="178" t="s">
        <v>1758</v>
      </c>
      <c r="B595" s="179" t="s">
        <v>2947</v>
      </c>
      <c r="C595" s="179" t="s">
        <v>2945</v>
      </c>
      <c r="D595" s="179">
        <v>2</v>
      </c>
      <c r="E595" s="179" t="s">
        <v>96</v>
      </c>
      <c r="F595" s="179" t="s">
        <v>2946</v>
      </c>
      <c r="G595" s="179" t="s">
        <v>1156</v>
      </c>
      <c r="H595" s="180" t="s">
        <v>1550</v>
      </c>
      <c r="I595" s="182" t="s">
        <v>2951</v>
      </c>
      <c r="J595" s="179" t="s">
        <v>1155</v>
      </c>
      <c r="K595" s="179" t="s">
        <v>97</v>
      </c>
      <c r="L595" s="179" t="s">
        <v>124</v>
      </c>
      <c r="M595" s="179" t="s">
        <v>99</v>
      </c>
      <c r="N595" s="179">
        <v>4</v>
      </c>
      <c r="O595" s="179" t="s">
        <v>100</v>
      </c>
      <c r="P595" s="179">
        <v>1995</v>
      </c>
      <c r="Q595" s="179" t="s">
        <v>101</v>
      </c>
      <c r="R595" s="179" t="s">
        <v>102</v>
      </c>
      <c r="S595" s="179" t="s">
        <v>125</v>
      </c>
      <c r="T595" s="179" t="s">
        <v>707</v>
      </c>
      <c r="U595" s="179" t="s">
        <v>127</v>
      </c>
      <c r="V595" s="181">
        <v>74</v>
      </c>
      <c r="W595" s="179">
        <v>0.3</v>
      </c>
      <c r="X595" s="179">
        <v>0.03</v>
      </c>
      <c r="Y595" s="179">
        <v>113</v>
      </c>
      <c r="Z595" s="179">
        <v>7</v>
      </c>
      <c r="AA595" s="179">
        <v>0.04</v>
      </c>
      <c r="AB595" s="182"/>
      <c r="AC595" s="182"/>
      <c r="AD595" s="179"/>
      <c r="AE595" s="182"/>
      <c r="AF595" s="182"/>
      <c r="AG595" s="179"/>
      <c r="AH595" s="179" t="s">
        <v>124</v>
      </c>
      <c r="AI595" s="183">
        <v>60.4</v>
      </c>
      <c r="AJ595" s="179" t="s">
        <v>138</v>
      </c>
      <c r="AK595" s="179" t="s">
        <v>108</v>
      </c>
      <c r="AL595" s="179">
        <f t="shared" si="7"/>
        <v>1995</v>
      </c>
      <c r="AM595" s="179" t="s">
        <v>707</v>
      </c>
      <c r="AN595" s="179">
        <v>7</v>
      </c>
      <c r="AO595" s="179" t="s">
        <v>110</v>
      </c>
    </row>
    <row r="596" spans="1:41" s="184" customFormat="1" x14ac:dyDescent="0.3">
      <c r="A596" s="178" t="s">
        <v>1758</v>
      </c>
      <c r="B596" s="179" t="s">
        <v>2947</v>
      </c>
      <c r="C596" s="179" t="s">
        <v>2945</v>
      </c>
      <c r="D596" s="179">
        <v>2</v>
      </c>
      <c r="E596" s="179" t="s">
        <v>96</v>
      </c>
      <c r="F596" s="179" t="s">
        <v>2946</v>
      </c>
      <c r="G596" s="179" t="s">
        <v>1156</v>
      </c>
      <c r="H596" s="180" t="s">
        <v>1550</v>
      </c>
      <c r="I596" s="182" t="s">
        <v>2952</v>
      </c>
      <c r="J596" s="179" t="s">
        <v>1155</v>
      </c>
      <c r="K596" s="179" t="s">
        <v>97</v>
      </c>
      <c r="L596" s="179" t="s">
        <v>124</v>
      </c>
      <c r="M596" s="179" t="s">
        <v>99</v>
      </c>
      <c r="N596" s="179">
        <v>4</v>
      </c>
      <c r="O596" s="179" t="s">
        <v>100</v>
      </c>
      <c r="P596" s="179">
        <v>1995</v>
      </c>
      <c r="Q596" s="179" t="s">
        <v>101</v>
      </c>
      <c r="R596" s="179" t="s">
        <v>102</v>
      </c>
      <c r="S596" s="179" t="s">
        <v>125</v>
      </c>
      <c r="T596" s="179" t="s">
        <v>707</v>
      </c>
      <c r="U596" s="179" t="s">
        <v>127</v>
      </c>
      <c r="V596" s="181">
        <v>74</v>
      </c>
      <c r="W596" s="179">
        <v>0.3</v>
      </c>
      <c r="X596" s="179">
        <v>0.03</v>
      </c>
      <c r="Y596" s="179">
        <v>113</v>
      </c>
      <c r="Z596" s="179">
        <v>7</v>
      </c>
      <c r="AA596" s="179">
        <v>0.04</v>
      </c>
      <c r="AB596" s="182"/>
      <c r="AC596" s="182"/>
      <c r="AD596" s="179"/>
      <c r="AE596" s="182"/>
      <c r="AF596" s="182"/>
      <c r="AG596" s="179"/>
      <c r="AH596" s="179" t="s">
        <v>124</v>
      </c>
      <c r="AI596" s="183">
        <v>60.4</v>
      </c>
      <c r="AJ596" s="179" t="s">
        <v>138</v>
      </c>
      <c r="AK596" s="179" t="s">
        <v>108</v>
      </c>
      <c r="AL596" s="179">
        <f t="shared" si="7"/>
        <v>1995</v>
      </c>
      <c r="AM596" s="179" t="s">
        <v>707</v>
      </c>
      <c r="AN596" s="179">
        <v>7</v>
      </c>
      <c r="AO596" s="179" t="s">
        <v>110</v>
      </c>
    </row>
    <row r="597" spans="1:41" s="184" customFormat="1" x14ac:dyDescent="0.3">
      <c r="A597" s="178" t="s">
        <v>1758</v>
      </c>
      <c r="B597" s="179" t="s">
        <v>2947</v>
      </c>
      <c r="C597" s="179" t="s">
        <v>2945</v>
      </c>
      <c r="D597" s="179">
        <v>2</v>
      </c>
      <c r="E597" s="179" t="s">
        <v>96</v>
      </c>
      <c r="F597" s="179" t="s">
        <v>2946</v>
      </c>
      <c r="G597" s="179" t="s">
        <v>1156</v>
      </c>
      <c r="H597" s="180" t="s">
        <v>1550</v>
      </c>
      <c r="I597" s="182" t="s">
        <v>2953</v>
      </c>
      <c r="J597" s="179" t="s">
        <v>1155</v>
      </c>
      <c r="K597" s="179" t="s">
        <v>97</v>
      </c>
      <c r="L597" s="179" t="s">
        <v>124</v>
      </c>
      <c r="M597" s="179" t="s">
        <v>99</v>
      </c>
      <c r="N597" s="179">
        <v>4</v>
      </c>
      <c r="O597" s="179" t="s">
        <v>100</v>
      </c>
      <c r="P597" s="179">
        <v>1995</v>
      </c>
      <c r="Q597" s="179" t="s">
        <v>101</v>
      </c>
      <c r="R597" s="179" t="s">
        <v>102</v>
      </c>
      <c r="S597" s="179" t="s">
        <v>125</v>
      </c>
      <c r="T597" s="179" t="s">
        <v>707</v>
      </c>
      <c r="U597" s="179" t="s">
        <v>127</v>
      </c>
      <c r="V597" s="181">
        <v>74</v>
      </c>
      <c r="W597" s="179">
        <v>0.3</v>
      </c>
      <c r="X597" s="179">
        <v>0.03</v>
      </c>
      <c r="Y597" s="179">
        <v>113</v>
      </c>
      <c r="Z597" s="179">
        <v>7</v>
      </c>
      <c r="AA597" s="179">
        <v>0.04</v>
      </c>
      <c r="AB597" s="182"/>
      <c r="AC597" s="182"/>
      <c r="AD597" s="179"/>
      <c r="AE597" s="182"/>
      <c r="AF597" s="182"/>
      <c r="AG597" s="179"/>
      <c r="AH597" s="179" t="s">
        <v>124</v>
      </c>
      <c r="AI597" s="183">
        <v>60.4</v>
      </c>
      <c r="AJ597" s="179" t="s">
        <v>138</v>
      </c>
      <c r="AK597" s="179" t="s">
        <v>108</v>
      </c>
      <c r="AL597" s="179">
        <f t="shared" si="7"/>
        <v>1995</v>
      </c>
      <c r="AM597" s="179" t="s">
        <v>707</v>
      </c>
      <c r="AN597" s="179">
        <v>7</v>
      </c>
      <c r="AO597" s="179" t="s">
        <v>110</v>
      </c>
    </row>
    <row r="598" spans="1:41" s="184" customFormat="1" x14ac:dyDescent="0.3">
      <c r="A598" s="178" t="s">
        <v>1758</v>
      </c>
      <c r="B598" s="179" t="s">
        <v>2947</v>
      </c>
      <c r="C598" s="179" t="s">
        <v>2945</v>
      </c>
      <c r="D598" s="179">
        <v>2</v>
      </c>
      <c r="E598" s="179" t="s">
        <v>96</v>
      </c>
      <c r="F598" s="179" t="s">
        <v>2946</v>
      </c>
      <c r="G598" s="179" t="s">
        <v>1156</v>
      </c>
      <c r="H598" s="180" t="s">
        <v>1550</v>
      </c>
      <c r="I598" s="182" t="s">
        <v>2953</v>
      </c>
      <c r="J598" s="179" t="s">
        <v>1155</v>
      </c>
      <c r="K598" s="179" t="s">
        <v>97</v>
      </c>
      <c r="L598" s="179" t="s">
        <v>124</v>
      </c>
      <c r="M598" s="179" t="s">
        <v>99</v>
      </c>
      <c r="N598" s="179">
        <v>4</v>
      </c>
      <c r="O598" s="179" t="s">
        <v>100</v>
      </c>
      <c r="P598" s="179">
        <v>1995</v>
      </c>
      <c r="Q598" s="179" t="s">
        <v>101</v>
      </c>
      <c r="R598" s="179" t="s">
        <v>102</v>
      </c>
      <c r="S598" s="179" t="s">
        <v>125</v>
      </c>
      <c r="T598" s="179" t="s">
        <v>707</v>
      </c>
      <c r="U598" s="179" t="s">
        <v>127</v>
      </c>
      <c r="V598" s="181">
        <v>74</v>
      </c>
      <c r="W598" s="179">
        <v>0.3</v>
      </c>
      <c r="X598" s="179">
        <v>0.03</v>
      </c>
      <c r="Y598" s="179">
        <v>113</v>
      </c>
      <c r="Z598" s="179">
        <v>7</v>
      </c>
      <c r="AA598" s="179">
        <v>0.04</v>
      </c>
      <c r="AB598" s="182"/>
      <c r="AC598" s="182"/>
      <c r="AD598" s="179"/>
      <c r="AE598" s="182"/>
      <c r="AF598" s="182"/>
      <c r="AG598" s="179"/>
      <c r="AH598" s="179" t="s">
        <v>124</v>
      </c>
      <c r="AI598" s="183">
        <v>60.4</v>
      </c>
      <c r="AJ598" s="179" t="s">
        <v>138</v>
      </c>
      <c r="AK598" s="179" t="s">
        <v>108</v>
      </c>
      <c r="AL598" s="179">
        <f t="shared" si="7"/>
        <v>1995</v>
      </c>
      <c r="AM598" s="179" t="s">
        <v>707</v>
      </c>
      <c r="AN598" s="179">
        <v>7</v>
      </c>
      <c r="AO598" s="179" t="s">
        <v>110</v>
      </c>
    </row>
    <row r="599" spans="1:41" s="184" customFormat="1" x14ac:dyDescent="0.3">
      <c r="A599" s="178" t="s">
        <v>1758</v>
      </c>
      <c r="B599" s="179" t="s">
        <v>2947</v>
      </c>
      <c r="C599" s="179" t="s">
        <v>2945</v>
      </c>
      <c r="D599" s="179">
        <v>2</v>
      </c>
      <c r="E599" s="179" t="s">
        <v>96</v>
      </c>
      <c r="F599" s="179" t="s">
        <v>2946</v>
      </c>
      <c r="G599" s="179" t="s">
        <v>1156</v>
      </c>
      <c r="H599" s="180" t="s">
        <v>1551</v>
      </c>
      <c r="I599" s="182" t="s">
        <v>2954</v>
      </c>
      <c r="J599" s="179" t="s">
        <v>1155</v>
      </c>
      <c r="K599" s="179" t="s">
        <v>97</v>
      </c>
      <c r="L599" s="179" t="s">
        <v>124</v>
      </c>
      <c r="M599" s="179" t="s">
        <v>99</v>
      </c>
      <c r="N599" s="179">
        <v>4</v>
      </c>
      <c r="O599" s="179" t="s">
        <v>100</v>
      </c>
      <c r="P599" s="179">
        <v>1995</v>
      </c>
      <c r="Q599" s="179" t="s">
        <v>101</v>
      </c>
      <c r="R599" s="179" t="s">
        <v>102</v>
      </c>
      <c r="S599" s="179" t="s">
        <v>125</v>
      </c>
      <c r="T599" s="179" t="s">
        <v>707</v>
      </c>
      <c r="U599" s="179" t="s">
        <v>127</v>
      </c>
      <c r="V599" s="181">
        <v>74</v>
      </c>
      <c r="W599" s="179">
        <v>0.3</v>
      </c>
      <c r="X599" s="179">
        <v>0.03</v>
      </c>
      <c r="Y599" s="179">
        <v>113</v>
      </c>
      <c r="Z599" s="179">
        <v>7</v>
      </c>
      <c r="AA599" s="179">
        <v>0.04</v>
      </c>
      <c r="AB599" s="182"/>
      <c r="AC599" s="182"/>
      <c r="AD599" s="179"/>
      <c r="AE599" s="182"/>
      <c r="AF599" s="182"/>
      <c r="AG599" s="179"/>
      <c r="AH599" s="179" t="s">
        <v>124</v>
      </c>
      <c r="AI599" s="183">
        <v>60.4</v>
      </c>
      <c r="AJ599" s="179" t="s">
        <v>138</v>
      </c>
      <c r="AK599" s="179" t="s">
        <v>108</v>
      </c>
      <c r="AL599" s="179">
        <f t="shared" si="7"/>
        <v>1995</v>
      </c>
      <c r="AM599" s="179" t="s">
        <v>707</v>
      </c>
      <c r="AN599" s="179">
        <v>7</v>
      </c>
      <c r="AO599" s="179" t="s">
        <v>110</v>
      </c>
    </row>
    <row r="600" spans="1:41" s="184" customFormat="1" x14ac:dyDescent="0.3">
      <c r="A600" s="178" t="s">
        <v>1758</v>
      </c>
      <c r="B600" s="179" t="s">
        <v>2947</v>
      </c>
      <c r="C600" s="179" t="s">
        <v>2945</v>
      </c>
      <c r="D600" s="179">
        <v>2</v>
      </c>
      <c r="E600" s="179" t="s">
        <v>96</v>
      </c>
      <c r="F600" s="179" t="s">
        <v>2946</v>
      </c>
      <c r="G600" s="179" t="s">
        <v>1156</v>
      </c>
      <c r="H600" s="180" t="s">
        <v>1551</v>
      </c>
      <c r="I600" s="182" t="s">
        <v>2955</v>
      </c>
      <c r="J600" s="179" t="s">
        <v>1155</v>
      </c>
      <c r="K600" s="179" t="s">
        <v>97</v>
      </c>
      <c r="L600" s="179" t="s">
        <v>124</v>
      </c>
      <c r="M600" s="179" t="s">
        <v>99</v>
      </c>
      <c r="N600" s="179">
        <v>4</v>
      </c>
      <c r="O600" s="179" t="s">
        <v>100</v>
      </c>
      <c r="P600" s="179">
        <v>1995</v>
      </c>
      <c r="Q600" s="179" t="s">
        <v>101</v>
      </c>
      <c r="R600" s="179" t="s">
        <v>102</v>
      </c>
      <c r="S600" s="179" t="s">
        <v>125</v>
      </c>
      <c r="T600" s="179" t="s">
        <v>707</v>
      </c>
      <c r="U600" s="179" t="s">
        <v>127</v>
      </c>
      <c r="V600" s="181">
        <v>74</v>
      </c>
      <c r="W600" s="179">
        <v>0.3</v>
      </c>
      <c r="X600" s="179">
        <v>0.03</v>
      </c>
      <c r="Y600" s="179">
        <v>113</v>
      </c>
      <c r="Z600" s="179">
        <v>7</v>
      </c>
      <c r="AA600" s="179">
        <v>0.04</v>
      </c>
      <c r="AB600" s="182"/>
      <c r="AC600" s="182"/>
      <c r="AD600" s="179"/>
      <c r="AE600" s="182"/>
      <c r="AF600" s="182"/>
      <c r="AG600" s="179"/>
      <c r="AH600" s="179" t="s">
        <v>124</v>
      </c>
      <c r="AI600" s="183">
        <v>60.4</v>
      </c>
      <c r="AJ600" s="179" t="s">
        <v>138</v>
      </c>
      <c r="AK600" s="179" t="s">
        <v>108</v>
      </c>
      <c r="AL600" s="179">
        <f t="shared" si="7"/>
        <v>1995</v>
      </c>
      <c r="AM600" s="179" t="s">
        <v>707</v>
      </c>
      <c r="AN600" s="179">
        <v>7</v>
      </c>
      <c r="AO600" s="179" t="s">
        <v>110</v>
      </c>
    </row>
    <row r="601" spans="1:41" s="184" customFormat="1" x14ac:dyDescent="0.3">
      <c r="A601" s="178" t="s">
        <v>1758</v>
      </c>
      <c r="B601" s="179" t="s">
        <v>2947</v>
      </c>
      <c r="C601" s="179" t="s">
        <v>2945</v>
      </c>
      <c r="D601" s="179">
        <v>2</v>
      </c>
      <c r="E601" s="179" t="s">
        <v>96</v>
      </c>
      <c r="F601" s="179" t="s">
        <v>2946</v>
      </c>
      <c r="G601" s="179" t="s">
        <v>1156</v>
      </c>
      <c r="H601" s="180" t="s">
        <v>1551</v>
      </c>
      <c r="I601" s="182" t="s">
        <v>2956</v>
      </c>
      <c r="J601" s="179" t="s">
        <v>1155</v>
      </c>
      <c r="K601" s="179" t="s">
        <v>97</v>
      </c>
      <c r="L601" s="179" t="s">
        <v>124</v>
      </c>
      <c r="M601" s="179" t="s">
        <v>99</v>
      </c>
      <c r="N601" s="179">
        <v>4</v>
      </c>
      <c r="O601" s="179" t="s">
        <v>100</v>
      </c>
      <c r="P601" s="179">
        <v>1995</v>
      </c>
      <c r="Q601" s="179" t="s">
        <v>101</v>
      </c>
      <c r="R601" s="179" t="s">
        <v>102</v>
      </c>
      <c r="S601" s="179" t="s">
        <v>125</v>
      </c>
      <c r="T601" s="179" t="s">
        <v>707</v>
      </c>
      <c r="U601" s="179" t="s">
        <v>127</v>
      </c>
      <c r="V601" s="181">
        <v>74</v>
      </c>
      <c r="W601" s="179">
        <v>0.3</v>
      </c>
      <c r="X601" s="179">
        <v>0.03</v>
      </c>
      <c r="Y601" s="179">
        <v>113</v>
      </c>
      <c r="Z601" s="179">
        <v>7</v>
      </c>
      <c r="AA601" s="179">
        <v>0.04</v>
      </c>
      <c r="AB601" s="182"/>
      <c r="AC601" s="182"/>
      <c r="AD601" s="179"/>
      <c r="AE601" s="182"/>
      <c r="AF601" s="182"/>
      <c r="AG601" s="179"/>
      <c r="AH601" s="179" t="s">
        <v>124</v>
      </c>
      <c r="AI601" s="183">
        <v>60.4</v>
      </c>
      <c r="AJ601" s="179" t="s">
        <v>138</v>
      </c>
      <c r="AK601" s="179" t="s">
        <v>108</v>
      </c>
      <c r="AL601" s="179">
        <f t="shared" si="7"/>
        <v>1995</v>
      </c>
      <c r="AM601" s="179" t="s">
        <v>707</v>
      </c>
      <c r="AN601" s="179">
        <v>7</v>
      </c>
      <c r="AO601" s="179" t="s">
        <v>110</v>
      </c>
    </row>
    <row r="602" spans="1:41" s="184" customFormat="1" x14ac:dyDescent="0.3">
      <c r="A602" s="178" t="s">
        <v>1758</v>
      </c>
      <c r="B602" s="179" t="s">
        <v>2947</v>
      </c>
      <c r="C602" s="179" t="s">
        <v>2945</v>
      </c>
      <c r="D602" s="179">
        <v>2</v>
      </c>
      <c r="E602" s="179" t="s">
        <v>96</v>
      </c>
      <c r="F602" s="179" t="s">
        <v>2946</v>
      </c>
      <c r="G602" s="179" t="s">
        <v>1156</v>
      </c>
      <c r="H602" s="180" t="s">
        <v>1551</v>
      </c>
      <c r="I602" s="182" t="s">
        <v>2957</v>
      </c>
      <c r="J602" s="179" t="s">
        <v>1155</v>
      </c>
      <c r="K602" s="179" t="s">
        <v>97</v>
      </c>
      <c r="L602" s="179" t="s">
        <v>124</v>
      </c>
      <c r="M602" s="179" t="s">
        <v>99</v>
      </c>
      <c r="N602" s="179">
        <v>4</v>
      </c>
      <c r="O602" s="179" t="s">
        <v>100</v>
      </c>
      <c r="P602" s="179">
        <v>1995</v>
      </c>
      <c r="Q602" s="179" t="s">
        <v>101</v>
      </c>
      <c r="R602" s="179" t="s">
        <v>102</v>
      </c>
      <c r="S602" s="179" t="s">
        <v>125</v>
      </c>
      <c r="T602" s="179" t="s">
        <v>707</v>
      </c>
      <c r="U602" s="179" t="s">
        <v>127</v>
      </c>
      <c r="V602" s="181">
        <v>74</v>
      </c>
      <c r="W602" s="179">
        <v>0.3</v>
      </c>
      <c r="X602" s="179">
        <v>0.03</v>
      </c>
      <c r="Y602" s="179">
        <v>113</v>
      </c>
      <c r="Z602" s="179">
        <v>7</v>
      </c>
      <c r="AA602" s="179">
        <v>0.04</v>
      </c>
      <c r="AB602" s="182"/>
      <c r="AC602" s="182"/>
      <c r="AD602" s="179"/>
      <c r="AE602" s="182"/>
      <c r="AF602" s="182"/>
      <c r="AG602" s="179"/>
      <c r="AH602" s="179" t="s">
        <v>124</v>
      </c>
      <c r="AI602" s="183">
        <v>60.4</v>
      </c>
      <c r="AJ602" s="179" t="s">
        <v>138</v>
      </c>
      <c r="AK602" s="179" t="s">
        <v>108</v>
      </c>
      <c r="AL602" s="179">
        <f t="shared" si="7"/>
        <v>1995</v>
      </c>
      <c r="AM602" s="179" t="s">
        <v>707</v>
      </c>
      <c r="AN602" s="179">
        <v>7</v>
      </c>
      <c r="AO602" s="179" t="s">
        <v>110</v>
      </c>
    </row>
    <row r="603" spans="1:41" s="184" customFormat="1" x14ac:dyDescent="0.3">
      <c r="A603" s="178" t="s">
        <v>1758</v>
      </c>
      <c r="B603" s="179" t="s">
        <v>2947</v>
      </c>
      <c r="C603" s="179" t="s">
        <v>2945</v>
      </c>
      <c r="D603" s="179">
        <v>2</v>
      </c>
      <c r="E603" s="179" t="s">
        <v>96</v>
      </c>
      <c r="F603" s="179" t="s">
        <v>2946</v>
      </c>
      <c r="G603" s="179" t="s">
        <v>1156</v>
      </c>
      <c r="H603" s="180" t="s">
        <v>1551</v>
      </c>
      <c r="I603" s="182" t="s">
        <v>2958</v>
      </c>
      <c r="J603" s="179" t="s">
        <v>1155</v>
      </c>
      <c r="K603" s="179" t="s">
        <v>97</v>
      </c>
      <c r="L603" s="179" t="s">
        <v>124</v>
      </c>
      <c r="M603" s="179" t="s">
        <v>99</v>
      </c>
      <c r="N603" s="179">
        <v>4</v>
      </c>
      <c r="O603" s="179" t="s">
        <v>100</v>
      </c>
      <c r="P603" s="179">
        <v>1995</v>
      </c>
      <c r="Q603" s="179" t="s">
        <v>101</v>
      </c>
      <c r="R603" s="179" t="s">
        <v>102</v>
      </c>
      <c r="S603" s="179" t="s">
        <v>125</v>
      </c>
      <c r="T603" s="179" t="s">
        <v>707</v>
      </c>
      <c r="U603" s="179" t="s">
        <v>127</v>
      </c>
      <c r="V603" s="181">
        <v>74</v>
      </c>
      <c r="W603" s="179">
        <v>0.3</v>
      </c>
      <c r="X603" s="179">
        <v>0.03</v>
      </c>
      <c r="Y603" s="179">
        <v>113</v>
      </c>
      <c r="Z603" s="179">
        <v>7</v>
      </c>
      <c r="AA603" s="179">
        <v>0.04</v>
      </c>
      <c r="AB603" s="182"/>
      <c r="AC603" s="182"/>
      <c r="AD603" s="179"/>
      <c r="AE603" s="182"/>
      <c r="AF603" s="182"/>
      <c r="AG603" s="179"/>
      <c r="AH603" s="179" t="s">
        <v>124</v>
      </c>
      <c r="AI603" s="183">
        <v>60.4</v>
      </c>
      <c r="AJ603" s="179" t="s">
        <v>138</v>
      </c>
      <c r="AK603" s="179" t="s">
        <v>108</v>
      </c>
      <c r="AL603" s="179">
        <f t="shared" si="7"/>
        <v>1995</v>
      </c>
      <c r="AM603" s="179" t="s">
        <v>707</v>
      </c>
      <c r="AN603" s="179">
        <v>7</v>
      </c>
      <c r="AO603" s="179" t="s">
        <v>110</v>
      </c>
    </row>
    <row r="604" spans="1:41" s="184" customFormat="1" x14ac:dyDescent="0.3">
      <c r="A604" s="178" t="s">
        <v>1758</v>
      </c>
      <c r="B604" s="179" t="s">
        <v>2947</v>
      </c>
      <c r="C604" s="179" t="s">
        <v>2945</v>
      </c>
      <c r="D604" s="179">
        <v>2</v>
      </c>
      <c r="E604" s="179" t="s">
        <v>96</v>
      </c>
      <c r="F604" s="179" t="s">
        <v>2946</v>
      </c>
      <c r="G604" s="179" t="s">
        <v>1156</v>
      </c>
      <c r="H604" s="180" t="s">
        <v>1551</v>
      </c>
      <c r="I604" s="182" t="s">
        <v>2959</v>
      </c>
      <c r="J604" s="179" t="s">
        <v>1155</v>
      </c>
      <c r="K604" s="179" t="s">
        <v>97</v>
      </c>
      <c r="L604" s="179" t="s">
        <v>124</v>
      </c>
      <c r="M604" s="179" t="s">
        <v>99</v>
      </c>
      <c r="N604" s="179">
        <v>4</v>
      </c>
      <c r="O604" s="179" t="s">
        <v>100</v>
      </c>
      <c r="P604" s="179">
        <v>1995</v>
      </c>
      <c r="Q604" s="179" t="s">
        <v>101</v>
      </c>
      <c r="R604" s="179" t="s">
        <v>102</v>
      </c>
      <c r="S604" s="179" t="s">
        <v>125</v>
      </c>
      <c r="T604" s="179" t="s">
        <v>707</v>
      </c>
      <c r="U604" s="179" t="s">
        <v>127</v>
      </c>
      <c r="V604" s="181">
        <v>74</v>
      </c>
      <c r="W604" s="179">
        <v>0.3</v>
      </c>
      <c r="X604" s="179">
        <v>0.03</v>
      </c>
      <c r="Y604" s="179">
        <v>113</v>
      </c>
      <c r="Z604" s="179">
        <v>7</v>
      </c>
      <c r="AA604" s="179">
        <v>0.04</v>
      </c>
      <c r="AB604" s="182"/>
      <c r="AC604" s="182"/>
      <c r="AD604" s="179"/>
      <c r="AE604" s="182"/>
      <c r="AF604" s="182"/>
      <c r="AG604" s="179"/>
      <c r="AH604" s="179" t="s">
        <v>124</v>
      </c>
      <c r="AI604" s="183">
        <v>60.4</v>
      </c>
      <c r="AJ604" s="179" t="s">
        <v>138</v>
      </c>
      <c r="AK604" s="179" t="s">
        <v>108</v>
      </c>
      <c r="AL604" s="179">
        <f t="shared" si="7"/>
        <v>1995</v>
      </c>
      <c r="AM604" s="179" t="s">
        <v>707</v>
      </c>
      <c r="AN604" s="179">
        <v>7</v>
      </c>
      <c r="AO604" s="179" t="s">
        <v>110</v>
      </c>
    </row>
    <row r="605" spans="1:41" s="184" customFormat="1" x14ac:dyDescent="0.3">
      <c r="A605" s="178" t="s">
        <v>1326</v>
      </c>
      <c r="B605" s="179" t="s">
        <v>2961</v>
      </c>
      <c r="C605" s="179" t="s">
        <v>2960</v>
      </c>
      <c r="D605" s="179">
        <v>2</v>
      </c>
      <c r="E605" s="179" t="s">
        <v>96</v>
      </c>
      <c r="F605" s="179" t="s">
        <v>2962</v>
      </c>
      <c r="G605" s="179" t="s">
        <v>1156</v>
      </c>
      <c r="H605" s="180" t="s">
        <v>1550</v>
      </c>
      <c r="I605" s="180" t="s">
        <v>2963</v>
      </c>
      <c r="J605" s="179" t="s">
        <v>1155</v>
      </c>
      <c r="K605" s="179" t="s">
        <v>97</v>
      </c>
      <c r="L605" s="179" t="s">
        <v>124</v>
      </c>
      <c r="M605" s="179" t="s">
        <v>99</v>
      </c>
      <c r="N605" s="179">
        <v>4</v>
      </c>
      <c r="O605" s="179" t="s">
        <v>100</v>
      </c>
      <c r="P605" s="179">
        <v>1995</v>
      </c>
      <c r="Q605" s="179" t="s">
        <v>101</v>
      </c>
      <c r="R605" s="179" t="s">
        <v>102</v>
      </c>
      <c r="S605" s="179" t="s">
        <v>125</v>
      </c>
      <c r="T605" s="179" t="s">
        <v>707</v>
      </c>
      <c r="U605" s="179" t="s">
        <v>127</v>
      </c>
      <c r="V605" s="181">
        <v>78</v>
      </c>
      <c r="W605" s="179">
        <v>0.3</v>
      </c>
      <c r="X605" s="179">
        <v>0.08</v>
      </c>
      <c r="Y605" s="179">
        <v>129</v>
      </c>
      <c r="Z605" s="179">
        <v>9.3000000000000007</v>
      </c>
      <c r="AA605" s="179">
        <v>0.19</v>
      </c>
      <c r="AB605" s="182"/>
      <c r="AC605" s="182"/>
      <c r="AD605" s="179"/>
      <c r="AE605" s="182"/>
      <c r="AF605" s="182"/>
      <c r="AG605" s="179"/>
      <c r="AH605" s="179" t="s">
        <v>124</v>
      </c>
      <c r="AI605" s="183">
        <v>43</v>
      </c>
      <c r="AJ605" s="179" t="s">
        <v>128</v>
      </c>
      <c r="AK605" s="179" t="s">
        <v>108</v>
      </c>
      <c r="AL605" s="179">
        <f t="shared" si="7"/>
        <v>1995</v>
      </c>
      <c r="AM605" s="179" t="s">
        <v>707</v>
      </c>
      <c r="AN605" s="179">
        <v>7</v>
      </c>
      <c r="AO605" s="179" t="s">
        <v>110</v>
      </c>
    </row>
    <row r="606" spans="1:41" s="184" customFormat="1" x14ac:dyDescent="0.3">
      <c r="A606" s="178" t="s">
        <v>1326</v>
      </c>
      <c r="B606" s="179" t="s">
        <v>2961</v>
      </c>
      <c r="C606" s="179" t="s">
        <v>2960</v>
      </c>
      <c r="D606" s="179">
        <v>2</v>
      </c>
      <c r="E606" s="179" t="s">
        <v>96</v>
      </c>
      <c r="F606" s="179" t="s">
        <v>2962</v>
      </c>
      <c r="G606" s="179" t="s">
        <v>1156</v>
      </c>
      <c r="H606" s="180" t="s">
        <v>1550</v>
      </c>
      <c r="I606" s="180" t="s">
        <v>2964</v>
      </c>
      <c r="J606" s="179" t="s">
        <v>1155</v>
      </c>
      <c r="K606" s="179" t="s">
        <v>97</v>
      </c>
      <c r="L606" s="179" t="s">
        <v>124</v>
      </c>
      <c r="M606" s="179" t="s">
        <v>99</v>
      </c>
      <c r="N606" s="179">
        <v>4</v>
      </c>
      <c r="O606" s="179" t="s">
        <v>100</v>
      </c>
      <c r="P606" s="179">
        <v>1995</v>
      </c>
      <c r="Q606" s="179" t="s">
        <v>101</v>
      </c>
      <c r="R606" s="179" t="s">
        <v>102</v>
      </c>
      <c r="S606" s="179" t="s">
        <v>125</v>
      </c>
      <c r="T606" s="179" t="s">
        <v>707</v>
      </c>
      <c r="U606" s="179" t="s">
        <v>127</v>
      </c>
      <c r="V606" s="181">
        <v>78</v>
      </c>
      <c r="W606" s="179">
        <v>0.3</v>
      </c>
      <c r="X606" s="179">
        <v>0.08</v>
      </c>
      <c r="Y606" s="179">
        <v>129</v>
      </c>
      <c r="Z606" s="179">
        <v>9.3000000000000007</v>
      </c>
      <c r="AA606" s="179">
        <v>0.19</v>
      </c>
      <c r="AB606" s="182"/>
      <c r="AC606" s="182"/>
      <c r="AD606" s="179"/>
      <c r="AE606" s="182"/>
      <c r="AF606" s="182"/>
      <c r="AG606" s="179"/>
      <c r="AH606" s="179" t="s">
        <v>124</v>
      </c>
      <c r="AI606" s="183">
        <v>43</v>
      </c>
      <c r="AJ606" s="179" t="s">
        <v>128</v>
      </c>
      <c r="AK606" s="179" t="s">
        <v>108</v>
      </c>
      <c r="AL606" s="179">
        <f t="shared" si="7"/>
        <v>1995</v>
      </c>
      <c r="AM606" s="179" t="s">
        <v>707</v>
      </c>
      <c r="AN606" s="179">
        <v>7</v>
      </c>
      <c r="AO606" s="179" t="s">
        <v>110</v>
      </c>
    </row>
    <row r="607" spans="1:41" s="184" customFormat="1" x14ac:dyDescent="0.3">
      <c r="A607" s="178" t="s">
        <v>1326</v>
      </c>
      <c r="B607" s="179" t="s">
        <v>2961</v>
      </c>
      <c r="C607" s="179" t="s">
        <v>2960</v>
      </c>
      <c r="D607" s="179">
        <v>2</v>
      </c>
      <c r="E607" s="179" t="s">
        <v>96</v>
      </c>
      <c r="F607" s="179" t="s">
        <v>2962</v>
      </c>
      <c r="G607" s="179" t="s">
        <v>1156</v>
      </c>
      <c r="H607" s="180" t="s">
        <v>1550</v>
      </c>
      <c r="I607" s="180" t="s">
        <v>2964</v>
      </c>
      <c r="J607" s="179" t="s">
        <v>1155</v>
      </c>
      <c r="K607" s="179" t="s">
        <v>97</v>
      </c>
      <c r="L607" s="179" t="s">
        <v>124</v>
      </c>
      <c r="M607" s="179" t="s">
        <v>99</v>
      </c>
      <c r="N607" s="179">
        <v>4</v>
      </c>
      <c r="O607" s="179" t="s">
        <v>100</v>
      </c>
      <c r="P607" s="179">
        <v>1995</v>
      </c>
      <c r="Q607" s="179" t="s">
        <v>101</v>
      </c>
      <c r="R607" s="179" t="s">
        <v>102</v>
      </c>
      <c r="S607" s="179" t="s">
        <v>125</v>
      </c>
      <c r="T607" s="179" t="s">
        <v>707</v>
      </c>
      <c r="U607" s="179" t="s">
        <v>127</v>
      </c>
      <c r="V607" s="181">
        <v>78</v>
      </c>
      <c r="W607" s="179">
        <v>0.3</v>
      </c>
      <c r="X607" s="179">
        <v>0.08</v>
      </c>
      <c r="Y607" s="179">
        <v>129</v>
      </c>
      <c r="Z607" s="179">
        <v>9.3000000000000007</v>
      </c>
      <c r="AA607" s="179">
        <v>0.19</v>
      </c>
      <c r="AB607" s="182"/>
      <c r="AC607" s="182"/>
      <c r="AD607" s="179"/>
      <c r="AE607" s="182"/>
      <c r="AF607" s="182"/>
      <c r="AG607" s="179"/>
      <c r="AH607" s="179" t="s">
        <v>124</v>
      </c>
      <c r="AI607" s="183">
        <v>43</v>
      </c>
      <c r="AJ607" s="179" t="s">
        <v>128</v>
      </c>
      <c r="AK607" s="179" t="s">
        <v>108</v>
      </c>
      <c r="AL607" s="179">
        <f t="shared" si="7"/>
        <v>1995</v>
      </c>
      <c r="AM607" s="179" t="s">
        <v>707</v>
      </c>
      <c r="AN607" s="179">
        <v>7</v>
      </c>
      <c r="AO607" s="179" t="s">
        <v>110</v>
      </c>
    </row>
    <row r="608" spans="1:41" s="184" customFormat="1" x14ac:dyDescent="0.3">
      <c r="A608" s="178" t="s">
        <v>1326</v>
      </c>
      <c r="B608" s="179" t="s">
        <v>2961</v>
      </c>
      <c r="C608" s="179" t="s">
        <v>2960</v>
      </c>
      <c r="D608" s="179">
        <v>2</v>
      </c>
      <c r="E608" s="179" t="s">
        <v>96</v>
      </c>
      <c r="F608" s="179" t="s">
        <v>2962</v>
      </c>
      <c r="G608" s="179" t="s">
        <v>1156</v>
      </c>
      <c r="H608" s="180" t="s">
        <v>1550</v>
      </c>
      <c r="I608" s="180" t="s">
        <v>2965</v>
      </c>
      <c r="J608" s="179" t="s">
        <v>1155</v>
      </c>
      <c r="K608" s="179" t="s">
        <v>97</v>
      </c>
      <c r="L608" s="179" t="s">
        <v>124</v>
      </c>
      <c r="M608" s="179" t="s">
        <v>99</v>
      </c>
      <c r="N608" s="179">
        <v>4</v>
      </c>
      <c r="O608" s="179" t="s">
        <v>100</v>
      </c>
      <c r="P608" s="179">
        <v>1995</v>
      </c>
      <c r="Q608" s="179" t="s">
        <v>101</v>
      </c>
      <c r="R608" s="179" t="s">
        <v>102</v>
      </c>
      <c r="S608" s="179" t="s">
        <v>125</v>
      </c>
      <c r="T608" s="179" t="s">
        <v>707</v>
      </c>
      <c r="U608" s="179" t="s">
        <v>127</v>
      </c>
      <c r="V608" s="181">
        <v>78</v>
      </c>
      <c r="W608" s="179">
        <v>0.3</v>
      </c>
      <c r="X608" s="179">
        <v>0.08</v>
      </c>
      <c r="Y608" s="179">
        <v>129</v>
      </c>
      <c r="Z608" s="179">
        <v>9.3000000000000007</v>
      </c>
      <c r="AA608" s="179">
        <v>0.19</v>
      </c>
      <c r="AB608" s="182"/>
      <c r="AC608" s="182"/>
      <c r="AD608" s="179"/>
      <c r="AE608" s="182"/>
      <c r="AF608" s="182"/>
      <c r="AG608" s="179"/>
      <c r="AH608" s="179" t="s">
        <v>124</v>
      </c>
      <c r="AI608" s="183">
        <v>43</v>
      </c>
      <c r="AJ608" s="179" t="s">
        <v>128</v>
      </c>
      <c r="AK608" s="179" t="s">
        <v>108</v>
      </c>
      <c r="AL608" s="179">
        <f t="shared" si="7"/>
        <v>1995</v>
      </c>
      <c r="AM608" s="179" t="s">
        <v>707</v>
      </c>
      <c r="AN608" s="179">
        <v>7</v>
      </c>
      <c r="AO608" s="179" t="s">
        <v>110</v>
      </c>
    </row>
    <row r="609" spans="1:41" s="184" customFormat="1" x14ac:dyDescent="0.3">
      <c r="A609" s="178" t="s">
        <v>1326</v>
      </c>
      <c r="B609" s="179" t="s">
        <v>2961</v>
      </c>
      <c r="C609" s="179" t="s">
        <v>2960</v>
      </c>
      <c r="D609" s="179">
        <v>2</v>
      </c>
      <c r="E609" s="179" t="s">
        <v>96</v>
      </c>
      <c r="F609" s="179" t="s">
        <v>2962</v>
      </c>
      <c r="G609" s="179" t="s">
        <v>1156</v>
      </c>
      <c r="H609" s="180" t="s">
        <v>1550</v>
      </c>
      <c r="I609" s="180" t="s">
        <v>2966</v>
      </c>
      <c r="J609" s="179" t="s">
        <v>1155</v>
      </c>
      <c r="K609" s="179" t="s">
        <v>97</v>
      </c>
      <c r="L609" s="179" t="s">
        <v>124</v>
      </c>
      <c r="M609" s="179" t="s">
        <v>99</v>
      </c>
      <c r="N609" s="179">
        <v>4</v>
      </c>
      <c r="O609" s="179" t="s">
        <v>100</v>
      </c>
      <c r="P609" s="179">
        <v>1995</v>
      </c>
      <c r="Q609" s="179" t="s">
        <v>101</v>
      </c>
      <c r="R609" s="179" t="s">
        <v>102</v>
      </c>
      <c r="S609" s="179" t="s">
        <v>125</v>
      </c>
      <c r="T609" s="179" t="s">
        <v>707</v>
      </c>
      <c r="U609" s="179" t="s">
        <v>127</v>
      </c>
      <c r="V609" s="181">
        <v>78</v>
      </c>
      <c r="W609" s="179">
        <v>0.3</v>
      </c>
      <c r="X609" s="179">
        <v>0.08</v>
      </c>
      <c r="Y609" s="179">
        <v>129</v>
      </c>
      <c r="Z609" s="179">
        <v>9.3000000000000007</v>
      </c>
      <c r="AA609" s="179">
        <v>0.19</v>
      </c>
      <c r="AB609" s="182"/>
      <c r="AC609" s="182"/>
      <c r="AD609" s="179"/>
      <c r="AE609" s="182"/>
      <c r="AF609" s="182"/>
      <c r="AG609" s="179"/>
      <c r="AH609" s="179" t="s">
        <v>124</v>
      </c>
      <c r="AI609" s="183">
        <v>43</v>
      </c>
      <c r="AJ609" s="179" t="s">
        <v>128</v>
      </c>
      <c r="AK609" s="179" t="s">
        <v>108</v>
      </c>
      <c r="AL609" s="179">
        <f t="shared" si="7"/>
        <v>1995</v>
      </c>
      <c r="AM609" s="179" t="s">
        <v>707</v>
      </c>
      <c r="AN609" s="179">
        <v>7</v>
      </c>
      <c r="AO609" s="179" t="s">
        <v>110</v>
      </c>
    </row>
    <row r="610" spans="1:41" s="184" customFormat="1" x14ac:dyDescent="0.3">
      <c r="A610" s="178" t="s">
        <v>1326</v>
      </c>
      <c r="B610" s="179" t="s">
        <v>2961</v>
      </c>
      <c r="C610" s="179" t="s">
        <v>2960</v>
      </c>
      <c r="D610" s="179">
        <v>2</v>
      </c>
      <c r="E610" s="179" t="s">
        <v>96</v>
      </c>
      <c r="F610" s="179" t="s">
        <v>2962</v>
      </c>
      <c r="G610" s="179" t="s">
        <v>1156</v>
      </c>
      <c r="H610" s="180" t="s">
        <v>1550</v>
      </c>
      <c r="I610" s="180" t="s">
        <v>2966</v>
      </c>
      <c r="J610" s="179" t="s">
        <v>1155</v>
      </c>
      <c r="K610" s="179" t="s">
        <v>97</v>
      </c>
      <c r="L610" s="179" t="s">
        <v>124</v>
      </c>
      <c r="M610" s="179" t="s">
        <v>99</v>
      </c>
      <c r="N610" s="179">
        <v>4</v>
      </c>
      <c r="O610" s="179" t="s">
        <v>100</v>
      </c>
      <c r="P610" s="179">
        <v>1995</v>
      </c>
      <c r="Q610" s="179" t="s">
        <v>101</v>
      </c>
      <c r="R610" s="179" t="s">
        <v>102</v>
      </c>
      <c r="S610" s="179" t="s">
        <v>125</v>
      </c>
      <c r="T610" s="179" t="s">
        <v>707</v>
      </c>
      <c r="U610" s="179" t="s">
        <v>127</v>
      </c>
      <c r="V610" s="181">
        <v>78</v>
      </c>
      <c r="W610" s="179">
        <v>0.3</v>
      </c>
      <c r="X610" s="179">
        <v>0.08</v>
      </c>
      <c r="Y610" s="179">
        <v>129</v>
      </c>
      <c r="Z610" s="179">
        <v>9.3000000000000007</v>
      </c>
      <c r="AA610" s="179">
        <v>0.19</v>
      </c>
      <c r="AB610" s="182"/>
      <c r="AC610" s="182"/>
      <c r="AD610" s="179"/>
      <c r="AE610" s="182"/>
      <c r="AF610" s="182"/>
      <c r="AG610" s="179"/>
      <c r="AH610" s="179" t="s">
        <v>124</v>
      </c>
      <c r="AI610" s="183">
        <v>43</v>
      </c>
      <c r="AJ610" s="179" t="s">
        <v>128</v>
      </c>
      <c r="AK610" s="179" t="s">
        <v>108</v>
      </c>
      <c r="AL610" s="179">
        <f t="shared" si="7"/>
        <v>1995</v>
      </c>
      <c r="AM610" s="179" t="s">
        <v>707</v>
      </c>
      <c r="AN610" s="179">
        <v>7</v>
      </c>
      <c r="AO610" s="179" t="s">
        <v>110</v>
      </c>
    </row>
    <row r="611" spans="1:41" s="184" customFormat="1" x14ac:dyDescent="0.3">
      <c r="A611" s="178" t="s">
        <v>1326</v>
      </c>
      <c r="B611" s="179" t="s">
        <v>2961</v>
      </c>
      <c r="C611" s="179" t="s">
        <v>2960</v>
      </c>
      <c r="D611" s="179">
        <v>2</v>
      </c>
      <c r="E611" s="179" t="s">
        <v>96</v>
      </c>
      <c r="F611" s="179" t="s">
        <v>2962</v>
      </c>
      <c r="G611" s="179" t="s">
        <v>1156</v>
      </c>
      <c r="H611" s="180" t="s">
        <v>1550</v>
      </c>
      <c r="I611" s="180" t="s">
        <v>2967</v>
      </c>
      <c r="J611" s="179" t="s">
        <v>1155</v>
      </c>
      <c r="K611" s="179" t="s">
        <v>97</v>
      </c>
      <c r="L611" s="179" t="s">
        <v>124</v>
      </c>
      <c r="M611" s="179" t="s">
        <v>99</v>
      </c>
      <c r="N611" s="179">
        <v>4</v>
      </c>
      <c r="O611" s="179" t="s">
        <v>100</v>
      </c>
      <c r="P611" s="179">
        <v>1995</v>
      </c>
      <c r="Q611" s="179" t="s">
        <v>101</v>
      </c>
      <c r="R611" s="179" t="s">
        <v>102</v>
      </c>
      <c r="S611" s="179" t="s">
        <v>125</v>
      </c>
      <c r="T611" s="179" t="s">
        <v>707</v>
      </c>
      <c r="U611" s="179" t="s">
        <v>127</v>
      </c>
      <c r="V611" s="181">
        <v>78</v>
      </c>
      <c r="W611" s="179">
        <v>0.3</v>
      </c>
      <c r="X611" s="179">
        <v>0.08</v>
      </c>
      <c r="Y611" s="179">
        <v>129</v>
      </c>
      <c r="Z611" s="179">
        <v>9.3000000000000007</v>
      </c>
      <c r="AA611" s="179">
        <v>0.19</v>
      </c>
      <c r="AB611" s="182"/>
      <c r="AC611" s="182"/>
      <c r="AD611" s="179"/>
      <c r="AE611" s="182"/>
      <c r="AF611" s="182"/>
      <c r="AG611" s="179"/>
      <c r="AH611" s="179" t="s">
        <v>124</v>
      </c>
      <c r="AI611" s="183">
        <v>43</v>
      </c>
      <c r="AJ611" s="179" t="s">
        <v>128</v>
      </c>
      <c r="AK611" s="179" t="s">
        <v>108</v>
      </c>
      <c r="AL611" s="179">
        <f t="shared" si="7"/>
        <v>1995</v>
      </c>
      <c r="AM611" s="179" t="s">
        <v>707</v>
      </c>
      <c r="AN611" s="179">
        <v>7</v>
      </c>
      <c r="AO611" s="179" t="s">
        <v>110</v>
      </c>
    </row>
    <row r="612" spans="1:41" s="184" customFormat="1" x14ac:dyDescent="0.3">
      <c r="A612" s="178" t="s">
        <v>1326</v>
      </c>
      <c r="B612" s="179" t="s">
        <v>2961</v>
      </c>
      <c r="C612" s="179" t="s">
        <v>2960</v>
      </c>
      <c r="D612" s="179">
        <v>2</v>
      </c>
      <c r="E612" s="179" t="s">
        <v>96</v>
      </c>
      <c r="F612" s="179" t="s">
        <v>2962</v>
      </c>
      <c r="G612" s="179" t="s">
        <v>1156</v>
      </c>
      <c r="H612" s="180" t="s">
        <v>1550</v>
      </c>
      <c r="I612" s="180" t="s">
        <v>2968</v>
      </c>
      <c r="J612" s="179" t="s">
        <v>1155</v>
      </c>
      <c r="K612" s="179" t="s">
        <v>97</v>
      </c>
      <c r="L612" s="179" t="s">
        <v>124</v>
      </c>
      <c r="M612" s="179" t="s">
        <v>99</v>
      </c>
      <c r="N612" s="179">
        <v>4</v>
      </c>
      <c r="O612" s="179" t="s">
        <v>100</v>
      </c>
      <c r="P612" s="179">
        <v>1995</v>
      </c>
      <c r="Q612" s="179" t="s">
        <v>101</v>
      </c>
      <c r="R612" s="179" t="s">
        <v>102</v>
      </c>
      <c r="S612" s="179" t="s">
        <v>125</v>
      </c>
      <c r="T612" s="179" t="s">
        <v>707</v>
      </c>
      <c r="U612" s="179" t="s">
        <v>127</v>
      </c>
      <c r="V612" s="181">
        <v>78</v>
      </c>
      <c r="W612" s="179">
        <v>0.3</v>
      </c>
      <c r="X612" s="179">
        <v>0.08</v>
      </c>
      <c r="Y612" s="179">
        <v>129</v>
      </c>
      <c r="Z612" s="179">
        <v>9.3000000000000007</v>
      </c>
      <c r="AA612" s="179">
        <v>0.19</v>
      </c>
      <c r="AB612" s="182"/>
      <c r="AC612" s="182"/>
      <c r="AD612" s="179"/>
      <c r="AE612" s="182"/>
      <c r="AF612" s="182"/>
      <c r="AG612" s="179"/>
      <c r="AH612" s="179" t="s">
        <v>124</v>
      </c>
      <c r="AI612" s="183">
        <v>43</v>
      </c>
      <c r="AJ612" s="179" t="s">
        <v>128</v>
      </c>
      <c r="AK612" s="179" t="s">
        <v>108</v>
      </c>
      <c r="AL612" s="179">
        <f t="shared" si="7"/>
        <v>1995</v>
      </c>
      <c r="AM612" s="179" t="s">
        <v>707</v>
      </c>
      <c r="AN612" s="179">
        <v>7</v>
      </c>
      <c r="AO612" s="179" t="s">
        <v>110</v>
      </c>
    </row>
    <row r="613" spans="1:41" s="184" customFormat="1" x14ac:dyDescent="0.3">
      <c r="A613" s="178" t="s">
        <v>1326</v>
      </c>
      <c r="B613" s="179" t="s">
        <v>2961</v>
      </c>
      <c r="C613" s="179" t="s">
        <v>2960</v>
      </c>
      <c r="D613" s="179">
        <v>2</v>
      </c>
      <c r="E613" s="179" t="s">
        <v>96</v>
      </c>
      <c r="F613" s="179" t="s">
        <v>2962</v>
      </c>
      <c r="G613" s="179" t="s">
        <v>1156</v>
      </c>
      <c r="H613" s="180" t="s">
        <v>1550</v>
      </c>
      <c r="I613" s="180" t="s">
        <v>2968</v>
      </c>
      <c r="J613" s="179" t="s">
        <v>1155</v>
      </c>
      <c r="K613" s="179" t="s">
        <v>97</v>
      </c>
      <c r="L613" s="179" t="s">
        <v>124</v>
      </c>
      <c r="M613" s="179" t="s">
        <v>99</v>
      </c>
      <c r="N613" s="179">
        <v>4</v>
      </c>
      <c r="O613" s="179" t="s">
        <v>100</v>
      </c>
      <c r="P613" s="179">
        <v>1995</v>
      </c>
      <c r="Q613" s="179" t="s">
        <v>101</v>
      </c>
      <c r="R613" s="179" t="s">
        <v>102</v>
      </c>
      <c r="S613" s="179" t="s">
        <v>125</v>
      </c>
      <c r="T613" s="179" t="s">
        <v>707</v>
      </c>
      <c r="U613" s="179" t="s">
        <v>127</v>
      </c>
      <c r="V613" s="181">
        <v>78</v>
      </c>
      <c r="W613" s="179">
        <v>0.3</v>
      </c>
      <c r="X613" s="179">
        <v>0.08</v>
      </c>
      <c r="Y613" s="179">
        <v>129</v>
      </c>
      <c r="Z613" s="179">
        <v>9.3000000000000007</v>
      </c>
      <c r="AA613" s="179">
        <v>0.19</v>
      </c>
      <c r="AB613" s="182"/>
      <c r="AC613" s="182"/>
      <c r="AD613" s="179"/>
      <c r="AE613" s="182"/>
      <c r="AF613" s="182"/>
      <c r="AG613" s="179"/>
      <c r="AH613" s="179" t="s">
        <v>124</v>
      </c>
      <c r="AI613" s="183">
        <v>43</v>
      </c>
      <c r="AJ613" s="179" t="s">
        <v>128</v>
      </c>
      <c r="AK613" s="179" t="s">
        <v>108</v>
      </c>
      <c r="AL613" s="179">
        <f t="shared" si="7"/>
        <v>1995</v>
      </c>
      <c r="AM613" s="179" t="s">
        <v>707</v>
      </c>
      <c r="AN613" s="179">
        <v>7</v>
      </c>
      <c r="AO613" s="179" t="s">
        <v>110</v>
      </c>
    </row>
    <row r="614" spans="1:41" s="184" customFormat="1" x14ac:dyDescent="0.3">
      <c r="A614" s="178" t="s">
        <v>1326</v>
      </c>
      <c r="B614" s="179" t="s">
        <v>2961</v>
      </c>
      <c r="C614" s="179" t="s">
        <v>2960</v>
      </c>
      <c r="D614" s="179">
        <v>2</v>
      </c>
      <c r="E614" s="179" t="s">
        <v>96</v>
      </c>
      <c r="F614" s="179" t="s">
        <v>2962</v>
      </c>
      <c r="G614" s="179" t="s">
        <v>1156</v>
      </c>
      <c r="H614" s="180" t="s">
        <v>1550</v>
      </c>
      <c r="I614" s="180" t="s">
        <v>2969</v>
      </c>
      <c r="J614" s="179" t="s">
        <v>1155</v>
      </c>
      <c r="K614" s="179" t="s">
        <v>97</v>
      </c>
      <c r="L614" s="179" t="s">
        <v>124</v>
      </c>
      <c r="M614" s="179" t="s">
        <v>99</v>
      </c>
      <c r="N614" s="179">
        <v>4</v>
      </c>
      <c r="O614" s="179" t="s">
        <v>100</v>
      </c>
      <c r="P614" s="179">
        <v>1995</v>
      </c>
      <c r="Q614" s="179" t="s">
        <v>101</v>
      </c>
      <c r="R614" s="179" t="s">
        <v>102</v>
      </c>
      <c r="S614" s="179" t="s">
        <v>125</v>
      </c>
      <c r="T614" s="179" t="s">
        <v>707</v>
      </c>
      <c r="U614" s="179" t="s">
        <v>127</v>
      </c>
      <c r="V614" s="181">
        <v>78</v>
      </c>
      <c r="W614" s="179">
        <v>0.3</v>
      </c>
      <c r="X614" s="179">
        <v>0.08</v>
      </c>
      <c r="Y614" s="179">
        <v>129</v>
      </c>
      <c r="Z614" s="179">
        <v>9.3000000000000007</v>
      </c>
      <c r="AA614" s="179">
        <v>0.19</v>
      </c>
      <c r="AB614" s="182"/>
      <c r="AC614" s="182"/>
      <c r="AD614" s="179"/>
      <c r="AE614" s="182"/>
      <c r="AF614" s="182"/>
      <c r="AG614" s="179"/>
      <c r="AH614" s="179" t="s">
        <v>124</v>
      </c>
      <c r="AI614" s="183">
        <v>43</v>
      </c>
      <c r="AJ614" s="179" t="s">
        <v>128</v>
      </c>
      <c r="AK614" s="179" t="s">
        <v>108</v>
      </c>
      <c r="AL614" s="179">
        <f t="shared" si="7"/>
        <v>1995</v>
      </c>
      <c r="AM614" s="179" t="s">
        <v>707</v>
      </c>
      <c r="AN614" s="179">
        <v>7</v>
      </c>
      <c r="AO614" s="179" t="s">
        <v>110</v>
      </c>
    </row>
    <row r="615" spans="1:41" s="184" customFormat="1" x14ac:dyDescent="0.3">
      <c r="A615" s="178" t="s">
        <v>1326</v>
      </c>
      <c r="B615" s="179" t="s">
        <v>2961</v>
      </c>
      <c r="C615" s="179" t="s">
        <v>2960</v>
      </c>
      <c r="D615" s="179">
        <v>2</v>
      </c>
      <c r="E615" s="179" t="s">
        <v>96</v>
      </c>
      <c r="F615" s="179" t="s">
        <v>2962</v>
      </c>
      <c r="G615" s="179" t="s">
        <v>1156</v>
      </c>
      <c r="H615" s="180" t="s">
        <v>1550</v>
      </c>
      <c r="I615" s="180" t="s">
        <v>2970</v>
      </c>
      <c r="J615" s="179" t="s">
        <v>1155</v>
      </c>
      <c r="K615" s="179" t="s">
        <v>97</v>
      </c>
      <c r="L615" s="179" t="s">
        <v>124</v>
      </c>
      <c r="M615" s="179" t="s">
        <v>99</v>
      </c>
      <c r="N615" s="179">
        <v>4</v>
      </c>
      <c r="O615" s="179" t="s">
        <v>100</v>
      </c>
      <c r="P615" s="179">
        <v>1995</v>
      </c>
      <c r="Q615" s="179" t="s">
        <v>101</v>
      </c>
      <c r="R615" s="179" t="s">
        <v>102</v>
      </c>
      <c r="S615" s="179" t="s">
        <v>125</v>
      </c>
      <c r="T615" s="179" t="s">
        <v>707</v>
      </c>
      <c r="U615" s="179" t="s">
        <v>127</v>
      </c>
      <c r="V615" s="181">
        <v>78</v>
      </c>
      <c r="W615" s="179">
        <v>0.3</v>
      </c>
      <c r="X615" s="179">
        <v>0.08</v>
      </c>
      <c r="Y615" s="179">
        <v>129</v>
      </c>
      <c r="Z615" s="179">
        <v>9.3000000000000007</v>
      </c>
      <c r="AA615" s="179">
        <v>0.19</v>
      </c>
      <c r="AB615" s="182"/>
      <c r="AC615" s="182"/>
      <c r="AD615" s="179"/>
      <c r="AE615" s="182"/>
      <c r="AF615" s="182"/>
      <c r="AG615" s="179"/>
      <c r="AH615" s="179" t="s">
        <v>124</v>
      </c>
      <c r="AI615" s="183">
        <v>43</v>
      </c>
      <c r="AJ615" s="179" t="s">
        <v>128</v>
      </c>
      <c r="AK615" s="179" t="s">
        <v>108</v>
      </c>
      <c r="AL615" s="179">
        <f t="shared" si="7"/>
        <v>1995</v>
      </c>
      <c r="AM615" s="179" t="s">
        <v>707</v>
      </c>
      <c r="AN615" s="179">
        <v>7</v>
      </c>
      <c r="AO615" s="179" t="s">
        <v>110</v>
      </c>
    </row>
    <row r="616" spans="1:41" s="184" customFormat="1" x14ac:dyDescent="0.3">
      <c r="A616" s="178" t="s">
        <v>1326</v>
      </c>
      <c r="B616" s="179" t="s">
        <v>2961</v>
      </c>
      <c r="C616" s="179" t="s">
        <v>2960</v>
      </c>
      <c r="D616" s="179">
        <v>2</v>
      </c>
      <c r="E616" s="179" t="s">
        <v>96</v>
      </c>
      <c r="F616" s="179" t="s">
        <v>2962</v>
      </c>
      <c r="G616" s="179" t="s">
        <v>1156</v>
      </c>
      <c r="H616" s="180" t="s">
        <v>1551</v>
      </c>
      <c r="I616" s="180" t="s">
        <v>2971</v>
      </c>
      <c r="J616" s="179" t="s">
        <v>1155</v>
      </c>
      <c r="K616" s="179" t="s">
        <v>97</v>
      </c>
      <c r="L616" s="179" t="s">
        <v>124</v>
      </c>
      <c r="M616" s="179" t="s">
        <v>99</v>
      </c>
      <c r="N616" s="179">
        <v>4</v>
      </c>
      <c r="O616" s="179" t="s">
        <v>100</v>
      </c>
      <c r="P616" s="179">
        <v>1995</v>
      </c>
      <c r="Q616" s="179" t="s">
        <v>101</v>
      </c>
      <c r="R616" s="179" t="s">
        <v>102</v>
      </c>
      <c r="S616" s="179" t="s">
        <v>125</v>
      </c>
      <c r="T616" s="179" t="s">
        <v>707</v>
      </c>
      <c r="U616" s="179" t="s">
        <v>127</v>
      </c>
      <c r="V616" s="181">
        <v>78</v>
      </c>
      <c r="W616" s="179">
        <v>0.3</v>
      </c>
      <c r="X616" s="179">
        <v>0.08</v>
      </c>
      <c r="Y616" s="179">
        <v>129</v>
      </c>
      <c r="Z616" s="179">
        <v>9.3000000000000007</v>
      </c>
      <c r="AA616" s="179">
        <v>0.19</v>
      </c>
      <c r="AB616" s="182"/>
      <c r="AC616" s="182"/>
      <c r="AD616" s="179"/>
      <c r="AE616" s="182"/>
      <c r="AF616" s="182"/>
      <c r="AG616" s="179"/>
      <c r="AH616" s="179" t="s">
        <v>124</v>
      </c>
      <c r="AI616" s="183">
        <v>43</v>
      </c>
      <c r="AJ616" s="179" t="s">
        <v>128</v>
      </c>
      <c r="AK616" s="179" t="s">
        <v>108</v>
      </c>
      <c r="AL616" s="179">
        <f t="shared" si="7"/>
        <v>1995</v>
      </c>
      <c r="AM616" s="179" t="s">
        <v>707</v>
      </c>
      <c r="AN616" s="179">
        <v>7</v>
      </c>
      <c r="AO616" s="179" t="s">
        <v>110</v>
      </c>
    </row>
    <row r="617" spans="1:41" s="184" customFormat="1" x14ac:dyDescent="0.3">
      <c r="A617" s="178" t="s">
        <v>1326</v>
      </c>
      <c r="B617" s="179" t="s">
        <v>2961</v>
      </c>
      <c r="C617" s="179" t="s">
        <v>2960</v>
      </c>
      <c r="D617" s="179">
        <v>2</v>
      </c>
      <c r="E617" s="179" t="s">
        <v>96</v>
      </c>
      <c r="F617" s="179" t="s">
        <v>2962</v>
      </c>
      <c r="G617" s="179" t="s">
        <v>1156</v>
      </c>
      <c r="H617" s="180" t="s">
        <v>1551</v>
      </c>
      <c r="I617" s="180" t="s">
        <v>2972</v>
      </c>
      <c r="J617" s="179" t="s">
        <v>1155</v>
      </c>
      <c r="K617" s="179" t="s">
        <v>97</v>
      </c>
      <c r="L617" s="179" t="s">
        <v>124</v>
      </c>
      <c r="M617" s="179" t="s">
        <v>99</v>
      </c>
      <c r="N617" s="179">
        <v>4</v>
      </c>
      <c r="O617" s="179" t="s">
        <v>100</v>
      </c>
      <c r="P617" s="179">
        <v>1995</v>
      </c>
      <c r="Q617" s="179" t="s">
        <v>101</v>
      </c>
      <c r="R617" s="179" t="s">
        <v>102</v>
      </c>
      <c r="S617" s="179" t="s">
        <v>125</v>
      </c>
      <c r="T617" s="179" t="s">
        <v>707</v>
      </c>
      <c r="U617" s="179" t="s">
        <v>127</v>
      </c>
      <c r="V617" s="181">
        <v>78</v>
      </c>
      <c r="W617" s="179">
        <v>0.3</v>
      </c>
      <c r="X617" s="179">
        <v>0.08</v>
      </c>
      <c r="Y617" s="179">
        <v>129</v>
      </c>
      <c r="Z617" s="179">
        <v>9.3000000000000007</v>
      </c>
      <c r="AA617" s="179">
        <v>0.19</v>
      </c>
      <c r="AB617" s="182"/>
      <c r="AC617" s="182"/>
      <c r="AD617" s="179"/>
      <c r="AE617" s="182"/>
      <c r="AF617" s="182"/>
      <c r="AG617" s="179"/>
      <c r="AH617" s="179" t="s">
        <v>124</v>
      </c>
      <c r="AI617" s="183">
        <v>43</v>
      </c>
      <c r="AJ617" s="179" t="s">
        <v>128</v>
      </c>
      <c r="AK617" s="179" t="s">
        <v>108</v>
      </c>
      <c r="AL617" s="179">
        <f t="shared" si="7"/>
        <v>1995</v>
      </c>
      <c r="AM617" s="179" t="s">
        <v>707</v>
      </c>
      <c r="AN617" s="179">
        <v>7</v>
      </c>
      <c r="AO617" s="179" t="s">
        <v>110</v>
      </c>
    </row>
    <row r="618" spans="1:41" s="184" customFormat="1" x14ac:dyDescent="0.3">
      <c r="A618" s="178" t="s">
        <v>1326</v>
      </c>
      <c r="B618" s="179" t="s">
        <v>2961</v>
      </c>
      <c r="C618" s="179" t="s">
        <v>2960</v>
      </c>
      <c r="D618" s="179">
        <v>2</v>
      </c>
      <c r="E618" s="179" t="s">
        <v>96</v>
      </c>
      <c r="F618" s="179" t="s">
        <v>2962</v>
      </c>
      <c r="G618" s="179" t="s">
        <v>1156</v>
      </c>
      <c r="H618" s="180" t="s">
        <v>1551</v>
      </c>
      <c r="I618" s="180" t="s">
        <v>2973</v>
      </c>
      <c r="J618" s="179" t="s">
        <v>1155</v>
      </c>
      <c r="K618" s="179" t="s">
        <v>97</v>
      </c>
      <c r="L618" s="179" t="s">
        <v>124</v>
      </c>
      <c r="M618" s="179" t="s">
        <v>99</v>
      </c>
      <c r="N618" s="179">
        <v>4</v>
      </c>
      <c r="O618" s="179" t="s">
        <v>100</v>
      </c>
      <c r="P618" s="179">
        <v>1995</v>
      </c>
      <c r="Q618" s="179" t="s">
        <v>101</v>
      </c>
      <c r="R618" s="179" t="s">
        <v>102</v>
      </c>
      <c r="S618" s="179" t="s">
        <v>125</v>
      </c>
      <c r="T618" s="179" t="s">
        <v>707</v>
      </c>
      <c r="U618" s="179" t="s">
        <v>127</v>
      </c>
      <c r="V618" s="181">
        <v>78</v>
      </c>
      <c r="W618" s="179">
        <v>0.3</v>
      </c>
      <c r="X618" s="179">
        <v>0.08</v>
      </c>
      <c r="Y618" s="179">
        <v>129</v>
      </c>
      <c r="Z618" s="179">
        <v>9.3000000000000007</v>
      </c>
      <c r="AA618" s="179">
        <v>0.19</v>
      </c>
      <c r="AB618" s="182"/>
      <c r="AC618" s="182"/>
      <c r="AD618" s="179"/>
      <c r="AE618" s="182"/>
      <c r="AF618" s="182"/>
      <c r="AG618" s="179"/>
      <c r="AH618" s="179" t="s">
        <v>124</v>
      </c>
      <c r="AI618" s="183">
        <v>43</v>
      </c>
      <c r="AJ618" s="179" t="s">
        <v>128</v>
      </c>
      <c r="AK618" s="179" t="s">
        <v>108</v>
      </c>
      <c r="AL618" s="179">
        <f t="shared" si="7"/>
        <v>1995</v>
      </c>
      <c r="AM618" s="179" t="s">
        <v>707</v>
      </c>
      <c r="AN618" s="179">
        <v>7</v>
      </c>
      <c r="AO618" s="179" t="s">
        <v>110</v>
      </c>
    </row>
    <row r="619" spans="1:41" s="184" customFormat="1" x14ac:dyDescent="0.3">
      <c r="A619" s="178" t="s">
        <v>1326</v>
      </c>
      <c r="B619" s="179" t="s">
        <v>2961</v>
      </c>
      <c r="C619" s="179" t="s">
        <v>2960</v>
      </c>
      <c r="D619" s="179">
        <v>2</v>
      </c>
      <c r="E619" s="179" t="s">
        <v>96</v>
      </c>
      <c r="F619" s="179" t="s">
        <v>2962</v>
      </c>
      <c r="G619" s="179" t="s">
        <v>1156</v>
      </c>
      <c r="H619" s="180" t="s">
        <v>1551</v>
      </c>
      <c r="I619" s="180" t="s">
        <v>2974</v>
      </c>
      <c r="J619" s="179" t="s">
        <v>1155</v>
      </c>
      <c r="K619" s="179" t="s">
        <v>97</v>
      </c>
      <c r="L619" s="179" t="s">
        <v>124</v>
      </c>
      <c r="M619" s="179" t="s">
        <v>99</v>
      </c>
      <c r="N619" s="179">
        <v>4</v>
      </c>
      <c r="O619" s="179" t="s">
        <v>100</v>
      </c>
      <c r="P619" s="179">
        <v>1995</v>
      </c>
      <c r="Q619" s="179" t="s">
        <v>101</v>
      </c>
      <c r="R619" s="179" t="s">
        <v>102</v>
      </c>
      <c r="S619" s="179" t="s">
        <v>125</v>
      </c>
      <c r="T619" s="179" t="s">
        <v>707</v>
      </c>
      <c r="U619" s="179" t="s">
        <v>127</v>
      </c>
      <c r="V619" s="181">
        <v>78</v>
      </c>
      <c r="W619" s="179">
        <v>0.3</v>
      </c>
      <c r="X619" s="179">
        <v>0.08</v>
      </c>
      <c r="Y619" s="179">
        <v>129</v>
      </c>
      <c r="Z619" s="179">
        <v>9.3000000000000007</v>
      </c>
      <c r="AA619" s="179">
        <v>0.19</v>
      </c>
      <c r="AB619" s="182"/>
      <c r="AC619" s="182"/>
      <c r="AD619" s="179"/>
      <c r="AE619" s="182"/>
      <c r="AF619" s="182"/>
      <c r="AG619" s="179"/>
      <c r="AH619" s="179" t="s">
        <v>124</v>
      </c>
      <c r="AI619" s="183">
        <v>43</v>
      </c>
      <c r="AJ619" s="179" t="s">
        <v>128</v>
      </c>
      <c r="AK619" s="179" t="s">
        <v>108</v>
      </c>
      <c r="AL619" s="179">
        <f t="shared" si="7"/>
        <v>1995</v>
      </c>
      <c r="AM619" s="179" t="s">
        <v>707</v>
      </c>
      <c r="AN619" s="179">
        <v>7</v>
      </c>
      <c r="AO619" s="179" t="s">
        <v>110</v>
      </c>
    </row>
    <row r="620" spans="1:41" s="184" customFormat="1" x14ac:dyDescent="0.3">
      <c r="A620" s="178" t="s">
        <v>1326</v>
      </c>
      <c r="B620" s="179" t="s">
        <v>2961</v>
      </c>
      <c r="C620" s="179" t="s">
        <v>2960</v>
      </c>
      <c r="D620" s="179">
        <v>2</v>
      </c>
      <c r="E620" s="179" t="s">
        <v>96</v>
      </c>
      <c r="F620" s="179" t="s">
        <v>2962</v>
      </c>
      <c r="G620" s="179" t="s">
        <v>1156</v>
      </c>
      <c r="H620" s="180" t="s">
        <v>1551</v>
      </c>
      <c r="I620" s="180" t="s">
        <v>2975</v>
      </c>
      <c r="J620" s="179" t="s">
        <v>1155</v>
      </c>
      <c r="K620" s="179" t="s">
        <v>97</v>
      </c>
      <c r="L620" s="179" t="s">
        <v>124</v>
      </c>
      <c r="M620" s="179" t="s">
        <v>99</v>
      </c>
      <c r="N620" s="179">
        <v>4</v>
      </c>
      <c r="O620" s="179" t="s">
        <v>100</v>
      </c>
      <c r="P620" s="179">
        <v>1995</v>
      </c>
      <c r="Q620" s="179" t="s">
        <v>101</v>
      </c>
      <c r="R620" s="179" t="s">
        <v>102</v>
      </c>
      <c r="S620" s="179" t="s">
        <v>125</v>
      </c>
      <c r="T620" s="179" t="s">
        <v>707</v>
      </c>
      <c r="U620" s="179" t="s">
        <v>127</v>
      </c>
      <c r="V620" s="181">
        <v>78</v>
      </c>
      <c r="W620" s="179">
        <v>0.3</v>
      </c>
      <c r="X620" s="179">
        <v>0.08</v>
      </c>
      <c r="Y620" s="179">
        <v>129</v>
      </c>
      <c r="Z620" s="179">
        <v>9.3000000000000007</v>
      </c>
      <c r="AA620" s="179">
        <v>0.19</v>
      </c>
      <c r="AB620" s="182"/>
      <c r="AC620" s="182"/>
      <c r="AD620" s="179"/>
      <c r="AE620" s="182"/>
      <c r="AF620" s="182"/>
      <c r="AG620" s="179"/>
      <c r="AH620" s="179" t="s">
        <v>124</v>
      </c>
      <c r="AI620" s="183">
        <v>43</v>
      </c>
      <c r="AJ620" s="179" t="s">
        <v>128</v>
      </c>
      <c r="AK620" s="179" t="s">
        <v>108</v>
      </c>
      <c r="AL620" s="179">
        <f t="shared" si="7"/>
        <v>1995</v>
      </c>
      <c r="AM620" s="179" t="s">
        <v>707</v>
      </c>
      <c r="AN620" s="179">
        <v>7</v>
      </c>
      <c r="AO620" s="179" t="s">
        <v>110</v>
      </c>
    </row>
    <row r="621" spans="1:41" s="184" customFormat="1" x14ac:dyDescent="0.3">
      <c r="A621" s="178" t="s">
        <v>1326</v>
      </c>
      <c r="B621" s="179" t="s">
        <v>2961</v>
      </c>
      <c r="C621" s="179" t="s">
        <v>2960</v>
      </c>
      <c r="D621" s="179">
        <v>2</v>
      </c>
      <c r="E621" s="179" t="s">
        <v>96</v>
      </c>
      <c r="F621" s="179" t="s">
        <v>2962</v>
      </c>
      <c r="G621" s="179" t="s">
        <v>1156</v>
      </c>
      <c r="H621" s="180" t="s">
        <v>1551</v>
      </c>
      <c r="I621" s="180" t="s">
        <v>2976</v>
      </c>
      <c r="J621" s="179" t="s">
        <v>1155</v>
      </c>
      <c r="K621" s="179" t="s">
        <v>97</v>
      </c>
      <c r="L621" s="179" t="s">
        <v>124</v>
      </c>
      <c r="M621" s="179" t="s">
        <v>99</v>
      </c>
      <c r="N621" s="179">
        <v>4</v>
      </c>
      <c r="O621" s="179" t="s">
        <v>100</v>
      </c>
      <c r="P621" s="179">
        <v>1995</v>
      </c>
      <c r="Q621" s="179" t="s">
        <v>101</v>
      </c>
      <c r="R621" s="179" t="s">
        <v>102</v>
      </c>
      <c r="S621" s="179" t="s">
        <v>125</v>
      </c>
      <c r="T621" s="179" t="s">
        <v>707</v>
      </c>
      <c r="U621" s="179" t="s">
        <v>127</v>
      </c>
      <c r="V621" s="181">
        <v>78</v>
      </c>
      <c r="W621" s="179">
        <v>0.3</v>
      </c>
      <c r="X621" s="179">
        <v>0.08</v>
      </c>
      <c r="Y621" s="179">
        <v>129</v>
      </c>
      <c r="Z621" s="179">
        <v>9.3000000000000007</v>
      </c>
      <c r="AA621" s="179">
        <v>0.19</v>
      </c>
      <c r="AB621" s="182"/>
      <c r="AC621" s="182"/>
      <c r="AD621" s="179"/>
      <c r="AE621" s="182"/>
      <c r="AF621" s="182"/>
      <c r="AG621" s="179"/>
      <c r="AH621" s="179" t="s">
        <v>124</v>
      </c>
      <c r="AI621" s="183">
        <v>43</v>
      </c>
      <c r="AJ621" s="179" t="s">
        <v>128</v>
      </c>
      <c r="AK621" s="179" t="s">
        <v>108</v>
      </c>
      <c r="AL621" s="179">
        <f t="shared" si="7"/>
        <v>1995</v>
      </c>
      <c r="AM621" s="179" t="s">
        <v>707</v>
      </c>
      <c r="AN621" s="179">
        <v>7</v>
      </c>
      <c r="AO621" s="179" t="s">
        <v>110</v>
      </c>
    </row>
    <row r="622" spans="1:41" s="184" customFormat="1" x14ac:dyDescent="0.3">
      <c r="A622" s="178" t="s">
        <v>1427</v>
      </c>
      <c r="B622" s="179" t="s">
        <v>2978</v>
      </c>
      <c r="C622" s="179" t="s">
        <v>2977</v>
      </c>
      <c r="D622" s="179">
        <v>2</v>
      </c>
      <c r="E622" s="179" t="s">
        <v>96</v>
      </c>
      <c r="F622" s="179" t="s">
        <v>2979</v>
      </c>
      <c r="G622" s="179" t="s">
        <v>2980</v>
      </c>
      <c r="H622" s="180" t="s">
        <v>2981</v>
      </c>
      <c r="I622" s="182" t="s">
        <v>2982</v>
      </c>
      <c r="J622" s="179" t="s">
        <v>1155</v>
      </c>
      <c r="K622" s="179" t="s">
        <v>97</v>
      </c>
      <c r="L622" s="179" t="s">
        <v>124</v>
      </c>
      <c r="M622" s="179" t="s">
        <v>99</v>
      </c>
      <c r="N622" s="179">
        <v>4</v>
      </c>
      <c r="O622" s="179" t="s">
        <v>100</v>
      </c>
      <c r="P622" s="179">
        <v>1995</v>
      </c>
      <c r="Q622" s="179" t="s">
        <v>101</v>
      </c>
      <c r="R622" s="179" t="s">
        <v>102</v>
      </c>
      <c r="S622" s="179" t="s">
        <v>125</v>
      </c>
      <c r="T622" s="179" t="s">
        <v>707</v>
      </c>
      <c r="U622" s="179" t="s">
        <v>127</v>
      </c>
      <c r="V622" s="181">
        <v>98</v>
      </c>
      <c r="W622" s="179">
        <v>0.3</v>
      </c>
      <c r="X622" s="179">
        <v>0.31</v>
      </c>
      <c r="Y622" s="179">
        <v>157</v>
      </c>
      <c r="Z622" s="179">
        <v>3</v>
      </c>
      <c r="AA622" s="179">
        <v>0.79</v>
      </c>
      <c r="AB622" s="182"/>
      <c r="AC622" s="182"/>
      <c r="AD622" s="179"/>
      <c r="AE622" s="182"/>
      <c r="AF622" s="182"/>
      <c r="AG622" s="179"/>
      <c r="AH622" s="179" t="s">
        <v>124</v>
      </c>
      <c r="AI622" s="183">
        <v>52.1</v>
      </c>
      <c r="AJ622" s="179" t="s">
        <v>128</v>
      </c>
      <c r="AK622" s="179" t="s">
        <v>108</v>
      </c>
      <c r="AL622" s="179">
        <f t="shared" si="7"/>
        <v>1995</v>
      </c>
      <c r="AM622" s="179" t="s">
        <v>707</v>
      </c>
      <c r="AN622" s="179">
        <v>7</v>
      </c>
      <c r="AO622" s="179" t="s">
        <v>110</v>
      </c>
    </row>
    <row r="623" spans="1:41" s="184" customFormat="1" x14ac:dyDescent="0.3">
      <c r="A623" s="178" t="s">
        <v>1427</v>
      </c>
      <c r="B623" s="179" t="s">
        <v>2978</v>
      </c>
      <c r="C623" s="179" t="s">
        <v>2977</v>
      </c>
      <c r="D623" s="179">
        <v>2</v>
      </c>
      <c r="E623" s="179" t="s">
        <v>96</v>
      </c>
      <c r="F623" s="179" t="s">
        <v>2979</v>
      </c>
      <c r="G623" s="179" t="s">
        <v>2980</v>
      </c>
      <c r="H623" s="180" t="s">
        <v>2981</v>
      </c>
      <c r="I623" s="182" t="s">
        <v>2983</v>
      </c>
      <c r="J623" s="179" t="s">
        <v>1155</v>
      </c>
      <c r="K623" s="179" t="s">
        <v>97</v>
      </c>
      <c r="L623" s="179" t="s">
        <v>124</v>
      </c>
      <c r="M623" s="179" t="s">
        <v>99</v>
      </c>
      <c r="N623" s="179">
        <v>4</v>
      </c>
      <c r="O623" s="179" t="s">
        <v>100</v>
      </c>
      <c r="P623" s="179">
        <v>1995</v>
      </c>
      <c r="Q623" s="179" t="s">
        <v>101</v>
      </c>
      <c r="R623" s="179" t="s">
        <v>102</v>
      </c>
      <c r="S623" s="179" t="s">
        <v>125</v>
      </c>
      <c r="T623" s="179" t="s">
        <v>707</v>
      </c>
      <c r="U623" s="179" t="s">
        <v>127</v>
      </c>
      <c r="V623" s="181">
        <v>98</v>
      </c>
      <c r="W623" s="179">
        <v>0.3</v>
      </c>
      <c r="X623" s="179">
        <v>0.31</v>
      </c>
      <c r="Y623" s="179">
        <v>157</v>
      </c>
      <c r="Z623" s="179">
        <v>3</v>
      </c>
      <c r="AA623" s="179">
        <v>0.79</v>
      </c>
      <c r="AB623" s="182"/>
      <c r="AC623" s="182"/>
      <c r="AD623" s="179"/>
      <c r="AE623" s="182"/>
      <c r="AF623" s="182"/>
      <c r="AG623" s="179"/>
      <c r="AH623" s="179" t="s">
        <v>124</v>
      </c>
      <c r="AI623" s="183">
        <v>52.1</v>
      </c>
      <c r="AJ623" s="179" t="s">
        <v>128</v>
      </c>
      <c r="AK623" s="179" t="s">
        <v>108</v>
      </c>
      <c r="AL623" s="179">
        <f t="shared" si="7"/>
        <v>1995</v>
      </c>
      <c r="AM623" s="179" t="s">
        <v>707</v>
      </c>
      <c r="AN623" s="179">
        <v>7</v>
      </c>
      <c r="AO623" s="179" t="s">
        <v>110</v>
      </c>
    </row>
    <row r="624" spans="1:41" s="184" customFormat="1" x14ac:dyDescent="0.3">
      <c r="A624" s="178" t="s">
        <v>1427</v>
      </c>
      <c r="B624" s="179" t="s">
        <v>2978</v>
      </c>
      <c r="C624" s="179" t="s">
        <v>2977</v>
      </c>
      <c r="D624" s="179">
        <v>2</v>
      </c>
      <c r="E624" s="179" t="s">
        <v>96</v>
      </c>
      <c r="F624" s="179" t="s">
        <v>2979</v>
      </c>
      <c r="G624" s="179" t="s">
        <v>2980</v>
      </c>
      <c r="H624" s="180" t="s">
        <v>2981</v>
      </c>
      <c r="I624" s="182" t="s">
        <v>2984</v>
      </c>
      <c r="J624" s="179" t="s">
        <v>1155</v>
      </c>
      <c r="K624" s="179" t="s">
        <v>97</v>
      </c>
      <c r="L624" s="179" t="s">
        <v>124</v>
      </c>
      <c r="M624" s="179" t="s">
        <v>99</v>
      </c>
      <c r="N624" s="179">
        <v>4</v>
      </c>
      <c r="O624" s="179" t="s">
        <v>100</v>
      </c>
      <c r="P624" s="179">
        <v>1995</v>
      </c>
      <c r="Q624" s="179" t="s">
        <v>101</v>
      </c>
      <c r="R624" s="179" t="s">
        <v>102</v>
      </c>
      <c r="S624" s="179" t="s">
        <v>125</v>
      </c>
      <c r="T624" s="179" t="s">
        <v>707</v>
      </c>
      <c r="U624" s="179" t="s">
        <v>127</v>
      </c>
      <c r="V624" s="181">
        <v>98</v>
      </c>
      <c r="W624" s="179">
        <v>0.3</v>
      </c>
      <c r="X624" s="179">
        <v>0.31</v>
      </c>
      <c r="Y624" s="179">
        <v>157</v>
      </c>
      <c r="Z624" s="179">
        <v>3</v>
      </c>
      <c r="AA624" s="179">
        <v>0.79</v>
      </c>
      <c r="AB624" s="182"/>
      <c r="AC624" s="182"/>
      <c r="AD624" s="179"/>
      <c r="AE624" s="182"/>
      <c r="AF624" s="182"/>
      <c r="AG624" s="179"/>
      <c r="AH624" s="179" t="s">
        <v>124</v>
      </c>
      <c r="AI624" s="183">
        <v>52.1</v>
      </c>
      <c r="AJ624" s="179" t="s">
        <v>128</v>
      </c>
      <c r="AK624" s="179" t="s">
        <v>108</v>
      </c>
      <c r="AL624" s="179">
        <f t="shared" si="7"/>
        <v>1995</v>
      </c>
      <c r="AM624" s="179" t="s">
        <v>707</v>
      </c>
      <c r="AN624" s="179">
        <v>7</v>
      </c>
      <c r="AO624" s="179" t="s">
        <v>110</v>
      </c>
    </row>
    <row r="625" spans="1:41" s="184" customFormat="1" x14ac:dyDescent="0.3">
      <c r="A625" s="178" t="s">
        <v>1427</v>
      </c>
      <c r="B625" s="179" t="s">
        <v>2978</v>
      </c>
      <c r="C625" s="179" t="s">
        <v>2977</v>
      </c>
      <c r="D625" s="179">
        <v>2</v>
      </c>
      <c r="E625" s="179" t="s">
        <v>96</v>
      </c>
      <c r="F625" s="179" t="s">
        <v>2979</v>
      </c>
      <c r="G625" s="179" t="s">
        <v>2980</v>
      </c>
      <c r="H625" s="180" t="s">
        <v>2981</v>
      </c>
      <c r="I625" s="182" t="s">
        <v>2985</v>
      </c>
      <c r="J625" s="179" t="s">
        <v>1155</v>
      </c>
      <c r="K625" s="179" t="s">
        <v>97</v>
      </c>
      <c r="L625" s="179" t="s">
        <v>124</v>
      </c>
      <c r="M625" s="179" t="s">
        <v>99</v>
      </c>
      <c r="N625" s="179">
        <v>4</v>
      </c>
      <c r="O625" s="179" t="s">
        <v>100</v>
      </c>
      <c r="P625" s="179">
        <v>1995</v>
      </c>
      <c r="Q625" s="179" t="s">
        <v>101</v>
      </c>
      <c r="R625" s="179" t="s">
        <v>102</v>
      </c>
      <c r="S625" s="179" t="s">
        <v>125</v>
      </c>
      <c r="T625" s="179" t="s">
        <v>707</v>
      </c>
      <c r="U625" s="179" t="s">
        <v>127</v>
      </c>
      <c r="V625" s="181">
        <v>98</v>
      </c>
      <c r="W625" s="179">
        <v>0.3</v>
      </c>
      <c r="X625" s="179">
        <v>0.31</v>
      </c>
      <c r="Y625" s="179">
        <v>157</v>
      </c>
      <c r="Z625" s="179">
        <v>3</v>
      </c>
      <c r="AA625" s="179">
        <v>0.79</v>
      </c>
      <c r="AB625" s="182"/>
      <c r="AC625" s="182"/>
      <c r="AD625" s="179"/>
      <c r="AE625" s="182"/>
      <c r="AF625" s="182"/>
      <c r="AG625" s="179"/>
      <c r="AH625" s="179" t="s">
        <v>124</v>
      </c>
      <c r="AI625" s="183">
        <v>52.1</v>
      </c>
      <c r="AJ625" s="179" t="s">
        <v>128</v>
      </c>
      <c r="AK625" s="179" t="s">
        <v>108</v>
      </c>
      <c r="AL625" s="179">
        <f t="shared" si="7"/>
        <v>1995</v>
      </c>
      <c r="AM625" s="179" t="s">
        <v>707</v>
      </c>
      <c r="AN625" s="179">
        <v>7</v>
      </c>
      <c r="AO625" s="179" t="s">
        <v>110</v>
      </c>
    </row>
    <row r="626" spans="1:41" s="184" customFormat="1" x14ac:dyDescent="0.3">
      <c r="A626" s="178" t="s">
        <v>1427</v>
      </c>
      <c r="B626" s="179" t="s">
        <v>2978</v>
      </c>
      <c r="C626" s="179" t="s">
        <v>2977</v>
      </c>
      <c r="D626" s="179">
        <v>2</v>
      </c>
      <c r="E626" s="179" t="s">
        <v>96</v>
      </c>
      <c r="F626" s="179" t="s">
        <v>2979</v>
      </c>
      <c r="G626" s="179" t="s">
        <v>1156</v>
      </c>
      <c r="H626" s="180" t="s">
        <v>1550</v>
      </c>
      <c r="I626" s="182" t="s">
        <v>2986</v>
      </c>
      <c r="J626" s="179" t="s">
        <v>1155</v>
      </c>
      <c r="K626" s="179" t="s">
        <v>97</v>
      </c>
      <c r="L626" s="179" t="s">
        <v>124</v>
      </c>
      <c r="M626" s="179" t="s">
        <v>99</v>
      </c>
      <c r="N626" s="179">
        <v>4</v>
      </c>
      <c r="O626" s="179" t="s">
        <v>100</v>
      </c>
      <c r="P626" s="179">
        <v>1995</v>
      </c>
      <c r="Q626" s="179" t="s">
        <v>101</v>
      </c>
      <c r="R626" s="179" t="s">
        <v>102</v>
      </c>
      <c r="S626" s="179" t="s">
        <v>125</v>
      </c>
      <c r="T626" s="179" t="s">
        <v>707</v>
      </c>
      <c r="U626" s="179" t="s">
        <v>127</v>
      </c>
      <c r="V626" s="181">
        <v>98</v>
      </c>
      <c r="W626" s="179">
        <v>0.3</v>
      </c>
      <c r="X626" s="179">
        <v>0.31</v>
      </c>
      <c r="Y626" s="179">
        <v>157</v>
      </c>
      <c r="Z626" s="179">
        <v>3</v>
      </c>
      <c r="AA626" s="179">
        <v>0.79</v>
      </c>
      <c r="AB626" s="182"/>
      <c r="AC626" s="182"/>
      <c r="AD626" s="179"/>
      <c r="AE626" s="182"/>
      <c r="AF626" s="182"/>
      <c r="AG626" s="179"/>
      <c r="AH626" s="179" t="s">
        <v>124</v>
      </c>
      <c r="AI626" s="183">
        <v>52.1</v>
      </c>
      <c r="AJ626" s="179" t="s">
        <v>128</v>
      </c>
      <c r="AK626" s="179" t="s">
        <v>108</v>
      </c>
      <c r="AL626" s="179">
        <f t="shared" si="7"/>
        <v>1995</v>
      </c>
      <c r="AM626" s="179" t="s">
        <v>707</v>
      </c>
      <c r="AN626" s="179">
        <v>7</v>
      </c>
      <c r="AO626" s="179" t="s">
        <v>110</v>
      </c>
    </row>
    <row r="627" spans="1:41" s="184" customFormat="1" x14ac:dyDescent="0.3">
      <c r="A627" s="178" t="s">
        <v>1427</v>
      </c>
      <c r="B627" s="179" t="s">
        <v>2978</v>
      </c>
      <c r="C627" s="179" t="s">
        <v>2977</v>
      </c>
      <c r="D627" s="179">
        <v>2</v>
      </c>
      <c r="E627" s="179" t="s">
        <v>96</v>
      </c>
      <c r="F627" s="179" t="s">
        <v>2979</v>
      </c>
      <c r="G627" s="179" t="s">
        <v>1156</v>
      </c>
      <c r="H627" s="180" t="s">
        <v>1550</v>
      </c>
      <c r="I627" s="182" t="s">
        <v>2987</v>
      </c>
      <c r="J627" s="179" t="s">
        <v>1155</v>
      </c>
      <c r="K627" s="179" t="s">
        <v>97</v>
      </c>
      <c r="L627" s="179" t="s">
        <v>124</v>
      </c>
      <c r="M627" s="179" t="s">
        <v>99</v>
      </c>
      <c r="N627" s="179">
        <v>4</v>
      </c>
      <c r="O627" s="179" t="s">
        <v>100</v>
      </c>
      <c r="P627" s="179">
        <v>1995</v>
      </c>
      <c r="Q627" s="179" t="s">
        <v>101</v>
      </c>
      <c r="R627" s="179" t="s">
        <v>102</v>
      </c>
      <c r="S627" s="179" t="s">
        <v>125</v>
      </c>
      <c r="T627" s="179" t="s">
        <v>707</v>
      </c>
      <c r="U627" s="179" t="s">
        <v>127</v>
      </c>
      <c r="V627" s="181">
        <v>98</v>
      </c>
      <c r="W627" s="179">
        <v>0.3</v>
      </c>
      <c r="X627" s="179">
        <v>0.31</v>
      </c>
      <c r="Y627" s="179">
        <v>157</v>
      </c>
      <c r="Z627" s="179">
        <v>3</v>
      </c>
      <c r="AA627" s="179">
        <v>0.79</v>
      </c>
      <c r="AB627" s="182"/>
      <c r="AC627" s="182"/>
      <c r="AD627" s="179"/>
      <c r="AE627" s="182"/>
      <c r="AF627" s="182"/>
      <c r="AG627" s="179"/>
      <c r="AH627" s="179" t="s">
        <v>124</v>
      </c>
      <c r="AI627" s="183">
        <v>52.1</v>
      </c>
      <c r="AJ627" s="179" t="s">
        <v>128</v>
      </c>
      <c r="AK627" s="179" t="s">
        <v>108</v>
      </c>
      <c r="AL627" s="179">
        <f t="shared" si="7"/>
        <v>1995</v>
      </c>
      <c r="AM627" s="179" t="s">
        <v>707</v>
      </c>
      <c r="AN627" s="179">
        <v>7</v>
      </c>
      <c r="AO627" s="179" t="s">
        <v>110</v>
      </c>
    </row>
    <row r="628" spans="1:41" s="184" customFormat="1" x14ac:dyDescent="0.3">
      <c r="A628" s="178" t="s">
        <v>1427</v>
      </c>
      <c r="B628" s="179" t="s">
        <v>2978</v>
      </c>
      <c r="C628" s="179" t="s">
        <v>2977</v>
      </c>
      <c r="D628" s="179">
        <v>2</v>
      </c>
      <c r="E628" s="179" t="s">
        <v>96</v>
      </c>
      <c r="F628" s="179" t="s">
        <v>2979</v>
      </c>
      <c r="G628" s="179" t="s">
        <v>1156</v>
      </c>
      <c r="H628" s="180" t="s">
        <v>1550</v>
      </c>
      <c r="I628" s="182" t="s">
        <v>2987</v>
      </c>
      <c r="J628" s="179" t="s">
        <v>1155</v>
      </c>
      <c r="K628" s="179" t="s">
        <v>97</v>
      </c>
      <c r="L628" s="179" t="s">
        <v>124</v>
      </c>
      <c r="M628" s="179" t="s">
        <v>99</v>
      </c>
      <c r="N628" s="179">
        <v>4</v>
      </c>
      <c r="O628" s="179" t="s">
        <v>100</v>
      </c>
      <c r="P628" s="179">
        <v>1995</v>
      </c>
      <c r="Q628" s="179" t="s">
        <v>101</v>
      </c>
      <c r="R628" s="179" t="s">
        <v>102</v>
      </c>
      <c r="S628" s="179" t="s">
        <v>125</v>
      </c>
      <c r="T628" s="179" t="s">
        <v>707</v>
      </c>
      <c r="U628" s="179" t="s">
        <v>127</v>
      </c>
      <c r="V628" s="181">
        <v>98</v>
      </c>
      <c r="W628" s="179">
        <v>0.3</v>
      </c>
      <c r="X628" s="179">
        <v>0.31</v>
      </c>
      <c r="Y628" s="179">
        <v>157</v>
      </c>
      <c r="Z628" s="179">
        <v>3</v>
      </c>
      <c r="AA628" s="179">
        <v>0.79</v>
      </c>
      <c r="AB628" s="182"/>
      <c r="AC628" s="182"/>
      <c r="AD628" s="179"/>
      <c r="AE628" s="182"/>
      <c r="AF628" s="182"/>
      <c r="AG628" s="179"/>
      <c r="AH628" s="179" t="s">
        <v>124</v>
      </c>
      <c r="AI628" s="183">
        <v>52.1</v>
      </c>
      <c r="AJ628" s="179" t="s">
        <v>128</v>
      </c>
      <c r="AK628" s="179" t="s">
        <v>108</v>
      </c>
      <c r="AL628" s="179">
        <f t="shared" si="7"/>
        <v>1995</v>
      </c>
      <c r="AM628" s="179" t="s">
        <v>707</v>
      </c>
      <c r="AN628" s="179">
        <v>7</v>
      </c>
      <c r="AO628" s="179" t="s">
        <v>110</v>
      </c>
    </row>
    <row r="629" spans="1:41" s="184" customFormat="1" x14ac:dyDescent="0.3">
      <c r="A629" s="178" t="s">
        <v>1427</v>
      </c>
      <c r="B629" s="179" t="s">
        <v>2978</v>
      </c>
      <c r="C629" s="179" t="s">
        <v>2977</v>
      </c>
      <c r="D629" s="179">
        <v>2</v>
      </c>
      <c r="E629" s="179" t="s">
        <v>96</v>
      </c>
      <c r="F629" s="179" t="s">
        <v>2979</v>
      </c>
      <c r="G629" s="179" t="s">
        <v>1156</v>
      </c>
      <c r="H629" s="180" t="s">
        <v>1550</v>
      </c>
      <c r="I629" s="182" t="s">
        <v>2988</v>
      </c>
      <c r="J629" s="179" t="s">
        <v>1155</v>
      </c>
      <c r="K629" s="179" t="s">
        <v>97</v>
      </c>
      <c r="L629" s="179" t="s">
        <v>124</v>
      </c>
      <c r="M629" s="179" t="s">
        <v>99</v>
      </c>
      <c r="N629" s="179">
        <v>4</v>
      </c>
      <c r="O629" s="179" t="s">
        <v>100</v>
      </c>
      <c r="P629" s="179">
        <v>1995</v>
      </c>
      <c r="Q629" s="179" t="s">
        <v>101</v>
      </c>
      <c r="R629" s="179" t="s">
        <v>102</v>
      </c>
      <c r="S629" s="179" t="s">
        <v>125</v>
      </c>
      <c r="T629" s="179" t="s">
        <v>707</v>
      </c>
      <c r="U629" s="179" t="s">
        <v>127</v>
      </c>
      <c r="V629" s="181">
        <v>98</v>
      </c>
      <c r="W629" s="179">
        <v>0.3</v>
      </c>
      <c r="X629" s="179">
        <v>0.31</v>
      </c>
      <c r="Y629" s="179">
        <v>157</v>
      </c>
      <c r="Z629" s="179">
        <v>3</v>
      </c>
      <c r="AA629" s="179">
        <v>0.79</v>
      </c>
      <c r="AB629" s="182"/>
      <c r="AC629" s="182"/>
      <c r="AD629" s="179"/>
      <c r="AE629" s="182"/>
      <c r="AF629" s="182"/>
      <c r="AG629" s="179"/>
      <c r="AH629" s="179" t="s">
        <v>124</v>
      </c>
      <c r="AI629" s="183">
        <v>52.1</v>
      </c>
      <c r="AJ629" s="179" t="s">
        <v>128</v>
      </c>
      <c r="AK629" s="179" t="s">
        <v>108</v>
      </c>
      <c r="AL629" s="179">
        <f t="shared" si="7"/>
        <v>1995</v>
      </c>
      <c r="AM629" s="179" t="s">
        <v>707</v>
      </c>
      <c r="AN629" s="179">
        <v>7</v>
      </c>
      <c r="AO629" s="179" t="s">
        <v>110</v>
      </c>
    </row>
    <row r="630" spans="1:41" s="184" customFormat="1" x14ac:dyDescent="0.3">
      <c r="A630" s="178" t="s">
        <v>1427</v>
      </c>
      <c r="B630" s="179" t="s">
        <v>2978</v>
      </c>
      <c r="C630" s="179" t="s">
        <v>2977</v>
      </c>
      <c r="D630" s="179">
        <v>2</v>
      </c>
      <c r="E630" s="179" t="s">
        <v>96</v>
      </c>
      <c r="F630" s="179" t="s">
        <v>2979</v>
      </c>
      <c r="G630" s="179" t="s">
        <v>1156</v>
      </c>
      <c r="H630" s="180" t="s">
        <v>1550</v>
      </c>
      <c r="I630" s="182" t="s">
        <v>2989</v>
      </c>
      <c r="J630" s="179" t="s">
        <v>1155</v>
      </c>
      <c r="K630" s="179" t="s">
        <v>97</v>
      </c>
      <c r="L630" s="179" t="s">
        <v>124</v>
      </c>
      <c r="M630" s="179" t="s">
        <v>99</v>
      </c>
      <c r="N630" s="179">
        <v>4</v>
      </c>
      <c r="O630" s="179" t="s">
        <v>100</v>
      </c>
      <c r="P630" s="179">
        <v>1995</v>
      </c>
      <c r="Q630" s="179" t="s">
        <v>101</v>
      </c>
      <c r="R630" s="179" t="s">
        <v>102</v>
      </c>
      <c r="S630" s="179" t="s">
        <v>125</v>
      </c>
      <c r="T630" s="179" t="s">
        <v>707</v>
      </c>
      <c r="U630" s="179" t="s">
        <v>127</v>
      </c>
      <c r="V630" s="181">
        <v>98</v>
      </c>
      <c r="W630" s="179">
        <v>0.3</v>
      </c>
      <c r="X630" s="179">
        <v>0.31</v>
      </c>
      <c r="Y630" s="179">
        <v>157</v>
      </c>
      <c r="Z630" s="179">
        <v>3</v>
      </c>
      <c r="AA630" s="179">
        <v>0.79</v>
      </c>
      <c r="AB630" s="182"/>
      <c r="AC630" s="182"/>
      <c r="AD630" s="179"/>
      <c r="AE630" s="182"/>
      <c r="AF630" s="182"/>
      <c r="AG630" s="179"/>
      <c r="AH630" s="179" t="s">
        <v>124</v>
      </c>
      <c r="AI630" s="183">
        <v>52.1</v>
      </c>
      <c r="AJ630" s="179" t="s">
        <v>128</v>
      </c>
      <c r="AK630" s="179" t="s">
        <v>108</v>
      </c>
      <c r="AL630" s="179">
        <f t="shared" si="7"/>
        <v>1995</v>
      </c>
      <c r="AM630" s="179" t="s">
        <v>707</v>
      </c>
      <c r="AN630" s="179">
        <v>7</v>
      </c>
      <c r="AO630" s="179" t="s">
        <v>110</v>
      </c>
    </row>
    <row r="631" spans="1:41" s="184" customFormat="1" x14ac:dyDescent="0.3">
      <c r="A631" s="178" t="s">
        <v>1427</v>
      </c>
      <c r="B631" s="179" t="s">
        <v>2978</v>
      </c>
      <c r="C631" s="179" t="s">
        <v>2977</v>
      </c>
      <c r="D631" s="179">
        <v>2</v>
      </c>
      <c r="E631" s="179" t="s">
        <v>96</v>
      </c>
      <c r="F631" s="179" t="s">
        <v>2979</v>
      </c>
      <c r="G631" s="179" t="s">
        <v>1156</v>
      </c>
      <c r="H631" s="180" t="s">
        <v>1550</v>
      </c>
      <c r="I631" s="182" t="s">
        <v>2989</v>
      </c>
      <c r="J631" s="179" t="s">
        <v>1155</v>
      </c>
      <c r="K631" s="179" t="s">
        <v>97</v>
      </c>
      <c r="L631" s="179" t="s">
        <v>124</v>
      </c>
      <c r="M631" s="179" t="s">
        <v>99</v>
      </c>
      <c r="N631" s="179">
        <v>4</v>
      </c>
      <c r="O631" s="179" t="s">
        <v>100</v>
      </c>
      <c r="P631" s="179">
        <v>1995</v>
      </c>
      <c r="Q631" s="179" t="s">
        <v>101</v>
      </c>
      <c r="R631" s="179" t="s">
        <v>102</v>
      </c>
      <c r="S631" s="179" t="s">
        <v>125</v>
      </c>
      <c r="T631" s="179" t="s">
        <v>707</v>
      </c>
      <c r="U631" s="179" t="s">
        <v>127</v>
      </c>
      <c r="V631" s="181">
        <v>98</v>
      </c>
      <c r="W631" s="179">
        <v>0.3</v>
      </c>
      <c r="X631" s="179">
        <v>0.31</v>
      </c>
      <c r="Y631" s="179">
        <v>157</v>
      </c>
      <c r="Z631" s="179">
        <v>3</v>
      </c>
      <c r="AA631" s="179">
        <v>0.79</v>
      </c>
      <c r="AB631" s="182"/>
      <c r="AC631" s="182"/>
      <c r="AD631" s="179"/>
      <c r="AE631" s="182"/>
      <c r="AF631" s="182"/>
      <c r="AG631" s="179"/>
      <c r="AH631" s="179" t="s">
        <v>124</v>
      </c>
      <c r="AI631" s="183">
        <v>52.1</v>
      </c>
      <c r="AJ631" s="179" t="s">
        <v>128</v>
      </c>
      <c r="AK631" s="179" t="s">
        <v>108</v>
      </c>
      <c r="AL631" s="179">
        <f t="shared" si="7"/>
        <v>1995</v>
      </c>
      <c r="AM631" s="179" t="s">
        <v>707</v>
      </c>
      <c r="AN631" s="179">
        <v>7</v>
      </c>
      <c r="AO631" s="179" t="s">
        <v>110</v>
      </c>
    </row>
    <row r="632" spans="1:41" s="184" customFormat="1" x14ac:dyDescent="0.3">
      <c r="A632" s="178" t="s">
        <v>1427</v>
      </c>
      <c r="B632" s="179" t="s">
        <v>2978</v>
      </c>
      <c r="C632" s="179" t="s">
        <v>2977</v>
      </c>
      <c r="D632" s="179">
        <v>2</v>
      </c>
      <c r="E632" s="179" t="s">
        <v>96</v>
      </c>
      <c r="F632" s="179" t="s">
        <v>2979</v>
      </c>
      <c r="G632" s="179" t="s">
        <v>1156</v>
      </c>
      <c r="H632" s="180" t="s">
        <v>1550</v>
      </c>
      <c r="I632" s="182" t="s">
        <v>2990</v>
      </c>
      <c r="J632" s="179" t="s">
        <v>1155</v>
      </c>
      <c r="K632" s="179" t="s">
        <v>97</v>
      </c>
      <c r="L632" s="179" t="s">
        <v>124</v>
      </c>
      <c r="M632" s="179" t="s">
        <v>99</v>
      </c>
      <c r="N632" s="179">
        <v>4</v>
      </c>
      <c r="O632" s="179" t="s">
        <v>100</v>
      </c>
      <c r="P632" s="179">
        <v>1995</v>
      </c>
      <c r="Q632" s="179" t="s">
        <v>101</v>
      </c>
      <c r="R632" s="179" t="s">
        <v>102</v>
      </c>
      <c r="S632" s="179" t="s">
        <v>125</v>
      </c>
      <c r="T632" s="179" t="s">
        <v>707</v>
      </c>
      <c r="U632" s="179" t="s">
        <v>127</v>
      </c>
      <c r="V632" s="181">
        <v>98</v>
      </c>
      <c r="W632" s="179">
        <v>0.3</v>
      </c>
      <c r="X632" s="179">
        <v>0.31</v>
      </c>
      <c r="Y632" s="179">
        <v>157</v>
      </c>
      <c r="Z632" s="179">
        <v>3</v>
      </c>
      <c r="AA632" s="179">
        <v>0.79</v>
      </c>
      <c r="AB632" s="182"/>
      <c r="AC632" s="182"/>
      <c r="AD632" s="179"/>
      <c r="AE632" s="182"/>
      <c r="AF632" s="182"/>
      <c r="AG632" s="179"/>
      <c r="AH632" s="179" t="s">
        <v>124</v>
      </c>
      <c r="AI632" s="183">
        <v>52.1</v>
      </c>
      <c r="AJ632" s="179" t="s">
        <v>128</v>
      </c>
      <c r="AK632" s="179" t="s">
        <v>108</v>
      </c>
      <c r="AL632" s="179">
        <f t="shared" si="7"/>
        <v>1995</v>
      </c>
      <c r="AM632" s="179" t="s">
        <v>707</v>
      </c>
      <c r="AN632" s="179">
        <v>7</v>
      </c>
      <c r="AO632" s="179" t="s">
        <v>110</v>
      </c>
    </row>
    <row r="633" spans="1:41" s="184" customFormat="1" x14ac:dyDescent="0.3">
      <c r="A633" s="178" t="s">
        <v>1427</v>
      </c>
      <c r="B633" s="179" t="s">
        <v>2978</v>
      </c>
      <c r="C633" s="179" t="s">
        <v>2977</v>
      </c>
      <c r="D633" s="179">
        <v>2</v>
      </c>
      <c r="E633" s="179" t="s">
        <v>96</v>
      </c>
      <c r="F633" s="179" t="s">
        <v>2979</v>
      </c>
      <c r="G633" s="179" t="s">
        <v>1156</v>
      </c>
      <c r="H633" s="180" t="s">
        <v>1550</v>
      </c>
      <c r="I633" s="182" t="s">
        <v>2991</v>
      </c>
      <c r="J633" s="179" t="s">
        <v>1155</v>
      </c>
      <c r="K633" s="179" t="s">
        <v>97</v>
      </c>
      <c r="L633" s="179" t="s">
        <v>124</v>
      </c>
      <c r="M633" s="179" t="s">
        <v>99</v>
      </c>
      <c r="N633" s="179">
        <v>4</v>
      </c>
      <c r="O633" s="179" t="s">
        <v>100</v>
      </c>
      <c r="P633" s="179">
        <v>1995</v>
      </c>
      <c r="Q633" s="179" t="s">
        <v>101</v>
      </c>
      <c r="R633" s="179" t="s">
        <v>102</v>
      </c>
      <c r="S633" s="179" t="s">
        <v>125</v>
      </c>
      <c r="T633" s="179" t="s">
        <v>707</v>
      </c>
      <c r="U633" s="179" t="s">
        <v>127</v>
      </c>
      <c r="V633" s="181">
        <v>98</v>
      </c>
      <c r="W633" s="179">
        <v>0.3</v>
      </c>
      <c r="X633" s="179">
        <v>0.31</v>
      </c>
      <c r="Y633" s="179">
        <v>157</v>
      </c>
      <c r="Z633" s="179">
        <v>3</v>
      </c>
      <c r="AA633" s="179">
        <v>0.79</v>
      </c>
      <c r="AB633" s="182"/>
      <c r="AC633" s="182"/>
      <c r="AD633" s="179"/>
      <c r="AE633" s="182"/>
      <c r="AF633" s="182"/>
      <c r="AG633" s="179"/>
      <c r="AH633" s="179" t="s">
        <v>124</v>
      </c>
      <c r="AI633" s="183">
        <v>52.1</v>
      </c>
      <c r="AJ633" s="179" t="s">
        <v>128</v>
      </c>
      <c r="AK633" s="179" t="s">
        <v>108</v>
      </c>
      <c r="AL633" s="179">
        <f t="shared" si="7"/>
        <v>1995</v>
      </c>
      <c r="AM633" s="179" t="s">
        <v>707</v>
      </c>
      <c r="AN633" s="179">
        <v>7</v>
      </c>
      <c r="AO633" s="179" t="s">
        <v>110</v>
      </c>
    </row>
    <row r="634" spans="1:41" s="184" customFormat="1" x14ac:dyDescent="0.3">
      <c r="A634" s="178" t="s">
        <v>1427</v>
      </c>
      <c r="B634" s="179" t="s">
        <v>2978</v>
      </c>
      <c r="C634" s="179" t="s">
        <v>2977</v>
      </c>
      <c r="D634" s="179">
        <v>2</v>
      </c>
      <c r="E634" s="179" t="s">
        <v>96</v>
      </c>
      <c r="F634" s="179" t="s">
        <v>2979</v>
      </c>
      <c r="G634" s="179" t="s">
        <v>1156</v>
      </c>
      <c r="H634" s="180" t="s">
        <v>1550</v>
      </c>
      <c r="I634" s="182" t="s">
        <v>2982</v>
      </c>
      <c r="J634" s="179" t="s">
        <v>1155</v>
      </c>
      <c r="K634" s="179" t="s">
        <v>97</v>
      </c>
      <c r="L634" s="179" t="s">
        <v>124</v>
      </c>
      <c r="M634" s="179" t="s">
        <v>99</v>
      </c>
      <c r="N634" s="179">
        <v>4</v>
      </c>
      <c r="O634" s="179" t="s">
        <v>100</v>
      </c>
      <c r="P634" s="179">
        <v>1995</v>
      </c>
      <c r="Q634" s="179" t="s">
        <v>101</v>
      </c>
      <c r="R634" s="179" t="s">
        <v>102</v>
      </c>
      <c r="S634" s="179" t="s">
        <v>125</v>
      </c>
      <c r="T634" s="179" t="s">
        <v>707</v>
      </c>
      <c r="U634" s="179" t="s">
        <v>127</v>
      </c>
      <c r="V634" s="181">
        <v>98</v>
      </c>
      <c r="W634" s="179">
        <v>0.3</v>
      </c>
      <c r="X634" s="179">
        <v>0.31</v>
      </c>
      <c r="Y634" s="179">
        <v>157</v>
      </c>
      <c r="Z634" s="179">
        <v>3</v>
      </c>
      <c r="AA634" s="179">
        <v>0.79</v>
      </c>
      <c r="AB634" s="182"/>
      <c r="AC634" s="182"/>
      <c r="AD634" s="179"/>
      <c r="AE634" s="182"/>
      <c r="AF634" s="182"/>
      <c r="AG634" s="179"/>
      <c r="AH634" s="179" t="s">
        <v>124</v>
      </c>
      <c r="AI634" s="183">
        <v>52.1</v>
      </c>
      <c r="AJ634" s="179" t="s">
        <v>128</v>
      </c>
      <c r="AK634" s="179" t="s">
        <v>108</v>
      </c>
      <c r="AL634" s="179">
        <f t="shared" si="7"/>
        <v>1995</v>
      </c>
      <c r="AM634" s="179" t="s">
        <v>707</v>
      </c>
      <c r="AN634" s="179">
        <v>7</v>
      </c>
      <c r="AO634" s="179" t="s">
        <v>110</v>
      </c>
    </row>
    <row r="635" spans="1:41" s="184" customFormat="1" x14ac:dyDescent="0.3">
      <c r="A635" s="178" t="s">
        <v>1427</v>
      </c>
      <c r="B635" s="179" t="s">
        <v>2978</v>
      </c>
      <c r="C635" s="179" t="s">
        <v>2977</v>
      </c>
      <c r="D635" s="179">
        <v>2</v>
      </c>
      <c r="E635" s="179" t="s">
        <v>96</v>
      </c>
      <c r="F635" s="179" t="s">
        <v>2979</v>
      </c>
      <c r="G635" s="179" t="s">
        <v>1156</v>
      </c>
      <c r="H635" s="180" t="s">
        <v>1550</v>
      </c>
      <c r="I635" s="182" t="s">
        <v>2983</v>
      </c>
      <c r="J635" s="179" t="s">
        <v>1155</v>
      </c>
      <c r="K635" s="179" t="s">
        <v>97</v>
      </c>
      <c r="L635" s="179" t="s">
        <v>124</v>
      </c>
      <c r="M635" s="179" t="s">
        <v>99</v>
      </c>
      <c r="N635" s="179">
        <v>4</v>
      </c>
      <c r="O635" s="179" t="s">
        <v>100</v>
      </c>
      <c r="P635" s="179">
        <v>1995</v>
      </c>
      <c r="Q635" s="179" t="s">
        <v>101</v>
      </c>
      <c r="R635" s="179" t="s">
        <v>102</v>
      </c>
      <c r="S635" s="179" t="s">
        <v>125</v>
      </c>
      <c r="T635" s="179" t="s">
        <v>707</v>
      </c>
      <c r="U635" s="179" t="s">
        <v>127</v>
      </c>
      <c r="V635" s="181">
        <v>98</v>
      </c>
      <c r="W635" s="179">
        <v>0.3</v>
      </c>
      <c r="X635" s="179">
        <v>0.31</v>
      </c>
      <c r="Y635" s="179">
        <v>157</v>
      </c>
      <c r="Z635" s="179">
        <v>3</v>
      </c>
      <c r="AA635" s="179">
        <v>0.79</v>
      </c>
      <c r="AB635" s="182"/>
      <c r="AC635" s="182"/>
      <c r="AD635" s="179"/>
      <c r="AE635" s="182"/>
      <c r="AF635" s="182"/>
      <c r="AG635" s="179"/>
      <c r="AH635" s="179" t="s">
        <v>124</v>
      </c>
      <c r="AI635" s="183">
        <v>52.1</v>
      </c>
      <c r="AJ635" s="179" t="s">
        <v>128</v>
      </c>
      <c r="AK635" s="179" t="s">
        <v>108</v>
      </c>
      <c r="AL635" s="179">
        <f t="shared" si="7"/>
        <v>1995</v>
      </c>
      <c r="AM635" s="179" t="s">
        <v>707</v>
      </c>
      <c r="AN635" s="179">
        <v>7</v>
      </c>
      <c r="AO635" s="179" t="s">
        <v>110</v>
      </c>
    </row>
    <row r="636" spans="1:41" s="184" customFormat="1" x14ac:dyDescent="0.3">
      <c r="A636" s="178" t="s">
        <v>1427</v>
      </c>
      <c r="B636" s="179" t="s">
        <v>2978</v>
      </c>
      <c r="C636" s="179" t="s">
        <v>2977</v>
      </c>
      <c r="D636" s="179">
        <v>2</v>
      </c>
      <c r="E636" s="179" t="s">
        <v>96</v>
      </c>
      <c r="F636" s="179" t="s">
        <v>2979</v>
      </c>
      <c r="G636" s="179" t="s">
        <v>1156</v>
      </c>
      <c r="H636" s="180" t="s">
        <v>1550</v>
      </c>
      <c r="I636" s="182" t="s">
        <v>2983</v>
      </c>
      <c r="J636" s="179" t="s">
        <v>1155</v>
      </c>
      <c r="K636" s="179" t="s">
        <v>97</v>
      </c>
      <c r="L636" s="179" t="s">
        <v>124</v>
      </c>
      <c r="M636" s="179" t="s">
        <v>99</v>
      </c>
      <c r="N636" s="179">
        <v>4</v>
      </c>
      <c r="O636" s="179" t="s">
        <v>100</v>
      </c>
      <c r="P636" s="179">
        <v>1995</v>
      </c>
      <c r="Q636" s="179" t="s">
        <v>101</v>
      </c>
      <c r="R636" s="179" t="s">
        <v>102</v>
      </c>
      <c r="S636" s="179" t="s">
        <v>125</v>
      </c>
      <c r="T636" s="179" t="s">
        <v>707</v>
      </c>
      <c r="U636" s="179" t="s">
        <v>127</v>
      </c>
      <c r="V636" s="181">
        <v>98</v>
      </c>
      <c r="W636" s="179">
        <v>0.3</v>
      </c>
      <c r="X636" s="179">
        <v>0.31</v>
      </c>
      <c r="Y636" s="179">
        <v>157</v>
      </c>
      <c r="Z636" s="179">
        <v>3</v>
      </c>
      <c r="AA636" s="179">
        <v>0.79</v>
      </c>
      <c r="AB636" s="182"/>
      <c r="AC636" s="182"/>
      <c r="AD636" s="179"/>
      <c r="AE636" s="182"/>
      <c r="AF636" s="182"/>
      <c r="AG636" s="179"/>
      <c r="AH636" s="179" t="s">
        <v>124</v>
      </c>
      <c r="AI636" s="183">
        <v>52.1</v>
      </c>
      <c r="AJ636" s="179" t="s">
        <v>128</v>
      </c>
      <c r="AK636" s="179" t="s">
        <v>108</v>
      </c>
      <c r="AL636" s="179">
        <f t="shared" si="7"/>
        <v>1995</v>
      </c>
      <c r="AM636" s="179" t="s">
        <v>707</v>
      </c>
      <c r="AN636" s="179">
        <v>7</v>
      </c>
      <c r="AO636" s="179" t="s">
        <v>110</v>
      </c>
    </row>
    <row r="637" spans="1:41" s="184" customFormat="1" x14ac:dyDescent="0.3">
      <c r="A637" s="178" t="s">
        <v>1427</v>
      </c>
      <c r="B637" s="179" t="s">
        <v>2978</v>
      </c>
      <c r="C637" s="179" t="s">
        <v>2977</v>
      </c>
      <c r="D637" s="179">
        <v>2</v>
      </c>
      <c r="E637" s="179" t="s">
        <v>96</v>
      </c>
      <c r="F637" s="179" t="s">
        <v>2979</v>
      </c>
      <c r="G637" s="179" t="s">
        <v>1156</v>
      </c>
      <c r="H637" s="180" t="s">
        <v>1550</v>
      </c>
      <c r="I637" s="182" t="s">
        <v>2992</v>
      </c>
      <c r="J637" s="179" t="s">
        <v>1155</v>
      </c>
      <c r="K637" s="179" t="s">
        <v>97</v>
      </c>
      <c r="L637" s="179" t="s">
        <v>124</v>
      </c>
      <c r="M637" s="179" t="s">
        <v>99</v>
      </c>
      <c r="N637" s="179">
        <v>4</v>
      </c>
      <c r="O637" s="179" t="s">
        <v>100</v>
      </c>
      <c r="P637" s="179">
        <v>1995</v>
      </c>
      <c r="Q637" s="179" t="s">
        <v>101</v>
      </c>
      <c r="R637" s="179" t="s">
        <v>102</v>
      </c>
      <c r="S637" s="179" t="s">
        <v>125</v>
      </c>
      <c r="T637" s="179" t="s">
        <v>707</v>
      </c>
      <c r="U637" s="179" t="s">
        <v>127</v>
      </c>
      <c r="V637" s="181">
        <v>98</v>
      </c>
      <c r="W637" s="179">
        <v>0.3</v>
      </c>
      <c r="X637" s="179">
        <v>0.31</v>
      </c>
      <c r="Y637" s="179">
        <v>157</v>
      </c>
      <c r="Z637" s="179">
        <v>3</v>
      </c>
      <c r="AA637" s="179">
        <v>0.79</v>
      </c>
      <c r="AB637" s="182"/>
      <c r="AC637" s="182"/>
      <c r="AD637" s="179"/>
      <c r="AE637" s="182"/>
      <c r="AF637" s="182"/>
      <c r="AG637" s="179"/>
      <c r="AH637" s="179" t="s">
        <v>124</v>
      </c>
      <c r="AI637" s="183">
        <v>52.1</v>
      </c>
      <c r="AJ637" s="179" t="s">
        <v>128</v>
      </c>
      <c r="AK637" s="179" t="s">
        <v>108</v>
      </c>
      <c r="AL637" s="179">
        <f t="shared" si="7"/>
        <v>1995</v>
      </c>
      <c r="AM637" s="179" t="s">
        <v>707</v>
      </c>
      <c r="AN637" s="179">
        <v>7</v>
      </c>
      <c r="AO637" s="179" t="s">
        <v>110</v>
      </c>
    </row>
    <row r="638" spans="1:41" s="184" customFormat="1" x14ac:dyDescent="0.3">
      <c r="A638" s="178" t="s">
        <v>1427</v>
      </c>
      <c r="B638" s="179" t="s">
        <v>2978</v>
      </c>
      <c r="C638" s="179" t="s">
        <v>2977</v>
      </c>
      <c r="D638" s="179">
        <v>2</v>
      </c>
      <c r="E638" s="179" t="s">
        <v>96</v>
      </c>
      <c r="F638" s="179" t="s">
        <v>2979</v>
      </c>
      <c r="G638" s="179" t="s">
        <v>1156</v>
      </c>
      <c r="H638" s="180" t="s">
        <v>1550</v>
      </c>
      <c r="I638" s="182" t="s">
        <v>2993</v>
      </c>
      <c r="J638" s="179" t="s">
        <v>1155</v>
      </c>
      <c r="K638" s="179" t="s">
        <v>97</v>
      </c>
      <c r="L638" s="179" t="s">
        <v>124</v>
      </c>
      <c r="M638" s="179" t="s">
        <v>99</v>
      </c>
      <c r="N638" s="179">
        <v>4</v>
      </c>
      <c r="O638" s="179" t="s">
        <v>100</v>
      </c>
      <c r="P638" s="179">
        <v>1995</v>
      </c>
      <c r="Q638" s="179" t="s">
        <v>101</v>
      </c>
      <c r="R638" s="179" t="s">
        <v>102</v>
      </c>
      <c r="S638" s="179" t="s">
        <v>125</v>
      </c>
      <c r="T638" s="179" t="s">
        <v>707</v>
      </c>
      <c r="U638" s="179" t="s">
        <v>127</v>
      </c>
      <c r="V638" s="181">
        <v>98</v>
      </c>
      <c r="W638" s="179">
        <v>0.3</v>
      </c>
      <c r="X638" s="179">
        <v>0.31</v>
      </c>
      <c r="Y638" s="179">
        <v>157</v>
      </c>
      <c r="Z638" s="179">
        <v>3</v>
      </c>
      <c r="AA638" s="179">
        <v>0.79</v>
      </c>
      <c r="AB638" s="182"/>
      <c r="AC638" s="182"/>
      <c r="AD638" s="179"/>
      <c r="AE638" s="182"/>
      <c r="AF638" s="182"/>
      <c r="AG638" s="179"/>
      <c r="AH638" s="179" t="s">
        <v>124</v>
      </c>
      <c r="AI638" s="183">
        <v>52.1</v>
      </c>
      <c r="AJ638" s="179" t="s">
        <v>128</v>
      </c>
      <c r="AK638" s="179" t="s">
        <v>108</v>
      </c>
      <c r="AL638" s="179">
        <f t="shared" si="7"/>
        <v>1995</v>
      </c>
      <c r="AM638" s="179" t="s">
        <v>707</v>
      </c>
      <c r="AN638" s="179">
        <v>7</v>
      </c>
      <c r="AO638" s="179" t="s">
        <v>110</v>
      </c>
    </row>
    <row r="639" spans="1:41" s="184" customFormat="1" x14ac:dyDescent="0.3">
      <c r="A639" s="178" t="s">
        <v>1427</v>
      </c>
      <c r="B639" s="179" t="s">
        <v>2978</v>
      </c>
      <c r="C639" s="179" t="s">
        <v>2977</v>
      </c>
      <c r="D639" s="179">
        <v>2</v>
      </c>
      <c r="E639" s="179" t="s">
        <v>96</v>
      </c>
      <c r="F639" s="179" t="s">
        <v>2979</v>
      </c>
      <c r="G639" s="179" t="s">
        <v>1156</v>
      </c>
      <c r="H639" s="180" t="s">
        <v>1550</v>
      </c>
      <c r="I639" s="182" t="s">
        <v>2994</v>
      </c>
      <c r="J639" s="179" t="s">
        <v>1155</v>
      </c>
      <c r="K639" s="179" t="s">
        <v>97</v>
      </c>
      <c r="L639" s="179" t="s">
        <v>124</v>
      </c>
      <c r="M639" s="179" t="s">
        <v>99</v>
      </c>
      <c r="N639" s="179">
        <v>4</v>
      </c>
      <c r="O639" s="179" t="s">
        <v>100</v>
      </c>
      <c r="P639" s="179">
        <v>1995</v>
      </c>
      <c r="Q639" s="179" t="s">
        <v>101</v>
      </c>
      <c r="R639" s="179" t="s">
        <v>102</v>
      </c>
      <c r="S639" s="179" t="s">
        <v>125</v>
      </c>
      <c r="T639" s="179" t="s">
        <v>707</v>
      </c>
      <c r="U639" s="179" t="s">
        <v>127</v>
      </c>
      <c r="V639" s="181">
        <v>98</v>
      </c>
      <c r="W639" s="179">
        <v>0.3</v>
      </c>
      <c r="X639" s="179">
        <v>0.31</v>
      </c>
      <c r="Y639" s="179">
        <v>157</v>
      </c>
      <c r="Z639" s="179">
        <v>3</v>
      </c>
      <c r="AA639" s="179">
        <v>0.79</v>
      </c>
      <c r="AB639" s="182"/>
      <c r="AC639" s="182"/>
      <c r="AD639" s="179"/>
      <c r="AE639" s="182"/>
      <c r="AF639" s="182"/>
      <c r="AG639" s="179"/>
      <c r="AH639" s="179" t="s">
        <v>124</v>
      </c>
      <c r="AI639" s="183">
        <v>52.1</v>
      </c>
      <c r="AJ639" s="179" t="s">
        <v>128</v>
      </c>
      <c r="AK639" s="179" t="s">
        <v>108</v>
      </c>
      <c r="AL639" s="179">
        <f t="shared" si="7"/>
        <v>1995</v>
      </c>
      <c r="AM639" s="179" t="s">
        <v>707</v>
      </c>
      <c r="AN639" s="179">
        <v>7</v>
      </c>
      <c r="AO639" s="179" t="s">
        <v>110</v>
      </c>
    </row>
    <row r="640" spans="1:41" s="184" customFormat="1" x14ac:dyDescent="0.3">
      <c r="A640" s="178" t="s">
        <v>1427</v>
      </c>
      <c r="B640" s="179" t="s">
        <v>2978</v>
      </c>
      <c r="C640" s="179" t="s">
        <v>2977</v>
      </c>
      <c r="D640" s="179">
        <v>2</v>
      </c>
      <c r="E640" s="179" t="s">
        <v>96</v>
      </c>
      <c r="F640" s="179" t="s">
        <v>2979</v>
      </c>
      <c r="G640" s="179" t="s">
        <v>1156</v>
      </c>
      <c r="H640" s="180" t="s">
        <v>1550</v>
      </c>
      <c r="I640" s="182" t="s">
        <v>2994</v>
      </c>
      <c r="J640" s="179" t="s">
        <v>1155</v>
      </c>
      <c r="K640" s="179" t="s">
        <v>97</v>
      </c>
      <c r="L640" s="179" t="s">
        <v>124</v>
      </c>
      <c r="M640" s="179" t="s">
        <v>99</v>
      </c>
      <c r="N640" s="179">
        <v>4</v>
      </c>
      <c r="O640" s="179" t="s">
        <v>100</v>
      </c>
      <c r="P640" s="179">
        <v>1995</v>
      </c>
      <c r="Q640" s="179" t="s">
        <v>101</v>
      </c>
      <c r="R640" s="179" t="s">
        <v>102</v>
      </c>
      <c r="S640" s="179" t="s">
        <v>125</v>
      </c>
      <c r="T640" s="179" t="s">
        <v>707</v>
      </c>
      <c r="U640" s="179" t="s">
        <v>127</v>
      </c>
      <c r="V640" s="181">
        <v>98</v>
      </c>
      <c r="W640" s="179">
        <v>0.3</v>
      </c>
      <c r="X640" s="179">
        <v>0.31</v>
      </c>
      <c r="Y640" s="179">
        <v>157</v>
      </c>
      <c r="Z640" s="179">
        <v>3</v>
      </c>
      <c r="AA640" s="179">
        <v>0.79</v>
      </c>
      <c r="AB640" s="182"/>
      <c r="AC640" s="182"/>
      <c r="AD640" s="179"/>
      <c r="AE640" s="182"/>
      <c r="AF640" s="182"/>
      <c r="AG640" s="179"/>
      <c r="AH640" s="179" t="s">
        <v>124</v>
      </c>
      <c r="AI640" s="183">
        <v>52.1</v>
      </c>
      <c r="AJ640" s="179" t="s">
        <v>128</v>
      </c>
      <c r="AK640" s="179" t="s">
        <v>108</v>
      </c>
      <c r="AL640" s="179">
        <f t="shared" si="7"/>
        <v>1995</v>
      </c>
      <c r="AM640" s="179" t="s">
        <v>707</v>
      </c>
      <c r="AN640" s="179">
        <v>7</v>
      </c>
      <c r="AO640" s="179" t="s">
        <v>110</v>
      </c>
    </row>
    <row r="641" spans="1:41" s="184" customFormat="1" x14ac:dyDescent="0.3">
      <c r="A641" s="178" t="s">
        <v>1427</v>
      </c>
      <c r="B641" s="179" t="s">
        <v>2978</v>
      </c>
      <c r="C641" s="179" t="s">
        <v>2977</v>
      </c>
      <c r="D641" s="179">
        <v>2</v>
      </c>
      <c r="E641" s="179" t="s">
        <v>96</v>
      </c>
      <c r="F641" s="179" t="s">
        <v>2979</v>
      </c>
      <c r="G641" s="179" t="s">
        <v>1156</v>
      </c>
      <c r="H641" s="180" t="s">
        <v>1550</v>
      </c>
      <c r="I641" s="182" t="s">
        <v>2995</v>
      </c>
      <c r="J641" s="179" t="s">
        <v>1155</v>
      </c>
      <c r="K641" s="179" t="s">
        <v>97</v>
      </c>
      <c r="L641" s="179" t="s">
        <v>124</v>
      </c>
      <c r="M641" s="179" t="s">
        <v>99</v>
      </c>
      <c r="N641" s="179">
        <v>4</v>
      </c>
      <c r="O641" s="179" t="s">
        <v>100</v>
      </c>
      <c r="P641" s="179">
        <v>1995</v>
      </c>
      <c r="Q641" s="179" t="s">
        <v>101</v>
      </c>
      <c r="R641" s="179" t="s">
        <v>102</v>
      </c>
      <c r="S641" s="179" t="s">
        <v>125</v>
      </c>
      <c r="T641" s="179" t="s">
        <v>707</v>
      </c>
      <c r="U641" s="179" t="s">
        <v>127</v>
      </c>
      <c r="V641" s="181">
        <v>98</v>
      </c>
      <c r="W641" s="179">
        <v>0.3</v>
      </c>
      <c r="X641" s="179">
        <v>0.31</v>
      </c>
      <c r="Y641" s="179">
        <v>157</v>
      </c>
      <c r="Z641" s="179">
        <v>3</v>
      </c>
      <c r="AA641" s="179">
        <v>0.79</v>
      </c>
      <c r="AB641" s="182"/>
      <c r="AC641" s="182"/>
      <c r="AD641" s="179"/>
      <c r="AE641" s="182"/>
      <c r="AF641" s="182"/>
      <c r="AG641" s="179"/>
      <c r="AH641" s="179" t="s">
        <v>124</v>
      </c>
      <c r="AI641" s="183">
        <v>52.1</v>
      </c>
      <c r="AJ641" s="179" t="s">
        <v>128</v>
      </c>
      <c r="AK641" s="179" t="s">
        <v>108</v>
      </c>
      <c r="AL641" s="179">
        <f t="shared" si="7"/>
        <v>1995</v>
      </c>
      <c r="AM641" s="179" t="s">
        <v>707</v>
      </c>
      <c r="AN641" s="179">
        <v>7</v>
      </c>
      <c r="AO641" s="179" t="s">
        <v>110</v>
      </c>
    </row>
    <row r="642" spans="1:41" s="184" customFormat="1" x14ac:dyDescent="0.3">
      <c r="A642" s="178" t="s">
        <v>1427</v>
      </c>
      <c r="B642" s="179" t="s">
        <v>2978</v>
      </c>
      <c r="C642" s="179" t="s">
        <v>2977</v>
      </c>
      <c r="D642" s="179">
        <v>2</v>
      </c>
      <c r="E642" s="179" t="s">
        <v>96</v>
      </c>
      <c r="F642" s="179" t="s">
        <v>2979</v>
      </c>
      <c r="G642" s="179" t="s">
        <v>1156</v>
      </c>
      <c r="H642" s="180" t="s">
        <v>1550</v>
      </c>
      <c r="I642" s="182" t="s">
        <v>2995</v>
      </c>
      <c r="J642" s="179" t="s">
        <v>1155</v>
      </c>
      <c r="K642" s="179" t="s">
        <v>97</v>
      </c>
      <c r="L642" s="179" t="s">
        <v>124</v>
      </c>
      <c r="M642" s="179" t="s">
        <v>99</v>
      </c>
      <c r="N642" s="179">
        <v>4</v>
      </c>
      <c r="O642" s="179" t="s">
        <v>100</v>
      </c>
      <c r="P642" s="179">
        <v>1995</v>
      </c>
      <c r="Q642" s="179" t="s">
        <v>101</v>
      </c>
      <c r="R642" s="179" t="s">
        <v>102</v>
      </c>
      <c r="S642" s="179" t="s">
        <v>125</v>
      </c>
      <c r="T642" s="179" t="s">
        <v>707</v>
      </c>
      <c r="U642" s="179" t="s">
        <v>127</v>
      </c>
      <c r="V642" s="181">
        <v>98</v>
      </c>
      <c r="W642" s="179">
        <v>0.3</v>
      </c>
      <c r="X642" s="179">
        <v>0.31</v>
      </c>
      <c r="Y642" s="179">
        <v>157</v>
      </c>
      <c r="Z642" s="179">
        <v>3</v>
      </c>
      <c r="AA642" s="179">
        <v>0.79</v>
      </c>
      <c r="AB642" s="182"/>
      <c r="AC642" s="182"/>
      <c r="AD642" s="179"/>
      <c r="AE642" s="182"/>
      <c r="AF642" s="182"/>
      <c r="AG642" s="179"/>
      <c r="AH642" s="179" t="s">
        <v>124</v>
      </c>
      <c r="AI642" s="183">
        <v>52.1</v>
      </c>
      <c r="AJ642" s="179" t="s">
        <v>128</v>
      </c>
      <c r="AK642" s="179" t="s">
        <v>108</v>
      </c>
      <c r="AL642" s="179">
        <f t="shared" si="7"/>
        <v>1995</v>
      </c>
      <c r="AM642" s="179" t="s">
        <v>707</v>
      </c>
      <c r="AN642" s="179">
        <v>7</v>
      </c>
      <c r="AO642" s="179" t="s">
        <v>110</v>
      </c>
    </row>
    <row r="643" spans="1:41" s="184" customFormat="1" x14ac:dyDescent="0.3">
      <c r="A643" s="178" t="s">
        <v>1427</v>
      </c>
      <c r="B643" s="179" t="s">
        <v>2978</v>
      </c>
      <c r="C643" s="179" t="s">
        <v>2977</v>
      </c>
      <c r="D643" s="179">
        <v>2</v>
      </c>
      <c r="E643" s="179" t="s">
        <v>96</v>
      </c>
      <c r="F643" s="179" t="s">
        <v>2979</v>
      </c>
      <c r="G643" s="179" t="s">
        <v>1156</v>
      </c>
      <c r="H643" s="180" t="s">
        <v>1551</v>
      </c>
      <c r="I643" s="182" t="s">
        <v>2996</v>
      </c>
      <c r="J643" s="179" t="s">
        <v>1155</v>
      </c>
      <c r="K643" s="179" t="s">
        <v>97</v>
      </c>
      <c r="L643" s="179" t="s">
        <v>124</v>
      </c>
      <c r="M643" s="179" t="s">
        <v>99</v>
      </c>
      <c r="N643" s="179">
        <v>4</v>
      </c>
      <c r="O643" s="179" t="s">
        <v>100</v>
      </c>
      <c r="P643" s="179">
        <v>1995</v>
      </c>
      <c r="Q643" s="179" t="s">
        <v>101</v>
      </c>
      <c r="R643" s="179" t="s">
        <v>102</v>
      </c>
      <c r="S643" s="179" t="s">
        <v>125</v>
      </c>
      <c r="T643" s="179" t="s">
        <v>707</v>
      </c>
      <c r="U643" s="179" t="s">
        <v>127</v>
      </c>
      <c r="V643" s="181">
        <v>98</v>
      </c>
      <c r="W643" s="179">
        <v>0.3</v>
      </c>
      <c r="X643" s="179">
        <v>0.31</v>
      </c>
      <c r="Y643" s="179">
        <v>157</v>
      </c>
      <c r="Z643" s="179">
        <v>3</v>
      </c>
      <c r="AA643" s="179">
        <v>0.79</v>
      </c>
      <c r="AB643" s="182"/>
      <c r="AC643" s="182"/>
      <c r="AD643" s="179"/>
      <c r="AE643" s="182"/>
      <c r="AF643" s="182"/>
      <c r="AG643" s="179"/>
      <c r="AH643" s="179" t="s">
        <v>124</v>
      </c>
      <c r="AI643" s="183">
        <v>52.1</v>
      </c>
      <c r="AJ643" s="179" t="s">
        <v>128</v>
      </c>
      <c r="AK643" s="179" t="s">
        <v>108</v>
      </c>
      <c r="AL643" s="179">
        <f t="shared" si="7"/>
        <v>1995</v>
      </c>
      <c r="AM643" s="179" t="s">
        <v>707</v>
      </c>
      <c r="AN643" s="179">
        <v>7</v>
      </c>
      <c r="AO643" s="179" t="s">
        <v>110</v>
      </c>
    </row>
    <row r="644" spans="1:41" s="184" customFormat="1" x14ac:dyDescent="0.3">
      <c r="A644" s="178" t="s">
        <v>1427</v>
      </c>
      <c r="B644" s="179" t="s">
        <v>2978</v>
      </c>
      <c r="C644" s="179" t="s">
        <v>2977</v>
      </c>
      <c r="D644" s="179">
        <v>2</v>
      </c>
      <c r="E644" s="179" t="s">
        <v>96</v>
      </c>
      <c r="F644" s="179" t="s">
        <v>2979</v>
      </c>
      <c r="G644" s="179" t="s">
        <v>1156</v>
      </c>
      <c r="H644" s="180" t="s">
        <v>1551</v>
      </c>
      <c r="I644" s="182" t="s">
        <v>2997</v>
      </c>
      <c r="J644" s="179" t="s">
        <v>1155</v>
      </c>
      <c r="K644" s="179" t="s">
        <v>97</v>
      </c>
      <c r="L644" s="179" t="s">
        <v>124</v>
      </c>
      <c r="M644" s="179" t="s">
        <v>99</v>
      </c>
      <c r="N644" s="179">
        <v>4</v>
      </c>
      <c r="O644" s="179" t="s">
        <v>100</v>
      </c>
      <c r="P644" s="179">
        <v>1995</v>
      </c>
      <c r="Q644" s="179" t="s">
        <v>101</v>
      </c>
      <c r="R644" s="179" t="s">
        <v>102</v>
      </c>
      <c r="S644" s="179" t="s">
        <v>125</v>
      </c>
      <c r="T644" s="179" t="s">
        <v>707</v>
      </c>
      <c r="U644" s="179" t="s">
        <v>127</v>
      </c>
      <c r="V644" s="181">
        <v>98</v>
      </c>
      <c r="W644" s="179">
        <v>0.3</v>
      </c>
      <c r="X644" s="179">
        <v>0.31</v>
      </c>
      <c r="Y644" s="179">
        <v>157</v>
      </c>
      <c r="Z644" s="179">
        <v>3</v>
      </c>
      <c r="AA644" s="179">
        <v>0.79</v>
      </c>
      <c r="AB644" s="182"/>
      <c r="AC644" s="182"/>
      <c r="AD644" s="179"/>
      <c r="AE644" s="182"/>
      <c r="AF644" s="182"/>
      <c r="AG644" s="179"/>
      <c r="AH644" s="179" t="s">
        <v>124</v>
      </c>
      <c r="AI644" s="183">
        <v>52.1</v>
      </c>
      <c r="AJ644" s="179" t="s">
        <v>128</v>
      </c>
      <c r="AK644" s="179" t="s">
        <v>108</v>
      </c>
      <c r="AL644" s="179">
        <f t="shared" si="7"/>
        <v>1995</v>
      </c>
      <c r="AM644" s="179" t="s">
        <v>707</v>
      </c>
      <c r="AN644" s="179">
        <v>7</v>
      </c>
      <c r="AO644" s="179" t="s">
        <v>110</v>
      </c>
    </row>
    <row r="645" spans="1:41" s="184" customFormat="1" x14ac:dyDescent="0.3">
      <c r="A645" s="178" t="s">
        <v>1427</v>
      </c>
      <c r="B645" s="179" t="s">
        <v>2978</v>
      </c>
      <c r="C645" s="179" t="s">
        <v>2977</v>
      </c>
      <c r="D645" s="179">
        <v>2</v>
      </c>
      <c r="E645" s="179" t="s">
        <v>96</v>
      </c>
      <c r="F645" s="179" t="s">
        <v>2979</v>
      </c>
      <c r="G645" s="179" t="s">
        <v>1156</v>
      </c>
      <c r="H645" s="180" t="s">
        <v>1551</v>
      </c>
      <c r="I645" s="182" t="s">
        <v>2998</v>
      </c>
      <c r="J645" s="179" t="s">
        <v>1155</v>
      </c>
      <c r="K645" s="179" t="s">
        <v>97</v>
      </c>
      <c r="L645" s="179" t="s">
        <v>124</v>
      </c>
      <c r="M645" s="179" t="s">
        <v>99</v>
      </c>
      <c r="N645" s="179">
        <v>4</v>
      </c>
      <c r="O645" s="179" t="s">
        <v>100</v>
      </c>
      <c r="P645" s="179">
        <v>1995</v>
      </c>
      <c r="Q645" s="179" t="s">
        <v>101</v>
      </c>
      <c r="R645" s="179" t="s">
        <v>102</v>
      </c>
      <c r="S645" s="179" t="s">
        <v>125</v>
      </c>
      <c r="T645" s="179" t="s">
        <v>707</v>
      </c>
      <c r="U645" s="179" t="s">
        <v>127</v>
      </c>
      <c r="V645" s="181">
        <v>98</v>
      </c>
      <c r="W645" s="179">
        <v>0.3</v>
      </c>
      <c r="X645" s="179">
        <v>0.31</v>
      </c>
      <c r="Y645" s="179">
        <v>157</v>
      </c>
      <c r="Z645" s="179">
        <v>3</v>
      </c>
      <c r="AA645" s="179">
        <v>0.79</v>
      </c>
      <c r="AB645" s="182"/>
      <c r="AC645" s="182"/>
      <c r="AD645" s="179"/>
      <c r="AE645" s="182"/>
      <c r="AF645" s="182"/>
      <c r="AG645" s="179"/>
      <c r="AH645" s="179" t="s">
        <v>124</v>
      </c>
      <c r="AI645" s="183">
        <v>52.1</v>
      </c>
      <c r="AJ645" s="179" t="s">
        <v>128</v>
      </c>
      <c r="AK645" s="179" t="s">
        <v>108</v>
      </c>
      <c r="AL645" s="179">
        <f t="shared" si="7"/>
        <v>1995</v>
      </c>
      <c r="AM645" s="179" t="s">
        <v>707</v>
      </c>
      <c r="AN645" s="179">
        <v>7</v>
      </c>
      <c r="AO645" s="179" t="s">
        <v>110</v>
      </c>
    </row>
    <row r="646" spans="1:41" s="184" customFormat="1" x14ac:dyDescent="0.3">
      <c r="A646" s="178" t="s">
        <v>1427</v>
      </c>
      <c r="B646" s="179" t="s">
        <v>2978</v>
      </c>
      <c r="C646" s="179" t="s">
        <v>2977</v>
      </c>
      <c r="D646" s="179">
        <v>2</v>
      </c>
      <c r="E646" s="179" t="s">
        <v>96</v>
      </c>
      <c r="F646" s="179" t="s">
        <v>2979</v>
      </c>
      <c r="G646" s="179" t="s">
        <v>1156</v>
      </c>
      <c r="H646" s="180" t="s">
        <v>1551</v>
      </c>
      <c r="I646" s="182" t="s">
        <v>2999</v>
      </c>
      <c r="J646" s="179" t="s">
        <v>1155</v>
      </c>
      <c r="K646" s="179" t="s">
        <v>97</v>
      </c>
      <c r="L646" s="179" t="s">
        <v>124</v>
      </c>
      <c r="M646" s="179" t="s">
        <v>99</v>
      </c>
      <c r="N646" s="179">
        <v>4</v>
      </c>
      <c r="O646" s="179" t="s">
        <v>100</v>
      </c>
      <c r="P646" s="179">
        <v>1995</v>
      </c>
      <c r="Q646" s="179" t="s">
        <v>101</v>
      </c>
      <c r="R646" s="179" t="s">
        <v>102</v>
      </c>
      <c r="S646" s="179" t="s">
        <v>125</v>
      </c>
      <c r="T646" s="179" t="s">
        <v>707</v>
      </c>
      <c r="U646" s="179" t="s">
        <v>127</v>
      </c>
      <c r="V646" s="181">
        <v>98</v>
      </c>
      <c r="W646" s="179">
        <v>0.3</v>
      </c>
      <c r="X646" s="179">
        <v>0.31</v>
      </c>
      <c r="Y646" s="179">
        <v>157</v>
      </c>
      <c r="Z646" s="179">
        <v>3</v>
      </c>
      <c r="AA646" s="179">
        <v>0.79</v>
      </c>
      <c r="AB646" s="182"/>
      <c r="AC646" s="182"/>
      <c r="AD646" s="179"/>
      <c r="AE646" s="182"/>
      <c r="AF646" s="182"/>
      <c r="AG646" s="179"/>
      <c r="AH646" s="179" t="s">
        <v>124</v>
      </c>
      <c r="AI646" s="183">
        <v>52.1</v>
      </c>
      <c r="AJ646" s="179" t="s">
        <v>128</v>
      </c>
      <c r="AK646" s="179" t="s">
        <v>108</v>
      </c>
      <c r="AL646" s="179">
        <f t="shared" si="7"/>
        <v>1995</v>
      </c>
      <c r="AM646" s="179" t="s">
        <v>707</v>
      </c>
      <c r="AN646" s="179">
        <v>7</v>
      </c>
      <c r="AO646" s="179" t="s">
        <v>110</v>
      </c>
    </row>
    <row r="647" spans="1:41" s="184" customFormat="1" x14ac:dyDescent="0.3">
      <c r="A647" s="178" t="s">
        <v>1427</v>
      </c>
      <c r="B647" s="179" t="s">
        <v>2978</v>
      </c>
      <c r="C647" s="179" t="s">
        <v>2977</v>
      </c>
      <c r="D647" s="179">
        <v>2</v>
      </c>
      <c r="E647" s="179" t="s">
        <v>96</v>
      </c>
      <c r="F647" s="179" t="s">
        <v>2979</v>
      </c>
      <c r="G647" s="179" t="s">
        <v>1156</v>
      </c>
      <c r="H647" s="180" t="s">
        <v>1551</v>
      </c>
      <c r="I647" s="182" t="s">
        <v>3000</v>
      </c>
      <c r="J647" s="179" t="s">
        <v>1155</v>
      </c>
      <c r="K647" s="179" t="s">
        <v>97</v>
      </c>
      <c r="L647" s="179" t="s">
        <v>124</v>
      </c>
      <c r="M647" s="179" t="s">
        <v>99</v>
      </c>
      <c r="N647" s="179">
        <v>4</v>
      </c>
      <c r="O647" s="179" t="s">
        <v>100</v>
      </c>
      <c r="P647" s="179">
        <v>1995</v>
      </c>
      <c r="Q647" s="179" t="s">
        <v>101</v>
      </c>
      <c r="R647" s="179" t="s">
        <v>102</v>
      </c>
      <c r="S647" s="179" t="s">
        <v>125</v>
      </c>
      <c r="T647" s="179" t="s">
        <v>707</v>
      </c>
      <c r="U647" s="179" t="s">
        <v>127</v>
      </c>
      <c r="V647" s="181">
        <v>98</v>
      </c>
      <c r="W647" s="179">
        <v>0.3</v>
      </c>
      <c r="X647" s="179">
        <v>0.31</v>
      </c>
      <c r="Y647" s="179">
        <v>157</v>
      </c>
      <c r="Z647" s="179">
        <v>3</v>
      </c>
      <c r="AA647" s="179">
        <v>0.79</v>
      </c>
      <c r="AB647" s="182"/>
      <c r="AC647" s="182"/>
      <c r="AD647" s="179"/>
      <c r="AE647" s="182"/>
      <c r="AF647" s="182"/>
      <c r="AG647" s="179"/>
      <c r="AH647" s="179" t="s">
        <v>124</v>
      </c>
      <c r="AI647" s="183">
        <v>52.1</v>
      </c>
      <c r="AJ647" s="179" t="s">
        <v>128</v>
      </c>
      <c r="AK647" s="179" t="s">
        <v>108</v>
      </c>
      <c r="AL647" s="179">
        <f t="shared" si="7"/>
        <v>1995</v>
      </c>
      <c r="AM647" s="179" t="s">
        <v>707</v>
      </c>
      <c r="AN647" s="179">
        <v>7</v>
      </c>
      <c r="AO647" s="179" t="s">
        <v>110</v>
      </c>
    </row>
    <row r="648" spans="1:41" s="184" customFormat="1" x14ac:dyDescent="0.3">
      <c r="A648" s="178" t="s">
        <v>1427</v>
      </c>
      <c r="B648" s="179" t="s">
        <v>2978</v>
      </c>
      <c r="C648" s="179" t="s">
        <v>2977</v>
      </c>
      <c r="D648" s="179">
        <v>2</v>
      </c>
      <c r="E648" s="179" t="s">
        <v>96</v>
      </c>
      <c r="F648" s="179" t="s">
        <v>2979</v>
      </c>
      <c r="G648" s="179" t="s">
        <v>1156</v>
      </c>
      <c r="H648" s="180" t="s">
        <v>1551</v>
      </c>
      <c r="I648" s="182" t="s">
        <v>3001</v>
      </c>
      <c r="J648" s="179" t="s">
        <v>1155</v>
      </c>
      <c r="K648" s="179" t="s">
        <v>97</v>
      </c>
      <c r="L648" s="179" t="s">
        <v>124</v>
      </c>
      <c r="M648" s="179" t="s">
        <v>99</v>
      </c>
      <c r="N648" s="179">
        <v>4</v>
      </c>
      <c r="O648" s="179" t="s">
        <v>100</v>
      </c>
      <c r="P648" s="179">
        <v>1995</v>
      </c>
      <c r="Q648" s="179" t="s">
        <v>101</v>
      </c>
      <c r="R648" s="179" t="s">
        <v>102</v>
      </c>
      <c r="S648" s="179" t="s">
        <v>125</v>
      </c>
      <c r="T648" s="179" t="s">
        <v>707</v>
      </c>
      <c r="U648" s="179" t="s">
        <v>127</v>
      </c>
      <c r="V648" s="181">
        <v>98</v>
      </c>
      <c r="W648" s="179">
        <v>0.3</v>
      </c>
      <c r="X648" s="179">
        <v>0.31</v>
      </c>
      <c r="Y648" s="179">
        <v>157</v>
      </c>
      <c r="Z648" s="179">
        <v>3</v>
      </c>
      <c r="AA648" s="179">
        <v>0.79</v>
      </c>
      <c r="AB648" s="182"/>
      <c r="AC648" s="182"/>
      <c r="AD648" s="179"/>
      <c r="AE648" s="182"/>
      <c r="AF648" s="182"/>
      <c r="AG648" s="179"/>
      <c r="AH648" s="179" t="s">
        <v>124</v>
      </c>
      <c r="AI648" s="183">
        <v>52.1</v>
      </c>
      <c r="AJ648" s="179" t="s">
        <v>128</v>
      </c>
      <c r="AK648" s="179" t="s">
        <v>108</v>
      </c>
      <c r="AL648" s="179">
        <f t="shared" si="7"/>
        <v>1995</v>
      </c>
      <c r="AM648" s="179" t="s">
        <v>707</v>
      </c>
      <c r="AN648" s="179">
        <v>7</v>
      </c>
      <c r="AO648" s="179" t="s">
        <v>110</v>
      </c>
    </row>
    <row r="649" spans="1:41" s="184" customFormat="1" x14ac:dyDescent="0.3">
      <c r="A649" s="178" t="s">
        <v>2897</v>
      </c>
      <c r="B649" s="179" t="s">
        <v>3003</v>
      </c>
      <c r="C649" s="179" t="s">
        <v>3002</v>
      </c>
      <c r="D649" s="179">
        <v>2</v>
      </c>
      <c r="E649" s="179" t="s">
        <v>96</v>
      </c>
      <c r="F649" s="179" t="s">
        <v>3004</v>
      </c>
      <c r="G649" s="179" t="s">
        <v>2980</v>
      </c>
      <c r="H649" s="180" t="s">
        <v>2981</v>
      </c>
      <c r="I649" s="182" t="s">
        <v>3005</v>
      </c>
      <c r="J649" s="179" t="s">
        <v>1155</v>
      </c>
      <c r="K649" s="179" t="s">
        <v>97</v>
      </c>
      <c r="L649" s="179" t="s">
        <v>124</v>
      </c>
      <c r="M649" s="179" t="s">
        <v>99</v>
      </c>
      <c r="N649" s="179">
        <v>4</v>
      </c>
      <c r="O649" s="179" t="s">
        <v>100</v>
      </c>
      <c r="P649" s="179">
        <v>1995</v>
      </c>
      <c r="Q649" s="179" t="s">
        <v>101</v>
      </c>
      <c r="R649" s="179" t="s">
        <v>102</v>
      </c>
      <c r="S649" s="179" t="s">
        <v>125</v>
      </c>
      <c r="T649" s="179" t="s">
        <v>707</v>
      </c>
      <c r="U649" s="179" t="s">
        <v>127</v>
      </c>
      <c r="V649" s="181">
        <v>39</v>
      </c>
      <c r="W649" s="179">
        <v>16.2</v>
      </c>
      <c r="X649" s="179">
        <v>0.05</v>
      </c>
      <c r="Y649" s="179">
        <v>15.5</v>
      </c>
      <c r="Z649" s="179">
        <v>0.3</v>
      </c>
      <c r="AA649" s="179">
        <v>0.06</v>
      </c>
      <c r="AB649" s="182"/>
      <c r="AC649" s="182"/>
      <c r="AD649" s="179"/>
      <c r="AE649" s="182"/>
      <c r="AF649" s="182"/>
      <c r="AG649" s="179"/>
      <c r="AH649" s="179" t="s">
        <v>124</v>
      </c>
      <c r="AI649" s="183">
        <v>60.9</v>
      </c>
      <c r="AJ649" s="179" t="s">
        <v>128</v>
      </c>
      <c r="AK649" s="179" t="s">
        <v>108</v>
      </c>
      <c r="AL649" s="179">
        <f t="shared" si="7"/>
        <v>1995</v>
      </c>
      <c r="AM649" s="179" t="s">
        <v>707</v>
      </c>
      <c r="AN649" s="179">
        <v>7</v>
      </c>
      <c r="AO649" s="179" t="s">
        <v>110</v>
      </c>
    </row>
    <row r="650" spans="1:41" s="184" customFormat="1" x14ac:dyDescent="0.3">
      <c r="A650" s="178" t="s">
        <v>2897</v>
      </c>
      <c r="B650" s="179" t="s">
        <v>3003</v>
      </c>
      <c r="C650" s="179" t="s">
        <v>3002</v>
      </c>
      <c r="D650" s="179">
        <v>2</v>
      </c>
      <c r="E650" s="179" t="s">
        <v>96</v>
      </c>
      <c r="F650" s="179" t="s">
        <v>3004</v>
      </c>
      <c r="G650" s="179" t="s">
        <v>2980</v>
      </c>
      <c r="H650" s="180" t="s">
        <v>2981</v>
      </c>
      <c r="I650" s="182" t="s">
        <v>3006</v>
      </c>
      <c r="J650" s="179" t="s">
        <v>1155</v>
      </c>
      <c r="K650" s="179" t="s">
        <v>97</v>
      </c>
      <c r="L650" s="179" t="s">
        <v>124</v>
      </c>
      <c r="M650" s="179" t="s">
        <v>99</v>
      </c>
      <c r="N650" s="179">
        <v>4</v>
      </c>
      <c r="O650" s="179" t="s">
        <v>100</v>
      </c>
      <c r="P650" s="179">
        <v>1995</v>
      </c>
      <c r="Q650" s="179" t="s">
        <v>101</v>
      </c>
      <c r="R650" s="179" t="s">
        <v>102</v>
      </c>
      <c r="S650" s="179" t="s">
        <v>125</v>
      </c>
      <c r="T650" s="179" t="s">
        <v>707</v>
      </c>
      <c r="U650" s="179" t="s">
        <v>127</v>
      </c>
      <c r="V650" s="181">
        <v>39</v>
      </c>
      <c r="W650" s="179">
        <v>16.2</v>
      </c>
      <c r="X650" s="179">
        <v>0.05</v>
      </c>
      <c r="Y650" s="179">
        <v>15.5</v>
      </c>
      <c r="Z650" s="179">
        <v>0.3</v>
      </c>
      <c r="AA650" s="179">
        <v>0.06</v>
      </c>
      <c r="AB650" s="182"/>
      <c r="AC650" s="182"/>
      <c r="AD650" s="179"/>
      <c r="AE650" s="182"/>
      <c r="AF650" s="182"/>
      <c r="AG650" s="179"/>
      <c r="AH650" s="179" t="s">
        <v>124</v>
      </c>
      <c r="AI650" s="183">
        <v>60.9</v>
      </c>
      <c r="AJ650" s="179" t="s">
        <v>128</v>
      </c>
      <c r="AK650" s="179" t="s">
        <v>108</v>
      </c>
      <c r="AL650" s="179">
        <f t="shared" si="7"/>
        <v>1995</v>
      </c>
      <c r="AM650" s="179" t="s">
        <v>707</v>
      </c>
      <c r="AN650" s="179">
        <v>7</v>
      </c>
      <c r="AO650" s="179" t="s">
        <v>110</v>
      </c>
    </row>
    <row r="651" spans="1:41" s="184" customFormat="1" x14ac:dyDescent="0.3">
      <c r="A651" s="178" t="s">
        <v>2897</v>
      </c>
      <c r="B651" s="179" t="s">
        <v>3003</v>
      </c>
      <c r="C651" s="179" t="s">
        <v>3002</v>
      </c>
      <c r="D651" s="179">
        <v>2</v>
      </c>
      <c r="E651" s="179" t="s">
        <v>96</v>
      </c>
      <c r="F651" s="179" t="s">
        <v>3004</v>
      </c>
      <c r="G651" s="179" t="s">
        <v>2980</v>
      </c>
      <c r="H651" s="180" t="s">
        <v>2981</v>
      </c>
      <c r="I651" s="182" t="s">
        <v>3007</v>
      </c>
      <c r="J651" s="179" t="s">
        <v>1155</v>
      </c>
      <c r="K651" s="179" t="s">
        <v>97</v>
      </c>
      <c r="L651" s="179" t="s">
        <v>124</v>
      </c>
      <c r="M651" s="179" t="s">
        <v>99</v>
      </c>
      <c r="N651" s="179">
        <v>4</v>
      </c>
      <c r="O651" s="179" t="s">
        <v>100</v>
      </c>
      <c r="P651" s="179">
        <v>1995</v>
      </c>
      <c r="Q651" s="179" t="s">
        <v>101</v>
      </c>
      <c r="R651" s="179" t="s">
        <v>102</v>
      </c>
      <c r="S651" s="179" t="s">
        <v>125</v>
      </c>
      <c r="T651" s="179" t="s">
        <v>707</v>
      </c>
      <c r="U651" s="179" t="s">
        <v>127</v>
      </c>
      <c r="V651" s="181">
        <v>39</v>
      </c>
      <c r="W651" s="179">
        <v>16.2</v>
      </c>
      <c r="X651" s="179">
        <v>0.05</v>
      </c>
      <c r="Y651" s="179">
        <v>15.5</v>
      </c>
      <c r="Z651" s="179">
        <v>0.3</v>
      </c>
      <c r="AA651" s="179">
        <v>0.06</v>
      </c>
      <c r="AB651" s="182"/>
      <c r="AC651" s="182"/>
      <c r="AD651" s="179"/>
      <c r="AE651" s="182"/>
      <c r="AF651" s="182"/>
      <c r="AG651" s="179"/>
      <c r="AH651" s="179" t="s">
        <v>124</v>
      </c>
      <c r="AI651" s="183">
        <v>60.9</v>
      </c>
      <c r="AJ651" s="179" t="s">
        <v>128</v>
      </c>
      <c r="AK651" s="179" t="s">
        <v>108</v>
      </c>
      <c r="AL651" s="179">
        <f t="shared" si="7"/>
        <v>1995</v>
      </c>
      <c r="AM651" s="179" t="s">
        <v>707</v>
      </c>
      <c r="AN651" s="179">
        <v>7</v>
      </c>
      <c r="AO651" s="179" t="s">
        <v>110</v>
      </c>
    </row>
    <row r="652" spans="1:41" s="184" customFormat="1" x14ac:dyDescent="0.3">
      <c r="A652" s="178" t="s">
        <v>2897</v>
      </c>
      <c r="B652" s="179" t="s">
        <v>3003</v>
      </c>
      <c r="C652" s="179" t="s">
        <v>3002</v>
      </c>
      <c r="D652" s="179">
        <v>2</v>
      </c>
      <c r="E652" s="179" t="s">
        <v>96</v>
      </c>
      <c r="F652" s="179" t="s">
        <v>3004</v>
      </c>
      <c r="G652" s="179" t="s">
        <v>2980</v>
      </c>
      <c r="H652" s="180" t="s">
        <v>2981</v>
      </c>
      <c r="I652" s="182" t="s">
        <v>3008</v>
      </c>
      <c r="J652" s="179" t="s">
        <v>1155</v>
      </c>
      <c r="K652" s="179" t="s">
        <v>97</v>
      </c>
      <c r="L652" s="179" t="s">
        <v>124</v>
      </c>
      <c r="M652" s="179" t="s">
        <v>99</v>
      </c>
      <c r="N652" s="179">
        <v>4</v>
      </c>
      <c r="O652" s="179" t="s">
        <v>100</v>
      </c>
      <c r="P652" s="179">
        <v>1995</v>
      </c>
      <c r="Q652" s="179" t="s">
        <v>101</v>
      </c>
      <c r="R652" s="179" t="s">
        <v>102</v>
      </c>
      <c r="S652" s="179" t="s">
        <v>125</v>
      </c>
      <c r="T652" s="179" t="s">
        <v>707</v>
      </c>
      <c r="U652" s="179" t="s">
        <v>127</v>
      </c>
      <c r="V652" s="181">
        <v>39</v>
      </c>
      <c r="W652" s="179">
        <v>16.2</v>
      </c>
      <c r="X652" s="179">
        <v>0.05</v>
      </c>
      <c r="Y652" s="179">
        <v>15.5</v>
      </c>
      <c r="Z652" s="179">
        <v>0.3</v>
      </c>
      <c r="AA652" s="179">
        <v>0.06</v>
      </c>
      <c r="AB652" s="182"/>
      <c r="AC652" s="182"/>
      <c r="AD652" s="179"/>
      <c r="AE652" s="182"/>
      <c r="AF652" s="182"/>
      <c r="AG652" s="179"/>
      <c r="AH652" s="179" t="s">
        <v>124</v>
      </c>
      <c r="AI652" s="183">
        <v>60.9</v>
      </c>
      <c r="AJ652" s="179" t="s">
        <v>128</v>
      </c>
      <c r="AK652" s="179" t="s">
        <v>108</v>
      </c>
      <c r="AL652" s="179">
        <f t="shared" si="7"/>
        <v>1995</v>
      </c>
      <c r="AM652" s="179" t="s">
        <v>707</v>
      </c>
      <c r="AN652" s="179">
        <v>7</v>
      </c>
      <c r="AO652" s="179" t="s">
        <v>110</v>
      </c>
    </row>
    <row r="653" spans="1:41" s="184" customFormat="1" x14ac:dyDescent="0.3">
      <c r="A653" s="178" t="s">
        <v>2897</v>
      </c>
      <c r="B653" s="179" t="s">
        <v>3003</v>
      </c>
      <c r="C653" s="179" t="s">
        <v>3002</v>
      </c>
      <c r="D653" s="179">
        <v>2</v>
      </c>
      <c r="E653" s="179" t="s">
        <v>96</v>
      </c>
      <c r="F653" s="179" t="s">
        <v>3004</v>
      </c>
      <c r="G653" s="179" t="s">
        <v>1156</v>
      </c>
      <c r="H653" s="180" t="s">
        <v>1550</v>
      </c>
      <c r="I653" s="182" t="s">
        <v>3009</v>
      </c>
      <c r="J653" s="179" t="s">
        <v>1155</v>
      </c>
      <c r="K653" s="179" t="s">
        <v>97</v>
      </c>
      <c r="L653" s="179" t="s">
        <v>124</v>
      </c>
      <c r="M653" s="179" t="s">
        <v>99</v>
      </c>
      <c r="N653" s="179">
        <v>4</v>
      </c>
      <c r="O653" s="179" t="s">
        <v>100</v>
      </c>
      <c r="P653" s="179">
        <v>1995</v>
      </c>
      <c r="Q653" s="179" t="s">
        <v>101</v>
      </c>
      <c r="R653" s="179" t="s">
        <v>102</v>
      </c>
      <c r="S653" s="179" t="s">
        <v>125</v>
      </c>
      <c r="T653" s="179" t="s">
        <v>707</v>
      </c>
      <c r="U653" s="179" t="s">
        <v>127</v>
      </c>
      <c r="V653" s="181">
        <v>39</v>
      </c>
      <c r="W653" s="179">
        <v>16.2</v>
      </c>
      <c r="X653" s="179">
        <v>0.05</v>
      </c>
      <c r="Y653" s="179">
        <v>15.5</v>
      </c>
      <c r="Z653" s="179">
        <v>0.3</v>
      </c>
      <c r="AA653" s="179">
        <v>0.06</v>
      </c>
      <c r="AB653" s="182"/>
      <c r="AC653" s="182"/>
      <c r="AD653" s="179"/>
      <c r="AE653" s="182"/>
      <c r="AF653" s="182"/>
      <c r="AG653" s="179"/>
      <c r="AH653" s="179" t="s">
        <v>124</v>
      </c>
      <c r="AI653" s="183">
        <v>60.9</v>
      </c>
      <c r="AJ653" s="179" t="s">
        <v>128</v>
      </c>
      <c r="AK653" s="179" t="s">
        <v>108</v>
      </c>
      <c r="AL653" s="179">
        <f t="shared" si="7"/>
        <v>1995</v>
      </c>
      <c r="AM653" s="179" t="s">
        <v>707</v>
      </c>
      <c r="AN653" s="179">
        <v>7</v>
      </c>
      <c r="AO653" s="179" t="s">
        <v>110</v>
      </c>
    </row>
    <row r="654" spans="1:41" s="184" customFormat="1" x14ac:dyDescent="0.3">
      <c r="A654" s="178" t="s">
        <v>2897</v>
      </c>
      <c r="B654" s="179" t="s">
        <v>3003</v>
      </c>
      <c r="C654" s="179" t="s">
        <v>3002</v>
      </c>
      <c r="D654" s="179">
        <v>2</v>
      </c>
      <c r="E654" s="179" t="s">
        <v>96</v>
      </c>
      <c r="F654" s="179" t="s">
        <v>3004</v>
      </c>
      <c r="G654" s="179" t="s">
        <v>1156</v>
      </c>
      <c r="H654" s="180" t="s">
        <v>1550</v>
      </c>
      <c r="I654" s="182" t="s">
        <v>3010</v>
      </c>
      <c r="J654" s="179" t="s">
        <v>1155</v>
      </c>
      <c r="K654" s="179" t="s">
        <v>97</v>
      </c>
      <c r="L654" s="179" t="s">
        <v>124</v>
      </c>
      <c r="M654" s="179" t="s">
        <v>99</v>
      </c>
      <c r="N654" s="179">
        <v>4</v>
      </c>
      <c r="O654" s="179" t="s">
        <v>100</v>
      </c>
      <c r="P654" s="179">
        <v>1995</v>
      </c>
      <c r="Q654" s="179" t="s">
        <v>101</v>
      </c>
      <c r="R654" s="179" t="s">
        <v>102</v>
      </c>
      <c r="S654" s="179" t="s">
        <v>125</v>
      </c>
      <c r="T654" s="179" t="s">
        <v>707</v>
      </c>
      <c r="U654" s="179" t="s">
        <v>127</v>
      </c>
      <c r="V654" s="181">
        <v>39</v>
      </c>
      <c r="W654" s="179">
        <v>16.2</v>
      </c>
      <c r="X654" s="179">
        <v>0.05</v>
      </c>
      <c r="Y654" s="179">
        <v>15.5</v>
      </c>
      <c r="Z654" s="179">
        <v>0.3</v>
      </c>
      <c r="AA654" s="179">
        <v>0.06</v>
      </c>
      <c r="AB654" s="182"/>
      <c r="AC654" s="182"/>
      <c r="AD654" s="179"/>
      <c r="AE654" s="182"/>
      <c r="AF654" s="182"/>
      <c r="AG654" s="179"/>
      <c r="AH654" s="179" t="s">
        <v>124</v>
      </c>
      <c r="AI654" s="183">
        <v>60.9</v>
      </c>
      <c r="AJ654" s="179" t="s">
        <v>128</v>
      </c>
      <c r="AK654" s="179" t="s">
        <v>108</v>
      </c>
      <c r="AL654" s="179">
        <f t="shared" si="7"/>
        <v>1995</v>
      </c>
      <c r="AM654" s="179" t="s">
        <v>707</v>
      </c>
      <c r="AN654" s="179">
        <v>7</v>
      </c>
      <c r="AO654" s="179" t="s">
        <v>110</v>
      </c>
    </row>
    <row r="655" spans="1:41" s="184" customFormat="1" x14ac:dyDescent="0.3">
      <c r="A655" s="178" t="s">
        <v>2897</v>
      </c>
      <c r="B655" s="179" t="s">
        <v>3003</v>
      </c>
      <c r="C655" s="179" t="s">
        <v>3002</v>
      </c>
      <c r="D655" s="179">
        <v>2</v>
      </c>
      <c r="E655" s="179" t="s">
        <v>96</v>
      </c>
      <c r="F655" s="179" t="s">
        <v>3004</v>
      </c>
      <c r="G655" s="179" t="s">
        <v>1156</v>
      </c>
      <c r="H655" s="180" t="s">
        <v>1550</v>
      </c>
      <c r="I655" s="182" t="s">
        <v>3010</v>
      </c>
      <c r="J655" s="179" t="s">
        <v>1155</v>
      </c>
      <c r="K655" s="179" t="s">
        <v>97</v>
      </c>
      <c r="L655" s="179" t="s">
        <v>124</v>
      </c>
      <c r="M655" s="179" t="s">
        <v>99</v>
      </c>
      <c r="N655" s="179">
        <v>4</v>
      </c>
      <c r="O655" s="179" t="s">
        <v>100</v>
      </c>
      <c r="P655" s="179">
        <v>1995</v>
      </c>
      <c r="Q655" s="179" t="s">
        <v>101</v>
      </c>
      <c r="R655" s="179" t="s">
        <v>102</v>
      </c>
      <c r="S655" s="179" t="s">
        <v>125</v>
      </c>
      <c r="T655" s="179" t="s">
        <v>707</v>
      </c>
      <c r="U655" s="179" t="s">
        <v>127</v>
      </c>
      <c r="V655" s="181">
        <v>39</v>
      </c>
      <c r="W655" s="179">
        <v>16.2</v>
      </c>
      <c r="X655" s="179">
        <v>0.05</v>
      </c>
      <c r="Y655" s="179">
        <v>15.5</v>
      </c>
      <c r="Z655" s="179">
        <v>0.3</v>
      </c>
      <c r="AA655" s="179">
        <v>0.06</v>
      </c>
      <c r="AB655" s="182"/>
      <c r="AC655" s="182"/>
      <c r="AD655" s="179"/>
      <c r="AE655" s="182"/>
      <c r="AF655" s="182"/>
      <c r="AG655" s="179"/>
      <c r="AH655" s="179" t="s">
        <v>124</v>
      </c>
      <c r="AI655" s="183">
        <v>60.9</v>
      </c>
      <c r="AJ655" s="179" t="s">
        <v>128</v>
      </c>
      <c r="AK655" s="179" t="s">
        <v>108</v>
      </c>
      <c r="AL655" s="179">
        <f t="shared" si="7"/>
        <v>1995</v>
      </c>
      <c r="AM655" s="179" t="s">
        <v>707</v>
      </c>
      <c r="AN655" s="179">
        <v>7</v>
      </c>
      <c r="AO655" s="179" t="s">
        <v>110</v>
      </c>
    </row>
    <row r="656" spans="1:41" s="184" customFormat="1" x14ac:dyDescent="0.3">
      <c r="A656" s="178" t="s">
        <v>2897</v>
      </c>
      <c r="B656" s="179" t="s">
        <v>3003</v>
      </c>
      <c r="C656" s="179" t="s">
        <v>3002</v>
      </c>
      <c r="D656" s="179">
        <v>2</v>
      </c>
      <c r="E656" s="179" t="s">
        <v>96</v>
      </c>
      <c r="F656" s="179" t="s">
        <v>3004</v>
      </c>
      <c r="G656" s="179" t="s">
        <v>1156</v>
      </c>
      <c r="H656" s="180" t="s">
        <v>1550</v>
      </c>
      <c r="I656" s="182" t="s">
        <v>3011</v>
      </c>
      <c r="J656" s="179" t="s">
        <v>1155</v>
      </c>
      <c r="K656" s="179" t="s">
        <v>97</v>
      </c>
      <c r="L656" s="179" t="s">
        <v>124</v>
      </c>
      <c r="M656" s="179" t="s">
        <v>99</v>
      </c>
      <c r="N656" s="179">
        <v>4</v>
      </c>
      <c r="O656" s="179" t="s">
        <v>100</v>
      </c>
      <c r="P656" s="179">
        <v>1995</v>
      </c>
      <c r="Q656" s="179" t="s">
        <v>101</v>
      </c>
      <c r="R656" s="179" t="s">
        <v>102</v>
      </c>
      <c r="S656" s="179" t="s">
        <v>125</v>
      </c>
      <c r="T656" s="179" t="s">
        <v>707</v>
      </c>
      <c r="U656" s="179" t="s">
        <v>127</v>
      </c>
      <c r="V656" s="181">
        <v>39</v>
      </c>
      <c r="W656" s="179">
        <v>16.2</v>
      </c>
      <c r="X656" s="179">
        <v>0.05</v>
      </c>
      <c r="Y656" s="179">
        <v>15.5</v>
      </c>
      <c r="Z656" s="179">
        <v>0.3</v>
      </c>
      <c r="AA656" s="179">
        <v>0.06</v>
      </c>
      <c r="AB656" s="182"/>
      <c r="AC656" s="182"/>
      <c r="AD656" s="179"/>
      <c r="AE656" s="182"/>
      <c r="AF656" s="182"/>
      <c r="AG656" s="179"/>
      <c r="AH656" s="179" t="s">
        <v>124</v>
      </c>
      <c r="AI656" s="183">
        <v>60.9</v>
      </c>
      <c r="AJ656" s="179" t="s">
        <v>128</v>
      </c>
      <c r="AK656" s="179" t="s">
        <v>108</v>
      </c>
      <c r="AL656" s="179">
        <f t="shared" si="7"/>
        <v>1995</v>
      </c>
      <c r="AM656" s="179" t="s">
        <v>707</v>
      </c>
      <c r="AN656" s="179">
        <v>7</v>
      </c>
      <c r="AO656" s="179" t="s">
        <v>110</v>
      </c>
    </row>
    <row r="657" spans="1:41" s="184" customFormat="1" x14ac:dyDescent="0.3">
      <c r="A657" s="178" t="s">
        <v>2897</v>
      </c>
      <c r="B657" s="179" t="s">
        <v>3003</v>
      </c>
      <c r="C657" s="179" t="s">
        <v>3002</v>
      </c>
      <c r="D657" s="179">
        <v>2</v>
      </c>
      <c r="E657" s="179" t="s">
        <v>96</v>
      </c>
      <c r="F657" s="179" t="s">
        <v>3004</v>
      </c>
      <c r="G657" s="179" t="s">
        <v>1156</v>
      </c>
      <c r="H657" s="180" t="s">
        <v>1550</v>
      </c>
      <c r="I657" s="182" t="s">
        <v>3012</v>
      </c>
      <c r="J657" s="179" t="s">
        <v>1155</v>
      </c>
      <c r="K657" s="179" t="s">
        <v>97</v>
      </c>
      <c r="L657" s="179" t="s">
        <v>124</v>
      </c>
      <c r="M657" s="179" t="s">
        <v>99</v>
      </c>
      <c r="N657" s="179">
        <v>4</v>
      </c>
      <c r="O657" s="179" t="s">
        <v>100</v>
      </c>
      <c r="P657" s="179">
        <v>1995</v>
      </c>
      <c r="Q657" s="179" t="s">
        <v>101</v>
      </c>
      <c r="R657" s="179" t="s">
        <v>102</v>
      </c>
      <c r="S657" s="179" t="s">
        <v>125</v>
      </c>
      <c r="T657" s="179" t="s">
        <v>707</v>
      </c>
      <c r="U657" s="179" t="s">
        <v>127</v>
      </c>
      <c r="V657" s="181">
        <v>39</v>
      </c>
      <c r="W657" s="179">
        <v>16.2</v>
      </c>
      <c r="X657" s="179">
        <v>0.05</v>
      </c>
      <c r="Y657" s="179">
        <v>15.5</v>
      </c>
      <c r="Z657" s="179">
        <v>0.3</v>
      </c>
      <c r="AA657" s="179">
        <v>0.06</v>
      </c>
      <c r="AB657" s="182"/>
      <c r="AC657" s="182"/>
      <c r="AD657" s="179"/>
      <c r="AE657" s="182"/>
      <c r="AF657" s="182"/>
      <c r="AG657" s="179"/>
      <c r="AH657" s="179" t="s">
        <v>124</v>
      </c>
      <c r="AI657" s="183">
        <v>60.9</v>
      </c>
      <c r="AJ657" s="179" t="s">
        <v>128</v>
      </c>
      <c r="AK657" s="179" t="s">
        <v>108</v>
      </c>
      <c r="AL657" s="179">
        <f t="shared" si="7"/>
        <v>1995</v>
      </c>
      <c r="AM657" s="179" t="s">
        <v>707</v>
      </c>
      <c r="AN657" s="179">
        <v>7</v>
      </c>
      <c r="AO657" s="179" t="s">
        <v>110</v>
      </c>
    </row>
    <row r="658" spans="1:41" s="184" customFormat="1" x14ac:dyDescent="0.3">
      <c r="A658" s="178" t="s">
        <v>2897</v>
      </c>
      <c r="B658" s="179" t="s">
        <v>3003</v>
      </c>
      <c r="C658" s="179" t="s">
        <v>3002</v>
      </c>
      <c r="D658" s="179">
        <v>2</v>
      </c>
      <c r="E658" s="179" t="s">
        <v>96</v>
      </c>
      <c r="F658" s="179" t="s">
        <v>3004</v>
      </c>
      <c r="G658" s="179" t="s">
        <v>1156</v>
      </c>
      <c r="H658" s="180" t="s">
        <v>1550</v>
      </c>
      <c r="I658" s="182" t="s">
        <v>3012</v>
      </c>
      <c r="J658" s="179" t="s">
        <v>1155</v>
      </c>
      <c r="K658" s="179" t="s">
        <v>97</v>
      </c>
      <c r="L658" s="179" t="s">
        <v>124</v>
      </c>
      <c r="M658" s="179" t="s">
        <v>99</v>
      </c>
      <c r="N658" s="179">
        <v>4</v>
      </c>
      <c r="O658" s="179" t="s">
        <v>100</v>
      </c>
      <c r="P658" s="179">
        <v>1995</v>
      </c>
      <c r="Q658" s="179" t="s">
        <v>101</v>
      </c>
      <c r="R658" s="179" t="s">
        <v>102</v>
      </c>
      <c r="S658" s="179" t="s">
        <v>125</v>
      </c>
      <c r="T658" s="179" t="s">
        <v>707</v>
      </c>
      <c r="U658" s="179" t="s">
        <v>127</v>
      </c>
      <c r="V658" s="181">
        <v>39</v>
      </c>
      <c r="W658" s="179">
        <v>16.2</v>
      </c>
      <c r="X658" s="179">
        <v>0.05</v>
      </c>
      <c r="Y658" s="179">
        <v>15.5</v>
      </c>
      <c r="Z658" s="179">
        <v>0.3</v>
      </c>
      <c r="AA658" s="179">
        <v>0.06</v>
      </c>
      <c r="AB658" s="182"/>
      <c r="AC658" s="182"/>
      <c r="AD658" s="179"/>
      <c r="AE658" s="182"/>
      <c r="AF658" s="182"/>
      <c r="AG658" s="179"/>
      <c r="AH658" s="179" t="s">
        <v>124</v>
      </c>
      <c r="AI658" s="183">
        <v>60.9</v>
      </c>
      <c r="AJ658" s="179" t="s">
        <v>128</v>
      </c>
      <c r="AK658" s="179" t="s">
        <v>108</v>
      </c>
      <c r="AL658" s="179">
        <f t="shared" si="7"/>
        <v>1995</v>
      </c>
      <c r="AM658" s="179" t="s">
        <v>707</v>
      </c>
      <c r="AN658" s="179">
        <v>7</v>
      </c>
      <c r="AO658" s="179" t="s">
        <v>110</v>
      </c>
    </row>
    <row r="659" spans="1:41" s="184" customFormat="1" x14ac:dyDescent="0.3">
      <c r="A659" s="178" t="s">
        <v>2897</v>
      </c>
      <c r="B659" s="179" t="s">
        <v>3003</v>
      </c>
      <c r="C659" s="179" t="s">
        <v>3002</v>
      </c>
      <c r="D659" s="179">
        <v>2</v>
      </c>
      <c r="E659" s="179" t="s">
        <v>96</v>
      </c>
      <c r="F659" s="179" t="s">
        <v>3004</v>
      </c>
      <c r="G659" s="179" t="s">
        <v>1156</v>
      </c>
      <c r="H659" s="180" t="s">
        <v>1550</v>
      </c>
      <c r="I659" s="182" t="s">
        <v>3013</v>
      </c>
      <c r="J659" s="179" t="s">
        <v>1155</v>
      </c>
      <c r="K659" s="179" t="s">
        <v>97</v>
      </c>
      <c r="L659" s="179" t="s">
        <v>124</v>
      </c>
      <c r="M659" s="179" t="s">
        <v>99</v>
      </c>
      <c r="N659" s="179">
        <v>4</v>
      </c>
      <c r="O659" s="179" t="s">
        <v>100</v>
      </c>
      <c r="P659" s="179">
        <v>1995</v>
      </c>
      <c r="Q659" s="179" t="s">
        <v>101</v>
      </c>
      <c r="R659" s="179" t="s">
        <v>102</v>
      </c>
      <c r="S659" s="179" t="s">
        <v>125</v>
      </c>
      <c r="T659" s="179" t="s">
        <v>707</v>
      </c>
      <c r="U659" s="179" t="s">
        <v>127</v>
      </c>
      <c r="V659" s="181">
        <v>39</v>
      </c>
      <c r="W659" s="179">
        <v>16.2</v>
      </c>
      <c r="X659" s="179">
        <v>0.05</v>
      </c>
      <c r="Y659" s="179">
        <v>15.5</v>
      </c>
      <c r="Z659" s="179">
        <v>0.3</v>
      </c>
      <c r="AA659" s="179">
        <v>0.06</v>
      </c>
      <c r="AB659" s="182"/>
      <c r="AC659" s="182"/>
      <c r="AD659" s="179"/>
      <c r="AE659" s="182"/>
      <c r="AF659" s="182"/>
      <c r="AG659" s="179"/>
      <c r="AH659" s="179" t="s">
        <v>124</v>
      </c>
      <c r="AI659" s="183">
        <v>60.9</v>
      </c>
      <c r="AJ659" s="179" t="s">
        <v>128</v>
      </c>
      <c r="AK659" s="179" t="s">
        <v>108</v>
      </c>
      <c r="AL659" s="179">
        <f t="shared" si="7"/>
        <v>1995</v>
      </c>
      <c r="AM659" s="179" t="s">
        <v>707</v>
      </c>
      <c r="AN659" s="179">
        <v>7</v>
      </c>
      <c r="AO659" s="179" t="s">
        <v>110</v>
      </c>
    </row>
    <row r="660" spans="1:41" s="184" customFormat="1" x14ac:dyDescent="0.3">
      <c r="A660" s="178" t="s">
        <v>2897</v>
      </c>
      <c r="B660" s="179" t="s">
        <v>3003</v>
      </c>
      <c r="C660" s="179" t="s">
        <v>3002</v>
      </c>
      <c r="D660" s="179">
        <v>2</v>
      </c>
      <c r="E660" s="179" t="s">
        <v>96</v>
      </c>
      <c r="F660" s="179" t="s">
        <v>3004</v>
      </c>
      <c r="G660" s="179" t="s">
        <v>1156</v>
      </c>
      <c r="H660" s="180" t="s">
        <v>1550</v>
      </c>
      <c r="I660" s="182" t="s">
        <v>3014</v>
      </c>
      <c r="J660" s="179" t="s">
        <v>1155</v>
      </c>
      <c r="K660" s="179" t="s">
        <v>97</v>
      </c>
      <c r="L660" s="179" t="s">
        <v>124</v>
      </c>
      <c r="M660" s="179" t="s">
        <v>99</v>
      </c>
      <c r="N660" s="179">
        <v>4</v>
      </c>
      <c r="O660" s="179" t="s">
        <v>100</v>
      </c>
      <c r="P660" s="179">
        <v>1995</v>
      </c>
      <c r="Q660" s="179" t="s">
        <v>101</v>
      </c>
      <c r="R660" s="179" t="s">
        <v>102</v>
      </c>
      <c r="S660" s="179" t="s">
        <v>125</v>
      </c>
      <c r="T660" s="179" t="s">
        <v>707</v>
      </c>
      <c r="U660" s="179" t="s">
        <v>127</v>
      </c>
      <c r="V660" s="181">
        <v>39</v>
      </c>
      <c r="W660" s="179">
        <v>16.2</v>
      </c>
      <c r="X660" s="179">
        <v>0.05</v>
      </c>
      <c r="Y660" s="179">
        <v>15.5</v>
      </c>
      <c r="Z660" s="179">
        <v>0.3</v>
      </c>
      <c r="AA660" s="179">
        <v>0.06</v>
      </c>
      <c r="AB660" s="182"/>
      <c r="AC660" s="182"/>
      <c r="AD660" s="179"/>
      <c r="AE660" s="182"/>
      <c r="AF660" s="182"/>
      <c r="AG660" s="179"/>
      <c r="AH660" s="179" t="s">
        <v>124</v>
      </c>
      <c r="AI660" s="183">
        <v>60.9</v>
      </c>
      <c r="AJ660" s="179" t="s">
        <v>128</v>
      </c>
      <c r="AK660" s="179" t="s">
        <v>108</v>
      </c>
      <c r="AL660" s="179">
        <f t="shared" si="7"/>
        <v>1995</v>
      </c>
      <c r="AM660" s="179" t="s">
        <v>707</v>
      </c>
      <c r="AN660" s="179">
        <v>7</v>
      </c>
      <c r="AO660" s="179" t="s">
        <v>110</v>
      </c>
    </row>
    <row r="661" spans="1:41" s="184" customFormat="1" x14ac:dyDescent="0.3">
      <c r="A661" s="178" t="s">
        <v>2897</v>
      </c>
      <c r="B661" s="179" t="s">
        <v>3003</v>
      </c>
      <c r="C661" s="179" t="s">
        <v>3002</v>
      </c>
      <c r="D661" s="179">
        <v>2</v>
      </c>
      <c r="E661" s="179" t="s">
        <v>96</v>
      </c>
      <c r="F661" s="179" t="s">
        <v>3004</v>
      </c>
      <c r="G661" s="179" t="s">
        <v>1156</v>
      </c>
      <c r="H661" s="180" t="s">
        <v>1550</v>
      </c>
      <c r="I661" s="182" t="s">
        <v>3005</v>
      </c>
      <c r="J661" s="179" t="s">
        <v>1155</v>
      </c>
      <c r="K661" s="179" t="s">
        <v>97</v>
      </c>
      <c r="L661" s="179" t="s">
        <v>124</v>
      </c>
      <c r="M661" s="179" t="s">
        <v>99</v>
      </c>
      <c r="N661" s="179">
        <v>4</v>
      </c>
      <c r="O661" s="179" t="s">
        <v>100</v>
      </c>
      <c r="P661" s="179">
        <v>1995</v>
      </c>
      <c r="Q661" s="179" t="s">
        <v>101</v>
      </c>
      <c r="R661" s="179" t="s">
        <v>102</v>
      </c>
      <c r="S661" s="179" t="s">
        <v>125</v>
      </c>
      <c r="T661" s="179" t="s">
        <v>707</v>
      </c>
      <c r="U661" s="179" t="s">
        <v>127</v>
      </c>
      <c r="V661" s="181">
        <v>39</v>
      </c>
      <c r="W661" s="179">
        <v>16.2</v>
      </c>
      <c r="X661" s="179">
        <v>0.05</v>
      </c>
      <c r="Y661" s="179">
        <v>15.5</v>
      </c>
      <c r="Z661" s="179">
        <v>0.3</v>
      </c>
      <c r="AA661" s="179">
        <v>0.06</v>
      </c>
      <c r="AB661" s="182"/>
      <c r="AC661" s="182"/>
      <c r="AD661" s="179"/>
      <c r="AE661" s="182"/>
      <c r="AF661" s="182"/>
      <c r="AG661" s="179"/>
      <c r="AH661" s="179" t="s">
        <v>124</v>
      </c>
      <c r="AI661" s="183">
        <v>60.9</v>
      </c>
      <c r="AJ661" s="179" t="s">
        <v>128</v>
      </c>
      <c r="AK661" s="179" t="s">
        <v>108</v>
      </c>
      <c r="AL661" s="179">
        <f t="shared" si="7"/>
        <v>1995</v>
      </c>
      <c r="AM661" s="179" t="s">
        <v>707</v>
      </c>
      <c r="AN661" s="179">
        <v>7</v>
      </c>
      <c r="AO661" s="179" t="s">
        <v>110</v>
      </c>
    </row>
    <row r="662" spans="1:41" s="184" customFormat="1" x14ac:dyDescent="0.3">
      <c r="A662" s="178" t="s">
        <v>2897</v>
      </c>
      <c r="B662" s="179" t="s">
        <v>3003</v>
      </c>
      <c r="C662" s="179" t="s">
        <v>3002</v>
      </c>
      <c r="D662" s="179">
        <v>2</v>
      </c>
      <c r="E662" s="179" t="s">
        <v>96</v>
      </c>
      <c r="F662" s="179" t="s">
        <v>3004</v>
      </c>
      <c r="G662" s="179" t="s">
        <v>1156</v>
      </c>
      <c r="H662" s="180" t="s">
        <v>1550</v>
      </c>
      <c r="I662" s="182" t="s">
        <v>3006</v>
      </c>
      <c r="J662" s="179" t="s">
        <v>1155</v>
      </c>
      <c r="K662" s="179" t="s">
        <v>97</v>
      </c>
      <c r="L662" s="179" t="s">
        <v>124</v>
      </c>
      <c r="M662" s="179" t="s">
        <v>99</v>
      </c>
      <c r="N662" s="179">
        <v>4</v>
      </c>
      <c r="O662" s="179" t="s">
        <v>100</v>
      </c>
      <c r="P662" s="179">
        <v>1995</v>
      </c>
      <c r="Q662" s="179" t="s">
        <v>101</v>
      </c>
      <c r="R662" s="179" t="s">
        <v>102</v>
      </c>
      <c r="S662" s="179" t="s">
        <v>125</v>
      </c>
      <c r="T662" s="179" t="s">
        <v>707</v>
      </c>
      <c r="U662" s="179" t="s">
        <v>127</v>
      </c>
      <c r="V662" s="181">
        <v>39</v>
      </c>
      <c r="W662" s="179">
        <v>16.2</v>
      </c>
      <c r="X662" s="179">
        <v>0.05</v>
      </c>
      <c r="Y662" s="179">
        <v>15.5</v>
      </c>
      <c r="Z662" s="179">
        <v>0.3</v>
      </c>
      <c r="AA662" s="179">
        <v>0.06</v>
      </c>
      <c r="AB662" s="182"/>
      <c r="AC662" s="182"/>
      <c r="AD662" s="179"/>
      <c r="AE662" s="182"/>
      <c r="AF662" s="182"/>
      <c r="AG662" s="179"/>
      <c r="AH662" s="179" t="s">
        <v>124</v>
      </c>
      <c r="AI662" s="183">
        <v>60.9</v>
      </c>
      <c r="AJ662" s="179" t="s">
        <v>128</v>
      </c>
      <c r="AK662" s="179" t="s">
        <v>108</v>
      </c>
      <c r="AL662" s="179">
        <f t="shared" si="7"/>
        <v>1995</v>
      </c>
      <c r="AM662" s="179" t="s">
        <v>707</v>
      </c>
      <c r="AN662" s="179">
        <v>7</v>
      </c>
      <c r="AO662" s="179" t="s">
        <v>110</v>
      </c>
    </row>
    <row r="663" spans="1:41" s="184" customFormat="1" x14ac:dyDescent="0.3">
      <c r="A663" s="178" t="s">
        <v>2897</v>
      </c>
      <c r="B663" s="179" t="s">
        <v>3003</v>
      </c>
      <c r="C663" s="179" t="s">
        <v>3002</v>
      </c>
      <c r="D663" s="179">
        <v>2</v>
      </c>
      <c r="E663" s="179" t="s">
        <v>96</v>
      </c>
      <c r="F663" s="179" t="s">
        <v>3004</v>
      </c>
      <c r="G663" s="179" t="s">
        <v>1156</v>
      </c>
      <c r="H663" s="180" t="s">
        <v>1550</v>
      </c>
      <c r="I663" s="182" t="s">
        <v>3006</v>
      </c>
      <c r="J663" s="179" t="s">
        <v>1155</v>
      </c>
      <c r="K663" s="179" t="s">
        <v>97</v>
      </c>
      <c r="L663" s="179" t="s">
        <v>124</v>
      </c>
      <c r="M663" s="179" t="s">
        <v>99</v>
      </c>
      <c r="N663" s="179">
        <v>4</v>
      </c>
      <c r="O663" s="179" t="s">
        <v>100</v>
      </c>
      <c r="P663" s="179">
        <v>1995</v>
      </c>
      <c r="Q663" s="179" t="s">
        <v>101</v>
      </c>
      <c r="R663" s="179" t="s">
        <v>102</v>
      </c>
      <c r="S663" s="179" t="s">
        <v>125</v>
      </c>
      <c r="T663" s="179" t="s">
        <v>707</v>
      </c>
      <c r="U663" s="179" t="s">
        <v>127</v>
      </c>
      <c r="V663" s="181">
        <v>39</v>
      </c>
      <c r="W663" s="179">
        <v>16.2</v>
      </c>
      <c r="X663" s="179">
        <v>0.05</v>
      </c>
      <c r="Y663" s="179">
        <v>15.5</v>
      </c>
      <c r="Z663" s="179">
        <v>0.3</v>
      </c>
      <c r="AA663" s="179">
        <v>0.06</v>
      </c>
      <c r="AB663" s="182"/>
      <c r="AC663" s="182"/>
      <c r="AD663" s="179"/>
      <c r="AE663" s="182"/>
      <c r="AF663" s="182"/>
      <c r="AG663" s="179"/>
      <c r="AH663" s="179" t="s">
        <v>124</v>
      </c>
      <c r="AI663" s="183">
        <v>60.9</v>
      </c>
      <c r="AJ663" s="179" t="s">
        <v>128</v>
      </c>
      <c r="AK663" s="179" t="s">
        <v>108</v>
      </c>
      <c r="AL663" s="179">
        <f t="shared" si="7"/>
        <v>1995</v>
      </c>
      <c r="AM663" s="179" t="s">
        <v>707</v>
      </c>
      <c r="AN663" s="179">
        <v>7</v>
      </c>
      <c r="AO663" s="179" t="s">
        <v>110</v>
      </c>
    </row>
    <row r="664" spans="1:41" s="184" customFormat="1" x14ac:dyDescent="0.3">
      <c r="A664" s="178" t="s">
        <v>2897</v>
      </c>
      <c r="B664" s="179" t="s">
        <v>3003</v>
      </c>
      <c r="C664" s="179" t="s">
        <v>3002</v>
      </c>
      <c r="D664" s="179">
        <v>2</v>
      </c>
      <c r="E664" s="179" t="s">
        <v>96</v>
      </c>
      <c r="F664" s="179" t="s">
        <v>3004</v>
      </c>
      <c r="G664" s="179" t="s">
        <v>1156</v>
      </c>
      <c r="H664" s="180" t="s">
        <v>1550</v>
      </c>
      <c r="I664" s="182" t="s">
        <v>3015</v>
      </c>
      <c r="J664" s="179" t="s">
        <v>1155</v>
      </c>
      <c r="K664" s="179" t="s">
        <v>97</v>
      </c>
      <c r="L664" s="179" t="s">
        <v>124</v>
      </c>
      <c r="M664" s="179" t="s">
        <v>99</v>
      </c>
      <c r="N664" s="179">
        <v>4</v>
      </c>
      <c r="O664" s="179" t="s">
        <v>100</v>
      </c>
      <c r="P664" s="179">
        <v>1995</v>
      </c>
      <c r="Q664" s="179" t="s">
        <v>101</v>
      </c>
      <c r="R664" s="179" t="s">
        <v>102</v>
      </c>
      <c r="S664" s="179" t="s">
        <v>125</v>
      </c>
      <c r="T664" s="179" t="s">
        <v>707</v>
      </c>
      <c r="U664" s="179" t="s">
        <v>127</v>
      </c>
      <c r="V664" s="181">
        <v>39</v>
      </c>
      <c r="W664" s="179">
        <v>16.2</v>
      </c>
      <c r="X664" s="179">
        <v>0.05</v>
      </c>
      <c r="Y664" s="179">
        <v>15.5</v>
      </c>
      <c r="Z664" s="179">
        <v>0.3</v>
      </c>
      <c r="AA664" s="179">
        <v>0.06</v>
      </c>
      <c r="AB664" s="182"/>
      <c r="AC664" s="182"/>
      <c r="AD664" s="179"/>
      <c r="AE664" s="182"/>
      <c r="AF664" s="182"/>
      <c r="AG664" s="179"/>
      <c r="AH664" s="179" t="s">
        <v>124</v>
      </c>
      <c r="AI664" s="183">
        <v>60.9</v>
      </c>
      <c r="AJ664" s="179" t="s">
        <v>128</v>
      </c>
      <c r="AK664" s="179" t="s">
        <v>108</v>
      </c>
      <c r="AL664" s="179">
        <f t="shared" ref="AL664:AL727" si="8">P664</f>
        <v>1995</v>
      </c>
      <c r="AM664" s="179" t="s">
        <v>707</v>
      </c>
      <c r="AN664" s="179">
        <v>7</v>
      </c>
      <c r="AO664" s="179" t="s">
        <v>110</v>
      </c>
    </row>
    <row r="665" spans="1:41" s="184" customFormat="1" x14ac:dyDescent="0.3">
      <c r="A665" s="178" t="s">
        <v>2897</v>
      </c>
      <c r="B665" s="179" t="s">
        <v>3003</v>
      </c>
      <c r="C665" s="179" t="s">
        <v>3002</v>
      </c>
      <c r="D665" s="179">
        <v>2</v>
      </c>
      <c r="E665" s="179" t="s">
        <v>96</v>
      </c>
      <c r="F665" s="179" t="s">
        <v>3004</v>
      </c>
      <c r="G665" s="179" t="s">
        <v>1156</v>
      </c>
      <c r="H665" s="180" t="s">
        <v>1550</v>
      </c>
      <c r="I665" s="182" t="s">
        <v>3016</v>
      </c>
      <c r="J665" s="179" t="s">
        <v>1155</v>
      </c>
      <c r="K665" s="179" t="s">
        <v>97</v>
      </c>
      <c r="L665" s="179" t="s">
        <v>124</v>
      </c>
      <c r="M665" s="179" t="s">
        <v>99</v>
      </c>
      <c r="N665" s="179">
        <v>4</v>
      </c>
      <c r="O665" s="179" t="s">
        <v>100</v>
      </c>
      <c r="P665" s="179">
        <v>1995</v>
      </c>
      <c r="Q665" s="179" t="s">
        <v>101</v>
      </c>
      <c r="R665" s="179" t="s">
        <v>102</v>
      </c>
      <c r="S665" s="179" t="s">
        <v>125</v>
      </c>
      <c r="T665" s="179" t="s">
        <v>707</v>
      </c>
      <c r="U665" s="179" t="s">
        <v>127</v>
      </c>
      <c r="V665" s="181">
        <v>39</v>
      </c>
      <c r="W665" s="179">
        <v>16.2</v>
      </c>
      <c r="X665" s="179">
        <v>0.05</v>
      </c>
      <c r="Y665" s="179">
        <v>15.5</v>
      </c>
      <c r="Z665" s="179">
        <v>0.3</v>
      </c>
      <c r="AA665" s="179">
        <v>0.06</v>
      </c>
      <c r="AB665" s="182"/>
      <c r="AC665" s="182"/>
      <c r="AD665" s="179"/>
      <c r="AE665" s="182"/>
      <c r="AF665" s="182"/>
      <c r="AG665" s="179"/>
      <c r="AH665" s="179" t="s">
        <v>124</v>
      </c>
      <c r="AI665" s="183">
        <v>60.9</v>
      </c>
      <c r="AJ665" s="179" t="s">
        <v>128</v>
      </c>
      <c r="AK665" s="179" t="s">
        <v>108</v>
      </c>
      <c r="AL665" s="179">
        <f t="shared" si="8"/>
        <v>1995</v>
      </c>
      <c r="AM665" s="179" t="s">
        <v>707</v>
      </c>
      <c r="AN665" s="179">
        <v>7</v>
      </c>
      <c r="AO665" s="179" t="s">
        <v>110</v>
      </c>
    </row>
    <row r="666" spans="1:41" s="184" customFormat="1" x14ac:dyDescent="0.3">
      <c r="A666" s="178" t="s">
        <v>2897</v>
      </c>
      <c r="B666" s="179" t="s">
        <v>3003</v>
      </c>
      <c r="C666" s="179" t="s">
        <v>3002</v>
      </c>
      <c r="D666" s="179">
        <v>2</v>
      </c>
      <c r="E666" s="179" t="s">
        <v>96</v>
      </c>
      <c r="F666" s="179" t="s">
        <v>3004</v>
      </c>
      <c r="G666" s="179" t="s">
        <v>1156</v>
      </c>
      <c r="H666" s="180" t="s">
        <v>1550</v>
      </c>
      <c r="I666" s="182" t="s">
        <v>3017</v>
      </c>
      <c r="J666" s="179" t="s">
        <v>1155</v>
      </c>
      <c r="K666" s="179" t="s">
        <v>97</v>
      </c>
      <c r="L666" s="179" t="s">
        <v>124</v>
      </c>
      <c r="M666" s="179" t="s">
        <v>99</v>
      </c>
      <c r="N666" s="179">
        <v>4</v>
      </c>
      <c r="O666" s="179" t="s">
        <v>100</v>
      </c>
      <c r="P666" s="179">
        <v>1995</v>
      </c>
      <c r="Q666" s="179" t="s">
        <v>101</v>
      </c>
      <c r="R666" s="179" t="s">
        <v>102</v>
      </c>
      <c r="S666" s="179" t="s">
        <v>125</v>
      </c>
      <c r="T666" s="179" t="s">
        <v>707</v>
      </c>
      <c r="U666" s="179" t="s">
        <v>127</v>
      </c>
      <c r="V666" s="181">
        <v>39</v>
      </c>
      <c r="W666" s="179">
        <v>16.2</v>
      </c>
      <c r="X666" s="179">
        <v>0.05</v>
      </c>
      <c r="Y666" s="179">
        <v>15.5</v>
      </c>
      <c r="Z666" s="179">
        <v>0.3</v>
      </c>
      <c r="AA666" s="179">
        <v>0.06</v>
      </c>
      <c r="AB666" s="182"/>
      <c r="AC666" s="182"/>
      <c r="AD666" s="179"/>
      <c r="AE666" s="182"/>
      <c r="AF666" s="182"/>
      <c r="AG666" s="179"/>
      <c r="AH666" s="179" t="s">
        <v>124</v>
      </c>
      <c r="AI666" s="183">
        <v>60.9</v>
      </c>
      <c r="AJ666" s="179" t="s">
        <v>128</v>
      </c>
      <c r="AK666" s="179" t="s">
        <v>108</v>
      </c>
      <c r="AL666" s="179">
        <f t="shared" si="8"/>
        <v>1995</v>
      </c>
      <c r="AM666" s="179" t="s">
        <v>707</v>
      </c>
      <c r="AN666" s="179">
        <v>7</v>
      </c>
      <c r="AO666" s="179" t="s">
        <v>110</v>
      </c>
    </row>
    <row r="667" spans="1:41" s="184" customFormat="1" x14ac:dyDescent="0.3">
      <c r="A667" s="178" t="s">
        <v>2897</v>
      </c>
      <c r="B667" s="179" t="s">
        <v>3003</v>
      </c>
      <c r="C667" s="179" t="s">
        <v>3002</v>
      </c>
      <c r="D667" s="179">
        <v>2</v>
      </c>
      <c r="E667" s="179" t="s">
        <v>96</v>
      </c>
      <c r="F667" s="179" t="s">
        <v>3004</v>
      </c>
      <c r="G667" s="179" t="s">
        <v>1156</v>
      </c>
      <c r="H667" s="180" t="s">
        <v>1550</v>
      </c>
      <c r="I667" s="182" t="s">
        <v>3018</v>
      </c>
      <c r="J667" s="179" t="s">
        <v>1155</v>
      </c>
      <c r="K667" s="179" t="s">
        <v>97</v>
      </c>
      <c r="L667" s="179" t="s">
        <v>124</v>
      </c>
      <c r="M667" s="179" t="s">
        <v>99</v>
      </c>
      <c r="N667" s="179">
        <v>4</v>
      </c>
      <c r="O667" s="179" t="s">
        <v>100</v>
      </c>
      <c r="P667" s="179">
        <v>1995</v>
      </c>
      <c r="Q667" s="179" t="s">
        <v>101</v>
      </c>
      <c r="R667" s="179" t="s">
        <v>102</v>
      </c>
      <c r="S667" s="179" t="s">
        <v>125</v>
      </c>
      <c r="T667" s="179" t="s">
        <v>707</v>
      </c>
      <c r="U667" s="179" t="s">
        <v>127</v>
      </c>
      <c r="V667" s="181">
        <v>39</v>
      </c>
      <c r="W667" s="179">
        <v>16.2</v>
      </c>
      <c r="X667" s="179">
        <v>0.05</v>
      </c>
      <c r="Y667" s="179">
        <v>15.5</v>
      </c>
      <c r="Z667" s="179">
        <v>0.3</v>
      </c>
      <c r="AA667" s="179">
        <v>0.06</v>
      </c>
      <c r="AB667" s="182"/>
      <c r="AC667" s="182"/>
      <c r="AD667" s="179"/>
      <c r="AE667" s="182"/>
      <c r="AF667" s="182"/>
      <c r="AG667" s="179"/>
      <c r="AH667" s="179" t="s">
        <v>124</v>
      </c>
      <c r="AI667" s="183">
        <v>60.9</v>
      </c>
      <c r="AJ667" s="179" t="s">
        <v>128</v>
      </c>
      <c r="AK667" s="179" t="s">
        <v>108</v>
      </c>
      <c r="AL667" s="179">
        <f t="shared" si="8"/>
        <v>1995</v>
      </c>
      <c r="AM667" s="179" t="s">
        <v>707</v>
      </c>
      <c r="AN667" s="179">
        <v>7</v>
      </c>
      <c r="AO667" s="179" t="s">
        <v>110</v>
      </c>
    </row>
    <row r="668" spans="1:41" s="184" customFormat="1" x14ac:dyDescent="0.3">
      <c r="A668" s="178" t="s">
        <v>2897</v>
      </c>
      <c r="B668" s="179" t="s">
        <v>3003</v>
      </c>
      <c r="C668" s="179" t="s">
        <v>3002</v>
      </c>
      <c r="D668" s="179">
        <v>2</v>
      </c>
      <c r="E668" s="179" t="s">
        <v>96</v>
      </c>
      <c r="F668" s="179" t="s">
        <v>3004</v>
      </c>
      <c r="G668" s="179" t="s">
        <v>1156</v>
      </c>
      <c r="H668" s="180" t="s">
        <v>1551</v>
      </c>
      <c r="I668" s="182" t="s">
        <v>3019</v>
      </c>
      <c r="J668" s="179" t="s">
        <v>1155</v>
      </c>
      <c r="K668" s="179" t="s">
        <v>97</v>
      </c>
      <c r="L668" s="179" t="s">
        <v>124</v>
      </c>
      <c r="M668" s="179" t="s">
        <v>99</v>
      </c>
      <c r="N668" s="179">
        <v>4</v>
      </c>
      <c r="O668" s="179" t="s">
        <v>100</v>
      </c>
      <c r="P668" s="179">
        <v>1995</v>
      </c>
      <c r="Q668" s="179" t="s">
        <v>101</v>
      </c>
      <c r="R668" s="179" t="s">
        <v>102</v>
      </c>
      <c r="S668" s="179" t="s">
        <v>125</v>
      </c>
      <c r="T668" s="179" t="s">
        <v>707</v>
      </c>
      <c r="U668" s="179" t="s">
        <v>127</v>
      </c>
      <c r="V668" s="181">
        <v>39</v>
      </c>
      <c r="W668" s="179">
        <v>16.2</v>
      </c>
      <c r="X668" s="179">
        <v>0.05</v>
      </c>
      <c r="Y668" s="179">
        <v>15.5</v>
      </c>
      <c r="Z668" s="179">
        <v>0.3</v>
      </c>
      <c r="AA668" s="179">
        <v>0.06</v>
      </c>
      <c r="AB668" s="182"/>
      <c r="AC668" s="182"/>
      <c r="AD668" s="179"/>
      <c r="AE668" s="182"/>
      <c r="AF668" s="182"/>
      <c r="AG668" s="179"/>
      <c r="AH668" s="179" t="s">
        <v>124</v>
      </c>
      <c r="AI668" s="183">
        <v>60.9</v>
      </c>
      <c r="AJ668" s="179" t="s">
        <v>128</v>
      </c>
      <c r="AK668" s="179" t="s">
        <v>108</v>
      </c>
      <c r="AL668" s="179">
        <f t="shared" si="8"/>
        <v>1995</v>
      </c>
      <c r="AM668" s="179" t="s">
        <v>707</v>
      </c>
      <c r="AN668" s="179">
        <v>7</v>
      </c>
      <c r="AO668" s="179" t="s">
        <v>110</v>
      </c>
    </row>
    <row r="669" spans="1:41" s="184" customFormat="1" x14ac:dyDescent="0.3">
      <c r="A669" s="178" t="s">
        <v>2897</v>
      </c>
      <c r="B669" s="179" t="s">
        <v>3003</v>
      </c>
      <c r="C669" s="179" t="s">
        <v>3002</v>
      </c>
      <c r="D669" s="179">
        <v>2</v>
      </c>
      <c r="E669" s="179" t="s">
        <v>96</v>
      </c>
      <c r="F669" s="179" t="s">
        <v>3004</v>
      </c>
      <c r="G669" s="179" t="s">
        <v>1156</v>
      </c>
      <c r="H669" s="180" t="s">
        <v>1551</v>
      </c>
      <c r="I669" s="182" t="s">
        <v>3020</v>
      </c>
      <c r="J669" s="179" t="s">
        <v>1155</v>
      </c>
      <c r="K669" s="179" t="s">
        <v>97</v>
      </c>
      <c r="L669" s="179" t="s">
        <v>124</v>
      </c>
      <c r="M669" s="179" t="s">
        <v>99</v>
      </c>
      <c r="N669" s="179">
        <v>4</v>
      </c>
      <c r="O669" s="179" t="s">
        <v>100</v>
      </c>
      <c r="P669" s="179">
        <v>1995</v>
      </c>
      <c r="Q669" s="179" t="s">
        <v>101</v>
      </c>
      <c r="R669" s="179" t="s">
        <v>102</v>
      </c>
      <c r="S669" s="179" t="s">
        <v>125</v>
      </c>
      <c r="T669" s="179" t="s">
        <v>707</v>
      </c>
      <c r="U669" s="179" t="s">
        <v>127</v>
      </c>
      <c r="V669" s="181">
        <v>39</v>
      </c>
      <c r="W669" s="179">
        <v>16.2</v>
      </c>
      <c r="X669" s="179">
        <v>0.05</v>
      </c>
      <c r="Y669" s="179">
        <v>15.5</v>
      </c>
      <c r="Z669" s="179">
        <v>0.3</v>
      </c>
      <c r="AA669" s="179">
        <v>0.06</v>
      </c>
      <c r="AB669" s="182"/>
      <c r="AC669" s="182"/>
      <c r="AD669" s="179"/>
      <c r="AE669" s="182"/>
      <c r="AF669" s="182"/>
      <c r="AG669" s="179"/>
      <c r="AH669" s="179" t="s">
        <v>124</v>
      </c>
      <c r="AI669" s="183">
        <v>60.9</v>
      </c>
      <c r="AJ669" s="179" t="s">
        <v>128</v>
      </c>
      <c r="AK669" s="179" t="s">
        <v>108</v>
      </c>
      <c r="AL669" s="179">
        <f t="shared" si="8"/>
        <v>1995</v>
      </c>
      <c r="AM669" s="179" t="s">
        <v>707</v>
      </c>
      <c r="AN669" s="179">
        <v>7</v>
      </c>
      <c r="AO669" s="179" t="s">
        <v>110</v>
      </c>
    </row>
    <row r="670" spans="1:41" s="184" customFormat="1" x14ac:dyDescent="0.3">
      <c r="A670" s="178" t="s">
        <v>2897</v>
      </c>
      <c r="B670" s="179" t="s">
        <v>3003</v>
      </c>
      <c r="C670" s="179" t="s">
        <v>3002</v>
      </c>
      <c r="D670" s="179">
        <v>2</v>
      </c>
      <c r="E670" s="179" t="s">
        <v>96</v>
      </c>
      <c r="F670" s="179" t="s">
        <v>3004</v>
      </c>
      <c r="G670" s="179" t="s">
        <v>1156</v>
      </c>
      <c r="H670" s="180" t="s">
        <v>1551</v>
      </c>
      <c r="I670" s="182" t="s">
        <v>3021</v>
      </c>
      <c r="J670" s="179" t="s">
        <v>1155</v>
      </c>
      <c r="K670" s="179" t="s">
        <v>97</v>
      </c>
      <c r="L670" s="179" t="s">
        <v>124</v>
      </c>
      <c r="M670" s="179" t="s">
        <v>99</v>
      </c>
      <c r="N670" s="179">
        <v>4</v>
      </c>
      <c r="O670" s="179" t="s">
        <v>100</v>
      </c>
      <c r="P670" s="179">
        <v>1995</v>
      </c>
      <c r="Q670" s="179" t="s">
        <v>101</v>
      </c>
      <c r="R670" s="179" t="s">
        <v>102</v>
      </c>
      <c r="S670" s="179" t="s">
        <v>125</v>
      </c>
      <c r="T670" s="179" t="s">
        <v>707</v>
      </c>
      <c r="U670" s="179" t="s">
        <v>127</v>
      </c>
      <c r="V670" s="181">
        <v>39</v>
      </c>
      <c r="W670" s="179">
        <v>16.2</v>
      </c>
      <c r="X670" s="179">
        <v>0.05</v>
      </c>
      <c r="Y670" s="179">
        <v>15.5</v>
      </c>
      <c r="Z670" s="179">
        <v>0.3</v>
      </c>
      <c r="AA670" s="179">
        <v>0.06</v>
      </c>
      <c r="AB670" s="182"/>
      <c r="AC670" s="182"/>
      <c r="AD670" s="179"/>
      <c r="AE670" s="182"/>
      <c r="AF670" s="182"/>
      <c r="AG670" s="179"/>
      <c r="AH670" s="179" t="s">
        <v>124</v>
      </c>
      <c r="AI670" s="183">
        <v>60.9</v>
      </c>
      <c r="AJ670" s="179" t="s">
        <v>128</v>
      </c>
      <c r="AK670" s="179" t="s">
        <v>108</v>
      </c>
      <c r="AL670" s="179">
        <f t="shared" si="8"/>
        <v>1995</v>
      </c>
      <c r="AM670" s="179" t="s">
        <v>707</v>
      </c>
      <c r="AN670" s="179">
        <v>7</v>
      </c>
      <c r="AO670" s="179" t="s">
        <v>110</v>
      </c>
    </row>
    <row r="671" spans="1:41" s="184" customFormat="1" x14ac:dyDescent="0.3">
      <c r="A671" s="178" t="s">
        <v>2897</v>
      </c>
      <c r="B671" s="179" t="s">
        <v>3003</v>
      </c>
      <c r="C671" s="179" t="s">
        <v>3002</v>
      </c>
      <c r="D671" s="179">
        <v>2</v>
      </c>
      <c r="E671" s="179" t="s">
        <v>96</v>
      </c>
      <c r="F671" s="179" t="s">
        <v>3004</v>
      </c>
      <c r="G671" s="179" t="s">
        <v>1156</v>
      </c>
      <c r="H671" s="180" t="s">
        <v>1551</v>
      </c>
      <c r="I671" s="182" t="s">
        <v>3022</v>
      </c>
      <c r="J671" s="179" t="s">
        <v>1155</v>
      </c>
      <c r="K671" s="179" t="s">
        <v>97</v>
      </c>
      <c r="L671" s="179" t="s">
        <v>124</v>
      </c>
      <c r="M671" s="179" t="s">
        <v>99</v>
      </c>
      <c r="N671" s="179">
        <v>4</v>
      </c>
      <c r="O671" s="179" t="s">
        <v>100</v>
      </c>
      <c r="P671" s="179">
        <v>1995</v>
      </c>
      <c r="Q671" s="179" t="s">
        <v>101</v>
      </c>
      <c r="R671" s="179" t="s">
        <v>102</v>
      </c>
      <c r="S671" s="179" t="s">
        <v>125</v>
      </c>
      <c r="T671" s="179" t="s">
        <v>707</v>
      </c>
      <c r="U671" s="179" t="s">
        <v>127</v>
      </c>
      <c r="V671" s="181">
        <v>39</v>
      </c>
      <c r="W671" s="179">
        <v>16.2</v>
      </c>
      <c r="X671" s="179">
        <v>0.05</v>
      </c>
      <c r="Y671" s="179">
        <v>15.5</v>
      </c>
      <c r="Z671" s="179">
        <v>0.3</v>
      </c>
      <c r="AA671" s="179">
        <v>0.06</v>
      </c>
      <c r="AB671" s="182"/>
      <c r="AC671" s="182"/>
      <c r="AD671" s="179"/>
      <c r="AE671" s="182"/>
      <c r="AF671" s="182"/>
      <c r="AG671" s="179"/>
      <c r="AH671" s="179" t="s">
        <v>124</v>
      </c>
      <c r="AI671" s="183">
        <v>60.9</v>
      </c>
      <c r="AJ671" s="179" t="s">
        <v>128</v>
      </c>
      <c r="AK671" s="179" t="s">
        <v>108</v>
      </c>
      <c r="AL671" s="179">
        <f t="shared" si="8"/>
        <v>1995</v>
      </c>
      <c r="AM671" s="179" t="s">
        <v>707</v>
      </c>
      <c r="AN671" s="179">
        <v>7</v>
      </c>
      <c r="AO671" s="179" t="s">
        <v>110</v>
      </c>
    </row>
    <row r="672" spans="1:41" s="184" customFormat="1" x14ac:dyDescent="0.3">
      <c r="A672" s="178" t="s">
        <v>2897</v>
      </c>
      <c r="B672" s="179" t="s">
        <v>3003</v>
      </c>
      <c r="C672" s="179" t="s">
        <v>3002</v>
      </c>
      <c r="D672" s="179">
        <v>2</v>
      </c>
      <c r="E672" s="179" t="s">
        <v>96</v>
      </c>
      <c r="F672" s="179" t="s">
        <v>3004</v>
      </c>
      <c r="G672" s="179" t="s">
        <v>1156</v>
      </c>
      <c r="H672" s="180" t="s">
        <v>1551</v>
      </c>
      <c r="I672" s="182" t="s">
        <v>3023</v>
      </c>
      <c r="J672" s="179" t="s">
        <v>1155</v>
      </c>
      <c r="K672" s="179" t="s">
        <v>97</v>
      </c>
      <c r="L672" s="179" t="s">
        <v>124</v>
      </c>
      <c r="M672" s="179" t="s">
        <v>99</v>
      </c>
      <c r="N672" s="179">
        <v>4</v>
      </c>
      <c r="O672" s="179" t="s">
        <v>100</v>
      </c>
      <c r="P672" s="179">
        <v>1995</v>
      </c>
      <c r="Q672" s="179" t="s">
        <v>101</v>
      </c>
      <c r="R672" s="179" t="s">
        <v>102</v>
      </c>
      <c r="S672" s="179" t="s">
        <v>125</v>
      </c>
      <c r="T672" s="179" t="s">
        <v>707</v>
      </c>
      <c r="U672" s="179" t="s">
        <v>127</v>
      </c>
      <c r="V672" s="181">
        <v>39</v>
      </c>
      <c r="W672" s="179">
        <v>16.2</v>
      </c>
      <c r="X672" s="179">
        <v>0.05</v>
      </c>
      <c r="Y672" s="179">
        <v>15.5</v>
      </c>
      <c r="Z672" s="179">
        <v>0.3</v>
      </c>
      <c r="AA672" s="179">
        <v>0.06</v>
      </c>
      <c r="AB672" s="182"/>
      <c r="AC672" s="182"/>
      <c r="AD672" s="179"/>
      <c r="AE672" s="182"/>
      <c r="AF672" s="182"/>
      <c r="AG672" s="179"/>
      <c r="AH672" s="179" t="s">
        <v>124</v>
      </c>
      <c r="AI672" s="183">
        <v>60.9</v>
      </c>
      <c r="AJ672" s="179" t="s">
        <v>128</v>
      </c>
      <c r="AK672" s="179" t="s">
        <v>108</v>
      </c>
      <c r="AL672" s="179">
        <f t="shared" si="8"/>
        <v>1995</v>
      </c>
      <c r="AM672" s="179" t="s">
        <v>707</v>
      </c>
      <c r="AN672" s="179">
        <v>7</v>
      </c>
      <c r="AO672" s="179" t="s">
        <v>110</v>
      </c>
    </row>
    <row r="673" spans="1:41" s="184" customFormat="1" x14ac:dyDescent="0.3">
      <c r="A673" s="178" t="s">
        <v>2897</v>
      </c>
      <c r="B673" s="179" t="s">
        <v>3003</v>
      </c>
      <c r="C673" s="179" t="s">
        <v>3002</v>
      </c>
      <c r="D673" s="179">
        <v>2</v>
      </c>
      <c r="E673" s="179" t="s">
        <v>96</v>
      </c>
      <c r="F673" s="179" t="s">
        <v>3004</v>
      </c>
      <c r="G673" s="179" t="s">
        <v>1156</v>
      </c>
      <c r="H673" s="180" t="s">
        <v>1551</v>
      </c>
      <c r="I673" s="182" t="s">
        <v>3024</v>
      </c>
      <c r="J673" s="179" t="s">
        <v>1155</v>
      </c>
      <c r="K673" s="179" t="s">
        <v>97</v>
      </c>
      <c r="L673" s="179" t="s">
        <v>124</v>
      </c>
      <c r="M673" s="179" t="s">
        <v>99</v>
      </c>
      <c r="N673" s="179">
        <v>4</v>
      </c>
      <c r="O673" s="179" t="s">
        <v>100</v>
      </c>
      <c r="P673" s="179">
        <v>1995</v>
      </c>
      <c r="Q673" s="179" t="s">
        <v>101</v>
      </c>
      <c r="R673" s="179" t="s">
        <v>102</v>
      </c>
      <c r="S673" s="179" t="s">
        <v>125</v>
      </c>
      <c r="T673" s="179" t="s">
        <v>707</v>
      </c>
      <c r="U673" s="179" t="s">
        <v>127</v>
      </c>
      <c r="V673" s="181">
        <v>39</v>
      </c>
      <c r="W673" s="179">
        <v>16.2</v>
      </c>
      <c r="X673" s="179">
        <v>0.05</v>
      </c>
      <c r="Y673" s="179">
        <v>15.5</v>
      </c>
      <c r="Z673" s="179">
        <v>0.3</v>
      </c>
      <c r="AA673" s="179">
        <v>0.06</v>
      </c>
      <c r="AB673" s="182"/>
      <c r="AC673" s="182"/>
      <c r="AD673" s="179"/>
      <c r="AE673" s="182"/>
      <c r="AF673" s="182"/>
      <c r="AG673" s="179"/>
      <c r="AH673" s="179" t="s">
        <v>124</v>
      </c>
      <c r="AI673" s="183">
        <v>60.9</v>
      </c>
      <c r="AJ673" s="179" t="s">
        <v>128</v>
      </c>
      <c r="AK673" s="179" t="s">
        <v>108</v>
      </c>
      <c r="AL673" s="179">
        <f t="shared" si="8"/>
        <v>1995</v>
      </c>
      <c r="AM673" s="179" t="s">
        <v>707</v>
      </c>
      <c r="AN673" s="179">
        <v>7</v>
      </c>
      <c r="AO673" s="179" t="s">
        <v>110</v>
      </c>
    </row>
    <row r="674" spans="1:41" s="184" customFormat="1" x14ac:dyDescent="0.3">
      <c r="A674" s="178" t="s">
        <v>1427</v>
      </c>
      <c r="B674" s="179" t="s">
        <v>3026</v>
      </c>
      <c r="C674" s="179" t="s">
        <v>3025</v>
      </c>
      <c r="D674" s="179">
        <v>2</v>
      </c>
      <c r="E674" s="179" t="s">
        <v>96</v>
      </c>
      <c r="F674" s="179" t="s">
        <v>3027</v>
      </c>
      <c r="G674" s="179" t="s">
        <v>2980</v>
      </c>
      <c r="H674" s="180" t="s">
        <v>2981</v>
      </c>
      <c r="I674" s="182" t="s">
        <v>3028</v>
      </c>
      <c r="J674" s="179" t="s">
        <v>1155</v>
      </c>
      <c r="K674" s="179" t="s">
        <v>97</v>
      </c>
      <c r="L674" s="179" t="s">
        <v>124</v>
      </c>
      <c r="M674" s="179" t="s">
        <v>99</v>
      </c>
      <c r="N674" s="179">
        <v>4</v>
      </c>
      <c r="O674" s="179" t="s">
        <v>100</v>
      </c>
      <c r="P674" s="179">
        <v>1995</v>
      </c>
      <c r="Q674" s="179" t="s">
        <v>101</v>
      </c>
      <c r="R674" s="179" t="s">
        <v>102</v>
      </c>
      <c r="S674" s="179" t="s">
        <v>125</v>
      </c>
      <c r="T674" s="179" t="s">
        <v>707</v>
      </c>
      <c r="U674" s="179" t="s">
        <v>127</v>
      </c>
      <c r="V674" s="181">
        <v>98</v>
      </c>
      <c r="W674" s="179">
        <v>0.3</v>
      </c>
      <c r="X674" s="179">
        <v>0.31</v>
      </c>
      <c r="Y674" s="179">
        <v>157</v>
      </c>
      <c r="Z674" s="179">
        <v>3</v>
      </c>
      <c r="AA674" s="179">
        <v>0.79</v>
      </c>
      <c r="AB674" s="182"/>
      <c r="AC674" s="182"/>
      <c r="AD674" s="179"/>
      <c r="AE674" s="182"/>
      <c r="AF674" s="182"/>
      <c r="AG674" s="179"/>
      <c r="AH674" s="179" t="s">
        <v>124</v>
      </c>
      <c r="AI674" s="183">
        <v>53.1</v>
      </c>
      <c r="AJ674" s="179" t="s">
        <v>128</v>
      </c>
      <c r="AK674" s="179" t="s">
        <v>108</v>
      </c>
      <c r="AL674" s="179">
        <f t="shared" si="8"/>
        <v>1995</v>
      </c>
      <c r="AM674" s="179" t="s">
        <v>707</v>
      </c>
      <c r="AN674" s="179">
        <v>7</v>
      </c>
      <c r="AO674" s="179" t="s">
        <v>110</v>
      </c>
    </row>
    <row r="675" spans="1:41" s="184" customFormat="1" x14ac:dyDescent="0.3">
      <c r="A675" s="178" t="s">
        <v>1427</v>
      </c>
      <c r="B675" s="179" t="s">
        <v>3026</v>
      </c>
      <c r="C675" s="179" t="s">
        <v>3025</v>
      </c>
      <c r="D675" s="179">
        <v>2</v>
      </c>
      <c r="E675" s="179" t="s">
        <v>96</v>
      </c>
      <c r="F675" s="179" t="s">
        <v>3027</v>
      </c>
      <c r="G675" s="179" t="s">
        <v>2980</v>
      </c>
      <c r="H675" s="180" t="s">
        <v>2981</v>
      </c>
      <c r="I675" s="182" t="s">
        <v>3029</v>
      </c>
      <c r="J675" s="179" t="s">
        <v>1155</v>
      </c>
      <c r="K675" s="179" t="s">
        <v>97</v>
      </c>
      <c r="L675" s="179" t="s">
        <v>124</v>
      </c>
      <c r="M675" s="179" t="s">
        <v>99</v>
      </c>
      <c r="N675" s="179">
        <v>4</v>
      </c>
      <c r="O675" s="179" t="s">
        <v>100</v>
      </c>
      <c r="P675" s="179">
        <v>1995</v>
      </c>
      <c r="Q675" s="179" t="s">
        <v>101</v>
      </c>
      <c r="R675" s="179" t="s">
        <v>102</v>
      </c>
      <c r="S675" s="179" t="s">
        <v>125</v>
      </c>
      <c r="T675" s="179" t="s">
        <v>707</v>
      </c>
      <c r="U675" s="179" t="s">
        <v>127</v>
      </c>
      <c r="V675" s="181">
        <v>98</v>
      </c>
      <c r="W675" s="179">
        <v>0.3</v>
      </c>
      <c r="X675" s="179">
        <v>0.31</v>
      </c>
      <c r="Y675" s="179">
        <v>157</v>
      </c>
      <c r="Z675" s="179">
        <v>3</v>
      </c>
      <c r="AA675" s="179">
        <v>0.79</v>
      </c>
      <c r="AB675" s="182"/>
      <c r="AC675" s="182"/>
      <c r="AD675" s="179"/>
      <c r="AE675" s="182"/>
      <c r="AF675" s="182"/>
      <c r="AG675" s="179"/>
      <c r="AH675" s="179" t="s">
        <v>124</v>
      </c>
      <c r="AI675" s="183">
        <v>53.1</v>
      </c>
      <c r="AJ675" s="179" t="s">
        <v>128</v>
      </c>
      <c r="AK675" s="179" t="s">
        <v>108</v>
      </c>
      <c r="AL675" s="179">
        <f t="shared" si="8"/>
        <v>1995</v>
      </c>
      <c r="AM675" s="179" t="s">
        <v>707</v>
      </c>
      <c r="AN675" s="179">
        <v>7</v>
      </c>
      <c r="AO675" s="179" t="s">
        <v>110</v>
      </c>
    </row>
    <row r="676" spans="1:41" s="184" customFormat="1" x14ac:dyDescent="0.3">
      <c r="A676" s="178" t="s">
        <v>1427</v>
      </c>
      <c r="B676" s="179" t="s">
        <v>3026</v>
      </c>
      <c r="C676" s="179" t="s">
        <v>3025</v>
      </c>
      <c r="D676" s="179">
        <v>2</v>
      </c>
      <c r="E676" s="179" t="s">
        <v>96</v>
      </c>
      <c r="F676" s="179" t="s">
        <v>3027</v>
      </c>
      <c r="G676" s="179" t="s">
        <v>2980</v>
      </c>
      <c r="H676" s="180" t="s">
        <v>2981</v>
      </c>
      <c r="I676" s="182" t="s">
        <v>3030</v>
      </c>
      <c r="J676" s="179" t="s">
        <v>1155</v>
      </c>
      <c r="K676" s="179" t="s">
        <v>97</v>
      </c>
      <c r="L676" s="179" t="s">
        <v>124</v>
      </c>
      <c r="M676" s="179" t="s">
        <v>99</v>
      </c>
      <c r="N676" s="179">
        <v>4</v>
      </c>
      <c r="O676" s="179" t="s">
        <v>100</v>
      </c>
      <c r="P676" s="179">
        <v>1995</v>
      </c>
      <c r="Q676" s="179" t="s">
        <v>101</v>
      </c>
      <c r="R676" s="179" t="s">
        <v>102</v>
      </c>
      <c r="S676" s="179" t="s">
        <v>125</v>
      </c>
      <c r="T676" s="179" t="s">
        <v>707</v>
      </c>
      <c r="U676" s="179" t="s">
        <v>127</v>
      </c>
      <c r="V676" s="181">
        <v>98</v>
      </c>
      <c r="W676" s="179">
        <v>0.3</v>
      </c>
      <c r="X676" s="179">
        <v>0.31</v>
      </c>
      <c r="Y676" s="179">
        <v>157</v>
      </c>
      <c r="Z676" s="179">
        <v>3</v>
      </c>
      <c r="AA676" s="179">
        <v>0.79</v>
      </c>
      <c r="AB676" s="182"/>
      <c r="AC676" s="182"/>
      <c r="AD676" s="179"/>
      <c r="AE676" s="182"/>
      <c r="AF676" s="182"/>
      <c r="AG676" s="179"/>
      <c r="AH676" s="179" t="s">
        <v>124</v>
      </c>
      <c r="AI676" s="183">
        <v>53.1</v>
      </c>
      <c r="AJ676" s="179" t="s">
        <v>128</v>
      </c>
      <c r="AK676" s="179" t="s">
        <v>108</v>
      </c>
      <c r="AL676" s="179">
        <f t="shared" si="8"/>
        <v>1995</v>
      </c>
      <c r="AM676" s="179" t="s">
        <v>707</v>
      </c>
      <c r="AN676" s="179">
        <v>7</v>
      </c>
      <c r="AO676" s="179" t="s">
        <v>110</v>
      </c>
    </row>
    <row r="677" spans="1:41" s="184" customFormat="1" x14ac:dyDescent="0.3">
      <c r="A677" s="178" t="s">
        <v>1427</v>
      </c>
      <c r="B677" s="179" t="s">
        <v>3026</v>
      </c>
      <c r="C677" s="179" t="s">
        <v>3025</v>
      </c>
      <c r="D677" s="179">
        <v>2</v>
      </c>
      <c r="E677" s="179" t="s">
        <v>96</v>
      </c>
      <c r="F677" s="179" t="s">
        <v>3027</v>
      </c>
      <c r="G677" s="179" t="s">
        <v>2980</v>
      </c>
      <c r="H677" s="180" t="s">
        <v>2981</v>
      </c>
      <c r="I677" s="182" t="s">
        <v>3031</v>
      </c>
      <c r="J677" s="179" t="s">
        <v>1155</v>
      </c>
      <c r="K677" s="179" t="s">
        <v>97</v>
      </c>
      <c r="L677" s="179" t="s">
        <v>124</v>
      </c>
      <c r="M677" s="179" t="s">
        <v>99</v>
      </c>
      <c r="N677" s="179">
        <v>4</v>
      </c>
      <c r="O677" s="179" t="s">
        <v>100</v>
      </c>
      <c r="P677" s="179">
        <v>1995</v>
      </c>
      <c r="Q677" s="179" t="s">
        <v>101</v>
      </c>
      <c r="R677" s="179" t="s">
        <v>102</v>
      </c>
      <c r="S677" s="179" t="s">
        <v>125</v>
      </c>
      <c r="T677" s="179" t="s">
        <v>707</v>
      </c>
      <c r="U677" s="179" t="s">
        <v>127</v>
      </c>
      <c r="V677" s="181">
        <v>98</v>
      </c>
      <c r="W677" s="179">
        <v>0.3</v>
      </c>
      <c r="X677" s="179">
        <v>0.31</v>
      </c>
      <c r="Y677" s="179">
        <v>157</v>
      </c>
      <c r="Z677" s="179">
        <v>3</v>
      </c>
      <c r="AA677" s="179">
        <v>0.79</v>
      </c>
      <c r="AB677" s="182"/>
      <c r="AC677" s="182"/>
      <c r="AD677" s="179"/>
      <c r="AE677" s="182"/>
      <c r="AF677" s="182"/>
      <c r="AG677" s="179"/>
      <c r="AH677" s="179" t="s">
        <v>124</v>
      </c>
      <c r="AI677" s="183">
        <v>53.1</v>
      </c>
      <c r="AJ677" s="179" t="s">
        <v>128</v>
      </c>
      <c r="AK677" s="179" t="s">
        <v>108</v>
      </c>
      <c r="AL677" s="179">
        <f t="shared" si="8"/>
        <v>1995</v>
      </c>
      <c r="AM677" s="179" t="s">
        <v>707</v>
      </c>
      <c r="AN677" s="179">
        <v>7</v>
      </c>
      <c r="AO677" s="179" t="s">
        <v>110</v>
      </c>
    </row>
    <row r="678" spans="1:41" s="184" customFormat="1" x14ac:dyDescent="0.3">
      <c r="A678" s="178" t="s">
        <v>1427</v>
      </c>
      <c r="B678" s="179" t="s">
        <v>3026</v>
      </c>
      <c r="C678" s="179" t="s">
        <v>3025</v>
      </c>
      <c r="D678" s="179">
        <v>2</v>
      </c>
      <c r="E678" s="179" t="s">
        <v>96</v>
      </c>
      <c r="F678" s="179" t="s">
        <v>3027</v>
      </c>
      <c r="G678" s="179" t="s">
        <v>1156</v>
      </c>
      <c r="H678" s="180" t="s">
        <v>1550</v>
      </c>
      <c r="I678" s="182" t="s">
        <v>3032</v>
      </c>
      <c r="J678" s="179" t="s">
        <v>1155</v>
      </c>
      <c r="K678" s="179" t="s">
        <v>97</v>
      </c>
      <c r="L678" s="179" t="s">
        <v>124</v>
      </c>
      <c r="M678" s="179" t="s">
        <v>99</v>
      </c>
      <c r="N678" s="179">
        <v>4</v>
      </c>
      <c r="O678" s="179" t="s">
        <v>100</v>
      </c>
      <c r="P678" s="179">
        <v>1995</v>
      </c>
      <c r="Q678" s="179" t="s">
        <v>101</v>
      </c>
      <c r="R678" s="179" t="s">
        <v>102</v>
      </c>
      <c r="S678" s="179" t="s">
        <v>125</v>
      </c>
      <c r="T678" s="179" t="s">
        <v>707</v>
      </c>
      <c r="U678" s="179" t="s">
        <v>127</v>
      </c>
      <c r="V678" s="181">
        <v>98</v>
      </c>
      <c r="W678" s="179">
        <v>0.3</v>
      </c>
      <c r="X678" s="179">
        <v>0.31</v>
      </c>
      <c r="Y678" s="179">
        <v>157</v>
      </c>
      <c r="Z678" s="179">
        <v>3</v>
      </c>
      <c r="AA678" s="179">
        <v>0.79</v>
      </c>
      <c r="AB678" s="182"/>
      <c r="AC678" s="182"/>
      <c r="AD678" s="179"/>
      <c r="AE678" s="182"/>
      <c r="AF678" s="182"/>
      <c r="AG678" s="179"/>
      <c r="AH678" s="179" t="s">
        <v>124</v>
      </c>
      <c r="AI678" s="183">
        <v>53.1</v>
      </c>
      <c r="AJ678" s="179" t="s">
        <v>128</v>
      </c>
      <c r="AK678" s="179" t="s">
        <v>108</v>
      </c>
      <c r="AL678" s="179">
        <f t="shared" si="8"/>
        <v>1995</v>
      </c>
      <c r="AM678" s="179" t="s">
        <v>707</v>
      </c>
      <c r="AN678" s="179">
        <v>7</v>
      </c>
      <c r="AO678" s="179" t="s">
        <v>110</v>
      </c>
    </row>
    <row r="679" spans="1:41" s="184" customFormat="1" x14ac:dyDescent="0.3">
      <c r="A679" s="178" t="s">
        <v>1427</v>
      </c>
      <c r="B679" s="179" t="s">
        <v>3026</v>
      </c>
      <c r="C679" s="179" t="s">
        <v>3025</v>
      </c>
      <c r="D679" s="179">
        <v>2</v>
      </c>
      <c r="E679" s="179" t="s">
        <v>96</v>
      </c>
      <c r="F679" s="179" t="s">
        <v>3027</v>
      </c>
      <c r="G679" s="179" t="s">
        <v>1156</v>
      </c>
      <c r="H679" s="180" t="s">
        <v>1550</v>
      </c>
      <c r="I679" s="182" t="s">
        <v>3032</v>
      </c>
      <c r="J679" s="179" t="s">
        <v>1155</v>
      </c>
      <c r="K679" s="179" t="s">
        <v>97</v>
      </c>
      <c r="L679" s="179" t="s">
        <v>124</v>
      </c>
      <c r="M679" s="179" t="s">
        <v>99</v>
      </c>
      <c r="N679" s="179">
        <v>4</v>
      </c>
      <c r="O679" s="179" t="s">
        <v>100</v>
      </c>
      <c r="P679" s="179">
        <v>1995</v>
      </c>
      <c r="Q679" s="179" t="s">
        <v>101</v>
      </c>
      <c r="R679" s="179" t="s">
        <v>102</v>
      </c>
      <c r="S679" s="179" t="s">
        <v>125</v>
      </c>
      <c r="T679" s="179" t="s">
        <v>707</v>
      </c>
      <c r="U679" s="179" t="s">
        <v>127</v>
      </c>
      <c r="V679" s="181">
        <v>98</v>
      </c>
      <c r="W679" s="179">
        <v>0.3</v>
      </c>
      <c r="X679" s="179">
        <v>0.31</v>
      </c>
      <c r="Y679" s="179">
        <v>157</v>
      </c>
      <c r="Z679" s="179">
        <v>3</v>
      </c>
      <c r="AA679" s="179">
        <v>0.79</v>
      </c>
      <c r="AB679" s="182"/>
      <c r="AC679" s="182"/>
      <c r="AD679" s="179"/>
      <c r="AE679" s="182"/>
      <c r="AF679" s="182"/>
      <c r="AG679" s="179"/>
      <c r="AH679" s="179" t="s">
        <v>124</v>
      </c>
      <c r="AI679" s="183">
        <v>53.1</v>
      </c>
      <c r="AJ679" s="179" t="s">
        <v>128</v>
      </c>
      <c r="AK679" s="179" t="s">
        <v>108</v>
      </c>
      <c r="AL679" s="179">
        <f t="shared" si="8"/>
        <v>1995</v>
      </c>
      <c r="AM679" s="179" t="s">
        <v>707</v>
      </c>
      <c r="AN679" s="179">
        <v>7</v>
      </c>
      <c r="AO679" s="179" t="s">
        <v>110</v>
      </c>
    </row>
    <row r="680" spans="1:41" s="184" customFormat="1" x14ac:dyDescent="0.3">
      <c r="A680" s="178" t="s">
        <v>1427</v>
      </c>
      <c r="B680" s="179" t="s">
        <v>3026</v>
      </c>
      <c r="C680" s="179" t="s">
        <v>3025</v>
      </c>
      <c r="D680" s="179">
        <v>2</v>
      </c>
      <c r="E680" s="179" t="s">
        <v>96</v>
      </c>
      <c r="F680" s="179" t="s">
        <v>3027</v>
      </c>
      <c r="G680" s="179" t="s">
        <v>1156</v>
      </c>
      <c r="H680" s="180" t="s">
        <v>1550</v>
      </c>
      <c r="I680" s="182" t="s">
        <v>3033</v>
      </c>
      <c r="J680" s="179" t="s">
        <v>1155</v>
      </c>
      <c r="K680" s="179" t="s">
        <v>97</v>
      </c>
      <c r="L680" s="179" t="s">
        <v>124</v>
      </c>
      <c r="M680" s="179" t="s">
        <v>99</v>
      </c>
      <c r="N680" s="179">
        <v>4</v>
      </c>
      <c r="O680" s="179" t="s">
        <v>100</v>
      </c>
      <c r="P680" s="179">
        <v>1995</v>
      </c>
      <c r="Q680" s="179" t="s">
        <v>101</v>
      </c>
      <c r="R680" s="179" t="s">
        <v>102</v>
      </c>
      <c r="S680" s="179" t="s">
        <v>125</v>
      </c>
      <c r="T680" s="179" t="s">
        <v>707</v>
      </c>
      <c r="U680" s="179" t="s">
        <v>127</v>
      </c>
      <c r="V680" s="181">
        <v>98</v>
      </c>
      <c r="W680" s="179">
        <v>0.3</v>
      </c>
      <c r="X680" s="179">
        <v>0.31</v>
      </c>
      <c r="Y680" s="179">
        <v>157</v>
      </c>
      <c r="Z680" s="179">
        <v>3</v>
      </c>
      <c r="AA680" s="179">
        <v>0.79</v>
      </c>
      <c r="AB680" s="182"/>
      <c r="AC680" s="182"/>
      <c r="AD680" s="179"/>
      <c r="AE680" s="182"/>
      <c r="AF680" s="182"/>
      <c r="AG680" s="179"/>
      <c r="AH680" s="179" t="s">
        <v>124</v>
      </c>
      <c r="AI680" s="183">
        <v>53.1</v>
      </c>
      <c r="AJ680" s="179" t="s">
        <v>128</v>
      </c>
      <c r="AK680" s="179" t="s">
        <v>108</v>
      </c>
      <c r="AL680" s="179">
        <f t="shared" si="8"/>
        <v>1995</v>
      </c>
      <c r="AM680" s="179" t="s">
        <v>707</v>
      </c>
      <c r="AN680" s="179">
        <v>7</v>
      </c>
      <c r="AO680" s="179" t="s">
        <v>110</v>
      </c>
    </row>
    <row r="681" spans="1:41" s="184" customFormat="1" x14ac:dyDescent="0.3">
      <c r="A681" s="178" t="s">
        <v>1427</v>
      </c>
      <c r="B681" s="179" t="s">
        <v>3026</v>
      </c>
      <c r="C681" s="179" t="s">
        <v>3025</v>
      </c>
      <c r="D681" s="179">
        <v>2</v>
      </c>
      <c r="E681" s="179" t="s">
        <v>96</v>
      </c>
      <c r="F681" s="179" t="s">
        <v>3027</v>
      </c>
      <c r="G681" s="179" t="s">
        <v>1156</v>
      </c>
      <c r="H681" s="180" t="s">
        <v>1550</v>
      </c>
      <c r="I681" s="182" t="s">
        <v>3033</v>
      </c>
      <c r="J681" s="179" t="s">
        <v>1155</v>
      </c>
      <c r="K681" s="179" t="s">
        <v>97</v>
      </c>
      <c r="L681" s="179" t="s">
        <v>124</v>
      </c>
      <c r="M681" s="179" t="s">
        <v>99</v>
      </c>
      <c r="N681" s="179">
        <v>4</v>
      </c>
      <c r="O681" s="179" t="s">
        <v>100</v>
      </c>
      <c r="P681" s="179">
        <v>1995</v>
      </c>
      <c r="Q681" s="179" t="s">
        <v>101</v>
      </c>
      <c r="R681" s="179" t="s">
        <v>102</v>
      </c>
      <c r="S681" s="179" t="s">
        <v>125</v>
      </c>
      <c r="T681" s="179" t="s">
        <v>707</v>
      </c>
      <c r="U681" s="179" t="s">
        <v>127</v>
      </c>
      <c r="V681" s="181">
        <v>98</v>
      </c>
      <c r="W681" s="179">
        <v>0.3</v>
      </c>
      <c r="X681" s="179">
        <v>0.31</v>
      </c>
      <c r="Y681" s="179">
        <v>157</v>
      </c>
      <c r="Z681" s="179">
        <v>3</v>
      </c>
      <c r="AA681" s="179">
        <v>0.79</v>
      </c>
      <c r="AB681" s="182"/>
      <c r="AC681" s="182"/>
      <c r="AD681" s="179"/>
      <c r="AE681" s="182"/>
      <c r="AF681" s="182"/>
      <c r="AG681" s="179"/>
      <c r="AH681" s="179" t="s">
        <v>124</v>
      </c>
      <c r="AI681" s="183">
        <v>53.1</v>
      </c>
      <c r="AJ681" s="179" t="s">
        <v>128</v>
      </c>
      <c r="AK681" s="179" t="s">
        <v>108</v>
      </c>
      <c r="AL681" s="179">
        <f t="shared" si="8"/>
        <v>1995</v>
      </c>
      <c r="AM681" s="179" t="s">
        <v>707</v>
      </c>
      <c r="AN681" s="179">
        <v>7</v>
      </c>
      <c r="AO681" s="179" t="s">
        <v>110</v>
      </c>
    </row>
    <row r="682" spans="1:41" s="184" customFormat="1" x14ac:dyDescent="0.3">
      <c r="A682" s="178" t="s">
        <v>1427</v>
      </c>
      <c r="B682" s="179" t="s">
        <v>3026</v>
      </c>
      <c r="C682" s="179" t="s">
        <v>3025</v>
      </c>
      <c r="D682" s="179">
        <v>2</v>
      </c>
      <c r="E682" s="179" t="s">
        <v>96</v>
      </c>
      <c r="F682" s="179" t="s">
        <v>3027</v>
      </c>
      <c r="G682" s="179" t="s">
        <v>1156</v>
      </c>
      <c r="H682" s="180" t="s">
        <v>1550</v>
      </c>
      <c r="I682" s="182" t="s">
        <v>3034</v>
      </c>
      <c r="J682" s="179" t="s">
        <v>1155</v>
      </c>
      <c r="K682" s="179" t="s">
        <v>97</v>
      </c>
      <c r="L682" s="179" t="s">
        <v>124</v>
      </c>
      <c r="M682" s="179" t="s">
        <v>99</v>
      </c>
      <c r="N682" s="179">
        <v>4</v>
      </c>
      <c r="O682" s="179" t="s">
        <v>100</v>
      </c>
      <c r="P682" s="179">
        <v>1995</v>
      </c>
      <c r="Q682" s="179" t="s">
        <v>101</v>
      </c>
      <c r="R682" s="179" t="s">
        <v>102</v>
      </c>
      <c r="S682" s="179" t="s">
        <v>125</v>
      </c>
      <c r="T682" s="179" t="s">
        <v>707</v>
      </c>
      <c r="U682" s="179" t="s">
        <v>127</v>
      </c>
      <c r="V682" s="181">
        <v>98</v>
      </c>
      <c r="W682" s="179">
        <v>0.3</v>
      </c>
      <c r="X682" s="179">
        <v>0.31</v>
      </c>
      <c r="Y682" s="179">
        <v>157</v>
      </c>
      <c r="Z682" s="179">
        <v>3</v>
      </c>
      <c r="AA682" s="179">
        <v>0.79</v>
      </c>
      <c r="AB682" s="182"/>
      <c r="AC682" s="182"/>
      <c r="AD682" s="179"/>
      <c r="AE682" s="182"/>
      <c r="AF682" s="182"/>
      <c r="AG682" s="179"/>
      <c r="AH682" s="179" t="s">
        <v>124</v>
      </c>
      <c r="AI682" s="183">
        <v>53.1</v>
      </c>
      <c r="AJ682" s="179" t="s">
        <v>128</v>
      </c>
      <c r="AK682" s="179" t="s">
        <v>108</v>
      </c>
      <c r="AL682" s="179">
        <f t="shared" si="8"/>
        <v>1995</v>
      </c>
      <c r="AM682" s="179" t="s">
        <v>707</v>
      </c>
      <c r="AN682" s="179">
        <v>7</v>
      </c>
      <c r="AO682" s="179" t="s">
        <v>110</v>
      </c>
    </row>
    <row r="683" spans="1:41" s="184" customFormat="1" x14ac:dyDescent="0.3">
      <c r="A683" s="178" t="s">
        <v>1427</v>
      </c>
      <c r="B683" s="179" t="s">
        <v>3026</v>
      </c>
      <c r="C683" s="179" t="s">
        <v>3025</v>
      </c>
      <c r="D683" s="179">
        <v>2</v>
      </c>
      <c r="E683" s="179" t="s">
        <v>96</v>
      </c>
      <c r="F683" s="179" t="s">
        <v>3027</v>
      </c>
      <c r="G683" s="179" t="s">
        <v>1156</v>
      </c>
      <c r="H683" s="180" t="s">
        <v>1550</v>
      </c>
      <c r="I683" s="182" t="s">
        <v>3034</v>
      </c>
      <c r="J683" s="179" t="s">
        <v>1155</v>
      </c>
      <c r="K683" s="179" t="s">
        <v>97</v>
      </c>
      <c r="L683" s="179" t="s">
        <v>124</v>
      </c>
      <c r="M683" s="179" t="s">
        <v>99</v>
      </c>
      <c r="N683" s="179">
        <v>4</v>
      </c>
      <c r="O683" s="179" t="s">
        <v>100</v>
      </c>
      <c r="P683" s="179">
        <v>1995</v>
      </c>
      <c r="Q683" s="179" t="s">
        <v>101</v>
      </c>
      <c r="R683" s="179" t="s">
        <v>102</v>
      </c>
      <c r="S683" s="179" t="s">
        <v>125</v>
      </c>
      <c r="T683" s="179" t="s">
        <v>707</v>
      </c>
      <c r="U683" s="179" t="s">
        <v>127</v>
      </c>
      <c r="V683" s="181">
        <v>98</v>
      </c>
      <c r="W683" s="179">
        <v>0.3</v>
      </c>
      <c r="X683" s="179">
        <v>0.31</v>
      </c>
      <c r="Y683" s="179">
        <v>157</v>
      </c>
      <c r="Z683" s="179">
        <v>3</v>
      </c>
      <c r="AA683" s="179">
        <v>0.79</v>
      </c>
      <c r="AB683" s="182"/>
      <c r="AC683" s="182"/>
      <c r="AD683" s="179"/>
      <c r="AE683" s="182"/>
      <c r="AF683" s="182"/>
      <c r="AG683" s="179"/>
      <c r="AH683" s="179" t="s">
        <v>124</v>
      </c>
      <c r="AI683" s="183">
        <v>53.1</v>
      </c>
      <c r="AJ683" s="179" t="s">
        <v>128</v>
      </c>
      <c r="AK683" s="179" t="s">
        <v>108</v>
      </c>
      <c r="AL683" s="179">
        <f t="shared" si="8"/>
        <v>1995</v>
      </c>
      <c r="AM683" s="179" t="s">
        <v>707</v>
      </c>
      <c r="AN683" s="179">
        <v>7</v>
      </c>
      <c r="AO683" s="179" t="s">
        <v>110</v>
      </c>
    </row>
    <row r="684" spans="1:41" s="184" customFormat="1" x14ac:dyDescent="0.3">
      <c r="A684" s="178" t="s">
        <v>1427</v>
      </c>
      <c r="B684" s="179" t="s">
        <v>3026</v>
      </c>
      <c r="C684" s="179" t="s">
        <v>3025</v>
      </c>
      <c r="D684" s="179">
        <v>2</v>
      </c>
      <c r="E684" s="179" t="s">
        <v>96</v>
      </c>
      <c r="F684" s="179" t="s">
        <v>3027</v>
      </c>
      <c r="G684" s="179" t="s">
        <v>1156</v>
      </c>
      <c r="H684" s="180" t="s">
        <v>1550</v>
      </c>
      <c r="I684" s="182" t="s">
        <v>3035</v>
      </c>
      <c r="J684" s="179" t="s">
        <v>1155</v>
      </c>
      <c r="K684" s="179" t="s">
        <v>97</v>
      </c>
      <c r="L684" s="179" t="s">
        <v>124</v>
      </c>
      <c r="M684" s="179" t="s">
        <v>99</v>
      </c>
      <c r="N684" s="179">
        <v>4</v>
      </c>
      <c r="O684" s="179" t="s">
        <v>100</v>
      </c>
      <c r="P684" s="179">
        <v>1995</v>
      </c>
      <c r="Q684" s="179" t="s">
        <v>101</v>
      </c>
      <c r="R684" s="179" t="s">
        <v>102</v>
      </c>
      <c r="S684" s="179" t="s">
        <v>125</v>
      </c>
      <c r="T684" s="179" t="s">
        <v>707</v>
      </c>
      <c r="U684" s="179" t="s">
        <v>127</v>
      </c>
      <c r="V684" s="181">
        <v>98</v>
      </c>
      <c r="W684" s="179">
        <v>0.3</v>
      </c>
      <c r="X684" s="179">
        <v>0.31</v>
      </c>
      <c r="Y684" s="179">
        <v>157</v>
      </c>
      <c r="Z684" s="179">
        <v>3</v>
      </c>
      <c r="AA684" s="179">
        <v>0.79</v>
      </c>
      <c r="AB684" s="182"/>
      <c r="AC684" s="182"/>
      <c r="AD684" s="179"/>
      <c r="AE684" s="182"/>
      <c r="AF684" s="182"/>
      <c r="AG684" s="179"/>
      <c r="AH684" s="179" t="s">
        <v>124</v>
      </c>
      <c r="AI684" s="183">
        <v>53.1</v>
      </c>
      <c r="AJ684" s="179" t="s">
        <v>128</v>
      </c>
      <c r="AK684" s="179" t="s">
        <v>108</v>
      </c>
      <c r="AL684" s="179">
        <f t="shared" si="8"/>
        <v>1995</v>
      </c>
      <c r="AM684" s="179" t="s">
        <v>707</v>
      </c>
      <c r="AN684" s="179">
        <v>7</v>
      </c>
      <c r="AO684" s="179" t="s">
        <v>110</v>
      </c>
    </row>
    <row r="685" spans="1:41" s="184" customFormat="1" x14ac:dyDescent="0.3">
      <c r="A685" s="178" t="s">
        <v>1427</v>
      </c>
      <c r="B685" s="179" t="s">
        <v>3026</v>
      </c>
      <c r="C685" s="179" t="s">
        <v>3025</v>
      </c>
      <c r="D685" s="179">
        <v>2</v>
      </c>
      <c r="E685" s="179" t="s">
        <v>96</v>
      </c>
      <c r="F685" s="179" t="s">
        <v>3027</v>
      </c>
      <c r="G685" s="179" t="s">
        <v>1156</v>
      </c>
      <c r="H685" s="180" t="s">
        <v>1550</v>
      </c>
      <c r="I685" s="182" t="s">
        <v>3035</v>
      </c>
      <c r="J685" s="179" t="s">
        <v>1155</v>
      </c>
      <c r="K685" s="179" t="s">
        <v>97</v>
      </c>
      <c r="L685" s="179" t="s">
        <v>124</v>
      </c>
      <c r="M685" s="179" t="s">
        <v>99</v>
      </c>
      <c r="N685" s="179">
        <v>4</v>
      </c>
      <c r="O685" s="179" t="s">
        <v>100</v>
      </c>
      <c r="P685" s="179">
        <v>1995</v>
      </c>
      <c r="Q685" s="179" t="s">
        <v>101</v>
      </c>
      <c r="R685" s="179" t="s">
        <v>102</v>
      </c>
      <c r="S685" s="179" t="s">
        <v>125</v>
      </c>
      <c r="T685" s="179" t="s">
        <v>707</v>
      </c>
      <c r="U685" s="179" t="s">
        <v>127</v>
      </c>
      <c r="V685" s="181">
        <v>98</v>
      </c>
      <c r="W685" s="179">
        <v>0.3</v>
      </c>
      <c r="X685" s="179">
        <v>0.31</v>
      </c>
      <c r="Y685" s="179">
        <v>157</v>
      </c>
      <c r="Z685" s="179">
        <v>3</v>
      </c>
      <c r="AA685" s="179">
        <v>0.79</v>
      </c>
      <c r="AB685" s="182"/>
      <c r="AC685" s="182"/>
      <c r="AD685" s="179"/>
      <c r="AE685" s="182"/>
      <c r="AF685" s="182"/>
      <c r="AG685" s="179"/>
      <c r="AH685" s="179" t="s">
        <v>124</v>
      </c>
      <c r="AI685" s="183">
        <v>53.1</v>
      </c>
      <c r="AJ685" s="179" t="s">
        <v>128</v>
      </c>
      <c r="AK685" s="179" t="s">
        <v>108</v>
      </c>
      <c r="AL685" s="179">
        <f t="shared" si="8"/>
        <v>1995</v>
      </c>
      <c r="AM685" s="179" t="s">
        <v>707</v>
      </c>
      <c r="AN685" s="179">
        <v>7</v>
      </c>
      <c r="AO685" s="179" t="s">
        <v>110</v>
      </c>
    </row>
    <row r="686" spans="1:41" s="184" customFormat="1" x14ac:dyDescent="0.3">
      <c r="A686" s="178" t="s">
        <v>1427</v>
      </c>
      <c r="B686" s="179" t="s">
        <v>3026</v>
      </c>
      <c r="C686" s="179" t="s">
        <v>3025</v>
      </c>
      <c r="D686" s="179">
        <v>2</v>
      </c>
      <c r="E686" s="179" t="s">
        <v>96</v>
      </c>
      <c r="F686" s="179" t="s">
        <v>3027</v>
      </c>
      <c r="G686" s="179" t="s">
        <v>1156</v>
      </c>
      <c r="H686" s="180" t="s">
        <v>1550</v>
      </c>
      <c r="I686" s="182" t="s">
        <v>3036</v>
      </c>
      <c r="J686" s="179" t="s">
        <v>1155</v>
      </c>
      <c r="K686" s="179" t="s">
        <v>97</v>
      </c>
      <c r="L686" s="179" t="s">
        <v>124</v>
      </c>
      <c r="M686" s="179" t="s">
        <v>99</v>
      </c>
      <c r="N686" s="179">
        <v>4</v>
      </c>
      <c r="O686" s="179" t="s">
        <v>100</v>
      </c>
      <c r="P686" s="179">
        <v>1995</v>
      </c>
      <c r="Q686" s="179" t="s">
        <v>101</v>
      </c>
      <c r="R686" s="179" t="s">
        <v>102</v>
      </c>
      <c r="S686" s="179" t="s">
        <v>125</v>
      </c>
      <c r="T686" s="179" t="s">
        <v>707</v>
      </c>
      <c r="U686" s="179" t="s">
        <v>127</v>
      </c>
      <c r="V686" s="181">
        <v>98</v>
      </c>
      <c r="W686" s="179">
        <v>0.3</v>
      </c>
      <c r="X686" s="179">
        <v>0.31</v>
      </c>
      <c r="Y686" s="179">
        <v>157</v>
      </c>
      <c r="Z686" s="179">
        <v>3</v>
      </c>
      <c r="AA686" s="179">
        <v>0.79</v>
      </c>
      <c r="AB686" s="182"/>
      <c r="AC686" s="182"/>
      <c r="AD686" s="179"/>
      <c r="AE686" s="182"/>
      <c r="AF686" s="182"/>
      <c r="AG686" s="179"/>
      <c r="AH686" s="179" t="s">
        <v>124</v>
      </c>
      <c r="AI686" s="183">
        <v>53.1</v>
      </c>
      <c r="AJ686" s="179" t="s">
        <v>128</v>
      </c>
      <c r="AK686" s="179" t="s">
        <v>108</v>
      </c>
      <c r="AL686" s="179">
        <f t="shared" si="8"/>
        <v>1995</v>
      </c>
      <c r="AM686" s="179" t="s">
        <v>707</v>
      </c>
      <c r="AN686" s="179">
        <v>7</v>
      </c>
      <c r="AO686" s="179" t="s">
        <v>110</v>
      </c>
    </row>
    <row r="687" spans="1:41" s="184" customFormat="1" x14ac:dyDescent="0.3">
      <c r="A687" s="178" t="s">
        <v>1427</v>
      </c>
      <c r="B687" s="179" t="s">
        <v>3026</v>
      </c>
      <c r="C687" s="179" t="s">
        <v>3025</v>
      </c>
      <c r="D687" s="179">
        <v>2</v>
      </c>
      <c r="E687" s="179" t="s">
        <v>96</v>
      </c>
      <c r="F687" s="179" t="s">
        <v>3027</v>
      </c>
      <c r="G687" s="179" t="s">
        <v>1156</v>
      </c>
      <c r="H687" s="180" t="s">
        <v>1550</v>
      </c>
      <c r="I687" s="182" t="s">
        <v>3037</v>
      </c>
      <c r="J687" s="179" t="s">
        <v>1155</v>
      </c>
      <c r="K687" s="179" t="s">
        <v>97</v>
      </c>
      <c r="L687" s="179" t="s">
        <v>124</v>
      </c>
      <c r="M687" s="179" t="s">
        <v>99</v>
      </c>
      <c r="N687" s="179">
        <v>4</v>
      </c>
      <c r="O687" s="179" t="s">
        <v>100</v>
      </c>
      <c r="P687" s="179">
        <v>1995</v>
      </c>
      <c r="Q687" s="179" t="s">
        <v>101</v>
      </c>
      <c r="R687" s="179" t="s">
        <v>102</v>
      </c>
      <c r="S687" s="179" t="s">
        <v>125</v>
      </c>
      <c r="T687" s="179" t="s">
        <v>707</v>
      </c>
      <c r="U687" s="179" t="s">
        <v>127</v>
      </c>
      <c r="V687" s="181">
        <v>98</v>
      </c>
      <c r="W687" s="179">
        <v>0.3</v>
      </c>
      <c r="X687" s="179">
        <v>0.31</v>
      </c>
      <c r="Y687" s="179">
        <v>157</v>
      </c>
      <c r="Z687" s="179">
        <v>3</v>
      </c>
      <c r="AA687" s="179">
        <v>0.79</v>
      </c>
      <c r="AB687" s="182"/>
      <c r="AC687" s="182"/>
      <c r="AD687" s="179"/>
      <c r="AE687" s="182"/>
      <c r="AF687" s="182"/>
      <c r="AG687" s="179"/>
      <c r="AH687" s="179" t="s">
        <v>124</v>
      </c>
      <c r="AI687" s="183">
        <v>53.1</v>
      </c>
      <c r="AJ687" s="179" t="s">
        <v>128</v>
      </c>
      <c r="AK687" s="179" t="s">
        <v>108</v>
      </c>
      <c r="AL687" s="179">
        <f t="shared" si="8"/>
        <v>1995</v>
      </c>
      <c r="AM687" s="179" t="s">
        <v>707</v>
      </c>
      <c r="AN687" s="179">
        <v>7</v>
      </c>
      <c r="AO687" s="179" t="s">
        <v>110</v>
      </c>
    </row>
    <row r="688" spans="1:41" s="184" customFormat="1" x14ac:dyDescent="0.3">
      <c r="A688" s="178" t="s">
        <v>1427</v>
      </c>
      <c r="B688" s="179" t="s">
        <v>3026</v>
      </c>
      <c r="C688" s="179" t="s">
        <v>3025</v>
      </c>
      <c r="D688" s="179">
        <v>2</v>
      </c>
      <c r="E688" s="179" t="s">
        <v>96</v>
      </c>
      <c r="F688" s="179" t="s">
        <v>3027</v>
      </c>
      <c r="G688" s="179" t="s">
        <v>1156</v>
      </c>
      <c r="H688" s="180" t="s">
        <v>1550</v>
      </c>
      <c r="I688" s="182" t="s">
        <v>3028</v>
      </c>
      <c r="J688" s="179" t="s">
        <v>1155</v>
      </c>
      <c r="K688" s="179" t="s">
        <v>97</v>
      </c>
      <c r="L688" s="179" t="s">
        <v>124</v>
      </c>
      <c r="M688" s="179" t="s">
        <v>99</v>
      </c>
      <c r="N688" s="179">
        <v>4</v>
      </c>
      <c r="O688" s="179" t="s">
        <v>100</v>
      </c>
      <c r="P688" s="179">
        <v>1995</v>
      </c>
      <c r="Q688" s="179" t="s">
        <v>101</v>
      </c>
      <c r="R688" s="179" t="s">
        <v>102</v>
      </c>
      <c r="S688" s="179" t="s">
        <v>125</v>
      </c>
      <c r="T688" s="179" t="s">
        <v>707</v>
      </c>
      <c r="U688" s="179" t="s">
        <v>127</v>
      </c>
      <c r="V688" s="181">
        <v>98</v>
      </c>
      <c r="W688" s="179">
        <v>0.3</v>
      </c>
      <c r="X688" s="179">
        <v>0.31</v>
      </c>
      <c r="Y688" s="179">
        <v>157</v>
      </c>
      <c r="Z688" s="179">
        <v>3</v>
      </c>
      <c r="AA688" s="179">
        <v>0.79</v>
      </c>
      <c r="AB688" s="182"/>
      <c r="AC688" s="182"/>
      <c r="AD688" s="179"/>
      <c r="AE688" s="182"/>
      <c r="AF688" s="182"/>
      <c r="AG688" s="179"/>
      <c r="AH688" s="179" t="s">
        <v>124</v>
      </c>
      <c r="AI688" s="183">
        <v>53.1</v>
      </c>
      <c r="AJ688" s="179" t="s">
        <v>128</v>
      </c>
      <c r="AK688" s="179" t="s">
        <v>108</v>
      </c>
      <c r="AL688" s="179">
        <f t="shared" si="8"/>
        <v>1995</v>
      </c>
      <c r="AM688" s="179" t="s">
        <v>707</v>
      </c>
      <c r="AN688" s="179">
        <v>7</v>
      </c>
      <c r="AO688" s="179" t="s">
        <v>110</v>
      </c>
    </row>
    <row r="689" spans="1:41" s="184" customFormat="1" x14ac:dyDescent="0.3">
      <c r="A689" s="178" t="s">
        <v>1427</v>
      </c>
      <c r="B689" s="179" t="s">
        <v>3026</v>
      </c>
      <c r="C689" s="179" t="s">
        <v>3025</v>
      </c>
      <c r="D689" s="179">
        <v>2</v>
      </c>
      <c r="E689" s="179" t="s">
        <v>96</v>
      </c>
      <c r="F689" s="179" t="s">
        <v>3027</v>
      </c>
      <c r="G689" s="179" t="s">
        <v>1156</v>
      </c>
      <c r="H689" s="180" t="s">
        <v>1550</v>
      </c>
      <c r="I689" s="182" t="s">
        <v>3028</v>
      </c>
      <c r="J689" s="179" t="s">
        <v>1155</v>
      </c>
      <c r="K689" s="179" t="s">
        <v>97</v>
      </c>
      <c r="L689" s="179" t="s">
        <v>124</v>
      </c>
      <c r="M689" s="179" t="s">
        <v>99</v>
      </c>
      <c r="N689" s="179">
        <v>4</v>
      </c>
      <c r="O689" s="179" t="s">
        <v>100</v>
      </c>
      <c r="P689" s="179">
        <v>1995</v>
      </c>
      <c r="Q689" s="179" t="s">
        <v>101</v>
      </c>
      <c r="R689" s="179" t="s">
        <v>102</v>
      </c>
      <c r="S689" s="179" t="s">
        <v>125</v>
      </c>
      <c r="T689" s="179" t="s">
        <v>707</v>
      </c>
      <c r="U689" s="179" t="s">
        <v>127</v>
      </c>
      <c r="V689" s="181">
        <v>98</v>
      </c>
      <c r="W689" s="179">
        <v>0.3</v>
      </c>
      <c r="X689" s="179">
        <v>0.31</v>
      </c>
      <c r="Y689" s="179">
        <v>157</v>
      </c>
      <c r="Z689" s="179">
        <v>3</v>
      </c>
      <c r="AA689" s="179">
        <v>0.79</v>
      </c>
      <c r="AB689" s="182"/>
      <c r="AC689" s="182"/>
      <c r="AD689" s="179"/>
      <c r="AE689" s="182"/>
      <c r="AF689" s="182"/>
      <c r="AG689" s="179"/>
      <c r="AH689" s="179" t="s">
        <v>124</v>
      </c>
      <c r="AI689" s="183">
        <v>53.1</v>
      </c>
      <c r="AJ689" s="179" t="s">
        <v>128</v>
      </c>
      <c r="AK689" s="179" t="s">
        <v>108</v>
      </c>
      <c r="AL689" s="179">
        <f t="shared" si="8"/>
        <v>1995</v>
      </c>
      <c r="AM689" s="179" t="s">
        <v>707</v>
      </c>
      <c r="AN689" s="179">
        <v>7</v>
      </c>
      <c r="AO689" s="179" t="s">
        <v>110</v>
      </c>
    </row>
    <row r="690" spans="1:41" s="184" customFormat="1" x14ac:dyDescent="0.3">
      <c r="A690" s="178" t="s">
        <v>1427</v>
      </c>
      <c r="B690" s="179" t="s">
        <v>3026</v>
      </c>
      <c r="C690" s="179" t="s">
        <v>3025</v>
      </c>
      <c r="D690" s="179">
        <v>2</v>
      </c>
      <c r="E690" s="179" t="s">
        <v>96</v>
      </c>
      <c r="F690" s="179" t="s">
        <v>3027</v>
      </c>
      <c r="G690" s="179" t="s">
        <v>1156</v>
      </c>
      <c r="H690" s="180" t="s">
        <v>1550</v>
      </c>
      <c r="I690" s="182" t="s">
        <v>3029</v>
      </c>
      <c r="J690" s="179" t="s">
        <v>1155</v>
      </c>
      <c r="K690" s="179" t="s">
        <v>97</v>
      </c>
      <c r="L690" s="179" t="s">
        <v>124</v>
      </c>
      <c r="M690" s="179" t="s">
        <v>99</v>
      </c>
      <c r="N690" s="179">
        <v>4</v>
      </c>
      <c r="O690" s="179" t="s">
        <v>100</v>
      </c>
      <c r="P690" s="179">
        <v>1995</v>
      </c>
      <c r="Q690" s="179" t="s">
        <v>101</v>
      </c>
      <c r="R690" s="179" t="s">
        <v>102</v>
      </c>
      <c r="S690" s="179" t="s">
        <v>125</v>
      </c>
      <c r="T690" s="179" t="s">
        <v>707</v>
      </c>
      <c r="U690" s="179" t="s">
        <v>127</v>
      </c>
      <c r="V690" s="181">
        <v>98</v>
      </c>
      <c r="W690" s="179">
        <v>0.3</v>
      </c>
      <c r="X690" s="179">
        <v>0.31</v>
      </c>
      <c r="Y690" s="179">
        <v>157</v>
      </c>
      <c r="Z690" s="179">
        <v>3</v>
      </c>
      <c r="AA690" s="179">
        <v>0.79</v>
      </c>
      <c r="AB690" s="182"/>
      <c r="AC690" s="182"/>
      <c r="AD690" s="179"/>
      <c r="AE690" s="182"/>
      <c r="AF690" s="182"/>
      <c r="AG690" s="179"/>
      <c r="AH690" s="179" t="s">
        <v>124</v>
      </c>
      <c r="AI690" s="183">
        <v>53.1</v>
      </c>
      <c r="AJ690" s="179" t="s">
        <v>128</v>
      </c>
      <c r="AK690" s="179" t="s">
        <v>108</v>
      </c>
      <c r="AL690" s="179">
        <f t="shared" si="8"/>
        <v>1995</v>
      </c>
      <c r="AM690" s="179" t="s">
        <v>707</v>
      </c>
      <c r="AN690" s="179">
        <v>7</v>
      </c>
      <c r="AO690" s="179" t="s">
        <v>110</v>
      </c>
    </row>
    <row r="691" spans="1:41" s="184" customFormat="1" x14ac:dyDescent="0.3">
      <c r="A691" s="178" t="s">
        <v>1427</v>
      </c>
      <c r="B691" s="179" t="s">
        <v>3026</v>
      </c>
      <c r="C691" s="179" t="s">
        <v>3025</v>
      </c>
      <c r="D691" s="179">
        <v>2</v>
      </c>
      <c r="E691" s="179" t="s">
        <v>96</v>
      </c>
      <c r="F691" s="179" t="s">
        <v>3027</v>
      </c>
      <c r="G691" s="179" t="s">
        <v>1156</v>
      </c>
      <c r="H691" s="180" t="s">
        <v>1550</v>
      </c>
      <c r="I691" s="182" t="s">
        <v>3029</v>
      </c>
      <c r="J691" s="179" t="s">
        <v>1155</v>
      </c>
      <c r="K691" s="179" t="s">
        <v>97</v>
      </c>
      <c r="L691" s="179" t="s">
        <v>124</v>
      </c>
      <c r="M691" s="179" t="s">
        <v>99</v>
      </c>
      <c r="N691" s="179">
        <v>4</v>
      </c>
      <c r="O691" s="179" t="s">
        <v>100</v>
      </c>
      <c r="P691" s="179">
        <v>1995</v>
      </c>
      <c r="Q691" s="179" t="s">
        <v>101</v>
      </c>
      <c r="R691" s="179" t="s">
        <v>102</v>
      </c>
      <c r="S691" s="179" t="s">
        <v>125</v>
      </c>
      <c r="T691" s="179" t="s">
        <v>707</v>
      </c>
      <c r="U691" s="179" t="s">
        <v>127</v>
      </c>
      <c r="V691" s="181">
        <v>98</v>
      </c>
      <c r="W691" s="179">
        <v>0.3</v>
      </c>
      <c r="X691" s="179">
        <v>0.31</v>
      </c>
      <c r="Y691" s="179">
        <v>157</v>
      </c>
      <c r="Z691" s="179">
        <v>3</v>
      </c>
      <c r="AA691" s="179">
        <v>0.79</v>
      </c>
      <c r="AB691" s="182"/>
      <c r="AC691" s="182"/>
      <c r="AD691" s="179"/>
      <c r="AE691" s="182"/>
      <c r="AF691" s="182"/>
      <c r="AG691" s="179"/>
      <c r="AH691" s="179" t="s">
        <v>124</v>
      </c>
      <c r="AI691" s="183">
        <v>53.1</v>
      </c>
      <c r="AJ691" s="179" t="s">
        <v>128</v>
      </c>
      <c r="AK691" s="179" t="s">
        <v>108</v>
      </c>
      <c r="AL691" s="179">
        <f t="shared" si="8"/>
        <v>1995</v>
      </c>
      <c r="AM691" s="179" t="s">
        <v>707</v>
      </c>
      <c r="AN691" s="179">
        <v>7</v>
      </c>
      <c r="AO691" s="179" t="s">
        <v>110</v>
      </c>
    </row>
    <row r="692" spans="1:41" s="184" customFormat="1" x14ac:dyDescent="0.3">
      <c r="A692" s="178" t="s">
        <v>1427</v>
      </c>
      <c r="B692" s="179" t="s">
        <v>3026</v>
      </c>
      <c r="C692" s="179" t="s">
        <v>3025</v>
      </c>
      <c r="D692" s="179">
        <v>2</v>
      </c>
      <c r="E692" s="179" t="s">
        <v>96</v>
      </c>
      <c r="F692" s="179" t="s">
        <v>3027</v>
      </c>
      <c r="G692" s="179" t="s">
        <v>1156</v>
      </c>
      <c r="H692" s="180" t="s">
        <v>1550</v>
      </c>
      <c r="I692" s="182" t="s">
        <v>3038</v>
      </c>
      <c r="J692" s="179" t="s">
        <v>1155</v>
      </c>
      <c r="K692" s="179" t="s">
        <v>97</v>
      </c>
      <c r="L692" s="179" t="s">
        <v>124</v>
      </c>
      <c r="M692" s="179" t="s">
        <v>99</v>
      </c>
      <c r="N692" s="179">
        <v>4</v>
      </c>
      <c r="O692" s="179" t="s">
        <v>100</v>
      </c>
      <c r="P692" s="179">
        <v>1995</v>
      </c>
      <c r="Q692" s="179" t="s">
        <v>101</v>
      </c>
      <c r="R692" s="179" t="s">
        <v>102</v>
      </c>
      <c r="S692" s="179" t="s">
        <v>125</v>
      </c>
      <c r="T692" s="179" t="s">
        <v>707</v>
      </c>
      <c r="U692" s="179" t="s">
        <v>127</v>
      </c>
      <c r="V692" s="181">
        <v>98</v>
      </c>
      <c r="W692" s="179">
        <v>0.3</v>
      </c>
      <c r="X692" s="179">
        <v>0.31</v>
      </c>
      <c r="Y692" s="179">
        <v>157</v>
      </c>
      <c r="Z692" s="179">
        <v>3</v>
      </c>
      <c r="AA692" s="179">
        <v>0.79</v>
      </c>
      <c r="AB692" s="182"/>
      <c r="AC692" s="182"/>
      <c r="AD692" s="179"/>
      <c r="AE692" s="182"/>
      <c r="AF692" s="182"/>
      <c r="AG692" s="179"/>
      <c r="AH692" s="179" t="s">
        <v>124</v>
      </c>
      <c r="AI692" s="183">
        <v>53.1</v>
      </c>
      <c r="AJ692" s="179" t="s">
        <v>128</v>
      </c>
      <c r="AK692" s="179" t="s">
        <v>108</v>
      </c>
      <c r="AL692" s="179">
        <f t="shared" si="8"/>
        <v>1995</v>
      </c>
      <c r="AM692" s="179" t="s">
        <v>707</v>
      </c>
      <c r="AN692" s="179">
        <v>7</v>
      </c>
      <c r="AO692" s="179" t="s">
        <v>110</v>
      </c>
    </row>
    <row r="693" spans="1:41" s="184" customFormat="1" x14ac:dyDescent="0.3">
      <c r="A693" s="178" t="s">
        <v>1427</v>
      </c>
      <c r="B693" s="179" t="s">
        <v>3026</v>
      </c>
      <c r="C693" s="179" t="s">
        <v>3025</v>
      </c>
      <c r="D693" s="179">
        <v>2</v>
      </c>
      <c r="E693" s="179" t="s">
        <v>96</v>
      </c>
      <c r="F693" s="179" t="s">
        <v>3027</v>
      </c>
      <c r="G693" s="179" t="s">
        <v>1156</v>
      </c>
      <c r="H693" s="180" t="s">
        <v>1550</v>
      </c>
      <c r="I693" s="182" t="s">
        <v>3039</v>
      </c>
      <c r="J693" s="179" t="s">
        <v>1155</v>
      </c>
      <c r="K693" s="179" t="s">
        <v>97</v>
      </c>
      <c r="L693" s="179" t="s">
        <v>124</v>
      </c>
      <c r="M693" s="179" t="s">
        <v>99</v>
      </c>
      <c r="N693" s="179">
        <v>4</v>
      </c>
      <c r="O693" s="179" t="s">
        <v>100</v>
      </c>
      <c r="P693" s="179">
        <v>1995</v>
      </c>
      <c r="Q693" s="179" t="s">
        <v>101</v>
      </c>
      <c r="R693" s="179" t="s">
        <v>102</v>
      </c>
      <c r="S693" s="179" t="s">
        <v>125</v>
      </c>
      <c r="T693" s="179" t="s">
        <v>707</v>
      </c>
      <c r="U693" s="179" t="s">
        <v>127</v>
      </c>
      <c r="V693" s="181">
        <v>98</v>
      </c>
      <c r="W693" s="179">
        <v>0.3</v>
      </c>
      <c r="X693" s="179">
        <v>0.31</v>
      </c>
      <c r="Y693" s="179">
        <v>157</v>
      </c>
      <c r="Z693" s="179">
        <v>3</v>
      </c>
      <c r="AA693" s="179">
        <v>0.79</v>
      </c>
      <c r="AB693" s="182"/>
      <c r="AC693" s="182"/>
      <c r="AD693" s="179"/>
      <c r="AE693" s="182"/>
      <c r="AF693" s="182"/>
      <c r="AG693" s="179"/>
      <c r="AH693" s="179" t="s">
        <v>124</v>
      </c>
      <c r="AI693" s="183">
        <v>53.1</v>
      </c>
      <c r="AJ693" s="179" t="s">
        <v>128</v>
      </c>
      <c r="AK693" s="179" t="s">
        <v>108</v>
      </c>
      <c r="AL693" s="179">
        <f t="shared" si="8"/>
        <v>1995</v>
      </c>
      <c r="AM693" s="179" t="s">
        <v>707</v>
      </c>
      <c r="AN693" s="179">
        <v>7</v>
      </c>
      <c r="AO693" s="179" t="s">
        <v>110</v>
      </c>
    </row>
    <row r="694" spans="1:41" s="184" customFormat="1" x14ac:dyDescent="0.3">
      <c r="A694" s="178" t="s">
        <v>1427</v>
      </c>
      <c r="B694" s="179" t="s">
        <v>3026</v>
      </c>
      <c r="C694" s="179" t="s">
        <v>3025</v>
      </c>
      <c r="D694" s="179">
        <v>2</v>
      </c>
      <c r="E694" s="179" t="s">
        <v>96</v>
      </c>
      <c r="F694" s="179" t="s">
        <v>3027</v>
      </c>
      <c r="G694" s="179" t="s">
        <v>1156</v>
      </c>
      <c r="H694" s="180" t="s">
        <v>1550</v>
      </c>
      <c r="I694" s="182" t="s">
        <v>3040</v>
      </c>
      <c r="J694" s="179" t="s">
        <v>1155</v>
      </c>
      <c r="K694" s="179" t="s">
        <v>97</v>
      </c>
      <c r="L694" s="179" t="s">
        <v>124</v>
      </c>
      <c r="M694" s="179" t="s">
        <v>99</v>
      </c>
      <c r="N694" s="179">
        <v>4</v>
      </c>
      <c r="O694" s="179" t="s">
        <v>100</v>
      </c>
      <c r="P694" s="179">
        <v>1995</v>
      </c>
      <c r="Q694" s="179" t="s">
        <v>101</v>
      </c>
      <c r="R694" s="179" t="s">
        <v>102</v>
      </c>
      <c r="S694" s="179" t="s">
        <v>125</v>
      </c>
      <c r="T694" s="179" t="s">
        <v>707</v>
      </c>
      <c r="U694" s="179" t="s">
        <v>127</v>
      </c>
      <c r="V694" s="181">
        <v>98</v>
      </c>
      <c r="W694" s="179">
        <v>0.3</v>
      </c>
      <c r="X694" s="179">
        <v>0.31</v>
      </c>
      <c r="Y694" s="179">
        <v>157</v>
      </c>
      <c r="Z694" s="179">
        <v>3</v>
      </c>
      <c r="AA694" s="179">
        <v>0.79</v>
      </c>
      <c r="AB694" s="182"/>
      <c r="AC694" s="182"/>
      <c r="AD694" s="179"/>
      <c r="AE694" s="182"/>
      <c r="AF694" s="182"/>
      <c r="AG694" s="179"/>
      <c r="AH694" s="179" t="s">
        <v>124</v>
      </c>
      <c r="AI694" s="183">
        <v>53.1</v>
      </c>
      <c r="AJ694" s="179" t="s">
        <v>128</v>
      </c>
      <c r="AK694" s="179" t="s">
        <v>108</v>
      </c>
      <c r="AL694" s="179">
        <f t="shared" si="8"/>
        <v>1995</v>
      </c>
      <c r="AM694" s="179" t="s">
        <v>707</v>
      </c>
      <c r="AN694" s="179">
        <v>7</v>
      </c>
      <c r="AO694" s="179" t="s">
        <v>110</v>
      </c>
    </row>
    <row r="695" spans="1:41" s="184" customFormat="1" x14ac:dyDescent="0.3">
      <c r="A695" s="178" t="s">
        <v>1427</v>
      </c>
      <c r="B695" s="179" t="s">
        <v>3026</v>
      </c>
      <c r="C695" s="179" t="s">
        <v>3025</v>
      </c>
      <c r="D695" s="179">
        <v>2</v>
      </c>
      <c r="E695" s="179" t="s">
        <v>96</v>
      </c>
      <c r="F695" s="179" t="s">
        <v>3027</v>
      </c>
      <c r="G695" s="179" t="s">
        <v>1156</v>
      </c>
      <c r="H695" s="180" t="s">
        <v>1550</v>
      </c>
      <c r="I695" s="182" t="s">
        <v>3040</v>
      </c>
      <c r="J695" s="179" t="s">
        <v>1155</v>
      </c>
      <c r="K695" s="179" t="s">
        <v>97</v>
      </c>
      <c r="L695" s="179" t="s">
        <v>124</v>
      </c>
      <c r="M695" s="179" t="s">
        <v>99</v>
      </c>
      <c r="N695" s="179">
        <v>4</v>
      </c>
      <c r="O695" s="179" t="s">
        <v>100</v>
      </c>
      <c r="P695" s="179">
        <v>1995</v>
      </c>
      <c r="Q695" s="179" t="s">
        <v>101</v>
      </c>
      <c r="R695" s="179" t="s">
        <v>102</v>
      </c>
      <c r="S695" s="179" t="s">
        <v>125</v>
      </c>
      <c r="T695" s="179" t="s">
        <v>707</v>
      </c>
      <c r="U695" s="179" t="s">
        <v>127</v>
      </c>
      <c r="V695" s="181">
        <v>98</v>
      </c>
      <c r="W695" s="179">
        <v>0.3</v>
      </c>
      <c r="X695" s="179">
        <v>0.31</v>
      </c>
      <c r="Y695" s="179">
        <v>157</v>
      </c>
      <c r="Z695" s="179">
        <v>3</v>
      </c>
      <c r="AA695" s="179">
        <v>0.79</v>
      </c>
      <c r="AB695" s="182"/>
      <c r="AC695" s="182"/>
      <c r="AD695" s="179"/>
      <c r="AE695" s="182"/>
      <c r="AF695" s="182"/>
      <c r="AG695" s="179"/>
      <c r="AH695" s="179" t="s">
        <v>124</v>
      </c>
      <c r="AI695" s="183">
        <v>53.1</v>
      </c>
      <c r="AJ695" s="179" t="s">
        <v>128</v>
      </c>
      <c r="AK695" s="179" t="s">
        <v>108</v>
      </c>
      <c r="AL695" s="179">
        <f t="shared" si="8"/>
        <v>1995</v>
      </c>
      <c r="AM695" s="179" t="s">
        <v>707</v>
      </c>
      <c r="AN695" s="179">
        <v>7</v>
      </c>
      <c r="AO695" s="179" t="s">
        <v>110</v>
      </c>
    </row>
    <row r="696" spans="1:41" s="184" customFormat="1" x14ac:dyDescent="0.3">
      <c r="A696" s="178" t="s">
        <v>1427</v>
      </c>
      <c r="B696" s="179" t="s">
        <v>3026</v>
      </c>
      <c r="C696" s="179" t="s">
        <v>3025</v>
      </c>
      <c r="D696" s="179">
        <v>2</v>
      </c>
      <c r="E696" s="179" t="s">
        <v>96</v>
      </c>
      <c r="F696" s="179" t="s">
        <v>3027</v>
      </c>
      <c r="G696" s="179" t="s">
        <v>1156</v>
      </c>
      <c r="H696" s="180" t="s">
        <v>1550</v>
      </c>
      <c r="I696" s="182" t="s">
        <v>3041</v>
      </c>
      <c r="J696" s="179" t="s">
        <v>1155</v>
      </c>
      <c r="K696" s="179" t="s">
        <v>97</v>
      </c>
      <c r="L696" s="179" t="s">
        <v>124</v>
      </c>
      <c r="M696" s="179" t="s">
        <v>99</v>
      </c>
      <c r="N696" s="179">
        <v>4</v>
      </c>
      <c r="O696" s="179" t="s">
        <v>100</v>
      </c>
      <c r="P696" s="179">
        <v>1995</v>
      </c>
      <c r="Q696" s="179" t="s">
        <v>101</v>
      </c>
      <c r="R696" s="179" t="s">
        <v>102</v>
      </c>
      <c r="S696" s="179" t="s">
        <v>125</v>
      </c>
      <c r="T696" s="179" t="s">
        <v>707</v>
      </c>
      <c r="U696" s="179" t="s">
        <v>127</v>
      </c>
      <c r="V696" s="181">
        <v>98</v>
      </c>
      <c r="W696" s="179">
        <v>0.3</v>
      </c>
      <c r="X696" s="179">
        <v>0.31</v>
      </c>
      <c r="Y696" s="179">
        <v>157</v>
      </c>
      <c r="Z696" s="179">
        <v>3</v>
      </c>
      <c r="AA696" s="179">
        <v>0.79</v>
      </c>
      <c r="AB696" s="182"/>
      <c r="AC696" s="182"/>
      <c r="AD696" s="179"/>
      <c r="AE696" s="182"/>
      <c r="AF696" s="182"/>
      <c r="AG696" s="179"/>
      <c r="AH696" s="179" t="s">
        <v>124</v>
      </c>
      <c r="AI696" s="183">
        <v>53.1</v>
      </c>
      <c r="AJ696" s="179" t="s">
        <v>128</v>
      </c>
      <c r="AK696" s="179" t="s">
        <v>108</v>
      </c>
      <c r="AL696" s="179">
        <f t="shared" si="8"/>
        <v>1995</v>
      </c>
      <c r="AM696" s="179" t="s">
        <v>707</v>
      </c>
      <c r="AN696" s="179">
        <v>7</v>
      </c>
      <c r="AO696" s="179" t="s">
        <v>110</v>
      </c>
    </row>
    <row r="697" spans="1:41" s="184" customFormat="1" x14ac:dyDescent="0.3">
      <c r="A697" s="178" t="s">
        <v>1427</v>
      </c>
      <c r="B697" s="179" t="s">
        <v>3026</v>
      </c>
      <c r="C697" s="179" t="s">
        <v>3025</v>
      </c>
      <c r="D697" s="179">
        <v>2</v>
      </c>
      <c r="E697" s="179" t="s">
        <v>96</v>
      </c>
      <c r="F697" s="179" t="s">
        <v>3027</v>
      </c>
      <c r="G697" s="179" t="s">
        <v>1156</v>
      </c>
      <c r="H697" s="180" t="s">
        <v>1550</v>
      </c>
      <c r="I697" s="182" t="s">
        <v>3041</v>
      </c>
      <c r="J697" s="179" t="s">
        <v>1155</v>
      </c>
      <c r="K697" s="179" t="s">
        <v>97</v>
      </c>
      <c r="L697" s="179" t="s">
        <v>124</v>
      </c>
      <c r="M697" s="179" t="s">
        <v>99</v>
      </c>
      <c r="N697" s="179">
        <v>4</v>
      </c>
      <c r="O697" s="179" t="s">
        <v>100</v>
      </c>
      <c r="P697" s="179">
        <v>1995</v>
      </c>
      <c r="Q697" s="179" t="s">
        <v>101</v>
      </c>
      <c r="R697" s="179" t="s">
        <v>102</v>
      </c>
      <c r="S697" s="179" t="s">
        <v>125</v>
      </c>
      <c r="T697" s="179" t="s">
        <v>707</v>
      </c>
      <c r="U697" s="179" t="s">
        <v>127</v>
      </c>
      <c r="V697" s="181">
        <v>98</v>
      </c>
      <c r="W697" s="179">
        <v>0.3</v>
      </c>
      <c r="X697" s="179">
        <v>0.31</v>
      </c>
      <c r="Y697" s="179">
        <v>157</v>
      </c>
      <c r="Z697" s="179">
        <v>3</v>
      </c>
      <c r="AA697" s="179">
        <v>0.79</v>
      </c>
      <c r="AB697" s="182"/>
      <c r="AC697" s="182"/>
      <c r="AD697" s="179"/>
      <c r="AE697" s="182"/>
      <c r="AF697" s="182"/>
      <c r="AG697" s="179"/>
      <c r="AH697" s="179" t="s">
        <v>124</v>
      </c>
      <c r="AI697" s="183">
        <v>53.1</v>
      </c>
      <c r="AJ697" s="179" t="s">
        <v>128</v>
      </c>
      <c r="AK697" s="179" t="s">
        <v>108</v>
      </c>
      <c r="AL697" s="179">
        <f t="shared" si="8"/>
        <v>1995</v>
      </c>
      <c r="AM697" s="179" t="s">
        <v>707</v>
      </c>
      <c r="AN697" s="179">
        <v>7</v>
      </c>
      <c r="AO697" s="179" t="s">
        <v>110</v>
      </c>
    </row>
    <row r="698" spans="1:41" s="184" customFormat="1" x14ac:dyDescent="0.3">
      <c r="A698" s="178" t="s">
        <v>1427</v>
      </c>
      <c r="B698" s="179" t="s">
        <v>3026</v>
      </c>
      <c r="C698" s="179" t="s">
        <v>3025</v>
      </c>
      <c r="D698" s="179">
        <v>2</v>
      </c>
      <c r="E698" s="179" t="s">
        <v>96</v>
      </c>
      <c r="F698" s="179" t="s">
        <v>3027</v>
      </c>
      <c r="G698" s="179" t="s">
        <v>1156</v>
      </c>
      <c r="H698" s="180" t="s">
        <v>1551</v>
      </c>
      <c r="I698" s="182" t="s">
        <v>3042</v>
      </c>
      <c r="J698" s="179" t="s">
        <v>1155</v>
      </c>
      <c r="K698" s="179" t="s">
        <v>97</v>
      </c>
      <c r="L698" s="179" t="s">
        <v>124</v>
      </c>
      <c r="M698" s="179" t="s">
        <v>99</v>
      </c>
      <c r="N698" s="179">
        <v>4</v>
      </c>
      <c r="O698" s="179" t="s">
        <v>100</v>
      </c>
      <c r="P698" s="179">
        <v>1995</v>
      </c>
      <c r="Q698" s="179" t="s">
        <v>101</v>
      </c>
      <c r="R698" s="179" t="s">
        <v>102</v>
      </c>
      <c r="S698" s="179" t="s">
        <v>125</v>
      </c>
      <c r="T698" s="179" t="s">
        <v>707</v>
      </c>
      <c r="U698" s="179" t="s">
        <v>127</v>
      </c>
      <c r="V698" s="181">
        <v>98</v>
      </c>
      <c r="W698" s="179">
        <v>0.3</v>
      </c>
      <c r="X698" s="179">
        <v>0.31</v>
      </c>
      <c r="Y698" s="179">
        <v>157</v>
      </c>
      <c r="Z698" s="179">
        <v>3</v>
      </c>
      <c r="AA698" s="179">
        <v>0.79</v>
      </c>
      <c r="AB698" s="182"/>
      <c r="AC698" s="182"/>
      <c r="AD698" s="179"/>
      <c r="AE698" s="182"/>
      <c r="AF698" s="182"/>
      <c r="AG698" s="179"/>
      <c r="AH698" s="179" t="s">
        <v>124</v>
      </c>
      <c r="AI698" s="183">
        <v>53.1</v>
      </c>
      <c r="AJ698" s="179" t="s">
        <v>128</v>
      </c>
      <c r="AK698" s="179" t="s">
        <v>108</v>
      </c>
      <c r="AL698" s="179">
        <f t="shared" si="8"/>
        <v>1995</v>
      </c>
      <c r="AM698" s="179" t="s">
        <v>707</v>
      </c>
      <c r="AN698" s="179">
        <v>7</v>
      </c>
      <c r="AO698" s="179" t="s">
        <v>110</v>
      </c>
    </row>
    <row r="699" spans="1:41" s="184" customFormat="1" x14ac:dyDescent="0.3">
      <c r="A699" s="178" t="s">
        <v>1427</v>
      </c>
      <c r="B699" s="179" t="s">
        <v>3026</v>
      </c>
      <c r="C699" s="179" t="s">
        <v>3025</v>
      </c>
      <c r="D699" s="179">
        <v>2</v>
      </c>
      <c r="E699" s="179" t="s">
        <v>96</v>
      </c>
      <c r="F699" s="179" t="s">
        <v>3027</v>
      </c>
      <c r="G699" s="179" t="s">
        <v>1156</v>
      </c>
      <c r="H699" s="180" t="s">
        <v>1551</v>
      </c>
      <c r="I699" s="182" t="s">
        <v>3042</v>
      </c>
      <c r="J699" s="179" t="s">
        <v>1155</v>
      </c>
      <c r="K699" s="179" t="s">
        <v>97</v>
      </c>
      <c r="L699" s="179" t="s">
        <v>124</v>
      </c>
      <c r="M699" s="179" t="s">
        <v>99</v>
      </c>
      <c r="N699" s="179">
        <v>4</v>
      </c>
      <c r="O699" s="179" t="s">
        <v>100</v>
      </c>
      <c r="P699" s="179">
        <v>1995</v>
      </c>
      <c r="Q699" s="179" t="s">
        <v>101</v>
      </c>
      <c r="R699" s="179" t="s">
        <v>102</v>
      </c>
      <c r="S699" s="179" t="s">
        <v>125</v>
      </c>
      <c r="T699" s="179" t="s">
        <v>707</v>
      </c>
      <c r="U699" s="179" t="s">
        <v>127</v>
      </c>
      <c r="V699" s="181">
        <v>98</v>
      </c>
      <c r="W699" s="179">
        <v>0.3</v>
      </c>
      <c r="X699" s="179">
        <v>0.31</v>
      </c>
      <c r="Y699" s="179">
        <v>157</v>
      </c>
      <c r="Z699" s="179">
        <v>3</v>
      </c>
      <c r="AA699" s="179">
        <v>0.79</v>
      </c>
      <c r="AB699" s="182"/>
      <c r="AC699" s="182"/>
      <c r="AD699" s="179"/>
      <c r="AE699" s="182"/>
      <c r="AF699" s="182"/>
      <c r="AG699" s="179"/>
      <c r="AH699" s="179" t="s">
        <v>124</v>
      </c>
      <c r="AI699" s="183">
        <v>53.1</v>
      </c>
      <c r="AJ699" s="179" t="s">
        <v>128</v>
      </c>
      <c r="AK699" s="179" t="s">
        <v>108</v>
      </c>
      <c r="AL699" s="179">
        <f t="shared" si="8"/>
        <v>1995</v>
      </c>
      <c r="AM699" s="179" t="s">
        <v>707</v>
      </c>
      <c r="AN699" s="179">
        <v>7</v>
      </c>
      <c r="AO699" s="179" t="s">
        <v>110</v>
      </c>
    </row>
    <row r="700" spans="1:41" s="184" customFormat="1" x14ac:dyDescent="0.3">
      <c r="A700" s="178" t="s">
        <v>1427</v>
      </c>
      <c r="B700" s="179" t="s">
        <v>3026</v>
      </c>
      <c r="C700" s="179" t="s">
        <v>3025</v>
      </c>
      <c r="D700" s="179">
        <v>2</v>
      </c>
      <c r="E700" s="179" t="s">
        <v>96</v>
      </c>
      <c r="F700" s="179" t="s">
        <v>3027</v>
      </c>
      <c r="G700" s="179" t="s">
        <v>1156</v>
      </c>
      <c r="H700" s="180" t="s">
        <v>1551</v>
      </c>
      <c r="I700" s="182" t="s">
        <v>3043</v>
      </c>
      <c r="J700" s="179" t="s">
        <v>1155</v>
      </c>
      <c r="K700" s="179" t="s">
        <v>97</v>
      </c>
      <c r="L700" s="179" t="s">
        <v>124</v>
      </c>
      <c r="M700" s="179" t="s">
        <v>99</v>
      </c>
      <c r="N700" s="179">
        <v>4</v>
      </c>
      <c r="O700" s="179" t="s">
        <v>100</v>
      </c>
      <c r="P700" s="179">
        <v>1995</v>
      </c>
      <c r="Q700" s="179" t="s">
        <v>101</v>
      </c>
      <c r="R700" s="179" t="s">
        <v>102</v>
      </c>
      <c r="S700" s="179" t="s">
        <v>125</v>
      </c>
      <c r="T700" s="179" t="s">
        <v>707</v>
      </c>
      <c r="U700" s="179" t="s">
        <v>127</v>
      </c>
      <c r="V700" s="181">
        <v>98</v>
      </c>
      <c r="W700" s="179">
        <v>0.3</v>
      </c>
      <c r="X700" s="179">
        <v>0.31</v>
      </c>
      <c r="Y700" s="179">
        <v>157</v>
      </c>
      <c r="Z700" s="179">
        <v>3</v>
      </c>
      <c r="AA700" s="179">
        <v>0.79</v>
      </c>
      <c r="AB700" s="182"/>
      <c r="AC700" s="182"/>
      <c r="AD700" s="179"/>
      <c r="AE700" s="182"/>
      <c r="AF700" s="182"/>
      <c r="AG700" s="179"/>
      <c r="AH700" s="179" t="s">
        <v>124</v>
      </c>
      <c r="AI700" s="183">
        <v>53.1</v>
      </c>
      <c r="AJ700" s="179" t="s">
        <v>128</v>
      </c>
      <c r="AK700" s="179" t="s">
        <v>108</v>
      </c>
      <c r="AL700" s="179">
        <f t="shared" si="8"/>
        <v>1995</v>
      </c>
      <c r="AM700" s="179" t="s">
        <v>707</v>
      </c>
      <c r="AN700" s="179">
        <v>7</v>
      </c>
      <c r="AO700" s="179" t="s">
        <v>110</v>
      </c>
    </row>
    <row r="701" spans="1:41" s="184" customFormat="1" x14ac:dyDescent="0.3">
      <c r="A701" s="178" t="s">
        <v>1427</v>
      </c>
      <c r="B701" s="179" t="s">
        <v>3026</v>
      </c>
      <c r="C701" s="179" t="s">
        <v>3025</v>
      </c>
      <c r="D701" s="179">
        <v>2</v>
      </c>
      <c r="E701" s="179" t="s">
        <v>96</v>
      </c>
      <c r="F701" s="179" t="s">
        <v>3027</v>
      </c>
      <c r="G701" s="179" t="s">
        <v>1156</v>
      </c>
      <c r="H701" s="180" t="s">
        <v>1551</v>
      </c>
      <c r="I701" s="182" t="s">
        <v>3043</v>
      </c>
      <c r="J701" s="179" t="s">
        <v>1155</v>
      </c>
      <c r="K701" s="179" t="s">
        <v>97</v>
      </c>
      <c r="L701" s="179" t="s">
        <v>124</v>
      </c>
      <c r="M701" s="179" t="s">
        <v>99</v>
      </c>
      <c r="N701" s="179">
        <v>4</v>
      </c>
      <c r="O701" s="179" t="s">
        <v>100</v>
      </c>
      <c r="P701" s="179">
        <v>1995</v>
      </c>
      <c r="Q701" s="179" t="s">
        <v>101</v>
      </c>
      <c r="R701" s="179" t="s">
        <v>102</v>
      </c>
      <c r="S701" s="179" t="s">
        <v>125</v>
      </c>
      <c r="T701" s="179" t="s">
        <v>707</v>
      </c>
      <c r="U701" s="179" t="s">
        <v>127</v>
      </c>
      <c r="V701" s="181">
        <v>98</v>
      </c>
      <c r="W701" s="179">
        <v>0.3</v>
      </c>
      <c r="X701" s="179">
        <v>0.31</v>
      </c>
      <c r="Y701" s="179">
        <v>157</v>
      </c>
      <c r="Z701" s="179">
        <v>3</v>
      </c>
      <c r="AA701" s="179">
        <v>0.79</v>
      </c>
      <c r="AB701" s="182"/>
      <c r="AC701" s="182"/>
      <c r="AD701" s="179"/>
      <c r="AE701" s="182"/>
      <c r="AF701" s="182"/>
      <c r="AG701" s="179"/>
      <c r="AH701" s="179" t="s">
        <v>124</v>
      </c>
      <c r="AI701" s="183">
        <v>53.1</v>
      </c>
      <c r="AJ701" s="179" t="s">
        <v>128</v>
      </c>
      <c r="AK701" s="179" t="s">
        <v>108</v>
      </c>
      <c r="AL701" s="179">
        <f t="shared" si="8"/>
        <v>1995</v>
      </c>
      <c r="AM701" s="179" t="s">
        <v>707</v>
      </c>
      <c r="AN701" s="179">
        <v>7</v>
      </c>
      <c r="AO701" s="179" t="s">
        <v>110</v>
      </c>
    </row>
    <row r="702" spans="1:41" s="184" customFormat="1" x14ac:dyDescent="0.3">
      <c r="A702" s="178" t="s">
        <v>1427</v>
      </c>
      <c r="B702" s="179" t="s">
        <v>3026</v>
      </c>
      <c r="C702" s="179" t="s">
        <v>3025</v>
      </c>
      <c r="D702" s="179">
        <v>2</v>
      </c>
      <c r="E702" s="179" t="s">
        <v>96</v>
      </c>
      <c r="F702" s="179" t="s">
        <v>3027</v>
      </c>
      <c r="G702" s="179" t="s">
        <v>1156</v>
      </c>
      <c r="H702" s="180" t="s">
        <v>1551</v>
      </c>
      <c r="I702" s="182" t="s">
        <v>3044</v>
      </c>
      <c r="J702" s="179" t="s">
        <v>1155</v>
      </c>
      <c r="K702" s="179" t="s">
        <v>97</v>
      </c>
      <c r="L702" s="179" t="s">
        <v>124</v>
      </c>
      <c r="M702" s="179" t="s">
        <v>99</v>
      </c>
      <c r="N702" s="179">
        <v>4</v>
      </c>
      <c r="O702" s="179" t="s">
        <v>100</v>
      </c>
      <c r="P702" s="179">
        <v>1995</v>
      </c>
      <c r="Q702" s="179" t="s">
        <v>101</v>
      </c>
      <c r="R702" s="179" t="s">
        <v>102</v>
      </c>
      <c r="S702" s="179" t="s">
        <v>125</v>
      </c>
      <c r="T702" s="179" t="s">
        <v>707</v>
      </c>
      <c r="U702" s="179" t="s">
        <v>127</v>
      </c>
      <c r="V702" s="181">
        <v>98</v>
      </c>
      <c r="W702" s="179">
        <v>0.3</v>
      </c>
      <c r="X702" s="179">
        <v>0.31</v>
      </c>
      <c r="Y702" s="179">
        <v>157</v>
      </c>
      <c r="Z702" s="179">
        <v>3</v>
      </c>
      <c r="AA702" s="179">
        <v>0.79</v>
      </c>
      <c r="AB702" s="182"/>
      <c r="AC702" s="182"/>
      <c r="AD702" s="179"/>
      <c r="AE702" s="182"/>
      <c r="AF702" s="182"/>
      <c r="AG702" s="179"/>
      <c r="AH702" s="179" t="s">
        <v>124</v>
      </c>
      <c r="AI702" s="183">
        <v>53.1</v>
      </c>
      <c r="AJ702" s="179" t="s">
        <v>128</v>
      </c>
      <c r="AK702" s="179" t="s">
        <v>108</v>
      </c>
      <c r="AL702" s="179">
        <f t="shared" si="8"/>
        <v>1995</v>
      </c>
      <c r="AM702" s="179" t="s">
        <v>707</v>
      </c>
      <c r="AN702" s="179">
        <v>7</v>
      </c>
      <c r="AO702" s="179" t="s">
        <v>110</v>
      </c>
    </row>
    <row r="703" spans="1:41" s="184" customFormat="1" x14ac:dyDescent="0.3">
      <c r="A703" s="178" t="s">
        <v>1427</v>
      </c>
      <c r="B703" s="179" t="s">
        <v>3026</v>
      </c>
      <c r="C703" s="179" t="s">
        <v>3025</v>
      </c>
      <c r="D703" s="179">
        <v>2</v>
      </c>
      <c r="E703" s="179" t="s">
        <v>96</v>
      </c>
      <c r="F703" s="179" t="s">
        <v>3027</v>
      </c>
      <c r="G703" s="179" t="s">
        <v>1156</v>
      </c>
      <c r="H703" s="180" t="s">
        <v>1551</v>
      </c>
      <c r="I703" s="182" t="s">
        <v>3044</v>
      </c>
      <c r="J703" s="179" t="s">
        <v>1155</v>
      </c>
      <c r="K703" s="179" t="s">
        <v>97</v>
      </c>
      <c r="L703" s="179" t="s">
        <v>124</v>
      </c>
      <c r="M703" s="179" t="s">
        <v>99</v>
      </c>
      <c r="N703" s="179">
        <v>4</v>
      </c>
      <c r="O703" s="179" t="s">
        <v>100</v>
      </c>
      <c r="P703" s="179">
        <v>1995</v>
      </c>
      <c r="Q703" s="179" t="s">
        <v>101</v>
      </c>
      <c r="R703" s="179" t="s">
        <v>102</v>
      </c>
      <c r="S703" s="179" t="s">
        <v>125</v>
      </c>
      <c r="T703" s="179" t="s">
        <v>707</v>
      </c>
      <c r="U703" s="179" t="s">
        <v>127</v>
      </c>
      <c r="V703" s="181">
        <v>98</v>
      </c>
      <c r="W703" s="179">
        <v>0.3</v>
      </c>
      <c r="X703" s="179">
        <v>0.31</v>
      </c>
      <c r="Y703" s="179">
        <v>157</v>
      </c>
      <c r="Z703" s="179">
        <v>3</v>
      </c>
      <c r="AA703" s="179">
        <v>0.79</v>
      </c>
      <c r="AB703" s="182"/>
      <c r="AC703" s="182"/>
      <c r="AD703" s="179"/>
      <c r="AE703" s="182"/>
      <c r="AF703" s="182"/>
      <c r="AG703" s="179"/>
      <c r="AH703" s="179" t="s">
        <v>124</v>
      </c>
      <c r="AI703" s="183">
        <v>53.1</v>
      </c>
      <c r="AJ703" s="179" t="s">
        <v>128</v>
      </c>
      <c r="AK703" s="179" t="s">
        <v>108</v>
      </c>
      <c r="AL703" s="179">
        <f t="shared" si="8"/>
        <v>1995</v>
      </c>
      <c r="AM703" s="179" t="s">
        <v>707</v>
      </c>
      <c r="AN703" s="179">
        <v>7</v>
      </c>
      <c r="AO703" s="179" t="s">
        <v>110</v>
      </c>
    </row>
    <row r="704" spans="1:41" s="184" customFormat="1" x14ac:dyDescent="0.3">
      <c r="A704" s="178" t="s">
        <v>1427</v>
      </c>
      <c r="B704" s="179" t="s">
        <v>3026</v>
      </c>
      <c r="C704" s="179" t="s">
        <v>3025</v>
      </c>
      <c r="D704" s="179">
        <v>2</v>
      </c>
      <c r="E704" s="179" t="s">
        <v>96</v>
      </c>
      <c r="F704" s="179" t="s">
        <v>3027</v>
      </c>
      <c r="G704" s="179" t="s">
        <v>1156</v>
      </c>
      <c r="H704" s="180" t="s">
        <v>1551</v>
      </c>
      <c r="I704" s="182" t="s">
        <v>3045</v>
      </c>
      <c r="J704" s="179" t="s">
        <v>1155</v>
      </c>
      <c r="K704" s="179" t="s">
        <v>97</v>
      </c>
      <c r="L704" s="179" t="s">
        <v>124</v>
      </c>
      <c r="M704" s="179" t="s">
        <v>99</v>
      </c>
      <c r="N704" s="179">
        <v>4</v>
      </c>
      <c r="O704" s="179" t="s">
        <v>100</v>
      </c>
      <c r="P704" s="179">
        <v>1995</v>
      </c>
      <c r="Q704" s="179" t="s">
        <v>101</v>
      </c>
      <c r="R704" s="179" t="s">
        <v>102</v>
      </c>
      <c r="S704" s="179" t="s">
        <v>125</v>
      </c>
      <c r="T704" s="179" t="s">
        <v>707</v>
      </c>
      <c r="U704" s="179" t="s">
        <v>127</v>
      </c>
      <c r="V704" s="181">
        <v>98</v>
      </c>
      <c r="W704" s="179">
        <v>0.3</v>
      </c>
      <c r="X704" s="179">
        <v>0.31</v>
      </c>
      <c r="Y704" s="179">
        <v>157</v>
      </c>
      <c r="Z704" s="179">
        <v>3</v>
      </c>
      <c r="AA704" s="179">
        <v>0.79</v>
      </c>
      <c r="AB704" s="182"/>
      <c r="AC704" s="182"/>
      <c r="AD704" s="179"/>
      <c r="AE704" s="182"/>
      <c r="AF704" s="182"/>
      <c r="AG704" s="179"/>
      <c r="AH704" s="179" t="s">
        <v>124</v>
      </c>
      <c r="AI704" s="183">
        <v>53.1</v>
      </c>
      <c r="AJ704" s="179" t="s">
        <v>128</v>
      </c>
      <c r="AK704" s="179" t="s">
        <v>108</v>
      </c>
      <c r="AL704" s="179">
        <f t="shared" si="8"/>
        <v>1995</v>
      </c>
      <c r="AM704" s="179" t="s">
        <v>707</v>
      </c>
      <c r="AN704" s="179">
        <v>7</v>
      </c>
      <c r="AO704" s="179" t="s">
        <v>110</v>
      </c>
    </row>
    <row r="705" spans="1:41" s="184" customFormat="1" x14ac:dyDescent="0.3">
      <c r="A705" s="178" t="s">
        <v>1427</v>
      </c>
      <c r="B705" s="179" t="s">
        <v>3026</v>
      </c>
      <c r="C705" s="179" t="s">
        <v>3025</v>
      </c>
      <c r="D705" s="179">
        <v>2</v>
      </c>
      <c r="E705" s="179" t="s">
        <v>96</v>
      </c>
      <c r="F705" s="179" t="s">
        <v>3027</v>
      </c>
      <c r="G705" s="179" t="s">
        <v>1156</v>
      </c>
      <c r="H705" s="180" t="s">
        <v>1551</v>
      </c>
      <c r="I705" s="182" t="s">
        <v>3045</v>
      </c>
      <c r="J705" s="179" t="s">
        <v>1155</v>
      </c>
      <c r="K705" s="179" t="s">
        <v>97</v>
      </c>
      <c r="L705" s="179" t="s">
        <v>124</v>
      </c>
      <c r="M705" s="179" t="s">
        <v>99</v>
      </c>
      <c r="N705" s="179">
        <v>4</v>
      </c>
      <c r="O705" s="179" t="s">
        <v>100</v>
      </c>
      <c r="P705" s="179">
        <v>1995</v>
      </c>
      <c r="Q705" s="179" t="s">
        <v>101</v>
      </c>
      <c r="R705" s="179" t="s">
        <v>102</v>
      </c>
      <c r="S705" s="179" t="s">
        <v>125</v>
      </c>
      <c r="T705" s="179" t="s">
        <v>707</v>
      </c>
      <c r="U705" s="179" t="s">
        <v>127</v>
      </c>
      <c r="V705" s="181">
        <v>98</v>
      </c>
      <c r="W705" s="179">
        <v>0.3</v>
      </c>
      <c r="X705" s="179">
        <v>0.31</v>
      </c>
      <c r="Y705" s="179">
        <v>157</v>
      </c>
      <c r="Z705" s="179">
        <v>3</v>
      </c>
      <c r="AA705" s="179">
        <v>0.79</v>
      </c>
      <c r="AB705" s="182"/>
      <c r="AC705" s="182"/>
      <c r="AD705" s="179"/>
      <c r="AE705" s="182"/>
      <c r="AF705" s="182"/>
      <c r="AG705" s="179"/>
      <c r="AH705" s="179" t="s">
        <v>124</v>
      </c>
      <c r="AI705" s="183">
        <v>53.1</v>
      </c>
      <c r="AJ705" s="179" t="s">
        <v>128</v>
      </c>
      <c r="AK705" s="179" t="s">
        <v>108</v>
      </c>
      <c r="AL705" s="179">
        <f t="shared" si="8"/>
        <v>1995</v>
      </c>
      <c r="AM705" s="179" t="s">
        <v>707</v>
      </c>
      <c r="AN705" s="179">
        <v>7</v>
      </c>
      <c r="AO705" s="179" t="s">
        <v>110</v>
      </c>
    </row>
    <row r="706" spans="1:41" s="184" customFormat="1" x14ac:dyDescent="0.3">
      <c r="A706" s="178" t="s">
        <v>1427</v>
      </c>
      <c r="B706" s="179" t="s">
        <v>3026</v>
      </c>
      <c r="C706" s="179" t="s">
        <v>3025</v>
      </c>
      <c r="D706" s="179">
        <v>2</v>
      </c>
      <c r="E706" s="179" t="s">
        <v>96</v>
      </c>
      <c r="F706" s="179" t="s">
        <v>3027</v>
      </c>
      <c r="G706" s="179" t="s">
        <v>1156</v>
      </c>
      <c r="H706" s="180" t="s">
        <v>1551</v>
      </c>
      <c r="I706" s="182" t="s">
        <v>3046</v>
      </c>
      <c r="J706" s="179" t="s">
        <v>1155</v>
      </c>
      <c r="K706" s="179" t="s">
        <v>97</v>
      </c>
      <c r="L706" s="179" t="s">
        <v>124</v>
      </c>
      <c r="M706" s="179" t="s">
        <v>99</v>
      </c>
      <c r="N706" s="179">
        <v>4</v>
      </c>
      <c r="O706" s="179" t="s">
        <v>100</v>
      </c>
      <c r="P706" s="179">
        <v>1995</v>
      </c>
      <c r="Q706" s="179" t="s">
        <v>101</v>
      </c>
      <c r="R706" s="179" t="s">
        <v>102</v>
      </c>
      <c r="S706" s="179" t="s">
        <v>125</v>
      </c>
      <c r="T706" s="179" t="s">
        <v>707</v>
      </c>
      <c r="U706" s="179" t="s">
        <v>127</v>
      </c>
      <c r="V706" s="181">
        <v>98</v>
      </c>
      <c r="W706" s="179">
        <v>0.3</v>
      </c>
      <c r="X706" s="179">
        <v>0.31</v>
      </c>
      <c r="Y706" s="179">
        <v>157</v>
      </c>
      <c r="Z706" s="179">
        <v>3</v>
      </c>
      <c r="AA706" s="179">
        <v>0.79</v>
      </c>
      <c r="AB706" s="182"/>
      <c r="AC706" s="182"/>
      <c r="AD706" s="179"/>
      <c r="AE706" s="182"/>
      <c r="AF706" s="182"/>
      <c r="AG706" s="179"/>
      <c r="AH706" s="179" t="s">
        <v>124</v>
      </c>
      <c r="AI706" s="183">
        <v>53.1</v>
      </c>
      <c r="AJ706" s="179" t="s">
        <v>128</v>
      </c>
      <c r="AK706" s="179" t="s">
        <v>108</v>
      </c>
      <c r="AL706" s="179">
        <f t="shared" si="8"/>
        <v>1995</v>
      </c>
      <c r="AM706" s="179" t="s">
        <v>707</v>
      </c>
      <c r="AN706" s="179">
        <v>7</v>
      </c>
      <c r="AO706" s="179" t="s">
        <v>110</v>
      </c>
    </row>
    <row r="707" spans="1:41" s="184" customFormat="1" x14ac:dyDescent="0.3">
      <c r="A707" s="178" t="s">
        <v>1427</v>
      </c>
      <c r="B707" s="179" t="s">
        <v>3026</v>
      </c>
      <c r="C707" s="179" t="s">
        <v>3025</v>
      </c>
      <c r="D707" s="179">
        <v>2</v>
      </c>
      <c r="E707" s="179" t="s">
        <v>96</v>
      </c>
      <c r="F707" s="179" t="s">
        <v>3027</v>
      </c>
      <c r="G707" s="179" t="s">
        <v>1156</v>
      </c>
      <c r="H707" s="180" t="s">
        <v>1551</v>
      </c>
      <c r="I707" s="182" t="s">
        <v>3046</v>
      </c>
      <c r="J707" s="179" t="s">
        <v>1155</v>
      </c>
      <c r="K707" s="179" t="s">
        <v>97</v>
      </c>
      <c r="L707" s="179" t="s">
        <v>124</v>
      </c>
      <c r="M707" s="179" t="s">
        <v>99</v>
      </c>
      <c r="N707" s="179">
        <v>4</v>
      </c>
      <c r="O707" s="179" t="s">
        <v>100</v>
      </c>
      <c r="P707" s="179">
        <v>1995</v>
      </c>
      <c r="Q707" s="179" t="s">
        <v>101</v>
      </c>
      <c r="R707" s="179" t="s">
        <v>102</v>
      </c>
      <c r="S707" s="179" t="s">
        <v>125</v>
      </c>
      <c r="T707" s="179" t="s">
        <v>707</v>
      </c>
      <c r="U707" s="179" t="s">
        <v>127</v>
      </c>
      <c r="V707" s="181">
        <v>98</v>
      </c>
      <c r="W707" s="179">
        <v>0.3</v>
      </c>
      <c r="X707" s="179">
        <v>0.31</v>
      </c>
      <c r="Y707" s="179">
        <v>157</v>
      </c>
      <c r="Z707" s="179">
        <v>3</v>
      </c>
      <c r="AA707" s="179">
        <v>0.79</v>
      </c>
      <c r="AB707" s="182"/>
      <c r="AC707" s="182"/>
      <c r="AD707" s="179"/>
      <c r="AE707" s="182"/>
      <c r="AF707" s="182"/>
      <c r="AG707" s="179"/>
      <c r="AH707" s="179" t="s">
        <v>124</v>
      </c>
      <c r="AI707" s="183">
        <v>53.1</v>
      </c>
      <c r="AJ707" s="179" t="s">
        <v>128</v>
      </c>
      <c r="AK707" s="179" t="s">
        <v>108</v>
      </c>
      <c r="AL707" s="179">
        <f t="shared" si="8"/>
        <v>1995</v>
      </c>
      <c r="AM707" s="179" t="s">
        <v>707</v>
      </c>
      <c r="AN707" s="179">
        <v>7</v>
      </c>
      <c r="AO707" s="179" t="s">
        <v>110</v>
      </c>
    </row>
    <row r="708" spans="1:41" s="184" customFormat="1" x14ac:dyDescent="0.3">
      <c r="A708" s="178" t="s">
        <v>1427</v>
      </c>
      <c r="B708" s="179" t="s">
        <v>3026</v>
      </c>
      <c r="C708" s="179" t="s">
        <v>3025</v>
      </c>
      <c r="D708" s="179">
        <v>2</v>
      </c>
      <c r="E708" s="179" t="s">
        <v>96</v>
      </c>
      <c r="F708" s="179" t="s">
        <v>3027</v>
      </c>
      <c r="G708" s="179" t="s">
        <v>1156</v>
      </c>
      <c r="H708" s="180" t="s">
        <v>1551</v>
      </c>
      <c r="I708" s="182" t="s">
        <v>3047</v>
      </c>
      <c r="J708" s="179" t="s">
        <v>1155</v>
      </c>
      <c r="K708" s="179" t="s">
        <v>97</v>
      </c>
      <c r="L708" s="179" t="s">
        <v>124</v>
      </c>
      <c r="M708" s="179" t="s">
        <v>99</v>
      </c>
      <c r="N708" s="179">
        <v>4</v>
      </c>
      <c r="O708" s="179" t="s">
        <v>100</v>
      </c>
      <c r="P708" s="179">
        <v>1995</v>
      </c>
      <c r="Q708" s="179" t="s">
        <v>101</v>
      </c>
      <c r="R708" s="179" t="s">
        <v>102</v>
      </c>
      <c r="S708" s="179" t="s">
        <v>125</v>
      </c>
      <c r="T708" s="179" t="s">
        <v>707</v>
      </c>
      <c r="U708" s="179" t="s">
        <v>127</v>
      </c>
      <c r="V708" s="181">
        <v>98</v>
      </c>
      <c r="W708" s="179">
        <v>0.3</v>
      </c>
      <c r="X708" s="179">
        <v>0.31</v>
      </c>
      <c r="Y708" s="179">
        <v>157</v>
      </c>
      <c r="Z708" s="179">
        <v>3</v>
      </c>
      <c r="AA708" s="179">
        <v>0.79</v>
      </c>
      <c r="AB708" s="182"/>
      <c r="AC708" s="182"/>
      <c r="AD708" s="179"/>
      <c r="AE708" s="182"/>
      <c r="AF708" s="182"/>
      <c r="AG708" s="179"/>
      <c r="AH708" s="179" t="s">
        <v>124</v>
      </c>
      <c r="AI708" s="183">
        <v>53.1</v>
      </c>
      <c r="AJ708" s="179" t="s">
        <v>128</v>
      </c>
      <c r="AK708" s="179" t="s">
        <v>108</v>
      </c>
      <c r="AL708" s="179">
        <f t="shared" si="8"/>
        <v>1995</v>
      </c>
      <c r="AM708" s="179" t="s">
        <v>707</v>
      </c>
      <c r="AN708" s="179">
        <v>7</v>
      </c>
      <c r="AO708" s="179" t="s">
        <v>110</v>
      </c>
    </row>
    <row r="709" spans="1:41" s="184" customFormat="1" x14ac:dyDescent="0.3">
      <c r="A709" s="178" t="s">
        <v>1427</v>
      </c>
      <c r="B709" s="179" t="s">
        <v>3026</v>
      </c>
      <c r="C709" s="179" t="s">
        <v>3025</v>
      </c>
      <c r="D709" s="179">
        <v>2</v>
      </c>
      <c r="E709" s="179" t="s">
        <v>96</v>
      </c>
      <c r="F709" s="179" t="s">
        <v>3027</v>
      </c>
      <c r="G709" s="179" t="s">
        <v>1156</v>
      </c>
      <c r="H709" s="180" t="s">
        <v>1551</v>
      </c>
      <c r="I709" s="182" t="s">
        <v>3047</v>
      </c>
      <c r="J709" s="179" t="s">
        <v>1155</v>
      </c>
      <c r="K709" s="179" t="s">
        <v>97</v>
      </c>
      <c r="L709" s="179" t="s">
        <v>124</v>
      </c>
      <c r="M709" s="179" t="s">
        <v>99</v>
      </c>
      <c r="N709" s="179">
        <v>4</v>
      </c>
      <c r="O709" s="179" t="s">
        <v>100</v>
      </c>
      <c r="P709" s="179">
        <v>1995</v>
      </c>
      <c r="Q709" s="179" t="s">
        <v>101</v>
      </c>
      <c r="R709" s="179" t="s">
        <v>102</v>
      </c>
      <c r="S709" s="179" t="s">
        <v>125</v>
      </c>
      <c r="T709" s="179" t="s">
        <v>707</v>
      </c>
      <c r="U709" s="179" t="s">
        <v>127</v>
      </c>
      <c r="V709" s="181">
        <v>98</v>
      </c>
      <c r="W709" s="179">
        <v>0.3</v>
      </c>
      <c r="X709" s="179">
        <v>0.31</v>
      </c>
      <c r="Y709" s="179">
        <v>157</v>
      </c>
      <c r="Z709" s="179">
        <v>3</v>
      </c>
      <c r="AA709" s="179">
        <v>0.79</v>
      </c>
      <c r="AB709" s="182"/>
      <c r="AC709" s="182"/>
      <c r="AD709" s="179"/>
      <c r="AE709" s="182"/>
      <c r="AF709" s="182"/>
      <c r="AG709" s="179"/>
      <c r="AH709" s="179" t="s">
        <v>124</v>
      </c>
      <c r="AI709" s="183">
        <v>53.1</v>
      </c>
      <c r="AJ709" s="179" t="s">
        <v>128</v>
      </c>
      <c r="AK709" s="179" t="s">
        <v>108</v>
      </c>
      <c r="AL709" s="179">
        <f t="shared" si="8"/>
        <v>1995</v>
      </c>
      <c r="AM709" s="179" t="s">
        <v>707</v>
      </c>
      <c r="AN709" s="179">
        <v>7</v>
      </c>
      <c r="AO709" s="179" t="s">
        <v>110</v>
      </c>
    </row>
    <row r="710" spans="1:41" s="184" customFormat="1" x14ac:dyDescent="0.3">
      <c r="A710" s="178" t="s">
        <v>2897</v>
      </c>
      <c r="B710" s="179" t="s">
        <v>3049</v>
      </c>
      <c r="C710" s="179" t="s">
        <v>3048</v>
      </c>
      <c r="D710" s="179">
        <v>2</v>
      </c>
      <c r="E710" s="179" t="s">
        <v>96</v>
      </c>
      <c r="F710" s="179" t="s">
        <v>3050</v>
      </c>
      <c r="G710" s="179" t="s">
        <v>2980</v>
      </c>
      <c r="H710" s="180" t="s">
        <v>2981</v>
      </c>
      <c r="I710" s="182" t="s">
        <v>3051</v>
      </c>
      <c r="J710" s="179" t="s">
        <v>1155</v>
      </c>
      <c r="K710" s="179" t="s">
        <v>97</v>
      </c>
      <c r="L710" s="179" t="s">
        <v>124</v>
      </c>
      <c r="M710" s="179" t="s">
        <v>99</v>
      </c>
      <c r="N710" s="179">
        <v>4</v>
      </c>
      <c r="O710" s="179" t="s">
        <v>100</v>
      </c>
      <c r="P710" s="179">
        <v>1995</v>
      </c>
      <c r="Q710" s="179" t="s">
        <v>101</v>
      </c>
      <c r="R710" s="179" t="s">
        <v>102</v>
      </c>
      <c r="S710" s="179" t="s">
        <v>125</v>
      </c>
      <c r="T710" s="179" t="s">
        <v>707</v>
      </c>
      <c r="U710" s="179" t="s">
        <v>127</v>
      </c>
      <c r="V710" s="181">
        <v>39</v>
      </c>
      <c r="W710" s="179">
        <v>16.2</v>
      </c>
      <c r="X710" s="179">
        <v>0.05</v>
      </c>
      <c r="Y710" s="179">
        <v>15.5</v>
      </c>
      <c r="Z710" s="179">
        <v>0.3</v>
      </c>
      <c r="AA710" s="179">
        <v>0.06</v>
      </c>
      <c r="AB710" s="182"/>
      <c r="AC710" s="182"/>
      <c r="AD710" s="179"/>
      <c r="AE710" s="182"/>
      <c r="AF710" s="182"/>
      <c r="AG710" s="179"/>
      <c r="AH710" s="179" t="s">
        <v>124</v>
      </c>
      <c r="AI710" s="183">
        <v>62</v>
      </c>
      <c r="AJ710" s="179" t="s">
        <v>128</v>
      </c>
      <c r="AK710" s="179" t="s">
        <v>108</v>
      </c>
      <c r="AL710" s="179">
        <f t="shared" si="8"/>
        <v>1995</v>
      </c>
      <c r="AM710" s="179" t="s">
        <v>707</v>
      </c>
      <c r="AN710" s="179">
        <v>7</v>
      </c>
      <c r="AO710" s="179" t="s">
        <v>110</v>
      </c>
    </row>
    <row r="711" spans="1:41" s="184" customFormat="1" x14ac:dyDescent="0.3">
      <c r="A711" s="178" t="s">
        <v>2897</v>
      </c>
      <c r="B711" s="179" t="s">
        <v>3049</v>
      </c>
      <c r="C711" s="179" t="s">
        <v>3048</v>
      </c>
      <c r="D711" s="179">
        <v>2</v>
      </c>
      <c r="E711" s="179" t="s">
        <v>96</v>
      </c>
      <c r="F711" s="179" t="s">
        <v>3050</v>
      </c>
      <c r="G711" s="179" t="s">
        <v>2980</v>
      </c>
      <c r="H711" s="180" t="s">
        <v>2981</v>
      </c>
      <c r="I711" s="182" t="s">
        <v>3052</v>
      </c>
      <c r="J711" s="179" t="s">
        <v>1155</v>
      </c>
      <c r="K711" s="179" t="s">
        <v>97</v>
      </c>
      <c r="L711" s="179" t="s">
        <v>124</v>
      </c>
      <c r="M711" s="179" t="s">
        <v>99</v>
      </c>
      <c r="N711" s="179">
        <v>4</v>
      </c>
      <c r="O711" s="179" t="s">
        <v>100</v>
      </c>
      <c r="P711" s="179">
        <v>1995</v>
      </c>
      <c r="Q711" s="179" t="s">
        <v>101</v>
      </c>
      <c r="R711" s="179" t="s">
        <v>102</v>
      </c>
      <c r="S711" s="179" t="s">
        <v>125</v>
      </c>
      <c r="T711" s="179" t="s">
        <v>707</v>
      </c>
      <c r="U711" s="179" t="s">
        <v>127</v>
      </c>
      <c r="V711" s="181">
        <v>39</v>
      </c>
      <c r="W711" s="179">
        <v>16.2</v>
      </c>
      <c r="X711" s="179">
        <v>0.05</v>
      </c>
      <c r="Y711" s="179">
        <v>15.5</v>
      </c>
      <c r="Z711" s="179">
        <v>0.3</v>
      </c>
      <c r="AA711" s="179">
        <v>0.06</v>
      </c>
      <c r="AB711" s="182"/>
      <c r="AC711" s="182"/>
      <c r="AD711" s="179"/>
      <c r="AE711" s="182"/>
      <c r="AF711" s="182"/>
      <c r="AG711" s="179"/>
      <c r="AH711" s="179" t="s">
        <v>124</v>
      </c>
      <c r="AI711" s="183">
        <v>62</v>
      </c>
      <c r="AJ711" s="179" t="s">
        <v>128</v>
      </c>
      <c r="AK711" s="179" t="s">
        <v>108</v>
      </c>
      <c r="AL711" s="179">
        <f t="shared" si="8"/>
        <v>1995</v>
      </c>
      <c r="AM711" s="179" t="s">
        <v>707</v>
      </c>
      <c r="AN711" s="179">
        <v>7</v>
      </c>
      <c r="AO711" s="179" t="s">
        <v>110</v>
      </c>
    </row>
    <row r="712" spans="1:41" s="184" customFormat="1" x14ac:dyDescent="0.3">
      <c r="A712" s="178" t="s">
        <v>2897</v>
      </c>
      <c r="B712" s="179" t="s">
        <v>3049</v>
      </c>
      <c r="C712" s="179" t="s">
        <v>3048</v>
      </c>
      <c r="D712" s="179">
        <v>2</v>
      </c>
      <c r="E712" s="179" t="s">
        <v>96</v>
      </c>
      <c r="F712" s="179" t="s">
        <v>3050</v>
      </c>
      <c r="G712" s="179" t="s">
        <v>2980</v>
      </c>
      <c r="H712" s="180" t="s">
        <v>2981</v>
      </c>
      <c r="I712" s="182" t="s">
        <v>3053</v>
      </c>
      <c r="J712" s="179" t="s">
        <v>1155</v>
      </c>
      <c r="K712" s="179" t="s">
        <v>97</v>
      </c>
      <c r="L712" s="179" t="s">
        <v>124</v>
      </c>
      <c r="M712" s="179" t="s">
        <v>99</v>
      </c>
      <c r="N712" s="179">
        <v>4</v>
      </c>
      <c r="O712" s="179" t="s">
        <v>100</v>
      </c>
      <c r="P712" s="179">
        <v>1995</v>
      </c>
      <c r="Q712" s="179" t="s">
        <v>101</v>
      </c>
      <c r="R712" s="179" t="s">
        <v>102</v>
      </c>
      <c r="S712" s="179" t="s">
        <v>125</v>
      </c>
      <c r="T712" s="179" t="s">
        <v>707</v>
      </c>
      <c r="U712" s="179" t="s">
        <v>127</v>
      </c>
      <c r="V712" s="181">
        <v>39</v>
      </c>
      <c r="W712" s="179">
        <v>16.2</v>
      </c>
      <c r="X712" s="179">
        <v>0.05</v>
      </c>
      <c r="Y712" s="179">
        <v>15.5</v>
      </c>
      <c r="Z712" s="179">
        <v>0.3</v>
      </c>
      <c r="AA712" s="179">
        <v>0.06</v>
      </c>
      <c r="AB712" s="182"/>
      <c r="AC712" s="182"/>
      <c r="AD712" s="179"/>
      <c r="AE712" s="182"/>
      <c r="AF712" s="182"/>
      <c r="AG712" s="179"/>
      <c r="AH712" s="179" t="s">
        <v>124</v>
      </c>
      <c r="AI712" s="183">
        <v>62</v>
      </c>
      <c r="AJ712" s="179" t="s">
        <v>128</v>
      </c>
      <c r="AK712" s="179" t="s">
        <v>108</v>
      </c>
      <c r="AL712" s="179">
        <f t="shared" si="8"/>
        <v>1995</v>
      </c>
      <c r="AM712" s="179" t="s">
        <v>707</v>
      </c>
      <c r="AN712" s="179">
        <v>7</v>
      </c>
      <c r="AO712" s="179" t="s">
        <v>110</v>
      </c>
    </row>
    <row r="713" spans="1:41" s="184" customFormat="1" x14ac:dyDescent="0.3">
      <c r="A713" s="178" t="s">
        <v>2897</v>
      </c>
      <c r="B713" s="179" t="s">
        <v>3049</v>
      </c>
      <c r="C713" s="179" t="s">
        <v>3048</v>
      </c>
      <c r="D713" s="179">
        <v>2</v>
      </c>
      <c r="E713" s="179" t="s">
        <v>96</v>
      </c>
      <c r="F713" s="179" t="s">
        <v>3050</v>
      </c>
      <c r="G713" s="179" t="s">
        <v>2980</v>
      </c>
      <c r="H713" s="180" t="s">
        <v>2981</v>
      </c>
      <c r="I713" s="182" t="s">
        <v>3054</v>
      </c>
      <c r="J713" s="179" t="s">
        <v>1155</v>
      </c>
      <c r="K713" s="179" t="s">
        <v>97</v>
      </c>
      <c r="L713" s="179" t="s">
        <v>124</v>
      </c>
      <c r="M713" s="179" t="s">
        <v>99</v>
      </c>
      <c r="N713" s="179">
        <v>4</v>
      </c>
      <c r="O713" s="179" t="s">
        <v>100</v>
      </c>
      <c r="P713" s="179">
        <v>1995</v>
      </c>
      <c r="Q713" s="179" t="s">
        <v>101</v>
      </c>
      <c r="R713" s="179" t="s">
        <v>102</v>
      </c>
      <c r="S713" s="179" t="s">
        <v>125</v>
      </c>
      <c r="T713" s="179" t="s">
        <v>707</v>
      </c>
      <c r="U713" s="179" t="s">
        <v>127</v>
      </c>
      <c r="V713" s="181">
        <v>39</v>
      </c>
      <c r="W713" s="179">
        <v>16.2</v>
      </c>
      <c r="X713" s="179">
        <v>0.05</v>
      </c>
      <c r="Y713" s="179">
        <v>15.5</v>
      </c>
      <c r="Z713" s="179">
        <v>0.3</v>
      </c>
      <c r="AA713" s="179">
        <v>0.06</v>
      </c>
      <c r="AB713" s="182"/>
      <c r="AC713" s="182"/>
      <c r="AD713" s="179"/>
      <c r="AE713" s="182"/>
      <c r="AF713" s="182"/>
      <c r="AG713" s="179"/>
      <c r="AH713" s="179" t="s">
        <v>124</v>
      </c>
      <c r="AI713" s="183">
        <v>62</v>
      </c>
      <c r="AJ713" s="179" t="s">
        <v>128</v>
      </c>
      <c r="AK713" s="179" t="s">
        <v>108</v>
      </c>
      <c r="AL713" s="179">
        <f t="shared" si="8"/>
        <v>1995</v>
      </c>
      <c r="AM713" s="179" t="s">
        <v>707</v>
      </c>
      <c r="AN713" s="179">
        <v>7</v>
      </c>
      <c r="AO713" s="179" t="s">
        <v>110</v>
      </c>
    </row>
    <row r="714" spans="1:41" s="184" customFormat="1" x14ac:dyDescent="0.3">
      <c r="A714" s="178" t="s">
        <v>2897</v>
      </c>
      <c r="B714" s="179" t="s">
        <v>3049</v>
      </c>
      <c r="C714" s="179" t="s">
        <v>3048</v>
      </c>
      <c r="D714" s="179">
        <v>2</v>
      </c>
      <c r="E714" s="179" t="s">
        <v>96</v>
      </c>
      <c r="F714" s="179" t="s">
        <v>3050</v>
      </c>
      <c r="G714" s="179" t="s">
        <v>1156</v>
      </c>
      <c r="H714" s="180" t="s">
        <v>1550</v>
      </c>
      <c r="I714" s="182" t="s">
        <v>3055</v>
      </c>
      <c r="J714" s="179" t="s">
        <v>1155</v>
      </c>
      <c r="K714" s="179" t="s">
        <v>97</v>
      </c>
      <c r="L714" s="179" t="s">
        <v>124</v>
      </c>
      <c r="M714" s="179" t="s">
        <v>99</v>
      </c>
      <c r="N714" s="179">
        <v>4</v>
      </c>
      <c r="O714" s="179" t="s">
        <v>100</v>
      </c>
      <c r="P714" s="179">
        <v>1995</v>
      </c>
      <c r="Q714" s="179" t="s">
        <v>101</v>
      </c>
      <c r="R714" s="179" t="s">
        <v>102</v>
      </c>
      <c r="S714" s="179" t="s">
        <v>125</v>
      </c>
      <c r="T714" s="179" t="s">
        <v>707</v>
      </c>
      <c r="U714" s="179" t="s">
        <v>127</v>
      </c>
      <c r="V714" s="181">
        <v>39</v>
      </c>
      <c r="W714" s="179">
        <v>16.2</v>
      </c>
      <c r="X714" s="179">
        <v>0.05</v>
      </c>
      <c r="Y714" s="179">
        <v>15.5</v>
      </c>
      <c r="Z714" s="179">
        <v>0.3</v>
      </c>
      <c r="AA714" s="179">
        <v>0.06</v>
      </c>
      <c r="AB714" s="182"/>
      <c r="AC714" s="182"/>
      <c r="AD714" s="179"/>
      <c r="AE714" s="182"/>
      <c r="AF714" s="182"/>
      <c r="AG714" s="179"/>
      <c r="AH714" s="179" t="s">
        <v>124</v>
      </c>
      <c r="AI714" s="183">
        <v>62</v>
      </c>
      <c r="AJ714" s="179" t="s">
        <v>128</v>
      </c>
      <c r="AK714" s="179" t="s">
        <v>108</v>
      </c>
      <c r="AL714" s="179">
        <f t="shared" si="8"/>
        <v>1995</v>
      </c>
      <c r="AM714" s="179" t="s">
        <v>707</v>
      </c>
      <c r="AN714" s="179">
        <v>7</v>
      </c>
      <c r="AO714" s="179" t="s">
        <v>110</v>
      </c>
    </row>
    <row r="715" spans="1:41" s="184" customFormat="1" x14ac:dyDescent="0.3">
      <c r="A715" s="178" t="s">
        <v>2897</v>
      </c>
      <c r="B715" s="179" t="s">
        <v>3049</v>
      </c>
      <c r="C715" s="179" t="s">
        <v>3048</v>
      </c>
      <c r="D715" s="179">
        <v>2</v>
      </c>
      <c r="E715" s="179" t="s">
        <v>96</v>
      </c>
      <c r="F715" s="179" t="s">
        <v>3050</v>
      </c>
      <c r="G715" s="179" t="s">
        <v>1156</v>
      </c>
      <c r="H715" s="180" t="s">
        <v>1550</v>
      </c>
      <c r="I715" s="182" t="s">
        <v>3056</v>
      </c>
      <c r="J715" s="179" t="s">
        <v>1155</v>
      </c>
      <c r="K715" s="179" t="s">
        <v>97</v>
      </c>
      <c r="L715" s="179" t="s">
        <v>124</v>
      </c>
      <c r="M715" s="179" t="s">
        <v>99</v>
      </c>
      <c r="N715" s="179">
        <v>4</v>
      </c>
      <c r="O715" s="179" t="s">
        <v>100</v>
      </c>
      <c r="P715" s="179">
        <v>1995</v>
      </c>
      <c r="Q715" s="179" t="s">
        <v>101</v>
      </c>
      <c r="R715" s="179" t="s">
        <v>102</v>
      </c>
      <c r="S715" s="179" t="s">
        <v>125</v>
      </c>
      <c r="T715" s="179" t="s">
        <v>707</v>
      </c>
      <c r="U715" s="179" t="s">
        <v>127</v>
      </c>
      <c r="V715" s="181">
        <v>39</v>
      </c>
      <c r="W715" s="179">
        <v>16.2</v>
      </c>
      <c r="X715" s="179">
        <v>0.05</v>
      </c>
      <c r="Y715" s="179">
        <v>15.5</v>
      </c>
      <c r="Z715" s="179">
        <v>0.3</v>
      </c>
      <c r="AA715" s="179">
        <v>0.06</v>
      </c>
      <c r="AB715" s="182"/>
      <c r="AC715" s="182"/>
      <c r="AD715" s="179"/>
      <c r="AE715" s="182"/>
      <c r="AF715" s="182"/>
      <c r="AG715" s="179"/>
      <c r="AH715" s="179" t="s">
        <v>124</v>
      </c>
      <c r="AI715" s="183">
        <v>62</v>
      </c>
      <c r="AJ715" s="179" t="s">
        <v>128</v>
      </c>
      <c r="AK715" s="179" t="s">
        <v>108</v>
      </c>
      <c r="AL715" s="179">
        <f t="shared" si="8"/>
        <v>1995</v>
      </c>
      <c r="AM715" s="179" t="s">
        <v>707</v>
      </c>
      <c r="AN715" s="179">
        <v>7</v>
      </c>
      <c r="AO715" s="179" t="s">
        <v>110</v>
      </c>
    </row>
    <row r="716" spans="1:41" s="184" customFormat="1" x14ac:dyDescent="0.3">
      <c r="A716" s="178" t="s">
        <v>2897</v>
      </c>
      <c r="B716" s="179" t="s">
        <v>3049</v>
      </c>
      <c r="C716" s="179" t="s">
        <v>3048</v>
      </c>
      <c r="D716" s="179">
        <v>2</v>
      </c>
      <c r="E716" s="179" t="s">
        <v>96</v>
      </c>
      <c r="F716" s="179" t="s">
        <v>3050</v>
      </c>
      <c r="G716" s="179" t="s">
        <v>1156</v>
      </c>
      <c r="H716" s="180" t="s">
        <v>1550</v>
      </c>
      <c r="I716" s="182" t="s">
        <v>3057</v>
      </c>
      <c r="J716" s="179" t="s">
        <v>1155</v>
      </c>
      <c r="K716" s="179" t="s">
        <v>97</v>
      </c>
      <c r="L716" s="179" t="s">
        <v>124</v>
      </c>
      <c r="M716" s="179" t="s">
        <v>99</v>
      </c>
      <c r="N716" s="179">
        <v>4</v>
      </c>
      <c r="O716" s="179" t="s">
        <v>100</v>
      </c>
      <c r="P716" s="179">
        <v>1995</v>
      </c>
      <c r="Q716" s="179" t="s">
        <v>101</v>
      </c>
      <c r="R716" s="179" t="s">
        <v>102</v>
      </c>
      <c r="S716" s="179" t="s">
        <v>125</v>
      </c>
      <c r="T716" s="179" t="s">
        <v>707</v>
      </c>
      <c r="U716" s="179" t="s">
        <v>127</v>
      </c>
      <c r="V716" s="181">
        <v>39</v>
      </c>
      <c r="W716" s="179">
        <v>16.2</v>
      </c>
      <c r="X716" s="179">
        <v>0.05</v>
      </c>
      <c r="Y716" s="179">
        <v>15.5</v>
      </c>
      <c r="Z716" s="179">
        <v>0.3</v>
      </c>
      <c r="AA716" s="179">
        <v>0.06</v>
      </c>
      <c r="AB716" s="182"/>
      <c r="AC716" s="182"/>
      <c r="AD716" s="179"/>
      <c r="AE716" s="182"/>
      <c r="AF716" s="182"/>
      <c r="AG716" s="179"/>
      <c r="AH716" s="179" t="s">
        <v>124</v>
      </c>
      <c r="AI716" s="183">
        <v>62</v>
      </c>
      <c r="AJ716" s="179" t="s">
        <v>128</v>
      </c>
      <c r="AK716" s="179" t="s">
        <v>108</v>
      </c>
      <c r="AL716" s="179">
        <f t="shared" si="8"/>
        <v>1995</v>
      </c>
      <c r="AM716" s="179" t="s">
        <v>707</v>
      </c>
      <c r="AN716" s="179">
        <v>7</v>
      </c>
      <c r="AO716" s="179" t="s">
        <v>110</v>
      </c>
    </row>
    <row r="717" spans="1:41" s="184" customFormat="1" x14ac:dyDescent="0.3">
      <c r="A717" s="178" t="s">
        <v>2897</v>
      </c>
      <c r="B717" s="179" t="s">
        <v>3049</v>
      </c>
      <c r="C717" s="179" t="s">
        <v>3048</v>
      </c>
      <c r="D717" s="179">
        <v>2</v>
      </c>
      <c r="E717" s="179" t="s">
        <v>96</v>
      </c>
      <c r="F717" s="179" t="s">
        <v>3050</v>
      </c>
      <c r="G717" s="179" t="s">
        <v>1156</v>
      </c>
      <c r="H717" s="180" t="s">
        <v>1550</v>
      </c>
      <c r="I717" s="182" t="s">
        <v>3058</v>
      </c>
      <c r="J717" s="179" t="s">
        <v>1155</v>
      </c>
      <c r="K717" s="179" t="s">
        <v>97</v>
      </c>
      <c r="L717" s="179" t="s">
        <v>124</v>
      </c>
      <c r="M717" s="179" t="s">
        <v>99</v>
      </c>
      <c r="N717" s="179">
        <v>4</v>
      </c>
      <c r="O717" s="179" t="s">
        <v>100</v>
      </c>
      <c r="P717" s="179">
        <v>1995</v>
      </c>
      <c r="Q717" s="179" t="s">
        <v>101</v>
      </c>
      <c r="R717" s="179" t="s">
        <v>102</v>
      </c>
      <c r="S717" s="179" t="s">
        <v>125</v>
      </c>
      <c r="T717" s="179" t="s">
        <v>707</v>
      </c>
      <c r="U717" s="179" t="s">
        <v>127</v>
      </c>
      <c r="V717" s="181">
        <v>39</v>
      </c>
      <c r="W717" s="179">
        <v>16.2</v>
      </c>
      <c r="X717" s="179">
        <v>0.05</v>
      </c>
      <c r="Y717" s="179">
        <v>15.5</v>
      </c>
      <c r="Z717" s="179">
        <v>0.3</v>
      </c>
      <c r="AA717" s="179">
        <v>0.06</v>
      </c>
      <c r="AB717" s="182"/>
      <c r="AC717" s="182"/>
      <c r="AD717" s="179"/>
      <c r="AE717" s="182"/>
      <c r="AF717" s="182"/>
      <c r="AG717" s="179"/>
      <c r="AH717" s="179" t="s">
        <v>124</v>
      </c>
      <c r="AI717" s="183">
        <v>62</v>
      </c>
      <c r="AJ717" s="179" t="s">
        <v>128</v>
      </c>
      <c r="AK717" s="179" t="s">
        <v>108</v>
      </c>
      <c r="AL717" s="179">
        <f t="shared" si="8"/>
        <v>1995</v>
      </c>
      <c r="AM717" s="179" t="s">
        <v>707</v>
      </c>
      <c r="AN717" s="179">
        <v>7</v>
      </c>
      <c r="AO717" s="179" t="s">
        <v>110</v>
      </c>
    </row>
    <row r="718" spans="1:41" s="184" customFormat="1" x14ac:dyDescent="0.3">
      <c r="A718" s="178" t="s">
        <v>2897</v>
      </c>
      <c r="B718" s="179" t="s">
        <v>3049</v>
      </c>
      <c r="C718" s="179" t="s">
        <v>3048</v>
      </c>
      <c r="D718" s="179">
        <v>2</v>
      </c>
      <c r="E718" s="179" t="s">
        <v>96</v>
      </c>
      <c r="F718" s="179" t="s">
        <v>3050</v>
      </c>
      <c r="G718" s="179" t="s">
        <v>1156</v>
      </c>
      <c r="H718" s="180" t="s">
        <v>1550</v>
      </c>
      <c r="I718" s="182" t="s">
        <v>3059</v>
      </c>
      <c r="J718" s="179" t="s">
        <v>1155</v>
      </c>
      <c r="K718" s="179" t="s">
        <v>97</v>
      </c>
      <c r="L718" s="179" t="s">
        <v>124</v>
      </c>
      <c r="M718" s="179" t="s">
        <v>99</v>
      </c>
      <c r="N718" s="179">
        <v>4</v>
      </c>
      <c r="O718" s="179" t="s">
        <v>100</v>
      </c>
      <c r="P718" s="179">
        <v>1995</v>
      </c>
      <c r="Q718" s="179" t="s">
        <v>101</v>
      </c>
      <c r="R718" s="179" t="s">
        <v>102</v>
      </c>
      <c r="S718" s="179" t="s">
        <v>125</v>
      </c>
      <c r="T718" s="179" t="s">
        <v>707</v>
      </c>
      <c r="U718" s="179" t="s">
        <v>127</v>
      </c>
      <c r="V718" s="181">
        <v>39</v>
      </c>
      <c r="W718" s="179">
        <v>16.2</v>
      </c>
      <c r="X718" s="179">
        <v>0.05</v>
      </c>
      <c r="Y718" s="179">
        <v>15.5</v>
      </c>
      <c r="Z718" s="179">
        <v>0.3</v>
      </c>
      <c r="AA718" s="179">
        <v>0.06</v>
      </c>
      <c r="AB718" s="182"/>
      <c r="AC718" s="182"/>
      <c r="AD718" s="179"/>
      <c r="AE718" s="182"/>
      <c r="AF718" s="182"/>
      <c r="AG718" s="179"/>
      <c r="AH718" s="179" t="s">
        <v>124</v>
      </c>
      <c r="AI718" s="183">
        <v>62</v>
      </c>
      <c r="AJ718" s="179" t="s">
        <v>128</v>
      </c>
      <c r="AK718" s="179" t="s">
        <v>108</v>
      </c>
      <c r="AL718" s="179">
        <f t="shared" si="8"/>
        <v>1995</v>
      </c>
      <c r="AM718" s="179" t="s">
        <v>707</v>
      </c>
      <c r="AN718" s="179">
        <v>7</v>
      </c>
      <c r="AO718" s="179" t="s">
        <v>110</v>
      </c>
    </row>
    <row r="719" spans="1:41" s="184" customFormat="1" x14ac:dyDescent="0.3">
      <c r="A719" s="178" t="s">
        <v>2897</v>
      </c>
      <c r="B719" s="179" t="s">
        <v>3049</v>
      </c>
      <c r="C719" s="179" t="s">
        <v>3048</v>
      </c>
      <c r="D719" s="179">
        <v>2</v>
      </c>
      <c r="E719" s="179" t="s">
        <v>96</v>
      </c>
      <c r="F719" s="179" t="s">
        <v>3050</v>
      </c>
      <c r="G719" s="179" t="s">
        <v>1156</v>
      </c>
      <c r="H719" s="180" t="s">
        <v>1550</v>
      </c>
      <c r="I719" s="182" t="s">
        <v>3060</v>
      </c>
      <c r="J719" s="179" t="s">
        <v>1155</v>
      </c>
      <c r="K719" s="179" t="s">
        <v>97</v>
      </c>
      <c r="L719" s="179" t="s">
        <v>124</v>
      </c>
      <c r="M719" s="179" t="s">
        <v>99</v>
      </c>
      <c r="N719" s="179">
        <v>4</v>
      </c>
      <c r="O719" s="179" t="s">
        <v>100</v>
      </c>
      <c r="P719" s="179">
        <v>1995</v>
      </c>
      <c r="Q719" s="179" t="s">
        <v>101</v>
      </c>
      <c r="R719" s="179" t="s">
        <v>102</v>
      </c>
      <c r="S719" s="179" t="s">
        <v>125</v>
      </c>
      <c r="T719" s="179" t="s">
        <v>707</v>
      </c>
      <c r="U719" s="179" t="s">
        <v>127</v>
      </c>
      <c r="V719" s="181">
        <v>39</v>
      </c>
      <c r="W719" s="179">
        <v>16.2</v>
      </c>
      <c r="X719" s="179">
        <v>0.05</v>
      </c>
      <c r="Y719" s="179">
        <v>15.5</v>
      </c>
      <c r="Z719" s="179">
        <v>0.3</v>
      </c>
      <c r="AA719" s="179">
        <v>0.06</v>
      </c>
      <c r="AB719" s="182"/>
      <c r="AC719" s="182"/>
      <c r="AD719" s="179"/>
      <c r="AE719" s="182"/>
      <c r="AF719" s="182"/>
      <c r="AG719" s="179"/>
      <c r="AH719" s="179" t="s">
        <v>124</v>
      </c>
      <c r="AI719" s="183">
        <v>62</v>
      </c>
      <c r="AJ719" s="179" t="s">
        <v>128</v>
      </c>
      <c r="AK719" s="179" t="s">
        <v>108</v>
      </c>
      <c r="AL719" s="179">
        <f t="shared" si="8"/>
        <v>1995</v>
      </c>
      <c r="AM719" s="179" t="s">
        <v>707</v>
      </c>
      <c r="AN719" s="179">
        <v>7</v>
      </c>
      <c r="AO719" s="179" t="s">
        <v>110</v>
      </c>
    </row>
    <row r="720" spans="1:41" s="184" customFormat="1" x14ac:dyDescent="0.3">
      <c r="A720" s="178" t="s">
        <v>2897</v>
      </c>
      <c r="B720" s="179" t="s">
        <v>3049</v>
      </c>
      <c r="C720" s="179" t="s">
        <v>3048</v>
      </c>
      <c r="D720" s="179">
        <v>2</v>
      </c>
      <c r="E720" s="179" t="s">
        <v>96</v>
      </c>
      <c r="F720" s="179" t="s">
        <v>3050</v>
      </c>
      <c r="G720" s="179" t="s">
        <v>1156</v>
      </c>
      <c r="H720" s="180" t="s">
        <v>1550</v>
      </c>
      <c r="I720" s="182" t="s">
        <v>3051</v>
      </c>
      <c r="J720" s="179" t="s">
        <v>1155</v>
      </c>
      <c r="K720" s="179" t="s">
        <v>97</v>
      </c>
      <c r="L720" s="179" t="s">
        <v>124</v>
      </c>
      <c r="M720" s="179" t="s">
        <v>99</v>
      </c>
      <c r="N720" s="179">
        <v>4</v>
      </c>
      <c r="O720" s="179" t="s">
        <v>100</v>
      </c>
      <c r="P720" s="179">
        <v>1995</v>
      </c>
      <c r="Q720" s="179" t="s">
        <v>101</v>
      </c>
      <c r="R720" s="179" t="s">
        <v>102</v>
      </c>
      <c r="S720" s="179" t="s">
        <v>125</v>
      </c>
      <c r="T720" s="179" t="s">
        <v>707</v>
      </c>
      <c r="U720" s="179" t="s">
        <v>127</v>
      </c>
      <c r="V720" s="181">
        <v>39</v>
      </c>
      <c r="W720" s="179">
        <v>16.2</v>
      </c>
      <c r="X720" s="179">
        <v>0.05</v>
      </c>
      <c r="Y720" s="179">
        <v>15.5</v>
      </c>
      <c r="Z720" s="179">
        <v>0.3</v>
      </c>
      <c r="AA720" s="179">
        <v>0.06</v>
      </c>
      <c r="AB720" s="182"/>
      <c r="AC720" s="182"/>
      <c r="AD720" s="179"/>
      <c r="AE720" s="182"/>
      <c r="AF720" s="182"/>
      <c r="AG720" s="179"/>
      <c r="AH720" s="179" t="s">
        <v>124</v>
      </c>
      <c r="AI720" s="183">
        <v>62</v>
      </c>
      <c r="AJ720" s="179" t="s">
        <v>128</v>
      </c>
      <c r="AK720" s="179" t="s">
        <v>108</v>
      </c>
      <c r="AL720" s="179">
        <f t="shared" si="8"/>
        <v>1995</v>
      </c>
      <c r="AM720" s="179" t="s">
        <v>707</v>
      </c>
      <c r="AN720" s="179">
        <v>7</v>
      </c>
      <c r="AO720" s="179" t="s">
        <v>110</v>
      </c>
    </row>
    <row r="721" spans="1:41" s="184" customFormat="1" x14ac:dyDescent="0.3">
      <c r="A721" s="178" t="s">
        <v>2897</v>
      </c>
      <c r="B721" s="179" t="s">
        <v>3049</v>
      </c>
      <c r="C721" s="179" t="s">
        <v>3048</v>
      </c>
      <c r="D721" s="179">
        <v>2</v>
      </c>
      <c r="E721" s="179" t="s">
        <v>96</v>
      </c>
      <c r="F721" s="179" t="s">
        <v>3050</v>
      </c>
      <c r="G721" s="179" t="s">
        <v>1156</v>
      </c>
      <c r="H721" s="180" t="s">
        <v>1550</v>
      </c>
      <c r="I721" s="182" t="s">
        <v>3052</v>
      </c>
      <c r="J721" s="179" t="s">
        <v>1155</v>
      </c>
      <c r="K721" s="179" t="s">
        <v>97</v>
      </c>
      <c r="L721" s="179" t="s">
        <v>124</v>
      </c>
      <c r="M721" s="179" t="s">
        <v>99</v>
      </c>
      <c r="N721" s="179">
        <v>4</v>
      </c>
      <c r="O721" s="179" t="s">
        <v>100</v>
      </c>
      <c r="P721" s="179">
        <v>1995</v>
      </c>
      <c r="Q721" s="179" t="s">
        <v>101</v>
      </c>
      <c r="R721" s="179" t="s">
        <v>102</v>
      </c>
      <c r="S721" s="179" t="s">
        <v>125</v>
      </c>
      <c r="T721" s="179" t="s">
        <v>707</v>
      </c>
      <c r="U721" s="179" t="s">
        <v>127</v>
      </c>
      <c r="V721" s="181">
        <v>39</v>
      </c>
      <c r="W721" s="179">
        <v>16.2</v>
      </c>
      <c r="X721" s="179">
        <v>0.05</v>
      </c>
      <c r="Y721" s="179">
        <v>15.5</v>
      </c>
      <c r="Z721" s="179">
        <v>0.3</v>
      </c>
      <c r="AA721" s="179">
        <v>0.06</v>
      </c>
      <c r="AB721" s="182"/>
      <c r="AC721" s="182"/>
      <c r="AD721" s="179"/>
      <c r="AE721" s="182"/>
      <c r="AF721" s="182"/>
      <c r="AG721" s="179"/>
      <c r="AH721" s="179" t="s">
        <v>124</v>
      </c>
      <c r="AI721" s="183">
        <v>62</v>
      </c>
      <c r="AJ721" s="179" t="s">
        <v>128</v>
      </c>
      <c r="AK721" s="179" t="s">
        <v>108</v>
      </c>
      <c r="AL721" s="179">
        <f t="shared" si="8"/>
        <v>1995</v>
      </c>
      <c r="AM721" s="179" t="s">
        <v>707</v>
      </c>
      <c r="AN721" s="179">
        <v>7</v>
      </c>
      <c r="AO721" s="179" t="s">
        <v>110</v>
      </c>
    </row>
    <row r="722" spans="1:41" s="184" customFormat="1" x14ac:dyDescent="0.3">
      <c r="A722" s="178" t="s">
        <v>2897</v>
      </c>
      <c r="B722" s="179" t="s">
        <v>3049</v>
      </c>
      <c r="C722" s="179" t="s">
        <v>3048</v>
      </c>
      <c r="D722" s="179">
        <v>2</v>
      </c>
      <c r="E722" s="179" t="s">
        <v>96</v>
      </c>
      <c r="F722" s="179" t="s">
        <v>3050</v>
      </c>
      <c r="G722" s="179" t="s">
        <v>1156</v>
      </c>
      <c r="H722" s="180" t="s">
        <v>1550</v>
      </c>
      <c r="I722" s="182" t="s">
        <v>3061</v>
      </c>
      <c r="J722" s="179" t="s">
        <v>1155</v>
      </c>
      <c r="K722" s="179" t="s">
        <v>97</v>
      </c>
      <c r="L722" s="179" t="s">
        <v>124</v>
      </c>
      <c r="M722" s="179" t="s">
        <v>99</v>
      </c>
      <c r="N722" s="179">
        <v>4</v>
      </c>
      <c r="O722" s="179" t="s">
        <v>100</v>
      </c>
      <c r="P722" s="179">
        <v>1995</v>
      </c>
      <c r="Q722" s="179" t="s">
        <v>101</v>
      </c>
      <c r="R722" s="179" t="s">
        <v>102</v>
      </c>
      <c r="S722" s="179" t="s">
        <v>125</v>
      </c>
      <c r="T722" s="179" t="s">
        <v>707</v>
      </c>
      <c r="U722" s="179" t="s">
        <v>127</v>
      </c>
      <c r="V722" s="181">
        <v>39</v>
      </c>
      <c r="W722" s="179">
        <v>16.2</v>
      </c>
      <c r="X722" s="179">
        <v>0.05</v>
      </c>
      <c r="Y722" s="179">
        <v>15.5</v>
      </c>
      <c r="Z722" s="179">
        <v>0.3</v>
      </c>
      <c r="AA722" s="179">
        <v>0.06</v>
      </c>
      <c r="AB722" s="182"/>
      <c r="AC722" s="182"/>
      <c r="AD722" s="179"/>
      <c r="AE722" s="182"/>
      <c r="AF722" s="182"/>
      <c r="AG722" s="179"/>
      <c r="AH722" s="179" t="s">
        <v>124</v>
      </c>
      <c r="AI722" s="183">
        <v>62</v>
      </c>
      <c r="AJ722" s="179" t="s">
        <v>128</v>
      </c>
      <c r="AK722" s="179" t="s">
        <v>108</v>
      </c>
      <c r="AL722" s="179">
        <f t="shared" si="8"/>
        <v>1995</v>
      </c>
      <c r="AM722" s="179" t="s">
        <v>707</v>
      </c>
      <c r="AN722" s="179">
        <v>7</v>
      </c>
      <c r="AO722" s="179" t="s">
        <v>110</v>
      </c>
    </row>
    <row r="723" spans="1:41" s="184" customFormat="1" x14ac:dyDescent="0.3">
      <c r="A723" s="178" t="s">
        <v>2897</v>
      </c>
      <c r="B723" s="179" t="s">
        <v>3049</v>
      </c>
      <c r="C723" s="179" t="s">
        <v>3048</v>
      </c>
      <c r="D723" s="179">
        <v>2</v>
      </c>
      <c r="E723" s="179" t="s">
        <v>96</v>
      </c>
      <c r="F723" s="179" t="s">
        <v>3050</v>
      </c>
      <c r="G723" s="179" t="s">
        <v>1156</v>
      </c>
      <c r="H723" s="180" t="s">
        <v>1550</v>
      </c>
      <c r="I723" s="182" t="s">
        <v>3062</v>
      </c>
      <c r="J723" s="179" t="s">
        <v>1155</v>
      </c>
      <c r="K723" s="179" t="s">
        <v>97</v>
      </c>
      <c r="L723" s="179" t="s">
        <v>124</v>
      </c>
      <c r="M723" s="179" t="s">
        <v>99</v>
      </c>
      <c r="N723" s="179">
        <v>4</v>
      </c>
      <c r="O723" s="179" t="s">
        <v>100</v>
      </c>
      <c r="P723" s="179">
        <v>1995</v>
      </c>
      <c r="Q723" s="179" t="s">
        <v>101</v>
      </c>
      <c r="R723" s="179" t="s">
        <v>102</v>
      </c>
      <c r="S723" s="179" t="s">
        <v>125</v>
      </c>
      <c r="T723" s="179" t="s">
        <v>707</v>
      </c>
      <c r="U723" s="179" t="s">
        <v>127</v>
      </c>
      <c r="V723" s="181">
        <v>39</v>
      </c>
      <c r="W723" s="179">
        <v>16.2</v>
      </c>
      <c r="X723" s="179">
        <v>0.05</v>
      </c>
      <c r="Y723" s="179">
        <v>15.5</v>
      </c>
      <c r="Z723" s="179">
        <v>0.3</v>
      </c>
      <c r="AA723" s="179">
        <v>0.06</v>
      </c>
      <c r="AB723" s="182"/>
      <c r="AC723" s="182"/>
      <c r="AD723" s="179"/>
      <c r="AE723" s="182"/>
      <c r="AF723" s="182"/>
      <c r="AG723" s="179"/>
      <c r="AH723" s="179" t="s">
        <v>124</v>
      </c>
      <c r="AI723" s="183">
        <v>62</v>
      </c>
      <c r="AJ723" s="179" t="s">
        <v>128</v>
      </c>
      <c r="AK723" s="179" t="s">
        <v>108</v>
      </c>
      <c r="AL723" s="179">
        <f t="shared" si="8"/>
        <v>1995</v>
      </c>
      <c r="AM723" s="179" t="s">
        <v>707</v>
      </c>
      <c r="AN723" s="179">
        <v>7</v>
      </c>
      <c r="AO723" s="179" t="s">
        <v>110</v>
      </c>
    </row>
    <row r="724" spans="1:41" s="184" customFormat="1" x14ac:dyDescent="0.3">
      <c r="A724" s="178" t="s">
        <v>2897</v>
      </c>
      <c r="B724" s="179" t="s">
        <v>3049</v>
      </c>
      <c r="C724" s="179" t="s">
        <v>3048</v>
      </c>
      <c r="D724" s="179">
        <v>2</v>
      </c>
      <c r="E724" s="179" t="s">
        <v>96</v>
      </c>
      <c r="F724" s="179" t="s">
        <v>3050</v>
      </c>
      <c r="G724" s="179" t="s">
        <v>1156</v>
      </c>
      <c r="H724" s="180" t="s">
        <v>1550</v>
      </c>
      <c r="I724" s="182" t="s">
        <v>3063</v>
      </c>
      <c r="J724" s="179" t="s">
        <v>1155</v>
      </c>
      <c r="K724" s="179" t="s">
        <v>97</v>
      </c>
      <c r="L724" s="179" t="s">
        <v>124</v>
      </c>
      <c r="M724" s="179" t="s">
        <v>99</v>
      </c>
      <c r="N724" s="179">
        <v>4</v>
      </c>
      <c r="O724" s="179" t="s">
        <v>100</v>
      </c>
      <c r="P724" s="179">
        <v>1995</v>
      </c>
      <c r="Q724" s="179" t="s">
        <v>101</v>
      </c>
      <c r="R724" s="179" t="s">
        <v>102</v>
      </c>
      <c r="S724" s="179" t="s">
        <v>125</v>
      </c>
      <c r="T724" s="179" t="s">
        <v>707</v>
      </c>
      <c r="U724" s="179" t="s">
        <v>127</v>
      </c>
      <c r="V724" s="181">
        <v>39</v>
      </c>
      <c r="W724" s="179">
        <v>16.2</v>
      </c>
      <c r="X724" s="179">
        <v>0.05</v>
      </c>
      <c r="Y724" s="179">
        <v>15.5</v>
      </c>
      <c r="Z724" s="179">
        <v>0.3</v>
      </c>
      <c r="AA724" s="179">
        <v>0.06</v>
      </c>
      <c r="AB724" s="182"/>
      <c r="AC724" s="182"/>
      <c r="AD724" s="179"/>
      <c r="AE724" s="182"/>
      <c r="AF724" s="182"/>
      <c r="AG724" s="179"/>
      <c r="AH724" s="179" t="s">
        <v>124</v>
      </c>
      <c r="AI724" s="183">
        <v>62</v>
      </c>
      <c r="AJ724" s="179" t="s">
        <v>128</v>
      </c>
      <c r="AK724" s="179" t="s">
        <v>108</v>
      </c>
      <c r="AL724" s="179">
        <f t="shared" si="8"/>
        <v>1995</v>
      </c>
      <c r="AM724" s="179" t="s">
        <v>707</v>
      </c>
      <c r="AN724" s="179">
        <v>7</v>
      </c>
      <c r="AO724" s="179" t="s">
        <v>110</v>
      </c>
    </row>
    <row r="725" spans="1:41" s="184" customFormat="1" x14ac:dyDescent="0.3">
      <c r="A725" s="178" t="s">
        <v>2897</v>
      </c>
      <c r="B725" s="179" t="s">
        <v>3049</v>
      </c>
      <c r="C725" s="179" t="s">
        <v>3048</v>
      </c>
      <c r="D725" s="179">
        <v>2</v>
      </c>
      <c r="E725" s="179" t="s">
        <v>96</v>
      </c>
      <c r="F725" s="179" t="s">
        <v>3050</v>
      </c>
      <c r="G725" s="179" t="s">
        <v>1156</v>
      </c>
      <c r="H725" s="180" t="s">
        <v>1550</v>
      </c>
      <c r="I725" s="182" t="s">
        <v>3064</v>
      </c>
      <c r="J725" s="179" t="s">
        <v>1155</v>
      </c>
      <c r="K725" s="179" t="s">
        <v>97</v>
      </c>
      <c r="L725" s="179" t="s">
        <v>124</v>
      </c>
      <c r="M725" s="179" t="s">
        <v>99</v>
      </c>
      <c r="N725" s="179">
        <v>4</v>
      </c>
      <c r="O725" s="179" t="s">
        <v>100</v>
      </c>
      <c r="P725" s="179">
        <v>1995</v>
      </c>
      <c r="Q725" s="179" t="s">
        <v>101</v>
      </c>
      <c r="R725" s="179" t="s">
        <v>102</v>
      </c>
      <c r="S725" s="179" t="s">
        <v>125</v>
      </c>
      <c r="T725" s="179" t="s">
        <v>707</v>
      </c>
      <c r="U725" s="179" t="s">
        <v>127</v>
      </c>
      <c r="V725" s="181">
        <v>39</v>
      </c>
      <c r="W725" s="179">
        <v>16.2</v>
      </c>
      <c r="X725" s="179">
        <v>0.05</v>
      </c>
      <c r="Y725" s="179">
        <v>15.5</v>
      </c>
      <c r="Z725" s="179">
        <v>0.3</v>
      </c>
      <c r="AA725" s="179">
        <v>0.06</v>
      </c>
      <c r="AB725" s="182"/>
      <c r="AC725" s="182"/>
      <c r="AD725" s="179"/>
      <c r="AE725" s="182"/>
      <c r="AF725" s="182"/>
      <c r="AG725" s="179"/>
      <c r="AH725" s="179" t="s">
        <v>124</v>
      </c>
      <c r="AI725" s="183">
        <v>62</v>
      </c>
      <c r="AJ725" s="179" t="s">
        <v>128</v>
      </c>
      <c r="AK725" s="179" t="s">
        <v>108</v>
      </c>
      <c r="AL725" s="179">
        <f t="shared" si="8"/>
        <v>1995</v>
      </c>
      <c r="AM725" s="179" t="s">
        <v>707</v>
      </c>
      <c r="AN725" s="179">
        <v>7</v>
      </c>
      <c r="AO725" s="179" t="s">
        <v>110</v>
      </c>
    </row>
    <row r="726" spans="1:41" s="184" customFormat="1" x14ac:dyDescent="0.3">
      <c r="A726" s="178" t="s">
        <v>2897</v>
      </c>
      <c r="B726" s="179" t="s">
        <v>3049</v>
      </c>
      <c r="C726" s="179" t="s">
        <v>3048</v>
      </c>
      <c r="D726" s="179">
        <v>2</v>
      </c>
      <c r="E726" s="179" t="s">
        <v>96</v>
      </c>
      <c r="F726" s="179" t="s">
        <v>3050</v>
      </c>
      <c r="G726" s="179" t="s">
        <v>1156</v>
      </c>
      <c r="H726" s="180" t="s">
        <v>1551</v>
      </c>
      <c r="I726" s="182" t="s">
        <v>3065</v>
      </c>
      <c r="J726" s="179" t="s">
        <v>1155</v>
      </c>
      <c r="K726" s="179" t="s">
        <v>97</v>
      </c>
      <c r="L726" s="179" t="s">
        <v>124</v>
      </c>
      <c r="M726" s="179" t="s">
        <v>99</v>
      </c>
      <c r="N726" s="179">
        <v>4</v>
      </c>
      <c r="O726" s="179" t="s">
        <v>100</v>
      </c>
      <c r="P726" s="179">
        <v>1995</v>
      </c>
      <c r="Q726" s="179" t="s">
        <v>101</v>
      </c>
      <c r="R726" s="179" t="s">
        <v>102</v>
      </c>
      <c r="S726" s="179" t="s">
        <v>125</v>
      </c>
      <c r="T726" s="179" t="s">
        <v>707</v>
      </c>
      <c r="U726" s="179" t="s">
        <v>127</v>
      </c>
      <c r="V726" s="181">
        <v>39</v>
      </c>
      <c r="W726" s="179">
        <v>16.2</v>
      </c>
      <c r="X726" s="179">
        <v>0.05</v>
      </c>
      <c r="Y726" s="179">
        <v>15.5</v>
      </c>
      <c r="Z726" s="179">
        <v>0.3</v>
      </c>
      <c r="AA726" s="179">
        <v>0.06</v>
      </c>
      <c r="AB726" s="182"/>
      <c r="AC726" s="182"/>
      <c r="AD726" s="179"/>
      <c r="AE726" s="182"/>
      <c r="AF726" s="182"/>
      <c r="AG726" s="179"/>
      <c r="AH726" s="179" t="s">
        <v>124</v>
      </c>
      <c r="AI726" s="183">
        <v>62</v>
      </c>
      <c r="AJ726" s="179" t="s">
        <v>128</v>
      </c>
      <c r="AK726" s="179" t="s">
        <v>108</v>
      </c>
      <c r="AL726" s="179">
        <f t="shared" si="8"/>
        <v>1995</v>
      </c>
      <c r="AM726" s="179" t="s">
        <v>707</v>
      </c>
      <c r="AN726" s="179">
        <v>7</v>
      </c>
      <c r="AO726" s="179" t="s">
        <v>110</v>
      </c>
    </row>
    <row r="727" spans="1:41" s="184" customFormat="1" x14ac:dyDescent="0.3">
      <c r="A727" s="178" t="s">
        <v>2897</v>
      </c>
      <c r="B727" s="179" t="s">
        <v>3049</v>
      </c>
      <c r="C727" s="179" t="s">
        <v>3048</v>
      </c>
      <c r="D727" s="179">
        <v>2</v>
      </c>
      <c r="E727" s="179" t="s">
        <v>96</v>
      </c>
      <c r="F727" s="179" t="s">
        <v>3050</v>
      </c>
      <c r="G727" s="179" t="s">
        <v>1156</v>
      </c>
      <c r="H727" s="180" t="s">
        <v>1551</v>
      </c>
      <c r="I727" s="182" t="s">
        <v>3066</v>
      </c>
      <c r="J727" s="179" t="s">
        <v>1155</v>
      </c>
      <c r="K727" s="179" t="s">
        <v>97</v>
      </c>
      <c r="L727" s="179" t="s">
        <v>124</v>
      </c>
      <c r="M727" s="179" t="s">
        <v>99</v>
      </c>
      <c r="N727" s="179">
        <v>4</v>
      </c>
      <c r="O727" s="179" t="s">
        <v>100</v>
      </c>
      <c r="P727" s="179">
        <v>1995</v>
      </c>
      <c r="Q727" s="179" t="s">
        <v>101</v>
      </c>
      <c r="R727" s="179" t="s">
        <v>102</v>
      </c>
      <c r="S727" s="179" t="s">
        <v>125</v>
      </c>
      <c r="T727" s="179" t="s">
        <v>707</v>
      </c>
      <c r="U727" s="179" t="s">
        <v>127</v>
      </c>
      <c r="V727" s="181">
        <v>39</v>
      </c>
      <c r="W727" s="179">
        <v>16.2</v>
      </c>
      <c r="X727" s="179">
        <v>0.05</v>
      </c>
      <c r="Y727" s="179">
        <v>15.5</v>
      </c>
      <c r="Z727" s="179">
        <v>0.3</v>
      </c>
      <c r="AA727" s="179">
        <v>0.06</v>
      </c>
      <c r="AB727" s="182"/>
      <c r="AC727" s="182"/>
      <c r="AD727" s="179"/>
      <c r="AE727" s="182"/>
      <c r="AF727" s="182"/>
      <c r="AG727" s="179"/>
      <c r="AH727" s="179" t="s">
        <v>124</v>
      </c>
      <c r="AI727" s="183">
        <v>62</v>
      </c>
      <c r="AJ727" s="179" t="s">
        <v>128</v>
      </c>
      <c r="AK727" s="179" t="s">
        <v>108</v>
      </c>
      <c r="AL727" s="179">
        <f t="shared" si="8"/>
        <v>1995</v>
      </c>
      <c r="AM727" s="179" t="s">
        <v>707</v>
      </c>
      <c r="AN727" s="179">
        <v>7</v>
      </c>
      <c r="AO727" s="179" t="s">
        <v>110</v>
      </c>
    </row>
    <row r="728" spans="1:41" s="184" customFormat="1" x14ac:dyDescent="0.3">
      <c r="A728" s="178" t="s">
        <v>2897</v>
      </c>
      <c r="B728" s="179" t="s">
        <v>3049</v>
      </c>
      <c r="C728" s="179" t="s">
        <v>3048</v>
      </c>
      <c r="D728" s="179">
        <v>2</v>
      </c>
      <c r="E728" s="179" t="s">
        <v>96</v>
      </c>
      <c r="F728" s="179" t="s">
        <v>3050</v>
      </c>
      <c r="G728" s="179" t="s">
        <v>1156</v>
      </c>
      <c r="H728" s="180" t="s">
        <v>1551</v>
      </c>
      <c r="I728" s="182" t="s">
        <v>3067</v>
      </c>
      <c r="J728" s="179" t="s">
        <v>1155</v>
      </c>
      <c r="K728" s="179" t="s">
        <v>97</v>
      </c>
      <c r="L728" s="179" t="s">
        <v>124</v>
      </c>
      <c r="M728" s="179" t="s">
        <v>99</v>
      </c>
      <c r="N728" s="179">
        <v>4</v>
      </c>
      <c r="O728" s="179" t="s">
        <v>100</v>
      </c>
      <c r="P728" s="179">
        <v>1995</v>
      </c>
      <c r="Q728" s="179" t="s">
        <v>101</v>
      </c>
      <c r="R728" s="179" t="s">
        <v>102</v>
      </c>
      <c r="S728" s="179" t="s">
        <v>125</v>
      </c>
      <c r="T728" s="179" t="s">
        <v>707</v>
      </c>
      <c r="U728" s="179" t="s">
        <v>127</v>
      </c>
      <c r="V728" s="181">
        <v>39</v>
      </c>
      <c r="W728" s="179">
        <v>16.2</v>
      </c>
      <c r="X728" s="179">
        <v>0.05</v>
      </c>
      <c r="Y728" s="179">
        <v>15.5</v>
      </c>
      <c r="Z728" s="179">
        <v>0.3</v>
      </c>
      <c r="AA728" s="179">
        <v>0.06</v>
      </c>
      <c r="AB728" s="182"/>
      <c r="AC728" s="182"/>
      <c r="AD728" s="179"/>
      <c r="AE728" s="182"/>
      <c r="AF728" s="182"/>
      <c r="AG728" s="179"/>
      <c r="AH728" s="179" t="s">
        <v>124</v>
      </c>
      <c r="AI728" s="183">
        <v>62</v>
      </c>
      <c r="AJ728" s="179" t="s">
        <v>128</v>
      </c>
      <c r="AK728" s="179" t="s">
        <v>108</v>
      </c>
      <c r="AL728" s="179">
        <f t="shared" ref="AL728:AL731" si="9">P728</f>
        <v>1995</v>
      </c>
      <c r="AM728" s="179" t="s">
        <v>707</v>
      </c>
      <c r="AN728" s="179">
        <v>7</v>
      </c>
      <c r="AO728" s="179" t="s">
        <v>110</v>
      </c>
    </row>
    <row r="729" spans="1:41" s="184" customFormat="1" x14ac:dyDescent="0.3">
      <c r="A729" s="178" t="s">
        <v>2897</v>
      </c>
      <c r="B729" s="179" t="s">
        <v>3049</v>
      </c>
      <c r="C729" s="179" t="s">
        <v>3048</v>
      </c>
      <c r="D729" s="179">
        <v>2</v>
      </c>
      <c r="E729" s="179" t="s">
        <v>96</v>
      </c>
      <c r="F729" s="179" t="s">
        <v>3050</v>
      </c>
      <c r="G729" s="179" t="s">
        <v>1156</v>
      </c>
      <c r="H729" s="180" t="s">
        <v>1551</v>
      </c>
      <c r="I729" s="182" t="s">
        <v>3068</v>
      </c>
      <c r="J729" s="179" t="s">
        <v>1155</v>
      </c>
      <c r="K729" s="179" t="s">
        <v>97</v>
      </c>
      <c r="L729" s="179" t="s">
        <v>124</v>
      </c>
      <c r="M729" s="179" t="s">
        <v>99</v>
      </c>
      <c r="N729" s="179">
        <v>4</v>
      </c>
      <c r="O729" s="179" t="s">
        <v>100</v>
      </c>
      <c r="P729" s="179">
        <v>1995</v>
      </c>
      <c r="Q729" s="179" t="s">
        <v>101</v>
      </c>
      <c r="R729" s="179" t="s">
        <v>102</v>
      </c>
      <c r="S729" s="179" t="s">
        <v>125</v>
      </c>
      <c r="T729" s="179" t="s">
        <v>707</v>
      </c>
      <c r="U729" s="179" t="s">
        <v>127</v>
      </c>
      <c r="V729" s="181">
        <v>39</v>
      </c>
      <c r="W729" s="179">
        <v>16.2</v>
      </c>
      <c r="X729" s="179">
        <v>0.05</v>
      </c>
      <c r="Y729" s="179">
        <v>15.5</v>
      </c>
      <c r="Z729" s="179">
        <v>0.3</v>
      </c>
      <c r="AA729" s="179">
        <v>0.06</v>
      </c>
      <c r="AB729" s="182"/>
      <c r="AC729" s="182"/>
      <c r="AD729" s="179"/>
      <c r="AE729" s="182"/>
      <c r="AF729" s="182"/>
      <c r="AG729" s="179"/>
      <c r="AH729" s="179" t="s">
        <v>124</v>
      </c>
      <c r="AI729" s="183">
        <v>62</v>
      </c>
      <c r="AJ729" s="179" t="s">
        <v>128</v>
      </c>
      <c r="AK729" s="179" t="s">
        <v>108</v>
      </c>
      <c r="AL729" s="179">
        <f t="shared" si="9"/>
        <v>1995</v>
      </c>
      <c r="AM729" s="179" t="s">
        <v>707</v>
      </c>
      <c r="AN729" s="179">
        <v>7</v>
      </c>
      <c r="AO729" s="179" t="s">
        <v>110</v>
      </c>
    </row>
    <row r="730" spans="1:41" s="184" customFormat="1" x14ac:dyDescent="0.3">
      <c r="A730" s="178" t="s">
        <v>2897</v>
      </c>
      <c r="B730" s="179" t="s">
        <v>3049</v>
      </c>
      <c r="C730" s="179" t="s">
        <v>3048</v>
      </c>
      <c r="D730" s="179">
        <v>2</v>
      </c>
      <c r="E730" s="179" t="s">
        <v>96</v>
      </c>
      <c r="F730" s="179" t="s">
        <v>3050</v>
      </c>
      <c r="G730" s="179" t="s">
        <v>1156</v>
      </c>
      <c r="H730" s="180" t="s">
        <v>1551</v>
      </c>
      <c r="I730" s="182" t="s">
        <v>3069</v>
      </c>
      <c r="J730" s="179" t="s">
        <v>1155</v>
      </c>
      <c r="K730" s="179" t="s">
        <v>97</v>
      </c>
      <c r="L730" s="179" t="s">
        <v>124</v>
      </c>
      <c r="M730" s="179" t="s">
        <v>99</v>
      </c>
      <c r="N730" s="179">
        <v>4</v>
      </c>
      <c r="O730" s="179" t="s">
        <v>100</v>
      </c>
      <c r="P730" s="179">
        <v>1995</v>
      </c>
      <c r="Q730" s="179" t="s">
        <v>101</v>
      </c>
      <c r="R730" s="179" t="s">
        <v>102</v>
      </c>
      <c r="S730" s="179" t="s">
        <v>125</v>
      </c>
      <c r="T730" s="179" t="s">
        <v>707</v>
      </c>
      <c r="U730" s="179" t="s">
        <v>127</v>
      </c>
      <c r="V730" s="181">
        <v>39</v>
      </c>
      <c r="W730" s="179">
        <v>16.2</v>
      </c>
      <c r="X730" s="179">
        <v>0.05</v>
      </c>
      <c r="Y730" s="179">
        <v>15.5</v>
      </c>
      <c r="Z730" s="179">
        <v>0.3</v>
      </c>
      <c r="AA730" s="179">
        <v>0.06</v>
      </c>
      <c r="AB730" s="182"/>
      <c r="AC730" s="182"/>
      <c r="AD730" s="179"/>
      <c r="AE730" s="182"/>
      <c r="AF730" s="182"/>
      <c r="AG730" s="179"/>
      <c r="AH730" s="179" t="s">
        <v>124</v>
      </c>
      <c r="AI730" s="183">
        <v>62</v>
      </c>
      <c r="AJ730" s="179" t="s">
        <v>128</v>
      </c>
      <c r="AK730" s="179" t="s">
        <v>108</v>
      </c>
      <c r="AL730" s="179">
        <f t="shared" si="9"/>
        <v>1995</v>
      </c>
      <c r="AM730" s="179" t="s">
        <v>707</v>
      </c>
      <c r="AN730" s="179">
        <v>7</v>
      </c>
      <c r="AO730" s="179" t="s">
        <v>110</v>
      </c>
    </row>
    <row r="731" spans="1:41" s="184" customFormat="1" x14ac:dyDescent="0.3">
      <c r="A731" s="178" t="s">
        <v>2897</v>
      </c>
      <c r="B731" s="179" t="s">
        <v>3049</v>
      </c>
      <c r="C731" s="179" t="s">
        <v>3048</v>
      </c>
      <c r="D731" s="179">
        <v>2</v>
      </c>
      <c r="E731" s="179" t="s">
        <v>96</v>
      </c>
      <c r="F731" s="179" t="s">
        <v>3050</v>
      </c>
      <c r="G731" s="179" t="s">
        <v>1156</v>
      </c>
      <c r="H731" s="180" t="s">
        <v>1551</v>
      </c>
      <c r="I731" s="182" t="s">
        <v>3070</v>
      </c>
      <c r="J731" s="179" t="s">
        <v>1155</v>
      </c>
      <c r="K731" s="179" t="s">
        <v>97</v>
      </c>
      <c r="L731" s="179" t="s">
        <v>124</v>
      </c>
      <c r="M731" s="179" t="s">
        <v>99</v>
      </c>
      <c r="N731" s="179">
        <v>4</v>
      </c>
      <c r="O731" s="179" t="s">
        <v>100</v>
      </c>
      <c r="P731" s="179">
        <v>1995</v>
      </c>
      <c r="Q731" s="179" t="s">
        <v>101</v>
      </c>
      <c r="R731" s="179" t="s">
        <v>102</v>
      </c>
      <c r="S731" s="179" t="s">
        <v>125</v>
      </c>
      <c r="T731" s="179" t="s">
        <v>707</v>
      </c>
      <c r="U731" s="179" t="s">
        <v>127</v>
      </c>
      <c r="V731" s="181">
        <v>39</v>
      </c>
      <c r="W731" s="179">
        <v>16.2</v>
      </c>
      <c r="X731" s="179">
        <v>0.05</v>
      </c>
      <c r="Y731" s="179">
        <v>15.5</v>
      </c>
      <c r="Z731" s="179">
        <v>0.3</v>
      </c>
      <c r="AA731" s="179">
        <v>0.06</v>
      </c>
      <c r="AB731" s="182"/>
      <c r="AC731" s="182"/>
      <c r="AD731" s="179"/>
      <c r="AE731" s="182"/>
      <c r="AF731" s="182"/>
      <c r="AG731" s="179"/>
      <c r="AH731" s="179" t="s">
        <v>124</v>
      </c>
      <c r="AI731" s="183">
        <v>62</v>
      </c>
      <c r="AJ731" s="179" t="s">
        <v>128</v>
      </c>
      <c r="AK731" s="179" t="s">
        <v>108</v>
      </c>
      <c r="AL731" s="179">
        <f t="shared" si="9"/>
        <v>1995</v>
      </c>
      <c r="AM731" s="179" t="s">
        <v>707</v>
      </c>
      <c r="AN731" s="179">
        <v>7</v>
      </c>
      <c r="AO731" s="179" t="s">
        <v>110</v>
      </c>
    </row>
    <row r="739" spans="5:5" x14ac:dyDescent="0.3">
      <c r="E739" s="196"/>
    </row>
    <row r="740" spans="5:5" x14ac:dyDescent="0.3">
      <c r="E740" s="196"/>
    </row>
  </sheetData>
  <autoFilter ref="A12:AO731" xr:uid="{71B763FC-065B-44C5-807A-3EEFC4314D45}"/>
  <mergeCells count="17">
    <mergeCell ref="AB8:AG8"/>
    <mergeCell ref="F8:F11"/>
    <mergeCell ref="G8:G11"/>
    <mergeCell ref="H8:H11"/>
    <mergeCell ref="I8:I11"/>
    <mergeCell ref="J8:J11"/>
    <mergeCell ref="V8:AA8"/>
    <mergeCell ref="F2:J3"/>
    <mergeCell ref="B7:J7"/>
    <mergeCell ref="K7:U7"/>
    <mergeCell ref="V7:AG7"/>
    <mergeCell ref="AH7:AN7"/>
    <mergeCell ref="A8:A11"/>
    <mergeCell ref="B8:B11"/>
    <mergeCell ref="C8:C11"/>
    <mergeCell ref="D8:D11"/>
    <mergeCell ref="E8:E11"/>
  </mergeCells>
  <pageMargins left="0.22" right="0.2" top="0.85" bottom="0.74803149606299213" header="0.31496062992125984" footer="0.31496062992125984"/>
  <pageSetup paperSize="8" orientation="landscape" r:id="rId1"/>
  <headerFooter>
    <oddFooter>&amp;R&amp;1#&amp;"Arial"&amp;10&amp;K000000Confidential 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AD2A-22D5-457D-9ECF-F7A77D28EA5A}">
  <sheetPr>
    <pageSetUpPr fitToPage="1"/>
  </sheetPr>
  <dimension ref="A2:XFD1116"/>
  <sheetViews>
    <sheetView showGridLines="0" zoomScaleNormal="100" workbookViewId="0"/>
  </sheetViews>
  <sheetFormatPr baseColWidth="10" defaultColWidth="11.5546875" defaultRowHeight="14.4" x14ac:dyDescent="0.3"/>
  <cols>
    <col min="1" max="1" width="29.5546875" style="57" customWidth="1"/>
    <col min="2" max="2" width="25.88671875" style="57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customWidth="1"/>
    <col min="7" max="7" width="5.109375" style="57" customWidth="1"/>
    <col min="8" max="8" width="7.109375" style="57" customWidth="1"/>
    <col min="9" max="9" width="21.88671875" style="57" bestFit="1" customWidth="1"/>
    <col min="10" max="10" width="23.109375" style="57" customWidth="1"/>
    <col min="11" max="11" width="7.33203125" style="57" customWidth="1"/>
    <col min="12" max="12" width="5.88671875" style="57" customWidth="1"/>
    <col min="13" max="13" width="7.6640625" style="57" customWidth="1"/>
    <col min="14" max="14" width="6.33203125" style="57" customWidth="1"/>
    <col min="15" max="15" width="7" style="57" customWidth="1"/>
    <col min="16" max="16" width="7.33203125" style="57" customWidth="1"/>
    <col min="17" max="17" width="8.33203125" style="57" customWidth="1"/>
    <col min="18" max="18" width="7.33203125" style="57" customWidth="1"/>
    <col min="19" max="19" width="18.33203125" style="57" customWidth="1"/>
    <col min="20" max="20" width="14.33203125" style="57" customWidth="1"/>
    <col min="21" max="21" width="24.6640625" style="57" customWidth="1"/>
    <col min="22" max="33" width="9.5546875" style="57" customWidth="1"/>
    <col min="34" max="34" width="11.5546875" style="57" customWidth="1"/>
    <col min="35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2" x14ac:dyDescent="0.3">
      <c r="F2" s="231" t="s">
        <v>144</v>
      </c>
      <c r="G2" s="231"/>
      <c r="H2" s="231"/>
      <c r="I2" s="231"/>
      <c r="J2" s="231"/>
    </row>
    <row r="3" spans="1:42" x14ac:dyDescent="0.3">
      <c r="F3" s="231"/>
      <c r="G3" s="231"/>
      <c r="H3" s="231"/>
      <c r="I3" s="231"/>
      <c r="J3" s="231"/>
    </row>
    <row r="4" spans="1:42" x14ac:dyDescent="0.3">
      <c r="F4" s="58"/>
      <c r="G4" s="58"/>
      <c r="H4" s="58"/>
      <c r="I4" s="58"/>
      <c r="J4" s="58"/>
    </row>
    <row r="7" spans="1:42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  <c r="AP7" s="199"/>
    </row>
    <row r="8" spans="1:42" s="62" customFormat="1" ht="14.4" customHeigh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72" t="s">
        <v>4</v>
      </c>
      <c r="L8" s="63" t="s">
        <v>5</v>
      </c>
      <c r="M8" s="172" t="s">
        <v>6</v>
      </c>
      <c r="N8" s="63" t="s">
        <v>7</v>
      </c>
      <c r="O8" s="172" t="s">
        <v>8</v>
      </c>
      <c r="P8" s="63" t="s">
        <v>9</v>
      </c>
      <c r="Q8" s="172" t="s">
        <v>10</v>
      </c>
      <c r="R8" s="63" t="s">
        <v>11</v>
      </c>
      <c r="S8" s="172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  <c r="AP8" s="199"/>
    </row>
    <row r="9" spans="1:42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  <c r="AP9" s="199"/>
    </row>
    <row r="10" spans="1:42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  <c r="AP10" s="199"/>
    </row>
    <row r="11" spans="1:42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71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200" t="s">
        <v>60</v>
      </c>
      <c r="AP11" s="199"/>
    </row>
    <row r="12" spans="1:42" s="62" customFormat="1" x14ac:dyDescent="0.3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1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200"/>
      <c r="AP12" s="199"/>
    </row>
    <row r="13" spans="1:42" s="184" customFormat="1" x14ac:dyDescent="0.3">
      <c r="A13" s="178" t="s">
        <v>1325</v>
      </c>
      <c r="B13" s="179" t="s">
        <v>2171</v>
      </c>
      <c r="C13" s="179" t="s">
        <v>1323</v>
      </c>
      <c r="D13" s="179">
        <v>2</v>
      </c>
      <c r="E13" s="179" t="s">
        <v>96</v>
      </c>
      <c r="F13" s="179" t="s">
        <v>2165</v>
      </c>
      <c r="G13" s="179"/>
      <c r="H13" s="180"/>
      <c r="I13" s="198" t="s">
        <v>2218</v>
      </c>
      <c r="J13" s="179" t="s">
        <v>2217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2299</v>
      </c>
      <c r="Q13" s="179" t="s">
        <v>101</v>
      </c>
      <c r="R13" s="179" t="s">
        <v>102</v>
      </c>
      <c r="S13" s="179" t="s">
        <v>1324</v>
      </c>
      <c r="T13" s="179" t="s">
        <v>707</v>
      </c>
      <c r="U13" s="179" t="s">
        <v>193</v>
      </c>
      <c r="V13" s="181">
        <v>79</v>
      </c>
      <c r="W13" s="179">
        <v>26</v>
      </c>
      <c r="X13" s="179">
        <v>3.08</v>
      </c>
      <c r="Y13" s="179">
        <v>39</v>
      </c>
      <c r="Z13" s="179">
        <v>96</v>
      </c>
      <c r="AA13" s="179">
        <v>0.92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66.7</v>
      </c>
      <c r="AJ13" s="179" t="s">
        <v>128</v>
      </c>
      <c r="AK13" s="179" t="s">
        <v>108</v>
      </c>
      <c r="AL13" s="179">
        <f t="shared" ref="AL13:AL102" si="0">P13</f>
        <v>2299</v>
      </c>
      <c r="AM13" s="179" t="s">
        <v>707</v>
      </c>
      <c r="AN13" s="179">
        <v>1</v>
      </c>
      <c r="AO13" s="201" t="s">
        <v>110</v>
      </c>
      <c r="AP13" s="202"/>
    </row>
    <row r="14" spans="1:42" s="184" customFormat="1" x14ac:dyDescent="0.3">
      <c r="A14" s="178" t="s">
        <v>1325</v>
      </c>
      <c r="B14" s="179" t="s">
        <v>2171</v>
      </c>
      <c r="C14" s="179" t="s">
        <v>1323</v>
      </c>
      <c r="D14" s="179">
        <v>2</v>
      </c>
      <c r="E14" s="179" t="s">
        <v>96</v>
      </c>
      <c r="F14" s="179" t="s">
        <v>2165</v>
      </c>
      <c r="G14" s="179"/>
      <c r="H14" s="180"/>
      <c r="I14" s="198" t="s">
        <v>2219</v>
      </c>
      <c r="J14" s="179" t="s">
        <v>2217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2299</v>
      </c>
      <c r="Q14" s="179" t="s">
        <v>101</v>
      </c>
      <c r="R14" s="179" t="s">
        <v>102</v>
      </c>
      <c r="S14" s="179" t="s">
        <v>1324</v>
      </c>
      <c r="T14" s="179" t="s">
        <v>707</v>
      </c>
      <c r="U14" s="179" t="s">
        <v>193</v>
      </c>
      <c r="V14" s="181">
        <v>79</v>
      </c>
      <c r="W14" s="179">
        <v>26</v>
      </c>
      <c r="X14" s="179">
        <v>3.08</v>
      </c>
      <c r="Y14" s="179">
        <v>39</v>
      </c>
      <c r="Z14" s="179">
        <v>96</v>
      </c>
      <c r="AA14" s="179">
        <v>0.92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66.7</v>
      </c>
      <c r="AJ14" s="179" t="s">
        <v>128</v>
      </c>
      <c r="AK14" s="179" t="s">
        <v>108</v>
      </c>
      <c r="AL14" s="179">
        <f t="shared" si="0"/>
        <v>2299</v>
      </c>
      <c r="AM14" s="179" t="s">
        <v>707</v>
      </c>
      <c r="AN14" s="179">
        <v>1</v>
      </c>
      <c r="AO14" s="201" t="s">
        <v>110</v>
      </c>
      <c r="AP14" s="202"/>
    </row>
    <row r="15" spans="1:42" s="184" customFormat="1" x14ac:dyDescent="0.3">
      <c r="A15" s="178" t="s">
        <v>1325</v>
      </c>
      <c r="B15" s="179" t="s">
        <v>2171</v>
      </c>
      <c r="C15" s="179" t="s">
        <v>1323</v>
      </c>
      <c r="D15" s="179">
        <v>2</v>
      </c>
      <c r="E15" s="179" t="s">
        <v>96</v>
      </c>
      <c r="F15" s="179" t="s">
        <v>2165</v>
      </c>
      <c r="G15" s="179"/>
      <c r="H15" s="180"/>
      <c r="I15" s="198" t="s">
        <v>2220</v>
      </c>
      <c r="J15" s="179" t="s">
        <v>2217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2299</v>
      </c>
      <c r="Q15" s="179" t="s">
        <v>101</v>
      </c>
      <c r="R15" s="179" t="s">
        <v>102</v>
      </c>
      <c r="S15" s="179" t="s">
        <v>1324</v>
      </c>
      <c r="T15" s="179" t="s">
        <v>707</v>
      </c>
      <c r="U15" s="179" t="s">
        <v>193</v>
      </c>
      <c r="V15" s="181">
        <v>79</v>
      </c>
      <c r="W15" s="179">
        <v>26</v>
      </c>
      <c r="X15" s="179">
        <v>3.08</v>
      </c>
      <c r="Y15" s="179">
        <v>39</v>
      </c>
      <c r="Z15" s="179">
        <v>96</v>
      </c>
      <c r="AA15" s="179">
        <v>0.92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66.7</v>
      </c>
      <c r="AJ15" s="179" t="s">
        <v>128</v>
      </c>
      <c r="AK15" s="179" t="s">
        <v>108</v>
      </c>
      <c r="AL15" s="179">
        <f t="shared" si="0"/>
        <v>2299</v>
      </c>
      <c r="AM15" s="179" t="s">
        <v>707</v>
      </c>
      <c r="AN15" s="179">
        <v>1</v>
      </c>
      <c r="AO15" s="201" t="s">
        <v>110</v>
      </c>
      <c r="AP15" s="202"/>
    </row>
    <row r="16" spans="1:42" s="184" customFormat="1" x14ac:dyDescent="0.3">
      <c r="A16" s="178" t="s">
        <v>1325</v>
      </c>
      <c r="B16" s="179" t="s">
        <v>2171</v>
      </c>
      <c r="C16" s="179" t="s">
        <v>1323</v>
      </c>
      <c r="D16" s="179">
        <v>2</v>
      </c>
      <c r="E16" s="179" t="s">
        <v>96</v>
      </c>
      <c r="F16" s="179" t="s">
        <v>2165</v>
      </c>
      <c r="G16" s="179"/>
      <c r="H16" s="180"/>
      <c r="I16" s="198" t="s">
        <v>2221</v>
      </c>
      <c r="J16" s="179" t="s">
        <v>2217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2299</v>
      </c>
      <c r="Q16" s="179" t="s">
        <v>101</v>
      </c>
      <c r="R16" s="179" t="s">
        <v>102</v>
      </c>
      <c r="S16" s="179" t="s">
        <v>1324</v>
      </c>
      <c r="T16" s="179" t="s">
        <v>707</v>
      </c>
      <c r="U16" s="179" t="s">
        <v>193</v>
      </c>
      <c r="V16" s="181">
        <v>79</v>
      </c>
      <c r="W16" s="179">
        <v>26</v>
      </c>
      <c r="X16" s="179">
        <v>3.08</v>
      </c>
      <c r="Y16" s="179">
        <v>39</v>
      </c>
      <c r="Z16" s="179">
        <v>96</v>
      </c>
      <c r="AA16" s="179">
        <v>0.92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66.7</v>
      </c>
      <c r="AJ16" s="179" t="s">
        <v>128</v>
      </c>
      <c r="AK16" s="179" t="s">
        <v>108</v>
      </c>
      <c r="AL16" s="179">
        <f t="shared" si="0"/>
        <v>2299</v>
      </c>
      <c r="AM16" s="179" t="s">
        <v>707</v>
      </c>
      <c r="AN16" s="179">
        <v>1</v>
      </c>
      <c r="AO16" s="201" t="s">
        <v>110</v>
      </c>
      <c r="AP16" s="202"/>
    </row>
    <row r="17" spans="1:42" s="184" customFormat="1" x14ac:dyDescent="0.3">
      <c r="A17" s="178" t="s">
        <v>1325</v>
      </c>
      <c r="B17" s="179" t="s">
        <v>2171</v>
      </c>
      <c r="C17" s="179" t="s">
        <v>1323</v>
      </c>
      <c r="D17" s="179">
        <v>2</v>
      </c>
      <c r="E17" s="179" t="s">
        <v>96</v>
      </c>
      <c r="F17" s="179" t="s">
        <v>2165</v>
      </c>
      <c r="G17" s="179"/>
      <c r="H17" s="180"/>
      <c r="I17" s="198" t="s">
        <v>2222</v>
      </c>
      <c r="J17" s="179" t="s">
        <v>2217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2299</v>
      </c>
      <c r="Q17" s="179" t="s">
        <v>101</v>
      </c>
      <c r="R17" s="179" t="s">
        <v>102</v>
      </c>
      <c r="S17" s="179" t="s">
        <v>1324</v>
      </c>
      <c r="T17" s="179" t="s">
        <v>707</v>
      </c>
      <c r="U17" s="179" t="s">
        <v>193</v>
      </c>
      <c r="V17" s="181">
        <v>79</v>
      </c>
      <c r="W17" s="179">
        <v>26</v>
      </c>
      <c r="X17" s="179">
        <v>3.08</v>
      </c>
      <c r="Y17" s="179">
        <v>39</v>
      </c>
      <c r="Z17" s="179">
        <v>96</v>
      </c>
      <c r="AA17" s="179">
        <v>0.92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66.7</v>
      </c>
      <c r="AJ17" s="179" t="s">
        <v>128</v>
      </c>
      <c r="AK17" s="179" t="s">
        <v>108</v>
      </c>
      <c r="AL17" s="179">
        <f t="shared" si="0"/>
        <v>2299</v>
      </c>
      <c r="AM17" s="179" t="s">
        <v>707</v>
      </c>
      <c r="AN17" s="179">
        <v>1</v>
      </c>
      <c r="AO17" s="201" t="s">
        <v>110</v>
      </c>
      <c r="AP17" s="202"/>
    </row>
    <row r="18" spans="1:42" s="184" customFormat="1" x14ac:dyDescent="0.3">
      <c r="A18" s="178" t="s">
        <v>1325</v>
      </c>
      <c r="B18" s="179" t="s">
        <v>2171</v>
      </c>
      <c r="C18" s="179" t="s">
        <v>1323</v>
      </c>
      <c r="D18" s="179">
        <v>2</v>
      </c>
      <c r="E18" s="179" t="s">
        <v>96</v>
      </c>
      <c r="F18" s="179" t="s">
        <v>2165</v>
      </c>
      <c r="G18" s="179"/>
      <c r="H18" s="180"/>
      <c r="I18" s="198" t="s">
        <v>2223</v>
      </c>
      <c r="J18" s="179" t="s">
        <v>2217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2299</v>
      </c>
      <c r="Q18" s="179" t="s">
        <v>101</v>
      </c>
      <c r="R18" s="179" t="s">
        <v>102</v>
      </c>
      <c r="S18" s="179" t="s">
        <v>1324</v>
      </c>
      <c r="T18" s="179" t="s">
        <v>707</v>
      </c>
      <c r="U18" s="179" t="s">
        <v>193</v>
      </c>
      <c r="V18" s="181">
        <v>79</v>
      </c>
      <c r="W18" s="179">
        <v>26</v>
      </c>
      <c r="X18" s="179">
        <v>3.08</v>
      </c>
      <c r="Y18" s="179">
        <v>39</v>
      </c>
      <c r="Z18" s="179">
        <v>96</v>
      </c>
      <c r="AA18" s="179">
        <v>0.92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66.7</v>
      </c>
      <c r="AJ18" s="179" t="s">
        <v>128</v>
      </c>
      <c r="AK18" s="179" t="s">
        <v>108</v>
      </c>
      <c r="AL18" s="179">
        <f t="shared" si="0"/>
        <v>2299</v>
      </c>
      <c r="AM18" s="179" t="s">
        <v>707</v>
      </c>
      <c r="AN18" s="179">
        <v>1</v>
      </c>
      <c r="AO18" s="201" t="s">
        <v>110</v>
      </c>
      <c r="AP18" s="202"/>
    </row>
    <row r="19" spans="1:42" s="184" customFormat="1" x14ac:dyDescent="0.3">
      <c r="A19" s="178" t="s">
        <v>1325</v>
      </c>
      <c r="B19" s="179" t="s">
        <v>2171</v>
      </c>
      <c r="C19" s="179" t="s">
        <v>1323</v>
      </c>
      <c r="D19" s="179">
        <v>2</v>
      </c>
      <c r="E19" s="179" t="s">
        <v>96</v>
      </c>
      <c r="F19" s="179" t="s">
        <v>2165</v>
      </c>
      <c r="G19" s="179"/>
      <c r="H19" s="180"/>
      <c r="I19" s="198" t="s">
        <v>2224</v>
      </c>
      <c r="J19" s="179" t="s">
        <v>2217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2299</v>
      </c>
      <c r="Q19" s="179" t="s">
        <v>101</v>
      </c>
      <c r="R19" s="179" t="s">
        <v>102</v>
      </c>
      <c r="S19" s="179" t="s">
        <v>1324</v>
      </c>
      <c r="T19" s="179" t="s">
        <v>707</v>
      </c>
      <c r="U19" s="179" t="s">
        <v>193</v>
      </c>
      <c r="V19" s="181">
        <v>79</v>
      </c>
      <c r="W19" s="179">
        <v>26</v>
      </c>
      <c r="X19" s="179">
        <v>3.08</v>
      </c>
      <c r="Y19" s="179">
        <v>39</v>
      </c>
      <c r="Z19" s="179">
        <v>96</v>
      </c>
      <c r="AA19" s="179">
        <v>0.92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66.7</v>
      </c>
      <c r="AJ19" s="179" t="s">
        <v>128</v>
      </c>
      <c r="AK19" s="179" t="s">
        <v>108</v>
      </c>
      <c r="AL19" s="179">
        <f t="shared" si="0"/>
        <v>2299</v>
      </c>
      <c r="AM19" s="179" t="s">
        <v>707</v>
      </c>
      <c r="AN19" s="179">
        <v>1</v>
      </c>
      <c r="AO19" s="201" t="s">
        <v>110</v>
      </c>
      <c r="AP19" s="202"/>
    </row>
    <row r="20" spans="1:42" s="184" customFormat="1" x14ac:dyDescent="0.3">
      <c r="A20" s="178" t="s">
        <v>1325</v>
      </c>
      <c r="B20" s="179" t="s">
        <v>2171</v>
      </c>
      <c r="C20" s="179" t="s">
        <v>1323</v>
      </c>
      <c r="D20" s="179">
        <v>2</v>
      </c>
      <c r="E20" s="179" t="s">
        <v>96</v>
      </c>
      <c r="F20" s="179" t="s">
        <v>2165</v>
      </c>
      <c r="G20" s="179"/>
      <c r="H20" s="180"/>
      <c r="I20" s="198" t="s">
        <v>2225</v>
      </c>
      <c r="J20" s="179" t="s">
        <v>2217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2299</v>
      </c>
      <c r="Q20" s="179" t="s">
        <v>101</v>
      </c>
      <c r="R20" s="179" t="s">
        <v>102</v>
      </c>
      <c r="S20" s="179" t="s">
        <v>1324</v>
      </c>
      <c r="T20" s="179" t="s">
        <v>707</v>
      </c>
      <c r="U20" s="179" t="s">
        <v>193</v>
      </c>
      <c r="V20" s="181">
        <v>79</v>
      </c>
      <c r="W20" s="179">
        <v>26</v>
      </c>
      <c r="X20" s="179">
        <v>3.08</v>
      </c>
      <c r="Y20" s="179">
        <v>39</v>
      </c>
      <c r="Z20" s="179">
        <v>96</v>
      </c>
      <c r="AA20" s="179">
        <v>0.92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66.7</v>
      </c>
      <c r="AJ20" s="179" t="s">
        <v>128</v>
      </c>
      <c r="AK20" s="179" t="s">
        <v>108</v>
      </c>
      <c r="AL20" s="179">
        <f t="shared" si="0"/>
        <v>2299</v>
      </c>
      <c r="AM20" s="179" t="s">
        <v>707</v>
      </c>
      <c r="AN20" s="179">
        <v>1</v>
      </c>
      <c r="AO20" s="201" t="s">
        <v>110</v>
      </c>
      <c r="AP20" s="202"/>
    </row>
    <row r="21" spans="1:42" s="184" customFormat="1" x14ac:dyDescent="0.3">
      <c r="A21" s="178" t="s">
        <v>1325</v>
      </c>
      <c r="B21" s="179" t="s">
        <v>2171</v>
      </c>
      <c r="C21" s="179" t="s">
        <v>1323</v>
      </c>
      <c r="D21" s="179">
        <v>2</v>
      </c>
      <c r="E21" s="179" t="s">
        <v>96</v>
      </c>
      <c r="F21" s="179" t="s">
        <v>2165</v>
      </c>
      <c r="G21" s="179"/>
      <c r="H21" s="180"/>
      <c r="I21" s="198" t="s">
        <v>2226</v>
      </c>
      <c r="J21" s="179" t="s">
        <v>2217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2299</v>
      </c>
      <c r="Q21" s="179" t="s">
        <v>101</v>
      </c>
      <c r="R21" s="179" t="s">
        <v>102</v>
      </c>
      <c r="S21" s="179" t="s">
        <v>1324</v>
      </c>
      <c r="T21" s="179" t="s">
        <v>707</v>
      </c>
      <c r="U21" s="179" t="s">
        <v>193</v>
      </c>
      <c r="V21" s="181">
        <v>79</v>
      </c>
      <c r="W21" s="179">
        <v>26</v>
      </c>
      <c r="X21" s="179">
        <v>3.08</v>
      </c>
      <c r="Y21" s="179">
        <v>39</v>
      </c>
      <c r="Z21" s="179">
        <v>96</v>
      </c>
      <c r="AA21" s="179">
        <v>0.92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66.7</v>
      </c>
      <c r="AJ21" s="179" t="s">
        <v>128</v>
      </c>
      <c r="AK21" s="179" t="s">
        <v>108</v>
      </c>
      <c r="AL21" s="179">
        <f t="shared" si="0"/>
        <v>2299</v>
      </c>
      <c r="AM21" s="179" t="s">
        <v>707</v>
      </c>
      <c r="AN21" s="179">
        <v>1</v>
      </c>
      <c r="AO21" s="201" t="s">
        <v>110</v>
      </c>
      <c r="AP21" s="202"/>
    </row>
    <row r="22" spans="1:42" s="184" customFormat="1" x14ac:dyDescent="0.3">
      <c r="A22" s="178" t="s">
        <v>1325</v>
      </c>
      <c r="B22" s="179" t="s">
        <v>2171</v>
      </c>
      <c r="C22" s="179" t="s">
        <v>1323</v>
      </c>
      <c r="D22" s="179">
        <v>2</v>
      </c>
      <c r="E22" s="179" t="s">
        <v>96</v>
      </c>
      <c r="F22" s="179" t="s">
        <v>2165</v>
      </c>
      <c r="G22" s="179"/>
      <c r="H22" s="180"/>
      <c r="I22" s="198" t="s">
        <v>2227</v>
      </c>
      <c r="J22" s="179" t="s">
        <v>2217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2299</v>
      </c>
      <c r="Q22" s="179" t="s">
        <v>101</v>
      </c>
      <c r="R22" s="179" t="s">
        <v>102</v>
      </c>
      <c r="S22" s="179" t="s">
        <v>1324</v>
      </c>
      <c r="T22" s="179" t="s">
        <v>707</v>
      </c>
      <c r="U22" s="179" t="s">
        <v>193</v>
      </c>
      <c r="V22" s="181">
        <v>79</v>
      </c>
      <c r="W22" s="179">
        <v>26</v>
      </c>
      <c r="X22" s="179">
        <v>3.08</v>
      </c>
      <c r="Y22" s="179">
        <v>39</v>
      </c>
      <c r="Z22" s="179">
        <v>96</v>
      </c>
      <c r="AA22" s="179">
        <v>0.92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66.7</v>
      </c>
      <c r="AJ22" s="179" t="s">
        <v>128</v>
      </c>
      <c r="AK22" s="179" t="s">
        <v>108</v>
      </c>
      <c r="AL22" s="179">
        <f t="shared" si="0"/>
        <v>2299</v>
      </c>
      <c r="AM22" s="179" t="s">
        <v>707</v>
      </c>
      <c r="AN22" s="179">
        <v>1</v>
      </c>
      <c r="AO22" s="201" t="s">
        <v>110</v>
      </c>
      <c r="AP22" s="202"/>
    </row>
    <row r="23" spans="1:42" s="184" customFormat="1" x14ac:dyDescent="0.3">
      <c r="A23" s="178" t="s">
        <v>1325</v>
      </c>
      <c r="B23" s="179" t="s">
        <v>2171</v>
      </c>
      <c r="C23" s="179" t="s">
        <v>1323</v>
      </c>
      <c r="D23" s="179">
        <v>2</v>
      </c>
      <c r="E23" s="179" t="s">
        <v>96</v>
      </c>
      <c r="F23" s="179" t="s">
        <v>2165</v>
      </c>
      <c r="G23" s="179"/>
      <c r="H23" s="180"/>
      <c r="I23" s="198" t="s">
        <v>2228</v>
      </c>
      <c r="J23" s="179" t="s">
        <v>2217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2299</v>
      </c>
      <c r="Q23" s="179" t="s">
        <v>101</v>
      </c>
      <c r="R23" s="179" t="s">
        <v>102</v>
      </c>
      <c r="S23" s="179" t="s">
        <v>1324</v>
      </c>
      <c r="T23" s="179" t="s">
        <v>707</v>
      </c>
      <c r="U23" s="179" t="s">
        <v>193</v>
      </c>
      <c r="V23" s="181">
        <v>79</v>
      </c>
      <c r="W23" s="179">
        <v>26</v>
      </c>
      <c r="X23" s="179">
        <v>3.08</v>
      </c>
      <c r="Y23" s="179">
        <v>39</v>
      </c>
      <c r="Z23" s="179">
        <v>96</v>
      </c>
      <c r="AA23" s="179">
        <v>0.92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66.7</v>
      </c>
      <c r="AJ23" s="179" t="s">
        <v>128</v>
      </c>
      <c r="AK23" s="179" t="s">
        <v>108</v>
      </c>
      <c r="AL23" s="179">
        <f t="shared" si="0"/>
        <v>2299</v>
      </c>
      <c r="AM23" s="179" t="s">
        <v>707</v>
      </c>
      <c r="AN23" s="179">
        <v>1</v>
      </c>
      <c r="AO23" s="201" t="s">
        <v>110</v>
      </c>
      <c r="AP23" s="202"/>
    </row>
    <row r="24" spans="1:42" s="184" customFormat="1" x14ac:dyDescent="0.3">
      <c r="A24" s="178" t="s">
        <v>1325</v>
      </c>
      <c r="B24" s="179" t="s">
        <v>2171</v>
      </c>
      <c r="C24" s="179" t="s">
        <v>1323</v>
      </c>
      <c r="D24" s="179">
        <v>2</v>
      </c>
      <c r="E24" s="179" t="s">
        <v>96</v>
      </c>
      <c r="F24" s="179" t="s">
        <v>2165</v>
      </c>
      <c r="G24" s="179"/>
      <c r="H24" s="180"/>
      <c r="I24" s="198" t="s">
        <v>2229</v>
      </c>
      <c r="J24" s="179" t="s">
        <v>2217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2299</v>
      </c>
      <c r="Q24" s="179" t="s">
        <v>101</v>
      </c>
      <c r="R24" s="179" t="s">
        <v>102</v>
      </c>
      <c r="S24" s="179" t="s">
        <v>1324</v>
      </c>
      <c r="T24" s="179" t="s">
        <v>707</v>
      </c>
      <c r="U24" s="179" t="s">
        <v>193</v>
      </c>
      <c r="V24" s="181">
        <v>79</v>
      </c>
      <c r="W24" s="179">
        <v>26</v>
      </c>
      <c r="X24" s="179">
        <v>3.08</v>
      </c>
      <c r="Y24" s="179">
        <v>39</v>
      </c>
      <c r="Z24" s="179">
        <v>96</v>
      </c>
      <c r="AA24" s="179">
        <v>0.92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66.7</v>
      </c>
      <c r="AJ24" s="179" t="s">
        <v>128</v>
      </c>
      <c r="AK24" s="179" t="s">
        <v>108</v>
      </c>
      <c r="AL24" s="179">
        <f t="shared" si="0"/>
        <v>2299</v>
      </c>
      <c r="AM24" s="179" t="s">
        <v>707</v>
      </c>
      <c r="AN24" s="179">
        <v>1</v>
      </c>
      <c r="AO24" s="201" t="s">
        <v>110</v>
      </c>
      <c r="AP24" s="202"/>
    </row>
    <row r="25" spans="1:42" s="184" customFormat="1" x14ac:dyDescent="0.3">
      <c r="A25" s="178" t="s">
        <v>1325</v>
      </c>
      <c r="B25" s="179" t="s">
        <v>2171</v>
      </c>
      <c r="C25" s="179" t="s">
        <v>1323</v>
      </c>
      <c r="D25" s="179">
        <v>2</v>
      </c>
      <c r="E25" s="179" t="s">
        <v>96</v>
      </c>
      <c r="F25" s="179" t="s">
        <v>2165</v>
      </c>
      <c r="G25" s="179"/>
      <c r="H25" s="180"/>
      <c r="I25" s="198" t="s">
        <v>2230</v>
      </c>
      <c r="J25" s="179" t="s">
        <v>2217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2299</v>
      </c>
      <c r="Q25" s="179" t="s">
        <v>101</v>
      </c>
      <c r="R25" s="179" t="s">
        <v>102</v>
      </c>
      <c r="S25" s="179" t="s">
        <v>1324</v>
      </c>
      <c r="T25" s="179" t="s">
        <v>707</v>
      </c>
      <c r="U25" s="179" t="s">
        <v>193</v>
      </c>
      <c r="V25" s="181">
        <v>79</v>
      </c>
      <c r="W25" s="179">
        <v>26</v>
      </c>
      <c r="X25" s="179">
        <v>3.08</v>
      </c>
      <c r="Y25" s="179">
        <v>39</v>
      </c>
      <c r="Z25" s="179">
        <v>96</v>
      </c>
      <c r="AA25" s="179">
        <v>0.92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66.7</v>
      </c>
      <c r="AJ25" s="179" t="s">
        <v>128</v>
      </c>
      <c r="AK25" s="179" t="s">
        <v>108</v>
      </c>
      <c r="AL25" s="179">
        <f t="shared" si="0"/>
        <v>2299</v>
      </c>
      <c r="AM25" s="179" t="s">
        <v>707</v>
      </c>
      <c r="AN25" s="179">
        <v>1</v>
      </c>
      <c r="AO25" s="201" t="s">
        <v>110</v>
      </c>
      <c r="AP25" s="202"/>
    </row>
    <row r="26" spans="1:42" s="184" customFormat="1" x14ac:dyDescent="0.3">
      <c r="A26" s="178" t="s">
        <v>1325</v>
      </c>
      <c r="B26" s="179" t="s">
        <v>2171</v>
      </c>
      <c r="C26" s="179" t="s">
        <v>1323</v>
      </c>
      <c r="D26" s="179">
        <v>2</v>
      </c>
      <c r="E26" s="179" t="s">
        <v>96</v>
      </c>
      <c r="F26" s="179" t="s">
        <v>2165</v>
      </c>
      <c r="G26" s="179"/>
      <c r="H26" s="180"/>
      <c r="I26" s="198" t="s">
        <v>2231</v>
      </c>
      <c r="J26" s="179" t="s">
        <v>2217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2299</v>
      </c>
      <c r="Q26" s="179" t="s">
        <v>101</v>
      </c>
      <c r="R26" s="179" t="s">
        <v>102</v>
      </c>
      <c r="S26" s="179" t="s">
        <v>1324</v>
      </c>
      <c r="T26" s="179" t="s">
        <v>707</v>
      </c>
      <c r="U26" s="179" t="s">
        <v>193</v>
      </c>
      <c r="V26" s="181">
        <v>79</v>
      </c>
      <c r="W26" s="179">
        <v>26</v>
      </c>
      <c r="X26" s="179">
        <v>3.08</v>
      </c>
      <c r="Y26" s="179">
        <v>39</v>
      </c>
      <c r="Z26" s="179">
        <v>96</v>
      </c>
      <c r="AA26" s="179">
        <v>0.92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66.7</v>
      </c>
      <c r="AJ26" s="179" t="s">
        <v>128</v>
      </c>
      <c r="AK26" s="179" t="s">
        <v>108</v>
      </c>
      <c r="AL26" s="179">
        <f t="shared" si="0"/>
        <v>2299</v>
      </c>
      <c r="AM26" s="179" t="s">
        <v>707</v>
      </c>
      <c r="AN26" s="179">
        <v>1</v>
      </c>
      <c r="AO26" s="201" t="s">
        <v>110</v>
      </c>
      <c r="AP26" s="202"/>
    </row>
    <row r="27" spans="1:42" s="184" customFormat="1" x14ac:dyDescent="0.3">
      <c r="A27" s="178" t="s">
        <v>1325</v>
      </c>
      <c r="B27" s="179" t="s">
        <v>2171</v>
      </c>
      <c r="C27" s="179" t="s">
        <v>1323</v>
      </c>
      <c r="D27" s="179">
        <v>2</v>
      </c>
      <c r="E27" s="179" t="s">
        <v>96</v>
      </c>
      <c r="F27" s="179" t="s">
        <v>2165</v>
      </c>
      <c r="G27" s="179"/>
      <c r="H27" s="180"/>
      <c r="I27" s="198" t="s">
        <v>2232</v>
      </c>
      <c r="J27" s="179" t="s">
        <v>2217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2299</v>
      </c>
      <c r="Q27" s="179" t="s">
        <v>101</v>
      </c>
      <c r="R27" s="179" t="s">
        <v>102</v>
      </c>
      <c r="S27" s="179" t="s">
        <v>1324</v>
      </c>
      <c r="T27" s="179" t="s">
        <v>707</v>
      </c>
      <c r="U27" s="179" t="s">
        <v>193</v>
      </c>
      <c r="V27" s="181">
        <v>79</v>
      </c>
      <c r="W27" s="179">
        <v>26</v>
      </c>
      <c r="X27" s="179">
        <v>3.08</v>
      </c>
      <c r="Y27" s="179">
        <v>39</v>
      </c>
      <c r="Z27" s="179">
        <v>96</v>
      </c>
      <c r="AA27" s="179">
        <v>0.92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66.7</v>
      </c>
      <c r="AJ27" s="179" t="s">
        <v>128</v>
      </c>
      <c r="AK27" s="179" t="s">
        <v>108</v>
      </c>
      <c r="AL27" s="179">
        <f t="shared" si="0"/>
        <v>2299</v>
      </c>
      <c r="AM27" s="179" t="s">
        <v>707</v>
      </c>
      <c r="AN27" s="179">
        <v>1</v>
      </c>
      <c r="AO27" s="201" t="s">
        <v>110</v>
      </c>
      <c r="AP27" s="202"/>
    </row>
    <row r="28" spans="1:42" s="184" customFormat="1" x14ac:dyDescent="0.3">
      <c r="A28" s="178" t="s">
        <v>1325</v>
      </c>
      <c r="B28" s="179" t="s">
        <v>2171</v>
      </c>
      <c r="C28" s="179" t="s">
        <v>1323</v>
      </c>
      <c r="D28" s="179">
        <v>2</v>
      </c>
      <c r="E28" s="179" t="s">
        <v>96</v>
      </c>
      <c r="F28" s="179" t="s">
        <v>2165</v>
      </c>
      <c r="G28" s="179"/>
      <c r="H28" s="180"/>
      <c r="I28" s="198" t="s">
        <v>2233</v>
      </c>
      <c r="J28" s="179" t="s">
        <v>2217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2299</v>
      </c>
      <c r="Q28" s="179" t="s">
        <v>101</v>
      </c>
      <c r="R28" s="179" t="s">
        <v>102</v>
      </c>
      <c r="S28" s="179" t="s">
        <v>1324</v>
      </c>
      <c r="T28" s="179" t="s">
        <v>707</v>
      </c>
      <c r="U28" s="179" t="s">
        <v>193</v>
      </c>
      <c r="V28" s="181">
        <v>79</v>
      </c>
      <c r="W28" s="179">
        <v>26</v>
      </c>
      <c r="X28" s="179">
        <v>3.08</v>
      </c>
      <c r="Y28" s="179">
        <v>39</v>
      </c>
      <c r="Z28" s="179">
        <v>96</v>
      </c>
      <c r="AA28" s="179">
        <v>0.92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66.7</v>
      </c>
      <c r="AJ28" s="179" t="s">
        <v>128</v>
      </c>
      <c r="AK28" s="179" t="s">
        <v>108</v>
      </c>
      <c r="AL28" s="179">
        <f t="shared" si="0"/>
        <v>2299</v>
      </c>
      <c r="AM28" s="179" t="s">
        <v>707</v>
      </c>
      <c r="AN28" s="179">
        <v>1</v>
      </c>
      <c r="AO28" s="201" t="s">
        <v>110</v>
      </c>
      <c r="AP28" s="202"/>
    </row>
    <row r="29" spans="1:42" s="184" customFormat="1" x14ac:dyDescent="0.3">
      <c r="A29" s="178" t="s">
        <v>1325</v>
      </c>
      <c r="B29" s="179" t="s">
        <v>2171</v>
      </c>
      <c r="C29" s="179" t="s">
        <v>1323</v>
      </c>
      <c r="D29" s="179">
        <v>2</v>
      </c>
      <c r="E29" s="179" t="s">
        <v>96</v>
      </c>
      <c r="F29" s="179" t="s">
        <v>2165</v>
      </c>
      <c r="G29" s="179"/>
      <c r="H29" s="180"/>
      <c r="I29" s="198" t="s">
        <v>2234</v>
      </c>
      <c r="J29" s="179" t="s">
        <v>2217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2299</v>
      </c>
      <c r="Q29" s="179" t="s">
        <v>101</v>
      </c>
      <c r="R29" s="179" t="s">
        <v>102</v>
      </c>
      <c r="S29" s="179" t="s">
        <v>1324</v>
      </c>
      <c r="T29" s="179" t="s">
        <v>707</v>
      </c>
      <c r="U29" s="179" t="s">
        <v>193</v>
      </c>
      <c r="V29" s="181">
        <v>79</v>
      </c>
      <c r="W29" s="179">
        <v>26</v>
      </c>
      <c r="X29" s="179">
        <v>3.08</v>
      </c>
      <c r="Y29" s="179">
        <v>39</v>
      </c>
      <c r="Z29" s="179">
        <v>96</v>
      </c>
      <c r="AA29" s="179">
        <v>0.92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66.7</v>
      </c>
      <c r="AJ29" s="179" t="s">
        <v>128</v>
      </c>
      <c r="AK29" s="179" t="s">
        <v>108</v>
      </c>
      <c r="AL29" s="179">
        <f t="shared" si="0"/>
        <v>2299</v>
      </c>
      <c r="AM29" s="179" t="s">
        <v>707</v>
      </c>
      <c r="AN29" s="179">
        <v>1</v>
      </c>
      <c r="AO29" s="201" t="s">
        <v>110</v>
      </c>
      <c r="AP29" s="202"/>
    </row>
    <row r="30" spans="1:42" s="184" customFormat="1" x14ac:dyDescent="0.3">
      <c r="A30" s="178" t="s">
        <v>1325</v>
      </c>
      <c r="B30" s="179" t="s">
        <v>2171</v>
      </c>
      <c r="C30" s="179" t="s">
        <v>1323</v>
      </c>
      <c r="D30" s="179">
        <v>2</v>
      </c>
      <c r="E30" s="179" t="s">
        <v>96</v>
      </c>
      <c r="F30" s="179" t="s">
        <v>2165</v>
      </c>
      <c r="G30" s="179"/>
      <c r="H30" s="180"/>
      <c r="I30" s="198" t="s">
        <v>2235</v>
      </c>
      <c r="J30" s="179" t="s">
        <v>2217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2299</v>
      </c>
      <c r="Q30" s="179" t="s">
        <v>101</v>
      </c>
      <c r="R30" s="179" t="s">
        <v>102</v>
      </c>
      <c r="S30" s="179" t="s">
        <v>1324</v>
      </c>
      <c r="T30" s="179" t="s">
        <v>707</v>
      </c>
      <c r="U30" s="179" t="s">
        <v>193</v>
      </c>
      <c r="V30" s="181">
        <v>79</v>
      </c>
      <c r="W30" s="179">
        <v>26</v>
      </c>
      <c r="X30" s="179">
        <v>3.08</v>
      </c>
      <c r="Y30" s="179">
        <v>39</v>
      </c>
      <c r="Z30" s="179">
        <v>96</v>
      </c>
      <c r="AA30" s="179">
        <v>0.92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66.7</v>
      </c>
      <c r="AJ30" s="179" t="s">
        <v>128</v>
      </c>
      <c r="AK30" s="179" t="s">
        <v>108</v>
      </c>
      <c r="AL30" s="179">
        <f t="shared" si="0"/>
        <v>2299</v>
      </c>
      <c r="AM30" s="179" t="s">
        <v>707</v>
      </c>
      <c r="AN30" s="179">
        <v>1</v>
      </c>
      <c r="AO30" s="201" t="s">
        <v>110</v>
      </c>
      <c r="AP30" s="202"/>
    </row>
    <row r="31" spans="1:42" s="184" customFormat="1" x14ac:dyDescent="0.3">
      <c r="A31" s="178" t="s">
        <v>1325</v>
      </c>
      <c r="B31" s="179" t="s">
        <v>2171</v>
      </c>
      <c r="C31" s="179" t="s">
        <v>1323</v>
      </c>
      <c r="D31" s="179">
        <v>2</v>
      </c>
      <c r="E31" s="179" t="s">
        <v>96</v>
      </c>
      <c r="F31" s="179" t="s">
        <v>2165</v>
      </c>
      <c r="G31" s="179"/>
      <c r="H31" s="180"/>
      <c r="I31" s="198" t="s">
        <v>2236</v>
      </c>
      <c r="J31" s="179" t="s">
        <v>2217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2299</v>
      </c>
      <c r="Q31" s="179" t="s">
        <v>101</v>
      </c>
      <c r="R31" s="179" t="s">
        <v>102</v>
      </c>
      <c r="S31" s="179" t="s">
        <v>1324</v>
      </c>
      <c r="T31" s="179" t="s">
        <v>707</v>
      </c>
      <c r="U31" s="179" t="s">
        <v>193</v>
      </c>
      <c r="V31" s="181">
        <v>79</v>
      </c>
      <c r="W31" s="179">
        <v>26</v>
      </c>
      <c r="X31" s="179">
        <v>3.08</v>
      </c>
      <c r="Y31" s="179">
        <v>39</v>
      </c>
      <c r="Z31" s="179">
        <v>96</v>
      </c>
      <c r="AA31" s="179">
        <v>0.92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66.7</v>
      </c>
      <c r="AJ31" s="179" t="s">
        <v>128</v>
      </c>
      <c r="AK31" s="179" t="s">
        <v>108</v>
      </c>
      <c r="AL31" s="179">
        <f t="shared" si="0"/>
        <v>2299</v>
      </c>
      <c r="AM31" s="179" t="s">
        <v>707</v>
      </c>
      <c r="AN31" s="179">
        <v>1</v>
      </c>
      <c r="AO31" s="201" t="s">
        <v>110</v>
      </c>
      <c r="AP31" s="202"/>
    </row>
    <row r="32" spans="1:42" s="184" customFormat="1" x14ac:dyDescent="0.3">
      <c r="A32" s="178" t="s">
        <v>1325</v>
      </c>
      <c r="B32" s="179" t="s">
        <v>2171</v>
      </c>
      <c r="C32" s="179" t="s">
        <v>1323</v>
      </c>
      <c r="D32" s="179">
        <v>2</v>
      </c>
      <c r="E32" s="179" t="s">
        <v>96</v>
      </c>
      <c r="F32" s="179" t="s">
        <v>2165</v>
      </c>
      <c r="G32" s="179"/>
      <c r="H32" s="180"/>
      <c r="I32" s="198" t="s">
        <v>2237</v>
      </c>
      <c r="J32" s="179" t="s">
        <v>2217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2299</v>
      </c>
      <c r="Q32" s="179" t="s">
        <v>101</v>
      </c>
      <c r="R32" s="179" t="s">
        <v>102</v>
      </c>
      <c r="S32" s="179" t="s">
        <v>1324</v>
      </c>
      <c r="T32" s="179" t="s">
        <v>707</v>
      </c>
      <c r="U32" s="179" t="s">
        <v>193</v>
      </c>
      <c r="V32" s="181">
        <v>79</v>
      </c>
      <c r="W32" s="179">
        <v>26</v>
      </c>
      <c r="X32" s="179">
        <v>3.08</v>
      </c>
      <c r="Y32" s="179">
        <v>39</v>
      </c>
      <c r="Z32" s="179">
        <v>96</v>
      </c>
      <c r="AA32" s="179">
        <v>0.92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66.7</v>
      </c>
      <c r="AJ32" s="179" t="s">
        <v>128</v>
      </c>
      <c r="AK32" s="179" t="s">
        <v>108</v>
      </c>
      <c r="AL32" s="179">
        <f t="shared" si="0"/>
        <v>2299</v>
      </c>
      <c r="AM32" s="179" t="s">
        <v>707</v>
      </c>
      <c r="AN32" s="179">
        <v>1</v>
      </c>
      <c r="AO32" s="201" t="s">
        <v>110</v>
      </c>
      <c r="AP32" s="202"/>
    </row>
    <row r="33" spans="1:42" s="184" customFormat="1" x14ac:dyDescent="0.3">
      <c r="A33" s="178" t="s">
        <v>1325</v>
      </c>
      <c r="B33" s="179" t="s">
        <v>2171</v>
      </c>
      <c r="C33" s="179" t="s">
        <v>1323</v>
      </c>
      <c r="D33" s="179">
        <v>2</v>
      </c>
      <c r="E33" s="179" t="s">
        <v>96</v>
      </c>
      <c r="F33" s="179" t="s">
        <v>2165</v>
      </c>
      <c r="G33" s="179"/>
      <c r="H33" s="180"/>
      <c r="I33" s="198" t="s">
        <v>2238</v>
      </c>
      <c r="J33" s="179" t="s">
        <v>2217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2299</v>
      </c>
      <c r="Q33" s="179" t="s">
        <v>101</v>
      </c>
      <c r="R33" s="179" t="s">
        <v>102</v>
      </c>
      <c r="S33" s="179" t="s">
        <v>1324</v>
      </c>
      <c r="T33" s="179" t="s">
        <v>707</v>
      </c>
      <c r="U33" s="179" t="s">
        <v>193</v>
      </c>
      <c r="V33" s="181">
        <v>79</v>
      </c>
      <c r="W33" s="179">
        <v>26</v>
      </c>
      <c r="X33" s="179">
        <v>3.08</v>
      </c>
      <c r="Y33" s="179">
        <v>39</v>
      </c>
      <c r="Z33" s="179">
        <v>96</v>
      </c>
      <c r="AA33" s="179">
        <v>0.92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66.7</v>
      </c>
      <c r="AJ33" s="179" t="s">
        <v>128</v>
      </c>
      <c r="AK33" s="179" t="s">
        <v>108</v>
      </c>
      <c r="AL33" s="179">
        <f t="shared" si="0"/>
        <v>2299</v>
      </c>
      <c r="AM33" s="179" t="s">
        <v>707</v>
      </c>
      <c r="AN33" s="179">
        <v>1</v>
      </c>
      <c r="AO33" s="201" t="s">
        <v>110</v>
      </c>
      <c r="AP33" s="202"/>
    </row>
    <row r="34" spans="1:42" s="184" customFormat="1" x14ac:dyDescent="0.3">
      <c r="A34" s="178" t="s">
        <v>1325</v>
      </c>
      <c r="B34" s="179" t="s">
        <v>2171</v>
      </c>
      <c r="C34" s="179" t="s">
        <v>1323</v>
      </c>
      <c r="D34" s="179">
        <v>2</v>
      </c>
      <c r="E34" s="179" t="s">
        <v>96</v>
      </c>
      <c r="F34" s="179" t="s">
        <v>2165</v>
      </c>
      <c r="G34" s="179"/>
      <c r="H34" s="180"/>
      <c r="I34" s="198" t="s">
        <v>2239</v>
      </c>
      <c r="J34" s="179" t="s">
        <v>2217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2299</v>
      </c>
      <c r="Q34" s="179" t="s">
        <v>101</v>
      </c>
      <c r="R34" s="179" t="s">
        <v>102</v>
      </c>
      <c r="S34" s="179" t="s">
        <v>1324</v>
      </c>
      <c r="T34" s="179" t="s">
        <v>707</v>
      </c>
      <c r="U34" s="179" t="s">
        <v>193</v>
      </c>
      <c r="V34" s="181">
        <v>79</v>
      </c>
      <c r="W34" s="179">
        <v>26</v>
      </c>
      <c r="X34" s="179">
        <v>3.08</v>
      </c>
      <c r="Y34" s="179">
        <v>39</v>
      </c>
      <c r="Z34" s="179">
        <v>96</v>
      </c>
      <c r="AA34" s="179">
        <v>0.92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66.7</v>
      </c>
      <c r="AJ34" s="179" t="s">
        <v>128</v>
      </c>
      <c r="AK34" s="179" t="s">
        <v>108</v>
      </c>
      <c r="AL34" s="179">
        <f t="shared" si="0"/>
        <v>2299</v>
      </c>
      <c r="AM34" s="179" t="s">
        <v>707</v>
      </c>
      <c r="AN34" s="179">
        <v>1</v>
      </c>
      <c r="AO34" s="201" t="s">
        <v>110</v>
      </c>
      <c r="AP34" s="202"/>
    </row>
    <row r="35" spans="1:42" s="184" customFormat="1" x14ac:dyDescent="0.3">
      <c r="A35" s="178" t="s">
        <v>1325</v>
      </c>
      <c r="B35" s="179" t="s">
        <v>2171</v>
      </c>
      <c r="C35" s="179" t="s">
        <v>1323</v>
      </c>
      <c r="D35" s="179">
        <v>2</v>
      </c>
      <c r="E35" s="179" t="s">
        <v>96</v>
      </c>
      <c r="F35" s="179" t="s">
        <v>2165</v>
      </c>
      <c r="G35" s="179"/>
      <c r="H35" s="180"/>
      <c r="I35" s="198" t="s">
        <v>2240</v>
      </c>
      <c r="J35" s="179" t="s">
        <v>2217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2299</v>
      </c>
      <c r="Q35" s="179" t="s">
        <v>101</v>
      </c>
      <c r="R35" s="179" t="s">
        <v>102</v>
      </c>
      <c r="S35" s="179" t="s">
        <v>1324</v>
      </c>
      <c r="T35" s="179" t="s">
        <v>707</v>
      </c>
      <c r="U35" s="179" t="s">
        <v>193</v>
      </c>
      <c r="V35" s="181">
        <v>79</v>
      </c>
      <c r="W35" s="179">
        <v>26</v>
      </c>
      <c r="X35" s="179">
        <v>3.08</v>
      </c>
      <c r="Y35" s="179">
        <v>39</v>
      </c>
      <c r="Z35" s="179">
        <v>96</v>
      </c>
      <c r="AA35" s="179">
        <v>0.92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66.7</v>
      </c>
      <c r="AJ35" s="179" t="s">
        <v>128</v>
      </c>
      <c r="AK35" s="179" t="s">
        <v>108</v>
      </c>
      <c r="AL35" s="179">
        <f t="shared" si="0"/>
        <v>2299</v>
      </c>
      <c r="AM35" s="179" t="s">
        <v>707</v>
      </c>
      <c r="AN35" s="179">
        <v>1</v>
      </c>
      <c r="AO35" s="201" t="s">
        <v>110</v>
      </c>
      <c r="AP35" s="202"/>
    </row>
    <row r="36" spans="1:42" s="184" customFormat="1" x14ac:dyDescent="0.3">
      <c r="A36" s="178" t="s">
        <v>1325</v>
      </c>
      <c r="B36" s="179" t="s">
        <v>2171</v>
      </c>
      <c r="C36" s="179" t="s">
        <v>1323</v>
      </c>
      <c r="D36" s="179">
        <v>2</v>
      </c>
      <c r="E36" s="179" t="s">
        <v>96</v>
      </c>
      <c r="F36" s="179" t="s">
        <v>2165</v>
      </c>
      <c r="G36" s="179"/>
      <c r="H36" s="180"/>
      <c r="I36" s="198" t="s">
        <v>2241</v>
      </c>
      <c r="J36" s="179" t="s">
        <v>2217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2299</v>
      </c>
      <c r="Q36" s="179" t="s">
        <v>101</v>
      </c>
      <c r="R36" s="179" t="s">
        <v>102</v>
      </c>
      <c r="S36" s="179" t="s">
        <v>1324</v>
      </c>
      <c r="T36" s="179" t="s">
        <v>707</v>
      </c>
      <c r="U36" s="179" t="s">
        <v>193</v>
      </c>
      <c r="V36" s="181">
        <v>79</v>
      </c>
      <c r="W36" s="179">
        <v>26</v>
      </c>
      <c r="X36" s="179">
        <v>3.08</v>
      </c>
      <c r="Y36" s="179">
        <v>39</v>
      </c>
      <c r="Z36" s="179">
        <v>96</v>
      </c>
      <c r="AA36" s="179">
        <v>0.92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66.7</v>
      </c>
      <c r="AJ36" s="179" t="s">
        <v>128</v>
      </c>
      <c r="AK36" s="179" t="s">
        <v>108</v>
      </c>
      <c r="AL36" s="179">
        <f t="shared" si="0"/>
        <v>2299</v>
      </c>
      <c r="AM36" s="179" t="s">
        <v>707</v>
      </c>
      <c r="AN36" s="179">
        <v>1</v>
      </c>
      <c r="AO36" s="201" t="s">
        <v>110</v>
      </c>
      <c r="AP36" s="202"/>
    </row>
    <row r="37" spans="1:42" s="184" customFormat="1" x14ac:dyDescent="0.3">
      <c r="A37" s="178" t="s">
        <v>1325</v>
      </c>
      <c r="B37" s="179" t="s">
        <v>2171</v>
      </c>
      <c r="C37" s="179" t="s">
        <v>1323</v>
      </c>
      <c r="D37" s="179">
        <v>2</v>
      </c>
      <c r="E37" s="179" t="s">
        <v>96</v>
      </c>
      <c r="F37" s="179" t="s">
        <v>2165</v>
      </c>
      <c r="G37" s="179"/>
      <c r="H37" s="180"/>
      <c r="I37" s="198" t="s">
        <v>2242</v>
      </c>
      <c r="J37" s="179" t="s">
        <v>2217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2299</v>
      </c>
      <c r="Q37" s="179" t="s">
        <v>101</v>
      </c>
      <c r="R37" s="179" t="s">
        <v>102</v>
      </c>
      <c r="S37" s="179" t="s">
        <v>1324</v>
      </c>
      <c r="T37" s="179" t="s">
        <v>707</v>
      </c>
      <c r="U37" s="179" t="s">
        <v>193</v>
      </c>
      <c r="V37" s="181">
        <v>79</v>
      </c>
      <c r="W37" s="179">
        <v>26</v>
      </c>
      <c r="X37" s="179">
        <v>3.08</v>
      </c>
      <c r="Y37" s="179">
        <v>39</v>
      </c>
      <c r="Z37" s="179">
        <v>96</v>
      </c>
      <c r="AA37" s="179">
        <v>0.92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66.7</v>
      </c>
      <c r="AJ37" s="179" t="s">
        <v>128</v>
      </c>
      <c r="AK37" s="179" t="s">
        <v>108</v>
      </c>
      <c r="AL37" s="179">
        <f t="shared" si="0"/>
        <v>2299</v>
      </c>
      <c r="AM37" s="179" t="s">
        <v>707</v>
      </c>
      <c r="AN37" s="179">
        <v>1</v>
      </c>
      <c r="AO37" s="201" t="s">
        <v>110</v>
      </c>
      <c r="AP37" s="202"/>
    </row>
    <row r="38" spans="1:42" s="184" customFormat="1" x14ac:dyDescent="0.3">
      <c r="A38" s="178" t="s">
        <v>1325</v>
      </c>
      <c r="B38" s="179" t="s">
        <v>2171</v>
      </c>
      <c r="C38" s="179" t="s">
        <v>1323</v>
      </c>
      <c r="D38" s="179">
        <v>2</v>
      </c>
      <c r="E38" s="179" t="s">
        <v>96</v>
      </c>
      <c r="F38" s="179" t="s">
        <v>2165</v>
      </c>
      <c r="G38" s="179"/>
      <c r="H38" s="180"/>
      <c r="I38" s="198" t="s">
        <v>2243</v>
      </c>
      <c r="J38" s="179" t="s">
        <v>2217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2299</v>
      </c>
      <c r="Q38" s="179" t="s">
        <v>101</v>
      </c>
      <c r="R38" s="179" t="s">
        <v>102</v>
      </c>
      <c r="S38" s="179" t="s">
        <v>1324</v>
      </c>
      <c r="T38" s="179" t="s">
        <v>707</v>
      </c>
      <c r="U38" s="179" t="s">
        <v>193</v>
      </c>
      <c r="V38" s="181">
        <v>79</v>
      </c>
      <c r="W38" s="179">
        <v>26</v>
      </c>
      <c r="X38" s="179">
        <v>3.08</v>
      </c>
      <c r="Y38" s="179">
        <v>39</v>
      </c>
      <c r="Z38" s="179">
        <v>96</v>
      </c>
      <c r="AA38" s="179">
        <v>0.92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66.7</v>
      </c>
      <c r="AJ38" s="179" t="s">
        <v>128</v>
      </c>
      <c r="AK38" s="179" t="s">
        <v>108</v>
      </c>
      <c r="AL38" s="179">
        <f t="shared" si="0"/>
        <v>2299</v>
      </c>
      <c r="AM38" s="179" t="s">
        <v>707</v>
      </c>
      <c r="AN38" s="179">
        <v>1</v>
      </c>
      <c r="AO38" s="201" t="s">
        <v>110</v>
      </c>
      <c r="AP38" s="202"/>
    </row>
    <row r="39" spans="1:42" s="184" customFormat="1" x14ac:dyDescent="0.3">
      <c r="A39" s="178" t="s">
        <v>1325</v>
      </c>
      <c r="B39" s="179" t="s">
        <v>2171</v>
      </c>
      <c r="C39" s="179" t="s">
        <v>1323</v>
      </c>
      <c r="D39" s="179">
        <v>2</v>
      </c>
      <c r="E39" s="179" t="s">
        <v>96</v>
      </c>
      <c r="F39" s="179" t="s">
        <v>2165</v>
      </c>
      <c r="G39" s="179"/>
      <c r="H39" s="180"/>
      <c r="I39" s="198" t="s">
        <v>2244</v>
      </c>
      <c r="J39" s="179" t="s">
        <v>2217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2299</v>
      </c>
      <c r="Q39" s="179" t="s">
        <v>101</v>
      </c>
      <c r="R39" s="179" t="s">
        <v>102</v>
      </c>
      <c r="S39" s="179" t="s">
        <v>1324</v>
      </c>
      <c r="T39" s="179" t="s">
        <v>707</v>
      </c>
      <c r="U39" s="179" t="s">
        <v>193</v>
      </c>
      <c r="V39" s="181">
        <v>79</v>
      </c>
      <c r="W39" s="179">
        <v>26</v>
      </c>
      <c r="X39" s="179">
        <v>3.08</v>
      </c>
      <c r="Y39" s="179">
        <v>39</v>
      </c>
      <c r="Z39" s="179">
        <v>96</v>
      </c>
      <c r="AA39" s="179">
        <v>0.92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66.7</v>
      </c>
      <c r="AJ39" s="179" t="s">
        <v>128</v>
      </c>
      <c r="AK39" s="179" t="s">
        <v>108</v>
      </c>
      <c r="AL39" s="179">
        <f t="shared" si="0"/>
        <v>2299</v>
      </c>
      <c r="AM39" s="179" t="s">
        <v>707</v>
      </c>
      <c r="AN39" s="179">
        <v>1</v>
      </c>
      <c r="AO39" s="201" t="s">
        <v>110</v>
      </c>
      <c r="AP39" s="202"/>
    </row>
    <row r="40" spans="1:42" s="184" customFormat="1" x14ac:dyDescent="0.3">
      <c r="A40" s="178" t="s">
        <v>1325</v>
      </c>
      <c r="B40" s="179" t="s">
        <v>2171</v>
      </c>
      <c r="C40" s="179" t="s">
        <v>1323</v>
      </c>
      <c r="D40" s="179">
        <v>2</v>
      </c>
      <c r="E40" s="179" t="s">
        <v>96</v>
      </c>
      <c r="F40" s="179" t="s">
        <v>2165</v>
      </c>
      <c r="G40" s="179"/>
      <c r="H40" s="180"/>
      <c r="I40" s="198" t="s">
        <v>2245</v>
      </c>
      <c r="J40" s="179" t="s">
        <v>2217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2299</v>
      </c>
      <c r="Q40" s="179" t="s">
        <v>101</v>
      </c>
      <c r="R40" s="179" t="s">
        <v>102</v>
      </c>
      <c r="S40" s="179" t="s">
        <v>1324</v>
      </c>
      <c r="T40" s="179" t="s">
        <v>707</v>
      </c>
      <c r="U40" s="179" t="s">
        <v>193</v>
      </c>
      <c r="V40" s="181">
        <v>79</v>
      </c>
      <c r="W40" s="179">
        <v>26</v>
      </c>
      <c r="X40" s="179">
        <v>3.08</v>
      </c>
      <c r="Y40" s="179">
        <v>39</v>
      </c>
      <c r="Z40" s="179">
        <v>96</v>
      </c>
      <c r="AA40" s="179">
        <v>0.92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66.7</v>
      </c>
      <c r="AJ40" s="179" t="s">
        <v>128</v>
      </c>
      <c r="AK40" s="179" t="s">
        <v>108</v>
      </c>
      <c r="AL40" s="179">
        <f t="shared" si="0"/>
        <v>2299</v>
      </c>
      <c r="AM40" s="179" t="s">
        <v>707</v>
      </c>
      <c r="AN40" s="179">
        <v>1</v>
      </c>
      <c r="AO40" s="201" t="s">
        <v>110</v>
      </c>
      <c r="AP40" s="202"/>
    </row>
    <row r="41" spans="1:42" s="184" customFormat="1" x14ac:dyDescent="0.3">
      <c r="A41" s="178" t="s">
        <v>1325</v>
      </c>
      <c r="B41" s="179" t="s">
        <v>2171</v>
      </c>
      <c r="C41" s="179" t="s">
        <v>1323</v>
      </c>
      <c r="D41" s="179">
        <v>2</v>
      </c>
      <c r="E41" s="179" t="s">
        <v>96</v>
      </c>
      <c r="F41" s="179" t="s">
        <v>2165</v>
      </c>
      <c r="G41" s="179"/>
      <c r="H41" s="180"/>
      <c r="I41" s="198" t="s">
        <v>2246</v>
      </c>
      <c r="J41" s="179" t="s">
        <v>2217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2299</v>
      </c>
      <c r="Q41" s="179" t="s">
        <v>101</v>
      </c>
      <c r="R41" s="179" t="s">
        <v>102</v>
      </c>
      <c r="S41" s="179" t="s">
        <v>1324</v>
      </c>
      <c r="T41" s="179" t="s">
        <v>707</v>
      </c>
      <c r="U41" s="179" t="s">
        <v>193</v>
      </c>
      <c r="V41" s="181">
        <v>79</v>
      </c>
      <c r="W41" s="179">
        <v>26</v>
      </c>
      <c r="X41" s="179">
        <v>3.08</v>
      </c>
      <c r="Y41" s="179">
        <v>39</v>
      </c>
      <c r="Z41" s="179">
        <v>96</v>
      </c>
      <c r="AA41" s="179">
        <v>0.92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66.7</v>
      </c>
      <c r="AJ41" s="179" t="s">
        <v>128</v>
      </c>
      <c r="AK41" s="179" t="s">
        <v>108</v>
      </c>
      <c r="AL41" s="179">
        <f t="shared" si="0"/>
        <v>2299</v>
      </c>
      <c r="AM41" s="179" t="s">
        <v>707</v>
      </c>
      <c r="AN41" s="179">
        <v>1</v>
      </c>
      <c r="AO41" s="201" t="s">
        <v>110</v>
      </c>
      <c r="AP41" s="202"/>
    </row>
    <row r="42" spans="1:42" s="184" customFormat="1" x14ac:dyDescent="0.3">
      <c r="A42" s="178" t="s">
        <v>1325</v>
      </c>
      <c r="B42" s="179" t="s">
        <v>2171</v>
      </c>
      <c r="C42" s="179" t="s">
        <v>1323</v>
      </c>
      <c r="D42" s="179">
        <v>2</v>
      </c>
      <c r="E42" s="179" t="s">
        <v>96</v>
      </c>
      <c r="F42" s="179" t="s">
        <v>2165</v>
      </c>
      <c r="G42" s="179"/>
      <c r="H42" s="180"/>
      <c r="I42" s="198" t="s">
        <v>2247</v>
      </c>
      <c r="J42" s="179" t="s">
        <v>2217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2299</v>
      </c>
      <c r="Q42" s="179" t="s">
        <v>101</v>
      </c>
      <c r="R42" s="179" t="s">
        <v>102</v>
      </c>
      <c r="S42" s="179" t="s">
        <v>1324</v>
      </c>
      <c r="T42" s="179" t="s">
        <v>707</v>
      </c>
      <c r="U42" s="179" t="s">
        <v>193</v>
      </c>
      <c r="V42" s="181">
        <v>79</v>
      </c>
      <c r="W42" s="179">
        <v>26</v>
      </c>
      <c r="X42" s="179">
        <v>3.08</v>
      </c>
      <c r="Y42" s="179">
        <v>39</v>
      </c>
      <c r="Z42" s="179">
        <v>96</v>
      </c>
      <c r="AA42" s="179">
        <v>0.92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66.7</v>
      </c>
      <c r="AJ42" s="179" t="s">
        <v>128</v>
      </c>
      <c r="AK42" s="179" t="s">
        <v>108</v>
      </c>
      <c r="AL42" s="179">
        <f t="shared" si="0"/>
        <v>2299</v>
      </c>
      <c r="AM42" s="179" t="s">
        <v>707</v>
      </c>
      <c r="AN42" s="179">
        <v>1</v>
      </c>
      <c r="AO42" s="201" t="s">
        <v>110</v>
      </c>
      <c r="AP42" s="202"/>
    </row>
    <row r="43" spans="1:42" s="184" customFormat="1" x14ac:dyDescent="0.3">
      <c r="A43" s="178" t="s">
        <v>1325</v>
      </c>
      <c r="B43" s="179" t="s">
        <v>2171</v>
      </c>
      <c r="C43" s="179" t="s">
        <v>1323</v>
      </c>
      <c r="D43" s="179">
        <v>2</v>
      </c>
      <c r="E43" s="179" t="s">
        <v>96</v>
      </c>
      <c r="F43" s="179" t="s">
        <v>2165</v>
      </c>
      <c r="G43" s="179"/>
      <c r="H43" s="180"/>
      <c r="I43" s="198" t="s">
        <v>2248</v>
      </c>
      <c r="J43" s="179" t="s">
        <v>2217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2299</v>
      </c>
      <c r="Q43" s="179" t="s">
        <v>101</v>
      </c>
      <c r="R43" s="179" t="s">
        <v>102</v>
      </c>
      <c r="S43" s="179" t="s">
        <v>1324</v>
      </c>
      <c r="T43" s="179" t="s">
        <v>707</v>
      </c>
      <c r="U43" s="179" t="s">
        <v>193</v>
      </c>
      <c r="V43" s="181">
        <v>79</v>
      </c>
      <c r="W43" s="179">
        <v>26</v>
      </c>
      <c r="X43" s="179">
        <v>3.08</v>
      </c>
      <c r="Y43" s="179">
        <v>39</v>
      </c>
      <c r="Z43" s="179">
        <v>96</v>
      </c>
      <c r="AA43" s="179">
        <v>0.92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66.7</v>
      </c>
      <c r="AJ43" s="179" t="s">
        <v>128</v>
      </c>
      <c r="AK43" s="179" t="s">
        <v>108</v>
      </c>
      <c r="AL43" s="179">
        <f t="shared" si="0"/>
        <v>2299</v>
      </c>
      <c r="AM43" s="179" t="s">
        <v>707</v>
      </c>
      <c r="AN43" s="179">
        <v>1</v>
      </c>
      <c r="AO43" s="201" t="s">
        <v>110</v>
      </c>
      <c r="AP43" s="202"/>
    </row>
    <row r="44" spans="1:42" s="184" customFormat="1" x14ac:dyDescent="0.3">
      <c r="A44" s="178" t="s">
        <v>1325</v>
      </c>
      <c r="B44" s="179" t="s">
        <v>2171</v>
      </c>
      <c r="C44" s="179" t="s">
        <v>1323</v>
      </c>
      <c r="D44" s="179">
        <v>2</v>
      </c>
      <c r="E44" s="179" t="s">
        <v>96</v>
      </c>
      <c r="F44" s="179" t="s">
        <v>2165</v>
      </c>
      <c r="G44" s="179"/>
      <c r="H44" s="180"/>
      <c r="I44" s="198" t="s">
        <v>2249</v>
      </c>
      <c r="J44" s="179" t="s">
        <v>2217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2299</v>
      </c>
      <c r="Q44" s="179" t="s">
        <v>101</v>
      </c>
      <c r="R44" s="179" t="s">
        <v>102</v>
      </c>
      <c r="S44" s="179" t="s">
        <v>1324</v>
      </c>
      <c r="T44" s="179" t="s">
        <v>707</v>
      </c>
      <c r="U44" s="179" t="s">
        <v>193</v>
      </c>
      <c r="V44" s="181">
        <v>79</v>
      </c>
      <c r="W44" s="179">
        <v>26</v>
      </c>
      <c r="X44" s="179">
        <v>3.08</v>
      </c>
      <c r="Y44" s="179">
        <v>39</v>
      </c>
      <c r="Z44" s="179">
        <v>96</v>
      </c>
      <c r="AA44" s="179">
        <v>0.92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66.7</v>
      </c>
      <c r="AJ44" s="179" t="s">
        <v>128</v>
      </c>
      <c r="AK44" s="179" t="s">
        <v>108</v>
      </c>
      <c r="AL44" s="179">
        <f t="shared" si="0"/>
        <v>2299</v>
      </c>
      <c r="AM44" s="179" t="s">
        <v>707</v>
      </c>
      <c r="AN44" s="179">
        <v>1</v>
      </c>
      <c r="AO44" s="201" t="s">
        <v>110</v>
      </c>
      <c r="AP44" s="202"/>
    </row>
    <row r="45" spans="1:42" s="184" customFormat="1" x14ac:dyDescent="0.3">
      <c r="A45" s="178" t="s">
        <v>1325</v>
      </c>
      <c r="B45" s="179" t="s">
        <v>2171</v>
      </c>
      <c r="C45" s="179" t="s">
        <v>1323</v>
      </c>
      <c r="D45" s="179">
        <v>2</v>
      </c>
      <c r="E45" s="179" t="s">
        <v>96</v>
      </c>
      <c r="F45" s="179" t="s">
        <v>2165</v>
      </c>
      <c r="G45" s="179"/>
      <c r="H45" s="180"/>
      <c r="I45" s="198" t="s">
        <v>2250</v>
      </c>
      <c r="J45" s="179" t="s">
        <v>2217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2299</v>
      </c>
      <c r="Q45" s="179" t="s">
        <v>101</v>
      </c>
      <c r="R45" s="179" t="s">
        <v>102</v>
      </c>
      <c r="S45" s="179" t="s">
        <v>1324</v>
      </c>
      <c r="T45" s="179" t="s">
        <v>707</v>
      </c>
      <c r="U45" s="179" t="s">
        <v>193</v>
      </c>
      <c r="V45" s="181">
        <v>79</v>
      </c>
      <c r="W45" s="179">
        <v>26</v>
      </c>
      <c r="X45" s="179">
        <v>3.08</v>
      </c>
      <c r="Y45" s="179">
        <v>39</v>
      </c>
      <c r="Z45" s="179">
        <v>96</v>
      </c>
      <c r="AA45" s="179">
        <v>0.92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66.7</v>
      </c>
      <c r="AJ45" s="179" t="s">
        <v>128</v>
      </c>
      <c r="AK45" s="179" t="s">
        <v>108</v>
      </c>
      <c r="AL45" s="179">
        <f t="shared" si="0"/>
        <v>2299</v>
      </c>
      <c r="AM45" s="179" t="s">
        <v>707</v>
      </c>
      <c r="AN45" s="179">
        <v>1</v>
      </c>
      <c r="AO45" s="201" t="s">
        <v>110</v>
      </c>
      <c r="AP45" s="202"/>
    </row>
    <row r="46" spans="1:42" s="184" customFormat="1" x14ac:dyDescent="0.3">
      <c r="A46" s="178" t="s">
        <v>1325</v>
      </c>
      <c r="B46" s="179" t="s">
        <v>2171</v>
      </c>
      <c r="C46" s="179" t="s">
        <v>1323</v>
      </c>
      <c r="D46" s="179">
        <v>2</v>
      </c>
      <c r="E46" s="179" t="s">
        <v>96</v>
      </c>
      <c r="F46" s="179" t="s">
        <v>2165</v>
      </c>
      <c r="G46" s="179"/>
      <c r="H46" s="180"/>
      <c r="I46" s="198" t="s">
        <v>2251</v>
      </c>
      <c r="J46" s="179" t="s">
        <v>2217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2299</v>
      </c>
      <c r="Q46" s="179" t="s">
        <v>101</v>
      </c>
      <c r="R46" s="179" t="s">
        <v>102</v>
      </c>
      <c r="S46" s="179" t="s">
        <v>1324</v>
      </c>
      <c r="T46" s="179" t="s">
        <v>707</v>
      </c>
      <c r="U46" s="179" t="s">
        <v>193</v>
      </c>
      <c r="V46" s="181">
        <v>79</v>
      </c>
      <c r="W46" s="179">
        <v>26</v>
      </c>
      <c r="X46" s="179">
        <v>3.08</v>
      </c>
      <c r="Y46" s="179">
        <v>39</v>
      </c>
      <c r="Z46" s="179">
        <v>96</v>
      </c>
      <c r="AA46" s="179">
        <v>0.92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66.7</v>
      </c>
      <c r="AJ46" s="179" t="s">
        <v>128</v>
      </c>
      <c r="AK46" s="179" t="s">
        <v>108</v>
      </c>
      <c r="AL46" s="179">
        <f t="shared" si="0"/>
        <v>2299</v>
      </c>
      <c r="AM46" s="179" t="s">
        <v>707</v>
      </c>
      <c r="AN46" s="179">
        <v>1</v>
      </c>
      <c r="AO46" s="201" t="s">
        <v>110</v>
      </c>
      <c r="AP46" s="202"/>
    </row>
    <row r="47" spans="1:42" s="184" customFormat="1" x14ac:dyDescent="0.3">
      <c r="A47" s="178" t="s">
        <v>1325</v>
      </c>
      <c r="B47" s="179" t="s">
        <v>2171</v>
      </c>
      <c r="C47" s="179" t="s">
        <v>1323</v>
      </c>
      <c r="D47" s="179">
        <v>2</v>
      </c>
      <c r="E47" s="179" t="s">
        <v>96</v>
      </c>
      <c r="F47" s="179" t="s">
        <v>2165</v>
      </c>
      <c r="G47" s="179"/>
      <c r="H47" s="180"/>
      <c r="I47" s="198" t="s">
        <v>2252</v>
      </c>
      <c r="J47" s="179" t="s">
        <v>2217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2299</v>
      </c>
      <c r="Q47" s="179" t="s">
        <v>101</v>
      </c>
      <c r="R47" s="179" t="s">
        <v>102</v>
      </c>
      <c r="S47" s="179" t="s">
        <v>1324</v>
      </c>
      <c r="T47" s="179" t="s">
        <v>707</v>
      </c>
      <c r="U47" s="179" t="s">
        <v>193</v>
      </c>
      <c r="V47" s="181">
        <v>79</v>
      </c>
      <c r="W47" s="179">
        <v>26</v>
      </c>
      <c r="X47" s="179">
        <v>3.08</v>
      </c>
      <c r="Y47" s="179">
        <v>39</v>
      </c>
      <c r="Z47" s="179">
        <v>96</v>
      </c>
      <c r="AA47" s="179">
        <v>0.92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66.7</v>
      </c>
      <c r="AJ47" s="179" t="s">
        <v>128</v>
      </c>
      <c r="AK47" s="179" t="s">
        <v>108</v>
      </c>
      <c r="AL47" s="179">
        <f t="shared" si="0"/>
        <v>2299</v>
      </c>
      <c r="AM47" s="179" t="s">
        <v>707</v>
      </c>
      <c r="AN47" s="179">
        <v>1</v>
      </c>
      <c r="AO47" s="201" t="s">
        <v>110</v>
      </c>
      <c r="AP47" s="202"/>
    </row>
    <row r="48" spans="1:42" s="184" customFormat="1" x14ac:dyDescent="0.3">
      <c r="A48" s="178" t="s">
        <v>1325</v>
      </c>
      <c r="B48" s="179" t="s">
        <v>2171</v>
      </c>
      <c r="C48" s="179" t="s">
        <v>1323</v>
      </c>
      <c r="D48" s="179">
        <v>2</v>
      </c>
      <c r="E48" s="179" t="s">
        <v>96</v>
      </c>
      <c r="F48" s="179" t="s">
        <v>2165</v>
      </c>
      <c r="G48" s="179"/>
      <c r="H48" s="180"/>
      <c r="I48" s="198" t="s">
        <v>2253</v>
      </c>
      <c r="J48" s="179" t="s">
        <v>2217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2299</v>
      </c>
      <c r="Q48" s="179" t="s">
        <v>101</v>
      </c>
      <c r="R48" s="179" t="s">
        <v>102</v>
      </c>
      <c r="S48" s="179" t="s">
        <v>1324</v>
      </c>
      <c r="T48" s="179" t="s">
        <v>707</v>
      </c>
      <c r="U48" s="179" t="s">
        <v>193</v>
      </c>
      <c r="V48" s="181">
        <v>79</v>
      </c>
      <c r="W48" s="179">
        <v>26</v>
      </c>
      <c r="X48" s="179">
        <v>3.08</v>
      </c>
      <c r="Y48" s="179">
        <v>39</v>
      </c>
      <c r="Z48" s="179">
        <v>96</v>
      </c>
      <c r="AA48" s="179">
        <v>0.92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66.7</v>
      </c>
      <c r="AJ48" s="179" t="s">
        <v>128</v>
      </c>
      <c r="AK48" s="179" t="s">
        <v>108</v>
      </c>
      <c r="AL48" s="179">
        <f t="shared" si="0"/>
        <v>2299</v>
      </c>
      <c r="AM48" s="179" t="s">
        <v>707</v>
      </c>
      <c r="AN48" s="179">
        <v>1</v>
      </c>
      <c r="AO48" s="201" t="s">
        <v>110</v>
      </c>
      <c r="AP48" s="202"/>
    </row>
    <row r="49" spans="1:42" s="184" customFormat="1" x14ac:dyDescent="0.3">
      <c r="A49" s="178" t="s">
        <v>1325</v>
      </c>
      <c r="B49" s="179" t="s">
        <v>2171</v>
      </c>
      <c r="C49" s="179" t="s">
        <v>1323</v>
      </c>
      <c r="D49" s="179">
        <v>2</v>
      </c>
      <c r="E49" s="179" t="s">
        <v>96</v>
      </c>
      <c r="F49" s="179" t="s">
        <v>2165</v>
      </c>
      <c r="G49" s="179"/>
      <c r="H49" s="180"/>
      <c r="I49" s="198" t="s">
        <v>2254</v>
      </c>
      <c r="J49" s="179" t="s">
        <v>2217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2299</v>
      </c>
      <c r="Q49" s="179" t="s">
        <v>101</v>
      </c>
      <c r="R49" s="179" t="s">
        <v>102</v>
      </c>
      <c r="S49" s="179" t="s">
        <v>1324</v>
      </c>
      <c r="T49" s="179" t="s">
        <v>707</v>
      </c>
      <c r="U49" s="179" t="s">
        <v>193</v>
      </c>
      <c r="V49" s="181">
        <v>79</v>
      </c>
      <c r="W49" s="179">
        <v>26</v>
      </c>
      <c r="X49" s="179">
        <v>3.08</v>
      </c>
      <c r="Y49" s="179">
        <v>39</v>
      </c>
      <c r="Z49" s="179">
        <v>96</v>
      </c>
      <c r="AA49" s="179">
        <v>0.92</v>
      </c>
      <c r="AB49" s="182"/>
      <c r="AC49" s="182"/>
      <c r="AD49" s="179"/>
      <c r="AE49" s="182"/>
      <c r="AF49" s="182"/>
      <c r="AG49" s="179"/>
      <c r="AH49" s="179" t="s">
        <v>124</v>
      </c>
      <c r="AI49" s="183">
        <v>66.7</v>
      </c>
      <c r="AJ49" s="179" t="s">
        <v>128</v>
      </c>
      <c r="AK49" s="179" t="s">
        <v>108</v>
      </c>
      <c r="AL49" s="179">
        <f t="shared" si="0"/>
        <v>2299</v>
      </c>
      <c r="AM49" s="179" t="s">
        <v>707</v>
      </c>
      <c r="AN49" s="179">
        <v>1</v>
      </c>
      <c r="AO49" s="201" t="s">
        <v>110</v>
      </c>
      <c r="AP49" s="202"/>
    </row>
    <row r="50" spans="1:42" s="184" customFormat="1" x14ac:dyDescent="0.3">
      <c r="A50" s="178" t="s">
        <v>1325</v>
      </c>
      <c r="B50" s="179" t="s">
        <v>2171</v>
      </c>
      <c r="C50" s="179" t="s">
        <v>1323</v>
      </c>
      <c r="D50" s="179">
        <v>2</v>
      </c>
      <c r="E50" s="179" t="s">
        <v>96</v>
      </c>
      <c r="F50" s="179" t="s">
        <v>2165</v>
      </c>
      <c r="G50" s="179"/>
      <c r="H50" s="180"/>
      <c r="I50" s="198" t="s">
        <v>2255</v>
      </c>
      <c r="J50" s="179" t="s">
        <v>2217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2299</v>
      </c>
      <c r="Q50" s="179" t="s">
        <v>101</v>
      </c>
      <c r="R50" s="179" t="s">
        <v>102</v>
      </c>
      <c r="S50" s="179" t="s">
        <v>1324</v>
      </c>
      <c r="T50" s="179" t="s">
        <v>707</v>
      </c>
      <c r="U50" s="179" t="s">
        <v>193</v>
      </c>
      <c r="V50" s="181">
        <v>79</v>
      </c>
      <c r="W50" s="179">
        <v>26</v>
      </c>
      <c r="X50" s="179">
        <v>3.08</v>
      </c>
      <c r="Y50" s="179">
        <v>39</v>
      </c>
      <c r="Z50" s="179">
        <v>96</v>
      </c>
      <c r="AA50" s="179">
        <v>0.92</v>
      </c>
      <c r="AB50" s="182"/>
      <c r="AC50" s="182"/>
      <c r="AD50" s="179"/>
      <c r="AE50" s="182"/>
      <c r="AF50" s="182"/>
      <c r="AG50" s="179"/>
      <c r="AH50" s="179" t="s">
        <v>124</v>
      </c>
      <c r="AI50" s="183">
        <v>66.7</v>
      </c>
      <c r="AJ50" s="179" t="s">
        <v>128</v>
      </c>
      <c r="AK50" s="179" t="s">
        <v>108</v>
      </c>
      <c r="AL50" s="179">
        <f t="shared" si="0"/>
        <v>2299</v>
      </c>
      <c r="AM50" s="179" t="s">
        <v>707</v>
      </c>
      <c r="AN50" s="179">
        <v>1</v>
      </c>
      <c r="AO50" s="201" t="s">
        <v>110</v>
      </c>
      <c r="AP50" s="202"/>
    </row>
    <row r="51" spans="1:42" s="184" customFormat="1" x14ac:dyDescent="0.3">
      <c r="A51" s="178" t="s">
        <v>1325</v>
      </c>
      <c r="B51" s="179" t="s">
        <v>2171</v>
      </c>
      <c r="C51" s="179" t="s">
        <v>1323</v>
      </c>
      <c r="D51" s="179">
        <v>2</v>
      </c>
      <c r="E51" s="179" t="s">
        <v>96</v>
      </c>
      <c r="F51" s="179" t="s">
        <v>2165</v>
      </c>
      <c r="G51" s="179"/>
      <c r="H51" s="180"/>
      <c r="I51" s="198" t="s">
        <v>3937</v>
      </c>
      <c r="J51" s="179" t="s">
        <v>2217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2299</v>
      </c>
      <c r="Q51" s="179" t="s">
        <v>101</v>
      </c>
      <c r="R51" s="179" t="s">
        <v>102</v>
      </c>
      <c r="S51" s="179" t="s">
        <v>1324</v>
      </c>
      <c r="T51" s="179" t="s">
        <v>707</v>
      </c>
      <c r="U51" s="179" t="s">
        <v>193</v>
      </c>
      <c r="V51" s="181">
        <v>79</v>
      </c>
      <c r="W51" s="179">
        <v>26</v>
      </c>
      <c r="X51" s="179">
        <v>3.08</v>
      </c>
      <c r="Y51" s="179">
        <v>39</v>
      </c>
      <c r="Z51" s="179">
        <v>96</v>
      </c>
      <c r="AA51" s="179">
        <v>0.92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66.7</v>
      </c>
      <c r="AJ51" s="179" t="s">
        <v>128</v>
      </c>
      <c r="AK51" s="179" t="s">
        <v>108</v>
      </c>
      <c r="AL51" s="179">
        <f t="shared" si="0"/>
        <v>2299</v>
      </c>
      <c r="AM51" s="179" t="s">
        <v>707</v>
      </c>
      <c r="AN51" s="179">
        <v>1</v>
      </c>
      <c r="AO51" s="201" t="s">
        <v>110</v>
      </c>
      <c r="AP51" s="202"/>
    </row>
    <row r="52" spans="1:42" s="184" customFormat="1" x14ac:dyDescent="0.3">
      <c r="A52" s="178" t="s">
        <v>1325</v>
      </c>
      <c r="B52" s="179" t="s">
        <v>2171</v>
      </c>
      <c r="C52" s="179" t="s">
        <v>1323</v>
      </c>
      <c r="D52" s="179">
        <v>2</v>
      </c>
      <c r="E52" s="179" t="s">
        <v>96</v>
      </c>
      <c r="F52" s="179" t="s">
        <v>2165</v>
      </c>
      <c r="G52" s="179"/>
      <c r="H52" s="180"/>
      <c r="I52" s="198" t="s">
        <v>3938</v>
      </c>
      <c r="J52" s="179" t="s">
        <v>2217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2299</v>
      </c>
      <c r="Q52" s="179" t="s">
        <v>101</v>
      </c>
      <c r="R52" s="179" t="s">
        <v>102</v>
      </c>
      <c r="S52" s="179" t="s">
        <v>1324</v>
      </c>
      <c r="T52" s="179" t="s">
        <v>707</v>
      </c>
      <c r="U52" s="179" t="s">
        <v>193</v>
      </c>
      <c r="V52" s="181">
        <v>79</v>
      </c>
      <c r="W52" s="179">
        <v>26</v>
      </c>
      <c r="X52" s="179">
        <v>3.08</v>
      </c>
      <c r="Y52" s="179">
        <v>39</v>
      </c>
      <c r="Z52" s="179">
        <v>96</v>
      </c>
      <c r="AA52" s="179">
        <v>0.92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66.7</v>
      </c>
      <c r="AJ52" s="179" t="s">
        <v>128</v>
      </c>
      <c r="AK52" s="179" t="s">
        <v>108</v>
      </c>
      <c r="AL52" s="179">
        <f t="shared" si="0"/>
        <v>2299</v>
      </c>
      <c r="AM52" s="179" t="s">
        <v>707</v>
      </c>
      <c r="AN52" s="179">
        <v>1</v>
      </c>
      <c r="AO52" s="201" t="s">
        <v>110</v>
      </c>
      <c r="AP52" s="202"/>
    </row>
    <row r="53" spans="1:42" s="184" customFormat="1" x14ac:dyDescent="0.3">
      <c r="A53" s="178" t="s">
        <v>1325</v>
      </c>
      <c r="B53" s="179" t="s">
        <v>2171</v>
      </c>
      <c r="C53" s="179" t="s">
        <v>1323</v>
      </c>
      <c r="D53" s="179">
        <v>2</v>
      </c>
      <c r="E53" s="179" t="s">
        <v>96</v>
      </c>
      <c r="F53" s="179" t="s">
        <v>2165</v>
      </c>
      <c r="G53" s="179"/>
      <c r="H53" s="180"/>
      <c r="I53" s="198" t="s">
        <v>3939</v>
      </c>
      <c r="J53" s="179" t="s">
        <v>2217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2299</v>
      </c>
      <c r="Q53" s="179" t="s">
        <v>101</v>
      </c>
      <c r="R53" s="179" t="s">
        <v>102</v>
      </c>
      <c r="S53" s="179" t="s">
        <v>1324</v>
      </c>
      <c r="T53" s="179" t="s">
        <v>707</v>
      </c>
      <c r="U53" s="179" t="s">
        <v>193</v>
      </c>
      <c r="V53" s="181">
        <v>79</v>
      </c>
      <c r="W53" s="179">
        <v>26</v>
      </c>
      <c r="X53" s="179">
        <v>3.08</v>
      </c>
      <c r="Y53" s="179">
        <v>39</v>
      </c>
      <c r="Z53" s="179">
        <v>96</v>
      </c>
      <c r="AA53" s="179">
        <v>0.92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66.7</v>
      </c>
      <c r="AJ53" s="179" t="s">
        <v>128</v>
      </c>
      <c r="AK53" s="179" t="s">
        <v>108</v>
      </c>
      <c r="AL53" s="179">
        <f t="shared" si="0"/>
        <v>2299</v>
      </c>
      <c r="AM53" s="179" t="s">
        <v>707</v>
      </c>
      <c r="AN53" s="179">
        <v>1</v>
      </c>
      <c r="AO53" s="201" t="s">
        <v>110</v>
      </c>
      <c r="AP53" s="202"/>
    </row>
    <row r="54" spans="1:42" s="184" customFormat="1" x14ac:dyDescent="0.3">
      <c r="A54" s="178" t="s">
        <v>1325</v>
      </c>
      <c r="B54" s="179" t="s">
        <v>2171</v>
      </c>
      <c r="C54" s="179" t="s">
        <v>1323</v>
      </c>
      <c r="D54" s="179">
        <v>2</v>
      </c>
      <c r="E54" s="179" t="s">
        <v>96</v>
      </c>
      <c r="F54" s="179" t="s">
        <v>2165</v>
      </c>
      <c r="G54" s="179"/>
      <c r="H54" s="180"/>
      <c r="I54" s="198" t="s">
        <v>3940</v>
      </c>
      <c r="J54" s="179" t="s">
        <v>2217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2299</v>
      </c>
      <c r="Q54" s="179" t="s">
        <v>101</v>
      </c>
      <c r="R54" s="179" t="s">
        <v>102</v>
      </c>
      <c r="S54" s="179" t="s">
        <v>1324</v>
      </c>
      <c r="T54" s="179" t="s">
        <v>707</v>
      </c>
      <c r="U54" s="179" t="s">
        <v>193</v>
      </c>
      <c r="V54" s="181">
        <v>79</v>
      </c>
      <c r="W54" s="179">
        <v>26</v>
      </c>
      <c r="X54" s="179">
        <v>3.08</v>
      </c>
      <c r="Y54" s="179">
        <v>39</v>
      </c>
      <c r="Z54" s="179">
        <v>96</v>
      </c>
      <c r="AA54" s="179">
        <v>0.92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66.7</v>
      </c>
      <c r="AJ54" s="179" t="s">
        <v>128</v>
      </c>
      <c r="AK54" s="179" t="s">
        <v>108</v>
      </c>
      <c r="AL54" s="179">
        <f t="shared" si="0"/>
        <v>2299</v>
      </c>
      <c r="AM54" s="179" t="s">
        <v>707</v>
      </c>
      <c r="AN54" s="179">
        <v>1</v>
      </c>
      <c r="AO54" s="201" t="s">
        <v>110</v>
      </c>
      <c r="AP54" s="202"/>
    </row>
    <row r="55" spans="1:42" s="184" customFormat="1" x14ac:dyDescent="0.3">
      <c r="A55" s="178" t="s">
        <v>1325</v>
      </c>
      <c r="B55" s="179" t="s">
        <v>2171</v>
      </c>
      <c r="C55" s="179" t="s">
        <v>1323</v>
      </c>
      <c r="D55" s="179">
        <v>2</v>
      </c>
      <c r="E55" s="179" t="s">
        <v>96</v>
      </c>
      <c r="F55" s="179" t="s">
        <v>2165</v>
      </c>
      <c r="G55" s="179"/>
      <c r="H55" s="180"/>
      <c r="I55" s="198" t="s">
        <v>3941</v>
      </c>
      <c r="J55" s="179" t="s">
        <v>2217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2299</v>
      </c>
      <c r="Q55" s="179" t="s">
        <v>101</v>
      </c>
      <c r="R55" s="179" t="s">
        <v>102</v>
      </c>
      <c r="S55" s="179" t="s">
        <v>1324</v>
      </c>
      <c r="T55" s="179" t="s">
        <v>707</v>
      </c>
      <c r="U55" s="179" t="s">
        <v>193</v>
      </c>
      <c r="V55" s="181">
        <v>79</v>
      </c>
      <c r="W55" s="179">
        <v>26</v>
      </c>
      <c r="X55" s="179">
        <v>3.08</v>
      </c>
      <c r="Y55" s="179">
        <v>39</v>
      </c>
      <c r="Z55" s="179">
        <v>96</v>
      </c>
      <c r="AA55" s="179">
        <v>0.92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66.7</v>
      </c>
      <c r="AJ55" s="179" t="s">
        <v>128</v>
      </c>
      <c r="AK55" s="179" t="s">
        <v>108</v>
      </c>
      <c r="AL55" s="179">
        <f t="shared" si="0"/>
        <v>2299</v>
      </c>
      <c r="AM55" s="179" t="s">
        <v>707</v>
      </c>
      <c r="AN55" s="179">
        <v>1</v>
      </c>
      <c r="AO55" s="201" t="s">
        <v>110</v>
      </c>
      <c r="AP55" s="202"/>
    </row>
    <row r="56" spans="1:42" s="184" customFormat="1" x14ac:dyDescent="0.3">
      <c r="A56" s="178" t="s">
        <v>1325</v>
      </c>
      <c r="B56" s="179" t="s">
        <v>2171</v>
      </c>
      <c r="C56" s="179" t="s">
        <v>1323</v>
      </c>
      <c r="D56" s="179">
        <v>2</v>
      </c>
      <c r="E56" s="179" t="s">
        <v>96</v>
      </c>
      <c r="F56" s="179" t="s">
        <v>2165</v>
      </c>
      <c r="G56" s="179"/>
      <c r="H56" s="180"/>
      <c r="I56" s="198" t="s">
        <v>3942</v>
      </c>
      <c r="J56" s="179" t="s">
        <v>2217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2299</v>
      </c>
      <c r="Q56" s="179" t="s">
        <v>101</v>
      </c>
      <c r="R56" s="179" t="s">
        <v>102</v>
      </c>
      <c r="S56" s="179" t="s">
        <v>1324</v>
      </c>
      <c r="T56" s="179" t="s">
        <v>707</v>
      </c>
      <c r="U56" s="179" t="s">
        <v>193</v>
      </c>
      <c r="V56" s="181">
        <v>79</v>
      </c>
      <c r="W56" s="179">
        <v>26</v>
      </c>
      <c r="X56" s="179">
        <v>3.08</v>
      </c>
      <c r="Y56" s="179">
        <v>39</v>
      </c>
      <c r="Z56" s="179">
        <v>96</v>
      </c>
      <c r="AA56" s="179">
        <v>0.92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66.7</v>
      </c>
      <c r="AJ56" s="179" t="s">
        <v>128</v>
      </c>
      <c r="AK56" s="179" t="s">
        <v>108</v>
      </c>
      <c r="AL56" s="179">
        <f t="shared" si="0"/>
        <v>2299</v>
      </c>
      <c r="AM56" s="179" t="s">
        <v>707</v>
      </c>
      <c r="AN56" s="179">
        <v>1</v>
      </c>
      <c r="AO56" s="201" t="s">
        <v>110</v>
      </c>
      <c r="AP56" s="202"/>
    </row>
    <row r="57" spans="1:42" s="184" customFormat="1" x14ac:dyDescent="0.3">
      <c r="A57" s="178" t="s">
        <v>1325</v>
      </c>
      <c r="B57" s="179" t="s">
        <v>2171</v>
      </c>
      <c r="C57" s="179" t="s">
        <v>1323</v>
      </c>
      <c r="D57" s="179">
        <v>2</v>
      </c>
      <c r="E57" s="179" t="s">
        <v>96</v>
      </c>
      <c r="F57" s="179" t="s">
        <v>2165</v>
      </c>
      <c r="G57" s="179"/>
      <c r="H57" s="180"/>
      <c r="I57" s="198" t="s">
        <v>3943</v>
      </c>
      <c r="J57" s="179" t="s">
        <v>2217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2299</v>
      </c>
      <c r="Q57" s="179" t="s">
        <v>101</v>
      </c>
      <c r="R57" s="179" t="s">
        <v>102</v>
      </c>
      <c r="S57" s="179" t="s">
        <v>1324</v>
      </c>
      <c r="T57" s="179" t="s">
        <v>707</v>
      </c>
      <c r="U57" s="179" t="s">
        <v>193</v>
      </c>
      <c r="V57" s="181">
        <v>79</v>
      </c>
      <c r="W57" s="179">
        <v>26</v>
      </c>
      <c r="X57" s="179">
        <v>3.08</v>
      </c>
      <c r="Y57" s="179">
        <v>39</v>
      </c>
      <c r="Z57" s="179">
        <v>96</v>
      </c>
      <c r="AA57" s="179">
        <v>0.92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66.7</v>
      </c>
      <c r="AJ57" s="179" t="s">
        <v>128</v>
      </c>
      <c r="AK57" s="179" t="s">
        <v>108</v>
      </c>
      <c r="AL57" s="179">
        <f t="shared" si="0"/>
        <v>2299</v>
      </c>
      <c r="AM57" s="179" t="s">
        <v>707</v>
      </c>
      <c r="AN57" s="179">
        <v>1</v>
      </c>
      <c r="AO57" s="201" t="s">
        <v>110</v>
      </c>
      <c r="AP57" s="202"/>
    </row>
    <row r="58" spans="1:42" s="184" customFormat="1" x14ac:dyDescent="0.3">
      <c r="A58" s="178" t="s">
        <v>1325</v>
      </c>
      <c r="B58" s="179" t="s">
        <v>2171</v>
      </c>
      <c r="C58" s="179" t="s">
        <v>1323</v>
      </c>
      <c r="D58" s="179">
        <v>2</v>
      </c>
      <c r="E58" s="179" t="s">
        <v>96</v>
      </c>
      <c r="F58" s="179" t="s">
        <v>2165</v>
      </c>
      <c r="G58" s="179"/>
      <c r="H58" s="180"/>
      <c r="I58" s="198" t="s">
        <v>3944</v>
      </c>
      <c r="J58" s="179" t="s">
        <v>2217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2299</v>
      </c>
      <c r="Q58" s="179" t="s">
        <v>101</v>
      </c>
      <c r="R58" s="179" t="s">
        <v>102</v>
      </c>
      <c r="S58" s="179" t="s">
        <v>1324</v>
      </c>
      <c r="T58" s="179" t="s">
        <v>707</v>
      </c>
      <c r="U58" s="179" t="s">
        <v>193</v>
      </c>
      <c r="V58" s="181">
        <v>79</v>
      </c>
      <c r="W58" s="179">
        <v>26</v>
      </c>
      <c r="X58" s="179">
        <v>3.08</v>
      </c>
      <c r="Y58" s="179">
        <v>39</v>
      </c>
      <c r="Z58" s="179">
        <v>96</v>
      </c>
      <c r="AA58" s="179">
        <v>0.92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66.7</v>
      </c>
      <c r="AJ58" s="179" t="s">
        <v>128</v>
      </c>
      <c r="AK58" s="179" t="s">
        <v>108</v>
      </c>
      <c r="AL58" s="179">
        <f t="shared" si="0"/>
        <v>2299</v>
      </c>
      <c r="AM58" s="179" t="s">
        <v>707</v>
      </c>
      <c r="AN58" s="179">
        <v>1</v>
      </c>
      <c r="AO58" s="201" t="s">
        <v>110</v>
      </c>
      <c r="AP58" s="202"/>
    </row>
    <row r="59" spans="1:42" s="184" customFormat="1" x14ac:dyDescent="0.3">
      <c r="A59" s="178" t="s">
        <v>1325</v>
      </c>
      <c r="B59" s="179" t="s">
        <v>2171</v>
      </c>
      <c r="C59" s="179" t="s">
        <v>1323</v>
      </c>
      <c r="D59" s="179">
        <v>2</v>
      </c>
      <c r="E59" s="179" t="s">
        <v>96</v>
      </c>
      <c r="F59" s="179" t="s">
        <v>2165</v>
      </c>
      <c r="G59" s="179"/>
      <c r="H59" s="180"/>
      <c r="I59" s="198" t="s">
        <v>3945</v>
      </c>
      <c r="J59" s="179" t="s">
        <v>2217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2299</v>
      </c>
      <c r="Q59" s="179" t="s">
        <v>101</v>
      </c>
      <c r="R59" s="179" t="s">
        <v>102</v>
      </c>
      <c r="S59" s="179" t="s">
        <v>1324</v>
      </c>
      <c r="T59" s="179" t="s">
        <v>707</v>
      </c>
      <c r="U59" s="179" t="s">
        <v>193</v>
      </c>
      <c r="V59" s="181">
        <v>79</v>
      </c>
      <c r="W59" s="179">
        <v>26</v>
      </c>
      <c r="X59" s="179">
        <v>3.08</v>
      </c>
      <c r="Y59" s="179">
        <v>39</v>
      </c>
      <c r="Z59" s="179">
        <v>96</v>
      </c>
      <c r="AA59" s="179">
        <v>0.92</v>
      </c>
      <c r="AB59" s="182"/>
      <c r="AC59" s="182"/>
      <c r="AD59" s="179"/>
      <c r="AE59" s="182"/>
      <c r="AF59" s="182"/>
      <c r="AG59" s="179"/>
      <c r="AH59" s="179" t="s">
        <v>124</v>
      </c>
      <c r="AI59" s="183">
        <v>66.7</v>
      </c>
      <c r="AJ59" s="179" t="s">
        <v>128</v>
      </c>
      <c r="AK59" s="179" t="s">
        <v>108</v>
      </c>
      <c r="AL59" s="179">
        <f t="shared" si="0"/>
        <v>2299</v>
      </c>
      <c r="AM59" s="179" t="s">
        <v>707</v>
      </c>
      <c r="AN59" s="179">
        <v>1</v>
      </c>
      <c r="AO59" s="201" t="s">
        <v>110</v>
      </c>
      <c r="AP59" s="202"/>
    </row>
    <row r="60" spans="1:42" s="184" customFormat="1" x14ac:dyDescent="0.3">
      <c r="A60" s="178" t="s">
        <v>1325</v>
      </c>
      <c r="B60" s="179" t="s">
        <v>2171</v>
      </c>
      <c r="C60" s="179" t="s">
        <v>1323</v>
      </c>
      <c r="D60" s="179">
        <v>2</v>
      </c>
      <c r="E60" s="179" t="s">
        <v>96</v>
      </c>
      <c r="F60" s="179" t="s">
        <v>2165</v>
      </c>
      <c r="G60" s="179"/>
      <c r="H60" s="180"/>
      <c r="I60" s="198" t="s">
        <v>3946</v>
      </c>
      <c r="J60" s="179" t="s">
        <v>2217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2299</v>
      </c>
      <c r="Q60" s="179" t="s">
        <v>101</v>
      </c>
      <c r="R60" s="179" t="s">
        <v>102</v>
      </c>
      <c r="S60" s="179" t="s">
        <v>1324</v>
      </c>
      <c r="T60" s="179" t="s">
        <v>707</v>
      </c>
      <c r="U60" s="179" t="s">
        <v>193</v>
      </c>
      <c r="V60" s="181">
        <v>79</v>
      </c>
      <c r="W60" s="179">
        <v>26</v>
      </c>
      <c r="X60" s="179">
        <v>3.08</v>
      </c>
      <c r="Y60" s="179">
        <v>39</v>
      </c>
      <c r="Z60" s="179">
        <v>96</v>
      </c>
      <c r="AA60" s="179">
        <v>0.92</v>
      </c>
      <c r="AB60" s="182"/>
      <c r="AC60" s="182"/>
      <c r="AD60" s="179"/>
      <c r="AE60" s="182"/>
      <c r="AF60" s="182"/>
      <c r="AG60" s="179"/>
      <c r="AH60" s="179" t="s">
        <v>124</v>
      </c>
      <c r="AI60" s="183">
        <v>66.7</v>
      </c>
      <c r="AJ60" s="179" t="s">
        <v>128</v>
      </c>
      <c r="AK60" s="179" t="s">
        <v>108</v>
      </c>
      <c r="AL60" s="179">
        <f t="shared" si="0"/>
        <v>2299</v>
      </c>
      <c r="AM60" s="179" t="s">
        <v>707</v>
      </c>
      <c r="AN60" s="179">
        <v>1</v>
      </c>
      <c r="AO60" s="201" t="s">
        <v>110</v>
      </c>
      <c r="AP60" s="202"/>
    </row>
    <row r="61" spans="1:42" s="184" customFormat="1" x14ac:dyDescent="0.3">
      <c r="A61" s="178" t="s">
        <v>1325</v>
      </c>
      <c r="B61" s="179" t="s">
        <v>2171</v>
      </c>
      <c r="C61" s="179" t="s">
        <v>1323</v>
      </c>
      <c r="D61" s="179">
        <v>2</v>
      </c>
      <c r="E61" s="179" t="s">
        <v>96</v>
      </c>
      <c r="F61" s="179" t="s">
        <v>2165</v>
      </c>
      <c r="G61" s="179"/>
      <c r="H61" s="180"/>
      <c r="I61" s="198" t="s">
        <v>3947</v>
      </c>
      <c r="J61" s="179" t="s">
        <v>2217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2299</v>
      </c>
      <c r="Q61" s="179" t="s">
        <v>101</v>
      </c>
      <c r="R61" s="179" t="s">
        <v>102</v>
      </c>
      <c r="S61" s="179" t="s">
        <v>1324</v>
      </c>
      <c r="T61" s="179" t="s">
        <v>707</v>
      </c>
      <c r="U61" s="179" t="s">
        <v>193</v>
      </c>
      <c r="V61" s="181">
        <v>79</v>
      </c>
      <c r="W61" s="179">
        <v>26</v>
      </c>
      <c r="X61" s="179">
        <v>3.08</v>
      </c>
      <c r="Y61" s="179">
        <v>39</v>
      </c>
      <c r="Z61" s="179">
        <v>96</v>
      </c>
      <c r="AA61" s="179">
        <v>0.92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66.7</v>
      </c>
      <c r="AJ61" s="179" t="s">
        <v>128</v>
      </c>
      <c r="AK61" s="179" t="s">
        <v>108</v>
      </c>
      <c r="AL61" s="179">
        <f t="shared" si="0"/>
        <v>2299</v>
      </c>
      <c r="AM61" s="179" t="s">
        <v>707</v>
      </c>
      <c r="AN61" s="179">
        <v>1</v>
      </c>
      <c r="AO61" s="201" t="s">
        <v>110</v>
      </c>
      <c r="AP61" s="202"/>
    </row>
    <row r="62" spans="1:42" s="184" customFormat="1" x14ac:dyDescent="0.3">
      <c r="A62" s="178" t="s">
        <v>1325</v>
      </c>
      <c r="B62" s="179" t="s">
        <v>2171</v>
      </c>
      <c r="C62" s="179" t="s">
        <v>1323</v>
      </c>
      <c r="D62" s="179">
        <v>2</v>
      </c>
      <c r="E62" s="179" t="s">
        <v>96</v>
      </c>
      <c r="F62" s="179" t="s">
        <v>2165</v>
      </c>
      <c r="G62" s="179"/>
      <c r="H62" s="180"/>
      <c r="I62" s="198" t="s">
        <v>3948</v>
      </c>
      <c r="J62" s="179" t="s">
        <v>2217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2299</v>
      </c>
      <c r="Q62" s="179" t="s">
        <v>101</v>
      </c>
      <c r="R62" s="179" t="s">
        <v>102</v>
      </c>
      <c r="S62" s="179" t="s">
        <v>1324</v>
      </c>
      <c r="T62" s="179" t="s">
        <v>707</v>
      </c>
      <c r="U62" s="179" t="s">
        <v>193</v>
      </c>
      <c r="V62" s="181">
        <v>79</v>
      </c>
      <c r="W62" s="179">
        <v>26</v>
      </c>
      <c r="X62" s="179">
        <v>3.08</v>
      </c>
      <c r="Y62" s="179">
        <v>39</v>
      </c>
      <c r="Z62" s="179">
        <v>96</v>
      </c>
      <c r="AA62" s="179">
        <v>0.92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66.7</v>
      </c>
      <c r="AJ62" s="179" t="s">
        <v>128</v>
      </c>
      <c r="AK62" s="179" t="s">
        <v>108</v>
      </c>
      <c r="AL62" s="179">
        <f t="shared" si="0"/>
        <v>2299</v>
      </c>
      <c r="AM62" s="179" t="s">
        <v>707</v>
      </c>
      <c r="AN62" s="179">
        <v>1</v>
      </c>
      <c r="AO62" s="201" t="s">
        <v>110</v>
      </c>
      <c r="AP62" s="202"/>
    </row>
    <row r="63" spans="1:42" s="184" customFormat="1" x14ac:dyDescent="0.3">
      <c r="A63" s="178" t="s">
        <v>1325</v>
      </c>
      <c r="B63" s="179" t="s">
        <v>2171</v>
      </c>
      <c r="C63" s="179" t="s">
        <v>1323</v>
      </c>
      <c r="D63" s="179">
        <v>2</v>
      </c>
      <c r="E63" s="179" t="s">
        <v>96</v>
      </c>
      <c r="F63" s="179" t="s">
        <v>2165</v>
      </c>
      <c r="G63" s="179"/>
      <c r="H63" s="180"/>
      <c r="I63" s="198" t="s">
        <v>3949</v>
      </c>
      <c r="J63" s="179" t="s">
        <v>2217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2299</v>
      </c>
      <c r="Q63" s="179" t="s">
        <v>101</v>
      </c>
      <c r="R63" s="179" t="s">
        <v>102</v>
      </c>
      <c r="S63" s="179" t="s">
        <v>1324</v>
      </c>
      <c r="T63" s="179" t="s">
        <v>707</v>
      </c>
      <c r="U63" s="179" t="s">
        <v>193</v>
      </c>
      <c r="V63" s="181">
        <v>79</v>
      </c>
      <c r="W63" s="179">
        <v>26</v>
      </c>
      <c r="X63" s="179">
        <v>3.08</v>
      </c>
      <c r="Y63" s="179">
        <v>39</v>
      </c>
      <c r="Z63" s="179">
        <v>96</v>
      </c>
      <c r="AA63" s="179">
        <v>0.92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66.7</v>
      </c>
      <c r="AJ63" s="179" t="s">
        <v>128</v>
      </c>
      <c r="AK63" s="179" t="s">
        <v>108</v>
      </c>
      <c r="AL63" s="179">
        <f t="shared" si="0"/>
        <v>2299</v>
      </c>
      <c r="AM63" s="179" t="s">
        <v>707</v>
      </c>
      <c r="AN63" s="179">
        <v>1</v>
      </c>
      <c r="AO63" s="201" t="s">
        <v>110</v>
      </c>
      <c r="AP63" s="202"/>
    </row>
    <row r="64" spans="1:42" s="184" customFormat="1" x14ac:dyDescent="0.3">
      <c r="A64" s="178" t="s">
        <v>1325</v>
      </c>
      <c r="B64" s="179" t="s">
        <v>2171</v>
      </c>
      <c r="C64" s="179" t="s">
        <v>1323</v>
      </c>
      <c r="D64" s="179">
        <v>2</v>
      </c>
      <c r="E64" s="179" t="s">
        <v>96</v>
      </c>
      <c r="F64" s="179" t="s">
        <v>2165</v>
      </c>
      <c r="G64" s="179"/>
      <c r="H64" s="180"/>
      <c r="I64" s="198" t="s">
        <v>3950</v>
      </c>
      <c r="J64" s="179" t="s">
        <v>2217</v>
      </c>
      <c r="K64" s="179" t="s">
        <v>97</v>
      </c>
      <c r="L64" s="179" t="s">
        <v>124</v>
      </c>
      <c r="M64" s="179" t="s">
        <v>99</v>
      </c>
      <c r="N64" s="179">
        <v>4</v>
      </c>
      <c r="O64" s="179" t="s">
        <v>100</v>
      </c>
      <c r="P64" s="179">
        <v>2299</v>
      </c>
      <c r="Q64" s="179" t="s">
        <v>101</v>
      </c>
      <c r="R64" s="179" t="s">
        <v>102</v>
      </c>
      <c r="S64" s="179" t="s">
        <v>1324</v>
      </c>
      <c r="T64" s="179" t="s">
        <v>707</v>
      </c>
      <c r="U64" s="179" t="s">
        <v>193</v>
      </c>
      <c r="V64" s="181">
        <v>79</v>
      </c>
      <c r="W64" s="179">
        <v>26</v>
      </c>
      <c r="X64" s="179">
        <v>3.08</v>
      </c>
      <c r="Y64" s="179">
        <v>39</v>
      </c>
      <c r="Z64" s="179">
        <v>96</v>
      </c>
      <c r="AA64" s="179">
        <v>0.92</v>
      </c>
      <c r="AB64" s="182"/>
      <c r="AC64" s="182"/>
      <c r="AD64" s="179"/>
      <c r="AE64" s="182"/>
      <c r="AF64" s="182"/>
      <c r="AG64" s="179"/>
      <c r="AH64" s="179" t="s">
        <v>124</v>
      </c>
      <c r="AI64" s="183">
        <v>66.7</v>
      </c>
      <c r="AJ64" s="179" t="s">
        <v>128</v>
      </c>
      <c r="AK64" s="179" t="s">
        <v>108</v>
      </c>
      <c r="AL64" s="179">
        <f t="shared" si="0"/>
        <v>2299</v>
      </c>
      <c r="AM64" s="179" t="s">
        <v>707</v>
      </c>
      <c r="AN64" s="179">
        <v>1</v>
      </c>
      <c r="AO64" s="201" t="s">
        <v>110</v>
      </c>
      <c r="AP64" s="202"/>
    </row>
    <row r="65" spans="1:42" s="184" customFormat="1" x14ac:dyDescent="0.3">
      <c r="A65" s="178" t="s">
        <v>1325</v>
      </c>
      <c r="B65" s="179" t="s">
        <v>2171</v>
      </c>
      <c r="C65" s="179" t="s">
        <v>1323</v>
      </c>
      <c r="D65" s="179">
        <v>2</v>
      </c>
      <c r="E65" s="179" t="s">
        <v>96</v>
      </c>
      <c r="F65" s="179" t="s">
        <v>2165</v>
      </c>
      <c r="G65" s="179"/>
      <c r="H65" s="180"/>
      <c r="I65" s="198" t="s">
        <v>3951</v>
      </c>
      <c r="J65" s="179" t="s">
        <v>2217</v>
      </c>
      <c r="K65" s="179" t="s">
        <v>97</v>
      </c>
      <c r="L65" s="179" t="s">
        <v>124</v>
      </c>
      <c r="M65" s="179" t="s">
        <v>99</v>
      </c>
      <c r="N65" s="179">
        <v>4</v>
      </c>
      <c r="O65" s="179" t="s">
        <v>100</v>
      </c>
      <c r="P65" s="179">
        <v>2299</v>
      </c>
      <c r="Q65" s="179" t="s">
        <v>101</v>
      </c>
      <c r="R65" s="179" t="s">
        <v>102</v>
      </c>
      <c r="S65" s="179" t="s">
        <v>1324</v>
      </c>
      <c r="T65" s="179" t="s">
        <v>707</v>
      </c>
      <c r="U65" s="179" t="s">
        <v>193</v>
      </c>
      <c r="V65" s="181">
        <v>79</v>
      </c>
      <c r="W65" s="179">
        <v>26</v>
      </c>
      <c r="X65" s="179">
        <v>3.08</v>
      </c>
      <c r="Y65" s="179">
        <v>39</v>
      </c>
      <c r="Z65" s="179">
        <v>96</v>
      </c>
      <c r="AA65" s="179">
        <v>0.92</v>
      </c>
      <c r="AB65" s="182"/>
      <c r="AC65" s="182"/>
      <c r="AD65" s="179"/>
      <c r="AE65" s="182"/>
      <c r="AF65" s="182"/>
      <c r="AG65" s="179"/>
      <c r="AH65" s="179" t="s">
        <v>124</v>
      </c>
      <c r="AI65" s="183">
        <v>66.7</v>
      </c>
      <c r="AJ65" s="179" t="s">
        <v>128</v>
      </c>
      <c r="AK65" s="179" t="s">
        <v>108</v>
      </c>
      <c r="AL65" s="179">
        <f t="shared" si="0"/>
        <v>2299</v>
      </c>
      <c r="AM65" s="179" t="s">
        <v>707</v>
      </c>
      <c r="AN65" s="179">
        <v>1</v>
      </c>
      <c r="AO65" s="201" t="s">
        <v>110</v>
      </c>
      <c r="AP65" s="202"/>
    </row>
    <row r="66" spans="1:42" s="184" customFormat="1" x14ac:dyDescent="0.3">
      <c r="A66" s="178" t="s">
        <v>1325</v>
      </c>
      <c r="B66" s="179" t="s">
        <v>2171</v>
      </c>
      <c r="C66" s="179" t="s">
        <v>1323</v>
      </c>
      <c r="D66" s="179">
        <v>2</v>
      </c>
      <c r="E66" s="179" t="s">
        <v>96</v>
      </c>
      <c r="F66" s="179" t="s">
        <v>2165</v>
      </c>
      <c r="G66" s="179"/>
      <c r="H66" s="180"/>
      <c r="I66" s="198" t="s">
        <v>3952</v>
      </c>
      <c r="J66" s="179" t="s">
        <v>2217</v>
      </c>
      <c r="K66" s="179" t="s">
        <v>97</v>
      </c>
      <c r="L66" s="179" t="s">
        <v>124</v>
      </c>
      <c r="M66" s="179" t="s">
        <v>99</v>
      </c>
      <c r="N66" s="179">
        <v>4</v>
      </c>
      <c r="O66" s="179" t="s">
        <v>100</v>
      </c>
      <c r="P66" s="179">
        <v>2299</v>
      </c>
      <c r="Q66" s="179" t="s">
        <v>101</v>
      </c>
      <c r="R66" s="179" t="s">
        <v>102</v>
      </c>
      <c r="S66" s="179" t="s">
        <v>1324</v>
      </c>
      <c r="T66" s="179" t="s">
        <v>707</v>
      </c>
      <c r="U66" s="179" t="s">
        <v>193</v>
      </c>
      <c r="V66" s="181">
        <v>79</v>
      </c>
      <c r="W66" s="179">
        <v>26</v>
      </c>
      <c r="X66" s="179">
        <v>3.08</v>
      </c>
      <c r="Y66" s="179">
        <v>39</v>
      </c>
      <c r="Z66" s="179">
        <v>96</v>
      </c>
      <c r="AA66" s="179">
        <v>0.92</v>
      </c>
      <c r="AB66" s="182"/>
      <c r="AC66" s="182"/>
      <c r="AD66" s="179"/>
      <c r="AE66" s="182"/>
      <c r="AF66" s="182"/>
      <c r="AG66" s="179"/>
      <c r="AH66" s="179" t="s">
        <v>124</v>
      </c>
      <c r="AI66" s="183">
        <v>66.7</v>
      </c>
      <c r="AJ66" s="179" t="s">
        <v>128</v>
      </c>
      <c r="AK66" s="179" t="s">
        <v>108</v>
      </c>
      <c r="AL66" s="179">
        <f t="shared" si="0"/>
        <v>2299</v>
      </c>
      <c r="AM66" s="179" t="s">
        <v>707</v>
      </c>
      <c r="AN66" s="179">
        <v>1</v>
      </c>
      <c r="AO66" s="201" t="s">
        <v>110</v>
      </c>
      <c r="AP66" s="202"/>
    </row>
    <row r="67" spans="1:42" s="184" customFormat="1" x14ac:dyDescent="0.3">
      <c r="A67" s="178" t="s">
        <v>1325</v>
      </c>
      <c r="B67" s="179" t="s">
        <v>2171</v>
      </c>
      <c r="C67" s="179" t="s">
        <v>1323</v>
      </c>
      <c r="D67" s="179">
        <v>2</v>
      </c>
      <c r="E67" s="179" t="s">
        <v>96</v>
      </c>
      <c r="F67" s="179" t="s">
        <v>2165</v>
      </c>
      <c r="G67" s="179"/>
      <c r="H67" s="180"/>
      <c r="I67" s="198" t="s">
        <v>3953</v>
      </c>
      <c r="J67" s="179" t="s">
        <v>2217</v>
      </c>
      <c r="K67" s="179" t="s">
        <v>97</v>
      </c>
      <c r="L67" s="179" t="s">
        <v>124</v>
      </c>
      <c r="M67" s="179" t="s">
        <v>99</v>
      </c>
      <c r="N67" s="179">
        <v>4</v>
      </c>
      <c r="O67" s="179" t="s">
        <v>100</v>
      </c>
      <c r="P67" s="179">
        <v>2299</v>
      </c>
      <c r="Q67" s="179" t="s">
        <v>101</v>
      </c>
      <c r="R67" s="179" t="s">
        <v>102</v>
      </c>
      <c r="S67" s="179" t="s">
        <v>1324</v>
      </c>
      <c r="T67" s="179" t="s">
        <v>707</v>
      </c>
      <c r="U67" s="179" t="s">
        <v>193</v>
      </c>
      <c r="V67" s="181">
        <v>79</v>
      </c>
      <c r="W67" s="179">
        <v>26</v>
      </c>
      <c r="X67" s="179">
        <v>3.08</v>
      </c>
      <c r="Y67" s="179">
        <v>39</v>
      </c>
      <c r="Z67" s="179">
        <v>96</v>
      </c>
      <c r="AA67" s="179">
        <v>0.92</v>
      </c>
      <c r="AB67" s="182"/>
      <c r="AC67" s="182"/>
      <c r="AD67" s="179"/>
      <c r="AE67" s="182"/>
      <c r="AF67" s="182"/>
      <c r="AG67" s="179"/>
      <c r="AH67" s="179" t="s">
        <v>124</v>
      </c>
      <c r="AI67" s="183">
        <v>66.7</v>
      </c>
      <c r="AJ67" s="179" t="s">
        <v>128</v>
      </c>
      <c r="AK67" s="179" t="s">
        <v>108</v>
      </c>
      <c r="AL67" s="179">
        <f t="shared" si="0"/>
        <v>2299</v>
      </c>
      <c r="AM67" s="179" t="s">
        <v>707</v>
      </c>
      <c r="AN67" s="179">
        <v>1</v>
      </c>
      <c r="AO67" s="201" t="s">
        <v>110</v>
      </c>
      <c r="AP67" s="202"/>
    </row>
    <row r="68" spans="1:42" s="184" customFormat="1" x14ac:dyDescent="0.3">
      <c r="A68" s="178" t="s">
        <v>1325</v>
      </c>
      <c r="B68" s="179" t="s">
        <v>2171</v>
      </c>
      <c r="C68" s="179" t="s">
        <v>1323</v>
      </c>
      <c r="D68" s="179">
        <v>2</v>
      </c>
      <c r="E68" s="179" t="s">
        <v>96</v>
      </c>
      <c r="F68" s="179" t="s">
        <v>2165</v>
      </c>
      <c r="G68" s="179"/>
      <c r="H68" s="180"/>
      <c r="I68" s="198" t="s">
        <v>3954</v>
      </c>
      <c r="J68" s="179" t="s">
        <v>2217</v>
      </c>
      <c r="K68" s="179" t="s">
        <v>97</v>
      </c>
      <c r="L68" s="179" t="s">
        <v>124</v>
      </c>
      <c r="M68" s="179" t="s">
        <v>99</v>
      </c>
      <c r="N68" s="179">
        <v>4</v>
      </c>
      <c r="O68" s="179" t="s">
        <v>100</v>
      </c>
      <c r="P68" s="179">
        <v>2299</v>
      </c>
      <c r="Q68" s="179" t="s">
        <v>101</v>
      </c>
      <c r="R68" s="179" t="s">
        <v>102</v>
      </c>
      <c r="S68" s="179" t="s">
        <v>1324</v>
      </c>
      <c r="T68" s="179" t="s">
        <v>707</v>
      </c>
      <c r="U68" s="179" t="s">
        <v>193</v>
      </c>
      <c r="V68" s="181">
        <v>79</v>
      </c>
      <c r="W68" s="179">
        <v>26</v>
      </c>
      <c r="X68" s="179">
        <v>3.08</v>
      </c>
      <c r="Y68" s="179">
        <v>39</v>
      </c>
      <c r="Z68" s="179">
        <v>96</v>
      </c>
      <c r="AA68" s="179">
        <v>0.92</v>
      </c>
      <c r="AB68" s="182"/>
      <c r="AC68" s="182"/>
      <c r="AD68" s="179"/>
      <c r="AE68" s="182"/>
      <c r="AF68" s="182"/>
      <c r="AG68" s="179"/>
      <c r="AH68" s="179" t="s">
        <v>124</v>
      </c>
      <c r="AI68" s="183">
        <v>66.7</v>
      </c>
      <c r="AJ68" s="179" t="s">
        <v>128</v>
      </c>
      <c r="AK68" s="179" t="s">
        <v>108</v>
      </c>
      <c r="AL68" s="179">
        <f t="shared" si="0"/>
        <v>2299</v>
      </c>
      <c r="AM68" s="179" t="s">
        <v>707</v>
      </c>
      <c r="AN68" s="179">
        <v>1</v>
      </c>
      <c r="AO68" s="201" t="s">
        <v>110</v>
      </c>
      <c r="AP68" s="202"/>
    </row>
    <row r="69" spans="1:42" s="184" customFormat="1" x14ac:dyDescent="0.3">
      <c r="A69" s="178" t="s">
        <v>1325</v>
      </c>
      <c r="B69" s="179" t="s">
        <v>2171</v>
      </c>
      <c r="C69" s="179" t="s">
        <v>1323</v>
      </c>
      <c r="D69" s="179">
        <v>2</v>
      </c>
      <c r="E69" s="179" t="s">
        <v>96</v>
      </c>
      <c r="F69" s="179" t="s">
        <v>2165</v>
      </c>
      <c r="G69" s="179"/>
      <c r="H69" s="180"/>
      <c r="I69" s="198" t="s">
        <v>3955</v>
      </c>
      <c r="J69" s="179" t="s">
        <v>2217</v>
      </c>
      <c r="K69" s="179" t="s">
        <v>97</v>
      </c>
      <c r="L69" s="179" t="s">
        <v>124</v>
      </c>
      <c r="M69" s="179" t="s">
        <v>99</v>
      </c>
      <c r="N69" s="179">
        <v>4</v>
      </c>
      <c r="O69" s="179" t="s">
        <v>100</v>
      </c>
      <c r="P69" s="179">
        <v>2299</v>
      </c>
      <c r="Q69" s="179" t="s">
        <v>101</v>
      </c>
      <c r="R69" s="179" t="s">
        <v>102</v>
      </c>
      <c r="S69" s="179" t="s">
        <v>1324</v>
      </c>
      <c r="T69" s="179" t="s">
        <v>707</v>
      </c>
      <c r="U69" s="179" t="s">
        <v>193</v>
      </c>
      <c r="V69" s="181">
        <v>79</v>
      </c>
      <c r="W69" s="179">
        <v>26</v>
      </c>
      <c r="X69" s="179">
        <v>3.08</v>
      </c>
      <c r="Y69" s="179">
        <v>39</v>
      </c>
      <c r="Z69" s="179">
        <v>96</v>
      </c>
      <c r="AA69" s="179">
        <v>0.92</v>
      </c>
      <c r="AB69" s="182"/>
      <c r="AC69" s="182"/>
      <c r="AD69" s="179"/>
      <c r="AE69" s="182"/>
      <c r="AF69" s="182"/>
      <c r="AG69" s="179"/>
      <c r="AH69" s="179" t="s">
        <v>124</v>
      </c>
      <c r="AI69" s="183">
        <v>66.7</v>
      </c>
      <c r="AJ69" s="179" t="s">
        <v>128</v>
      </c>
      <c r="AK69" s="179" t="s">
        <v>108</v>
      </c>
      <c r="AL69" s="179">
        <f t="shared" si="0"/>
        <v>2299</v>
      </c>
      <c r="AM69" s="179" t="s">
        <v>707</v>
      </c>
      <c r="AN69" s="179">
        <v>1</v>
      </c>
      <c r="AO69" s="201" t="s">
        <v>110</v>
      </c>
      <c r="AP69" s="202"/>
    </row>
    <row r="70" spans="1:42" s="184" customFormat="1" x14ac:dyDescent="0.3">
      <c r="A70" s="178" t="s">
        <v>1325</v>
      </c>
      <c r="B70" s="179" t="s">
        <v>2171</v>
      </c>
      <c r="C70" s="179" t="s">
        <v>1323</v>
      </c>
      <c r="D70" s="179">
        <v>2</v>
      </c>
      <c r="E70" s="179" t="s">
        <v>96</v>
      </c>
      <c r="F70" s="179" t="s">
        <v>2165</v>
      </c>
      <c r="G70" s="179"/>
      <c r="H70" s="180"/>
      <c r="I70" s="198" t="s">
        <v>3956</v>
      </c>
      <c r="J70" s="179" t="s">
        <v>2217</v>
      </c>
      <c r="K70" s="179" t="s">
        <v>97</v>
      </c>
      <c r="L70" s="179" t="s">
        <v>124</v>
      </c>
      <c r="M70" s="179" t="s">
        <v>99</v>
      </c>
      <c r="N70" s="179">
        <v>4</v>
      </c>
      <c r="O70" s="179" t="s">
        <v>100</v>
      </c>
      <c r="P70" s="179">
        <v>2299</v>
      </c>
      <c r="Q70" s="179" t="s">
        <v>101</v>
      </c>
      <c r="R70" s="179" t="s">
        <v>102</v>
      </c>
      <c r="S70" s="179" t="s">
        <v>1324</v>
      </c>
      <c r="T70" s="179" t="s">
        <v>707</v>
      </c>
      <c r="U70" s="179" t="s">
        <v>193</v>
      </c>
      <c r="V70" s="181">
        <v>79</v>
      </c>
      <c r="W70" s="179">
        <v>26</v>
      </c>
      <c r="X70" s="179">
        <v>3.08</v>
      </c>
      <c r="Y70" s="179">
        <v>39</v>
      </c>
      <c r="Z70" s="179">
        <v>96</v>
      </c>
      <c r="AA70" s="179">
        <v>0.92</v>
      </c>
      <c r="AB70" s="182"/>
      <c r="AC70" s="182"/>
      <c r="AD70" s="179"/>
      <c r="AE70" s="182"/>
      <c r="AF70" s="182"/>
      <c r="AG70" s="179"/>
      <c r="AH70" s="179" t="s">
        <v>124</v>
      </c>
      <c r="AI70" s="183">
        <v>66.7</v>
      </c>
      <c r="AJ70" s="179" t="s">
        <v>128</v>
      </c>
      <c r="AK70" s="179" t="s">
        <v>108</v>
      </c>
      <c r="AL70" s="179">
        <f t="shared" si="0"/>
        <v>2299</v>
      </c>
      <c r="AM70" s="179" t="s">
        <v>707</v>
      </c>
      <c r="AN70" s="179">
        <v>1</v>
      </c>
      <c r="AO70" s="201" t="s">
        <v>110</v>
      </c>
      <c r="AP70" s="202"/>
    </row>
    <row r="71" spans="1:42" s="184" customFormat="1" x14ac:dyDescent="0.3">
      <c r="A71" s="178" t="s">
        <v>1325</v>
      </c>
      <c r="B71" s="179" t="s">
        <v>2171</v>
      </c>
      <c r="C71" s="179" t="s">
        <v>1323</v>
      </c>
      <c r="D71" s="179">
        <v>2</v>
      </c>
      <c r="E71" s="179" t="s">
        <v>96</v>
      </c>
      <c r="F71" s="179" t="s">
        <v>2165</v>
      </c>
      <c r="G71" s="179"/>
      <c r="H71" s="180"/>
      <c r="I71" s="198" t="s">
        <v>3957</v>
      </c>
      <c r="J71" s="179" t="s">
        <v>2217</v>
      </c>
      <c r="K71" s="179" t="s">
        <v>97</v>
      </c>
      <c r="L71" s="179" t="s">
        <v>124</v>
      </c>
      <c r="M71" s="179" t="s">
        <v>99</v>
      </c>
      <c r="N71" s="179">
        <v>4</v>
      </c>
      <c r="O71" s="179" t="s">
        <v>100</v>
      </c>
      <c r="P71" s="179">
        <v>2299</v>
      </c>
      <c r="Q71" s="179" t="s">
        <v>101</v>
      </c>
      <c r="R71" s="179" t="s">
        <v>102</v>
      </c>
      <c r="S71" s="179" t="s">
        <v>1324</v>
      </c>
      <c r="T71" s="179" t="s">
        <v>707</v>
      </c>
      <c r="U71" s="179" t="s">
        <v>193</v>
      </c>
      <c r="V71" s="181">
        <v>79</v>
      </c>
      <c r="W71" s="179">
        <v>26</v>
      </c>
      <c r="X71" s="179">
        <v>3.08</v>
      </c>
      <c r="Y71" s="179">
        <v>39</v>
      </c>
      <c r="Z71" s="179">
        <v>96</v>
      </c>
      <c r="AA71" s="179">
        <v>0.92</v>
      </c>
      <c r="AB71" s="182"/>
      <c r="AC71" s="182"/>
      <c r="AD71" s="179"/>
      <c r="AE71" s="182"/>
      <c r="AF71" s="182"/>
      <c r="AG71" s="179"/>
      <c r="AH71" s="179" t="s">
        <v>124</v>
      </c>
      <c r="AI71" s="183">
        <v>66.7</v>
      </c>
      <c r="AJ71" s="179" t="s">
        <v>128</v>
      </c>
      <c r="AK71" s="179" t="s">
        <v>108</v>
      </c>
      <c r="AL71" s="179">
        <f t="shared" si="0"/>
        <v>2299</v>
      </c>
      <c r="AM71" s="179" t="s">
        <v>707</v>
      </c>
      <c r="AN71" s="179">
        <v>1</v>
      </c>
      <c r="AO71" s="201" t="s">
        <v>110</v>
      </c>
      <c r="AP71" s="202"/>
    </row>
    <row r="72" spans="1:42" s="184" customFormat="1" x14ac:dyDescent="0.3">
      <c r="A72" s="178" t="s">
        <v>1325</v>
      </c>
      <c r="B72" s="179" t="s">
        <v>2171</v>
      </c>
      <c r="C72" s="179" t="s">
        <v>1323</v>
      </c>
      <c r="D72" s="179">
        <v>2</v>
      </c>
      <c r="E72" s="179" t="s">
        <v>96</v>
      </c>
      <c r="F72" s="179" t="s">
        <v>2165</v>
      </c>
      <c r="G72" s="179"/>
      <c r="H72" s="180"/>
      <c r="I72" s="198" t="s">
        <v>3958</v>
      </c>
      <c r="J72" s="179" t="s">
        <v>2217</v>
      </c>
      <c r="K72" s="179" t="s">
        <v>97</v>
      </c>
      <c r="L72" s="179" t="s">
        <v>124</v>
      </c>
      <c r="M72" s="179" t="s">
        <v>99</v>
      </c>
      <c r="N72" s="179">
        <v>4</v>
      </c>
      <c r="O72" s="179" t="s">
        <v>100</v>
      </c>
      <c r="P72" s="179">
        <v>2299</v>
      </c>
      <c r="Q72" s="179" t="s">
        <v>101</v>
      </c>
      <c r="R72" s="179" t="s">
        <v>102</v>
      </c>
      <c r="S72" s="179" t="s">
        <v>1324</v>
      </c>
      <c r="T72" s="179" t="s">
        <v>707</v>
      </c>
      <c r="U72" s="179" t="s">
        <v>193</v>
      </c>
      <c r="V72" s="181">
        <v>79</v>
      </c>
      <c r="W72" s="179">
        <v>26</v>
      </c>
      <c r="X72" s="179">
        <v>3.08</v>
      </c>
      <c r="Y72" s="179">
        <v>39</v>
      </c>
      <c r="Z72" s="179">
        <v>96</v>
      </c>
      <c r="AA72" s="179">
        <v>0.92</v>
      </c>
      <c r="AB72" s="182"/>
      <c r="AC72" s="182"/>
      <c r="AD72" s="179"/>
      <c r="AE72" s="182"/>
      <c r="AF72" s="182"/>
      <c r="AG72" s="179"/>
      <c r="AH72" s="179" t="s">
        <v>124</v>
      </c>
      <c r="AI72" s="183">
        <v>66.7</v>
      </c>
      <c r="AJ72" s="179" t="s">
        <v>128</v>
      </c>
      <c r="AK72" s="179" t="s">
        <v>108</v>
      </c>
      <c r="AL72" s="179">
        <f t="shared" si="0"/>
        <v>2299</v>
      </c>
      <c r="AM72" s="179" t="s">
        <v>707</v>
      </c>
      <c r="AN72" s="179">
        <v>1</v>
      </c>
      <c r="AO72" s="201" t="s">
        <v>110</v>
      </c>
      <c r="AP72" s="202"/>
    </row>
    <row r="73" spans="1:42" s="184" customFormat="1" x14ac:dyDescent="0.3">
      <c r="A73" s="178" t="s">
        <v>1325</v>
      </c>
      <c r="B73" s="179" t="s">
        <v>2171</v>
      </c>
      <c r="C73" s="179" t="s">
        <v>1323</v>
      </c>
      <c r="D73" s="179">
        <v>2</v>
      </c>
      <c r="E73" s="179" t="s">
        <v>96</v>
      </c>
      <c r="F73" s="179" t="s">
        <v>2165</v>
      </c>
      <c r="G73" s="179"/>
      <c r="H73" s="180"/>
      <c r="I73" s="198" t="s">
        <v>3959</v>
      </c>
      <c r="J73" s="179" t="s">
        <v>2217</v>
      </c>
      <c r="K73" s="179" t="s">
        <v>97</v>
      </c>
      <c r="L73" s="179" t="s">
        <v>124</v>
      </c>
      <c r="M73" s="179" t="s">
        <v>99</v>
      </c>
      <c r="N73" s="179">
        <v>4</v>
      </c>
      <c r="O73" s="179" t="s">
        <v>100</v>
      </c>
      <c r="P73" s="179">
        <v>2299</v>
      </c>
      <c r="Q73" s="179" t="s">
        <v>101</v>
      </c>
      <c r="R73" s="179" t="s">
        <v>102</v>
      </c>
      <c r="S73" s="179" t="s">
        <v>1324</v>
      </c>
      <c r="T73" s="179" t="s">
        <v>707</v>
      </c>
      <c r="U73" s="179" t="s">
        <v>193</v>
      </c>
      <c r="V73" s="181">
        <v>79</v>
      </c>
      <c r="W73" s="179">
        <v>26</v>
      </c>
      <c r="X73" s="179">
        <v>3.08</v>
      </c>
      <c r="Y73" s="179">
        <v>39</v>
      </c>
      <c r="Z73" s="179">
        <v>96</v>
      </c>
      <c r="AA73" s="179">
        <v>0.92</v>
      </c>
      <c r="AB73" s="182"/>
      <c r="AC73" s="182"/>
      <c r="AD73" s="179"/>
      <c r="AE73" s="182"/>
      <c r="AF73" s="182"/>
      <c r="AG73" s="179"/>
      <c r="AH73" s="179" t="s">
        <v>124</v>
      </c>
      <c r="AI73" s="183">
        <v>66.7</v>
      </c>
      <c r="AJ73" s="179" t="s">
        <v>128</v>
      </c>
      <c r="AK73" s="179" t="s">
        <v>108</v>
      </c>
      <c r="AL73" s="179">
        <f t="shared" si="0"/>
        <v>2299</v>
      </c>
      <c r="AM73" s="179" t="s">
        <v>707</v>
      </c>
      <c r="AN73" s="179">
        <v>1</v>
      </c>
      <c r="AO73" s="201" t="s">
        <v>110</v>
      </c>
      <c r="AP73" s="202"/>
    </row>
    <row r="74" spans="1:42" s="184" customFormat="1" x14ac:dyDescent="0.3">
      <c r="A74" s="178" t="s">
        <v>1325</v>
      </c>
      <c r="B74" s="179" t="s">
        <v>2171</v>
      </c>
      <c r="C74" s="179" t="s">
        <v>1323</v>
      </c>
      <c r="D74" s="179">
        <v>2</v>
      </c>
      <c r="E74" s="179" t="s">
        <v>96</v>
      </c>
      <c r="F74" s="179" t="s">
        <v>2165</v>
      </c>
      <c r="G74" s="179"/>
      <c r="H74" s="180"/>
      <c r="I74" s="198" t="s">
        <v>3960</v>
      </c>
      <c r="J74" s="179" t="s">
        <v>2217</v>
      </c>
      <c r="K74" s="179" t="s">
        <v>97</v>
      </c>
      <c r="L74" s="179" t="s">
        <v>124</v>
      </c>
      <c r="M74" s="179" t="s">
        <v>99</v>
      </c>
      <c r="N74" s="179">
        <v>4</v>
      </c>
      <c r="O74" s="179" t="s">
        <v>100</v>
      </c>
      <c r="P74" s="179">
        <v>2299</v>
      </c>
      <c r="Q74" s="179" t="s">
        <v>101</v>
      </c>
      <c r="R74" s="179" t="s">
        <v>102</v>
      </c>
      <c r="S74" s="179" t="s">
        <v>1324</v>
      </c>
      <c r="T74" s="179" t="s">
        <v>707</v>
      </c>
      <c r="U74" s="179" t="s">
        <v>193</v>
      </c>
      <c r="V74" s="181">
        <v>79</v>
      </c>
      <c r="W74" s="179">
        <v>26</v>
      </c>
      <c r="X74" s="179">
        <v>3.08</v>
      </c>
      <c r="Y74" s="179">
        <v>39</v>
      </c>
      <c r="Z74" s="179">
        <v>96</v>
      </c>
      <c r="AA74" s="179">
        <v>0.92</v>
      </c>
      <c r="AB74" s="182"/>
      <c r="AC74" s="182"/>
      <c r="AD74" s="179"/>
      <c r="AE74" s="182"/>
      <c r="AF74" s="182"/>
      <c r="AG74" s="179"/>
      <c r="AH74" s="179" t="s">
        <v>124</v>
      </c>
      <c r="AI74" s="183">
        <v>66.7</v>
      </c>
      <c r="AJ74" s="179" t="s">
        <v>128</v>
      </c>
      <c r="AK74" s="179" t="s">
        <v>108</v>
      </c>
      <c r="AL74" s="179">
        <f t="shared" si="0"/>
        <v>2299</v>
      </c>
      <c r="AM74" s="179" t="s">
        <v>707</v>
      </c>
      <c r="AN74" s="179">
        <v>1</v>
      </c>
      <c r="AO74" s="201" t="s">
        <v>110</v>
      </c>
      <c r="AP74" s="202"/>
    </row>
    <row r="75" spans="1:42" s="184" customFormat="1" x14ac:dyDescent="0.3">
      <c r="A75" s="178" t="s">
        <v>1325</v>
      </c>
      <c r="B75" s="179" t="s">
        <v>2171</v>
      </c>
      <c r="C75" s="179" t="s">
        <v>1323</v>
      </c>
      <c r="D75" s="179">
        <v>2</v>
      </c>
      <c r="E75" s="179" t="s">
        <v>96</v>
      </c>
      <c r="F75" s="179" t="s">
        <v>2165</v>
      </c>
      <c r="G75" s="179"/>
      <c r="H75" s="180"/>
      <c r="I75" s="198" t="s">
        <v>3961</v>
      </c>
      <c r="J75" s="179" t="s">
        <v>2217</v>
      </c>
      <c r="K75" s="179" t="s">
        <v>97</v>
      </c>
      <c r="L75" s="179" t="s">
        <v>124</v>
      </c>
      <c r="M75" s="179" t="s">
        <v>99</v>
      </c>
      <c r="N75" s="179">
        <v>4</v>
      </c>
      <c r="O75" s="179" t="s">
        <v>100</v>
      </c>
      <c r="P75" s="179">
        <v>2299</v>
      </c>
      <c r="Q75" s="179" t="s">
        <v>101</v>
      </c>
      <c r="R75" s="179" t="s">
        <v>102</v>
      </c>
      <c r="S75" s="179" t="s">
        <v>1324</v>
      </c>
      <c r="T75" s="179" t="s">
        <v>707</v>
      </c>
      <c r="U75" s="179" t="s">
        <v>193</v>
      </c>
      <c r="V75" s="181">
        <v>79</v>
      </c>
      <c r="W75" s="179">
        <v>26</v>
      </c>
      <c r="X75" s="179">
        <v>3.08</v>
      </c>
      <c r="Y75" s="179">
        <v>39</v>
      </c>
      <c r="Z75" s="179">
        <v>96</v>
      </c>
      <c r="AA75" s="179">
        <v>0.92</v>
      </c>
      <c r="AB75" s="182"/>
      <c r="AC75" s="182"/>
      <c r="AD75" s="179"/>
      <c r="AE75" s="182"/>
      <c r="AF75" s="182"/>
      <c r="AG75" s="179"/>
      <c r="AH75" s="179" t="s">
        <v>124</v>
      </c>
      <c r="AI75" s="183">
        <v>66.7</v>
      </c>
      <c r="AJ75" s="179" t="s">
        <v>128</v>
      </c>
      <c r="AK75" s="179" t="s">
        <v>108</v>
      </c>
      <c r="AL75" s="179">
        <f t="shared" si="0"/>
        <v>2299</v>
      </c>
      <c r="AM75" s="179" t="s">
        <v>707</v>
      </c>
      <c r="AN75" s="179">
        <v>1</v>
      </c>
      <c r="AO75" s="201" t="s">
        <v>110</v>
      </c>
      <c r="AP75" s="202"/>
    </row>
    <row r="76" spans="1:42" s="184" customFormat="1" x14ac:dyDescent="0.3">
      <c r="A76" s="178" t="s">
        <v>1325</v>
      </c>
      <c r="B76" s="179" t="s">
        <v>2171</v>
      </c>
      <c r="C76" s="179" t="s">
        <v>1323</v>
      </c>
      <c r="D76" s="179">
        <v>2</v>
      </c>
      <c r="E76" s="179" t="s">
        <v>96</v>
      </c>
      <c r="F76" s="179" t="s">
        <v>2165</v>
      </c>
      <c r="G76" s="179"/>
      <c r="H76" s="180"/>
      <c r="I76" s="198" t="s">
        <v>3962</v>
      </c>
      <c r="J76" s="179" t="s">
        <v>2217</v>
      </c>
      <c r="K76" s="179" t="s">
        <v>97</v>
      </c>
      <c r="L76" s="179" t="s">
        <v>124</v>
      </c>
      <c r="M76" s="179" t="s">
        <v>99</v>
      </c>
      <c r="N76" s="179">
        <v>4</v>
      </c>
      <c r="O76" s="179" t="s">
        <v>100</v>
      </c>
      <c r="P76" s="179">
        <v>2299</v>
      </c>
      <c r="Q76" s="179" t="s">
        <v>101</v>
      </c>
      <c r="R76" s="179" t="s">
        <v>102</v>
      </c>
      <c r="S76" s="179" t="s">
        <v>1324</v>
      </c>
      <c r="T76" s="179" t="s">
        <v>707</v>
      </c>
      <c r="U76" s="179" t="s">
        <v>193</v>
      </c>
      <c r="V76" s="181">
        <v>79</v>
      </c>
      <c r="W76" s="179">
        <v>26</v>
      </c>
      <c r="X76" s="179">
        <v>3.08</v>
      </c>
      <c r="Y76" s="179">
        <v>39</v>
      </c>
      <c r="Z76" s="179">
        <v>96</v>
      </c>
      <c r="AA76" s="179">
        <v>0.92</v>
      </c>
      <c r="AB76" s="182"/>
      <c r="AC76" s="182"/>
      <c r="AD76" s="179"/>
      <c r="AE76" s="182"/>
      <c r="AF76" s="182"/>
      <c r="AG76" s="179"/>
      <c r="AH76" s="179" t="s">
        <v>124</v>
      </c>
      <c r="AI76" s="183">
        <v>66.7</v>
      </c>
      <c r="AJ76" s="179" t="s">
        <v>128</v>
      </c>
      <c r="AK76" s="179" t="s">
        <v>108</v>
      </c>
      <c r="AL76" s="179">
        <f t="shared" si="0"/>
        <v>2299</v>
      </c>
      <c r="AM76" s="179" t="s">
        <v>707</v>
      </c>
      <c r="AN76" s="179">
        <v>1</v>
      </c>
      <c r="AO76" s="201" t="s">
        <v>110</v>
      </c>
      <c r="AP76" s="202"/>
    </row>
    <row r="77" spans="1:42" s="184" customFormat="1" x14ac:dyDescent="0.3">
      <c r="A77" s="178" t="s">
        <v>1325</v>
      </c>
      <c r="B77" s="179" t="s">
        <v>2171</v>
      </c>
      <c r="C77" s="179" t="s">
        <v>1323</v>
      </c>
      <c r="D77" s="179">
        <v>2</v>
      </c>
      <c r="E77" s="179" t="s">
        <v>96</v>
      </c>
      <c r="F77" s="179" t="s">
        <v>2165</v>
      </c>
      <c r="G77" s="179"/>
      <c r="H77" s="180"/>
      <c r="I77" s="198" t="s">
        <v>3963</v>
      </c>
      <c r="J77" s="179" t="s">
        <v>2217</v>
      </c>
      <c r="K77" s="179" t="s">
        <v>97</v>
      </c>
      <c r="L77" s="179" t="s">
        <v>124</v>
      </c>
      <c r="M77" s="179" t="s">
        <v>99</v>
      </c>
      <c r="N77" s="179">
        <v>4</v>
      </c>
      <c r="O77" s="179" t="s">
        <v>100</v>
      </c>
      <c r="P77" s="179">
        <v>2299</v>
      </c>
      <c r="Q77" s="179" t="s">
        <v>101</v>
      </c>
      <c r="R77" s="179" t="s">
        <v>102</v>
      </c>
      <c r="S77" s="179" t="s">
        <v>1324</v>
      </c>
      <c r="T77" s="179" t="s">
        <v>707</v>
      </c>
      <c r="U77" s="179" t="s">
        <v>193</v>
      </c>
      <c r="V77" s="181">
        <v>79</v>
      </c>
      <c r="W77" s="179">
        <v>26</v>
      </c>
      <c r="X77" s="179">
        <v>3.08</v>
      </c>
      <c r="Y77" s="179">
        <v>39</v>
      </c>
      <c r="Z77" s="179">
        <v>96</v>
      </c>
      <c r="AA77" s="179">
        <v>0.92</v>
      </c>
      <c r="AB77" s="182"/>
      <c r="AC77" s="182"/>
      <c r="AD77" s="179"/>
      <c r="AE77" s="182"/>
      <c r="AF77" s="182"/>
      <c r="AG77" s="179"/>
      <c r="AH77" s="179" t="s">
        <v>124</v>
      </c>
      <c r="AI77" s="183">
        <v>66.7</v>
      </c>
      <c r="AJ77" s="179" t="s">
        <v>128</v>
      </c>
      <c r="AK77" s="179" t="s">
        <v>108</v>
      </c>
      <c r="AL77" s="179">
        <f t="shared" si="0"/>
        <v>2299</v>
      </c>
      <c r="AM77" s="179" t="s">
        <v>707</v>
      </c>
      <c r="AN77" s="179">
        <v>1</v>
      </c>
      <c r="AO77" s="201" t="s">
        <v>110</v>
      </c>
      <c r="AP77" s="202"/>
    </row>
    <row r="78" spans="1:42" s="184" customFormat="1" x14ac:dyDescent="0.3">
      <c r="A78" s="178" t="s">
        <v>1325</v>
      </c>
      <c r="B78" s="179" t="s">
        <v>2171</v>
      </c>
      <c r="C78" s="179" t="s">
        <v>1323</v>
      </c>
      <c r="D78" s="179">
        <v>2</v>
      </c>
      <c r="E78" s="179" t="s">
        <v>96</v>
      </c>
      <c r="F78" s="179" t="s">
        <v>2165</v>
      </c>
      <c r="G78" s="179"/>
      <c r="H78" s="180"/>
      <c r="I78" s="198" t="s">
        <v>3964</v>
      </c>
      <c r="J78" s="179" t="s">
        <v>2217</v>
      </c>
      <c r="K78" s="179" t="s">
        <v>97</v>
      </c>
      <c r="L78" s="179" t="s">
        <v>124</v>
      </c>
      <c r="M78" s="179" t="s">
        <v>99</v>
      </c>
      <c r="N78" s="179">
        <v>4</v>
      </c>
      <c r="O78" s="179" t="s">
        <v>100</v>
      </c>
      <c r="P78" s="179">
        <v>2299</v>
      </c>
      <c r="Q78" s="179" t="s">
        <v>101</v>
      </c>
      <c r="R78" s="179" t="s">
        <v>102</v>
      </c>
      <c r="S78" s="179" t="s">
        <v>1324</v>
      </c>
      <c r="T78" s="179" t="s">
        <v>707</v>
      </c>
      <c r="U78" s="179" t="s">
        <v>193</v>
      </c>
      <c r="V78" s="181">
        <v>79</v>
      </c>
      <c r="W78" s="179">
        <v>26</v>
      </c>
      <c r="X78" s="179">
        <v>3.08</v>
      </c>
      <c r="Y78" s="179">
        <v>39</v>
      </c>
      <c r="Z78" s="179">
        <v>96</v>
      </c>
      <c r="AA78" s="179">
        <v>0.92</v>
      </c>
      <c r="AB78" s="182"/>
      <c r="AC78" s="182"/>
      <c r="AD78" s="179"/>
      <c r="AE78" s="182"/>
      <c r="AF78" s="182"/>
      <c r="AG78" s="179"/>
      <c r="AH78" s="179" t="s">
        <v>124</v>
      </c>
      <c r="AI78" s="183">
        <v>66.7</v>
      </c>
      <c r="AJ78" s="179" t="s">
        <v>128</v>
      </c>
      <c r="AK78" s="179" t="s">
        <v>108</v>
      </c>
      <c r="AL78" s="179">
        <f t="shared" si="0"/>
        <v>2299</v>
      </c>
      <c r="AM78" s="179" t="s">
        <v>707</v>
      </c>
      <c r="AN78" s="179">
        <v>1</v>
      </c>
      <c r="AO78" s="201" t="s">
        <v>110</v>
      </c>
      <c r="AP78" s="202"/>
    </row>
    <row r="79" spans="1:42" s="184" customFormat="1" x14ac:dyDescent="0.3">
      <c r="A79" s="178" t="s">
        <v>1325</v>
      </c>
      <c r="B79" s="179" t="s">
        <v>2171</v>
      </c>
      <c r="C79" s="179" t="s">
        <v>1323</v>
      </c>
      <c r="D79" s="179">
        <v>2</v>
      </c>
      <c r="E79" s="179" t="s">
        <v>96</v>
      </c>
      <c r="F79" s="179" t="s">
        <v>2165</v>
      </c>
      <c r="G79" s="179"/>
      <c r="H79" s="180"/>
      <c r="I79" s="198" t="s">
        <v>3965</v>
      </c>
      <c r="J79" s="179" t="s">
        <v>2217</v>
      </c>
      <c r="K79" s="179" t="s">
        <v>97</v>
      </c>
      <c r="L79" s="179" t="s">
        <v>124</v>
      </c>
      <c r="M79" s="179" t="s">
        <v>99</v>
      </c>
      <c r="N79" s="179">
        <v>4</v>
      </c>
      <c r="O79" s="179" t="s">
        <v>100</v>
      </c>
      <c r="P79" s="179">
        <v>2299</v>
      </c>
      <c r="Q79" s="179" t="s">
        <v>101</v>
      </c>
      <c r="R79" s="179" t="s">
        <v>102</v>
      </c>
      <c r="S79" s="179" t="s">
        <v>1324</v>
      </c>
      <c r="T79" s="179" t="s">
        <v>707</v>
      </c>
      <c r="U79" s="179" t="s">
        <v>193</v>
      </c>
      <c r="V79" s="181">
        <v>79</v>
      </c>
      <c r="W79" s="179">
        <v>26</v>
      </c>
      <c r="X79" s="179">
        <v>3.08</v>
      </c>
      <c r="Y79" s="179">
        <v>39</v>
      </c>
      <c r="Z79" s="179">
        <v>96</v>
      </c>
      <c r="AA79" s="179">
        <v>0.92</v>
      </c>
      <c r="AB79" s="182"/>
      <c r="AC79" s="182"/>
      <c r="AD79" s="179"/>
      <c r="AE79" s="182"/>
      <c r="AF79" s="182"/>
      <c r="AG79" s="179"/>
      <c r="AH79" s="179" t="s">
        <v>124</v>
      </c>
      <c r="AI79" s="183">
        <v>66.7</v>
      </c>
      <c r="AJ79" s="179" t="s">
        <v>128</v>
      </c>
      <c r="AK79" s="179" t="s">
        <v>108</v>
      </c>
      <c r="AL79" s="179">
        <f t="shared" si="0"/>
        <v>2299</v>
      </c>
      <c r="AM79" s="179" t="s">
        <v>707</v>
      </c>
      <c r="AN79" s="179">
        <v>1</v>
      </c>
      <c r="AO79" s="201" t="s">
        <v>110</v>
      </c>
      <c r="AP79" s="202"/>
    </row>
    <row r="80" spans="1:42" s="184" customFormat="1" x14ac:dyDescent="0.3">
      <c r="A80" s="178" t="s">
        <v>1325</v>
      </c>
      <c r="B80" s="179" t="s">
        <v>2171</v>
      </c>
      <c r="C80" s="179" t="s">
        <v>1323</v>
      </c>
      <c r="D80" s="179">
        <v>2</v>
      </c>
      <c r="E80" s="179" t="s">
        <v>96</v>
      </c>
      <c r="F80" s="179" t="s">
        <v>2165</v>
      </c>
      <c r="G80" s="179"/>
      <c r="H80" s="180"/>
      <c r="I80" s="198" t="s">
        <v>3966</v>
      </c>
      <c r="J80" s="179" t="s">
        <v>2217</v>
      </c>
      <c r="K80" s="179" t="s">
        <v>97</v>
      </c>
      <c r="L80" s="179" t="s">
        <v>124</v>
      </c>
      <c r="M80" s="179" t="s">
        <v>99</v>
      </c>
      <c r="N80" s="179">
        <v>4</v>
      </c>
      <c r="O80" s="179" t="s">
        <v>100</v>
      </c>
      <c r="P80" s="179">
        <v>2299</v>
      </c>
      <c r="Q80" s="179" t="s">
        <v>101</v>
      </c>
      <c r="R80" s="179" t="s">
        <v>102</v>
      </c>
      <c r="S80" s="179" t="s">
        <v>1324</v>
      </c>
      <c r="T80" s="179" t="s">
        <v>707</v>
      </c>
      <c r="U80" s="179" t="s">
        <v>193</v>
      </c>
      <c r="V80" s="181">
        <v>79</v>
      </c>
      <c r="W80" s="179">
        <v>26</v>
      </c>
      <c r="X80" s="179">
        <v>3.08</v>
      </c>
      <c r="Y80" s="179">
        <v>39</v>
      </c>
      <c r="Z80" s="179">
        <v>96</v>
      </c>
      <c r="AA80" s="179">
        <v>0.92</v>
      </c>
      <c r="AB80" s="182"/>
      <c r="AC80" s="182"/>
      <c r="AD80" s="179"/>
      <c r="AE80" s="182"/>
      <c r="AF80" s="182"/>
      <c r="AG80" s="179"/>
      <c r="AH80" s="179" t="s">
        <v>124</v>
      </c>
      <c r="AI80" s="183">
        <v>66.7</v>
      </c>
      <c r="AJ80" s="179" t="s">
        <v>128</v>
      </c>
      <c r="AK80" s="179" t="s">
        <v>108</v>
      </c>
      <c r="AL80" s="179">
        <f t="shared" si="0"/>
        <v>2299</v>
      </c>
      <c r="AM80" s="179" t="s">
        <v>707</v>
      </c>
      <c r="AN80" s="179">
        <v>1</v>
      </c>
      <c r="AO80" s="201" t="s">
        <v>110</v>
      </c>
      <c r="AP80" s="202"/>
    </row>
    <row r="81" spans="1:65" s="184" customFormat="1" x14ac:dyDescent="0.3">
      <c r="A81" s="178" t="s">
        <v>1325</v>
      </c>
      <c r="B81" s="179" t="s">
        <v>2171</v>
      </c>
      <c r="C81" s="179" t="s">
        <v>1323</v>
      </c>
      <c r="D81" s="179">
        <v>2</v>
      </c>
      <c r="E81" s="179" t="s">
        <v>96</v>
      </c>
      <c r="F81" s="179" t="s">
        <v>2165</v>
      </c>
      <c r="G81" s="179"/>
      <c r="H81" s="180"/>
      <c r="I81" s="198" t="s">
        <v>3967</v>
      </c>
      <c r="J81" s="179" t="s">
        <v>2217</v>
      </c>
      <c r="K81" s="179" t="s">
        <v>97</v>
      </c>
      <c r="L81" s="179" t="s">
        <v>124</v>
      </c>
      <c r="M81" s="179" t="s">
        <v>99</v>
      </c>
      <c r="N81" s="179">
        <v>4</v>
      </c>
      <c r="O81" s="179" t="s">
        <v>100</v>
      </c>
      <c r="P81" s="179">
        <v>2299</v>
      </c>
      <c r="Q81" s="179" t="s">
        <v>101</v>
      </c>
      <c r="R81" s="179" t="s">
        <v>102</v>
      </c>
      <c r="S81" s="179" t="s">
        <v>1324</v>
      </c>
      <c r="T81" s="179" t="s">
        <v>707</v>
      </c>
      <c r="U81" s="179" t="s">
        <v>193</v>
      </c>
      <c r="V81" s="181">
        <v>79</v>
      </c>
      <c r="W81" s="179">
        <v>26</v>
      </c>
      <c r="X81" s="179">
        <v>3.08</v>
      </c>
      <c r="Y81" s="179">
        <v>39</v>
      </c>
      <c r="Z81" s="179">
        <v>96</v>
      </c>
      <c r="AA81" s="179">
        <v>0.92</v>
      </c>
      <c r="AB81" s="182"/>
      <c r="AC81" s="182"/>
      <c r="AD81" s="179"/>
      <c r="AE81" s="182"/>
      <c r="AF81" s="182"/>
      <c r="AG81" s="179"/>
      <c r="AH81" s="179" t="s">
        <v>124</v>
      </c>
      <c r="AI81" s="183">
        <v>66.7</v>
      </c>
      <c r="AJ81" s="179" t="s">
        <v>128</v>
      </c>
      <c r="AK81" s="179" t="s">
        <v>108</v>
      </c>
      <c r="AL81" s="179">
        <f t="shared" si="0"/>
        <v>2299</v>
      </c>
      <c r="AM81" s="179" t="s">
        <v>707</v>
      </c>
      <c r="AN81" s="179">
        <v>1</v>
      </c>
      <c r="AO81" s="201" t="s">
        <v>110</v>
      </c>
      <c r="AP81" s="202"/>
    </row>
    <row r="82" spans="1:65" s="184" customFormat="1" x14ac:dyDescent="0.3">
      <c r="A82" s="178" t="s">
        <v>1325</v>
      </c>
      <c r="B82" s="179" t="s">
        <v>2171</v>
      </c>
      <c r="C82" s="179" t="s">
        <v>1323</v>
      </c>
      <c r="D82" s="179">
        <v>2</v>
      </c>
      <c r="E82" s="179" t="s">
        <v>96</v>
      </c>
      <c r="F82" s="179" t="s">
        <v>2165</v>
      </c>
      <c r="G82" s="179"/>
      <c r="H82" s="180"/>
      <c r="I82" s="198" t="s">
        <v>3968</v>
      </c>
      <c r="J82" s="179" t="s">
        <v>2217</v>
      </c>
      <c r="K82" s="179" t="s">
        <v>97</v>
      </c>
      <c r="L82" s="179" t="s">
        <v>124</v>
      </c>
      <c r="M82" s="179" t="s">
        <v>99</v>
      </c>
      <c r="N82" s="179">
        <v>4</v>
      </c>
      <c r="O82" s="179" t="s">
        <v>100</v>
      </c>
      <c r="P82" s="179">
        <v>2299</v>
      </c>
      <c r="Q82" s="179" t="s">
        <v>101</v>
      </c>
      <c r="R82" s="179" t="s">
        <v>102</v>
      </c>
      <c r="S82" s="179" t="s">
        <v>1324</v>
      </c>
      <c r="T82" s="179" t="s">
        <v>707</v>
      </c>
      <c r="U82" s="179" t="s">
        <v>193</v>
      </c>
      <c r="V82" s="181">
        <v>79</v>
      </c>
      <c r="W82" s="179">
        <v>26</v>
      </c>
      <c r="X82" s="179">
        <v>3.08</v>
      </c>
      <c r="Y82" s="179">
        <v>39</v>
      </c>
      <c r="Z82" s="179">
        <v>96</v>
      </c>
      <c r="AA82" s="179">
        <v>0.92</v>
      </c>
      <c r="AB82" s="182"/>
      <c r="AC82" s="182"/>
      <c r="AD82" s="179"/>
      <c r="AE82" s="182"/>
      <c r="AF82" s="182"/>
      <c r="AG82" s="179"/>
      <c r="AH82" s="179" t="s">
        <v>124</v>
      </c>
      <c r="AI82" s="183">
        <v>66.7</v>
      </c>
      <c r="AJ82" s="179" t="s">
        <v>128</v>
      </c>
      <c r="AK82" s="179" t="s">
        <v>108</v>
      </c>
      <c r="AL82" s="179">
        <f t="shared" si="0"/>
        <v>2299</v>
      </c>
      <c r="AM82" s="179" t="s">
        <v>707</v>
      </c>
      <c r="AN82" s="179">
        <v>1</v>
      </c>
      <c r="AO82" s="201" t="s">
        <v>110</v>
      </c>
      <c r="AP82" s="202"/>
    </row>
    <row r="83" spans="1:65" s="184" customFormat="1" x14ac:dyDescent="0.3">
      <c r="A83" s="178" t="s">
        <v>1325</v>
      </c>
      <c r="B83" s="179" t="s">
        <v>2171</v>
      </c>
      <c r="C83" s="179" t="s">
        <v>1323</v>
      </c>
      <c r="D83" s="179">
        <v>2</v>
      </c>
      <c r="E83" s="179" t="s">
        <v>96</v>
      </c>
      <c r="F83" s="179" t="s">
        <v>2165</v>
      </c>
      <c r="G83" s="179"/>
      <c r="H83" s="180"/>
      <c r="I83" s="198" t="s">
        <v>3969</v>
      </c>
      <c r="J83" s="179" t="s">
        <v>2217</v>
      </c>
      <c r="K83" s="179" t="s">
        <v>97</v>
      </c>
      <c r="L83" s="179" t="s">
        <v>124</v>
      </c>
      <c r="M83" s="179" t="s">
        <v>99</v>
      </c>
      <c r="N83" s="179">
        <v>4</v>
      </c>
      <c r="O83" s="179" t="s">
        <v>100</v>
      </c>
      <c r="P83" s="179">
        <v>2299</v>
      </c>
      <c r="Q83" s="179" t="s">
        <v>101</v>
      </c>
      <c r="R83" s="179" t="s">
        <v>102</v>
      </c>
      <c r="S83" s="179" t="s">
        <v>1324</v>
      </c>
      <c r="T83" s="179" t="s">
        <v>707</v>
      </c>
      <c r="U83" s="179" t="s">
        <v>193</v>
      </c>
      <c r="V83" s="181">
        <v>79</v>
      </c>
      <c r="W83" s="179">
        <v>26</v>
      </c>
      <c r="X83" s="179">
        <v>3.08</v>
      </c>
      <c r="Y83" s="179">
        <v>39</v>
      </c>
      <c r="Z83" s="179">
        <v>96</v>
      </c>
      <c r="AA83" s="179">
        <v>0.92</v>
      </c>
      <c r="AB83" s="182"/>
      <c r="AC83" s="182"/>
      <c r="AD83" s="179"/>
      <c r="AE83" s="182"/>
      <c r="AF83" s="182"/>
      <c r="AG83" s="179"/>
      <c r="AH83" s="179" t="s">
        <v>124</v>
      </c>
      <c r="AI83" s="183">
        <v>66.7</v>
      </c>
      <c r="AJ83" s="179" t="s">
        <v>128</v>
      </c>
      <c r="AK83" s="179" t="s">
        <v>108</v>
      </c>
      <c r="AL83" s="179">
        <f t="shared" si="0"/>
        <v>2299</v>
      </c>
      <c r="AM83" s="179" t="s">
        <v>707</v>
      </c>
      <c r="AN83" s="179">
        <v>1</v>
      </c>
      <c r="AO83" s="201" t="s">
        <v>110</v>
      </c>
      <c r="AP83" s="202"/>
    </row>
    <row r="84" spans="1:65" s="184" customFormat="1" x14ac:dyDescent="0.3">
      <c r="A84" s="178" t="s">
        <v>1325</v>
      </c>
      <c r="B84" s="179" t="s">
        <v>2171</v>
      </c>
      <c r="C84" s="179" t="s">
        <v>1323</v>
      </c>
      <c r="D84" s="179">
        <v>2</v>
      </c>
      <c r="E84" s="179" t="s">
        <v>96</v>
      </c>
      <c r="F84" s="179" t="s">
        <v>2165</v>
      </c>
      <c r="G84" s="179"/>
      <c r="H84" s="180"/>
      <c r="I84" s="198" t="s">
        <v>3970</v>
      </c>
      <c r="J84" s="179" t="s">
        <v>2217</v>
      </c>
      <c r="K84" s="179" t="s">
        <v>97</v>
      </c>
      <c r="L84" s="179" t="s">
        <v>124</v>
      </c>
      <c r="M84" s="179" t="s">
        <v>99</v>
      </c>
      <c r="N84" s="179">
        <v>4</v>
      </c>
      <c r="O84" s="179" t="s">
        <v>100</v>
      </c>
      <c r="P84" s="179">
        <v>2299</v>
      </c>
      <c r="Q84" s="179" t="s">
        <v>101</v>
      </c>
      <c r="R84" s="179" t="s">
        <v>102</v>
      </c>
      <c r="S84" s="179" t="s">
        <v>1324</v>
      </c>
      <c r="T84" s="179" t="s">
        <v>707</v>
      </c>
      <c r="U84" s="179" t="s">
        <v>193</v>
      </c>
      <c r="V84" s="181">
        <v>79</v>
      </c>
      <c r="W84" s="179">
        <v>26</v>
      </c>
      <c r="X84" s="179">
        <v>3.08</v>
      </c>
      <c r="Y84" s="179">
        <v>39</v>
      </c>
      <c r="Z84" s="179">
        <v>96</v>
      </c>
      <c r="AA84" s="179">
        <v>0.92</v>
      </c>
      <c r="AB84" s="182"/>
      <c r="AC84" s="182"/>
      <c r="AD84" s="179"/>
      <c r="AE84" s="182"/>
      <c r="AF84" s="182"/>
      <c r="AG84" s="179"/>
      <c r="AH84" s="179" t="s">
        <v>124</v>
      </c>
      <c r="AI84" s="183">
        <v>66.7</v>
      </c>
      <c r="AJ84" s="179" t="s">
        <v>128</v>
      </c>
      <c r="AK84" s="179" t="s">
        <v>108</v>
      </c>
      <c r="AL84" s="179">
        <f t="shared" si="0"/>
        <v>2299</v>
      </c>
      <c r="AM84" s="179" t="s">
        <v>707</v>
      </c>
      <c r="AN84" s="179">
        <v>1</v>
      </c>
      <c r="AO84" s="201" t="s">
        <v>110</v>
      </c>
      <c r="AP84" s="202"/>
    </row>
    <row r="85" spans="1:65" s="184" customFormat="1" x14ac:dyDescent="0.3">
      <c r="A85" s="178" t="s">
        <v>1325</v>
      </c>
      <c r="B85" s="179" t="s">
        <v>2171</v>
      </c>
      <c r="C85" s="179" t="s">
        <v>1323</v>
      </c>
      <c r="D85" s="179">
        <v>2</v>
      </c>
      <c r="E85" s="179" t="s">
        <v>96</v>
      </c>
      <c r="F85" s="179" t="s">
        <v>2165</v>
      </c>
      <c r="G85" s="179"/>
      <c r="H85" s="180"/>
      <c r="I85" s="198" t="s">
        <v>3971</v>
      </c>
      <c r="J85" s="179" t="s">
        <v>2217</v>
      </c>
      <c r="K85" s="179" t="s">
        <v>97</v>
      </c>
      <c r="L85" s="179" t="s">
        <v>124</v>
      </c>
      <c r="M85" s="179" t="s">
        <v>99</v>
      </c>
      <c r="N85" s="179">
        <v>4</v>
      </c>
      <c r="O85" s="179" t="s">
        <v>100</v>
      </c>
      <c r="P85" s="179">
        <v>2299</v>
      </c>
      <c r="Q85" s="179" t="s">
        <v>101</v>
      </c>
      <c r="R85" s="179" t="s">
        <v>102</v>
      </c>
      <c r="S85" s="179" t="s">
        <v>1324</v>
      </c>
      <c r="T85" s="179" t="s">
        <v>707</v>
      </c>
      <c r="U85" s="179" t="s">
        <v>193</v>
      </c>
      <c r="V85" s="181">
        <v>79</v>
      </c>
      <c r="W85" s="179">
        <v>26</v>
      </c>
      <c r="X85" s="179">
        <v>3.08</v>
      </c>
      <c r="Y85" s="179">
        <v>39</v>
      </c>
      <c r="Z85" s="179">
        <v>96</v>
      </c>
      <c r="AA85" s="179">
        <v>0.92</v>
      </c>
      <c r="AB85" s="182"/>
      <c r="AC85" s="182"/>
      <c r="AD85" s="179"/>
      <c r="AE85" s="182"/>
      <c r="AF85" s="182"/>
      <c r="AG85" s="179"/>
      <c r="AH85" s="179" t="s">
        <v>124</v>
      </c>
      <c r="AI85" s="183">
        <v>66.7</v>
      </c>
      <c r="AJ85" s="179" t="s">
        <v>128</v>
      </c>
      <c r="AK85" s="179" t="s">
        <v>108</v>
      </c>
      <c r="AL85" s="179">
        <f t="shared" si="0"/>
        <v>2299</v>
      </c>
      <c r="AM85" s="179" t="s">
        <v>707</v>
      </c>
      <c r="AN85" s="179">
        <v>1</v>
      </c>
      <c r="AO85" s="201" t="s">
        <v>110</v>
      </c>
      <c r="AP85" s="202"/>
    </row>
    <row r="86" spans="1:65" s="184" customFormat="1" x14ac:dyDescent="0.3">
      <c r="A86" s="178" t="s">
        <v>1325</v>
      </c>
      <c r="B86" s="179" t="s">
        <v>2171</v>
      </c>
      <c r="C86" s="179" t="s">
        <v>1323</v>
      </c>
      <c r="D86" s="179">
        <v>2</v>
      </c>
      <c r="E86" s="179" t="s">
        <v>96</v>
      </c>
      <c r="F86" s="179" t="s">
        <v>2165</v>
      </c>
      <c r="G86" s="179"/>
      <c r="H86" s="180"/>
      <c r="I86" s="198" t="s">
        <v>3972</v>
      </c>
      <c r="J86" s="179" t="s">
        <v>2217</v>
      </c>
      <c r="K86" s="179" t="s">
        <v>97</v>
      </c>
      <c r="L86" s="179" t="s">
        <v>124</v>
      </c>
      <c r="M86" s="179" t="s">
        <v>99</v>
      </c>
      <c r="N86" s="179">
        <v>4</v>
      </c>
      <c r="O86" s="179" t="s">
        <v>100</v>
      </c>
      <c r="P86" s="179">
        <v>2299</v>
      </c>
      <c r="Q86" s="179" t="s">
        <v>101</v>
      </c>
      <c r="R86" s="179" t="s">
        <v>102</v>
      </c>
      <c r="S86" s="179" t="s">
        <v>1324</v>
      </c>
      <c r="T86" s="179" t="s">
        <v>707</v>
      </c>
      <c r="U86" s="179" t="s">
        <v>193</v>
      </c>
      <c r="V86" s="181">
        <v>79</v>
      </c>
      <c r="W86" s="179">
        <v>26</v>
      </c>
      <c r="X86" s="179">
        <v>3.08</v>
      </c>
      <c r="Y86" s="179">
        <v>39</v>
      </c>
      <c r="Z86" s="179">
        <v>96</v>
      </c>
      <c r="AA86" s="179">
        <v>0.92</v>
      </c>
      <c r="AB86" s="182"/>
      <c r="AC86" s="182"/>
      <c r="AD86" s="179"/>
      <c r="AE86" s="182"/>
      <c r="AF86" s="182"/>
      <c r="AG86" s="179"/>
      <c r="AH86" s="179" t="s">
        <v>124</v>
      </c>
      <c r="AI86" s="183">
        <v>66.7</v>
      </c>
      <c r="AJ86" s="179" t="s">
        <v>128</v>
      </c>
      <c r="AK86" s="179" t="s">
        <v>108</v>
      </c>
      <c r="AL86" s="179">
        <f t="shared" si="0"/>
        <v>2299</v>
      </c>
      <c r="AM86" s="179" t="s">
        <v>707</v>
      </c>
      <c r="AN86" s="179">
        <v>1</v>
      </c>
      <c r="AO86" s="201" t="s">
        <v>110</v>
      </c>
      <c r="AP86" s="202"/>
    </row>
    <row r="87" spans="1:65" s="184" customFormat="1" x14ac:dyDescent="0.3">
      <c r="A87" s="178" t="s">
        <v>1325</v>
      </c>
      <c r="B87" s="179" t="s">
        <v>2171</v>
      </c>
      <c r="C87" s="179" t="s">
        <v>1323</v>
      </c>
      <c r="D87" s="179">
        <v>2</v>
      </c>
      <c r="E87" s="179" t="s">
        <v>96</v>
      </c>
      <c r="F87" s="179" t="s">
        <v>2165</v>
      </c>
      <c r="G87" s="179"/>
      <c r="H87" s="180"/>
      <c r="I87" s="198" t="s">
        <v>3973</v>
      </c>
      <c r="J87" s="179" t="s">
        <v>2217</v>
      </c>
      <c r="K87" s="179" t="s">
        <v>97</v>
      </c>
      <c r="L87" s="179" t="s">
        <v>124</v>
      </c>
      <c r="M87" s="179" t="s">
        <v>99</v>
      </c>
      <c r="N87" s="179">
        <v>4</v>
      </c>
      <c r="O87" s="179" t="s">
        <v>100</v>
      </c>
      <c r="P87" s="179">
        <v>2299</v>
      </c>
      <c r="Q87" s="179" t="s">
        <v>101</v>
      </c>
      <c r="R87" s="179" t="s">
        <v>102</v>
      </c>
      <c r="S87" s="179" t="s">
        <v>1324</v>
      </c>
      <c r="T87" s="179" t="s">
        <v>707</v>
      </c>
      <c r="U87" s="179" t="s">
        <v>193</v>
      </c>
      <c r="V87" s="181">
        <v>79</v>
      </c>
      <c r="W87" s="179">
        <v>26</v>
      </c>
      <c r="X87" s="179">
        <v>3.08</v>
      </c>
      <c r="Y87" s="179">
        <v>39</v>
      </c>
      <c r="Z87" s="179">
        <v>96</v>
      </c>
      <c r="AA87" s="179">
        <v>0.92</v>
      </c>
      <c r="AB87" s="182"/>
      <c r="AC87" s="182"/>
      <c r="AD87" s="179"/>
      <c r="AE87" s="182"/>
      <c r="AF87" s="182"/>
      <c r="AG87" s="179"/>
      <c r="AH87" s="179" t="s">
        <v>124</v>
      </c>
      <c r="AI87" s="183">
        <v>66.7</v>
      </c>
      <c r="AJ87" s="179" t="s">
        <v>128</v>
      </c>
      <c r="AK87" s="179" t="s">
        <v>108</v>
      </c>
      <c r="AL87" s="179">
        <f t="shared" si="0"/>
        <v>2299</v>
      </c>
      <c r="AM87" s="179" t="s">
        <v>707</v>
      </c>
      <c r="AN87" s="179">
        <v>1</v>
      </c>
      <c r="AO87" s="201" t="s">
        <v>110</v>
      </c>
      <c r="AP87" s="202"/>
    </row>
    <row r="88" spans="1:65" s="184" customFormat="1" x14ac:dyDescent="0.3">
      <c r="A88" s="178" t="s">
        <v>1325</v>
      </c>
      <c r="B88" s="179" t="s">
        <v>2171</v>
      </c>
      <c r="C88" s="179" t="s">
        <v>1323</v>
      </c>
      <c r="D88" s="179">
        <v>2</v>
      </c>
      <c r="E88" s="179" t="s">
        <v>96</v>
      </c>
      <c r="F88" s="179" t="s">
        <v>2165</v>
      </c>
      <c r="G88" s="179"/>
      <c r="H88" s="180"/>
      <c r="I88" s="198" t="s">
        <v>3974</v>
      </c>
      <c r="J88" s="179" t="s">
        <v>2217</v>
      </c>
      <c r="K88" s="179" t="s">
        <v>97</v>
      </c>
      <c r="L88" s="179" t="s">
        <v>124</v>
      </c>
      <c r="M88" s="179" t="s">
        <v>99</v>
      </c>
      <c r="N88" s="179">
        <v>4</v>
      </c>
      <c r="O88" s="179" t="s">
        <v>100</v>
      </c>
      <c r="P88" s="179">
        <v>2299</v>
      </c>
      <c r="Q88" s="179" t="s">
        <v>101</v>
      </c>
      <c r="R88" s="179" t="s">
        <v>102</v>
      </c>
      <c r="S88" s="179" t="s">
        <v>1324</v>
      </c>
      <c r="T88" s="179" t="s">
        <v>707</v>
      </c>
      <c r="U88" s="179" t="s">
        <v>193</v>
      </c>
      <c r="V88" s="181">
        <v>79</v>
      </c>
      <c r="W88" s="179">
        <v>26</v>
      </c>
      <c r="X88" s="179">
        <v>3.08</v>
      </c>
      <c r="Y88" s="179">
        <v>39</v>
      </c>
      <c r="Z88" s="179">
        <v>96</v>
      </c>
      <c r="AA88" s="179">
        <v>0.92</v>
      </c>
      <c r="AB88" s="182"/>
      <c r="AC88" s="182"/>
      <c r="AD88" s="179"/>
      <c r="AE88" s="182"/>
      <c r="AF88" s="182"/>
      <c r="AG88" s="179"/>
      <c r="AH88" s="179" t="s">
        <v>124</v>
      </c>
      <c r="AI88" s="183">
        <v>66.7</v>
      </c>
      <c r="AJ88" s="179" t="s">
        <v>128</v>
      </c>
      <c r="AK88" s="179" t="s">
        <v>108</v>
      </c>
      <c r="AL88" s="179">
        <f t="shared" si="0"/>
        <v>2299</v>
      </c>
      <c r="AM88" s="179" t="s">
        <v>707</v>
      </c>
      <c r="AN88" s="179">
        <v>1</v>
      </c>
      <c r="AO88" s="201" t="s">
        <v>110</v>
      </c>
      <c r="AP88" s="202"/>
    </row>
    <row r="89" spans="1:65" s="178" customFormat="1" x14ac:dyDescent="0.3">
      <c r="A89" s="178" t="s">
        <v>1325</v>
      </c>
      <c r="B89" s="179" t="s">
        <v>2171</v>
      </c>
      <c r="C89" s="179" t="s">
        <v>1323</v>
      </c>
      <c r="D89" s="179">
        <v>2</v>
      </c>
      <c r="E89" s="179" t="s">
        <v>96</v>
      </c>
      <c r="F89" s="179" t="s">
        <v>2165</v>
      </c>
      <c r="G89" s="179"/>
      <c r="H89" s="180"/>
      <c r="I89" s="198" t="s">
        <v>3975</v>
      </c>
      <c r="J89" s="179" t="s">
        <v>2217</v>
      </c>
      <c r="K89" s="179" t="s">
        <v>97</v>
      </c>
      <c r="L89" s="179" t="s">
        <v>124</v>
      </c>
      <c r="M89" s="179" t="s">
        <v>99</v>
      </c>
      <c r="N89" s="179">
        <v>4</v>
      </c>
      <c r="O89" s="179" t="s">
        <v>100</v>
      </c>
      <c r="P89" s="179">
        <v>2299</v>
      </c>
      <c r="Q89" s="179" t="s">
        <v>101</v>
      </c>
      <c r="R89" s="179" t="s">
        <v>102</v>
      </c>
      <c r="S89" s="179" t="s">
        <v>1324</v>
      </c>
      <c r="T89" s="179" t="s">
        <v>707</v>
      </c>
      <c r="U89" s="179" t="s">
        <v>193</v>
      </c>
      <c r="V89" s="181">
        <v>79</v>
      </c>
      <c r="W89" s="179">
        <v>26</v>
      </c>
      <c r="X89" s="179">
        <v>3.08</v>
      </c>
      <c r="Y89" s="179">
        <v>39</v>
      </c>
      <c r="Z89" s="179">
        <v>96</v>
      </c>
      <c r="AA89" s="179">
        <v>0.92</v>
      </c>
      <c r="AH89" s="179" t="s">
        <v>124</v>
      </c>
      <c r="AI89" s="183">
        <v>66.7</v>
      </c>
      <c r="AJ89" s="179" t="s">
        <v>128</v>
      </c>
      <c r="AK89" s="179" t="s">
        <v>108</v>
      </c>
      <c r="AL89" s="179">
        <f t="shared" si="0"/>
        <v>2299</v>
      </c>
      <c r="AM89" s="179" t="s">
        <v>707</v>
      </c>
      <c r="AN89" s="179">
        <v>1</v>
      </c>
      <c r="AO89" s="201" t="s">
        <v>110</v>
      </c>
      <c r="AP89" s="203"/>
      <c r="AQ89" s="204"/>
      <c r="AR89" s="204"/>
      <c r="AS89" s="204"/>
      <c r="AT89" s="204"/>
      <c r="AU89" s="204"/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5"/>
    </row>
    <row r="90" spans="1:65" s="178" customFormat="1" x14ac:dyDescent="0.3">
      <c r="A90" s="178" t="s">
        <v>1325</v>
      </c>
      <c r="B90" s="179" t="s">
        <v>2171</v>
      </c>
      <c r="C90" s="179" t="s">
        <v>1323</v>
      </c>
      <c r="D90" s="179">
        <v>2</v>
      </c>
      <c r="E90" s="179" t="s">
        <v>96</v>
      </c>
      <c r="F90" s="179" t="s">
        <v>2165</v>
      </c>
      <c r="G90" s="179"/>
      <c r="H90" s="180"/>
      <c r="I90" s="198" t="s">
        <v>3976</v>
      </c>
      <c r="J90" s="179" t="s">
        <v>2217</v>
      </c>
      <c r="K90" s="179" t="s">
        <v>97</v>
      </c>
      <c r="L90" s="179" t="s">
        <v>124</v>
      </c>
      <c r="M90" s="179" t="s">
        <v>99</v>
      </c>
      <c r="N90" s="179">
        <v>4</v>
      </c>
      <c r="O90" s="179" t="s">
        <v>100</v>
      </c>
      <c r="P90" s="179">
        <v>2299</v>
      </c>
      <c r="Q90" s="179" t="s">
        <v>101</v>
      </c>
      <c r="R90" s="179" t="s">
        <v>102</v>
      </c>
      <c r="S90" s="179" t="s">
        <v>1324</v>
      </c>
      <c r="T90" s="179" t="s">
        <v>707</v>
      </c>
      <c r="U90" s="179" t="s">
        <v>193</v>
      </c>
      <c r="V90" s="181">
        <v>79</v>
      </c>
      <c r="W90" s="179">
        <v>26</v>
      </c>
      <c r="X90" s="179">
        <v>3.08</v>
      </c>
      <c r="Y90" s="179">
        <v>39</v>
      </c>
      <c r="Z90" s="179">
        <v>96</v>
      </c>
      <c r="AA90" s="179">
        <v>0.92</v>
      </c>
      <c r="AH90" s="179" t="s">
        <v>124</v>
      </c>
      <c r="AI90" s="183">
        <v>66.7</v>
      </c>
      <c r="AJ90" s="179" t="s">
        <v>128</v>
      </c>
      <c r="AK90" s="179" t="s">
        <v>108</v>
      </c>
      <c r="AL90" s="179">
        <f t="shared" si="0"/>
        <v>2299</v>
      </c>
      <c r="AM90" s="179" t="s">
        <v>707</v>
      </c>
      <c r="AN90" s="179">
        <v>1</v>
      </c>
      <c r="AO90" s="201" t="s">
        <v>110</v>
      </c>
      <c r="AP90" s="203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5"/>
    </row>
    <row r="91" spans="1:65" s="178" customFormat="1" x14ac:dyDescent="0.3">
      <c r="A91" s="178" t="s">
        <v>1325</v>
      </c>
      <c r="B91" s="179" t="s">
        <v>2171</v>
      </c>
      <c r="C91" s="179" t="s">
        <v>1323</v>
      </c>
      <c r="D91" s="179">
        <v>2</v>
      </c>
      <c r="E91" s="179" t="s">
        <v>96</v>
      </c>
      <c r="F91" s="179" t="s">
        <v>2165</v>
      </c>
      <c r="G91" s="179"/>
      <c r="H91" s="180"/>
      <c r="I91" s="198" t="s">
        <v>3977</v>
      </c>
      <c r="J91" s="179" t="s">
        <v>2217</v>
      </c>
      <c r="K91" s="179" t="s">
        <v>97</v>
      </c>
      <c r="L91" s="179" t="s">
        <v>124</v>
      </c>
      <c r="M91" s="179" t="s">
        <v>99</v>
      </c>
      <c r="N91" s="179">
        <v>4</v>
      </c>
      <c r="O91" s="179" t="s">
        <v>100</v>
      </c>
      <c r="P91" s="179">
        <v>2299</v>
      </c>
      <c r="Q91" s="179" t="s">
        <v>101</v>
      </c>
      <c r="R91" s="179" t="s">
        <v>102</v>
      </c>
      <c r="S91" s="179" t="s">
        <v>1324</v>
      </c>
      <c r="T91" s="179" t="s">
        <v>707</v>
      </c>
      <c r="U91" s="179" t="s">
        <v>193</v>
      </c>
      <c r="V91" s="181">
        <v>79</v>
      </c>
      <c r="W91" s="179">
        <v>26</v>
      </c>
      <c r="X91" s="179">
        <v>3.08</v>
      </c>
      <c r="Y91" s="179">
        <v>39</v>
      </c>
      <c r="Z91" s="179">
        <v>96</v>
      </c>
      <c r="AA91" s="179">
        <v>0.92</v>
      </c>
      <c r="AH91" s="179" t="s">
        <v>124</v>
      </c>
      <c r="AI91" s="183">
        <v>66.7</v>
      </c>
      <c r="AJ91" s="179" t="s">
        <v>128</v>
      </c>
      <c r="AK91" s="179" t="s">
        <v>108</v>
      </c>
      <c r="AL91" s="179">
        <f t="shared" si="0"/>
        <v>2299</v>
      </c>
      <c r="AM91" s="179" t="s">
        <v>707</v>
      </c>
      <c r="AN91" s="179">
        <v>1</v>
      </c>
      <c r="AO91" s="201" t="s">
        <v>110</v>
      </c>
      <c r="AP91" s="203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5"/>
    </row>
    <row r="92" spans="1:65" s="178" customFormat="1" x14ac:dyDescent="0.3">
      <c r="A92" s="178" t="s">
        <v>1325</v>
      </c>
      <c r="B92" s="179" t="s">
        <v>2171</v>
      </c>
      <c r="C92" s="179" t="s">
        <v>1323</v>
      </c>
      <c r="D92" s="179">
        <v>2</v>
      </c>
      <c r="E92" s="179" t="s">
        <v>96</v>
      </c>
      <c r="F92" s="179" t="s">
        <v>2165</v>
      </c>
      <c r="G92" s="179"/>
      <c r="H92" s="180"/>
      <c r="I92" s="198" t="s">
        <v>3978</v>
      </c>
      <c r="J92" s="179" t="s">
        <v>2217</v>
      </c>
      <c r="K92" s="179" t="s">
        <v>97</v>
      </c>
      <c r="L92" s="179" t="s">
        <v>124</v>
      </c>
      <c r="M92" s="179" t="s">
        <v>99</v>
      </c>
      <c r="N92" s="179">
        <v>4</v>
      </c>
      <c r="O92" s="179" t="s">
        <v>100</v>
      </c>
      <c r="P92" s="179">
        <v>2299</v>
      </c>
      <c r="Q92" s="179" t="s">
        <v>101</v>
      </c>
      <c r="R92" s="179" t="s">
        <v>102</v>
      </c>
      <c r="S92" s="179" t="s">
        <v>1324</v>
      </c>
      <c r="T92" s="179" t="s">
        <v>707</v>
      </c>
      <c r="U92" s="179" t="s">
        <v>193</v>
      </c>
      <c r="V92" s="181">
        <v>79</v>
      </c>
      <c r="W92" s="179">
        <v>26</v>
      </c>
      <c r="X92" s="179">
        <v>3.08</v>
      </c>
      <c r="Y92" s="179">
        <v>39</v>
      </c>
      <c r="Z92" s="179">
        <v>96</v>
      </c>
      <c r="AA92" s="179">
        <v>0.92</v>
      </c>
      <c r="AH92" s="179" t="s">
        <v>124</v>
      </c>
      <c r="AI92" s="183">
        <v>66.7</v>
      </c>
      <c r="AJ92" s="179" t="s">
        <v>128</v>
      </c>
      <c r="AK92" s="179" t="s">
        <v>108</v>
      </c>
      <c r="AL92" s="179">
        <f t="shared" si="0"/>
        <v>2299</v>
      </c>
      <c r="AM92" s="179" t="s">
        <v>707</v>
      </c>
      <c r="AN92" s="179">
        <v>1</v>
      </c>
      <c r="AO92" s="201" t="s">
        <v>110</v>
      </c>
      <c r="AP92" s="203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5"/>
    </row>
    <row r="93" spans="1:65" s="184" customFormat="1" x14ac:dyDescent="0.3">
      <c r="A93" s="178" t="s">
        <v>1325</v>
      </c>
      <c r="B93" s="179" t="s">
        <v>2171</v>
      </c>
      <c r="C93" s="179" t="s">
        <v>1471</v>
      </c>
      <c r="D93" s="179">
        <v>2</v>
      </c>
      <c r="E93" s="179" t="s">
        <v>96</v>
      </c>
      <c r="F93" s="179" t="s">
        <v>2165</v>
      </c>
      <c r="G93" s="179"/>
      <c r="H93" s="180"/>
      <c r="I93" s="198" t="s">
        <v>2218</v>
      </c>
      <c r="J93" s="179" t="s">
        <v>2217</v>
      </c>
      <c r="K93" s="179" t="s">
        <v>97</v>
      </c>
      <c r="L93" s="179" t="s">
        <v>124</v>
      </c>
      <c r="M93" s="179" t="s">
        <v>99</v>
      </c>
      <c r="N93" s="179">
        <v>4</v>
      </c>
      <c r="O93" s="179" t="s">
        <v>100</v>
      </c>
      <c r="P93" s="179">
        <v>2299</v>
      </c>
      <c r="Q93" s="179" t="s">
        <v>101</v>
      </c>
      <c r="R93" s="179" t="s">
        <v>102</v>
      </c>
      <c r="S93" s="179" t="s">
        <v>1324</v>
      </c>
      <c r="T93" s="179" t="s">
        <v>707</v>
      </c>
      <c r="U93" s="179" t="s">
        <v>193</v>
      </c>
      <c r="V93" s="181">
        <v>64</v>
      </c>
      <c r="W93" s="179">
        <v>14</v>
      </c>
      <c r="X93" s="179">
        <v>1.08</v>
      </c>
      <c r="Y93" s="179">
        <v>54</v>
      </c>
      <c r="Z93" s="179">
        <v>14</v>
      </c>
      <c r="AA93" s="179">
        <v>2.67</v>
      </c>
      <c r="AB93" s="182"/>
      <c r="AC93" s="182"/>
      <c r="AD93" s="179"/>
      <c r="AE93" s="182"/>
      <c r="AF93" s="182"/>
      <c r="AG93" s="179"/>
      <c r="AH93" s="179" t="s">
        <v>124</v>
      </c>
      <c r="AI93" s="183">
        <v>66.7</v>
      </c>
      <c r="AJ93" s="179" t="s">
        <v>128</v>
      </c>
      <c r="AK93" s="179" t="s">
        <v>108</v>
      </c>
      <c r="AL93" s="179">
        <f t="shared" si="0"/>
        <v>2299</v>
      </c>
      <c r="AM93" s="179" t="s">
        <v>707</v>
      </c>
      <c r="AN93" s="179">
        <v>2</v>
      </c>
      <c r="AO93" s="201" t="s">
        <v>110</v>
      </c>
      <c r="AP93" s="202"/>
    </row>
    <row r="94" spans="1:65" s="184" customFormat="1" x14ac:dyDescent="0.3">
      <c r="A94" s="178" t="s">
        <v>1325</v>
      </c>
      <c r="B94" s="179" t="s">
        <v>2171</v>
      </c>
      <c r="C94" s="179" t="s">
        <v>1471</v>
      </c>
      <c r="D94" s="179">
        <v>2</v>
      </c>
      <c r="E94" s="179" t="s">
        <v>96</v>
      </c>
      <c r="F94" s="179" t="s">
        <v>2165</v>
      </c>
      <c r="G94" s="179"/>
      <c r="H94" s="180"/>
      <c r="I94" s="198" t="s">
        <v>2219</v>
      </c>
      <c r="J94" s="179" t="s">
        <v>2217</v>
      </c>
      <c r="K94" s="179" t="s">
        <v>97</v>
      </c>
      <c r="L94" s="179" t="s">
        <v>124</v>
      </c>
      <c r="M94" s="179" t="s">
        <v>99</v>
      </c>
      <c r="N94" s="179">
        <v>4</v>
      </c>
      <c r="O94" s="179" t="s">
        <v>100</v>
      </c>
      <c r="P94" s="179">
        <v>2299</v>
      </c>
      <c r="Q94" s="179" t="s">
        <v>101</v>
      </c>
      <c r="R94" s="179" t="s">
        <v>102</v>
      </c>
      <c r="S94" s="179" t="s">
        <v>1324</v>
      </c>
      <c r="T94" s="179" t="s">
        <v>707</v>
      </c>
      <c r="U94" s="179" t="s">
        <v>193</v>
      </c>
      <c r="V94" s="181">
        <v>64</v>
      </c>
      <c r="W94" s="179">
        <v>14</v>
      </c>
      <c r="X94" s="179">
        <v>1.08</v>
      </c>
      <c r="Y94" s="179">
        <v>54</v>
      </c>
      <c r="Z94" s="179">
        <v>14</v>
      </c>
      <c r="AA94" s="179">
        <v>2.67</v>
      </c>
      <c r="AB94" s="182"/>
      <c r="AC94" s="182"/>
      <c r="AD94" s="179"/>
      <c r="AE94" s="182"/>
      <c r="AF94" s="182"/>
      <c r="AG94" s="179"/>
      <c r="AH94" s="179" t="s">
        <v>124</v>
      </c>
      <c r="AI94" s="183">
        <v>66.7</v>
      </c>
      <c r="AJ94" s="179" t="s">
        <v>128</v>
      </c>
      <c r="AK94" s="179" t="s">
        <v>108</v>
      </c>
      <c r="AL94" s="179">
        <f t="shared" si="0"/>
        <v>2299</v>
      </c>
      <c r="AM94" s="179" t="s">
        <v>707</v>
      </c>
      <c r="AN94" s="179">
        <v>2</v>
      </c>
      <c r="AO94" s="201" t="s">
        <v>110</v>
      </c>
      <c r="AP94" s="202"/>
    </row>
    <row r="95" spans="1:65" s="184" customFormat="1" x14ac:dyDescent="0.3">
      <c r="A95" s="178" t="s">
        <v>1325</v>
      </c>
      <c r="B95" s="179" t="s">
        <v>2171</v>
      </c>
      <c r="C95" s="179" t="s">
        <v>1471</v>
      </c>
      <c r="D95" s="179">
        <v>2</v>
      </c>
      <c r="E95" s="179" t="s">
        <v>96</v>
      </c>
      <c r="F95" s="179" t="s">
        <v>2165</v>
      </c>
      <c r="G95" s="179"/>
      <c r="H95" s="180"/>
      <c r="I95" s="198" t="s">
        <v>2220</v>
      </c>
      <c r="J95" s="179" t="s">
        <v>2217</v>
      </c>
      <c r="K95" s="179" t="s">
        <v>97</v>
      </c>
      <c r="L95" s="179" t="s">
        <v>124</v>
      </c>
      <c r="M95" s="179" t="s">
        <v>99</v>
      </c>
      <c r="N95" s="179">
        <v>4</v>
      </c>
      <c r="O95" s="179" t="s">
        <v>100</v>
      </c>
      <c r="P95" s="179">
        <v>2299</v>
      </c>
      <c r="Q95" s="179" t="s">
        <v>101</v>
      </c>
      <c r="R95" s="179" t="s">
        <v>102</v>
      </c>
      <c r="S95" s="179" t="s">
        <v>1324</v>
      </c>
      <c r="T95" s="179" t="s">
        <v>707</v>
      </c>
      <c r="U95" s="179" t="s">
        <v>193</v>
      </c>
      <c r="V95" s="181">
        <v>64</v>
      </c>
      <c r="W95" s="179">
        <v>14</v>
      </c>
      <c r="X95" s="179">
        <v>1.08</v>
      </c>
      <c r="Y95" s="179">
        <v>54</v>
      </c>
      <c r="Z95" s="179">
        <v>14</v>
      </c>
      <c r="AA95" s="179">
        <v>2.67</v>
      </c>
      <c r="AB95" s="182"/>
      <c r="AC95" s="182"/>
      <c r="AD95" s="179"/>
      <c r="AE95" s="182"/>
      <c r="AF95" s="182"/>
      <c r="AG95" s="179"/>
      <c r="AH95" s="179" t="s">
        <v>124</v>
      </c>
      <c r="AI95" s="183">
        <v>66.7</v>
      </c>
      <c r="AJ95" s="179" t="s">
        <v>128</v>
      </c>
      <c r="AK95" s="179" t="s">
        <v>108</v>
      </c>
      <c r="AL95" s="179">
        <f t="shared" si="0"/>
        <v>2299</v>
      </c>
      <c r="AM95" s="179" t="s">
        <v>707</v>
      </c>
      <c r="AN95" s="179">
        <v>2</v>
      </c>
      <c r="AO95" s="201" t="s">
        <v>110</v>
      </c>
      <c r="AP95" s="202"/>
    </row>
    <row r="96" spans="1:65" s="184" customFormat="1" x14ac:dyDescent="0.3">
      <c r="A96" s="178" t="s">
        <v>1325</v>
      </c>
      <c r="B96" s="179" t="s">
        <v>2171</v>
      </c>
      <c r="C96" s="179" t="s">
        <v>1471</v>
      </c>
      <c r="D96" s="179">
        <v>2</v>
      </c>
      <c r="E96" s="179" t="s">
        <v>96</v>
      </c>
      <c r="F96" s="179" t="s">
        <v>2165</v>
      </c>
      <c r="G96" s="179"/>
      <c r="H96" s="180"/>
      <c r="I96" s="198" t="s">
        <v>2221</v>
      </c>
      <c r="J96" s="179" t="s">
        <v>2217</v>
      </c>
      <c r="K96" s="179" t="s">
        <v>97</v>
      </c>
      <c r="L96" s="179" t="s">
        <v>124</v>
      </c>
      <c r="M96" s="179" t="s">
        <v>99</v>
      </c>
      <c r="N96" s="179">
        <v>4</v>
      </c>
      <c r="O96" s="179" t="s">
        <v>100</v>
      </c>
      <c r="P96" s="179">
        <v>2299</v>
      </c>
      <c r="Q96" s="179" t="s">
        <v>101</v>
      </c>
      <c r="R96" s="179" t="s">
        <v>102</v>
      </c>
      <c r="S96" s="179" t="s">
        <v>1324</v>
      </c>
      <c r="T96" s="179" t="s">
        <v>707</v>
      </c>
      <c r="U96" s="179" t="s">
        <v>193</v>
      </c>
      <c r="V96" s="181">
        <v>64</v>
      </c>
      <c r="W96" s="179">
        <v>14</v>
      </c>
      <c r="X96" s="179">
        <v>1.08</v>
      </c>
      <c r="Y96" s="179">
        <v>54</v>
      </c>
      <c r="Z96" s="179">
        <v>14</v>
      </c>
      <c r="AA96" s="179">
        <v>2.67</v>
      </c>
      <c r="AB96" s="182"/>
      <c r="AC96" s="182"/>
      <c r="AD96" s="179"/>
      <c r="AE96" s="182"/>
      <c r="AF96" s="182"/>
      <c r="AG96" s="179"/>
      <c r="AH96" s="179" t="s">
        <v>124</v>
      </c>
      <c r="AI96" s="183">
        <v>66.7</v>
      </c>
      <c r="AJ96" s="179" t="s">
        <v>128</v>
      </c>
      <c r="AK96" s="179" t="s">
        <v>108</v>
      </c>
      <c r="AL96" s="179">
        <f t="shared" si="0"/>
        <v>2299</v>
      </c>
      <c r="AM96" s="179" t="s">
        <v>707</v>
      </c>
      <c r="AN96" s="179">
        <v>2</v>
      </c>
      <c r="AO96" s="201" t="s">
        <v>110</v>
      </c>
      <c r="AP96" s="202"/>
    </row>
    <row r="97" spans="1:42" s="184" customFormat="1" x14ac:dyDescent="0.3">
      <c r="A97" s="178" t="s">
        <v>1325</v>
      </c>
      <c r="B97" s="179" t="s">
        <v>2171</v>
      </c>
      <c r="C97" s="179" t="s">
        <v>1471</v>
      </c>
      <c r="D97" s="179">
        <v>2</v>
      </c>
      <c r="E97" s="179" t="s">
        <v>96</v>
      </c>
      <c r="F97" s="179" t="s">
        <v>2165</v>
      </c>
      <c r="G97" s="179"/>
      <c r="H97" s="180"/>
      <c r="I97" s="198" t="s">
        <v>2222</v>
      </c>
      <c r="J97" s="179" t="s">
        <v>2217</v>
      </c>
      <c r="K97" s="179" t="s">
        <v>97</v>
      </c>
      <c r="L97" s="179" t="s">
        <v>124</v>
      </c>
      <c r="M97" s="179" t="s">
        <v>99</v>
      </c>
      <c r="N97" s="179">
        <v>4</v>
      </c>
      <c r="O97" s="179" t="s">
        <v>100</v>
      </c>
      <c r="P97" s="179">
        <v>2299</v>
      </c>
      <c r="Q97" s="179" t="s">
        <v>101</v>
      </c>
      <c r="R97" s="179" t="s">
        <v>102</v>
      </c>
      <c r="S97" s="179" t="s">
        <v>1324</v>
      </c>
      <c r="T97" s="179" t="s">
        <v>707</v>
      </c>
      <c r="U97" s="179" t="s">
        <v>193</v>
      </c>
      <c r="V97" s="181">
        <v>64</v>
      </c>
      <c r="W97" s="179">
        <v>14</v>
      </c>
      <c r="X97" s="179">
        <v>1.08</v>
      </c>
      <c r="Y97" s="179">
        <v>54</v>
      </c>
      <c r="Z97" s="179">
        <v>14</v>
      </c>
      <c r="AA97" s="179">
        <v>2.67</v>
      </c>
      <c r="AB97" s="182"/>
      <c r="AC97" s="182"/>
      <c r="AD97" s="179"/>
      <c r="AE97" s="182"/>
      <c r="AF97" s="182"/>
      <c r="AG97" s="179"/>
      <c r="AH97" s="179" t="s">
        <v>124</v>
      </c>
      <c r="AI97" s="183">
        <v>66.7</v>
      </c>
      <c r="AJ97" s="179" t="s">
        <v>128</v>
      </c>
      <c r="AK97" s="179" t="s">
        <v>108</v>
      </c>
      <c r="AL97" s="179">
        <f t="shared" si="0"/>
        <v>2299</v>
      </c>
      <c r="AM97" s="179" t="s">
        <v>707</v>
      </c>
      <c r="AN97" s="179">
        <v>2</v>
      </c>
      <c r="AO97" s="201" t="s">
        <v>110</v>
      </c>
      <c r="AP97" s="202"/>
    </row>
    <row r="98" spans="1:42" s="184" customFormat="1" x14ac:dyDescent="0.3">
      <c r="A98" s="178" t="s">
        <v>1325</v>
      </c>
      <c r="B98" s="179" t="s">
        <v>2171</v>
      </c>
      <c r="C98" s="179" t="s">
        <v>1471</v>
      </c>
      <c r="D98" s="179">
        <v>2</v>
      </c>
      <c r="E98" s="179" t="s">
        <v>96</v>
      </c>
      <c r="F98" s="179" t="s">
        <v>2165</v>
      </c>
      <c r="G98" s="179"/>
      <c r="H98" s="180"/>
      <c r="I98" s="198" t="s">
        <v>2223</v>
      </c>
      <c r="J98" s="179" t="s">
        <v>2217</v>
      </c>
      <c r="K98" s="179" t="s">
        <v>97</v>
      </c>
      <c r="L98" s="179" t="s">
        <v>124</v>
      </c>
      <c r="M98" s="179" t="s">
        <v>99</v>
      </c>
      <c r="N98" s="179">
        <v>4</v>
      </c>
      <c r="O98" s="179" t="s">
        <v>100</v>
      </c>
      <c r="P98" s="179">
        <v>2299</v>
      </c>
      <c r="Q98" s="179" t="s">
        <v>101</v>
      </c>
      <c r="R98" s="179" t="s">
        <v>102</v>
      </c>
      <c r="S98" s="179" t="s">
        <v>1324</v>
      </c>
      <c r="T98" s="179" t="s">
        <v>707</v>
      </c>
      <c r="U98" s="179" t="s">
        <v>193</v>
      </c>
      <c r="V98" s="181">
        <v>64</v>
      </c>
      <c r="W98" s="179">
        <v>14</v>
      </c>
      <c r="X98" s="179">
        <v>1.08</v>
      </c>
      <c r="Y98" s="179">
        <v>54</v>
      </c>
      <c r="Z98" s="179">
        <v>14</v>
      </c>
      <c r="AA98" s="179">
        <v>2.67</v>
      </c>
      <c r="AB98" s="182"/>
      <c r="AC98" s="182"/>
      <c r="AD98" s="179"/>
      <c r="AE98" s="182"/>
      <c r="AF98" s="182"/>
      <c r="AG98" s="179"/>
      <c r="AH98" s="179" t="s">
        <v>124</v>
      </c>
      <c r="AI98" s="183">
        <v>66.7</v>
      </c>
      <c r="AJ98" s="179" t="s">
        <v>128</v>
      </c>
      <c r="AK98" s="179" t="s">
        <v>108</v>
      </c>
      <c r="AL98" s="179">
        <f t="shared" si="0"/>
        <v>2299</v>
      </c>
      <c r="AM98" s="179" t="s">
        <v>707</v>
      </c>
      <c r="AN98" s="179">
        <v>2</v>
      </c>
      <c r="AO98" s="201" t="s">
        <v>110</v>
      </c>
      <c r="AP98" s="202"/>
    </row>
    <row r="99" spans="1:42" s="184" customFormat="1" x14ac:dyDescent="0.3">
      <c r="A99" s="178" t="s">
        <v>1325</v>
      </c>
      <c r="B99" s="179" t="s">
        <v>2171</v>
      </c>
      <c r="C99" s="179" t="s">
        <v>1471</v>
      </c>
      <c r="D99" s="179">
        <v>2</v>
      </c>
      <c r="E99" s="179" t="s">
        <v>96</v>
      </c>
      <c r="F99" s="179" t="s">
        <v>2165</v>
      </c>
      <c r="G99" s="179"/>
      <c r="H99" s="180"/>
      <c r="I99" s="198" t="s">
        <v>2224</v>
      </c>
      <c r="J99" s="179" t="s">
        <v>2217</v>
      </c>
      <c r="K99" s="179" t="s">
        <v>97</v>
      </c>
      <c r="L99" s="179" t="s">
        <v>124</v>
      </c>
      <c r="M99" s="179" t="s">
        <v>99</v>
      </c>
      <c r="N99" s="179">
        <v>4</v>
      </c>
      <c r="O99" s="179" t="s">
        <v>100</v>
      </c>
      <c r="P99" s="179">
        <v>2299</v>
      </c>
      <c r="Q99" s="179" t="s">
        <v>101</v>
      </c>
      <c r="R99" s="179" t="s">
        <v>102</v>
      </c>
      <c r="S99" s="179" t="s">
        <v>1324</v>
      </c>
      <c r="T99" s="179" t="s">
        <v>707</v>
      </c>
      <c r="U99" s="179" t="s">
        <v>193</v>
      </c>
      <c r="V99" s="181">
        <v>64</v>
      </c>
      <c r="W99" s="179">
        <v>14</v>
      </c>
      <c r="X99" s="179">
        <v>1.08</v>
      </c>
      <c r="Y99" s="179">
        <v>54</v>
      </c>
      <c r="Z99" s="179">
        <v>14</v>
      </c>
      <c r="AA99" s="179">
        <v>2.67</v>
      </c>
      <c r="AB99" s="182"/>
      <c r="AC99" s="182"/>
      <c r="AD99" s="179"/>
      <c r="AE99" s="182"/>
      <c r="AF99" s="182"/>
      <c r="AG99" s="179"/>
      <c r="AH99" s="179" t="s">
        <v>124</v>
      </c>
      <c r="AI99" s="183">
        <v>66.7</v>
      </c>
      <c r="AJ99" s="179" t="s">
        <v>128</v>
      </c>
      <c r="AK99" s="179" t="s">
        <v>108</v>
      </c>
      <c r="AL99" s="179">
        <f t="shared" si="0"/>
        <v>2299</v>
      </c>
      <c r="AM99" s="179" t="s">
        <v>707</v>
      </c>
      <c r="AN99" s="179">
        <v>2</v>
      </c>
      <c r="AO99" s="201" t="s">
        <v>110</v>
      </c>
      <c r="AP99" s="202"/>
    </row>
    <row r="100" spans="1:42" s="184" customFormat="1" x14ac:dyDescent="0.3">
      <c r="A100" s="178" t="s">
        <v>1325</v>
      </c>
      <c r="B100" s="179" t="s">
        <v>2171</v>
      </c>
      <c r="C100" s="179" t="s">
        <v>1471</v>
      </c>
      <c r="D100" s="179">
        <v>2</v>
      </c>
      <c r="E100" s="179" t="s">
        <v>96</v>
      </c>
      <c r="F100" s="179" t="s">
        <v>2165</v>
      </c>
      <c r="G100" s="179"/>
      <c r="H100" s="180"/>
      <c r="I100" s="198" t="s">
        <v>2225</v>
      </c>
      <c r="J100" s="179" t="s">
        <v>2217</v>
      </c>
      <c r="K100" s="179" t="s">
        <v>97</v>
      </c>
      <c r="L100" s="179" t="s">
        <v>124</v>
      </c>
      <c r="M100" s="179" t="s">
        <v>99</v>
      </c>
      <c r="N100" s="179">
        <v>4</v>
      </c>
      <c r="O100" s="179" t="s">
        <v>100</v>
      </c>
      <c r="P100" s="179">
        <v>2299</v>
      </c>
      <c r="Q100" s="179" t="s">
        <v>101</v>
      </c>
      <c r="R100" s="179" t="s">
        <v>102</v>
      </c>
      <c r="S100" s="179" t="s">
        <v>1324</v>
      </c>
      <c r="T100" s="179" t="s">
        <v>707</v>
      </c>
      <c r="U100" s="179" t="s">
        <v>193</v>
      </c>
      <c r="V100" s="181">
        <v>64</v>
      </c>
      <c r="W100" s="179">
        <v>14</v>
      </c>
      <c r="X100" s="179">
        <v>1.08</v>
      </c>
      <c r="Y100" s="179">
        <v>54</v>
      </c>
      <c r="Z100" s="179">
        <v>14</v>
      </c>
      <c r="AA100" s="179">
        <v>2.67</v>
      </c>
      <c r="AB100" s="182"/>
      <c r="AC100" s="182"/>
      <c r="AD100" s="179"/>
      <c r="AE100" s="182"/>
      <c r="AF100" s="182"/>
      <c r="AG100" s="179"/>
      <c r="AH100" s="179" t="s">
        <v>124</v>
      </c>
      <c r="AI100" s="183">
        <v>66.7</v>
      </c>
      <c r="AJ100" s="179" t="s">
        <v>128</v>
      </c>
      <c r="AK100" s="179" t="s">
        <v>108</v>
      </c>
      <c r="AL100" s="179">
        <f t="shared" si="0"/>
        <v>2299</v>
      </c>
      <c r="AM100" s="179" t="s">
        <v>707</v>
      </c>
      <c r="AN100" s="179">
        <v>2</v>
      </c>
      <c r="AO100" s="201" t="s">
        <v>110</v>
      </c>
      <c r="AP100" s="202"/>
    </row>
    <row r="101" spans="1:42" s="184" customFormat="1" x14ac:dyDescent="0.3">
      <c r="A101" s="178" t="s">
        <v>1325</v>
      </c>
      <c r="B101" s="179" t="s">
        <v>2171</v>
      </c>
      <c r="C101" s="179" t="s">
        <v>1471</v>
      </c>
      <c r="D101" s="179">
        <v>2</v>
      </c>
      <c r="E101" s="179" t="s">
        <v>96</v>
      </c>
      <c r="F101" s="179" t="s">
        <v>2165</v>
      </c>
      <c r="G101" s="179"/>
      <c r="H101" s="180"/>
      <c r="I101" s="198" t="s">
        <v>2226</v>
      </c>
      <c r="J101" s="179" t="s">
        <v>2217</v>
      </c>
      <c r="K101" s="179" t="s">
        <v>97</v>
      </c>
      <c r="L101" s="179" t="s">
        <v>124</v>
      </c>
      <c r="M101" s="179" t="s">
        <v>99</v>
      </c>
      <c r="N101" s="179">
        <v>4</v>
      </c>
      <c r="O101" s="179" t="s">
        <v>100</v>
      </c>
      <c r="P101" s="179">
        <v>2299</v>
      </c>
      <c r="Q101" s="179" t="s">
        <v>101</v>
      </c>
      <c r="R101" s="179" t="s">
        <v>102</v>
      </c>
      <c r="S101" s="179" t="s">
        <v>1324</v>
      </c>
      <c r="T101" s="179" t="s">
        <v>707</v>
      </c>
      <c r="U101" s="179" t="s">
        <v>193</v>
      </c>
      <c r="V101" s="181">
        <v>64</v>
      </c>
      <c r="W101" s="179">
        <v>14</v>
      </c>
      <c r="X101" s="179">
        <v>1.08</v>
      </c>
      <c r="Y101" s="179">
        <v>54</v>
      </c>
      <c r="Z101" s="179">
        <v>14</v>
      </c>
      <c r="AA101" s="179">
        <v>2.67</v>
      </c>
      <c r="AB101" s="182"/>
      <c r="AC101" s="182"/>
      <c r="AD101" s="179"/>
      <c r="AE101" s="182"/>
      <c r="AF101" s="182"/>
      <c r="AG101" s="179"/>
      <c r="AH101" s="179" t="s">
        <v>124</v>
      </c>
      <c r="AI101" s="183">
        <v>66.7</v>
      </c>
      <c r="AJ101" s="179" t="s">
        <v>128</v>
      </c>
      <c r="AK101" s="179" t="s">
        <v>108</v>
      </c>
      <c r="AL101" s="179">
        <f t="shared" si="0"/>
        <v>2299</v>
      </c>
      <c r="AM101" s="179" t="s">
        <v>707</v>
      </c>
      <c r="AN101" s="179">
        <v>2</v>
      </c>
      <c r="AO101" s="201" t="s">
        <v>110</v>
      </c>
      <c r="AP101" s="202"/>
    </row>
    <row r="102" spans="1:42" s="184" customFormat="1" x14ac:dyDescent="0.3">
      <c r="A102" s="178" t="s">
        <v>1325</v>
      </c>
      <c r="B102" s="179" t="s">
        <v>2171</v>
      </c>
      <c r="C102" s="179" t="s">
        <v>1471</v>
      </c>
      <c r="D102" s="179">
        <v>2</v>
      </c>
      <c r="E102" s="179" t="s">
        <v>96</v>
      </c>
      <c r="F102" s="179" t="s">
        <v>2165</v>
      </c>
      <c r="G102" s="179"/>
      <c r="H102" s="180"/>
      <c r="I102" s="198" t="s">
        <v>2227</v>
      </c>
      <c r="J102" s="179" t="s">
        <v>2217</v>
      </c>
      <c r="K102" s="179" t="s">
        <v>97</v>
      </c>
      <c r="L102" s="179" t="s">
        <v>124</v>
      </c>
      <c r="M102" s="179" t="s">
        <v>99</v>
      </c>
      <c r="N102" s="179">
        <v>4</v>
      </c>
      <c r="O102" s="179" t="s">
        <v>100</v>
      </c>
      <c r="P102" s="179">
        <v>2299</v>
      </c>
      <c r="Q102" s="179" t="s">
        <v>101</v>
      </c>
      <c r="R102" s="179" t="s">
        <v>102</v>
      </c>
      <c r="S102" s="179" t="s">
        <v>1324</v>
      </c>
      <c r="T102" s="179" t="s">
        <v>707</v>
      </c>
      <c r="U102" s="179" t="s">
        <v>193</v>
      </c>
      <c r="V102" s="181">
        <v>64</v>
      </c>
      <c r="W102" s="179">
        <v>14</v>
      </c>
      <c r="X102" s="179">
        <v>1.08</v>
      </c>
      <c r="Y102" s="179">
        <v>54</v>
      </c>
      <c r="Z102" s="179">
        <v>14</v>
      </c>
      <c r="AA102" s="179">
        <v>2.67</v>
      </c>
      <c r="AB102" s="182"/>
      <c r="AC102" s="182"/>
      <c r="AD102" s="179"/>
      <c r="AE102" s="182"/>
      <c r="AF102" s="182"/>
      <c r="AG102" s="179"/>
      <c r="AH102" s="179" t="s">
        <v>124</v>
      </c>
      <c r="AI102" s="183">
        <v>66.7</v>
      </c>
      <c r="AJ102" s="179" t="s">
        <v>128</v>
      </c>
      <c r="AK102" s="179" t="s">
        <v>108</v>
      </c>
      <c r="AL102" s="179">
        <f t="shared" si="0"/>
        <v>2299</v>
      </c>
      <c r="AM102" s="179" t="s">
        <v>707</v>
      </c>
      <c r="AN102" s="179">
        <v>2</v>
      </c>
      <c r="AO102" s="201" t="s">
        <v>110</v>
      </c>
      <c r="AP102" s="202"/>
    </row>
    <row r="103" spans="1:42" s="184" customFormat="1" x14ac:dyDescent="0.3">
      <c r="A103" s="178" t="s">
        <v>1325</v>
      </c>
      <c r="B103" s="179" t="s">
        <v>2171</v>
      </c>
      <c r="C103" s="179" t="s">
        <v>1471</v>
      </c>
      <c r="D103" s="179">
        <v>2</v>
      </c>
      <c r="E103" s="179" t="s">
        <v>96</v>
      </c>
      <c r="F103" s="179" t="s">
        <v>2165</v>
      </c>
      <c r="G103" s="179"/>
      <c r="H103" s="180"/>
      <c r="I103" s="198" t="s">
        <v>2228</v>
      </c>
      <c r="J103" s="179" t="s">
        <v>2217</v>
      </c>
      <c r="K103" s="179" t="s">
        <v>97</v>
      </c>
      <c r="L103" s="179" t="s">
        <v>124</v>
      </c>
      <c r="M103" s="179" t="s">
        <v>99</v>
      </c>
      <c r="N103" s="179">
        <v>4</v>
      </c>
      <c r="O103" s="179" t="s">
        <v>100</v>
      </c>
      <c r="P103" s="179">
        <v>2299</v>
      </c>
      <c r="Q103" s="179" t="s">
        <v>101</v>
      </c>
      <c r="R103" s="179" t="s">
        <v>102</v>
      </c>
      <c r="S103" s="179" t="s">
        <v>1324</v>
      </c>
      <c r="T103" s="179" t="s">
        <v>707</v>
      </c>
      <c r="U103" s="179" t="s">
        <v>193</v>
      </c>
      <c r="V103" s="181">
        <v>64</v>
      </c>
      <c r="W103" s="179">
        <v>14</v>
      </c>
      <c r="X103" s="179">
        <v>1.08</v>
      </c>
      <c r="Y103" s="179">
        <v>54</v>
      </c>
      <c r="Z103" s="179">
        <v>14</v>
      </c>
      <c r="AA103" s="179">
        <v>2.67</v>
      </c>
      <c r="AB103" s="182"/>
      <c r="AC103" s="182"/>
      <c r="AD103" s="179"/>
      <c r="AE103" s="182"/>
      <c r="AF103" s="182"/>
      <c r="AG103" s="179"/>
      <c r="AH103" s="179" t="s">
        <v>124</v>
      </c>
      <c r="AI103" s="183">
        <v>66.7</v>
      </c>
      <c r="AJ103" s="179" t="s">
        <v>128</v>
      </c>
      <c r="AK103" s="179" t="s">
        <v>108</v>
      </c>
      <c r="AL103" s="179">
        <f t="shared" ref="AL103:AL166" si="1">P103</f>
        <v>2299</v>
      </c>
      <c r="AM103" s="179" t="s">
        <v>707</v>
      </c>
      <c r="AN103" s="179">
        <v>2</v>
      </c>
      <c r="AO103" s="201" t="s">
        <v>110</v>
      </c>
      <c r="AP103" s="202"/>
    </row>
    <row r="104" spans="1:42" s="184" customFormat="1" x14ac:dyDescent="0.3">
      <c r="A104" s="178" t="s">
        <v>1325</v>
      </c>
      <c r="B104" s="179" t="s">
        <v>2171</v>
      </c>
      <c r="C104" s="179" t="s">
        <v>1471</v>
      </c>
      <c r="D104" s="179">
        <v>2</v>
      </c>
      <c r="E104" s="179" t="s">
        <v>96</v>
      </c>
      <c r="F104" s="179" t="s">
        <v>2165</v>
      </c>
      <c r="G104" s="179"/>
      <c r="H104" s="180"/>
      <c r="I104" s="198" t="s">
        <v>2229</v>
      </c>
      <c r="J104" s="179" t="s">
        <v>2217</v>
      </c>
      <c r="K104" s="179" t="s">
        <v>97</v>
      </c>
      <c r="L104" s="179" t="s">
        <v>124</v>
      </c>
      <c r="M104" s="179" t="s">
        <v>99</v>
      </c>
      <c r="N104" s="179">
        <v>4</v>
      </c>
      <c r="O104" s="179" t="s">
        <v>100</v>
      </c>
      <c r="P104" s="179">
        <v>2299</v>
      </c>
      <c r="Q104" s="179" t="s">
        <v>101</v>
      </c>
      <c r="R104" s="179" t="s">
        <v>102</v>
      </c>
      <c r="S104" s="179" t="s">
        <v>1324</v>
      </c>
      <c r="T104" s="179" t="s">
        <v>707</v>
      </c>
      <c r="U104" s="179" t="s">
        <v>193</v>
      </c>
      <c r="V104" s="181">
        <v>64</v>
      </c>
      <c r="W104" s="179">
        <v>14</v>
      </c>
      <c r="X104" s="179">
        <v>1.08</v>
      </c>
      <c r="Y104" s="179">
        <v>54</v>
      </c>
      <c r="Z104" s="179">
        <v>14</v>
      </c>
      <c r="AA104" s="179">
        <v>2.67</v>
      </c>
      <c r="AB104" s="182"/>
      <c r="AC104" s="182"/>
      <c r="AD104" s="179"/>
      <c r="AE104" s="182"/>
      <c r="AF104" s="182"/>
      <c r="AG104" s="179"/>
      <c r="AH104" s="179" t="s">
        <v>124</v>
      </c>
      <c r="AI104" s="183">
        <v>66.7</v>
      </c>
      <c r="AJ104" s="179" t="s">
        <v>128</v>
      </c>
      <c r="AK104" s="179" t="s">
        <v>108</v>
      </c>
      <c r="AL104" s="179">
        <f t="shared" si="1"/>
        <v>2299</v>
      </c>
      <c r="AM104" s="179" t="s">
        <v>707</v>
      </c>
      <c r="AN104" s="179">
        <v>2</v>
      </c>
      <c r="AO104" s="201" t="s">
        <v>110</v>
      </c>
      <c r="AP104" s="202"/>
    </row>
    <row r="105" spans="1:42" s="184" customFormat="1" x14ac:dyDescent="0.3">
      <c r="A105" s="178" t="s">
        <v>1325</v>
      </c>
      <c r="B105" s="179" t="s">
        <v>2171</v>
      </c>
      <c r="C105" s="179" t="s">
        <v>1471</v>
      </c>
      <c r="D105" s="179">
        <v>2</v>
      </c>
      <c r="E105" s="179" t="s">
        <v>96</v>
      </c>
      <c r="F105" s="179" t="s">
        <v>2165</v>
      </c>
      <c r="G105" s="179"/>
      <c r="H105" s="180"/>
      <c r="I105" s="198" t="s">
        <v>2230</v>
      </c>
      <c r="J105" s="179" t="s">
        <v>2217</v>
      </c>
      <c r="K105" s="179" t="s">
        <v>97</v>
      </c>
      <c r="L105" s="179" t="s">
        <v>124</v>
      </c>
      <c r="M105" s="179" t="s">
        <v>99</v>
      </c>
      <c r="N105" s="179">
        <v>4</v>
      </c>
      <c r="O105" s="179" t="s">
        <v>100</v>
      </c>
      <c r="P105" s="179">
        <v>2299</v>
      </c>
      <c r="Q105" s="179" t="s">
        <v>101</v>
      </c>
      <c r="R105" s="179" t="s">
        <v>102</v>
      </c>
      <c r="S105" s="179" t="s">
        <v>1324</v>
      </c>
      <c r="T105" s="179" t="s">
        <v>707</v>
      </c>
      <c r="U105" s="179" t="s">
        <v>193</v>
      </c>
      <c r="V105" s="181">
        <v>64</v>
      </c>
      <c r="W105" s="179">
        <v>14</v>
      </c>
      <c r="X105" s="179">
        <v>1.08</v>
      </c>
      <c r="Y105" s="179">
        <v>54</v>
      </c>
      <c r="Z105" s="179">
        <v>14</v>
      </c>
      <c r="AA105" s="179">
        <v>2.67</v>
      </c>
      <c r="AB105" s="182"/>
      <c r="AC105" s="182"/>
      <c r="AD105" s="179"/>
      <c r="AE105" s="182"/>
      <c r="AF105" s="182"/>
      <c r="AG105" s="179"/>
      <c r="AH105" s="179" t="s">
        <v>124</v>
      </c>
      <c r="AI105" s="183">
        <v>66.7</v>
      </c>
      <c r="AJ105" s="179" t="s">
        <v>128</v>
      </c>
      <c r="AK105" s="179" t="s">
        <v>108</v>
      </c>
      <c r="AL105" s="179">
        <f t="shared" si="1"/>
        <v>2299</v>
      </c>
      <c r="AM105" s="179" t="s">
        <v>707</v>
      </c>
      <c r="AN105" s="179">
        <v>2</v>
      </c>
      <c r="AO105" s="201" t="s">
        <v>110</v>
      </c>
      <c r="AP105" s="202"/>
    </row>
    <row r="106" spans="1:42" s="184" customFormat="1" x14ac:dyDescent="0.3">
      <c r="A106" s="178" t="s">
        <v>1325</v>
      </c>
      <c r="B106" s="179" t="s">
        <v>2171</v>
      </c>
      <c r="C106" s="179" t="s">
        <v>1471</v>
      </c>
      <c r="D106" s="179">
        <v>2</v>
      </c>
      <c r="E106" s="179" t="s">
        <v>96</v>
      </c>
      <c r="F106" s="179" t="s">
        <v>2165</v>
      </c>
      <c r="G106" s="179"/>
      <c r="H106" s="180"/>
      <c r="I106" s="198" t="s">
        <v>2231</v>
      </c>
      <c r="J106" s="179" t="s">
        <v>2217</v>
      </c>
      <c r="K106" s="179" t="s">
        <v>97</v>
      </c>
      <c r="L106" s="179" t="s">
        <v>124</v>
      </c>
      <c r="M106" s="179" t="s">
        <v>99</v>
      </c>
      <c r="N106" s="179">
        <v>4</v>
      </c>
      <c r="O106" s="179" t="s">
        <v>100</v>
      </c>
      <c r="P106" s="179">
        <v>2299</v>
      </c>
      <c r="Q106" s="179" t="s">
        <v>101</v>
      </c>
      <c r="R106" s="179" t="s">
        <v>102</v>
      </c>
      <c r="S106" s="179" t="s">
        <v>1324</v>
      </c>
      <c r="T106" s="179" t="s">
        <v>707</v>
      </c>
      <c r="U106" s="179" t="s">
        <v>193</v>
      </c>
      <c r="V106" s="181">
        <v>64</v>
      </c>
      <c r="W106" s="179">
        <v>14</v>
      </c>
      <c r="X106" s="179">
        <v>1.08</v>
      </c>
      <c r="Y106" s="179">
        <v>54</v>
      </c>
      <c r="Z106" s="179">
        <v>14</v>
      </c>
      <c r="AA106" s="179">
        <v>2.67</v>
      </c>
      <c r="AB106" s="182"/>
      <c r="AC106" s="182"/>
      <c r="AD106" s="179"/>
      <c r="AE106" s="182"/>
      <c r="AF106" s="182"/>
      <c r="AG106" s="179"/>
      <c r="AH106" s="179" t="s">
        <v>124</v>
      </c>
      <c r="AI106" s="183">
        <v>66.7</v>
      </c>
      <c r="AJ106" s="179" t="s">
        <v>128</v>
      </c>
      <c r="AK106" s="179" t="s">
        <v>108</v>
      </c>
      <c r="AL106" s="179">
        <f t="shared" si="1"/>
        <v>2299</v>
      </c>
      <c r="AM106" s="179" t="s">
        <v>707</v>
      </c>
      <c r="AN106" s="179">
        <v>2</v>
      </c>
      <c r="AO106" s="201" t="s">
        <v>110</v>
      </c>
      <c r="AP106" s="202"/>
    </row>
    <row r="107" spans="1:42" s="184" customFormat="1" x14ac:dyDescent="0.3">
      <c r="A107" s="178" t="s">
        <v>1325</v>
      </c>
      <c r="B107" s="179" t="s">
        <v>2171</v>
      </c>
      <c r="C107" s="179" t="s">
        <v>1471</v>
      </c>
      <c r="D107" s="179">
        <v>2</v>
      </c>
      <c r="E107" s="179" t="s">
        <v>96</v>
      </c>
      <c r="F107" s="179" t="s">
        <v>2165</v>
      </c>
      <c r="G107" s="179"/>
      <c r="H107" s="180"/>
      <c r="I107" s="198" t="s">
        <v>2232</v>
      </c>
      <c r="J107" s="179" t="s">
        <v>2217</v>
      </c>
      <c r="K107" s="179" t="s">
        <v>97</v>
      </c>
      <c r="L107" s="179" t="s">
        <v>124</v>
      </c>
      <c r="M107" s="179" t="s">
        <v>99</v>
      </c>
      <c r="N107" s="179">
        <v>4</v>
      </c>
      <c r="O107" s="179" t="s">
        <v>100</v>
      </c>
      <c r="P107" s="179">
        <v>2299</v>
      </c>
      <c r="Q107" s="179" t="s">
        <v>101</v>
      </c>
      <c r="R107" s="179" t="s">
        <v>102</v>
      </c>
      <c r="S107" s="179" t="s">
        <v>1324</v>
      </c>
      <c r="T107" s="179" t="s">
        <v>707</v>
      </c>
      <c r="U107" s="179" t="s">
        <v>193</v>
      </c>
      <c r="V107" s="181">
        <v>64</v>
      </c>
      <c r="W107" s="179">
        <v>14</v>
      </c>
      <c r="X107" s="179">
        <v>1.08</v>
      </c>
      <c r="Y107" s="179">
        <v>54</v>
      </c>
      <c r="Z107" s="179">
        <v>14</v>
      </c>
      <c r="AA107" s="179">
        <v>2.67</v>
      </c>
      <c r="AB107" s="182"/>
      <c r="AC107" s="182"/>
      <c r="AD107" s="179"/>
      <c r="AE107" s="182"/>
      <c r="AF107" s="182"/>
      <c r="AG107" s="179"/>
      <c r="AH107" s="179" t="s">
        <v>124</v>
      </c>
      <c r="AI107" s="183">
        <v>66.7</v>
      </c>
      <c r="AJ107" s="179" t="s">
        <v>128</v>
      </c>
      <c r="AK107" s="179" t="s">
        <v>108</v>
      </c>
      <c r="AL107" s="179">
        <f t="shared" si="1"/>
        <v>2299</v>
      </c>
      <c r="AM107" s="179" t="s">
        <v>707</v>
      </c>
      <c r="AN107" s="179">
        <v>2</v>
      </c>
      <c r="AO107" s="201" t="s">
        <v>110</v>
      </c>
      <c r="AP107" s="202"/>
    </row>
    <row r="108" spans="1:42" s="184" customFormat="1" x14ac:dyDescent="0.3">
      <c r="A108" s="178" t="s">
        <v>1325</v>
      </c>
      <c r="B108" s="179" t="s">
        <v>2171</v>
      </c>
      <c r="C108" s="179" t="s">
        <v>1471</v>
      </c>
      <c r="D108" s="179">
        <v>2</v>
      </c>
      <c r="E108" s="179" t="s">
        <v>96</v>
      </c>
      <c r="F108" s="179" t="s">
        <v>2165</v>
      </c>
      <c r="G108" s="179"/>
      <c r="H108" s="180"/>
      <c r="I108" s="198" t="s">
        <v>2233</v>
      </c>
      <c r="J108" s="179" t="s">
        <v>2217</v>
      </c>
      <c r="K108" s="179" t="s">
        <v>97</v>
      </c>
      <c r="L108" s="179" t="s">
        <v>124</v>
      </c>
      <c r="M108" s="179" t="s">
        <v>99</v>
      </c>
      <c r="N108" s="179">
        <v>4</v>
      </c>
      <c r="O108" s="179" t="s">
        <v>100</v>
      </c>
      <c r="P108" s="179">
        <v>2299</v>
      </c>
      <c r="Q108" s="179" t="s">
        <v>101</v>
      </c>
      <c r="R108" s="179" t="s">
        <v>102</v>
      </c>
      <c r="S108" s="179" t="s">
        <v>1324</v>
      </c>
      <c r="T108" s="179" t="s">
        <v>707</v>
      </c>
      <c r="U108" s="179" t="s">
        <v>193</v>
      </c>
      <c r="V108" s="181">
        <v>64</v>
      </c>
      <c r="W108" s="179">
        <v>14</v>
      </c>
      <c r="X108" s="179">
        <v>1.08</v>
      </c>
      <c r="Y108" s="179">
        <v>54</v>
      </c>
      <c r="Z108" s="179">
        <v>14</v>
      </c>
      <c r="AA108" s="179">
        <v>2.67</v>
      </c>
      <c r="AB108" s="182"/>
      <c r="AC108" s="182"/>
      <c r="AD108" s="179"/>
      <c r="AE108" s="182"/>
      <c r="AF108" s="182"/>
      <c r="AG108" s="179"/>
      <c r="AH108" s="179" t="s">
        <v>124</v>
      </c>
      <c r="AI108" s="183">
        <v>66.7</v>
      </c>
      <c r="AJ108" s="179" t="s">
        <v>128</v>
      </c>
      <c r="AK108" s="179" t="s">
        <v>108</v>
      </c>
      <c r="AL108" s="179">
        <f t="shared" si="1"/>
        <v>2299</v>
      </c>
      <c r="AM108" s="179" t="s">
        <v>707</v>
      </c>
      <c r="AN108" s="179">
        <v>2</v>
      </c>
      <c r="AO108" s="201" t="s">
        <v>110</v>
      </c>
      <c r="AP108" s="202"/>
    </row>
    <row r="109" spans="1:42" s="184" customFormat="1" x14ac:dyDescent="0.3">
      <c r="A109" s="178" t="s">
        <v>1325</v>
      </c>
      <c r="B109" s="179" t="s">
        <v>2171</v>
      </c>
      <c r="C109" s="179" t="s">
        <v>1471</v>
      </c>
      <c r="D109" s="179">
        <v>2</v>
      </c>
      <c r="E109" s="179" t="s">
        <v>96</v>
      </c>
      <c r="F109" s="179" t="s">
        <v>2165</v>
      </c>
      <c r="G109" s="179"/>
      <c r="H109" s="180"/>
      <c r="I109" s="198" t="s">
        <v>2234</v>
      </c>
      <c r="J109" s="179" t="s">
        <v>2217</v>
      </c>
      <c r="K109" s="179" t="s">
        <v>97</v>
      </c>
      <c r="L109" s="179" t="s">
        <v>124</v>
      </c>
      <c r="M109" s="179" t="s">
        <v>99</v>
      </c>
      <c r="N109" s="179">
        <v>4</v>
      </c>
      <c r="O109" s="179" t="s">
        <v>100</v>
      </c>
      <c r="P109" s="179">
        <v>2299</v>
      </c>
      <c r="Q109" s="179" t="s">
        <v>101</v>
      </c>
      <c r="R109" s="179" t="s">
        <v>102</v>
      </c>
      <c r="S109" s="179" t="s">
        <v>1324</v>
      </c>
      <c r="T109" s="179" t="s">
        <v>707</v>
      </c>
      <c r="U109" s="179" t="s">
        <v>193</v>
      </c>
      <c r="V109" s="181">
        <v>64</v>
      </c>
      <c r="W109" s="179">
        <v>14</v>
      </c>
      <c r="X109" s="179">
        <v>1.08</v>
      </c>
      <c r="Y109" s="179">
        <v>54</v>
      </c>
      <c r="Z109" s="179">
        <v>14</v>
      </c>
      <c r="AA109" s="179">
        <v>2.67</v>
      </c>
      <c r="AB109" s="182"/>
      <c r="AC109" s="182"/>
      <c r="AD109" s="179"/>
      <c r="AE109" s="182"/>
      <c r="AF109" s="182"/>
      <c r="AG109" s="179"/>
      <c r="AH109" s="179" t="s">
        <v>124</v>
      </c>
      <c r="AI109" s="183">
        <v>66.7</v>
      </c>
      <c r="AJ109" s="179" t="s">
        <v>128</v>
      </c>
      <c r="AK109" s="179" t="s">
        <v>108</v>
      </c>
      <c r="AL109" s="179">
        <f t="shared" si="1"/>
        <v>2299</v>
      </c>
      <c r="AM109" s="179" t="s">
        <v>707</v>
      </c>
      <c r="AN109" s="179">
        <v>2</v>
      </c>
      <c r="AO109" s="201" t="s">
        <v>110</v>
      </c>
      <c r="AP109" s="202"/>
    </row>
    <row r="110" spans="1:42" s="184" customFormat="1" x14ac:dyDescent="0.3">
      <c r="A110" s="178" t="s">
        <v>1325</v>
      </c>
      <c r="B110" s="179" t="s">
        <v>2171</v>
      </c>
      <c r="C110" s="179" t="s">
        <v>1471</v>
      </c>
      <c r="D110" s="179">
        <v>2</v>
      </c>
      <c r="E110" s="179" t="s">
        <v>96</v>
      </c>
      <c r="F110" s="179" t="s">
        <v>2165</v>
      </c>
      <c r="G110" s="179"/>
      <c r="H110" s="180"/>
      <c r="I110" s="198" t="s">
        <v>2235</v>
      </c>
      <c r="J110" s="179" t="s">
        <v>2217</v>
      </c>
      <c r="K110" s="179" t="s">
        <v>97</v>
      </c>
      <c r="L110" s="179" t="s">
        <v>124</v>
      </c>
      <c r="M110" s="179" t="s">
        <v>99</v>
      </c>
      <c r="N110" s="179">
        <v>4</v>
      </c>
      <c r="O110" s="179" t="s">
        <v>100</v>
      </c>
      <c r="P110" s="179">
        <v>2299</v>
      </c>
      <c r="Q110" s="179" t="s">
        <v>101</v>
      </c>
      <c r="R110" s="179" t="s">
        <v>102</v>
      </c>
      <c r="S110" s="179" t="s">
        <v>1324</v>
      </c>
      <c r="T110" s="179" t="s">
        <v>707</v>
      </c>
      <c r="U110" s="179" t="s">
        <v>193</v>
      </c>
      <c r="V110" s="181">
        <v>64</v>
      </c>
      <c r="W110" s="179">
        <v>14</v>
      </c>
      <c r="X110" s="179">
        <v>1.08</v>
      </c>
      <c r="Y110" s="179">
        <v>54</v>
      </c>
      <c r="Z110" s="179">
        <v>14</v>
      </c>
      <c r="AA110" s="179">
        <v>2.67</v>
      </c>
      <c r="AB110" s="182"/>
      <c r="AC110" s="182"/>
      <c r="AD110" s="179"/>
      <c r="AE110" s="182"/>
      <c r="AF110" s="182"/>
      <c r="AG110" s="179"/>
      <c r="AH110" s="179" t="s">
        <v>124</v>
      </c>
      <c r="AI110" s="183">
        <v>66.7</v>
      </c>
      <c r="AJ110" s="179" t="s">
        <v>128</v>
      </c>
      <c r="AK110" s="179" t="s">
        <v>108</v>
      </c>
      <c r="AL110" s="179">
        <f t="shared" si="1"/>
        <v>2299</v>
      </c>
      <c r="AM110" s="179" t="s">
        <v>707</v>
      </c>
      <c r="AN110" s="179">
        <v>2</v>
      </c>
      <c r="AO110" s="201" t="s">
        <v>110</v>
      </c>
      <c r="AP110" s="202"/>
    </row>
    <row r="111" spans="1:42" s="184" customFormat="1" x14ac:dyDescent="0.3">
      <c r="A111" s="178" t="s">
        <v>1325</v>
      </c>
      <c r="B111" s="179" t="s">
        <v>2171</v>
      </c>
      <c r="C111" s="179" t="s">
        <v>1471</v>
      </c>
      <c r="D111" s="179">
        <v>2</v>
      </c>
      <c r="E111" s="179" t="s">
        <v>96</v>
      </c>
      <c r="F111" s="179" t="s">
        <v>2165</v>
      </c>
      <c r="G111" s="179"/>
      <c r="H111" s="180"/>
      <c r="I111" s="198" t="s">
        <v>2236</v>
      </c>
      <c r="J111" s="179" t="s">
        <v>2217</v>
      </c>
      <c r="K111" s="179" t="s">
        <v>97</v>
      </c>
      <c r="L111" s="179" t="s">
        <v>124</v>
      </c>
      <c r="M111" s="179" t="s">
        <v>99</v>
      </c>
      <c r="N111" s="179">
        <v>4</v>
      </c>
      <c r="O111" s="179" t="s">
        <v>100</v>
      </c>
      <c r="P111" s="179">
        <v>2299</v>
      </c>
      <c r="Q111" s="179" t="s">
        <v>101</v>
      </c>
      <c r="R111" s="179" t="s">
        <v>102</v>
      </c>
      <c r="S111" s="179" t="s">
        <v>1324</v>
      </c>
      <c r="T111" s="179" t="s">
        <v>707</v>
      </c>
      <c r="U111" s="179" t="s">
        <v>193</v>
      </c>
      <c r="V111" s="181">
        <v>64</v>
      </c>
      <c r="W111" s="179">
        <v>14</v>
      </c>
      <c r="X111" s="179">
        <v>1.08</v>
      </c>
      <c r="Y111" s="179">
        <v>54</v>
      </c>
      <c r="Z111" s="179">
        <v>14</v>
      </c>
      <c r="AA111" s="179">
        <v>2.67</v>
      </c>
      <c r="AB111" s="182"/>
      <c r="AC111" s="182"/>
      <c r="AD111" s="179"/>
      <c r="AE111" s="182"/>
      <c r="AF111" s="182"/>
      <c r="AG111" s="179"/>
      <c r="AH111" s="179" t="s">
        <v>124</v>
      </c>
      <c r="AI111" s="183">
        <v>66.7</v>
      </c>
      <c r="AJ111" s="179" t="s">
        <v>128</v>
      </c>
      <c r="AK111" s="179" t="s">
        <v>108</v>
      </c>
      <c r="AL111" s="179">
        <f t="shared" si="1"/>
        <v>2299</v>
      </c>
      <c r="AM111" s="179" t="s">
        <v>707</v>
      </c>
      <c r="AN111" s="179">
        <v>2</v>
      </c>
      <c r="AO111" s="201" t="s">
        <v>110</v>
      </c>
      <c r="AP111" s="202"/>
    </row>
    <row r="112" spans="1:42" s="184" customFormat="1" x14ac:dyDescent="0.3">
      <c r="A112" s="178" t="s">
        <v>1325</v>
      </c>
      <c r="B112" s="179" t="s">
        <v>2171</v>
      </c>
      <c r="C112" s="179" t="s">
        <v>1471</v>
      </c>
      <c r="D112" s="179">
        <v>2</v>
      </c>
      <c r="E112" s="179" t="s">
        <v>96</v>
      </c>
      <c r="F112" s="179" t="s">
        <v>2165</v>
      </c>
      <c r="G112" s="179"/>
      <c r="H112" s="180"/>
      <c r="I112" s="198" t="s">
        <v>2237</v>
      </c>
      <c r="J112" s="179" t="s">
        <v>2217</v>
      </c>
      <c r="K112" s="179" t="s">
        <v>97</v>
      </c>
      <c r="L112" s="179" t="s">
        <v>124</v>
      </c>
      <c r="M112" s="179" t="s">
        <v>99</v>
      </c>
      <c r="N112" s="179">
        <v>4</v>
      </c>
      <c r="O112" s="179" t="s">
        <v>100</v>
      </c>
      <c r="P112" s="179">
        <v>2299</v>
      </c>
      <c r="Q112" s="179" t="s">
        <v>101</v>
      </c>
      <c r="R112" s="179" t="s">
        <v>102</v>
      </c>
      <c r="S112" s="179" t="s">
        <v>1324</v>
      </c>
      <c r="T112" s="179" t="s">
        <v>707</v>
      </c>
      <c r="U112" s="179" t="s">
        <v>193</v>
      </c>
      <c r="V112" s="181">
        <v>64</v>
      </c>
      <c r="W112" s="179">
        <v>14</v>
      </c>
      <c r="X112" s="179">
        <v>1.08</v>
      </c>
      <c r="Y112" s="179">
        <v>54</v>
      </c>
      <c r="Z112" s="179">
        <v>14</v>
      </c>
      <c r="AA112" s="179">
        <v>2.67</v>
      </c>
      <c r="AB112" s="182"/>
      <c r="AC112" s="182"/>
      <c r="AD112" s="179"/>
      <c r="AE112" s="182"/>
      <c r="AF112" s="182"/>
      <c r="AG112" s="179"/>
      <c r="AH112" s="179" t="s">
        <v>124</v>
      </c>
      <c r="AI112" s="183">
        <v>66.7</v>
      </c>
      <c r="AJ112" s="179" t="s">
        <v>128</v>
      </c>
      <c r="AK112" s="179" t="s">
        <v>108</v>
      </c>
      <c r="AL112" s="179">
        <f t="shared" si="1"/>
        <v>2299</v>
      </c>
      <c r="AM112" s="179" t="s">
        <v>707</v>
      </c>
      <c r="AN112" s="179">
        <v>2</v>
      </c>
      <c r="AO112" s="201" t="s">
        <v>110</v>
      </c>
      <c r="AP112" s="202"/>
    </row>
    <row r="113" spans="1:42" s="184" customFormat="1" x14ac:dyDescent="0.3">
      <c r="A113" s="178" t="s">
        <v>1325</v>
      </c>
      <c r="B113" s="179" t="s">
        <v>2171</v>
      </c>
      <c r="C113" s="179" t="s">
        <v>1471</v>
      </c>
      <c r="D113" s="179">
        <v>2</v>
      </c>
      <c r="E113" s="179" t="s">
        <v>96</v>
      </c>
      <c r="F113" s="179" t="s">
        <v>2165</v>
      </c>
      <c r="G113" s="179"/>
      <c r="H113" s="180"/>
      <c r="I113" s="198" t="s">
        <v>2238</v>
      </c>
      <c r="J113" s="179" t="s">
        <v>2217</v>
      </c>
      <c r="K113" s="179" t="s">
        <v>97</v>
      </c>
      <c r="L113" s="179" t="s">
        <v>124</v>
      </c>
      <c r="M113" s="179" t="s">
        <v>99</v>
      </c>
      <c r="N113" s="179">
        <v>4</v>
      </c>
      <c r="O113" s="179" t="s">
        <v>100</v>
      </c>
      <c r="P113" s="179">
        <v>2299</v>
      </c>
      <c r="Q113" s="179" t="s">
        <v>101</v>
      </c>
      <c r="R113" s="179" t="s">
        <v>102</v>
      </c>
      <c r="S113" s="179" t="s">
        <v>1324</v>
      </c>
      <c r="T113" s="179" t="s">
        <v>707</v>
      </c>
      <c r="U113" s="179" t="s">
        <v>193</v>
      </c>
      <c r="V113" s="181">
        <v>64</v>
      </c>
      <c r="W113" s="179">
        <v>14</v>
      </c>
      <c r="X113" s="179">
        <v>1.08</v>
      </c>
      <c r="Y113" s="179">
        <v>54</v>
      </c>
      <c r="Z113" s="179">
        <v>14</v>
      </c>
      <c r="AA113" s="179">
        <v>2.67</v>
      </c>
      <c r="AB113" s="182"/>
      <c r="AC113" s="182"/>
      <c r="AD113" s="179"/>
      <c r="AE113" s="182"/>
      <c r="AF113" s="182"/>
      <c r="AG113" s="179"/>
      <c r="AH113" s="179" t="s">
        <v>124</v>
      </c>
      <c r="AI113" s="183">
        <v>66.7</v>
      </c>
      <c r="AJ113" s="179" t="s">
        <v>128</v>
      </c>
      <c r="AK113" s="179" t="s">
        <v>108</v>
      </c>
      <c r="AL113" s="179">
        <f t="shared" si="1"/>
        <v>2299</v>
      </c>
      <c r="AM113" s="179" t="s">
        <v>707</v>
      </c>
      <c r="AN113" s="179">
        <v>2</v>
      </c>
      <c r="AO113" s="201" t="s">
        <v>110</v>
      </c>
      <c r="AP113" s="202"/>
    </row>
    <row r="114" spans="1:42" s="184" customFormat="1" x14ac:dyDescent="0.3">
      <c r="A114" s="178" t="s">
        <v>1325</v>
      </c>
      <c r="B114" s="179" t="s">
        <v>2171</v>
      </c>
      <c r="C114" s="179" t="s">
        <v>1471</v>
      </c>
      <c r="D114" s="179">
        <v>2</v>
      </c>
      <c r="E114" s="179" t="s">
        <v>96</v>
      </c>
      <c r="F114" s="179" t="s">
        <v>2165</v>
      </c>
      <c r="G114" s="179"/>
      <c r="H114" s="180"/>
      <c r="I114" s="198" t="s">
        <v>2239</v>
      </c>
      <c r="J114" s="179" t="s">
        <v>2217</v>
      </c>
      <c r="K114" s="179" t="s">
        <v>97</v>
      </c>
      <c r="L114" s="179" t="s">
        <v>124</v>
      </c>
      <c r="M114" s="179" t="s">
        <v>99</v>
      </c>
      <c r="N114" s="179">
        <v>4</v>
      </c>
      <c r="O114" s="179" t="s">
        <v>100</v>
      </c>
      <c r="P114" s="179">
        <v>2299</v>
      </c>
      <c r="Q114" s="179" t="s">
        <v>101</v>
      </c>
      <c r="R114" s="179" t="s">
        <v>102</v>
      </c>
      <c r="S114" s="179" t="s">
        <v>1324</v>
      </c>
      <c r="T114" s="179" t="s">
        <v>707</v>
      </c>
      <c r="U114" s="179" t="s">
        <v>193</v>
      </c>
      <c r="V114" s="181">
        <v>64</v>
      </c>
      <c r="W114" s="179">
        <v>14</v>
      </c>
      <c r="X114" s="179">
        <v>1.08</v>
      </c>
      <c r="Y114" s="179">
        <v>54</v>
      </c>
      <c r="Z114" s="179">
        <v>14</v>
      </c>
      <c r="AA114" s="179">
        <v>2.67</v>
      </c>
      <c r="AB114" s="182"/>
      <c r="AC114" s="182"/>
      <c r="AD114" s="179"/>
      <c r="AE114" s="182"/>
      <c r="AF114" s="182"/>
      <c r="AG114" s="179"/>
      <c r="AH114" s="179" t="s">
        <v>124</v>
      </c>
      <c r="AI114" s="183">
        <v>66.7</v>
      </c>
      <c r="AJ114" s="179" t="s">
        <v>128</v>
      </c>
      <c r="AK114" s="179" t="s">
        <v>108</v>
      </c>
      <c r="AL114" s="179">
        <f t="shared" si="1"/>
        <v>2299</v>
      </c>
      <c r="AM114" s="179" t="s">
        <v>707</v>
      </c>
      <c r="AN114" s="179">
        <v>2</v>
      </c>
      <c r="AO114" s="201" t="s">
        <v>110</v>
      </c>
      <c r="AP114" s="202"/>
    </row>
    <row r="115" spans="1:42" s="184" customFormat="1" x14ac:dyDescent="0.3">
      <c r="A115" s="178" t="s">
        <v>1325</v>
      </c>
      <c r="B115" s="179" t="s">
        <v>2171</v>
      </c>
      <c r="C115" s="179" t="s">
        <v>1471</v>
      </c>
      <c r="D115" s="179">
        <v>2</v>
      </c>
      <c r="E115" s="179" t="s">
        <v>96</v>
      </c>
      <c r="F115" s="179" t="s">
        <v>2165</v>
      </c>
      <c r="G115" s="179"/>
      <c r="H115" s="180"/>
      <c r="I115" s="198" t="s">
        <v>2240</v>
      </c>
      <c r="J115" s="179" t="s">
        <v>2217</v>
      </c>
      <c r="K115" s="179" t="s">
        <v>97</v>
      </c>
      <c r="L115" s="179" t="s">
        <v>124</v>
      </c>
      <c r="M115" s="179" t="s">
        <v>99</v>
      </c>
      <c r="N115" s="179">
        <v>4</v>
      </c>
      <c r="O115" s="179" t="s">
        <v>100</v>
      </c>
      <c r="P115" s="179">
        <v>2299</v>
      </c>
      <c r="Q115" s="179" t="s">
        <v>101</v>
      </c>
      <c r="R115" s="179" t="s">
        <v>102</v>
      </c>
      <c r="S115" s="179" t="s">
        <v>1324</v>
      </c>
      <c r="T115" s="179" t="s">
        <v>707</v>
      </c>
      <c r="U115" s="179" t="s">
        <v>193</v>
      </c>
      <c r="V115" s="181">
        <v>64</v>
      </c>
      <c r="W115" s="179">
        <v>14</v>
      </c>
      <c r="X115" s="179">
        <v>1.08</v>
      </c>
      <c r="Y115" s="179">
        <v>54</v>
      </c>
      <c r="Z115" s="179">
        <v>14</v>
      </c>
      <c r="AA115" s="179">
        <v>2.67</v>
      </c>
      <c r="AB115" s="182"/>
      <c r="AC115" s="182"/>
      <c r="AD115" s="179"/>
      <c r="AE115" s="182"/>
      <c r="AF115" s="182"/>
      <c r="AG115" s="179"/>
      <c r="AH115" s="179" t="s">
        <v>124</v>
      </c>
      <c r="AI115" s="183">
        <v>66.7</v>
      </c>
      <c r="AJ115" s="179" t="s">
        <v>128</v>
      </c>
      <c r="AK115" s="179" t="s">
        <v>108</v>
      </c>
      <c r="AL115" s="179">
        <f t="shared" si="1"/>
        <v>2299</v>
      </c>
      <c r="AM115" s="179" t="s">
        <v>707</v>
      </c>
      <c r="AN115" s="179">
        <v>2</v>
      </c>
      <c r="AO115" s="201" t="s">
        <v>110</v>
      </c>
      <c r="AP115" s="202"/>
    </row>
    <row r="116" spans="1:42" s="184" customFormat="1" x14ac:dyDescent="0.3">
      <c r="A116" s="178" t="s">
        <v>1325</v>
      </c>
      <c r="B116" s="179" t="s">
        <v>2171</v>
      </c>
      <c r="C116" s="179" t="s">
        <v>1471</v>
      </c>
      <c r="D116" s="179">
        <v>2</v>
      </c>
      <c r="E116" s="179" t="s">
        <v>96</v>
      </c>
      <c r="F116" s="179" t="s">
        <v>2165</v>
      </c>
      <c r="G116" s="179"/>
      <c r="H116" s="180"/>
      <c r="I116" s="198" t="s">
        <v>2241</v>
      </c>
      <c r="J116" s="179" t="s">
        <v>2217</v>
      </c>
      <c r="K116" s="179" t="s">
        <v>97</v>
      </c>
      <c r="L116" s="179" t="s">
        <v>124</v>
      </c>
      <c r="M116" s="179" t="s">
        <v>99</v>
      </c>
      <c r="N116" s="179">
        <v>4</v>
      </c>
      <c r="O116" s="179" t="s">
        <v>100</v>
      </c>
      <c r="P116" s="179">
        <v>2299</v>
      </c>
      <c r="Q116" s="179" t="s">
        <v>101</v>
      </c>
      <c r="R116" s="179" t="s">
        <v>102</v>
      </c>
      <c r="S116" s="179" t="s">
        <v>1324</v>
      </c>
      <c r="T116" s="179" t="s">
        <v>707</v>
      </c>
      <c r="U116" s="179" t="s">
        <v>193</v>
      </c>
      <c r="V116" s="181">
        <v>64</v>
      </c>
      <c r="W116" s="179">
        <v>14</v>
      </c>
      <c r="X116" s="179">
        <v>1.08</v>
      </c>
      <c r="Y116" s="179">
        <v>54</v>
      </c>
      <c r="Z116" s="179">
        <v>14</v>
      </c>
      <c r="AA116" s="179">
        <v>2.67</v>
      </c>
      <c r="AB116" s="182"/>
      <c r="AC116" s="182"/>
      <c r="AD116" s="179"/>
      <c r="AE116" s="182"/>
      <c r="AF116" s="182"/>
      <c r="AG116" s="179"/>
      <c r="AH116" s="179" t="s">
        <v>124</v>
      </c>
      <c r="AI116" s="183">
        <v>66.7</v>
      </c>
      <c r="AJ116" s="179" t="s">
        <v>128</v>
      </c>
      <c r="AK116" s="179" t="s">
        <v>108</v>
      </c>
      <c r="AL116" s="179">
        <f t="shared" si="1"/>
        <v>2299</v>
      </c>
      <c r="AM116" s="179" t="s">
        <v>707</v>
      </c>
      <c r="AN116" s="179">
        <v>2</v>
      </c>
      <c r="AO116" s="201" t="s">
        <v>110</v>
      </c>
      <c r="AP116" s="202"/>
    </row>
    <row r="117" spans="1:42" s="184" customFormat="1" x14ac:dyDescent="0.3">
      <c r="A117" s="178" t="s">
        <v>1325</v>
      </c>
      <c r="B117" s="179" t="s">
        <v>2171</v>
      </c>
      <c r="C117" s="179" t="s">
        <v>1471</v>
      </c>
      <c r="D117" s="179">
        <v>2</v>
      </c>
      <c r="E117" s="179" t="s">
        <v>96</v>
      </c>
      <c r="F117" s="179" t="s">
        <v>2165</v>
      </c>
      <c r="G117" s="179"/>
      <c r="H117" s="180"/>
      <c r="I117" s="198" t="s">
        <v>2242</v>
      </c>
      <c r="J117" s="179" t="s">
        <v>2217</v>
      </c>
      <c r="K117" s="179" t="s">
        <v>97</v>
      </c>
      <c r="L117" s="179" t="s">
        <v>124</v>
      </c>
      <c r="M117" s="179" t="s">
        <v>99</v>
      </c>
      <c r="N117" s="179">
        <v>4</v>
      </c>
      <c r="O117" s="179" t="s">
        <v>100</v>
      </c>
      <c r="P117" s="179">
        <v>2299</v>
      </c>
      <c r="Q117" s="179" t="s">
        <v>101</v>
      </c>
      <c r="R117" s="179" t="s">
        <v>102</v>
      </c>
      <c r="S117" s="179" t="s">
        <v>1324</v>
      </c>
      <c r="T117" s="179" t="s">
        <v>707</v>
      </c>
      <c r="U117" s="179" t="s">
        <v>193</v>
      </c>
      <c r="V117" s="181">
        <v>64</v>
      </c>
      <c r="W117" s="179">
        <v>14</v>
      </c>
      <c r="X117" s="179">
        <v>1.08</v>
      </c>
      <c r="Y117" s="179">
        <v>54</v>
      </c>
      <c r="Z117" s="179">
        <v>14</v>
      </c>
      <c r="AA117" s="179">
        <v>2.67</v>
      </c>
      <c r="AB117" s="182"/>
      <c r="AC117" s="182"/>
      <c r="AD117" s="179"/>
      <c r="AE117" s="182"/>
      <c r="AF117" s="182"/>
      <c r="AG117" s="179"/>
      <c r="AH117" s="179" t="s">
        <v>124</v>
      </c>
      <c r="AI117" s="183">
        <v>66.7</v>
      </c>
      <c r="AJ117" s="179" t="s">
        <v>128</v>
      </c>
      <c r="AK117" s="179" t="s">
        <v>108</v>
      </c>
      <c r="AL117" s="179">
        <f t="shared" si="1"/>
        <v>2299</v>
      </c>
      <c r="AM117" s="179" t="s">
        <v>707</v>
      </c>
      <c r="AN117" s="179">
        <v>2</v>
      </c>
      <c r="AO117" s="201" t="s">
        <v>110</v>
      </c>
      <c r="AP117" s="202"/>
    </row>
    <row r="118" spans="1:42" s="184" customFormat="1" x14ac:dyDescent="0.3">
      <c r="A118" s="178" t="s">
        <v>1325</v>
      </c>
      <c r="B118" s="179" t="s">
        <v>2171</v>
      </c>
      <c r="C118" s="179" t="s">
        <v>1471</v>
      </c>
      <c r="D118" s="179">
        <v>2</v>
      </c>
      <c r="E118" s="179" t="s">
        <v>96</v>
      </c>
      <c r="F118" s="179" t="s">
        <v>2165</v>
      </c>
      <c r="G118" s="179"/>
      <c r="H118" s="180"/>
      <c r="I118" s="198" t="s">
        <v>2243</v>
      </c>
      <c r="J118" s="179" t="s">
        <v>2217</v>
      </c>
      <c r="K118" s="179" t="s">
        <v>97</v>
      </c>
      <c r="L118" s="179" t="s">
        <v>124</v>
      </c>
      <c r="M118" s="179" t="s">
        <v>99</v>
      </c>
      <c r="N118" s="179">
        <v>4</v>
      </c>
      <c r="O118" s="179" t="s">
        <v>100</v>
      </c>
      <c r="P118" s="179">
        <v>2299</v>
      </c>
      <c r="Q118" s="179" t="s">
        <v>101</v>
      </c>
      <c r="R118" s="179" t="s">
        <v>102</v>
      </c>
      <c r="S118" s="179" t="s">
        <v>1324</v>
      </c>
      <c r="T118" s="179" t="s">
        <v>707</v>
      </c>
      <c r="U118" s="179" t="s">
        <v>193</v>
      </c>
      <c r="V118" s="181">
        <v>64</v>
      </c>
      <c r="W118" s="179">
        <v>14</v>
      </c>
      <c r="X118" s="179">
        <v>1.08</v>
      </c>
      <c r="Y118" s="179">
        <v>54</v>
      </c>
      <c r="Z118" s="179">
        <v>14</v>
      </c>
      <c r="AA118" s="179">
        <v>2.67</v>
      </c>
      <c r="AB118" s="182"/>
      <c r="AC118" s="182"/>
      <c r="AD118" s="179"/>
      <c r="AE118" s="182"/>
      <c r="AF118" s="182"/>
      <c r="AG118" s="179"/>
      <c r="AH118" s="179" t="s">
        <v>124</v>
      </c>
      <c r="AI118" s="183">
        <v>66.7</v>
      </c>
      <c r="AJ118" s="179" t="s">
        <v>128</v>
      </c>
      <c r="AK118" s="179" t="s">
        <v>108</v>
      </c>
      <c r="AL118" s="179">
        <f t="shared" si="1"/>
        <v>2299</v>
      </c>
      <c r="AM118" s="179" t="s">
        <v>707</v>
      </c>
      <c r="AN118" s="179">
        <v>2</v>
      </c>
      <c r="AO118" s="201" t="s">
        <v>110</v>
      </c>
      <c r="AP118" s="202"/>
    </row>
    <row r="119" spans="1:42" s="184" customFormat="1" x14ac:dyDescent="0.3">
      <c r="A119" s="178" t="s">
        <v>1325</v>
      </c>
      <c r="B119" s="179" t="s">
        <v>2171</v>
      </c>
      <c r="C119" s="179" t="s">
        <v>1471</v>
      </c>
      <c r="D119" s="179">
        <v>2</v>
      </c>
      <c r="E119" s="179" t="s">
        <v>96</v>
      </c>
      <c r="F119" s="179" t="s">
        <v>2165</v>
      </c>
      <c r="G119" s="179"/>
      <c r="H119" s="180"/>
      <c r="I119" s="198" t="s">
        <v>2244</v>
      </c>
      <c r="J119" s="179" t="s">
        <v>2217</v>
      </c>
      <c r="K119" s="179" t="s">
        <v>97</v>
      </c>
      <c r="L119" s="179" t="s">
        <v>124</v>
      </c>
      <c r="M119" s="179" t="s">
        <v>99</v>
      </c>
      <c r="N119" s="179">
        <v>4</v>
      </c>
      <c r="O119" s="179" t="s">
        <v>100</v>
      </c>
      <c r="P119" s="179">
        <v>2299</v>
      </c>
      <c r="Q119" s="179" t="s">
        <v>101</v>
      </c>
      <c r="R119" s="179" t="s">
        <v>102</v>
      </c>
      <c r="S119" s="179" t="s">
        <v>1324</v>
      </c>
      <c r="T119" s="179" t="s">
        <v>707</v>
      </c>
      <c r="U119" s="179" t="s">
        <v>193</v>
      </c>
      <c r="V119" s="181">
        <v>64</v>
      </c>
      <c r="W119" s="179">
        <v>14</v>
      </c>
      <c r="X119" s="179">
        <v>1.08</v>
      </c>
      <c r="Y119" s="179">
        <v>54</v>
      </c>
      <c r="Z119" s="179">
        <v>14</v>
      </c>
      <c r="AA119" s="179">
        <v>2.67</v>
      </c>
      <c r="AB119" s="182"/>
      <c r="AC119" s="182"/>
      <c r="AD119" s="179"/>
      <c r="AE119" s="182"/>
      <c r="AF119" s="182"/>
      <c r="AG119" s="179"/>
      <c r="AH119" s="179" t="s">
        <v>124</v>
      </c>
      <c r="AI119" s="183">
        <v>66.7</v>
      </c>
      <c r="AJ119" s="179" t="s">
        <v>128</v>
      </c>
      <c r="AK119" s="179" t="s">
        <v>108</v>
      </c>
      <c r="AL119" s="179">
        <f t="shared" si="1"/>
        <v>2299</v>
      </c>
      <c r="AM119" s="179" t="s">
        <v>707</v>
      </c>
      <c r="AN119" s="179">
        <v>2</v>
      </c>
      <c r="AO119" s="201" t="s">
        <v>110</v>
      </c>
      <c r="AP119" s="202"/>
    </row>
    <row r="120" spans="1:42" s="184" customFormat="1" x14ac:dyDescent="0.3">
      <c r="A120" s="178" t="s">
        <v>1325</v>
      </c>
      <c r="B120" s="179" t="s">
        <v>2171</v>
      </c>
      <c r="C120" s="179" t="s">
        <v>1471</v>
      </c>
      <c r="D120" s="179">
        <v>2</v>
      </c>
      <c r="E120" s="179" t="s">
        <v>96</v>
      </c>
      <c r="F120" s="179" t="s">
        <v>2165</v>
      </c>
      <c r="G120" s="179"/>
      <c r="H120" s="180"/>
      <c r="I120" s="198" t="s">
        <v>2245</v>
      </c>
      <c r="J120" s="179" t="s">
        <v>2217</v>
      </c>
      <c r="K120" s="179" t="s">
        <v>97</v>
      </c>
      <c r="L120" s="179" t="s">
        <v>124</v>
      </c>
      <c r="M120" s="179" t="s">
        <v>99</v>
      </c>
      <c r="N120" s="179">
        <v>4</v>
      </c>
      <c r="O120" s="179" t="s">
        <v>100</v>
      </c>
      <c r="P120" s="179">
        <v>2299</v>
      </c>
      <c r="Q120" s="179" t="s">
        <v>101</v>
      </c>
      <c r="R120" s="179" t="s">
        <v>102</v>
      </c>
      <c r="S120" s="179" t="s">
        <v>1324</v>
      </c>
      <c r="T120" s="179" t="s">
        <v>707</v>
      </c>
      <c r="U120" s="179" t="s">
        <v>193</v>
      </c>
      <c r="V120" s="181">
        <v>64</v>
      </c>
      <c r="W120" s="179">
        <v>14</v>
      </c>
      <c r="X120" s="179">
        <v>1.08</v>
      </c>
      <c r="Y120" s="179">
        <v>54</v>
      </c>
      <c r="Z120" s="179">
        <v>14</v>
      </c>
      <c r="AA120" s="179">
        <v>2.67</v>
      </c>
      <c r="AB120" s="182"/>
      <c r="AC120" s="182"/>
      <c r="AD120" s="179"/>
      <c r="AE120" s="182"/>
      <c r="AF120" s="182"/>
      <c r="AG120" s="179"/>
      <c r="AH120" s="179" t="s">
        <v>124</v>
      </c>
      <c r="AI120" s="183">
        <v>66.7</v>
      </c>
      <c r="AJ120" s="179" t="s">
        <v>128</v>
      </c>
      <c r="AK120" s="179" t="s">
        <v>108</v>
      </c>
      <c r="AL120" s="179">
        <f t="shared" si="1"/>
        <v>2299</v>
      </c>
      <c r="AM120" s="179" t="s">
        <v>707</v>
      </c>
      <c r="AN120" s="179">
        <v>2</v>
      </c>
      <c r="AO120" s="201" t="s">
        <v>110</v>
      </c>
      <c r="AP120" s="202"/>
    </row>
    <row r="121" spans="1:42" s="184" customFormat="1" x14ac:dyDescent="0.3">
      <c r="A121" s="178" t="s">
        <v>1325</v>
      </c>
      <c r="B121" s="179" t="s">
        <v>2171</v>
      </c>
      <c r="C121" s="179" t="s">
        <v>1471</v>
      </c>
      <c r="D121" s="179">
        <v>2</v>
      </c>
      <c r="E121" s="179" t="s">
        <v>96</v>
      </c>
      <c r="F121" s="179" t="s">
        <v>2165</v>
      </c>
      <c r="G121" s="179"/>
      <c r="H121" s="180"/>
      <c r="I121" s="198" t="s">
        <v>2246</v>
      </c>
      <c r="J121" s="179" t="s">
        <v>2217</v>
      </c>
      <c r="K121" s="179" t="s">
        <v>97</v>
      </c>
      <c r="L121" s="179" t="s">
        <v>124</v>
      </c>
      <c r="M121" s="179" t="s">
        <v>99</v>
      </c>
      <c r="N121" s="179">
        <v>4</v>
      </c>
      <c r="O121" s="179" t="s">
        <v>100</v>
      </c>
      <c r="P121" s="179">
        <v>2299</v>
      </c>
      <c r="Q121" s="179" t="s">
        <v>101</v>
      </c>
      <c r="R121" s="179" t="s">
        <v>102</v>
      </c>
      <c r="S121" s="179" t="s">
        <v>1324</v>
      </c>
      <c r="T121" s="179" t="s">
        <v>707</v>
      </c>
      <c r="U121" s="179" t="s">
        <v>193</v>
      </c>
      <c r="V121" s="181">
        <v>64</v>
      </c>
      <c r="W121" s="179">
        <v>14</v>
      </c>
      <c r="X121" s="179">
        <v>1.08</v>
      </c>
      <c r="Y121" s="179">
        <v>54</v>
      </c>
      <c r="Z121" s="179">
        <v>14</v>
      </c>
      <c r="AA121" s="179">
        <v>2.67</v>
      </c>
      <c r="AB121" s="182"/>
      <c r="AC121" s="182"/>
      <c r="AD121" s="179"/>
      <c r="AE121" s="182"/>
      <c r="AF121" s="182"/>
      <c r="AG121" s="179"/>
      <c r="AH121" s="179" t="s">
        <v>124</v>
      </c>
      <c r="AI121" s="183">
        <v>66.7</v>
      </c>
      <c r="AJ121" s="179" t="s">
        <v>128</v>
      </c>
      <c r="AK121" s="179" t="s">
        <v>108</v>
      </c>
      <c r="AL121" s="179">
        <f t="shared" si="1"/>
        <v>2299</v>
      </c>
      <c r="AM121" s="179" t="s">
        <v>707</v>
      </c>
      <c r="AN121" s="179">
        <v>2</v>
      </c>
      <c r="AO121" s="201" t="s">
        <v>110</v>
      </c>
      <c r="AP121" s="202"/>
    </row>
    <row r="122" spans="1:42" s="184" customFormat="1" x14ac:dyDescent="0.3">
      <c r="A122" s="178" t="s">
        <v>1325</v>
      </c>
      <c r="B122" s="179" t="s">
        <v>2171</v>
      </c>
      <c r="C122" s="179" t="s">
        <v>1471</v>
      </c>
      <c r="D122" s="179">
        <v>2</v>
      </c>
      <c r="E122" s="179" t="s">
        <v>96</v>
      </c>
      <c r="F122" s="179" t="s">
        <v>2165</v>
      </c>
      <c r="G122" s="179"/>
      <c r="H122" s="180"/>
      <c r="I122" s="198" t="s">
        <v>2247</v>
      </c>
      <c r="J122" s="179" t="s">
        <v>2217</v>
      </c>
      <c r="K122" s="179" t="s">
        <v>97</v>
      </c>
      <c r="L122" s="179" t="s">
        <v>124</v>
      </c>
      <c r="M122" s="179" t="s">
        <v>99</v>
      </c>
      <c r="N122" s="179">
        <v>4</v>
      </c>
      <c r="O122" s="179" t="s">
        <v>100</v>
      </c>
      <c r="P122" s="179">
        <v>2299</v>
      </c>
      <c r="Q122" s="179" t="s">
        <v>101</v>
      </c>
      <c r="R122" s="179" t="s">
        <v>102</v>
      </c>
      <c r="S122" s="179" t="s">
        <v>1324</v>
      </c>
      <c r="T122" s="179" t="s">
        <v>707</v>
      </c>
      <c r="U122" s="179" t="s">
        <v>193</v>
      </c>
      <c r="V122" s="181">
        <v>64</v>
      </c>
      <c r="W122" s="179">
        <v>14</v>
      </c>
      <c r="X122" s="179">
        <v>1.08</v>
      </c>
      <c r="Y122" s="179">
        <v>54</v>
      </c>
      <c r="Z122" s="179">
        <v>14</v>
      </c>
      <c r="AA122" s="179">
        <v>2.67</v>
      </c>
      <c r="AB122" s="182"/>
      <c r="AC122" s="182"/>
      <c r="AD122" s="179"/>
      <c r="AE122" s="182"/>
      <c r="AF122" s="182"/>
      <c r="AG122" s="179"/>
      <c r="AH122" s="179" t="s">
        <v>124</v>
      </c>
      <c r="AI122" s="183">
        <v>66.7</v>
      </c>
      <c r="AJ122" s="179" t="s">
        <v>128</v>
      </c>
      <c r="AK122" s="179" t="s">
        <v>108</v>
      </c>
      <c r="AL122" s="179">
        <f t="shared" si="1"/>
        <v>2299</v>
      </c>
      <c r="AM122" s="179" t="s">
        <v>707</v>
      </c>
      <c r="AN122" s="179">
        <v>2</v>
      </c>
      <c r="AO122" s="201" t="s">
        <v>110</v>
      </c>
      <c r="AP122" s="202"/>
    </row>
    <row r="123" spans="1:42" s="184" customFormat="1" x14ac:dyDescent="0.3">
      <c r="A123" s="178" t="s">
        <v>1325</v>
      </c>
      <c r="B123" s="179" t="s">
        <v>2171</v>
      </c>
      <c r="C123" s="179" t="s">
        <v>1471</v>
      </c>
      <c r="D123" s="179">
        <v>2</v>
      </c>
      <c r="E123" s="179" t="s">
        <v>96</v>
      </c>
      <c r="F123" s="179" t="s">
        <v>2165</v>
      </c>
      <c r="G123" s="179"/>
      <c r="H123" s="180"/>
      <c r="I123" s="198" t="s">
        <v>2248</v>
      </c>
      <c r="J123" s="179" t="s">
        <v>2217</v>
      </c>
      <c r="K123" s="179" t="s">
        <v>97</v>
      </c>
      <c r="L123" s="179" t="s">
        <v>124</v>
      </c>
      <c r="M123" s="179" t="s">
        <v>99</v>
      </c>
      <c r="N123" s="179">
        <v>4</v>
      </c>
      <c r="O123" s="179" t="s">
        <v>100</v>
      </c>
      <c r="P123" s="179">
        <v>2299</v>
      </c>
      <c r="Q123" s="179" t="s">
        <v>101</v>
      </c>
      <c r="R123" s="179" t="s">
        <v>102</v>
      </c>
      <c r="S123" s="179" t="s">
        <v>1324</v>
      </c>
      <c r="T123" s="179" t="s">
        <v>707</v>
      </c>
      <c r="U123" s="179" t="s">
        <v>193</v>
      </c>
      <c r="V123" s="181">
        <v>64</v>
      </c>
      <c r="W123" s="179">
        <v>14</v>
      </c>
      <c r="X123" s="179">
        <v>1.08</v>
      </c>
      <c r="Y123" s="179">
        <v>54</v>
      </c>
      <c r="Z123" s="179">
        <v>14</v>
      </c>
      <c r="AA123" s="179">
        <v>2.67</v>
      </c>
      <c r="AB123" s="182"/>
      <c r="AC123" s="182"/>
      <c r="AD123" s="179"/>
      <c r="AE123" s="182"/>
      <c r="AF123" s="182"/>
      <c r="AG123" s="179"/>
      <c r="AH123" s="179" t="s">
        <v>124</v>
      </c>
      <c r="AI123" s="183">
        <v>66.7</v>
      </c>
      <c r="AJ123" s="179" t="s">
        <v>128</v>
      </c>
      <c r="AK123" s="179" t="s">
        <v>108</v>
      </c>
      <c r="AL123" s="179">
        <f t="shared" si="1"/>
        <v>2299</v>
      </c>
      <c r="AM123" s="179" t="s">
        <v>707</v>
      </c>
      <c r="AN123" s="179">
        <v>2</v>
      </c>
      <c r="AO123" s="201" t="s">
        <v>110</v>
      </c>
      <c r="AP123" s="202"/>
    </row>
    <row r="124" spans="1:42" s="184" customFormat="1" x14ac:dyDescent="0.3">
      <c r="A124" s="178" t="s">
        <v>1325</v>
      </c>
      <c r="B124" s="179" t="s">
        <v>2171</v>
      </c>
      <c r="C124" s="179" t="s">
        <v>1471</v>
      </c>
      <c r="D124" s="179">
        <v>2</v>
      </c>
      <c r="E124" s="179" t="s">
        <v>96</v>
      </c>
      <c r="F124" s="179" t="s">
        <v>2165</v>
      </c>
      <c r="G124" s="179"/>
      <c r="H124" s="180"/>
      <c r="I124" s="198" t="s">
        <v>2249</v>
      </c>
      <c r="J124" s="179" t="s">
        <v>2217</v>
      </c>
      <c r="K124" s="179" t="s">
        <v>97</v>
      </c>
      <c r="L124" s="179" t="s">
        <v>124</v>
      </c>
      <c r="M124" s="179" t="s">
        <v>99</v>
      </c>
      <c r="N124" s="179">
        <v>4</v>
      </c>
      <c r="O124" s="179" t="s">
        <v>100</v>
      </c>
      <c r="P124" s="179">
        <v>2299</v>
      </c>
      <c r="Q124" s="179" t="s">
        <v>101</v>
      </c>
      <c r="R124" s="179" t="s">
        <v>102</v>
      </c>
      <c r="S124" s="179" t="s">
        <v>1324</v>
      </c>
      <c r="T124" s="179" t="s">
        <v>707</v>
      </c>
      <c r="U124" s="179" t="s">
        <v>193</v>
      </c>
      <c r="V124" s="181">
        <v>64</v>
      </c>
      <c r="W124" s="179">
        <v>14</v>
      </c>
      <c r="X124" s="179">
        <v>1.08</v>
      </c>
      <c r="Y124" s="179">
        <v>54</v>
      </c>
      <c r="Z124" s="179">
        <v>14</v>
      </c>
      <c r="AA124" s="179">
        <v>2.67</v>
      </c>
      <c r="AB124" s="182"/>
      <c r="AC124" s="182"/>
      <c r="AD124" s="179"/>
      <c r="AE124" s="182"/>
      <c r="AF124" s="182"/>
      <c r="AG124" s="179"/>
      <c r="AH124" s="179" t="s">
        <v>124</v>
      </c>
      <c r="AI124" s="183">
        <v>66.7</v>
      </c>
      <c r="AJ124" s="179" t="s">
        <v>128</v>
      </c>
      <c r="AK124" s="179" t="s">
        <v>108</v>
      </c>
      <c r="AL124" s="179">
        <f t="shared" si="1"/>
        <v>2299</v>
      </c>
      <c r="AM124" s="179" t="s">
        <v>707</v>
      </c>
      <c r="AN124" s="179">
        <v>2</v>
      </c>
      <c r="AO124" s="201" t="s">
        <v>110</v>
      </c>
      <c r="AP124" s="202"/>
    </row>
    <row r="125" spans="1:42" s="184" customFormat="1" x14ac:dyDescent="0.3">
      <c r="A125" s="178" t="s">
        <v>1325</v>
      </c>
      <c r="B125" s="179" t="s">
        <v>2171</v>
      </c>
      <c r="C125" s="179" t="s">
        <v>1471</v>
      </c>
      <c r="D125" s="179">
        <v>2</v>
      </c>
      <c r="E125" s="179" t="s">
        <v>96</v>
      </c>
      <c r="F125" s="179" t="s">
        <v>2165</v>
      </c>
      <c r="G125" s="179"/>
      <c r="H125" s="180"/>
      <c r="I125" s="198" t="s">
        <v>2250</v>
      </c>
      <c r="J125" s="179" t="s">
        <v>2217</v>
      </c>
      <c r="K125" s="179" t="s">
        <v>97</v>
      </c>
      <c r="L125" s="179" t="s">
        <v>124</v>
      </c>
      <c r="M125" s="179" t="s">
        <v>99</v>
      </c>
      <c r="N125" s="179">
        <v>4</v>
      </c>
      <c r="O125" s="179" t="s">
        <v>100</v>
      </c>
      <c r="P125" s="179">
        <v>2299</v>
      </c>
      <c r="Q125" s="179" t="s">
        <v>101</v>
      </c>
      <c r="R125" s="179" t="s">
        <v>102</v>
      </c>
      <c r="S125" s="179" t="s">
        <v>1324</v>
      </c>
      <c r="T125" s="179" t="s">
        <v>707</v>
      </c>
      <c r="U125" s="179" t="s">
        <v>193</v>
      </c>
      <c r="V125" s="181">
        <v>64</v>
      </c>
      <c r="W125" s="179">
        <v>14</v>
      </c>
      <c r="X125" s="179">
        <v>1.08</v>
      </c>
      <c r="Y125" s="179">
        <v>54</v>
      </c>
      <c r="Z125" s="179">
        <v>14</v>
      </c>
      <c r="AA125" s="179">
        <v>2.67</v>
      </c>
      <c r="AB125" s="182"/>
      <c r="AC125" s="182"/>
      <c r="AD125" s="179"/>
      <c r="AE125" s="182"/>
      <c r="AF125" s="182"/>
      <c r="AG125" s="179"/>
      <c r="AH125" s="179" t="s">
        <v>124</v>
      </c>
      <c r="AI125" s="183">
        <v>66.7</v>
      </c>
      <c r="AJ125" s="179" t="s">
        <v>128</v>
      </c>
      <c r="AK125" s="179" t="s">
        <v>108</v>
      </c>
      <c r="AL125" s="179">
        <f t="shared" si="1"/>
        <v>2299</v>
      </c>
      <c r="AM125" s="179" t="s">
        <v>707</v>
      </c>
      <c r="AN125" s="179">
        <v>2</v>
      </c>
      <c r="AO125" s="201" t="s">
        <v>110</v>
      </c>
      <c r="AP125" s="202"/>
    </row>
    <row r="126" spans="1:42" s="184" customFormat="1" x14ac:dyDescent="0.3">
      <c r="A126" s="178" t="s">
        <v>1325</v>
      </c>
      <c r="B126" s="179" t="s">
        <v>2171</v>
      </c>
      <c r="C126" s="179" t="s">
        <v>1471</v>
      </c>
      <c r="D126" s="179">
        <v>2</v>
      </c>
      <c r="E126" s="179" t="s">
        <v>96</v>
      </c>
      <c r="F126" s="179" t="s">
        <v>2165</v>
      </c>
      <c r="G126" s="179"/>
      <c r="H126" s="180"/>
      <c r="I126" s="198" t="s">
        <v>2251</v>
      </c>
      <c r="J126" s="179" t="s">
        <v>2217</v>
      </c>
      <c r="K126" s="179" t="s">
        <v>97</v>
      </c>
      <c r="L126" s="179" t="s">
        <v>124</v>
      </c>
      <c r="M126" s="179" t="s">
        <v>99</v>
      </c>
      <c r="N126" s="179">
        <v>4</v>
      </c>
      <c r="O126" s="179" t="s">
        <v>100</v>
      </c>
      <c r="P126" s="179">
        <v>2299</v>
      </c>
      <c r="Q126" s="179" t="s">
        <v>101</v>
      </c>
      <c r="R126" s="179" t="s">
        <v>102</v>
      </c>
      <c r="S126" s="179" t="s">
        <v>1324</v>
      </c>
      <c r="T126" s="179" t="s">
        <v>707</v>
      </c>
      <c r="U126" s="179" t="s">
        <v>193</v>
      </c>
      <c r="V126" s="181">
        <v>64</v>
      </c>
      <c r="W126" s="179">
        <v>14</v>
      </c>
      <c r="X126" s="179">
        <v>1.08</v>
      </c>
      <c r="Y126" s="179">
        <v>54</v>
      </c>
      <c r="Z126" s="179">
        <v>14</v>
      </c>
      <c r="AA126" s="179">
        <v>2.67</v>
      </c>
      <c r="AB126" s="182"/>
      <c r="AC126" s="182"/>
      <c r="AD126" s="179"/>
      <c r="AE126" s="182"/>
      <c r="AF126" s="182"/>
      <c r="AG126" s="179"/>
      <c r="AH126" s="179" t="s">
        <v>124</v>
      </c>
      <c r="AI126" s="183">
        <v>66.7</v>
      </c>
      <c r="AJ126" s="179" t="s">
        <v>128</v>
      </c>
      <c r="AK126" s="179" t="s">
        <v>108</v>
      </c>
      <c r="AL126" s="179">
        <f t="shared" si="1"/>
        <v>2299</v>
      </c>
      <c r="AM126" s="179" t="s">
        <v>707</v>
      </c>
      <c r="AN126" s="179">
        <v>2</v>
      </c>
      <c r="AO126" s="201" t="s">
        <v>110</v>
      </c>
      <c r="AP126" s="202"/>
    </row>
    <row r="127" spans="1:42" s="184" customFormat="1" x14ac:dyDescent="0.3">
      <c r="A127" s="178" t="s">
        <v>1325</v>
      </c>
      <c r="B127" s="179" t="s">
        <v>2171</v>
      </c>
      <c r="C127" s="179" t="s">
        <v>1471</v>
      </c>
      <c r="D127" s="179">
        <v>2</v>
      </c>
      <c r="E127" s="179" t="s">
        <v>96</v>
      </c>
      <c r="F127" s="179" t="s">
        <v>2165</v>
      </c>
      <c r="G127" s="179"/>
      <c r="H127" s="180"/>
      <c r="I127" s="198" t="s">
        <v>2252</v>
      </c>
      <c r="J127" s="179" t="s">
        <v>2217</v>
      </c>
      <c r="K127" s="179" t="s">
        <v>97</v>
      </c>
      <c r="L127" s="179" t="s">
        <v>124</v>
      </c>
      <c r="M127" s="179" t="s">
        <v>99</v>
      </c>
      <c r="N127" s="179">
        <v>4</v>
      </c>
      <c r="O127" s="179" t="s">
        <v>100</v>
      </c>
      <c r="P127" s="179">
        <v>2299</v>
      </c>
      <c r="Q127" s="179" t="s">
        <v>101</v>
      </c>
      <c r="R127" s="179" t="s">
        <v>102</v>
      </c>
      <c r="S127" s="179" t="s">
        <v>1324</v>
      </c>
      <c r="T127" s="179" t="s">
        <v>707</v>
      </c>
      <c r="U127" s="179" t="s">
        <v>193</v>
      </c>
      <c r="V127" s="181">
        <v>64</v>
      </c>
      <c r="W127" s="179">
        <v>14</v>
      </c>
      <c r="X127" s="179">
        <v>1.08</v>
      </c>
      <c r="Y127" s="179">
        <v>54</v>
      </c>
      <c r="Z127" s="179">
        <v>14</v>
      </c>
      <c r="AA127" s="179">
        <v>2.67</v>
      </c>
      <c r="AB127" s="182"/>
      <c r="AC127" s="182"/>
      <c r="AD127" s="179"/>
      <c r="AE127" s="182"/>
      <c r="AF127" s="182"/>
      <c r="AG127" s="179"/>
      <c r="AH127" s="179" t="s">
        <v>124</v>
      </c>
      <c r="AI127" s="183">
        <v>66.7</v>
      </c>
      <c r="AJ127" s="179" t="s">
        <v>128</v>
      </c>
      <c r="AK127" s="179" t="s">
        <v>108</v>
      </c>
      <c r="AL127" s="179">
        <f t="shared" si="1"/>
        <v>2299</v>
      </c>
      <c r="AM127" s="179" t="s">
        <v>707</v>
      </c>
      <c r="AN127" s="179">
        <v>2</v>
      </c>
      <c r="AO127" s="201" t="s">
        <v>110</v>
      </c>
      <c r="AP127" s="202"/>
    </row>
    <row r="128" spans="1:42" s="184" customFormat="1" x14ac:dyDescent="0.3">
      <c r="A128" s="178" t="s">
        <v>1325</v>
      </c>
      <c r="B128" s="179" t="s">
        <v>2171</v>
      </c>
      <c r="C128" s="179" t="s">
        <v>1471</v>
      </c>
      <c r="D128" s="179">
        <v>2</v>
      </c>
      <c r="E128" s="179" t="s">
        <v>96</v>
      </c>
      <c r="F128" s="179" t="s">
        <v>2165</v>
      </c>
      <c r="G128" s="179"/>
      <c r="H128" s="180"/>
      <c r="I128" s="198" t="s">
        <v>2253</v>
      </c>
      <c r="J128" s="179" t="s">
        <v>2217</v>
      </c>
      <c r="K128" s="179" t="s">
        <v>97</v>
      </c>
      <c r="L128" s="179" t="s">
        <v>124</v>
      </c>
      <c r="M128" s="179" t="s">
        <v>99</v>
      </c>
      <c r="N128" s="179">
        <v>4</v>
      </c>
      <c r="O128" s="179" t="s">
        <v>100</v>
      </c>
      <c r="P128" s="179">
        <v>2299</v>
      </c>
      <c r="Q128" s="179" t="s">
        <v>101</v>
      </c>
      <c r="R128" s="179" t="s">
        <v>102</v>
      </c>
      <c r="S128" s="179" t="s">
        <v>1324</v>
      </c>
      <c r="T128" s="179" t="s">
        <v>707</v>
      </c>
      <c r="U128" s="179" t="s">
        <v>193</v>
      </c>
      <c r="V128" s="181">
        <v>64</v>
      </c>
      <c r="W128" s="179">
        <v>14</v>
      </c>
      <c r="X128" s="179">
        <v>1.08</v>
      </c>
      <c r="Y128" s="179">
        <v>54</v>
      </c>
      <c r="Z128" s="179">
        <v>14</v>
      </c>
      <c r="AA128" s="179">
        <v>2.67</v>
      </c>
      <c r="AB128" s="182"/>
      <c r="AC128" s="182"/>
      <c r="AD128" s="179"/>
      <c r="AE128" s="182"/>
      <c r="AF128" s="182"/>
      <c r="AG128" s="179"/>
      <c r="AH128" s="179" t="s">
        <v>124</v>
      </c>
      <c r="AI128" s="183">
        <v>66.7</v>
      </c>
      <c r="AJ128" s="179" t="s">
        <v>128</v>
      </c>
      <c r="AK128" s="179" t="s">
        <v>108</v>
      </c>
      <c r="AL128" s="179">
        <f t="shared" si="1"/>
        <v>2299</v>
      </c>
      <c r="AM128" s="179" t="s">
        <v>707</v>
      </c>
      <c r="AN128" s="179">
        <v>2</v>
      </c>
      <c r="AO128" s="201" t="s">
        <v>110</v>
      </c>
      <c r="AP128" s="202"/>
    </row>
    <row r="129" spans="1:42" s="184" customFormat="1" x14ac:dyDescent="0.3">
      <c r="A129" s="178" t="s">
        <v>1325</v>
      </c>
      <c r="B129" s="179" t="s">
        <v>2171</v>
      </c>
      <c r="C129" s="179" t="s">
        <v>1471</v>
      </c>
      <c r="D129" s="179">
        <v>2</v>
      </c>
      <c r="E129" s="179" t="s">
        <v>96</v>
      </c>
      <c r="F129" s="179" t="s">
        <v>2165</v>
      </c>
      <c r="G129" s="179"/>
      <c r="H129" s="180"/>
      <c r="I129" s="198" t="s">
        <v>2254</v>
      </c>
      <c r="J129" s="179" t="s">
        <v>2217</v>
      </c>
      <c r="K129" s="179" t="s">
        <v>97</v>
      </c>
      <c r="L129" s="179" t="s">
        <v>124</v>
      </c>
      <c r="M129" s="179" t="s">
        <v>99</v>
      </c>
      <c r="N129" s="179">
        <v>4</v>
      </c>
      <c r="O129" s="179" t="s">
        <v>100</v>
      </c>
      <c r="P129" s="179">
        <v>2299</v>
      </c>
      <c r="Q129" s="179" t="s">
        <v>101</v>
      </c>
      <c r="R129" s="179" t="s">
        <v>102</v>
      </c>
      <c r="S129" s="179" t="s">
        <v>1324</v>
      </c>
      <c r="T129" s="179" t="s">
        <v>707</v>
      </c>
      <c r="U129" s="179" t="s">
        <v>193</v>
      </c>
      <c r="V129" s="181">
        <v>64</v>
      </c>
      <c r="W129" s="179">
        <v>14</v>
      </c>
      <c r="X129" s="179">
        <v>1.08</v>
      </c>
      <c r="Y129" s="179">
        <v>54</v>
      </c>
      <c r="Z129" s="179">
        <v>14</v>
      </c>
      <c r="AA129" s="179">
        <v>2.67</v>
      </c>
      <c r="AB129" s="182"/>
      <c r="AC129" s="182"/>
      <c r="AD129" s="179"/>
      <c r="AE129" s="182"/>
      <c r="AF129" s="182"/>
      <c r="AG129" s="179"/>
      <c r="AH129" s="179" t="s">
        <v>124</v>
      </c>
      <c r="AI129" s="183">
        <v>66.7</v>
      </c>
      <c r="AJ129" s="179" t="s">
        <v>128</v>
      </c>
      <c r="AK129" s="179" t="s">
        <v>108</v>
      </c>
      <c r="AL129" s="179">
        <f t="shared" si="1"/>
        <v>2299</v>
      </c>
      <c r="AM129" s="179" t="s">
        <v>707</v>
      </c>
      <c r="AN129" s="179">
        <v>2</v>
      </c>
      <c r="AO129" s="201" t="s">
        <v>110</v>
      </c>
      <c r="AP129" s="202"/>
    </row>
    <row r="130" spans="1:42" s="184" customFormat="1" x14ac:dyDescent="0.3">
      <c r="A130" s="178" t="s">
        <v>1325</v>
      </c>
      <c r="B130" s="179" t="s">
        <v>2171</v>
      </c>
      <c r="C130" s="179" t="s">
        <v>1471</v>
      </c>
      <c r="D130" s="179">
        <v>2</v>
      </c>
      <c r="E130" s="179" t="s">
        <v>96</v>
      </c>
      <c r="F130" s="179" t="s">
        <v>2165</v>
      </c>
      <c r="G130" s="179"/>
      <c r="H130" s="180"/>
      <c r="I130" s="198" t="s">
        <v>2255</v>
      </c>
      <c r="J130" s="179" t="s">
        <v>2217</v>
      </c>
      <c r="K130" s="179" t="s">
        <v>97</v>
      </c>
      <c r="L130" s="179" t="s">
        <v>124</v>
      </c>
      <c r="M130" s="179" t="s">
        <v>99</v>
      </c>
      <c r="N130" s="179">
        <v>4</v>
      </c>
      <c r="O130" s="179" t="s">
        <v>100</v>
      </c>
      <c r="P130" s="179">
        <v>2299</v>
      </c>
      <c r="Q130" s="179" t="s">
        <v>101</v>
      </c>
      <c r="R130" s="179" t="s">
        <v>102</v>
      </c>
      <c r="S130" s="179" t="s">
        <v>1324</v>
      </c>
      <c r="T130" s="179" t="s">
        <v>707</v>
      </c>
      <c r="U130" s="179" t="s">
        <v>193</v>
      </c>
      <c r="V130" s="181">
        <v>64</v>
      </c>
      <c r="W130" s="179">
        <v>14</v>
      </c>
      <c r="X130" s="179">
        <v>1.08</v>
      </c>
      <c r="Y130" s="179">
        <v>54</v>
      </c>
      <c r="Z130" s="179">
        <v>14</v>
      </c>
      <c r="AA130" s="179">
        <v>2.67</v>
      </c>
      <c r="AB130" s="182"/>
      <c r="AC130" s="182"/>
      <c r="AD130" s="179"/>
      <c r="AE130" s="182"/>
      <c r="AF130" s="182"/>
      <c r="AG130" s="179"/>
      <c r="AH130" s="179" t="s">
        <v>124</v>
      </c>
      <c r="AI130" s="183">
        <v>66.7</v>
      </c>
      <c r="AJ130" s="179" t="s">
        <v>128</v>
      </c>
      <c r="AK130" s="179" t="s">
        <v>108</v>
      </c>
      <c r="AL130" s="179">
        <f t="shared" si="1"/>
        <v>2299</v>
      </c>
      <c r="AM130" s="179" t="s">
        <v>707</v>
      </c>
      <c r="AN130" s="179">
        <v>2</v>
      </c>
      <c r="AO130" s="201" t="s">
        <v>110</v>
      </c>
      <c r="AP130" s="202"/>
    </row>
    <row r="131" spans="1:42" s="184" customFormat="1" x14ac:dyDescent="0.3">
      <c r="A131" s="178" t="s">
        <v>1325</v>
      </c>
      <c r="B131" s="179" t="s">
        <v>2171</v>
      </c>
      <c r="C131" s="179" t="s">
        <v>1471</v>
      </c>
      <c r="D131" s="179">
        <v>2</v>
      </c>
      <c r="E131" s="179" t="s">
        <v>96</v>
      </c>
      <c r="F131" s="179" t="s">
        <v>2165</v>
      </c>
      <c r="G131" s="179"/>
      <c r="H131" s="180"/>
      <c r="I131" s="198" t="s">
        <v>3937</v>
      </c>
      <c r="J131" s="179" t="s">
        <v>2217</v>
      </c>
      <c r="K131" s="179" t="s">
        <v>97</v>
      </c>
      <c r="L131" s="179" t="s">
        <v>124</v>
      </c>
      <c r="M131" s="179" t="s">
        <v>99</v>
      </c>
      <c r="N131" s="179">
        <v>4</v>
      </c>
      <c r="O131" s="179" t="s">
        <v>100</v>
      </c>
      <c r="P131" s="179">
        <v>2299</v>
      </c>
      <c r="Q131" s="179" t="s">
        <v>101</v>
      </c>
      <c r="R131" s="179" t="s">
        <v>102</v>
      </c>
      <c r="S131" s="179" t="s">
        <v>1324</v>
      </c>
      <c r="T131" s="179" t="s">
        <v>707</v>
      </c>
      <c r="U131" s="179" t="s">
        <v>193</v>
      </c>
      <c r="V131" s="181">
        <v>64</v>
      </c>
      <c r="W131" s="179">
        <v>14</v>
      </c>
      <c r="X131" s="179">
        <v>1.08</v>
      </c>
      <c r="Y131" s="179">
        <v>54</v>
      </c>
      <c r="Z131" s="179">
        <v>14</v>
      </c>
      <c r="AA131" s="179">
        <v>2.67</v>
      </c>
      <c r="AB131" s="182"/>
      <c r="AC131" s="182"/>
      <c r="AD131" s="179"/>
      <c r="AE131" s="182"/>
      <c r="AF131" s="182"/>
      <c r="AG131" s="179"/>
      <c r="AH131" s="179" t="s">
        <v>124</v>
      </c>
      <c r="AI131" s="183">
        <v>66.7</v>
      </c>
      <c r="AJ131" s="179" t="s">
        <v>128</v>
      </c>
      <c r="AK131" s="179" t="s">
        <v>108</v>
      </c>
      <c r="AL131" s="179">
        <f t="shared" si="1"/>
        <v>2299</v>
      </c>
      <c r="AM131" s="179" t="s">
        <v>707</v>
      </c>
      <c r="AN131" s="179">
        <v>2</v>
      </c>
      <c r="AO131" s="201" t="s">
        <v>110</v>
      </c>
      <c r="AP131" s="202"/>
    </row>
    <row r="132" spans="1:42" s="184" customFormat="1" x14ac:dyDescent="0.3">
      <c r="A132" s="178" t="s">
        <v>1325</v>
      </c>
      <c r="B132" s="179" t="s">
        <v>2171</v>
      </c>
      <c r="C132" s="179" t="s">
        <v>1471</v>
      </c>
      <c r="D132" s="179">
        <v>2</v>
      </c>
      <c r="E132" s="179" t="s">
        <v>96</v>
      </c>
      <c r="F132" s="179" t="s">
        <v>2165</v>
      </c>
      <c r="G132" s="179"/>
      <c r="H132" s="180"/>
      <c r="I132" s="198" t="s">
        <v>3938</v>
      </c>
      <c r="J132" s="179" t="s">
        <v>2217</v>
      </c>
      <c r="K132" s="179" t="s">
        <v>97</v>
      </c>
      <c r="L132" s="179" t="s">
        <v>124</v>
      </c>
      <c r="M132" s="179" t="s">
        <v>99</v>
      </c>
      <c r="N132" s="179">
        <v>4</v>
      </c>
      <c r="O132" s="179" t="s">
        <v>100</v>
      </c>
      <c r="P132" s="179">
        <v>2299</v>
      </c>
      <c r="Q132" s="179" t="s">
        <v>101</v>
      </c>
      <c r="R132" s="179" t="s">
        <v>102</v>
      </c>
      <c r="S132" s="179" t="s">
        <v>1324</v>
      </c>
      <c r="T132" s="179" t="s">
        <v>707</v>
      </c>
      <c r="U132" s="179" t="s">
        <v>193</v>
      </c>
      <c r="V132" s="181">
        <v>64</v>
      </c>
      <c r="W132" s="179">
        <v>14</v>
      </c>
      <c r="X132" s="179">
        <v>1.08</v>
      </c>
      <c r="Y132" s="179">
        <v>54</v>
      </c>
      <c r="Z132" s="179">
        <v>14</v>
      </c>
      <c r="AA132" s="179">
        <v>2.67</v>
      </c>
      <c r="AB132" s="182"/>
      <c r="AC132" s="182"/>
      <c r="AD132" s="179"/>
      <c r="AE132" s="182"/>
      <c r="AF132" s="182"/>
      <c r="AG132" s="179"/>
      <c r="AH132" s="179" t="s">
        <v>124</v>
      </c>
      <c r="AI132" s="183">
        <v>66.7</v>
      </c>
      <c r="AJ132" s="179" t="s">
        <v>128</v>
      </c>
      <c r="AK132" s="179" t="s">
        <v>108</v>
      </c>
      <c r="AL132" s="179">
        <f t="shared" si="1"/>
        <v>2299</v>
      </c>
      <c r="AM132" s="179" t="s">
        <v>707</v>
      </c>
      <c r="AN132" s="179">
        <v>2</v>
      </c>
      <c r="AO132" s="201" t="s">
        <v>110</v>
      </c>
      <c r="AP132" s="202"/>
    </row>
    <row r="133" spans="1:42" s="184" customFormat="1" x14ac:dyDescent="0.3">
      <c r="A133" s="178" t="s">
        <v>1325</v>
      </c>
      <c r="B133" s="179" t="s">
        <v>2171</v>
      </c>
      <c r="C133" s="179" t="s">
        <v>1471</v>
      </c>
      <c r="D133" s="179">
        <v>2</v>
      </c>
      <c r="E133" s="179" t="s">
        <v>96</v>
      </c>
      <c r="F133" s="179" t="s">
        <v>2165</v>
      </c>
      <c r="G133" s="179"/>
      <c r="H133" s="180"/>
      <c r="I133" s="198" t="s">
        <v>3939</v>
      </c>
      <c r="J133" s="179" t="s">
        <v>2217</v>
      </c>
      <c r="K133" s="179" t="s">
        <v>97</v>
      </c>
      <c r="L133" s="179" t="s">
        <v>124</v>
      </c>
      <c r="M133" s="179" t="s">
        <v>99</v>
      </c>
      <c r="N133" s="179">
        <v>4</v>
      </c>
      <c r="O133" s="179" t="s">
        <v>100</v>
      </c>
      <c r="P133" s="179">
        <v>2299</v>
      </c>
      <c r="Q133" s="179" t="s">
        <v>101</v>
      </c>
      <c r="R133" s="179" t="s">
        <v>102</v>
      </c>
      <c r="S133" s="179" t="s">
        <v>1324</v>
      </c>
      <c r="T133" s="179" t="s">
        <v>707</v>
      </c>
      <c r="U133" s="179" t="s">
        <v>193</v>
      </c>
      <c r="V133" s="181">
        <v>64</v>
      </c>
      <c r="W133" s="179">
        <v>14</v>
      </c>
      <c r="X133" s="179">
        <v>1.08</v>
      </c>
      <c r="Y133" s="179">
        <v>54</v>
      </c>
      <c r="Z133" s="179">
        <v>14</v>
      </c>
      <c r="AA133" s="179">
        <v>2.67</v>
      </c>
      <c r="AB133" s="182"/>
      <c r="AC133" s="182"/>
      <c r="AD133" s="179"/>
      <c r="AE133" s="182"/>
      <c r="AF133" s="182"/>
      <c r="AG133" s="179"/>
      <c r="AH133" s="179" t="s">
        <v>124</v>
      </c>
      <c r="AI133" s="183">
        <v>66.7</v>
      </c>
      <c r="AJ133" s="179" t="s">
        <v>128</v>
      </c>
      <c r="AK133" s="179" t="s">
        <v>108</v>
      </c>
      <c r="AL133" s="179">
        <f t="shared" si="1"/>
        <v>2299</v>
      </c>
      <c r="AM133" s="179" t="s">
        <v>707</v>
      </c>
      <c r="AN133" s="179">
        <v>2</v>
      </c>
      <c r="AO133" s="201" t="s">
        <v>110</v>
      </c>
      <c r="AP133" s="202"/>
    </row>
    <row r="134" spans="1:42" s="184" customFormat="1" x14ac:dyDescent="0.3">
      <c r="A134" s="178" t="s">
        <v>1325</v>
      </c>
      <c r="B134" s="179" t="s">
        <v>2171</v>
      </c>
      <c r="C134" s="179" t="s">
        <v>1471</v>
      </c>
      <c r="D134" s="179">
        <v>2</v>
      </c>
      <c r="E134" s="179" t="s">
        <v>96</v>
      </c>
      <c r="F134" s="179" t="s">
        <v>2165</v>
      </c>
      <c r="G134" s="179"/>
      <c r="H134" s="180"/>
      <c r="I134" s="198" t="s">
        <v>3940</v>
      </c>
      <c r="J134" s="179" t="s">
        <v>2217</v>
      </c>
      <c r="K134" s="179" t="s">
        <v>97</v>
      </c>
      <c r="L134" s="179" t="s">
        <v>124</v>
      </c>
      <c r="M134" s="179" t="s">
        <v>99</v>
      </c>
      <c r="N134" s="179">
        <v>4</v>
      </c>
      <c r="O134" s="179" t="s">
        <v>100</v>
      </c>
      <c r="P134" s="179">
        <v>2299</v>
      </c>
      <c r="Q134" s="179" t="s">
        <v>101</v>
      </c>
      <c r="R134" s="179" t="s">
        <v>102</v>
      </c>
      <c r="S134" s="179" t="s">
        <v>1324</v>
      </c>
      <c r="T134" s="179" t="s">
        <v>707</v>
      </c>
      <c r="U134" s="179" t="s">
        <v>193</v>
      </c>
      <c r="V134" s="181">
        <v>64</v>
      </c>
      <c r="W134" s="179">
        <v>14</v>
      </c>
      <c r="X134" s="179">
        <v>1.08</v>
      </c>
      <c r="Y134" s="179">
        <v>54</v>
      </c>
      <c r="Z134" s="179">
        <v>14</v>
      </c>
      <c r="AA134" s="179">
        <v>2.67</v>
      </c>
      <c r="AB134" s="182"/>
      <c r="AC134" s="182"/>
      <c r="AD134" s="179"/>
      <c r="AE134" s="182"/>
      <c r="AF134" s="182"/>
      <c r="AG134" s="179"/>
      <c r="AH134" s="179" t="s">
        <v>124</v>
      </c>
      <c r="AI134" s="183">
        <v>66.7</v>
      </c>
      <c r="AJ134" s="179" t="s">
        <v>128</v>
      </c>
      <c r="AK134" s="179" t="s">
        <v>108</v>
      </c>
      <c r="AL134" s="179">
        <f t="shared" si="1"/>
        <v>2299</v>
      </c>
      <c r="AM134" s="179" t="s">
        <v>707</v>
      </c>
      <c r="AN134" s="179">
        <v>2</v>
      </c>
      <c r="AO134" s="201" t="s">
        <v>110</v>
      </c>
      <c r="AP134" s="202"/>
    </row>
    <row r="135" spans="1:42" s="184" customFormat="1" x14ac:dyDescent="0.3">
      <c r="A135" s="178" t="s">
        <v>1325</v>
      </c>
      <c r="B135" s="179" t="s">
        <v>2171</v>
      </c>
      <c r="C135" s="179" t="s">
        <v>1471</v>
      </c>
      <c r="D135" s="179">
        <v>2</v>
      </c>
      <c r="E135" s="179" t="s">
        <v>96</v>
      </c>
      <c r="F135" s="179" t="s">
        <v>2165</v>
      </c>
      <c r="G135" s="179"/>
      <c r="H135" s="180"/>
      <c r="I135" s="198" t="s">
        <v>3941</v>
      </c>
      <c r="J135" s="179" t="s">
        <v>2217</v>
      </c>
      <c r="K135" s="179" t="s">
        <v>97</v>
      </c>
      <c r="L135" s="179" t="s">
        <v>124</v>
      </c>
      <c r="M135" s="179" t="s">
        <v>99</v>
      </c>
      <c r="N135" s="179">
        <v>4</v>
      </c>
      <c r="O135" s="179" t="s">
        <v>100</v>
      </c>
      <c r="P135" s="179">
        <v>2299</v>
      </c>
      <c r="Q135" s="179" t="s">
        <v>101</v>
      </c>
      <c r="R135" s="179" t="s">
        <v>102</v>
      </c>
      <c r="S135" s="179" t="s">
        <v>1324</v>
      </c>
      <c r="T135" s="179" t="s">
        <v>707</v>
      </c>
      <c r="U135" s="179" t="s">
        <v>193</v>
      </c>
      <c r="V135" s="181">
        <v>64</v>
      </c>
      <c r="W135" s="179">
        <v>14</v>
      </c>
      <c r="X135" s="179">
        <v>1.08</v>
      </c>
      <c r="Y135" s="179">
        <v>54</v>
      </c>
      <c r="Z135" s="179">
        <v>14</v>
      </c>
      <c r="AA135" s="179">
        <v>2.67</v>
      </c>
      <c r="AB135" s="182"/>
      <c r="AC135" s="182"/>
      <c r="AD135" s="179"/>
      <c r="AE135" s="182"/>
      <c r="AF135" s="182"/>
      <c r="AG135" s="179"/>
      <c r="AH135" s="179" t="s">
        <v>124</v>
      </c>
      <c r="AI135" s="183">
        <v>66.7</v>
      </c>
      <c r="AJ135" s="179" t="s">
        <v>128</v>
      </c>
      <c r="AK135" s="179" t="s">
        <v>108</v>
      </c>
      <c r="AL135" s="179">
        <f t="shared" si="1"/>
        <v>2299</v>
      </c>
      <c r="AM135" s="179" t="s">
        <v>707</v>
      </c>
      <c r="AN135" s="179">
        <v>2</v>
      </c>
      <c r="AO135" s="201" t="s">
        <v>110</v>
      </c>
      <c r="AP135" s="202"/>
    </row>
    <row r="136" spans="1:42" s="184" customFormat="1" x14ac:dyDescent="0.3">
      <c r="A136" s="178" t="s">
        <v>1325</v>
      </c>
      <c r="B136" s="179" t="s">
        <v>2171</v>
      </c>
      <c r="C136" s="179" t="s">
        <v>1471</v>
      </c>
      <c r="D136" s="179">
        <v>2</v>
      </c>
      <c r="E136" s="179" t="s">
        <v>96</v>
      </c>
      <c r="F136" s="179" t="s">
        <v>2165</v>
      </c>
      <c r="G136" s="179"/>
      <c r="H136" s="180"/>
      <c r="I136" s="198" t="s">
        <v>3942</v>
      </c>
      <c r="J136" s="179" t="s">
        <v>2217</v>
      </c>
      <c r="K136" s="179" t="s">
        <v>97</v>
      </c>
      <c r="L136" s="179" t="s">
        <v>124</v>
      </c>
      <c r="M136" s="179" t="s">
        <v>99</v>
      </c>
      <c r="N136" s="179">
        <v>4</v>
      </c>
      <c r="O136" s="179" t="s">
        <v>100</v>
      </c>
      <c r="P136" s="179">
        <v>2299</v>
      </c>
      <c r="Q136" s="179" t="s">
        <v>101</v>
      </c>
      <c r="R136" s="179" t="s">
        <v>102</v>
      </c>
      <c r="S136" s="179" t="s">
        <v>1324</v>
      </c>
      <c r="T136" s="179" t="s">
        <v>707</v>
      </c>
      <c r="U136" s="179" t="s">
        <v>193</v>
      </c>
      <c r="V136" s="181">
        <v>64</v>
      </c>
      <c r="W136" s="179">
        <v>14</v>
      </c>
      <c r="X136" s="179">
        <v>1.08</v>
      </c>
      <c r="Y136" s="179">
        <v>54</v>
      </c>
      <c r="Z136" s="179">
        <v>14</v>
      </c>
      <c r="AA136" s="179">
        <v>2.67</v>
      </c>
      <c r="AB136" s="182"/>
      <c r="AC136" s="182"/>
      <c r="AD136" s="179"/>
      <c r="AE136" s="182"/>
      <c r="AF136" s="182"/>
      <c r="AG136" s="179"/>
      <c r="AH136" s="179" t="s">
        <v>124</v>
      </c>
      <c r="AI136" s="183">
        <v>66.7</v>
      </c>
      <c r="AJ136" s="179" t="s">
        <v>128</v>
      </c>
      <c r="AK136" s="179" t="s">
        <v>108</v>
      </c>
      <c r="AL136" s="179">
        <f t="shared" si="1"/>
        <v>2299</v>
      </c>
      <c r="AM136" s="179" t="s">
        <v>707</v>
      </c>
      <c r="AN136" s="179">
        <v>2</v>
      </c>
      <c r="AO136" s="201" t="s">
        <v>110</v>
      </c>
      <c r="AP136" s="202"/>
    </row>
    <row r="137" spans="1:42" s="184" customFormat="1" x14ac:dyDescent="0.3">
      <c r="A137" s="178" t="s">
        <v>1325</v>
      </c>
      <c r="B137" s="179" t="s">
        <v>2171</v>
      </c>
      <c r="C137" s="179" t="s">
        <v>1471</v>
      </c>
      <c r="D137" s="179">
        <v>2</v>
      </c>
      <c r="E137" s="179" t="s">
        <v>96</v>
      </c>
      <c r="F137" s="179" t="s">
        <v>2165</v>
      </c>
      <c r="G137" s="179"/>
      <c r="H137" s="180"/>
      <c r="I137" s="198" t="s">
        <v>3943</v>
      </c>
      <c r="J137" s="179" t="s">
        <v>2217</v>
      </c>
      <c r="K137" s="179" t="s">
        <v>97</v>
      </c>
      <c r="L137" s="179" t="s">
        <v>124</v>
      </c>
      <c r="M137" s="179" t="s">
        <v>99</v>
      </c>
      <c r="N137" s="179">
        <v>4</v>
      </c>
      <c r="O137" s="179" t="s">
        <v>100</v>
      </c>
      <c r="P137" s="179">
        <v>2299</v>
      </c>
      <c r="Q137" s="179" t="s">
        <v>101</v>
      </c>
      <c r="R137" s="179" t="s">
        <v>102</v>
      </c>
      <c r="S137" s="179" t="s">
        <v>1324</v>
      </c>
      <c r="T137" s="179" t="s">
        <v>707</v>
      </c>
      <c r="U137" s="179" t="s">
        <v>193</v>
      </c>
      <c r="V137" s="181">
        <v>64</v>
      </c>
      <c r="W137" s="179">
        <v>14</v>
      </c>
      <c r="X137" s="179">
        <v>1.08</v>
      </c>
      <c r="Y137" s="179">
        <v>54</v>
      </c>
      <c r="Z137" s="179">
        <v>14</v>
      </c>
      <c r="AA137" s="179">
        <v>2.67</v>
      </c>
      <c r="AB137" s="182"/>
      <c r="AC137" s="182"/>
      <c r="AD137" s="179"/>
      <c r="AE137" s="182"/>
      <c r="AF137" s="182"/>
      <c r="AG137" s="179"/>
      <c r="AH137" s="179" t="s">
        <v>124</v>
      </c>
      <c r="AI137" s="183">
        <v>66.7</v>
      </c>
      <c r="AJ137" s="179" t="s">
        <v>128</v>
      </c>
      <c r="AK137" s="179" t="s">
        <v>108</v>
      </c>
      <c r="AL137" s="179">
        <f t="shared" si="1"/>
        <v>2299</v>
      </c>
      <c r="AM137" s="179" t="s">
        <v>707</v>
      </c>
      <c r="AN137" s="179">
        <v>2</v>
      </c>
      <c r="AO137" s="201" t="s">
        <v>110</v>
      </c>
      <c r="AP137" s="202"/>
    </row>
    <row r="138" spans="1:42" s="184" customFormat="1" x14ac:dyDescent="0.3">
      <c r="A138" s="178" t="s">
        <v>1325</v>
      </c>
      <c r="B138" s="179" t="s">
        <v>2171</v>
      </c>
      <c r="C138" s="179" t="s">
        <v>1471</v>
      </c>
      <c r="D138" s="179">
        <v>2</v>
      </c>
      <c r="E138" s="179" t="s">
        <v>96</v>
      </c>
      <c r="F138" s="179" t="s">
        <v>2165</v>
      </c>
      <c r="G138" s="179"/>
      <c r="H138" s="180"/>
      <c r="I138" s="198" t="s">
        <v>3944</v>
      </c>
      <c r="J138" s="179" t="s">
        <v>2217</v>
      </c>
      <c r="K138" s="179" t="s">
        <v>97</v>
      </c>
      <c r="L138" s="179" t="s">
        <v>124</v>
      </c>
      <c r="M138" s="179" t="s">
        <v>99</v>
      </c>
      <c r="N138" s="179">
        <v>4</v>
      </c>
      <c r="O138" s="179" t="s">
        <v>100</v>
      </c>
      <c r="P138" s="179">
        <v>2299</v>
      </c>
      <c r="Q138" s="179" t="s">
        <v>101</v>
      </c>
      <c r="R138" s="179" t="s">
        <v>102</v>
      </c>
      <c r="S138" s="179" t="s">
        <v>1324</v>
      </c>
      <c r="T138" s="179" t="s">
        <v>707</v>
      </c>
      <c r="U138" s="179" t="s">
        <v>193</v>
      </c>
      <c r="V138" s="181">
        <v>64</v>
      </c>
      <c r="W138" s="179">
        <v>14</v>
      </c>
      <c r="X138" s="179">
        <v>1.08</v>
      </c>
      <c r="Y138" s="179">
        <v>54</v>
      </c>
      <c r="Z138" s="179">
        <v>14</v>
      </c>
      <c r="AA138" s="179">
        <v>2.67</v>
      </c>
      <c r="AB138" s="182"/>
      <c r="AC138" s="182"/>
      <c r="AD138" s="179"/>
      <c r="AE138" s="182"/>
      <c r="AF138" s="182"/>
      <c r="AG138" s="179"/>
      <c r="AH138" s="179" t="s">
        <v>124</v>
      </c>
      <c r="AI138" s="183">
        <v>66.7</v>
      </c>
      <c r="AJ138" s="179" t="s">
        <v>128</v>
      </c>
      <c r="AK138" s="179" t="s">
        <v>108</v>
      </c>
      <c r="AL138" s="179">
        <f t="shared" si="1"/>
        <v>2299</v>
      </c>
      <c r="AM138" s="179" t="s">
        <v>707</v>
      </c>
      <c r="AN138" s="179">
        <v>2</v>
      </c>
      <c r="AO138" s="201" t="s">
        <v>110</v>
      </c>
      <c r="AP138" s="202"/>
    </row>
    <row r="139" spans="1:42" s="184" customFormat="1" x14ac:dyDescent="0.3">
      <c r="A139" s="178" t="s">
        <v>1325</v>
      </c>
      <c r="B139" s="179" t="s">
        <v>2171</v>
      </c>
      <c r="C139" s="179" t="s">
        <v>1471</v>
      </c>
      <c r="D139" s="179">
        <v>2</v>
      </c>
      <c r="E139" s="179" t="s">
        <v>96</v>
      </c>
      <c r="F139" s="179" t="s">
        <v>2165</v>
      </c>
      <c r="G139" s="179"/>
      <c r="H139" s="180"/>
      <c r="I139" s="198" t="s">
        <v>3945</v>
      </c>
      <c r="J139" s="179" t="s">
        <v>2217</v>
      </c>
      <c r="K139" s="179" t="s">
        <v>97</v>
      </c>
      <c r="L139" s="179" t="s">
        <v>124</v>
      </c>
      <c r="M139" s="179" t="s">
        <v>99</v>
      </c>
      <c r="N139" s="179">
        <v>4</v>
      </c>
      <c r="O139" s="179" t="s">
        <v>100</v>
      </c>
      <c r="P139" s="179">
        <v>2299</v>
      </c>
      <c r="Q139" s="179" t="s">
        <v>101</v>
      </c>
      <c r="R139" s="179" t="s">
        <v>102</v>
      </c>
      <c r="S139" s="179" t="s">
        <v>1324</v>
      </c>
      <c r="T139" s="179" t="s">
        <v>707</v>
      </c>
      <c r="U139" s="179" t="s">
        <v>193</v>
      </c>
      <c r="V139" s="181">
        <v>64</v>
      </c>
      <c r="W139" s="179">
        <v>14</v>
      </c>
      <c r="X139" s="179">
        <v>1.08</v>
      </c>
      <c r="Y139" s="179">
        <v>54</v>
      </c>
      <c r="Z139" s="179">
        <v>14</v>
      </c>
      <c r="AA139" s="179">
        <v>2.67</v>
      </c>
      <c r="AB139" s="182"/>
      <c r="AC139" s="182"/>
      <c r="AD139" s="179"/>
      <c r="AE139" s="182"/>
      <c r="AF139" s="182"/>
      <c r="AG139" s="179"/>
      <c r="AH139" s="179" t="s">
        <v>124</v>
      </c>
      <c r="AI139" s="183">
        <v>66.7</v>
      </c>
      <c r="AJ139" s="179" t="s">
        <v>128</v>
      </c>
      <c r="AK139" s="179" t="s">
        <v>108</v>
      </c>
      <c r="AL139" s="179">
        <f t="shared" si="1"/>
        <v>2299</v>
      </c>
      <c r="AM139" s="179" t="s">
        <v>707</v>
      </c>
      <c r="AN139" s="179">
        <v>2</v>
      </c>
      <c r="AO139" s="201" t="s">
        <v>110</v>
      </c>
      <c r="AP139" s="202"/>
    </row>
    <row r="140" spans="1:42" s="184" customFormat="1" x14ac:dyDescent="0.3">
      <c r="A140" s="178" t="s">
        <v>1325</v>
      </c>
      <c r="B140" s="179" t="s">
        <v>2171</v>
      </c>
      <c r="C140" s="179" t="s">
        <v>1471</v>
      </c>
      <c r="D140" s="179">
        <v>2</v>
      </c>
      <c r="E140" s="179" t="s">
        <v>96</v>
      </c>
      <c r="F140" s="179" t="s">
        <v>2165</v>
      </c>
      <c r="G140" s="179"/>
      <c r="H140" s="180"/>
      <c r="I140" s="198" t="s">
        <v>3946</v>
      </c>
      <c r="J140" s="179" t="s">
        <v>2217</v>
      </c>
      <c r="K140" s="179" t="s">
        <v>97</v>
      </c>
      <c r="L140" s="179" t="s">
        <v>124</v>
      </c>
      <c r="M140" s="179" t="s">
        <v>99</v>
      </c>
      <c r="N140" s="179">
        <v>4</v>
      </c>
      <c r="O140" s="179" t="s">
        <v>100</v>
      </c>
      <c r="P140" s="179">
        <v>2299</v>
      </c>
      <c r="Q140" s="179" t="s">
        <v>101</v>
      </c>
      <c r="R140" s="179" t="s">
        <v>102</v>
      </c>
      <c r="S140" s="179" t="s">
        <v>1324</v>
      </c>
      <c r="T140" s="179" t="s">
        <v>707</v>
      </c>
      <c r="U140" s="179" t="s">
        <v>193</v>
      </c>
      <c r="V140" s="181">
        <v>64</v>
      </c>
      <c r="W140" s="179">
        <v>14</v>
      </c>
      <c r="X140" s="179">
        <v>1.08</v>
      </c>
      <c r="Y140" s="179">
        <v>54</v>
      </c>
      <c r="Z140" s="179">
        <v>14</v>
      </c>
      <c r="AA140" s="179">
        <v>2.67</v>
      </c>
      <c r="AB140" s="182"/>
      <c r="AC140" s="182"/>
      <c r="AD140" s="179"/>
      <c r="AE140" s="182"/>
      <c r="AF140" s="182"/>
      <c r="AG140" s="179"/>
      <c r="AH140" s="179" t="s">
        <v>124</v>
      </c>
      <c r="AI140" s="183">
        <v>66.7</v>
      </c>
      <c r="AJ140" s="179" t="s">
        <v>128</v>
      </c>
      <c r="AK140" s="179" t="s">
        <v>108</v>
      </c>
      <c r="AL140" s="179">
        <f t="shared" si="1"/>
        <v>2299</v>
      </c>
      <c r="AM140" s="179" t="s">
        <v>707</v>
      </c>
      <c r="AN140" s="179">
        <v>2</v>
      </c>
      <c r="AO140" s="201" t="s">
        <v>110</v>
      </c>
      <c r="AP140" s="202"/>
    </row>
    <row r="141" spans="1:42" s="184" customFormat="1" x14ac:dyDescent="0.3">
      <c r="A141" s="178" t="s">
        <v>1325</v>
      </c>
      <c r="B141" s="179" t="s">
        <v>2171</v>
      </c>
      <c r="C141" s="179" t="s">
        <v>1471</v>
      </c>
      <c r="D141" s="179">
        <v>2</v>
      </c>
      <c r="E141" s="179" t="s">
        <v>96</v>
      </c>
      <c r="F141" s="179" t="s">
        <v>2165</v>
      </c>
      <c r="G141" s="179"/>
      <c r="H141" s="180"/>
      <c r="I141" s="198" t="s">
        <v>3947</v>
      </c>
      <c r="J141" s="179" t="s">
        <v>2217</v>
      </c>
      <c r="K141" s="179" t="s">
        <v>97</v>
      </c>
      <c r="L141" s="179" t="s">
        <v>124</v>
      </c>
      <c r="M141" s="179" t="s">
        <v>99</v>
      </c>
      <c r="N141" s="179">
        <v>4</v>
      </c>
      <c r="O141" s="179" t="s">
        <v>100</v>
      </c>
      <c r="P141" s="179">
        <v>2299</v>
      </c>
      <c r="Q141" s="179" t="s">
        <v>101</v>
      </c>
      <c r="R141" s="179" t="s">
        <v>102</v>
      </c>
      <c r="S141" s="179" t="s">
        <v>1324</v>
      </c>
      <c r="T141" s="179" t="s">
        <v>707</v>
      </c>
      <c r="U141" s="179" t="s">
        <v>193</v>
      </c>
      <c r="V141" s="181">
        <v>64</v>
      </c>
      <c r="W141" s="179">
        <v>14</v>
      </c>
      <c r="X141" s="179">
        <v>1.08</v>
      </c>
      <c r="Y141" s="179">
        <v>54</v>
      </c>
      <c r="Z141" s="179">
        <v>14</v>
      </c>
      <c r="AA141" s="179">
        <v>2.67</v>
      </c>
      <c r="AB141" s="182"/>
      <c r="AC141" s="182"/>
      <c r="AD141" s="179"/>
      <c r="AE141" s="182"/>
      <c r="AF141" s="182"/>
      <c r="AG141" s="179"/>
      <c r="AH141" s="179" t="s">
        <v>124</v>
      </c>
      <c r="AI141" s="183">
        <v>66.7</v>
      </c>
      <c r="AJ141" s="179" t="s">
        <v>128</v>
      </c>
      <c r="AK141" s="179" t="s">
        <v>108</v>
      </c>
      <c r="AL141" s="179">
        <f t="shared" si="1"/>
        <v>2299</v>
      </c>
      <c r="AM141" s="179" t="s">
        <v>707</v>
      </c>
      <c r="AN141" s="179">
        <v>2</v>
      </c>
      <c r="AO141" s="201" t="s">
        <v>110</v>
      </c>
      <c r="AP141" s="202"/>
    </row>
    <row r="142" spans="1:42" s="184" customFormat="1" x14ac:dyDescent="0.3">
      <c r="A142" s="178" t="s">
        <v>1325</v>
      </c>
      <c r="B142" s="179" t="s">
        <v>2171</v>
      </c>
      <c r="C142" s="179" t="s">
        <v>1471</v>
      </c>
      <c r="D142" s="179">
        <v>2</v>
      </c>
      <c r="E142" s="179" t="s">
        <v>96</v>
      </c>
      <c r="F142" s="179" t="s">
        <v>2165</v>
      </c>
      <c r="G142" s="179"/>
      <c r="H142" s="180"/>
      <c r="I142" s="198" t="s">
        <v>3948</v>
      </c>
      <c r="J142" s="179" t="s">
        <v>2217</v>
      </c>
      <c r="K142" s="179" t="s">
        <v>97</v>
      </c>
      <c r="L142" s="179" t="s">
        <v>124</v>
      </c>
      <c r="M142" s="179" t="s">
        <v>99</v>
      </c>
      <c r="N142" s="179">
        <v>4</v>
      </c>
      <c r="O142" s="179" t="s">
        <v>100</v>
      </c>
      <c r="P142" s="179">
        <v>2299</v>
      </c>
      <c r="Q142" s="179" t="s">
        <v>101</v>
      </c>
      <c r="R142" s="179" t="s">
        <v>102</v>
      </c>
      <c r="S142" s="179" t="s">
        <v>1324</v>
      </c>
      <c r="T142" s="179" t="s">
        <v>707</v>
      </c>
      <c r="U142" s="179" t="s">
        <v>193</v>
      </c>
      <c r="V142" s="181">
        <v>64</v>
      </c>
      <c r="W142" s="179">
        <v>14</v>
      </c>
      <c r="X142" s="179">
        <v>1.08</v>
      </c>
      <c r="Y142" s="179">
        <v>54</v>
      </c>
      <c r="Z142" s="179">
        <v>14</v>
      </c>
      <c r="AA142" s="179">
        <v>2.67</v>
      </c>
      <c r="AB142" s="182"/>
      <c r="AC142" s="182"/>
      <c r="AD142" s="179"/>
      <c r="AE142" s="182"/>
      <c r="AF142" s="182"/>
      <c r="AG142" s="179"/>
      <c r="AH142" s="179" t="s">
        <v>124</v>
      </c>
      <c r="AI142" s="183">
        <v>66.7</v>
      </c>
      <c r="AJ142" s="179" t="s">
        <v>128</v>
      </c>
      <c r="AK142" s="179" t="s">
        <v>108</v>
      </c>
      <c r="AL142" s="179">
        <f t="shared" si="1"/>
        <v>2299</v>
      </c>
      <c r="AM142" s="179" t="s">
        <v>707</v>
      </c>
      <c r="AN142" s="179">
        <v>2</v>
      </c>
      <c r="AO142" s="201" t="s">
        <v>110</v>
      </c>
      <c r="AP142" s="202"/>
    </row>
    <row r="143" spans="1:42" s="184" customFormat="1" x14ac:dyDescent="0.3">
      <c r="A143" s="178" t="s">
        <v>1325</v>
      </c>
      <c r="B143" s="179" t="s">
        <v>2171</v>
      </c>
      <c r="C143" s="179" t="s">
        <v>1471</v>
      </c>
      <c r="D143" s="179">
        <v>2</v>
      </c>
      <c r="E143" s="179" t="s">
        <v>96</v>
      </c>
      <c r="F143" s="179" t="s">
        <v>2165</v>
      </c>
      <c r="G143" s="179"/>
      <c r="H143" s="180"/>
      <c r="I143" s="198" t="s">
        <v>3949</v>
      </c>
      <c r="J143" s="179" t="s">
        <v>2217</v>
      </c>
      <c r="K143" s="179" t="s">
        <v>97</v>
      </c>
      <c r="L143" s="179" t="s">
        <v>124</v>
      </c>
      <c r="M143" s="179" t="s">
        <v>99</v>
      </c>
      <c r="N143" s="179">
        <v>4</v>
      </c>
      <c r="O143" s="179" t="s">
        <v>100</v>
      </c>
      <c r="P143" s="179">
        <v>2299</v>
      </c>
      <c r="Q143" s="179" t="s">
        <v>101</v>
      </c>
      <c r="R143" s="179" t="s">
        <v>102</v>
      </c>
      <c r="S143" s="179" t="s">
        <v>1324</v>
      </c>
      <c r="T143" s="179" t="s">
        <v>707</v>
      </c>
      <c r="U143" s="179" t="s">
        <v>193</v>
      </c>
      <c r="V143" s="181">
        <v>64</v>
      </c>
      <c r="W143" s="179">
        <v>14</v>
      </c>
      <c r="X143" s="179">
        <v>1.08</v>
      </c>
      <c r="Y143" s="179">
        <v>54</v>
      </c>
      <c r="Z143" s="179">
        <v>14</v>
      </c>
      <c r="AA143" s="179">
        <v>2.67</v>
      </c>
      <c r="AB143" s="182"/>
      <c r="AC143" s="182"/>
      <c r="AD143" s="179"/>
      <c r="AE143" s="182"/>
      <c r="AF143" s="182"/>
      <c r="AG143" s="179"/>
      <c r="AH143" s="179" t="s">
        <v>124</v>
      </c>
      <c r="AI143" s="183">
        <v>66.7</v>
      </c>
      <c r="AJ143" s="179" t="s">
        <v>128</v>
      </c>
      <c r="AK143" s="179" t="s">
        <v>108</v>
      </c>
      <c r="AL143" s="179">
        <f t="shared" si="1"/>
        <v>2299</v>
      </c>
      <c r="AM143" s="179" t="s">
        <v>707</v>
      </c>
      <c r="AN143" s="179">
        <v>2</v>
      </c>
      <c r="AO143" s="201" t="s">
        <v>110</v>
      </c>
      <c r="AP143" s="202"/>
    </row>
    <row r="144" spans="1:42" s="184" customFormat="1" x14ac:dyDescent="0.3">
      <c r="A144" s="178" t="s">
        <v>1325</v>
      </c>
      <c r="B144" s="179" t="s">
        <v>2171</v>
      </c>
      <c r="C144" s="179" t="s">
        <v>1471</v>
      </c>
      <c r="D144" s="179">
        <v>2</v>
      </c>
      <c r="E144" s="179" t="s">
        <v>96</v>
      </c>
      <c r="F144" s="179" t="s">
        <v>2165</v>
      </c>
      <c r="G144" s="179"/>
      <c r="H144" s="180"/>
      <c r="I144" s="198" t="s">
        <v>3950</v>
      </c>
      <c r="J144" s="179" t="s">
        <v>2217</v>
      </c>
      <c r="K144" s="179" t="s">
        <v>97</v>
      </c>
      <c r="L144" s="179" t="s">
        <v>124</v>
      </c>
      <c r="M144" s="179" t="s">
        <v>99</v>
      </c>
      <c r="N144" s="179">
        <v>4</v>
      </c>
      <c r="O144" s="179" t="s">
        <v>100</v>
      </c>
      <c r="P144" s="179">
        <v>2299</v>
      </c>
      <c r="Q144" s="179" t="s">
        <v>101</v>
      </c>
      <c r="R144" s="179" t="s">
        <v>102</v>
      </c>
      <c r="S144" s="179" t="s">
        <v>1324</v>
      </c>
      <c r="T144" s="179" t="s">
        <v>707</v>
      </c>
      <c r="U144" s="179" t="s">
        <v>193</v>
      </c>
      <c r="V144" s="181">
        <v>64</v>
      </c>
      <c r="W144" s="179">
        <v>14</v>
      </c>
      <c r="X144" s="179">
        <v>1.08</v>
      </c>
      <c r="Y144" s="179">
        <v>54</v>
      </c>
      <c r="Z144" s="179">
        <v>14</v>
      </c>
      <c r="AA144" s="179">
        <v>2.67</v>
      </c>
      <c r="AB144" s="182"/>
      <c r="AC144" s="182"/>
      <c r="AD144" s="179"/>
      <c r="AE144" s="182"/>
      <c r="AF144" s="182"/>
      <c r="AG144" s="179"/>
      <c r="AH144" s="179" t="s">
        <v>124</v>
      </c>
      <c r="AI144" s="183">
        <v>66.7</v>
      </c>
      <c r="AJ144" s="179" t="s">
        <v>128</v>
      </c>
      <c r="AK144" s="179" t="s">
        <v>108</v>
      </c>
      <c r="AL144" s="179">
        <f t="shared" si="1"/>
        <v>2299</v>
      </c>
      <c r="AM144" s="179" t="s">
        <v>707</v>
      </c>
      <c r="AN144" s="179">
        <v>2</v>
      </c>
      <c r="AO144" s="201" t="s">
        <v>110</v>
      </c>
      <c r="AP144" s="202"/>
    </row>
    <row r="145" spans="1:42" s="184" customFormat="1" x14ac:dyDescent="0.3">
      <c r="A145" s="178" t="s">
        <v>1325</v>
      </c>
      <c r="B145" s="179" t="s">
        <v>2171</v>
      </c>
      <c r="C145" s="179" t="s">
        <v>1471</v>
      </c>
      <c r="D145" s="179">
        <v>2</v>
      </c>
      <c r="E145" s="179" t="s">
        <v>96</v>
      </c>
      <c r="F145" s="179" t="s">
        <v>2165</v>
      </c>
      <c r="G145" s="179"/>
      <c r="H145" s="180"/>
      <c r="I145" s="198" t="s">
        <v>3951</v>
      </c>
      <c r="J145" s="179" t="s">
        <v>2217</v>
      </c>
      <c r="K145" s="179" t="s">
        <v>97</v>
      </c>
      <c r="L145" s="179" t="s">
        <v>124</v>
      </c>
      <c r="M145" s="179" t="s">
        <v>99</v>
      </c>
      <c r="N145" s="179">
        <v>4</v>
      </c>
      <c r="O145" s="179" t="s">
        <v>100</v>
      </c>
      <c r="P145" s="179">
        <v>2299</v>
      </c>
      <c r="Q145" s="179" t="s">
        <v>101</v>
      </c>
      <c r="R145" s="179" t="s">
        <v>102</v>
      </c>
      <c r="S145" s="179" t="s">
        <v>1324</v>
      </c>
      <c r="T145" s="179" t="s">
        <v>707</v>
      </c>
      <c r="U145" s="179" t="s">
        <v>193</v>
      </c>
      <c r="V145" s="181">
        <v>64</v>
      </c>
      <c r="W145" s="179">
        <v>14</v>
      </c>
      <c r="X145" s="179">
        <v>1.08</v>
      </c>
      <c r="Y145" s="179">
        <v>54</v>
      </c>
      <c r="Z145" s="179">
        <v>14</v>
      </c>
      <c r="AA145" s="179">
        <v>2.67</v>
      </c>
      <c r="AB145" s="182"/>
      <c r="AC145" s="182"/>
      <c r="AD145" s="179"/>
      <c r="AE145" s="182"/>
      <c r="AF145" s="182"/>
      <c r="AG145" s="179"/>
      <c r="AH145" s="179" t="s">
        <v>124</v>
      </c>
      <c r="AI145" s="183">
        <v>66.7</v>
      </c>
      <c r="AJ145" s="179" t="s">
        <v>128</v>
      </c>
      <c r="AK145" s="179" t="s">
        <v>108</v>
      </c>
      <c r="AL145" s="179">
        <f t="shared" si="1"/>
        <v>2299</v>
      </c>
      <c r="AM145" s="179" t="s">
        <v>707</v>
      </c>
      <c r="AN145" s="179">
        <v>2</v>
      </c>
      <c r="AO145" s="201" t="s">
        <v>110</v>
      </c>
      <c r="AP145" s="202"/>
    </row>
    <row r="146" spans="1:42" s="184" customFormat="1" x14ac:dyDescent="0.3">
      <c r="A146" s="178" t="s">
        <v>1325</v>
      </c>
      <c r="B146" s="179" t="s">
        <v>2171</v>
      </c>
      <c r="C146" s="179" t="s">
        <v>1471</v>
      </c>
      <c r="D146" s="179">
        <v>2</v>
      </c>
      <c r="E146" s="179" t="s">
        <v>96</v>
      </c>
      <c r="F146" s="179" t="s">
        <v>2165</v>
      </c>
      <c r="G146" s="179"/>
      <c r="H146" s="180"/>
      <c r="I146" s="198" t="s">
        <v>3952</v>
      </c>
      <c r="J146" s="179" t="s">
        <v>2217</v>
      </c>
      <c r="K146" s="179" t="s">
        <v>97</v>
      </c>
      <c r="L146" s="179" t="s">
        <v>124</v>
      </c>
      <c r="M146" s="179" t="s">
        <v>99</v>
      </c>
      <c r="N146" s="179">
        <v>4</v>
      </c>
      <c r="O146" s="179" t="s">
        <v>100</v>
      </c>
      <c r="P146" s="179">
        <v>2299</v>
      </c>
      <c r="Q146" s="179" t="s">
        <v>101</v>
      </c>
      <c r="R146" s="179" t="s">
        <v>102</v>
      </c>
      <c r="S146" s="179" t="s">
        <v>1324</v>
      </c>
      <c r="T146" s="179" t="s">
        <v>707</v>
      </c>
      <c r="U146" s="179" t="s">
        <v>193</v>
      </c>
      <c r="V146" s="181">
        <v>64</v>
      </c>
      <c r="W146" s="179">
        <v>14</v>
      </c>
      <c r="X146" s="179">
        <v>1.08</v>
      </c>
      <c r="Y146" s="179">
        <v>54</v>
      </c>
      <c r="Z146" s="179">
        <v>14</v>
      </c>
      <c r="AA146" s="179">
        <v>2.67</v>
      </c>
      <c r="AB146" s="182"/>
      <c r="AC146" s="182"/>
      <c r="AD146" s="179"/>
      <c r="AE146" s="182"/>
      <c r="AF146" s="182"/>
      <c r="AG146" s="179"/>
      <c r="AH146" s="179" t="s">
        <v>124</v>
      </c>
      <c r="AI146" s="183">
        <v>66.7</v>
      </c>
      <c r="AJ146" s="179" t="s">
        <v>128</v>
      </c>
      <c r="AK146" s="179" t="s">
        <v>108</v>
      </c>
      <c r="AL146" s="179">
        <f t="shared" si="1"/>
        <v>2299</v>
      </c>
      <c r="AM146" s="179" t="s">
        <v>707</v>
      </c>
      <c r="AN146" s="179">
        <v>2</v>
      </c>
      <c r="AO146" s="201" t="s">
        <v>110</v>
      </c>
      <c r="AP146" s="202"/>
    </row>
    <row r="147" spans="1:42" s="184" customFormat="1" x14ac:dyDescent="0.3">
      <c r="A147" s="178" t="s">
        <v>1325</v>
      </c>
      <c r="B147" s="179" t="s">
        <v>2171</v>
      </c>
      <c r="C147" s="179" t="s">
        <v>1471</v>
      </c>
      <c r="D147" s="179">
        <v>2</v>
      </c>
      <c r="E147" s="179" t="s">
        <v>96</v>
      </c>
      <c r="F147" s="179" t="s">
        <v>2165</v>
      </c>
      <c r="G147" s="179"/>
      <c r="H147" s="180"/>
      <c r="I147" s="198" t="s">
        <v>3953</v>
      </c>
      <c r="J147" s="179" t="s">
        <v>2217</v>
      </c>
      <c r="K147" s="179" t="s">
        <v>97</v>
      </c>
      <c r="L147" s="179" t="s">
        <v>124</v>
      </c>
      <c r="M147" s="179" t="s">
        <v>99</v>
      </c>
      <c r="N147" s="179">
        <v>4</v>
      </c>
      <c r="O147" s="179" t="s">
        <v>100</v>
      </c>
      <c r="P147" s="179">
        <v>2299</v>
      </c>
      <c r="Q147" s="179" t="s">
        <v>101</v>
      </c>
      <c r="R147" s="179" t="s">
        <v>102</v>
      </c>
      <c r="S147" s="179" t="s">
        <v>1324</v>
      </c>
      <c r="T147" s="179" t="s">
        <v>707</v>
      </c>
      <c r="U147" s="179" t="s">
        <v>193</v>
      </c>
      <c r="V147" s="181">
        <v>64</v>
      </c>
      <c r="W147" s="179">
        <v>14</v>
      </c>
      <c r="X147" s="179">
        <v>1.08</v>
      </c>
      <c r="Y147" s="179">
        <v>54</v>
      </c>
      <c r="Z147" s="179">
        <v>14</v>
      </c>
      <c r="AA147" s="179">
        <v>2.67</v>
      </c>
      <c r="AB147" s="182"/>
      <c r="AC147" s="182"/>
      <c r="AD147" s="179"/>
      <c r="AE147" s="182"/>
      <c r="AF147" s="182"/>
      <c r="AG147" s="179"/>
      <c r="AH147" s="179" t="s">
        <v>124</v>
      </c>
      <c r="AI147" s="183">
        <v>66.7</v>
      </c>
      <c r="AJ147" s="179" t="s">
        <v>128</v>
      </c>
      <c r="AK147" s="179" t="s">
        <v>108</v>
      </c>
      <c r="AL147" s="179">
        <f t="shared" si="1"/>
        <v>2299</v>
      </c>
      <c r="AM147" s="179" t="s">
        <v>707</v>
      </c>
      <c r="AN147" s="179">
        <v>2</v>
      </c>
      <c r="AO147" s="201" t="s">
        <v>110</v>
      </c>
      <c r="AP147" s="202"/>
    </row>
    <row r="148" spans="1:42" s="184" customFormat="1" x14ac:dyDescent="0.3">
      <c r="A148" s="178" t="s">
        <v>1325</v>
      </c>
      <c r="B148" s="179" t="s">
        <v>2171</v>
      </c>
      <c r="C148" s="179" t="s">
        <v>1471</v>
      </c>
      <c r="D148" s="179">
        <v>2</v>
      </c>
      <c r="E148" s="179" t="s">
        <v>96</v>
      </c>
      <c r="F148" s="179" t="s">
        <v>2165</v>
      </c>
      <c r="G148" s="179"/>
      <c r="H148" s="180"/>
      <c r="I148" s="198" t="s">
        <v>3954</v>
      </c>
      <c r="J148" s="179" t="s">
        <v>2217</v>
      </c>
      <c r="K148" s="179" t="s">
        <v>97</v>
      </c>
      <c r="L148" s="179" t="s">
        <v>124</v>
      </c>
      <c r="M148" s="179" t="s">
        <v>99</v>
      </c>
      <c r="N148" s="179">
        <v>4</v>
      </c>
      <c r="O148" s="179" t="s">
        <v>100</v>
      </c>
      <c r="P148" s="179">
        <v>2299</v>
      </c>
      <c r="Q148" s="179" t="s">
        <v>101</v>
      </c>
      <c r="R148" s="179" t="s">
        <v>102</v>
      </c>
      <c r="S148" s="179" t="s">
        <v>1324</v>
      </c>
      <c r="T148" s="179" t="s">
        <v>707</v>
      </c>
      <c r="U148" s="179" t="s">
        <v>193</v>
      </c>
      <c r="V148" s="181">
        <v>64</v>
      </c>
      <c r="W148" s="179">
        <v>14</v>
      </c>
      <c r="X148" s="179">
        <v>1.08</v>
      </c>
      <c r="Y148" s="179">
        <v>54</v>
      </c>
      <c r="Z148" s="179">
        <v>14</v>
      </c>
      <c r="AA148" s="179">
        <v>2.67</v>
      </c>
      <c r="AB148" s="182"/>
      <c r="AC148" s="182"/>
      <c r="AD148" s="179"/>
      <c r="AE148" s="182"/>
      <c r="AF148" s="182"/>
      <c r="AG148" s="179"/>
      <c r="AH148" s="179" t="s">
        <v>124</v>
      </c>
      <c r="AI148" s="183">
        <v>66.7</v>
      </c>
      <c r="AJ148" s="179" t="s">
        <v>128</v>
      </c>
      <c r="AK148" s="179" t="s">
        <v>108</v>
      </c>
      <c r="AL148" s="179">
        <f t="shared" si="1"/>
        <v>2299</v>
      </c>
      <c r="AM148" s="179" t="s">
        <v>707</v>
      </c>
      <c r="AN148" s="179">
        <v>2</v>
      </c>
      <c r="AO148" s="201" t="s">
        <v>110</v>
      </c>
      <c r="AP148" s="202"/>
    </row>
    <row r="149" spans="1:42" s="184" customFormat="1" x14ac:dyDescent="0.3">
      <c r="A149" s="178" t="s">
        <v>1325</v>
      </c>
      <c r="B149" s="179" t="s">
        <v>2171</v>
      </c>
      <c r="C149" s="179" t="s">
        <v>1471</v>
      </c>
      <c r="D149" s="179">
        <v>2</v>
      </c>
      <c r="E149" s="179" t="s">
        <v>96</v>
      </c>
      <c r="F149" s="179" t="s">
        <v>2165</v>
      </c>
      <c r="G149" s="179"/>
      <c r="H149" s="180"/>
      <c r="I149" s="198" t="s">
        <v>3955</v>
      </c>
      <c r="J149" s="179" t="s">
        <v>2217</v>
      </c>
      <c r="K149" s="179" t="s">
        <v>97</v>
      </c>
      <c r="L149" s="179" t="s">
        <v>124</v>
      </c>
      <c r="M149" s="179" t="s">
        <v>99</v>
      </c>
      <c r="N149" s="179">
        <v>4</v>
      </c>
      <c r="O149" s="179" t="s">
        <v>100</v>
      </c>
      <c r="P149" s="179">
        <v>2299</v>
      </c>
      <c r="Q149" s="179" t="s">
        <v>101</v>
      </c>
      <c r="R149" s="179" t="s">
        <v>102</v>
      </c>
      <c r="S149" s="179" t="s">
        <v>1324</v>
      </c>
      <c r="T149" s="179" t="s">
        <v>707</v>
      </c>
      <c r="U149" s="179" t="s">
        <v>193</v>
      </c>
      <c r="V149" s="181">
        <v>64</v>
      </c>
      <c r="W149" s="179">
        <v>14</v>
      </c>
      <c r="X149" s="179">
        <v>1.08</v>
      </c>
      <c r="Y149" s="179">
        <v>54</v>
      </c>
      <c r="Z149" s="179">
        <v>14</v>
      </c>
      <c r="AA149" s="179">
        <v>2.67</v>
      </c>
      <c r="AB149" s="182"/>
      <c r="AC149" s="182"/>
      <c r="AD149" s="179"/>
      <c r="AE149" s="182"/>
      <c r="AF149" s="182"/>
      <c r="AG149" s="179"/>
      <c r="AH149" s="179" t="s">
        <v>124</v>
      </c>
      <c r="AI149" s="183">
        <v>66.7</v>
      </c>
      <c r="AJ149" s="179" t="s">
        <v>128</v>
      </c>
      <c r="AK149" s="179" t="s">
        <v>108</v>
      </c>
      <c r="AL149" s="179">
        <f t="shared" si="1"/>
        <v>2299</v>
      </c>
      <c r="AM149" s="179" t="s">
        <v>707</v>
      </c>
      <c r="AN149" s="179">
        <v>2</v>
      </c>
      <c r="AO149" s="201" t="s">
        <v>110</v>
      </c>
      <c r="AP149" s="202"/>
    </row>
    <row r="150" spans="1:42" s="184" customFormat="1" x14ac:dyDescent="0.3">
      <c r="A150" s="178" t="s">
        <v>1325</v>
      </c>
      <c r="B150" s="179" t="s">
        <v>2171</v>
      </c>
      <c r="C150" s="179" t="s">
        <v>1471</v>
      </c>
      <c r="D150" s="179">
        <v>2</v>
      </c>
      <c r="E150" s="179" t="s">
        <v>96</v>
      </c>
      <c r="F150" s="179" t="s">
        <v>2165</v>
      </c>
      <c r="G150" s="179"/>
      <c r="H150" s="180"/>
      <c r="I150" s="198" t="s">
        <v>3956</v>
      </c>
      <c r="J150" s="179" t="s">
        <v>2217</v>
      </c>
      <c r="K150" s="179" t="s">
        <v>97</v>
      </c>
      <c r="L150" s="179" t="s">
        <v>124</v>
      </c>
      <c r="M150" s="179" t="s">
        <v>99</v>
      </c>
      <c r="N150" s="179">
        <v>4</v>
      </c>
      <c r="O150" s="179" t="s">
        <v>100</v>
      </c>
      <c r="P150" s="179">
        <v>2299</v>
      </c>
      <c r="Q150" s="179" t="s">
        <v>101</v>
      </c>
      <c r="R150" s="179" t="s">
        <v>102</v>
      </c>
      <c r="S150" s="179" t="s">
        <v>1324</v>
      </c>
      <c r="T150" s="179" t="s">
        <v>707</v>
      </c>
      <c r="U150" s="179" t="s">
        <v>193</v>
      </c>
      <c r="V150" s="181">
        <v>64</v>
      </c>
      <c r="W150" s="179">
        <v>14</v>
      </c>
      <c r="X150" s="179">
        <v>1.08</v>
      </c>
      <c r="Y150" s="179">
        <v>54</v>
      </c>
      <c r="Z150" s="179">
        <v>14</v>
      </c>
      <c r="AA150" s="179">
        <v>2.67</v>
      </c>
      <c r="AB150" s="182"/>
      <c r="AC150" s="182"/>
      <c r="AD150" s="179"/>
      <c r="AE150" s="182"/>
      <c r="AF150" s="182"/>
      <c r="AG150" s="179"/>
      <c r="AH150" s="179" t="s">
        <v>124</v>
      </c>
      <c r="AI150" s="183">
        <v>66.7</v>
      </c>
      <c r="AJ150" s="179" t="s">
        <v>128</v>
      </c>
      <c r="AK150" s="179" t="s">
        <v>108</v>
      </c>
      <c r="AL150" s="179">
        <f t="shared" si="1"/>
        <v>2299</v>
      </c>
      <c r="AM150" s="179" t="s">
        <v>707</v>
      </c>
      <c r="AN150" s="179">
        <v>2</v>
      </c>
      <c r="AO150" s="201" t="s">
        <v>110</v>
      </c>
      <c r="AP150" s="202"/>
    </row>
    <row r="151" spans="1:42" s="184" customFormat="1" x14ac:dyDescent="0.3">
      <c r="A151" s="178" t="s">
        <v>1325</v>
      </c>
      <c r="B151" s="179" t="s">
        <v>2171</v>
      </c>
      <c r="C151" s="179" t="s">
        <v>1471</v>
      </c>
      <c r="D151" s="179">
        <v>2</v>
      </c>
      <c r="E151" s="179" t="s">
        <v>96</v>
      </c>
      <c r="F151" s="179" t="s">
        <v>2165</v>
      </c>
      <c r="G151" s="179"/>
      <c r="H151" s="180"/>
      <c r="I151" s="198" t="s">
        <v>3957</v>
      </c>
      <c r="J151" s="179" t="s">
        <v>2217</v>
      </c>
      <c r="K151" s="179" t="s">
        <v>97</v>
      </c>
      <c r="L151" s="179" t="s">
        <v>124</v>
      </c>
      <c r="M151" s="179" t="s">
        <v>99</v>
      </c>
      <c r="N151" s="179">
        <v>4</v>
      </c>
      <c r="O151" s="179" t="s">
        <v>100</v>
      </c>
      <c r="P151" s="179">
        <v>2299</v>
      </c>
      <c r="Q151" s="179" t="s">
        <v>101</v>
      </c>
      <c r="R151" s="179" t="s">
        <v>102</v>
      </c>
      <c r="S151" s="179" t="s">
        <v>1324</v>
      </c>
      <c r="T151" s="179" t="s">
        <v>707</v>
      </c>
      <c r="U151" s="179" t="s">
        <v>193</v>
      </c>
      <c r="V151" s="181">
        <v>64</v>
      </c>
      <c r="W151" s="179">
        <v>14</v>
      </c>
      <c r="X151" s="179">
        <v>1.08</v>
      </c>
      <c r="Y151" s="179">
        <v>54</v>
      </c>
      <c r="Z151" s="179">
        <v>14</v>
      </c>
      <c r="AA151" s="179">
        <v>2.67</v>
      </c>
      <c r="AB151" s="182"/>
      <c r="AC151" s="182"/>
      <c r="AD151" s="179"/>
      <c r="AE151" s="182"/>
      <c r="AF151" s="182"/>
      <c r="AG151" s="179"/>
      <c r="AH151" s="179" t="s">
        <v>124</v>
      </c>
      <c r="AI151" s="183">
        <v>66.7</v>
      </c>
      <c r="AJ151" s="179" t="s">
        <v>128</v>
      </c>
      <c r="AK151" s="179" t="s">
        <v>108</v>
      </c>
      <c r="AL151" s="179">
        <f t="shared" si="1"/>
        <v>2299</v>
      </c>
      <c r="AM151" s="179" t="s">
        <v>707</v>
      </c>
      <c r="AN151" s="179">
        <v>2</v>
      </c>
      <c r="AO151" s="201" t="s">
        <v>110</v>
      </c>
      <c r="AP151" s="202"/>
    </row>
    <row r="152" spans="1:42" s="184" customFormat="1" x14ac:dyDescent="0.3">
      <c r="A152" s="178" t="s">
        <v>1325</v>
      </c>
      <c r="B152" s="179" t="s">
        <v>2171</v>
      </c>
      <c r="C152" s="179" t="s">
        <v>1471</v>
      </c>
      <c r="D152" s="179">
        <v>2</v>
      </c>
      <c r="E152" s="179" t="s">
        <v>96</v>
      </c>
      <c r="F152" s="179" t="s">
        <v>2165</v>
      </c>
      <c r="G152" s="179"/>
      <c r="H152" s="180"/>
      <c r="I152" s="198" t="s">
        <v>3958</v>
      </c>
      <c r="J152" s="179" t="s">
        <v>2217</v>
      </c>
      <c r="K152" s="179" t="s">
        <v>97</v>
      </c>
      <c r="L152" s="179" t="s">
        <v>124</v>
      </c>
      <c r="M152" s="179" t="s">
        <v>99</v>
      </c>
      <c r="N152" s="179">
        <v>4</v>
      </c>
      <c r="O152" s="179" t="s">
        <v>100</v>
      </c>
      <c r="P152" s="179">
        <v>2299</v>
      </c>
      <c r="Q152" s="179" t="s">
        <v>101</v>
      </c>
      <c r="R152" s="179" t="s">
        <v>102</v>
      </c>
      <c r="S152" s="179" t="s">
        <v>1324</v>
      </c>
      <c r="T152" s="179" t="s">
        <v>707</v>
      </c>
      <c r="U152" s="179" t="s">
        <v>193</v>
      </c>
      <c r="V152" s="181">
        <v>64</v>
      </c>
      <c r="W152" s="179">
        <v>14</v>
      </c>
      <c r="X152" s="179">
        <v>1.08</v>
      </c>
      <c r="Y152" s="179">
        <v>54</v>
      </c>
      <c r="Z152" s="179">
        <v>14</v>
      </c>
      <c r="AA152" s="179">
        <v>2.67</v>
      </c>
      <c r="AB152" s="182"/>
      <c r="AC152" s="182"/>
      <c r="AD152" s="179"/>
      <c r="AE152" s="182"/>
      <c r="AF152" s="182"/>
      <c r="AG152" s="179"/>
      <c r="AH152" s="179" t="s">
        <v>124</v>
      </c>
      <c r="AI152" s="183">
        <v>66.7</v>
      </c>
      <c r="AJ152" s="179" t="s">
        <v>128</v>
      </c>
      <c r="AK152" s="179" t="s">
        <v>108</v>
      </c>
      <c r="AL152" s="179">
        <f t="shared" si="1"/>
        <v>2299</v>
      </c>
      <c r="AM152" s="179" t="s">
        <v>707</v>
      </c>
      <c r="AN152" s="179">
        <v>2</v>
      </c>
      <c r="AO152" s="201" t="s">
        <v>110</v>
      </c>
      <c r="AP152" s="202"/>
    </row>
    <row r="153" spans="1:42" s="184" customFormat="1" x14ac:dyDescent="0.3">
      <c r="A153" s="178" t="s">
        <v>1325</v>
      </c>
      <c r="B153" s="179" t="s">
        <v>2171</v>
      </c>
      <c r="C153" s="179" t="s">
        <v>1471</v>
      </c>
      <c r="D153" s="179">
        <v>2</v>
      </c>
      <c r="E153" s="179" t="s">
        <v>96</v>
      </c>
      <c r="F153" s="179" t="s">
        <v>2165</v>
      </c>
      <c r="G153" s="179"/>
      <c r="H153" s="180"/>
      <c r="I153" s="198" t="s">
        <v>3959</v>
      </c>
      <c r="J153" s="179" t="s">
        <v>2217</v>
      </c>
      <c r="K153" s="179" t="s">
        <v>97</v>
      </c>
      <c r="L153" s="179" t="s">
        <v>124</v>
      </c>
      <c r="M153" s="179" t="s">
        <v>99</v>
      </c>
      <c r="N153" s="179">
        <v>4</v>
      </c>
      <c r="O153" s="179" t="s">
        <v>100</v>
      </c>
      <c r="P153" s="179">
        <v>2299</v>
      </c>
      <c r="Q153" s="179" t="s">
        <v>101</v>
      </c>
      <c r="R153" s="179" t="s">
        <v>102</v>
      </c>
      <c r="S153" s="179" t="s">
        <v>1324</v>
      </c>
      <c r="T153" s="179" t="s">
        <v>707</v>
      </c>
      <c r="U153" s="179" t="s">
        <v>193</v>
      </c>
      <c r="V153" s="181">
        <v>64</v>
      </c>
      <c r="W153" s="179">
        <v>14</v>
      </c>
      <c r="X153" s="179">
        <v>1.08</v>
      </c>
      <c r="Y153" s="179">
        <v>54</v>
      </c>
      <c r="Z153" s="179">
        <v>14</v>
      </c>
      <c r="AA153" s="179">
        <v>2.67</v>
      </c>
      <c r="AB153" s="182"/>
      <c r="AC153" s="182"/>
      <c r="AD153" s="179"/>
      <c r="AE153" s="182"/>
      <c r="AF153" s="182"/>
      <c r="AG153" s="179"/>
      <c r="AH153" s="179" t="s">
        <v>124</v>
      </c>
      <c r="AI153" s="183">
        <v>66.7</v>
      </c>
      <c r="AJ153" s="179" t="s">
        <v>128</v>
      </c>
      <c r="AK153" s="179" t="s">
        <v>108</v>
      </c>
      <c r="AL153" s="179">
        <f t="shared" si="1"/>
        <v>2299</v>
      </c>
      <c r="AM153" s="179" t="s">
        <v>707</v>
      </c>
      <c r="AN153" s="179">
        <v>2</v>
      </c>
      <c r="AO153" s="201" t="s">
        <v>110</v>
      </c>
      <c r="AP153" s="202"/>
    </row>
    <row r="154" spans="1:42" s="184" customFormat="1" x14ac:dyDescent="0.3">
      <c r="A154" s="178" t="s">
        <v>1325</v>
      </c>
      <c r="B154" s="179" t="s">
        <v>2171</v>
      </c>
      <c r="C154" s="179" t="s">
        <v>1471</v>
      </c>
      <c r="D154" s="179">
        <v>2</v>
      </c>
      <c r="E154" s="179" t="s">
        <v>96</v>
      </c>
      <c r="F154" s="179" t="s">
        <v>2165</v>
      </c>
      <c r="G154" s="179"/>
      <c r="H154" s="180"/>
      <c r="I154" s="198" t="s">
        <v>3960</v>
      </c>
      <c r="J154" s="179" t="s">
        <v>2217</v>
      </c>
      <c r="K154" s="179" t="s">
        <v>97</v>
      </c>
      <c r="L154" s="179" t="s">
        <v>124</v>
      </c>
      <c r="M154" s="179" t="s">
        <v>99</v>
      </c>
      <c r="N154" s="179">
        <v>4</v>
      </c>
      <c r="O154" s="179" t="s">
        <v>100</v>
      </c>
      <c r="P154" s="179">
        <v>2299</v>
      </c>
      <c r="Q154" s="179" t="s">
        <v>101</v>
      </c>
      <c r="R154" s="179" t="s">
        <v>102</v>
      </c>
      <c r="S154" s="179" t="s">
        <v>1324</v>
      </c>
      <c r="T154" s="179" t="s">
        <v>707</v>
      </c>
      <c r="U154" s="179" t="s">
        <v>193</v>
      </c>
      <c r="V154" s="181">
        <v>64</v>
      </c>
      <c r="W154" s="179">
        <v>14</v>
      </c>
      <c r="X154" s="179">
        <v>1.08</v>
      </c>
      <c r="Y154" s="179">
        <v>54</v>
      </c>
      <c r="Z154" s="179">
        <v>14</v>
      </c>
      <c r="AA154" s="179">
        <v>2.67</v>
      </c>
      <c r="AB154" s="182"/>
      <c r="AC154" s="182"/>
      <c r="AD154" s="179"/>
      <c r="AE154" s="182"/>
      <c r="AF154" s="182"/>
      <c r="AG154" s="179"/>
      <c r="AH154" s="179" t="s">
        <v>124</v>
      </c>
      <c r="AI154" s="183">
        <v>66.7</v>
      </c>
      <c r="AJ154" s="179" t="s">
        <v>128</v>
      </c>
      <c r="AK154" s="179" t="s">
        <v>108</v>
      </c>
      <c r="AL154" s="179">
        <f t="shared" si="1"/>
        <v>2299</v>
      </c>
      <c r="AM154" s="179" t="s">
        <v>707</v>
      </c>
      <c r="AN154" s="179">
        <v>2</v>
      </c>
      <c r="AO154" s="201" t="s">
        <v>110</v>
      </c>
      <c r="AP154" s="202"/>
    </row>
    <row r="155" spans="1:42" s="184" customFormat="1" x14ac:dyDescent="0.3">
      <c r="A155" s="178" t="s">
        <v>1325</v>
      </c>
      <c r="B155" s="179" t="s">
        <v>2171</v>
      </c>
      <c r="C155" s="179" t="s">
        <v>1471</v>
      </c>
      <c r="D155" s="179">
        <v>2</v>
      </c>
      <c r="E155" s="179" t="s">
        <v>96</v>
      </c>
      <c r="F155" s="179" t="s">
        <v>2165</v>
      </c>
      <c r="G155" s="179"/>
      <c r="H155" s="180"/>
      <c r="I155" s="198" t="s">
        <v>3961</v>
      </c>
      <c r="J155" s="179" t="s">
        <v>2217</v>
      </c>
      <c r="K155" s="179" t="s">
        <v>97</v>
      </c>
      <c r="L155" s="179" t="s">
        <v>124</v>
      </c>
      <c r="M155" s="179" t="s">
        <v>99</v>
      </c>
      <c r="N155" s="179">
        <v>4</v>
      </c>
      <c r="O155" s="179" t="s">
        <v>100</v>
      </c>
      <c r="P155" s="179">
        <v>2299</v>
      </c>
      <c r="Q155" s="179" t="s">
        <v>101</v>
      </c>
      <c r="R155" s="179" t="s">
        <v>102</v>
      </c>
      <c r="S155" s="179" t="s">
        <v>1324</v>
      </c>
      <c r="T155" s="179" t="s">
        <v>707</v>
      </c>
      <c r="U155" s="179" t="s">
        <v>193</v>
      </c>
      <c r="V155" s="181">
        <v>64</v>
      </c>
      <c r="W155" s="179">
        <v>14</v>
      </c>
      <c r="X155" s="179">
        <v>1.08</v>
      </c>
      <c r="Y155" s="179">
        <v>54</v>
      </c>
      <c r="Z155" s="179">
        <v>14</v>
      </c>
      <c r="AA155" s="179">
        <v>2.67</v>
      </c>
      <c r="AB155" s="182"/>
      <c r="AC155" s="182"/>
      <c r="AD155" s="179"/>
      <c r="AE155" s="182"/>
      <c r="AF155" s="182"/>
      <c r="AG155" s="179"/>
      <c r="AH155" s="179" t="s">
        <v>124</v>
      </c>
      <c r="AI155" s="183">
        <v>66.7</v>
      </c>
      <c r="AJ155" s="179" t="s">
        <v>128</v>
      </c>
      <c r="AK155" s="179" t="s">
        <v>108</v>
      </c>
      <c r="AL155" s="179">
        <f t="shared" si="1"/>
        <v>2299</v>
      </c>
      <c r="AM155" s="179" t="s">
        <v>707</v>
      </c>
      <c r="AN155" s="179">
        <v>2</v>
      </c>
      <c r="AO155" s="201" t="s">
        <v>110</v>
      </c>
      <c r="AP155" s="202"/>
    </row>
    <row r="156" spans="1:42" s="184" customFormat="1" x14ac:dyDescent="0.3">
      <c r="A156" s="178" t="s">
        <v>1325</v>
      </c>
      <c r="B156" s="179" t="s">
        <v>2171</v>
      </c>
      <c r="C156" s="179" t="s">
        <v>1471</v>
      </c>
      <c r="D156" s="179">
        <v>2</v>
      </c>
      <c r="E156" s="179" t="s">
        <v>96</v>
      </c>
      <c r="F156" s="179" t="s">
        <v>2165</v>
      </c>
      <c r="G156" s="179"/>
      <c r="H156" s="180"/>
      <c r="I156" s="198" t="s">
        <v>3962</v>
      </c>
      <c r="J156" s="179" t="s">
        <v>2217</v>
      </c>
      <c r="K156" s="179" t="s">
        <v>97</v>
      </c>
      <c r="L156" s="179" t="s">
        <v>124</v>
      </c>
      <c r="M156" s="179" t="s">
        <v>99</v>
      </c>
      <c r="N156" s="179">
        <v>4</v>
      </c>
      <c r="O156" s="179" t="s">
        <v>100</v>
      </c>
      <c r="P156" s="179">
        <v>2299</v>
      </c>
      <c r="Q156" s="179" t="s">
        <v>101</v>
      </c>
      <c r="R156" s="179" t="s">
        <v>102</v>
      </c>
      <c r="S156" s="179" t="s">
        <v>1324</v>
      </c>
      <c r="T156" s="179" t="s">
        <v>707</v>
      </c>
      <c r="U156" s="179" t="s">
        <v>193</v>
      </c>
      <c r="V156" s="181">
        <v>64</v>
      </c>
      <c r="W156" s="179">
        <v>14</v>
      </c>
      <c r="X156" s="179">
        <v>1.08</v>
      </c>
      <c r="Y156" s="179">
        <v>54</v>
      </c>
      <c r="Z156" s="179">
        <v>14</v>
      </c>
      <c r="AA156" s="179">
        <v>2.67</v>
      </c>
      <c r="AB156" s="182"/>
      <c r="AC156" s="182"/>
      <c r="AD156" s="179"/>
      <c r="AE156" s="182"/>
      <c r="AF156" s="182"/>
      <c r="AG156" s="179"/>
      <c r="AH156" s="179" t="s">
        <v>124</v>
      </c>
      <c r="AI156" s="183">
        <v>66.7</v>
      </c>
      <c r="AJ156" s="179" t="s">
        <v>128</v>
      </c>
      <c r="AK156" s="179" t="s">
        <v>108</v>
      </c>
      <c r="AL156" s="179">
        <f t="shared" si="1"/>
        <v>2299</v>
      </c>
      <c r="AM156" s="179" t="s">
        <v>707</v>
      </c>
      <c r="AN156" s="179">
        <v>2</v>
      </c>
      <c r="AO156" s="201" t="s">
        <v>110</v>
      </c>
      <c r="AP156" s="202"/>
    </row>
    <row r="157" spans="1:42" s="184" customFormat="1" x14ac:dyDescent="0.3">
      <c r="A157" s="178" t="s">
        <v>1325</v>
      </c>
      <c r="B157" s="179" t="s">
        <v>2171</v>
      </c>
      <c r="C157" s="179" t="s">
        <v>1471</v>
      </c>
      <c r="D157" s="179">
        <v>2</v>
      </c>
      <c r="E157" s="179" t="s">
        <v>96</v>
      </c>
      <c r="F157" s="179" t="s">
        <v>2165</v>
      </c>
      <c r="G157" s="179"/>
      <c r="H157" s="180"/>
      <c r="I157" s="198" t="s">
        <v>3963</v>
      </c>
      <c r="J157" s="179" t="s">
        <v>2217</v>
      </c>
      <c r="K157" s="179" t="s">
        <v>97</v>
      </c>
      <c r="L157" s="179" t="s">
        <v>124</v>
      </c>
      <c r="M157" s="179" t="s">
        <v>99</v>
      </c>
      <c r="N157" s="179">
        <v>4</v>
      </c>
      <c r="O157" s="179" t="s">
        <v>100</v>
      </c>
      <c r="P157" s="179">
        <v>2299</v>
      </c>
      <c r="Q157" s="179" t="s">
        <v>101</v>
      </c>
      <c r="R157" s="179" t="s">
        <v>102</v>
      </c>
      <c r="S157" s="179" t="s">
        <v>1324</v>
      </c>
      <c r="T157" s="179" t="s">
        <v>707</v>
      </c>
      <c r="U157" s="179" t="s">
        <v>193</v>
      </c>
      <c r="V157" s="181">
        <v>64</v>
      </c>
      <c r="W157" s="179">
        <v>14</v>
      </c>
      <c r="X157" s="179">
        <v>1.08</v>
      </c>
      <c r="Y157" s="179">
        <v>54</v>
      </c>
      <c r="Z157" s="179">
        <v>14</v>
      </c>
      <c r="AA157" s="179">
        <v>2.67</v>
      </c>
      <c r="AB157" s="182"/>
      <c r="AC157" s="182"/>
      <c r="AD157" s="179"/>
      <c r="AE157" s="182"/>
      <c r="AF157" s="182"/>
      <c r="AG157" s="179"/>
      <c r="AH157" s="179" t="s">
        <v>124</v>
      </c>
      <c r="AI157" s="183">
        <v>66.7</v>
      </c>
      <c r="AJ157" s="179" t="s">
        <v>128</v>
      </c>
      <c r="AK157" s="179" t="s">
        <v>108</v>
      </c>
      <c r="AL157" s="179">
        <f t="shared" si="1"/>
        <v>2299</v>
      </c>
      <c r="AM157" s="179" t="s">
        <v>707</v>
      </c>
      <c r="AN157" s="179">
        <v>2</v>
      </c>
      <c r="AO157" s="201" t="s">
        <v>110</v>
      </c>
      <c r="AP157" s="202"/>
    </row>
    <row r="158" spans="1:42" s="184" customFormat="1" x14ac:dyDescent="0.3">
      <c r="A158" s="178" t="s">
        <v>1325</v>
      </c>
      <c r="B158" s="179" t="s">
        <v>2171</v>
      </c>
      <c r="C158" s="179" t="s">
        <v>1471</v>
      </c>
      <c r="D158" s="179">
        <v>2</v>
      </c>
      <c r="E158" s="179" t="s">
        <v>96</v>
      </c>
      <c r="F158" s="179" t="s">
        <v>2165</v>
      </c>
      <c r="G158" s="179"/>
      <c r="H158" s="180"/>
      <c r="I158" s="198" t="s">
        <v>3964</v>
      </c>
      <c r="J158" s="179" t="s">
        <v>2217</v>
      </c>
      <c r="K158" s="179" t="s">
        <v>97</v>
      </c>
      <c r="L158" s="179" t="s">
        <v>124</v>
      </c>
      <c r="M158" s="179" t="s">
        <v>99</v>
      </c>
      <c r="N158" s="179">
        <v>4</v>
      </c>
      <c r="O158" s="179" t="s">
        <v>100</v>
      </c>
      <c r="P158" s="179">
        <v>2299</v>
      </c>
      <c r="Q158" s="179" t="s">
        <v>101</v>
      </c>
      <c r="R158" s="179" t="s">
        <v>102</v>
      </c>
      <c r="S158" s="179" t="s">
        <v>1324</v>
      </c>
      <c r="T158" s="179" t="s">
        <v>707</v>
      </c>
      <c r="U158" s="179" t="s">
        <v>193</v>
      </c>
      <c r="V158" s="181">
        <v>64</v>
      </c>
      <c r="W158" s="179">
        <v>14</v>
      </c>
      <c r="X158" s="179">
        <v>1.08</v>
      </c>
      <c r="Y158" s="179">
        <v>54</v>
      </c>
      <c r="Z158" s="179">
        <v>14</v>
      </c>
      <c r="AA158" s="179">
        <v>2.67</v>
      </c>
      <c r="AB158" s="182"/>
      <c r="AC158" s="182"/>
      <c r="AD158" s="179"/>
      <c r="AE158" s="182"/>
      <c r="AF158" s="182"/>
      <c r="AG158" s="179"/>
      <c r="AH158" s="179" t="s">
        <v>124</v>
      </c>
      <c r="AI158" s="183">
        <v>66.7</v>
      </c>
      <c r="AJ158" s="179" t="s">
        <v>128</v>
      </c>
      <c r="AK158" s="179" t="s">
        <v>108</v>
      </c>
      <c r="AL158" s="179">
        <f t="shared" si="1"/>
        <v>2299</v>
      </c>
      <c r="AM158" s="179" t="s">
        <v>707</v>
      </c>
      <c r="AN158" s="179">
        <v>2</v>
      </c>
      <c r="AO158" s="201" t="s">
        <v>110</v>
      </c>
      <c r="AP158" s="202"/>
    </row>
    <row r="159" spans="1:42" s="184" customFormat="1" x14ac:dyDescent="0.3">
      <c r="A159" s="178" t="s">
        <v>1325</v>
      </c>
      <c r="B159" s="179" t="s">
        <v>2171</v>
      </c>
      <c r="C159" s="179" t="s">
        <v>1471</v>
      </c>
      <c r="D159" s="179">
        <v>2</v>
      </c>
      <c r="E159" s="179" t="s">
        <v>96</v>
      </c>
      <c r="F159" s="179" t="s">
        <v>2165</v>
      </c>
      <c r="G159" s="179"/>
      <c r="H159" s="180"/>
      <c r="I159" s="198" t="s">
        <v>3965</v>
      </c>
      <c r="J159" s="179" t="s">
        <v>2217</v>
      </c>
      <c r="K159" s="179" t="s">
        <v>97</v>
      </c>
      <c r="L159" s="179" t="s">
        <v>124</v>
      </c>
      <c r="M159" s="179" t="s">
        <v>99</v>
      </c>
      <c r="N159" s="179">
        <v>4</v>
      </c>
      <c r="O159" s="179" t="s">
        <v>100</v>
      </c>
      <c r="P159" s="179">
        <v>2299</v>
      </c>
      <c r="Q159" s="179" t="s">
        <v>101</v>
      </c>
      <c r="R159" s="179" t="s">
        <v>102</v>
      </c>
      <c r="S159" s="179" t="s">
        <v>1324</v>
      </c>
      <c r="T159" s="179" t="s">
        <v>707</v>
      </c>
      <c r="U159" s="179" t="s">
        <v>193</v>
      </c>
      <c r="V159" s="181">
        <v>64</v>
      </c>
      <c r="W159" s="179">
        <v>14</v>
      </c>
      <c r="X159" s="179">
        <v>1.08</v>
      </c>
      <c r="Y159" s="179">
        <v>54</v>
      </c>
      <c r="Z159" s="179">
        <v>14</v>
      </c>
      <c r="AA159" s="179">
        <v>2.67</v>
      </c>
      <c r="AB159" s="182"/>
      <c r="AC159" s="182"/>
      <c r="AD159" s="179"/>
      <c r="AE159" s="182"/>
      <c r="AF159" s="182"/>
      <c r="AG159" s="179"/>
      <c r="AH159" s="179" t="s">
        <v>124</v>
      </c>
      <c r="AI159" s="183">
        <v>66.7</v>
      </c>
      <c r="AJ159" s="179" t="s">
        <v>128</v>
      </c>
      <c r="AK159" s="179" t="s">
        <v>108</v>
      </c>
      <c r="AL159" s="179">
        <f t="shared" si="1"/>
        <v>2299</v>
      </c>
      <c r="AM159" s="179" t="s">
        <v>707</v>
      </c>
      <c r="AN159" s="179">
        <v>2</v>
      </c>
      <c r="AO159" s="201" t="s">
        <v>110</v>
      </c>
      <c r="AP159" s="202"/>
    </row>
    <row r="160" spans="1:42" s="184" customFormat="1" x14ac:dyDescent="0.3">
      <c r="A160" s="178" t="s">
        <v>1325</v>
      </c>
      <c r="B160" s="179" t="s">
        <v>2171</v>
      </c>
      <c r="C160" s="179" t="s">
        <v>1471</v>
      </c>
      <c r="D160" s="179">
        <v>2</v>
      </c>
      <c r="E160" s="179" t="s">
        <v>96</v>
      </c>
      <c r="F160" s="179" t="s">
        <v>2165</v>
      </c>
      <c r="G160" s="179"/>
      <c r="H160" s="180"/>
      <c r="I160" s="198" t="s">
        <v>3966</v>
      </c>
      <c r="J160" s="179" t="s">
        <v>2217</v>
      </c>
      <c r="K160" s="179" t="s">
        <v>97</v>
      </c>
      <c r="L160" s="179" t="s">
        <v>124</v>
      </c>
      <c r="M160" s="179" t="s">
        <v>99</v>
      </c>
      <c r="N160" s="179">
        <v>4</v>
      </c>
      <c r="O160" s="179" t="s">
        <v>100</v>
      </c>
      <c r="P160" s="179">
        <v>2299</v>
      </c>
      <c r="Q160" s="179" t="s">
        <v>101</v>
      </c>
      <c r="R160" s="179" t="s">
        <v>102</v>
      </c>
      <c r="S160" s="179" t="s">
        <v>1324</v>
      </c>
      <c r="T160" s="179" t="s">
        <v>707</v>
      </c>
      <c r="U160" s="179" t="s">
        <v>193</v>
      </c>
      <c r="V160" s="181">
        <v>64</v>
      </c>
      <c r="W160" s="179">
        <v>14</v>
      </c>
      <c r="X160" s="179">
        <v>1.08</v>
      </c>
      <c r="Y160" s="179">
        <v>54</v>
      </c>
      <c r="Z160" s="179">
        <v>14</v>
      </c>
      <c r="AA160" s="179">
        <v>2.67</v>
      </c>
      <c r="AB160" s="182"/>
      <c r="AC160" s="182"/>
      <c r="AD160" s="179"/>
      <c r="AE160" s="182"/>
      <c r="AF160" s="182"/>
      <c r="AG160" s="179"/>
      <c r="AH160" s="179" t="s">
        <v>124</v>
      </c>
      <c r="AI160" s="183">
        <v>66.7</v>
      </c>
      <c r="AJ160" s="179" t="s">
        <v>128</v>
      </c>
      <c r="AK160" s="179" t="s">
        <v>108</v>
      </c>
      <c r="AL160" s="179">
        <f t="shared" si="1"/>
        <v>2299</v>
      </c>
      <c r="AM160" s="179" t="s">
        <v>707</v>
      </c>
      <c r="AN160" s="179">
        <v>2</v>
      </c>
      <c r="AO160" s="201" t="s">
        <v>110</v>
      </c>
      <c r="AP160" s="202"/>
    </row>
    <row r="161" spans="1:65" s="184" customFormat="1" x14ac:dyDescent="0.3">
      <c r="A161" s="178" t="s">
        <v>1325</v>
      </c>
      <c r="B161" s="179" t="s">
        <v>2171</v>
      </c>
      <c r="C161" s="179" t="s">
        <v>1471</v>
      </c>
      <c r="D161" s="179">
        <v>2</v>
      </c>
      <c r="E161" s="179" t="s">
        <v>96</v>
      </c>
      <c r="F161" s="179" t="s">
        <v>2165</v>
      </c>
      <c r="G161" s="179"/>
      <c r="H161" s="180"/>
      <c r="I161" s="198" t="s">
        <v>3967</v>
      </c>
      <c r="J161" s="179" t="s">
        <v>2217</v>
      </c>
      <c r="K161" s="179" t="s">
        <v>97</v>
      </c>
      <c r="L161" s="179" t="s">
        <v>124</v>
      </c>
      <c r="M161" s="179" t="s">
        <v>99</v>
      </c>
      <c r="N161" s="179">
        <v>4</v>
      </c>
      <c r="O161" s="179" t="s">
        <v>100</v>
      </c>
      <c r="P161" s="179">
        <v>2299</v>
      </c>
      <c r="Q161" s="179" t="s">
        <v>101</v>
      </c>
      <c r="R161" s="179" t="s">
        <v>102</v>
      </c>
      <c r="S161" s="179" t="s">
        <v>1324</v>
      </c>
      <c r="T161" s="179" t="s">
        <v>707</v>
      </c>
      <c r="U161" s="179" t="s">
        <v>193</v>
      </c>
      <c r="V161" s="181">
        <v>64</v>
      </c>
      <c r="W161" s="179">
        <v>14</v>
      </c>
      <c r="X161" s="179">
        <v>1.08</v>
      </c>
      <c r="Y161" s="179">
        <v>54</v>
      </c>
      <c r="Z161" s="179">
        <v>14</v>
      </c>
      <c r="AA161" s="179">
        <v>2.67</v>
      </c>
      <c r="AB161" s="182"/>
      <c r="AC161" s="182"/>
      <c r="AD161" s="179"/>
      <c r="AE161" s="182"/>
      <c r="AF161" s="182"/>
      <c r="AG161" s="179"/>
      <c r="AH161" s="179" t="s">
        <v>124</v>
      </c>
      <c r="AI161" s="183">
        <v>66.7</v>
      </c>
      <c r="AJ161" s="179" t="s">
        <v>128</v>
      </c>
      <c r="AK161" s="179" t="s">
        <v>108</v>
      </c>
      <c r="AL161" s="179">
        <f t="shared" si="1"/>
        <v>2299</v>
      </c>
      <c r="AM161" s="179" t="s">
        <v>707</v>
      </c>
      <c r="AN161" s="179">
        <v>2</v>
      </c>
      <c r="AO161" s="201" t="s">
        <v>110</v>
      </c>
      <c r="AP161" s="202"/>
    </row>
    <row r="162" spans="1:65" s="184" customFormat="1" x14ac:dyDescent="0.3">
      <c r="A162" s="178" t="s">
        <v>1325</v>
      </c>
      <c r="B162" s="179" t="s">
        <v>2171</v>
      </c>
      <c r="C162" s="179" t="s">
        <v>1471</v>
      </c>
      <c r="D162" s="179">
        <v>2</v>
      </c>
      <c r="E162" s="179" t="s">
        <v>96</v>
      </c>
      <c r="F162" s="179" t="s">
        <v>2165</v>
      </c>
      <c r="G162" s="179"/>
      <c r="H162" s="180"/>
      <c r="I162" s="198" t="s">
        <v>3968</v>
      </c>
      <c r="J162" s="179" t="s">
        <v>2217</v>
      </c>
      <c r="K162" s="179" t="s">
        <v>97</v>
      </c>
      <c r="L162" s="179" t="s">
        <v>124</v>
      </c>
      <c r="M162" s="179" t="s">
        <v>99</v>
      </c>
      <c r="N162" s="179">
        <v>4</v>
      </c>
      <c r="O162" s="179" t="s">
        <v>100</v>
      </c>
      <c r="P162" s="179">
        <v>2299</v>
      </c>
      <c r="Q162" s="179" t="s">
        <v>101</v>
      </c>
      <c r="R162" s="179" t="s">
        <v>102</v>
      </c>
      <c r="S162" s="179" t="s">
        <v>1324</v>
      </c>
      <c r="T162" s="179" t="s">
        <v>707</v>
      </c>
      <c r="U162" s="179" t="s">
        <v>193</v>
      </c>
      <c r="V162" s="181">
        <v>64</v>
      </c>
      <c r="W162" s="179">
        <v>14</v>
      </c>
      <c r="X162" s="179">
        <v>1.08</v>
      </c>
      <c r="Y162" s="179">
        <v>54</v>
      </c>
      <c r="Z162" s="179">
        <v>14</v>
      </c>
      <c r="AA162" s="179">
        <v>2.67</v>
      </c>
      <c r="AB162" s="182"/>
      <c r="AC162" s="182"/>
      <c r="AD162" s="179"/>
      <c r="AE162" s="182"/>
      <c r="AF162" s="182"/>
      <c r="AG162" s="179"/>
      <c r="AH162" s="179" t="s">
        <v>124</v>
      </c>
      <c r="AI162" s="183">
        <v>66.7</v>
      </c>
      <c r="AJ162" s="179" t="s">
        <v>128</v>
      </c>
      <c r="AK162" s="179" t="s">
        <v>108</v>
      </c>
      <c r="AL162" s="179">
        <f t="shared" si="1"/>
        <v>2299</v>
      </c>
      <c r="AM162" s="179" t="s">
        <v>707</v>
      </c>
      <c r="AN162" s="179">
        <v>2</v>
      </c>
      <c r="AO162" s="201" t="s">
        <v>110</v>
      </c>
      <c r="AP162" s="202"/>
    </row>
    <row r="163" spans="1:65" s="184" customFormat="1" x14ac:dyDescent="0.3">
      <c r="A163" s="178" t="s">
        <v>1325</v>
      </c>
      <c r="B163" s="179" t="s">
        <v>2171</v>
      </c>
      <c r="C163" s="179" t="s">
        <v>1471</v>
      </c>
      <c r="D163" s="179">
        <v>2</v>
      </c>
      <c r="E163" s="179" t="s">
        <v>96</v>
      </c>
      <c r="F163" s="179" t="s">
        <v>2165</v>
      </c>
      <c r="G163" s="179"/>
      <c r="H163" s="180"/>
      <c r="I163" s="198" t="s">
        <v>3969</v>
      </c>
      <c r="J163" s="179" t="s">
        <v>2217</v>
      </c>
      <c r="K163" s="179" t="s">
        <v>97</v>
      </c>
      <c r="L163" s="179" t="s">
        <v>124</v>
      </c>
      <c r="M163" s="179" t="s">
        <v>99</v>
      </c>
      <c r="N163" s="179">
        <v>4</v>
      </c>
      <c r="O163" s="179" t="s">
        <v>100</v>
      </c>
      <c r="P163" s="179">
        <v>2299</v>
      </c>
      <c r="Q163" s="179" t="s">
        <v>101</v>
      </c>
      <c r="R163" s="179" t="s">
        <v>102</v>
      </c>
      <c r="S163" s="179" t="s">
        <v>1324</v>
      </c>
      <c r="T163" s="179" t="s">
        <v>707</v>
      </c>
      <c r="U163" s="179" t="s">
        <v>193</v>
      </c>
      <c r="V163" s="181">
        <v>64</v>
      </c>
      <c r="W163" s="179">
        <v>14</v>
      </c>
      <c r="X163" s="179">
        <v>1.08</v>
      </c>
      <c r="Y163" s="179">
        <v>54</v>
      </c>
      <c r="Z163" s="179">
        <v>14</v>
      </c>
      <c r="AA163" s="179">
        <v>2.67</v>
      </c>
      <c r="AB163" s="182"/>
      <c r="AC163" s="182"/>
      <c r="AD163" s="179"/>
      <c r="AE163" s="182"/>
      <c r="AF163" s="182"/>
      <c r="AG163" s="179"/>
      <c r="AH163" s="179" t="s">
        <v>124</v>
      </c>
      <c r="AI163" s="183">
        <v>66.7</v>
      </c>
      <c r="AJ163" s="179" t="s">
        <v>128</v>
      </c>
      <c r="AK163" s="179" t="s">
        <v>108</v>
      </c>
      <c r="AL163" s="179">
        <f t="shared" si="1"/>
        <v>2299</v>
      </c>
      <c r="AM163" s="179" t="s">
        <v>707</v>
      </c>
      <c r="AN163" s="179">
        <v>2</v>
      </c>
      <c r="AO163" s="201" t="s">
        <v>110</v>
      </c>
      <c r="AP163" s="202"/>
    </row>
    <row r="164" spans="1:65" s="184" customFormat="1" x14ac:dyDescent="0.3">
      <c r="A164" s="178" t="s">
        <v>1325</v>
      </c>
      <c r="B164" s="179" t="s">
        <v>2171</v>
      </c>
      <c r="C164" s="179" t="s">
        <v>1471</v>
      </c>
      <c r="D164" s="179">
        <v>2</v>
      </c>
      <c r="E164" s="179" t="s">
        <v>96</v>
      </c>
      <c r="F164" s="179" t="s">
        <v>2165</v>
      </c>
      <c r="G164" s="179"/>
      <c r="H164" s="180"/>
      <c r="I164" s="198" t="s">
        <v>3970</v>
      </c>
      <c r="J164" s="179" t="s">
        <v>2217</v>
      </c>
      <c r="K164" s="179" t="s">
        <v>97</v>
      </c>
      <c r="L164" s="179" t="s">
        <v>124</v>
      </c>
      <c r="M164" s="179" t="s">
        <v>99</v>
      </c>
      <c r="N164" s="179">
        <v>4</v>
      </c>
      <c r="O164" s="179" t="s">
        <v>100</v>
      </c>
      <c r="P164" s="179">
        <v>2299</v>
      </c>
      <c r="Q164" s="179" t="s">
        <v>101</v>
      </c>
      <c r="R164" s="179" t="s">
        <v>102</v>
      </c>
      <c r="S164" s="179" t="s">
        <v>1324</v>
      </c>
      <c r="T164" s="179" t="s">
        <v>707</v>
      </c>
      <c r="U164" s="179" t="s">
        <v>193</v>
      </c>
      <c r="V164" s="181">
        <v>64</v>
      </c>
      <c r="W164" s="179">
        <v>14</v>
      </c>
      <c r="X164" s="179">
        <v>1.08</v>
      </c>
      <c r="Y164" s="179">
        <v>54</v>
      </c>
      <c r="Z164" s="179">
        <v>14</v>
      </c>
      <c r="AA164" s="179">
        <v>2.67</v>
      </c>
      <c r="AB164" s="182"/>
      <c r="AC164" s="182"/>
      <c r="AD164" s="179"/>
      <c r="AE164" s="182"/>
      <c r="AF164" s="182"/>
      <c r="AG164" s="179"/>
      <c r="AH164" s="179" t="s">
        <v>124</v>
      </c>
      <c r="AI164" s="183">
        <v>66.7</v>
      </c>
      <c r="AJ164" s="179" t="s">
        <v>128</v>
      </c>
      <c r="AK164" s="179" t="s">
        <v>108</v>
      </c>
      <c r="AL164" s="179">
        <f t="shared" si="1"/>
        <v>2299</v>
      </c>
      <c r="AM164" s="179" t="s">
        <v>707</v>
      </c>
      <c r="AN164" s="179">
        <v>2</v>
      </c>
      <c r="AO164" s="201" t="s">
        <v>110</v>
      </c>
      <c r="AP164" s="202"/>
    </row>
    <row r="165" spans="1:65" s="184" customFormat="1" x14ac:dyDescent="0.3">
      <c r="A165" s="178" t="s">
        <v>1325</v>
      </c>
      <c r="B165" s="179" t="s">
        <v>2171</v>
      </c>
      <c r="C165" s="179" t="s">
        <v>1471</v>
      </c>
      <c r="D165" s="179">
        <v>2</v>
      </c>
      <c r="E165" s="179" t="s">
        <v>96</v>
      </c>
      <c r="F165" s="179" t="s">
        <v>2165</v>
      </c>
      <c r="G165" s="179"/>
      <c r="H165" s="180"/>
      <c r="I165" s="198" t="s">
        <v>3971</v>
      </c>
      <c r="J165" s="179" t="s">
        <v>2217</v>
      </c>
      <c r="K165" s="179" t="s">
        <v>97</v>
      </c>
      <c r="L165" s="179" t="s">
        <v>124</v>
      </c>
      <c r="M165" s="179" t="s">
        <v>99</v>
      </c>
      <c r="N165" s="179">
        <v>4</v>
      </c>
      <c r="O165" s="179" t="s">
        <v>100</v>
      </c>
      <c r="P165" s="179">
        <v>2299</v>
      </c>
      <c r="Q165" s="179" t="s">
        <v>101</v>
      </c>
      <c r="R165" s="179" t="s">
        <v>102</v>
      </c>
      <c r="S165" s="179" t="s">
        <v>1324</v>
      </c>
      <c r="T165" s="179" t="s">
        <v>707</v>
      </c>
      <c r="U165" s="179" t="s">
        <v>193</v>
      </c>
      <c r="V165" s="181">
        <v>64</v>
      </c>
      <c r="W165" s="179">
        <v>14</v>
      </c>
      <c r="X165" s="179">
        <v>1.08</v>
      </c>
      <c r="Y165" s="179">
        <v>54</v>
      </c>
      <c r="Z165" s="179">
        <v>14</v>
      </c>
      <c r="AA165" s="179">
        <v>2.67</v>
      </c>
      <c r="AB165" s="182"/>
      <c r="AC165" s="182"/>
      <c r="AD165" s="179"/>
      <c r="AE165" s="182"/>
      <c r="AF165" s="182"/>
      <c r="AG165" s="179"/>
      <c r="AH165" s="179" t="s">
        <v>124</v>
      </c>
      <c r="AI165" s="183">
        <v>66.7</v>
      </c>
      <c r="AJ165" s="179" t="s">
        <v>128</v>
      </c>
      <c r="AK165" s="179" t="s">
        <v>108</v>
      </c>
      <c r="AL165" s="179">
        <f t="shared" si="1"/>
        <v>2299</v>
      </c>
      <c r="AM165" s="179" t="s">
        <v>707</v>
      </c>
      <c r="AN165" s="179">
        <v>2</v>
      </c>
      <c r="AO165" s="201" t="s">
        <v>110</v>
      </c>
      <c r="AP165" s="202"/>
    </row>
    <row r="166" spans="1:65" s="184" customFormat="1" x14ac:dyDescent="0.3">
      <c r="A166" s="178" t="s">
        <v>1325</v>
      </c>
      <c r="B166" s="179" t="s">
        <v>2171</v>
      </c>
      <c r="C166" s="179" t="s">
        <v>1471</v>
      </c>
      <c r="D166" s="179">
        <v>2</v>
      </c>
      <c r="E166" s="179" t="s">
        <v>96</v>
      </c>
      <c r="F166" s="179" t="s">
        <v>2165</v>
      </c>
      <c r="G166" s="179"/>
      <c r="H166" s="180"/>
      <c r="I166" s="198" t="s">
        <v>3972</v>
      </c>
      <c r="J166" s="179" t="s">
        <v>2217</v>
      </c>
      <c r="K166" s="179" t="s">
        <v>97</v>
      </c>
      <c r="L166" s="179" t="s">
        <v>124</v>
      </c>
      <c r="M166" s="179" t="s">
        <v>99</v>
      </c>
      <c r="N166" s="179">
        <v>4</v>
      </c>
      <c r="O166" s="179" t="s">
        <v>100</v>
      </c>
      <c r="P166" s="179">
        <v>2299</v>
      </c>
      <c r="Q166" s="179" t="s">
        <v>101</v>
      </c>
      <c r="R166" s="179" t="s">
        <v>102</v>
      </c>
      <c r="S166" s="179" t="s">
        <v>1324</v>
      </c>
      <c r="T166" s="179" t="s">
        <v>707</v>
      </c>
      <c r="U166" s="179" t="s">
        <v>193</v>
      </c>
      <c r="V166" s="181">
        <v>64</v>
      </c>
      <c r="W166" s="179">
        <v>14</v>
      </c>
      <c r="X166" s="179">
        <v>1.08</v>
      </c>
      <c r="Y166" s="179">
        <v>54</v>
      </c>
      <c r="Z166" s="179">
        <v>14</v>
      </c>
      <c r="AA166" s="179">
        <v>2.67</v>
      </c>
      <c r="AB166" s="182"/>
      <c r="AC166" s="182"/>
      <c r="AD166" s="179"/>
      <c r="AE166" s="182"/>
      <c r="AF166" s="182"/>
      <c r="AG166" s="179"/>
      <c r="AH166" s="179" t="s">
        <v>124</v>
      </c>
      <c r="AI166" s="183">
        <v>66.7</v>
      </c>
      <c r="AJ166" s="179" t="s">
        <v>128</v>
      </c>
      <c r="AK166" s="179" t="s">
        <v>108</v>
      </c>
      <c r="AL166" s="179">
        <f t="shared" si="1"/>
        <v>2299</v>
      </c>
      <c r="AM166" s="179" t="s">
        <v>707</v>
      </c>
      <c r="AN166" s="179">
        <v>2</v>
      </c>
      <c r="AO166" s="201" t="s">
        <v>110</v>
      </c>
      <c r="AP166" s="202"/>
    </row>
    <row r="167" spans="1:65" s="184" customFormat="1" x14ac:dyDescent="0.3">
      <c r="A167" s="178" t="s">
        <v>1325</v>
      </c>
      <c r="B167" s="179" t="s">
        <v>2171</v>
      </c>
      <c r="C167" s="179" t="s">
        <v>1471</v>
      </c>
      <c r="D167" s="179">
        <v>2</v>
      </c>
      <c r="E167" s="179" t="s">
        <v>96</v>
      </c>
      <c r="F167" s="179" t="s">
        <v>2165</v>
      </c>
      <c r="G167" s="179"/>
      <c r="H167" s="180"/>
      <c r="I167" s="198" t="s">
        <v>3973</v>
      </c>
      <c r="J167" s="179" t="s">
        <v>2217</v>
      </c>
      <c r="K167" s="179" t="s">
        <v>97</v>
      </c>
      <c r="L167" s="179" t="s">
        <v>124</v>
      </c>
      <c r="M167" s="179" t="s">
        <v>99</v>
      </c>
      <c r="N167" s="179">
        <v>4</v>
      </c>
      <c r="O167" s="179" t="s">
        <v>100</v>
      </c>
      <c r="P167" s="179">
        <v>2299</v>
      </c>
      <c r="Q167" s="179" t="s">
        <v>101</v>
      </c>
      <c r="R167" s="179" t="s">
        <v>102</v>
      </c>
      <c r="S167" s="179" t="s">
        <v>1324</v>
      </c>
      <c r="T167" s="179" t="s">
        <v>707</v>
      </c>
      <c r="U167" s="179" t="s">
        <v>193</v>
      </c>
      <c r="V167" s="181">
        <v>64</v>
      </c>
      <c r="W167" s="179">
        <v>14</v>
      </c>
      <c r="X167" s="179">
        <v>1.08</v>
      </c>
      <c r="Y167" s="179">
        <v>54</v>
      </c>
      <c r="Z167" s="179">
        <v>14</v>
      </c>
      <c r="AA167" s="179">
        <v>2.67</v>
      </c>
      <c r="AB167" s="182"/>
      <c r="AC167" s="182"/>
      <c r="AD167" s="179"/>
      <c r="AE167" s="182"/>
      <c r="AF167" s="182"/>
      <c r="AG167" s="179"/>
      <c r="AH167" s="179" t="s">
        <v>124</v>
      </c>
      <c r="AI167" s="183">
        <v>66.7</v>
      </c>
      <c r="AJ167" s="179" t="s">
        <v>128</v>
      </c>
      <c r="AK167" s="179" t="s">
        <v>108</v>
      </c>
      <c r="AL167" s="179">
        <f t="shared" ref="AL167:AL230" si="2">P167</f>
        <v>2299</v>
      </c>
      <c r="AM167" s="179" t="s">
        <v>707</v>
      </c>
      <c r="AN167" s="179">
        <v>2</v>
      </c>
      <c r="AO167" s="201" t="s">
        <v>110</v>
      </c>
      <c r="AP167" s="202"/>
    </row>
    <row r="168" spans="1:65" s="184" customFormat="1" x14ac:dyDescent="0.3">
      <c r="A168" s="178" t="s">
        <v>1325</v>
      </c>
      <c r="B168" s="179" t="s">
        <v>2171</v>
      </c>
      <c r="C168" s="179" t="s">
        <v>1471</v>
      </c>
      <c r="D168" s="179">
        <v>2</v>
      </c>
      <c r="E168" s="179" t="s">
        <v>96</v>
      </c>
      <c r="F168" s="179" t="s">
        <v>2165</v>
      </c>
      <c r="G168" s="179"/>
      <c r="H168" s="180"/>
      <c r="I168" s="198" t="s">
        <v>3974</v>
      </c>
      <c r="J168" s="179" t="s">
        <v>2217</v>
      </c>
      <c r="K168" s="179" t="s">
        <v>97</v>
      </c>
      <c r="L168" s="179" t="s">
        <v>124</v>
      </c>
      <c r="M168" s="179" t="s">
        <v>99</v>
      </c>
      <c r="N168" s="179">
        <v>4</v>
      </c>
      <c r="O168" s="179" t="s">
        <v>100</v>
      </c>
      <c r="P168" s="179">
        <v>2299</v>
      </c>
      <c r="Q168" s="179" t="s">
        <v>101</v>
      </c>
      <c r="R168" s="179" t="s">
        <v>102</v>
      </c>
      <c r="S168" s="179" t="s">
        <v>1324</v>
      </c>
      <c r="T168" s="179" t="s">
        <v>707</v>
      </c>
      <c r="U168" s="179" t="s">
        <v>193</v>
      </c>
      <c r="V168" s="181">
        <v>64</v>
      </c>
      <c r="W168" s="179">
        <v>14</v>
      </c>
      <c r="X168" s="179">
        <v>1.08</v>
      </c>
      <c r="Y168" s="179">
        <v>54</v>
      </c>
      <c r="Z168" s="179">
        <v>14</v>
      </c>
      <c r="AA168" s="179">
        <v>2.67</v>
      </c>
      <c r="AB168" s="182"/>
      <c r="AC168" s="182"/>
      <c r="AD168" s="179"/>
      <c r="AE168" s="182"/>
      <c r="AF168" s="182"/>
      <c r="AG168" s="179"/>
      <c r="AH168" s="179" t="s">
        <v>124</v>
      </c>
      <c r="AI168" s="183">
        <v>66.7</v>
      </c>
      <c r="AJ168" s="179" t="s">
        <v>128</v>
      </c>
      <c r="AK168" s="179" t="s">
        <v>108</v>
      </c>
      <c r="AL168" s="179">
        <f t="shared" si="2"/>
        <v>2299</v>
      </c>
      <c r="AM168" s="179" t="s">
        <v>707</v>
      </c>
      <c r="AN168" s="179">
        <v>2</v>
      </c>
      <c r="AO168" s="201" t="s">
        <v>110</v>
      </c>
      <c r="AP168" s="202"/>
    </row>
    <row r="169" spans="1:65" s="178" customFormat="1" x14ac:dyDescent="0.3">
      <c r="A169" s="178" t="s">
        <v>1325</v>
      </c>
      <c r="B169" s="179" t="s">
        <v>2171</v>
      </c>
      <c r="C169" s="179" t="s">
        <v>1471</v>
      </c>
      <c r="D169" s="179">
        <v>2</v>
      </c>
      <c r="E169" s="179" t="s">
        <v>96</v>
      </c>
      <c r="F169" s="179" t="s">
        <v>2165</v>
      </c>
      <c r="G169" s="179"/>
      <c r="I169" s="198" t="s">
        <v>3975</v>
      </c>
      <c r="J169" s="179" t="s">
        <v>2217</v>
      </c>
      <c r="K169" s="179" t="s">
        <v>97</v>
      </c>
      <c r="L169" s="179" t="s">
        <v>124</v>
      </c>
      <c r="M169" s="179" t="s">
        <v>99</v>
      </c>
      <c r="N169" s="179">
        <v>4</v>
      </c>
      <c r="O169" s="179" t="s">
        <v>100</v>
      </c>
      <c r="P169" s="179">
        <v>2299</v>
      </c>
      <c r="Q169" s="179" t="s">
        <v>101</v>
      </c>
      <c r="R169" s="179" t="s">
        <v>102</v>
      </c>
      <c r="S169" s="179" t="s">
        <v>1324</v>
      </c>
      <c r="T169" s="179" t="s">
        <v>707</v>
      </c>
      <c r="U169" s="179" t="s">
        <v>193</v>
      </c>
      <c r="V169" s="181">
        <v>64</v>
      </c>
      <c r="W169" s="179">
        <v>14</v>
      </c>
      <c r="X169" s="179">
        <v>1.08</v>
      </c>
      <c r="Y169" s="179">
        <v>54</v>
      </c>
      <c r="Z169" s="179">
        <v>14</v>
      </c>
      <c r="AA169" s="179">
        <v>2.67</v>
      </c>
      <c r="AH169" s="179" t="s">
        <v>124</v>
      </c>
      <c r="AI169" s="183">
        <v>66.7</v>
      </c>
      <c r="AJ169" s="179" t="s">
        <v>128</v>
      </c>
      <c r="AK169" s="179" t="s">
        <v>108</v>
      </c>
      <c r="AL169" s="179">
        <f t="shared" si="2"/>
        <v>2299</v>
      </c>
      <c r="AM169" s="179" t="s">
        <v>707</v>
      </c>
      <c r="AN169" s="179">
        <v>2</v>
      </c>
      <c r="AO169" s="201" t="s">
        <v>110</v>
      </c>
      <c r="AP169" s="203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5"/>
    </row>
    <row r="170" spans="1:65" s="178" customFormat="1" x14ac:dyDescent="0.3">
      <c r="A170" s="178" t="s">
        <v>1325</v>
      </c>
      <c r="B170" s="179" t="s">
        <v>2171</v>
      </c>
      <c r="C170" s="179" t="s">
        <v>1471</v>
      </c>
      <c r="D170" s="179">
        <v>2</v>
      </c>
      <c r="E170" s="179" t="s">
        <v>96</v>
      </c>
      <c r="F170" s="179" t="s">
        <v>2165</v>
      </c>
      <c r="G170" s="179"/>
      <c r="I170" s="198" t="s">
        <v>3976</v>
      </c>
      <c r="J170" s="179" t="s">
        <v>2217</v>
      </c>
      <c r="K170" s="179" t="s">
        <v>97</v>
      </c>
      <c r="L170" s="179" t="s">
        <v>124</v>
      </c>
      <c r="M170" s="179" t="s">
        <v>99</v>
      </c>
      <c r="N170" s="179">
        <v>4</v>
      </c>
      <c r="O170" s="179" t="s">
        <v>100</v>
      </c>
      <c r="P170" s="179">
        <v>2299</v>
      </c>
      <c r="Q170" s="179" t="s">
        <v>101</v>
      </c>
      <c r="R170" s="179" t="s">
        <v>102</v>
      </c>
      <c r="S170" s="179" t="s">
        <v>1324</v>
      </c>
      <c r="T170" s="179" t="s">
        <v>707</v>
      </c>
      <c r="U170" s="179" t="s">
        <v>193</v>
      </c>
      <c r="V170" s="181">
        <v>64</v>
      </c>
      <c r="W170" s="179">
        <v>14</v>
      </c>
      <c r="X170" s="179">
        <v>1.08</v>
      </c>
      <c r="Y170" s="179">
        <v>54</v>
      </c>
      <c r="Z170" s="179">
        <v>14</v>
      </c>
      <c r="AA170" s="179">
        <v>2.67</v>
      </c>
      <c r="AH170" s="179" t="s">
        <v>124</v>
      </c>
      <c r="AI170" s="183">
        <v>66.7</v>
      </c>
      <c r="AJ170" s="179" t="s">
        <v>128</v>
      </c>
      <c r="AK170" s="179" t="s">
        <v>108</v>
      </c>
      <c r="AL170" s="179">
        <f t="shared" si="2"/>
        <v>2299</v>
      </c>
      <c r="AM170" s="179" t="s">
        <v>707</v>
      </c>
      <c r="AN170" s="179">
        <v>2</v>
      </c>
      <c r="AO170" s="201" t="s">
        <v>110</v>
      </c>
      <c r="AP170" s="203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5"/>
    </row>
    <row r="171" spans="1:65" s="178" customFormat="1" x14ac:dyDescent="0.3">
      <c r="A171" s="178" t="s">
        <v>1325</v>
      </c>
      <c r="B171" s="179" t="s">
        <v>2171</v>
      </c>
      <c r="C171" s="179" t="s">
        <v>1471</v>
      </c>
      <c r="D171" s="179">
        <v>2</v>
      </c>
      <c r="E171" s="179" t="s">
        <v>96</v>
      </c>
      <c r="F171" s="179" t="s">
        <v>2165</v>
      </c>
      <c r="G171" s="179"/>
      <c r="I171" s="198" t="s">
        <v>3977</v>
      </c>
      <c r="J171" s="179" t="s">
        <v>2217</v>
      </c>
      <c r="K171" s="179" t="s">
        <v>97</v>
      </c>
      <c r="L171" s="179" t="s">
        <v>124</v>
      </c>
      <c r="M171" s="179" t="s">
        <v>99</v>
      </c>
      <c r="N171" s="179">
        <v>4</v>
      </c>
      <c r="O171" s="179" t="s">
        <v>100</v>
      </c>
      <c r="P171" s="179">
        <v>2299</v>
      </c>
      <c r="Q171" s="179" t="s">
        <v>101</v>
      </c>
      <c r="R171" s="179" t="s">
        <v>102</v>
      </c>
      <c r="S171" s="179" t="s">
        <v>1324</v>
      </c>
      <c r="T171" s="179" t="s">
        <v>707</v>
      </c>
      <c r="U171" s="179" t="s">
        <v>193</v>
      </c>
      <c r="V171" s="181">
        <v>64</v>
      </c>
      <c r="W171" s="179">
        <v>14</v>
      </c>
      <c r="X171" s="179">
        <v>1.08</v>
      </c>
      <c r="Y171" s="179">
        <v>54</v>
      </c>
      <c r="Z171" s="179">
        <v>14</v>
      </c>
      <c r="AA171" s="179">
        <v>2.67</v>
      </c>
      <c r="AH171" s="179" t="s">
        <v>124</v>
      </c>
      <c r="AI171" s="183">
        <v>66.7</v>
      </c>
      <c r="AJ171" s="179" t="s">
        <v>128</v>
      </c>
      <c r="AK171" s="179" t="s">
        <v>108</v>
      </c>
      <c r="AL171" s="179">
        <f t="shared" si="2"/>
        <v>2299</v>
      </c>
      <c r="AM171" s="179" t="s">
        <v>707</v>
      </c>
      <c r="AN171" s="179">
        <v>2</v>
      </c>
      <c r="AO171" s="201" t="s">
        <v>110</v>
      </c>
      <c r="AP171" s="203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5"/>
    </row>
    <row r="172" spans="1:65" s="178" customFormat="1" x14ac:dyDescent="0.3">
      <c r="A172" s="178" t="s">
        <v>1325</v>
      </c>
      <c r="B172" s="179" t="s">
        <v>2171</v>
      </c>
      <c r="C172" s="179" t="s">
        <v>1471</v>
      </c>
      <c r="D172" s="179">
        <v>2</v>
      </c>
      <c r="E172" s="179" t="s">
        <v>96</v>
      </c>
      <c r="F172" s="179" t="s">
        <v>2165</v>
      </c>
      <c r="G172" s="179"/>
      <c r="I172" s="198" t="s">
        <v>3978</v>
      </c>
      <c r="J172" s="179" t="s">
        <v>2217</v>
      </c>
      <c r="K172" s="179" t="s">
        <v>97</v>
      </c>
      <c r="L172" s="179" t="s">
        <v>124</v>
      </c>
      <c r="M172" s="179" t="s">
        <v>99</v>
      </c>
      <c r="N172" s="179">
        <v>4</v>
      </c>
      <c r="O172" s="179" t="s">
        <v>100</v>
      </c>
      <c r="P172" s="179">
        <v>2299</v>
      </c>
      <c r="Q172" s="179" t="s">
        <v>101</v>
      </c>
      <c r="R172" s="179" t="s">
        <v>102</v>
      </c>
      <c r="S172" s="179" t="s">
        <v>1324</v>
      </c>
      <c r="T172" s="179" t="s">
        <v>707</v>
      </c>
      <c r="U172" s="179" t="s">
        <v>193</v>
      </c>
      <c r="V172" s="181">
        <v>64</v>
      </c>
      <c r="W172" s="179">
        <v>14</v>
      </c>
      <c r="X172" s="179">
        <v>1.08</v>
      </c>
      <c r="Y172" s="179">
        <v>54</v>
      </c>
      <c r="Z172" s="179">
        <v>14</v>
      </c>
      <c r="AA172" s="179">
        <v>2.67</v>
      </c>
      <c r="AH172" s="179" t="s">
        <v>124</v>
      </c>
      <c r="AI172" s="183">
        <v>66.7</v>
      </c>
      <c r="AJ172" s="179" t="s">
        <v>128</v>
      </c>
      <c r="AK172" s="179" t="s">
        <v>108</v>
      </c>
      <c r="AL172" s="179">
        <f t="shared" si="2"/>
        <v>2299</v>
      </c>
      <c r="AM172" s="179" t="s">
        <v>707</v>
      </c>
      <c r="AN172" s="179">
        <v>2</v>
      </c>
      <c r="AO172" s="201" t="s">
        <v>110</v>
      </c>
      <c r="AP172" s="203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5"/>
    </row>
    <row r="173" spans="1:65" s="184" customFormat="1" x14ac:dyDescent="0.3">
      <c r="A173" s="178" t="s">
        <v>1325</v>
      </c>
      <c r="B173" s="179" t="s">
        <v>2172</v>
      </c>
      <c r="C173" s="179" t="s">
        <v>1472</v>
      </c>
      <c r="D173" s="179">
        <v>2</v>
      </c>
      <c r="E173" s="179" t="s">
        <v>96</v>
      </c>
      <c r="F173" s="179" t="s">
        <v>2166</v>
      </c>
      <c r="G173" s="179"/>
      <c r="H173" s="180"/>
      <c r="I173" s="198" t="s">
        <v>2256</v>
      </c>
      <c r="J173" s="179" t="s">
        <v>2217</v>
      </c>
      <c r="K173" s="179" t="s">
        <v>97</v>
      </c>
      <c r="L173" s="179" t="s">
        <v>124</v>
      </c>
      <c r="M173" s="179" t="s">
        <v>99</v>
      </c>
      <c r="N173" s="179">
        <v>4</v>
      </c>
      <c r="O173" s="179" t="s">
        <v>100</v>
      </c>
      <c r="P173" s="179">
        <v>2299</v>
      </c>
      <c r="Q173" s="179" t="s">
        <v>101</v>
      </c>
      <c r="R173" s="179" t="s">
        <v>102</v>
      </c>
      <c r="S173" s="179" t="s">
        <v>1324</v>
      </c>
      <c r="T173" s="179" t="s">
        <v>707</v>
      </c>
      <c r="U173" s="179" t="s">
        <v>193</v>
      </c>
      <c r="V173" s="181">
        <v>67</v>
      </c>
      <c r="W173" s="179">
        <v>174</v>
      </c>
      <c r="X173" s="179">
        <v>0.44</v>
      </c>
      <c r="Y173" s="179">
        <v>53</v>
      </c>
      <c r="Z173" s="179">
        <v>250</v>
      </c>
      <c r="AA173" s="179">
        <v>0.51</v>
      </c>
      <c r="AB173" s="182"/>
      <c r="AC173" s="182"/>
      <c r="AD173" s="179"/>
      <c r="AE173" s="182"/>
      <c r="AF173" s="182"/>
      <c r="AG173" s="179"/>
      <c r="AH173" s="179" t="s">
        <v>124</v>
      </c>
      <c r="AI173" s="183">
        <v>59.3</v>
      </c>
      <c r="AJ173" s="179" t="s">
        <v>128</v>
      </c>
      <c r="AK173" s="179" t="s">
        <v>108</v>
      </c>
      <c r="AL173" s="179">
        <f t="shared" si="2"/>
        <v>2299</v>
      </c>
      <c r="AM173" s="179" t="s">
        <v>707</v>
      </c>
      <c r="AN173" s="179">
        <v>3</v>
      </c>
      <c r="AO173" s="201" t="s">
        <v>110</v>
      </c>
      <c r="AP173" s="202"/>
    </row>
    <row r="174" spans="1:65" s="184" customFormat="1" x14ac:dyDescent="0.3">
      <c r="A174" s="178" t="s">
        <v>1325</v>
      </c>
      <c r="B174" s="179" t="s">
        <v>2172</v>
      </c>
      <c r="C174" s="179" t="s">
        <v>1472</v>
      </c>
      <c r="D174" s="179">
        <v>2</v>
      </c>
      <c r="E174" s="179" t="s">
        <v>96</v>
      </c>
      <c r="F174" s="179" t="s">
        <v>2166</v>
      </c>
      <c r="G174" s="179"/>
      <c r="H174" s="180"/>
      <c r="I174" s="198" t="s">
        <v>2257</v>
      </c>
      <c r="J174" s="179" t="s">
        <v>2217</v>
      </c>
      <c r="K174" s="179" t="s">
        <v>97</v>
      </c>
      <c r="L174" s="179" t="s">
        <v>124</v>
      </c>
      <c r="M174" s="179" t="s">
        <v>99</v>
      </c>
      <c r="N174" s="179">
        <v>4</v>
      </c>
      <c r="O174" s="179" t="s">
        <v>100</v>
      </c>
      <c r="P174" s="179">
        <v>2299</v>
      </c>
      <c r="Q174" s="179" t="s">
        <v>101</v>
      </c>
      <c r="R174" s="179" t="s">
        <v>102</v>
      </c>
      <c r="S174" s="179" t="s">
        <v>1324</v>
      </c>
      <c r="T174" s="179" t="s">
        <v>707</v>
      </c>
      <c r="U174" s="179" t="s">
        <v>193</v>
      </c>
      <c r="V174" s="181">
        <v>67</v>
      </c>
      <c r="W174" s="179">
        <v>174</v>
      </c>
      <c r="X174" s="179">
        <v>0.44</v>
      </c>
      <c r="Y174" s="179">
        <v>53</v>
      </c>
      <c r="Z174" s="179">
        <v>250</v>
      </c>
      <c r="AA174" s="179">
        <v>0.51</v>
      </c>
      <c r="AB174" s="182"/>
      <c r="AC174" s="182"/>
      <c r="AD174" s="179"/>
      <c r="AE174" s="182"/>
      <c r="AF174" s="182"/>
      <c r="AG174" s="179"/>
      <c r="AH174" s="179" t="s">
        <v>124</v>
      </c>
      <c r="AI174" s="183">
        <v>59.3</v>
      </c>
      <c r="AJ174" s="179" t="s">
        <v>128</v>
      </c>
      <c r="AK174" s="179" t="s">
        <v>108</v>
      </c>
      <c r="AL174" s="179">
        <f t="shared" si="2"/>
        <v>2299</v>
      </c>
      <c r="AM174" s="179" t="s">
        <v>707</v>
      </c>
      <c r="AN174" s="179">
        <v>3</v>
      </c>
      <c r="AO174" s="201" t="s">
        <v>110</v>
      </c>
      <c r="AP174" s="202"/>
    </row>
    <row r="175" spans="1:65" s="184" customFormat="1" x14ac:dyDescent="0.3">
      <c r="A175" s="178" t="s">
        <v>1325</v>
      </c>
      <c r="B175" s="179" t="s">
        <v>2172</v>
      </c>
      <c r="C175" s="179" t="s">
        <v>1472</v>
      </c>
      <c r="D175" s="179">
        <v>2</v>
      </c>
      <c r="E175" s="179" t="s">
        <v>96</v>
      </c>
      <c r="F175" s="179" t="s">
        <v>2166</v>
      </c>
      <c r="G175" s="179"/>
      <c r="H175" s="180"/>
      <c r="I175" s="198" t="s">
        <v>2258</v>
      </c>
      <c r="J175" s="179" t="s">
        <v>2217</v>
      </c>
      <c r="K175" s="179" t="s">
        <v>97</v>
      </c>
      <c r="L175" s="179" t="s">
        <v>124</v>
      </c>
      <c r="M175" s="179" t="s">
        <v>99</v>
      </c>
      <c r="N175" s="179">
        <v>4</v>
      </c>
      <c r="O175" s="179" t="s">
        <v>100</v>
      </c>
      <c r="P175" s="179">
        <v>2299</v>
      </c>
      <c r="Q175" s="179" t="s">
        <v>101</v>
      </c>
      <c r="R175" s="179" t="s">
        <v>102</v>
      </c>
      <c r="S175" s="179" t="s">
        <v>1324</v>
      </c>
      <c r="T175" s="179" t="s">
        <v>707</v>
      </c>
      <c r="U175" s="179" t="s">
        <v>193</v>
      </c>
      <c r="V175" s="181">
        <v>67</v>
      </c>
      <c r="W175" s="179">
        <v>174</v>
      </c>
      <c r="X175" s="179">
        <v>0.44</v>
      </c>
      <c r="Y175" s="179">
        <v>53</v>
      </c>
      <c r="Z175" s="179">
        <v>250</v>
      </c>
      <c r="AA175" s="179">
        <v>0.51</v>
      </c>
      <c r="AB175" s="182"/>
      <c r="AC175" s="182"/>
      <c r="AD175" s="179"/>
      <c r="AE175" s="182"/>
      <c r="AF175" s="182"/>
      <c r="AG175" s="179"/>
      <c r="AH175" s="179" t="s">
        <v>124</v>
      </c>
      <c r="AI175" s="183">
        <v>59.3</v>
      </c>
      <c r="AJ175" s="179" t="s">
        <v>128</v>
      </c>
      <c r="AK175" s="179" t="s">
        <v>108</v>
      </c>
      <c r="AL175" s="179">
        <f t="shared" si="2"/>
        <v>2299</v>
      </c>
      <c r="AM175" s="179" t="s">
        <v>707</v>
      </c>
      <c r="AN175" s="179">
        <v>3</v>
      </c>
      <c r="AO175" s="201" t="s">
        <v>110</v>
      </c>
      <c r="AP175" s="202"/>
    </row>
    <row r="176" spans="1:65" s="184" customFormat="1" x14ac:dyDescent="0.3">
      <c r="A176" s="178" t="s">
        <v>1325</v>
      </c>
      <c r="B176" s="179" t="s">
        <v>2172</v>
      </c>
      <c r="C176" s="179" t="s">
        <v>1472</v>
      </c>
      <c r="D176" s="179">
        <v>2</v>
      </c>
      <c r="E176" s="179" t="s">
        <v>96</v>
      </c>
      <c r="F176" s="179" t="s">
        <v>2166</v>
      </c>
      <c r="G176" s="179"/>
      <c r="H176" s="180"/>
      <c r="I176" s="198" t="s">
        <v>2259</v>
      </c>
      <c r="J176" s="179" t="s">
        <v>2217</v>
      </c>
      <c r="K176" s="179" t="s">
        <v>97</v>
      </c>
      <c r="L176" s="179" t="s">
        <v>124</v>
      </c>
      <c r="M176" s="179" t="s">
        <v>99</v>
      </c>
      <c r="N176" s="179">
        <v>4</v>
      </c>
      <c r="O176" s="179" t="s">
        <v>100</v>
      </c>
      <c r="P176" s="179">
        <v>2299</v>
      </c>
      <c r="Q176" s="179" t="s">
        <v>101</v>
      </c>
      <c r="R176" s="179" t="s">
        <v>102</v>
      </c>
      <c r="S176" s="179" t="s">
        <v>1324</v>
      </c>
      <c r="T176" s="179" t="s">
        <v>707</v>
      </c>
      <c r="U176" s="179" t="s">
        <v>193</v>
      </c>
      <c r="V176" s="181">
        <v>67</v>
      </c>
      <c r="W176" s="179">
        <v>174</v>
      </c>
      <c r="X176" s="179">
        <v>0.44</v>
      </c>
      <c r="Y176" s="179">
        <v>53</v>
      </c>
      <c r="Z176" s="179">
        <v>250</v>
      </c>
      <c r="AA176" s="179">
        <v>0.51</v>
      </c>
      <c r="AB176" s="182"/>
      <c r="AC176" s="182"/>
      <c r="AD176" s="179"/>
      <c r="AE176" s="182"/>
      <c r="AF176" s="182"/>
      <c r="AG176" s="179"/>
      <c r="AH176" s="179" t="s">
        <v>124</v>
      </c>
      <c r="AI176" s="183">
        <v>59.3</v>
      </c>
      <c r="AJ176" s="179" t="s">
        <v>128</v>
      </c>
      <c r="AK176" s="179" t="s">
        <v>108</v>
      </c>
      <c r="AL176" s="179">
        <f t="shared" si="2"/>
        <v>2299</v>
      </c>
      <c r="AM176" s="179" t="s">
        <v>707</v>
      </c>
      <c r="AN176" s="179">
        <v>3</v>
      </c>
      <c r="AO176" s="201" t="s">
        <v>110</v>
      </c>
      <c r="AP176" s="202"/>
    </row>
    <row r="177" spans="1:42" s="184" customFormat="1" x14ac:dyDescent="0.3">
      <c r="A177" s="178" t="s">
        <v>1325</v>
      </c>
      <c r="B177" s="179" t="s">
        <v>2172</v>
      </c>
      <c r="C177" s="179" t="s">
        <v>1472</v>
      </c>
      <c r="D177" s="179">
        <v>2</v>
      </c>
      <c r="E177" s="179" t="s">
        <v>96</v>
      </c>
      <c r="F177" s="179" t="s">
        <v>2166</v>
      </c>
      <c r="G177" s="179"/>
      <c r="H177" s="180"/>
      <c r="I177" s="198" t="s">
        <v>2260</v>
      </c>
      <c r="J177" s="179" t="s">
        <v>2217</v>
      </c>
      <c r="K177" s="179" t="s">
        <v>97</v>
      </c>
      <c r="L177" s="179" t="s">
        <v>124</v>
      </c>
      <c r="M177" s="179" t="s">
        <v>99</v>
      </c>
      <c r="N177" s="179">
        <v>4</v>
      </c>
      <c r="O177" s="179" t="s">
        <v>100</v>
      </c>
      <c r="P177" s="179">
        <v>2299</v>
      </c>
      <c r="Q177" s="179" t="s">
        <v>101</v>
      </c>
      <c r="R177" s="179" t="s">
        <v>102</v>
      </c>
      <c r="S177" s="179" t="s">
        <v>1324</v>
      </c>
      <c r="T177" s="179" t="s">
        <v>707</v>
      </c>
      <c r="U177" s="179" t="s">
        <v>193</v>
      </c>
      <c r="V177" s="181">
        <v>67</v>
      </c>
      <c r="W177" s="179">
        <v>174</v>
      </c>
      <c r="X177" s="179">
        <v>0.44</v>
      </c>
      <c r="Y177" s="179">
        <v>53</v>
      </c>
      <c r="Z177" s="179">
        <v>250</v>
      </c>
      <c r="AA177" s="179">
        <v>0.51</v>
      </c>
      <c r="AB177" s="182"/>
      <c r="AC177" s="182"/>
      <c r="AD177" s="179"/>
      <c r="AE177" s="182"/>
      <c r="AF177" s="182"/>
      <c r="AG177" s="179"/>
      <c r="AH177" s="179" t="s">
        <v>124</v>
      </c>
      <c r="AI177" s="183">
        <v>59.3</v>
      </c>
      <c r="AJ177" s="179" t="s">
        <v>128</v>
      </c>
      <c r="AK177" s="179" t="s">
        <v>108</v>
      </c>
      <c r="AL177" s="179">
        <f t="shared" si="2"/>
        <v>2299</v>
      </c>
      <c r="AM177" s="179" t="s">
        <v>707</v>
      </c>
      <c r="AN177" s="179">
        <v>3</v>
      </c>
      <c r="AO177" s="201" t="s">
        <v>110</v>
      </c>
      <c r="AP177" s="202"/>
    </row>
    <row r="178" spans="1:42" s="184" customFormat="1" x14ac:dyDescent="0.3">
      <c r="A178" s="178" t="s">
        <v>1325</v>
      </c>
      <c r="B178" s="179" t="s">
        <v>2172</v>
      </c>
      <c r="C178" s="179" t="s">
        <v>1472</v>
      </c>
      <c r="D178" s="179">
        <v>2</v>
      </c>
      <c r="E178" s="179" t="s">
        <v>96</v>
      </c>
      <c r="F178" s="179" t="s">
        <v>2166</v>
      </c>
      <c r="G178" s="179"/>
      <c r="H178" s="180"/>
      <c r="I178" s="198" t="s">
        <v>2261</v>
      </c>
      <c r="J178" s="179" t="s">
        <v>2217</v>
      </c>
      <c r="K178" s="179" t="s">
        <v>97</v>
      </c>
      <c r="L178" s="179" t="s">
        <v>124</v>
      </c>
      <c r="M178" s="179" t="s">
        <v>99</v>
      </c>
      <c r="N178" s="179">
        <v>4</v>
      </c>
      <c r="O178" s="179" t="s">
        <v>100</v>
      </c>
      <c r="P178" s="179">
        <v>2299</v>
      </c>
      <c r="Q178" s="179" t="s">
        <v>101</v>
      </c>
      <c r="R178" s="179" t="s">
        <v>102</v>
      </c>
      <c r="S178" s="179" t="s">
        <v>1324</v>
      </c>
      <c r="T178" s="179" t="s">
        <v>707</v>
      </c>
      <c r="U178" s="179" t="s">
        <v>193</v>
      </c>
      <c r="V178" s="181">
        <v>67</v>
      </c>
      <c r="W178" s="179">
        <v>174</v>
      </c>
      <c r="X178" s="179">
        <v>0.44</v>
      </c>
      <c r="Y178" s="179">
        <v>53</v>
      </c>
      <c r="Z178" s="179">
        <v>250</v>
      </c>
      <c r="AA178" s="179">
        <v>0.51</v>
      </c>
      <c r="AB178" s="182"/>
      <c r="AC178" s="182"/>
      <c r="AD178" s="179"/>
      <c r="AE178" s="182"/>
      <c r="AF178" s="182"/>
      <c r="AG178" s="179"/>
      <c r="AH178" s="179" t="s">
        <v>124</v>
      </c>
      <c r="AI178" s="183">
        <v>59.3</v>
      </c>
      <c r="AJ178" s="179" t="s">
        <v>128</v>
      </c>
      <c r="AK178" s="179" t="s">
        <v>108</v>
      </c>
      <c r="AL178" s="179">
        <f t="shared" si="2"/>
        <v>2299</v>
      </c>
      <c r="AM178" s="179" t="s">
        <v>707</v>
      </c>
      <c r="AN178" s="179">
        <v>3</v>
      </c>
      <c r="AO178" s="201" t="s">
        <v>110</v>
      </c>
      <c r="AP178" s="202"/>
    </row>
    <row r="179" spans="1:42" s="184" customFormat="1" x14ac:dyDescent="0.3">
      <c r="A179" s="178" t="s">
        <v>1325</v>
      </c>
      <c r="B179" s="179" t="s">
        <v>2172</v>
      </c>
      <c r="C179" s="179" t="s">
        <v>1472</v>
      </c>
      <c r="D179" s="179">
        <v>2</v>
      </c>
      <c r="E179" s="179" t="s">
        <v>96</v>
      </c>
      <c r="F179" s="179" t="s">
        <v>2166</v>
      </c>
      <c r="G179" s="179"/>
      <c r="H179" s="180"/>
      <c r="I179" s="198" t="s">
        <v>2262</v>
      </c>
      <c r="J179" s="179" t="s">
        <v>2217</v>
      </c>
      <c r="K179" s="179" t="s">
        <v>97</v>
      </c>
      <c r="L179" s="179" t="s">
        <v>124</v>
      </c>
      <c r="M179" s="179" t="s">
        <v>99</v>
      </c>
      <c r="N179" s="179">
        <v>4</v>
      </c>
      <c r="O179" s="179" t="s">
        <v>100</v>
      </c>
      <c r="P179" s="179">
        <v>2299</v>
      </c>
      <c r="Q179" s="179" t="s">
        <v>101</v>
      </c>
      <c r="R179" s="179" t="s">
        <v>102</v>
      </c>
      <c r="S179" s="179" t="s">
        <v>1324</v>
      </c>
      <c r="T179" s="179" t="s">
        <v>707</v>
      </c>
      <c r="U179" s="179" t="s">
        <v>193</v>
      </c>
      <c r="V179" s="181">
        <v>67</v>
      </c>
      <c r="W179" s="179">
        <v>174</v>
      </c>
      <c r="X179" s="179">
        <v>0.44</v>
      </c>
      <c r="Y179" s="179">
        <v>53</v>
      </c>
      <c r="Z179" s="179">
        <v>250</v>
      </c>
      <c r="AA179" s="179">
        <v>0.51</v>
      </c>
      <c r="AB179" s="182"/>
      <c r="AC179" s="182"/>
      <c r="AD179" s="179"/>
      <c r="AE179" s="182"/>
      <c r="AF179" s="182"/>
      <c r="AG179" s="179"/>
      <c r="AH179" s="179" t="s">
        <v>124</v>
      </c>
      <c r="AI179" s="183">
        <v>59.3</v>
      </c>
      <c r="AJ179" s="179" t="s">
        <v>128</v>
      </c>
      <c r="AK179" s="179" t="s">
        <v>108</v>
      </c>
      <c r="AL179" s="179">
        <f t="shared" si="2"/>
        <v>2299</v>
      </c>
      <c r="AM179" s="179" t="s">
        <v>707</v>
      </c>
      <c r="AN179" s="179">
        <v>3</v>
      </c>
      <c r="AO179" s="201" t="s">
        <v>110</v>
      </c>
      <c r="AP179" s="202"/>
    </row>
    <row r="180" spans="1:42" s="184" customFormat="1" x14ac:dyDescent="0.3">
      <c r="A180" s="178" t="s">
        <v>1325</v>
      </c>
      <c r="B180" s="179" t="s">
        <v>2172</v>
      </c>
      <c r="C180" s="179" t="s">
        <v>1472</v>
      </c>
      <c r="D180" s="179">
        <v>2</v>
      </c>
      <c r="E180" s="179" t="s">
        <v>96</v>
      </c>
      <c r="F180" s="179" t="s">
        <v>2166</v>
      </c>
      <c r="G180" s="179"/>
      <c r="H180" s="180"/>
      <c r="I180" s="198" t="s">
        <v>2263</v>
      </c>
      <c r="J180" s="179" t="s">
        <v>2217</v>
      </c>
      <c r="K180" s="179" t="s">
        <v>97</v>
      </c>
      <c r="L180" s="179" t="s">
        <v>124</v>
      </c>
      <c r="M180" s="179" t="s">
        <v>99</v>
      </c>
      <c r="N180" s="179">
        <v>4</v>
      </c>
      <c r="O180" s="179" t="s">
        <v>100</v>
      </c>
      <c r="P180" s="179">
        <v>2299</v>
      </c>
      <c r="Q180" s="179" t="s">
        <v>101</v>
      </c>
      <c r="R180" s="179" t="s">
        <v>102</v>
      </c>
      <c r="S180" s="179" t="s">
        <v>1324</v>
      </c>
      <c r="T180" s="179" t="s">
        <v>707</v>
      </c>
      <c r="U180" s="179" t="s">
        <v>193</v>
      </c>
      <c r="V180" s="181">
        <v>67</v>
      </c>
      <c r="W180" s="179">
        <v>174</v>
      </c>
      <c r="X180" s="179">
        <v>0.44</v>
      </c>
      <c r="Y180" s="179">
        <v>53</v>
      </c>
      <c r="Z180" s="179">
        <v>250</v>
      </c>
      <c r="AA180" s="179">
        <v>0.51</v>
      </c>
      <c r="AB180" s="182"/>
      <c r="AC180" s="182"/>
      <c r="AD180" s="179"/>
      <c r="AE180" s="182"/>
      <c r="AF180" s="182"/>
      <c r="AG180" s="179"/>
      <c r="AH180" s="179" t="s">
        <v>124</v>
      </c>
      <c r="AI180" s="183">
        <v>59.3</v>
      </c>
      <c r="AJ180" s="179" t="s">
        <v>128</v>
      </c>
      <c r="AK180" s="179" t="s">
        <v>108</v>
      </c>
      <c r="AL180" s="179">
        <f t="shared" si="2"/>
        <v>2299</v>
      </c>
      <c r="AM180" s="179" t="s">
        <v>707</v>
      </c>
      <c r="AN180" s="179">
        <v>3</v>
      </c>
      <c r="AO180" s="201" t="s">
        <v>110</v>
      </c>
      <c r="AP180" s="202"/>
    </row>
    <row r="181" spans="1:42" s="184" customFormat="1" x14ac:dyDescent="0.3">
      <c r="A181" s="178" t="s">
        <v>1325</v>
      </c>
      <c r="B181" s="179" t="s">
        <v>2172</v>
      </c>
      <c r="C181" s="179" t="s">
        <v>1472</v>
      </c>
      <c r="D181" s="179">
        <v>2</v>
      </c>
      <c r="E181" s="179" t="s">
        <v>96</v>
      </c>
      <c r="F181" s="179" t="s">
        <v>2166</v>
      </c>
      <c r="G181" s="179"/>
      <c r="H181" s="180"/>
      <c r="I181" s="198" t="s">
        <v>2264</v>
      </c>
      <c r="J181" s="179" t="s">
        <v>2217</v>
      </c>
      <c r="K181" s="179" t="s">
        <v>97</v>
      </c>
      <c r="L181" s="179" t="s">
        <v>124</v>
      </c>
      <c r="M181" s="179" t="s">
        <v>99</v>
      </c>
      <c r="N181" s="179">
        <v>4</v>
      </c>
      <c r="O181" s="179" t="s">
        <v>100</v>
      </c>
      <c r="P181" s="179">
        <v>2299</v>
      </c>
      <c r="Q181" s="179" t="s">
        <v>101</v>
      </c>
      <c r="R181" s="179" t="s">
        <v>102</v>
      </c>
      <c r="S181" s="179" t="s">
        <v>1324</v>
      </c>
      <c r="T181" s="179" t="s">
        <v>707</v>
      </c>
      <c r="U181" s="179" t="s">
        <v>193</v>
      </c>
      <c r="V181" s="181">
        <v>67</v>
      </c>
      <c r="W181" s="179">
        <v>174</v>
      </c>
      <c r="X181" s="179">
        <v>0.44</v>
      </c>
      <c r="Y181" s="179">
        <v>53</v>
      </c>
      <c r="Z181" s="179">
        <v>250</v>
      </c>
      <c r="AA181" s="179">
        <v>0.51</v>
      </c>
      <c r="AB181" s="182"/>
      <c r="AC181" s="182"/>
      <c r="AD181" s="179"/>
      <c r="AE181" s="182"/>
      <c r="AF181" s="182"/>
      <c r="AG181" s="179"/>
      <c r="AH181" s="179" t="s">
        <v>124</v>
      </c>
      <c r="AI181" s="183">
        <v>59.3</v>
      </c>
      <c r="AJ181" s="179" t="s">
        <v>128</v>
      </c>
      <c r="AK181" s="179" t="s">
        <v>108</v>
      </c>
      <c r="AL181" s="179">
        <f t="shared" si="2"/>
        <v>2299</v>
      </c>
      <c r="AM181" s="179" t="s">
        <v>707</v>
      </c>
      <c r="AN181" s="179">
        <v>3</v>
      </c>
      <c r="AO181" s="201" t="s">
        <v>110</v>
      </c>
      <c r="AP181" s="202"/>
    </row>
    <row r="182" spans="1:42" s="184" customFormat="1" x14ac:dyDescent="0.3">
      <c r="A182" s="178" t="s">
        <v>1325</v>
      </c>
      <c r="B182" s="179" t="s">
        <v>2172</v>
      </c>
      <c r="C182" s="179" t="s">
        <v>1472</v>
      </c>
      <c r="D182" s="179">
        <v>2</v>
      </c>
      <c r="E182" s="179" t="s">
        <v>96</v>
      </c>
      <c r="F182" s="179" t="s">
        <v>2166</v>
      </c>
      <c r="G182" s="179"/>
      <c r="H182" s="180"/>
      <c r="I182" s="198" t="s">
        <v>2265</v>
      </c>
      <c r="J182" s="179" t="s">
        <v>2217</v>
      </c>
      <c r="K182" s="179" t="s">
        <v>97</v>
      </c>
      <c r="L182" s="179" t="s">
        <v>124</v>
      </c>
      <c r="M182" s="179" t="s">
        <v>99</v>
      </c>
      <c r="N182" s="179">
        <v>4</v>
      </c>
      <c r="O182" s="179" t="s">
        <v>100</v>
      </c>
      <c r="P182" s="179">
        <v>2299</v>
      </c>
      <c r="Q182" s="179" t="s">
        <v>101</v>
      </c>
      <c r="R182" s="179" t="s">
        <v>102</v>
      </c>
      <c r="S182" s="179" t="s">
        <v>1324</v>
      </c>
      <c r="T182" s="179" t="s">
        <v>707</v>
      </c>
      <c r="U182" s="179" t="s">
        <v>193</v>
      </c>
      <c r="V182" s="181">
        <v>67</v>
      </c>
      <c r="W182" s="179">
        <v>174</v>
      </c>
      <c r="X182" s="179">
        <v>0.44</v>
      </c>
      <c r="Y182" s="179">
        <v>53</v>
      </c>
      <c r="Z182" s="179">
        <v>250</v>
      </c>
      <c r="AA182" s="179">
        <v>0.51</v>
      </c>
      <c r="AB182" s="182"/>
      <c r="AC182" s="182"/>
      <c r="AD182" s="179"/>
      <c r="AE182" s="182"/>
      <c r="AF182" s="182"/>
      <c r="AG182" s="179"/>
      <c r="AH182" s="179" t="s">
        <v>124</v>
      </c>
      <c r="AI182" s="183">
        <v>59.3</v>
      </c>
      <c r="AJ182" s="179" t="s">
        <v>128</v>
      </c>
      <c r="AK182" s="179" t="s">
        <v>108</v>
      </c>
      <c r="AL182" s="179">
        <f t="shared" si="2"/>
        <v>2299</v>
      </c>
      <c r="AM182" s="179" t="s">
        <v>707</v>
      </c>
      <c r="AN182" s="179">
        <v>3</v>
      </c>
      <c r="AO182" s="201" t="s">
        <v>110</v>
      </c>
      <c r="AP182" s="202"/>
    </row>
    <row r="183" spans="1:42" s="184" customFormat="1" x14ac:dyDescent="0.3">
      <c r="A183" s="178" t="s">
        <v>1325</v>
      </c>
      <c r="B183" s="179" t="s">
        <v>2172</v>
      </c>
      <c r="C183" s="179" t="s">
        <v>1472</v>
      </c>
      <c r="D183" s="179">
        <v>2</v>
      </c>
      <c r="E183" s="179" t="s">
        <v>96</v>
      </c>
      <c r="F183" s="179" t="s">
        <v>2166</v>
      </c>
      <c r="G183" s="179"/>
      <c r="H183" s="180"/>
      <c r="I183" s="198" t="s">
        <v>2266</v>
      </c>
      <c r="J183" s="179" t="s">
        <v>2217</v>
      </c>
      <c r="K183" s="179" t="s">
        <v>97</v>
      </c>
      <c r="L183" s="179" t="s">
        <v>124</v>
      </c>
      <c r="M183" s="179" t="s">
        <v>99</v>
      </c>
      <c r="N183" s="179">
        <v>4</v>
      </c>
      <c r="O183" s="179" t="s">
        <v>100</v>
      </c>
      <c r="P183" s="179">
        <v>2299</v>
      </c>
      <c r="Q183" s="179" t="s">
        <v>101</v>
      </c>
      <c r="R183" s="179" t="s">
        <v>102</v>
      </c>
      <c r="S183" s="179" t="s">
        <v>1324</v>
      </c>
      <c r="T183" s="179" t="s">
        <v>707</v>
      </c>
      <c r="U183" s="179" t="s">
        <v>193</v>
      </c>
      <c r="V183" s="181">
        <v>67</v>
      </c>
      <c r="W183" s="179">
        <v>174</v>
      </c>
      <c r="X183" s="179">
        <v>0.44</v>
      </c>
      <c r="Y183" s="179">
        <v>53</v>
      </c>
      <c r="Z183" s="179">
        <v>250</v>
      </c>
      <c r="AA183" s="179">
        <v>0.51</v>
      </c>
      <c r="AB183" s="182"/>
      <c r="AC183" s="182"/>
      <c r="AD183" s="179"/>
      <c r="AE183" s="182"/>
      <c r="AF183" s="182"/>
      <c r="AG183" s="179"/>
      <c r="AH183" s="179" t="s">
        <v>124</v>
      </c>
      <c r="AI183" s="183">
        <v>59.3</v>
      </c>
      <c r="AJ183" s="179" t="s">
        <v>128</v>
      </c>
      <c r="AK183" s="179" t="s">
        <v>108</v>
      </c>
      <c r="AL183" s="179">
        <f t="shared" si="2"/>
        <v>2299</v>
      </c>
      <c r="AM183" s="179" t="s">
        <v>707</v>
      </c>
      <c r="AN183" s="179">
        <v>3</v>
      </c>
      <c r="AO183" s="201" t="s">
        <v>110</v>
      </c>
      <c r="AP183" s="202"/>
    </row>
    <row r="184" spans="1:42" s="184" customFormat="1" x14ac:dyDescent="0.3">
      <c r="A184" s="178" t="s">
        <v>1325</v>
      </c>
      <c r="B184" s="179" t="s">
        <v>2172</v>
      </c>
      <c r="C184" s="179" t="s">
        <v>1472</v>
      </c>
      <c r="D184" s="179">
        <v>2</v>
      </c>
      <c r="E184" s="179" t="s">
        <v>96</v>
      </c>
      <c r="F184" s="179" t="s">
        <v>2166</v>
      </c>
      <c r="G184" s="179"/>
      <c r="H184" s="180"/>
      <c r="I184" s="198" t="s">
        <v>2267</v>
      </c>
      <c r="J184" s="179" t="s">
        <v>2217</v>
      </c>
      <c r="K184" s="179" t="s">
        <v>97</v>
      </c>
      <c r="L184" s="179" t="s">
        <v>124</v>
      </c>
      <c r="M184" s="179" t="s">
        <v>99</v>
      </c>
      <c r="N184" s="179">
        <v>4</v>
      </c>
      <c r="O184" s="179" t="s">
        <v>100</v>
      </c>
      <c r="P184" s="179">
        <v>2299</v>
      </c>
      <c r="Q184" s="179" t="s">
        <v>101</v>
      </c>
      <c r="R184" s="179" t="s">
        <v>102</v>
      </c>
      <c r="S184" s="179" t="s">
        <v>1324</v>
      </c>
      <c r="T184" s="179" t="s">
        <v>707</v>
      </c>
      <c r="U184" s="179" t="s">
        <v>193</v>
      </c>
      <c r="V184" s="181">
        <v>67</v>
      </c>
      <c r="W184" s="179">
        <v>174</v>
      </c>
      <c r="X184" s="179">
        <v>0.44</v>
      </c>
      <c r="Y184" s="179">
        <v>53</v>
      </c>
      <c r="Z184" s="179">
        <v>250</v>
      </c>
      <c r="AA184" s="179">
        <v>0.51</v>
      </c>
      <c r="AB184" s="182"/>
      <c r="AC184" s="182"/>
      <c r="AD184" s="179"/>
      <c r="AE184" s="182"/>
      <c r="AF184" s="182"/>
      <c r="AG184" s="179"/>
      <c r="AH184" s="179" t="s">
        <v>124</v>
      </c>
      <c r="AI184" s="183">
        <v>59.3</v>
      </c>
      <c r="AJ184" s="179" t="s">
        <v>128</v>
      </c>
      <c r="AK184" s="179" t="s">
        <v>108</v>
      </c>
      <c r="AL184" s="179">
        <f t="shared" si="2"/>
        <v>2299</v>
      </c>
      <c r="AM184" s="179" t="s">
        <v>707</v>
      </c>
      <c r="AN184" s="179">
        <v>3</v>
      </c>
      <c r="AO184" s="201" t="s">
        <v>110</v>
      </c>
      <c r="AP184" s="202"/>
    </row>
    <row r="185" spans="1:42" s="184" customFormat="1" x14ac:dyDescent="0.3">
      <c r="A185" s="178" t="s">
        <v>1325</v>
      </c>
      <c r="B185" s="179" t="s">
        <v>2172</v>
      </c>
      <c r="C185" s="179" t="s">
        <v>1472</v>
      </c>
      <c r="D185" s="179">
        <v>2</v>
      </c>
      <c r="E185" s="179" t="s">
        <v>96</v>
      </c>
      <c r="F185" s="179" t="s">
        <v>2166</v>
      </c>
      <c r="G185" s="179"/>
      <c r="H185" s="180"/>
      <c r="I185" s="198" t="s">
        <v>2268</v>
      </c>
      <c r="J185" s="179" t="s">
        <v>2217</v>
      </c>
      <c r="K185" s="179" t="s">
        <v>97</v>
      </c>
      <c r="L185" s="179" t="s">
        <v>124</v>
      </c>
      <c r="M185" s="179" t="s">
        <v>99</v>
      </c>
      <c r="N185" s="179">
        <v>4</v>
      </c>
      <c r="O185" s="179" t="s">
        <v>100</v>
      </c>
      <c r="P185" s="179">
        <v>2299</v>
      </c>
      <c r="Q185" s="179" t="s">
        <v>101</v>
      </c>
      <c r="R185" s="179" t="s">
        <v>102</v>
      </c>
      <c r="S185" s="179" t="s">
        <v>1324</v>
      </c>
      <c r="T185" s="179" t="s">
        <v>707</v>
      </c>
      <c r="U185" s="179" t="s">
        <v>193</v>
      </c>
      <c r="V185" s="181">
        <v>67</v>
      </c>
      <c r="W185" s="179">
        <v>174</v>
      </c>
      <c r="X185" s="179">
        <v>0.44</v>
      </c>
      <c r="Y185" s="179">
        <v>53</v>
      </c>
      <c r="Z185" s="179">
        <v>250</v>
      </c>
      <c r="AA185" s="179">
        <v>0.51</v>
      </c>
      <c r="AB185" s="182"/>
      <c r="AC185" s="182"/>
      <c r="AD185" s="179"/>
      <c r="AE185" s="182"/>
      <c r="AF185" s="182"/>
      <c r="AG185" s="179"/>
      <c r="AH185" s="179" t="s">
        <v>124</v>
      </c>
      <c r="AI185" s="183">
        <v>59.3</v>
      </c>
      <c r="AJ185" s="179" t="s">
        <v>128</v>
      </c>
      <c r="AK185" s="179" t="s">
        <v>108</v>
      </c>
      <c r="AL185" s="179">
        <f t="shared" si="2"/>
        <v>2299</v>
      </c>
      <c r="AM185" s="179" t="s">
        <v>707</v>
      </c>
      <c r="AN185" s="179">
        <v>3</v>
      </c>
      <c r="AO185" s="201" t="s">
        <v>110</v>
      </c>
      <c r="AP185" s="202"/>
    </row>
    <row r="186" spans="1:42" s="184" customFormat="1" x14ac:dyDescent="0.3">
      <c r="A186" s="178" t="s">
        <v>1325</v>
      </c>
      <c r="B186" s="179" t="s">
        <v>2172</v>
      </c>
      <c r="C186" s="179" t="s">
        <v>1472</v>
      </c>
      <c r="D186" s="179">
        <v>2</v>
      </c>
      <c r="E186" s="179" t="s">
        <v>96</v>
      </c>
      <c r="F186" s="179" t="s">
        <v>2166</v>
      </c>
      <c r="G186" s="179"/>
      <c r="H186" s="180"/>
      <c r="I186" s="198" t="s">
        <v>2269</v>
      </c>
      <c r="J186" s="179" t="s">
        <v>2217</v>
      </c>
      <c r="K186" s="179" t="s">
        <v>97</v>
      </c>
      <c r="L186" s="179" t="s">
        <v>124</v>
      </c>
      <c r="M186" s="179" t="s">
        <v>99</v>
      </c>
      <c r="N186" s="179">
        <v>4</v>
      </c>
      <c r="O186" s="179" t="s">
        <v>100</v>
      </c>
      <c r="P186" s="179">
        <v>2299</v>
      </c>
      <c r="Q186" s="179" t="s">
        <v>101</v>
      </c>
      <c r="R186" s="179" t="s">
        <v>102</v>
      </c>
      <c r="S186" s="179" t="s">
        <v>1324</v>
      </c>
      <c r="T186" s="179" t="s">
        <v>707</v>
      </c>
      <c r="U186" s="179" t="s">
        <v>193</v>
      </c>
      <c r="V186" s="181">
        <v>67</v>
      </c>
      <c r="W186" s="179">
        <v>174</v>
      </c>
      <c r="X186" s="179">
        <v>0.44</v>
      </c>
      <c r="Y186" s="179">
        <v>53</v>
      </c>
      <c r="Z186" s="179">
        <v>250</v>
      </c>
      <c r="AA186" s="179">
        <v>0.51</v>
      </c>
      <c r="AB186" s="182"/>
      <c r="AC186" s="182"/>
      <c r="AD186" s="179"/>
      <c r="AE186" s="182"/>
      <c r="AF186" s="182"/>
      <c r="AG186" s="179"/>
      <c r="AH186" s="179" t="s">
        <v>124</v>
      </c>
      <c r="AI186" s="183">
        <v>59.3</v>
      </c>
      <c r="AJ186" s="179" t="s">
        <v>128</v>
      </c>
      <c r="AK186" s="179" t="s">
        <v>108</v>
      </c>
      <c r="AL186" s="179">
        <f t="shared" si="2"/>
        <v>2299</v>
      </c>
      <c r="AM186" s="179" t="s">
        <v>707</v>
      </c>
      <c r="AN186" s="179">
        <v>3</v>
      </c>
      <c r="AO186" s="201" t="s">
        <v>110</v>
      </c>
      <c r="AP186" s="202"/>
    </row>
    <row r="187" spans="1:42" s="184" customFormat="1" x14ac:dyDescent="0.3">
      <c r="A187" s="178" t="s">
        <v>1325</v>
      </c>
      <c r="B187" s="179" t="s">
        <v>2172</v>
      </c>
      <c r="C187" s="179" t="s">
        <v>1472</v>
      </c>
      <c r="D187" s="179">
        <v>2</v>
      </c>
      <c r="E187" s="179" t="s">
        <v>96</v>
      </c>
      <c r="F187" s="179" t="s">
        <v>2166</v>
      </c>
      <c r="G187" s="179"/>
      <c r="H187" s="180"/>
      <c r="I187" s="198" t="s">
        <v>2270</v>
      </c>
      <c r="J187" s="179" t="s">
        <v>2217</v>
      </c>
      <c r="K187" s="179" t="s">
        <v>97</v>
      </c>
      <c r="L187" s="179" t="s">
        <v>124</v>
      </c>
      <c r="M187" s="179" t="s">
        <v>99</v>
      </c>
      <c r="N187" s="179">
        <v>4</v>
      </c>
      <c r="O187" s="179" t="s">
        <v>100</v>
      </c>
      <c r="P187" s="179">
        <v>2299</v>
      </c>
      <c r="Q187" s="179" t="s">
        <v>101</v>
      </c>
      <c r="R187" s="179" t="s">
        <v>102</v>
      </c>
      <c r="S187" s="179" t="s">
        <v>1324</v>
      </c>
      <c r="T187" s="179" t="s">
        <v>707</v>
      </c>
      <c r="U187" s="179" t="s">
        <v>193</v>
      </c>
      <c r="V187" s="181">
        <v>67</v>
      </c>
      <c r="W187" s="179">
        <v>174</v>
      </c>
      <c r="X187" s="179">
        <v>0.44</v>
      </c>
      <c r="Y187" s="179">
        <v>53</v>
      </c>
      <c r="Z187" s="179">
        <v>250</v>
      </c>
      <c r="AA187" s="179">
        <v>0.51</v>
      </c>
      <c r="AB187" s="182"/>
      <c r="AC187" s="182"/>
      <c r="AD187" s="179"/>
      <c r="AE187" s="182"/>
      <c r="AF187" s="182"/>
      <c r="AG187" s="179"/>
      <c r="AH187" s="179" t="s">
        <v>124</v>
      </c>
      <c r="AI187" s="183">
        <v>59.3</v>
      </c>
      <c r="AJ187" s="179" t="s">
        <v>128</v>
      </c>
      <c r="AK187" s="179" t="s">
        <v>108</v>
      </c>
      <c r="AL187" s="179">
        <f t="shared" si="2"/>
        <v>2299</v>
      </c>
      <c r="AM187" s="179" t="s">
        <v>707</v>
      </c>
      <c r="AN187" s="179">
        <v>3</v>
      </c>
      <c r="AO187" s="201" t="s">
        <v>110</v>
      </c>
      <c r="AP187" s="202"/>
    </row>
    <row r="188" spans="1:42" s="184" customFormat="1" x14ac:dyDescent="0.3">
      <c r="A188" s="178" t="s">
        <v>1325</v>
      </c>
      <c r="B188" s="179" t="s">
        <v>2172</v>
      </c>
      <c r="C188" s="179" t="s">
        <v>1472</v>
      </c>
      <c r="D188" s="179">
        <v>2</v>
      </c>
      <c r="E188" s="179" t="s">
        <v>96</v>
      </c>
      <c r="F188" s="179" t="s">
        <v>2166</v>
      </c>
      <c r="G188" s="179"/>
      <c r="H188" s="180"/>
      <c r="I188" s="198" t="s">
        <v>2271</v>
      </c>
      <c r="J188" s="179" t="s">
        <v>2217</v>
      </c>
      <c r="K188" s="179" t="s">
        <v>97</v>
      </c>
      <c r="L188" s="179" t="s">
        <v>124</v>
      </c>
      <c r="M188" s="179" t="s">
        <v>99</v>
      </c>
      <c r="N188" s="179">
        <v>4</v>
      </c>
      <c r="O188" s="179" t="s">
        <v>100</v>
      </c>
      <c r="P188" s="179">
        <v>2299</v>
      </c>
      <c r="Q188" s="179" t="s">
        <v>101</v>
      </c>
      <c r="R188" s="179" t="s">
        <v>102</v>
      </c>
      <c r="S188" s="179" t="s">
        <v>1324</v>
      </c>
      <c r="T188" s="179" t="s">
        <v>707</v>
      </c>
      <c r="U188" s="179" t="s">
        <v>193</v>
      </c>
      <c r="V188" s="181">
        <v>67</v>
      </c>
      <c r="W188" s="179">
        <v>174</v>
      </c>
      <c r="X188" s="179">
        <v>0.44</v>
      </c>
      <c r="Y188" s="179">
        <v>53</v>
      </c>
      <c r="Z188" s="179">
        <v>250</v>
      </c>
      <c r="AA188" s="179">
        <v>0.51</v>
      </c>
      <c r="AB188" s="182"/>
      <c r="AC188" s="182"/>
      <c r="AD188" s="179"/>
      <c r="AE188" s="182"/>
      <c r="AF188" s="182"/>
      <c r="AG188" s="179"/>
      <c r="AH188" s="179" t="s">
        <v>124</v>
      </c>
      <c r="AI188" s="183">
        <v>59.3</v>
      </c>
      <c r="AJ188" s="179" t="s">
        <v>128</v>
      </c>
      <c r="AK188" s="179" t="s">
        <v>108</v>
      </c>
      <c r="AL188" s="179">
        <f t="shared" si="2"/>
        <v>2299</v>
      </c>
      <c r="AM188" s="179" t="s">
        <v>707</v>
      </c>
      <c r="AN188" s="179">
        <v>3</v>
      </c>
      <c r="AO188" s="201" t="s">
        <v>110</v>
      </c>
      <c r="AP188" s="202"/>
    </row>
    <row r="189" spans="1:42" s="184" customFormat="1" x14ac:dyDescent="0.3">
      <c r="A189" s="178" t="s">
        <v>1325</v>
      </c>
      <c r="B189" s="179" t="s">
        <v>2172</v>
      </c>
      <c r="C189" s="179" t="s">
        <v>1472</v>
      </c>
      <c r="D189" s="179">
        <v>2</v>
      </c>
      <c r="E189" s="179" t="s">
        <v>96</v>
      </c>
      <c r="F189" s="179" t="s">
        <v>2166</v>
      </c>
      <c r="G189" s="179"/>
      <c r="H189" s="180"/>
      <c r="I189" s="198" t="s">
        <v>2272</v>
      </c>
      <c r="J189" s="179" t="s">
        <v>2217</v>
      </c>
      <c r="K189" s="179" t="s">
        <v>97</v>
      </c>
      <c r="L189" s="179" t="s">
        <v>124</v>
      </c>
      <c r="M189" s="179" t="s">
        <v>99</v>
      </c>
      <c r="N189" s="179">
        <v>4</v>
      </c>
      <c r="O189" s="179" t="s">
        <v>100</v>
      </c>
      <c r="P189" s="179">
        <v>2299</v>
      </c>
      <c r="Q189" s="179" t="s">
        <v>101</v>
      </c>
      <c r="R189" s="179" t="s">
        <v>102</v>
      </c>
      <c r="S189" s="179" t="s">
        <v>1324</v>
      </c>
      <c r="T189" s="179" t="s">
        <v>707</v>
      </c>
      <c r="U189" s="179" t="s">
        <v>193</v>
      </c>
      <c r="V189" s="181">
        <v>67</v>
      </c>
      <c r="W189" s="179">
        <v>174</v>
      </c>
      <c r="X189" s="179">
        <v>0.44</v>
      </c>
      <c r="Y189" s="179">
        <v>53</v>
      </c>
      <c r="Z189" s="179">
        <v>250</v>
      </c>
      <c r="AA189" s="179">
        <v>0.51</v>
      </c>
      <c r="AB189" s="182"/>
      <c r="AC189" s="182"/>
      <c r="AD189" s="179"/>
      <c r="AE189" s="182"/>
      <c r="AF189" s="182"/>
      <c r="AG189" s="179"/>
      <c r="AH189" s="179" t="s">
        <v>124</v>
      </c>
      <c r="AI189" s="183">
        <v>59.3</v>
      </c>
      <c r="AJ189" s="179" t="s">
        <v>128</v>
      </c>
      <c r="AK189" s="179" t="s">
        <v>108</v>
      </c>
      <c r="AL189" s="179">
        <f t="shared" si="2"/>
        <v>2299</v>
      </c>
      <c r="AM189" s="179" t="s">
        <v>707</v>
      </c>
      <c r="AN189" s="179">
        <v>3</v>
      </c>
      <c r="AO189" s="201" t="s">
        <v>110</v>
      </c>
      <c r="AP189" s="202"/>
    </row>
    <row r="190" spans="1:42" s="184" customFormat="1" x14ac:dyDescent="0.3">
      <c r="A190" s="178" t="s">
        <v>1325</v>
      </c>
      <c r="B190" s="179" t="s">
        <v>2172</v>
      </c>
      <c r="C190" s="179" t="s">
        <v>1472</v>
      </c>
      <c r="D190" s="179">
        <v>2</v>
      </c>
      <c r="E190" s="179" t="s">
        <v>96</v>
      </c>
      <c r="F190" s="179" t="s">
        <v>2166</v>
      </c>
      <c r="G190" s="179"/>
      <c r="H190" s="180"/>
      <c r="I190" s="198" t="s">
        <v>2273</v>
      </c>
      <c r="J190" s="179" t="s">
        <v>2217</v>
      </c>
      <c r="K190" s="179" t="s">
        <v>97</v>
      </c>
      <c r="L190" s="179" t="s">
        <v>124</v>
      </c>
      <c r="M190" s="179" t="s">
        <v>99</v>
      </c>
      <c r="N190" s="179">
        <v>4</v>
      </c>
      <c r="O190" s="179" t="s">
        <v>100</v>
      </c>
      <c r="P190" s="179">
        <v>2299</v>
      </c>
      <c r="Q190" s="179" t="s">
        <v>101</v>
      </c>
      <c r="R190" s="179" t="s">
        <v>102</v>
      </c>
      <c r="S190" s="179" t="s">
        <v>1324</v>
      </c>
      <c r="T190" s="179" t="s">
        <v>707</v>
      </c>
      <c r="U190" s="179" t="s">
        <v>193</v>
      </c>
      <c r="V190" s="181">
        <v>67</v>
      </c>
      <c r="W190" s="179">
        <v>174</v>
      </c>
      <c r="X190" s="179">
        <v>0.44</v>
      </c>
      <c r="Y190" s="179">
        <v>53</v>
      </c>
      <c r="Z190" s="179">
        <v>250</v>
      </c>
      <c r="AA190" s="179">
        <v>0.51</v>
      </c>
      <c r="AB190" s="182"/>
      <c r="AC190" s="182"/>
      <c r="AD190" s="179"/>
      <c r="AE190" s="182"/>
      <c r="AF190" s="182"/>
      <c r="AG190" s="179"/>
      <c r="AH190" s="179" t="s">
        <v>124</v>
      </c>
      <c r="AI190" s="183">
        <v>59.3</v>
      </c>
      <c r="AJ190" s="179" t="s">
        <v>128</v>
      </c>
      <c r="AK190" s="179" t="s">
        <v>108</v>
      </c>
      <c r="AL190" s="179">
        <f t="shared" si="2"/>
        <v>2299</v>
      </c>
      <c r="AM190" s="179" t="s">
        <v>707</v>
      </c>
      <c r="AN190" s="179">
        <v>3</v>
      </c>
      <c r="AO190" s="201" t="s">
        <v>110</v>
      </c>
      <c r="AP190" s="202"/>
    </row>
    <row r="191" spans="1:42" s="184" customFormat="1" x14ac:dyDescent="0.3">
      <c r="A191" s="178" t="s">
        <v>1325</v>
      </c>
      <c r="B191" s="179" t="s">
        <v>2172</v>
      </c>
      <c r="C191" s="179" t="s">
        <v>1472</v>
      </c>
      <c r="D191" s="179">
        <v>2</v>
      </c>
      <c r="E191" s="179" t="s">
        <v>96</v>
      </c>
      <c r="F191" s="179" t="s">
        <v>2166</v>
      </c>
      <c r="G191" s="179"/>
      <c r="H191" s="180"/>
      <c r="I191" s="198" t="s">
        <v>2274</v>
      </c>
      <c r="J191" s="179" t="s">
        <v>2217</v>
      </c>
      <c r="K191" s="179" t="s">
        <v>97</v>
      </c>
      <c r="L191" s="179" t="s">
        <v>124</v>
      </c>
      <c r="M191" s="179" t="s">
        <v>99</v>
      </c>
      <c r="N191" s="179">
        <v>4</v>
      </c>
      <c r="O191" s="179" t="s">
        <v>100</v>
      </c>
      <c r="P191" s="179">
        <v>2299</v>
      </c>
      <c r="Q191" s="179" t="s">
        <v>101</v>
      </c>
      <c r="R191" s="179" t="s">
        <v>102</v>
      </c>
      <c r="S191" s="179" t="s">
        <v>1324</v>
      </c>
      <c r="T191" s="179" t="s">
        <v>707</v>
      </c>
      <c r="U191" s="179" t="s">
        <v>193</v>
      </c>
      <c r="V191" s="181">
        <v>67</v>
      </c>
      <c r="W191" s="179">
        <v>174</v>
      </c>
      <c r="X191" s="179">
        <v>0.44</v>
      </c>
      <c r="Y191" s="179">
        <v>53</v>
      </c>
      <c r="Z191" s="179">
        <v>250</v>
      </c>
      <c r="AA191" s="179">
        <v>0.51</v>
      </c>
      <c r="AB191" s="182"/>
      <c r="AC191" s="182"/>
      <c r="AD191" s="179"/>
      <c r="AE191" s="182"/>
      <c r="AF191" s="182"/>
      <c r="AG191" s="179"/>
      <c r="AH191" s="179" t="s">
        <v>124</v>
      </c>
      <c r="AI191" s="183">
        <v>59.3</v>
      </c>
      <c r="AJ191" s="179" t="s">
        <v>128</v>
      </c>
      <c r="AK191" s="179" t="s">
        <v>108</v>
      </c>
      <c r="AL191" s="179">
        <f t="shared" si="2"/>
        <v>2299</v>
      </c>
      <c r="AM191" s="179" t="s">
        <v>707</v>
      </c>
      <c r="AN191" s="179">
        <v>3</v>
      </c>
      <c r="AO191" s="201" t="s">
        <v>110</v>
      </c>
      <c r="AP191" s="202"/>
    </row>
    <row r="192" spans="1:42" s="184" customFormat="1" x14ac:dyDescent="0.3">
      <c r="A192" s="178" t="s">
        <v>1325</v>
      </c>
      <c r="B192" s="179" t="s">
        <v>2172</v>
      </c>
      <c r="C192" s="179" t="s">
        <v>1472</v>
      </c>
      <c r="D192" s="179">
        <v>2</v>
      </c>
      <c r="E192" s="179" t="s">
        <v>96</v>
      </c>
      <c r="F192" s="179" t="s">
        <v>2166</v>
      </c>
      <c r="G192" s="179"/>
      <c r="H192" s="180"/>
      <c r="I192" s="198" t="s">
        <v>2275</v>
      </c>
      <c r="J192" s="179" t="s">
        <v>2217</v>
      </c>
      <c r="K192" s="179" t="s">
        <v>97</v>
      </c>
      <c r="L192" s="179" t="s">
        <v>124</v>
      </c>
      <c r="M192" s="179" t="s">
        <v>99</v>
      </c>
      <c r="N192" s="179">
        <v>4</v>
      </c>
      <c r="O192" s="179" t="s">
        <v>100</v>
      </c>
      <c r="P192" s="179">
        <v>2299</v>
      </c>
      <c r="Q192" s="179" t="s">
        <v>101</v>
      </c>
      <c r="R192" s="179" t="s">
        <v>102</v>
      </c>
      <c r="S192" s="179" t="s">
        <v>1324</v>
      </c>
      <c r="T192" s="179" t="s">
        <v>707</v>
      </c>
      <c r="U192" s="179" t="s">
        <v>193</v>
      </c>
      <c r="V192" s="181">
        <v>67</v>
      </c>
      <c r="W192" s="179">
        <v>174</v>
      </c>
      <c r="X192" s="179">
        <v>0.44</v>
      </c>
      <c r="Y192" s="179">
        <v>53</v>
      </c>
      <c r="Z192" s="179">
        <v>250</v>
      </c>
      <c r="AA192" s="179">
        <v>0.51</v>
      </c>
      <c r="AB192" s="182"/>
      <c r="AC192" s="182"/>
      <c r="AD192" s="179"/>
      <c r="AE192" s="182"/>
      <c r="AF192" s="182"/>
      <c r="AG192" s="179"/>
      <c r="AH192" s="179" t="s">
        <v>124</v>
      </c>
      <c r="AI192" s="183">
        <v>59.3</v>
      </c>
      <c r="AJ192" s="179" t="s">
        <v>128</v>
      </c>
      <c r="AK192" s="179" t="s">
        <v>108</v>
      </c>
      <c r="AL192" s="179">
        <f t="shared" si="2"/>
        <v>2299</v>
      </c>
      <c r="AM192" s="179" t="s">
        <v>707</v>
      </c>
      <c r="AN192" s="179">
        <v>3</v>
      </c>
      <c r="AO192" s="201" t="s">
        <v>110</v>
      </c>
      <c r="AP192" s="202"/>
    </row>
    <row r="193" spans="1:42" s="184" customFormat="1" x14ac:dyDescent="0.3">
      <c r="A193" s="178" t="s">
        <v>1325</v>
      </c>
      <c r="B193" s="179" t="s">
        <v>2172</v>
      </c>
      <c r="C193" s="179" t="s">
        <v>1472</v>
      </c>
      <c r="D193" s="179">
        <v>2</v>
      </c>
      <c r="E193" s="179" t="s">
        <v>96</v>
      </c>
      <c r="F193" s="179" t="s">
        <v>2166</v>
      </c>
      <c r="G193" s="179"/>
      <c r="H193" s="180"/>
      <c r="I193" s="198" t="s">
        <v>2276</v>
      </c>
      <c r="J193" s="179" t="s">
        <v>2217</v>
      </c>
      <c r="K193" s="179" t="s">
        <v>97</v>
      </c>
      <c r="L193" s="179" t="s">
        <v>124</v>
      </c>
      <c r="M193" s="179" t="s">
        <v>99</v>
      </c>
      <c r="N193" s="179">
        <v>4</v>
      </c>
      <c r="O193" s="179" t="s">
        <v>100</v>
      </c>
      <c r="P193" s="179">
        <v>2299</v>
      </c>
      <c r="Q193" s="179" t="s">
        <v>101</v>
      </c>
      <c r="R193" s="179" t="s">
        <v>102</v>
      </c>
      <c r="S193" s="179" t="s">
        <v>1324</v>
      </c>
      <c r="T193" s="179" t="s">
        <v>707</v>
      </c>
      <c r="U193" s="179" t="s">
        <v>193</v>
      </c>
      <c r="V193" s="181">
        <v>67</v>
      </c>
      <c r="W193" s="179">
        <v>174</v>
      </c>
      <c r="X193" s="179">
        <v>0.44</v>
      </c>
      <c r="Y193" s="179">
        <v>53</v>
      </c>
      <c r="Z193" s="179">
        <v>250</v>
      </c>
      <c r="AA193" s="179">
        <v>0.51</v>
      </c>
      <c r="AB193" s="182"/>
      <c r="AC193" s="182"/>
      <c r="AD193" s="179"/>
      <c r="AE193" s="182"/>
      <c r="AF193" s="182"/>
      <c r="AG193" s="179"/>
      <c r="AH193" s="179" t="s">
        <v>124</v>
      </c>
      <c r="AI193" s="183">
        <v>59.3</v>
      </c>
      <c r="AJ193" s="179" t="s">
        <v>128</v>
      </c>
      <c r="AK193" s="179" t="s">
        <v>108</v>
      </c>
      <c r="AL193" s="179">
        <f t="shared" si="2"/>
        <v>2299</v>
      </c>
      <c r="AM193" s="179" t="s">
        <v>707</v>
      </c>
      <c r="AN193" s="179">
        <v>3</v>
      </c>
      <c r="AO193" s="201" t="s">
        <v>110</v>
      </c>
      <c r="AP193" s="202"/>
    </row>
    <row r="194" spans="1:42" s="184" customFormat="1" x14ac:dyDescent="0.3">
      <c r="A194" s="178" t="s">
        <v>1325</v>
      </c>
      <c r="B194" s="179" t="s">
        <v>2172</v>
      </c>
      <c r="C194" s="179" t="s">
        <v>1472</v>
      </c>
      <c r="D194" s="179">
        <v>2</v>
      </c>
      <c r="E194" s="179" t="s">
        <v>96</v>
      </c>
      <c r="F194" s="179" t="s">
        <v>2166</v>
      </c>
      <c r="G194" s="179"/>
      <c r="H194" s="180"/>
      <c r="I194" s="198" t="s">
        <v>2277</v>
      </c>
      <c r="J194" s="179" t="s">
        <v>2217</v>
      </c>
      <c r="K194" s="179" t="s">
        <v>97</v>
      </c>
      <c r="L194" s="179" t="s">
        <v>124</v>
      </c>
      <c r="M194" s="179" t="s">
        <v>99</v>
      </c>
      <c r="N194" s="179">
        <v>4</v>
      </c>
      <c r="O194" s="179" t="s">
        <v>100</v>
      </c>
      <c r="P194" s="179">
        <v>2299</v>
      </c>
      <c r="Q194" s="179" t="s">
        <v>101</v>
      </c>
      <c r="R194" s="179" t="s">
        <v>102</v>
      </c>
      <c r="S194" s="179" t="s">
        <v>1324</v>
      </c>
      <c r="T194" s="179" t="s">
        <v>707</v>
      </c>
      <c r="U194" s="179" t="s">
        <v>193</v>
      </c>
      <c r="V194" s="181">
        <v>67</v>
      </c>
      <c r="W194" s="179">
        <v>174</v>
      </c>
      <c r="X194" s="179">
        <v>0.44</v>
      </c>
      <c r="Y194" s="179">
        <v>53</v>
      </c>
      <c r="Z194" s="179">
        <v>250</v>
      </c>
      <c r="AA194" s="179">
        <v>0.51</v>
      </c>
      <c r="AB194" s="182"/>
      <c r="AC194" s="182"/>
      <c r="AD194" s="179"/>
      <c r="AE194" s="182"/>
      <c r="AF194" s="182"/>
      <c r="AG194" s="179"/>
      <c r="AH194" s="179" t="s">
        <v>124</v>
      </c>
      <c r="AI194" s="183">
        <v>59.3</v>
      </c>
      <c r="AJ194" s="179" t="s">
        <v>128</v>
      </c>
      <c r="AK194" s="179" t="s">
        <v>108</v>
      </c>
      <c r="AL194" s="179">
        <f t="shared" si="2"/>
        <v>2299</v>
      </c>
      <c r="AM194" s="179" t="s">
        <v>707</v>
      </c>
      <c r="AN194" s="179">
        <v>3</v>
      </c>
      <c r="AO194" s="201" t="s">
        <v>110</v>
      </c>
      <c r="AP194" s="202"/>
    </row>
    <row r="195" spans="1:42" s="184" customFormat="1" x14ac:dyDescent="0.3">
      <c r="A195" s="178" t="s">
        <v>1325</v>
      </c>
      <c r="B195" s="179" t="s">
        <v>2172</v>
      </c>
      <c r="C195" s="179" t="s">
        <v>1472</v>
      </c>
      <c r="D195" s="179">
        <v>2</v>
      </c>
      <c r="E195" s="179" t="s">
        <v>96</v>
      </c>
      <c r="F195" s="179" t="s">
        <v>2166</v>
      </c>
      <c r="G195" s="179"/>
      <c r="H195" s="180"/>
      <c r="I195" s="198" t="s">
        <v>2278</v>
      </c>
      <c r="J195" s="179" t="s">
        <v>2217</v>
      </c>
      <c r="K195" s="179" t="s">
        <v>97</v>
      </c>
      <c r="L195" s="179" t="s">
        <v>124</v>
      </c>
      <c r="M195" s="179" t="s">
        <v>99</v>
      </c>
      <c r="N195" s="179">
        <v>4</v>
      </c>
      <c r="O195" s="179" t="s">
        <v>100</v>
      </c>
      <c r="P195" s="179">
        <v>2299</v>
      </c>
      <c r="Q195" s="179" t="s">
        <v>101</v>
      </c>
      <c r="R195" s="179" t="s">
        <v>102</v>
      </c>
      <c r="S195" s="179" t="s">
        <v>1324</v>
      </c>
      <c r="T195" s="179" t="s">
        <v>707</v>
      </c>
      <c r="U195" s="179" t="s">
        <v>193</v>
      </c>
      <c r="V195" s="181">
        <v>67</v>
      </c>
      <c r="W195" s="179">
        <v>174</v>
      </c>
      <c r="X195" s="179">
        <v>0.44</v>
      </c>
      <c r="Y195" s="179">
        <v>53</v>
      </c>
      <c r="Z195" s="179">
        <v>250</v>
      </c>
      <c r="AA195" s="179">
        <v>0.51</v>
      </c>
      <c r="AB195" s="182"/>
      <c r="AC195" s="182"/>
      <c r="AD195" s="179"/>
      <c r="AE195" s="182"/>
      <c r="AF195" s="182"/>
      <c r="AG195" s="179"/>
      <c r="AH195" s="179" t="s">
        <v>124</v>
      </c>
      <c r="AI195" s="183">
        <v>59.3</v>
      </c>
      <c r="AJ195" s="179" t="s">
        <v>128</v>
      </c>
      <c r="AK195" s="179" t="s">
        <v>108</v>
      </c>
      <c r="AL195" s="179">
        <f t="shared" si="2"/>
        <v>2299</v>
      </c>
      <c r="AM195" s="179" t="s">
        <v>707</v>
      </c>
      <c r="AN195" s="179">
        <v>3</v>
      </c>
      <c r="AO195" s="201" t="s">
        <v>110</v>
      </c>
      <c r="AP195" s="202"/>
    </row>
    <row r="196" spans="1:42" s="184" customFormat="1" x14ac:dyDescent="0.3">
      <c r="A196" s="178" t="s">
        <v>1325</v>
      </c>
      <c r="B196" s="179" t="s">
        <v>2172</v>
      </c>
      <c r="C196" s="179" t="s">
        <v>1472</v>
      </c>
      <c r="D196" s="179">
        <v>2</v>
      </c>
      <c r="E196" s="179" t="s">
        <v>96</v>
      </c>
      <c r="F196" s="179" t="s">
        <v>2166</v>
      </c>
      <c r="G196" s="179"/>
      <c r="H196" s="180"/>
      <c r="I196" s="198" t="s">
        <v>2279</v>
      </c>
      <c r="J196" s="179" t="s">
        <v>2217</v>
      </c>
      <c r="K196" s="179" t="s">
        <v>97</v>
      </c>
      <c r="L196" s="179" t="s">
        <v>124</v>
      </c>
      <c r="M196" s="179" t="s">
        <v>99</v>
      </c>
      <c r="N196" s="179">
        <v>4</v>
      </c>
      <c r="O196" s="179" t="s">
        <v>100</v>
      </c>
      <c r="P196" s="179">
        <v>2299</v>
      </c>
      <c r="Q196" s="179" t="s">
        <v>101</v>
      </c>
      <c r="R196" s="179" t="s">
        <v>102</v>
      </c>
      <c r="S196" s="179" t="s">
        <v>1324</v>
      </c>
      <c r="T196" s="179" t="s">
        <v>707</v>
      </c>
      <c r="U196" s="179" t="s">
        <v>193</v>
      </c>
      <c r="V196" s="181">
        <v>67</v>
      </c>
      <c r="W196" s="179">
        <v>174</v>
      </c>
      <c r="X196" s="179">
        <v>0.44</v>
      </c>
      <c r="Y196" s="179">
        <v>53</v>
      </c>
      <c r="Z196" s="179">
        <v>250</v>
      </c>
      <c r="AA196" s="179">
        <v>0.51</v>
      </c>
      <c r="AB196" s="182"/>
      <c r="AC196" s="182"/>
      <c r="AD196" s="179"/>
      <c r="AE196" s="182"/>
      <c r="AF196" s="182"/>
      <c r="AG196" s="179"/>
      <c r="AH196" s="179" t="s">
        <v>124</v>
      </c>
      <c r="AI196" s="183">
        <v>59.3</v>
      </c>
      <c r="AJ196" s="179" t="s">
        <v>128</v>
      </c>
      <c r="AK196" s="179" t="s">
        <v>108</v>
      </c>
      <c r="AL196" s="179">
        <f t="shared" si="2"/>
        <v>2299</v>
      </c>
      <c r="AM196" s="179" t="s">
        <v>707</v>
      </c>
      <c r="AN196" s="179">
        <v>3</v>
      </c>
      <c r="AO196" s="201" t="s">
        <v>110</v>
      </c>
      <c r="AP196" s="202"/>
    </row>
    <row r="197" spans="1:42" s="184" customFormat="1" x14ac:dyDescent="0.3">
      <c r="A197" s="178" t="s">
        <v>1325</v>
      </c>
      <c r="B197" s="179" t="s">
        <v>2172</v>
      </c>
      <c r="C197" s="179" t="s">
        <v>1472</v>
      </c>
      <c r="D197" s="179">
        <v>2</v>
      </c>
      <c r="E197" s="179" t="s">
        <v>96</v>
      </c>
      <c r="F197" s="179" t="s">
        <v>2166</v>
      </c>
      <c r="G197" s="179"/>
      <c r="H197" s="180"/>
      <c r="I197" s="198" t="s">
        <v>2280</v>
      </c>
      <c r="J197" s="179" t="s">
        <v>2217</v>
      </c>
      <c r="K197" s="179" t="s">
        <v>97</v>
      </c>
      <c r="L197" s="179" t="s">
        <v>124</v>
      </c>
      <c r="M197" s="179" t="s">
        <v>99</v>
      </c>
      <c r="N197" s="179">
        <v>4</v>
      </c>
      <c r="O197" s="179" t="s">
        <v>100</v>
      </c>
      <c r="P197" s="179">
        <v>2299</v>
      </c>
      <c r="Q197" s="179" t="s">
        <v>101</v>
      </c>
      <c r="R197" s="179" t="s">
        <v>102</v>
      </c>
      <c r="S197" s="179" t="s">
        <v>1324</v>
      </c>
      <c r="T197" s="179" t="s">
        <v>707</v>
      </c>
      <c r="U197" s="179" t="s">
        <v>193</v>
      </c>
      <c r="V197" s="181">
        <v>67</v>
      </c>
      <c r="W197" s="179">
        <v>174</v>
      </c>
      <c r="X197" s="179">
        <v>0.44</v>
      </c>
      <c r="Y197" s="179">
        <v>53</v>
      </c>
      <c r="Z197" s="179">
        <v>250</v>
      </c>
      <c r="AA197" s="179">
        <v>0.51</v>
      </c>
      <c r="AB197" s="182"/>
      <c r="AC197" s="182"/>
      <c r="AD197" s="179"/>
      <c r="AE197" s="182"/>
      <c r="AF197" s="182"/>
      <c r="AG197" s="179"/>
      <c r="AH197" s="179" t="s">
        <v>124</v>
      </c>
      <c r="AI197" s="183">
        <v>59.3</v>
      </c>
      <c r="AJ197" s="179" t="s">
        <v>128</v>
      </c>
      <c r="AK197" s="179" t="s">
        <v>108</v>
      </c>
      <c r="AL197" s="179">
        <f t="shared" si="2"/>
        <v>2299</v>
      </c>
      <c r="AM197" s="179" t="s">
        <v>707</v>
      </c>
      <c r="AN197" s="179">
        <v>3</v>
      </c>
      <c r="AO197" s="201" t="s">
        <v>110</v>
      </c>
      <c r="AP197" s="202"/>
    </row>
    <row r="198" spans="1:42" s="184" customFormat="1" x14ac:dyDescent="0.3">
      <c r="A198" s="178" t="s">
        <v>1325</v>
      </c>
      <c r="B198" s="179" t="s">
        <v>2172</v>
      </c>
      <c r="C198" s="179" t="s">
        <v>1472</v>
      </c>
      <c r="D198" s="179">
        <v>2</v>
      </c>
      <c r="E198" s="179" t="s">
        <v>96</v>
      </c>
      <c r="F198" s="179" t="s">
        <v>2166</v>
      </c>
      <c r="G198" s="179"/>
      <c r="H198" s="180"/>
      <c r="I198" s="198" t="s">
        <v>2281</v>
      </c>
      <c r="J198" s="179" t="s">
        <v>2217</v>
      </c>
      <c r="K198" s="179" t="s">
        <v>97</v>
      </c>
      <c r="L198" s="179" t="s">
        <v>124</v>
      </c>
      <c r="M198" s="179" t="s">
        <v>99</v>
      </c>
      <c r="N198" s="179">
        <v>4</v>
      </c>
      <c r="O198" s="179" t="s">
        <v>100</v>
      </c>
      <c r="P198" s="179">
        <v>2299</v>
      </c>
      <c r="Q198" s="179" t="s">
        <v>101</v>
      </c>
      <c r="R198" s="179" t="s">
        <v>102</v>
      </c>
      <c r="S198" s="179" t="s">
        <v>1324</v>
      </c>
      <c r="T198" s="179" t="s">
        <v>707</v>
      </c>
      <c r="U198" s="179" t="s">
        <v>193</v>
      </c>
      <c r="V198" s="181">
        <v>67</v>
      </c>
      <c r="W198" s="179">
        <v>174</v>
      </c>
      <c r="X198" s="179">
        <v>0.44</v>
      </c>
      <c r="Y198" s="179">
        <v>53</v>
      </c>
      <c r="Z198" s="179">
        <v>250</v>
      </c>
      <c r="AA198" s="179">
        <v>0.51</v>
      </c>
      <c r="AB198" s="182"/>
      <c r="AC198" s="182"/>
      <c r="AD198" s="179"/>
      <c r="AE198" s="182"/>
      <c r="AF198" s="182"/>
      <c r="AG198" s="179"/>
      <c r="AH198" s="179" t="s">
        <v>124</v>
      </c>
      <c r="AI198" s="183">
        <v>59.3</v>
      </c>
      <c r="AJ198" s="179" t="s">
        <v>128</v>
      </c>
      <c r="AK198" s="179" t="s">
        <v>108</v>
      </c>
      <c r="AL198" s="179">
        <f t="shared" si="2"/>
        <v>2299</v>
      </c>
      <c r="AM198" s="179" t="s">
        <v>707</v>
      </c>
      <c r="AN198" s="179">
        <v>3</v>
      </c>
      <c r="AO198" s="201" t="s">
        <v>110</v>
      </c>
      <c r="AP198" s="202"/>
    </row>
    <row r="199" spans="1:42" s="184" customFormat="1" x14ac:dyDescent="0.3">
      <c r="A199" s="178" t="s">
        <v>1325</v>
      </c>
      <c r="B199" s="179" t="s">
        <v>2172</v>
      </c>
      <c r="C199" s="179" t="s">
        <v>1472</v>
      </c>
      <c r="D199" s="179">
        <v>2</v>
      </c>
      <c r="E199" s="179" t="s">
        <v>96</v>
      </c>
      <c r="F199" s="179" t="s">
        <v>2166</v>
      </c>
      <c r="G199" s="179"/>
      <c r="H199" s="180"/>
      <c r="I199" s="198" t="s">
        <v>2282</v>
      </c>
      <c r="J199" s="179" t="s">
        <v>2217</v>
      </c>
      <c r="K199" s="179" t="s">
        <v>97</v>
      </c>
      <c r="L199" s="179" t="s">
        <v>124</v>
      </c>
      <c r="M199" s="179" t="s">
        <v>99</v>
      </c>
      <c r="N199" s="179">
        <v>4</v>
      </c>
      <c r="O199" s="179" t="s">
        <v>100</v>
      </c>
      <c r="P199" s="179">
        <v>2299</v>
      </c>
      <c r="Q199" s="179" t="s">
        <v>101</v>
      </c>
      <c r="R199" s="179" t="s">
        <v>102</v>
      </c>
      <c r="S199" s="179" t="s">
        <v>1324</v>
      </c>
      <c r="T199" s="179" t="s">
        <v>707</v>
      </c>
      <c r="U199" s="179" t="s">
        <v>193</v>
      </c>
      <c r="V199" s="181">
        <v>67</v>
      </c>
      <c r="W199" s="179">
        <v>174</v>
      </c>
      <c r="X199" s="179">
        <v>0.44</v>
      </c>
      <c r="Y199" s="179">
        <v>53</v>
      </c>
      <c r="Z199" s="179">
        <v>250</v>
      </c>
      <c r="AA199" s="179">
        <v>0.51</v>
      </c>
      <c r="AB199" s="182"/>
      <c r="AC199" s="182"/>
      <c r="AD199" s="179"/>
      <c r="AE199" s="182"/>
      <c r="AF199" s="182"/>
      <c r="AG199" s="179"/>
      <c r="AH199" s="179" t="s">
        <v>124</v>
      </c>
      <c r="AI199" s="183">
        <v>59.3</v>
      </c>
      <c r="AJ199" s="179" t="s">
        <v>128</v>
      </c>
      <c r="AK199" s="179" t="s">
        <v>108</v>
      </c>
      <c r="AL199" s="179">
        <f t="shared" si="2"/>
        <v>2299</v>
      </c>
      <c r="AM199" s="179" t="s">
        <v>707</v>
      </c>
      <c r="AN199" s="179">
        <v>3</v>
      </c>
      <c r="AO199" s="201" t="s">
        <v>110</v>
      </c>
      <c r="AP199" s="202"/>
    </row>
    <row r="200" spans="1:42" s="184" customFormat="1" x14ac:dyDescent="0.3">
      <c r="A200" s="178" t="s">
        <v>1325</v>
      </c>
      <c r="B200" s="179" t="s">
        <v>2172</v>
      </c>
      <c r="C200" s="179" t="s">
        <v>1472</v>
      </c>
      <c r="D200" s="179">
        <v>2</v>
      </c>
      <c r="E200" s="179" t="s">
        <v>96</v>
      </c>
      <c r="F200" s="179" t="s">
        <v>2166</v>
      </c>
      <c r="G200" s="179"/>
      <c r="H200" s="180"/>
      <c r="I200" s="198" t="s">
        <v>2282</v>
      </c>
      <c r="J200" s="179" t="s">
        <v>2217</v>
      </c>
      <c r="K200" s="179" t="s">
        <v>97</v>
      </c>
      <c r="L200" s="179" t="s">
        <v>124</v>
      </c>
      <c r="M200" s="179" t="s">
        <v>99</v>
      </c>
      <c r="N200" s="179">
        <v>4</v>
      </c>
      <c r="O200" s="179" t="s">
        <v>100</v>
      </c>
      <c r="P200" s="179">
        <v>2299</v>
      </c>
      <c r="Q200" s="179" t="s">
        <v>101</v>
      </c>
      <c r="R200" s="179" t="s">
        <v>102</v>
      </c>
      <c r="S200" s="179" t="s">
        <v>1324</v>
      </c>
      <c r="T200" s="179" t="s">
        <v>707</v>
      </c>
      <c r="U200" s="179" t="s">
        <v>193</v>
      </c>
      <c r="V200" s="181">
        <v>67</v>
      </c>
      <c r="W200" s="179">
        <v>174</v>
      </c>
      <c r="X200" s="179">
        <v>0.44</v>
      </c>
      <c r="Y200" s="179">
        <v>53</v>
      </c>
      <c r="Z200" s="179">
        <v>250</v>
      </c>
      <c r="AA200" s="179">
        <v>0.51</v>
      </c>
      <c r="AB200" s="182"/>
      <c r="AC200" s="182"/>
      <c r="AD200" s="179"/>
      <c r="AE200" s="182"/>
      <c r="AF200" s="182"/>
      <c r="AG200" s="179"/>
      <c r="AH200" s="179" t="s">
        <v>124</v>
      </c>
      <c r="AI200" s="183">
        <v>59.3</v>
      </c>
      <c r="AJ200" s="179" t="s">
        <v>128</v>
      </c>
      <c r="AK200" s="179" t="s">
        <v>108</v>
      </c>
      <c r="AL200" s="179">
        <f t="shared" si="2"/>
        <v>2299</v>
      </c>
      <c r="AM200" s="179" t="s">
        <v>707</v>
      </c>
      <c r="AN200" s="179">
        <v>3</v>
      </c>
      <c r="AO200" s="201" t="s">
        <v>110</v>
      </c>
      <c r="AP200" s="202"/>
    </row>
    <row r="201" spans="1:42" s="184" customFormat="1" x14ac:dyDescent="0.3">
      <c r="A201" s="178" t="s">
        <v>1325</v>
      </c>
      <c r="B201" s="179" t="s">
        <v>2172</v>
      </c>
      <c r="C201" s="179" t="s">
        <v>1472</v>
      </c>
      <c r="D201" s="179">
        <v>2</v>
      </c>
      <c r="E201" s="179" t="s">
        <v>96</v>
      </c>
      <c r="F201" s="179" t="s">
        <v>2166</v>
      </c>
      <c r="G201" s="179"/>
      <c r="H201" s="180"/>
      <c r="I201" s="198" t="s">
        <v>2283</v>
      </c>
      <c r="J201" s="179" t="s">
        <v>2217</v>
      </c>
      <c r="K201" s="179" t="s">
        <v>97</v>
      </c>
      <c r="L201" s="179" t="s">
        <v>124</v>
      </c>
      <c r="M201" s="179" t="s">
        <v>99</v>
      </c>
      <c r="N201" s="179">
        <v>4</v>
      </c>
      <c r="O201" s="179" t="s">
        <v>100</v>
      </c>
      <c r="P201" s="179">
        <v>2299</v>
      </c>
      <c r="Q201" s="179" t="s">
        <v>101</v>
      </c>
      <c r="R201" s="179" t="s">
        <v>102</v>
      </c>
      <c r="S201" s="179" t="s">
        <v>1324</v>
      </c>
      <c r="T201" s="179" t="s">
        <v>707</v>
      </c>
      <c r="U201" s="179" t="s">
        <v>193</v>
      </c>
      <c r="V201" s="181">
        <v>67</v>
      </c>
      <c r="W201" s="179">
        <v>174</v>
      </c>
      <c r="X201" s="179">
        <v>0.44</v>
      </c>
      <c r="Y201" s="179">
        <v>53</v>
      </c>
      <c r="Z201" s="179">
        <v>250</v>
      </c>
      <c r="AA201" s="179">
        <v>0.51</v>
      </c>
      <c r="AB201" s="182"/>
      <c r="AC201" s="182"/>
      <c r="AD201" s="179"/>
      <c r="AE201" s="182"/>
      <c r="AF201" s="182"/>
      <c r="AG201" s="179"/>
      <c r="AH201" s="179" t="s">
        <v>124</v>
      </c>
      <c r="AI201" s="183">
        <v>59.3</v>
      </c>
      <c r="AJ201" s="179" t="s">
        <v>128</v>
      </c>
      <c r="AK201" s="179" t="s">
        <v>108</v>
      </c>
      <c r="AL201" s="179">
        <f t="shared" si="2"/>
        <v>2299</v>
      </c>
      <c r="AM201" s="179" t="s">
        <v>707</v>
      </c>
      <c r="AN201" s="179">
        <v>3</v>
      </c>
      <c r="AO201" s="201" t="s">
        <v>110</v>
      </c>
      <c r="AP201" s="202"/>
    </row>
    <row r="202" spans="1:42" s="184" customFormat="1" x14ac:dyDescent="0.3">
      <c r="A202" s="178" t="s">
        <v>1325</v>
      </c>
      <c r="B202" s="179" t="s">
        <v>2172</v>
      </c>
      <c r="C202" s="179" t="s">
        <v>1472</v>
      </c>
      <c r="D202" s="179">
        <v>2</v>
      </c>
      <c r="E202" s="179" t="s">
        <v>96</v>
      </c>
      <c r="F202" s="179" t="s">
        <v>2166</v>
      </c>
      <c r="G202" s="179"/>
      <c r="H202" s="180"/>
      <c r="I202" s="198" t="s">
        <v>2284</v>
      </c>
      <c r="J202" s="179" t="s">
        <v>2217</v>
      </c>
      <c r="K202" s="179" t="s">
        <v>97</v>
      </c>
      <c r="L202" s="179" t="s">
        <v>124</v>
      </c>
      <c r="M202" s="179" t="s">
        <v>99</v>
      </c>
      <c r="N202" s="179">
        <v>4</v>
      </c>
      <c r="O202" s="179" t="s">
        <v>100</v>
      </c>
      <c r="P202" s="179">
        <v>2299</v>
      </c>
      <c r="Q202" s="179" t="s">
        <v>101</v>
      </c>
      <c r="R202" s="179" t="s">
        <v>102</v>
      </c>
      <c r="S202" s="179" t="s">
        <v>1324</v>
      </c>
      <c r="T202" s="179" t="s">
        <v>707</v>
      </c>
      <c r="U202" s="179" t="s">
        <v>193</v>
      </c>
      <c r="V202" s="181">
        <v>67</v>
      </c>
      <c r="W202" s="179">
        <v>174</v>
      </c>
      <c r="X202" s="179">
        <v>0.44</v>
      </c>
      <c r="Y202" s="179">
        <v>53</v>
      </c>
      <c r="Z202" s="179">
        <v>250</v>
      </c>
      <c r="AA202" s="179">
        <v>0.51</v>
      </c>
      <c r="AB202" s="182"/>
      <c r="AC202" s="182"/>
      <c r="AD202" s="179"/>
      <c r="AE202" s="182"/>
      <c r="AF202" s="182"/>
      <c r="AG202" s="179"/>
      <c r="AH202" s="179" t="s">
        <v>124</v>
      </c>
      <c r="AI202" s="183">
        <v>59.3</v>
      </c>
      <c r="AJ202" s="179" t="s">
        <v>128</v>
      </c>
      <c r="AK202" s="179" t="s">
        <v>108</v>
      </c>
      <c r="AL202" s="179">
        <f t="shared" si="2"/>
        <v>2299</v>
      </c>
      <c r="AM202" s="179" t="s">
        <v>707</v>
      </c>
      <c r="AN202" s="179">
        <v>3</v>
      </c>
      <c r="AO202" s="201" t="s">
        <v>110</v>
      </c>
      <c r="AP202" s="202"/>
    </row>
    <row r="203" spans="1:42" s="184" customFormat="1" x14ac:dyDescent="0.3">
      <c r="A203" s="178" t="s">
        <v>1325</v>
      </c>
      <c r="B203" s="179" t="s">
        <v>2172</v>
      </c>
      <c r="C203" s="179" t="s">
        <v>1472</v>
      </c>
      <c r="D203" s="179">
        <v>2</v>
      </c>
      <c r="E203" s="179" t="s">
        <v>96</v>
      </c>
      <c r="F203" s="179" t="s">
        <v>2166</v>
      </c>
      <c r="G203" s="179"/>
      <c r="H203" s="180"/>
      <c r="I203" s="198" t="s">
        <v>2284</v>
      </c>
      <c r="J203" s="179" t="s">
        <v>2217</v>
      </c>
      <c r="K203" s="179" t="s">
        <v>97</v>
      </c>
      <c r="L203" s="179" t="s">
        <v>124</v>
      </c>
      <c r="M203" s="179" t="s">
        <v>99</v>
      </c>
      <c r="N203" s="179">
        <v>4</v>
      </c>
      <c r="O203" s="179" t="s">
        <v>100</v>
      </c>
      <c r="P203" s="179">
        <v>2299</v>
      </c>
      <c r="Q203" s="179" t="s">
        <v>101</v>
      </c>
      <c r="R203" s="179" t="s">
        <v>102</v>
      </c>
      <c r="S203" s="179" t="s">
        <v>1324</v>
      </c>
      <c r="T203" s="179" t="s">
        <v>707</v>
      </c>
      <c r="U203" s="179" t="s">
        <v>193</v>
      </c>
      <c r="V203" s="181">
        <v>67</v>
      </c>
      <c r="W203" s="179">
        <v>174</v>
      </c>
      <c r="X203" s="179">
        <v>0.44</v>
      </c>
      <c r="Y203" s="179">
        <v>53</v>
      </c>
      <c r="Z203" s="179">
        <v>250</v>
      </c>
      <c r="AA203" s="179">
        <v>0.51</v>
      </c>
      <c r="AB203" s="182"/>
      <c r="AC203" s="182"/>
      <c r="AD203" s="179"/>
      <c r="AE203" s="182"/>
      <c r="AF203" s="182"/>
      <c r="AG203" s="179"/>
      <c r="AH203" s="179" t="s">
        <v>124</v>
      </c>
      <c r="AI203" s="183">
        <v>59.3</v>
      </c>
      <c r="AJ203" s="179" t="s">
        <v>128</v>
      </c>
      <c r="AK203" s="179" t="s">
        <v>108</v>
      </c>
      <c r="AL203" s="179">
        <f t="shared" si="2"/>
        <v>2299</v>
      </c>
      <c r="AM203" s="179" t="s">
        <v>707</v>
      </c>
      <c r="AN203" s="179">
        <v>3</v>
      </c>
      <c r="AO203" s="201" t="s">
        <v>110</v>
      </c>
      <c r="AP203" s="202"/>
    </row>
    <row r="204" spans="1:42" s="184" customFormat="1" x14ac:dyDescent="0.3">
      <c r="A204" s="178" t="s">
        <v>1325</v>
      </c>
      <c r="B204" s="179" t="s">
        <v>2172</v>
      </c>
      <c r="C204" s="179" t="s">
        <v>1472</v>
      </c>
      <c r="D204" s="179">
        <v>2</v>
      </c>
      <c r="E204" s="179" t="s">
        <v>96</v>
      </c>
      <c r="F204" s="179" t="s">
        <v>2166</v>
      </c>
      <c r="G204" s="179"/>
      <c r="H204" s="180"/>
      <c r="I204" s="198" t="s">
        <v>2285</v>
      </c>
      <c r="J204" s="179" t="s">
        <v>2217</v>
      </c>
      <c r="K204" s="179" t="s">
        <v>97</v>
      </c>
      <c r="L204" s="179" t="s">
        <v>124</v>
      </c>
      <c r="M204" s="179" t="s">
        <v>99</v>
      </c>
      <c r="N204" s="179">
        <v>4</v>
      </c>
      <c r="O204" s="179" t="s">
        <v>100</v>
      </c>
      <c r="P204" s="179">
        <v>2299</v>
      </c>
      <c r="Q204" s="179" t="s">
        <v>101</v>
      </c>
      <c r="R204" s="179" t="s">
        <v>102</v>
      </c>
      <c r="S204" s="179" t="s">
        <v>1324</v>
      </c>
      <c r="T204" s="179" t="s">
        <v>707</v>
      </c>
      <c r="U204" s="179" t="s">
        <v>193</v>
      </c>
      <c r="V204" s="181">
        <v>67</v>
      </c>
      <c r="W204" s="179">
        <v>174</v>
      </c>
      <c r="X204" s="179">
        <v>0.44</v>
      </c>
      <c r="Y204" s="179">
        <v>53</v>
      </c>
      <c r="Z204" s="179">
        <v>250</v>
      </c>
      <c r="AA204" s="179">
        <v>0.51</v>
      </c>
      <c r="AB204" s="182"/>
      <c r="AC204" s="182"/>
      <c r="AD204" s="179"/>
      <c r="AE204" s="182"/>
      <c r="AF204" s="182"/>
      <c r="AG204" s="179"/>
      <c r="AH204" s="179" t="s">
        <v>124</v>
      </c>
      <c r="AI204" s="183">
        <v>59.3</v>
      </c>
      <c r="AJ204" s="179" t="s">
        <v>128</v>
      </c>
      <c r="AK204" s="179" t="s">
        <v>108</v>
      </c>
      <c r="AL204" s="179">
        <f t="shared" si="2"/>
        <v>2299</v>
      </c>
      <c r="AM204" s="179" t="s">
        <v>707</v>
      </c>
      <c r="AN204" s="179">
        <v>3</v>
      </c>
      <c r="AO204" s="201" t="s">
        <v>110</v>
      </c>
      <c r="AP204" s="202"/>
    </row>
    <row r="205" spans="1:42" s="184" customFormat="1" x14ac:dyDescent="0.3">
      <c r="A205" s="178" t="s">
        <v>1325</v>
      </c>
      <c r="B205" s="179" t="s">
        <v>2172</v>
      </c>
      <c r="C205" s="179" t="s">
        <v>1472</v>
      </c>
      <c r="D205" s="179">
        <v>2</v>
      </c>
      <c r="E205" s="179" t="s">
        <v>96</v>
      </c>
      <c r="F205" s="179" t="s">
        <v>2166</v>
      </c>
      <c r="G205" s="179"/>
      <c r="H205" s="180"/>
      <c r="I205" s="198" t="s">
        <v>2286</v>
      </c>
      <c r="J205" s="179" t="s">
        <v>2217</v>
      </c>
      <c r="K205" s="179" t="s">
        <v>97</v>
      </c>
      <c r="L205" s="179" t="s">
        <v>124</v>
      </c>
      <c r="M205" s="179" t="s">
        <v>99</v>
      </c>
      <c r="N205" s="179">
        <v>4</v>
      </c>
      <c r="O205" s="179" t="s">
        <v>100</v>
      </c>
      <c r="P205" s="179">
        <v>2299</v>
      </c>
      <c r="Q205" s="179" t="s">
        <v>101</v>
      </c>
      <c r="R205" s="179" t="s">
        <v>102</v>
      </c>
      <c r="S205" s="179" t="s">
        <v>1324</v>
      </c>
      <c r="T205" s="179" t="s">
        <v>707</v>
      </c>
      <c r="U205" s="179" t="s">
        <v>193</v>
      </c>
      <c r="V205" s="181">
        <v>67</v>
      </c>
      <c r="W205" s="179">
        <v>174</v>
      </c>
      <c r="X205" s="179">
        <v>0.44</v>
      </c>
      <c r="Y205" s="179">
        <v>53</v>
      </c>
      <c r="Z205" s="179">
        <v>250</v>
      </c>
      <c r="AA205" s="179">
        <v>0.51</v>
      </c>
      <c r="AB205" s="182"/>
      <c r="AC205" s="182"/>
      <c r="AD205" s="179"/>
      <c r="AE205" s="182"/>
      <c r="AF205" s="182"/>
      <c r="AG205" s="179"/>
      <c r="AH205" s="179" t="s">
        <v>124</v>
      </c>
      <c r="AI205" s="183">
        <v>59.3</v>
      </c>
      <c r="AJ205" s="179" t="s">
        <v>128</v>
      </c>
      <c r="AK205" s="179" t="s">
        <v>108</v>
      </c>
      <c r="AL205" s="179">
        <f t="shared" si="2"/>
        <v>2299</v>
      </c>
      <c r="AM205" s="179" t="s">
        <v>707</v>
      </c>
      <c r="AN205" s="179">
        <v>3</v>
      </c>
      <c r="AO205" s="201" t="s">
        <v>110</v>
      </c>
      <c r="AP205" s="202"/>
    </row>
    <row r="206" spans="1:42" s="184" customFormat="1" x14ac:dyDescent="0.3">
      <c r="A206" s="178" t="s">
        <v>1325</v>
      </c>
      <c r="B206" s="179" t="s">
        <v>2172</v>
      </c>
      <c r="C206" s="179" t="s">
        <v>1472</v>
      </c>
      <c r="D206" s="179">
        <v>2</v>
      </c>
      <c r="E206" s="179" t="s">
        <v>96</v>
      </c>
      <c r="F206" s="179" t="s">
        <v>2166</v>
      </c>
      <c r="G206" s="179"/>
      <c r="H206" s="180"/>
      <c r="I206" s="198" t="s">
        <v>2286</v>
      </c>
      <c r="J206" s="179" t="s">
        <v>2217</v>
      </c>
      <c r="K206" s="179" t="s">
        <v>97</v>
      </c>
      <c r="L206" s="179" t="s">
        <v>124</v>
      </c>
      <c r="M206" s="179" t="s">
        <v>99</v>
      </c>
      <c r="N206" s="179">
        <v>4</v>
      </c>
      <c r="O206" s="179" t="s">
        <v>100</v>
      </c>
      <c r="P206" s="179">
        <v>2299</v>
      </c>
      <c r="Q206" s="179" t="s">
        <v>101</v>
      </c>
      <c r="R206" s="179" t="s">
        <v>102</v>
      </c>
      <c r="S206" s="179" t="s">
        <v>1324</v>
      </c>
      <c r="T206" s="179" t="s">
        <v>707</v>
      </c>
      <c r="U206" s="179" t="s">
        <v>193</v>
      </c>
      <c r="V206" s="181">
        <v>67</v>
      </c>
      <c r="W206" s="179">
        <v>174</v>
      </c>
      <c r="X206" s="179">
        <v>0.44</v>
      </c>
      <c r="Y206" s="179">
        <v>53</v>
      </c>
      <c r="Z206" s="179">
        <v>250</v>
      </c>
      <c r="AA206" s="179">
        <v>0.51</v>
      </c>
      <c r="AB206" s="182"/>
      <c r="AC206" s="182"/>
      <c r="AD206" s="179"/>
      <c r="AE206" s="182"/>
      <c r="AF206" s="182"/>
      <c r="AG206" s="179"/>
      <c r="AH206" s="179" t="s">
        <v>124</v>
      </c>
      <c r="AI206" s="183">
        <v>59.3</v>
      </c>
      <c r="AJ206" s="179" t="s">
        <v>128</v>
      </c>
      <c r="AK206" s="179" t="s">
        <v>108</v>
      </c>
      <c r="AL206" s="179">
        <f t="shared" si="2"/>
        <v>2299</v>
      </c>
      <c r="AM206" s="179" t="s">
        <v>707</v>
      </c>
      <c r="AN206" s="179">
        <v>3</v>
      </c>
      <c r="AO206" s="201" t="s">
        <v>110</v>
      </c>
      <c r="AP206" s="202"/>
    </row>
    <row r="207" spans="1:42" s="184" customFormat="1" x14ac:dyDescent="0.3">
      <c r="A207" s="178" t="s">
        <v>1325</v>
      </c>
      <c r="B207" s="179" t="s">
        <v>2172</v>
      </c>
      <c r="C207" s="179" t="s">
        <v>1472</v>
      </c>
      <c r="D207" s="179">
        <v>2</v>
      </c>
      <c r="E207" s="179" t="s">
        <v>96</v>
      </c>
      <c r="F207" s="179" t="s">
        <v>2166</v>
      </c>
      <c r="G207" s="179"/>
      <c r="H207" s="180"/>
      <c r="I207" s="198" t="s">
        <v>2287</v>
      </c>
      <c r="J207" s="179" t="s">
        <v>2217</v>
      </c>
      <c r="K207" s="179" t="s">
        <v>97</v>
      </c>
      <c r="L207" s="179" t="s">
        <v>124</v>
      </c>
      <c r="M207" s="179" t="s">
        <v>99</v>
      </c>
      <c r="N207" s="179">
        <v>4</v>
      </c>
      <c r="O207" s="179" t="s">
        <v>100</v>
      </c>
      <c r="P207" s="179">
        <v>2299</v>
      </c>
      <c r="Q207" s="179" t="s">
        <v>101</v>
      </c>
      <c r="R207" s="179" t="s">
        <v>102</v>
      </c>
      <c r="S207" s="179" t="s">
        <v>1324</v>
      </c>
      <c r="T207" s="179" t="s">
        <v>707</v>
      </c>
      <c r="U207" s="179" t="s">
        <v>193</v>
      </c>
      <c r="V207" s="181">
        <v>67</v>
      </c>
      <c r="W207" s="179">
        <v>174</v>
      </c>
      <c r="X207" s="179">
        <v>0.44</v>
      </c>
      <c r="Y207" s="179">
        <v>53</v>
      </c>
      <c r="Z207" s="179">
        <v>250</v>
      </c>
      <c r="AA207" s="179">
        <v>0.51</v>
      </c>
      <c r="AB207" s="182"/>
      <c r="AC207" s="182"/>
      <c r="AD207" s="179"/>
      <c r="AE207" s="182"/>
      <c r="AF207" s="182"/>
      <c r="AG207" s="179"/>
      <c r="AH207" s="179" t="s">
        <v>124</v>
      </c>
      <c r="AI207" s="183">
        <v>59.3</v>
      </c>
      <c r="AJ207" s="179" t="s">
        <v>128</v>
      </c>
      <c r="AK207" s="179" t="s">
        <v>108</v>
      </c>
      <c r="AL207" s="179">
        <f t="shared" si="2"/>
        <v>2299</v>
      </c>
      <c r="AM207" s="179" t="s">
        <v>707</v>
      </c>
      <c r="AN207" s="179">
        <v>3</v>
      </c>
      <c r="AO207" s="201" t="s">
        <v>110</v>
      </c>
      <c r="AP207" s="202"/>
    </row>
    <row r="208" spans="1:42" s="184" customFormat="1" x14ac:dyDescent="0.3">
      <c r="A208" s="178" t="s">
        <v>1325</v>
      </c>
      <c r="B208" s="179" t="s">
        <v>2172</v>
      </c>
      <c r="C208" s="179" t="s">
        <v>1472</v>
      </c>
      <c r="D208" s="179">
        <v>2</v>
      </c>
      <c r="E208" s="179" t="s">
        <v>96</v>
      </c>
      <c r="F208" s="179" t="s">
        <v>2166</v>
      </c>
      <c r="G208" s="179"/>
      <c r="H208" s="180"/>
      <c r="I208" s="198" t="s">
        <v>2288</v>
      </c>
      <c r="J208" s="179" t="s">
        <v>2217</v>
      </c>
      <c r="K208" s="179" t="s">
        <v>97</v>
      </c>
      <c r="L208" s="179" t="s">
        <v>124</v>
      </c>
      <c r="M208" s="179" t="s">
        <v>99</v>
      </c>
      <c r="N208" s="179">
        <v>4</v>
      </c>
      <c r="O208" s="179" t="s">
        <v>100</v>
      </c>
      <c r="P208" s="179">
        <v>2299</v>
      </c>
      <c r="Q208" s="179" t="s">
        <v>101</v>
      </c>
      <c r="R208" s="179" t="s">
        <v>102</v>
      </c>
      <c r="S208" s="179" t="s">
        <v>1324</v>
      </c>
      <c r="T208" s="179" t="s">
        <v>707</v>
      </c>
      <c r="U208" s="179" t="s">
        <v>193</v>
      </c>
      <c r="V208" s="181">
        <v>67</v>
      </c>
      <c r="W208" s="179">
        <v>174</v>
      </c>
      <c r="X208" s="179">
        <v>0.44</v>
      </c>
      <c r="Y208" s="179">
        <v>53</v>
      </c>
      <c r="Z208" s="179">
        <v>250</v>
      </c>
      <c r="AA208" s="179">
        <v>0.51</v>
      </c>
      <c r="AB208" s="182"/>
      <c r="AC208" s="182"/>
      <c r="AD208" s="179"/>
      <c r="AE208" s="182"/>
      <c r="AF208" s="182"/>
      <c r="AG208" s="179"/>
      <c r="AH208" s="179" t="s">
        <v>124</v>
      </c>
      <c r="AI208" s="183">
        <v>59.3</v>
      </c>
      <c r="AJ208" s="179" t="s">
        <v>128</v>
      </c>
      <c r="AK208" s="179" t="s">
        <v>108</v>
      </c>
      <c r="AL208" s="179">
        <f t="shared" si="2"/>
        <v>2299</v>
      </c>
      <c r="AM208" s="179" t="s">
        <v>707</v>
      </c>
      <c r="AN208" s="179">
        <v>3</v>
      </c>
      <c r="AO208" s="201" t="s">
        <v>110</v>
      </c>
      <c r="AP208" s="202"/>
    </row>
    <row r="209" spans="1:42" s="184" customFormat="1" x14ac:dyDescent="0.3">
      <c r="A209" s="178" t="s">
        <v>1325</v>
      </c>
      <c r="B209" s="179" t="s">
        <v>2172</v>
      </c>
      <c r="C209" s="179" t="s">
        <v>1472</v>
      </c>
      <c r="D209" s="179">
        <v>2</v>
      </c>
      <c r="E209" s="179" t="s">
        <v>96</v>
      </c>
      <c r="F209" s="179" t="s">
        <v>2166</v>
      </c>
      <c r="G209" s="179"/>
      <c r="H209" s="180"/>
      <c r="I209" s="198" t="s">
        <v>2288</v>
      </c>
      <c r="J209" s="179" t="s">
        <v>2217</v>
      </c>
      <c r="K209" s="179" t="s">
        <v>97</v>
      </c>
      <c r="L209" s="179" t="s">
        <v>124</v>
      </c>
      <c r="M209" s="179" t="s">
        <v>99</v>
      </c>
      <c r="N209" s="179">
        <v>4</v>
      </c>
      <c r="O209" s="179" t="s">
        <v>100</v>
      </c>
      <c r="P209" s="179">
        <v>2299</v>
      </c>
      <c r="Q209" s="179" t="s">
        <v>101</v>
      </c>
      <c r="R209" s="179" t="s">
        <v>102</v>
      </c>
      <c r="S209" s="179" t="s">
        <v>1324</v>
      </c>
      <c r="T209" s="179" t="s">
        <v>707</v>
      </c>
      <c r="U209" s="179" t="s">
        <v>193</v>
      </c>
      <c r="V209" s="181">
        <v>67</v>
      </c>
      <c r="W209" s="179">
        <v>174</v>
      </c>
      <c r="X209" s="179">
        <v>0.44</v>
      </c>
      <c r="Y209" s="179">
        <v>53</v>
      </c>
      <c r="Z209" s="179">
        <v>250</v>
      </c>
      <c r="AA209" s="179">
        <v>0.51</v>
      </c>
      <c r="AB209" s="182"/>
      <c r="AC209" s="182"/>
      <c r="AD209" s="179"/>
      <c r="AE209" s="182"/>
      <c r="AF209" s="182"/>
      <c r="AG209" s="179"/>
      <c r="AH209" s="179" t="s">
        <v>124</v>
      </c>
      <c r="AI209" s="183">
        <v>59.3</v>
      </c>
      <c r="AJ209" s="179" t="s">
        <v>128</v>
      </c>
      <c r="AK209" s="179" t="s">
        <v>108</v>
      </c>
      <c r="AL209" s="179">
        <f t="shared" si="2"/>
        <v>2299</v>
      </c>
      <c r="AM209" s="179" t="s">
        <v>707</v>
      </c>
      <c r="AN209" s="179">
        <v>3</v>
      </c>
      <c r="AO209" s="201" t="s">
        <v>110</v>
      </c>
      <c r="AP209" s="202"/>
    </row>
    <row r="210" spans="1:42" s="184" customFormat="1" x14ac:dyDescent="0.3">
      <c r="A210" s="178" t="s">
        <v>1325</v>
      </c>
      <c r="B210" s="179" t="s">
        <v>2172</v>
      </c>
      <c r="C210" s="179" t="s">
        <v>1472</v>
      </c>
      <c r="D210" s="179">
        <v>2</v>
      </c>
      <c r="E210" s="179" t="s">
        <v>96</v>
      </c>
      <c r="F210" s="179" t="s">
        <v>2166</v>
      </c>
      <c r="G210" s="179"/>
      <c r="H210" s="180"/>
      <c r="I210" s="198" t="s">
        <v>2289</v>
      </c>
      <c r="J210" s="179" t="s">
        <v>2217</v>
      </c>
      <c r="K210" s="179" t="s">
        <v>97</v>
      </c>
      <c r="L210" s="179" t="s">
        <v>124</v>
      </c>
      <c r="M210" s="179" t="s">
        <v>99</v>
      </c>
      <c r="N210" s="179">
        <v>4</v>
      </c>
      <c r="O210" s="179" t="s">
        <v>100</v>
      </c>
      <c r="P210" s="179">
        <v>2299</v>
      </c>
      <c r="Q210" s="179" t="s">
        <v>101</v>
      </c>
      <c r="R210" s="179" t="s">
        <v>102</v>
      </c>
      <c r="S210" s="179" t="s">
        <v>1324</v>
      </c>
      <c r="T210" s="179" t="s">
        <v>707</v>
      </c>
      <c r="U210" s="179" t="s">
        <v>193</v>
      </c>
      <c r="V210" s="181">
        <v>67</v>
      </c>
      <c r="W210" s="179">
        <v>174</v>
      </c>
      <c r="X210" s="179">
        <v>0.44</v>
      </c>
      <c r="Y210" s="179">
        <v>53</v>
      </c>
      <c r="Z210" s="179">
        <v>250</v>
      </c>
      <c r="AA210" s="179">
        <v>0.51</v>
      </c>
      <c r="AB210" s="182"/>
      <c r="AC210" s="182"/>
      <c r="AD210" s="179"/>
      <c r="AE210" s="182"/>
      <c r="AF210" s="182"/>
      <c r="AG210" s="179"/>
      <c r="AH210" s="179" t="s">
        <v>124</v>
      </c>
      <c r="AI210" s="183">
        <v>59.3</v>
      </c>
      <c r="AJ210" s="179" t="s">
        <v>128</v>
      </c>
      <c r="AK210" s="179" t="s">
        <v>108</v>
      </c>
      <c r="AL210" s="179">
        <f t="shared" si="2"/>
        <v>2299</v>
      </c>
      <c r="AM210" s="179" t="s">
        <v>707</v>
      </c>
      <c r="AN210" s="179">
        <v>3</v>
      </c>
      <c r="AO210" s="201" t="s">
        <v>110</v>
      </c>
      <c r="AP210" s="202"/>
    </row>
    <row r="211" spans="1:42" s="184" customFormat="1" x14ac:dyDescent="0.3">
      <c r="A211" s="178" t="s">
        <v>1325</v>
      </c>
      <c r="B211" s="179" t="s">
        <v>2172</v>
      </c>
      <c r="C211" s="179" t="s">
        <v>1472</v>
      </c>
      <c r="D211" s="179">
        <v>2</v>
      </c>
      <c r="E211" s="179" t="s">
        <v>96</v>
      </c>
      <c r="F211" s="179" t="s">
        <v>2166</v>
      </c>
      <c r="G211" s="179"/>
      <c r="H211" s="180"/>
      <c r="I211" s="198" t="s">
        <v>2290</v>
      </c>
      <c r="J211" s="179" t="s">
        <v>2217</v>
      </c>
      <c r="K211" s="179" t="s">
        <v>97</v>
      </c>
      <c r="L211" s="179" t="s">
        <v>124</v>
      </c>
      <c r="M211" s="179" t="s">
        <v>99</v>
      </c>
      <c r="N211" s="179">
        <v>4</v>
      </c>
      <c r="O211" s="179" t="s">
        <v>100</v>
      </c>
      <c r="P211" s="179">
        <v>2299</v>
      </c>
      <c r="Q211" s="179" t="s">
        <v>101</v>
      </c>
      <c r="R211" s="179" t="s">
        <v>102</v>
      </c>
      <c r="S211" s="179" t="s">
        <v>1324</v>
      </c>
      <c r="T211" s="179" t="s">
        <v>707</v>
      </c>
      <c r="U211" s="179" t="s">
        <v>193</v>
      </c>
      <c r="V211" s="181">
        <v>67</v>
      </c>
      <c r="W211" s="179">
        <v>174</v>
      </c>
      <c r="X211" s="179">
        <v>0.44</v>
      </c>
      <c r="Y211" s="179">
        <v>53</v>
      </c>
      <c r="Z211" s="179">
        <v>250</v>
      </c>
      <c r="AA211" s="179">
        <v>0.51</v>
      </c>
      <c r="AB211" s="182"/>
      <c r="AC211" s="182"/>
      <c r="AD211" s="179"/>
      <c r="AE211" s="182"/>
      <c r="AF211" s="182"/>
      <c r="AG211" s="179"/>
      <c r="AH211" s="179" t="s">
        <v>124</v>
      </c>
      <c r="AI211" s="183">
        <v>59.3</v>
      </c>
      <c r="AJ211" s="179" t="s">
        <v>128</v>
      </c>
      <c r="AK211" s="179" t="s">
        <v>108</v>
      </c>
      <c r="AL211" s="179">
        <f t="shared" si="2"/>
        <v>2299</v>
      </c>
      <c r="AM211" s="179" t="s">
        <v>707</v>
      </c>
      <c r="AN211" s="179">
        <v>3</v>
      </c>
      <c r="AO211" s="201" t="s">
        <v>110</v>
      </c>
      <c r="AP211" s="202"/>
    </row>
    <row r="212" spans="1:42" s="184" customFormat="1" x14ac:dyDescent="0.3">
      <c r="A212" s="178" t="s">
        <v>1325</v>
      </c>
      <c r="B212" s="179" t="s">
        <v>2172</v>
      </c>
      <c r="C212" s="179" t="s">
        <v>1472</v>
      </c>
      <c r="D212" s="179">
        <v>2</v>
      </c>
      <c r="E212" s="179" t="s">
        <v>96</v>
      </c>
      <c r="F212" s="179" t="s">
        <v>2166</v>
      </c>
      <c r="G212" s="179"/>
      <c r="H212" s="180"/>
      <c r="I212" s="198" t="s">
        <v>2291</v>
      </c>
      <c r="J212" s="179" t="s">
        <v>2217</v>
      </c>
      <c r="K212" s="179" t="s">
        <v>97</v>
      </c>
      <c r="L212" s="179" t="s">
        <v>124</v>
      </c>
      <c r="M212" s="179" t="s">
        <v>99</v>
      </c>
      <c r="N212" s="179">
        <v>4</v>
      </c>
      <c r="O212" s="179" t="s">
        <v>100</v>
      </c>
      <c r="P212" s="179">
        <v>2299</v>
      </c>
      <c r="Q212" s="179" t="s">
        <v>101</v>
      </c>
      <c r="R212" s="179" t="s">
        <v>102</v>
      </c>
      <c r="S212" s="179" t="s">
        <v>1324</v>
      </c>
      <c r="T212" s="179" t="s">
        <v>707</v>
      </c>
      <c r="U212" s="179" t="s">
        <v>193</v>
      </c>
      <c r="V212" s="181">
        <v>67</v>
      </c>
      <c r="W212" s="179">
        <v>174</v>
      </c>
      <c r="X212" s="179">
        <v>0.44</v>
      </c>
      <c r="Y212" s="179">
        <v>53</v>
      </c>
      <c r="Z212" s="179">
        <v>250</v>
      </c>
      <c r="AA212" s="179">
        <v>0.51</v>
      </c>
      <c r="AB212" s="182"/>
      <c r="AC212" s="182"/>
      <c r="AD212" s="179"/>
      <c r="AE212" s="182"/>
      <c r="AF212" s="182"/>
      <c r="AG212" s="179"/>
      <c r="AH212" s="179" t="s">
        <v>124</v>
      </c>
      <c r="AI212" s="183">
        <v>59.3</v>
      </c>
      <c r="AJ212" s="179" t="s">
        <v>128</v>
      </c>
      <c r="AK212" s="179" t="s">
        <v>108</v>
      </c>
      <c r="AL212" s="179">
        <f t="shared" si="2"/>
        <v>2299</v>
      </c>
      <c r="AM212" s="179" t="s">
        <v>707</v>
      </c>
      <c r="AN212" s="179">
        <v>3</v>
      </c>
      <c r="AO212" s="201" t="s">
        <v>110</v>
      </c>
      <c r="AP212" s="202"/>
    </row>
    <row r="213" spans="1:42" s="184" customFormat="1" x14ac:dyDescent="0.3">
      <c r="A213" s="178" t="s">
        <v>1325</v>
      </c>
      <c r="B213" s="179" t="s">
        <v>2172</v>
      </c>
      <c r="C213" s="179" t="s">
        <v>1472</v>
      </c>
      <c r="D213" s="179">
        <v>2</v>
      </c>
      <c r="E213" s="179" t="s">
        <v>96</v>
      </c>
      <c r="F213" s="179" t="s">
        <v>2166</v>
      </c>
      <c r="G213" s="179"/>
      <c r="H213" s="180"/>
      <c r="I213" s="198" t="s">
        <v>2292</v>
      </c>
      <c r="J213" s="179" t="s">
        <v>2217</v>
      </c>
      <c r="K213" s="179" t="s">
        <v>97</v>
      </c>
      <c r="L213" s="179" t="s">
        <v>124</v>
      </c>
      <c r="M213" s="179" t="s">
        <v>99</v>
      </c>
      <c r="N213" s="179">
        <v>4</v>
      </c>
      <c r="O213" s="179" t="s">
        <v>100</v>
      </c>
      <c r="P213" s="179">
        <v>2299</v>
      </c>
      <c r="Q213" s="179" t="s">
        <v>101</v>
      </c>
      <c r="R213" s="179" t="s">
        <v>102</v>
      </c>
      <c r="S213" s="179" t="s">
        <v>1324</v>
      </c>
      <c r="T213" s="179" t="s">
        <v>707</v>
      </c>
      <c r="U213" s="179" t="s">
        <v>193</v>
      </c>
      <c r="V213" s="181">
        <v>67</v>
      </c>
      <c r="W213" s="179">
        <v>174</v>
      </c>
      <c r="X213" s="179">
        <v>0.44</v>
      </c>
      <c r="Y213" s="179">
        <v>53</v>
      </c>
      <c r="Z213" s="179">
        <v>250</v>
      </c>
      <c r="AA213" s="179">
        <v>0.51</v>
      </c>
      <c r="AB213" s="182"/>
      <c r="AC213" s="182"/>
      <c r="AD213" s="179"/>
      <c r="AE213" s="182"/>
      <c r="AF213" s="182"/>
      <c r="AG213" s="179"/>
      <c r="AH213" s="179" t="s">
        <v>124</v>
      </c>
      <c r="AI213" s="183">
        <v>59.3</v>
      </c>
      <c r="AJ213" s="179" t="s">
        <v>128</v>
      </c>
      <c r="AK213" s="179" t="s">
        <v>108</v>
      </c>
      <c r="AL213" s="179">
        <f t="shared" si="2"/>
        <v>2299</v>
      </c>
      <c r="AM213" s="179" t="s">
        <v>707</v>
      </c>
      <c r="AN213" s="179">
        <v>3</v>
      </c>
      <c r="AO213" s="201" t="s">
        <v>110</v>
      </c>
      <c r="AP213" s="202"/>
    </row>
    <row r="214" spans="1:42" s="184" customFormat="1" x14ac:dyDescent="0.3">
      <c r="A214" s="178" t="s">
        <v>1325</v>
      </c>
      <c r="B214" s="179" t="s">
        <v>2172</v>
      </c>
      <c r="C214" s="179" t="s">
        <v>1472</v>
      </c>
      <c r="D214" s="179">
        <v>2</v>
      </c>
      <c r="E214" s="179" t="s">
        <v>96</v>
      </c>
      <c r="F214" s="179" t="s">
        <v>2166</v>
      </c>
      <c r="G214" s="179"/>
      <c r="H214" s="180"/>
      <c r="I214" s="198" t="s">
        <v>2293</v>
      </c>
      <c r="J214" s="179" t="s">
        <v>2217</v>
      </c>
      <c r="K214" s="179" t="s">
        <v>97</v>
      </c>
      <c r="L214" s="179" t="s">
        <v>124</v>
      </c>
      <c r="M214" s="179" t="s">
        <v>99</v>
      </c>
      <c r="N214" s="179">
        <v>4</v>
      </c>
      <c r="O214" s="179" t="s">
        <v>100</v>
      </c>
      <c r="P214" s="179">
        <v>2299</v>
      </c>
      <c r="Q214" s="179" t="s">
        <v>101</v>
      </c>
      <c r="R214" s="179" t="s">
        <v>102</v>
      </c>
      <c r="S214" s="179" t="s">
        <v>1324</v>
      </c>
      <c r="T214" s="179" t="s">
        <v>707</v>
      </c>
      <c r="U214" s="179" t="s">
        <v>193</v>
      </c>
      <c r="V214" s="181">
        <v>67</v>
      </c>
      <c r="W214" s="179">
        <v>174</v>
      </c>
      <c r="X214" s="179">
        <v>0.44</v>
      </c>
      <c r="Y214" s="179">
        <v>53</v>
      </c>
      <c r="Z214" s="179">
        <v>250</v>
      </c>
      <c r="AA214" s="179">
        <v>0.51</v>
      </c>
      <c r="AB214" s="182"/>
      <c r="AC214" s="182"/>
      <c r="AD214" s="179"/>
      <c r="AE214" s="182"/>
      <c r="AF214" s="182"/>
      <c r="AG214" s="179"/>
      <c r="AH214" s="179" t="s">
        <v>124</v>
      </c>
      <c r="AI214" s="183">
        <v>59.3</v>
      </c>
      <c r="AJ214" s="179" t="s">
        <v>128</v>
      </c>
      <c r="AK214" s="179" t="s">
        <v>108</v>
      </c>
      <c r="AL214" s="179">
        <f t="shared" si="2"/>
        <v>2299</v>
      </c>
      <c r="AM214" s="179" t="s">
        <v>707</v>
      </c>
      <c r="AN214" s="179">
        <v>3</v>
      </c>
      <c r="AO214" s="201" t="s">
        <v>110</v>
      </c>
      <c r="AP214" s="202"/>
    </row>
    <row r="215" spans="1:42" s="184" customFormat="1" x14ac:dyDescent="0.3">
      <c r="A215" s="178" t="s">
        <v>1325</v>
      </c>
      <c r="B215" s="179" t="s">
        <v>2172</v>
      </c>
      <c r="C215" s="179" t="s">
        <v>1472</v>
      </c>
      <c r="D215" s="179">
        <v>2</v>
      </c>
      <c r="E215" s="179" t="s">
        <v>96</v>
      </c>
      <c r="F215" s="179" t="s">
        <v>2166</v>
      </c>
      <c r="G215" s="179"/>
      <c r="H215" s="180"/>
      <c r="I215" s="198" t="s">
        <v>2294</v>
      </c>
      <c r="J215" s="179" t="s">
        <v>2217</v>
      </c>
      <c r="K215" s="179" t="s">
        <v>97</v>
      </c>
      <c r="L215" s="179" t="s">
        <v>124</v>
      </c>
      <c r="M215" s="179" t="s">
        <v>99</v>
      </c>
      <c r="N215" s="179">
        <v>4</v>
      </c>
      <c r="O215" s="179" t="s">
        <v>100</v>
      </c>
      <c r="P215" s="179">
        <v>2299</v>
      </c>
      <c r="Q215" s="179" t="s">
        <v>101</v>
      </c>
      <c r="R215" s="179" t="s">
        <v>102</v>
      </c>
      <c r="S215" s="179" t="s">
        <v>1324</v>
      </c>
      <c r="T215" s="179" t="s">
        <v>707</v>
      </c>
      <c r="U215" s="179" t="s">
        <v>193</v>
      </c>
      <c r="V215" s="181">
        <v>67</v>
      </c>
      <c r="W215" s="179">
        <v>174</v>
      </c>
      <c r="X215" s="179">
        <v>0.44</v>
      </c>
      <c r="Y215" s="179">
        <v>53</v>
      </c>
      <c r="Z215" s="179">
        <v>250</v>
      </c>
      <c r="AA215" s="179">
        <v>0.51</v>
      </c>
      <c r="AB215" s="182"/>
      <c r="AC215" s="182"/>
      <c r="AD215" s="179"/>
      <c r="AE215" s="182"/>
      <c r="AF215" s="182"/>
      <c r="AG215" s="179"/>
      <c r="AH215" s="179" t="s">
        <v>124</v>
      </c>
      <c r="AI215" s="183">
        <v>59.3</v>
      </c>
      <c r="AJ215" s="179" t="s">
        <v>128</v>
      </c>
      <c r="AK215" s="179" t="s">
        <v>108</v>
      </c>
      <c r="AL215" s="179">
        <f t="shared" si="2"/>
        <v>2299</v>
      </c>
      <c r="AM215" s="179" t="s">
        <v>707</v>
      </c>
      <c r="AN215" s="179">
        <v>3</v>
      </c>
      <c r="AO215" s="201" t="s">
        <v>110</v>
      </c>
      <c r="AP215" s="202"/>
    </row>
    <row r="216" spans="1:42" s="184" customFormat="1" x14ac:dyDescent="0.3">
      <c r="A216" s="178" t="s">
        <v>1325</v>
      </c>
      <c r="B216" s="179" t="s">
        <v>2172</v>
      </c>
      <c r="C216" s="179" t="s">
        <v>1472</v>
      </c>
      <c r="D216" s="179">
        <v>2</v>
      </c>
      <c r="E216" s="179" t="s">
        <v>96</v>
      </c>
      <c r="F216" s="179" t="s">
        <v>2166</v>
      </c>
      <c r="G216" s="179"/>
      <c r="H216" s="180"/>
      <c r="I216" s="198" t="s">
        <v>2295</v>
      </c>
      <c r="J216" s="179" t="s">
        <v>2217</v>
      </c>
      <c r="K216" s="179" t="s">
        <v>97</v>
      </c>
      <c r="L216" s="179" t="s">
        <v>124</v>
      </c>
      <c r="M216" s="179" t="s">
        <v>99</v>
      </c>
      <c r="N216" s="179">
        <v>4</v>
      </c>
      <c r="O216" s="179" t="s">
        <v>100</v>
      </c>
      <c r="P216" s="179">
        <v>2299</v>
      </c>
      <c r="Q216" s="179" t="s">
        <v>101</v>
      </c>
      <c r="R216" s="179" t="s">
        <v>102</v>
      </c>
      <c r="S216" s="179" t="s">
        <v>1324</v>
      </c>
      <c r="T216" s="179" t="s">
        <v>707</v>
      </c>
      <c r="U216" s="179" t="s">
        <v>193</v>
      </c>
      <c r="V216" s="181">
        <v>67</v>
      </c>
      <c r="W216" s="179">
        <v>174</v>
      </c>
      <c r="X216" s="179">
        <v>0.44</v>
      </c>
      <c r="Y216" s="179">
        <v>53</v>
      </c>
      <c r="Z216" s="179">
        <v>250</v>
      </c>
      <c r="AA216" s="179">
        <v>0.51</v>
      </c>
      <c r="AB216" s="182"/>
      <c r="AC216" s="182"/>
      <c r="AD216" s="179"/>
      <c r="AE216" s="182"/>
      <c r="AF216" s="182"/>
      <c r="AG216" s="179"/>
      <c r="AH216" s="179" t="s">
        <v>124</v>
      </c>
      <c r="AI216" s="183">
        <v>59.3</v>
      </c>
      <c r="AJ216" s="179" t="s">
        <v>128</v>
      </c>
      <c r="AK216" s="179" t="s">
        <v>108</v>
      </c>
      <c r="AL216" s="179">
        <f t="shared" si="2"/>
        <v>2299</v>
      </c>
      <c r="AM216" s="179" t="s">
        <v>707</v>
      </c>
      <c r="AN216" s="179">
        <v>3</v>
      </c>
      <c r="AO216" s="201" t="s">
        <v>110</v>
      </c>
      <c r="AP216" s="202"/>
    </row>
    <row r="217" spans="1:42" s="184" customFormat="1" x14ac:dyDescent="0.3">
      <c r="A217" s="178" t="s">
        <v>1325</v>
      </c>
      <c r="B217" s="179" t="s">
        <v>2172</v>
      </c>
      <c r="C217" s="179" t="s">
        <v>1472</v>
      </c>
      <c r="D217" s="179">
        <v>2</v>
      </c>
      <c r="E217" s="179" t="s">
        <v>96</v>
      </c>
      <c r="F217" s="179" t="s">
        <v>2166</v>
      </c>
      <c r="G217" s="179"/>
      <c r="H217" s="180"/>
      <c r="I217" s="198" t="s">
        <v>2296</v>
      </c>
      <c r="J217" s="179" t="s">
        <v>2217</v>
      </c>
      <c r="K217" s="179" t="s">
        <v>97</v>
      </c>
      <c r="L217" s="179" t="s">
        <v>124</v>
      </c>
      <c r="M217" s="179" t="s">
        <v>99</v>
      </c>
      <c r="N217" s="179">
        <v>4</v>
      </c>
      <c r="O217" s="179" t="s">
        <v>100</v>
      </c>
      <c r="P217" s="179">
        <v>2299</v>
      </c>
      <c r="Q217" s="179" t="s">
        <v>101</v>
      </c>
      <c r="R217" s="179" t="s">
        <v>102</v>
      </c>
      <c r="S217" s="179" t="s">
        <v>1324</v>
      </c>
      <c r="T217" s="179" t="s">
        <v>707</v>
      </c>
      <c r="U217" s="179" t="s">
        <v>193</v>
      </c>
      <c r="V217" s="181">
        <v>67</v>
      </c>
      <c r="W217" s="179">
        <v>174</v>
      </c>
      <c r="X217" s="179">
        <v>0.44</v>
      </c>
      <c r="Y217" s="179">
        <v>53</v>
      </c>
      <c r="Z217" s="179">
        <v>250</v>
      </c>
      <c r="AA217" s="179">
        <v>0.51</v>
      </c>
      <c r="AB217" s="182"/>
      <c r="AC217" s="182"/>
      <c r="AD217" s="179"/>
      <c r="AE217" s="182"/>
      <c r="AF217" s="182"/>
      <c r="AG217" s="179"/>
      <c r="AH217" s="179" t="s">
        <v>124</v>
      </c>
      <c r="AI217" s="183">
        <v>59.3</v>
      </c>
      <c r="AJ217" s="179" t="s">
        <v>128</v>
      </c>
      <c r="AK217" s="179" t="s">
        <v>108</v>
      </c>
      <c r="AL217" s="179">
        <f t="shared" si="2"/>
        <v>2299</v>
      </c>
      <c r="AM217" s="179" t="s">
        <v>707</v>
      </c>
      <c r="AN217" s="179">
        <v>3</v>
      </c>
      <c r="AO217" s="201" t="s">
        <v>110</v>
      </c>
      <c r="AP217" s="202"/>
    </row>
    <row r="218" spans="1:42" s="184" customFormat="1" x14ac:dyDescent="0.3">
      <c r="A218" s="178" t="s">
        <v>1325</v>
      </c>
      <c r="B218" s="179" t="s">
        <v>2172</v>
      </c>
      <c r="C218" s="179" t="s">
        <v>1472</v>
      </c>
      <c r="D218" s="179">
        <v>2</v>
      </c>
      <c r="E218" s="179" t="s">
        <v>96</v>
      </c>
      <c r="F218" s="179" t="s">
        <v>2166</v>
      </c>
      <c r="G218" s="179"/>
      <c r="H218" s="180"/>
      <c r="I218" s="198" t="s">
        <v>2297</v>
      </c>
      <c r="J218" s="179" t="s">
        <v>2217</v>
      </c>
      <c r="K218" s="179" t="s">
        <v>97</v>
      </c>
      <c r="L218" s="179" t="s">
        <v>124</v>
      </c>
      <c r="M218" s="179" t="s">
        <v>99</v>
      </c>
      <c r="N218" s="179">
        <v>4</v>
      </c>
      <c r="O218" s="179" t="s">
        <v>100</v>
      </c>
      <c r="P218" s="179">
        <v>2299</v>
      </c>
      <c r="Q218" s="179" t="s">
        <v>101</v>
      </c>
      <c r="R218" s="179" t="s">
        <v>102</v>
      </c>
      <c r="S218" s="179" t="s">
        <v>1324</v>
      </c>
      <c r="T218" s="179" t="s">
        <v>707</v>
      </c>
      <c r="U218" s="179" t="s">
        <v>193</v>
      </c>
      <c r="V218" s="181">
        <v>67</v>
      </c>
      <c r="W218" s="179">
        <v>174</v>
      </c>
      <c r="X218" s="179">
        <v>0.44</v>
      </c>
      <c r="Y218" s="179">
        <v>53</v>
      </c>
      <c r="Z218" s="179">
        <v>250</v>
      </c>
      <c r="AA218" s="179">
        <v>0.51</v>
      </c>
      <c r="AB218" s="182"/>
      <c r="AC218" s="182"/>
      <c r="AD218" s="179"/>
      <c r="AE218" s="182"/>
      <c r="AF218" s="182"/>
      <c r="AG218" s="179"/>
      <c r="AH218" s="179" t="s">
        <v>124</v>
      </c>
      <c r="AI218" s="183">
        <v>59.3</v>
      </c>
      <c r="AJ218" s="179" t="s">
        <v>128</v>
      </c>
      <c r="AK218" s="179" t="s">
        <v>108</v>
      </c>
      <c r="AL218" s="179">
        <f t="shared" si="2"/>
        <v>2299</v>
      </c>
      <c r="AM218" s="179" t="s">
        <v>707</v>
      </c>
      <c r="AN218" s="179">
        <v>3</v>
      </c>
      <c r="AO218" s="201" t="s">
        <v>110</v>
      </c>
      <c r="AP218" s="202"/>
    </row>
    <row r="219" spans="1:42" s="184" customFormat="1" x14ac:dyDescent="0.3">
      <c r="A219" s="178" t="s">
        <v>1325</v>
      </c>
      <c r="B219" s="179" t="s">
        <v>2172</v>
      </c>
      <c r="C219" s="179" t="s">
        <v>1472</v>
      </c>
      <c r="D219" s="179">
        <v>2</v>
      </c>
      <c r="E219" s="179" t="s">
        <v>96</v>
      </c>
      <c r="F219" s="179" t="s">
        <v>2166</v>
      </c>
      <c r="G219" s="179"/>
      <c r="H219" s="180"/>
      <c r="I219" s="198" t="s">
        <v>2298</v>
      </c>
      <c r="J219" s="179" t="s">
        <v>2217</v>
      </c>
      <c r="K219" s="179" t="s">
        <v>97</v>
      </c>
      <c r="L219" s="179" t="s">
        <v>124</v>
      </c>
      <c r="M219" s="179" t="s">
        <v>99</v>
      </c>
      <c r="N219" s="179">
        <v>4</v>
      </c>
      <c r="O219" s="179" t="s">
        <v>100</v>
      </c>
      <c r="P219" s="179">
        <v>2299</v>
      </c>
      <c r="Q219" s="179" t="s">
        <v>101</v>
      </c>
      <c r="R219" s="179" t="s">
        <v>102</v>
      </c>
      <c r="S219" s="179" t="s">
        <v>1324</v>
      </c>
      <c r="T219" s="179" t="s">
        <v>707</v>
      </c>
      <c r="U219" s="179" t="s">
        <v>193</v>
      </c>
      <c r="V219" s="181">
        <v>67</v>
      </c>
      <c r="W219" s="179">
        <v>174</v>
      </c>
      <c r="X219" s="179">
        <v>0.44</v>
      </c>
      <c r="Y219" s="179">
        <v>53</v>
      </c>
      <c r="Z219" s="179">
        <v>250</v>
      </c>
      <c r="AA219" s="179">
        <v>0.51</v>
      </c>
      <c r="AB219" s="182"/>
      <c r="AC219" s="182"/>
      <c r="AD219" s="179"/>
      <c r="AE219" s="182"/>
      <c r="AF219" s="182"/>
      <c r="AG219" s="179"/>
      <c r="AH219" s="179" t="s">
        <v>124</v>
      </c>
      <c r="AI219" s="183">
        <v>59.3</v>
      </c>
      <c r="AJ219" s="179" t="s">
        <v>128</v>
      </c>
      <c r="AK219" s="179" t="s">
        <v>108</v>
      </c>
      <c r="AL219" s="179">
        <f t="shared" si="2"/>
        <v>2299</v>
      </c>
      <c r="AM219" s="179" t="s">
        <v>707</v>
      </c>
      <c r="AN219" s="179">
        <v>3</v>
      </c>
      <c r="AO219" s="201" t="s">
        <v>110</v>
      </c>
      <c r="AP219" s="202"/>
    </row>
    <row r="220" spans="1:42" s="184" customFormat="1" x14ac:dyDescent="0.3">
      <c r="A220" s="178" t="s">
        <v>1325</v>
      </c>
      <c r="B220" s="179" t="s">
        <v>2172</v>
      </c>
      <c r="C220" s="179" t="s">
        <v>1472</v>
      </c>
      <c r="D220" s="179">
        <v>2</v>
      </c>
      <c r="E220" s="179" t="s">
        <v>96</v>
      </c>
      <c r="F220" s="179" t="s">
        <v>2166</v>
      </c>
      <c r="G220" s="179"/>
      <c r="H220" s="180"/>
      <c r="I220" s="198" t="s">
        <v>2299</v>
      </c>
      <c r="J220" s="179" t="s">
        <v>2217</v>
      </c>
      <c r="K220" s="179" t="s">
        <v>97</v>
      </c>
      <c r="L220" s="179" t="s">
        <v>124</v>
      </c>
      <c r="M220" s="179" t="s">
        <v>99</v>
      </c>
      <c r="N220" s="179">
        <v>4</v>
      </c>
      <c r="O220" s="179" t="s">
        <v>100</v>
      </c>
      <c r="P220" s="179">
        <v>2299</v>
      </c>
      <c r="Q220" s="179" t="s">
        <v>101</v>
      </c>
      <c r="R220" s="179" t="s">
        <v>102</v>
      </c>
      <c r="S220" s="179" t="s">
        <v>1324</v>
      </c>
      <c r="T220" s="179" t="s">
        <v>707</v>
      </c>
      <c r="U220" s="179" t="s">
        <v>193</v>
      </c>
      <c r="V220" s="181">
        <v>67</v>
      </c>
      <c r="W220" s="179">
        <v>174</v>
      </c>
      <c r="X220" s="179">
        <v>0.44</v>
      </c>
      <c r="Y220" s="179">
        <v>53</v>
      </c>
      <c r="Z220" s="179">
        <v>250</v>
      </c>
      <c r="AA220" s="179">
        <v>0.51</v>
      </c>
      <c r="AB220" s="182"/>
      <c r="AC220" s="182"/>
      <c r="AD220" s="179"/>
      <c r="AE220" s="182"/>
      <c r="AF220" s="182"/>
      <c r="AG220" s="179"/>
      <c r="AH220" s="179" t="s">
        <v>124</v>
      </c>
      <c r="AI220" s="183">
        <v>59.3</v>
      </c>
      <c r="AJ220" s="179" t="s">
        <v>128</v>
      </c>
      <c r="AK220" s="179" t="s">
        <v>108</v>
      </c>
      <c r="AL220" s="179">
        <f t="shared" si="2"/>
        <v>2299</v>
      </c>
      <c r="AM220" s="179" t="s">
        <v>707</v>
      </c>
      <c r="AN220" s="179">
        <v>3</v>
      </c>
      <c r="AO220" s="201" t="s">
        <v>110</v>
      </c>
      <c r="AP220" s="202"/>
    </row>
    <row r="221" spans="1:42" s="184" customFormat="1" x14ac:dyDescent="0.3">
      <c r="A221" s="178" t="s">
        <v>1325</v>
      </c>
      <c r="B221" s="179" t="s">
        <v>2172</v>
      </c>
      <c r="C221" s="179" t="s">
        <v>1472</v>
      </c>
      <c r="D221" s="179">
        <v>2</v>
      </c>
      <c r="E221" s="179" t="s">
        <v>96</v>
      </c>
      <c r="F221" s="179" t="s">
        <v>2166</v>
      </c>
      <c r="G221" s="179"/>
      <c r="H221" s="180"/>
      <c r="I221" s="198" t="s">
        <v>2300</v>
      </c>
      <c r="J221" s="179" t="s">
        <v>2217</v>
      </c>
      <c r="K221" s="179" t="s">
        <v>97</v>
      </c>
      <c r="L221" s="179" t="s">
        <v>124</v>
      </c>
      <c r="M221" s="179" t="s">
        <v>99</v>
      </c>
      <c r="N221" s="179">
        <v>4</v>
      </c>
      <c r="O221" s="179" t="s">
        <v>100</v>
      </c>
      <c r="P221" s="179">
        <v>2299</v>
      </c>
      <c r="Q221" s="179" t="s">
        <v>101</v>
      </c>
      <c r="R221" s="179" t="s">
        <v>102</v>
      </c>
      <c r="S221" s="179" t="s">
        <v>1324</v>
      </c>
      <c r="T221" s="179" t="s">
        <v>707</v>
      </c>
      <c r="U221" s="179" t="s">
        <v>193</v>
      </c>
      <c r="V221" s="181">
        <v>67</v>
      </c>
      <c r="W221" s="179">
        <v>174</v>
      </c>
      <c r="X221" s="179">
        <v>0.44</v>
      </c>
      <c r="Y221" s="179">
        <v>53</v>
      </c>
      <c r="Z221" s="179">
        <v>250</v>
      </c>
      <c r="AA221" s="179">
        <v>0.51</v>
      </c>
      <c r="AB221" s="182"/>
      <c r="AC221" s="182"/>
      <c r="AD221" s="179"/>
      <c r="AE221" s="182"/>
      <c r="AF221" s="182"/>
      <c r="AG221" s="179"/>
      <c r="AH221" s="179" t="s">
        <v>124</v>
      </c>
      <c r="AI221" s="183">
        <v>59.3</v>
      </c>
      <c r="AJ221" s="179" t="s">
        <v>128</v>
      </c>
      <c r="AK221" s="179" t="s">
        <v>108</v>
      </c>
      <c r="AL221" s="179">
        <f t="shared" si="2"/>
        <v>2299</v>
      </c>
      <c r="AM221" s="179" t="s">
        <v>707</v>
      </c>
      <c r="AN221" s="179">
        <v>3</v>
      </c>
      <c r="AO221" s="201" t="s">
        <v>110</v>
      </c>
      <c r="AP221" s="202"/>
    </row>
    <row r="222" spans="1:42" s="184" customFormat="1" x14ac:dyDescent="0.3">
      <c r="A222" s="178" t="s">
        <v>1325</v>
      </c>
      <c r="B222" s="179" t="s">
        <v>2172</v>
      </c>
      <c r="C222" s="179" t="s">
        <v>1472</v>
      </c>
      <c r="D222" s="179">
        <v>2</v>
      </c>
      <c r="E222" s="179" t="s">
        <v>96</v>
      </c>
      <c r="F222" s="179" t="s">
        <v>2166</v>
      </c>
      <c r="G222" s="179"/>
      <c r="H222" s="180"/>
      <c r="I222" s="198" t="s">
        <v>2301</v>
      </c>
      <c r="J222" s="179" t="s">
        <v>2217</v>
      </c>
      <c r="K222" s="179" t="s">
        <v>97</v>
      </c>
      <c r="L222" s="179" t="s">
        <v>124</v>
      </c>
      <c r="M222" s="179" t="s">
        <v>99</v>
      </c>
      <c r="N222" s="179">
        <v>4</v>
      </c>
      <c r="O222" s="179" t="s">
        <v>100</v>
      </c>
      <c r="P222" s="179">
        <v>2299</v>
      </c>
      <c r="Q222" s="179" t="s">
        <v>101</v>
      </c>
      <c r="R222" s="179" t="s">
        <v>102</v>
      </c>
      <c r="S222" s="179" t="s">
        <v>1324</v>
      </c>
      <c r="T222" s="179" t="s">
        <v>707</v>
      </c>
      <c r="U222" s="179" t="s">
        <v>193</v>
      </c>
      <c r="V222" s="181">
        <v>67</v>
      </c>
      <c r="W222" s="179">
        <v>174</v>
      </c>
      <c r="X222" s="179">
        <v>0.44</v>
      </c>
      <c r="Y222" s="179">
        <v>53</v>
      </c>
      <c r="Z222" s="179">
        <v>250</v>
      </c>
      <c r="AA222" s="179">
        <v>0.51</v>
      </c>
      <c r="AB222" s="182"/>
      <c r="AC222" s="182"/>
      <c r="AD222" s="179"/>
      <c r="AE222" s="182"/>
      <c r="AF222" s="182"/>
      <c r="AG222" s="179"/>
      <c r="AH222" s="179" t="s">
        <v>124</v>
      </c>
      <c r="AI222" s="183">
        <v>59.3</v>
      </c>
      <c r="AJ222" s="179" t="s">
        <v>128</v>
      </c>
      <c r="AK222" s="179" t="s">
        <v>108</v>
      </c>
      <c r="AL222" s="179">
        <f t="shared" si="2"/>
        <v>2299</v>
      </c>
      <c r="AM222" s="179" t="s">
        <v>707</v>
      </c>
      <c r="AN222" s="179">
        <v>3</v>
      </c>
      <c r="AO222" s="201" t="s">
        <v>110</v>
      </c>
      <c r="AP222" s="202"/>
    </row>
    <row r="223" spans="1:42" s="184" customFormat="1" x14ac:dyDescent="0.3">
      <c r="A223" s="178" t="s">
        <v>1325</v>
      </c>
      <c r="B223" s="179" t="s">
        <v>2172</v>
      </c>
      <c r="C223" s="179" t="s">
        <v>1472</v>
      </c>
      <c r="D223" s="179">
        <v>2</v>
      </c>
      <c r="E223" s="179" t="s">
        <v>96</v>
      </c>
      <c r="F223" s="179" t="s">
        <v>2166</v>
      </c>
      <c r="G223" s="179"/>
      <c r="H223" s="180"/>
      <c r="I223" s="198" t="s">
        <v>2302</v>
      </c>
      <c r="J223" s="179" t="s">
        <v>2217</v>
      </c>
      <c r="K223" s="179" t="s">
        <v>97</v>
      </c>
      <c r="L223" s="179" t="s">
        <v>124</v>
      </c>
      <c r="M223" s="179" t="s">
        <v>99</v>
      </c>
      <c r="N223" s="179">
        <v>4</v>
      </c>
      <c r="O223" s="179" t="s">
        <v>100</v>
      </c>
      <c r="P223" s="179">
        <v>2299</v>
      </c>
      <c r="Q223" s="179" t="s">
        <v>101</v>
      </c>
      <c r="R223" s="179" t="s">
        <v>102</v>
      </c>
      <c r="S223" s="179" t="s">
        <v>1324</v>
      </c>
      <c r="T223" s="179" t="s">
        <v>707</v>
      </c>
      <c r="U223" s="179" t="s">
        <v>193</v>
      </c>
      <c r="V223" s="181">
        <v>67</v>
      </c>
      <c r="W223" s="179">
        <v>174</v>
      </c>
      <c r="X223" s="179">
        <v>0.44</v>
      </c>
      <c r="Y223" s="179">
        <v>53</v>
      </c>
      <c r="Z223" s="179">
        <v>250</v>
      </c>
      <c r="AA223" s="179">
        <v>0.51</v>
      </c>
      <c r="AB223" s="182"/>
      <c r="AC223" s="182"/>
      <c r="AD223" s="179"/>
      <c r="AE223" s="182"/>
      <c r="AF223" s="182"/>
      <c r="AG223" s="179"/>
      <c r="AH223" s="179" t="s">
        <v>124</v>
      </c>
      <c r="AI223" s="183">
        <v>59.3</v>
      </c>
      <c r="AJ223" s="179" t="s">
        <v>128</v>
      </c>
      <c r="AK223" s="179" t="s">
        <v>108</v>
      </c>
      <c r="AL223" s="179">
        <f t="shared" si="2"/>
        <v>2299</v>
      </c>
      <c r="AM223" s="179" t="s">
        <v>707</v>
      </c>
      <c r="AN223" s="179">
        <v>3</v>
      </c>
      <c r="AO223" s="201" t="s">
        <v>110</v>
      </c>
      <c r="AP223" s="202"/>
    </row>
    <row r="224" spans="1:42" s="184" customFormat="1" x14ac:dyDescent="0.3">
      <c r="A224" s="178" t="s">
        <v>1325</v>
      </c>
      <c r="B224" s="179" t="s">
        <v>2172</v>
      </c>
      <c r="C224" s="179" t="s">
        <v>1472</v>
      </c>
      <c r="D224" s="179">
        <v>2</v>
      </c>
      <c r="E224" s="179" t="s">
        <v>96</v>
      </c>
      <c r="F224" s="179" t="s">
        <v>2166</v>
      </c>
      <c r="G224" s="179"/>
      <c r="H224" s="180"/>
      <c r="I224" s="198" t="s">
        <v>2303</v>
      </c>
      <c r="J224" s="179" t="s">
        <v>2217</v>
      </c>
      <c r="K224" s="179" t="s">
        <v>97</v>
      </c>
      <c r="L224" s="179" t="s">
        <v>124</v>
      </c>
      <c r="M224" s="179" t="s">
        <v>99</v>
      </c>
      <c r="N224" s="179">
        <v>4</v>
      </c>
      <c r="O224" s="179" t="s">
        <v>100</v>
      </c>
      <c r="P224" s="179">
        <v>2299</v>
      </c>
      <c r="Q224" s="179" t="s">
        <v>101</v>
      </c>
      <c r="R224" s="179" t="s">
        <v>102</v>
      </c>
      <c r="S224" s="179" t="s">
        <v>1324</v>
      </c>
      <c r="T224" s="179" t="s">
        <v>707</v>
      </c>
      <c r="U224" s="179" t="s">
        <v>193</v>
      </c>
      <c r="V224" s="181">
        <v>67</v>
      </c>
      <c r="W224" s="179">
        <v>174</v>
      </c>
      <c r="X224" s="179">
        <v>0.44</v>
      </c>
      <c r="Y224" s="179">
        <v>53</v>
      </c>
      <c r="Z224" s="179">
        <v>250</v>
      </c>
      <c r="AA224" s="179">
        <v>0.51</v>
      </c>
      <c r="AB224" s="182"/>
      <c r="AC224" s="182"/>
      <c r="AD224" s="179"/>
      <c r="AE224" s="182"/>
      <c r="AF224" s="182"/>
      <c r="AG224" s="179"/>
      <c r="AH224" s="179" t="s">
        <v>124</v>
      </c>
      <c r="AI224" s="183">
        <v>59.3</v>
      </c>
      <c r="AJ224" s="179" t="s">
        <v>128</v>
      </c>
      <c r="AK224" s="179" t="s">
        <v>108</v>
      </c>
      <c r="AL224" s="179">
        <f t="shared" si="2"/>
        <v>2299</v>
      </c>
      <c r="AM224" s="179" t="s">
        <v>707</v>
      </c>
      <c r="AN224" s="179">
        <v>3</v>
      </c>
      <c r="AO224" s="201" t="s">
        <v>110</v>
      </c>
      <c r="AP224" s="202"/>
    </row>
    <row r="225" spans="1:42" s="184" customFormat="1" x14ac:dyDescent="0.3">
      <c r="A225" s="178" t="s">
        <v>1325</v>
      </c>
      <c r="B225" s="179" t="s">
        <v>2172</v>
      </c>
      <c r="C225" s="179" t="s">
        <v>1472</v>
      </c>
      <c r="D225" s="179">
        <v>2</v>
      </c>
      <c r="E225" s="179" t="s">
        <v>96</v>
      </c>
      <c r="F225" s="179" t="s">
        <v>2166</v>
      </c>
      <c r="G225" s="179"/>
      <c r="H225" s="180"/>
      <c r="I225" s="198" t="s">
        <v>2304</v>
      </c>
      <c r="J225" s="179" t="s">
        <v>2217</v>
      </c>
      <c r="K225" s="179" t="s">
        <v>97</v>
      </c>
      <c r="L225" s="179" t="s">
        <v>124</v>
      </c>
      <c r="M225" s="179" t="s">
        <v>99</v>
      </c>
      <c r="N225" s="179">
        <v>4</v>
      </c>
      <c r="O225" s="179" t="s">
        <v>100</v>
      </c>
      <c r="P225" s="179">
        <v>2299</v>
      </c>
      <c r="Q225" s="179" t="s">
        <v>101</v>
      </c>
      <c r="R225" s="179" t="s">
        <v>102</v>
      </c>
      <c r="S225" s="179" t="s">
        <v>1324</v>
      </c>
      <c r="T225" s="179" t="s">
        <v>707</v>
      </c>
      <c r="U225" s="179" t="s">
        <v>193</v>
      </c>
      <c r="V225" s="181">
        <v>67</v>
      </c>
      <c r="W225" s="179">
        <v>174</v>
      </c>
      <c r="X225" s="179">
        <v>0.44</v>
      </c>
      <c r="Y225" s="179">
        <v>53</v>
      </c>
      <c r="Z225" s="179">
        <v>250</v>
      </c>
      <c r="AA225" s="179">
        <v>0.51</v>
      </c>
      <c r="AB225" s="182"/>
      <c r="AC225" s="182"/>
      <c r="AD225" s="179"/>
      <c r="AE225" s="182"/>
      <c r="AF225" s="182"/>
      <c r="AG225" s="179"/>
      <c r="AH225" s="179" t="s">
        <v>124</v>
      </c>
      <c r="AI225" s="183">
        <v>59.3</v>
      </c>
      <c r="AJ225" s="179" t="s">
        <v>128</v>
      </c>
      <c r="AK225" s="179" t="s">
        <v>108</v>
      </c>
      <c r="AL225" s="179">
        <f t="shared" si="2"/>
        <v>2299</v>
      </c>
      <c r="AM225" s="179" t="s">
        <v>707</v>
      </c>
      <c r="AN225" s="179">
        <v>3</v>
      </c>
      <c r="AO225" s="201" t="s">
        <v>110</v>
      </c>
      <c r="AP225" s="202"/>
    </row>
    <row r="226" spans="1:42" s="184" customFormat="1" x14ac:dyDescent="0.3">
      <c r="A226" s="178" t="s">
        <v>1325</v>
      </c>
      <c r="B226" s="179" t="s">
        <v>2172</v>
      </c>
      <c r="C226" s="179" t="s">
        <v>1472</v>
      </c>
      <c r="D226" s="179">
        <v>2</v>
      </c>
      <c r="E226" s="179" t="s">
        <v>96</v>
      </c>
      <c r="F226" s="179" t="s">
        <v>2166</v>
      </c>
      <c r="G226" s="179"/>
      <c r="H226" s="180"/>
      <c r="I226" s="198" t="s">
        <v>2305</v>
      </c>
      <c r="J226" s="179" t="s">
        <v>2217</v>
      </c>
      <c r="K226" s="179" t="s">
        <v>97</v>
      </c>
      <c r="L226" s="179" t="s">
        <v>124</v>
      </c>
      <c r="M226" s="179" t="s">
        <v>99</v>
      </c>
      <c r="N226" s="179">
        <v>4</v>
      </c>
      <c r="O226" s="179" t="s">
        <v>100</v>
      </c>
      <c r="P226" s="179">
        <v>2299</v>
      </c>
      <c r="Q226" s="179" t="s">
        <v>101</v>
      </c>
      <c r="R226" s="179" t="s">
        <v>102</v>
      </c>
      <c r="S226" s="179" t="s">
        <v>1324</v>
      </c>
      <c r="T226" s="179" t="s">
        <v>707</v>
      </c>
      <c r="U226" s="179" t="s">
        <v>193</v>
      </c>
      <c r="V226" s="181">
        <v>67</v>
      </c>
      <c r="W226" s="179">
        <v>174</v>
      </c>
      <c r="X226" s="179">
        <v>0.44</v>
      </c>
      <c r="Y226" s="179">
        <v>53</v>
      </c>
      <c r="Z226" s="179">
        <v>250</v>
      </c>
      <c r="AA226" s="179">
        <v>0.51</v>
      </c>
      <c r="AB226" s="182"/>
      <c r="AC226" s="182"/>
      <c r="AD226" s="179"/>
      <c r="AE226" s="182"/>
      <c r="AF226" s="182"/>
      <c r="AG226" s="179"/>
      <c r="AH226" s="179" t="s">
        <v>124</v>
      </c>
      <c r="AI226" s="183">
        <v>59.3</v>
      </c>
      <c r="AJ226" s="179" t="s">
        <v>128</v>
      </c>
      <c r="AK226" s="179" t="s">
        <v>108</v>
      </c>
      <c r="AL226" s="179">
        <f t="shared" si="2"/>
        <v>2299</v>
      </c>
      <c r="AM226" s="179" t="s">
        <v>707</v>
      </c>
      <c r="AN226" s="179">
        <v>3</v>
      </c>
      <c r="AO226" s="201" t="s">
        <v>110</v>
      </c>
      <c r="AP226" s="202"/>
    </row>
    <row r="227" spans="1:42" s="184" customFormat="1" x14ac:dyDescent="0.3">
      <c r="A227" s="178" t="s">
        <v>1325</v>
      </c>
      <c r="B227" s="179" t="s">
        <v>2172</v>
      </c>
      <c r="C227" s="179" t="s">
        <v>1472</v>
      </c>
      <c r="D227" s="179">
        <v>2</v>
      </c>
      <c r="E227" s="179" t="s">
        <v>96</v>
      </c>
      <c r="F227" s="179" t="s">
        <v>2166</v>
      </c>
      <c r="G227" s="179"/>
      <c r="H227" s="180"/>
      <c r="I227" s="198" t="s">
        <v>2306</v>
      </c>
      <c r="J227" s="179" t="s">
        <v>2217</v>
      </c>
      <c r="K227" s="179" t="s">
        <v>97</v>
      </c>
      <c r="L227" s="179" t="s">
        <v>124</v>
      </c>
      <c r="M227" s="179" t="s">
        <v>99</v>
      </c>
      <c r="N227" s="179">
        <v>4</v>
      </c>
      <c r="O227" s="179" t="s">
        <v>100</v>
      </c>
      <c r="P227" s="179">
        <v>2299</v>
      </c>
      <c r="Q227" s="179" t="s">
        <v>101</v>
      </c>
      <c r="R227" s="179" t="s">
        <v>102</v>
      </c>
      <c r="S227" s="179" t="s">
        <v>1324</v>
      </c>
      <c r="T227" s="179" t="s">
        <v>707</v>
      </c>
      <c r="U227" s="179" t="s">
        <v>193</v>
      </c>
      <c r="V227" s="181">
        <v>67</v>
      </c>
      <c r="W227" s="179">
        <v>174</v>
      </c>
      <c r="X227" s="179">
        <v>0.44</v>
      </c>
      <c r="Y227" s="179">
        <v>53</v>
      </c>
      <c r="Z227" s="179">
        <v>250</v>
      </c>
      <c r="AA227" s="179">
        <v>0.51</v>
      </c>
      <c r="AB227" s="182"/>
      <c r="AC227" s="182"/>
      <c r="AD227" s="179"/>
      <c r="AE227" s="182"/>
      <c r="AF227" s="182"/>
      <c r="AG227" s="179"/>
      <c r="AH227" s="179" t="s">
        <v>124</v>
      </c>
      <c r="AI227" s="183">
        <v>59.3</v>
      </c>
      <c r="AJ227" s="179" t="s">
        <v>128</v>
      </c>
      <c r="AK227" s="179" t="s">
        <v>108</v>
      </c>
      <c r="AL227" s="179">
        <f t="shared" si="2"/>
        <v>2299</v>
      </c>
      <c r="AM227" s="179" t="s">
        <v>707</v>
      </c>
      <c r="AN227" s="179">
        <v>3</v>
      </c>
      <c r="AO227" s="201" t="s">
        <v>110</v>
      </c>
      <c r="AP227" s="202"/>
    </row>
    <row r="228" spans="1:42" s="184" customFormat="1" x14ac:dyDescent="0.3">
      <c r="A228" s="178" t="s">
        <v>1325</v>
      </c>
      <c r="B228" s="179" t="s">
        <v>2172</v>
      </c>
      <c r="C228" s="179" t="s">
        <v>1472</v>
      </c>
      <c r="D228" s="179">
        <v>2</v>
      </c>
      <c r="E228" s="179" t="s">
        <v>96</v>
      </c>
      <c r="F228" s="179" t="s">
        <v>2166</v>
      </c>
      <c r="G228" s="179"/>
      <c r="H228" s="180"/>
      <c r="I228" s="198" t="s">
        <v>2307</v>
      </c>
      <c r="J228" s="179" t="s">
        <v>2217</v>
      </c>
      <c r="K228" s="179" t="s">
        <v>97</v>
      </c>
      <c r="L228" s="179" t="s">
        <v>124</v>
      </c>
      <c r="M228" s="179" t="s">
        <v>99</v>
      </c>
      <c r="N228" s="179">
        <v>4</v>
      </c>
      <c r="O228" s="179" t="s">
        <v>100</v>
      </c>
      <c r="P228" s="179">
        <v>2299</v>
      </c>
      <c r="Q228" s="179" t="s">
        <v>101</v>
      </c>
      <c r="R228" s="179" t="s">
        <v>102</v>
      </c>
      <c r="S228" s="179" t="s">
        <v>1324</v>
      </c>
      <c r="T228" s="179" t="s">
        <v>707</v>
      </c>
      <c r="U228" s="179" t="s">
        <v>193</v>
      </c>
      <c r="V228" s="181">
        <v>67</v>
      </c>
      <c r="W228" s="179">
        <v>174</v>
      </c>
      <c r="X228" s="179">
        <v>0.44</v>
      </c>
      <c r="Y228" s="179">
        <v>53</v>
      </c>
      <c r="Z228" s="179">
        <v>250</v>
      </c>
      <c r="AA228" s="179">
        <v>0.51</v>
      </c>
      <c r="AB228" s="182"/>
      <c r="AC228" s="182"/>
      <c r="AD228" s="179"/>
      <c r="AE228" s="182"/>
      <c r="AF228" s="182"/>
      <c r="AG228" s="179"/>
      <c r="AH228" s="179" t="s">
        <v>124</v>
      </c>
      <c r="AI228" s="183">
        <v>59.3</v>
      </c>
      <c r="AJ228" s="179" t="s">
        <v>128</v>
      </c>
      <c r="AK228" s="179" t="s">
        <v>108</v>
      </c>
      <c r="AL228" s="179">
        <f t="shared" si="2"/>
        <v>2299</v>
      </c>
      <c r="AM228" s="179" t="s">
        <v>707</v>
      </c>
      <c r="AN228" s="179">
        <v>3</v>
      </c>
      <c r="AO228" s="201" t="s">
        <v>110</v>
      </c>
      <c r="AP228" s="202"/>
    </row>
    <row r="229" spans="1:42" s="184" customFormat="1" x14ac:dyDescent="0.3">
      <c r="A229" s="178" t="s">
        <v>1325</v>
      </c>
      <c r="B229" s="179" t="s">
        <v>2172</v>
      </c>
      <c r="C229" s="179" t="s">
        <v>1472</v>
      </c>
      <c r="D229" s="179">
        <v>2</v>
      </c>
      <c r="E229" s="179" t="s">
        <v>96</v>
      </c>
      <c r="F229" s="179" t="s">
        <v>2166</v>
      </c>
      <c r="G229" s="179"/>
      <c r="H229" s="180"/>
      <c r="I229" s="198" t="s">
        <v>2308</v>
      </c>
      <c r="J229" s="179" t="s">
        <v>2217</v>
      </c>
      <c r="K229" s="179" t="s">
        <v>97</v>
      </c>
      <c r="L229" s="179" t="s">
        <v>124</v>
      </c>
      <c r="M229" s="179" t="s">
        <v>99</v>
      </c>
      <c r="N229" s="179">
        <v>4</v>
      </c>
      <c r="O229" s="179" t="s">
        <v>100</v>
      </c>
      <c r="P229" s="179">
        <v>2299</v>
      </c>
      <c r="Q229" s="179" t="s">
        <v>101</v>
      </c>
      <c r="R229" s="179" t="s">
        <v>102</v>
      </c>
      <c r="S229" s="179" t="s">
        <v>1324</v>
      </c>
      <c r="T229" s="179" t="s">
        <v>707</v>
      </c>
      <c r="U229" s="179" t="s">
        <v>193</v>
      </c>
      <c r="V229" s="181">
        <v>67</v>
      </c>
      <c r="W229" s="179">
        <v>174</v>
      </c>
      <c r="X229" s="179">
        <v>0.44</v>
      </c>
      <c r="Y229" s="179">
        <v>53</v>
      </c>
      <c r="Z229" s="179">
        <v>250</v>
      </c>
      <c r="AA229" s="179">
        <v>0.51</v>
      </c>
      <c r="AB229" s="182"/>
      <c r="AC229" s="182"/>
      <c r="AD229" s="179"/>
      <c r="AE229" s="182"/>
      <c r="AF229" s="182"/>
      <c r="AG229" s="179"/>
      <c r="AH229" s="179" t="s">
        <v>124</v>
      </c>
      <c r="AI229" s="183">
        <v>59.3</v>
      </c>
      <c r="AJ229" s="179" t="s">
        <v>128</v>
      </c>
      <c r="AK229" s="179" t="s">
        <v>108</v>
      </c>
      <c r="AL229" s="179">
        <f t="shared" si="2"/>
        <v>2299</v>
      </c>
      <c r="AM229" s="179" t="s">
        <v>707</v>
      </c>
      <c r="AN229" s="179">
        <v>3</v>
      </c>
      <c r="AO229" s="201" t="s">
        <v>110</v>
      </c>
      <c r="AP229" s="202"/>
    </row>
    <row r="230" spans="1:42" s="184" customFormat="1" x14ac:dyDescent="0.3">
      <c r="A230" s="178" t="s">
        <v>1325</v>
      </c>
      <c r="B230" s="179" t="s">
        <v>2172</v>
      </c>
      <c r="C230" s="179" t="s">
        <v>1472</v>
      </c>
      <c r="D230" s="179">
        <v>2</v>
      </c>
      <c r="E230" s="179" t="s">
        <v>96</v>
      </c>
      <c r="F230" s="179" t="s">
        <v>2166</v>
      </c>
      <c r="G230" s="179"/>
      <c r="H230" s="180"/>
      <c r="I230" s="198" t="s">
        <v>2309</v>
      </c>
      <c r="J230" s="179" t="s">
        <v>2217</v>
      </c>
      <c r="K230" s="179" t="s">
        <v>97</v>
      </c>
      <c r="L230" s="179" t="s">
        <v>124</v>
      </c>
      <c r="M230" s="179" t="s">
        <v>99</v>
      </c>
      <c r="N230" s="179">
        <v>4</v>
      </c>
      <c r="O230" s="179" t="s">
        <v>100</v>
      </c>
      <c r="P230" s="179">
        <v>2299</v>
      </c>
      <c r="Q230" s="179" t="s">
        <v>101</v>
      </c>
      <c r="R230" s="179" t="s">
        <v>102</v>
      </c>
      <c r="S230" s="179" t="s">
        <v>1324</v>
      </c>
      <c r="T230" s="179" t="s">
        <v>707</v>
      </c>
      <c r="U230" s="179" t="s">
        <v>193</v>
      </c>
      <c r="V230" s="181">
        <v>67</v>
      </c>
      <c r="W230" s="179">
        <v>174</v>
      </c>
      <c r="X230" s="179">
        <v>0.44</v>
      </c>
      <c r="Y230" s="179">
        <v>53</v>
      </c>
      <c r="Z230" s="179">
        <v>250</v>
      </c>
      <c r="AA230" s="179">
        <v>0.51</v>
      </c>
      <c r="AB230" s="182"/>
      <c r="AC230" s="182"/>
      <c r="AD230" s="179"/>
      <c r="AE230" s="182"/>
      <c r="AF230" s="182"/>
      <c r="AG230" s="179"/>
      <c r="AH230" s="179" t="s">
        <v>124</v>
      </c>
      <c r="AI230" s="183">
        <v>59.3</v>
      </c>
      <c r="AJ230" s="179" t="s">
        <v>128</v>
      </c>
      <c r="AK230" s="179" t="s">
        <v>108</v>
      </c>
      <c r="AL230" s="179">
        <f t="shared" si="2"/>
        <v>2299</v>
      </c>
      <c r="AM230" s="179" t="s">
        <v>707</v>
      </c>
      <c r="AN230" s="179">
        <v>3</v>
      </c>
      <c r="AO230" s="201" t="s">
        <v>110</v>
      </c>
      <c r="AP230" s="202"/>
    </row>
    <row r="231" spans="1:42" s="184" customFormat="1" x14ac:dyDescent="0.3">
      <c r="A231" s="178" t="s">
        <v>1325</v>
      </c>
      <c r="B231" s="179" t="s">
        <v>2172</v>
      </c>
      <c r="C231" s="179" t="s">
        <v>1472</v>
      </c>
      <c r="D231" s="179">
        <v>2</v>
      </c>
      <c r="E231" s="179" t="s">
        <v>96</v>
      </c>
      <c r="F231" s="179" t="s">
        <v>2166</v>
      </c>
      <c r="G231" s="179"/>
      <c r="H231" s="180"/>
      <c r="I231" s="198" t="s">
        <v>2310</v>
      </c>
      <c r="J231" s="179" t="s">
        <v>2217</v>
      </c>
      <c r="K231" s="179" t="s">
        <v>97</v>
      </c>
      <c r="L231" s="179" t="s">
        <v>124</v>
      </c>
      <c r="M231" s="179" t="s">
        <v>99</v>
      </c>
      <c r="N231" s="179">
        <v>4</v>
      </c>
      <c r="O231" s="179" t="s">
        <v>100</v>
      </c>
      <c r="P231" s="179">
        <v>2299</v>
      </c>
      <c r="Q231" s="179" t="s">
        <v>101</v>
      </c>
      <c r="R231" s="179" t="s">
        <v>102</v>
      </c>
      <c r="S231" s="179" t="s">
        <v>1324</v>
      </c>
      <c r="T231" s="179" t="s">
        <v>707</v>
      </c>
      <c r="U231" s="179" t="s">
        <v>193</v>
      </c>
      <c r="V231" s="181">
        <v>67</v>
      </c>
      <c r="W231" s="179">
        <v>174</v>
      </c>
      <c r="X231" s="179">
        <v>0.44</v>
      </c>
      <c r="Y231" s="179">
        <v>53</v>
      </c>
      <c r="Z231" s="179">
        <v>250</v>
      </c>
      <c r="AA231" s="179">
        <v>0.51</v>
      </c>
      <c r="AB231" s="182"/>
      <c r="AC231" s="182"/>
      <c r="AD231" s="179"/>
      <c r="AE231" s="182"/>
      <c r="AF231" s="182"/>
      <c r="AG231" s="179"/>
      <c r="AH231" s="179" t="s">
        <v>124</v>
      </c>
      <c r="AI231" s="183">
        <v>59.3</v>
      </c>
      <c r="AJ231" s="179" t="s">
        <v>128</v>
      </c>
      <c r="AK231" s="179" t="s">
        <v>108</v>
      </c>
      <c r="AL231" s="179">
        <f t="shared" ref="AL231:AL294" si="3">P231</f>
        <v>2299</v>
      </c>
      <c r="AM231" s="179" t="s">
        <v>707</v>
      </c>
      <c r="AN231" s="179">
        <v>3</v>
      </c>
      <c r="AO231" s="201" t="s">
        <v>110</v>
      </c>
      <c r="AP231" s="202"/>
    </row>
    <row r="232" spans="1:42" s="184" customFormat="1" x14ac:dyDescent="0.3">
      <c r="A232" s="178" t="s">
        <v>1325</v>
      </c>
      <c r="B232" s="179" t="s">
        <v>2172</v>
      </c>
      <c r="C232" s="179" t="s">
        <v>1472</v>
      </c>
      <c r="D232" s="179">
        <v>2</v>
      </c>
      <c r="E232" s="179" t="s">
        <v>96</v>
      </c>
      <c r="F232" s="179" t="s">
        <v>2166</v>
      </c>
      <c r="G232" s="179"/>
      <c r="H232" s="180"/>
      <c r="I232" s="198" t="s">
        <v>2311</v>
      </c>
      <c r="J232" s="179" t="s">
        <v>2217</v>
      </c>
      <c r="K232" s="179" t="s">
        <v>97</v>
      </c>
      <c r="L232" s="179" t="s">
        <v>124</v>
      </c>
      <c r="M232" s="179" t="s">
        <v>99</v>
      </c>
      <c r="N232" s="179">
        <v>4</v>
      </c>
      <c r="O232" s="179" t="s">
        <v>100</v>
      </c>
      <c r="P232" s="179">
        <v>2299</v>
      </c>
      <c r="Q232" s="179" t="s">
        <v>101</v>
      </c>
      <c r="R232" s="179" t="s">
        <v>102</v>
      </c>
      <c r="S232" s="179" t="s">
        <v>1324</v>
      </c>
      <c r="T232" s="179" t="s">
        <v>707</v>
      </c>
      <c r="U232" s="179" t="s">
        <v>193</v>
      </c>
      <c r="V232" s="181">
        <v>67</v>
      </c>
      <c r="W232" s="179">
        <v>174</v>
      </c>
      <c r="X232" s="179">
        <v>0.44</v>
      </c>
      <c r="Y232" s="179">
        <v>53</v>
      </c>
      <c r="Z232" s="179">
        <v>250</v>
      </c>
      <c r="AA232" s="179">
        <v>0.51</v>
      </c>
      <c r="AB232" s="182"/>
      <c r="AC232" s="182"/>
      <c r="AD232" s="179"/>
      <c r="AE232" s="182"/>
      <c r="AF232" s="182"/>
      <c r="AG232" s="179"/>
      <c r="AH232" s="179" t="s">
        <v>124</v>
      </c>
      <c r="AI232" s="183">
        <v>59.3</v>
      </c>
      <c r="AJ232" s="179" t="s">
        <v>128</v>
      </c>
      <c r="AK232" s="179" t="s">
        <v>108</v>
      </c>
      <c r="AL232" s="179">
        <f t="shared" si="3"/>
        <v>2299</v>
      </c>
      <c r="AM232" s="179" t="s">
        <v>707</v>
      </c>
      <c r="AN232" s="179">
        <v>3</v>
      </c>
      <c r="AO232" s="201" t="s">
        <v>110</v>
      </c>
      <c r="AP232" s="202"/>
    </row>
    <row r="233" spans="1:42" s="184" customFormat="1" x14ac:dyDescent="0.3">
      <c r="A233" s="178" t="s">
        <v>1325</v>
      </c>
      <c r="B233" s="179" t="s">
        <v>2172</v>
      </c>
      <c r="C233" s="179" t="s">
        <v>1472</v>
      </c>
      <c r="D233" s="179">
        <v>2</v>
      </c>
      <c r="E233" s="179" t="s">
        <v>96</v>
      </c>
      <c r="F233" s="179" t="s">
        <v>2166</v>
      </c>
      <c r="G233" s="179"/>
      <c r="H233" s="180"/>
      <c r="I233" s="198" t="s">
        <v>2312</v>
      </c>
      <c r="J233" s="179" t="s">
        <v>2217</v>
      </c>
      <c r="K233" s="179" t="s">
        <v>97</v>
      </c>
      <c r="L233" s="179" t="s">
        <v>124</v>
      </c>
      <c r="M233" s="179" t="s">
        <v>99</v>
      </c>
      <c r="N233" s="179">
        <v>4</v>
      </c>
      <c r="O233" s="179" t="s">
        <v>100</v>
      </c>
      <c r="P233" s="179">
        <v>2299</v>
      </c>
      <c r="Q233" s="179" t="s">
        <v>101</v>
      </c>
      <c r="R233" s="179" t="s">
        <v>102</v>
      </c>
      <c r="S233" s="179" t="s">
        <v>1324</v>
      </c>
      <c r="T233" s="179" t="s">
        <v>707</v>
      </c>
      <c r="U233" s="179" t="s">
        <v>193</v>
      </c>
      <c r="V233" s="181">
        <v>67</v>
      </c>
      <c r="W233" s="179">
        <v>174</v>
      </c>
      <c r="X233" s="179">
        <v>0.44</v>
      </c>
      <c r="Y233" s="179">
        <v>53</v>
      </c>
      <c r="Z233" s="179">
        <v>250</v>
      </c>
      <c r="AA233" s="179">
        <v>0.51</v>
      </c>
      <c r="AB233" s="182"/>
      <c r="AC233" s="182"/>
      <c r="AD233" s="179"/>
      <c r="AE233" s="182"/>
      <c r="AF233" s="182"/>
      <c r="AG233" s="179"/>
      <c r="AH233" s="179" t="s">
        <v>124</v>
      </c>
      <c r="AI233" s="183">
        <v>59.3</v>
      </c>
      <c r="AJ233" s="179" t="s">
        <v>128</v>
      </c>
      <c r="AK233" s="179" t="s">
        <v>108</v>
      </c>
      <c r="AL233" s="179">
        <f t="shared" si="3"/>
        <v>2299</v>
      </c>
      <c r="AM233" s="179" t="s">
        <v>707</v>
      </c>
      <c r="AN233" s="179">
        <v>3</v>
      </c>
      <c r="AO233" s="201" t="s">
        <v>110</v>
      </c>
      <c r="AP233" s="202"/>
    </row>
    <row r="234" spans="1:42" s="184" customFormat="1" x14ac:dyDescent="0.3">
      <c r="A234" s="178" t="s">
        <v>1325</v>
      </c>
      <c r="B234" s="179" t="s">
        <v>2172</v>
      </c>
      <c r="C234" s="179" t="s">
        <v>1472</v>
      </c>
      <c r="D234" s="179">
        <v>2</v>
      </c>
      <c r="E234" s="179" t="s">
        <v>96</v>
      </c>
      <c r="F234" s="179" t="s">
        <v>2166</v>
      </c>
      <c r="G234" s="179"/>
      <c r="H234" s="180"/>
      <c r="I234" s="198" t="s">
        <v>2313</v>
      </c>
      <c r="J234" s="179" t="s">
        <v>2217</v>
      </c>
      <c r="K234" s="179" t="s">
        <v>97</v>
      </c>
      <c r="L234" s="179" t="s">
        <v>124</v>
      </c>
      <c r="M234" s="179" t="s">
        <v>99</v>
      </c>
      <c r="N234" s="179">
        <v>4</v>
      </c>
      <c r="O234" s="179" t="s">
        <v>100</v>
      </c>
      <c r="P234" s="179">
        <v>2299</v>
      </c>
      <c r="Q234" s="179" t="s">
        <v>101</v>
      </c>
      <c r="R234" s="179" t="s">
        <v>102</v>
      </c>
      <c r="S234" s="179" t="s">
        <v>1324</v>
      </c>
      <c r="T234" s="179" t="s">
        <v>707</v>
      </c>
      <c r="U234" s="179" t="s">
        <v>193</v>
      </c>
      <c r="V234" s="181">
        <v>67</v>
      </c>
      <c r="W234" s="179">
        <v>174</v>
      </c>
      <c r="X234" s="179">
        <v>0.44</v>
      </c>
      <c r="Y234" s="179">
        <v>53</v>
      </c>
      <c r="Z234" s="179">
        <v>250</v>
      </c>
      <c r="AA234" s="179">
        <v>0.51</v>
      </c>
      <c r="AB234" s="182"/>
      <c r="AC234" s="182"/>
      <c r="AD234" s="179"/>
      <c r="AE234" s="182"/>
      <c r="AF234" s="182"/>
      <c r="AG234" s="179"/>
      <c r="AH234" s="179" t="s">
        <v>124</v>
      </c>
      <c r="AI234" s="183">
        <v>59.3</v>
      </c>
      <c r="AJ234" s="179" t="s">
        <v>128</v>
      </c>
      <c r="AK234" s="179" t="s">
        <v>108</v>
      </c>
      <c r="AL234" s="179">
        <f t="shared" si="3"/>
        <v>2299</v>
      </c>
      <c r="AM234" s="179" t="s">
        <v>707</v>
      </c>
      <c r="AN234" s="179">
        <v>3</v>
      </c>
      <c r="AO234" s="201" t="s">
        <v>110</v>
      </c>
      <c r="AP234" s="202"/>
    </row>
    <row r="235" spans="1:42" s="184" customFormat="1" x14ac:dyDescent="0.3">
      <c r="A235" s="178" t="s">
        <v>1325</v>
      </c>
      <c r="B235" s="179" t="s">
        <v>2172</v>
      </c>
      <c r="C235" s="179" t="s">
        <v>1472</v>
      </c>
      <c r="D235" s="179">
        <v>2</v>
      </c>
      <c r="E235" s="179" t="s">
        <v>96</v>
      </c>
      <c r="F235" s="179" t="s">
        <v>2166</v>
      </c>
      <c r="G235" s="179"/>
      <c r="H235" s="180"/>
      <c r="I235" s="198" t="s">
        <v>2314</v>
      </c>
      <c r="J235" s="179" t="s">
        <v>2217</v>
      </c>
      <c r="K235" s="179" t="s">
        <v>97</v>
      </c>
      <c r="L235" s="179" t="s">
        <v>124</v>
      </c>
      <c r="M235" s="179" t="s">
        <v>99</v>
      </c>
      <c r="N235" s="179">
        <v>4</v>
      </c>
      <c r="O235" s="179" t="s">
        <v>100</v>
      </c>
      <c r="P235" s="179">
        <v>2299</v>
      </c>
      <c r="Q235" s="179" t="s">
        <v>101</v>
      </c>
      <c r="R235" s="179" t="s">
        <v>102</v>
      </c>
      <c r="S235" s="179" t="s">
        <v>1324</v>
      </c>
      <c r="T235" s="179" t="s">
        <v>707</v>
      </c>
      <c r="U235" s="179" t="s">
        <v>193</v>
      </c>
      <c r="V235" s="181">
        <v>67</v>
      </c>
      <c r="W235" s="179">
        <v>174</v>
      </c>
      <c r="X235" s="179">
        <v>0.44</v>
      </c>
      <c r="Y235" s="179">
        <v>53</v>
      </c>
      <c r="Z235" s="179">
        <v>250</v>
      </c>
      <c r="AA235" s="179">
        <v>0.51</v>
      </c>
      <c r="AB235" s="182"/>
      <c r="AC235" s="182"/>
      <c r="AD235" s="179"/>
      <c r="AE235" s="182"/>
      <c r="AF235" s="182"/>
      <c r="AG235" s="179"/>
      <c r="AH235" s="179" t="s">
        <v>124</v>
      </c>
      <c r="AI235" s="183">
        <v>59.3</v>
      </c>
      <c r="AJ235" s="179" t="s">
        <v>128</v>
      </c>
      <c r="AK235" s="179" t="s">
        <v>108</v>
      </c>
      <c r="AL235" s="179">
        <f t="shared" si="3"/>
        <v>2299</v>
      </c>
      <c r="AM235" s="179" t="s">
        <v>707</v>
      </c>
      <c r="AN235" s="179">
        <v>3</v>
      </c>
      <c r="AO235" s="201" t="s">
        <v>110</v>
      </c>
      <c r="AP235" s="202"/>
    </row>
    <row r="236" spans="1:42" s="184" customFormat="1" x14ac:dyDescent="0.3">
      <c r="A236" s="178" t="s">
        <v>1325</v>
      </c>
      <c r="B236" s="179" t="s">
        <v>2172</v>
      </c>
      <c r="C236" s="179" t="s">
        <v>1472</v>
      </c>
      <c r="D236" s="179">
        <v>2</v>
      </c>
      <c r="E236" s="179" t="s">
        <v>96</v>
      </c>
      <c r="F236" s="179" t="s">
        <v>2166</v>
      </c>
      <c r="G236" s="179"/>
      <c r="H236" s="180"/>
      <c r="I236" s="198" t="s">
        <v>2315</v>
      </c>
      <c r="J236" s="179" t="s">
        <v>2217</v>
      </c>
      <c r="K236" s="179" t="s">
        <v>97</v>
      </c>
      <c r="L236" s="179" t="s">
        <v>124</v>
      </c>
      <c r="M236" s="179" t="s">
        <v>99</v>
      </c>
      <c r="N236" s="179">
        <v>4</v>
      </c>
      <c r="O236" s="179" t="s">
        <v>100</v>
      </c>
      <c r="P236" s="179">
        <v>2299</v>
      </c>
      <c r="Q236" s="179" t="s">
        <v>101</v>
      </c>
      <c r="R236" s="179" t="s">
        <v>102</v>
      </c>
      <c r="S236" s="179" t="s">
        <v>1324</v>
      </c>
      <c r="T236" s="179" t="s">
        <v>707</v>
      </c>
      <c r="U236" s="179" t="s">
        <v>193</v>
      </c>
      <c r="V236" s="181">
        <v>67</v>
      </c>
      <c r="W236" s="179">
        <v>174</v>
      </c>
      <c r="X236" s="179">
        <v>0.44</v>
      </c>
      <c r="Y236" s="179">
        <v>53</v>
      </c>
      <c r="Z236" s="179">
        <v>250</v>
      </c>
      <c r="AA236" s="179">
        <v>0.51</v>
      </c>
      <c r="AB236" s="182"/>
      <c r="AC236" s="182"/>
      <c r="AD236" s="179"/>
      <c r="AE236" s="182"/>
      <c r="AF236" s="182"/>
      <c r="AG236" s="179"/>
      <c r="AH236" s="179" t="s">
        <v>124</v>
      </c>
      <c r="AI236" s="183">
        <v>59.3</v>
      </c>
      <c r="AJ236" s="179" t="s">
        <v>128</v>
      </c>
      <c r="AK236" s="179" t="s">
        <v>108</v>
      </c>
      <c r="AL236" s="179">
        <f t="shared" si="3"/>
        <v>2299</v>
      </c>
      <c r="AM236" s="179" t="s">
        <v>707</v>
      </c>
      <c r="AN236" s="179">
        <v>3</v>
      </c>
      <c r="AO236" s="201" t="s">
        <v>110</v>
      </c>
      <c r="AP236" s="202"/>
    </row>
    <row r="237" spans="1:42" s="184" customFormat="1" x14ac:dyDescent="0.3">
      <c r="A237" s="178" t="s">
        <v>1325</v>
      </c>
      <c r="B237" s="179" t="s">
        <v>2172</v>
      </c>
      <c r="C237" s="179" t="s">
        <v>1472</v>
      </c>
      <c r="D237" s="179">
        <v>2</v>
      </c>
      <c r="E237" s="179" t="s">
        <v>96</v>
      </c>
      <c r="F237" s="179" t="s">
        <v>2166</v>
      </c>
      <c r="G237" s="179"/>
      <c r="H237" s="180"/>
      <c r="I237" s="198" t="s">
        <v>2316</v>
      </c>
      <c r="J237" s="179" t="s">
        <v>2217</v>
      </c>
      <c r="K237" s="179" t="s">
        <v>97</v>
      </c>
      <c r="L237" s="179" t="s">
        <v>124</v>
      </c>
      <c r="M237" s="179" t="s">
        <v>99</v>
      </c>
      <c r="N237" s="179">
        <v>4</v>
      </c>
      <c r="O237" s="179" t="s">
        <v>100</v>
      </c>
      <c r="P237" s="179">
        <v>2299</v>
      </c>
      <c r="Q237" s="179" t="s">
        <v>101</v>
      </c>
      <c r="R237" s="179" t="s">
        <v>102</v>
      </c>
      <c r="S237" s="179" t="s">
        <v>1324</v>
      </c>
      <c r="T237" s="179" t="s">
        <v>707</v>
      </c>
      <c r="U237" s="179" t="s">
        <v>193</v>
      </c>
      <c r="V237" s="181">
        <v>67</v>
      </c>
      <c r="W237" s="179">
        <v>174</v>
      </c>
      <c r="X237" s="179">
        <v>0.44</v>
      </c>
      <c r="Y237" s="179">
        <v>53</v>
      </c>
      <c r="Z237" s="179">
        <v>250</v>
      </c>
      <c r="AA237" s="179">
        <v>0.51</v>
      </c>
      <c r="AB237" s="182"/>
      <c r="AC237" s="182"/>
      <c r="AD237" s="179"/>
      <c r="AE237" s="182"/>
      <c r="AF237" s="182"/>
      <c r="AG237" s="179"/>
      <c r="AH237" s="179" t="s">
        <v>124</v>
      </c>
      <c r="AI237" s="183">
        <v>59.3</v>
      </c>
      <c r="AJ237" s="179" t="s">
        <v>128</v>
      </c>
      <c r="AK237" s="179" t="s">
        <v>108</v>
      </c>
      <c r="AL237" s="179">
        <f t="shared" si="3"/>
        <v>2299</v>
      </c>
      <c r="AM237" s="179" t="s">
        <v>707</v>
      </c>
      <c r="AN237" s="179">
        <v>3</v>
      </c>
      <c r="AO237" s="201" t="s">
        <v>110</v>
      </c>
      <c r="AP237" s="202"/>
    </row>
    <row r="238" spans="1:42" s="184" customFormat="1" x14ac:dyDescent="0.3">
      <c r="A238" s="178" t="s">
        <v>1325</v>
      </c>
      <c r="B238" s="179" t="s">
        <v>2172</v>
      </c>
      <c r="C238" s="179" t="s">
        <v>1472</v>
      </c>
      <c r="D238" s="179">
        <v>2</v>
      </c>
      <c r="E238" s="179" t="s">
        <v>96</v>
      </c>
      <c r="F238" s="179" t="s">
        <v>2166</v>
      </c>
      <c r="G238" s="179"/>
      <c r="H238" s="180"/>
      <c r="I238" s="198" t="s">
        <v>2317</v>
      </c>
      <c r="J238" s="179" t="s">
        <v>2217</v>
      </c>
      <c r="K238" s="179" t="s">
        <v>97</v>
      </c>
      <c r="L238" s="179" t="s">
        <v>124</v>
      </c>
      <c r="M238" s="179" t="s">
        <v>99</v>
      </c>
      <c r="N238" s="179">
        <v>4</v>
      </c>
      <c r="O238" s="179" t="s">
        <v>100</v>
      </c>
      <c r="P238" s="179">
        <v>2299</v>
      </c>
      <c r="Q238" s="179" t="s">
        <v>101</v>
      </c>
      <c r="R238" s="179" t="s">
        <v>102</v>
      </c>
      <c r="S238" s="179" t="s">
        <v>1324</v>
      </c>
      <c r="T238" s="179" t="s">
        <v>707</v>
      </c>
      <c r="U238" s="179" t="s">
        <v>193</v>
      </c>
      <c r="V238" s="181">
        <v>67</v>
      </c>
      <c r="W238" s="179">
        <v>174</v>
      </c>
      <c r="X238" s="179">
        <v>0.44</v>
      </c>
      <c r="Y238" s="179">
        <v>53</v>
      </c>
      <c r="Z238" s="179">
        <v>250</v>
      </c>
      <c r="AA238" s="179">
        <v>0.51</v>
      </c>
      <c r="AB238" s="182"/>
      <c r="AC238" s="182"/>
      <c r="AD238" s="179"/>
      <c r="AE238" s="182"/>
      <c r="AF238" s="182"/>
      <c r="AG238" s="179"/>
      <c r="AH238" s="179" t="s">
        <v>124</v>
      </c>
      <c r="AI238" s="183">
        <v>59.3</v>
      </c>
      <c r="AJ238" s="179" t="s">
        <v>128</v>
      </c>
      <c r="AK238" s="179" t="s">
        <v>108</v>
      </c>
      <c r="AL238" s="179">
        <f t="shared" si="3"/>
        <v>2299</v>
      </c>
      <c r="AM238" s="179" t="s">
        <v>707</v>
      </c>
      <c r="AN238" s="179">
        <v>3</v>
      </c>
      <c r="AO238" s="201" t="s">
        <v>110</v>
      </c>
      <c r="AP238" s="202"/>
    </row>
    <row r="239" spans="1:42" s="184" customFormat="1" x14ac:dyDescent="0.3">
      <c r="A239" s="178" t="s">
        <v>1325</v>
      </c>
      <c r="B239" s="179" t="s">
        <v>2172</v>
      </c>
      <c r="C239" s="179" t="s">
        <v>1472</v>
      </c>
      <c r="D239" s="179">
        <v>2</v>
      </c>
      <c r="E239" s="179" t="s">
        <v>96</v>
      </c>
      <c r="F239" s="179" t="s">
        <v>2166</v>
      </c>
      <c r="G239" s="179"/>
      <c r="H239" s="180"/>
      <c r="I239" s="198" t="s">
        <v>2318</v>
      </c>
      <c r="J239" s="179" t="s">
        <v>2217</v>
      </c>
      <c r="K239" s="179" t="s">
        <v>97</v>
      </c>
      <c r="L239" s="179" t="s">
        <v>124</v>
      </c>
      <c r="M239" s="179" t="s">
        <v>99</v>
      </c>
      <c r="N239" s="179">
        <v>4</v>
      </c>
      <c r="O239" s="179" t="s">
        <v>100</v>
      </c>
      <c r="P239" s="179">
        <v>2299</v>
      </c>
      <c r="Q239" s="179" t="s">
        <v>101</v>
      </c>
      <c r="R239" s="179" t="s">
        <v>102</v>
      </c>
      <c r="S239" s="179" t="s">
        <v>1324</v>
      </c>
      <c r="T239" s="179" t="s">
        <v>707</v>
      </c>
      <c r="U239" s="179" t="s">
        <v>193</v>
      </c>
      <c r="V239" s="181">
        <v>67</v>
      </c>
      <c r="W239" s="179">
        <v>174</v>
      </c>
      <c r="X239" s="179">
        <v>0.44</v>
      </c>
      <c r="Y239" s="179">
        <v>53</v>
      </c>
      <c r="Z239" s="179">
        <v>250</v>
      </c>
      <c r="AA239" s="179">
        <v>0.51</v>
      </c>
      <c r="AB239" s="182"/>
      <c r="AC239" s="182"/>
      <c r="AD239" s="179"/>
      <c r="AE239" s="182"/>
      <c r="AF239" s="182"/>
      <c r="AG239" s="179"/>
      <c r="AH239" s="179" t="s">
        <v>124</v>
      </c>
      <c r="AI239" s="183">
        <v>59.3</v>
      </c>
      <c r="AJ239" s="179" t="s">
        <v>128</v>
      </c>
      <c r="AK239" s="179" t="s">
        <v>108</v>
      </c>
      <c r="AL239" s="179">
        <f t="shared" si="3"/>
        <v>2299</v>
      </c>
      <c r="AM239" s="179" t="s">
        <v>707</v>
      </c>
      <c r="AN239" s="179">
        <v>3</v>
      </c>
      <c r="AO239" s="201" t="s">
        <v>110</v>
      </c>
      <c r="AP239" s="202"/>
    </row>
    <row r="240" spans="1:42" s="184" customFormat="1" x14ac:dyDescent="0.3">
      <c r="A240" s="178" t="s">
        <v>1325</v>
      </c>
      <c r="B240" s="179" t="s">
        <v>2172</v>
      </c>
      <c r="C240" s="179" t="s">
        <v>1472</v>
      </c>
      <c r="D240" s="179">
        <v>2</v>
      </c>
      <c r="E240" s="179" t="s">
        <v>96</v>
      </c>
      <c r="F240" s="179" t="s">
        <v>2166</v>
      </c>
      <c r="G240" s="179"/>
      <c r="H240" s="180"/>
      <c r="I240" s="198" t="s">
        <v>2319</v>
      </c>
      <c r="J240" s="179" t="s">
        <v>2217</v>
      </c>
      <c r="K240" s="179" t="s">
        <v>97</v>
      </c>
      <c r="L240" s="179" t="s">
        <v>124</v>
      </c>
      <c r="M240" s="179" t="s">
        <v>99</v>
      </c>
      <c r="N240" s="179">
        <v>4</v>
      </c>
      <c r="O240" s="179" t="s">
        <v>100</v>
      </c>
      <c r="P240" s="179">
        <v>2299</v>
      </c>
      <c r="Q240" s="179" t="s">
        <v>101</v>
      </c>
      <c r="R240" s="179" t="s">
        <v>102</v>
      </c>
      <c r="S240" s="179" t="s">
        <v>1324</v>
      </c>
      <c r="T240" s="179" t="s">
        <v>707</v>
      </c>
      <c r="U240" s="179" t="s">
        <v>193</v>
      </c>
      <c r="V240" s="181">
        <v>67</v>
      </c>
      <c r="W240" s="179">
        <v>174</v>
      </c>
      <c r="X240" s="179">
        <v>0.44</v>
      </c>
      <c r="Y240" s="179">
        <v>53</v>
      </c>
      <c r="Z240" s="179">
        <v>250</v>
      </c>
      <c r="AA240" s="179">
        <v>0.51</v>
      </c>
      <c r="AB240" s="182"/>
      <c r="AC240" s="182"/>
      <c r="AD240" s="179"/>
      <c r="AE240" s="182"/>
      <c r="AF240" s="182"/>
      <c r="AG240" s="179"/>
      <c r="AH240" s="179" t="s">
        <v>124</v>
      </c>
      <c r="AI240" s="183">
        <v>59.3</v>
      </c>
      <c r="AJ240" s="179" t="s">
        <v>128</v>
      </c>
      <c r="AK240" s="179" t="s">
        <v>108</v>
      </c>
      <c r="AL240" s="179">
        <f t="shared" si="3"/>
        <v>2299</v>
      </c>
      <c r="AM240" s="179" t="s">
        <v>707</v>
      </c>
      <c r="AN240" s="179">
        <v>3</v>
      </c>
      <c r="AO240" s="201" t="s">
        <v>110</v>
      </c>
      <c r="AP240" s="202"/>
    </row>
    <row r="241" spans="1:42" s="184" customFormat="1" x14ac:dyDescent="0.3">
      <c r="A241" s="178" t="s">
        <v>1325</v>
      </c>
      <c r="B241" s="179" t="s">
        <v>2172</v>
      </c>
      <c r="C241" s="179" t="s">
        <v>1472</v>
      </c>
      <c r="D241" s="179">
        <v>2</v>
      </c>
      <c r="E241" s="179" t="s">
        <v>96</v>
      </c>
      <c r="F241" s="179" t="s">
        <v>2166</v>
      </c>
      <c r="G241" s="179"/>
      <c r="H241" s="180"/>
      <c r="I241" s="198" t="s">
        <v>2320</v>
      </c>
      <c r="J241" s="179" t="s">
        <v>2217</v>
      </c>
      <c r="K241" s="179" t="s">
        <v>97</v>
      </c>
      <c r="L241" s="179" t="s">
        <v>124</v>
      </c>
      <c r="M241" s="179" t="s">
        <v>99</v>
      </c>
      <c r="N241" s="179">
        <v>4</v>
      </c>
      <c r="O241" s="179" t="s">
        <v>100</v>
      </c>
      <c r="P241" s="179">
        <v>2299</v>
      </c>
      <c r="Q241" s="179" t="s">
        <v>101</v>
      </c>
      <c r="R241" s="179" t="s">
        <v>102</v>
      </c>
      <c r="S241" s="179" t="s">
        <v>1324</v>
      </c>
      <c r="T241" s="179" t="s">
        <v>707</v>
      </c>
      <c r="U241" s="179" t="s">
        <v>193</v>
      </c>
      <c r="V241" s="181">
        <v>67</v>
      </c>
      <c r="W241" s="179">
        <v>174</v>
      </c>
      <c r="X241" s="179">
        <v>0.44</v>
      </c>
      <c r="Y241" s="179">
        <v>53</v>
      </c>
      <c r="Z241" s="179">
        <v>250</v>
      </c>
      <c r="AA241" s="179">
        <v>0.51</v>
      </c>
      <c r="AB241" s="182"/>
      <c r="AC241" s="182"/>
      <c r="AD241" s="179"/>
      <c r="AE241" s="182"/>
      <c r="AF241" s="182"/>
      <c r="AG241" s="179"/>
      <c r="AH241" s="179" t="s">
        <v>124</v>
      </c>
      <c r="AI241" s="183">
        <v>59.3</v>
      </c>
      <c r="AJ241" s="179" t="s">
        <v>128</v>
      </c>
      <c r="AK241" s="179" t="s">
        <v>108</v>
      </c>
      <c r="AL241" s="179">
        <f t="shared" si="3"/>
        <v>2299</v>
      </c>
      <c r="AM241" s="179" t="s">
        <v>707</v>
      </c>
      <c r="AN241" s="179">
        <v>3</v>
      </c>
      <c r="AO241" s="201" t="s">
        <v>110</v>
      </c>
      <c r="AP241" s="202"/>
    </row>
    <row r="242" spans="1:42" s="184" customFormat="1" x14ac:dyDescent="0.3">
      <c r="A242" s="178" t="s">
        <v>1325</v>
      </c>
      <c r="B242" s="179" t="s">
        <v>2172</v>
      </c>
      <c r="C242" s="179" t="s">
        <v>1472</v>
      </c>
      <c r="D242" s="179">
        <v>2</v>
      </c>
      <c r="E242" s="179" t="s">
        <v>96</v>
      </c>
      <c r="F242" s="179" t="s">
        <v>2166</v>
      </c>
      <c r="G242" s="179"/>
      <c r="H242" s="180"/>
      <c r="I242" s="198" t="s">
        <v>2321</v>
      </c>
      <c r="J242" s="179" t="s">
        <v>2217</v>
      </c>
      <c r="K242" s="179" t="s">
        <v>97</v>
      </c>
      <c r="L242" s="179" t="s">
        <v>124</v>
      </c>
      <c r="M242" s="179" t="s">
        <v>99</v>
      </c>
      <c r="N242" s="179">
        <v>4</v>
      </c>
      <c r="O242" s="179" t="s">
        <v>100</v>
      </c>
      <c r="P242" s="179">
        <v>2299</v>
      </c>
      <c r="Q242" s="179" t="s">
        <v>101</v>
      </c>
      <c r="R242" s="179" t="s">
        <v>102</v>
      </c>
      <c r="S242" s="179" t="s">
        <v>1324</v>
      </c>
      <c r="T242" s="179" t="s">
        <v>707</v>
      </c>
      <c r="U242" s="179" t="s">
        <v>193</v>
      </c>
      <c r="V242" s="181">
        <v>67</v>
      </c>
      <c r="W242" s="179">
        <v>174</v>
      </c>
      <c r="X242" s="179">
        <v>0.44</v>
      </c>
      <c r="Y242" s="179">
        <v>53</v>
      </c>
      <c r="Z242" s="179">
        <v>250</v>
      </c>
      <c r="AA242" s="179">
        <v>0.51</v>
      </c>
      <c r="AB242" s="182"/>
      <c r="AC242" s="182"/>
      <c r="AD242" s="179"/>
      <c r="AE242" s="182"/>
      <c r="AF242" s="182"/>
      <c r="AG242" s="179"/>
      <c r="AH242" s="179" t="s">
        <v>124</v>
      </c>
      <c r="AI242" s="183">
        <v>59.3</v>
      </c>
      <c r="AJ242" s="179" t="s">
        <v>128</v>
      </c>
      <c r="AK242" s="179" t="s">
        <v>108</v>
      </c>
      <c r="AL242" s="179">
        <f t="shared" si="3"/>
        <v>2299</v>
      </c>
      <c r="AM242" s="179" t="s">
        <v>707</v>
      </c>
      <c r="AN242" s="179">
        <v>3</v>
      </c>
      <c r="AO242" s="201" t="s">
        <v>110</v>
      </c>
      <c r="AP242" s="202"/>
    </row>
    <row r="243" spans="1:42" s="184" customFormat="1" x14ac:dyDescent="0.3">
      <c r="A243" s="178" t="s">
        <v>1325</v>
      </c>
      <c r="B243" s="179" t="s">
        <v>2172</v>
      </c>
      <c r="C243" s="179" t="s">
        <v>1472</v>
      </c>
      <c r="D243" s="179">
        <v>2</v>
      </c>
      <c r="E243" s="179" t="s">
        <v>96</v>
      </c>
      <c r="F243" s="179" t="s">
        <v>2166</v>
      </c>
      <c r="G243" s="179"/>
      <c r="H243" s="180"/>
      <c r="I243" s="198" t="s">
        <v>2322</v>
      </c>
      <c r="J243" s="179" t="s">
        <v>2217</v>
      </c>
      <c r="K243" s="179" t="s">
        <v>97</v>
      </c>
      <c r="L243" s="179" t="s">
        <v>124</v>
      </c>
      <c r="M243" s="179" t="s">
        <v>99</v>
      </c>
      <c r="N243" s="179">
        <v>4</v>
      </c>
      <c r="O243" s="179" t="s">
        <v>100</v>
      </c>
      <c r="P243" s="179">
        <v>2299</v>
      </c>
      <c r="Q243" s="179" t="s">
        <v>101</v>
      </c>
      <c r="R243" s="179" t="s">
        <v>102</v>
      </c>
      <c r="S243" s="179" t="s">
        <v>1324</v>
      </c>
      <c r="T243" s="179" t="s">
        <v>707</v>
      </c>
      <c r="U243" s="179" t="s">
        <v>193</v>
      </c>
      <c r="V243" s="181">
        <v>67</v>
      </c>
      <c r="W243" s="179">
        <v>174</v>
      </c>
      <c r="X243" s="179">
        <v>0.44</v>
      </c>
      <c r="Y243" s="179">
        <v>53</v>
      </c>
      <c r="Z243" s="179">
        <v>250</v>
      </c>
      <c r="AA243" s="179">
        <v>0.51</v>
      </c>
      <c r="AB243" s="182"/>
      <c r="AC243" s="182"/>
      <c r="AD243" s="179"/>
      <c r="AE243" s="182"/>
      <c r="AF243" s="182"/>
      <c r="AG243" s="179"/>
      <c r="AH243" s="179" t="s">
        <v>124</v>
      </c>
      <c r="AI243" s="183">
        <v>59.3</v>
      </c>
      <c r="AJ243" s="179" t="s">
        <v>128</v>
      </c>
      <c r="AK243" s="179" t="s">
        <v>108</v>
      </c>
      <c r="AL243" s="179">
        <f t="shared" si="3"/>
        <v>2299</v>
      </c>
      <c r="AM243" s="179" t="s">
        <v>707</v>
      </c>
      <c r="AN243" s="179">
        <v>3</v>
      </c>
      <c r="AO243" s="201" t="s">
        <v>110</v>
      </c>
      <c r="AP243" s="202"/>
    </row>
    <row r="244" spans="1:42" s="184" customFormat="1" x14ac:dyDescent="0.3">
      <c r="A244" s="178" t="s">
        <v>1325</v>
      </c>
      <c r="B244" s="179" t="s">
        <v>2172</v>
      </c>
      <c r="C244" s="179" t="s">
        <v>1472</v>
      </c>
      <c r="D244" s="179">
        <v>2</v>
      </c>
      <c r="E244" s="179" t="s">
        <v>96</v>
      </c>
      <c r="F244" s="179" t="s">
        <v>2166</v>
      </c>
      <c r="G244" s="179"/>
      <c r="H244" s="180"/>
      <c r="I244" s="198" t="s">
        <v>2323</v>
      </c>
      <c r="J244" s="179" t="s">
        <v>2217</v>
      </c>
      <c r="K244" s="179" t="s">
        <v>97</v>
      </c>
      <c r="L244" s="179" t="s">
        <v>124</v>
      </c>
      <c r="M244" s="179" t="s">
        <v>99</v>
      </c>
      <c r="N244" s="179">
        <v>4</v>
      </c>
      <c r="O244" s="179" t="s">
        <v>100</v>
      </c>
      <c r="P244" s="179">
        <v>2299</v>
      </c>
      <c r="Q244" s="179" t="s">
        <v>101</v>
      </c>
      <c r="R244" s="179" t="s">
        <v>102</v>
      </c>
      <c r="S244" s="179" t="s">
        <v>1324</v>
      </c>
      <c r="T244" s="179" t="s">
        <v>707</v>
      </c>
      <c r="U244" s="179" t="s">
        <v>193</v>
      </c>
      <c r="V244" s="181">
        <v>67</v>
      </c>
      <c r="W244" s="179">
        <v>174</v>
      </c>
      <c r="X244" s="179">
        <v>0.44</v>
      </c>
      <c r="Y244" s="179">
        <v>53</v>
      </c>
      <c r="Z244" s="179">
        <v>250</v>
      </c>
      <c r="AA244" s="179">
        <v>0.51</v>
      </c>
      <c r="AB244" s="182"/>
      <c r="AC244" s="182"/>
      <c r="AD244" s="179"/>
      <c r="AE244" s="182"/>
      <c r="AF244" s="182"/>
      <c r="AG244" s="179"/>
      <c r="AH244" s="179" t="s">
        <v>124</v>
      </c>
      <c r="AI244" s="183">
        <v>59.3</v>
      </c>
      <c r="AJ244" s="179" t="s">
        <v>128</v>
      </c>
      <c r="AK244" s="179" t="s">
        <v>108</v>
      </c>
      <c r="AL244" s="179">
        <f t="shared" si="3"/>
        <v>2299</v>
      </c>
      <c r="AM244" s="179" t="s">
        <v>707</v>
      </c>
      <c r="AN244" s="179">
        <v>3</v>
      </c>
      <c r="AO244" s="201" t="s">
        <v>110</v>
      </c>
      <c r="AP244" s="202"/>
    </row>
    <row r="245" spans="1:42" s="184" customFormat="1" x14ac:dyDescent="0.3">
      <c r="A245" s="178" t="s">
        <v>1325</v>
      </c>
      <c r="B245" s="179" t="s">
        <v>2172</v>
      </c>
      <c r="C245" s="179" t="s">
        <v>1472</v>
      </c>
      <c r="D245" s="179">
        <v>2</v>
      </c>
      <c r="E245" s="179" t="s">
        <v>96</v>
      </c>
      <c r="F245" s="179" t="s">
        <v>2166</v>
      </c>
      <c r="G245" s="179"/>
      <c r="H245" s="180"/>
      <c r="I245" s="198" t="s">
        <v>3979</v>
      </c>
      <c r="J245" s="179" t="s">
        <v>2217</v>
      </c>
      <c r="K245" s="179" t="s">
        <v>97</v>
      </c>
      <c r="L245" s="179" t="s">
        <v>124</v>
      </c>
      <c r="M245" s="179" t="s">
        <v>99</v>
      </c>
      <c r="N245" s="179">
        <v>4</v>
      </c>
      <c r="O245" s="179" t="s">
        <v>100</v>
      </c>
      <c r="P245" s="179">
        <v>2299</v>
      </c>
      <c r="Q245" s="179" t="s">
        <v>101</v>
      </c>
      <c r="R245" s="179" t="s">
        <v>102</v>
      </c>
      <c r="S245" s="179" t="s">
        <v>1324</v>
      </c>
      <c r="T245" s="179" t="s">
        <v>707</v>
      </c>
      <c r="U245" s="179" t="s">
        <v>193</v>
      </c>
      <c r="V245" s="181">
        <v>67</v>
      </c>
      <c r="W245" s="179">
        <v>174</v>
      </c>
      <c r="X245" s="179">
        <v>0.44</v>
      </c>
      <c r="Y245" s="179">
        <v>53</v>
      </c>
      <c r="Z245" s="179">
        <v>250</v>
      </c>
      <c r="AA245" s="179">
        <v>0.51</v>
      </c>
      <c r="AB245" s="182"/>
      <c r="AC245" s="182"/>
      <c r="AD245" s="179"/>
      <c r="AE245" s="182"/>
      <c r="AF245" s="182"/>
      <c r="AG245" s="179"/>
      <c r="AH245" s="179" t="s">
        <v>124</v>
      </c>
      <c r="AI245" s="183">
        <v>59.3</v>
      </c>
      <c r="AJ245" s="179" t="s">
        <v>128</v>
      </c>
      <c r="AK245" s="179" t="s">
        <v>108</v>
      </c>
      <c r="AL245" s="179">
        <f t="shared" si="3"/>
        <v>2299</v>
      </c>
      <c r="AM245" s="179" t="s">
        <v>707</v>
      </c>
      <c r="AN245" s="179">
        <v>3</v>
      </c>
      <c r="AO245" s="201" t="s">
        <v>110</v>
      </c>
      <c r="AP245" s="202"/>
    </row>
    <row r="246" spans="1:42" s="184" customFormat="1" x14ac:dyDescent="0.3">
      <c r="A246" s="178" t="s">
        <v>1325</v>
      </c>
      <c r="B246" s="179" t="s">
        <v>2172</v>
      </c>
      <c r="C246" s="179" t="s">
        <v>1472</v>
      </c>
      <c r="D246" s="179">
        <v>2</v>
      </c>
      <c r="E246" s="179" t="s">
        <v>96</v>
      </c>
      <c r="F246" s="179" t="s">
        <v>2166</v>
      </c>
      <c r="G246" s="179"/>
      <c r="H246" s="180"/>
      <c r="I246" s="198" t="s">
        <v>3980</v>
      </c>
      <c r="J246" s="179" t="s">
        <v>2217</v>
      </c>
      <c r="K246" s="179" t="s">
        <v>97</v>
      </c>
      <c r="L246" s="179" t="s">
        <v>124</v>
      </c>
      <c r="M246" s="179" t="s">
        <v>99</v>
      </c>
      <c r="N246" s="179">
        <v>4</v>
      </c>
      <c r="O246" s="179" t="s">
        <v>100</v>
      </c>
      <c r="P246" s="179">
        <v>2299</v>
      </c>
      <c r="Q246" s="179" t="s">
        <v>101</v>
      </c>
      <c r="R246" s="179" t="s">
        <v>102</v>
      </c>
      <c r="S246" s="179" t="s">
        <v>1324</v>
      </c>
      <c r="T246" s="179" t="s">
        <v>707</v>
      </c>
      <c r="U246" s="179" t="s">
        <v>193</v>
      </c>
      <c r="V246" s="181">
        <v>67</v>
      </c>
      <c r="W246" s="179">
        <v>174</v>
      </c>
      <c r="X246" s="179">
        <v>0.44</v>
      </c>
      <c r="Y246" s="179">
        <v>53</v>
      </c>
      <c r="Z246" s="179">
        <v>250</v>
      </c>
      <c r="AA246" s="179">
        <v>0.51</v>
      </c>
      <c r="AB246" s="182"/>
      <c r="AC246" s="182"/>
      <c r="AD246" s="179"/>
      <c r="AE246" s="182"/>
      <c r="AF246" s="182"/>
      <c r="AG246" s="179"/>
      <c r="AH246" s="179" t="s">
        <v>124</v>
      </c>
      <c r="AI246" s="183">
        <v>59.3</v>
      </c>
      <c r="AJ246" s="179" t="s">
        <v>128</v>
      </c>
      <c r="AK246" s="179" t="s">
        <v>108</v>
      </c>
      <c r="AL246" s="179">
        <f t="shared" si="3"/>
        <v>2299</v>
      </c>
      <c r="AM246" s="179" t="s">
        <v>707</v>
      </c>
      <c r="AN246" s="179">
        <v>3</v>
      </c>
      <c r="AO246" s="201" t="s">
        <v>110</v>
      </c>
      <c r="AP246" s="202"/>
    </row>
    <row r="247" spans="1:42" s="184" customFormat="1" x14ac:dyDescent="0.3">
      <c r="A247" s="178" t="s">
        <v>1325</v>
      </c>
      <c r="B247" s="179" t="s">
        <v>2172</v>
      </c>
      <c r="C247" s="179" t="s">
        <v>1472</v>
      </c>
      <c r="D247" s="179">
        <v>2</v>
      </c>
      <c r="E247" s="179" t="s">
        <v>96</v>
      </c>
      <c r="F247" s="179" t="s">
        <v>2166</v>
      </c>
      <c r="G247" s="179"/>
      <c r="H247" s="180"/>
      <c r="I247" s="198" t="s">
        <v>3981</v>
      </c>
      <c r="J247" s="179" t="s">
        <v>2217</v>
      </c>
      <c r="K247" s="179" t="s">
        <v>97</v>
      </c>
      <c r="L247" s="179" t="s">
        <v>124</v>
      </c>
      <c r="M247" s="179" t="s">
        <v>99</v>
      </c>
      <c r="N247" s="179">
        <v>4</v>
      </c>
      <c r="O247" s="179" t="s">
        <v>100</v>
      </c>
      <c r="P247" s="179">
        <v>2299</v>
      </c>
      <c r="Q247" s="179" t="s">
        <v>101</v>
      </c>
      <c r="R247" s="179" t="s">
        <v>102</v>
      </c>
      <c r="S247" s="179" t="s">
        <v>1324</v>
      </c>
      <c r="T247" s="179" t="s">
        <v>707</v>
      </c>
      <c r="U247" s="179" t="s">
        <v>193</v>
      </c>
      <c r="V247" s="181">
        <v>67</v>
      </c>
      <c r="W247" s="179">
        <v>174</v>
      </c>
      <c r="X247" s="179">
        <v>0.44</v>
      </c>
      <c r="Y247" s="179">
        <v>53</v>
      </c>
      <c r="Z247" s="179">
        <v>250</v>
      </c>
      <c r="AA247" s="179">
        <v>0.51</v>
      </c>
      <c r="AB247" s="182"/>
      <c r="AC247" s="182"/>
      <c r="AD247" s="179"/>
      <c r="AE247" s="182"/>
      <c r="AF247" s="182"/>
      <c r="AG247" s="179"/>
      <c r="AH247" s="179" t="s">
        <v>124</v>
      </c>
      <c r="AI247" s="183">
        <v>59.3</v>
      </c>
      <c r="AJ247" s="179" t="s">
        <v>128</v>
      </c>
      <c r="AK247" s="179" t="s">
        <v>108</v>
      </c>
      <c r="AL247" s="179">
        <f t="shared" si="3"/>
        <v>2299</v>
      </c>
      <c r="AM247" s="179" t="s">
        <v>707</v>
      </c>
      <c r="AN247" s="179">
        <v>3</v>
      </c>
      <c r="AO247" s="201" t="s">
        <v>110</v>
      </c>
      <c r="AP247" s="202"/>
    </row>
    <row r="248" spans="1:42" s="184" customFormat="1" x14ac:dyDescent="0.3">
      <c r="A248" s="178" t="s">
        <v>1325</v>
      </c>
      <c r="B248" s="179" t="s">
        <v>2172</v>
      </c>
      <c r="C248" s="179" t="s">
        <v>1472</v>
      </c>
      <c r="D248" s="179">
        <v>2</v>
      </c>
      <c r="E248" s="179" t="s">
        <v>96</v>
      </c>
      <c r="F248" s="179" t="s">
        <v>2166</v>
      </c>
      <c r="G248" s="179"/>
      <c r="H248" s="180"/>
      <c r="I248" s="198" t="s">
        <v>3982</v>
      </c>
      <c r="J248" s="179" t="s">
        <v>2217</v>
      </c>
      <c r="K248" s="179" t="s">
        <v>97</v>
      </c>
      <c r="L248" s="179" t="s">
        <v>124</v>
      </c>
      <c r="M248" s="179" t="s">
        <v>99</v>
      </c>
      <c r="N248" s="179">
        <v>4</v>
      </c>
      <c r="O248" s="179" t="s">
        <v>100</v>
      </c>
      <c r="P248" s="179">
        <v>2299</v>
      </c>
      <c r="Q248" s="179" t="s">
        <v>101</v>
      </c>
      <c r="R248" s="179" t="s">
        <v>102</v>
      </c>
      <c r="S248" s="179" t="s">
        <v>1324</v>
      </c>
      <c r="T248" s="179" t="s">
        <v>707</v>
      </c>
      <c r="U248" s="179" t="s">
        <v>193</v>
      </c>
      <c r="V248" s="181">
        <v>67</v>
      </c>
      <c r="W248" s="179">
        <v>174</v>
      </c>
      <c r="X248" s="179">
        <v>0.44</v>
      </c>
      <c r="Y248" s="179">
        <v>53</v>
      </c>
      <c r="Z248" s="179">
        <v>250</v>
      </c>
      <c r="AA248" s="179">
        <v>0.51</v>
      </c>
      <c r="AB248" s="182"/>
      <c r="AC248" s="182"/>
      <c r="AD248" s="179"/>
      <c r="AE248" s="182"/>
      <c r="AF248" s="182"/>
      <c r="AG248" s="179"/>
      <c r="AH248" s="179" t="s">
        <v>124</v>
      </c>
      <c r="AI248" s="183">
        <v>59.3</v>
      </c>
      <c r="AJ248" s="179" t="s">
        <v>128</v>
      </c>
      <c r="AK248" s="179" t="s">
        <v>108</v>
      </c>
      <c r="AL248" s="179">
        <f t="shared" si="3"/>
        <v>2299</v>
      </c>
      <c r="AM248" s="179" t="s">
        <v>707</v>
      </c>
      <c r="AN248" s="179">
        <v>3</v>
      </c>
      <c r="AO248" s="201" t="s">
        <v>110</v>
      </c>
      <c r="AP248" s="202"/>
    </row>
    <row r="249" spans="1:42" s="184" customFormat="1" x14ac:dyDescent="0.3">
      <c r="A249" s="178" t="s">
        <v>1325</v>
      </c>
      <c r="B249" s="179" t="s">
        <v>2172</v>
      </c>
      <c r="C249" s="179" t="s">
        <v>1472</v>
      </c>
      <c r="D249" s="179">
        <v>2</v>
      </c>
      <c r="E249" s="179" t="s">
        <v>96</v>
      </c>
      <c r="F249" s="179" t="s">
        <v>2166</v>
      </c>
      <c r="G249" s="179"/>
      <c r="H249" s="180"/>
      <c r="I249" s="198" t="s">
        <v>3983</v>
      </c>
      <c r="J249" s="179" t="s">
        <v>2217</v>
      </c>
      <c r="K249" s="179" t="s">
        <v>97</v>
      </c>
      <c r="L249" s="179" t="s">
        <v>124</v>
      </c>
      <c r="M249" s="179" t="s">
        <v>99</v>
      </c>
      <c r="N249" s="179">
        <v>4</v>
      </c>
      <c r="O249" s="179" t="s">
        <v>100</v>
      </c>
      <c r="P249" s="179">
        <v>2299</v>
      </c>
      <c r="Q249" s="179" t="s">
        <v>101</v>
      </c>
      <c r="R249" s="179" t="s">
        <v>102</v>
      </c>
      <c r="S249" s="179" t="s">
        <v>1324</v>
      </c>
      <c r="T249" s="179" t="s">
        <v>707</v>
      </c>
      <c r="U249" s="179" t="s">
        <v>193</v>
      </c>
      <c r="V249" s="181">
        <v>67</v>
      </c>
      <c r="W249" s="179">
        <v>174</v>
      </c>
      <c r="X249" s="179">
        <v>0.44</v>
      </c>
      <c r="Y249" s="179">
        <v>53</v>
      </c>
      <c r="Z249" s="179">
        <v>250</v>
      </c>
      <c r="AA249" s="179">
        <v>0.51</v>
      </c>
      <c r="AB249" s="182"/>
      <c r="AC249" s="182"/>
      <c r="AD249" s="179"/>
      <c r="AE249" s="182"/>
      <c r="AF249" s="182"/>
      <c r="AG249" s="179"/>
      <c r="AH249" s="179" t="s">
        <v>124</v>
      </c>
      <c r="AI249" s="183">
        <v>59.3</v>
      </c>
      <c r="AJ249" s="179" t="s">
        <v>128</v>
      </c>
      <c r="AK249" s="179" t="s">
        <v>108</v>
      </c>
      <c r="AL249" s="179">
        <f t="shared" si="3"/>
        <v>2299</v>
      </c>
      <c r="AM249" s="179" t="s">
        <v>707</v>
      </c>
      <c r="AN249" s="179">
        <v>3</v>
      </c>
      <c r="AO249" s="201" t="s">
        <v>110</v>
      </c>
      <c r="AP249" s="202"/>
    </row>
    <row r="250" spans="1:42" s="184" customFormat="1" x14ac:dyDescent="0.3">
      <c r="A250" s="178" t="s">
        <v>1325</v>
      </c>
      <c r="B250" s="179" t="s">
        <v>2172</v>
      </c>
      <c r="C250" s="179" t="s">
        <v>1472</v>
      </c>
      <c r="D250" s="179">
        <v>2</v>
      </c>
      <c r="E250" s="179" t="s">
        <v>96</v>
      </c>
      <c r="F250" s="179" t="s">
        <v>2166</v>
      </c>
      <c r="G250" s="179"/>
      <c r="H250" s="180"/>
      <c r="I250" s="198" t="s">
        <v>3984</v>
      </c>
      <c r="J250" s="179" t="s">
        <v>2217</v>
      </c>
      <c r="K250" s="179" t="s">
        <v>97</v>
      </c>
      <c r="L250" s="179" t="s">
        <v>124</v>
      </c>
      <c r="M250" s="179" t="s">
        <v>99</v>
      </c>
      <c r="N250" s="179">
        <v>4</v>
      </c>
      <c r="O250" s="179" t="s">
        <v>100</v>
      </c>
      <c r="P250" s="179">
        <v>2299</v>
      </c>
      <c r="Q250" s="179" t="s">
        <v>101</v>
      </c>
      <c r="R250" s="179" t="s">
        <v>102</v>
      </c>
      <c r="S250" s="179" t="s">
        <v>1324</v>
      </c>
      <c r="T250" s="179" t="s">
        <v>707</v>
      </c>
      <c r="U250" s="179" t="s">
        <v>193</v>
      </c>
      <c r="V250" s="181">
        <v>67</v>
      </c>
      <c r="W250" s="179">
        <v>174</v>
      </c>
      <c r="X250" s="179">
        <v>0.44</v>
      </c>
      <c r="Y250" s="179">
        <v>53</v>
      </c>
      <c r="Z250" s="179">
        <v>250</v>
      </c>
      <c r="AA250" s="179">
        <v>0.51</v>
      </c>
      <c r="AB250" s="182"/>
      <c r="AC250" s="182"/>
      <c r="AD250" s="179"/>
      <c r="AE250" s="182"/>
      <c r="AF250" s="182"/>
      <c r="AG250" s="179"/>
      <c r="AH250" s="179" t="s">
        <v>124</v>
      </c>
      <c r="AI250" s="183">
        <v>59.3</v>
      </c>
      <c r="AJ250" s="179" t="s">
        <v>128</v>
      </c>
      <c r="AK250" s="179" t="s">
        <v>108</v>
      </c>
      <c r="AL250" s="179">
        <f t="shared" si="3"/>
        <v>2299</v>
      </c>
      <c r="AM250" s="179" t="s">
        <v>707</v>
      </c>
      <c r="AN250" s="179">
        <v>3</v>
      </c>
      <c r="AO250" s="201" t="s">
        <v>110</v>
      </c>
      <c r="AP250" s="202"/>
    </row>
    <row r="251" spans="1:42" s="184" customFormat="1" x14ac:dyDescent="0.3">
      <c r="A251" s="178" t="s">
        <v>1325</v>
      </c>
      <c r="B251" s="179" t="s">
        <v>2172</v>
      </c>
      <c r="C251" s="179" t="s">
        <v>1472</v>
      </c>
      <c r="D251" s="179">
        <v>2</v>
      </c>
      <c r="E251" s="179" t="s">
        <v>96</v>
      </c>
      <c r="F251" s="179" t="s">
        <v>2166</v>
      </c>
      <c r="G251" s="179"/>
      <c r="H251" s="180"/>
      <c r="I251" s="198" t="s">
        <v>3985</v>
      </c>
      <c r="J251" s="179" t="s">
        <v>2217</v>
      </c>
      <c r="K251" s="179" t="s">
        <v>97</v>
      </c>
      <c r="L251" s="179" t="s">
        <v>124</v>
      </c>
      <c r="M251" s="179" t="s">
        <v>99</v>
      </c>
      <c r="N251" s="179">
        <v>4</v>
      </c>
      <c r="O251" s="179" t="s">
        <v>100</v>
      </c>
      <c r="P251" s="179">
        <v>2299</v>
      </c>
      <c r="Q251" s="179" t="s">
        <v>101</v>
      </c>
      <c r="R251" s="179" t="s">
        <v>102</v>
      </c>
      <c r="S251" s="179" t="s">
        <v>1324</v>
      </c>
      <c r="T251" s="179" t="s">
        <v>707</v>
      </c>
      <c r="U251" s="179" t="s">
        <v>193</v>
      </c>
      <c r="V251" s="181">
        <v>67</v>
      </c>
      <c r="W251" s="179">
        <v>174</v>
      </c>
      <c r="X251" s="179">
        <v>0.44</v>
      </c>
      <c r="Y251" s="179">
        <v>53</v>
      </c>
      <c r="Z251" s="179">
        <v>250</v>
      </c>
      <c r="AA251" s="179">
        <v>0.51</v>
      </c>
      <c r="AB251" s="182"/>
      <c r="AC251" s="182"/>
      <c r="AD251" s="179"/>
      <c r="AE251" s="182"/>
      <c r="AF251" s="182"/>
      <c r="AG251" s="179"/>
      <c r="AH251" s="179" t="s">
        <v>124</v>
      </c>
      <c r="AI251" s="183">
        <v>59.3</v>
      </c>
      <c r="AJ251" s="179" t="s">
        <v>128</v>
      </c>
      <c r="AK251" s="179" t="s">
        <v>108</v>
      </c>
      <c r="AL251" s="179">
        <f t="shared" si="3"/>
        <v>2299</v>
      </c>
      <c r="AM251" s="179" t="s">
        <v>707</v>
      </c>
      <c r="AN251" s="179">
        <v>3</v>
      </c>
      <c r="AO251" s="201" t="s">
        <v>110</v>
      </c>
      <c r="AP251" s="202"/>
    </row>
    <row r="252" spans="1:42" s="184" customFormat="1" x14ac:dyDescent="0.3">
      <c r="A252" s="178" t="s">
        <v>1325</v>
      </c>
      <c r="B252" s="179" t="s">
        <v>2172</v>
      </c>
      <c r="C252" s="179" t="s">
        <v>1472</v>
      </c>
      <c r="D252" s="179">
        <v>2</v>
      </c>
      <c r="E252" s="179" t="s">
        <v>96</v>
      </c>
      <c r="F252" s="179" t="s">
        <v>2166</v>
      </c>
      <c r="G252" s="179"/>
      <c r="H252" s="180"/>
      <c r="I252" s="198" t="s">
        <v>3986</v>
      </c>
      <c r="J252" s="179" t="s">
        <v>2217</v>
      </c>
      <c r="K252" s="179" t="s">
        <v>97</v>
      </c>
      <c r="L252" s="179" t="s">
        <v>124</v>
      </c>
      <c r="M252" s="179" t="s">
        <v>99</v>
      </c>
      <c r="N252" s="179">
        <v>4</v>
      </c>
      <c r="O252" s="179" t="s">
        <v>100</v>
      </c>
      <c r="P252" s="179">
        <v>2299</v>
      </c>
      <c r="Q252" s="179" t="s">
        <v>101</v>
      </c>
      <c r="R252" s="179" t="s">
        <v>102</v>
      </c>
      <c r="S252" s="179" t="s">
        <v>1324</v>
      </c>
      <c r="T252" s="179" t="s">
        <v>707</v>
      </c>
      <c r="U252" s="179" t="s">
        <v>193</v>
      </c>
      <c r="V252" s="181">
        <v>67</v>
      </c>
      <c r="W252" s="179">
        <v>174</v>
      </c>
      <c r="X252" s="179">
        <v>0.44</v>
      </c>
      <c r="Y252" s="179">
        <v>53</v>
      </c>
      <c r="Z252" s="179">
        <v>250</v>
      </c>
      <c r="AA252" s="179">
        <v>0.51</v>
      </c>
      <c r="AB252" s="182"/>
      <c r="AC252" s="182"/>
      <c r="AD252" s="179"/>
      <c r="AE252" s="182"/>
      <c r="AF252" s="182"/>
      <c r="AG252" s="179"/>
      <c r="AH252" s="179" t="s">
        <v>124</v>
      </c>
      <c r="AI252" s="183">
        <v>59.3</v>
      </c>
      <c r="AJ252" s="179" t="s">
        <v>128</v>
      </c>
      <c r="AK252" s="179" t="s">
        <v>108</v>
      </c>
      <c r="AL252" s="179">
        <f t="shared" si="3"/>
        <v>2299</v>
      </c>
      <c r="AM252" s="179" t="s">
        <v>707</v>
      </c>
      <c r="AN252" s="179">
        <v>3</v>
      </c>
      <c r="AO252" s="201" t="s">
        <v>110</v>
      </c>
      <c r="AP252" s="202"/>
    </row>
    <row r="253" spans="1:42" s="184" customFormat="1" x14ac:dyDescent="0.3">
      <c r="A253" s="178" t="s">
        <v>2169</v>
      </c>
      <c r="B253" s="179" t="s">
        <v>2168</v>
      </c>
      <c r="C253" s="179" t="s">
        <v>2167</v>
      </c>
      <c r="D253" s="179">
        <v>2</v>
      </c>
      <c r="E253" s="179" t="s">
        <v>96</v>
      </c>
      <c r="F253" s="179" t="s">
        <v>2170</v>
      </c>
      <c r="G253" s="179"/>
      <c r="H253" s="180"/>
      <c r="I253" s="198" t="s">
        <v>2324</v>
      </c>
      <c r="J253" s="179" t="s">
        <v>2217</v>
      </c>
      <c r="K253" s="179" t="s">
        <v>97</v>
      </c>
      <c r="L253" s="179" t="s">
        <v>124</v>
      </c>
      <c r="M253" s="179" t="s">
        <v>99</v>
      </c>
      <c r="N253" s="179">
        <v>4</v>
      </c>
      <c r="O253" s="179" t="s">
        <v>100</v>
      </c>
      <c r="P253" s="179">
        <v>2299</v>
      </c>
      <c r="Q253" s="179" t="s">
        <v>101</v>
      </c>
      <c r="R253" s="179" t="s">
        <v>102</v>
      </c>
      <c r="S253" s="179" t="s">
        <v>1324</v>
      </c>
      <c r="T253" s="179" t="s">
        <v>707</v>
      </c>
      <c r="U253" s="179" t="s">
        <v>193</v>
      </c>
      <c r="V253" s="181">
        <v>70</v>
      </c>
      <c r="W253" s="179">
        <v>152</v>
      </c>
      <c r="X253" s="179">
        <v>0.04</v>
      </c>
      <c r="Y253" s="179">
        <v>99</v>
      </c>
      <c r="Z253" s="179">
        <v>210</v>
      </c>
      <c r="AA253" s="179">
        <v>0.06</v>
      </c>
      <c r="AB253" s="182"/>
      <c r="AC253" s="182"/>
      <c r="AD253" s="179"/>
      <c r="AE253" s="182"/>
      <c r="AF253" s="182"/>
      <c r="AG253" s="179"/>
      <c r="AH253" s="179" t="s">
        <v>124</v>
      </c>
      <c r="AI253" s="183">
        <v>44.9</v>
      </c>
      <c r="AJ253" s="179" t="s">
        <v>128</v>
      </c>
      <c r="AK253" s="179" t="s">
        <v>108</v>
      </c>
      <c r="AL253" s="179">
        <f t="shared" si="3"/>
        <v>2299</v>
      </c>
      <c r="AM253" s="179" t="s">
        <v>707</v>
      </c>
      <c r="AN253" s="179">
        <v>4</v>
      </c>
      <c r="AO253" s="201" t="s">
        <v>110</v>
      </c>
      <c r="AP253" s="202"/>
    </row>
    <row r="254" spans="1:42" s="184" customFormat="1" x14ac:dyDescent="0.3">
      <c r="A254" s="178" t="s">
        <v>2169</v>
      </c>
      <c r="B254" s="179" t="s">
        <v>2168</v>
      </c>
      <c r="C254" s="179" t="s">
        <v>2167</v>
      </c>
      <c r="D254" s="179">
        <v>2</v>
      </c>
      <c r="E254" s="179" t="s">
        <v>96</v>
      </c>
      <c r="F254" s="179" t="s">
        <v>2170</v>
      </c>
      <c r="G254" s="179"/>
      <c r="H254" s="180"/>
      <c r="I254" s="198" t="s">
        <v>2325</v>
      </c>
      <c r="J254" s="179" t="s">
        <v>2217</v>
      </c>
      <c r="K254" s="179" t="s">
        <v>97</v>
      </c>
      <c r="L254" s="179" t="s">
        <v>124</v>
      </c>
      <c r="M254" s="179" t="s">
        <v>99</v>
      </c>
      <c r="N254" s="179">
        <v>4</v>
      </c>
      <c r="O254" s="179" t="s">
        <v>100</v>
      </c>
      <c r="P254" s="179">
        <v>2299</v>
      </c>
      <c r="Q254" s="179" t="s">
        <v>101</v>
      </c>
      <c r="R254" s="179" t="s">
        <v>102</v>
      </c>
      <c r="S254" s="179" t="s">
        <v>1324</v>
      </c>
      <c r="T254" s="179" t="s">
        <v>707</v>
      </c>
      <c r="U254" s="179" t="s">
        <v>193</v>
      </c>
      <c r="V254" s="181">
        <v>70</v>
      </c>
      <c r="W254" s="179">
        <v>152</v>
      </c>
      <c r="X254" s="179">
        <v>0.04</v>
      </c>
      <c r="Y254" s="179">
        <v>99</v>
      </c>
      <c r="Z254" s="179">
        <v>210</v>
      </c>
      <c r="AA254" s="179">
        <v>0.06</v>
      </c>
      <c r="AB254" s="182"/>
      <c r="AC254" s="182"/>
      <c r="AD254" s="179"/>
      <c r="AE254" s="182"/>
      <c r="AF254" s="182"/>
      <c r="AG254" s="179"/>
      <c r="AH254" s="179" t="s">
        <v>124</v>
      </c>
      <c r="AI254" s="183">
        <v>44.9</v>
      </c>
      <c r="AJ254" s="179" t="s">
        <v>128</v>
      </c>
      <c r="AK254" s="179" t="s">
        <v>108</v>
      </c>
      <c r="AL254" s="179">
        <f t="shared" si="3"/>
        <v>2299</v>
      </c>
      <c r="AM254" s="179" t="s">
        <v>707</v>
      </c>
      <c r="AN254" s="179">
        <v>4</v>
      </c>
      <c r="AO254" s="201" t="s">
        <v>110</v>
      </c>
      <c r="AP254" s="202"/>
    </row>
    <row r="255" spans="1:42" s="184" customFormat="1" x14ac:dyDescent="0.3">
      <c r="A255" s="178" t="s">
        <v>2169</v>
      </c>
      <c r="B255" s="179" t="s">
        <v>2168</v>
      </c>
      <c r="C255" s="179" t="s">
        <v>2167</v>
      </c>
      <c r="D255" s="179">
        <v>2</v>
      </c>
      <c r="E255" s="179" t="s">
        <v>96</v>
      </c>
      <c r="F255" s="179" t="s">
        <v>2170</v>
      </c>
      <c r="G255" s="179"/>
      <c r="H255" s="180"/>
      <c r="I255" s="198" t="s">
        <v>2326</v>
      </c>
      <c r="J255" s="179" t="s">
        <v>2217</v>
      </c>
      <c r="K255" s="179" t="s">
        <v>97</v>
      </c>
      <c r="L255" s="179" t="s">
        <v>124</v>
      </c>
      <c r="M255" s="179" t="s">
        <v>99</v>
      </c>
      <c r="N255" s="179">
        <v>4</v>
      </c>
      <c r="O255" s="179" t="s">
        <v>100</v>
      </c>
      <c r="P255" s="179">
        <v>2299</v>
      </c>
      <c r="Q255" s="179" t="s">
        <v>101</v>
      </c>
      <c r="R255" s="179" t="s">
        <v>102</v>
      </c>
      <c r="S255" s="179" t="s">
        <v>1324</v>
      </c>
      <c r="T255" s="179" t="s">
        <v>707</v>
      </c>
      <c r="U255" s="179" t="s">
        <v>193</v>
      </c>
      <c r="V255" s="181">
        <v>70</v>
      </c>
      <c r="W255" s="179">
        <v>152</v>
      </c>
      <c r="X255" s="179">
        <v>0.04</v>
      </c>
      <c r="Y255" s="179">
        <v>99</v>
      </c>
      <c r="Z255" s="179">
        <v>210</v>
      </c>
      <c r="AA255" s="179">
        <v>0.06</v>
      </c>
      <c r="AB255" s="182"/>
      <c r="AC255" s="182"/>
      <c r="AD255" s="179"/>
      <c r="AE255" s="182"/>
      <c r="AF255" s="182"/>
      <c r="AG255" s="179"/>
      <c r="AH255" s="179" t="s">
        <v>124</v>
      </c>
      <c r="AI255" s="183">
        <v>44.9</v>
      </c>
      <c r="AJ255" s="179" t="s">
        <v>128</v>
      </c>
      <c r="AK255" s="179" t="s">
        <v>108</v>
      </c>
      <c r="AL255" s="179">
        <f t="shared" si="3"/>
        <v>2299</v>
      </c>
      <c r="AM255" s="179" t="s">
        <v>707</v>
      </c>
      <c r="AN255" s="179">
        <v>4</v>
      </c>
      <c r="AO255" s="201" t="s">
        <v>110</v>
      </c>
      <c r="AP255" s="202"/>
    </row>
    <row r="256" spans="1:42" s="184" customFormat="1" x14ac:dyDescent="0.3">
      <c r="A256" s="178" t="s">
        <v>2169</v>
      </c>
      <c r="B256" s="179" t="s">
        <v>2168</v>
      </c>
      <c r="C256" s="179" t="s">
        <v>2167</v>
      </c>
      <c r="D256" s="179">
        <v>2</v>
      </c>
      <c r="E256" s="179" t="s">
        <v>96</v>
      </c>
      <c r="F256" s="179" t="s">
        <v>2170</v>
      </c>
      <c r="G256" s="179"/>
      <c r="H256" s="180"/>
      <c r="I256" s="198" t="s">
        <v>2327</v>
      </c>
      <c r="J256" s="179" t="s">
        <v>2217</v>
      </c>
      <c r="K256" s="179" t="s">
        <v>97</v>
      </c>
      <c r="L256" s="179" t="s">
        <v>124</v>
      </c>
      <c r="M256" s="179" t="s">
        <v>99</v>
      </c>
      <c r="N256" s="179">
        <v>4</v>
      </c>
      <c r="O256" s="179" t="s">
        <v>100</v>
      </c>
      <c r="P256" s="179">
        <v>2299</v>
      </c>
      <c r="Q256" s="179" t="s">
        <v>101</v>
      </c>
      <c r="R256" s="179" t="s">
        <v>102</v>
      </c>
      <c r="S256" s="179" t="s">
        <v>1324</v>
      </c>
      <c r="T256" s="179" t="s">
        <v>707</v>
      </c>
      <c r="U256" s="179" t="s">
        <v>193</v>
      </c>
      <c r="V256" s="181">
        <v>70</v>
      </c>
      <c r="W256" s="179">
        <v>152</v>
      </c>
      <c r="X256" s="179">
        <v>0.04</v>
      </c>
      <c r="Y256" s="179">
        <v>99</v>
      </c>
      <c r="Z256" s="179">
        <v>210</v>
      </c>
      <c r="AA256" s="179">
        <v>0.06</v>
      </c>
      <c r="AB256" s="182"/>
      <c r="AC256" s="182"/>
      <c r="AD256" s="179"/>
      <c r="AE256" s="182"/>
      <c r="AF256" s="182"/>
      <c r="AG256" s="179"/>
      <c r="AH256" s="179" t="s">
        <v>124</v>
      </c>
      <c r="AI256" s="183">
        <v>44.9</v>
      </c>
      <c r="AJ256" s="179" t="s">
        <v>128</v>
      </c>
      <c r="AK256" s="179" t="s">
        <v>108</v>
      </c>
      <c r="AL256" s="179">
        <f t="shared" si="3"/>
        <v>2299</v>
      </c>
      <c r="AM256" s="179" t="s">
        <v>707</v>
      </c>
      <c r="AN256" s="179">
        <v>4</v>
      </c>
      <c r="AO256" s="201" t="s">
        <v>110</v>
      </c>
      <c r="AP256" s="202"/>
    </row>
    <row r="257" spans="1:42" s="184" customFormat="1" x14ac:dyDescent="0.3">
      <c r="A257" s="178" t="s">
        <v>2169</v>
      </c>
      <c r="B257" s="179" t="s">
        <v>2168</v>
      </c>
      <c r="C257" s="179" t="s">
        <v>2167</v>
      </c>
      <c r="D257" s="179">
        <v>2</v>
      </c>
      <c r="E257" s="179" t="s">
        <v>96</v>
      </c>
      <c r="F257" s="179" t="s">
        <v>2170</v>
      </c>
      <c r="G257" s="179"/>
      <c r="H257" s="180"/>
      <c r="I257" s="198" t="s">
        <v>2328</v>
      </c>
      <c r="J257" s="179" t="s">
        <v>2217</v>
      </c>
      <c r="K257" s="179" t="s">
        <v>97</v>
      </c>
      <c r="L257" s="179" t="s">
        <v>124</v>
      </c>
      <c r="M257" s="179" t="s">
        <v>99</v>
      </c>
      <c r="N257" s="179">
        <v>4</v>
      </c>
      <c r="O257" s="179" t="s">
        <v>100</v>
      </c>
      <c r="P257" s="179">
        <v>2299</v>
      </c>
      <c r="Q257" s="179" t="s">
        <v>101</v>
      </c>
      <c r="R257" s="179" t="s">
        <v>102</v>
      </c>
      <c r="S257" s="179" t="s">
        <v>1324</v>
      </c>
      <c r="T257" s="179" t="s">
        <v>707</v>
      </c>
      <c r="U257" s="179" t="s">
        <v>193</v>
      </c>
      <c r="V257" s="181">
        <v>70</v>
      </c>
      <c r="W257" s="179">
        <v>152</v>
      </c>
      <c r="X257" s="179">
        <v>0.04</v>
      </c>
      <c r="Y257" s="179">
        <v>99</v>
      </c>
      <c r="Z257" s="179">
        <v>210</v>
      </c>
      <c r="AA257" s="179">
        <v>0.06</v>
      </c>
      <c r="AB257" s="182"/>
      <c r="AC257" s="182"/>
      <c r="AD257" s="179"/>
      <c r="AE257" s="182"/>
      <c r="AF257" s="182"/>
      <c r="AG257" s="179"/>
      <c r="AH257" s="179" t="s">
        <v>124</v>
      </c>
      <c r="AI257" s="183">
        <v>44.9</v>
      </c>
      <c r="AJ257" s="179" t="s">
        <v>128</v>
      </c>
      <c r="AK257" s="179" t="s">
        <v>108</v>
      </c>
      <c r="AL257" s="179">
        <f t="shared" si="3"/>
        <v>2299</v>
      </c>
      <c r="AM257" s="179" t="s">
        <v>707</v>
      </c>
      <c r="AN257" s="179">
        <v>4</v>
      </c>
      <c r="AO257" s="201" t="s">
        <v>110</v>
      </c>
      <c r="AP257" s="202"/>
    </row>
    <row r="258" spans="1:42" s="184" customFormat="1" x14ac:dyDescent="0.3">
      <c r="A258" s="178" t="s">
        <v>2169</v>
      </c>
      <c r="B258" s="179" t="s">
        <v>2168</v>
      </c>
      <c r="C258" s="179" t="s">
        <v>2167</v>
      </c>
      <c r="D258" s="179">
        <v>2</v>
      </c>
      <c r="E258" s="179" t="s">
        <v>96</v>
      </c>
      <c r="F258" s="179" t="s">
        <v>2170</v>
      </c>
      <c r="G258" s="179"/>
      <c r="H258" s="180"/>
      <c r="I258" s="198" t="s">
        <v>2329</v>
      </c>
      <c r="J258" s="179" t="s">
        <v>2217</v>
      </c>
      <c r="K258" s="179" t="s">
        <v>97</v>
      </c>
      <c r="L258" s="179" t="s">
        <v>124</v>
      </c>
      <c r="M258" s="179" t="s">
        <v>99</v>
      </c>
      <c r="N258" s="179">
        <v>4</v>
      </c>
      <c r="O258" s="179" t="s">
        <v>100</v>
      </c>
      <c r="P258" s="179">
        <v>2299</v>
      </c>
      <c r="Q258" s="179" t="s">
        <v>101</v>
      </c>
      <c r="R258" s="179" t="s">
        <v>102</v>
      </c>
      <c r="S258" s="179" t="s">
        <v>1324</v>
      </c>
      <c r="T258" s="179" t="s">
        <v>707</v>
      </c>
      <c r="U258" s="179" t="s">
        <v>193</v>
      </c>
      <c r="V258" s="181">
        <v>70</v>
      </c>
      <c r="W258" s="179">
        <v>152</v>
      </c>
      <c r="X258" s="179">
        <v>0.04</v>
      </c>
      <c r="Y258" s="179">
        <v>99</v>
      </c>
      <c r="Z258" s="179">
        <v>210</v>
      </c>
      <c r="AA258" s="179">
        <v>0.06</v>
      </c>
      <c r="AB258" s="182"/>
      <c r="AC258" s="182"/>
      <c r="AD258" s="179"/>
      <c r="AE258" s="182"/>
      <c r="AF258" s="182"/>
      <c r="AG258" s="179"/>
      <c r="AH258" s="179" t="s">
        <v>124</v>
      </c>
      <c r="AI258" s="183">
        <v>44.9</v>
      </c>
      <c r="AJ258" s="179" t="s">
        <v>128</v>
      </c>
      <c r="AK258" s="179" t="s">
        <v>108</v>
      </c>
      <c r="AL258" s="179">
        <f t="shared" si="3"/>
        <v>2299</v>
      </c>
      <c r="AM258" s="179" t="s">
        <v>707</v>
      </c>
      <c r="AN258" s="179">
        <v>4</v>
      </c>
      <c r="AO258" s="201" t="s">
        <v>110</v>
      </c>
      <c r="AP258" s="202"/>
    </row>
    <row r="259" spans="1:42" s="184" customFormat="1" x14ac:dyDescent="0.3">
      <c r="A259" s="178" t="s">
        <v>2169</v>
      </c>
      <c r="B259" s="179" t="s">
        <v>2168</v>
      </c>
      <c r="C259" s="179" t="s">
        <v>2167</v>
      </c>
      <c r="D259" s="179">
        <v>2</v>
      </c>
      <c r="E259" s="179" t="s">
        <v>96</v>
      </c>
      <c r="F259" s="179" t="s">
        <v>2170</v>
      </c>
      <c r="G259" s="179"/>
      <c r="H259" s="180"/>
      <c r="I259" s="198" t="s">
        <v>2330</v>
      </c>
      <c r="J259" s="179" t="s">
        <v>2217</v>
      </c>
      <c r="K259" s="179" t="s">
        <v>97</v>
      </c>
      <c r="L259" s="179" t="s">
        <v>124</v>
      </c>
      <c r="M259" s="179" t="s">
        <v>99</v>
      </c>
      <c r="N259" s="179">
        <v>4</v>
      </c>
      <c r="O259" s="179" t="s">
        <v>100</v>
      </c>
      <c r="P259" s="179">
        <v>2299</v>
      </c>
      <c r="Q259" s="179" t="s">
        <v>101</v>
      </c>
      <c r="R259" s="179" t="s">
        <v>102</v>
      </c>
      <c r="S259" s="179" t="s">
        <v>1324</v>
      </c>
      <c r="T259" s="179" t="s">
        <v>707</v>
      </c>
      <c r="U259" s="179" t="s">
        <v>193</v>
      </c>
      <c r="V259" s="181">
        <v>70</v>
      </c>
      <c r="W259" s="179">
        <v>152</v>
      </c>
      <c r="X259" s="179">
        <v>0.04</v>
      </c>
      <c r="Y259" s="179">
        <v>99</v>
      </c>
      <c r="Z259" s="179">
        <v>210</v>
      </c>
      <c r="AA259" s="179">
        <v>0.06</v>
      </c>
      <c r="AB259" s="182"/>
      <c r="AC259" s="182"/>
      <c r="AD259" s="179"/>
      <c r="AE259" s="182"/>
      <c r="AF259" s="182"/>
      <c r="AG259" s="179"/>
      <c r="AH259" s="179" t="s">
        <v>124</v>
      </c>
      <c r="AI259" s="183">
        <v>44.9</v>
      </c>
      <c r="AJ259" s="179" t="s">
        <v>128</v>
      </c>
      <c r="AK259" s="179" t="s">
        <v>108</v>
      </c>
      <c r="AL259" s="179">
        <f t="shared" si="3"/>
        <v>2299</v>
      </c>
      <c r="AM259" s="179" t="s">
        <v>707</v>
      </c>
      <c r="AN259" s="179">
        <v>4</v>
      </c>
      <c r="AO259" s="201" t="s">
        <v>110</v>
      </c>
      <c r="AP259" s="202"/>
    </row>
    <row r="260" spans="1:42" s="184" customFormat="1" x14ac:dyDescent="0.3">
      <c r="A260" s="178" t="s">
        <v>2169</v>
      </c>
      <c r="B260" s="179" t="s">
        <v>2168</v>
      </c>
      <c r="C260" s="179" t="s">
        <v>2167</v>
      </c>
      <c r="D260" s="179">
        <v>2</v>
      </c>
      <c r="E260" s="179" t="s">
        <v>96</v>
      </c>
      <c r="F260" s="179" t="s">
        <v>2170</v>
      </c>
      <c r="G260" s="179"/>
      <c r="H260" s="180"/>
      <c r="I260" s="198" t="s">
        <v>2331</v>
      </c>
      <c r="J260" s="179" t="s">
        <v>2217</v>
      </c>
      <c r="K260" s="179" t="s">
        <v>97</v>
      </c>
      <c r="L260" s="179" t="s">
        <v>124</v>
      </c>
      <c r="M260" s="179" t="s">
        <v>99</v>
      </c>
      <c r="N260" s="179">
        <v>4</v>
      </c>
      <c r="O260" s="179" t="s">
        <v>100</v>
      </c>
      <c r="P260" s="179">
        <v>2299</v>
      </c>
      <c r="Q260" s="179" t="s">
        <v>101</v>
      </c>
      <c r="R260" s="179" t="s">
        <v>102</v>
      </c>
      <c r="S260" s="179" t="s">
        <v>1324</v>
      </c>
      <c r="T260" s="179" t="s">
        <v>707</v>
      </c>
      <c r="U260" s="179" t="s">
        <v>193</v>
      </c>
      <c r="V260" s="181">
        <v>70</v>
      </c>
      <c r="W260" s="179">
        <v>152</v>
      </c>
      <c r="X260" s="179">
        <v>0.04</v>
      </c>
      <c r="Y260" s="179">
        <v>99</v>
      </c>
      <c r="Z260" s="179">
        <v>210</v>
      </c>
      <c r="AA260" s="179">
        <v>0.06</v>
      </c>
      <c r="AB260" s="182"/>
      <c r="AC260" s="182"/>
      <c r="AD260" s="179"/>
      <c r="AE260" s="182"/>
      <c r="AF260" s="182"/>
      <c r="AG260" s="179"/>
      <c r="AH260" s="179" t="s">
        <v>124</v>
      </c>
      <c r="AI260" s="183">
        <v>44.9</v>
      </c>
      <c r="AJ260" s="179" t="s">
        <v>128</v>
      </c>
      <c r="AK260" s="179" t="s">
        <v>108</v>
      </c>
      <c r="AL260" s="179">
        <f t="shared" si="3"/>
        <v>2299</v>
      </c>
      <c r="AM260" s="179" t="s">
        <v>707</v>
      </c>
      <c r="AN260" s="179">
        <v>4</v>
      </c>
      <c r="AO260" s="201" t="s">
        <v>110</v>
      </c>
      <c r="AP260" s="202"/>
    </row>
    <row r="261" spans="1:42" s="184" customFormat="1" x14ac:dyDescent="0.3">
      <c r="A261" s="178" t="s">
        <v>2169</v>
      </c>
      <c r="B261" s="179" t="s">
        <v>2168</v>
      </c>
      <c r="C261" s="179" t="s">
        <v>2167</v>
      </c>
      <c r="D261" s="179">
        <v>2</v>
      </c>
      <c r="E261" s="179" t="s">
        <v>96</v>
      </c>
      <c r="F261" s="179" t="s">
        <v>2170</v>
      </c>
      <c r="G261" s="179"/>
      <c r="H261" s="180"/>
      <c r="I261" s="198" t="s">
        <v>2332</v>
      </c>
      <c r="J261" s="179" t="s">
        <v>2217</v>
      </c>
      <c r="K261" s="179" t="s">
        <v>97</v>
      </c>
      <c r="L261" s="179" t="s">
        <v>124</v>
      </c>
      <c r="M261" s="179" t="s">
        <v>99</v>
      </c>
      <c r="N261" s="179">
        <v>4</v>
      </c>
      <c r="O261" s="179" t="s">
        <v>100</v>
      </c>
      <c r="P261" s="179">
        <v>2299</v>
      </c>
      <c r="Q261" s="179" t="s">
        <v>101</v>
      </c>
      <c r="R261" s="179" t="s">
        <v>102</v>
      </c>
      <c r="S261" s="179" t="s">
        <v>1324</v>
      </c>
      <c r="T261" s="179" t="s">
        <v>707</v>
      </c>
      <c r="U261" s="179" t="s">
        <v>193</v>
      </c>
      <c r="V261" s="181">
        <v>70</v>
      </c>
      <c r="W261" s="179">
        <v>152</v>
      </c>
      <c r="X261" s="179">
        <v>0.04</v>
      </c>
      <c r="Y261" s="179">
        <v>99</v>
      </c>
      <c r="Z261" s="179">
        <v>210</v>
      </c>
      <c r="AA261" s="179">
        <v>0.06</v>
      </c>
      <c r="AB261" s="182"/>
      <c r="AC261" s="182"/>
      <c r="AD261" s="179"/>
      <c r="AE261" s="182"/>
      <c r="AF261" s="182"/>
      <c r="AG261" s="179"/>
      <c r="AH261" s="179" t="s">
        <v>124</v>
      </c>
      <c r="AI261" s="183">
        <v>44.9</v>
      </c>
      <c r="AJ261" s="179" t="s">
        <v>128</v>
      </c>
      <c r="AK261" s="179" t="s">
        <v>108</v>
      </c>
      <c r="AL261" s="179">
        <f t="shared" si="3"/>
        <v>2299</v>
      </c>
      <c r="AM261" s="179" t="s">
        <v>707</v>
      </c>
      <c r="AN261" s="179">
        <v>4</v>
      </c>
      <c r="AO261" s="201" t="s">
        <v>110</v>
      </c>
      <c r="AP261" s="202"/>
    </row>
    <row r="262" spans="1:42" s="184" customFormat="1" x14ac:dyDescent="0.3">
      <c r="A262" s="178" t="s">
        <v>2169</v>
      </c>
      <c r="B262" s="179" t="s">
        <v>2168</v>
      </c>
      <c r="C262" s="179" t="s">
        <v>2167</v>
      </c>
      <c r="D262" s="179">
        <v>2</v>
      </c>
      <c r="E262" s="179" t="s">
        <v>96</v>
      </c>
      <c r="F262" s="179" t="s">
        <v>2170</v>
      </c>
      <c r="G262" s="179"/>
      <c r="H262" s="180"/>
      <c r="I262" s="198" t="s">
        <v>2333</v>
      </c>
      <c r="J262" s="179" t="s">
        <v>2217</v>
      </c>
      <c r="K262" s="179" t="s">
        <v>97</v>
      </c>
      <c r="L262" s="179" t="s">
        <v>124</v>
      </c>
      <c r="M262" s="179" t="s">
        <v>99</v>
      </c>
      <c r="N262" s="179">
        <v>4</v>
      </c>
      <c r="O262" s="179" t="s">
        <v>100</v>
      </c>
      <c r="P262" s="179">
        <v>2299</v>
      </c>
      <c r="Q262" s="179" t="s">
        <v>101</v>
      </c>
      <c r="R262" s="179" t="s">
        <v>102</v>
      </c>
      <c r="S262" s="179" t="s">
        <v>1324</v>
      </c>
      <c r="T262" s="179" t="s">
        <v>707</v>
      </c>
      <c r="U262" s="179" t="s">
        <v>193</v>
      </c>
      <c r="V262" s="181">
        <v>70</v>
      </c>
      <c r="W262" s="179">
        <v>152</v>
      </c>
      <c r="X262" s="179">
        <v>0.04</v>
      </c>
      <c r="Y262" s="179">
        <v>99</v>
      </c>
      <c r="Z262" s="179">
        <v>210</v>
      </c>
      <c r="AA262" s="179">
        <v>0.06</v>
      </c>
      <c r="AB262" s="182"/>
      <c r="AC262" s="182"/>
      <c r="AD262" s="179"/>
      <c r="AE262" s="182"/>
      <c r="AF262" s="182"/>
      <c r="AG262" s="179"/>
      <c r="AH262" s="179" t="s">
        <v>124</v>
      </c>
      <c r="AI262" s="183">
        <v>44.9</v>
      </c>
      <c r="AJ262" s="179" t="s">
        <v>128</v>
      </c>
      <c r="AK262" s="179" t="s">
        <v>108</v>
      </c>
      <c r="AL262" s="179">
        <f t="shared" si="3"/>
        <v>2299</v>
      </c>
      <c r="AM262" s="179" t="s">
        <v>707</v>
      </c>
      <c r="AN262" s="179">
        <v>4</v>
      </c>
      <c r="AO262" s="201" t="s">
        <v>110</v>
      </c>
      <c r="AP262" s="202"/>
    </row>
    <row r="263" spans="1:42" s="184" customFormat="1" x14ac:dyDescent="0.3">
      <c r="A263" s="178" t="s">
        <v>2169</v>
      </c>
      <c r="B263" s="179" t="s">
        <v>2168</v>
      </c>
      <c r="C263" s="179" t="s">
        <v>2167</v>
      </c>
      <c r="D263" s="179">
        <v>2</v>
      </c>
      <c r="E263" s="179" t="s">
        <v>96</v>
      </c>
      <c r="F263" s="179" t="s">
        <v>2170</v>
      </c>
      <c r="G263" s="179"/>
      <c r="H263" s="180"/>
      <c r="I263" s="198" t="s">
        <v>2334</v>
      </c>
      <c r="J263" s="179" t="s">
        <v>2217</v>
      </c>
      <c r="K263" s="179" t="s">
        <v>97</v>
      </c>
      <c r="L263" s="179" t="s">
        <v>124</v>
      </c>
      <c r="M263" s="179" t="s">
        <v>99</v>
      </c>
      <c r="N263" s="179">
        <v>4</v>
      </c>
      <c r="O263" s="179" t="s">
        <v>100</v>
      </c>
      <c r="P263" s="179">
        <v>2299</v>
      </c>
      <c r="Q263" s="179" t="s">
        <v>101</v>
      </c>
      <c r="R263" s="179" t="s">
        <v>102</v>
      </c>
      <c r="S263" s="179" t="s">
        <v>1324</v>
      </c>
      <c r="T263" s="179" t="s">
        <v>707</v>
      </c>
      <c r="U263" s="179" t="s">
        <v>193</v>
      </c>
      <c r="V263" s="181">
        <v>70</v>
      </c>
      <c r="W263" s="179">
        <v>152</v>
      </c>
      <c r="X263" s="179">
        <v>0.04</v>
      </c>
      <c r="Y263" s="179">
        <v>99</v>
      </c>
      <c r="Z263" s="179">
        <v>210</v>
      </c>
      <c r="AA263" s="179">
        <v>0.06</v>
      </c>
      <c r="AB263" s="182"/>
      <c r="AC263" s="182"/>
      <c r="AD263" s="179"/>
      <c r="AE263" s="182"/>
      <c r="AF263" s="182"/>
      <c r="AG263" s="179"/>
      <c r="AH263" s="179" t="s">
        <v>124</v>
      </c>
      <c r="AI263" s="183">
        <v>44.9</v>
      </c>
      <c r="AJ263" s="179" t="s">
        <v>128</v>
      </c>
      <c r="AK263" s="179" t="s">
        <v>108</v>
      </c>
      <c r="AL263" s="179">
        <f t="shared" si="3"/>
        <v>2299</v>
      </c>
      <c r="AM263" s="179" t="s">
        <v>707</v>
      </c>
      <c r="AN263" s="179">
        <v>4</v>
      </c>
      <c r="AO263" s="201" t="s">
        <v>110</v>
      </c>
      <c r="AP263" s="202"/>
    </row>
    <row r="264" spans="1:42" s="184" customFormat="1" x14ac:dyDescent="0.3">
      <c r="A264" s="178" t="s">
        <v>2169</v>
      </c>
      <c r="B264" s="179" t="s">
        <v>2168</v>
      </c>
      <c r="C264" s="179" t="s">
        <v>2167</v>
      </c>
      <c r="D264" s="179">
        <v>2</v>
      </c>
      <c r="E264" s="179" t="s">
        <v>96</v>
      </c>
      <c r="F264" s="179" t="s">
        <v>2170</v>
      </c>
      <c r="G264" s="179"/>
      <c r="H264" s="180"/>
      <c r="I264" s="198" t="s">
        <v>2335</v>
      </c>
      <c r="J264" s="179" t="s">
        <v>2217</v>
      </c>
      <c r="K264" s="179" t="s">
        <v>97</v>
      </c>
      <c r="L264" s="179" t="s">
        <v>124</v>
      </c>
      <c r="M264" s="179" t="s">
        <v>99</v>
      </c>
      <c r="N264" s="179">
        <v>4</v>
      </c>
      <c r="O264" s="179" t="s">
        <v>100</v>
      </c>
      <c r="P264" s="179">
        <v>2299</v>
      </c>
      <c r="Q264" s="179" t="s">
        <v>101</v>
      </c>
      <c r="R264" s="179" t="s">
        <v>102</v>
      </c>
      <c r="S264" s="179" t="s">
        <v>1324</v>
      </c>
      <c r="T264" s="179" t="s">
        <v>707</v>
      </c>
      <c r="U264" s="179" t="s">
        <v>193</v>
      </c>
      <c r="V264" s="181">
        <v>70</v>
      </c>
      <c r="W264" s="179">
        <v>152</v>
      </c>
      <c r="X264" s="179">
        <v>0.04</v>
      </c>
      <c r="Y264" s="179">
        <v>99</v>
      </c>
      <c r="Z264" s="179">
        <v>210</v>
      </c>
      <c r="AA264" s="179">
        <v>0.06</v>
      </c>
      <c r="AB264" s="182"/>
      <c r="AC264" s="182"/>
      <c r="AD264" s="179"/>
      <c r="AE264" s="182"/>
      <c r="AF264" s="182"/>
      <c r="AG264" s="179"/>
      <c r="AH264" s="179" t="s">
        <v>124</v>
      </c>
      <c r="AI264" s="183">
        <v>44.9</v>
      </c>
      <c r="AJ264" s="179" t="s">
        <v>128</v>
      </c>
      <c r="AK264" s="179" t="s">
        <v>108</v>
      </c>
      <c r="AL264" s="179">
        <f t="shared" si="3"/>
        <v>2299</v>
      </c>
      <c r="AM264" s="179" t="s">
        <v>707</v>
      </c>
      <c r="AN264" s="179">
        <v>4</v>
      </c>
      <c r="AO264" s="201" t="s">
        <v>110</v>
      </c>
      <c r="AP264" s="202"/>
    </row>
    <row r="265" spans="1:42" s="184" customFormat="1" x14ac:dyDescent="0.3">
      <c r="A265" s="178" t="s">
        <v>2169</v>
      </c>
      <c r="B265" s="179" t="s">
        <v>2168</v>
      </c>
      <c r="C265" s="179" t="s">
        <v>2167</v>
      </c>
      <c r="D265" s="179">
        <v>2</v>
      </c>
      <c r="E265" s="179" t="s">
        <v>96</v>
      </c>
      <c r="F265" s="179" t="s">
        <v>2170</v>
      </c>
      <c r="G265" s="179"/>
      <c r="H265" s="180"/>
      <c r="I265" s="198" t="s">
        <v>2336</v>
      </c>
      <c r="J265" s="179" t="s">
        <v>2217</v>
      </c>
      <c r="K265" s="179" t="s">
        <v>97</v>
      </c>
      <c r="L265" s="179" t="s">
        <v>124</v>
      </c>
      <c r="M265" s="179" t="s">
        <v>99</v>
      </c>
      <c r="N265" s="179">
        <v>4</v>
      </c>
      <c r="O265" s="179" t="s">
        <v>100</v>
      </c>
      <c r="P265" s="179">
        <v>2299</v>
      </c>
      <c r="Q265" s="179" t="s">
        <v>101</v>
      </c>
      <c r="R265" s="179" t="s">
        <v>102</v>
      </c>
      <c r="S265" s="179" t="s">
        <v>1324</v>
      </c>
      <c r="T265" s="179" t="s">
        <v>707</v>
      </c>
      <c r="U265" s="179" t="s">
        <v>193</v>
      </c>
      <c r="V265" s="181">
        <v>70</v>
      </c>
      <c r="W265" s="179">
        <v>152</v>
      </c>
      <c r="X265" s="179">
        <v>0.04</v>
      </c>
      <c r="Y265" s="179">
        <v>99</v>
      </c>
      <c r="Z265" s="179">
        <v>210</v>
      </c>
      <c r="AA265" s="179">
        <v>0.06</v>
      </c>
      <c r="AB265" s="182"/>
      <c r="AC265" s="182"/>
      <c r="AD265" s="179"/>
      <c r="AE265" s="182"/>
      <c r="AF265" s="182"/>
      <c r="AG265" s="179"/>
      <c r="AH265" s="179" t="s">
        <v>124</v>
      </c>
      <c r="AI265" s="183">
        <v>44.9</v>
      </c>
      <c r="AJ265" s="179" t="s">
        <v>128</v>
      </c>
      <c r="AK265" s="179" t="s">
        <v>108</v>
      </c>
      <c r="AL265" s="179">
        <f t="shared" si="3"/>
        <v>2299</v>
      </c>
      <c r="AM265" s="179" t="s">
        <v>707</v>
      </c>
      <c r="AN265" s="179">
        <v>4</v>
      </c>
      <c r="AO265" s="201" t="s">
        <v>110</v>
      </c>
      <c r="AP265" s="202"/>
    </row>
    <row r="266" spans="1:42" s="184" customFormat="1" x14ac:dyDescent="0.3">
      <c r="A266" s="178" t="s">
        <v>2169</v>
      </c>
      <c r="B266" s="179" t="s">
        <v>2168</v>
      </c>
      <c r="C266" s="179" t="s">
        <v>2167</v>
      </c>
      <c r="D266" s="179">
        <v>2</v>
      </c>
      <c r="E266" s="179" t="s">
        <v>96</v>
      </c>
      <c r="F266" s="179" t="s">
        <v>2170</v>
      </c>
      <c r="G266" s="179"/>
      <c r="H266" s="180"/>
      <c r="I266" s="198" t="s">
        <v>2337</v>
      </c>
      <c r="J266" s="179" t="s">
        <v>2217</v>
      </c>
      <c r="K266" s="179" t="s">
        <v>97</v>
      </c>
      <c r="L266" s="179" t="s">
        <v>124</v>
      </c>
      <c r="M266" s="179" t="s">
        <v>99</v>
      </c>
      <c r="N266" s="179">
        <v>4</v>
      </c>
      <c r="O266" s="179" t="s">
        <v>100</v>
      </c>
      <c r="P266" s="179">
        <v>2299</v>
      </c>
      <c r="Q266" s="179" t="s">
        <v>101</v>
      </c>
      <c r="R266" s="179" t="s">
        <v>102</v>
      </c>
      <c r="S266" s="179" t="s">
        <v>1324</v>
      </c>
      <c r="T266" s="179" t="s">
        <v>707</v>
      </c>
      <c r="U266" s="179" t="s">
        <v>193</v>
      </c>
      <c r="V266" s="181">
        <v>70</v>
      </c>
      <c r="W266" s="179">
        <v>152</v>
      </c>
      <c r="X266" s="179">
        <v>0.04</v>
      </c>
      <c r="Y266" s="179">
        <v>99</v>
      </c>
      <c r="Z266" s="179">
        <v>210</v>
      </c>
      <c r="AA266" s="179">
        <v>0.06</v>
      </c>
      <c r="AB266" s="182"/>
      <c r="AC266" s="182"/>
      <c r="AD266" s="179"/>
      <c r="AE266" s="182"/>
      <c r="AF266" s="182"/>
      <c r="AG266" s="179"/>
      <c r="AH266" s="179" t="s">
        <v>124</v>
      </c>
      <c r="AI266" s="183">
        <v>44.9</v>
      </c>
      <c r="AJ266" s="179" t="s">
        <v>128</v>
      </c>
      <c r="AK266" s="179" t="s">
        <v>108</v>
      </c>
      <c r="AL266" s="179">
        <f t="shared" si="3"/>
        <v>2299</v>
      </c>
      <c r="AM266" s="179" t="s">
        <v>707</v>
      </c>
      <c r="AN266" s="179">
        <v>4</v>
      </c>
      <c r="AO266" s="201" t="s">
        <v>110</v>
      </c>
      <c r="AP266" s="202"/>
    </row>
    <row r="267" spans="1:42" s="184" customFormat="1" x14ac:dyDescent="0.3">
      <c r="A267" s="178" t="s">
        <v>2169</v>
      </c>
      <c r="B267" s="179" t="s">
        <v>2168</v>
      </c>
      <c r="C267" s="179" t="s">
        <v>2167</v>
      </c>
      <c r="D267" s="179">
        <v>2</v>
      </c>
      <c r="E267" s="179" t="s">
        <v>96</v>
      </c>
      <c r="F267" s="179" t="s">
        <v>2170</v>
      </c>
      <c r="G267" s="179"/>
      <c r="H267" s="180"/>
      <c r="I267" s="198" t="s">
        <v>2338</v>
      </c>
      <c r="J267" s="179" t="s">
        <v>2217</v>
      </c>
      <c r="K267" s="179" t="s">
        <v>97</v>
      </c>
      <c r="L267" s="179" t="s">
        <v>124</v>
      </c>
      <c r="M267" s="179" t="s">
        <v>99</v>
      </c>
      <c r="N267" s="179">
        <v>4</v>
      </c>
      <c r="O267" s="179" t="s">
        <v>100</v>
      </c>
      <c r="P267" s="179">
        <v>2299</v>
      </c>
      <c r="Q267" s="179" t="s">
        <v>101</v>
      </c>
      <c r="R267" s="179" t="s">
        <v>102</v>
      </c>
      <c r="S267" s="179" t="s">
        <v>1324</v>
      </c>
      <c r="T267" s="179" t="s">
        <v>707</v>
      </c>
      <c r="U267" s="179" t="s">
        <v>193</v>
      </c>
      <c r="V267" s="181">
        <v>70</v>
      </c>
      <c r="W267" s="179">
        <v>152</v>
      </c>
      <c r="X267" s="179">
        <v>0.04</v>
      </c>
      <c r="Y267" s="179">
        <v>99</v>
      </c>
      <c r="Z267" s="179">
        <v>210</v>
      </c>
      <c r="AA267" s="179">
        <v>0.06</v>
      </c>
      <c r="AB267" s="182"/>
      <c r="AC267" s="182"/>
      <c r="AD267" s="179"/>
      <c r="AE267" s="182"/>
      <c r="AF267" s="182"/>
      <c r="AG267" s="179"/>
      <c r="AH267" s="179" t="s">
        <v>124</v>
      </c>
      <c r="AI267" s="183">
        <v>44.9</v>
      </c>
      <c r="AJ267" s="179" t="s">
        <v>128</v>
      </c>
      <c r="AK267" s="179" t="s">
        <v>108</v>
      </c>
      <c r="AL267" s="179">
        <f t="shared" si="3"/>
        <v>2299</v>
      </c>
      <c r="AM267" s="179" t="s">
        <v>707</v>
      </c>
      <c r="AN267" s="179">
        <v>4</v>
      </c>
      <c r="AO267" s="201" t="s">
        <v>110</v>
      </c>
      <c r="AP267" s="202"/>
    </row>
    <row r="268" spans="1:42" s="184" customFormat="1" x14ac:dyDescent="0.3">
      <c r="A268" s="178" t="s">
        <v>2169</v>
      </c>
      <c r="B268" s="179" t="s">
        <v>2168</v>
      </c>
      <c r="C268" s="179" t="s">
        <v>2167</v>
      </c>
      <c r="D268" s="179">
        <v>2</v>
      </c>
      <c r="E268" s="179" t="s">
        <v>96</v>
      </c>
      <c r="F268" s="179" t="s">
        <v>2170</v>
      </c>
      <c r="G268" s="179"/>
      <c r="H268" s="180"/>
      <c r="I268" s="198" t="s">
        <v>2339</v>
      </c>
      <c r="J268" s="179" t="s">
        <v>2217</v>
      </c>
      <c r="K268" s="179" t="s">
        <v>97</v>
      </c>
      <c r="L268" s="179" t="s">
        <v>124</v>
      </c>
      <c r="M268" s="179" t="s">
        <v>99</v>
      </c>
      <c r="N268" s="179">
        <v>4</v>
      </c>
      <c r="O268" s="179" t="s">
        <v>100</v>
      </c>
      <c r="P268" s="179">
        <v>2299</v>
      </c>
      <c r="Q268" s="179" t="s">
        <v>101</v>
      </c>
      <c r="R268" s="179" t="s">
        <v>102</v>
      </c>
      <c r="S268" s="179" t="s">
        <v>1324</v>
      </c>
      <c r="T268" s="179" t="s">
        <v>707</v>
      </c>
      <c r="U268" s="179" t="s">
        <v>193</v>
      </c>
      <c r="V268" s="181">
        <v>70</v>
      </c>
      <c r="W268" s="179">
        <v>152</v>
      </c>
      <c r="X268" s="179">
        <v>0.04</v>
      </c>
      <c r="Y268" s="179">
        <v>99</v>
      </c>
      <c r="Z268" s="179">
        <v>210</v>
      </c>
      <c r="AA268" s="179">
        <v>0.06</v>
      </c>
      <c r="AB268" s="182"/>
      <c r="AC268" s="182"/>
      <c r="AD268" s="179"/>
      <c r="AE268" s="182"/>
      <c r="AF268" s="182"/>
      <c r="AG268" s="179"/>
      <c r="AH268" s="179" t="s">
        <v>124</v>
      </c>
      <c r="AI268" s="183">
        <v>44.9</v>
      </c>
      <c r="AJ268" s="179" t="s">
        <v>128</v>
      </c>
      <c r="AK268" s="179" t="s">
        <v>108</v>
      </c>
      <c r="AL268" s="179">
        <f t="shared" si="3"/>
        <v>2299</v>
      </c>
      <c r="AM268" s="179" t="s">
        <v>707</v>
      </c>
      <c r="AN268" s="179">
        <v>4</v>
      </c>
      <c r="AO268" s="201" t="s">
        <v>110</v>
      </c>
      <c r="AP268" s="202"/>
    </row>
    <row r="269" spans="1:42" s="184" customFormat="1" x14ac:dyDescent="0.3">
      <c r="A269" s="178" t="s">
        <v>2169</v>
      </c>
      <c r="B269" s="179" t="s">
        <v>2168</v>
      </c>
      <c r="C269" s="179" t="s">
        <v>2167</v>
      </c>
      <c r="D269" s="179">
        <v>2</v>
      </c>
      <c r="E269" s="179" t="s">
        <v>96</v>
      </c>
      <c r="F269" s="179" t="s">
        <v>2170</v>
      </c>
      <c r="G269" s="179"/>
      <c r="H269" s="180"/>
      <c r="I269" s="198" t="s">
        <v>2340</v>
      </c>
      <c r="J269" s="179" t="s">
        <v>2217</v>
      </c>
      <c r="K269" s="179" t="s">
        <v>97</v>
      </c>
      <c r="L269" s="179" t="s">
        <v>124</v>
      </c>
      <c r="M269" s="179" t="s">
        <v>99</v>
      </c>
      <c r="N269" s="179">
        <v>4</v>
      </c>
      <c r="O269" s="179" t="s">
        <v>100</v>
      </c>
      <c r="P269" s="179">
        <v>2299</v>
      </c>
      <c r="Q269" s="179" t="s">
        <v>101</v>
      </c>
      <c r="R269" s="179" t="s">
        <v>102</v>
      </c>
      <c r="S269" s="179" t="s">
        <v>1324</v>
      </c>
      <c r="T269" s="179" t="s">
        <v>707</v>
      </c>
      <c r="U269" s="179" t="s">
        <v>193</v>
      </c>
      <c r="V269" s="181">
        <v>70</v>
      </c>
      <c r="W269" s="179">
        <v>152</v>
      </c>
      <c r="X269" s="179">
        <v>0.04</v>
      </c>
      <c r="Y269" s="179">
        <v>99</v>
      </c>
      <c r="Z269" s="179">
        <v>210</v>
      </c>
      <c r="AA269" s="179">
        <v>0.06</v>
      </c>
      <c r="AB269" s="182"/>
      <c r="AC269" s="182"/>
      <c r="AD269" s="179"/>
      <c r="AE269" s="182"/>
      <c r="AF269" s="182"/>
      <c r="AG269" s="179"/>
      <c r="AH269" s="179" t="s">
        <v>124</v>
      </c>
      <c r="AI269" s="183">
        <v>44.9</v>
      </c>
      <c r="AJ269" s="179" t="s">
        <v>128</v>
      </c>
      <c r="AK269" s="179" t="s">
        <v>108</v>
      </c>
      <c r="AL269" s="179">
        <f t="shared" si="3"/>
        <v>2299</v>
      </c>
      <c r="AM269" s="179" t="s">
        <v>707</v>
      </c>
      <c r="AN269" s="179">
        <v>4</v>
      </c>
      <c r="AO269" s="201" t="s">
        <v>110</v>
      </c>
      <c r="AP269" s="202"/>
    </row>
    <row r="270" spans="1:42" s="184" customFormat="1" x14ac:dyDescent="0.3">
      <c r="A270" s="178" t="s">
        <v>2169</v>
      </c>
      <c r="B270" s="179" t="s">
        <v>2168</v>
      </c>
      <c r="C270" s="179" t="s">
        <v>2167</v>
      </c>
      <c r="D270" s="179">
        <v>2</v>
      </c>
      <c r="E270" s="179" t="s">
        <v>96</v>
      </c>
      <c r="F270" s="179" t="s">
        <v>2170</v>
      </c>
      <c r="G270" s="179"/>
      <c r="H270" s="180"/>
      <c r="I270" s="198" t="s">
        <v>2341</v>
      </c>
      <c r="J270" s="179" t="s">
        <v>2217</v>
      </c>
      <c r="K270" s="179" t="s">
        <v>97</v>
      </c>
      <c r="L270" s="179" t="s">
        <v>124</v>
      </c>
      <c r="M270" s="179" t="s">
        <v>99</v>
      </c>
      <c r="N270" s="179">
        <v>4</v>
      </c>
      <c r="O270" s="179" t="s">
        <v>100</v>
      </c>
      <c r="P270" s="179">
        <v>2299</v>
      </c>
      <c r="Q270" s="179" t="s">
        <v>101</v>
      </c>
      <c r="R270" s="179" t="s">
        <v>102</v>
      </c>
      <c r="S270" s="179" t="s">
        <v>1324</v>
      </c>
      <c r="T270" s="179" t="s">
        <v>707</v>
      </c>
      <c r="U270" s="179" t="s">
        <v>193</v>
      </c>
      <c r="V270" s="181">
        <v>70</v>
      </c>
      <c r="W270" s="179">
        <v>152</v>
      </c>
      <c r="X270" s="179">
        <v>0.04</v>
      </c>
      <c r="Y270" s="179">
        <v>99</v>
      </c>
      <c r="Z270" s="179">
        <v>210</v>
      </c>
      <c r="AA270" s="179">
        <v>0.06</v>
      </c>
      <c r="AB270" s="182"/>
      <c r="AC270" s="182"/>
      <c r="AD270" s="179"/>
      <c r="AE270" s="182"/>
      <c r="AF270" s="182"/>
      <c r="AG270" s="179"/>
      <c r="AH270" s="179" t="s">
        <v>124</v>
      </c>
      <c r="AI270" s="183">
        <v>44.9</v>
      </c>
      <c r="AJ270" s="179" t="s">
        <v>128</v>
      </c>
      <c r="AK270" s="179" t="s">
        <v>108</v>
      </c>
      <c r="AL270" s="179">
        <f t="shared" si="3"/>
        <v>2299</v>
      </c>
      <c r="AM270" s="179" t="s">
        <v>707</v>
      </c>
      <c r="AN270" s="179">
        <v>4</v>
      </c>
      <c r="AO270" s="201" t="s">
        <v>110</v>
      </c>
      <c r="AP270" s="202"/>
    </row>
    <row r="271" spans="1:42" s="184" customFormat="1" x14ac:dyDescent="0.3">
      <c r="A271" s="178" t="s">
        <v>2169</v>
      </c>
      <c r="B271" s="179" t="s">
        <v>2168</v>
      </c>
      <c r="C271" s="179" t="s">
        <v>2167</v>
      </c>
      <c r="D271" s="179">
        <v>2</v>
      </c>
      <c r="E271" s="179" t="s">
        <v>96</v>
      </c>
      <c r="F271" s="179" t="s">
        <v>2170</v>
      </c>
      <c r="G271" s="179"/>
      <c r="H271" s="180"/>
      <c r="I271" s="198" t="s">
        <v>2342</v>
      </c>
      <c r="J271" s="179" t="s">
        <v>2217</v>
      </c>
      <c r="K271" s="179" t="s">
        <v>97</v>
      </c>
      <c r="L271" s="179" t="s">
        <v>124</v>
      </c>
      <c r="M271" s="179" t="s">
        <v>99</v>
      </c>
      <c r="N271" s="179">
        <v>4</v>
      </c>
      <c r="O271" s="179" t="s">
        <v>100</v>
      </c>
      <c r="P271" s="179">
        <v>2299</v>
      </c>
      <c r="Q271" s="179" t="s">
        <v>101</v>
      </c>
      <c r="R271" s="179" t="s">
        <v>102</v>
      </c>
      <c r="S271" s="179" t="s">
        <v>1324</v>
      </c>
      <c r="T271" s="179" t="s">
        <v>707</v>
      </c>
      <c r="U271" s="179" t="s">
        <v>193</v>
      </c>
      <c r="V271" s="181">
        <v>70</v>
      </c>
      <c r="W271" s="179">
        <v>152</v>
      </c>
      <c r="X271" s="179">
        <v>0.04</v>
      </c>
      <c r="Y271" s="179">
        <v>99</v>
      </c>
      <c r="Z271" s="179">
        <v>210</v>
      </c>
      <c r="AA271" s="179">
        <v>0.06</v>
      </c>
      <c r="AB271" s="182"/>
      <c r="AC271" s="182"/>
      <c r="AD271" s="179"/>
      <c r="AE271" s="182"/>
      <c r="AF271" s="182"/>
      <c r="AG271" s="179"/>
      <c r="AH271" s="179" t="s">
        <v>124</v>
      </c>
      <c r="AI271" s="183">
        <v>44.9</v>
      </c>
      <c r="AJ271" s="179" t="s">
        <v>128</v>
      </c>
      <c r="AK271" s="179" t="s">
        <v>108</v>
      </c>
      <c r="AL271" s="179">
        <f t="shared" si="3"/>
        <v>2299</v>
      </c>
      <c r="AM271" s="179" t="s">
        <v>707</v>
      </c>
      <c r="AN271" s="179">
        <v>4</v>
      </c>
      <c r="AO271" s="201" t="s">
        <v>110</v>
      </c>
      <c r="AP271" s="202"/>
    </row>
    <row r="272" spans="1:42" s="184" customFormat="1" x14ac:dyDescent="0.3">
      <c r="A272" s="178" t="s">
        <v>2169</v>
      </c>
      <c r="B272" s="179" t="s">
        <v>2168</v>
      </c>
      <c r="C272" s="179" t="s">
        <v>2167</v>
      </c>
      <c r="D272" s="179">
        <v>2</v>
      </c>
      <c r="E272" s="179" t="s">
        <v>96</v>
      </c>
      <c r="F272" s="179" t="s">
        <v>2170</v>
      </c>
      <c r="G272" s="179"/>
      <c r="H272" s="180"/>
      <c r="I272" s="198" t="s">
        <v>2343</v>
      </c>
      <c r="J272" s="179" t="s">
        <v>2217</v>
      </c>
      <c r="K272" s="179" t="s">
        <v>97</v>
      </c>
      <c r="L272" s="179" t="s">
        <v>124</v>
      </c>
      <c r="M272" s="179" t="s">
        <v>99</v>
      </c>
      <c r="N272" s="179">
        <v>4</v>
      </c>
      <c r="O272" s="179" t="s">
        <v>100</v>
      </c>
      <c r="P272" s="179">
        <v>2299</v>
      </c>
      <c r="Q272" s="179" t="s">
        <v>101</v>
      </c>
      <c r="R272" s="179" t="s">
        <v>102</v>
      </c>
      <c r="S272" s="179" t="s">
        <v>1324</v>
      </c>
      <c r="T272" s="179" t="s">
        <v>707</v>
      </c>
      <c r="U272" s="179" t="s">
        <v>193</v>
      </c>
      <c r="V272" s="181">
        <v>70</v>
      </c>
      <c r="W272" s="179">
        <v>152</v>
      </c>
      <c r="X272" s="179">
        <v>0.04</v>
      </c>
      <c r="Y272" s="179">
        <v>99</v>
      </c>
      <c r="Z272" s="179">
        <v>210</v>
      </c>
      <c r="AA272" s="179">
        <v>0.06</v>
      </c>
      <c r="AB272" s="182"/>
      <c r="AC272" s="182"/>
      <c r="AD272" s="179"/>
      <c r="AE272" s="182"/>
      <c r="AF272" s="182"/>
      <c r="AG272" s="179"/>
      <c r="AH272" s="179" t="s">
        <v>124</v>
      </c>
      <c r="AI272" s="183">
        <v>44.9</v>
      </c>
      <c r="AJ272" s="179" t="s">
        <v>128</v>
      </c>
      <c r="AK272" s="179" t="s">
        <v>108</v>
      </c>
      <c r="AL272" s="179">
        <f t="shared" si="3"/>
        <v>2299</v>
      </c>
      <c r="AM272" s="179" t="s">
        <v>707</v>
      </c>
      <c r="AN272" s="179">
        <v>4</v>
      </c>
      <c r="AO272" s="201" t="s">
        <v>110</v>
      </c>
      <c r="AP272" s="202"/>
    </row>
    <row r="273" spans="1:42" s="184" customFormat="1" x14ac:dyDescent="0.3">
      <c r="A273" s="178" t="s">
        <v>2169</v>
      </c>
      <c r="B273" s="179" t="s">
        <v>2168</v>
      </c>
      <c r="C273" s="179" t="s">
        <v>2167</v>
      </c>
      <c r="D273" s="179">
        <v>2</v>
      </c>
      <c r="E273" s="179" t="s">
        <v>96</v>
      </c>
      <c r="F273" s="179" t="s">
        <v>2170</v>
      </c>
      <c r="G273" s="179"/>
      <c r="H273" s="180"/>
      <c r="I273" s="198" t="s">
        <v>2344</v>
      </c>
      <c r="J273" s="179" t="s">
        <v>2217</v>
      </c>
      <c r="K273" s="179" t="s">
        <v>97</v>
      </c>
      <c r="L273" s="179" t="s">
        <v>124</v>
      </c>
      <c r="M273" s="179" t="s">
        <v>99</v>
      </c>
      <c r="N273" s="179">
        <v>4</v>
      </c>
      <c r="O273" s="179" t="s">
        <v>100</v>
      </c>
      <c r="P273" s="179">
        <v>2299</v>
      </c>
      <c r="Q273" s="179" t="s">
        <v>101</v>
      </c>
      <c r="R273" s="179" t="s">
        <v>102</v>
      </c>
      <c r="S273" s="179" t="s">
        <v>1324</v>
      </c>
      <c r="T273" s="179" t="s">
        <v>707</v>
      </c>
      <c r="U273" s="179" t="s">
        <v>193</v>
      </c>
      <c r="V273" s="181">
        <v>70</v>
      </c>
      <c r="W273" s="179">
        <v>152</v>
      </c>
      <c r="X273" s="179">
        <v>0.04</v>
      </c>
      <c r="Y273" s="179">
        <v>99</v>
      </c>
      <c r="Z273" s="179">
        <v>210</v>
      </c>
      <c r="AA273" s="179">
        <v>0.06</v>
      </c>
      <c r="AB273" s="182"/>
      <c r="AC273" s="182"/>
      <c r="AD273" s="179"/>
      <c r="AE273" s="182"/>
      <c r="AF273" s="182"/>
      <c r="AG273" s="179"/>
      <c r="AH273" s="179" t="s">
        <v>124</v>
      </c>
      <c r="AI273" s="183">
        <v>44.9</v>
      </c>
      <c r="AJ273" s="179" t="s">
        <v>128</v>
      </c>
      <c r="AK273" s="179" t="s">
        <v>108</v>
      </c>
      <c r="AL273" s="179">
        <f t="shared" si="3"/>
        <v>2299</v>
      </c>
      <c r="AM273" s="179" t="s">
        <v>707</v>
      </c>
      <c r="AN273" s="179">
        <v>4</v>
      </c>
      <c r="AO273" s="201" t="s">
        <v>110</v>
      </c>
      <c r="AP273" s="202"/>
    </row>
    <row r="274" spans="1:42" s="184" customFormat="1" x14ac:dyDescent="0.3">
      <c r="A274" s="178" t="s">
        <v>2169</v>
      </c>
      <c r="B274" s="179" t="s">
        <v>2168</v>
      </c>
      <c r="C274" s="179" t="s">
        <v>2167</v>
      </c>
      <c r="D274" s="179">
        <v>2</v>
      </c>
      <c r="E274" s="179" t="s">
        <v>96</v>
      </c>
      <c r="F274" s="179" t="s">
        <v>2170</v>
      </c>
      <c r="G274" s="179"/>
      <c r="H274" s="180"/>
      <c r="I274" s="198" t="s">
        <v>2345</v>
      </c>
      <c r="J274" s="179" t="s">
        <v>2217</v>
      </c>
      <c r="K274" s="179" t="s">
        <v>97</v>
      </c>
      <c r="L274" s="179" t="s">
        <v>124</v>
      </c>
      <c r="M274" s="179" t="s">
        <v>99</v>
      </c>
      <c r="N274" s="179">
        <v>4</v>
      </c>
      <c r="O274" s="179" t="s">
        <v>100</v>
      </c>
      <c r="P274" s="179">
        <v>2299</v>
      </c>
      <c r="Q274" s="179" t="s">
        <v>101</v>
      </c>
      <c r="R274" s="179" t="s">
        <v>102</v>
      </c>
      <c r="S274" s="179" t="s">
        <v>1324</v>
      </c>
      <c r="T274" s="179" t="s">
        <v>707</v>
      </c>
      <c r="U274" s="179" t="s">
        <v>193</v>
      </c>
      <c r="V274" s="181">
        <v>70</v>
      </c>
      <c r="W274" s="179">
        <v>152</v>
      </c>
      <c r="X274" s="179">
        <v>0.04</v>
      </c>
      <c r="Y274" s="179">
        <v>99</v>
      </c>
      <c r="Z274" s="179">
        <v>210</v>
      </c>
      <c r="AA274" s="179">
        <v>0.06</v>
      </c>
      <c r="AB274" s="182"/>
      <c r="AC274" s="182"/>
      <c r="AD274" s="179"/>
      <c r="AE274" s="182"/>
      <c r="AF274" s="182"/>
      <c r="AG274" s="179"/>
      <c r="AH274" s="179" t="s">
        <v>124</v>
      </c>
      <c r="AI274" s="183">
        <v>44.9</v>
      </c>
      <c r="AJ274" s="179" t="s">
        <v>128</v>
      </c>
      <c r="AK274" s="179" t="s">
        <v>108</v>
      </c>
      <c r="AL274" s="179">
        <f t="shared" si="3"/>
        <v>2299</v>
      </c>
      <c r="AM274" s="179" t="s">
        <v>707</v>
      </c>
      <c r="AN274" s="179">
        <v>4</v>
      </c>
      <c r="AO274" s="201" t="s">
        <v>110</v>
      </c>
      <c r="AP274" s="202"/>
    </row>
    <row r="275" spans="1:42" s="184" customFormat="1" x14ac:dyDescent="0.3">
      <c r="A275" s="178" t="s">
        <v>2169</v>
      </c>
      <c r="B275" s="179" t="s">
        <v>2168</v>
      </c>
      <c r="C275" s="179" t="s">
        <v>2167</v>
      </c>
      <c r="D275" s="179">
        <v>2</v>
      </c>
      <c r="E275" s="179" t="s">
        <v>96</v>
      </c>
      <c r="F275" s="179" t="s">
        <v>2170</v>
      </c>
      <c r="G275" s="179"/>
      <c r="H275" s="180"/>
      <c r="I275" s="198" t="s">
        <v>2346</v>
      </c>
      <c r="J275" s="179" t="s">
        <v>2217</v>
      </c>
      <c r="K275" s="179" t="s">
        <v>97</v>
      </c>
      <c r="L275" s="179" t="s">
        <v>124</v>
      </c>
      <c r="M275" s="179" t="s">
        <v>99</v>
      </c>
      <c r="N275" s="179">
        <v>4</v>
      </c>
      <c r="O275" s="179" t="s">
        <v>100</v>
      </c>
      <c r="P275" s="179">
        <v>2299</v>
      </c>
      <c r="Q275" s="179" t="s">
        <v>101</v>
      </c>
      <c r="R275" s="179" t="s">
        <v>102</v>
      </c>
      <c r="S275" s="179" t="s">
        <v>1324</v>
      </c>
      <c r="T275" s="179" t="s">
        <v>707</v>
      </c>
      <c r="U275" s="179" t="s">
        <v>193</v>
      </c>
      <c r="V275" s="181">
        <v>70</v>
      </c>
      <c r="W275" s="179">
        <v>152</v>
      </c>
      <c r="X275" s="179">
        <v>0.04</v>
      </c>
      <c r="Y275" s="179">
        <v>99</v>
      </c>
      <c r="Z275" s="179">
        <v>210</v>
      </c>
      <c r="AA275" s="179">
        <v>0.06</v>
      </c>
      <c r="AB275" s="182"/>
      <c r="AC275" s="182"/>
      <c r="AD275" s="179"/>
      <c r="AE275" s="182"/>
      <c r="AF275" s="182"/>
      <c r="AG275" s="179"/>
      <c r="AH275" s="179" t="s">
        <v>124</v>
      </c>
      <c r="AI275" s="183">
        <v>44.9</v>
      </c>
      <c r="AJ275" s="179" t="s">
        <v>128</v>
      </c>
      <c r="AK275" s="179" t="s">
        <v>108</v>
      </c>
      <c r="AL275" s="179">
        <f t="shared" si="3"/>
        <v>2299</v>
      </c>
      <c r="AM275" s="179" t="s">
        <v>707</v>
      </c>
      <c r="AN275" s="179">
        <v>4</v>
      </c>
      <c r="AO275" s="201" t="s">
        <v>110</v>
      </c>
      <c r="AP275" s="202"/>
    </row>
    <row r="276" spans="1:42" s="184" customFormat="1" x14ac:dyDescent="0.3">
      <c r="A276" s="178" t="s">
        <v>2169</v>
      </c>
      <c r="B276" s="179" t="s">
        <v>2168</v>
      </c>
      <c r="C276" s="179" t="s">
        <v>2167</v>
      </c>
      <c r="D276" s="179">
        <v>2</v>
      </c>
      <c r="E276" s="179" t="s">
        <v>96</v>
      </c>
      <c r="F276" s="179" t="s">
        <v>2170</v>
      </c>
      <c r="G276" s="179"/>
      <c r="H276" s="180"/>
      <c r="I276" s="198" t="s">
        <v>2347</v>
      </c>
      <c r="J276" s="179" t="s">
        <v>2217</v>
      </c>
      <c r="K276" s="179" t="s">
        <v>97</v>
      </c>
      <c r="L276" s="179" t="s">
        <v>124</v>
      </c>
      <c r="M276" s="179" t="s">
        <v>99</v>
      </c>
      <c r="N276" s="179">
        <v>4</v>
      </c>
      <c r="O276" s="179" t="s">
        <v>100</v>
      </c>
      <c r="P276" s="179">
        <v>2299</v>
      </c>
      <c r="Q276" s="179" t="s">
        <v>101</v>
      </c>
      <c r="R276" s="179" t="s">
        <v>102</v>
      </c>
      <c r="S276" s="179" t="s">
        <v>1324</v>
      </c>
      <c r="T276" s="179" t="s">
        <v>707</v>
      </c>
      <c r="U276" s="179" t="s">
        <v>193</v>
      </c>
      <c r="V276" s="181">
        <v>70</v>
      </c>
      <c r="W276" s="179">
        <v>152</v>
      </c>
      <c r="X276" s="179">
        <v>0.04</v>
      </c>
      <c r="Y276" s="179">
        <v>99</v>
      </c>
      <c r="Z276" s="179">
        <v>210</v>
      </c>
      <c r="AA276" s="179">
        <v>0.06</v>
      </c>
      <c r="AB276" s="182"/>
      <c r="AC276" s="182"/>
      <c r="AD276" s="179"/>
      <c r="AE276" s="182"/>
      <c r="AF276" s="182"/>
      <c r="AG276" s="179"/>
      <c r="AH276" s="179" t="s">
        <v>124</v>
      </c>
      <c r="AI276" s="183">
        <v>44.9</v>
      </c>
      <c r="AJ276" s="179" t="s">
        <v>128</v>
      </c>
      <c r="AK276" s="179" t="s">
        <v>108</v>
      </c>
      <c r="AL276" s="179">
        <f t="shared" si="3"/>
        <v>2299</v>
      </c>
      <c r="AM276" s="179" t="s">
        <v>707</v>
      </c>
      <c r="AN276" s="179">
        <v>4</v>
      </c>
      <c r="AO276" s="201" t="s">
        <v>110</v>
      </c>
      <c r="AP276" s="202"/>
    </row>
    <row r="277" spans="1:42" s="184" customFormat="1" x14ac:dyDescent="0.3">
      <c r="A277" s="178" t="s">
        <v>2169</v>
      </c>
      <c r="B277" s="179" t="s">
        <v>2168</v>
      </c>
      <c r="C277" s="179" t="s">
        <v>2167</v>
      </c>
      <c r="D277" s="179">
        <v>2</v>
      </c>
      <c r="E277" s="179" t="s">
        <v>96</v>
      </c>
      <c r="F277" s="179" t="s">
        <v>2170</v>
      </c>
      <c r="G277" s="179"/>
      <c r="H277" s="180"/>
      <c r="I277" s="198" t="s">
        <v>2348</v>
      </c>
      <c r="J277" s="179" t="s">
        <v>2217</v>
      </c>
      <c r="K277" s="179" t="s">
        <v>97</v>
      </c>
      <c r="L277" s="179" t="s">
        <v>124</v>
      </c>
      <c r="M277" s="179" t="s">
        <v>99</v>
      </c>
      <c r="N277" s="179">
        <v>4</v>
      </c>
      <c r="O277" s="179" t="s">
        <v>100</v>
      </c>
      <c r="P277" s="179">
        <v>2299</v>
      </c>
      <c r="Q277" s="179" t="s">
        <v>101</v>
      </c>
      <c r="R277" s="179" t="s">
        <v>102</v>
      </c>
      <c r="S277" s="179" t="s">
        <v>1324</v>
      </c>
      <c r="T277" s="179" t="s">
        <v>707</v>
      </c>
      <c r="U277" s="179" t="s">
        <v>193</v>
      </c>
      <c r="V277" s="181">
        <v>70</v>
      </c>
      <c r="W277" s="179">
        <v>152</v>
      </c>
      <c r="X277" s="179">
        <v>0.04</v>
      </c>
      <c r="Y277" s="179">
        <v>99</v>
      </c>
      <c r="Z277" s="179">
        <v>210</v>
      </c>
      <c r="AA277" s="179">
        <v>0.06</v>
      </c>
      <c r="AB277" s="182"/>
      <c r="AC277" s="182"/>
      <c r="AD277" s="179"/>
      <c r="AE277" s="182"/>
      <c r="AF277" s="182"/>
      <c r="AG277" s="179"/>
      <c r="AH277" s="179" t="s">
        <v>124</v>
      </c>
      <c r="AI277" s="183">
        <v>44.9</v>
      </c>
      <c r="AJ277" s="179" t="s">
        <v>128</v>
      </c>
      <c r="AK277" s="179" t="s">
        <v>108</v>
      </c>
      <c r="AL277" s="179">
        <f t="shared" si="3"/>
        <v>2299</v>
      </c>
      <c r="AM277" s="179" t="s">
        <v>707</v>
      </c>
      <c r="AN277" s="179">
        <v>4</v>
      </c>
      <c r="AO277" s="201" t="s">
        <v>110</v>
      </c>
      <c r="AP277" s="202"/>
    </row>
    <row r="278" spans="1:42" s="184" customFormat="1" x14ac:dyDescent="0.3">
      <c r="A278" s="178" t="s">
        <v>2169</v>
      </c>
      <c r="B278" s="179" t="s">
        <v>2168</v>
      </c>
      <c r="C278" s="179" t="s">
        <v>2167</v>
      </c>
      <c r="D278" s="179">
        <v>2</v>
      </c>
      <c r="E278" s="179" t="s">
        <v>96</v>
      </c>
      <c r="F278" s="179" t="s">
        <v>2170</v>
      </c>
      <c r="G278" s="179"/>
      <c r="H278" s="180"/>
      <c r="I278" s="198" t="s">
        <v>2349</v>
      </c>
      <c r="J278" s="179" t="s">
        <v>2217</v>
      </c>
      <c r="K278" s="179" t="s">
        <v>97</v>
      </c>
      <c r="L278" s="179" t="s">
        <v>124</v>
      </c>
      <c r="M278" s="179" t="s">
        <v>99</v>
      </c>
      <c r="N278" s="179">
        <v>4</v>
      </c>
      <c r="O278" s="179" t="s">
        <v>100</v>
      </c>
      <c r="P278" s="179">
        <v>2299</v>
      </c>
      <c r="Q278" s="179" t="s">
        <v>101</v>
      </c>
      <c r="R278" s="179" t="s">
        <v>102</v>
      </c>
      <c r="S278" s="179" t="s">
        <v>1324</v>
      </c>
      <c r="T278" s="179" t="s">
        <v>707</v>
      </c>
      <c r="U278" s="179" t="s">
        <v>193</v>
      </c>
      <c r="V278" s="181">
        <v>70</v>
      </c>
      <c r="W278" s="179">
        <v>152</v>
      </c>
      <c r="X278" s="179">
        <v>0.04</v>
      </c>
      <c r="Y278" s="179">
        <v>99</v>
      </c>
      <c r="Z278" s="179">
        <v>210</v>
      </c>
      <c r="AA278" s="179">
        <v>0.06</v>
      </c>
      <c r="AB278" s="182"/>
      <c r="AC278" s="182"/>
      <c r="AD278" s="179"/>
      <c r="AE278" s="182"/>
      <c r="AF278" s="182"/>
      <c r="AG278" s="179"/>
      <c r="AH278" s="179" t="s">
        <v>124</v>
      </c>
      <c r="AI278" s="183">
        <v>44.9</v>
      </c>
      <c r="AJ278" s="179" t="s">
        <v>128</v>
      </c>
      <c r="AK278" s="179" t="s">
        <v>108</v>
      </c>
      <c r="AL278" s="179">
        <f t="shared" si="3"/>
        <v>2299</v>
      </c>
      <c r="AM278" s="179" t="s">
        <v>707</v>
      </c>
      <c r="AN278" s="179">
        <v>4</v>
      </c>
      <c r="AO278" s="201" t="s">
        <v>110</v>
      </c>
      <c r="AP278" s="202"/>
    </row>
    <row r="279" spans="1:42" s="184" customFormat="1" x14ac:dyDescent="0.3">
      <c r="A279" s="178" t="s">
        <v>2169</v>
      </c>
      <c r="B279" s="179" t="s">
        <v>2168</v>
      </c>
      <c r="C279" s="179" t="s">
        <v>2167</v>
      </c>
      <c r="D279" s="179">
        <v>2</v>
      </c>
      <c r="E279" s="179" t="s">
        <v>96</v>
      </c>
      <c r="F279" s="179" t="s">
        <v>2170</v>
      </c>
      <c r="G279" s="179"/>
      <c r="H279" s="180"/>
      <c r="I279" s="198" t="s">
        <v>2350</v>
      </c>
      <c r="J279" s="179" t="s">
        <v>2217</v>
      </c>
      <c r="K279" s="179" t="s">
        <v>97</v>
      </c>
      <c r="L279" s="179" t="s">
        <v>124</v>
      </c>
      <c r="M279" s="179" t="s">
        <v>99</v>
      </c>
      <c r="N279" s="179">
        <v>4</v>
      </c>
      <c r="O279" s="179" t="s">
        <v>100</v>
      </c>
      <c r="P279" s="179">
        <v>2299</v>
      </c>
      <c r="Q279" s="179" t="s">
        <v>101</v>
      </c>
      <c r="R279" s="179" t="s">
        <v>102</v>
      </c>
      <c r="S279" s="179" t="s">
        <v>1324</v>
      </c>
      <c r="T279" s="179" t="s">
        <v>707</v>
      </c>
      <c r="U279" s="179" t="s">
        <v>193</v>
      </c>
      <c r="V279" s="181">
        <v>70</v>
      </c>
      <c r="W279" s="179">
        <v>152</v>
      </c>
      <c r="X279" s="179">
        <v>0.04</v>
      </c>
      <c r="Y279" s="179">
        <v>99</v>
      </c>
      <c r="Z279" s="179">
        <v>210</v>
      </c>
      <c r="AA279" s="179">
        <v>0.06</v>
      </c>
      <c r="AB279" s="182"/>
      <c r="AC279" s="182"/>
      <c r="AD279" s="179"/>
      <c r="AE279" s="182"/>
      <c r="AF279" s="182"/>
      <c r="AG279" s="179"/>
      <c r="AH279" s="179" t="s">
        <v>124</v>
      </c>
      <c r="AI279" s="183">
        <v>44.9</v>
      </c>
      <c r="AJ279" s="179" t="s">
        <v>128</v>
      </c>
      <c r="AK279" s="179" t="s">
        <v>108</v>
      </c>
      <c r="AL279" s="179">
        <f t="shared" si="3"/>
        <v>2299</v>
      </c>
      <c r="AM279" s="179" t="s">
        <v>707</v>
      </c>
      <c r="AN279" s="179">
        <v>4</v>
      </c>
      <c r="AO279" s="201" t="s">
        <v>110</v>
      </c>
      <c r="AP279" s="202"/>
    </row>
    <row r="280" spans="1:42" s="184" customFormat="1" x14ac:dyDescent="0.3">
      <c r="A280" s="178" t="s">
        <v>2169</v>
      </c>
      <c r="B280" s="179" t="s">
        <v>2168</v>
      </c>
      <c r="C280" s="179" t="s">
        <v>2167</v>
      </c>
      <c r="D280" s="179">
        <v>2</v>
      </c>
      <c r="E280" s="179" t="s">
        <v>96</v>
      </c>
      <c r="F280" s="179" t="s">
        <v>2170</v>
      </c>
      <c r="G280" s="179"/>
      <c r="H280" s="180"/>
      <c r="I280" s="198" t="s">
        <v>2350</v>
      </c>
      <c r="J280" s="179" t="s">
        <v>2217</v>
      </c>
      <c r="K280" s="179" t="s">
        <v>97</v>
      </c>
      <c r="L280" s="179" t="s">
        <v>124</v>
      </c>
      <c r="M280" s="179" t="s">
        <v>99</v>
      </c>
      <c r="N280" s="179">
        <v>4</v>
      </c>
      <c r="O280" s="179" t="s">
        <v>100</v>
      </c>
      <c r="P280" s="179">
        <v>2299</v>
      </c>
      <c r="Q280" s="179" t="s">
        <v>101</v>
      </c>
      <c r="R280" s="179" t="s">
        <v>102</v>
      </c>
      <c r="S280" s="179" t="s">
        <v>1324</v>
      </c>
      <c r="T280" s="179" t="s">
        <v>707</v>
      </c>
      <c r="U280" s="179" t="s">
        <v>193</v>
      </c>
      <c r="V280" s="181">
        <v>70</v>
      </c>
      <c r="W280" s="179">
        <v>152</v>
      </c>
      <c r="X280" s="179">
        <v>0.04</v>
      </c>
      <c r="Y280" s="179">
        <v>99</v>
      </c>
      <c r="Z280" s="179">
        <v>210</v>
      </c>
      <c r="AA280" s="179">
        <v>0.06</v>
      </c>
      <c r="AB280" s="182"/>
      <c r="AC280" s="182"/>
      <c r="AD280" s="179"/>
      <c r="AE280" s="182"/>
      <c r="AF280" s="182"/>
      <c r="AG280" s="179"/>
      <c r="AH280" s="179" t="s">
        <v>124</v>
      </c>
      <c r="AI280" s="183">
        <v>44.9</v>
      </c>
      <c r="AJ280" s="179" t="s">
        <v>128</v>
      </c>
      <c r="AK280" s="179" t="s">
        <v>108</v>
      </c>
      <c r="AL280" s="179">
        <f t="shared" si="3"/>
        <v>2299</v>
      </c>
      <c r="AM280" s="179" t="s">
        <v>707</v>
      </c>
      <c r="AN280" s="179">
        <v>4</v>
      </c>
      <c r="AO280" s="201" t="s">
        <v>110</v>
      </c>
      <c r="AP280" s="202"/>
    </row>
    <row r="281" spans="1:42" s="184" customFormat="1" x14ac:dyDescent="0.3">
      <c r="A281" s="178" t="s">
        <v>2169</v>
      </c>
      <c r="B281" s="179" t="s">
        <v>2168</v>
      </c>
      <c r="C281" s="179" t="s">
        <v>2167</v>
      </c>
      <c r="D281" s="179">
        <v>2</v>
      </c>
      <c r="E281" s="179" t="s">
        <v>96</v>
      </c>
      <c r="F281" s="179" t="s">
        <v>2170</v>
      </c>
      <c r="G281" s="179"/>
      <c r="H281" s="180"/>
      <c r="I281" s="198" t="s">
        <v>2351</v>
      </c>
      <c r="J281" s="179" t="s">
        <v>2217</v>
      </c>
      <c r="K281" s="179" t="s">
        <v>97</v>
      </c>
      <c r="L281" s="179" t="s">
        <v>124</v>
      </c>
      <c r="M281" s="179" t="s">
        <v>99</v>
      </c>
      <c r="N281" s="179">
        <v>4</v>
      </c>
      <c r="O281" s="179" t="s">
        <v>100</v>
      </c>
      <c r="P281" s="179">
        <v>2299</v>
      </c>
      <c r="Q281" s="179" t="s">
        <v>101</v>
      </c>
      <c r="R281" s="179" t="s">
        <v>102</v>
      </c>
      <c r="S281" s="179" t="s">
        <v>1324</v>
      </c>
      <c r="T281" s="179" t="s">
        <v>707</v>
      </c>
      <c r="U281" s="179" t="s">
        <v>193</v>
      </c>
      <c r="V281" s="181">
        <v>70</v>
      </c>
      <c r="W281" s="179">
        <v>152</v>
      </c>
      <c r="X281" s="179">
        <v>0.04</v>
      </c>
      <c r="Y281" s="179">
        <v>99</v>
      </c>
      <c r="Z281" s="179">
        <v>210</v>
      </c>
      <c r="AA281" s="179">
        <v>0.06</v>
      </c>
      <c r="AB281" s="182"/>
      <c r="AC281" s="182"/>
      <c r="AD281" s="179"/>
      <c r="AE281" s="182"/>
      <c r="AF281" s="182"/>
      <c r="AG281" s="179"/>
      <c r="AH281" s="179" t="s">
        <v>124</v>
      </c>
      <c r="AI281" s="183">
        <v>44.9</v>
      </c>
      <c r="AJ281" s="179" t="s">
        <v>128</v>
      </c>
      <c r="AK281" s="179" t="s">
        <v>108</v>
      </c>
      <c r="AL281" s="179">
        <f t="shared" si="3"/>
        <v>2299</v>
      </c>
      <c r="AM281" s="179" t="s">
        <v>707</v>
      </c>
      <c r="AN281" s="179">
        <v>4</v>
      </c>
      <c r="AO281" s="201" t="s">
        <v>110</v>
      </c>
      <c r="AP281" s="202"/>
    </row>
    <row r="282" spans="1:42" s="184" customFormat="1" x14ac:dyDescent="0.3">
      <c r="A282" s="178" t="s">
        <v>2169</v>
      </c>
      <c r="B282" s="179" t="s">
        <v>2168</v>
      </c>
      <c r="C282" s="179" t="s">
        <v>2167</v>
      </c>
      <c r="D282" s="179">
        <v>2</v>
      </c>
      <c r="E282" s="179" t="s">
        <v>96</v>
      </c>
      <c r="F282" s="179" t="s">
        <v>2170</v>
      </c>
      <c r="G282" s="179"/>
      <c r="H282" s="180"/>
      <c r="I282" s="198" t="s">
        <v>2352</v>
      </c>
      <c r="J282" s="179" t="s">
        <v>2217</v>
      </c>
      <c r="K282" s="179" t="s">
        <v>97</v>
      </c>
      <c r="L282" s="179" t="s">
        <v>124</v>
      </c>
      <c r="M282" s="179" t="s">
        <v>99</v>
      </c>
      <c r="N282" s="179">
        <v>4</v>
      </c>
      <c r="O282" s="179" t="s">
        <v>100</v>
      </c>
      <c r="P282" s="179">
        <v>2299</v>
      </c>
      <c r="Q282" s="179" t="s">
        <v>101</v>
      </c>
      <c r="R282" s="179" t="s">
        <v>102</v>
      </c>
      <c r="S282" s="179" t="s">
        <v>1324</v>
      </c>
      <c r="T282" s="179" t="s">
        <v>707</v>
      </c>
      <c r="U282" s="179" t="s">
        <v>193</v>
      </c>
      <c r="V282" s="181">
        <v>70</v>
      </c>
      <c r="W282" s="179">
        <v>152</v>
      </c>
      <c r="X282" s="179">
        <v>0.04</v>
      </c>
      <c r="Y282" s="179">
        <v>99</v>
      </c>
      <c r="Z282" s="179">
        <v>210</v>
      </c>
      <c r="AA282" s="179">
        <v>0.06</v>
      </c>
      <c r="AB282" s="182"/>
      <c r="AC282" s="182"/>
      <c r="AD282" s="179"/>
      <c r="AE282" s="182"/>
      <c r="AF282" s="182"/>
      <c r="AG282" s="179"/>
      <c r="AH282" s="179" t="s">
        <v>124</v>
      </c>
      <c r="AI282" s="183">
        <v>44.9</v>
      </c>
      <c r="AJ282" s="179" t="s">
        <v>128</v>
      </c>
      <c r="AK282" s="179" t="s">
        <v>108</v>
      </c>
      <c r="AL282" s="179">
        <f t="shared" si="3"/>
        <v>2299</v>
      </c>
      <c r="AM282" s="179" t="s">
        <v>707</v>
      </c>
      <c r="AN282" s="179">
        <v>4</v>
      </c>
      <c r="AO282" s="201" t="s">
        <v>110</v>
      </c>
      <c r="AP282" s="202"/>
    </row>
    <row r="283" spans="1:42" s="184" customFormat="1" x14ac:dyDescent="0.3">
      <c r="A283" s="178" t="s">
        <v>2169</v>
      </c>
      <c r="B283" s="179" t="s">
        <v>2168</v>
      </c>
      <c r="C283" s="179" t="s">
        <v>2167</v>
      </c>
      <c r="D283" s="179">
        <v>2</v>
      </c>
      <c r="E283" s="179" t="s">
        <v>96</v>
      </c>
      <c r="F283" s="179" t="s">
        <v>2170</v>
      </c>
      <c r="G283" s="179"/>
      <c r="H283" s="180"/>
      <c r="I283" s="198" t="s">
        <v>2352</v>
      </c>
      <c r="J283" s="179" t="s">
        <v>2217</v>
      </c>
      <c r="K283" s="179" t="s">
        <v>97</v>
      </c>
      <c r="L283" s="179" t="s">
        <v>124</v>
      </c>
      <c r="M283" s="179" t="s">
        <v>99</v>
      </c>
      <c r="N283" s="179">
        <v>4</v>
      </c>
      <c r="O283" s="179" t="s">
        <v>100</v>
      </c>
      <c r="P283" s="179">
        <v>2299</v>
      </c>
      <c r="Q283" s="179" t="s">
        <v>101</v>
      </c>
      <c r="R283" s="179" t="s">
        <v>102</v>
      </c>
      <c r="S283" s="179" t="s">
        <v>1324</v>
      </c>
      <c r="T283" s="179" t="s">
        <v>707</v>
      </c>
      <c r="U283" s="179" t="s">
        <v>193</v>
      </c>
      <c r="V283" s="181">
        <v>70</v>
      </c>
      <c r="W283" s="179">
        <v>152</v>
      </c>
      <c r="X283" s="179">
        <v>0.04</v>
      </c>
      <c r="Y283" s="179">
        <v>99</v>
      </c>
      <c r="Z283" s="179">
        <v>210</v>
      </c>
      <c r="AA283" s="179">
        <v>0.06</v>
      </c>
      <c r="AB283" s="182"/>
      <c r="AC283" s="182"/>
      <c r="AD283" s="179"/>
      <c r="AE283" s="182"/>
      <c r="AF283" s="182"/>
      <c r="AG283" s="179"/>
      <c r="AH283" s="179" t="s">
        <v>124</v>
      </c>
      <c r="AI283" s="183">
        <v>44.9</v>
      </c>
      <c r="AJ283" s="179" t="s">
        <v>128</v>
      </c>
      <c r="AK283" s="179" t="s">
        <v>108</v>
      </c>
      <c r="AL283" s="179">
        <f t="shared" si="3"/>
        <v>2299</v>
      </c>
      <c r="AM283" s="179" t="s">
        <v>707</v>
      </c>
      <c r="AN283" s="179">
        <v>4</v>
      </c>
      <c r="AO283" s="201" t="s">
        <v>110</v>
      </c>
      <c r="AP283" s="202"/>
    </row>
    <row r="284" spans="1:42" s="184" customFormat="1" x14ac:dyDescent="0.3">
      <c r="A284" s="178" t="s">
        <v>2169</v>
      </c>
      <c r="B284" s="179" t="s">
        <v>2168</v>
      </c>
      <c r="C284" s="179" t="s">
        <v>2167</v>
      </c>
      <c r="D284" s="179">
        <v>2</v>
      </c>
      <c r="E284" s="179" t="s">
        <v>96</v>
      </c>
      <c r="F284" s="179" t="s">
        <v>2170</v>
      </c>
      <c r="G284" s="179"/>
      <c r="H284" s="180"/>
      <c r="I284" s="198" t="s">
        <v>2353</v>
      </c>
      <c r="J284" s="179" t="s">
        <v>2217</v>
      </c>
      <c r="K284" s="179" t="s">
        <v>97</v>
      </c>
      <c r="L284" s="179" t="s">
        <v>124</v>
      </c>
      <c r="M284" s="179" t="s">
        <v>99</v>
      </c>
      <c r="N284" s="179">
        <v>4</v>
      </c>
      <c r="O284" s="179" t="s">
        <v>100</v>
      </c>
      <c r="P284" s="179">
        <v>2299</v>
      </c>
      <c r="Q284" s="179" t="s">
        <v>101</v>
      </c>
      <c r="R284" s="179" t="s">
        <v>102</v>
      </c>
      <c r="S284" s="179" t="s">
        <v>1324</v>
      </c>
      <c r="T284" s="179" t="s">
        <v>707</v>
      </c>
      <c r="U284" s="179" t="s">
        <v>193</v>
      </c>
      <c r="V284" s="181">
        <v>70</v>
      </c>
      <c r="W284" s="179">
        <v>152</v>
      </c>
      <c r="X284" s="179">
        <v>0.04</v>
      </c>
      <c r="Y284" s="179">
        <v>99</v>
      </c>
      <c r="Z284" s="179">
        <v>210</v>
      </c>
      <c r="AA284" s="179">
        <v>0.06</v>
      </c>
      <c r="AB284" s="182"/>
      <c r="AC284" s="182"/>
      <c r="AD284" s="179"/>
      <c r="AE284" s="182"/>
      <c r="AF284" s="182"/>
      <c r="AG284" s="179"/>
      <c r="AH284" s="179" t="s">
        <v>124</v>
      </c>
      <c r="AI284" s="183">
        <v>44.9</v>
      </c>
      <c r="AJ284" s="179" t="s">
        <v>128</v>
      </c>
      <c r="AK284" s="179" t="s">
        <v>108</v>
      </c>
      <c r="AL284" s="179">
        <f t="shared" si="3"/>
        <v>2299</v>
      </c>
      <c r="AM284" s="179" t="s">
        <v>707</v>
      </c>
      <c r="AN284" s="179">
        <v>4</v>
      </c>
      <c r="AO284" s="201" t="s">
        <v>110</v>
      </c>
      <c r="AP284" s="202"/>
    </row>
    <row r="285" spans="1:42" s="184" customFormat="1" x14ac:dyDescent="0.3">
      <c r="A285" s="178" t="s">
        <v>2169</v>
      </c>
      <c r="B285" s="179" t="s">
        <v>2168</v>
      </c>
      <c r="C285" s="179" t="s">
        <v>2167</v>
      </c>
      <c r="D285" s="179">
        <v>2</v>
      </c>
      <c r="E285" s="179" t="s">
        <v>96</v>
      </c>
      <c r="F285" s="179" t="s">
        <v>2170</v>
      </c>
      <c r="G285" s="179"/>
      <c r="H285" s="180"/>
      <c r="I285" s="198" t="s">
        <v>2354</v>
      </c>
      <c r="J285" s="179" t="s">
        <v>2217</v>
      </c>
      <c r="K285" s="179" t="s">
        <v>97</v>
      </c>
      <c r="L285" s="179" t="s">
        <v>124</v>
      </c>
      <c r="M285" s="179" t="s">
        <v>99</v>
      </c>
      <c r="N285" s="179">
        <v>4</v>
      </c>
      <c r="O285" s="179" t="s">
        <v>100</v>
      </c>
      <c r="P285" s="179">
        <v>2299</v>
      </c>
      <c r="Q285" s="179" t="s">
        <v>101</v>
      </c>
      <c r="R285" s="179" t="s">
        <v>102</v>
      </c>
      <c r="S285" s="179" t="s">
        <v>1324</v>
      </c>
      <c r="T285" s="179" t="s">
        <v>707</v>
      </c>
      <c r="U285" s="179" t="s">
        <v>193</v>
      </c>
      <c r="V285" s="181">
        <v>70</v>
      </c>
      <c r="W285" s="179">
        <v>152</v>
      </c>
      <c r="X285" s="179">
        <v>0.04</v>
      </c>
      <c r="Y285" s="179">
        <v>99</v>
      </c>
      <c r="Z285" s="179">
        <v>210</v>
      </c>
      <c r="AA285" s="179">
        <v>0.06</v>
      </c>
      <c r="AB285" s="182"/>
      <c r="AC285" s="182"/>
      <c r="AD285" s="179"/>
      <c r="AE285" s="182"/>
      <c r="AF285" s="182"/>
      <c r="AG285" s="179"/>
      <c r="AH285" s="179" t="s">
        <v>124</v>
      </c>
      <c r="AI285" s="183">
        <v>44.9</v>
      </c>
      <c r="AJ285" s="179" t="s">
        <v>128</v>
      </c>
      <c r="AK285" s="179" t="s">
        <v>108</v>
      </c>
      <c r="AL285" s="179">
        <f t="shared" si="3"/>
        <v>2299</v>
      </c>
      <c r="AM285" s="179" t="s">
        <v>707</v>
      </c>
      <c r="AN285" s="179">
        <v>4</v>
      </c>
      <c r="AO285" s="201" t="s">
        <v>110</v>
      </c>
      <c r="AP285" s="202"/>
    </row>
    <row r="286" spans="1:42" s="184" customFormat="1" x14ac:dyDescent="0.3">
      <c r="A286" s="178" t="s">
        <v>2169</v>
      </c>
      <c r="B286" s="179" t="s">
        <v>2168</v>
      </c>
      <c r="C286" s="179" t="s">
        <v>2167</v>
      </c>
      <c r="D286" s="179">
        <v>2</v>
      </c>
      <c r="E286" s="179" t="s">
        <v>96</v>
      </c>
      <c r="F286" s="179" t="s">
        <v>2170</v>
      </c>
      <c r="G286" s="179"/>
      <c r="H286" s="180"/>
      <c r="I286" s="198" t="s">
        <v>2354</v>
      </c>
      <c r="J286" s="179" t="s">
        <v>2217</v>
      </c>
      <c r="K286" s="179" t="s">
        <v>97</v>
      </c>
      <c r="L286" s="179" t="s">
        <v>124</v>
      </c>
      <c r="M286" s="179" t="s">
        <v>99</v>
      </c>
      <c r="N286" s="179">
        <v>4</v>
      </c>
      <c r="O286" s="179" t="s">
        <v>100</v>
      </c>
      <c r="P286" s="179">
        <v>2299</v>
      </c>
      <c r="Q286" s="179" t="s">
        <v>101</v>
      </c>
      <c r="R286" s="179" t="s">
        <v>102</v>
      </c>
      <c r="S286" s="179" t="s">
        <v>1324</v>
      </c>
      <c r="T286" s="179" t="s">
        <v>707</v>
      </c>
      <c r="U286" s="179" t="s">
        <v>193</v>
      </c>
      <c r="V286" s="181">
        <v>70</v>
      </c>
      <c r="W286" s="179">
        <v>152</v>
      </c>
      <c r="X286" s="179">
        <v>0.04</v>
      </c>
      <c r="Y286" s="179">
        <v>99</v>
      </c>
      <c r="Z286" s="179">
        <v>210</v>
      </c>
      <c r="AA286" s="179">
        <v>0.06</v>
      </c>
      <c r="AB286" s="182"/>
      <c r="AC286" s="182"/>
      <c r="AD286" s="179"/>
      <c r="AE286" s="182"/>
      <c r="AF286" s="182"/>
      <c r="AG286" s="179"/>
      <c r="AH286" s="179" t="s">
        <v>124</v>
      </c>
      <c r="AI286" s="183">
        <v>44.9</v>
      </c>
      <c r="AJ286" s="179" t="s">
        <v>128</v>
      </c>
      <c r="AK286" s="179" t="s">
        <v>108</v>
      </c>
      <c r="AL286" s="179">
        <f t="shared" si="3"/>
        <v>2299</v>
      </c>
      <c r="AM286" s="179" t="s">
        <v>707</v>
      </c>
      <c r="AN286" s="179">
        <v>4</v>
      </c>
      <c r="AO286" s="201" t="s">
        <v>110</v>
      </c>
      <c r="AP286" s="202"/>
    </row>
    <row r="287" spans="1:42" s="184" customFormat="1" x14ac:dyDescent="0.3">
      <c r="A287" s="178" t="s">
        <v>2169</v>
      </c>
      <c r="B287" s="179" t="s">
        <v>2168</v>
      </c>
      <c r="C287" s="179" t="s">
        <v>2167</v>
      </c>
      <c r="D287" s="179">
        <v>2</v>
      </c>
      <c r="E287" s="179" t="s">
        <v>96</v>
      </c>
      <c r="F287" s="179" t="s">
        <v>2170</v>
      </c>
      <c r="G287" s="179"/>
      <c r="H287" s="180"/>
      <c r="I287" s="198" t="s">
        <v>2355</v>
      </c>
      <c r="J287" s="179" t="s">
        <v>2217</v>
      </c>
      <c r="K287" s="179" t="s">
        <v>97</v>
      </c>
      <c r="L287" s="179" t="s">
        <v>124</v>
      </c>
      <c r="M287" s="179" t="s">
        <v>99</v>
      </c>
      <c r="N287" s="179">
        <v>4</v>
      </c>
      <c r="O287" s="179" t="s">
        <v>100</v>
      </c>
      <c r="P287" s="179">
        <v>2299</v>
      </c>
      <c r="Q287" s="179" t="s">
        <v>101</v>
      </c>
      <c r="R287" s="179" t="s">
        <v>102</v>
      </c>
      <c r="S287" s="179" t="s">
        <v>1324</v>
      </c>
      <c r="T287" s="179" t="s">
        <v>707</v>
      </c>
      <c r="U287" s="179" t="s">
        <v>193</v>
      </c>
      <c r="V287" s="181">
        <v>70</v>
      </c>
      <c r="W287" s="179">
        <v>152</v>
      </c>
      <c r="X287" s="179">
        <v>0.04</v>
      </c>
      <c r="Y287" s="179">
        <v>99</v>
      </c>
      <c r="Z287" s="179">
        <v>210</v>
      </c>
      <c r="AA287" s="179">
        <v>0.06</v>
      </c>
      <c r="AB287" s="182"/>
      <c r="AC287" s="182"/>
      <c r="AD287" s="179"/>
      <c r="AE287" s="182"/>
      <c r="AF287" s="182"/>
      <c r="AG287" s="179"/>
      <c r="AH287" s="179" t="s">
        <v>124</v>
      </c>
      <c r="AI287" s="183">
        <v>44.9</v>
      </c>
      <c r="AJ287" s="179" t="s">
        <v>128</v>
      </c>
      <c r="AK287" s="179" t="s">
        <v>108</v>
      </c>
      <c r="AL287" s="179">
        <f t="shared" si="3"/>
        <v>2299</v>
      </c>
      <c r="AM287" s="179" t="s">
        <v>707</v>
      </c>
      <c r="AN287" s="179">
        <v>4</v>
      </c>
      <c r="AO287" s="201" t="s">
        <v>110</v>
      </c>
      <c r="AP287" s="202"/>
    </row>
    <row r="288" spans="1:42" s="184" customFormat="1" x14ac:dyDescent="0.3">
      <c r="A288" s="178" t="s">
        <v>2169</v>
      </c>
      <c r="B288" s="179" t="s">
        <v>2168</v>
      </c>
      <c r="C288" s="179" t="s">
        <v>2167</v>
      </c>
      <c r="D288" s="179">
        <v>2</v>
      </c>
      <c r="E288" s="179" t="s">
        <v>96</v>
      </c>
      <c r="F288" s="179" t="s">
        <v>2170</v>
      </c>
      <c r="G288" s="179"/>
      <c r="H288" s="180"/>
      <c r="I288" s="198" t="s">
        <v>2356</v>
      </c>
      <c r="J288" s="179" t="s">
        <v>2217</v>
      </c>
      <c r="K288" s="179" t="s">
        <v>97</v>
      </c>
      <c r="L288" s="179" t="s">
        <v>124</v>
      </c>
      <c r="M288" s="179" t="s">
        <v>99</v>
      </c>
      <c r="N288" s="179">
        <v>4</v>
      </c>
      <c r="O288" s="179" t="s">
        <v>100</v>
      </c>
      <c r="P288" s="179">
        <v>2299</v>
      </c>
      <c r="Q288" s="179" t="s">
        <v>101</v>
      </c>
      <c r="R288" s="179" t="s">
        <v>102</v>
      </c>
      <c r="S288" s="179" t="s">
        <v>1324</v>
      </c>
      <c r="T288" s="179" t="s">
        <v>707</v>
      </c>
      <c r="U288" s="179" t="s">
        <v>193</v>
      </c>
      <c r="V288" s="181">
        <v>70</v>
      </c>
      <c r="W288" s="179">
        <v>152</v>
      </c>
      <c r="X288" s="179">
        <v>0.04</v>
      </c>
      <c r="Y288" s="179">
        <v>99</v>
      </c>
      <c r="Z288" s="179">
        <v>210</v>
      </c>
      <c r="AA288" s="179">
        <v>0.06</v>
      </c>
      <c r="AB288" s="182"/>
      <c r="AC288" s="182"/>
      <c r="AD288" s="179"/>
      <c r="AE288" s="182"/>
      <c r="AF288" s="182"/>
      <c r="AG288" s="179"/>
      <c r="AH288" s="179" t="s">
        <v>124</v>
      </c>
      <c r="AI288" s="183">
        <v>44.9</v>
      </c>
      <c r="AJ288" s="179" t="s">
        <v>128</v>
      </c>
      <c r="AK288" s="179" t="s">
        <v>108</v>
      </c>
      <c r="AL288" s="179">
        <f t="shared" si="3"/>
        <v>2299</v>
      </c>
      <c r="AM288" s="179" t="s">
        <v>707</v>
      </c>
      <c r="AN288" s="179">
        <v>4</v>
      </c>
      <c r="AO288" s="201" t="s">
        <v>110</v>
      </c>
      <c r="AP288" s="202"/>
    </row>
    <row r="289" spans="1:42" s="184" customFormat="1" x14ac:dyDescent="0.3">
      <c r="A289" s="178" t="s">
        <v>2169</v>
      </c>
      <c r="B289" s="179" t="s">
        <v>2168</v>
      </c>
      <c r="C289" s="179" t="s">
        <v>2167</v>
      </c>
      <c r="D289" s="179">
        <v>2</v>
      </c>
      <c r="E289" s="179" t="s">
        <v>96</v>
      </c>
      <c r="F289" s="179" t="s">
        <v>2170</v>
      </c>
      <c r="G289" s="179"/>
      <c r="H289" s="180"/>
      <c r="I289" s="198" t="s">
        <v>2356</v>
      </c>
      <c r="J289" s="179" t="s">
        <v>2217</v>
      </c>
      <c r="K289" s="179" t="s">
        <v>97</v>
      </c>
      <c r="L289" s="179" t="s">
        <v>124</v>
      </c>
      <c r="M289" s="179" t="s">
        <v>99</v>
      </c>
      <c r="N289" s="179">
        <v>4</v>
      </c>
      <c r="O289" s="179" t="s">
        <v>100</v>
      </c>
      <c r="P289" s="179">
        <v>2299</v>
      </c>
      <c r="Q289" s="179" t="s">
        <v>101</v>
      </c>
      <c r="R289" s="179" t="s">
        <v>102</v>
      </c>
      <c r="S289" s="179" t="s">
        <v>1324</v>
      </c>
      <c r="T289" s="179" t="s">
        <v>707</v>
      </c>
      <c r="U289" s="179" t="s">
        <v>193</v>
      </c>
      <c r="V289" s="181">
        <v>70</v>
      </c>
      <c r="W289" s="179">
        <v>152</v>
      </c>
      <c r="X289" s="179">
        <v>0.04</v>
      </c>
      <c r="Y289" s="179">
        <v>99</v>
      </c>
      <c r="Z289" s="179">
        <v>210</v>
      </c>
      <c r="AA289" s="179">
        <v>0.06</v>
      </c>
      <c r="AB289" s="182"/>
      <c r="AC289" s="182"/>
      <c r="AD289" s="179"/>
      <c r="AE289" s="182"/>
      <c r="AF289" s="182"/>
      <c r="AG289" s="179"/>
      <c r="AH289" s="179" t="s">
        <v>124</v>
      </c>
      <c r="AI289" s="183">
        <v>44.9</v>
      </c>
      <c r="AJ289" s="179" t="s">
        <v>128</v>
      </c>
      <c r="AK289" s="179" t="s">
        <v>108</v>
      </c>
      <c r="AL289" s="179">
        <f t="shared" si="3"/>
        <v>2299</v>
      </c>
      <c r="AM289" s="179" t="s">
        <v>707</v>
      </c>
      <c r="AN289" s="179">
        <v>4</v>
      </c>
      <c r="AO289" s="201" t="s">
        <v>110</v>
      </c>
      <c r="AP289" s="202"/>
    </row>
    <row r="290" spans="1:42" s="184" customFormat="1" x14ac:dyDescent="0.3">
      <c r="A290" s="178" t="s">
        <v>2169</v>
      </c>
      <c r="B290" s="179" t="s">
        <v>2168</v>
      </c>
      <c r="C290" s="179" t="s">
        <v>2167</v>
      </c>
      <c r="D290" s="179">
        <v>2</v>
      </c>
      <c r="E290" s="179" t="s">
        <v>96</v>
      </c>
      <c r="F290" s="179" t="s">
        <v>2170</v>
      </c>
      <c r="G290" s="179"/>
      <c r="H290" s="180"/>
      <c r="I290" s="198" t="s">
        <v>2357</v>
      </c>
      <c r="J290" s="179" t="s">
        <v>2217</v>
      </c>
      <c r="K290" s="179" t="s">
        <v>97</v>
      </c>
      <c r="L290" s="179" t="s">
        <v>124</v>
      </c>
      <c r="M290" s="179" t="s">
        <v>99</v>
      </c>
      <c r="N290" s="179">
        <v>4</v>
      </c>
      <c r="O290" s="179" t="s">
        <v>100</v>
      </c>
      <c r="P290" s="179">
        <v>2299</v>
      </c>
      <c r="Q290" s="179" t="s">
        <v>101</v>
      </c>
      <c r="R290" s="179" t="s">
        <v>102</v>
      </c>
      <c r="S290" s="179" t="s">
        <v>1324</v>
      </c>
      <c r="T290" s="179" t="s">
        <v>707</v>
      </c>
      <c r="U290" s="179" t="s">
        <v>193</v>
      </c>
      <c r="V290" s="181">
        <v>70</v>
      </c>
      <c r="W290" s="179">
        <v>152</v>
      </c>
      <c r="X290" s="179">
        <v>0.04</v>
      </c>
      <c r="Y290" s="179">
        <v>99</v>
      </c>
      <c r="Z290" s="179">
        <v>210</v>
      </c>
      <c r="AA290" s="179">
        <v>0.06</v>
      </c>
      <c r="AB290" s="182"/>
      <c r="AC290" s="182"/>
      <c r="AD290" s="179"/>
      <c r="AE290" s="182"/>
      <c r="AF290" s="182"/>
      <c r="AG290" s="179"/>
      <c r="AH290" s="179" t="s">
        <v>124</v>
      </c>
      <c r="AI290" s="183">
        <v>44.9</v>
      </c>
      <c r="AJ290" s="179" t="s">
        <v>128</v>
      </c>
      <c r="AK290" s="179" t="s">
        <v>108</v>
      </c>
      <c r="AL290" s="179">
        <f t="shared" si="3"/>
        <v>2299</v>
      </c>
      <c r="AM290" s="179" t="s">
        <v>707</v>
      </c>
      <c r="AN290" s="179">
        <v>4</v>
      </c>
      <c r="AO290" s="201" t="s">
        <v>110</v>
      </c>
      <c r="AP290" s="202"/>
    </row>
    <row r="291" spans="1:42" s="184" customFormat="1" x14ac:dyDescent="0.3">
      <c r="A291" s="178" t="s">
        <v>2169</v>
      </c>
      <c r="B291" s="179" t="s">
        <v>2168</v>
      </c>
      <c r="C291" s="179" t="s">
        <v>2167</v>
      </c>
      <c r="D291" s="179">
        <v>2</v>
      </c>
      <c r="E291" s="179" t="s">
        <v>96</v>
      </c>
      <c r="F291" s="179" t="s">
        <v>2170</v>
      </c>
      <c r="G291" s="179"/>
      <c r="H291" s="180"/>
      <c r="I291" s="198" t="s">
        <v>2358</v>
      </c>
      <c r="J291" s="179" t="s">
        <v>2217</v>
      </c>
      <c r="K291" s="179" t="s">
        <v>97</v>
      </c>
      <c r="L291" s="179" t="s">
        <v>124</v>
      </c>
      <c r="M291" s="179" t="s">
        <v>99</v>
      </c>
      <c r="N291" s="179">
        <v>4</v>
      </c>
      <c r="O291" s="179" t="s">
        <v>100</v>
      </c>
      <c r="P291" s="179">
        <v>2299</v>
      </c>
      <c r="Q291" s="179" t="s">
        <v>101</v>
      </c>
      <c r="R291" s="179" t="s">
        <v>102</v>
      </c>
      <c r="S291" s="179" t="s">
        <v>1324</v>
      </c>
      <c r="T291" s="179" t="s">
        <v>707</v>
      </c>
      <c r="U291" s="179" t="s">
        <v>193</v>
      </c>
      <c r="V291" s="181">
        <v>70</v>
      </c>
      <c r="W291" s="179">
        <v>152</v>
      </c>
      <c r="X291" s="179">
        <v>0.04</v>
      </c>
      <c r="Y291" s="179">
        <v>99</v>
      </c>
      <c r="Z291" s="179">
        <v>210</v>
      </c>
      <c r="AA291" s="179">
        <v>0.06</v>
      </c>
      <c r="AB291" s="182"/>
      <c r="AC291" s="182"/>
      <c r="AD291" s="179"/>
      <c r="AE291" s="182"/>
      <c r="AF291" s="182"/>
      <c r="AG291" s="179"/>
      <c r="AH291" s="179" t="s">
        <v>124</v>
      </c>
      <c r="AI291" s="183">
        <v>44.9</v>
      </c>
      <c r="AJ291" s="179" t="s">
        <v>128</v>
      </c>
      <c r="AK291" s="179" t="s">
        <v>108</v>
      </c>
      <c r="AL291" s="179">
        <f t="shared" si="3"/>
        <v>2299</v>
      </c>
      <c r="AM291" s="179" t="s">
        <v>707</v>
      </c>
      <c r="AN291" s="179">
        <v>4</v>
      </c>
      <c r="AO291" s="201" t="s">
        <v>110</v>
      </c>
      <c r="AP291" s="202"/>
    </row>
    <row r="292" spans="1:42" s="184" customFormat="1" x14ac:dyDescent="0.3">
      <c r="A292" s="178" t="s">
        <v>2169</v>
      </c>
      <c r="B292" s="179" t="s">
        <v>2168</v>
      </c>
      <c r="C292" s="179" t="s">
        <v>2167</v>
      </c>
      <c r="D292" s="179">
        <v>2</v>
      </c>
      <c r="E292" s="179" t="s">
        <v>96</v>
      </c>
      <c r="F292" s="179" t="s">
        <v>2170</v>
      </c>
      <c r="G292" s="179"/>
      <c r="H292" s="180"/>
      <c r="I292" s="198" t="s">
        <v>2359</v>
      </c>
      <c r="J292" s="179" t="s">
        <v>2217</v>
      </c>
      <c r="K292" s="179" t="s">
        <v>97</v>
      </c>
      <c r="L292" s="179" t="s">
        <v>124</v>
      </c>
      <c r="M292" s="179" t="s">
        <v>99</v>
      </c>
      <c r="N292" s="179">
        <v>4</v>
      </c>
      <c r="O292" s="179" t="s">
        <v>100</v>
      </c>
      <c r="P292" s="179">
        <v>2299</v>
      </c>
      <c r="Q292" s="179" t="s">
        <v>101</v>
      </c>
      <c r="R292" s="179" t="s">
        <v>102</v>
      </c>
      <c r="S292" s="179" t="s">
        <v>1324</v>
      </c>
      <c r="T292" s="179" t="s">
        <v>707</v>
      </c>
      <c r="U292" s="179" t="s">
        <v>193</v>
      </c>
      <c r="V292" s="181">
        <v>70</v>
      </c>
      <c r="W292" s="179">
        <v>152</v>
      </c>
      <c r="X292" s="179">
        <v>0.04</v>
      </c>
      <c r="Y292" s="179">
        <v>99</v>
      </c>
      <c r="Z292" s="179">
        <v>210</v>
      </c>
      <c r="AA292" s="179">
        <v>0.06</v>
      </c>
      <c r="AB292" s="182"/>
      <c r="AC292" s="182"/>
      <c r="AD292" s="179"/>
      <c r="AE292" s="182"/>
      <c r="AF292" s="182"/>
      <c r="AG292" s="179"/>
      <c r="AH292" s="179" t="s">
        <v>124</v>
      </c>
      <c r="AI292" s="183">
        <v>44.9</v>
      </c>
      <c r="AJ292" s="179" t="s">
        <v>128</v>
      </c>
      <c r="AK292" s="179" t="s">
        <v>108</v>
      </c>
      <c r="AL292" s="179">
        <f t="shared" si="3"/>
        <v>2299</v>
      </c>
      <c r="AM292" s="179" t="s">
        <v>707</v>
      </c>
      <c r="AN292" s="179">
        <v>4</v>
      </c>
      <c r="AO292" s="201" t="s">
        <v>110</v>
      </c>
      <c r="AP292" s="202"/>
    </row>
    <row r="293" spans="1:42" s="184" customFormat="1" x14ac:dyDescent="0.3">
      <c r="A293" s="178" t="s">
        <v>2169</v>
      </c>
      <c r="B293" s="179" t="s">
        <v>2168</v>
      </c>
      <c r="C293" s="179" t="s">
        <v>2167</v>
      </c>
      <c r="D293" s="179">
        <v>2</v>
      </c>
      <c r="E293" s="179" t="s">
        <v>96</v>
      </c>
      <c r="F293" s="179" t="s">
        <v>2170</v>
      </c>
      <c r="G293" s="179"/>
      <c r="H293" s="180"/>
      <c r="I293" s="198" t="s">
        <v>2360</v>
      </c>
      <c r="J293" s="179" t="s">
        <v>2217</v>
      </c>
      <c r="K293" s="179" t="s">
        <v>97</v>
      </c>
      <c r="L293" s="179" t="s">
        <v>124</v>
      </c>
      <c r="M293" s="179" t="s">
        <v>99</v>
      </c>
      <c r="N293" s="179">
        <v>4</v>
      </c>
      <c r="O293" s="179" t="s">
        <v>100</v>
      </c>
      <c r="P293" s="179">
        <v>2299</v>
      </c>
      <c r="Q293" s="179" t="s">
        <v>101</v>
      </c>
      <c r="R293" s="179" t="s">
        <v>102</v>
      </c>
      <c r="S293" s="179" t="s">
        <v>1324</v>
      </c>
      <c r="T293" s="179" t="s">
        <v>707</v>
      </c>
      <c r="U293" s="179" t="s">
        <v>193</v>
      </c>
      <c r="V293" s="181">
        <v>70</v>
      </c>
      <c r="W293" s="179">
        <v>152</v>
      </c>
      <c r="X293" s="179">
        <v>0.04</v>
      </c>
      <c r="Y293" s="179">
        <v>99</v>
      </c>
      <c r="Z293" s="179">
        <v>210</v>
      </c>
      <c r="AA293" s="179">
        <v>0.06</v>
      </c>
      <c r="AB293" s="182"/>
      <c r="AC293" s="182"/>
      <c r="AD293" s="179"/>
      <c r="AE293" s="182"/>
      <c r="AF293" s="182"/>
      <c r="AG293" s="179"/>
      <c r="AH293" s="179" t="s">
        <v>124</v>
      </c>
      <c r="AI293" s="183">
        <v>44.9</v>
      </c>
      <c r="AJ293" s="179" t="s">
        <v>128</v>
      </c>
      <c r="AK293" s="179" t="s">
        <v>108</v>
      </c>
      <c r="AL293" s="179">
        <f t="shared" si="3"/>
        <v>2299</v>
      </c>
      <c r="AM293" s="179" t="s">
        <v>707</v>
      </c>
      <c r="AN293" s="179">
        <v>4</v>
      </c>
      <c r="AO293" s="201" t="s">
        <v>110</v>
      </c>
      <c r="AP293" s="202"/>
    </row>
    <row r="294" spans="1:42" s="184" customFormat="1" x14ac:dyDescent="0.3">
      <c r="A294" s="178" t="s">
        <v>2169</v>
      </c>
      <c r="B294" s="179" t="s">
        <v>2168</v>
      </c>
      <c r="C294" s="179" t="s">
        <v>2167</v>
      </c>
      <c r="D294" s="179">
        <v>2</v>
      </c>
      <c r="E294" s="179" t="s">
        <v>96</v>
      </c>
      <c r="F294" s="179" t="s">
        <v>2170</v>
      </c>
      <c r="G294" s="179"/>
      <c r="H294" s="180"/>
      <c r="I294" s="198" t="s">
        <v>2361</v>
      </c>
      <c r="J294" s="179" t="s">
        <v>2217</v>
      </c>
      <c r="K294" s="179" t="s">
        <v>97</v>
      </c>
      <c r="L294" s="179" t="s">
        <v>124</v>
      </c>
      <c r="M294" s="179" t="s">
        <v>99</v>
      </c>
      <c r="N294" s="179">
        <v>4</v>
      </c>
      <c r="O294" s="179" t="s">
        <v>100</v>
      </c>
      <c r="P294" s="179">
        <v>2299</v>
      </c>
      <c r="Q294" s="179" t="s">
        <v>101</v>
      </c>
      <c r="R294" s="179" t="s">
        <v>102</v>
      </c>
      <c r="S294" s="179" t="s">
        <v>1324</v>
      </c>
      <c r="T294" s="179" t="s">
        <v>707</v>
      </c>
      <c r="U294" s="179" t="s">
        <v>193</v>
      </c>
      <c r="V294" s="181">
        <v>70</v>
      </c>
      <c r="W294" s="179">
        <v>152</v>
      </c>
      <c r="X294" s="179">
        <v>0.04</v>
      </c>
      <c r="Y294" s="179">
        <v>99</v>
      </c>
      <c r="Z294" s="179">
        <v>210</v>
      </c>
      <c r="AA294" s="179">
        <v>0.06</v>
      </c>
      <c r="AB294" s="182"/>
      <c r="AC294" s="182"/>
      <c r="AD294" s="179"/>
      <c r="AE294" s="182"/>
      <c r="AF294" s="182"/>
      <c r="AG294" s="179"/>
      <c r="AH294" s="179" t="s">
        <v>124</v>
      </c>
      <c r="AI294" s="183">
        <v>44.9</v>
      </c>
      <c r="AJ294" s="179" t="s">
        <v>128</v>
      </c>
      <c r="AK294" s="179" t="s">
        <v>108</v>
      </c>
      <c r="AL294" s="179">
        <f t="shared" si="3"/>
        <v>2299</v>
      </c>
      <c r="AM294" s="179" t="s">
        <v>707</v>
      </c>
      <c r="AN294" s="179">
        <v>4</v>
      </c>
      <c r="AO294" s="201" t="s">
        <v>110</v>
      </c>
      <c r="AP294" s="202"/>
    </row>
    <row r="295" spans="1:42" s="184" customFormat="1" x14ac:dyDescent="0.3">
      <c r="A295" s="178" t="s">
        <v>2169</v>
      </c>
      <c r="B295" s="179" t="s">
        <v>2168</v>
      </c>
      <c r="C295" s="179" t="s">
        <v>2167</v>
      </c>
      <c r="D295" s="179">
        <v>2</v>
      </c>
      <c r="E295" s="179" t="s">
        <v>96</v>
      </c>
      <c r="F295" s="179" t="s">
        <v>2170</v>
      </c>
      <c r="G295" s="179"/>
      <c r="H295" s="180"/>
      <c r="I295" s="198" t="s">
        <v>2362</v>
      </c>
      <c r="J295" s="179" t="s">
        <v>2217</v>
      </c>
      <c r="K295" s="179" t="s">
        <v>97</v>
      </c>
      <c r="L295" s="179" t="s">
        <v>124</v>
      </c>
      <c r="M295" s="179" t="s">
        <v>99</v>
      </c>
      <c r="N295" s="179">
        <v>4</v>
      </c>
      <c r="O295" s="179" t="s">
        <v>100</v>
      </c>
      <c r="P295" s="179">
        <v>2299</v>
      </c>
      <c r="Q295" s="179" t="s">
        <v>101</v>
      </c>
      <c r="R295" s="179" t="s">
        <v>102</v>
      </c>
      <c r="S295" s="179" t="s">
        <v>1324</v>
      </c>
      <c r="T295" s="179" t="s">
        <v>707</v>
      </c>
      <c r="U295" s="179" t="s">
        <v>193</v>
      </c>
      <c r="V295" s="181">
        <v>70</v>
      </c>
      <c r="W295" s="179">
        <v>152</v>
      </c>
      <c r="X295" s="179">
        <v>0.04</v>
      </c>
      <c r="Y295" s="179">
        <v>99</v>
      </c>
      <c r="Z295" s="179">
        <v>210</v>
      </c>
      <c r="AA295" s="179">
        <v>0.06</v>
      </c>
      <c r="AB295" s="182"/>
      <c r="AC295" s="182"/>
      <c r="AD295" s="179"/>
      <c r="AE295" s="182"/>
      <c r="AF295" s="182"/>
      <c r="AG295" s="179"/>
      <c r="AH295" s="179" t="s">
        <v>124</v>
      </c>
      <c r="AI295" s="183">
        <v>44.9</v>
      </c>
      <c r="AJ295" s="179" t="s">
        <v>128</v>
      </c>
      <c r="AK295" s="179" t="s">
        <v>108</v>
      </c>
      <c r="AL295" s="179">
        <f t="shared" ref="AL295:AL358" si="4">P295</f>
        <v>2299</v>
      </c>
      <c r="AM295" s="179" t="s">
        <v>707</v>
      </c>
      <c r="AN295" s="179">
        <v>4</v>
      </c>
      <c r="AO295" s="201" t="s">
        <v>110</v>
      </c>
      <c r="AP295" s="202"/>
    </row>
    <row r="296" spans="1:42" s="184" customFormat="1" x14ac:dyDescent="0.3">
      <c r="A296" s="178" t="s">
        <v>2169</v>
      </c>
      <c r="B296" s="179" t="s">
        <v>2168</v>
      </c>
      <c r="C296" s="179" t="s">
        <v>2167</v>
      </c>
      <c r="D296" s="179">
        <v>2</v>
      </c>
      <c r="E296" s="179" t="s">
        <v>96</v>
      </c>
      <c r="F296" s="179" t="s">
        <v>2170</v>
      </c>
      <c r="G296" s="179"/>
      <c r="H296" s="180"/>
      <c r="I296" s="198" t="s">
        <v>2363</v>
      </c>
      <c r="J296" s="179" t="s">
        <v>2217</v>
      </c>
      <c r="K296" s="179" t="s">
        <v>97</v>
      </c>
      <c r="L296" s="179" t="s">
        <v>124</v>
      </c>
      <c r="M296" s="179" t="s">
        <v>99</v>
      </c>
      <c r="N296" s="179">
        <v>4</v>
      </c>
      <c r="O296" s="179" t="s">
        <v>100</v>
      </c>
      <c r="P296" s="179">
        <v>2299</v>
      </c>
      <c r="Q296" s="179" t="s">
        <v>101</v>
      </c>
      <c r="R296" s="179" t="s">
        <v>102</v>
      </c>
      <c r="S296" s="179" t="s">
        <v>1324</v>
      </c>
      <c r="T296" s="179" t="s">
        <v>707</v>
      </c>
      <c r="U296" s="179" t="s">
        <v>193</v>
      </c>
      <c r="V296" s="181">
        <v>70</v>
      </c>
      <c r="W296" s="179">
        <v>152</v>
      </c>
      <c r="X296" s="179">
        <v>0.04</v>
      </c>
      <c r="Y296" s="179">
        <v>99</v>
      </c>
      <c r="Z296" s="179">
        <v>210</v>
      </c>
      <c r="AA296" s="179">
        <v>0.06</v>
      </c>
      <c r="AB296" s="182"/>
      <c r="AC296" s="182"/>
      <c r="AD296" s="179"/>
      <c r="AE296" s="182"/>
      <c r="AF296" s="182"/>
      <c r="AG296" s="179"/>
      <c r="AH296" s="179" t="s">
        <v>124</v>
      </c>
      <c r="AI296" s="183">
        <v>44.9</v>
      </c>
      <c r="AJ296" s="179" t="s">
        <v>128</v>
      </c>
      <c r="AK296" s="179" t="s">
        <v>108</v>
      </c>
      <c r="AL296" s="179">
        <f t="shared" si="4"/>
        <v>2299</v>
      </c>
      <c r="AM296" s="179" t="s">
        <v>707</v>
      </c>
      <c r="AN296" s="179">
        <v>4</v>
      </c>
      <c r="AO296" s="201" t="s">
        <v>110</v>
      </c>
      <c r="AP296" s="202"/>
    </row>
    <row r="297" spans="1:42" s="184" customFormat="1" x14ac:dyDescent="0.3">
      <c r="A297" s="178" t="s">
        <v>2169</v>
      </c>
      <c r="B297" s="179" t="s">
        <v>2168</v>
      </c>
      <c r="C297" s="179" t="s">
        <v>2167</v>
      </c>
      <c r="D297" s="179">
        <v>2</v>
      </c>
      <c r="E297" s="179" t="s">
        <v>96</v>
      </c>
      <c r="F297" s="179" t="s">
        <v>2170</v>
      </c>
      <c r="G297" s="179"/>
      <c r="H297" s="180"/>
      <c r="I297" s="198" t="s">
        <v>2364</v>
      </c>
      <c r="J297" s="179" t="s">
        <v>2217</v>
      </c>
      <c r="K297" s="179" t="s">
        <v>97</v>
      </c>
      <c r="L297" s="179" t="s">
        <v>124</v>
      </c>
      <c r="M297" s="179" t="s">
        <v>99</v>
      </c>
      <c r="N297" s="179">
        <v>4</v>
      </c>
      <c r="O297" s="179" t="s">
        <v>100</v>
      </c>
      <c r="P297" s="179">
        <v>2299</v>
      </c>
      <c r="Q297" s="179" t="s">
        <v>101</v>
      </c>
      <c r="R297" s="179" t="s">
        <v>102</v>
      </c>
      <c r="S297" s="179" t="s">
        <v>1324</v>
      </c>
      <c r="T297" s="179" t="s">
        <v>707</v>
      </c>
      <c r="U297" s="179" t="s">
        <v>193</v>
      </c>
      <c r="V297" s="181">
        <v>70</v>
      </c>
      <c r="W297" s="179">
        <v>152</v>
      </c>
      <c r="X297" s="179">
        <v>0.04</v>
      </c>
      <c r="Y297" s="179">
        <v>99</v>
      </c>
      <c r="Z297" s="179">
        <v>210</v>
      </c>
      <c r="AA297" s="179">
        <v>0.06</v>
      </c>
      <c r="AB297" s="182"/>
      <c r="AC297" s="182"/>
      <c r="AD297" s="179"/>
      <c r="AE297" s="182"/>
      <c r="AF297" s="182"/>
      <c r="AG297" s="179"/>
      <c r="AH297" s="179" t="s">
        <v>124</v>
      </c>
      <c r="AI297" s="183">
        <v>44.9</v>
      </c>
      <c r="AJ297" s="179" t="s">
        <v>128</v>
      </c>
      <c r="AK297" s="179" t="s">
        <v>108</v>
      </c>
      <c r="AL297" s="179">
        <f t="shared" si="4"/>
        <v>2299</v>
      </c>
      <c r="AM297" s="179" t="s">
        <v>707</v>
      </c>
      <c r="AN297" s="179">
        <v>4</v>
      </c>
      <c r="AO297" s="201" t="s">
        <v>110</v>
      </c>
      <c r="AP297" s="202"/>
    </row>
    <row r="298" spans="1:42" s="184" customFormat="1" x14ac:dyDescent="0.3">
      <c r="A298" s="178" t="s">
        <v>2169</v>
      </c>
      <c r="B298" s="179" t="s">
        <v>2168</v>
      </c>
      <c r="C298" s="179" t="s">
        <v>2167</v>
      </c>
      <c r="D298" s="179">
        <v>2</v>
      </c>
      <c r="E298" s="179" t="s">
        <v>96</v>
      </c>
      <c r="F298" s="179" t="s">
        <v>2170</v>
      </c>
      <c r="G298" s="179"/>
      <c r="H298" s="180"/>
      <c r="I298" s="198" t="s">
        <v>2365</v>
      </c>
      <c r="J298" s="179" t="s">
        <v>2217</v>
      </c>
      <c r="K298" s="179" t="s">
        <v>97</v>
      </c>
      <c r="L298" s="179" t="s">
        <v>124</v>
      </c>
      <c r="M298" s="179" t="s">
        <v>99</v>
      </c>
      <c r="N298" s="179">
        <v>4</v>
      </c>
      <c r="O298" s="179" t="s">
        <v>100</v>
      </c>
      <c r="P298" s="179">
        <v>2299</v>
      </c>
      <c r="Q298" s="179" t="s">
        <v>101</v>
      </c>
      <c r="R298" s="179" t="s">
        <v>102</v>
      </c>
      <c r="S298" s="179" t="s">
        <v>1324</v>
      </c>
      <c r="T298" s="179" t="s">
        <v>707</v>
      </c>
      <c r="U298" s="179" t="s">
        <v>193</v>
      </c>
      <c r="V298" s="181">
        <v>70</v>
      </c>
      <c r="W298" s="179">
        <v>152</v>
      </c>
      <c r="X298" s="179">
        <v>0.04</v>
      </c>
      <c r="Y298" s="179">
        <v>99</v>
      </c>
      <c r="Z298" s="179">
        <v>210</v>
      </c>
      <c r="AA298" s="179">
        <v>0.06</v>
      </c>
      <c r="AB298" s="182"/>
      <c r="AC298" s="182"/>
      <c r="AD298" s="179"/>
      <c r="AE298" s="182"/>
      <c r="AF298" s="182"/>
      <c r="AG298" s="179"/>
      <c r="AH298" s="179" t="s">
        <v>124</v>
      </c>
      <c r="AI298" s="183">
        <v>44.9</v>
      </c>
      <c r="AJ298" s="179" t="s">
        <v>128</v>
      </c>
      <c r="AK298" s="179" t="s">
        <v>108</v>
      </c>
      <c r="AL298" s="179">
        <f t="shared" si="4"/>
        <v>2299</v>
      </c>
      <c r="AM298" s="179" t="s">
        <v>707</v>
      </c>
      <c r="AN298" s="179">
        <v>4</v>
      </c>
      <c r="AO298" s="201" t="s">
        <v>110</v>
      </c>
      <c r="AP298" s="202"/>
    </row>
    <row r="299" spans="1:42" s="184" customFormat="1" x14ac:dyDescent="0.3">
      <c r="A299" s="178" t="s">
        <v>2169</v>
      </c>
      <c r="B299" s="179" t="s">
        <v>2168</v>
      </c>
      <c r="C299" s="179" t="s">
        <v>2167</v>
      </c>
      <c r="D299" s="179">
        <v>2</v>
      </c>
      <c r="E299" s="179" t="s">
        <v>96</v>
      </c>
      <c r="F299" s="179" t="s">
        <v>2170</v>
      </c>
      <c r="G299" s="179"/>
      <c r="H299" s="180"/>
      <c r="I299" s="198" t="s">
        <v>2366</v>
      </c>
      <c r="J299" s="179" t="s">
        <v>2217</v>
      </c>
      <c r="K299" s="179" t="s">
        <v>97</v>
      </c>
      <c r="L299" s="179" t="s">
        <v>124</v>
      </c>
      <c r="M299" s="179" t="s">
        <v>99</v>
      </c>
      <c r="N299" s="179">
        <v>4</v>
      </c>
      <c r="O299" s="179" t="s">
        <v>100</v>
      </c>
      <c r="P299" s="179">
        <v>2299</v>
      </c>
      <c r="Q299" s="179" t="s">
        <v>101</v>
      </c>
      <c r="R299" s="179" t="s">
        <v>102</v>
      </c>
      <c r="S299" s="179" t="s">
        <v>1324</v>
      </c>
      <c r="T299" s="179" t="s">
        <v>707</v>
      </c>
      <c r="U299" s="179" t="s">
        <v>193</v>
      </c>
      <c r="V299" s="181">
        <v>70</v>
      </c>
      <c r="W299" s="179">
        <v>152</v>
      </c>
      <c r="X299" s="179">
        <v>0.04</v>
      </c>
      <c r="Y299" s="179">
        <v>99</v>
      </c>
      <c r="Z299" s="179">
        <v>210</v>
      </c>
      <c r="AA299" s="179">
        <v>0.06</v>
      </c>
      <c r="AB299" s="182"/>
      <c r="AC299" s="182"/>
      <c r="AD299" s="179"/>
      <c r="AE299" s="182"/>
      <c r="AF299" s="182"/>
      <c r="AG299" s="179"/>
      <c r="AH299" s="179" t="s">
        <v>124</v>
      </c>
      <c r="AI299" s="183">
        <v>44.9</v>
      </c>
      <c r="AJ299" s="179" t="s">
        <v>128</v>
      </c>
      <c r="AK299" s="179" t="s">
        <v>108</v>
      </c>
      <c r="AL299" s="179">
        <f t="shared" si="4"/>
        <v>2299</v>
      </c>
      <c r="AM299" s="179" t="s">
        <v>707</v>
      </c>
      <c r="AN299" s="179">
        <v>4</v>
      </c>
      <c r="AO299" s="201" t="s">
        <v>110</v>
      </c>
      <c r="AP299" s="202"/>
    </row>
    <row r="300" spans="1:42" s="184" customFormat="1" x14ac:dyDescent="0.3">
      <c r="A300" s="178" t="s">
        <v>2169</v>
      </c>
      <c r="B300" s="179" t="s">
        <v>2168</v>
      </c>
      <c r="C300" s="179" t="s">
        <v>2167</v>
      </c>
      <c r="D300" s="179">
        <v>2</v>
      </c>
      <c r="E300" s="179" t="s">
        <v>96</v>
      </c>
      <c r="F300" s="179" t="s">
        <v>2170</v>
      </c>
      <c r="G300" s="179"/>
      <c r="H300" s="180"/>
      <c r="I300" s="198" t="s">
        <v>2367</v>
      </c>
      <c r="J300" s="179" t="s">
        <v>2217</v>
      </c>
      <c r="K300" s="179" t="s">
        <v>97</v>
      </c>
      <c r="L300" s="179" t="s">
        <v>124</v>
      </c>
      <c r="M300" s="179" t="s">
        <v>99</v>
      </c>
      <c r="N300" s="179">
        <v>4</v>
      </c>
      <c r="O300" s="179" t="s">
        <v>100</v>
      </c>
      <c r="P300" s="179">
        <v>2299</v>
      </c>
      <c r="Q300" s="179" t="s">
        <v>101</v>
      </c>
      <c r="R300" s="179" t="s">
        <v>102</v>
      </c>
      <c r="S300" s="179" t="s">
        <v>1324</v>
      </c>
      <c r="T300" s="179" t="s">
        <v>707</v>
      </c>
      <c r="U300" s="179" t="s">
        <v>193</v>
      </c>
      <c r="V300" s="181">
        <v>70</v>
      </c>
      <c r="W300" s="179">
        <v>152</v>
      </c>
      <c r="X300" s="179">
        <v>0.04</v>
      </c>
      <c r="Y300" s="179">
        <v>99</v>
      </c>
      <c r="Z300" s="179">
        <v>210</v>
      </c>
      <c r="AA300" s="179">
        <v>0.06</v>
      </c>
      <c r="AB300" s="182"/>
      <c r="AC300" s="182"/>
      <c r="AD300" s="179"/>
      <c r="AE300" s="182"/>
      <c r="AF300" s="182"/>
      <c r="AG300" s="179"/>
      <c r="AH300" s="179" t="s">
        <v>124</v>
      </c>
      <c r="AI300" s="183">
        <v>44.9</v>
      </c>
      <c r="AJ300" s="179" t="s">
        <v>128</v>
      </c>
      <c r="AK300" s="179" t="s">
        <v>108</v>
      </c>
      <c r="AL300" s="179">
        <f t="shared" si="4"/>
        <v>2299</v>
      </c>
      <c r="AM300" s="179" t="s">
        <v>707</v>
      </c>
      <c r="AN300" s="179">
        <v>4</v>
      </c>
      <c r="AO300" s="201" t="s">
        <v>110</v>
      </c>
      <c r="AP300" s="202"/>
    </row>
    <row r="301" spans="1:42" s="184" customFormat="1" x14ac:dyDescent="0.3">
      <c r="A301" s="178" t="s">
        <v>2169</v>
      </c>
      <c r="B301" s="179" t="s">
        <v>2168</v>
      </c>
      <c r="C301" s="179" t="s">
        <v>2167</v>
      </c>
      <c r="D301" s="179">
        <v>2</v>
      </c>
      <c r="E301" s="179" t="s">
        <v>96</v>
      </c>
      <c r="F301" s="179" t="s">
        <v>2170</v>
      </c>
      <c r="G301" s="179"/>
      <c r="H301" s="180"/>
      <c r="I301" s="198" t="s">
        <v>2368</v>
      </c>
      <c r="J301" s="179" t="s">
        <v>2217</v>
      </c>
      <c r="K301" s="179" t="s">
        <v>97</v>
      </c>
      <c r="L301" s="179" t="s">
        <v>124</v>
      </c>
      <c r="M301" s="179" t="s">
        <v>99</v>
      </c>
      <c r="N301" s="179">
        <v>4</v>
      </c>
      <c r="O301" s="179" t="s">
        <v>100</v>
      </c>
      <c r="P301" s="179">
        <v>2299</v>
      </c>
      <c r="Q301" s="179" t="s">
        <v>101</v>
      </c>
      <c r="R301" s="179" t="s">
        <v>102</v>
      </c>
      <c r="S301" s="179" t="s">
        <v>1324</v>
      </c>
      <c r="T301" s="179" t="s">
        <v>707</v>
      </c>
      <c r="U301" s="179" t="s">
        <v>193</v>
      </c>
      <c r="V301" s="181">
        <v>70</v>
      </c>
      <c r="W301" s="179">
        <v>152</v>
      </c>
      <c r="X301" s="179">
        <v>0.04</v>
      </c>
      <c r="Y301" s="179">
        <v>99</v>
      </c>
      <c r="Z301" s="179">
        <v>210</v>
      </c>
      <c r="AA301" s="179">
        <v>0.06</v>
      </c>
      <c r="AB301" s="182"/>
      <c r="AC301" s="182"/>
      <c r="AD301" s="179"/>
      <c r="AE301" s="182"/>
      <c r="AF301" s="182"/>
      <c r="AG301" s="179"/>
      <c r="AH301" s="179" t="s">
        <v>124</v>
      </c>
      <c r="AI301" s="183">
        <v>44.9</v>
      </c>
      <c r="AJ301" s="179" t="s">
        <v>128</v>
      </c>
      <c r="AK301" s="179" t="s">
        <v>108</v>
      </c>
      <c r="AL301" s="179">
        <f t="shared" si="4"/>
        <v>2299</v>
      </c>
      <c r="AM301" s="179" t="s">
        <v>707</v>
      </c>
      <c r="AN301" s="179">
        <v>4</v>
      </c>
      <c r="AO301" s="201" t="s">
        <v>110</v>
      </c>
      <c r="AP301" s="202"/>
    </row>
    <row r="302" spans="1:42" s="184" customFormat="1" x14ac:dyDescent="0.3">
      <c r="A302" s="178" t="s">
        <v>2169</v>
      </c>
      <c r="B302" s="179" t="s">
        <v>2168</v>
      </c>
      <c r="C302" s="179" t="s">
        <v>2167</v>
      </c>
      <c r="D302" s="179">
        <v>2</v>
      </c>
      <c r="E302" s="179" t="s">
        <v>96</v>
      </c>
      <c r="F302" s="179" t="s">
        <v>2170</v>
      </c>
      <c r="G302" s="179"/>
      <c r="H302" s="180"/>
      <c r="I302" s="198" t="s">
        <v>2369</v>
      </c>
      <c r="J302" s="179" t="s">
        <v>2217</v>
      </c>
      <c r="K302" s="179" t="s">
        <v>97</v>
      </c>
      <c r="L302" s="179" t="s">
        <v>124</v>
      </c>
      <c r="M302" s="179" t="s">
        <v>99</v>
      </c>
      <c r="N302" s="179">
        <v>4</v>
      </c>
      <c r="O302" s="179" t="s">
        <v>100</v>
      </c>
      <c r="P302" s="179">
        <v>2299</v>
      </c>
      <c r="Q302" s="179" t="s">
        <v>101</v>
      </c>
      <c r="R302" s="179" t="s">
        <v>102</v>
      </c>
      <c r="S302" s="179" t="s">
        <v>1324</v>
      </c>
      <c r="T302" s="179" t="s">
        <v>707</v>
      </c>
      <c r="U302" s="179" t="s">
        <v>193</v>
      </c>
      <c r="V302" s="181">
        <v>70</v>
      </c>
      <c r="W302" s="179">
        <v>152</v>
      </c>
      <c r="X302" s="179">
        <v>0.04</v>
      </c>
      <c r="Y302" s="179">
        <v>99</v>
      </c>
      <c r="Z302" s="179">
        <v>210</v>
      </c>
      <c r="AA302" s="179">
        <v>0.06</v>
      </c>
      <c r="AB302" s="182"/>
      <c r="AC302" s="182"/>
      <c r="AD302" s="179"/>
      <c r="AE302" s="182"/>
      <c r="AF302" s="182"/>
      <c r="AG302" s="179"/>
      <c r="AH302" s="179" t="s">
        <v>124</v>
      </c>
      <c r="AI302" s="183">
        <v>44.9</v>
      </c>
      <c r="AJ302" s="179" t="s">
        <v>128</v>
      </c>
      <c r="AK302" s="179" t="s">
        <v>108</v>
      </c>
      <c r="AL302" s="179">
        <f t="shared" si="4"/>
        <v>2299</v>
      </c>
      <c r="AM302" s="179" t="s">
        <v>707</v>
      </c>
      <c r="AN302" s="179">
        <v>4</v>
      </c>
      <c r="AO302" s="201" t="s">
        <v>110</v>
      </c>
      <c r="AP302" s="202"/>
    </row>
    <row r="303" spans="1:42" s="184" customFormat="1" x14ac:dyDescent="0.3">
      <c r="A303" s="178" t="s">
        <v>2169</v>
      </c>
      <c r="B303" s="179" t="s">
        <v>2168</v>
      </c>
      <c r="C303" s="179" t="s">
        <v>2167</v>
      </c>
      <c r="D303" s="179">
        <v>2</v>
      </c>
      <c r="E303" s="179" t="s">
        <v>96</v>
      </c>
      <c r="F303" s="179" t="s">
        <v>2170</v>
      </c>
      <c r="G303" s="179"/>
      <c r="H303" s="180"/>
      <c r="I303" s="198" t="s">
        <v>2370</v>
      </c>
      <c r="J303" s="179" t="s">
        <v>2217</v>
      </c>
      <c r="K303" s="179" t="s">
        <v>97</v>
      </c>
      <c r="L303" s="179" t="s">
        <v>124</v>
      </c>
      <c r="M303" s="179" t="s">
        <v>99</v>
      </c>
      <c r="N303" s="179">
        <v>4</v>
      </c>
      <c r="O303" s="179" t="s">
        <v>100</v>
      </c>
      <c r="P303" s="179">
        <v>2299</v>
      </c>
      <c r="Q303" s="179" t="s">
        <v>101</v>
      </c>
      <c r="R303" s="179" t="s">
        <v>102</v>
      </c>
      <c r="S303" s="179" t="s">
        <v>1324</v>
      </c>
      <c r="T303" s="179" t="s">
        <v>707</v>
      </c>
      <c r="U303" s="179" t="s">
        <v>193</v>
      </c>
      <c r="V303" s="181">
        <v>70</v>
      </c>
      <c r="W303" s="179">
        <v>152</v>
      </c>
      <c r="X303" s="179">
        <v>0.04</v>
      </c>
      <c r="Y303" s="179">
        <v>99</v>
      </c>
      <c r="Z303" s="179">
        <v>210</v>
      </c>
      <c r="AA303" s="179">
        <v>0.06</v>
      </c>
      <c r="AB303" s="182"/>
      <c r="AC303" s="182"/>
      <c r="AD303" s="179"/>
      <c r="AE303" s="182"/>
      <c r="AF303" s="182"/>
      <c r="AG303" s="179"/>
      <c r="AH303" s="179" t="s">
        <v>124</v>
      </c>
      <c r="AI303" s="183">
        <v>44.9</v>
      </c>
      <c r="AJ303" s="179" t="s">
        <v>128</v>
      </c>
      <c r="AK303" s="179" t="s">
        <v>108</v>
      </c>
      <c r="AL303" s="179">
        <f t="shared" si="4"/>
        <v>2299</v>
      </c>
      <c r="AM303" s="179" t="s">
        <v>707</v>
      </c>
      <c r="AN303" s="179">
        <v>4</v>
      </c>
      <c r="AO303" s="201" t="s">
        <v>110</v>
      </c>
      <c r="AP303" s="202"/>
    </row>
    <row r="304" spans="1:42" s="184" customFormat="1" x14ac:dyDescent="0.3">
      <c r="A304" s="178" t="s">
        <v>2169</v>
      </c>
      <c r="B304" s="179" t="s">
        <v>2168</v>
      </c>
      <c r="C304" s="179" t="s">
        <v>2167</v>
      </c>
      <c r="D304" s="179">
        <v>2</v>
      </c>
      <c r="E304" s="179" t="s">
        <v>96</v>
      </c>
      <c r="F304" s="179" t="s">
        <v>2170</v>
      </c>
      <c r="G304" s="179"/>
      <c r="H304" s="180"/>
      <c r="I304" s="198" t="s">
        <v>2371</v>
      </c>
      <c r="J304" s="179" t="s">
        <v>2217</v>
      </c>
      <c r="K304" s="179" t="s">
        <v>97</v>
      </c>
      <c r="L304" s="179" t="s">
        <v>124</v>
      </c>
      <c r="M304" s="179" t="s">
        <v>99</v>
      </c>
      <c r="N304" s="179">
        <v>4</v>
      </c>
      <c r="O304" s="179" t="s">
        <v>100</v>
      </c>
      <c r="P304" s="179">
        <v>2299</v>
      </c>
      <c r="Q304" s="179" t="s">
        <v>101</v>
      </c>
      <c r="R304" s="179" t="s">
        <v>102</v>
      </c>
      <c r="S304" s="179" t="s">
        <v>1324</v>
      </c>
      <c r="T304" s="179" t="s">
        <v>707</v>
      </c>
      <c r="U304" s="179" t="s">
        <v>193</v>
      </c>
      <c r="V304" s="181">
        <v>70</v>
      </c>
      <c r="W304" s="179">
        <v>152</v>
      </c>
      <c r="X304" s="179">
        <v>0.04</v>
      </c>
      <c r="Y304" s="179">
        <v>99</v>
      </c>
      <c r="Z304" s="179">
        <v>210</v>
      </c>
      <c r="AA304" s="179">
        <v>0.06</v>
      </c>
      <c r="AB304" s="182"/>
      <c r="AC304" s="182"/>
      <c r="AD304" s="179"/>
      <c r="AE304" s="182"/>
      <c r="AF304" s="182"/>
      <c r="AG304" s="179"/>
      <c r="AH304" s="179" t="s">
        <v>124</v>
      </c>
      <c r="AI304" s="183">
        <v>44.9</v>
      </c>
      <c r="AJ304" s="179" t="s">
        <v>128</v>
      </c>
      <c r="AK304" s="179" t="s">
        <v>108</v>
      </c>
      <c r="AL304" s="179">
        <f t="shared" si="4"/>
        <v>2299</v>
      </c>
      <c r="AM304" s="179" t="s">
        <v>707</v>
      </c>
      <c r="AN304" s="179">
        <v>4</v>
      </c>
      <c r="AO304" s="201" t="s">
        <v>110</v>
      </c>
      <c r="AP304" s="202"/>
    </row>
    <row r="305" spans="1:42" s="184" customFormat="1" x14ac:dyDescent="0.3">
      <c r="A305" s="178" t="s">
        <v>2169</v>
      </c>
      <c r="B305" s="179" t="s">
        <v>2168</v>
      </c>
      <c r="C305" s="179" t="s">
        <v>2167</v>
      </c>
      <c r="D305" s="179">
        <v>2</v>
      </c>
      <c r="E305" s="179" t="s">
        <v>96</v>
      </c>
      <c r="F305" s="179" t="s">
        <v>2170</v>
      </c>
      <c r="G305" s="179"/>
      <c r="H305" s="180"/>
      <c r="I305" s="198" t="s">
        <v>2372</v>
      </c>
      <c r="J305" s="179" t="s">
        <v>2217</v>
      </c>
      <c r="K305" s="179" t="s">
        <v>97</v>
      </c>
      <c r="L305" s="179" t="s">
        <v>124</v>
      </c>
      <c r="M305" s="179" t="s">
        <v>99</v>
      </c>
      <c r="N305" s="179">
        <v>4</v>
      </c>
      <c r="O305" s="179" t="s">
        <v>100</v>
      </c>
      <c r="P305" s="179">
        <v>2299</v>
      </c>
      <c r="Q305" s="179" t="s">
        <v>101</v>
      </c>
      <c r="R305" s="179" t="s">
        <v>102</v>
      </c>
      <c r="S305" s="179" t="s">
        <v>1324</v>
      </c>
      <c r="T305" s="179" t="s">
        <v>707</v>
      </c>
      <c r="U305" s="179" t="s">
        <v>193</v>
      </c>
      <c r="V305" s="181">
        <v>70</v>
      </c>
      <c r="W305" s="179">
        <v>152</v>
      </c>
      <c r="X305" s="179">
        <v>0.04</v>
      </c>
      <c r="Y305" s="179">
        <v>99</v>
      </c>
      <c r="Z305" s="179">
        <v>210</v>
      </c>
      <c r="AA305" s="179">
        <v>0.06</v>
      </c>
      <c r="AB305" s="182"/>
      <c r="AC305" s="182"/>
      <c r="AD305" s="179"/>
      <c r="AE305" s="182"/>
      <c r="AF305" s="182"/>
      <c r="AG305" s="179"/>
      <c r="AH305" s="179" t="s">
        <v>124</v>
      </c>
      <c r="AI305" s="183">
        <v>44.9</v>
      </c>
      <c r="AJ305" s="179" t="s">
        <v>128</v>
      </c>
      <c r="AK305" s="179" t="s">
        <v>108</v>
      </c>
      <c r="AL305" s="179">
        <f t="shared" si="4"/>
        <v>2299</v>
      </c>
      <c r="AM305" s="179" t="s">
        <v>707</v>
      </c>
      <c r="AN305" s="179">
        <v>4</v>
      </c>
      <c r="AO305" s="201" t="s">
        <v>110</v>
      </c>
      <c r="AP305" s="202"/>
    </row>
    <row r="306" spans="1:42" s="184" customFormat="1" x14ac:dyDescent="0.3">
      <c r="A306" s="178" t="s">
        <v>2169</v>
      </c>
      <c r="B306" s="179" t="s">
        <v>2168</v>
      </c>
      <c r="C306" s="179" t="s">
        <v>2167</v>
      </c>
      <c r="D306" s="179">
        <v>2</v>
      </c>
      <c r="E306" s="179" t="s">
        <v>96</v>
      </c>
      <c r="F306" s="179" t="s">
        <v>2170</v>
      </c>
      <c r="G306" s="179"/>
      <c r="H306" s="180"/>
      <c r="I306" s="198" t="s">
        <v>2373</v>
      </c>
      <c r="J306" s="179" t="s">
        <v>2217</v>
      </c>
      <c r="K306" s="179" t="s">
        <v>97</v>
      </c>
      <c r="L306" s="179" t="s">
        <v>124</v>
      </c>
      <c r="M306" s="179" t="s">
        <v>99</v>
      </c>
      <c r="N306" s="179">
        <v>4</v>
      </c>
      <c r="O306" s="179" t="s">
        <v>100</v>
      </c>
      <c r="P306" s="179">
        <v>2299</v>
      </c>
      <c r="Q306" s="179" t="s">
        <v>101</v>
      </c>
      <c r="R306" s="179" t="s">
        <v>102</v>
      </c>
      <c r="S306" s="179" t="s">
        <v>1324</v>
      </c>
      <c r="T306" s="179" t="s">
        <v>707</v>
      </c>
      <c r="U306" s="179" t="s">
        <v>193</v>
      </c>
      <c r="V306" s="181">
        <v>70</v>
      </c>
      <c r="W306" s="179">
        <v>152</v>
      </c>
      <c r="X306" s="179">
        <v>0.04</v>
      </c>
      <c r="Y306" s="179">
        <v>99</v>
      </c>
      <c r="Z306" s="179">
        <v>210</v>
      </c>
      <c r="AA306" s="179">
        <v>0.06</v>
      </c>
      <c r="AB306" s="182"/>
      <c r="AC306" s="182"/>
      <c r="AD306" s="179"/>
      <c r="AE306" s="182"/>
      <c r="AF306" s="182"/>
      <c r="AG306" s="179"/>
      <c r="AH306" s="179" t="s">
        <v>124</v>
      </c>
      <c r="AI306" s="183">
        <v>44.9</v>
      </c>
      <c r="AJ306" s="179" t="s">
        <v>128</v>
      </c>
      <c r="AK306" s="179" t="s">
        <v>108</v>
      </c>
      <c r="AL306" s="179">
        <f t="shared" si="4"/>
        <v>2299</v>
      </c>
      <c r="AM306" s="179" t="s">
        <v>707</v>
      </c>
      <c r="AN306" s="179">
        <v>4</v>
      </c>
      <c r="AO306" s="201" t="s">
        <v>110</v>
      </c>
      <c r="AP306" s="202"/>
    </row>
    <row r="307" spans="1:42" s="184" customFormat="1" x14ac:dyDescent="0.3">
      <c r="A307" s="178" t="s">
        <v>2169</v>
      </c>
      <c r="B307" s="179" t="s">
        <v>2168</v>
      </c>
      <c r="C307" s="179" t="s">
        <v>2167</v>
      </c>
      <c r="D307" s="179">
        <v>2</v>
      </c>
      <c r="E307" s="179" t="s">
        <v>96</v>
      </c>
      <c r="F307" s="179" t="s">
        <v>2170</v>
      </c>
      <c r="G307" s="179"/>
      <c r="H307" s="180"/>
      <c r="I307" s="198" t="s">
        <v>2374</v>
      </c>
      <c r="J307" s="179" t="s">
        <v>2217</v>
      </c>
      <c r="K307" s="179" t="s">
        <v>97</v>
      </c>
      <c r="L307" s="179" t="s">
        <v>124</v>
      </c>
      <c r="M307" s="179" t="s">
        <v>99</v>
      </c>
      <c r="N307" s="179">
        <v>4</v>
      </c>
      <c r="O307" s="179" t="s">
        <v>100</v>
      </c>
      <c r="P307" s="179">
        <v>2299</v>
      </c>
      <c r="Q307" s="179" t="s">
        <v>101</v>
      </c>
      <c r="R307" s="179" t="s">
        <v>102</v>
      </c>
      <c r="S307" s="179" t="s">
        <v>1324</v>
      </c>
      <c r="T307" s="179" t="s">
        <v>707</v>
      </c>
      <c r="U307" s="179" t="s">
        <v>193</v>
      </c>
      <c r="V307" s="181">
        <v>70</v>
      </c>
      <c r="W307" s="179">
        <v>152</v>
      </c>
      <c r="X307" s="179">
        <v>0.04</v>
      </c>
      <c r="Y307" s="179">
        <v>99</v>
      </c>
      <c r="Z307" s="179">
        <v>210</v>
      </c>
      <c r="AA307" s="179">
        <v>0.06</v>
      </c>
      <c r="AB307" s="182"/>
      <c r="AC307" s="182"/>
      <c r="AD307" s="179"/>
      <c r="AE307" s="182"/>
      <c r="AF307" s="182"/>
      <c r="AG307" s="179"/>
      <c r="AH307" s="179" t="s">
        <v>124</v>
      </c>
      <c r="AI307" s="183">
        <v>44.9</v>
      </c>
      <c r="AJ307" s="179" t="s">
        <v>128</v>
      </c>
      <c r="AK307" s="179" t="s">
        <v>108</v>
      </c>
      <c r="AL307" s="179">
        <f t="shared" si="4"/>
        <v>2299</v>
      </c>
      <c r="AM307" s="179" t="s">
        <v>707</v>
      </c>
      <c r="AN307" s="179">
        <v>4</v>
      </c>
      <c r="AO307" s="201" t="s">
        <v>110</v>
      </c>
      <c r="AP307" s="202"/>
    </row>
    <row r="308" spans="1:42" s="184" customFormat="1" x14ac:dyDescent="0.3">
      <c r="A308" s="178" t="s">
        <v>2169</v>
      </c>
      <c r="B308" s="179" t="s">
        <v>2168</v>
      </c>
      <c r="C308" s="179" t="s">
        <v>2167</v>
      </c>
      <c r="D308" s="179">
        <v>2</v>
      </c>
      <c r="E308" s="179" t="s">
        <v>96</v>
      </c>
      <c r="F308" s="179" t="s">
        <v>2170</v>
      </c>
      <c r="G308" s="179"/>
      <c r="H308" s="180"/>
      <c r="I308" s="198" t="s">
        <v>2375</v>
      </c>
      <c r="J308" s="179" t="s">
        <v>2217</v>
      </c>
      <c r="K308" s="179" t="s">
        <v>97</v>
      </c>
      <c r="L308" s="179" t="s">
        <v>124</v>
      </c>
      <c r="M308" s="179" t="s">
        <v>99</v>
      </c>
      <c r="N308" s="179">
        <v>4</v>
      </c>
      <c r="O308" s="179" t="s">
        <v>100</v>
      </c>
      <c r="P308" s="179">
        <v>2299</v>
      </c>
      <c r="Q308" s="179" t="s">
        <v>101</v>
      </c>
      <c r="R308" s="179" t="s">
        <v>102</v>
      </c>
      <c r="S308" s="179" t="s">
        <v>1324</v>
      </c>
      <c r="T308" s="179" t="s">
        <v>707</v>
      </c>
      <c r="U308" s="179" t="s">
        <v>193</v>
      </c>
      <c r="V308" s="181">
        <v>70</v>
      </c>
      <c r="W308" s="179">
        <v>152</v>
      </c>
      <c r="X308" s="179">
        <v>0.04</v>
      </c>
      <c r="Y308" s="179">
        <v>99</v>
      </c>
      <c r="Z308" s="179">
        <v>210</v>
      </c>
      <c r="AA308" s="179">
        <v>0.06</v>
      </c>
      <c r="AB308" s="182"/>
      <c r="AC308" s="182"/>
      <c r="AD308" s="179"/>
      <c r="AE308" s="182"/>
      <c r="AF308" s="182"/>
      <c r="AG308" s="179"/>
      <c r="AH308" s="179" t="s">
        <v>124</v>
      </c>
      <c r="AI308" s="183">
        <v>44.9</v>
      </c>
      <c r="AJ308" s="179" t="s">
        <v>128</v>
      </c>
      <c r="AK308" s="179" t="s">
        <v>108</v>
      </c>
      <c r="AL308" s="179">
        <f t="shared" si="4"/>
        <v>2299</v>
      </c>
      <c r="AM308" s="179" t="s">
        <v>707</v>
      </c>
      <c r="AN308" s="179">
        <v>4</v>
      </c>
      <c r="AO308" s="201" t="s">
        <v>110</v>
      </c>
      <c r="AP308" s="202"/>
    </row>
    <row r="309" spans="1:42" s="184" customFormat="1" x14ac:dyDescent="0.3">
      <c r="A309" s="178" t="s">
        <v>2169</v>
      </c>
      <c r="B309" s="179" t="s">
        <v>2168</v>
      </c>
      <c r="C309" s="179" t="s">
        <v>2167</v>
      </c>
      <c r="D309" s="179">
        <v>2</v>
      </c>
      <c r="E309" s="179" t="s">
        <v>96</v>
      </c>
      <c r="F309" s="179" t="s">
        <v>2170</v>
      </c>
      <c r="G309" s="179"/>
      <c r="H309" s="180"/>
      <c r="I309" s="198" t="s">
        <v>2376</v>
      </c>
      <c r="J309" s="179" t="s">
        <v>2217</v>
      </c>
      <c r="K309" s="179" t="s">
        <v>97</v>
      </c>
      <c r="L309" s="179" t="s">
        <v>124</v>
      </c>
      <c r="M309" s="179" t="s">
        <v>99</v>
      </c>
      <c r="N309" s="179">
        <v>4</v>
      </c>
      <c r="O309" s="179" t="s">
        <v>100</v>
      </c>
      <c r="P309" s="179">
        <v>2299</v>
      </c>
      <c r="Q309" s="179" t="s">
        <v>101</v>
      </c>
      <c r="R309" s="179" t="s">
        <v>102</v>
      </c>
      <c r="S309" s="179" t="s">
        <v>1324</v>
      </c>
      <c r="T309" s="179" t="s">
        <v>707</v>
      </c>
      <c r="U309" s="179" t="s">
        <v>193</v>
      </c>
      <c r="V309" s="181">
        <v>70</v>
      </c>
      <c r="W309" s="179">
        <v>152</v>
      </c>
      <c r="X309" s="179">
        <v>0.04</v>
      </c>
      <c r="Y309" s="179">
        <v>99</v>
      </c>
      <c r="Z309" s="179">
        <v>210</v>
      </c>
      <c r="AA309" s="179">
        <v>0.06</v>
      </c>
      <c r="AB309" s="182"/>
      <c r="AC309" s="182"/>
      <c r="AD309" s="179"/>
      <c r="AE309" s="182"/>
      <c r="AF309" s="182"/>
      <c r="AG309" s="179"/>
      <c r="AH309" s="179" t="s">
        <v>124</v>
      </c>
      <c r="AI309" s="183">
        <v>44.9</v>
      </c>
      <c r="AJ309" s="179" t="s">
        <v>128</v>
      </c>
      <c r="AK309" s="179" t="s">
        <v>108</v>
      </c>
      <c r="AL309" s="179">
        <f t="shared" si="4"/>
        <v>2299</v>
      </c>
      <c r="AM309" s="179" t="s">
        <v>707</v>
      </c>
      <c r="AN309" s="179">
        <v>4</v>
      </c>
      <c r="AO309" s="201" t="s">
        <v>110</v>
      </c>
      <c r="AP309" s="202"/>
    </row>
    <row r="310" spans="1:42" s="184" customFormat="1" x14ac:dyDescent="0.3">
      <c r="A310" s="178" t="s">
        <v>2169</v>
      </c>
      <c r="B310" s="179" t="s">
        <v>2168</v>
      </c>
      <c r="C310" s="179" t="s">
        <v>2167</v>
      </c>
      <c r="D310" s="179">
        <v>2</v>
      </c>
      <c r="E310" s="179" t="s">
        <v>96</v>
      </c>
      <c r="F310" s="179" t="s">
        <v>2170</v>
      </c>
      <c r="G310" s="179"/>
      <c r="H310" s="180"/>
      <c r="I310" s="198" t="s">
        <v>2377</v>
      </c>
      <c r="J310" s="179" t="s">
        <v>2217</v>
      </c>
      <c r="K310" s="179" t="s">
        <v>97</v>
      </c>
      <c r="L310" s="179" t="s">
        <v>124</v>
      </c>
      <c r="M310" s="179" t="s">
        <v>99</v>
      </c>
      <c r="N310" s="179">
        <v>4</v>
      </c>
      <c r="O310" s="179" t="s">
        <v>100</v>
      </c>
      <c r="P310" s="179">
        <v>2299</v>
      </c>
      <c r="Q310" s="179" t="s">
        <v>101</v>
      </c>
      <c r="R310" s="179" t="s">
        <v>102</v>
      </c>
      <c r="S310" s="179" t="s">
        <v>1324</v>
      </c>
      <c r="T310" s="179" t="s">
        <v>707</v>
      </c>
      <c r="U310" s="179" t="s">
        <v>193</v>
      </c>
      <c r="V310" s="181">
        <v>70</v>
      </c>
      <c r="W310" s="179">
        <v>152</v>
      </c>
      <c r="X310" s="179">
        <v>0.04</v>
      </c>
      <c r="Y310" s="179">
        <v>99</v>
      </c>
      <c r="Z310" s="179">
        <v>210</v>
      </c>
      <c r="AA310" s="179">
        <v>0.06</v>
      </c>
      <c r="AB310" s="182"/>
      <c r="AC310" s="182"/>
      <c r="AD310" s="179"/>
      <c r="AE310" s="182"/>
      <c r="AF310" s="182"/>
      <c r="AG310" s="179"/>
      <c r="AH310" s="179" t="s">
        <v>124</v>
      </c>
      <c r="AI310" s="183">
        <v>44.9</v>
      </c>
      <c r="AJ310" s="179" t="s">
        <v>128</v>
      </c>
      <c r="AK310" s="179" t="s">
        <v>108</v>
      </c>
      <c r="AL310" s="179">
        <f t="shared" si="4"/>
        <v>2299</v>
      </c>
      <c r="AM310" s="179" t="s">
        <v>707</v>
      </c>
      <c r="AN310" s="179">
        <v>4</v>
      </c>
      <c r="AO310" s="201" t="s">
        <v>110</v>
      </c>
      <c r="AP310" s="202"/>
    </row>
    <row r="311" spans="1:42" s="184" customFormat="1" x14ac:dyDescent="0.3">
      <c r="A311" s="178" t="s">
        <v>2169</v>
      </c>
      <c r="B311" s="179" t="s">
        <v>2168</v>
      </c>
      <c r="C311" s="179" t="s">
        <v>2167</v>
      </c>
      <c r="D311" s="179">
        <v>2</v>
      </c>
      <c r="E311" s="179" t="s">
        <v>96</v>
      </c>
      <c r="F311" s="179" t="s">
        <v>2170</v>
      </c>
      <c r="G311" s="179"/>
      <c r="H311" s="180"/>
      <c r="I311" s="198" t="s">
        <v>2378</v>
      </c>
      <c r="J311" s="179" t="s">
        <v>2217</v>
      </c>
      <c r="K311" s="179" t="s">
        <v>97</v>
      </c>
      <c r="L311" s="179" t="s">
        <v>124</v>
      </c>
      <c r="M311" s="179" t="s">
        <v>99</v>
      </c>
      <c r="N311" s="179">
        <v>4</v>
      </c>
      <c r="O311" s="179" t="s">
        <v>100</v>
      </c>
      <c r="P311" s="179">
        <v>2299</v>
      </c>
      <c r="Q311" s="179" t="s">
        <v>101</v>
      </c>
      <c r="R311" s="179" t="s">
        <v>102</v>
      </c>
      <c r="S311" s="179" t="s">
        <v>1324</v>
      </c>
      <c r="T311" s="179" t="s">
        <v>707</v>
      </c>
      <c r="U311" s="179" t="s">
        <v>193</v>
      </c>
      <c r="V311" s="181">
        <v>70</v>
      </c>
      <c r="W311" s="179">
        <v>152</v>
      </c>
      <c r="X311" s="179">
        <v>0.04</v>
      </c>
      <c r="Y311" s="179">
        <v>99</v>
      </c>
      <c r="Z311" s="179">
        <v>210</v>
      </c>
      <c r="AA311" s="179">
        <v>0.06</v>
      </c>
      <c r="AB311" s="182"/>
      <c r="AC311" s="182"/>
      <c r="AD311" s="179"/>
      <c r="AE311" s="182"/>
      <c r="AF311" s="182"/>
      <c r="AG311" s="179"/>
      <c r="AH311" s="179" t="s">
        <v>124</v>
      </c>
      <c r="AI311" s="183">
        <v>44.9</v>
      </c>
      <c r="AJ311" s="179" t="s">
        <v>128</v>
      </c>
      <c r="AK311" s="179" t="s">
        <v>108</v>
      </c>
      <c r="AL311" s="179">
        <f t="shared" si="4"/>
        <v>2299</v>
      </c>
      <c r="AM311" s="179" t="s">
        <v>707</v>
      </c>
      <c r="AN311" s="179">
        <v>4</v>
      </c>
      <c r="AO311" s="201" t="s">
        <v>110</v>
      </c>
      <c r="AP311" s="202"/>
    </row>
    <row r="312" spans="1:42" s="184" customFormat="1" x14ac:dyDescent="0.3">
      <c r="A312" s="178" t="s">
        <v>2169</v>
      </c>
      <c r="B312" s="179" t="s">
        <v>2168</v>
      </c>
      <c r="C312" s="179" t="s">
        <v>2167</v>
      </c>
      <c r="D312" s="179">
        <v>2</v>
      </c>
      <c r="E312" s="179" t="s">
        <v>96</v>
      </c>
      <c r="F312" s="179" t="s">
        <v>2170</v>
      </c>
      <c r="G312" s="179"/>
      <c r="H312" s="180"/>
      <c r="I312" s="198" t="s">
        <v>2379</v>
      </c>
      <c r="J312" s="179" t="s">
        <v>2217</v>
      </c>
      <c r="K312" s="179" t="s">
        <v>97</v>
      </c>
      <c r="L312" s="179" t="s">
        <v>124</v>
      </c>
      <c r="M312" s="179" t="s">
        <v>99</v>
      </c>
      <c r="N312" s="179">
        <v>4</v>
      </c>
      <c r="O312" s="179" t="s">
        <v>100</v>
      </c>
      <c r="P312" s="179">
        <v>2299</v>
      </c>
      <c r="Q312" s="179" t="s">
        <v>101</v>
      </c>
      <c r="R312" s="179" t="s">
        <v>102</v>
      </c>
      <c r="S312" s="179" t="s">
        <v>1324</v>
      </c>
      <c r="T312" s="179" t="s">
        <v>707</v>
      </c>
      <c r="U312" s="179" t="s">
        <v>193</v>
      </c>
      <c r="V312" s="181">
        <v>70</v>
      </c>
      <c r="W312" s="179">
        <v>152</v>
      </c>
      <c r="X312" s="179">
        <v>0.04</v>
      </c>
      <c r="Y312" s="179">
        <v>99</v>
      </c>
      <c r="Z312" s="179">
        <v>210</v>
      </c>
      <c r="AA312" s="179">
        <v>0.06</v>
      </c>
      <c r="AB312" s="182"/>
      <c r="AC312" s="182"/>
      <c r="AD312" s="179"/>
      <c r="AE312" s="182"/>
      <c r="AF312" s="182"/>
      <c r="AG312" s="179"/>
      <c r="AH312" s="179" t="s">
        <v>124</v>
      </c>
      <c r="AI312" s="183">
        <v>44.9</v>
      </c>
      <c r="AJ312" s="179" t="s">
        <v>128</v>
      </c>
      <c r="AK312" s="179" t="s">
        <v>108</v>
      </c>
      <c r="AL312" s="179">
        <f t="shared" si="4"/>
        <v>2299</v>
      </c>
      <c r="AM312" s="179" t="s">
        <v>707</v>
      </c>
      <c r="AN312" s="179">
        <v>4</v>
      </c>
      <c r="AO312" s="201" t="s">
        <v>110</v>
      </c>
      <c r="AP312" s="202"/>
    </row>
    <row r="313" spans="1:42" s="184" customFormat="1" x14ac:dyDescent="0.3">
      <c r="A313" s="178" t="s">
        <v>2169</v>
      </c>
      <c r="B313" s="179" t="s">
        <v>2168</v>
      </c>
      <c r="C313" s="179" t="s">
        <v>2167</v>
      </c>
      <c r="D313" s="179">
        <v>2</v>
      </c>
      <c r="E313" s="179" t="s">
        <v>96</v>
      </c>
      <c r="F313" s="179" t="s">
        <v>2170</v>
      </c>
      <c r="G313" s="179"/>
      <c r="H313" s="180"/>
      <c r="I313" s="198" t="s">
        <v>2380</v>
      </c>
      <c r="J313" s="179" t="s">
        <v>2217</v>
      </c>
      <c r="K313" s="179" t="s">
        <v>97</v>
      </c>
      <c r="L313" s="179" t="s">
        <v>124</v>
      </c>
      <c r="M313" s="179" t="s">
        <v>99</v>
      </c>
      <c r="N313" s="179">
        <v>4</v>
      </c>
      <c r="O313" s="179" t="s">
        <v>100</v>
      </c>
      <c r="P313" s="179">
        <v>2299</v>
      </c>
      <c r="Q313" s="179" t="s">
        <v>101</v>
      </c>
      <c r="R313" s="179" t="s">
        <v>102</v>
      </c>
      <c r="S313" s="179" t="s">
        <v>1324</v>
      </c>
      <c r="T313" s="179" t="s">
        <v>707</v>
      </c>
      <c r="U313" s="179" t="s">
        <v>193</v>
      </c>
      <c r="V313" s="181">
        <v>70</v>
      </c>
      <c r="W313" s="179">
        <v>152</v>
      </c>
      <c r="X313" s="179">
        <v>0.04</v>
      </c>
      <c r="Y313" s="179">
        <v>99</v>
      </c>
      <c r="Z313" s="179">
        <v>210</v>
      </c>
      <c r="AA313" s="179">
        <v>0.06</v>
      </c>
      <c r="AB313" s="182"/>
      <c r="AC313" s="182"/>
      <c r="AD313" s="179"/>
      <c r="AE313" s="182"/>
      <c r="AF313" s="182"/>
      <c r="AG313" s="179"/>
      <c r="AH313" s="179" t="s">
        <v>124</v>
      </c>
      <c r="AI313" s="183">
        <v>44.9</v>
      </c>
      <c r="AJ313" s="179" t="s">
        <v>128</v>
      </c>
      <c r="AK313" s="179" t="s">
        <v>108</v>
      </c>
      <c r="AL313" s="179">
        <f t="shared" si="4"/>
        <v>2299</v>
      </c>
      <c r="AM313" s="179" t="s">
        <v>707</v>
      </c>
      <c r="AN313" s="179">
        <v>4</v>
      </c>
      <c r="AO313" s="201" t="s">
        <v>110</v>
      </c>
      <c r="AP313" s="202"/>
    </row>
    <row r="314" spans="1:42" s="184" customFormat="1" x14ac:dyDescent="0.3">
      <c r="A314" s="178" t="s">
        <v>2169</v>
      </c>
      <c r="B314" s="179" t="s">
        <v>2168</v>
      </c>
      <c r="C314" s="179" t="s">
        <v>2167</v>
      </c>
      <c r="D314" s="179">
        <v>2</v>
      </c>
      <c r="E314" s="179" t="s">
        <v>96</v>
      </c>
      <c r="F314" s="179" t="s">
        <v>2170</v>
      </c>
      <c r="G314" s="179"/>
      <c r="H314" s="180"/>
      <c r="I314" s="198" t="s">
        <v>2381</v>
      </c>
      <c r="J314" s="179" t="s">
        <v>2217</v>
      </c>
      <c r="K314" s="179" t="s">
        <v>97</v>
      </c>
      <c r="L314" s="179" t="s">
        <v>124</v>
      </c>
      <c r="M314" s="179" t="s">
        <v>99</v>
      </c>
      <c r="N314" s="179">
        <v>4</v>
      </c>
      <c r="O314" s="179" t="s">
        <v>100</v>
      </c>
      <c r="P314" s="179">
        <v>2299</v>
      </c>
      <c r="Q314" s="179" t="s">
        <v>101</v>
      </c>
      <c r="R314" s="179" t="s">
        <v>102</v>
      </c>
      <c r="S314" s="179" t="s">
        <v>1324</v>
      </c>
      <c r="T314" s="179" t="s">
        <v>707</v>
      </c>
      <c r="U314" s="179" t="s">
        <v>193</v>
      </c>
      <c r="V314" s="181">
        <v>70</v>
      </c>
      <c r="W314" s="179">
        <v>152</v>
      </c>
      <c r="X314" s="179">
        <v>0.04</v>
      </c>
      <c r="Y314" s="179">
        <v>99</v>
      </c>
      <c r="Z314" s="179">
        <v>210</v>
      </c>
      <c r="AA314" s="179">
        <v>0.06</v>
      </c>
      <c r="AB314" s="182"/>
      <c r="AC314" s="182"/>
      <c r="AD314" s="179"/>
      <c r="AE314" s="182"/>
      <c r="AF314" s="182"/>
      <c r="AG314" s="179"/>
      <c r="AH314" s="179" t="s">
        <v>124</v>
      </c>
      <c r="AI314" s="183">
        <v>44.9</v>
      </c>
      <c r="AJ314" s="179" t="s">
        <v>128</v>
      </c>
      <c r="AK314" s="179" t="s">
        <v>108</v>
      </c>
      <c r="AL314" s="179">
        <f t="shared" si="4"/>
        <v>2299</v>
      </c>
      <c r="AM314" s="179" t="s">
        <v>707</v>
      </c>
      <c r="AN314" s="179">
        <v>4</v>
      </c>
      <c r="AO314" s="201" t="s">
        <v>110</v>
      </c>
      <c r="AP314" s="202"/>
    </row>
    <row r="315" spans="1:42" s="184" customFormat="1" x14ac:dyDescent="0.3">
      <c r="A315" s="178" t="s">
        <v>2169</v>
      </c>
      <c r="B315" s="179" t="s">
        <v>2168</v>
      </c>
      <c r="C315" s="179" t="s">
        <v>2167</v>
      </c>
      <c r="D315" s="179">
        <v>2</v>
      </c>
      <c r="E315" s="179" t="s">
        <v>96</v>
      </c>
      <c r="F315" s="179" t="s">
        <v>2170</v>
      </c>
      <c r="G315" s="179"/>
      <c r="H315" s="180"/>
      <c r="I315" s="198" t="s">
        <v>2382</v>
      </c>
      <c r="J315" s="179" t="s">
        <v>2217</v>
      </c>
      <c r="K315" s="179" t="s">
        <v>97</v>
      </c>
      <c r="L315" s="179" t="s">
        <v>124</v>
      </c>
      <c r="M315" s="179" t="s">
        <v>99</v>
      </c>
      <c r="N315" s="179">
        <v>4</v>
      </c>
      <c r="O315" s="179" t="s">
        <v>100</v>
      </c>
      <c r="P315" s="179">
        <v>2299</v>
      </c>
      <c r="Q315" s="179" t="s">
        <v>101</v>
      </c>
      <c r="R315" s="179" t="s">
        <v>102</v>
      </c>
      <c r="S315" s="179" t="s">
        <v>1324</v>
      </c>
      <c r="T315" s="179" t="s">
        <v>707</v>
      </c>
      <c r="U315" s="179" t="s">
        <v>193</v>
      </c>
      <c r="V315" s="181">
        <v>70</v>
      </c>
      <c r="W315" s="179">
        <v>152</v>
      </c>
      <c r="X315" s="179">
        <v>0.04</v>
      </c>
      <c r="Y315" s="179">
        <v>99</v>
      </c>
      <c r="Z315" s="179">
        <v>210</v>
      </c>
      <c r="AA315" s="179">
        <v>0.06</v>
      </c>
      <c r="AB315" s="182"/>
      <c r="AC315" s="182"/>
      <c r="AD315" s="179"/>
      <c r="AE315" s="182"/>
      <c r="AF315" s="182"/>
      <c r="AG315" s="179"/>
      <c r="AH315" s="179" t="s">
        <v>124</v>
      </c>
      <c r="AI315" s="183">
        <v>44.9</v>
      </c>
      <c r="AJ315" s="179" t="s">
        <v>128</v>
      </c>
      <c r="AK315" s="179" t="s">
        <v>108</v>
      </c>
      <c r="AL315" s="179">
        <f t="shared" si="4"/>
        <v>2299</v>
      </c>
      <c r="AM315" s="179" t="s">
        <v>707</v>
      </c>
      <c r="AN315" s="179">
        <v>4</v>
      </c>
      <c r="AO315" s="201" t="s">
        <v>110</v>
      </c>
      <c r="AP315" s="202"/>
    </row>
    <row r="316" spans="1:42" s="184" customFormat="1" x14ac:dyDescent="0.3">
      <c r="A316" s="178" t="s">
        <v>2169</v>
      </c>
      <c r="B316" s="179" t="s">
        <v>2168</v>
      </c>
      <c r="C316" s="179" t="s">
        <v>2167</v>
      </c>
      <c r="D316" s="179">
        <v>2</v>
      </c>
      <c r="E316" s="179" t="s">
        <v>96</v>
      </c>
      <c r="F316" s="179" t="s">
        <v>2170</v>
      </c>
      <c r="G316" s="179"/>
      <c r="H316" s="180"/>
      <c r="I316" s="198" t="s">
        <v>2383</v>
      </c>
      <c r="J316" s="179" t="s">
        <v>2217</v>
      </c>
      <c r="K316" s="179" t="s">
        <v>97</v>
      </c>
      <c r="L316" s="179" t="s">
        <v>124</v>
      </c>
      <c r="M316" s="179" t="s">
        <v>99</v>
      </c>
      <c r="N316" s="179">
        <v>4</v>
      </c>
      <c r="O316" s="179" t="s">
        <v>100</v>
      </c>
      <c r="P316" s="179">
        <v>2299</v>
      </c>
      <c r="Q316" s="179" t="s">
        <v>101</v>
      </c>
      <c r="R316" s="179" t="s">
        <v>102</v>
      </c>
      <c r="S316" s="179" t="s">
        <v>1324</v>
      </c>
      <c r="T316" s="179" t="s">
        <v>707</v>
      </c>
      <c r="U316" s="179" t="s">
        <v>193</v>
      </c>
      <c r="V316" s="181">
        <v>70</v>
      </c>
      <c r="W316" s="179">
        <v>152</v>
      </c>
      <c r="X316" s="179">
        <v>0.04</v>
      </c>
      <c r="Y316" s="179">
        <v>99</v>
      </c>
      <c r="Z316" s="179">
        <v>210</v>
      </c>
      <c r="AA316" s="179">
        <v>0.06</v>
      </c>
      <c r="AB316" s="182"/>
      <c r="AC316" s="182"/>
      <c r="AD316" s="179"/>
      <c r="AE316" s="182"/>
      <c r="AF316" s="182"/>
      <c r="AG316" s="179"/>
      <c r="AH316" s="179" t="s">
        <v>124</v>
      </c>
      <c r="AI316" s="183">
        <v>44.9</v>
      </c>
      <c r="AJ316" s="179" t="s">
        <v>128</v>
      </c>
      <c r="AK316" s="179" t="s">
        <v>108</v>
      </c>
      <c r="AL316" s="179">
        <f t="shared" si="4"/>
        <v>2299</v>
      </c>
      <c r="AM316" s="179" t="s">
        <v>707</v>
      </c>
      <c r="AN316" s="179">
        <v>4</v>
      </c>
      <c r="AO316" s="201" t="s">
        <v>110</v>
      </c>
      <c r="AP316" s="202"/>
    </row>
    <row r="317" spans="1:42" s="184" customFormat="1" x14ac:dyDescent="0.3">
      <c r="A317" s="178" t="s">
        <v>2169</v>
      </c>
      <c r="B317" s="179" t="s">
        <v>2168</v>
      </c>
      <c r="C317" s="179" t="s">
        <v>2167</v>
      </c>
      <c r="D317" s="179">
        <v>2</v>
      </c>
      <c r="E317" s="179" t="s">
        <v>96</v>
      </c>
      <c r="F317" s="179" t="s">
        <v>2170</v>
      </c>
      <c r="G317" s="179"/>
      <c r="H317" s="180"/>
      <c r="I317" s="198" t="s">
        <v>2384</v>
      </c>
      <c r="J317" s="179" t="s">
        <v>2217</v>
      </c>
      <c r="K317" s="179" t="s">
        <v>97</v>
      </c>
      <c r="L317" s="179" t="s">
        <v>124</v>
      </c>
      <c r="M317" s="179" t="s">
        <v>99</v>
      </c>
      <c r="N317" s="179">
        <v>4</v>
      </c>
      <c r="O317" s="179" t="s">
        <v>100</v>
      </c>
      <c r="P317" s="179">
        <v>2299</v>
      </c>
      <c r="Q317" s="179" t="s">
        <v>101</v>
      </c>
      <c r="R317" s="179" t="s">
        <v>102</v>
      </c>
      <c r="S317" s="179" t="s">
        <v>1324</v>
      </c>
      <c r="T317" s="179" t="s">
        <v>707</v>
      </c>
      <c r="U317" s="179" t="s">
        <v>193</v>
      </c>
      <c r="V317" s="181">
        <v>70</v>
      </c>
      <c r="W317" s="179">
        <v>152</v>
      </c>
      <c r="X317" s="179">
        <v>0.04</v>
      </c>
      <c r="Y317" s="179">
        <v>99</v>
      </c>
      <c r="Z317" s="179">
        <v>210</v>
      </c>
      <c r="AA317" s="179">
        <v>0.06</v>
      </c>
      <c r="AB317" s="182"/>
      <c r="AC317" s="182"/>
      <c r="AD317" s="179"/>
      <c r="AE317" s="182"/>
      <c r="AF317" s="182"/>
      <c r="AG317" s="179"/>
      <c r="AH317" s="179" t="s">
        <v>124</v>
      </c>
      <c r="AI317" s="183">
        <v>44.9</v>
      </c>
      <c r="AJ317" s="179" t="s">
        <v>128</v>
      </c>
      <c r="AK317" s="179" t="s">
        <v>108</v>
      </c>
      <c r="AL317" s="179">
        <f t="shared" si="4"/>
        <v>2299</v>
      </c>
      <c r="AM317" s="179" t="s">
        <v>707</v>
      </c>
      <c r="AN317" s="179">
        <v>4</v>
      </c>
      <c r="AO317" s="201" t="s">
        <v>110</v>
      </c>
      <c r="AP317" s="202"/>
    </row>
    <row r="318" spans="1:42" s="184" customFormat="1" x14ac:dyDescent="0.3">
      <c r="A318" s="178" t="s">
        <v>2169</v>
      </c>
      <c r="B318" s="179" t="s">
        <v>2168</v>
      </c>
      <c r="C318" s="179" t="s">
        <v>2167</v>
      </c>
      <c r="D318" s="179">
        <v>2</v>
      </c>
      <c r="E318" s="179" t="s">
        <v>96</v>
      </c>
      <c r="F318" s="179" t="s">
        <v>2170</v>
      </c>
      <c r="G318" s="179"/>
      <c r="H318" s="180"/>
      <c r="I318" s="198" t="s">
        <v>2385</v>
      </c>
      <c r="J318" s="179" t="s">
        <v>2217</v>
      </c>
      <c r="K318" s="179" t="s">
        <v>97</v>
      </c>
      <c r="L318" s="179" t="s">
        <v>124</v>
      </c>
      <c r="M318" s="179" t="s">
        <v>99</v>
      </c>
      <c r="N318" s="179">
        <v>4</v>
      </c>
      <c r="O318" s="179" t="s">
        <v>100</v>
      </c>
      <c r="P318" s="179">
        <v>2299</v>
      </c>
      <c r="Q318" s="179" t="s">
        <v>101</v>
      </c>
      <c r="R318" s="179" t="s">
        <v>102</v>
      </c>
      <c r="S318" s="179" t="s">
        <v>1324</v>
      </c>
      <c r="T318" s="179" t="s">
        <v>707</v>
      </c>
      <c r="U318" s="179" t="s">
        <v>193</v>
      </c>
      <c r="V318" s="181">
        <v>70</v>
      </c>
      <c r="W318" s="179">
        <v>152</v>
      </c>
      <c r="X318" s="179">
        <v>0.04</v>
      </c>
      <c r="Y318" s="179">
        <v>99</v>
      </c>
      <c r="Z318" s="179">
        <v>210</v>
      </c>
      <c r="AA318" s="179">
        <v>0.06</v>
      </c>
      <c r="AB318" s="182"/>
      <c r="AC318" s="182"/>
      <c r="AD318" s="179"/>
      <c r="AE318" s="182"/>
      <c r="AF318" s="182"/>
      <c r="AG318" s="179"/>
      <c r="AH318" s="179" t="s">
        <v>124</v>
      </c>
      <c r="AI318" s="183">
        <v>44.9</v>
      </c>
      <c r="AJ318" s="179" t="s">
        <v>128</v>
      </c>
      <c r="AK318" s="179" t="s">
        <v>108</v>
      </c>
      <c r="AL318" s="179">
        <f t="shared" si="4"/>
        <v>2299</v>
      </c>
      <c r="AM318" s="179" t="s">
        <v>707</v>
      </c>
      <c r="AN318" s="179">
        <v>4</v>
      </c>
      <c r="AO318" s="201" t="s">
        <v>110</v>
      </c>
      <c r="AP318" s="202"/>
    </row>
    <row r="319" spans="1:42" s="184" customFormat="1" x14ac:dyDescent="0.3">
      <c r="A319" s="178" t="s">
        <v>2169</v>
      </c>
      <c r="B319" s="179" t="s">
        <v>2168</v>
      </c>
      <c r="C319" s="179" t="s">
        <v>2167</v>
      </c>
      <c r="D319" s="179">
        <v>2</v>
      </c>
      <c r="E319" s="179" t="s">
        <v>96</v>
      </c>
      <c r="F319" s="179" t="s">
        <v>2170</v>
      </c>
      <c r="G319" s="179"/>
      <c r="H319" s="180"/>
      <c r="I319" s="198" t="s">
        <v>2386</v>
      </c>
      <c r="J319" s="179" t="s">
        <v>2217</v>
      </c>
      <c r="K319" s="179" t="s">
        <v>97</v>
      </c>
      <c r="L319" s="179" t="s">
        <v>124</v>
      </c>
      <c r="M319" s="179" t="s">
        <v>99</v>
      </c>
      <c r="N319" s="179">
        <v>4</v>
      </c>
      <c r="O319" s="179" t="s">
        <v>100</v>
      </c>
      <c r="P319" s="179">
        <v>2299</v>
      </c>
      <c r="Q319" s="179" t="s">
        <v>101</v>
      </c>
      <c r="R319" s="179" t="s">
        <v>102</v>
      </c>
      <c r="S319" s="179" t="s">
        <v>1324</v>
      </c>
      <c r="T319" s="179" t="s">
        <v>707</v>
      </c>
      <c r="U319" s="179" t="s">
        <v>193</v>
      </c>
      <c r="V319" s="181">
        <v>70</v>
      </c>
      <c r="W319" s="179">
        <v>152</v>
      </c>
      <c r="X319" s="179">
        <v>0.04</v>
      </c>
      <c r="Y319" s="179">
        <v>99</v>
      </c>
      <c r="Z319" s="179">
        <v>210</v>
      </c>
      <c r="AA319" s="179">
        <v>0.06</v>
      </c>
      <c r="AB319" s="182"/>
      <c r="AC319" s="182"/>
      <c r="AD319" s="179"/>
      <c r="AE319" s="182"/>
      <c r="AF319" s="182"/>
      <c r="AG319" s="179"/>
      <c r="AH319" s="179" t="s">
        <v>124</v>
      </c>
      <c r="AI319" s="183">
        <v>44.9</v>
      </c>
      <c r="AJ319" s="179" t="s">
        <v>128</v>
      </c>
      <c r="AK319" s="179" t="s">
        <v>108</v>
      </c>
      <c r="AL319" s="179">
        <f t="shared" si="4"/>
        <v>2299</v>
      </c>
      <c r="AM319" s="179" t="s">
        <v>707</v>
      </c>
      <c r="AN319" s="179">
        <v>4</v>
      </c>
      <c r="AO319" s="201" t="s">
        <v>110</v>
      </c>
      <c r="AP319" s="202"/>
    </row>
    <row r="320" spans="1:42" s="184" customFormat="1" x14ac:dyDescent="0.3">
      <c r="A320" s="178" t="s">
        <v>2169</v>
      </c>
      <c r="B320" s="179" t="s">
        <v>2168</v>
      </c>
      <c r="C320" s="179" t="s">
        <v>2167</v>
      </c>
      <c r="D320" s="179">
        <v>2</v>
      </c>
      <c r="E320" s="179" t="s">
        <v>96</v>
      </c>
      <c r="F320" s="179" t="s">
        <v>2170</v>
      </c>
      <c r="G320" s="179"/>
      <c r="H320" s="180"/>
      <c r="I320" s="198" t="s">
        <v>2387</v>
      </c>
      <c r="J320" s="179" t="s">
        <v>2217</v>
      </c>
      <c r="K320" s="179" t="s">
        <v>97</v>
      </c>
      <c r="L320" s="179" t="s">
        <v>124</v>
      </c>
      <c r="M320" s="179" t="s">
        <v>99</v>
      </c>
      <c r="N320" s="179">
        <v>4</v>
      </c>
      <c r="O320" s="179" t="s">
        <v>100</v>
      </c>
      <c r="P320" s="179">
        <v>2299</v>
      </c>
      <c r="Q320" s="179" t="s">
        <v>101</v>
      </c>
      <c r="R320" s="179" t="s">
        <v>102</v>
      </c>
      <c r="S320" s="179" t="s">
        <v>1324</v>
      </c>
      <c r="T320" s="179" t="s">
        <v>707</v>
      </c>
      <c r="U320" s="179" t="s">
        <v>193</v>
      </c>
      <c r="V320" s="181">
        <v>70</v>
      </c>
      <c r="W320" s="179">
        <v>152</v>
      </c>
      <c r="X320" s="179">
        <v>0.04</v>
      </c>
      <c r="Y320" s="179">
        <v>99</v>
      </c>
      <c r="Z320" s="179">
        <v>210</v>
      </c>
      <c r="AA320" s="179">
        <v>0.06</v>
      </c>
      <c r="AB320" s="182"/>
      <c r="AC320" s="182"/>
      <c r="AD320" s="179"/>
      <c r="AE320" s="182"/>
      <c r="AF320" s="182"/>
      <c r="AG320" s="179"/>
      <c r="AH320" s="179" t="s">
        <v>124</v>
      </c>
      <c r="AI320" s="183">
        <v>44.9</v>
      </c>
      <c r="AJ320" s="179" t="s">
        <v>128</v>
      </c>
      <c r="AK320" s="179" t="s">
        <v>108</v>
      </c>
      <c r="AL320" s="179">
        <f t="shared" si="4"/>
        <v>2299</v>
      </c>
      <c r="AM320" s="179" t="s">
        <v>707</v>
      </c>
      <c r="AN320" s="179">
        <v>4</v>
      </c>
      <c r="AO320" s="201" t="s">
        <v>110</v>
      </c>
      <c r="AP320" s="202"/>
    </row>
    <row r="321" spans="1:42" s="184" customFormat="1" x14ac:dyDescent="0.3">
      <c r="A321" s="178" t="s">
        <v>2169</v>
      </c>
      <c r="B321" s="179" t="s">
        <v>2168</v>
      </c>
      <c r="C321" s="179" t="s">
        <v>2167</v>
      </c>
      <c r="D321" s="179">
        <v>2</v>
      </c>
      <c r="E321" s="179" t="s">
        <v>96</v>
      </c>
      <c r="F321" s="179" t="s">
        <v>2170</v>
      </c>
      <c r="G321" s="179"/>
      <c r="H321" s="180"/>
      <c r="I321" s="198" t="s">
        <v>3987</v>
      </c>
      <c r="J321" s="179" t="s">
        <v>2217</v>
      </c>
      <c r="K321" s="179" t="s">
        <v>97</v>
      </c>
      <c r="L321" s="179" t="s">
        <v>124</v>
      </c>
      <c r="M321" s="179" t="s">
        <v>99</v>
      </c>
      <c r="N321" s="179">
        <v>4</v>
      </c>
      <c r="O321" s="179" t="s">
        <v>100</v>
      </c>
      <c r="P321" s="179">
        <v>2299</v>
      </c>
      <c r="Q321" s="179" t="s">
        <v>101</v>
      </c>
      <c r="R321" s="179" t="s">
        <v>102</v>
      </c>
      <c r="S321" s="179" t="s">
        <v>1324</v>
      </c>
      <c r="T321" s="179" t="s">
        <v>707</v>
      </c>
      <c r="U321" s="179" t="s">
        <v>193</v>
      </c>
      <c r="V321" s="181">
        <v>70</v>
      </c>
      <c r="W321" s="179">
        <v>152</v>
      </c>
      <c r="X321" s="179">
        <v>0.04</v>
      </c>
      <c r="Y321" s="179">
        <v>99</v>
      </c>
      <c r="Z321" s="179">
        <v>210</v>
      </c>
      <c r="AA321" s="179">
        <v>0.06</v>
      </c>
      <c r="AB321" s="182"/>
      <c r="AC321" s="182"/>
      <c r="AD321" s="179"/>
      <c r="AE321" s="182"/>
      <c r="AF321" s="182"/>
      <c r="AG321" s="179"/>
      <c r="AH321" s="179" t="s">
        <v>124</v>
      </c>
      <c r="AI321" s="183">
        <v>44.9</v>
      </c>
      <c r="AJ321" s="179" t="s">
        <v>128</v>
      </c>
      <c r="AK321" s="179" t="s">
        <v>108</v>
      </c>
      <c r="AL321" s="179">
        <f t="shared" si="4"/>
        <v>2299</v>
      </c>
      <c r="AM321" s="179" t="s">
        <v>707</v>
      </c>
      <c r="AN321" s="179">
        <v>4</v>
      </c>
      <c r="AO321" s="201" t="s">
        <v>110</v>
      </c>
      <c r="AP321" s="202"/>
    </row>
    <row r="322" spans="1:42" s="184" customFormat="1" x14ac:dyDescent="0.3">
      <c r="A322" s="178" t="s">
        <v>2169</v>
      </c>
      <c r="B322" s="179" t="s">
        <v>2168</v>
      </c>
      <c r="C322" s="179" t="s">
        <v>2167</v>
      </c>
      <c r="D322" s="179">
        <v>2</v>
      </c>
      <c r="E322" s="179" t="s">
        <v>96</v>
      </c>
      <c r="F322" s="179" t="s">
        <v>2170</v>
      </c>
      <c r="G322" s="179"/>
      <c r="H322" s="180"/>
      <c r="I322" s="198" t="s">
        <v>3988</v>
      </c>
      <c r="J322" s="179" t="s">
        <v>2217</v>
      </c>
      <c r="K322" s="179" t="s">
        <v>97</v>
      </c>
      <c r="L322" s="179" t="s">
        <v>124</v>
      </c>
      <c r="M322" s="179" t="s">
        <v>99</v>
      </c>
      <c r="N322" s="179">
        <v>4</v>
      </c>
      <c r="O322" s="179" t="s">
        <v>100</v>
      </c>
      <c r="P322" s="179">
        <v>2299</v>
      </c>
      <c r="Q322" s="179" t="s">
        <v>101</v>
      </c>
      <c r="R322" s="179" t="s">
        <v>102</v>
      </c>
      <c r="S322" s="179" t="s">
        <v>1324</v>
      </c>
      <c r="T322" s="179" t="s">
        <v>707</v>
      </c>
      <c r="U322" s="179" t="s">
        <v>193</v>
      </c>
      <c r="V322" s="181">
        <v>70</v>
      </c>
      <c r="W322" s="179">
        <v>152</v>
      </c>
      <c r="X322" s="179">
        <v>0.04</v>
      </c>
      <c r="Y322" s="179">
        <v>99</v>
      </c>
      <c r="Z322" s="179">
        <v>210</v>
      </c>
      <c r="AA322" s="179">
        <v>0.06</v>
      </c>
      <c r="AB322" s="182"/>
      <c r="AC322" s="182"/>
      <c r="AD322" s="179"/>
      <c r="AE322" s="182"/>
      <c r="AF322" s="182"/>
      <c r="AG322" s="179"/>
      <c r="AH322" s="179" t="s">
        <v>124</v>
      </c>
      <c r="AI322" s="183">
        <v>44.9</v>
      </c>
      <c r="AJ322" s="179" t="s">
        <v>128</v>
      </c>
      <c r="AK322" s="179" t="s">
        <v>108</v>
      </c>
      <c r="AL322" s="179">
        <f t="shared" si="4"/>
        <v>2299</v>
      </c>
      <c r="AM322" s="179" t="s">
        <v>707</v>
      </c>
      <c r="AN322" s="179">
        <v>4</v>
      </c>
      <c r="AO322" s="201" t="s">
        <v>110</v>
      </c>
      <c r="AP322" s="202"/>
    </row>
    <row r="323" spans="1:42" s="184" customFormat="1" x14ac:dyDescent="0.3">
      <c r="A323" s="178" t="s">
        <v>2169</v>
      </c>
      <c r="B323" s="179" t="s">
        <v>2168</v>
      </c>
      <c r="C323" s="179" t="s">
        <v>2167</v>
      </c>
      <c r="D323" s="179">
        <v>2</v>
      </c>
      <c r="E323" s="179" t="s">
        <v>96</v>
      </c>
      <c r="F323" s="179" t="s">
        <v>2170</v>
      </c>
      <c r="G323" s="179"/>
      <c r="H323" s="180"/>
      <c r="I323" s="198" t="s">
        <v>3989</v>
      </c>
      <c r="J323" s="179" t="s">
        <v>2217</v>
      </c>
      <c r="K323" s="179" t="s">
        <v>97</v>
      </c>
      <c r="L323" s="179" t="s">
        <v>124</v>
      </c>
      <c r="M323" s="179" t="s">
        <v>99</v>
      </c>
      <c r="N323" s="179">
        <v>4</v>
      </c>
      <c r="O323" s="179" t="s">
        <v>100</v>
      </c>
      <c r="P323" s="179">
        <v>2299</v>
      </c>
      <c r="Q323" s="179" t="s">
        <v>101</v>
      </c>
      <c r="R323" s="179" t="s">
        <v>102</v>
      </c>
      <c r="S323" s="179" t="s">
        <v>1324</v>
      </c>
      <c r="T323" s="179" t="s">
        <v>707</v>
      </c>
      <c r="U323" s="179" t="s">
        <v>193</v>
      </c>
      <c r="V323" s="181">
        <v>70</v>
      </c>
      <c r="W323" s="179">
        <v>152</v>
      </c>
      <c r="X323" s="179">
        <v>0.04</v>
      </c>
      <c r="Y323" s="179">
        <v>99</v>
      </c>
      <c r="Z323" s="179">
        <v>210</v>
      </c>
      <c r="AA323" s="179">
        <v>0.06</v>
      </c>
      <c r="AB323" s="182"/>
      <c r="AC323" s="182"/>
      <c r="AD323" s="179"/>
      <c r="AE323" s="182"/>
      <c r="AF323" s="182"/>
      <c r="AG323" s="179"/>
      <c r="AH323" s="179" t="s">
        <v>124</v>
      </c>
      <c r="AI323" s="183">
        <v>44.9</v>
      </c>
      <c r="AJ323" s="179" t="s">
        <v>128</v>
      </c>
      <c r="AK323" s="179" t="s">
        <v>108</v>
      </c>
      <c r="AL323" s="179">
        <f t="shared" si="4"/>
        <v>2299</v>
      </c>
      <c r="AM323" s="179" t="s">
        <v>707</v>
      </c>
      <c r="AN323" s="179">
        <v>4</v>
      </c>
      <c r="AO323" s="201" t="s">
        <v>110</v>
      </c>
      <c r="AP323" s="202"/>
    </row>
    <row r="324" spans="1:42" s="184" customFormat="1" x14ac:dyDescent="0.3">
      <c r="A324" s="178" t="s">
        <v>2169</v>
      </c>
      <c r="B324" s="179" t="s">
        <v>2168</v>
      </c>
      <c r="C324" s="179" t="s">
        <v>2167</v>
      </c>
      <c r="D324" s="179">
        <v>2</v>
      </c>
      <c r="E324" s="179" t="s">
        <v>96</v>
      </c>
      <c r="F324" s="179" t="s">
        <v>2170</v>
      </c>
      <c r="G324" s="179"/>
      <c r="H324" s="180"/>
      <c r="I324" s="198" t="s">
        <v>3990</v>
      </c>
      <c r="J324" s="179" t="s">
        <v>2217</v>
      </c>
      <c r="K324" s="179" t="s">
        <v>97</v>
      </c>
      <c r="L324" s="179" t="s">
        <v>124</v>
      </c>
      <c r="M324" s="179" t="s">
        <v>99</v>
      </c>
      <c r="N324" s="179">
        <v>4</v>
      </c>
      <c r="O324" s="179" t="s">
        <v>100</v>
      </c>
      <c r="P324" s="179">
        <v>2299</v>
      </c>
      <c r="Q324" s="179" t="s">
        <v>101</v>
      </c>
      <c r="R324" s="179" t="s">
        <v>102</v>
      </c>
      <c r="S324" s="179" t="s">
        <v>1324</v>
      </c>
      <c r="T324" s="179" t="s">
        <v>707</v>
      </c>
      <c r="U324" s="179" t="s">
        <v>193</v>
      </c>
      <c r="V324" s="181">
        <v>70</v>
      </c>
      <c r="W324" s="179">
        <v>152</v>
      </c>
      <c r="X324" s="179">
        <v>0.04</v>
      </c>
      <c r="Y324" s="179">
        <v>99</v>
      </c>
      <c r="Z324" s="179">
        <v>210</v>
      </c>
      <c r="AA324" s="179">
        <v>0.06</v>
      </c>
      <c r="AB324" s="182"/>
      <c r="AC324" s="182"/>
      <c r="AD324" s="179"/>
      <c r="AE324" s="182"/>
      <c r="AF324" s="182"/>
      <c r="AG324" s="179"/>
      <c r="AH324" s="179" t="s">
        <v>124</v>
      </c>
      <c r="AI324" s="183">
        <v>44.9</v>
      </c>
      <c r="AJ324" s="179" t="s">
        <v>128</v>
      </c>
      <c r="AK324" s="179" t="s">
        <v>108</v>
      </c>
      <c r="AL324" s="179">
        <f t="shared" si="4"/>
        <v>2299</v>
      </c>
      <c r="AM324" s="179" t="s">
        <v>707</v>
      </c>
      <c r="AN324" s="179">
        <v>4</v>
      </c>
      <c r="AO324" s="201" t="s">
        <v>110</v>
      </c>
      <c r="AP324" s="202"/>
    </row>
    <row r="325" spans="1:42" s="184" customFormat="1" x14ac:dyDescent="0.3">
      <c r="A325" s="178" t="s">
        <v>2169</v>
      </c>
      <c r="B325" s="179" t="s">
        <v>2168</v>
      </c>
      <c r="C325" s="179" t="s">
        <v>2167</v>
      </c>
      <c r="D325" s="179">
        <v>2</v>
      </c>
      <c r="E325" s="179" t="s">
        <v>96</v>
      </c>
      <c r="F325" s="179" t="s">
        <v>2170</v>
      </c>
      <c r="G325" s="179"/>
      <c r="H325" s="180"/>
      <c r="I325" s="198" t="s">
        <v>3991</v>
      </c>
      <c r="J325" s="179" t="s">
        <v>2217</v>
      </c>
      <c r="K325" s="179" t="s">
        <v>97</v>
      </c>
      <c r="L325" s="179" t="s">
        <v>124</v>
      </c>
      <c r="M325" s="179" t="s">
        <v>99</v>
      </c>
      <c r="N325" s="179">
        <v>4</v>
      </c>
      <c r="O325" s="179" t="s">
        <v>100</v>
      </c>
      <c r="P325" s="179">
        <v>2299</v>
      </c>
      <c r="Q325" s="179" t="s">
        <v>101</v>
      </c>
      <c r="R325" s="179" t="s">
        <v>102</v>
      </c>
      <c r="S325" s="179" t="s">
        <v>1324</v>
      </c>
      <c r="T325" s="179" t="s">
        <v>707</v>
      </c>
      <c r="U325" s="179" t="s">
        <v>193</v>
      </c>
      <c r="V325" s="181">
        <v>70</v>
      </c>
      <c r="W325" s="179">
        <v>152</v>
      </c>
      <c r="X325" s="179">
        <v>0.04</v>
      </c>
      <c r="Y325" s="179">
        <v>99</v>
      </c>
      <c r="Z325" s="179">
        <v>210</v>
      </c>
      <c r="AA325" s="179">
        <v>0.06</v>
      </c>
      <c r="AB325" s="182"/>
      <c r="AC325" s="182"/>
      <c r="AD325" s="179"/>
      <c r="AE325" s="182"/>
      <c r="AF325" s="182"/>
      <c r="AG325" s="179"/>
      <c r="AH325" s="179" t="s">
        <v>124</v>
      </c>
      <c r="AI325" s="183">
        <v>44.9</v>
      </c>
      <c r="AJ325" s="179" t="s">
        <v>128</v>
      </c>
      <c r="AK325" s="179" t="s">
        <v>108</v>
      </c>
      <c r="AL325" s="179">
        <f t="shared" si="4"/>
        <v>2299</v>
      </c>
      <c r="AM325" s="179" t="s">
        <v>707</v>
      </c>
      <c r="AN325" s="179">
        <v>4</v>
      </c>
      <c r="AO325" s="201" t="s">
        <v>110</v>
      </c>
      <c r="AP325" s="202"/>
    </row>
    <row r="326" spans="1:42" s="184" customFormat="1" x14ac:dyDescent="0.3">
      <c r="A326" s="178" t="s">
        <v>2169</v>
      </c>
      <c r="B326" s="179" t="s">
        <v>2168</v>
      </c>
      <c r="C326" s="179" t="s">
        <v>2167</v>
      </c>
      <c r="D326" s="179">
        <v>2</v>
      </c>
      <c r="E326" s="179" t="s">
        <v>96</v>
      </c>
      <c r="F326" s="179" t="s">
        <v>2170</v>
      </c>
      <c r="G326" s="179"/>
      <c r="H326" s="180"/>
      <c r="I326" s="198" t="s">
        <v>3992</v>
      </c>
      <c r="J326" s="179" t="s">
        <v>2217</v>
      </c>
      <c r="K326" s="179" t="s">
        <v>97</v>
      </c>
      <c r="L326" s="179" t="s">
        <v>124</v>
      </c>
      <c r="M326" s="179" t="s">
        <v>99</v>
      </c>
      <c r="N326" s="179">
        <v>4</v>
      </c>
      <c r="O326" s="179" t="s">
        <v>100</v>
      </c>
      <c r="P326" s="179">
        <v>2299</v>
      </c>
      <c r="Q326" s="179" t="s">
        <v>101</v>
      </c>
      <c r="R326" s="179" t="s">
        <v>102</v>
      </c>
      <c r="S326" s="179" t="s">
        <v>1324</v>
      </c>
      <c r="T326" s="179" t="s">
        <v>707</v>
      </c>
      <c r="U326" s="179" t="s">
        <v>193</v>
      </c>
      <c r="V326" s="181">
        <v>70</v>
      </c>
      <c r="W326" s="179">
        <v>152</v>
      </c>
      <c r="X326" s="179">
        <v>0.04</v>
      </c>
      <c r="Y326" s="179">
        <v>99</v>
      </c>
      <c r="Z326" s="179">
        <v>210</v>
      </c>
      <c r="AA326" s="179">
        <v>0.06</v>
      </c>
      <c r="AB326" s="182"/>
      <c r="AC326" s="182"/>
      <c r="AD326" s="179"/>
      <c r="AE326" s="182"/>
      <c r="AF326" s="182"/>
      <c r="AG326" s="179"/>
      <c r="AH326" s="179" t="s">
        <v>124</v>
      </c>
      <c r="AI326" s="183">
        <v>44.9</v>
      </c>
      <c r="AJ326" s="179" t="s">
        <v>128</v>
      </c>
      <c r="AK326" s="179" t="s">
        <v>108</v>
      </c>
      <c r="AL326" s="179">
        <f t="shared" si="4"/>
        <v>2299</v>
      </c>
      <c r="AM326" s="179" t="s">
        <v>707</v>
      </c>
      <c r="AN326" s="179">
        <v>4</v>
      </c>
      <c r="AO326" s="201" t="s">
        <v>110</v>
      </c>
      <c r="AP326" s="202"/>
    </row>
    <row r="327" spans="1:42" s="184" customFormat="1" x14ac:dyDescent="0.3">
      <c r="A327" s="178" t="s">
        <v>2169</v>
      </c>
      <c r="B327" s="179" t="s">
        <v>2174</v>
      </c>
      <c r="C327" s="179" t="s">
        <v>2173</v>
      </c>
      <c r="D327" s="179">
        <v>2</v>
      </c>
      <c r="E327" s="179" t="s">
        <v>96</v>
      </c>
      <c r="F327" s="179" t="s">
        <v>2175</v>
      </c>
      <c r="G327" s="179"/>
      <c r="H327" s="180"/>
      <c r="I327" s="198" t="s">
        <v>2388</v>
      </c>
      <c r="J327" s="179" t="s">
        <v>2217</v>
      </c>
      <c r="K327" s="179" t="s">
        <v>97</v>
      </c>
      <c r="L327" s="179" t="s">
        <v>124</v>
      </c>
      <c r="M327" s="179" t="s">
        <v>99</v>
      </c>
      <c r="N327" s="179">
        <v>4</v>
      </c>
      <c r="O327" s="179" t="s">
        <v>100</v>
      </c>
      <c r="P327" s="179">
        <v>2299</v>
      </c>
      <c r="Q327" s="179" t="s">
        <v>101</v>
      </c>
      <c r="R327" s="179" t="s">
        <v>102</v>
      </c>
      <c r="S327" s="179" t="s">
        <v>1324</v>
      </c>
      <c r="T327" s="179" t="s">
        <v>707</v>
      </c>
      <c r="U327" s="179" t="s">
        <v>193</v>
      </c>
      <c r="V327" s="181">
        <v>70</v>
      </c>
      <c r="W327" s="179">
        <v>152</v>
      </c>
      <c r="X327" s="179">
        <v>0.04</v>
      </c>
      <c r="Y327" s="179">
        <v>99</v>
      </c>
      <c r="Z327" s="179">
        <v>210</v>
      </c>
      <c r="AA327" s="179">
        <v>0.06</v>
      </c>
      <c r="AB327" s="182"/>
      <c r="AC327" s="182"/>
      <c r="AD327" s="179"/>
      <c r="AE327" s="182"/>
      <c r="AF327" s="182"/>
      <c r="AG327" s="179"/>
      <c r="AH327" s="179" t="s">
        <v>124</v>
      </c>
      <c r="AI327" s="183">
        <v>50.5</v>
      </c>
      <c r="AJ327" s="179" t="s">
        <v>128</v>
      </c>
      <c r="AK327" s="179" t="s">
        <v>108</v>
      </c>
      <c r="AL327" s="179">
        <f t="shared" si="4"/>
        <v>2299</v>
      </c>
      <c r="AM327" s="179" t="s">
        <v>707</v>
      </c>
      <c r="AN327" s="179">
        <v>4</v>
      </c>
      <c r="AO327" s="201" t="s">
        <v>110</v>
      </c>
      <c r="AP327" s="202"/>
    </row>
    <row r="328" spans="1:42" s="184" customFormat="1" x14ac:dyDescent="0.3">
      <c r="A328" s="178" t="s">
        <v>2169</v>
      </c>
      <c r="B328" s="179" t="s">
        <v>2174</v>
      </c>
      <c r="C328" s="179" t="s">
        <v>2173</v>
      </c>
      <c r="D328" s="179">
        <v>2</v>
      </c>
      <c r="E328" s="179" t="s">
        <v>96</v>
      </c>
      <c r="F328" s="179" t="s">
        <v>2175</v>
      </c>
      <c r="G328" s="179"/>
      <c r="H328" s="180"/>
      <c r="I328" s="198" t="s">
        <v>2389</v>
      </c>
      <c r="J328" s="179" t="s">
        <v>2217</v>
      </c>
      <c r="K328" s="179" t="s">
        <v>97</v>
      </c>
      <c r="L328" s="179" t="s">
        <v>124</v>
      </c>
      <c r="M328" s="179" t="s">
        <v>99</v>
      </c>
      <c r="N328" s="179">
        <v>4</v>
      </c>
      <c r="O328" s="179" t="s">
        <v>100</v>
      </c>
      <c r="P328" s="179">
        <v>2299</v>
      </c>
      <c r="Q328" s="179" t="s">
        <v>101</v>
      </c>
      <c r="R328" s="179" t="s">
        <v>102</v>
      </c>
      <c r="S328" s="179" t="s">
        <v>1324</v>
      </c>
      <c r="T328" s="179" t="s">
        <v>707</v>
      </c>
      <c r="U328" s="179" t="s">
        <v>193</v>
      </c>
      <c r="V328" s="181">
        <v>70</v>
      </c>
      <c r="W328" s="179">
        <v>152</v>
      </c>
      <c r="X328" s="179">
        <v>0.04</v>
      </c>
      <c r="Y328" s="179">
        <v>99</v>
      </c>
      <c r="Z328" s="179">
        <v>210</v>
      </c>
      <c r="AA328" s="179">
        <v>0.06</v>
      </c>
      <c r="AB328" s="182"/>
      <c r="AC328" s="182"/>
      <c r="AD328" s="179"/>
      <c r="AE328" s="182"/>
      <c r="AF328" s="182"/>
      <c r="AG328" s="179"/>
      <c r="AH328" s="179" t="s">
        <v>124</v>
      </c>
      <c r="AI328" s="183">
        <v>50.5</v>
      </c>
      <c r="AJ328" s="179" t="s">
        <v>128</v>
      </c>
      <c r="AK328" s="179" t="s">
        <v>108</v>
      </c>
      <c r="AL328" s="179">
        <f t="shared" si="4"/>
        <v>2299</v>
      </c>
      <c r="AM328" s="179" t="s">
        <v>707</v>
      </c>
      <c r="AN328" s="179">
        <v>4</v>
      </c>
      <c r="AO328" s="201" t="s">
        <v>110</v>
      </c>
      <c r="AP328" s="202"/>
    </row>
    <row r="329" spans="1:42" s="184" customFormat="1" x14ac:dyDescent="0.3">
      <c r="A329" s="178" t="s">
        <v>2169</v>
      </c>
      <c r="B329" s="179" t="s">
        <v>2174</v>
      </c>
      <c r="C329" s="179" t="s">
        <v>2173</v>
      </c>
      <c r="D329" s="179">
        <v>2</v>
      </c>
      <c r="E329" s="179" t="s">
        <v>96</v>
      </c>
      <c r="F329" s="179" t="s">
        <v>2175</v>
      </c>
      <c r="G329" s="179"/>
      <c r="H329" s="180"/>
      <c r="I329" s="198" t="s">
        <v>2390</v>
      </c>
      <c r="J329" s="179" t="s">
        <v>2217</v>
      </c>
      <c r="K329" s="179" t="s">
        <v>97</v>
      </c>
      <c r="L329" s="179" t="s">
        <v>124</v>
      </c>
      <c r="M329" s="179" t="s">
        <v>99</v>
      </c>
      <c r="N329" s="179">
        <v>4</v>
      </c>
      <c r="O329" s="179" t="s">
        <v>100</v>
      </c>
      <c r="P329" s="179">
        <v>2299</v>
      </c>
      <c r="Q329" s="179" t="s">
        <v>101</v>
      </c>
      <c r="R329" s="179" t="s">
        <v>102</v>
      </c>
      <c r="S329" s="179" t="s">
        <v>1324</v>
      </c>
      <c r="T329" s="179" t="s">
        <v>707</v>
      </c>
      <c r="U329" s="179" t="s">
        <v>193</v>
      </c>
      <c r="V329" s="181">
        <v>70</v>
      </c>
      <c r="W329" s="179">
        <v>152</v>
      </c>
      <c r="X329" s="179">
        <v>0.04</v>
      </c>
      <c r="Y329" s="179">
        <v>99</v>
      </c>
      <c r="Z329" s="179">
        <v>210</v>
      </c>
      <c r="AA329" s="179">
        <v>0.06</v>
      </c>
      <c r="AB329" s="182"/>
      <c r="AC329" s="182"/>
      <c r="AD329" s="179"/>
      <c r="AE329" s="182"/>
      <c r="AF329" s="182"/>
      <c r="AG329" s="179"/>
      <c r="AH329" s="179" t="s">
        <v>124</v>
      </c>
      <c r="AI329" s="183">
        <v>50.5</v>
      </c>
      <c r="AJ329" s="179" t="s">
        <v>128</v>
      </c>
      <c r="AK329" s="179" t="s">
        <v>108</v>
      </c>
      <c r="AL329" s="179">
        <f t="shared" si="4"/>
        <v>2299</v>
      </c>
      <c r="AM329" s="179" t="s">
        <v>707</v>
      </c>
      <c r="AN329" s="179">
        <v>4</v>
      </c>
      <c r="AO329" s="201" t="s">
        <v>110</v>
      </c>
      <c r="AP329" s="202"/>
    </row>
    <row r="330" spans="1:42" s="184" customFormat="1" x14ac:dyDescent="0.3">
      <c r="A330" s="178" t="s">
        <v>2169</v>
      </c>
      <c r="B330" s="179" t="s">
        <v>2174</v>
      </c>
      <c r="C330" s="179" t="s">
        <v>2173</v>
      </c>
      <c r="D330" s="179">
        <v>2</v>
      </c>
      <c r="E330" s="179" t="s">
        <v>96</v>
      </c>
      <c r="F330" s="179" t="s">
        <v>2175</v>
      </c>
      <c r="G330" s="179"/>
      <c r="H330" s="180"/>
      <c r="I330" s="198" t="s">
        <v>2391</v>
      </c>
      <c r="J330" s="179" t="s">
        <v>2217</v>
      </c>
      <c r="K330" s="179" t="s">
        <v>97</v>
      </c>
      <c r="L330" s="179" t="s">
        <v>124</v>
      </c>
      <c r="M330" s="179" t="s">
        <v>99</v>
      </c>
      <c r="N330" s="179">
        <v>4</v>
      </c>
      <c r="O330" s="179" t="s">
        <v>100</v>
      </c>
      <c r="P330" s="179">
        <v>2299</v>
      </c>
      <c r="Q330" s="179" t="s">
        <v>101</v>
      </c>
      <c r="R330" s="179" t="s">
        <v>102</v>
      </c>
      <c r="S330" s="179" t="s">
        <v>1324</v>
      </c>
      <c r="T330" s="179" t="s">
        <v>707</v>
      </c>
      <c r="U330" s="179" t="s">
        <v>193</v>
      </c>
      <c r="V330" s="181">
        <v>70</v>
      </c>
      <c r="W330" s="179">
        <v>152</v>
      </c>
      <c r="X330" s="179">
        <v>0.04</v>
      </c>
      <c r="Y330" s="179">
        <v>99</v>
      </c>
      <c r="Z330" s="179">
        <v>210</v>
      </c>
      <c r="AA330" s="179">
        <v>0.06</v>
      </c>
      <c r="AB330" s="182"/>
      <c r="AC330" s="182"/>
      <c r="AD330" s="179"/>
      <c r="AE330" s="182"/>
      <c r="AF330" s="182"/>
      <c r="AG330" s="179"/>
      <c r="AH330" s="179" t="s">
        <v>124</v>
      </c>
      <c r="AI330" s="183">
        <v>50.5</v>
      </c>
      <c r="AJ330" s="179" t="s">
        <v>128</v>
      </c>
      <c r="AK330" s="179" t="s">
        <v>108</v>
      </c>
      <c r="AL330" s="179">
        <f t="shared" si="4"/>
        <v>2299</v>
      </c>
      <c r="AM330" s="179" t="s">
        <v>707</v>
      </c>
      <c r="AN330" s="179">
        <v>4</v>
      </c>
      <c r="AO330" s="201" t="s">
        <v>110</v>
      </c>
      <c r="AP330" s="202"/>
    </row>
    <row r="331" spans="1:42" s="184" customFormat="1" x14ac:dyDescent="0.3">
      <c r="A331" s="178" t="s">
        <v>2169</v>
      </c>
      <c r="B331" s="179" t="s">
        <v>2174</v>
      </c>
      <c r="C331" s="179" t="s">
        <v>2173</v>
      </c>
      <c r="D331" s="179">
        <v>2</v>
      </c>
      <c r="E331" s="179" t="s">
        <v>96</v>
      </c>
      <c r="F331" s="179" t="s">
        <v>2175</v>
      </c>
      <c r="G331" s="179"/>
      <c r="H331" s="180"/>
      <c r="I331" s="198" t="s">
        <v>2392</v>
      </c>
      <c r="J331" s="179" t="s">
        <v>2217</v>
      </c>
      <c r="K331" s="179" t="s">
        <v>97</v>
      </c>
      <c r="L331" s="179" t="s">
        <v>124</v>
      </c>
      <c r="M331" s="179" t="s">
        <v>99</v>
      </c>
      <c r="N331" s="179">
        <v>4</v>
      </c>
      <c r="O331" s="179" t="s">
        <v>100</v>
      </c>
      <c r="P331" s="179">
        <v>2299</v>
      </c>
      <c r="Q331" s="179" t="s">
        <v>101</v>
      </c>
      <c r="R331" s="179" t="s">
        <v>102</v>
      </c>
      <c r="S331" s="179" t="s">
        <v>1324</v>
      </c>
      <c r="T331" s="179" t="s">
        <v>707</v>
      </c>
      <c r="U331" s="179" t="s">
        <v>193</v>
      </c>
      <c r="V331" s="181">
        <v>70</v>
      </c>
      <c r="W331" s="179">
        <v>152</v>
      </c>
      <c r="X331" s="179">
        <v>0.04</v>
      </c>
      <c r="Y331" s="179">
        <v>99</v>
      </c>
      <c r="Z331" s="179">
        <v>210</v>
      </c>
      <c r="AA331" s="179">
        <v>0.06</v>
      </c>
      <c r="AB331" s="182"/>
      <c r="AC331" s="182"/>
      <c r="AD331" s="179"/>
      <c r="AE331" s="182"/>
      <c r="AF331" s="182"/>
      <c r="AG331" s="179"/>
      <c r="AH331" s="179" t="s">
        <v>124</v>
      </c>
      <c r="AI331" s="183">
        <v>50.5</v>
      </c>
      <c r="AJ331" s="179" t="s">
        <v>128</v>
      </c>
      <c r="AK331" s="179" t="s">
        <v>108</v>
      </c>
      <c r="AL331" s="179">
        <f t="shared" si="4"/>
        <v>2299</v>
      </c>
      <c r="AM331" s="179" t="s">
        <v>707</v>
      </c>
      <c r="AN331" s="179">
        <v>4</v>
      </c>
      <c r="AO331" s="201" t="s">
        <v>110</v>
      </c>
      <c r="AP331" s="202"/>
    </row>
    <row r="332" spans="1:42" s="184" customFormat="1" x14ac:dyDescent="0.3">
      <c r="A332" s="178" t="s">
        <v>2169</v>
      </c>
      <c r="B332" s="179" t="s">
        <v>2174</v>
      </c>
      <c r="C332" s="179" t="s">
        <v>2173</v>
      </c>
      <c r="D332" s="179">
        <v>2</v>
      </c>
      <c r="E332" s="179" t="s">
        <v>96</v>
      </c>
      <c r="F332" s="179" t="s">
        <v>2175</v>
      </c>
      <c r="G332" s="179"/>
      <c r="H332" s="180"/>
      <c r="I332" s="198" t="s">
        <v>2393</v>
      </c>
      <c r="J332" s="179" t="s">
        <v>2217</v>
      </c>
      <c r="K332" s="179" t="s">
        <v>97</v>
      </c>
      <c r="L332" s="179" t="s">
        <v>124</v>
      </c>
      <c r="M332" s="179" t="s">
        <v>99</v>
      </c>
      <c r="N332" s="179">
        <v>4</v>
      </c>
      <c r="O332" s="179" t="s">
        <v>100</v>
      </c>
      <c r="P332" s="179">
        <v>2299</v>
      </c>
      <c r="Q332" s="179" t="s">
        <v>101</v>
      </c>
      <c r="R332" s="179" t="s">
        <v>102</v>
      </c>
      <c r="S332" s="179" t="s">
        <v>1324</v>
      </c>
      <c r="T332" s="179" t="s">
        <v>707</v>
      </c>
      <c r="U332" s="179" t="s">
        <v>193</v>
      </c>
      <c r="V332" s="181">
        <v>70</v>
      </c>
      <c r="W332" s="179">
        <v>152</v>
      </c>
      <c r="X332" s="179">
        <v>0.04</v>
      </c>
      <c r="Y332" s="179">
        <v>99</v>
      </c>
      <c r="Z332" s="179">
        <v>210</v>
      </c>
      <c r="AA332" s="179">
        <v>0.06</v>
      </c>
      <c r="AB332" s="182"/>
      <c r="AC332" s="182"/>
      <c r="AD332" s="179"/>
      <c r="AE332" s="182"/>
      <c r="AF332" s="182"/>
      <c r="AG332" s="179"/>
      <c r="AH332" s="179" t="s">
        <v>124</v>
      </c>
      <c r="AI332" s="183">
        <v>50.5</v>
      </c>
      <c r="AJ332" s="179" t="s">
        <v>128</v>
      </c>
      <c r="AK332" s="179" t="s">
        <v>108</v>
      </c>
      <c r="AL332" s="179">
        <f t="shared" si="4"/>
        <v>2299</v>
      </c>
      <c r="AM332" s="179" t="s">
        <v>707</v>
      </c>
      <c r="AN332" s="179">
        <v>4</v>
      </c>
      <c r="AO332" s="201" t="s">
        <v>110</v>
      </c>
      <c r="AP332" s="202"/>
    </row>
    <row r="333" spans="1:42" s="184" customFormat="1" x14ac:dyDescent="0.3">
      <c r="A333" s="178" t="s">
        <v>2169</v>
      </c>
      <c r="B333" s="179" t="s">
        <v>2174</v>
      </c>
      <c r="C333" s="179" t="s">
        <v>2173</v>
      </c>
      <c r="D333" s="179">
        <v>2</v>
      </c>
      <c r="E333" s="179" t="s">
        <v>96</v>
      </c>
      <c r="F333" s="179" t="s">
        <v>2175</v>
      </c>
      <c r="G333" s="179"/>
      <c r="H333" s="180"/>
      <c r="I333" s="198" t="s">
        <v>2394</v>
      </c>
      <c r="J333" s="179" t="s">
        <v>2217</v>
      </c>
      <c r="K333" s="179" t="s">
        <v>97</v>
      </c>
      <c r="L333" s="179" t="s">
        <v>124</v>
      </c>
      <c r="M333" s="179" t="s">
        <v>99</v>
      </c>
      <c r="N333" s="179">
        <v>4</v>
      </c>
      <c r="O333" s="179" t="s">
        <v>100</v>
      </c>
      <c r="P333" s="179">
        <v>2299</v>
      </c>
      <c r="Q333" s="179" t="s">
        <v>101</v>
      </c>
      <c r="R333" s="179" t="s">
        <v>102</v>
      </c>
      <c r="S333" s="179" t="s">
        <v>1324</v>
      </c>
      <c r="T333" s="179" t="s">
        <v>707</v>
      </c>
      <c r="U333" s="179" t="s">
        <v>193</v>
      </c>
      <c r="V333" s="181">
        <v>70</v>
      </c>
      <c r="W333" s="179">
        <v>152</v>
      </c>
      <c r="X333" s="179">
        <v>0.04</v>
      </c>
      <c r="Y333" s="179">
        <v>99</v>
      </c>
      <c r="Z333" s="179">
        <v>210</v>
      </c>
      <c r="AA333" s="179">
        <v>0.06</v>
      </c>
      <c r="AB333" s="182"/>
      <c r="AC333" s="182"/>
      <c r="AD333" s="179"/>
      <c r="AE333" s="182"/>
      <c r="AF333" s="182"/>
      <c r="AG333" s="179"/>
      <c r="AH333" s="179" t="s">
        <v>124</v>
      </c>
      <c r="AI333" s="183">
        <v>50.5</v>
      </c>
      <c r="AJ333" s="179" t="s">
        <v>128</v>
      </c>
      <c r="AK333" s="179" t="s">
        <v>108</v>
      </c>
      <c r="AL333" s="179">
        <f t="shared" si="4"/>
        <v>2299</v>
      </c>
      <c r="AM333" s="179" t="s">
        <v>707</v>
      </c>
      <c r="AN333" s="179">
        <v>4</v>
      </c>
      <c r="AO333" s="201" t="s">
        <v>110</v>
      </c>
      <c r="AP333" s="202"/>
    </row>
    <row r="334" spans="1:42" s="184" customFormat="1" x14ac:dyDescent="0.3">
      <c r="A334" s="178" t="s">
        <v>2169</v>
      </c>
      <c r="B334" s="179" t="s">
        <v>2174</v>
      </c>
      <c r="C334" s="179" t="s">
        <v>2173</v>
      </c>
      <c r="D334" s="179">
        <v>2</v>
      </c>
      <c r="E334" s="179" t="s">
        <v>96</v>
      </c>
      <c r="F334" s="179" t="s">
        <v>2175</v>
      </c>
      <c r="G334" s="179"/>
      <c r="H334" s="180"/>
      <c r="I334" s="198" t="s">
        <v>2395</v>
      </c>
      <c r="J334" s="179" t="s">
        <v>2217</v>
      </c>
      <c r="K334" s="179" t="s">
        <v>97</v>
      </c>
      <c r="L334" s="179" t="s">
        <v>124</v>
      </c>
      <c r="M334" s="179" t="s">
        <v>99</v>
      </c>
      <c r="N334" s="179">
        <v>4</v>
      </c>
      <c r="O334" s="179" t="s">
        <v>100</v>
      </c>
      <c r="P334" s="179">
        <v>2299</v>
      </c>
      <c r="Q334" s="179" t="s">
        <v>101</v>
      </c>
      <c r="R334" s="179" t="s">
        <v>102</v>
      </c>
      <c r="S334" s="179" t="s">
        <v>1324</v>
      </c>
      <c r="T334" s="179" t="s">
        <v>707</v>
      </c>
      <c r="U334" s="179" t="s">
        <v>193</v>
      </c>
      <c r="V334" s="181">
        <v>70</v>
      </c>
      <c r="W334" s="179">
        <v>152</v>
      </c>
      <c r="X334" s="179">
        <v>0.04</v>
      </c>
      <c r="Y334" s="179">
        <v>99</v>
      </c>
      <c r="Z334" s="179">
        <v>210</v>
      </c>
      <c r="AA334" s="179">
        <v>0.06</v>
      </c>
      <c r="AB334" s="182"/>
      <c r="AC334" s="182"/>
      <c r="AD334" s="179"/>
      <c r="AE334" s="182"/>
      <c r="AF334" s="182"/>
      <c r="AG334" s="179"/>
      <c r="AH334" s="179" t="s">
        <v>124</v>
      </c>
      <c r="AI334" s="183">
        <v>50.5</v>
      </c>
      <c r="AJ334" s="179" t="s">
        <v>128</v>
      </c>
      <c r="AK334" s="179" t="s">
        <v>108</v>
      </c>
      <c r="AL334" s="179">
        <f t="shared" si="4"/>
        <v>2299</v>
      </c>
      <c r="AM334" s="179" t="s">
        <v>707</v>
      </c>
      <c r="AN334" s="179">
        <v>4</v>
      </c>
      <c r="AO334" s="201" t="s">
        <v>110</v>
      </c>
      <c r="AP334" s="202"/>
    </row>
    <row r="335" spans="1:42" s="184" customFormat="1" x14ac:dyDescent="0.3">
      <c r="A335" s="178" t="s">
        <v>2169</v>
      </c>
      <c r="B335" s="179" t="s">
        <v>2174</v>
      </c>
      <c r="C335" s="179" t="s">
        <v>2173</v>
      </c>
      <c r="D335" s="179">
        <v>2</v>
      </c>
      <c r="E335" s="179" t="s">
        <v>96</v>
      </c>
      <c r="F335" s="179" t="s">
        <v>2175</v>
      </c>
      <c r="G335" s="179"/>
      <c r="H335" s="180"/>
      <c r="I335" s="198" t="s">
        <v>2396</v>
      </c>
      <c r="J335" s="179" t="s">
        <v>2217</v>
      </c>
      <c r="K335" s="179" t="s">
        <v>97</v>
      </c>
      <c r="L335" s="179" t="s">
        <v>124</v>
      </c>
      <c r="M335" s="179" t="s">
        <v>99</v>
      </c>
      <c r="N335" s="179">
        <v>4</v>
      </c>
      <c r="O335" s="179" t="s">
        <v>100</v>
      </c>
      <c r="P335" s="179">
        <v>2299</v>
      </c>
      <c r="Q335" s="179" t="s">
        <v>101</v>
      </c>
      <c r="R335" s="179" t="s">
        <v>102</v>
      </c>
      <c r="S335" s="179" t="s">
        <v>1324</v>
      </c>
      <c r="T335" s="179" t="s">
        <v>707</v>
      </c>
      <c r="U335" s="179" t="s">
        <v>193</v>
      </c>
      <c r="V335" s="181">
        <v>70</v>
      </c>
      <c r="W335" s="179">
        <v>152</v>
      </c>
      <c r="X335" s="179">
        <v>0.04</v>
      </c>
      <c r="Y335" s="179">
        <v>99</v>
      </c>
      <c r="Z335" s="179">
        <v>210</v>
      </c>
      <c r="AA335" s="179">
        <v>0.06</v>
      </c>
      <c r="AB335" s="182"/>
      <c r="AC335" s="182"/>
      <c r="AD335" s="179"/>
      <c r="AE335" s="182"/>
      <c r="AF335" s="182"/>
      <c r="AG335" s="179"/>
      <c r="AH335" s="179" t="s">
        <v>124</v>
      </c>
      <c r="AI335" s="183">
        <v>50.5</v>
      </c>
      <c r="AJ335" s="179" t="s">
        <v>128</v>
      </c>
      <c r="AK335" s="179" t="s">
        <v>108</v>
      </c>
      <c r="AL335" s="179">
        <f t="shared" si="4"/>
        <v>2299</v>
      </c>
      <c r="AM335" s="179" t="s">
        <v>707</v>
      </c>
      <c r="AN335" s="179">
        <v>4</v>
      </c>
      <c r="AO335" s="201" t="s">
        <v>110</v>
      </c>
      <c r="AP335" s="202"/>
    </row>
    <row r="336" spans="1:42" s="184" customFormat="1" x14ac:dyDescent="0.3">
      <c r="A336" s="178" t="s">
        <v>2169</v>
      </c>
      <c r="B336" s="179" t="s">
        <v>2174</v>
      </c>
      <c r="C336" s="179" t="s">
        <v>2173</v>
      </c>
      <c r="D336" s="179">
        <v>2</v>
      </c>
      <c r="E336" s="179" t="s">
        <v>96</v>
      </c>
      <c r="F336" s="179" t="s">
        <v>2175</v>
      </c>
      <c r="G336" s="179"/>
      <c r="H336" s="180"/>
      <c r="I336" s="198" t="s">
        <v>2397</v>
      </c>
      <c r="J336" s="179" t="s">
        <v>2217</v>
      </c>
      <c r="K336" s="179" t="s">
        <v>97</v>
      </c>
      <c r="L336" s="179" t="s">
        <v>124</v>
      </c>
      <c r="M336" s="179" t="s">
        <v>99</v>
      </c>
      <c r="N336" s="179">
        <v>4</v>
      </c>
      <c r="O336" s="179" t="s">
        <v>100</v>
      </c>
      <c r="P336" s="179">
        <v>2299</v>
      </c>
      <c r="Q336" s="179" t="s">
        <v>101</v>
      </c>
      <c r="R336" s="179" t="s">
        <v>102</v>
      </c>
      <c r="S336" s="179" t="s">
        <v>1324</v>
      </c>
      <c r="T336" s="179" t="s">
        <v>707</v>
      </c>
      <c r="U336" s="179" t="s">
        <v>193</v>
      </c>
      <c r="V336" s="181">
        <v>70</v>
      </c>
      <c r="W336" s="179">
        <v>152</v>
      </c>
      <c r="X336" s="179">
        <v>0.04</v>
      </c>
      <c r="Y336" s="179">
        <v>99</v>
      </c>
      <c r="Z336" s="179">
        <v>210</v>
      </c>
      <c r="AA336" s="179">
        <v>0.06</v>
      </c>
      <c r="AB336" s="182"/>
      <c r="AC336" s="182"/>
      <c r="AD336" s="179"/>
      <c r="AE336" s="182"/>
      <c r="AF336" s="182"/>
      <c r="AG336" s="179"/>
      <c r="AH336" s="179" t="s">
        <v>124</v>
      </c>
      <c r="AI336" s="183">
        <v>50.5</v>
      </c>
      <c r="AJ336" s="179" t="s">
        <v>128</v>
      </c>
      <c r="AK336" s="179" t="s">
        <v>108</v>
      </c>
      <c r="AL336" s="179">
        <f t="shared" si="4"/>
        <v>2299</v>
      </c>
      <c r="AM336" s="179" t="s">
        <v>707</v>
      </c>
      <c r="AN336" s="179">
        <v>4</v>
      </c>
      <c r="AO336" s="201" t="s">
        <v>110</v>
      </c>
      <c r="AP336" s="202"/>
    </row>
    <row r="337" spans="1:42" s="184" customFormat="1" x14ac:dyDescent="0.3">
      <c r="A337" s="178" t="s">
        <v>2169</v>
      </c>
      <c r="B337" s="179" t="s">
        <v>2174</v>
      </c>
      <c r="C337" s="179" t="s">
        <v>2173</v>
      </c>
      <c r="D337" s="179">
        <v>2</v>
      </c>
      <c r="E337" s="179" t="s">
        <v>96</v>
      </c>
      <c r="F337" s="179" t="s">
        <v>2175</v>
      </c>
      <c r="G337" s="179"/>
      <c r="H337" s="180"/>
      <c r="I337" s="198" t="s">
        <v>2398</v>
      </c>
      <c r="J337" s="179" t="s">
        <v>2217</v>
      </c>
      <c r="K337" s="179" t="s">
        <v>97</v>
      </c>
      <c r="L337" s="179" t="s">
        <v>124</v>
      </c>
      <c r="M337" s="179" t="s">
        <v>99</v>
      </c>
      <c r="N337" s="179">
        <v>4</v>
      </c>
      <c r="O337" s="179" t="s">
        <v>100</v>
      </c>
      <c r="P337" s="179">
        <v>2299</v>
      </c>
      <c r="Q337" s="179" t="s">
        <v>101</v>
      </c>
      <c r="R337" s="179" t="s">
        <v>102</v>
      </c>
      <c r="S337" s="179" t="s">
        <v>1324</v>
      </c>
      <c r="T337" s="179" t="s">
        <v>707</v>
      </c>
      <c r="U337" s="179" t="s">
        <v>193</v>
      </c>
      <c r="V337" s="181">
        <v>70</v>
      </c>
      <c r="W337" s="179">
        <v>152</v>
      </c>
      <c r="X337" s="179">
        <v>0.04</v>
      </c>
      <c r="Y337" s="179">
        <v>99</v>
      </c>
      <c r="Z337" s="179">
        <v>210</v>
      </c>
      <c r="AA337" s="179">
        <v>0.06</v>
      </c>
      <c r="AB337" s="182"/>
      <c r="AC337" s="182"/>
      <c r="AD337" s="179"/>
      <c r="AE337" s="182"/>
      <c r="AF337" s="182"/>
      <c r="AG337" s="179"/>
      <c r="AH337" s="179" t="s">
        <v>124</v>
      </c>
      <c r="AI337" s="183">
        <v>50.5</v>
      </c>
      <c r="AJ337" s="179" t="s">
        <v>128</v>
      </c>
      <c r="AK337" s="179" t="s">
        <v>108</v>
      </c>
      <c r="AL337" s="179">
        <f t="shared" si="4"/>
        <v>2299</v>
      </c>
      <c r="AM337" s="179" t="s">
        <v>707</v>
      </c>
      <c r="AN337" s="179">
        <v>4</v>
      </c>
      <c r="AO337" s="201" t="s">
        <v>110</v>
      </c>
      <c r="AP337" s="202"/>
    </row>
    <row r="338" spans="1:42" s="184" customFormat="1" x14ac:dyDescent="0.3">
      <c r="A338" s="178" t="s">
        <v>2169</v>
      </c>
      <c r="B338" s="179" t="s">
        <v>2174</v>
      </c>
      <c r="C338" s="179" t="s">
        <v>2173</v>
      </c>
      <c r="D338" s="179">
        <v>2</v>
      </c>
      <c r="E338" s="179" t="s">
        <v>96</v>
      </c>
      <c r="F338" s="179" t="s">
        <v>2175</v>
      </c>
      <c r="G338" s="179"/>
      <c r="H338" s="180"/>
      <c r="I338" s="198" t="s">
        <v>2399</v>
      </c>
      <c r="J338" s="179" t="s">
        <v>2217</v>
      </c>
      <c r="K338" s="179" t="s">
        <v>97</v>
      </c>
      <c r="L338" s="179" t="s">
        <v>124</v>
      </c>
      <c r="M338" s="179" t="s">
        <v>99</v>
      </c>
      <c r="N338" s="179">
        <v>4</v>
      </c>
      <c r="O338" s="179" t="s">
        <v>100</v>
      </c>
      <c r="P338" s="179">
        <v>2299</v>
      </c>
      <c r="Q338" s="179" t="s">
        <v>101</v>
      </c>
      <c r="R338" s="179" t="s">
        <v>102</v>
      </c>
      <c r="S338" s="179" t="s">
        <v>1324</v>
      </c>
      <c r="T338" s="179" t="s">
        <v>707</v>
      </c>
      <c r="U338" s="179" t="s">
        <v>193</v>
      </c>
      <c r="V338" s="181">
        <v>70</v>
      </c>
      <c r="W338" s="179">
        <v>152</v>
      </c>
      <c r="X338" s="179">
        <v>0.04</v>
      </c>
      <c r="Y338" s="179">
        <v>99</v>
      </c>
      <c r="Z338" s="179">
        <v>210</v>
      </c>
      <c r="AA338" s="179">
        <v>0.06</v>
      </c>
      <c r="AB338" s="182"/>
      <c r="AC338" s="182"/>
      <c r="AD338" s="179"/>
      <c r="AE338" s="182"/>
      <c r="AF338" s="182"/>
      <c r="AG338" s="179"/>
      <c r="AH338" s="179" t="s">
        <v>124</v>
      </c>
      <c r="AI338" s="183">
        <v>50.5</v>
      </c>
      <c r="AJ338" s="179" t="s">
        <v>128</v>
      </c>
      <c r="AK338" s="179" t="s">
        <v>108</v>
      </c>
      <c r="AL338" s="179">
        <f t="shared" si="4"/>
        <v>2299</v>
      </c>
      <c r="AM338" s="179" t="s">
        <v>707</v>
      </c>
      <c r="AN338" s="179">
        <v>4</v>
      </c>
      <c r="AO338" s="201" t="s">
        <v>110</v>
      </c>
      <c r="AP338" s="202"/>
    </row>
    <row r="339" spans="1:42" s="184" customFormat="1" x14ac:dyDescent="0.3">
      <c r="A339" s="178" t="s">
        <v>2169</v>
      </c>
      <c r="B339" s="179" t="s">
        <v>2174</v>
      </c>
      <c r="C339" s="179" t="s">
        <v>2173</v>
      </c>
      <c r="D339" s="179">
        <v>2</v>
      </c>
      <c r="E339" s="179" t="s">
        <v>96</v>
      </c>
      <c r="F339" s="179" t="s">
        <v>2175</v>
      </c>
      <c r="G339" s="179"/>
      <c r="H339" s="180"/>
      <c r="I339" s="198" t="s">
        <v>2400</v>
      </c>
      <c r="J339" s="179" t="s">
        <v>2217</v>
      </c>
      <c r="K339" s="179" t="s">
        <v>97</v>
      </c>
      <c r="L339" s="179" t="s">
        <v>124</v>
      </c>
      <c r="M339" s="179" t="s">
        <v>99</v>
      </c>
      <c r="N339" s="179">
        <v>4</v>
      </c>
      <c r="O339" s="179" t="s">
        <v>100</v>
      </c>
      <c r="P339" s="179">
        <v>2299</v>
      </c>
      <c r="Q339" s="179" t="s">
        <v>101</v>
      </c>
      <c r="R339" s="179" t="s">
        <v>102</v>
      </c>
      <c r="S339" s="179" t="s">
        <v>1324</v>
      </c>
      <c r="T339" s="179" t="s">
        <v>707</v>
      </c>
      <c r="U339" s="179" t="s">
        <v>193</v>
      </c>
      <c r="V339" s="181">
        <v>70</v>
      </c>
      <c r="W339" s="179">
        <v>152</v>
      </c>
      <c r="X339" s="179">
        <v>0.04</v>
      </c>
      <c r="Y339" s="179">
        <v>99</v>
      </c>
      <c r="Z339" s="179">
        <v>210</v>
      </c>
      <c r="AA339" s="179">
        <v>0.06</v>
      </c>
      <c r="AB339" s="182"/>
      <c r="AC339" s="182"/>
      <c r="AD339" s="179"/>
      <c r="AE339" s="182"/>
      <c r="AF339" s="182"/>
      <c r="AG339" s="179"/>
      <c r="AH339" s="179" t="s">
        <v>124</v>
      </c>
      <c r="AI339" s="183">
        <v>50.5</v>
      </c>
      <c r="AJ339" s="179" t="s">
        <v>128</v>
      </c>
      <c r="AK339" s="179" t="s">
        <v>108</v>
      </c>
      <c r="AL339" s="179">
        <f t="shared" si="4"/>
        <v>2299</v>
      </c>
      <c r="AM339" s="179" t="s">
        <v>707</v>
      </c>
      <c r="AN339" s="179">
        <v>4</v>
      </c>
      <c r="AO339" s="201" t="s">
        <v>110</v>
      </c>
      <c r="AP339" s="202"/>
    </row>
    <row r="340" spans="1:42" s="184" customFormat="1" x14ac:dyDescent="0.3">
      <c r="A340" s="178" t="s">
        <v>2169</v>
      </c>
      <c r="B340" s="179" t="s">
        <v>2174</v>
      </c>
      <c r="C340" s="179" t="s">
        <v>2173</v>
      </c>
      <c r="D340" s="179">
        <v>2</v>
      </c>
      <c r="E340" s="179" t="s">
        <v>96</v>
      </c>
      <c r="F340" s="179" t="s">
        <v>2175</v>
      </c>
      <c r="G340" s="179"/>
      <c r="H340" s="180"/>
      <c r="I340" s="198" t="s">
        <v>2401</v>
      </c>
      <c r="J340" s="179" t="s">
        <v>2217</v>
      </c>
      <c r="K340" s="179" t="s">
        <v>97</v>
      </c>
      <c r="L340" s="179" t="s">
        <v>124</v>
      </c>
      <c r="M340" s="179" t="s">
        <v>99</v>
      </c>
      <c r="N340" s="179">
        <v>4</v>
      </c>
      <c r="O340" s="179" t="s">
        <v>100</v>
      </c>
      <c r="P340" s="179">
        <v>2299</v>
      </c>
      <c r="Q340" s="179" t="s">
        <v>101</v>
      </c>
      <c r="R340" s="179" t="s">
        <v>102</v>
      </c>
      <c r="S340" s="179" t="s">
        <v>1324</v>
      </c>
      <c r="T340" s="179" t="s">
        <v>707</v>
      </c>
      <c r="U340" s="179" t="s">
        <v>193</v>
      </c>
      <c r="V340" s="181">
        <v>70</v>
      </c>
      <c r="W340" s="179">
        <v>152</v>
      </c>
      <c r="X340" s="179">
        <v>0.04</v>
      </c>
      <c r="Y340" s="179">
        <v>99</v>
      </c>
      <c r="Z340" s="179">
        <v>210</v>
      </c>
      <c r="AA340" s="179">
        <v>0.06</v>
      </c>
      <c r="AB340" s="182"/>
      <c r="AC340" s="182"/>
      <c r="AD340" s="179"/>
      <c r="AE340" s="182"/>
      <c r="AF340" s="182"/>
      <c r="AG340" s="179"/>
      <c r="AH340" s="179" t="s">
        <v>124</v>
      </c>
      <c r="AI340" s="183">
        <v>50.5</v>
      </c>
      <c r="AJ340" s="179" t="s">
        <v>128</v>
      </c>
      <c r="AK340" s="179" t="s">
        <v>108</v>
      </c>
      <c r="AL340" s="179">
        <f t="shared" si="4"/>
        <v>2299</v>
      </c>
      <c r="AM340" s="179" t="s">
        <v>707</v>
      </c>
      <c r="AN340" s="179">
        <v>4</v>
      </c>
      <c r="AO340" s="201" t="s">
        <v>110</v>
      </c>
      <c r="AP340" s="202"/>
    </row>
    <row r="341" spans="1:42" s="184" customFormat="1" x14ac:dyDescent="0.3">
      <c r="A341" s="178" t="s">
        <v>2169</v>
      </c>
      <c r="B341" s="179" t="s">
        <v>2174</v>
      </c>
      <c r="C341" s="179" t="s">
        <v>2173</v>
      </c>
      <c r="D341" s="179">
        <v>2</v>
      </c>
      <c r="E341" s="179" t="s">
        <v>96</v>
      </c>
      <c r="F341" s="179" t="s">
        <v>2175</v>
      </c>
      <c r="G341" s="179"/>
      <c r="H341" s="180"/>
      <c r="I341" s="198" t="s">
        <v>2402</v>
      </c>
      <c r="J341" s="179" t="s">
        <v>2217</v>
      </c>
      <c r="K341" s="179" t="s">
        <v>97</v>
      </c>
      <c r="L341" s="179" t="s">
        <v>124</v>
      </c>
      <c r="M341" s="179" t="s">
        <v>99</v>
      </c>
      <c r="N341" s="179">
        <v>4</v>
      </c>
      <c r="O341" s="179" t="s">
        <v>100</v>
      </c>
      <c r="P341" s="179">
        <v>2299</v>
      </c>
      <c r="Q341" s="179" t="s">
        <v>101</v>
      </c>
      <c r="R341" s="179" t="s">
        <v>102</v>
      </c>
      <c r="S341" s="179" t="s">
        <v>1324</v>
      </c>
      <c r="T341" s="179" t="s">
        <v>707</v>
      </c>
      <c r="U341" s="179" t="s">
        <v>193</v>
      </c>
      <c r="V341" s="181">
        <v>70</v>
      </c>
      <c r="W341" s="179">
        <v>152</v>
      </c>
      <c r="X341" s="179">
        <v>0.04</v>
      </c>
      <c r="Y341" s="179">
        <v>99</v>
      </c>
      <c r="Z341" s="179">
        <v>210</v>
      </c>
      <c r="AA341" s="179">
        <v>0.06</v>
      </c>
      <c r="AB341" s="182"/>
      <c r="AC341" s="182"/>
      <c r="AD341" s="179"/>
      <c r="AE341" s="182"/>
      <c r="AF341" s="182"/>
      <c r="AG341" s="179"/>
      <c r="AH341" s="179" t="s">
        <v>124</v>
      </c>
      <c r="AI341" s="183">
        <v>50.5</v>
      </c>
      <c r="AJ341" s="179" t="s">
        <v>128</v>
      </c>
      <c r="AK341" s="179" t="s">
        <v>108</v>
      </c>
      <c r="AL341" s="179">
        <f t="shared" si="4"/>
        <v>2299</v>
      </c>
      <c r="AM341" s="179" t="s">
        <v>707</v>
      </c>
      <c r="AN341" s="179">
        <v>4</v>
      </c>
      <c r="AO341" s="201" t="s">
        <v>110</v>
      </c>
      <c r="AP341" s="202"/>
    </row>
    <row r="342" spans="1:42" s="184" customFormat="1" x14ac:dyDescent="0.3">
      <c r="A342" s="178" t="s">
        <v>2169</v>
      </c>
      <c r="B342" s="179" t="s">
        <v>2174</v>
      </c>
      <c r="C342" s="179" t="s">
        <v>2173</v>
      </c>
      <c r="D342" s="179">
        <v>2</v>
      </c>
      <c r="E342" s="179" t="s">
        <v>96</v>
      </c>
      <c r="F342" s="179" t="s">
        <v>2175</v>
      </c>
      <c r="G342" s="179"/>
      <c r="H342" s="180"/>
      <c r="I342" s="198" t="s">
        <v>2403</v>
      </c>
      <c r="J342" s="179" t="s">
        <v>2217</v>
      </c>
      <c r="K342" s="179" t="s">
        <v>97</v>
      </c>
      <c r="L342" s="179" t="s">
        <v>124</v>
      </c>
      <c r="M342" s="179" t="s">
        <v>99</v>
      </c>
      <c r="N342" s="179">
        <v>4</v>
      </c>
      <c r="O342" s="179" t="s">
        <v>100</v>
      </c>
      <c r="P342" s="179">
        <v>2299</v>
      </c>
      <c r="Q342" s="179" t="s">
        <v>101</v>
      </c>
      <c r="R342" s="179" t="s">
        <v>102</v>
      </c>
      <c r="S342" s="179" t="s">
        <v>1324</v>
      </c>
      <c r="T342" s="179" t="s">
        <v>707</v>
      </c>
      <c r="U342" s="179" t="s">
        <v>193</v>
      </c>
      <c r="V342" s="181">
        <v>70</v>
      </c>
      <c r="W342" s="179">
        <v>152</v>
      </c>
      <c r="X342" s="179">
        <v>0.04</v>
      </c>
      <c r="Y342" s="179">
        <v>99</v>
      </c>
      <c r="Z342" s="179">
        <v>210</v>
      </c>
      <c r="AA342" s="179">
        <v>0.06</v>
      </c>
      <c r="AB342" s="182"/>
      <c r="AC342" s="182"/>
      <c r="AD342" s="179"/>
      <c r="AE342" s="182"/>
      <c r="AF342" s="182"/>
      <c r="AG342" s="179"/>
      <c r="AH342" s="179" t="s">
        <v>124</v>
      </c>
      <c r="AI342" s="183">
        <v>50.5</v>
      </c>
      <c r="AJ342" s="179" t="s">
        <v>128</v>
      </c>
      <c r="AK342" s="179" t="s">
        <v>108</v>
      </c>
      <c r="AL342" s="179">
        <f t="shared" si="4"/>
        <v>2299</v>
      </c>
      <c r="AM342" s="179" t="s">
        <v>707</v>
      </c>
      <c r="AN342" s="179">
        <v>4</v>
      </c>
      <c r="AO342" s="201" t="s">
        <v>110</v>
      </c>
      <c r="AP342" s="202"/>
    </row>
    <row r="343" spans="1:42" s="184" customFormat="1" x14ac:dyDescent="0.3">
      <c r="A343" s="178" t="s">
        <v>2169</v>
      </c>
      <c r="B343" s="179" t="s">
        <v>2174</v>
      </c>
      <c r="C343" s="179" t="s">
        <v>2173</v>
      </c>
      <c r="D343" s="179">
        <v>2</v>
      </c>
      <c r="E343" s="179" t="s">
        <v>96</v>
      </c>
      <c r="F343" s="179" t="s">
        <v>2175</v>
      </c>
      <c r="G343" s="179"/>
      <c r="H343" s="180"/>
      <c r="I343" s="198" t="s">
        <v>2404</v>
      </c>
      <c r="J343" s="179" t="s">
        <v>2217</v>
      </c>
      <c r="K343" s="179" t="s">
        <v>97</v>
      </c>
      <c r="L343" s="179" t="s">
        <v>124</v>
      </c>
      <c r="M343" s="179" t="s">
        <v>99</v>
      </c>
      <c r="N343" s="179">
        <v>4</v>
      </c>
      <c r="O343" s="179" t="s">
        <v>100</v>
      </c>
      <c r="P343" s="179">
        <v>2299</v>
      </c>
      <c r="Q343" s="179" t="s">
        <v>101</v>
      </c>
      <c r="R343" s="179" t="s">
        <v>102</v>
      </c>
      <c r="S343" s="179" t="s">
        <v>1324</v>
      </c>
      <c r="T343" s="179" t="s">
        <v>707</v>
      </c>
      <c r="U343" s="179" t="s">
        <v>193</v>
      </c>
      <c r="V343" s="181">
        <v>70</v>
      </c>
      <c r="W343" s="179">
        <v>152</v>
      </c>
      <c r="X343" s="179">
        <v>0.04</v>
      </c>
      <c r="Y343" s="179">
        <v>99</v>
      </c>
      <c r="Z343" s="179">
        <v>210</v>
      </c>
      <c r="AA343" s="179">
        <v>0.06</v>
      </c>
      <c r="AB343" s="182"/>
      <c r="AC343" s="182"/>
      <c r="AD343" s="179"/>
      <c r="AE343" s="182"/>
      <c r="AF343" s="182"/>
      <c r="AG343" s="179"/>
      <c r="AH343" s="179" t="s">
        <v>124</v>
      </c>
      <c r="AI343" s="183">
        <v>50.5</v>
      </c>
      <c r="AJ343" s="179" t="s">
        <v>128</v>
      </c>
      <c r="AK343" s="179" t="s">
        <v>108</v>
      </c>
      <c r="AL343" s="179">
        <f t="shared" si="4"/>
        <v>2299</v>
      </c>
      <c r="AM343" s="179" t="s">
        <v>707</v>
      </c>
      <c r="AN343" s="179">
        <v>4</v>
      </c>
      <c r="AO343" s="201" t="s">
        <v>110</v>
      </c>
      <c r="AP343" s="202"/>
    </row>
    <row r="344" spans="1:42" s="184" customFormat="1" x14ac:dyDescent="0.3">
      <c r="A344" s="178" t="s">
        <v>2169</v>
      </c>
      <c r="B344" s="179" t="s">
        <v>2174</v>
      </c>
      <c r="C344" s="179" t="s">
        <v>2173</v>
      </c>
      <c r="D344" s="179">
        <v>2</v>
      </c>
      <c r="E344" s="179" t="s">
        <v>96</v>
      </c>
      <c r="F344" s="179" t="s">
        <v>2175</v>
      </c>
      <c r="G344" s="179"/>
      <c r="H344" s="180"/>
      <c r="I344" s="198" t="s">
        <v>2405</v>
      </c>
      <c r="J344" s="179" t="s">
        <v>2217</v>
      </c>
      <c r="K344" s="179" t="s">
        <v>97</v>
      </c>
      <c r="L344" s="179" t="s">
        <v>124</v>
      </c>
      <c r="M344" s="179" t="s">
        <v>99</v>
      </c>
      <c r="N344" s="179">
        <v>4</v>
      </c>
      <c r="O344" s="179" t="s">
        <v>100</v>
      </c>
      <c r="P344" s="179">
        <v>2299</v>
      </c>
      <c r="Q344" s="179" t="s">
        <v>101</v>
      </c>
      <c r="R344" s="179" t="s">
        <v>102</v>
      </c>
      <c r="S344" s="179" t="s">
        <v>1324</v>
      </c>
      <c r="T344" s="179" t="s">
        <v>707</v>
      </c>
      <c r="U344" s="179" t="s">
        <v>193</v>
      </c>
      <c r="V344" s="181">
        <v>70</v>
      </c>
      <c r="W344" s="179">
        <v>152</v>
      </c>
      <c r="X344" s="179">
        <v>0.04</v>
      </c>
      <c r="Y344" s="179">
        <v>99</v>
      </c>
      <c r="Z344" s="179">
        <v>210</v>
      </c>
      <c r="AA344" s="179">
        <v>0.06</v>
      </c>
      <c r="AB344" s="182"/>
      <c r="AC344" s="182"/>
      <c r="AD344" s="179"/>
      <c r="AE344" s="182"/>
      <c r="AF344" s="182"/>
      <c r="AG344" s="179"/>
      <c r="AH344" s="179" t="s">
        <v>124</v>
      </c>
      <c r="AI344" s="183">
        <v>50.5</v>
      </c>
      <c r="AJ344" s="179" t="s">
        <v>128</v>
      </c>
      <c r="AK344" s="179" t="s">
        <v>108</v>
      </c>
      <c r="AL344" s="179">
        <f t="shared" si="4"/>
        <v>2299</v>
      </c>
      <c r="AM344" s="179" t="s">
        <v>707</v>
      </c>
      <c r="AN344" s="179">
        <v>4</v>
      </c>
      <c r="AO344" s="201" t="s">
        <v>110</v>
      </c>
      <c r="AP344" s="202"/>
    </row>
    <row r="345" spans="1:42" s="184" customFormat="1" x14ac:dyDescent="0.3">
      <c r="A345" s="178" t="s">
        <v>2169</v>
      </c>
      <c r="B345" s="179" t="s">
        <v>2174</v>
      </c>
      <c r="C345" s="179" t="s">
        <v>2173</v>
      </c>
      <c r="D345" s="179">
        <v>2</v>
      </c>
      <c r="E345" s="179" t="s">
        <v>96</v>
      </c>
      <c r="F345" s="179" t="s">
        <v>2175</v>
      </c>
      <c r="G345" s="179"/>
      <c r="H345" s="180"/>
      <c r="I345" s="198" t="s">
        <v>2406</v>
      </c>
      <c r="J345" s="179" t="s">
        <v>2217</v>
      </c>
      <c r="K345" s="179" t="s">
        <v>97</v>
      </c>
      <c r="L345" s="179" t="s">
        <v>124</v>
      </c>
      <c r="M345" s="179" t="s">
        <v>99</v>
      </c>
      <c r="N345" s="179">
        <v>4</v>
      </c>
      <c r="O345" s="179" t="s">
        <v>100</v>
      </c>
      <c r="P345" s="179">
        <v>2299</v>
      </c>
      <c r="Q345" s="179" t="s">
        <v>101</v>
      </c>
      <c r="R345" s="179" t="s">
        <v>102</v>
      </c>
      <c r="S345" s="179" t="s">
        <v>1324</v>
      </c>
      <c r="T345" s="179" t="s">
        <v>707</v>
      </c>
      <c r="U345" s="179" t="s">
        <v>193</v>
      </c>
      <c r="V345" s="181">
        <v>70</v>
      </c>
      <c r="W345" s="179">
        <v>152</v>
      </c>
      <c r="X345" s="179">
        <v>0.04</v>
      </c>
      <c r="Y345" s="179">
        <v>99</v>
      </c>
      <c r="Z345" s="179">
        <v>210</v>
      </c>
      <c r="AA345" s="179">
        <v>0.06</v>
      </c>
      <c r="AB345" s="182"/>
      <c r="AC345" s="182"/>
      <c r="AD345" s="179"/>
      <c r="AE345" s="182"/>
      <c r="AF345" s="182"/>
      <c r="AG345" s="179"/>
      <c r="AH345" s="179" t="s">
        <v>124</v>
      </c>
      <c r="AI345" s="183">
        <v>50.5</v>
      </c>
      <c r="AJ345" s="179" t="s">
        <v>128</v>
      </c>
      <c r="AK345" s="179" t="s">
        <v>108</v>
      </c>
      <c r="AL345" s="179">
        <f t="shared" si="4"/>
        <v>2299</v>
      </c>
      <c r="AM345" s="179" t="s">
        <v>707</v>
      </c>
      <c r="AN345" s="179">
        <v>4</v>
      </c>
      <c r="AO345" s="201" t="s">
        <v>110</v>
      </c>
      <c r="AP345" s="202"/>
    </row>
    <row r="346" spans="1:42" s="184" customFormat="1" x14ac:dyDescent="0.3">
      <c r="A346" s="178" t="s">
        <v>2169</v>
      </c>
      <c r="B346" s="179" t="s">
        <v>2174</v>
      </c>
      <c r="C346" s="179" t="s">
        <v>2173</v>
      </c>
      <c r="D346" s="179">
        <v>2</v>
      </c>
      <c r="E346" s="179" t="s">
        <v>96</v>
      </c>
      <c r="F346" s="179" t="s">
        <v>2175</v>
      </c>
      <c r="G346" s="179"/>
      <c r="H346" s="180"/>
      <c r="I346" s="198" t="s">
        <v>2407</v>
      </c>
      <c r="J346" s="179" t="s">
        <v>2217</v>
      </c>
      <c r="K346" s="179" t="s">
        <v>97</v>
      </c>
      <c r="L346" s="179" t="s">
        <v>124</v>
      </c>
      <c r="M346" s="179" t="s">
        <v>99</v>
      </c>
      <c r="N346" s="179">
        <v>4</v>
      </c>
      <c r="O346" s="179" t="s">
        <v>100</v>
      </c>
      <c r="P346" s="179">
        <v>2299</v>
      </c>
      <c r="Q346" s="179" t="s">
        <v>101</v>
      </c>
      <c r="R346" s="179" t="s">
        <v>102</v>
      </c>
      <c r="S346" s="179" t="s">
        <v>1324</v>
      </c>
      <c r="T346" s="179" t="s">
        <v>707</v>
      </c>
      <c r="U346" s="179" t="s">
        <v>193</v>
      </c>
      <c r="V346" s="181">
        <v>70</v>
      </c>
      <c r="W346" s="179">
        <v>152</v>
      </c>
      <c r="X346" s="179">
        <v>0.04</v>
      </c>
      <c r="Y346" s="179">
        <v>99</v>
      </c>
      <c r="Z346" s="179">
        <v>210</v>
      </c>
      <c r="AA346" s="179">
        <v>0.06</v>
      </c>
      <c r="AB346" s="182"/>
      <c r="AC346" s="182"/>
      <c r="AD346" s="179"/>
      <c r="AE346" s="182"/>
      <c r="AF346" s="182"/>
      <c r="AG346" s="179"/>
      <c r="AH346" s="179" t="s">
        <v>124</v>
      </c>
      <c r="AI346" s="183">
        <v>50.5</v>
      </c>
      <c r="AJ346" s="179" t="s">
        <v>128</v>
      </c>
      <c r="AK346" s="179" t="s">
        <v>108</v>
      </c>
      <c r="AL346" s="179">
        <f t="shared" si="4"/>
        <v>2299</v>
      </c>
      <c r="AM346" s="179" t="s">
        <v>707</v>
      </c>
      <c r="AN346" s="179">
        <v>4</v>
      </c>
      <c r="AO346" s="201" t="s">
        <v>110</v>
      </c>
      <c r="AP346" s="202"/>
    </row>
    <row r="347" spans="1:42" s="184" customFormat="1" x14ac:dyDescent="0.3">
      <c r="A347" s="178" t="s">
        <v>2169</v>
      </c>
      <c r="B347" s="179" t="s">
        <v>2174</v>
      </c>
      <c r="C347" s="179" t="s">
        <v>2173</v>
      </c>
      <c r="D347" s="179">
        <v>2</v>
      </c>
      <c r="E347" s="179" t="s">
        <v>96</v>
      </c>
      <c r="F347" s="179" t="s">
        <v>2175</v>
      </c>
      <c r="G347" s="179"/>
      <c r="H347" s="180"/>
      <c r="I347" s="198" t="s">
        <v>2408</v>
      </c>
      <c r="J347" s="179" t="s">
        <v>2217</v>
      </c>
      <c r="K347" s="179" t="s">
        <v>97</v>
      </c>
      <c r="L347" s="179" t="s">
        <v>124</v>
      </c>
      <c r="M347" s="179" t="s">
        <v>99</v>
      </c>
      <c r="N347" s="179">
        <v>4</v>
      </c>
      <c r="O347" s="179" t="s">
        <v>100</v>
      </c>
      <c r="P347" s="179">
        <v>2299</v>
      </c>
      <c r="Q347" s="179" t="s">
        <v>101</v>
      </c>
      <c r="R347" s="179" t="s">
        <v>102</v>
      </c>
      <c r="S347" s="179" t="s">
        <v>1324</v>
      </c>
      <c r="T347" s="179" t="s">
        <v>707</v>
      </c>
      <c r="U347" s="179" t="s">
        <v>193</v>
      </c>
      <c r="V347" s="181">
        <v>70</v>
      </c>
      <c r="W347" s="179">
        <v>152</v>
      </c>
      <c r="X347" s="179">
        <v>0.04</v>
      </c>
      <c r="Y347" s="179">
        <v>99</v>
      </c>
      <c r="Z347" s="179">
        <v>210</v>
      </c>
      <c r="AA347" s="179">
        <v>0.06</v>
      </c>
      <c r="AB347" s="182"/>
      <c r="AC347" s="182"/>
      <c r="AD347" s="179"/>
      <c r="AE347" s="182"/>
      <c r="AF347" s="182"/>
      <c r="AG347" s="179"/>
      <c r="AH347" s="179" t="s">
        <v>124</v>
      </c>
      <c r="AI347" s="183">
        <v>50.5</v>
      </c>
      <c r="AJ347" s="179" t="s">
        <v>128</v>
      </c>
      <c r="AK347" s="179" t="s">
        <v>108</v>
      </c>
      <c r="AL347" s="179">
        <f t="shared" si="4"/>
        <v>2299</v>
      </c>
      <c r="AM347" s="179" t="s">
        <v>707</v>
      </c>
      <c r="AN347" s="179">
        <v>4</v>
      </c>
      <c r="AO347" s="201" t="s">
        <v>110</v>
      </c>
      <c r="AP347" s="202"/>
    </row>
    <row r="348" spans="1:42" s="184" customFormat="1" x14ac:dyDescent="0.3">
      <c r="A348" s="178" t="s">
        <v>2169</v>
      </c>
      <c r="B348" s="179" t="s">
        <v>2174</v>
      </c>
      <c r="C348" s="179" t="s">
        <v>2173</v>
      </c>
      <c r="D348" s="179">
        <v>2</v>
      </c>
      <c r="E348" s="179" t="s">
        <v>96</v>
      </c>
      <c r="F348" s="179" t="s">
        <v>2175</v>
      </c>
      <c r="G348" s="179"/>
      <c r="H348" s="180"/>
      <c r="I348" s="198" t="s">
        <v>2409</v>
      </c>
      <c r="J348" s="179" t="s">
        <v>2217</v>
      </c>
      <c r="K348" s="179" t="s">
        <v>97</v>
      </c>
      <c r="L348" s="179" t="s">
        <v>124</v>
      </c>
      <c r="M348" s="179" t="s">
        <v>99</v>
      </c>
      <c r="N348" s="179">
        <v>4</v>
      </c>
      <c r="O348" s="179" t="s">
        <v>100</v>
      </c>
      <c r="P348" s="179">
        <v>2299</v>
      </c>
      <c r="Q348" s="179" t="s">
        <v>101</v>
      </c>
      <c r="R348" s="179" t="s">
        <v>102</v>
      </c>
      <c r="S348" s="179" t="s">
        <v>1324</v>
      </c>
      <c r="T348" s="179" t="s">
        <v>707</v>
      </c>
      <c r="U348" s="179" t="s">
        <v>193</v>
      </c>
      <c r="V348" s="181">
        <v>70</v>
      </c>
      <c r="W348" s="179">
        <v>152</v>
      </c>
      <c r="X348" s="179">
        <v>0.04</v>
      </c>
      <c r="Y348" s="179">
        <v>99</v>
      </c>
      <c r="Z348" s="179">
        <v>210</v>
      </c>
      <c r="AA348" s="179">
        <v>0.06</v>
      </c>
      <c r="AB348" s="182"/>
      <c r="AC348" s="182"/>
      <c r="AD348" s="179"/>
      <c r="AE348" s="182"/>
      <c r="AF348" s="182"/>
      <c r="AG348" s="179"/>
      <c r="AH348" s="179" t="s">
        <v>124</v>
      </c>
      <c r="AI348" s="183">
        <v>50.5</v>
      </c>
      <c r="AJ348" s="179" t="s">
        <v>128</v>
      </c>
      <c r="AK348" s="179" t="s">
        <v>108</v>
      </c>
      <c r="AL348" s="179">
        <f t="shared" si="4"/>
        <v>2299</v>
      </c>
      <c r="AM348" s="179" t="s">
        <v>707</v>
      </c>
      <c r="AN348" s="179">
        <v>4</v>
      </c>
      <c r="AO348" s="201" t="s">
        <v>110</v>
      </c>
      <c r="AP348" s="202"/>
    </row>
    <row r="349" spans="1:42" s="184" customFormat="1" x14ac:dyDescent="0.3">
      <c r="A349" s="178" t="s">
        <v>2169</v>
      </c>
      <c r="B349" s="179" t="s">
        <v>2174</v>
      </c>
      <c r="C349" s="179" t="s">
        <v>2173</v>
      </c>
      <c r="D349" s="179">
        <v>2</v>
      </c>
      <c r="E349" s="179" t="s">
        <v>96</v>
      </c>
      <c r="F349" s="179" t="s">
        <v>2175</v>
      </c>
      <c r="G349" s="179"/>
      <c r="H349" s="180"/>
      <c r="I349" s="198" t="s">
        <v>2410</v>
      </c>
      <c r="J349" s="179" t="s">
        <v>2217</v>
      </c>
      <c r="K349" s="179" t="s">
        <v>97</v>
      </c>
      <c r="L349" s="179" t="s">
        <v>124</v>
      </c>
      <c r="M349" s="179" t="s">
        <v>99</v>
      </c>
      <c r="N349" s="179">
        <v>4</v>
      </c>
      <c r="O349" s="179" t="s">
        <v>100</v>
      </c>
      <c r="P349" s="179">
        <v>2299</v>
      </c>
      <c r="Q349" s="179" t="s">
        <v>101</v>
      </c>
      <c r="R349" s="179" t="s">
        <v>102</v>
      </c>
      <c r="S349" s="179" t="s">
        <v>1324</v>
      </c>
      <c r="T349" s="179" t="s">
        <v>707</v>
      </c>
      <c r="U349" s="179" t="s">
        <v>193</v>
      </c>
      <c r="V349" s="181">
        <v>70</v>
      </c>
      <c r="W349" s="179">
        <v>152</v>
      </c>
      <c r="X349" s="179">
        <v>0.04</v>
      </c>
      <c r="Y349" s="179">
        <v>99</v>
      </c>
      <c r="Z349" s="179">
        <v>210</v>
      </c>
      <c r="AA349" s="179">
        <v>0.06</v>
      </c>
      <c r="AB349" s="182"/>
      <c r="AC349" s="182"/>
      <c r="AD349" s="179"/>
      <c r="AE349" s="182"/>
      <c r="AF349" s="182"/>
      <c r="AG349" s="179"/>
      <c r="AH349" s="179" t="s">
        <v>124</v>
      </c>
      <c r="AI349" s="183">
        <v>50.5</v>
      </c>
      <c r="AJ349" s="179" t="s">
        <v>128</v>
      </c>
      <c r="AK349" s="179" t="s">
        <v>108</v>
      </c>
      <c r="AL349" s="179">
        <f t="shared" si="4"/>
        <v>2299</v>
      </c>
      <c r="AM349" s="179" t="s">
        <v>707</v>
      </c>
      <c r="AN349" s="179">
        <v>4</v>
      </c>
      <c r="AO349" s="201" t="s">
        <v>110</v>
      </c>
      <c r="AP349" s="202"/>
    </row>
    <row r="350" spans="1:42" s="184" customFormat="1" x14ac:dyDescent="0.3">
      <c r="A350" s="178" t="s">
        <v>2169</v>
      </c>
      <c r="B350" s="179" t="s">
        <v>2174</v>
      </c>
      <c r="C350" s="179" t="s">
        <v>2173</v>
      </c>
      <c r="D350" s="179">
        <v>2</v>
      </c>
      <c r="E350" s="179" t="s">
        <v>96</v>
      </c>
      <c r="F350" s="179" t="s">
        <v>2175</v>
      </c>
      <c r="G350" s="179"/>
      <c r="H350" s="180"/>
      <c r="I350" s="198" t="s">
        <v>2411</v>
      </c>
      <c r="J350" s="179" t="s">
        <v>2217</v>
      </c>
      <c r="K350" s="179" t="s">
        <v>97</v>
      </c>
      <c r="L350" s="179" t="s">
        <v>124</v>
      </c>
      <c r="M350" s="179" t="s">
        <v>99</v>
      </c>
      <c r="N350" s="179">
        <v>4</v>
      </c>
      <c r="O350" s="179" t="s">
        <v>100</v>
      </c>
      <c r="P350" s="179">
        <v>2299</v>
      </c>
      <c r="Q350" s="179" t="s">
        <v>101</v>
      </c>
      <c r="R350" s="179" t="s">
        <v>102</v>
      </c>
      <c r="S350" s="179" t="s">
        <v>1324</v>
      </c>
      <c r="T350" s="179" t="s">
        <v>707</v>
      </c>
      <c r="U350" s="179" t="s">
        <v>193</v>
      </c>
      <c r="V350" s="181">
        <v>70</v>
      </c>
      <c r="W350" s="179">
        <v>152</v>
      </c>
      <c r="X350" s="179">
        <v>0.04</v>
      </c>
      <c r="Y350" s="179">
        <v>99</v>
      </c>
      <c r="Z350" s="179">
        <v>210</v>
      </c>
      <c r="AA350" s="179">
        <v>0.06</v>
      </c>
      <c r="AB350" s="182"/>
      <c r="AC350" s="182"/>
      <c r="AD350" s="179"/>
      <c r="AE350" s="182"/>
      <c r="AF350" s="182"/>
      <c r="AG350" s="179"/>
      <c r="AH350" s="179" t="s">
        <v>124</v>
      </c>
      <c r="AI350" s="183">
        <v>50.5</v>
      </c>
      <c r="AJ350" s="179" t="s">
        <v>128</v>
      </c>
      <c r="AK350" s="179" t="s">
        <v>108</v>
      </c>
      <c r="AL350" s="179">
        <f t="shared" si="4"/>
        <v>2299</v>
      </c>
      <c r="AM350" s="179" t="s">
        <v>707</v>
      </c>
      <c r="AN350" s="179">
        <v>4</v>
      </c>
      <c r="AO350" s="201" t="s">
        <v>110</v>
      </c>
      <c r="AP350" s="202"/>
    </row>
    <row r="351" spans="1:42" s="184" customFormat="1" x14ac:dyDescent="0.3">
      <c r="A351" s="178" t="s">
        <v>2169</v>
      </c>
      <c r="B351" s="179" t="s">
        <v>2174</v>
      </c>
      <c r="C351" s="179" t="s">
        <v>2173</v>
      </c>
      <c r="D351" s="179">
        <v>2</v>
      </c>
      <c r="E351" s="179" t="s">
        <v>96</v>
      </c>
      <c r="F351" s="179" t="s">
        <v>2175</v>
      </c>
      <c r="G351" s="179"/>
      <c r="H351" s="180"/>
      <c r="I351" s="198" t="s">
        <v>2412</v>
      </c>
      <c r="J351" s="179" t="s">
        <v>2217</v>
      </c>
      <c r="K351" s="179" t="s">
        <v>97</v>
      </c>
      <c r="L351" s="179" t="s">
        <v>124</v>
      </c>
      <c r="M351" s="179" t="s">
        <v>99</v>
      </c>
      <c r="N351" s="179">
        <v>4</v>
      </c>
      <c r="O351" s="179" t="s">
        <v>100</v>
      </c>
      <c r="P351" s="179">
        <v>2299</v>
      </c>
      <c r="Q351" s="179" t="s">
        <v>101</v>
      </c>
      <c r="R351" s="179" t="s">
        <v>102</v>
      </c>
      <c r="S351" s="179" t="s">
        <v>1324</v>
      </c>
      <c r="T351" s="179" t="s">
        <v>707</v>
      </c>
      <c r="U351" s="179" t="s">
        <v>193</v>
      </c>
      <c r="V351" s="181">
        <v>70</v>
      </c>
      <c r="W351" s="179">
        <v>152</v>
      </c>
      <c r="X351" s="179">
        <v>0.04</v>
      </c>
      <c r="Y351" s="179">
        <v>99</v>
      </c>
      <c r="Z351" s="179">
        <v>210</v>
      </c>
      <c r="AA351" s="179">
        <v>0.06</v>
      </c>
      <c r="AB351" s="182"/>
      <c r="AC351" s="182"/>
      <c r="AD351" s="179"/>
      <c r="AE351" s="182"/>
      <c r="AF351" s="182"/>
      <c r="AG351" s="179"/>
      <c r="AH351" s="179" t="s">
        <v>124</v>
      </c>
      <c r="AI351" s="183">
        <v>50.5</v>
      </c>
      <c r="AJ351" s="179" t="s">
        <v>128</v>
      </c>
      <c r="AK351" s="179" t="s">
        <v>108</v>
      </c>
      <c r="AL351" s="179">
        <f t="shared" si="4"/>
        <v>2299</v>
      </c>
      <c r="AM351" s="179" t="s">
        <v>707</v>
      </c>
      <c r="AN351" s="179">
        <v>4</v>
      </c>
      <c r="AO351" s="201" t="s">
        <v>110</v>
      </c>
      <c r="AP351" s="202"/>
    </row>
    <row r="352" spans="1:42" s="184" customFormat="1" x14ac:dyDescent="0.3">
      <c r="A352" s="178" t="s">
        <v>2169</v>
      </c>
      <c r="B352" s="179" t="s">
        <v>2174</v>
      </c>
      <c r="C352" s="179" t="s">
        <v>2173</v>
      </c>
      <c r="D352" s="179">
        <v>2</v>
      </c>
      <c r="E352" s="179" t="s">
        <v>96</v>
      </c>
      <c r="F352" s="179" t="s">
        <v>2175</v>
      </c>
      <c r="G352" s="179"/>
      <c r="H352" s="180"/>
      <c r="I352" s="198" t="s">
        <v>2413</v>
      </c>
      <c r="J352" s="179" t="s">
        <v>2217</v>
      </c>
      <c r="K352" s="179" t="s">
        <v>97</v>
      </c>
      <c r="L352" s="179" t="s">
        <v>124</v>
      </c>
      <c r="M352" s="179" t="s">
        <v>99</v>
      </c>
      <c r="N352" s="179">
        <v>4</v>
      </c>
      <c r="O352" s="179" t="s">
        <v>100</v>
      </c>
      <c r="P352" s="179">
        <v>2299</v>
      </c>
      <c r="Q352" s="179" t="s">
        <v>101</v>
      </c>
      <c r="R352" s="179" t="s">
        <v>102</v>
      </c>
      <c r="S352" s="179" t="s">
        <v>1324</v>
      </c>
      <c r="T352" s="179" t="s">
        <v>707</v>
      </c>
      <c r="U352" s="179" t="s">
        <v>193</v>
      </c>
      <c r="V352" s="181">
        <v>70</v>
      </c>
      <c r="W352" s="179">
        <v>152</v>
      </c>
      <c r="X352" s="179">
        <v>0.04</v>
      </c>
      <c r="Y352" s="179">
        <v>99</v>
      </c>
      <c r="Z352" s="179">
        <v>210</v>
      </c>
      <c r="AA352" s="179">
        <v>0.06</v>
      </c>
      <c r="AB352" s="182"/>
      <c r="AC352" s="182"/>
      <c r="AD352" s="179"/>
      <c r="AE352" s="182"/>
      <c r="AF352" s="182"/>
      <c r="AG352" s="179"/>
      <c r="AH352" s="179" t="s">
        <v>124</v>
      </c>
      <c r="AI352" s="183">
        <v>50.5</v>
      </c>
      <c r="AJ352" s="179" t="s">
        <v>128</v>
      </c>
      <c r="AK352" s="179" t="s">
        <v>108</v>
      </c>
      <c r="AL352" s="179">
        <f t="shared" si="4"/>
        <v>2299</v>
      </c>
      <c r="AM352" s="179" t="s">
        <v>707</v>
      </c>
      <c r="AN352" s="179">
        <v>4</v>
      </c>
      <c r="AO352" s="201" t="s">
        <v>110</v>
      </c>
      <c r="AP352" s="202"/>
    </row>
    <row r="353" spans="1:42" s="184" customFormat="1" x14ac:dyDescent="0.3">
      <c r="A353" s="178" t="s">
        <v>2169</v>
      </c>
      <c r="B353" s="179" t="s">
        <v>2174</v>
      </c>
      <c r="C353" s="179" t="s">
        <v>2173</v>
      </c>
      <c r="D353" s="179">
        <v>2</v>
      </c>
      <c r="E353" s="179" t="s">
        <v>96</v>
      </c>
      <c r="F353" s="179" t="s">
        <v>2175</v>
      </c>
      <c r="G353" s="179"/>
      <c r="H353" s="180"/>
      <c r="I353" s="198" t="s">
        <v>2414</v>
      </c>
      <c r="J353" s="179" t="s">
        <v>2217</v>
      </c>
      <c r="K353" s="179" t="s">
        <v>97</v>
      </c>
      <c r="L353" s="179" t="s">
        <v>124</v>
      </c>
      <c r="M353" s="179" t="s">
        <v>99</v>
      </c>
      <c r="N353" s="179">
        <v>4</v>
      </c>
      <c r="O353" s="179" t="s">
        <v>100</v>
      </c>
      <c r="P353" s="179">
        <v>2299</v>
      </c>
      <c r="Q353" s="179" t="s">
        <v>101</v>
      </c>
      <c r="R353" s="179" t="s">
        <v>102</v>
      </c>
      <c r="S353" s="179" t="s">
        <v>1324</v>
      </c>
      <c r="T353" s="179" t="s">
        <v>707</v>
      </c>
      <c r="U353" s="179" t="s">
        <v>193</v>
      </c>
      <c r="V353" s="181">
        <v>70</v>
      </c>
      <c r="W353" s="179">
        <v>152</v>
      </c>
      <c r="X353" s="179">
        <v>0.04</v>
      </c>
      <c r="Y353" s="179">
        <v>99</v>
      </c>
      <c r="Z353" s="179">
        <v>210</v>
      </c>
      <c r="AA353" s="179">
        <v>0.06</v>
      </c>
      <c r="AB353" s="182"/>
      <c r="AC353" s="182"/>
      <c r="AD353" s="179"/>
      <c r="AE353" s="182"/>
      <c r="AF353" s="182"/>
      <c r="AG353" s="179"/>
      <c r="AH353" s="179" t="s">
        <v>124</v>
      </c>
      <c r="AI353" s="183">
        <v>50.5</v>
      </c>
      <c r="AJ353" s="179" t="s">
        <v>128</v>
      </c>
      <c r="AK353" s="179" t="s">
        <v>108</v>
      </c>
      <c r="AL353" s="179">
        <f t="shared" si="4"/>
        <v>2299</v>
      </c>
      <c r="AM353" s="179" t="s">
        <v>707</v>
      </c>
      <c r="AN353" s="179">
        <v>4</v>
      </c>
      <c r="AO353" s="201" t="s">
        <v>110</v>
      </c>
      <c r="AP353" s="202"/>
    </row>
    <row r="354" spans="1:42" s="184" customFormat="1" x14ac:dyDescent="0.3">
      <c r="A354" s="178" t="s">
        <v>2169</v>
      </c>
      <c r="B354" s="179" t="s">
        <v>2174</v>
      </c>
      <c r="C354" s="179" t="s">
        <v>2173</v>
      </c>
      <c r="D354" s="179">
        <v>2</v>
      </c>
      <c r="E354" s="179" t="s">
        <v>96</v>
      </c>
      <c r="F354" s="179" t="s">
        <v>2175</v>
      </c>
      <c r="G354" s="179"/>
      <c r="H354" s="180"/>
      <c r="I354" s="198" t="s">
        <v>2415</v>
      </c>
      <c r="J354" s="179" t="s">
        <v>2217</v>
      </c>
      <c r="K354" s="179" t="s">
        <v>97</v>
      </c>
      <c r="L354" s="179" t="s">
        <v>124</v>
      </c>
      <c r="M354" s="179" t="s">
        <v>99</v>
      </c>
      <c r="N354" s="179">
        <v>4</v>
      </c>
      <c r="O354" s="179" t="s">
        <v>100</v>
      </c>
      <c r="P354" s="179">
        <v>2299</v>
      </c>
      <c r="Q354" s="179" t="s">
        <v>101</v>
      </c>
      <c r="R354" s="179" t="s">
        <v>102</v>
      </c>
      <c r="S354" s="179" t="s">
        <v>1324</v>
      </c>
      <c r="T354" s="179" t="s">
        <v>707</v>
      </c>
      <c r="U354" s="179" t="s">
        <v>193</v>
      </c>
      <c r="V354" s="181">
        <v>70</v>
      </c>
      <c r="W354" s="179">
        <v>152</v>
      </c>
      <c r="X354" s="179">
        <v>0.04</v>
      </c>
      <c r="Y354" s="179">
        <v>99</v>
      </c>
      <c r="Z354" s="179">
        <v>210</v>
      </c>
      <c r="AA354" s="179">
        <v>0.06</v>
      </c>
      <c r="AB354" s="182"/>
      <c r="AC354" s="182"/>
      <c r="AD354" s="179"/>
      <c r="AE354" s="182"/>
      <c r="AF354" s="182"/>
      <c r="AG354" s="179"/>
      <c r="AH354" s="179" t="s">
        <v>124</v>
      </c>
      <c r="AI354" s="183">
        <v>50.5</v>
      </c>
      <c r="AJ354" s="179" t="s">
        <v>128</v>
      </c>
      <c r="AK354" s="179" t="s">
        <v>108</v>
      </c>
      <c r="AL354" s="179">
        <f t="shared" si="4"/>
        <v>2299</v>
      </c>
      <c r="AM354" s="179" t="s">
        <v>707</v>
      </c>
      <c r="AN354" s="179">
        <v>4</v>
      </c>
      <c r="AO354" s="201" t="s">
        <v>110</v>
      </c>
      <c r="AP354" s="202"/>
    </row>
    <row r="355" spans="1:42" s="184" customFormat="1" x14ac:dyDescent="0.3">
      <c r="A355" s="178" t="s">
        <v>2169</v>
      </c>
      <c r="B355" s="179" t="s">
        <v>2174</v>
      </c>
      <c r="C355" s="179" t="s">
        <v>2173</v>
      </c>
      <c r="D355" s="179">
        <v>2</v>
      </c>
      <c r="E355" s="179" t="s">
        <v>96</v>
      </c>
      <c r="F355" s="179" t="s">
        <v>2175</v>
      </c>
      <c r="G355" s="179"/>
      <c r="H355" s="180"/>
      <c r="I355" s="198" t="s">
        <v>2416</v>
      </c>
      <c r="J355" s="179" t="s">
        <v>2217</v>
      </c>
      <c r="K355" s="179" t="s">
        <v>97</v>
      </c>
      <c r="L355" s="179" t="s">
        <v>124</v>
      </c>
      <c r="M355" s="179" t="s">
        <v>99</v>
      </c>
      <c r="N355" s="179">
        <v>4</v>
      </c>
      <c r="O355" s="179" t="s">
        <v>100</v>
      </c>
      <c r="P355" s="179">
        <v>2299</v>
      </c>
      <c r="Q355" s="179" t="s">
        <v>101</v>
      </c>
      <c r="R355" s="179" t="s">
        <v>102</v>
      </c>
      <c r="S355" s="179" t="s">
        <v>1324</v>
      </c>
      <c r="T355" s="179" t="s">
        <v>707</v>
      </c>
      <c r="U355" s="179" t="s">
        <v>193</v>
      </c>
      <c r="V355" s="181">
        <v>70</v>
      </c>
      <c r="W355" s="179">
        <v>152</v>
      </c>
      <c r="X355" s="179">
        <v>0.04</v>
      </c>
      <c r="Y355" s="179">
        <v>99</v>
      </c>
      <c r="Z355" s="179">
        <v>210</v>
      </c>
      <c r="AA355" s="179">
        <v>0.06</v>
      </c>
      <c r="AB355" s="182"/>
      <c r="AC355" s="182"/>
      <c r="AD355" s="179"/>
      <c r="AE355" s="182"/>
      <c r="AF355" s="182"/>
      <c r="AG355" s="179"/>
      <c r="AH355" s="179" t="s">
        <v>124</v>
      </c>
      <c r="AI355" s="183">
        <v>50.5</v>
      </c>
      <c r="AJ355" s="179" t="s">
        <v>128</v>
      </c>
      <c r="AK355" s="179" t="s">
        <v>108</v>
      </c>
      <c r="AL355" s="179">
        <f t="shared" si="4"/>
        <v>2299</v>
      </c>
      <c r="AM355" s="179" t="s">
        <v>707</v>
      </c>
      <c r="AN355" s="179">
        <v>4</v>
      </c>
      <c r="AO355" s="201" t="s">
        <v>110</v>
      </c>
      <c r="AP355" s="202"/>
    </row>
    <row r="356" spans="1:42" s="184" customFormat="1" x14ac:dyDescent="0.3">
      <c r="A356" s="178" t="s">
        <v>2169</v>
      </c>
      <c r="B356" s="179" t="s">
        <v>2174</v>
      </c>
      <c r="C356" s="179" t="s">
        <v>2173</v>
      </c>
      <c r="D356" s="179">
        <v>2</v>
      </c>
      <c r="E356" s="179" t="s">
        <v>96</v>
      </c>
      <c r="F356" s="179" t="s">
        <v>2175</v>
      </c>
      <c r="G356" s="179"/>
      <c r="H356" s="180"/>
      <c r="I356" s="198" t="s">
        <v>2417</v>
      </c>
      <c r="J356" s="179" t="s">
        <v>2217</v>
      </c>
      <c r="K356" s="179" t="s">
        <v>97</v>
      </c>
      <c r="L356" s="179" t="s">
        <v>124</v>
      </c>
      <c r="M356" s="179" t="s">
        <v>99</v>
      </c>
      <c r="N356" s="179">
        <v>4</v>
      </c>
      <c r="O356" s="179" t="s">
        <v>100</v>
      </c>
      <c r="P356" s="179">
        <v>2299</v>
      </c>
      <c r="Q356" s="179" t="s">
        <v>101</v>
      </c>
      <c r="R356" s="179" t="s">
        <v>102</v>
      </c>
      <c r="S356" s="179" t="s">
        <v>1324</v>
      </c>
      <c r="T356" s="179" t="s">
        <v>707</v>
      </c>
      <c r="U356" s="179" t="s">
        <v>193</v>
      </c>
      <c r="V356" s="181">
        <v>70</v>
      </c>
      <c r="W356" s="179">
        <v>152</v>
      </c>
      <c r="X356" s="179">
        <v>0.04</v>
      </c>
      <c r="Y356" s="179">
        <v>99</v>
      </c>
      <c r="Z356" s="179">
        <v>210</v>
      </c>
      <c r="AA356" s="179">
        <v>0.06</v>
      </c>
      <c r="AB356" s="182"/>
      <c r="AC356" s="182"/>
      <c r="AD356" s="179"/>
      <c r="AE356" s="182"/>
      <c r="AF356" s="182"/>
      <c r="AG356" s="179"/>
      <c r="AH356" s="179" t="s">
        <v>124</v>
      </c>
      <c r="AI356" s="183">
        <v>50.5</v>
      </c>
      <c r="AJ356" s="179" t="s">
        <v>128</v>
      </c>
      <c r="AK356" s="179" t="s">
        <v>108</v>
      </c>
      <c r="AL356" s="179">
        <f t="shared" si="4"/>
        <v>2299</v>
      </c>
      <c r="AM356" s="179" t="s">
        <v>707</v>
      </c>
      <c r="AN356" s="179">
        <v>4</v>
      </c>
      <c r="AO356" s="201" t="s">
        <v>110</v>
      </c>
      <c r="AP356" s="202"/>
    </row>
    <row r="357" spans="1:42" s="184" customFormat="1" x14ac:dyDescent="0.3">
      <c r="A357" s="178" t="s">
        <v>2169</v>
      </c>
      <c r="B357" s="179" t="s">
        <v>2174</v>
      </c>
      <c r="C357" s="179" t="s">
        <v>2173</v>
      </c>
      <c r="D357" s="179">
        <v>2</v>
      </c>
      <c r="E357" s="179" t="s">
        <v>96</v>
      </c>
      <c r="F357" s="179" t="s">
        <v>2175</v>
      </c>
      <c r="G357" s="179"/>
      <c r="H357" s="180"/>
      <c r="I357" s="198" t="s">
        <v>2418</v>
      </c>
      <c r="J357" s="179" t="s">
        <v>2217</v>
      </c>
      <c r="K357" s="179" t="s">
        <v>97</v>
      </c>
      <c r="L357" s="179" t="s">
        <v>124</v>
      </c>
      <c r="M357" s="179" t="s">
        <v>99</v>
      </c>
      <c r="N357" s="179">
        <v>4</v>
      </c>
      <c r="O357" s="179" t="s">
        <v>100</v>
      </c>
      <c r="P357" s="179">
        <v>2299</v>
      </c>
      <c r="Q357" s="179" t="s">
        <v>101</v>
      </c>
      <c r="R357" s="179" t="s">
        <v>102</v>
      </c>
      <c r="S357" s="179" t="s">
        <v>1324</v>
      </c>
      <c r="T357" s="179" t="s">
        <v>707</v>
      </c>
      <c r="U357" s="179" t="s">
        <v>193</v>
      </c>
      <c r="V357" s="181">
        <v>70</v>
      </c>
      <c r="W357" s="179">
        <v>152</v>
      </c>
      <c r="X357" s="179">
        <v>0.04</v>
      </c>
      <c r="Y357" s="179">
        <v>99</v>
      </c>
      <c r="Z357" s="179">
        <v>210</v>
      </c>
      <c r="AA357" s="179">
        <v>0.06</v>
      </c>
      <c r="AB357" s="182"/>
      <c r="AC357" s="182"/>
      <c r="AD357" s="179"/>
      <c r="AE357" s="182"/>
      <c r="AF357" s="182"/>
      <c r="AG357" s="179"/>
      <c r="AH357" s="179" t="s">
        <v>124</v>
      </c>
      <c r="AI357" s="183">
        <v>50.5</v>
      </c>
      <c r="AJ357" s="179" t="s">
        <v>128</v>
      </c>
      <c r="AK357" s="179" t="s">
        <v>108</v>
      </c>
      <c r="AL357" s="179">
        <f t="shared" si="4"/>
        <v>2299</v>
      </c>
      <c r="AM357" s="179" t="s">
        <v>707</v>
      </c>
      <c r="AN357" s="179">
        <v>4</v>
      </c>
      <c r="AO357" s="201" t="s">
        <v>110</v>
      </c>
      <c r="AP357" s="202"/>
    </row>
    <row r="358" spans="1:42" s="184" customFormat="1" x14ac:dyDescent="0.3">
      <c r="A358" s="178" t="s">
        <v>2169</v>
      </c>
      <c r="B358" s="179" t="s">
        <v>2174</v>
      </c>
      <c r="C358" s="179" t="s">
        <v>2173</v>
      </c>
      <c r="D358" s="179">
        <v>2</v>
      </c>
      <c r="E358" s="179" t="s">
        <v>96</v>
      </c>
      <c r="F358" s="179" t="s">
        <v>2175</v>
      </c>
      <c r="G358" s="179"/>
      <c r="H358" s="180"/>
      <c r="I358" s="198" t="s">
        <v>2419</v>
      </c>
      <c r="J358" s="179" t="s">
        <v>2217</v>
      </c>
      <c r="K358" s="179" t="s">
        <v>97</v>
      </c>
      <c r="L358" s="179" t="s">
        <v>124</v>
      </c>
      <c r="M358" s="179" t="s">
        <v>99</v>
      </c>
      <c r="N358" s="179">
        <v>4</v>
      </c>
      <c r="O358" s="179" t="s">
        <v>100</v>
      </c>
      <c r="P358" s="179">
        <v>2299</v>
      </c>
      <c r="Q358" s="179" t="s">
        <v>101</v>
      </c>
      <c r="R358" s="179" t="s">
        <v>102</v>
      </c>
      <c r="S358" s="179" t="s">
        <v>1324</v>
      </c>
      <c r="T358" s="179" t="s">
        <v>707</v>
      </c>
      <c r="U358" s="179" t="s">
        <v>193</v>
      </c>
      <c r="V358" s="181">
        <v>70</v>
      </c>
      <c r="W358" s="179">
        <v>152</v>
      </c>
      <c r="X358" s="179">
        <v>0.04</v>
      </c>
      <c r="Y358" s="179">
        <v>99</v>
      </c>
      <c r="Z358" s="179">
        <v>210</v>
      </c>
      <c r="AA358" s="179">
        <v>0.06</v>
      </c>
      <c r="AB358" s="182"/>
      <c r="AC358" s="182"/>
      <c r="AD358" s="179"/>
      <c r="AE358" s="182"/>
      <c r="AF358" s="182"/>
      <c r="AG358" s="179"/>
      <c r="AH358" s="179" t="s">
        <v>124</v>
      </c>
      <c r="AI358" s="183">
        <v>50.5</v>
      </c>
      <c r="AJ358" s="179" t="s">
        <v>128</v>
      </c>
      <c r="AK358" s="179" t="s">
        <v>108</v>
      </c>
      <c r="AL358" s="179">
        <f t="shared" si="4"/>
        <v>2299</v>
      </c>
      <c r="AM358" s="179" t="s">
        <v>707</v>
      </c>
      <c r="AN358" s="179">
        <v>4</v>
      </c>
      <c r="AO358" s="201" t="s">
        <v>110</v>
      </c>
      <c r="AP358" s="202"/>
    </row>
    <row r="359" spans="1:42" s="184" customFormat="1" x14ac:dyDescent="0.3">
      <c r="A359" s="178" t="s">
        <v>2169</v>
      </c>
      <c r="B359" s="179" t="s">
        <v>2174</v>
      </c>
      <c r="C359" s="179" t="s">
        <v>2173</v>
      </c>
      <c r="D359" s="179">
        <v>2</v>
      </c>
      <c r="E359" s="179" t="s">
        <v>96</v>
      </c>
      <c r="F359" s="179" t="s">
        <v>2175</v>
      </c>
      <c r="G359" s="179"/>
      <c r="H359" s="180"/>
      <c r="I359" s="198" t="s">
        <v>2420</v>
      </c>
      <c r="J359" s="179" t="s">
        <v>2217</v>
      </c>
      <c r="K359" s="179" t="s">
        <v>97</v>
      </c>
      <c r="L359" s="179" t="s">
        <v>124</v>
      </c>
      <c r="M359" s="179" t="s">
        <v>99</v>
      </c>
      <c r="N359" s="179">
        <v>4</v>
      </c>
      <c r="O359" s="179" t="s">
        <v>100</v>
      </c>
      <c r="P359" s="179">
        <v>2299</v>
      </c>
      <c r="Q359" s="179" t="s">
        <v>101</v>
      </c>
      <c r="R359" s="179" t="s">
        <v>102</v>
      </c>
      <c r="S359" s="179" t="s">
        <v>1324</v>
      </c>
      <c r="T359" s="179" t="s">
        <v>707</v>
      </c>
      <c r="U359" s="179" t="s">
        <v>193</v>
      </c>
      <c r="V359" s="181">
        <v>70</v>
      </c>
      <c r="W359" s="179">
        <v>152</v>
      </c>
      <c r="X359" s="179">
        <v>0.04</v>
      </c>
      <c r="Y359" s="179">
        <v>99</v>
      </c>
      <c r="Z359" s="179">
        <v>210</v>
      </c>
      <c r="AA359" s="179">
        <v>0.06</v>
      </c>
      <c r="AB359" s="182"/>
      <c r="AC359" s="182"/>
      <c r="AD359" s="179"/>
      <c r="AE359" s="182"/>
      <c r="AF359" s="182"/>
      <c r="AG359" s="179"/>
      <c r="AH359" s="179" t="s">
        <v>124</v>
      </c>
      <c r="AI359" s="183">
        <v>50.5</v>
      </c>
      <c r="AJ359" s="179" t="s">
        <v>128</v>
      </c>
      <c r="AK359" s="179" t="s">
        <v>108</v>
      </c>
      <c r="AL359" s="179">
        <f t="shared" ref="AL359:AL422" si="5">P359</f>
        <v>2299</v>
      </c>
      <c r="AM359" s="179" t="s">
        <v>707</v>
      </c>
      <c r="AN359" s="179">
        <v>4</v>
      </c>
      <c r="AO359" s="201" t="s">
        <v>110</v>
      </c>
      <c r="AP359" s="202"/>
    </row>
    <row r="360" spans="1:42" s="184" customFormat="1" x14ac:dyDescent="0.3">
      <c r="A360" s="178" t="s">
        <v>2169</v>
      </c>
      <c r="B360" s="179" t="s">
        <v>2174</v>
      </c>
      <c r="C360" s="179" t="s">
        <v>2173</v>
      </c>
      <c r="D360" s="179">
        <v>2</v>
      </c>
      <c r="E360" s="179" t="s">
        <v>96</v>
      </c>
      <c r="F360" s="179" t="s">
        <v>2175</v>
      </c>
      <c r="G360" s="179"/>
      <c r="H360" s="180"/>
      <c r="I360" s="198" t="s">
        <v>2421</v>
      </c>
      <c r="J360" s="179" t="s">
        <v>2217</v>
      </c>
      <c r="K360" s="179" t="s">
        <v>97</v>
      </c>
      <c r="L360" s="179" t="s">
        <v>124</v>
      </c>
      <c r="M360" s="179" t="s">
        <v>99</v>
      </c>
      <c r="N360" s="179">
        <v>4</v>
      </c>
      <c r="O360" s="179" t="s">
        <v>100</v>
      </c>
      <c r="P360" s="179">
        <v>2299</v>
      </c>
      <c r="Q360" s="179" t="s">
        <v>101</v>
      </c>
      <c r="R360" s="179" t="s">
        <v>102</v>
      </c>
      <c r="S360" s="179" t="s">
        <v>1324</v>
      </c>
      <c r="T360" s="179" t="s">
        <v>707</v>
      </c>
      <c r="U360" s="179" t="s">
        <v>193</v>
      </c>
      <c r="V360" s="181">
        <v>70</v>
      </c>
      <c r="W360" s="179">
        <v>152</v>
      </c>
      <c r="X360" s="179">
        <v>0.04</v>
      </c>
      <c r="Y360" s="179">
        <v>99</v>
      </c>
      <c r="Z360" s="179">
        <v>210</v>
      </c>
      <c r="AA360" s="179">
        <v>0.06</v>
      </c>
      <c r="AB360" s="182"/>
      <c r="AC360" s="182"/>
      <c r="AD360" s="179"/>
      <c r="AE360" s="182"/>
      <c r="AF360" s="182"/>
      <c r="AG360" s="179"/>
      <c r="AH360" s="179" t="s">
        <v>124</v>
      </c>
      <c r="AI360" s="183">
        <v>50.5</v>
      </c>
      <c r="AJ360" s="179" t="s">
        <v>128</v>
      </c>
      <c r="AK360" s="179" t="s">
        <v>108</v>
      </c>
      <c r="AL360" s="179">
        <f t="shared" si="5"/>
        <v>2299</v>
      </c>
      <c r="AM360" s="179" t="s">
        <v>707</v>
      </c>
      <c r="AN360" s="179">
        <v>4</v>
      </c>
      <c r="AO360" s="201" t="s">
        <v>110</v>
      </c>
      <c r="AP360" s="202"/>
    </row>
    <row r="361" spans="1:42" s="184" customFormat="1" x14ac:dyDescent="0.3">
      <c r="A361" s="178" t="s">
        <v>2169</v>
      </c>
      <c r="B361" s="179" t="s">
        <v>2174</v>
      </c>
      <c r="C361" s="179" t="s">
        <v>2173</v>
      </c>
      <c r="D361" s="179">
        <v>2</v>
      </c>
      <c r="E361" s="179" t="s">
        <v>96</v>
      </c>
      <c r="F361" s="179" t="s">
        <v>2175</v>
      </c>
      <c r="G361" s="179"/>
      <c r="H361" s="180"/>
      <c r="I361" s="198" t="s">
        <v>3993</v>
      </c>
      <c r="J361" s="179" t="s">
        <v>2217</v>
      </c>
      <c r="K361" s="179" t="s">
        <v>97</v>
      </c>
      <c r="L361" s="179" t="s">
        <v>124</v>
      </c>
      <c r="M361" s="179" t="s">
        <v>99</v>
      </c>
      <c r="N361" s="179">
        <v>4</v>
      </c>
      <c r="O361" s="179" t="s">
        <v>100</v>
      </c>
      <c r="P361" s="179">
        <v>2299</v>
      </c>
      <c r="Q361" s="179" t="s">
        <v>101</v>
      </c>
      <c r="R361" s="179" t="s">
        <v>102</v>
      </c>
      <c r="S361" s="179" t="s">
        <v>1324</v>
      </c>
      <c r="T361" s="179" t="s">
        <v>707</v>
      </c>
      <c r="U361" s="179" t="s">
        <v>193</v>
      </c>
      <c r="V361" s="181">
        <v>70</v>
      </c>
      <c r="W361" s="179">
        <v>152</v>
      </c>
      <c r="X361" s="179">
        <v>0.04</v>
      </c>
      <c r="Y361" s="179">
        <v>99</v>
      </c>
      <c r="Z361" s="179">
        <v>210</v>
      </c>
      <c r="AA361" s="179">
        <v>0.06</v>
      </c>
      <c r="AB361" s="182"/>
      <c r="AC361" s="182"/>
      <c r="AD361" s="179"/>
      <c r="AE361" s="182"/>
      <c r="AF361" s="182"/>
      <c r="AG361" s="179"/>
      <c r="AH361" s="179" t="s">
        <v>124</v>
      </c>
      <c r="AI361" s="183">
        <v>50.5</v>
      </c>
      <c r="AJ361" s="179" t="s">
        <v>128</v>
      </c>
      <c r="AK361" s="179" t="s">
        <v>108</v>
      </c>
      <c r="AL361" s="179">
        <f t="shared" si="5"/>
        <v>2299</v>
      </c>
      <c r="AM361" s="179" t="s">
        <v>707</v>
      </c>
      <c r="AN361" s="179">
        <v>4</v>
      </c>
      <c r="AO361" s="201" t="s">
        <v>110</v>
      </c>
      <c r="AP361" s="202"/>
    </row>
    <row r="362" spans="1:42" s="184" customFormat="1" x14ac:dyDescent="0.3">
      <c r="A362" s="178" t="s">
        <v>2169</v>
      </c>
      <c r="B362" s="179" t="s">
        <v>2174</v>
      </c>
      <c r="C362" s="179" t="s">
        <v>2173</v>
      </c>
      <c r="D362" s="179">
        <v>2</v>
      </c>
      <c r="E362" s="179" t="s">
        <v>96</v>
      </c>
      <c r="F362" s="179" t="s">
        <v>2175</v>
      </c>
      <c r="G362" s="179"/>
      <c r="H362" s="180"/>
      <c r="I362" s="198" t="s">
        <v>3994</v>
      </c>
      <c r="J362" s="179" t="s">
        <v>2217</v>
      </c>
      <c r="K362" s="179" t="s">
        <v>97</v>
      </c>
      <c r="L362" s="179" t="s">
        <v>124</v>
      </c>
      <c r="M362" s="179" t="s">
        <v>99</v>
      </c>
      <c r="N362" s="179">
        <v>4</v>
      </c>
      <c r="O362" s="179" t="s">
        <v>100</v>
      </c>
      <c r="P362" s="179">
        <v>2299</v>
      </c>
      <c r="Q362" s="179" t="s">
        <v>101</v>
      </c>
      <c r="R362" s="179" t="s">
        <v>102</v>
      </c>
      <c r="S362" s="179" t="s">
        <v>1324</v>
      </c>
      <c r="T362" s="179" t="s">
        <v>707</v>
      </c>
      <c r="U362" s="179" t="s">
        <v>193</v>
      </c>
      <c r="V362" s="181">
        <v>70</v>
      </c>
      <c r="W362" s="179">
        <v>152</v>
      </c>
      <c r="X362" s="179">
        <v>0.04</v>
      </c>
      <c r="Y362" s="179">
        <v>99</v>
      </c>
      <c r="Z362" s="179">
        <v>210</v>
      </c>
      <c r="AA362" s="179">
        <v>0.06</v>
      </c>
      <c r="AB362" s="182"/>
      <c r="AC362" s="182"/>
      <c r="AD362" s="179"/>
      <c r="AE362" s="182"/>
      <c r="AF362" s="182"/>
      <c r="AG362" s="179"/>
      <c r="AH362" s="179" t="s">
        <v>124</v>
      </c>
      <c r="AI362" s="183">
        <v>50.5</v>
      </c>
      <c r="AJ362" s="179" t="s">
        <v>128</v>
      </c>
      <c r="AK362" s="179" t="s">
        <v>108</v>
      </c>
      <c r="AL362" s="179">
        <f t="shared" si="5"/>
        <v>2299</v>
      </c>
      <c r="AM362" s="179" t="s">
        <v>707</v>
      </c>
      <c r="AN362" s="179">
        <v>4</v>
      </c>
      <c r="AO362" s="201" t="s">
        <v>110</v>
      </c>
      <c r="AP362" s="202"/>
    </row>
    <row r="363" spans="1:42" s="184" customFormat="1" x14ac:dyDescent="0.3">
      <c r="A363" s="178" t="s">
        <v>2169</v>
      </c>
      <c r="B363" s="179" t="s">
        <v>2174</v>
      </c>
      <c r="C363" s="179" t="s">
        <v>2173</v>
      </c>
      <c r="D363" s="179">
        <v>2</v>
      </c>
      <c r="E363" s="179" t="s">
        <v>96</v>
      </c>
      <c r="F363" s="179" t="s">
        <v>2175</v>
      </c>
      <c r="G363" s="179"/>
      <c r="H363" s="180"/>
      <c r="I363" s="198" t="s">
        <v>3995</v>
      </c>
      <c r="J363" s="179" t="s">
        <v>2217</v>
      </c>
      <c r="K363" s="179" t="s">
        <v>97</v>
      </c>
      <c r="L363" s="179" t="s">
        <v>124</v>
      </c>
      <c r="M363" s="179" t="s">
        <v>99</v>
      </c>
      <c r="N363" s="179">
        <v>4</v>
      </c>
      <c r="O363" s="179" t="s">
        <v>100</v>
      </c>
      <c r="P363" s="179">
        <v>2299</v>
      </c>
      <c r="Q363" s="179" t="s">
        <v>101</v>
      </c>
      <c r="R363" s="179" t="s">
        <v>102</v>
      </c>
      <c r="S363" s="179" t="s">
        <v>1324</v>
      </c>
      <c r="T363" s="179" t="s">
        <v>707</v>
      </c>
      <c r="U363" s="179" t="s">
        <v>193</v>
      </c>
      <c r="V363" s="181">
        <v>70</v>
      </c>
      <c r="W363" s="179">
        <v>152</v>
      </c>
      <c r="X363" s="179">
        <v>0.04</v>
      </c>
      <c r="Y363" s="179">
        <v>99</v>
      </c>
      <c r="Z363" s="179">
        <v>210</v>
      </c>
      <c r="AA363" s="179">
        <v>0.06</v>
      </c>
      <c r="AB363" s="182"/>
      <c r="AC363" s="182"/>
      <c r="AD363" s="179"/>
      <c r="AE363" s="182"/>
      <c r="AF363" s="182"/>
      <c r="AG363" s="179"/>
      <c r="AH363" s="179" t="s">
        <v>124</v>
      </c>
      <c r="AI363" s="183">
        <v>50.5</v>
      </c>
      <c r="AJ363" s="179" t="s">
        <v>128</v>
      </c>
      <c r="AK363" s="179" t="s">
        <v>108</v>
      </c>
      <c r="AL363" s="179">
        <f t="shared" si="5"/>
        <v>2299</v>
      </c>
      <c r="AM363" s="179" t="s">
        <v>707</v>
      </c>
      <c r="AN363" s="179">
        <v>4</v>
      </c>
      <c r="AO363" s="201" t="s">
        <v>110</v>
      </c>
      <c r="AP363" s="202"/>
    </row>
    <row r="364" spans="1:42" s="184" customFormat="1" x14ac:dyDescent="0.3">
      <c r="A364" s="178" t="s">
        <v>2169</v>
      </c>
      <c r="B364" s="179" t="s">
        <v>2174</v>
      </c>
      <c r="C364" s="179" t="s">
        <v>2173</v>
      </c>
      <c r="D364" s="179">
        <v>2</v>
      </c>
      <c r="E364" s="179" t="s">
        <v>96</v>
      </c>
      <c r="F364" s="179" t="s">
        <v>2175</v>
      </c>
      <c r="G364" s="179"/>
      <c r="H364" s="180"/>
      <c r="I364" s="198" t="s">
        <v>3996</v>
      </c>
      <c r="J364" s="179" t="s">
        <v>2217</v>
      </c>
      <c r="K364" s="179" t="s">
        <v>97</v>
      </c>
      <c r="L364" s="179" t="s">
        <v>124</v>
      </c>
      <c r="M364" s="179" t="s">
        <v>99</v>
      </c>
      <c r="N364" s="179">
        <v>4</v>
      </c>
      <c r="O364" s="179" t="s">
        <v>100</v>
      </c>
      <c r="P364" s="179">
        <v>2299</v>
      </c>
      <c r="Q364" s="179" t="s">
        <v>101</v>
      </c>
      <c r="R364" s="179" t="s">
        <v>102</v>
      </c>
      <c r="S364" s="179" t="s">
        <v>1324</v>
      </c>
      <c r="T364" s="179" t="s">
        <v>707</v>
      </c>
      <c r="U364" s="179" t="s">
        <v>193</v>
      </c>
      <c r="V364" s="181">
        <v>70</v>
      </c>
      <c r="W364" s="179">
        <v>152</v>
      </c>
      <c r="X364" s="179">
        <v>0.04</v>
      </c>
      <c r="Y364" s="179">
        <v>99</v>
      </c>
      <c r="Z364" s="179">
        <v>210</v>
      </c>
      <c r="AA364" s="179">
        <v>0.06</v>
      </c>
      <c r="AB364" s="182"/>
      <c r="AC364" s="182"/>
      <c r="AD364" s="179"/>
      <c r="AE364" s="182"/>
      <c r="AF364" s="182"/>
      <c r="AG364" s="179"/>
      <c r="AH364" s="179" t="s">
        <v>124</v>
      </c>
      <c r="AI364" s="183">
        <v>50.5</v>
      </c>
      <c r="AJ364" s="179" t="s">
        <v>128</v>
      </c>
      <c r="AK364" s="179" t="s">
        <v>108</v>
      </c>
      <c r="AL364" s="179">
        <f t="shared" si="5"/>
        <v>2299</v>
      </c>
      <c r="AM364" s="179" t="s">
        <v>707</v>
      </c>
      <c r="AN364" s="179">
        <v>4</v>
      </c>
      <c r="AO364" s="201" t="s">
        <v>110</v>
      </c>
      <c r="AP364" s="202"/>
    </row>
    <row r="365" spans="1:42" s="184" customFormat="1" x14ac:dyDescent="0.3">
      <c r="A365" s="178" t="s">
        <v>2169</v>
      </c>
      <c r="B365" s="179" t="s">
        <v>2174</v>
      </c>
      <c r="C365" s="179" t="s">
        <v>2173</v>
      </c>
      <c r="D365" s="179">
        <v>2</v>
      </c>
      <c r="E365" s="179" t="s">
        <v>96</v>
      </c>
      <c r="F365" s="179" t="s">
        <v>2175</v>
      </c>
      <c r="G365" s="179"/>
      <c r="H365" s="180"/>
      <c r="I365" s="198" t="s">
        <v>3997</v>
      </c>
      <c r="J365" s="179" t="s">
        <v>2217</v>
      </c>
      <c r="K365" s="179" t="s">
        <v>97</v>
      </c>
      <c r="L365" s="179" t="s">
        <v>124</v>
      </c>
      <c r="M365" s="179" t="s">
        <v>99</v>
      </c>
      <c r="N365" s="179">
        <v>4</v>
      </c>
      <c r="O365" s="179" t="s">
        <v>100</v>
      </c>
      <c r="P365" s="179">
        <v>2299</v>
      </c>
      <c r="Q365" s="179" t="s">
        <v>101</v>
      </c>
      <c r="R365" s="179" t="s">
        <v>102</v>
      </c>
      <c r="S365" s="179" t="s">
        <v>1324</v>
      </c>
      <c r="T365" s="179" t="s">
        <v>707</v>
      </c>
      <c r="U365" s="179" t="s">
        <v>193</v>
      </c>
      <c r="V365" s="181">
        <v>70</v>
      </c>
      <c r="W365" s="179">
        <v>152</v>
      </c>
      <c r="X365" s="179">
        <v>0.04</v>
      </c>
      <c r="Y365" s="179">
        <v>99</v>
      </c>
      <c r="Z365" s="179">
        <v>210</v>
      </c>
      <c r="AA365" s="179">
        <v>0.06</v>
      </c>
      <c r="AB365" s="182"/>
      <c r="AC365" s="182"/>
      <c r="AD365" s="179"/>
      <c r="AE365" s="182"/>
      <c r="AF365" s="182"/>
      <c r="AG365" s="179"/>
      <c r="AH365" s="179" t="s">
        <v>124</v>
      </c>
      <c r="AI365" s="183">
        <v>50.5</v>
      </c>
      <c r="AJ365" s="179" t="s">
        <v>128</v>
      </c>
      <c r="AK365" s="179" t="s">
        <v>108</v>
      </c>
      <c r="AL365" s="179">
        <f t="shared" si="5"/>
        <v>2299</v>
      </c>
      <c r="AM365" s="179" t="s">
        <v>707</v>
      </c>
      <c r="AN365" s="179">
        <v>4</v>
      </c>
      <c r="AO365" s="201" t="s">
        <v>110</v>
      </c>
      <c r="AP365" s="202"/>
    </row>
    <row r="366" spans="1:42" s="184" customFormat="1" x14ac:dyDescent="0.3">
      <c r="A366" s="178" t="s">
        <v>2169</v>
      </c>
      <c r="B366" s="179" t="s">
        <v>2174</v>
      </c>
      <c r="C366" s="179" t="s">
        <v>2173</v>
      </c>
      <c r="D366" s="179">
        <v>2</v>
      </c>
      <c r="E366" s="179" t="s">
        <v>96</v>
      </c>
      <c r="F366" s="179" t="s">
        <v>2175</v>
      </c>
      <c r="G366" s="179"/>
      <c r="H366" s="180"/>
      <c r="I366" s="198" t="s">
        <v>3998</v>
      </c>
      <c r="J366" s="179" t="s">
        <v>2217</v>
      </c>
      <c r="K366" s="179" t="s">
        <v>97</v>
      </c>
      <c r="L366" s="179" t="s">
        <v>124</v>
      </c>
      <c r="M366" s="179" t="s">
        <v>99</v>
      </c>
      <c r="N366" s="179">
        <v>4</v>
      </c>
      <c r="O366" s="179" t="s">
        <v>100</v>
      </c>
      <c r="P366" s="179">
        <v>2299</v>
      </c>
      <c r="Q366" s="179" t="s">
        <v>101</v>
      </c>
      <c r="R366" s="179" t="s">
        <v>102</v>
      </c>
      <c r="S366" s="179" t="s">
        <v>1324</v>
      </c>
      <c r="T366" s="179" t="s">
        <v>707</v>
      </c>
      <c r="U366" s="179" t="s">
        <v>193</v>
      </c>
      <c r="V366" s="181">
        <v>70</v>
      </c>
      <c r="W366" s="179">
        <v>152</v>
      </c>
      <c r="X366" s="179">
        <v>0.04</v>
      </c>
      <c r="Y366" s="179">
        <v>99</v>
      </c>
      <c r="Z366" s="179">
        <v>210</v>
      </c>
      <c r="AA366" s="179">
        <v>0.06</v>
      </c>
      <c r="AB366" s="182"/>
      <c r="AC366" s="182"/>
      <c r="AD366" s="179"/>
      <c r="AE366" s="182"/>
      <c r="AF366" s="182"/>
      <c r="AG366" s="179"/>
      <c r="AH366" s="179" t="s">
        <v>124</v>
      </c>
      <c r="AI366" s="183">
        <v>50.5</v>
      </c>
      <c r="AJ366" s="179" t="s">
        <v>128</v>
      </c>
      <c r="AK366" s="179" t="s">
        <v>108</v>
      </c>
      <c r="AL366" s="179">
        <f t="shared" si="5"/>
        <v>2299</v>
      </c>
      <c r="AM366" s="179" t="s">
        <v>707</v>
      </c>
      <c r="AN366" s="179">
        <v>4</v>
      </c>
      <c r="AO366" s="201" t="s">
        <v>110</v>
      </c>
      <c r="AP366" s="202"/>
    </row>
    <row r="367" spans="1:42" s="184" customFormat="1" x14ac:dyDescent="0.3">
      <c r="A367" s="178" t="s">
        <v>2169</v>
      </c>
      <c r="B367" s="179" t="s">
        <v>2174</v>
      </c>
      <c r="C367" s="179" t="s">
        <v>2173</v>
      </c>
      <c r="D367" s="179">
        <v>2</v>
      </c>
      <c r="E367" s="179" t="s">
        <v>96</v>
      </c>
      <c r="F367" s="179" t="s">
        <v>2175</v>
      </c>
      <c r="G367" s="179"/>
      <c r="H367" s="180"/>
      <c r="I367" s="198" t="s">
        <v>3999</v>
      </c>
      <c r="J367" s="179" t="s">
        <v>2217</v>
      </c>
      <c r="K367" s="179" t="s">
        <v>97</v>
      </c>
      <c r="L367" s="179" t="s">
        <v>124</v>
      </c>
      <c r="M367" s="179" t="s">
        <v>99</v>
      </c>
      <c r="N367" s="179">
        <v>4</v>
      </c>
      <c r="O367" s="179" t="s">
        <v>100</v>
      </c>
      <c r="P367" s="179">
        <v>2299</v>
      </c>
      <c r="Q367" s="179" t="s">
        <v>101</v>
      </c>
      <c r="R367" s="179" t="s">
        <v>102</v>
      </c>
      <c r="S367" s="179" t="s">
        <v>1324</v>
      </c>
      <c r="T367" s="179" t="s">
        <v>707</v>
      </c>
      <c r="U367" s="179" t="s">
        <v>193</v>
      </c>
      <c r="V367" s="181">
        <v>70</v>
      </c>
      <c r="W367" s="179">
        <v>152</v>
      </c>
      <c r="X367" s="179">
        <v>0.04</v>
      </c>
      <c r="Y367" s="179">
        <v>99</v>
      </c>
      <c r="Z367" s="179">
        <v>210</v>
      </c>
      <c r="AA367" s="179">
        <v>0.06</v>
      </c>
      <c r="AB367" s="182"/>
      <c r="AC367" s="182"/>
      <c r="AD367" s="179"/>
      <c r="AE367" s="182"/>
      <c r="AF367" s="182"/>
      <c r="AG367" s="179"/>
      <c r="AH367" s="179" t="s">
        <v>124</v>
      </c>
      <c r="AI367" s="183">
        <v>50.5</v>
      </c>
      <c r="AJ367" s="179" t="s">
        <v>128</v>
      </c>
      <c r="AK367" s="179" t="s">
        <v>108</v>
      </c>
      <c r="AL367" s="179">
        <f t="shared" si="5"/>
        <v>2299</v>
      </c>
      <c r="AM367" s="179" t="s">
        <v>707</v>
      </c>
      <c r="AN367" s="179">
        <v>4</v>
      </c>
      <c r="AO367" s="201" t="s">
        <v>110</v>
      </c>
      <c r="AP367" s="202"/>
    </row>
    <row r="368" spans="1:42" s="184" customFormat="1" x14ac:dyDescent="0.3">
      <c r="A368" s="178" t="s">
        <v>2169</v>
      </c>
      <c r="B368" s="179" t="s">
        <v>2174</v>
      </c>
      <c r="C368" s="179" t="s">
        <v>2173</v>
      </c>
      <c r="D368" s="179">
        <v>2</v>
      </c>
      <c r="E368" s="179" t="s">
        <v>96</v>
      </c>
      <c r="F368" s="179" t="s">
        <v>2175</v>
      </c>
      <c r="G368" s="179"/>
      <c r="H368" s="180"/>
      <c r="I368" s="198" t="s">
        <v>4000</v>
      </c>
      <c r="J368" s="179" t="s">
        <v>2217</v>
      </c>
      <c r="K368" s="179" t="s">
        <v>97</v>
      </c>
      <c r="L368" s="179" t="s">
        <v>124</v>
      </c>
      <c r="M368" s="179" t="s">
        <v>99</v>
      </c>
      <c r="N368" s="179">
        <v>4</v>
      </c>
      <c r="O368" s="179" t="s">
        <v>100</v>
      </c>
      <c r="P368" s="179">
        <v>2299</v>
      </c>
      <c r="Q368" s="179" t="s">
        <v>101</v>
      </c>
      <c r="R368" s="179" t="s">
        <v>102</v>
      </c>
      <c r="S368" s="179" t="s">
        <v>1324</v>
      </c>
      <c r="T368" s="179" t="s">
        <v>707</v>
      </c>
      <c r="U368" s="179" t="s">
        <v>193</v>
      </c>
      <c r="V368" s="181">
        <v>70</v>
      </c>
      <c r="W368" s="179">
        <v>152</v>
      </c>
      <c r="X368" s="179">
        <v>0.04</v>
      </c>
      <c r="Y368" s="179">
        <v>99</v>
      </c>
      <c r="Z368" s="179">
        <v>210</v>
      </c>
      <c r="AA368" s="179">
        <v>0.06</v>
      </c>
      <c r="AB368" s="182"/>
      <c r="AC368" s="182"/>
      <c r="AD368" s="179"/>
      <c r="AE368" s="182"/>
      <c r="AF368" s="182"/>
      <c r="AG368" s="179"/>
      <c r="AH368" s="179" t="s">
        <v>124</v>
      </c>
      <c r="AI368" s="183">
        <v>50.5</v>
      </c>
      <c r="AJ368" s="179" t="s">
        <v>128</v>
      </c>
      <c r="AK368" s="179" t="s">
        <v>108</v>
      </c>
      <c r="AL368" s="179">
        <f t="shared" si="5"/>
        <v>2299</v>
      </c>
      <c r="AM368" s="179" t="s">
        <v>707</v>
      </c>
      <c r="AN368" s="179">
        <v>4</v>
      </c>
      <c r="AO368" s="201" t="s">
        <v>110</v>
      </c>
      <c r="AP368" s="202"/>
    </row>
    <row r="369" spans="1:42" s="184" customFormat="1" x14ac:dyDescent="0.3">
      <c r="A369" s="178" t="s">
        <v>2169</v>
      </c>
      <c r="B369" s="179" t="s">
        <v>2174</v>
      </c>
      <c r="C369" s="179" t="s">
        <v>2173</v>
      </c>
      <c r="D369" s="179">
        <v>2</v>
      </c>
      <c r="E369" s="179" t="s">
        <v>96</v>
      </c>
      <c r="F369" s="179" t="s">
        <v>2175</v>
      </c>
      <c r="G369" s="179"/>
      <c r="H369" s="180"/>
      <c r="I369" s="198" t="s">
        <v>4001</v>
      </c>
      <c r="J369" s="179" t="s">
        <v>2217</v>
      </c>
      <c r="K369" s="179" t="s">
        <v>97</v>
      </c>
      <c r="L369" s="179" t="s">
        <v>124</v>
      </c>
      <c r="M369" s="179" t="s">
        <v>99</v>
      </c>
      <c r="N369" s="179">
        <v>4</v>
      </c>
      <c r="O369" s="179" t="s">
        <v>100</v>
      </c>
      <c r="P369" s="179">
        <v>2299</v>
      </c>
      <c r="Q369" s="179" t="s">
        <v>101</v>
      </c>
      <c r="R369" s="179" t="s">
        <v>102</v>
      </c>
      <c r="S369" s="179" t="s">
        <v>1324</v>
      </c>
      <c r="T369" s="179" t="s">
        <v>707</v>
      </c>
      <c r="U369" s="179" t="s">
        <v>193</v>
      </c>
      <c r="V369" s="181">
        <v>70</v>
      </c>
      <c r="W369" s="179">
        <v>152</v>
      </c>
      <c r="X369" s="179">
        <v>0.04</v>
      </c>
      <c r="Y369" s="179">
        <v>99</v>
      </c>
      <c r="Z369" s="179">
        <v>210</v>
      </c>
      <c r="AA369" s="179">
        <v>0.06</v>
      </c>
      <c r="AB369" s="182"/>
      <c r="AC369" s="182"/>
      <c r="AD369" s="179"/>
      <c r="AE369" s="182"/>
      <c r="AF369" s="182"/>
      <c r="AG369" s="179"/>
      <c r="AH369" s="179" t="s">
        <v>124</v>
      </c>
      <c r="AI369" s="183">
        <v>50.5</v>
      </c>
      <c r="AJ369" s="179" t="s">
        <v>128</v>
      </c>
      <c r="AK369" s="179" t="s">
        <v>108</v>
      </c>
      <c r="AL369" s="179">
        <f t="shared" si="5"/>
        <v>2299</v>
      </c>
      <c r="AM369" s="179" t="s">
        <v>707</v>
      </c>
      <c r="AN369" s="179">
        <v>4</v>
      </c>
      <c r="AO369" s="201" t="s">
        <v>110</v>
      </c>
      <c r="AP369" s="202"/>
    </row>
    <row r="370" spans="1:42" s="184" customFormat="1" x14ac:dyDescent="0.3">
      <c r="A370" s="178" t="s">
        <v>2169</v>
      </c>
      <c r="B370" s="179" t="s">
        <v>2174</v>
      </c>
      <c r="C370" s="179" t="s">
        <v>2173</v>
      </c>
      <c r="D370" s="179">
        <v>2</v>
      </c>
      <c r="E370" s="179" t="s">
        <v>96</v>
      </c>
      <c r="F370" s="179" t="s">
        <v>2175</v>
      </c>
      <c r="G370" s="179"/>
      <c r="H370" s="180"/>
      <c r="I370" s="198" t="s">
        <v>4002</v>
      </c>
      <c r="J370" s="179" t="s">
        <v>2217</v>
      </c>
      <c r="K370" s="179" t="s">
        <v>97</v>
      </c>
      <c r="L370" s="179" t="s">
        <v>124</v>
      </c>
      <c r="M370" s="179" t="s">
        <v>99</v>
      </c>
      <c r="N370" s="179">
        <v>4</v>
      </c>
      <c r="O370" s="179" t="s">
        <v>100</v>
      </c>
      <c r="P370" s="179">
        <v>2299</v>
      </c>
      <c r="Q370" s="179" t="s">
        <v>101</v>
      </c>
      <c r="R370" s="179" t="s">
        <v>102</v>
      </c>
      <c r="S370" s="179" t="s">
        <v>1324</v>
      </c>
      <c r="T370" s="179" t="s">
        <v>707</v>
      </c>
      <c r="U370" s="179" t="s">
        <v>193</v>
      </c>
      <c r="V370" s="181">
        <v>70</v>
      </c>
      <c r="W370" s="179">
        <v>152</v>
      </c>
      <c r="X370" s="179">
        <v>0.04</v>
      </c>
      <c r="Y370" s="179">
        <v>99</v>
      </c>
      <c r="Z370" s="179">
        <v>210</v>
      </c>
      <c r="AA370" s="179">
        <v>0.06</v>
      </c>
      <c r="AB370" s="182"/>
      <c r="AC370" s="182"/>
      <c r="AD370" s="179"/>
      <c r="AE370" s="182"/>
      <c r="AF370" s="182"/>
      <c r="AG370" s="179"/>
      <c r="AH370" s="179" t="s">
        <v>124</v>
      </c>
      <c r="AI370" s="183">
        <v>50.5</v>
      </c>
      <c r="AJ370" s="179" t="s">
        <v>128</v>
      </c>
      <c r="AK370" s="179" t="s">
        <v>108</v>
      </c>
      <c r="AL370" s="179">
        <f t="shared" si="5"/>
        <v>2299</v>
      </c>
      <c r="AM370" s="179" t="s">
        <v>707</v>
      </c>
      <c r="AN370" s="179">
        <v>4</v>
      </c>
      <c r="AO370" s="201" t="s">
        <v>110</v>
      </c>
      <c r="AP370" s="202"/>
    </row>
    <row r="371" spans="1:42" s="184" customFormat="1" x14ac:dyDescent="0.3">
      <c r="A371" s="178" t="s">
        <v>2176</v>
      </c>
      <c r="B371" s="179" t="s">
        <v>2177</v>
      </c>
      <c r="C371" s="179" t="s">
        <v>2178</v>
      </c>
      <c r="D371" s="179">
        <v>2</v>
      </c>
      <c r="E371" s="179" t="s">
        <v>96</v>
      </c>
      <c r="F371" s="179" t="s">
        <v>2179</v>
      </c>
      <c r="G371" s="179"/>
      <c r="H371" s="180"/>
      <c r="I371" s="198" t="s">
        <v>2422</v>
      </c>
      <c r="J371" s="179" t="s">
        <v>2217</v>
      </c>
      <c r="K371" s="179" t="s">
        <v>97</v>
      </c>
      <c r="L371" s="179" t="s">
        <v>124</v>
      </c>
      <c r="M371" s="179" t="s">
        <v>99</v>
      </c>
      <c r="N371" s="179">
        <v>4</v>
      </c>
      <c r="O371" s="179" t="s">
        <v>100</v>
      </c>
      <c r="P371" s="179">
        <v>2299</v>
      </c>
      <c r="Q371" s="179" t="s">
        <v>101</v>
      </c>
      <c r="R371" s="179" t="s">
        <v>102</v>
      </c>
      <c r="S371" s="179" t="s">
        <v>1324</v>
      </c>
      <c r="T371" s="179" t="s">
        <v>707</v>
      </c>
      <c r="U371" s="179" t="s">
        <v>193</v>
      </c>
      <c r="V371" s="181">
        <v>70</v>
      </c>
      <c r="W371" s="179">
        <v>152</v>
      </c>
      <c r="X371" s="179">
        <v>0.04</v>
      </c>
      <c r="Y371" s="179">
        <v>99</v>
      </c>
      <c r="Z371" s="179">
        <v>210</v>
      </c>
      <c r="AA371" s="179">
        <v>0.06</v>
      </c>
      <c r="AB371" s="182"/>
      <c r="AC371" s="182"/>
      <c r="AD371" s="179"/>
      <c r="AE371" s="182"/>
      <c r="AF371" s="182"/>
      <c r="AG371" s="179"/>
      <c r="AH371" s="179" t="s">
        <v>124</v>
      </c>
      <c r="AI371" s="183">
        <v>55.5</v>
      </c>
      <c r="AJ371" s="179" t="s">
        <v>128</v>
      </c>
      <c r="AK371" s="179" t="s">
        <v>108</v>
      </c>
      <c r="AL371" s="179">
        <f t="shared" si="5"/>
        <v>2299</v>
      </c>
      <c r="AM371" s="179" t="s">
        <v>707</v>
      </c>
      <c r="AN371" s="179">
        <v>4</v>
      </c>
      <c r="AO371" s="201" t="s">
        <v>110</v>
      </c>
      <c r="AP371" s="202"/>
    </row>
    <row r="372" spans="1:42" s="184" customFormat="1" x14ac:dyDescent="0.3">
      <c r="A372" s="178" t="s">
        <v>2176</v>
      </c>
      <c r="B372" s="179" t="s">
        <v>2177</v>
      </c>
      <c r="C372" s="179" t="s">
        <v>2178</v>
      </c>
      <c r="D372" s="179">
        <v>2</v>
      </c>
      <c r="E372" s="179" t="s">
        <v>96</v>
      </c>
      <c r="F372" s="179" t="s">
        <v>2179</v>
      </c>
      <c r="G372" s="179"/>
      <c r="H372" s="180"/>
      <c r="I372" s="198" t="s">
        <v>2423</v>
      </c>
      <c r="J372" s="179" t="s">
        <v>2217</v>
      </c>
      <c r="K372" s="179" t="s">
        <v>97</v>
      </c>
      <c r="L372" s="179" t="s">
        <v>124</v>
      </c>
      <c r="M372" s="179" t="s">
        <v>99</v>
      </c>
      <c r="N372" s="179">
        <v>4</v>
      </c>
      <c r="O372" s="179" t="s">
        <v>100</v>
      </c>
      <c r="P372" s="179">
        <v>2299</v>
      </c>
      <c r="Q372" s="179" t="s">
        <v>101</v>
      </c>
      <c r="R372" s="179" t="s">
        <v>102</v>
      </c>
      <c r="S372" s="179" t="s">
        <v>1324</v>
      </c>
      <c r="T372" s="179" t="s">
        <v>707</v>
      </c>
      <c r="U372" s="179" t="s">
        <v>193</v>
      </c>
      <c r="V372" s="181">
        <v>70</v>
      </c>
      <c r="W372" s="179">
        <v>152</v>
      </c>
      <c r="X372" s="179">
        <v>0.04</v>
      </c>
      <c r="Y372" s="179">
        <v>99</v>
      </c>
      <c r="Z372" s="179">
        <v>210</v>
      </c>
      <c r="AA372" s="179">
        <v>0.06</v>
      </c>
      <c r="AB372" s="182"/>
      <c r="AC372" s="182"/>
      <c r="AD372" s="179"/>
      <c r="AE372" s="182"/>
      <c r="AF372" s="182"/>
      <c r="AG372" s="179"/>
      <c r="AH372" s="179" t="s">
        <v>124</v>
      </c>
      <c r="AI372" s="183">
        <v>55.5</v>
      </c>
      <c r="AJ372" s="179" t="s">
        <v>128</v>
      </c>
      <c r="AK372" s="179" t="s">
        <v>108</v>
      </c>
      <c r="AL372" s="179">
        <f t="shared" si="5"/>
        <v>2299</v>
      </c>
      <c r="AM372" s="179" t="s">
        <v>707</v>
      </c>
      <c r="AN372" s="179">
        <v>4</v>
      </c>
      <c r="AO372" s="201" t="s">
        <v>110</v>
      </c>
      <c r="AP372" s="202"/>
    </row>
    <row r="373" spans="1:42" s="184" customFormat="1" x14ac:dyDescent="0.3">
      <c r="A373" s="178" t="s">
        <v>2176</v>
      </c>
      <c r="B373" s="179" t="s">
        <v>2177</v>
      </c>
      <c r="C373" s="179" t="s">
        <v>2178</v>
      </c>
      <c r="D373" s="179">
        <v>2</v>
      </c>
      <c r="E373" s="179" t="s">
        <v>96</v>
      </c>
      <c r="F373" s="179" t="s">
        <v>2179</v>
      </c>
      <c r="G373" s="179"/>
      <c r="H373" s="180"/>
      <c r="I373" s="198" t="s">
        <v>2424</v>
      </c>
      <c r="J373" s="179" t="s">
        <v>2217</v>
      </c>
      <c r="K373" s="179" t="s">
        <v>97</v>
      </c>
      <c r="L373" s="179" t="s">
        <v>124</v>
      </c>
      <c r="M373" s="179" t="s">
        <v>99</v>
      </c>
      <c r="N373" s="179">
        <v>4</v>
      </c>
      <c r="O373" s="179" t="s">
        <v>100</v>
      </c>
      <c r="P373" s="179">
        <v>2299</v>
      </c>
      <c r="Q373" s="179" t="s">
        <v>101</v>
      </c>
      <c r="R373" s="179" t="s">
        <v>102</v>
      </c>
      <c r="S373" s="179" t="s">
        <v>1324</v>
      </c>
      <c r="T373" s="179" t="s">
        <v>707</v>
      </c>
      <c r="U373" s="179" t="s">
        <v>193</v>
      </c>
      <c r="V373" s="181">
        <v>70</v>
      </c>
      <c r="W373" s="179">
        <v>152</v>
      </c>
      <c r="X373" s="179">
        <v>0.04</v>
      </c>
      <c r="Y373" s="179">
        <v>99</v>
      </c>
      <c r="Z373" s="179">
        <v>210</v>
      </c>
      <c r="AA373" s="179">
        <v>0.06</v>
      </c>
      <c r="AB373" s="182"/>
      <c r="AC373" s="182"/>
      <c r="AD373" s="179"/>
      <c r="AE373" s="182"/>
      <c r="AF373" s="182"/>
      <c r="AG373" s="179"/>
      <c r="AH373" s="179" t="s">
        <v>124</v>
      </c>
      <c r="AI373" s="183">
        <v>55.5</v>
      </c>
      <c r="AJ373" s="179" t="s">
        <v>128</v>
      </c>
      <c r="AK373" s="179" t="s">
        <v>108</v>
      </c>
      <c r="AL373" s="179">
        <f t="shared" si="5"/>
        <v>2299</v>
      </c>
      <c r="AM373" s="179" t="s">
        <v>707</v>
      </c>
      <c r="AN373" s="179">
        <v>4</v>
      </c>
      <c r="AO373" s="201" t="s">
        <v>110</v>
      </c>
      <c r="AP373" s="202"/>
    </row>
    <row r="374" spans="1:42" s="184" customFormat="1" x14ac:dyDescent="0.3">
      <c r="A374" s="178" t="s">
        <v>2176</v>
      </c>
      <c r="B374" s="179" t="s">
        <v>2177</v>
      </c>
      <c r="C374" s="179" t="s">
        <v>2178</v>
      </c>
      <c r="D374" s="179">
        <v>2</v>
      </c>
      <c r="E374" s="179" t="s">
        <v>96</v>
      </c>
      <c r="F374" s="179" t="s">
        <v>2179</v>
      </c>
      <c r="G374" s="179"/>
      <c r="H374" s="180"/>
      <c r="I374" s="198" t="s">
        <v>2425</v>
      </c>
      <c r="J374" s="179" t="s">
        <v>2217</v>
      </c>
      <c r="K374" s="179" t="s">
        <v>97</v>
      </c>
      <c r="L374" s="179" t="s">
        <v>124</v>
      </c>
      <c r="M374" s="179" t="s">
        <v>99</v>
      </c>
      <c r="N374" s="179">
        <v>4</v>
      </c>
      <c r="O374" s="179" t="s">
        <v>100</v>
      </c>
      <c r="P374" s="179">
        <v>2299</v>
      </c>
      <c r="Q374" s="179" t="s">
        <v>101</v>
      </c>
      <c r="R374" s="179" t="s">
        <v>102</v>
      </c>
      <c r="S374" s="179" t="s">
        <v>1324</v>
      </c>
      <c r="T374" s="179" t="s">
        <v>707</v>
      </c>
      <c r="U374" s="179" t="s">
        <v>193</v>
      </c>
      <c r="V374" s="181">
        <v>70</v>
      </c>
      <c r="W374" s="179">
        <v>152</v>
      </c>
      <c r="X374" s="179">
        <v>0.04</v>
      </c>
      <c r="Y374" s="179">
        <v>99</v>
      </c>
      <c r="Z374" s="179">
        <v>210</v>
      </c>
      <c r="AA374" s="179">
        <v>0.06</v>
      </c>
      <c r="AB374" s="182"/>
      <c r="AC374" s="182"/>
      <c r="AD374" s="179"/>
      <c r="AE374" s="182"/>
      <c r="AF374" s="182"/>
      <c r="AG374" s="179"/>
      <c r="AH374" s="179" t="s">
        <v>124</v>
      </c>
      <c r="AI374" s="183">
        <v>55.5</v>
      </c>
      <c r="AJ374" s="179" t="s">
        <v>128</v>
      </c>
      <c r="AK374" s="179" t="s">
        <v>108</v>
      </c>
      <c r="AL374" s="179">
        <f t="shared" si="5"/>
        <v>2299</v>
      </c>
      <c r="AM374" s="179" t="s">
        <v>707</v>
      </c>
      <c r="AN374" s="179">
        <v>4</v>
      </c>
      <c r="AO374" s="201" t="s">
        <v>110</v>
      </c>
      <c r="AP374" s="202"/>
    </row>
    <row r="375" spans="1:42" s="184" customFormat="1" x14ac:dyDescent="0.3">
      <c r="A375" s="178" t="s">
        <v>2176</v>
      </c>
      <c r="B375" s="179" t="s">
        <v>2177</v>
      </c>
      <c r="C375" s="179" t="s">
        <v>2178</v>
      </c>
      <c r="D375" s="179">
        <v>2</v>
      </c>
      <c r="E375" s="179" t="s">
        <v>96</v>
      </c>
      <c r="F375" s="179" t="s">
        <v>2179</v>
      </c>
      <c r="G375" s="179"/>
      <c r="H375" s="180"/>
      <c r="I375" s="198" t="s">
        <v>2426</v>
      </c>
      <c r="J375" s="179" t="s">
        <v>2217</v>
      </c>
      <c r="K375" s="179" t="s">
        <v>97</v>
      </c>
      <c r="L375" s="179" t="s">
        <v>124</v>
      </c>
      <c r="M375" s="179" t="s">
        <v>99</v>
      </c>
      <c r="N375" s="179">
        <v>4</v>
      </c>
      <c r="O375" s="179" t="s">
        <v>100</v>
      </c>
      <c r="P375" s="179">
        <v>2299</v>
      </c>
      <c r="Q375" s="179" t="s">
        <v>101</v>
      </c>
      <c r="R375" s="179" t="s">
        <v>102</v>
      </c>
      <c r="S375" s="179" t="s">
        <v>1324</v>
      </c>
      <c r="T375" s="179" t="s">
        <v>707</v>
      </c>
      <c r="U375" s="179" t="s">
        <v>193</v>
      </c>
      <c r="V375" s="181">
        <v>70</v>
      </c>
      <c r="W375" s="179">
        <v>152</v>
      </c>
      <c r="X375" s="179">
        <v>0.04</v>
      </c>
      <c r="Y375" s="179">
        <v>99</v>
      </c>
      <c r="Z375" s="179">
        <v>210</v>
      </c>
      <c r="AA375" s="179">
        <v>0.06</v>
      </c>
      <c r="AB375" s="182"/>
      <c r="AC375" s="182"/>
      <c r="AD375" s="179"/>
      <c r="AE375" s="182"/>
      <c r="AF375" s="182"/>
      <c r="AG375" s="179"/>
      <c r="AH375" s="179" t="s">
        <v>124</v>
      </c>
      <c r="AI375" s="183">
        <v>55.5</v>
      </c>
      <c r="AJ375" s="179" t="s">
        <v>128</v>
      </c>
      <c r="AK375" s="179" t="s">
        <v>108</v>
      </c>
      <c r="AL375" s="179">
        <f t="shared" si="5"/>
        <v>2299</v>
      </c>
      <c r="AM375" s="179" t="s">
        <v>707</v>
      </c>
      <c r="AN375" s="179">
        <v>4</v>
      </c>
      <c r="AO375" s="201" t="s">
        <v>110</v>
      </c>
      <c r="AP375" s="202"/>
    </row>
    <row r="376" spans="1:42" s="184" customFormat="1" x14ac:dyDescent="0.3">
      <c r="A376" s="178" t="s">
        <v>2176</v>
      </c>
      <c r="B376" s="179" t="s">
        <v>2177</v>
      </c>
      <c r="C376" s="179" t="s">
        <v>2178</v>
      </c>
      <c r="D376" s="179">
        <v>2</v>
      </c>
      <c r="E376" s="179" t="s">
        <v>96</v>
      </c>
      <c r="F376" s="179" t="s">
        <v>2179</v>
      </c>
      <c r="G376" s="179"/>
      <c r="H376" s="180"/>
      <c r="I376" s="198" t="s">
        <v>2427</v>
      </c>
      <c r="J376" s="179" t="s">
        <v>2217</v>
      </c>
      <c r="K376" s="179" t="s">
        <v>97</v>
      </c>
      <c r="L376" s="179" t="s">
        <v>124</v>
      </c>
      <c r="M376" s="179" t="s">
        <v>99</v>
      </c>
      <c r="N376" s="179">
        <v>4</v>
      </c>
      <c r="O376" s="179" t="s">
        <v>100</v>
      </c>
      <c r="P376" s="179">
        <v>2299</v>
      </c>
      <c r="Q376" s="179" t="s">
        <v>101</v>
      </c>
      <c r="R376" s="179" t="s">
        <v>102</v>
      </c>
      <c r="S376" s="179" t="s">
        <v>1324</v>
      </c>
      <c r="T376" s="179" t="s">
        <v>707</v>
      </c>
      <c r="U376" s="179" t="s">
        <v>193</v>
      </c>
      <c r="V376" s="181">
        <v>70</v>
      </c>
      <c r="W376" s="179">
        <v>152</v>
      </c>
      <c r="X376" s="179">
        <v>0.04</v>
      </c>
      <c r="Y376" s="179">
        <v>99</v>
      </c>
      <c r="Z376" s="179">
        <v>210</v>
      </c>
      <c r="AA376" s="179">
        <v>0.06</v>
      </c>
      <c r="AB376" s="182"/>
      <c r="AC376" s="182"/>
      <c r="AD376" s="179"/>
      <c r="AE376" s="182"/>
      <c r="AF376" s="182"/>
      <c r="AG376" s="179"/>
      <c r="AH376" s="179" t="s">
        <v>124</v>
      </c>
      <c r="AI376" s="183">
        <v>55.5</v>
      </c>
      <c r="AJ376" s="179" t="s">
        <v>128</v>
      </c>
      <c r="AK376" s="179" t="s">
        <v>108</v>
      </c>
      <c r="AL376" s="179">
        <f t="shared" si="5"/>
        <v>2299</v>
      </c>
      <c r="AM376" s="179" t="s">
        <v>707</v>
      </c>
      <c r="AN376" s="179">
        <v>4</v>
      </c>
      <c r="AO376" s="201" t="s">
        <v>110</v>
      </c>
      <c r="AP376" s="202"/>
    </row>
    <row r="377" spans="1:42" s="184" customFormat="1" x14ac:dyDescent="0.3">
      <c r="A377" s="178" t="s">
        <v>2176</v>
      </c>
      <c r="B377" s="179" t="s">
        <v>2177</v>
      </c>
      <c r="C377" s="179" t="s">
        <v>2178</v>
      </c>
      <c r="D377" s="179">
        <v>2</v>
      </c>
      <c r="E377" s="179" t="s">
        <v>96</v>
      </c>
      <c r="F377" s="179" t="s">
        <v>2179</v>
      </c>
      <c r="G377" s="179"/>
      <c r="H377" s="180"/>
      <c r="I377" s="198" t="s">
        <v>2428</v>
      </c>
      <c r="J377" s="179" t="s">
        <v>2217</v>
      </c>
      <c r="K377" s="179" t="s">
        <v>97</v>
      </c>
      <c r="L377" s="179" t="s">
        <v>124</v>
      </c>
      <c r="M377" s="179" t="s">
        <v>99</v>
      </c>
      <c r="N377" s="179">
        <v>4</v>
      </c>
      <c r="O377" s="179" t="s">
        <v>100</v>
      </c>
      <c r="P377" s="179">
        <v>2299</v>
      </c>
      <c r="Q377" s="179" t="s">
        <v>101</v>
      </c>
      <c r="R377" s="179" t="s">
        <v>102</v>
      </c>
      <c r="S377" s="179" t="s">
        <v>1324</v>
      </c>
      <c r="T377" s="179" t="s">
        <v>707</v>
      </c>
      <c r="U377" s="179" t="s">
        <v>193</v>
      </c>
      <c r="V377" s="181">
        <v>70</v>
      </c>
      <c r="W377" s="179">
        <v>152</v>
      </c>
      <c r="X377" s="179">
        <v>0.04</v>
      </c>
      <c r="Y377" s="179">
        <v>99</v>
      </c>
      <c r="Z377" s="179">
        <v>210</v>
      </c>
      <c r="AA377" s="179">
        <v>0.06</v>
      </c>
      <c r="AB377" s="182"/>
      <c r="AC377" s="182"/>
      <c r="AD377" s="179"/>
      <c r="AE377" s="182"/>
      <c r="AF377" s="182"/>
      <c r="AG377" s="179"/>
      <c r="AH377" s="179" t="s">
        <v>124</v>
      </c>
      <c r="AI377" s="183">
        <v>55.5</v>
      </c>
      <c r="AJ377" s="179" t="s">
        <v>128</v>
      </c>
      <c r="AK377" s="179" t="s">
        <v>108</v>
      </c>
      <c r="AL377" s="179">
        <f t="shared" si="5"/>
        <v>2299</v>
      </c>
      <c r="AM377" s="179" t="s">
        <v>707</v>
      </c>
      <c r="AN377" s="179">
        <v>4</v>
      </c>
      <c r="AO377" s="201" t="s">
        <v>110</v>
      </c>
      <c r="AP377" s="202"/>
    </row>
    <row r="378" spans="1:42" s="184" customFormat="1" x14ac:dyDescent="0.3">
      <c r="A378" s="178" t="s">
        <v>2176</v>
      </c>
      <c r="B378" s="179" t="s">
        <v>2177</v>
      </c>
      <c r="C378" s="179" t="s">
        <v>2178</v>
      </c>
      <c r="D378" s="179">
        <v>2</v>
      </c>
      <c r="E378" s="179" t="s">
        <v>96</v>
      </c>
      <c r="F378" s="179" t="s">
        <v>2179</v>
      </c>
      <c r="G378" s="179"/>
      <c r="H378" s="180"/>
      <c r="I378" s="198" t="s">
        <v>2429</v>
      </c>
      <c r="J378" s="179" t="s">
        <v>2217</v>
      </c>
      <c r="K378" s="179" t="s">
        <v>97</v>
      </c>
      <c r="L378" s="179" t="s">
        <v>124</v>
      </c>
      <c r="M378" s="179" t="s">
        <v>99</v>
      </c>
      <c r="N378" s="179">
        <v>4</v>
      </c>
      <c r="O378" s="179" t="s">
        <v>100</v>
      </c>
      <c r="P378" s="179">
        <v>2299</v>
      </c>
      <c r="Q378" s="179" t="s">
        <v>101</v>
      </c>
      <c r="R378" s="179" t="s">
        <v>102</v>
      </c>
      <c r="S378" s="179" t="s">
        <v>1324</v>
      </c>
      <c r="T378" s="179" t="s">
        <v>707</v>
      </c>
      <c r="U378" s="179" t="s">
        <v>193</v>
      </c>
      <c r="V378" s="181">
        <v>70</v>
      </c>
      <c r="W378" s="179">
        <v>152</v>
      </c>
      <c r="X378" s="179">
        <v>0.04</v>
      </c>
      <c r="Y378" s="179">
        <v>99</v>
      </c>
      <c r="Z378" s="179">
        <v>210</v>
      </c>
      <c r="AA378" s="179">
        <v>0.06</v>
      </c>
      <c r="AB378" s="182"/>
      <c r="AC378" s="182"/>
      <c r="AD378" s="179"/>
      <c r="AE378" s="182"/>
      <c r="AF378" s="182"/>
      <c r="AG378" s="179"/>
      <c r="AH378" s="179" t="s">
        <v>124</v>
      </c>
      <c r="AI378" s="183">
        <v>55.5</v>
      </c>
      <c r="AJ378" s="179" t="s">
        <v>128</v>
      </c>
      <c r="AK378" s="179" t="s">
        <v>108</v>
      </c>
      <c r="AL378" s="179">
        <f t="shared" si="5"/>
        <v>2299</v>
      </c>
      <c r="AM378" s="179" t="s">
        <v>707</v>
      </c>
      <c r="AN378" s="179">
        <v>4</v>
      </c>
      <c r="AO378" s="201" t="s">
        <v>110</v>
      </c>
      <c r="AP378" s="202"/>
    </row>
    <row r="379" spans="1:42" s="184" customFormat="1" x14ac:dyDescent="0.3">
      <c r="A379" s="178" t="s">
        <v>2176</v>
      </c>
      <c r="B379" s="179" t="s">
        <v>2177</v>
      </c>
      <c r="C379" s="179" t="s">
        <v>2178</v>
      </c>
      <c r="D379" s="179">
        <v>2</v>
      </c>
      <c r="E379" s="179" t="s">
        <v>96</v>
      </c>
      <c r="F379" s="179" t="s">
        <v>2179</v>
      </c>
      <c r="G379" s="179"/>
      <c r="H379" s="180"/>
      <c r="I379" s="198" t="s">
        <v>2430</v>
      </c>
      <c r="J379" s="179" t="s">
        <v>2217</v>
      </c>
      <c r="K379" s="179" t="s">
        <v>97</v>
      </c>
      <c r="L379" s="179" t="s">
        <v>124</v>
      </c>
      <c r="M379" s="179" t="s">
        <v>99</v>
      </c>
      <c r="N379" s="179">
        <v>4</v>
      </c>
      <c r="O379" s="179" t="s">
        <v>100</v>
      </c>
      <c r="P379" s="179">
        <v>2299</v>
      </c>
      <c r="Q379" s="179" t="s">
        <v>101</v>
      </c>
      <c r="R379" s="179" t="s">
        <v>102</v>
      </c>
      <c r="S379" s="179" t="s">
        <v>1324</v>
      </c>
      <c r="T379" s="179" t="s">
        <v>707</v>
      </c>
      <c r="U379" s="179" t="s">
        <v>193</v>
      </c>
      <c r="V379" s="181">
        <v>70</v>
      </c>
      <c r="W379" s="179">
        <v>152</v>
      </c>
      <c r="X379" s="179">
        <v>0.04</v>
      </c>
      <c r="Y379" s="179">
        <v>99</v>
      </c>
      <c r="Z379" s="179">
        <v>210</v>
      </c>
      <c r="AA379" s="179">
        <v>0.06</v>
      </c>
      <c r="AB379" s="182"/>
      <c r="AC379" s="182"/>
      <c r="AD379" s="179"/>
      <c r="AE379" s="182"/>
      <c r="AF379" s="182"/>
      <c r="AG379" s="179"/>
      <c r="AH379" s="179" t="s">
        <v>124</v>
      </c>
      <c r="AI379" s="183">
        <v>55.5</v>
      </c>
      <c r="AJ379" s="179" t="s">
        <v>128</v>
      </c>
      <c r="AK379" s="179" t="s">
        <v>108</v>
      </c>
      <c r="AL379" s="179">
        <f t="shared" si="5"/>
        <v>2299</v>
      </c>
      <c r="AM379" s="179" t="s">
        <v>707</v>
      </c>
      <c r="AN379" s="179">
        <v>4</v>
      </c>
      <c r="AO379" s="201" t="s">
        <v>110</v>
      </c>
      <c r="AP379" s="202"/>
    </row>
    <row r="380" spans="1:42" s="184" customFormat="1" x14ac:dyDescent="0.3">
      <c r="A380" s="178" t="s">
        <v>2176</v>
      </c>
      <c r="B380" s="179" t="s">
        <v>2177</v>
      </c>
      <c r="C380" s="179" t="s">
        <v>2178</v>
      </c>
      <c r="D380" s="179">
        <v>2</v>
      </c>
      <c r="E380" s="179" t="s">
        <v>96</v>
      </c>
      <c r="F380" s="179" t="s">
        <v>2179</v>
      </c>
      <c r="G380" s="179"/>
      <c r="H380" s="180"/>
      <c r="I380" s="198" t="s">
        <v>2431</v>
      </c>
      <c r="J380" s="179" t="s">
        <v>2217</v>
      </c>
      <c r="K380" s="179" t="s">
        <v>97</v>
      </c>
      <c r="L380" s="179" t="s">
        <v>124</v>
      </c>
      <c r="M380" s="179" t="s">
        <v>99</v>
      </c>
      <c r="N380" s="179">
        <v>4</v>
      </c>
      <c r="O380" s="179" t="s">
        <v>100</v>
      </c>
      <c r="P380" s="179">
        <v>2299</v>
      </c>
      <c r="Q380" s="179" t="s">
        <v>101</v>
      </c>
      <c r="R380" s="179" t="s">
        <v>102</v>
      </c>
      <c r="S380" s="179" t="s">
        <v>1324</v>
      </c>
      <c r="T380" s="179" t="s">
        <v>707</v>
      </c>
      <c r="U380" s="179" t="s">
        <v>193</v>
      </c>
      <c r="V380" s="181">
        <v>70</v>
      </c>
      <c r="W380" s="179">
        <v>152</v>
      </c>
      <c r="X380" s="179">
        <v>0.04</v>
      </c>
      <c r="Y380" s="179">
        <v>99</v>
      </c>
      <c r="Z380" s="179">
        <v>210</v>
      </c>
      <c r="AA380" s="179">
        <v>0.06</v>
      </c>
      <c r="AB380" s="182"/>
      <c r="AC380" s="182"/>
      <c r="AD380" s="179"/>
      <c r="AE380" s="182"/>
      <c r="AF380" s="182"/>
      <c r="AG380" s="179"/>
      <c r="AH380" s="179" t="s">
        <v>124</v>
      </c>
      <c r="AI380" s="183">
        <v>55.5</v>
      </c>
      <c r="AJ380" s="179" t="s">
        <v>128</v>
      </c>
      <c r="AK380" s="179" t="s">
        <v>108</v>
      </c>
      <c r="AL380" s="179">
        <f t="shared" si="5"/>
        <v>2299</v>
      </c>
      <c r="AM380" s="179" t="s">
        <v>707</v>
      </c>
      <c r="AN380" s="179">
        <v>4</v>
      </c>
      <c r="AO380" s="201" t="s">
        <v>110</v>
      </c>
      <c r="AP380" s="202"/>
    </row>
    <row r="381" spans="1:42" s="184" customFormat="1" x14ac:dyDescent="0.3">
      <c r="A381" s="178" t="s">
        <v>2176</v>
      </c>
      <c r="B381" s="179" t="s">
        <v>2177</v>
      </c>
      <c r="C381" s="179" t="s">
        <v>2178</v>
      </c>
      <c r="D381" s="179">
        <v>2</v>
      </c>
      <c r="E381" s="179" t="s">
        <v>96</v>
      </c>
      <c r="F381" s="179" t="s">
        <v>2179</v>
      </c>
      <c r="G381" s="179"/>
      <c r="H381" s="180"/>
      <c r="I381" s="198" t="s">
        <v>2432</v>
      </c>
      <c r="J381" s="179" t="s">
        <v>2217</v>
      </c>
      <c r="K381" s="179" t="s">
        <v>97</v>
      </c>
      <c r="L381" s="179" t="s">
        <v>124</v>
      </c>
      <c r="M381" s="179" t="s">
        <v>99</v>
      </c>
      <c r="N381" s="179">
        <v>4</v>
      </c>
      <c r="O381" s="179" t="s">
        <v>100</v>
      </c>
      <c r="P381" s="179">
        <v>2299</v>
      </c>
      <c r="Q381" s="179" t="s">
        <v>101</v>
      </c>
      <c r="R381" s="179" t="s">
        <v>102</v>
      </c>
      <c r="S381" s="179" t="s">
        <v>1324</v>
      </c>
      <c r="T381" s="179" t="s">
        <v>707</v>
      </c>
      <c r="U381" s="179" t="s">
        <v>193</v>
      </c>
      <c r="V381" s="181">
        <v>70</v>
      </c>
      <c r="W381" s="179">
        <v>152</v>
      </c>
      <c r="X381" s="179">
        <v>0.04</v>
      </c>
      <c r="Y381" s="179">
        <v>99</v>
      </c>
      <c r="Z381" s="179">
        <v>210</v>
      </c>
      <c r="AA381" s="179">
        <v>0.06</v>
      </c>
      <c r="AB381" s="182"/>
      <c r="AC381" s="182"/>
      <c r="AD381" s="179"/>
      <c r="AE381" s="182"/>
      <c r="AF381" s="182"/>
      <c r="AG381" s="179"/>
      <c r="AH381" s="179" t="s">
        <v>124</v>
      </c>
      <c r="AI381" s="183">
        <v>55.5</v>
      </c>
      <c r="AJ381" s="179" t="s">
        <v>128</v>
      </c>
      <c r="AK381" s="179" t="s">
        <v>108</v>
      </c>
      <c r="AL381" s="179">
        <f t="shared" si="5"/>
        <v>2299</v>
      </c>
      <c r="AM381" s="179" t="s">
        <v>707</v>
      </c>
      <c r="AN381" s="179">
        <v>4</v>
      </c>
      <c r="AO381" s="201" t="s">
        <v>110</v>
      </c>
      <c r="AP381" s="202"/>
    </row>
    <row r="382" spans="1:42" s="184" customFormat="1" x14ac:dyDescent="0.3">
      <c r="A382" s="178" t="s">
        <v>2176</v>
      </c>
      <c r="B382" s="179" t="s">
        <v>2177</v>
      </c>
      <c r="C382" s="179" t="s">
        <v>2178</v>
      </c>
      <c r="D382" s="179">
        <v>2</v>
      </c>
      <c r="E382" s="179" t="s">
        <v>96</v>
      </c>
      <c r="F382" s="179" t="s">
        <v>2179</v>
      </c>
      <c r="G382" s="179"/>
      <c r="H382" s="180"/>
      <c r="I382" s="198" t="s">
        <v>2433</v>
      </c>
      <c r="J382" s="179" t="s">
        <v>2217</v>
      </c>
      <c r="K382" s="179" t="s">
        <v>97</v>
      </c>
      <c r="L382" s="179" t="s">
        <v>124</v>
      </c>
      <c r="M382" s="179" t="s">
        <v>99</v>
      </c>
      <c r="N382" s="179">
        <v>4</v>
      </c>
      <c r="O382" s="179" t="s">
        <v>100</v>
      </c>
      <c r="P382" s="179">
        <v>2299</v>
      </c>
      <c r="Q382" s="179" t="s">
        <v>101</v>
      </c>
      <c r="R382" s="179" t="s">
        <v>102</v>
      </c>
      <c r="S382" s="179" t="s">
        <v>1324</v>
      </c>
      <c r="T382" s="179" t="s">
        <v>707</v>
      </c>
      <c r="U382" s="179" t="s">
        <v>193</v>
      </c>
      <c r="V382" s="181">
        <v>70</v>
      </c>
      <c r="W382" s="179">
        <v>152</v>
      </c>
      <c r="X382" s="179">
        <v>0.04</v>
      </c>
      <c r="Y382" s="179">
        <v>99</v>
      </c>
      <c r="Z382" s="179">
        <v>210</v>
      </c>
      <c r="AA382" s="179">
        <v>0.06</v>
      </c>
      <c r="AB382" s="182"/>
      <c r="AC382" s="182"/>
      <c r="AD382" s="179"/>
      <c r="AE382" s="182"/>
      <c r="AF382" s="182"/>
      <c r="AG382" s="179"/>
      <c r="AH382" s="179" t="s">
        <v>124</v>
      </c>
      <c r="AI382" s="183">
        <v>55.5</v>
      </c>
      <c r="AJ382" s="179" t="s">
        <v>128</v>
      </c>
      <c r="AK382" s="179" t="s">
        <v>108</v>
      </c>
      <c r="AL382" s="179">
        <f t="shared" si="5"/>
        <v>2299</v>
      </c>
      <c r="AM382" s="179" t="s">
        <v>707</v>
      </c>
      <c r="AN382" s="179">
        <v>4</v>
      </c>
      <c r="AO382" s="201" t="s">
        <v>110</v>
      </c>
      <c r="AP382" s="202"/>
    </row>
    <row r="383" spans="1:42" s="184" customFormat="1" x14ac:dyDescent="0.3">
      <c r="A383" s="178" t="s">
        <v>2176</v>
      </c>
      <c r="B383" s="179" t="s">
        <v>2177</v>
      </c>
      <c r="C383" s="179" t="s">
        <v>2178</v>
      </c>
      <c r="D383" s="179">
        <v>2</v>
      </c>
      <c r="E383" s="179" t="s">
        <v>96</v>
      </c>
      <c r="F383" s="179" t="s">
        <v>2179</v>
      </c>
      <c r="G383" s="179"/>
      <c r="H383" s="180"/>
      <c r="I383" s="198" t="s">
        <v>2434</v>
      </c>
      <c r="J383" s="179" t="s">
        <v>2217</v>
      </c>
      <c r="K383" s="179" t="s">
        <v>97</v>
      </c>
      <c r="L383" s="179" t="s">
        <v>124</v>
      </c>
      <c r="M383" s="179" t="s">
        <v>99</v>
      </c>
      <c r="N383" s="179">
        <v>4</v>
      </c>
      <c r="O383" s="179" t="s">
        <v>100</v>
      </c>
      <c r="P383" s="179">
        <v>2299</v>
      </c>
      <c r="Q383" s="179" t="s">
        <v>101</v>
      </c>
      <c r="R383" s="179" t="s">
        <v>102</v>
      </c>
      <c r="S383" s="179" t="s">
        <v>1324</v>
      </c>
      <c r="T383" s="179" t="s">
        <v>707</v>
      </c>
      <c r="U383" s="179" t="s">
        <v>193</v>
      </c>
      <c r="V383" s="181">
        <v>70</v>
      </c>
      <c r="W383" s="179">
        <v>152</v>
      </c>
      <c r="X383" s="179">
        <v>0.04</v>
      </c>
      <c r="Y383" s="179">
        <v>99</v>
      </c>
      <c r="Z383" s="179">
        <v>210</v>
      </c>
      <c r="AA383" s="179">
        <v>0.06</v>
      </c>
      <c r="AB383" s="182"/>
      <c r="AC383" s="182"/>
      <c r="AD383" s="179"/>
      <c r="AE383" s="182"/>
      <c r="AF383" s="182"/>
      <c r="AG383" s="179"/>
      <c r="AH383" s="179" t="s">
        <v>124</v>
      </c>
      <c r="AI383" s="183">
        <v>55.5</v>
      </c>
      <c r="AJ383" s="179" t="s">
        <v>128</v>
      </c>
      <c r="AK383" s="179" t="s">
        <v>108</v>
      </c>
      <c r="AL383" s="179">
        <f t="shared" si="5"/>
        <v>2299</v>
      </c>
      <c r="AM383" s="179" t="s">
        <v>707</v>
      </c>
      <c r="AN383" s="179">
        <v>4</v>
      </c>
      <c r="AO383" s="201" t="s">
        <v>110</v>
      </c>
      <c r="AP383" s="202"/>
    </row>
    <row r="384" spans="1:42" s="184" customFormat="1" x14ac:dyDescent="0.3">
      <c r="A384" s="178" t="s">
        <v>2176</v>
      </c>
      <c r="B384" s="179" t="s">
        <v>2177</v>
      </c>
      <c r="C384" s="179" t="s">
        <v>2178</v>
      </c>
      <c r="D384" s="179">
        <v>2</v>
      </c>
      <c r="E384" s="179" t="s">
        <v>96</v>
      </c>
      <c r="F384" s="179" t="s">
        <v>2179</v>
      </c>
      <c r="G384" s="179"/>
      <c r="H384" s="180"/>
      <c r="I384" s="198" t="s">
        <v>2435</v>
      </c>
      <c r="J384" s="179" t="s">
        <v>2217</v>
      </c>
      <c r="K384" s="179" t="s">
        <v>97</v>
      </c>
      <c r="L384" s="179" t="s">
        <v>124</v>
      </c>
      <c r="M384" s="179" t="s">
        <v>99</v>
      </c>
      <c r="N384" s="179">
        <v>4</v>
      </c>
      <c r="O384" s="179" t="s">
        <v>100</v>
      </c>
      <c r="P384" s="179">
        <v>2299</v>
      </c>
      <c r="Q384" s="179" t="s">
        <v>101</v>
      </c>
      <c r="R384" s="179" t="s">
        <v>102</v>
      </c>
      <c r="S384" s="179" t="s">
        <v>1324</v>
      </c>
      <c r="T384" s="179" t="s">
        <v>707</v>
      </c>
      <c r="U384" s="179" t="s">
        <v>193</v>
      </c>
      <c r="V384" s="181">
        <v>70</v>
      </c>
      <c r="W384" s="179">
        <v>152</v>
      </c>
      <c r="X384" s="179">
        <v>0.04</v>
      </c>
      <c r="Y384" s="179">
        <v>99</v>
      </c>
      <c r="Z384" s="179">
        <v>210</v>
      </c>
      <c r="AA384" s="179">
        <v>0.06</v>
      </c>
      <c r="AB384" s="182"/>
      <c r="AC384" s="182"/>
      <c r="AD384" s="179"/>
      <c r="AE384" s="182"/>
      <c r="AF384" s="182"/>
      <c r="AG384" s="179"/>
      <c r="AH384" s="179" t="s">
        <v>124</v>
      </c>
      <c r="AI384" s="183">
        <v>55.5</v>
      </c>
      <c r="AJ384" s="179" t="s">
        <v>128</v>
      </c>
      <c r="AK384" s="179" t="s">
        <v>108</v>
      </c>
      <c r="AL384" s="179">
        <f t="shared" si="5"/>
        <v>2299</v>
      </c>
      <c r="AM384" s="179" t="s">
        <v>707</v>
      </c>
      <c r="AN384" s="179">
        <v>4</v>
      </c>
      <c r="AO384" s="201" t="s">
        <v>110</v>
      </c>
      <c r="AP384" s="202"/>
    </row>
    <row r="385" spans="1:42" s="184" customFormat="1" x14ac:dyDescent="0.3">
      <c r="A385" s="178" t="s">
        <v>2176</v>
      </c>
      <c r="B385" s="179" t="s">
        <v>2177</v>
      </c>
      <c r="C385" s="179" t="s">
        <v>2178</v>
      </c>
      <c r="D385" s="179">
        <v>2</v>
      </c>
      <c r="E385" s="179" t="s">
        <v>96</v>
      </c>
      <c r="F385" s="179" t="s">
        <v>2179</v>
      </c>
      <c r="G385" s="179"/>
      <c r="H385" s="180"/>
      <c r="I385" s="198" t="s">
        <v>2436</v>
      </c>
      <c r="J385" s="179" t="s">
        <v>2217</v>
      </c>
      <c r="K385" s="179" t="s">
        <v>97</v>
      </c>
      <c r="L385" s="179" t="s">
        <v>124</v>
      </c>
      <c r="M385" s="179" t="s">
        <v>99</v>
      </c>
      <c r="N385" s="179">
        <v>4</v>
      </c>
      <c r="O385" s="179" t="s">
        <v>100</v>
      </c>
      <c r="P385" s="179">
        <v>2299</v>
      </c>
      <c r="Q385" s="179" t="s">
        <v>101</v>
      </c>
      <c r="R385" s="179" t="s">
        <v>102</v>
      </c>
      <c r="S385" s="179" t="s">
        <v>1324</v>
      </c>
      <c r="T385" s="179" t="s">
        <v>707</v>
      </c>
      <c r="U385" s="179" t="s">
        <v>193</v>
      </c>
      <c r="V385" s="181">
        <v>70</v>
      </c>
      <c r="W385" s="179">
        <v>152</v>
      </c>
      <c r="X385" s="179">
        <v>0.04</v>
      </c>
      <c r="Y385" s="179">
        <v>99</v>
      </c>
      <c r="Z385" s="179">
        <v>210</v>
      </c>
      <c r="AA385" s="179">
        <v>0.06</v>
      </c>
      <c r="AB385" s="182"/>
      <c r="AC385" s="182"/>
      <c r="AD385" s="179"/>
      <c r="AE385" s="182"/>
      <c r="AF385" s="182"/>
      <c r="AG385" s="179"/>
      <c r="AH385" s="179" t="s">
        <v>124</v>
      </c>
      <c r="AI385" s="183">
        <v>55.5</v>
      </c>
      <c r="AJ385" s="179" t="s">
        <v>128</v>
      </c>
      <c r="AK385" s="179" t="s">
        <v>108</v>
      </c>
      <c r="AL385" s="179">
        <f t="shared" si="5"/>
        <v>2299</v>
      </c>
      <c r="AM385" s="179" t="s">
        <v>707</v>
      </c>
      <c r="AN385" s="179">
        <v>4</v>
      </c>
      <c r="AO385" s="201" t="s">
        <v>110</v>
      </c>
      <c r="AP385" s="202"/>
    </row>
    <row r="386" spans="1:42" s="184" customFormat="1" x14ac:dyDescent="0.3">
      <c r="A386" s="178" t="s">
        <v>2176</v>
      </c>
      <c r="B386" s="179" t="s">
        <v>2177</v>
      </c>
      <c r="C386" s="179" t="s">
        <v>2178</v>
      </c>
      <c r="D386" s="179">
        <v>2</v>
      </c>
      <c r="E386" s="179" t="s">
        <v>96</v>
      </c>
      <c r="F386" s="179" t="s">
        <v>2179</v>
      </c>
      <c r="G386" s="179"/>
      <c r="H386" s="180"/>
      <c r="I386" s="198" t="s">
        <v>2437</v>
      </c>
      <c r="J386" s="179" t="s">
        <v>2217</v>
      </c>
      <c r="K386" s="179" t="s">
        <v>97</v>
      </c>
      <c r="L386" s="179" t="s">
        <v>124</v>
      </c>
      <c r="M386" s="179" t="s">
        <v>99</v>
      </c>
      <c r="N386" s="179">
        <v>4</v>
      </c>
      <c r="O386" s="179" t="s">
        <v>100</v>
      </c>
      <c r="P386" s="179">
        <v>2299</v>
      </c>
      <c r="Q386" s="179" t="s">
        <v>101</v>
      </c>
      <c r="R386" s="179" t="s">
        <v>102</v>
      </c>
      <c r="S386" s="179" t="s">
        <v>1324</v>
      </c>
      <c r="T386" s="179" t="s">
        <v>707</v>
      </c>
      <c r="U386" s="179" t="s">
        <v>193</v>
      </c>
      <c r="V386" s="181">
        <v>70</v>
      </c>
      <c r="W386" s="179">
        <v>152</v>
      </c>
      <c r="X386" s="179">
        <v>0.04</v>
      </c>
      <c r="Y386" s="179">
        <v>99</v>
      </c>
      <c r="Z386" s="179">
        <v>210</v>
      </c>
      <c r="AA386" s="179">
        <v>0.06</v>
      </c>
      <c r="AB386" s="182"/>
      <c r="AC386" s="182"/>
      <c r="AD386" s="179"/>
      <c r="AE386" s="182"/>
      <c r="AF386" s="182"/>
      <c r="AG386" s="179"/>
      <c r="AH386" s="179" t="s">
        <v>124</v>
      </c>
      <c r="AI386" s="183">
        <v>55.5</v>
      </c>
      <c r="AJ386" s="179" t="s">
        <v>128</v>
      </c>
      <c r="AK386" s="179" t="s">
        <v>108</v>
      </c>
      <c r="AL386" s="179">
        <f t="shared" si="5"/>
        <v>2299</v>
      </c>
      <c r="AM386" s="179" t="s">
        <v>707</v>
      </c>
      <c r="AN386" s="179">
        <v>4</v>
      </c>
      <c r="AO386" s="201" t="s">
        <v>110</v>
      </c>
      <c r="AP386" s="202"/>
    </row>
    <row r="387" spans="1:42" s="184" customFormat="1" x14ac:dyDescent="0.3">
      <c r="A387" s="178" t="s">
        <v>2176</v>
      </c>
      <c r="B387" s="179" t="s">
        <v>2177</v>
      </c>
      <c r="C387" s="179" t="s">
        <v>2178</v>
      </c>
      <c r="D387" s="179">
        <v>2</v>
      </c>
      <c r="E387" s="179" t="s">
        <v>96</v>
      </c>
      <c r="F387" s="179" t="s">
        <v>2179</v>
      </c>
      <c r="G387" s="179"/>
      <c r="H387" s="180"/>
      <c r="I387" s="198" t="s">
        <v>2438</v>
      </c>
      <c r="J387" s="179" t="s">
        <v>2217</v>
      </c>
      <c r="K387" s="179" t="s">
        <v>97</v>
      </c>
      <c r="L387" s="179" t="s">
        <v>124</v>
      </c>
      <c r="M387" s="179" t="s">
        <v>99</v>
      </c>
      <c r="N387" s="179">
        <v>4</v>
      </c>
      <c r="O387" s="179" t="s">
        <v>100</v>
      </c>
      <c r="P387" s="179">
        <v>2299</v>
      </c>
      <c r="Q387" s="179" t="s">
        <v>101</v>
      </c>
      <c r="R387" s="179" t="s">
        <v>102</v>
      </c>
      <c r="S387" s="179" t="s">
        <v>1324</v>
      </c>
      <c r="T387" s="179" t="s">
        <v>707</v>
      </c>
      <c r="U387" s="179" t="s">
        <v>193</v>
      </c>
      <c r="V387" s="181">
        <v>70</v>
      </c>
      <c r="W387" s="179">
        <v>152</v>
      </c>
      <c r="X387" s="179">
        <v>0.04</v>
      </c>
      <c r="Y387" s="179">
        <v>99</v>
      </c>
      <c r="Z387" s="179">
        <v>210</v>
      </c>
      <c r="AA387" s="179">
        <v>0.06</v>
      </c>
      <c r="AB387" s="182"/>
      <c r="AC387" s="182"/>
      <c r="AD387" s="179"/>
      <c r="AE387" s="182"/>
      <c r="AF387" s="182"/>
      <c r="AG387" s="179"/>
      <c r="AH387" s="179" t="s">
        <v>124</v>
      </c>
      <c r="AI387" s="183">
        <v>55.5</v>
      </c>
      <c r="AJ387" s="179" t="s">
        <v>128</v>
      </c>
      <c r="AK387" s="179" t="s">
        <v>108</v>
      </c>
      <c r="AL387" s="179">
        <f t="shared" si="5"/>
        <v>2299</v>
      </c>
      <c r="AM387" s="179" t="s">
        <v>707</v>
      </c>
      <c r="AN387" s="179">
        <v>4</v>
      </c>
      <c r="AO387" s="201" t="s">
        <v>110</v>
      </c>
      <c r="AP387" s="202"/>
    </row>
    <row r="388" spans="1:42" s="184" customFormat="1" x14ac:dyDescent="0.3">
      <c r="A388" s="178" t="s">
        <v>2176</v>
      </c>
      <c r="B388" s="179" t="s">
        <v>2177</v>
      </c>
      <c r="C388" s="179" t="s">
        <v>2178</v>
      </c>
      <c r="D388" s="179">
        <v>2</v>
      </c>
      <c r="E388" s="179" t="s">
        <v>96</v>
      </c>
      <c r="F388" s="179" t="s">
        <v>2179</v>
      </c>
      <c r="G388" s="179"/>
      <c r="H388" s="180"/>
      <c r="I388" s="198" t="s">
        <v>2439</v>
      </c>
      <c r="J388" s="179" t="s">
        <v>2217</v>
      </c>
      <c r="K388" s="179" t="s">
        <v>97</v>
      </c>
      <c r="L388" s="179" t="s">
        <v>124</v>
      </c>
      <c r="M388" s="179" t="s">
        <v>99</v>
      </c>
      <c r="N388" s="179">
        <v>4</v>
      </c>
      <c r="O388" s="179" t="s">
        <v>100</v>
      </c>
      <c r="P388" s="179">
        <v>2299</v>
      </c>
      <c r="Q388" s="179" t="s">
        <v>101</v>
      </c>
      <c r="R388" s="179" t="s">
        <v>102</v>
      </c>
      <c r="S388" s="179" t="s">
        <v>1324</v>
      </c>
      <c r="T388" s="179" t="s">
        <v>707</v>
      </c>
      <c r="U388" s="179" t="s">
        <v>193</v>
      </c>
      <c r="V388" s="181">
        <v>70</v>
      </c>
      <c r="W388" s="179">
        <v>152</v>
      </c>
      <c r="X388" s="179">
        <v>0.04</v>
      </c>
      <c r="Y388" s="179">
        <v>99</v>
      </c>
      <c r="Z388" s="179">
        <v>210</v>
      </c>
      <c r="AA388" s="179">
        <v>0.06</v>
      </c>
      <c r="AB388" s="182"/>
      <c r="AC388" s="182"/>
      <c r="AD388" s="179"/>
      <c r="AE388" s="182"/>
      <c r="AF388" s="182"/>
      <c r="AG388" s="179"/>
      <c r="AH388" s="179" t="s">
        <v>124</v>
      </c>
      <c r="AI388" s="183">
        <v>55.5</v>
      </c>
      <c r="AJ388" s="179" t="s">
        <v>128</v>
      </c>
      <c r="AK388" s="179" t="s">
        <v>108</v>
      </c>
      <c r="AL388" s="179">
        <f t="shared" si="5"/>
        <v>2299</v>
      </c>
      <c r="AM388" s="179" t="s">
        <v>707</v>
      </c>
      <c r="AN388" s="179">
        <v>4</v>
      </c>
      <c r="AO388" s="201" t="s">
        <v>110</v>
      </c>
      <c r="AP388" s="202"/>
    </row>
    <row r="389" spans="1:42" s="184" customFormat="1" x14ac:dyDescent="0.3">
      <c r="A389" s="178" t="s">
        <v>2176</v>
      </c>
      <c r="B389" s="179" t="s">
        <v>2177</v>
      </c>
      <c r="C389" s="179" t="s">
        <v>2178</v>
      </c>
      <c r="D389" s="179">
        <v>2</v>
      </c>
      <c r="E389" s="179" t="s">
        <v>96</v>
      </c>
      <c r="F389" s="179" t="s">
        <v>2179</v>
      </c>
      <c r="G389" s="179"/>
      <c r="H389" s="180"/>
      <c r="I389" s="198" t="s">
        <v>2440</v>
      </c>
      <c r="J389" s="179" t="s">
        <v>2217</v>
      </c>
      <c r="K389" s="179" t="s">
        <v>97</v>
      </c>
      <c r="L389" s="179" t="s">
        <v>124</v>
      </c>
      <c r="M389" s="179" t="s">
        <v>99</v>
      </c>
      <c r="N389" s="179">
        <v>4</v>
      </c>
      <c r="O389" s="179" t="s">
        <v>100</v>
      </c>
      <c r="P389" s="179">
        <v>2299</v>
      </c>
      <c r="Q389" s="179" t="s">
        <v>101</v>
      </c>
      <c r="R389" s="179" t="s">
        <v>102</v>
      </c>
      <c r="S389" s="179" t="s">
        <v>1324</v>
      </c>
      <c r="T389" s="179" t="s">
        <v>707</v>
      </c>
      <c r="U389" s="179" t="s">
        <v>193</v>
      </c>
      <c r="V389" s="181">
        <v>70</v>
      </c>
      <c r="W389" s="179">
        <v>152</v>
      </c>
      <c r="X389" s="179">
        <v>0.04</v>
      </c>
      <c r="Y389" s="179">
        <v>99</v>
      </c>
      <c r="Z389" s="179">
        <v>210</v>
      </c>
      <c r="AA389" s="179">
        <v>0.06</v>
      </c>
      <c r="AB389" s="182"/>
      <c r="AC389" s="182"/>
      <c r="AD389" s="179"/>
      <c r="AE389" s="182"/>
      <c r="AF389" s="182"/>
      <c r="AG389" s="179"/>
      <c r="AH389" s="179" t="s">
        <v>124</v>
      </c>
      <c r="AI389" s="183">
        <v>55.5</v>
      </c>
      <c r="AJ389" s="179" t="s">
        <v>128</v>
      </c>
      <c r="AK389" s="179" t="s">
        <v>108</v>
      </c>
      <c r="AL389" s="179">
        <f t="shared" si="5"/>
        <v>2299</v>
      </c>
      <c r="AM389" s="179" t="s">
        <v>707</v>
      </c>
      <c r="AN389" s="179">
        <v>4</v>
      </c>
      <c r="AO389" s="201" t="s">
        <v>110</v>
      </c>
      <c r="AP389" s="202"/>
    </row>
    <row r="390" spans="1:42" s="184" customFormat="1" x14ac:dyDescent="0.3">
      <c r="A390" s="178" t="s">
        <v>2176</v>
      </c>
      <c r="B390" s="179" t="s">
        <v>2177</v>
      </c>
      <c r="C390" s="179" t="s">
        <v>2178</v>
      </c>
      <c r="D390" s="179">
        <v>2</v>
      </c>
      <c r="E390" s="179" t="s">
        <v>96</v>
      </c>
      <c r="F390" s="179" t="s">
        <v>2179</v>
      </c>
      <c r="G390" s="179"/>
      <c r="H390" s="180"/>
      <c r="I390" s="198" t="s">
        <v>2441</v>
      </c>
      <c r="J390" s="179" t="s">
        <v>2217</v>
      </c>
      <c r="K390" s="179" t="s">
        <v>97</v>
      </c>
      <c r="L390" s="179" t="s">
        <v>124</v>
      </c>
      <c r="M390" s="179" t="s">
        <v>99</v>
      </c>
      <c r="N390" s="179">
        <v>4</v>
      </c>
      <c r="O390" s="179" t="s">
        <v>100</v>
      </c>
      <c r="P390" s="179">
        <v>2299</v>
      </c>
      <c r="Q390" s="179" t="s">
        <v>101</v>
      </c>
      <c r="R390" s="179" t="s">
        <v>102</v>
      </c>
      <c r="S390" s="179" t="s">
        <v>1324</v>
      </c>
      <c r="T390" s="179" t="s">
        <v>707</v>
      </c>
      <c r="U390" s="179" t="s">
        <v>193</v>
      </c>
      <c r="V390" s="181">
        <v>70</v>
      </c>
      <c r="W390" s="179">
        <v>152</v>
      </c>
      <c r="X390" s="179">
        <v>0.04</v>
      </c>
      <c r="Y390" s="179">
        <v>99</v>
      </c>
      <c r="Z390" s="179">
        <v>210</v>
      </c>
      <c r="AA390" s="179">
        <v>0.06</v>
      </c>
      <c r="AB390" s="182"/>
      <c r="AC390" s="182"/>
      <c r="AD390" s="179"/>
      <c r="AE390" s="182"/>
      <c r="AF390" s="182"/>
      <c r="AG390" s="179"/>
      <c r="AH390" s="179" t="s">
        <v>124</v>
      </c>
      <c r="AI390" s="183">
        <v>55.5</v>
      </c>
      <c r="AJ390" s="179" t="s">
        <v>128</v>
      </c>
      <c r="AK390" s="179" t="s">
        <v>108</v>
      </c>
      <c r="AL390" s="179">
        <f t="shared" si="5"/>
        <v>2299</v>
      </c>
      <c r="AM390" s="179" t="s">
        <v>707</v>
      </c>
      <c r="AN390" s="179">
        <v>4</v>
      </c>
      <c r="AO390" s="201" t="s">
        <v>110</v>
      </c>
      <c r="AP390" s="202"/>
    </row>
    <row r="391" spans="1:42" s="184" customFormat="1" x14ac:dyDescent="0.3">
      <c r="A391" s="178" t="s">
        <v>2176</v>
      </c>
      <c r="B391" s="179" t="s">
        <v>2177</v>
      </c>
      <c r="C391" s="179" t="s">
        <v>2178</v>
      </c>
      <c r="D391" s="179">
        <v>2</v>
      </c>
      <c r="E391" s="179" t="s">
        <v>96</v>
      </c>
      <c r="F391" s="179" t="s">
        <v>2179</v>
      </c>
      <c r="G391" s="179"/>
      <c r="H391" s="180"/>
      <c r="I391" s="198" t="s">
        <v>2442</v>
      </c>
      <c r="J391" s="179" t="s">
        <v>2217</v>
      </c>
      <c r="K391" s="179" t="s">
        <v>97</v>
      </c>
      <c r="L391" s="179" t="s">
        <v>124</v>
      </c>
      <c r="M391" s="179" t="s">
        <v>99</v>
      </c>
      <c r="N391" s="179">
        <v>4</v>
      </c>
      <c r="O391" s="179" t="s">
        <v>100</v>
      </c>
      <c r="P391" s="179">
        <v>2299</v>
      </c>
      <c r="Q391" s="179" t="s">
        <v>101</v>
      </c>
      <c r="R391" s="179" t="s">
        <v>102</v>
      </c>
      <c r="S391" s="179" t="s">
        <v>1324</v>
      </c>
      <c r="T391" s="179" t="s">
        <v>707</v>
      </c>
      <c r="U391" s="179" t="s">
        <v>193</v>
      </c>
      <c r="V391" s="181">
        <v>70</v>
      </c>
      <c r="W391" s="179">
        <v>152</v>
      </c>
      <c r="X391" s="179">
        <v>0.04</v>
      </c>
      <c r="Y391" s="179">
        <v>99</v>
      </c>
      <c r="Z391" s="179">
        <v>210</v>
      </c>
      <c r="AA391" s="179">
        <v>0.06</v>
      </c>
      <c r="AB391" s="182"/>
      <c r="AC391" s="182"/>
      <c r="AD391" s="179"/>
      <c r="AE391" s="182"/>
      <c r="AF391" s="182"/>
      <c r="AG391" s="179"/>
      <c r="AH391" s="179" t="s">
        <v>124</v>
      </c>
      <c r="AI391" s="183">
        <v>55.5</v>
      </c>
      <c r="AJ391" s="179" t="s">
        <v>128</v>
      </c>
      <c r="AK391" s="179" t="s">
        <v>108</v>
      </c>
      <c r="AL391" s="179">
        <f t="shared" si="5"/>
        <v>2299</v>
      </c>
      <c r="AM391" s="179" t="s">
        <v>707</v>
      </c>
      <c r="AN391" s="179">
        <v>4</v>
      </c>
      <c r="AO391" s="201" t="s">
        <v>110</v>
      </c>
      <c r="AP391" s="202"/>
    </row>
    <row r="392" spans="1:42" s="184" customFormat="1" x14ac:dyDescent="0.3">
      <c r="A392" s="178" t="s">
        <v>2176</v>
      </c>
      <c r="B392" s="179" t="s">
        <v>2177</v>
      </c>
      <c r="C392" s="179" t="s">
        <v>2178</v>
      </c>
      <c r="D392" s="179">
        <v>2</v>
      </c>
      <c r="E392" s="179" t="s">
        <v>96</v>
      </c>
      <c r="F392" s="179" t="s">
        <v>2179</v>
      </c>
      <c r="G392" s="179"/>
      <c r="H392" s="180"/>
      <c r="I392" s="198" t="s">
        <v>2443</v>
      </c>
      <c r="J392" s="179" t="s">
        <v>2217</v>
      </c>
      <c r="K392" s="179" t="s">
        <v>97</v>
      </c>
      <c r="L392" s="179" t="s">
        <v>124</v>
      </c>
      <c r="M392" s="179" t="s">
        <v>99</v>
      </c>
      <c r="N392" s="179">
        <v>4</v>
      </c>
      <c r="O392" s="179" t="s">
        <v>100</v>
      </c>
      <c r="P392" s="179">
        <v>2299</v>
      </c>
      <c r="Q392" s="179" t="s">
        <v>101</v>
      </c>
      <c r="R392" s="179" t="s">
        <v>102</v>
      </c>
      <c r="S392" s="179" t="s">
        <v>1324</v>
      </c>
      <c r="T392" s="179" t="s">
        <v>707</v>
      </c>
      <c r="U392" s="179" t="s">
        <v>193</v>
      </c>
      <c r="V392" s="181">
        <v>70</v>
      </c>
      <c r="W392" s="179">
        <v>152</v>
      </c>
      <c r="X392" s="179">
        <v>0.04</v>
      </c>
      <c r="Y392" s="179">
        <v>99</v>
      </c>
      <c r="Z392" s="179">
        <v>210</v>
      </c>
      <c r="AA392" s="179">
        <v>0.06</v>
      </c>
      <c r="AB392" s="182"/>
      <c r="AC392" s="182"/>
      <c r="AD392" s="179"/>
      <c r="AE392" s="182"/>
      <c r="AF392" s="182"/>
      <c r="AG392" s="179"/>
      <c r="AH392" s="179" t="s">
        <v>124</v>
      </c>
      <c r="AI392" s="183">
        <v>55.5</v>
      </c>
      <c r="AJ392" s="179" t="s">
        <v>128</v>
      </c>
      <c r="AK392" s="179" t="s">
        <v>108</v>
      </c>
      <c r="AL392" s="179">
        <f t="shared" si="5"/>
        <v>2299</v>
      </c>
      <c r="AM392" s="179" t="s">
        <v>707</v>
      </c>
      <c r="AN392" s="179">
        <v>4</v>
      </c>
      <c r="AO392" s="201" t="s">
        <v>110</v>
      </c>
      <c r="AP392" s="202"/>
    </row>
    <row r="393" spans="1:42" s="184" customFormat="1" x14ac:dyDescent="0.3">
      <c r="A393" s="178" t="s">
        <v>2176</v>
      </c>
      <c r="B393" s="179" t="s">
        <v>2177</v>
      </c>
      <c r="C393" s="179" t="s">
        <v>2178</v>
      </c>
      <c r="D393" s="179">
        <v>2</v>
      </c>
      <c r="E393" s="179" t="s">
        <v>96</v>
      </c>
      <c r="F393" s="179" t="s">
        <v>2179</v>
      </c>
      <c r="G393" s="179"/>
      <c r="H393" s="180"/>
      <c r="I393" s="198" t="s">
        <v>2444</v>
      </c>
      <c r="J393" s="179" t="s">
        <v>2217</v>
      </c>
      <c r="K393" s="179" t="s">
        <v>97</v>
      </c>
      <c r="L393" s="179" t="s">
        <v>124</v>
      </c>
      <c r="M393" s="179" t="s">
        <v>99</v>
      </c>
      <c r="N393" s="179">
        <v>4</v>
      </c>
      <c r="O393" s="179" t="s">
        <v>100</v>
      </c>
      <c r="P393" s="179">
        <v>2299</v>
      </c>
      <c r="Q393" s="179" t="s">
        <v>101</v>
      </c>
      <c r="R393" s="179" t="s">
        <v>102</v>
      </c>
      <c r="S393" s="179" t="s">
        <v>1324</v>
      </c>
      <c r="T393" s="179" t="s">
        <v>707</v>
      </c>
      <c r="U393" s="179" t="s">
        <v>193</v>
      </c>
      <c r="V393" s="181">
        <v>70</v>
      </c>
      <c r="W393" s="179">
        <v>152</v>
      </c>
      <c r="X393" s="179">
        <v>0.04</v>
      </c>
      <c r="Y393" s="179">
        <v>99</v>
      </c>
      <c r="Z393" s="179">
        <v>210</v>
      </c>
      <c r="AA393" s="179">
        <v>0.06</v>
      </c>
      <c r="AB393" s="182"/>
      <c r="AC393" s="182"/>
      <c r="AD393" s="179"/>
      <c r="AE393" s="182"/>
      <c r="AF393" s="182"/>
      <c r="AG393" s="179"/>
      <c r="AH393" s="179" t="s">
        <v>124</v>
      </c>
      <c r="AI393" s="183">
        <v>55.5</v>
      </c>
      <c r="AJ393" s="179" t="s">
        <v>128</v>
      </c>
      <c r="AK393" s="179" t="s">
        <v>108</v>
      </c>
      <c r="AL393" s="179">
        <f t="shared" si="5"/>
        <v>2299</v>
      </c>
      <c r="AM393" s="179" t="s">
        <v>707</v>
      </c>
      <c r="AN393" s="179">
        <v>4</v>
      </c>
      <c r="AO393" s="201" t="s">
        <v>110</v>
      </c>
      <c r="AP393" s="202"/>
    </row>
    <row r="394" spans="1:42" s="184" customFormat="1" x14ac:dyDescent="0.3">
      <c r="A394" s="178" t="s">
        <v>2176</v>
      </c>
      <c r="B394" s="179" t="s">
        <v>2177</v>
      </c>
      <c r="C394" s="179" t="s">
        <v>2178</v>
      </c>
      <c r="D394" s="179">
        <v>2</v>
      </c>
      <c r="E394" s="179" t="s">
        <v>96</v>
      </c>
      <c r="F394" s="179" t="s">
        <v>2179</v>
      </c>
      <c r="G394" s="179"/>
      <c r="H394" s="180"/>
      <c r="I394" s="198" t="s">
        <v>2445</v>
      </c>
      <c r="J394" s="179" t="s">
        <v>2217</v>
      </c>
      <c r="K394" s="179" t="s">
        <v>97</v>
      </c>
      <c r="L394" s="179" t="s">
        <v>124</v>
      </c>
      <c r="M394" s="179" t="s">
        <v>99</v>
      </c>
      <c r="N394" s="179">
        <v>4</v>
      </c>
      <c r="O394" s="179" t="s">
        <v>100</v>
      </c>
      <c r="P394" s="179">
        <v>2299</v>
      </c>
      <c r="Q394" s="179" t="s">
        <v>101</v>
      </c>
      <c r="R394" s="179" t="s">
        <v>102</v>
      </c>
      <c r="S394" s="179" t="s">
        <v>1324</v>
      </c>
      <c r="T394" s="179" t="s">
        <v>707</v>
      </c>
      <c r="U394" s="179" t="s">
        <v>193</v>
      </c>
      <c r="V394" s="181">
        <v>70</v>
      </c>
      <c r="W394" s="179">
        <v>152</v>
      </c>
      <c r="X394" s="179">
        <v>0.04</v>
      </c>
      <c r="Y394" s="179">
        <v>99</v>
      </c>
      <c r="Z394" s="179">
        <v>210</v>
      </c>
      <c r="AA394" s="179">
        <v>0.06</v>
      </c>
      <c r="AB394" s="182"/>
      <c r="AC394" s="182"/>
      <c r="AD394" s="179"/>
      <c r="AE394" s="182"/>
      <c r="AF394" s="182"/>
      <c r="AG394" s="179"/>
      <c r="AH394" s="179" t="s">
        <v>124</v>
      </c>
      <c r="AI394" s="183">
        <v>55.5</v>
      </c>
      <c r="AJ394" s="179" t="s">
        <v>128</v>
      </c>
      <c r="AK394" s="179" t="s">
        <v>108</v>
      </c>
      <c r="AL394" s="179">
        <f t="shared" si="5"/>
        <v>2299</v>
      </c>
      <c r="AM394" s="179" t="s">
        <v>707</v>
      </c>
      <c r="AN394" s="179">
        <v>4</v>
      </c>
      <c r="AO394" s="201" t="s">
        <v>110</v>
      </c>
      <c r="AP394" s="202"/>
    </row>
    <row r="395" spans="1:42" s="184" customFormat="1" x14ac:dyDescent="0.3">
      <c r="A395" s="178" t="s">
        <v>2176</v>
      </c>
      <c r="B395" s="179" t="s">
        <v>2177</v>
      </c>
      <c r="C395" s="179" t="s">
        <v>2178</v>
      </c>
      <c r="D395" s="179">
        <v>2</v>
      </c>
      <c r="E395" s="179" t="s">
        <v>96</v>
      </c>
      <c r="F395" s="179" t="s">
        <v>2179</v>
      </c>
      <c r="G395" s="179"/>
      <c r="H395" s="180"/>
      <c r="I395" s="198" t="s">
        <v>2446</v>
      </c>
      <c r="J395" s="179" t="s">
        <v>2217</v>
      </c>
      <c r="K395" s="179" t="s">
        <v>97</v>
      </c>
      <c r="L395" s="179" t="s">
        <v>124</v>
      </c>
      <c r="M395" s="179" t="s">
        <v>99</v>
      </c>
      <c r="N395" s="179">
        <v>4</v>
      </c>
      <c r="O395" s="179" t="s">
        <v>100</v>
      </c>
      <c r="P395" s="179">
        <v>2299</v>
      </c>
      <c r="Q395" s="179" t="s">
        <v>101</v>
      </c>
      <c r="R395" s="179" t="s">
        <v>102</v>
      </c>
      <c r="S395" s="179" t="s">
        <v>1324</v>
      </c>
      <c r="T395" s="179" t="s">
        <v>707</v>
      </c>
      <c r="U395" s="179" t="s">
        <v>193</v>
      </c>
      <c r="V395" s="181">
        <v>70</v>
      </c>
      <c r="W395" s="179">
        <v>152</v>
      </c>
      <c r="X395" s="179">
        <v>0.04</v>
      </c>
      <c r="Y395" s="179">
        <v>99</v>
      </c>
      <c r="Z395" s="179">
        <v>210</v>
      </c>
      <c r="AA395" s="179">
        <v>0.06</v>
      </c>
      <c r="AB395" s="182"/>
      <c r="AC395" s="182"/>
      <c r="AD395" s="179"/>
      <c r="AE395" s="182"/>
      <c r="AF395" s="182"/>
      <c r="AG395" s="179"/>
      <c r="AH395" s="179" t="s">
        <v>124</v>
      </c>
      <c r="AI395" s="183">
        <v>55.5</v>
      </c>
      <c r="AJ395" s="179" t="s">
        <v>128</v>
      </c>
      <c r="AK395" s="179" t="s">
        <v>108</v>
      </c>
      <c r="AL395" s="179">
        <f t="shared" si="5"/>
        <v>2299</v>
      </c>
      <c r="AM395" s="179" t="s">
        <v>707</v>
      </c>
      <c r="AN395" s="179">
        <v>4</v>
      </c>
      <c r="AO395" s="201" t="s">
        <v>110</v>
      </c>
      <c r="AP395" s="202"/>
    </row>
    <row r="396" spans="1:42" s="184" customFormat="1" x14ac:dyDescent="0.3">
      <c r="A396" s="178" t="s">
        <v>2176</v>
      </c>
      <c r="B396" s="179" t="s">
        <v>2177</v>
      </c>
      <c r="C396" s="179" t="s">
        <v>2178</v>
      </c>
      <c r="D396" s="179">
        <v>2</v>
      </c>
      <c r="E396" s="179" t="s">
        <v>96</v>
      </c>
      <c r="F396" s="179" t="s">
        <v>2179</v>
      </c>
      <c r="G396" s="179"/>
      <c r="H396" s="180"/>
      <c r="I396" s="198" t="s">
        <v>2447</v>
      </c>
      <c r="J396" s="179" t="s">
        <v>2217</v>
      </c>
      <c r="K396" s="179" t="s">
        <v>97</v>
      </c>
      <c r="L396" s="179" t="s">
        <v>124</v>
      </c>
      <c r="M396" s="179" t="s">
        <v>99</v>
      </c>
      <c r="N396" s="179">
        <v>4</v>
      </c>
      <c r="O396" s="179" t="s">
        <v>100</v>
      </c>
      <c r="P396" s="179">
        <v>2299</v>
      </c>
      <c r="Q396" s="179" t="s">
        <v>101</v>
      </c>
      <c r="R396" s="179" t="s">
        <v>102</v>
      </c>
      <c r="S396" s="179" t="s">
        <v>1324</v>
      </c>
      <c r="T396" s="179" t="s">
        <v>707</v>
      </c>
      <c r="U396" s="179" t="s">
        <v>193</v>
      </c>
      <c r="V396" s="181">
        <v>70</v>
      </c>
      <c r="W396" s="179">
        <v>152</v>
      </c>
      <c r="X396" s="179">
        <v>0.04</v>
      </c>
      <c r="Y396" s="179">
        <v>99</v>
      </c>
      <c r="Z396" s="179">
        <v>210</v>
      </c>
      <c r="AA396" s="179">
        <v>0.06</v>
      </c>
      <c r="AB396" s="182"/>
      <c r="AC396" s="182"/>
      <c r="AD396" s="179"/>
      <c r="AE396" s="182"/>
      <c r="AF396" s="182"/>
      <c r="AG396" s="179"/>
      <c r="AH396" s="179" t="s">
        <v>124</v>
      </c>
      <c r="AI396" s="183">
        <v>55.5</v>
      </c>
      <c r="AJ396" s="179" t="s">
        <v>128</v>
      </c>
      <c r="AK396" s="179" t="s">
        <v>108</v>
      </c>
      <c r="AL396" s="179">
        <f t="shared" si="5"/>
        <v>2299</v>
      </c>
      <c r="AM396" s="179" t="s">
        <v>707</v>
      </c>
      <c r="AN396" s="179">
        <v>4</v>
      </c>
      <c r="AO396" s="201" t="s">
        <v>110</v>
      </c>
      <c r="AP396" s="202"/>
    </row>
    <row r="397" spans="1:42" s="184" customFormat="1" x14ac:dyDescent="0.3">
      <c r="A397" s="178" t="s">
        <v>2176</v>
      </c>
      <c r="B397" s="179" t="s">
        <v>2177</v>
      </c>
      <c r="C397" s="179" t="s">
        <v>2178</v>
      </c>
      <c r="D397" s="179">
        <v>2</v>
      </c>
      <c r="E397" s="179" t="s">
        <v>96</v>
      </c>
      <c r="F397" s="179" t="s">
        <v>2179</v>
      </c>
      <c r="G397" s="179"/>
      <c r="H397" s="180"/>
      <c r="I397" s="198" t="s">
        <v>2448</v>
      </c>
      <c r="J397" s="179" t="s">
        <v>2217</v>
      </c>
      <c r="K397" s="179" t="s">
        <v>97</v>
      </c>
      <c r="L397" s="179" t="s">
        <v>124</v>
      </c>
      <c r="M397" s="179" t="s">
        <v>99</v>
      </c>
      <c r="N397" s="179">
        <v>4</v>
      </c>
      <c r="O397" s="179" t="s">
        <v>100</v>
      </c>
      <c r="P397" s="179">
        <v>2299</v>
      </c>
      <c r="Q397" s="179" t="s">
        <v>101</v>
      </c>
      <c r="R397" s="179" t="s">
        <v>102</v>
      </c>
      <c r="S397" s="179" t="s">
        <v>1324</v>
      </c>
      <c r="T397" s="179" t="s">
        <v>707</v>
      </c>
      <c r="U397" s="179" t="s">
        <v>193</v>
      </c>
      <c r="V397" s="181">
        <v>70</v>
      </c>
      <c r="W397" s="179">
        <v>152</v>
      </c>
      <c r="X397" s="179">
        <v>0.04</v>
      </c>
      <c r="Y397" s="179">
        <v>99</v>
      </c>
      <c r="Z397" s="179">
        <v>210</v>
      </c>
      <c r="AA397" s="179">
        <v>0.06</v>
      </c>
      <c r="AB397" s="182"/>
      <c r="AC397" s="182"/>
      <c r="AD397" s="179"/>
      <c r="AE397" s="182"/>
      <c r="AF397" s="182"/>
      <c r="AG397" s="179"/>
      <c r="AH397" s="179" t="s">
        <v>124</v>
      </c>
      <c r="AI397" s="183">
        <v>55.5</v>
      </c>
      <c r="AJ397" s="179" t="s">
        <v>128</v>
      </c>
      <c r="AK397" s="179" t="s">
        <v>108</v>
      </c>
      <c r="AL397" s="179">
        <f t="shared" si="5"/>
        <v>2299</v>
      </c>
      <c r="AM397" s="179" t="s">
        <v>707</v>
      </c>
      <c r="AN397" s="179">
        <v>4</v>
      </c>
      <c r="AO397" s="201" t="s">
        <v>110</v>
      </c>
      <c r="AP397" s="202"/>
    </row>
    <row r="398" spans="1:42" s="184" customFormat="1" x14ac:dyDescent="0.3">
      <c r="A398" s="178" t="s">
        <v>2176</v>
      </c>
      <c r="B398" s="179" t="s">
        <v>2177</v>
      </c>
      <c r="C398" s="179" t="s">
        <v>2178</v>
      </c>
      <c r="D398" s="179">
        <v>2</v>
      </c>
      <c r="E398" s="179" t="s">
        <v>96</v>
      </c>
      <c r="F398" s="179" t="s">
        <v>2179</v>
      </c>
      <c r="G398" s="179"/>
      <c r="H398" s="180"/>
      <c r="I398" s="198" t="s">
        <v>2449</v>
      </c>
      <c r="J398" s="179" t="s">
        <v>2217</v>
      </c>
      <c r="K398" s="179" t="s">
        <v>97</v>
      </c>
      <c r="L398" s="179" t="s">
        <v>124</v>
      </c>
      <c r="M398" s="179" t="s">
        <v>99</v>
      </c>
      <c r="N398" s="179">
        <v>4</v>
      </c>
      <c r="O398" s="179" t="s">
        <v>100</v>
      </c>
      <c r="P398" s="179">
        <v>2299</v>
      </c>
      <c r="Q398" s="179" t="s">
        <v>101</v>
      </c>
      <c r="R398" s="179" t="s">
        <v>102</v>
      </c>
      <c r="S398" s="179" t="s">
        <v>1324</v>
      </c>
      <c r="T398" s="179" t="s">
        <v>707</v>
      </c>
      <c r="U398" s="179" t="s">
        <v>193</v>
      </c>
      <c r="V398" s="181">
        <v>70</v>
      </c>
      <c r="W398" s="179">
        <v>152</v>
      </c>
      <c r="X398" s="179">
        <v>0.04</v>
      </c>
      <c r="Y398" s="179">
        <v>99</v>
      </c>
      <c r="Z398" s="179">
        <v>210</v>
      </c>
      <c r="AA398" s="179">
        <v>0.06</v>
      </c>
      <c r="AB398" s="182"/>
      <c r="AC398" s="182"/>
      <c r="AD398" s="179"/>
      <c r="AE398" s="182"/>
      <c r="AF398" s="182"/>
      <c r="AG398" s="179"/>
      <c r="AH398" s="179" t="s">
        <v>124</v>
      </c>
      <c r="AI398" s="183">
        <v>55.5</v>
      </c>
      <c r="AJ398" s="179" t="s">
        <v>128</v>
      </c>
      <c r="AK398" s="179" t="s">
        <v>108</v>
      </c>
      <c r="AL398" s="179">
        <f t="shared" si="5"/>
        <v>2299</v>
      </c>
      <c r="AM398" s="179" t="s">
        <v>707</v>
      </c>
      <c r="AN398" s="179">
        <v>4</v>
      </c>
      <c r="AO398" s="201" t="s">
        <v>110</v>
      </c>
      <c r="AP398" s="202"/>
    </row>
    <row r="399" spans="1:42" s="184" customFormat="1" x14ac:dyDescent="0.3">
      <c r="A399" s="178" t="s">
        <v>2176</v>
      </c>
      <c r="B399" s="179" t="s">
        <v>2177</v>
      </c>
      <c r="C399" s="179" t="s">
        <v>2178</v>
      </c>
      <c r="D399" s="179">
        <v>2</v>
      </c>
      <c r="E399" s="179" t="s">
        <v>96</v>
      </c>
      <c r="F399" s="179" t="s">
        <v>2179</v>
      </c>
      <c r="G399" s="179"/>
      <c r="H399" s="180"/>
      <c r="I399" s="198" t="s">
        <v>2450</v>
      </c>
      <c r="J399" s="179" t="s">
        <v>2217</v>
      </c>
      <c r="K399" s="179" t="s">
        <v>97</v>
      </c>
      <c r="L399" s="179" t="s">
        <v>124</v>
      </c>
      <c r="M399" s="179" t="s">
        <v>99</v>
      </c>
      <c r="N399" s="179">
        <v>4</v>
      </c>
      <c r="O399" s="179" t="s">
        <v>100</v>
      </c>
      <c r="P399" s="179">
        <v>2299</v>
      </c>
      <c r="Q399" s="179" t="s">
        <v>101</v>
      </c>
      <c r="R399" s="179" t="s">
        <v>102</v>
      </c>
      <c r="S399" s="179" t="s">
        <v>1324</v>
      </c>
      <c r="T399" s="179" t="s">
        <v>707</v>
      </c>
      <c r="U399" s="179" t="s">
        <v>193</v>
      </c>
      <c r="V399" s="181">
        <v>70</v>
      </c>
      <c r="W399" s="179">
        <v>152</v>
      </c>
      <c r="X399" s="179">
        <v>0.04</v>
      </c>
      <c r="Y399" s="179">
        <v>99</v>
      </c>
      <c r="Z399" s="179">
        <v>210</v>
      </c>
      <c r="AA399" s="179">
        <v>0.06</v>
      </c>
      <c r="AB399" s="182"/>
      <c r="AC399" s="182"/>
      <c r="AD399" s="179"/>
      <c r="AE399" s="182"/>
      <c r="AF399" s="182"/>
      <c r="AG399" s="179"/>
      <c r="AH399" s="179" t="s">
        <v>124</v>
      </c>
      <c r="AI399" s="183">
        <v>55.5</v>
      </c>
      <c r="AJ399" s="179" t="s">
        <v>128</v>
      </c>
      <c r="AK399" s="179" t="s">
        <v>108</v>
      </c>
      <c r="AL399" s="179">
        <f t="shared" si="5"/>
        <v>2299</v>
      </c>
      <c r="AM399" s="179" t="s">
        <v>707</v>
      </c>
      <c r="AN399" s="179">
        <v>4</v>
      </c>
      <c r="AO399" s="201" t="s">
        <v>110</v>
      </c>
      <c r="AP399" s="202"/>
    </row>
    <row r="400" spans="1:42" s="184" customFormat="1" x14ac:dyDescent="0.3">
      <c r="A400" s="178" t="s">
        <v>2176</v>
      </c>
      <c r="B400" s="179" t="s">
        <v>2177</v>
      </c>
      <c r="C400" s="179" t="s">
        <v>2178</v>
      </c>
      <c r="D400" s="179">
        <v>2</v>
      </c>
      <c r="E400" s="179" t="s">
        <v>96</v>
      </c>
      <c r="F400" s="179" t="s">
        <v>2179</v>
      </c>
      <c r="G400" s="179"/>
      <c r="H400" s="180"/>
      <c r="I400" s="198" t="s">
        <v>2451</v>
      </c>
      <c r="J400" s="179" t="s">
        <v>2217</v>
      </c>
      <c r="K400" s="179" t="s">
        <v>97</v>
      </c>
      <c r="L400" s="179" t="s">
        <v>124</v>
      </c>
      <c r="M400" s="179" t="s">
        <v>99</v>
      </c>
      <c r="N400" s="179">
        <v>4</v>
      </c>
      <c r="O400" s="179" t="s">
        <v>100</v>
      </c>
      <c r="P400" s="179">
        <v>2299</v>
      </c>
      <c r="Q400" s="179" t="s">
        <v>101</v>
      </c>
      <c r="R400" s="179" t="s">
        <v>102</v>
      </c>
      <c r="S400" s="179" t="s">
        <v>1324</v>
      </c>
      <c r="T400" s="179" t="s">
        <v>707</v>
      </c>
      <c r="U400" s="179" t="s">
        <v>193</v>
      </c>
      <c r="V400" s="181">
        <v>70</v>
      </c>
      <c r="W400" s="179">
        <v>152</v>
      </c>
      <c r="X400" s="179">
        <v>0.04</v>
      </c>
      <c r="Y400" s="179">
        <v>99</v>
      </c>
      <c r="Z400" s="179">
        <v>210</v>
      </c>
      <c r="AA400" s="179">
        <v>0.06</v>
      </c>
      <c r="AB400" s="182"/>
      <c r="AC400" s="182"/>
      <c r="AD400" s="179"/>
      <c r="AE400" s="182"/>
      <c r="AF400" s="182"/>
      <c r="AG400" s="179"/>
      <c r="AH400" s="179" t="s">
        <v>124</v>
      </c>
      <c r="AI400" s="183">
        <v>55.5</v>
      </c>
      <c r="AJ400" s="179" t="s">
        <v>128</v>
      </c>
      <c r="AK400" s="179" t="s">
        <v>108</v>
      </c>
      <c r="AL400" s="179">
        <f t="shared" si="5"/>
        <v>2299</v>
      </c>
      <c r="AM400" s="179" t="s">
        <v>707</v>
      </c>
      <c r="AN400" s="179">
        <v>4</v>
      </c>
      <c r="AO400" s="201" t="s">
        <v>110</v>
      </c>
      <c r="AP400" s="202"/>
    </row>
    <row r="401" spans="1:42" s="184" customFormat="1" x14ac:dyDescent="0.3">
      <c r="A401" s="178" t="s">
        <v>2176</v>
      </c>
      <c r="B401" s="179" t="s">
        <v>2177</v>
      </c>
      <c r="C401" s="179" t="s">
        <v>2178</v>
      </c>
      <c r="D401" s="179">
        <v>2</v>
      </c>
      <c r="E401" s="179" t="s">
        <v>96</v>
      </c>
      <c r="F401" s="179" t="s">
        <v>2179</v>
      </c>
      <c r="G401" s="179"/>
      <c r="H401" s="180"/>
      <c r="I401" s="198" t="s">
        <v>2452</v>
      </c>
      <c r="J401" s="179" t="s">
        <v>2217</v>
      </c>
      <c r="K401" s="179" t="s">
        <v>97</v>
      </c>
      <c r="L401" s="179" t="s">
        <v>124</v>
      </c>
      <c r="M401" s="179" t="s">
        <v>99</v>
      </c>
      <c r="N401" s="179">
        <v>4</v>
      </c>
      <c r="O401" s="179" t="s">
        <v>100</v>
      </c>
      <c r="P401" s="179">
        <v>2299</v>
      </c>
      <c r="Q401" s="179" t="s">
        <v>101</v>
      </c>
      <c r="R401" s="179" t="s">
        <v>102</v>
      </c>
      <c r="S401" s="179" t="s">
        <v>1324</v>
      </c>
      <c r="T401" s="179" t="s">
        <v>707</v>
      </c>
      <c r="U401" s="179" t="s">
        <v>193</v>
      </c>
      <c r="V401" s="181">
        <v>70</v>
      </c>
      <c r="W401" s="179">
        <v>152</v>
      </c>
      <c r="X401" s="179">
        <v>0.04</v>
      </c>
      <c r="Y401" s="179">
        <v>99</v>
      </c>
      <c r="Z401" s="179">
        <v>210</v>
      </c>
      <c r="AA401" s="179">
        <v>0.06</v>
      </c>
      <c r="AB401" s="182"/>
      <c r="AC401" s="182"/>
      <c r="AD401" s="179"/>
      <c r="AE401" s="182"/>
      <c r="AF401" s="182"/>
      <c r="AG401" s="179"/>
      <c r="AH401" s="179" t="s">
        <v>124</v>
      </c>
      <c r="AI401" s="183">
        <v>55.5</v>
      </c>
      <c r="AJ401" s="179" t="s">
        <v>128</v>
      </c>
      <c r="AK401" s="179" t="s">
        <v>108</v>
      </c>
      <c r="AL401" s="179">
        <f t="shared" si="5"/>
        <v>2299</v>
      </c>
      <c r="AM401" s="179" t="s">
        <v>707</v>
      </c>
      <c r="AN401" s="179">
        <v>4</v>
      </c>
      <c r="AO401" s="201" t="s">
        <v>110</v>
      </c>
      <c r="AP401" s="202"/>
    </row>
    <row r="402" spans="1:42" s="184" customFormat="1" x14ac:dyDescent="0.3">
      <c r="A402" s="178" t="s">
        <v>2176</v>
      </c>
      <c r="B402" s="179" t="s">
        <v>2177</v>
      </c>
      <c r="C402" s="179" t="s">
        <v>2178</v>
      </c>
      <c r="D402" s="179">
        <v>2</v>
      </c>
      <c r="E402" s="179" t="s">
        <v>96</v>
      </c>
      <c r="F402" s="179" t="s">
        <v>2179</v>
      </c>
      <c r="G402" s="179"/>
      <c r="H402" s="180"/>
      <c r="I402" s="198" t="s">
        <v>2453</v>
      </c>
      <c r="J402" s="179" t="s">
        <v>2217</v>
      </c>
      <c r="K402" s="179" t="s">
        <v>97</v>
      </c>
      <c r="L402" s="179" t="s">
        <v>124</v>
      </c>
      <c r="M402" s="179" t="s">
        <v>99</v>
      </c>
      <c r="N402" s="179">
        <v>4</v>
      </c>
      <c r="O402" s="179" t="s">
        <v>100</v>
      </c>
      <c r="P402" s="179">
        <v>2299</v>
      </c>
      <c r="Q402" s="179" t="s">
        <v>101</v>
      </c>
      <c r="R402" s="179" t="s">
        <v>102</v>
      </c>
      <c r="S402" s="179" t="s">
        <v>1324</v>
      </c>
      <c r="T402" s="179" t="s">
        <v>707</v>
      </c>
      <c r="U402" s="179" t="s">
        <v>193</v>
      </c>
      <c r="V402" s="181">
        <v>70</v>
      </c>
      <c r="W402" s="179">
        <v>152</v>
      </c>
      <c r="X402" s="179">
        <v>0.04</v>
      </c>
      <c r="Y402" s="179">
        <v>99</v>
      </c>
      <c r="Z402" s="179">
        <v>210</v>
      </c>
      <c r="AA402" s="179">
        <v>0.06</v>
      </c>
      <c r="AB402" s="182"/>
      <c r="AC402" s="182"/>
      <c r="AD402" s="179"/>
      <c r="AE402" s="182"/>
      <c r="AF402" s="182"/>
      <c r="AG402" s="179"/>
      <c r="AH402" s="179" t="s">
        <v>124</v>
      </c>
      <c r="AI402" s="183">
        <v>55.5</v>
      </c>
      <c r="AJ402" s="179" t="s">
        <v>128</v>
      </c>
      <c r="AK402" s="179" t="s">
        <v>108</v>
      </c>
      <c r="AL402" s="179">
        <f t="shared" si="5"/>
        <v>2299</v>
      </c>
      <c r="AM402" s="179" t="s">
        <v>707</v>
      </c>
      <c r="AN402" s="179">
        <v>4</v>
      </c>
      <c r="AO402" s="201" t="s">
        <v>110</v>
      </c>
      <c r="AP402" s="202"/>
    </row>
    <row r="403" spans="1:42" s="184" customFormat="1" x14ac:dyDescent="0.3">
      <c r="A403" s="178" t="s">
        <v>2176</v>
      </c>
      <c r="B403" s="179" t="s">
        <v>2177</v>
      </c>
      <c r="C403" s="179" t="s">
        <v>2178</v>
      </c>
      <c r="D403" s="179">
        <v>2</v>
      </c>
      <c r="E403" s="179" t="s">
        <v>96</v>
      </c>
      <c r="F403" s="179" t="s">
        <v>2179</v>
      </c>
      <c r="G403" s="179"/>
      <c r="H403" s="180"/>
      <c r="I403" s="198" t="s">
        <v>2454</v>
      </c>
      <c r="J403" s="179" t="s">
        <v>2217</v>
      </c>
      <c r="K403" s="179" t="s">
        <v>97</v>
      </c>
      <c r="L403" s="179" t="s">
        <v>124</v>
      </c>
      <c r="M403" s="179" t="s">
        <v>99</v>
      </c>
      <c r="N403" s="179">
        <v>4</v>
      </c>
      <c r="O403" s="179" t="s">
        <v>100</v>
      </c>
      <c r="P403" s="179">
        <v>2299</v>
      </c>
      <c r="Q403" s="179" t="s">
        <v>101</v>
      </c>
      <c r="R403" s="179" t="s">
        <v>102</v>
      </c>
      <c r="S403" s="179" t="s">
        <v>1324</v>
      </c>
      <c r="T403" s="179" t="s">
        <v>707</v>
      </c>
      <c r="U403" s="179" t="s">
        <v>193</v>
      </c>
      <c r="V403" s="181">
        <v>70</v>
      </c>
      <c r="W403" s="179">
        <v>152</v>
      </c>
      <c r="X403" s="179">
        <v>0.04</v>
      </c>
      <c r="Y403" s="179">
        <v>99</v>
      </c>
      <c r="Z403" s="179">
        <v>210</v>
      </c>
      <c r="AA403" s="179">
        <v>0.06</v>
      </c>
      <c r="AB403" s="182"/>
      <c r="AC403" s="182"/>
      <c r="AD403" s="179"/>
      <c r="AE403" s="182"/>
      <c r="AF403" s="182"/>
      <c r="AG403" s="179"/>
      <c r="AH403" s="179" t="s">
        <v>124</v>
      </c>
      <c r="AI403" s="183">
        <v>55.5</v>
      </c>
      <c r="AJ403" s="179" t="s">
        <v>128</v>
      </c>
      <c r="AK403" s="179" t="s">
        <v>108</v>
      </c>
      <c r="AL403" s="179">
        <f t="shared" si="5"/>
        <v>2299</v>
      </c>
      <c r="AM403" s="179" t="s">
        <v>707</v>
      </c>
      <c r="AN403" s="179">
        <v>4</v>
      </c>
      <c r="AO403" s="201" t="s">
        <v>110</v>
      </c>
      <c r="AP403" s="202"/>
    </row>
    <row r="404" spans="1:42" s="184" customFormat="1" x14ac:dyDescent="0.3">
      <c r="A404" s="178" t="s">
        <v>2176</v>
      </c>
      <c r="B404" s="179" t="s">
        <v>2177</v>
      </c>
      <c r="C404" s="179" t="s">
        <v>2178</v>
      </c>
      <c r="D404" s="179">
        <v>2</v>
      </c>
      <c r="E404" s="179" t="s">
        <v>96</v>
      </c>
      <c r="F404" s="179" t="s">
        <v>2179</v>
      </c>
      <c r="G404" s="179"/>
      <c r="H404" s="180"/>
      <c r="I404" s="198" t="s">
        <v>2455</v>
      </c>
      <c r="J404" s="179" t="s">
        <v>2217</v>
      </c>
      <c r="K404" s="179" t="s">
        <v>97</v>
      </c>
      <c r="L404" s="179" t="s">
        <v>124</v>
      </c>
      <c r="M404" s="179" t="s">
        <v>99</v>
      </c>
      <c r="N404" s="179">
        <v>4</v>
      </c>
      <c r="O404" s="179" t="s">
        <v>100</v>
      </c>
      <c r="P404" s="179">
        <v>2299</v>
      </c>
      <c r="Q404" s="179" t="s">
        <v>101</v>
      </c>
      <c r="R404" s="179" t="s">
        <v>102</v>
      </c>
      <c r="S404" s="179" t="s">
        <v>1324</v>
      </c>
      <c r="T404" s="179" t="s">
        <v>707</v>
      </c>
      <c r="U404" s="179" t="s">
        <v>193</v>
      </c>
      <c r="V404" s="181">
        <v>70</v>
      </c>
      <c r="W404" s="179">
        <v>152</v>
      </c>
      <c r="X404" s="179">
        <v>0.04</v>
      </c>
      <c r="Y404" s="179">
        <v>99</v>
      </c>
      <c r="Z404" s="179">
        <v>210</v>
      </c>
      <c r="AA404" s="179">
        <v>0.06</v>
      </c>
      <c r="AB404" s="182"/>
      <c r="AC404" s="182"/>
      <c r="AD404" s="179"/>
      <c r="AE404" s="182"/>
      <c r="AF404" s="182"/>
      <c r="AG404" s="179"/>
      <c r="AH404" s="179" t="s">
        <v>124</v>
      </c>
      <c r="AI404" s="183">
        <v>55.5</v>
      </c>
      <c r="AJ404" s="179" t="s">
        <v>128</v>
      </c>
      <c r="AK404" s="179" t="s">
        <v>108</v>
      </c>
      <c r="AL404" s="179">
        <f t="shared" si="5"/>
        <v>2299</v>
      </c>
      <c r="AM404" s="179" t="s">
        <v>707</v>
      </c>
      <c r="AN404" s="179">
        <v>4</v>
      </c>
      <c r="AO404" s="201" t="s">
        <v>110</v>
      </c>
      <c r="AP404" s="202"/>
    </row>
    <row r="405" spans="1:42" s="184" customFormat="1" x14ac:dyDescent="0.3">
      <c r="A405" s="178" t="s">
        <v>2176</v>
      </c>
      <c r="B405" s="179" t="s">
        <v>2177</v>
      </c>
      <c r="C405" s="179" t="s">
        <v>2178</v>
      </c>
      <c r="D405" s="179">
        <v>2</v>
      </c>
      <c r="E405" s="179" t="s">
        <v>96</v>
      </c>
      <c r="F405" s="179" t="s">
        <v>2179</v>
      </c>
      <c r="G405" s="179"/>
      <c r="H405" s="180"/>
      <c r="I405" s="198" t="s">
        <v>2456</v>
      </c>
      <c r="J405" s="179" t="s">
        <v>2217</v>
      </c>
      <c r="K405" s="179" t="s">
        <v>97</v>
      </c>
      <c r="L405" s="179" t="s">
        <v>124</v>
      </c>
      <c r="M405" s="179" t="s">
        <v>99</v>
      </c>
      <c r="N405" s="179">
        <v>4</v>
      </c>
      <c r="O405" s="179" t="s">
        <v>100</v>
      </c>
      <c r="P405" s="179">
        <v>2299</v>
      </c>
      <c r="Q405" s="179" t="s">
        <v>101</v>
      </c>
      <c r="R405" s="179" t="s">
        <v>102</v>
      </c>
      <c r="S405" s="179" t="s">
        <v>1324</v>
      </c>
      <c r="T405" s="179" t="s">
        <v>707</v>
      </c>
      <c r="U405" s="179" t="s">
        <v>193</v>
      </c>
      <c r="V405" s="181">
        <v>70</v>
      </c>
      <c r="W405" s="179">
        <v>152</v>
      </c>
      <c r="X405" s="179">
        <v>0.04</v>
      </c>
      <c r="Y405" s="179">
        <v>99</v>
      </c>
      <c r="Z405" s="179">
        <v>210</v>
      </c>
      <c r="AA405" s="179">
        <v>0.06</v>
      </c>
      <c r="AB405" s="182"/>
      <c r="AC405" s="182"/>
      <c r="AD405" s="179"/>
      <c r="AE405" s="182"/>
      <c r="AF405" s="182"/>
      <c r="AG405" s="179"/>
      <c r="AH405" s="179" t="s">
        <v>124</v>
      </c>
      <c r="AI405" s="183">
        <v>55.5</v>
      </c>
      <c r="AJ405" s="179" t="s">
        <v>128</v>
      </c>
      <c r="AK405" s="179" t="s">
        <v>108</v>
      </c>
      <c r="AL405" s="179">
        <f t="shared" si="5"/>
        <v>2299</v>
      </c>
      <c r="AM405" s="179" t="s">
        <v>707</v>
      </c>
      <c r="AN405" s="179">
        <v>4</v>
      </c>
      <c r="AO405" s="201" t="s">
        <v>110</v>
      </c>
      <c r="AP405" s="202"/>
    </row>
    <row r="406" spans="1:42" s="184" customFormat="1" x14ac:dyDescent="0.3">
      <c r="A406" s="178" t="s">
        <v>2176</v>
      </c>
      <c r="B406" s="179" t="s">
        <v>2177</v>
      </c>
      <c r="C406" s="179" t="s">
        <v>2178</v>
      </c>
      <c r="D406" s="179">
        <v>2</v>
      </c>
      <c r="E406" s="179" t="s">
        <v>96</v>
      </c>
      <c r="F406" s="179" t="s">
        <v>2179</v>
      </c>
      <c r="G406" s="179"/>
      <c r="H406" s="180"/>
      <c r="I406" s="198" t="s">
        <v>2457</v>
      </c>
      <c r="J406" s="179" t="s">
        <v>2217</v>
      </c>
      <c r="K406" s="179" t="s">
        <v>97</v>
      </c>
      <c r="L406" s="179" t="s">
        <v>124</v>
      </c>
      <c r="M406" s="179" t="s">
        <v>99</v>
      </c>
      <c r="N406" s="179">
        <v>4</v>
      </c>
      <c r="O406" s="179" t="s">
        <v>100</v>
      </c>
      <c r="P406" s="179">
        <v>2299</v>
      </c>
      <c r="Q406" s="179" t="s">
        <v>101</v>
      </c>
      <c r="R406" s="179" t="s">
        <v>102</v>
      </c>
      <c r="S406" s="179" t="s">
        <v>1324</v>
      </c>
      <c r="T406" s="179" t="s">
        <v>707</v>
      </c>
      <c r="U406" s="179" t="s">
        <v>193</v>
      </c>
      <c r="V406" s="181">
        <v>70</v>
      </c>
      <c r="W406" s="179">
        <v>152</v>
      </c>
      <c r="X406" s="179">
        <v>0.04</v>
      </c>
      <c r="Y406" s="179">
        <v>99</v>
      </c>
      <c r="Z406" s="179">
        <v>210</v>
      </c>
      <c r="AA406" s="179">
        <v>0.06</v>
      </c>
      <c r="AB406" s="182"/>
      <c r="AC406" s="182"/>
      <c r="AD406" s="179"/>
      <c r="AE406" s="182"/>
      <c r="AF406" s="182"/>
      <c r="AG406" s="179"/>
      <c r="AH406" s="179" t="s">
        <v>124</v>
      </c>
      <c r="AI406" s="183">
        <v>55.5</v>
      </c>
      <c r="AJ406" s="179" t="s">
        <v>128</v>
      </c>
      <c r="AK406" s="179" t="s">
        <v>108</v>
      </c>
      <c r="AL406" s="179">
        <f t="shared" si="5"/>
        <v>2299</v>
      </c>
      <c r="AM406" s="179" t="s">
        <v>707</v>
      </c>
      <c r="AN406" s="179">
        <v>4</v>
      </c>
      <c r="AO406" s="201" t="s">
        <v>110</v>
      </c>
      <c r="AP406" s="202"/>
    </row>
    <row r="407" spans="1:42" s="184" customFormat="1" x14ac:dyDescent="0.3">
      <c r="A407" s="178" t="s">
        <v>2176</v>
      </c>
      <c r="B407" s="179" t="s">
        <v>2177</v>
      </c>
      <c r="C407" s="179" t="s">
        <v>2178</v>
      </c>
      <c r="D407" s="179">
        <v>2</v>
      </c>
      <c r="E407" s="179" t="s">
        <v>96</v>
      </c>
      <c r="F407" s="179" t="s">
        <v>2179</v>
      </c>
      <c r="G407" s="179"/>
      <c r="H407" s="180"/>
      <c r="I407" s="198" t="s">
        <v>4003</v>
      </c>
      <c r="J407" s="179" t="s">
        <v>2217</v>
      </c>
      <c r="K407" s="179" t="s">
        <v>97</v>
      </c>
      <c r="L407" s="179" t="s">
        <v>124</v>
      </c>
      <c r="M407" s="179" t="s">
        <v>99</v>
      </c>
      <c r="N407" s="179">
        <v>4</v>
      </c>
      <c r="O407" s="179" t="s">
        <v>100</v>
      </c>
      <c r="P407" s="179">
        <v>2299</v>
      </c>
      <c r="Q407" s="179" t="s">
        <v>101</v>
      </c>
      <c r="R407" s="179" t="s">
        <v>102</v>
      </c>
      <c r="S407" s="179" t="s">
        <v>1324</v>
      </c>
      <c r="T407" s="179" t="s">
        <v>707</v>
      </c>
      <c r="U407" s="179" t="s">
        <v>193</v>
      </c>
      <c r="V407" s="181">
        <v>70</v>
      </c>
      <c r="W407" s="179">
        <v>152</v>
      </c>
      <c r="X407" s="179">
        <v>0.04</v>
      </c>
      <c r="Y407" s="179">
        <v>99</v>
      </c>
      <c r="Z407" s="179">
        <v>210</v>
      </c>
      <c r="AA407" s="179">
        <v>0.06</v>
      </c>
      <c r="AB407" s="182"/>
      <c r="AC407" s="182"/>
      <c r="AD407" s="179"/>
      <c r="AE407" s="182"/>
      <c r="AF407" s="182"/>
      <c r="AG407" s="179"/>
      <c r="AH407" s="179" t="s">
        <v>124</v>
      </c>
      <c r="AI407" s="183">
        <v>55.5</v>
      </c>
      <c r="AJ407" s="179" t="s">
        <v>128</v>
      </c>
      <c r="AK407" s="179" t="s">
        <v>108</v>
      </c>
      <c r="AL407" s="179">
        <f t="shared" si="5"/>
        <v>2299</v>
      </c>
      <c r="AM407" s="179" t="s">
        <v>707</v>
      </c>
      <c r="AN407" s="179">
        <v>4</v>
      </c>
      <c r="AO407" s="201" t="s">
        <v>110</v>
      </c>
      <c r="AP407" s="202"/>
    </row>
    <row r="408" spans="1:42" s="184" customFormat="1" x14ac:dyDescent="0.3">
      <c r="A408" s="178" t="s">
        <v>2176</v>
      </c>
      <c r="B408" s="179" t="s">
        <v>2177</v>
      </c>
      <c r="C408" s="179" t="s">
        <v>2178</v>
      </c>
      <c r="D408" s="179">
        <v>2</v>
      </c>
      <c r="E408" s="179" t="s">
        <v>96</v>
      </c>
      <c r="F408" s="179" t="s">
        <v>2179</v>
      </c>
      <c r="G408" s="179"/>
      <c r="H408" s="180"/>
      <c r="I408" s="198" t="s">
        <v>4004</v>
      </c>
      <c r="J408" s="179" t="s">
        <v>2217</v>
      </c>
      <c r="K408" s="179" t="s">
        <v>97</v>
      </c>
      <c r="L408" s="179" t="s">
        <v>124</v>
      </c>
      <c r="M408" s="179" t="s">
        <v>99</v>
      </c>
      <c r="N408" s="179">
        <v>4</v>
      </c>
      <c r="O408" s="179" t="s">
        <v>100</v>
      </c>
      <c r="P408" s="179">
        <v>2299</v>
      </c>
      <c r="Q408" s="179" t="s">
        <v>101</v>
      </c>
      <c r="R408" s="179" t="s">
        <v>102</v>
      </c>
      <c r="S408" s="179" t="s">
        <v>1324</v>
      </c>
      <c r="T408" s="179" t="s">
        <v>707</v>
      </c>
      <c r="U408" s="179" t="s">
        <v>193</v>
      </c>
      <c r="V408" s="181">
        <v>70</v>
      </c>
      <c r="W408" s="179">
        <v>152</v>
      </c>
      <c r="X408" s="179">
        <v>0.04</v>
      </c>
      <c r="Y408" s="179">
        <v>99</v>
      </c>
      <c r="Z408" s="179">
        <v>210</v>
      </c>
      <c r="AA408" s="179">
        <v>0.06</v>
      </c>
      <c r="AB408" s="182"/>
      <c r="AC408" s="182"/>
      <c r="AD408" s="179"/>
      <c r="AE408" s="182"/>
      <c r="AF408" s="182"/>
      <c r="AG408" s="179"/>
      <c r="AH408" s="179" t="s">
        <v>124</v>
      </c>
      <c r="AI408" s="183">
        <v>55.5</v>
      </c>
      <c r="AJ408" s="179" t="s">
        <v>128</v>
      </c>
      <c r="AK408" s="179" t="s">
        <v>108</v>
      </c>
      <c r="AL408" s="179">
        <f t="shared" si="5"/>
        <v>2299</v>
      </c>
      <c r="AM408" s="179" t="s">
        <v>707</v>
      </c>
      <c r="AN408" s="179">
        <v>4</v>
      </c>
      <c r="AO408" s="201" t="s">
        <v>110</v>
      </c>
      <c r="AP408" s="202"/>
    </row>
    <row r="409" spans="1:42" s="184" customFormat="1" x14ac:dyDescent="0.3">
      <c r="A409" s="178" t="s">
        <v>2176</v>
      </c>
      <c r="B409" s="179" t="s">
        <v>2177</v>
      </c>
      <c r="C409" s="179" t="s">
        <v>2178</v>
      </c>
      <c r="D409" s="179">
        <v>2</v>
      </c>
      <c r="E409" s="179" t="s">
        <v>96</v>
      </c>
      <c r="F409" s="179" t="s">
        <v>2179</v>
      </c>
      <c r="G409" s="179"/>
      <c r="H409" s="180"/>
      <c r="I409" s="198" t="s">
        <v>4005</v>
      </c>
      <c r="J409" s="179" t="s">
        <v>2217</v>
      </c>
      <c r="K409" s="179" t="s">
        <v>97</v>
      </c>
      <c r="L409" s="179" t="s">
        <v>124</v>
      </c>
      <c r="M409" s="179" t="s">
        <v>99</v>
      </c>
      <c r="N409" s="179">
        <v>4</v>
      </c>
      <c r="O409" s="179" t="s">
        <v>100</v>
      </c>
      <c r="P409" s="179">
        <v>2299</v>
      </c>
      <c r="Q409" s="179" t="s">
        <v>101</v>
      </c>
      <c r="R409" s="179" t="s">
        <v>102</v>
      </c>
      <c r="S409" s="179" t="s">
        <v>1324</v>
      </c>
      <c r="T409" s="179" t="s">
        <v>707</v>
      </c>
      <c r="U409" s="179" t="s">
        <v>193</v>
      </c>
      <c r="V409" s="181">
        <v>70</v>
      </c>
      <c r="W409" s="179">
        <v>152</v>
      </c>
      <c r="X409" s="179">
        <v>0.04</v>
      </c>
      <c r="Y409" s="179">
        <v>99</v>
      </c>
      <c r="Z409" s="179">
        <v>210</v>
      </c>
      <c r="AA409" s="179">
        <v>0.06</v>
      </c>
      <c r="AB409" s="182"/>
      <c r="AC409" s="182"/>
      <c r="AD409" s="179"/>
      <c r="AE409" s="182"/>
      <c r="AF409" s="182"/>
      <c r="AG409" s="179"/>
      <c r="AH409" s="179" t="s">
        <v>124</v>
      </c>
      <c r="AI409" s="183">
        <v>55.5</v>
      </c>
      <c r="AJ409" s="179" t="s">
        <v>128</v>
      </c>
      <c r="AK409" s="179" t="s">
        <v>108</v>
      </c>
      <c r="AL409" s="179">
        <f t="shared" si="5"/>
        <v>2299</v>
      </c>
      <c r="AM409" s="179" t="s">
        <v>707</v>
      </c>
      <c r="AN409" s="179">
        <v>4</v>
      </c>
      <c r="AO409" s="201" t="s">
        <v>110</v>
      </c>
      <c r="AP409" s="202"/>
    </row>
    <row r="410" spans="1:42" s="184" customFormat="1" x14ac:dyDescent="0.3">
      <c r="A410" s="178" t="s">
        <v>2176</v>
      </c>
      <c r="B410" s="179" t="s">
        <v>2177</v>
      </c>
      <c r="C410" s="179" t="s">
        <v>2178</v>
      </c>
      <c r="D410" s="179">
        <v>2</v>
      </c>
      <c r="E410" s="179" t="s">
        <v>96</v>
      </c>
      <c r="F410" s="179" t="s">
        <v>2179</v>
      </c>
      <c r="G410" s="179"/>
      <c r="H410" s="180"/>
      <c r="I410" s="198" t="s">
        <v>4006</v>
      </c>
      <c r="J410" s="179" t="s">
        <v>2217</v>
      </c>
      <c r="K410" s="179" t="s">
        <v>97</v>
      </c>
      <c r="L410" s="179" t="s">
        <v>124</v>
      </c>
      <c r="M410" s="179" t="s">
        <v>99</v>
      </c>
      <c r="N410" s="179">
        <v>4</v>
      </c>
      <c r="O410" s="179" t="s">
        <v>100</v>
      </c>
      <c r="P410" s="179">
        <v>2299</v>
      </c>
      <c r="Q410" s="179" t="s">
        <v>101</v>
      </c>
      <c r="R410" s="179" t="s">
        <v>102</v>
      </c>
      <c r="S410" s="179" t="s">
        <v>1324</v>
      </c>
      <c r="T410" s="179" t="s">
        <v>707</v>
      </c>
      <c r="U410" s="179" t="s">
        <v>193</v>
      </c>
      <c r="V410" s="181">
        <v>70</v>
      </c>
      <c r="W410" s="179">
        <v>152</v>
      </c>
      <c r="X410" s="179">
        <v>0.04</v>
      </c>
      <c r="Y410" s="179">
        <v>99</v>
      </c>
      <c r="Z410" s="179">
        <v>210</v>
      </c>
      <c r="AA410" s="179">
        <v>0.06</v>
      </c>
      <c r="AB410" s="182"/>
      <c r="AC410" s="182"/>
      <c r="AD410" s="179"/>
      <c r="AE410" s="182"/>
      <c r="AF410" s="182"/>
      <c r="AG410" s="179"/>
      <c r="AH410" s="179" t="s">
        <v>124</v>
      </c>
      <c r="AI410" s="183">
        <v>55.5</v>
      </c>
      <c r="AJ410" s="179" t="s">
        <v>128</v>
      </c>
      <c r="AK410" s="179" t="s">
        <v>108</v>
      </c>
      <c r="AL410" s="179">
        <f t="shared" si="5"/>
        <v>2299</v>
      </c>
      <c r="AM410" s="179" t="s">
        <v>707</v>
      </c>
      <c r="AN410" s="179">
        <v>4</v>
      </c>
      <c r="AO410" s="201" t="s">
        <v>110</v>
      </c>
      <c r="AP410" s="202"/>
    </row>
    <row r="411" spans="1:42" s="184" customFormat="1" x14ac:dyDescent="0.3">
      <c r="A411" s="178" t="s">
        <v>2176</v>
      </c>
      <c r="B411" s="179" t="s">
        <v>2177</v>
      </c>
      <c r="C411" s="179" t="s">
        <v>2178</v>
      </c>
      <c r="D411" s="179">
        <v>2</v>
      </c>
      <c r="E411" s="179" t="s">
        <v>96</v>
      </c>
      <c r="F411" s="179" t="s">
        <v>2179</v>
      </c>
      <c r="G411" s="179"/>
      <c r="H411" s="180"/>
      <c r="I411" s="198" t="s">
        <v>4007</v>
      </c>
      <c r="J411" s="179" t="s">
        <v>2217</v>
      </c>
      <c r="K411" s="179" t="s">
        <v>97</v>
      </c>
      <c r="L411" s="179" t="s">
        <v>124</v>
      </c>
      <c r="M411" s="179" t="s">
        <v>99</v>
      </c>
      <c r="N411" s="179">
        <v>4</v>
      </c>
      <c r="O411" s="179" t="s">
        <v>100</v>
      </c>
      <c r="P411" s="179">
        <v>2299</v>
      </c>
      <c r="Q411" s="179" t="s">
        <v>101</v>
      </c>
      <c r="R411" s="179" t="s">
        <v>102</v>
      </c>
      <c r="S411" s="179" t="s">
        <v>1324</v>
      </c>
      <c r="T411" s="179" t="s">
        <v>707</v>
      </c>
      <c r="U411" s="179" t="s">
        <v>193</v>
      </c>
      <c r="V411" s="181">
        <v>70</v>
      </c>
      <c r="W411" s="179">
        <v>152</v>
      </c>
      <c r="X411" s="179">
        <v>0.04</v>
      </c>
      <c r="Y411" s="179">
        <v>99</v>
      </c>
      <c r="Z411" s="179">
        <v>210</v>
      </c>
      <c r="AA411" s="179">
        <v>0.06</v>
      </c>
      <c r="AB411" s="182"/>
      <c r="AC411" s="182"/>
      <c r="AD411" s="179"/>
      <c r="AE411" s="182"/>
      <c r="AF411" s="182"/>
      <c r="AG411" s="179"/>
      <c r="AH411" s="179" t="s">
        <v>124</v>
      </c>
      <c r="AI411" s="183">
        <v>55.5</v>
      </c>
      <c r="AJ411" s="179" t="s">
        <v>128</v>
      </c>
      <c r="AK411" s="179" t="s">
        <v>108</v>
      </c>
      <c r="AL411" s="179">
        <f t="shared" si="5"/>
        <v>2299</v>
      </c>
      <c r="AM411" s="179" t="s">
        <v>707</v>
      </c>
      <c r="AN411" s="179">
        <v>4</v>
      </c>
      <c r="AO411" s="201" t="s">
        <v>110</v>
      </c>
      <c r="AP411" s="202"/>
    </row>
    <row r="412" spans="1:42" s="184" customFormat="1" x14ac:dyDescent="0.3">
      <c r="A412" s="178" t="s">
        <v>2176</v>
      </c>
      <c r="B412" s="179" t="s">
        <v>2177</v>
      </c>
      <c r="C412" s="179" t="s">
        <v>2178</v>
      </c>
      <c r="D412" s="179">
        <v>2</v>
      </c>
      <c r="E412" s="179" t="s">
        <v>96</v>
      </c>
      <c r="F412" s="179" t="s">
        <v>2179</v>
      </c>
      <c r="G412" s="179"/>
      <c r="H412" s="180"/>
      <c r="I412" s="198" t="s">
        <v>4008</v>
      </c>
      <c r="J412" s="179" t="s">
        <v>2217</v>
      </c>
      <c r="K412" s="179" t="s">
        <v>97</v>
      </c>
      <c r="L412" s="179" t="s">
        <v>124</v>
      </c>
      <c r="M412" s="179" t="s">
        <v>99</v>
      </c>
      <c r="N412" s="179">
        <v>4</v>
      </c>
      <c r="O412" s="179" t="s">
        <v>100</v>
      </c>
      <c r="P412" s="179">
        <v>2299</v>
      </c>
      <c r="Q412" s="179" t="s">
        <v>101</v>
      </c>
      <c r="R412" s="179" t="s">
        <v>102</v>
      </c>
      <c r="S412" s="179" t="s">
        <v>1324</v>
      </c>
      <c r="T412" s="179" t="s">
        <v>707</v>
      </c>
      <c r="U412" s="179" t="s">
        <v>193</v>
      </c>
      <c r="V412" s="181">
        <v>70</v>
      </c>
      <c r="W412" s="179">
        <v>152</v>
      </c>
      <c r="X412" s="179">
        <v>0.04</v>
      </c>
      <c r="Y412" s="179">
        <v>99</v>
      </c>
      <c r="Z412" s="179">
        <v>210</v>
      </c>
      <c r="AA412" s="179">
        <v>0.06</v>
      </c>
      <c r="AB412" s="182"/>
      <c r="AC412" s="182"/>
      <c r="AD412" s="179"/>
      <c r="AE412" s="182"/>
      <c r="AF412" s="182"/>
      <c r="AG412" s="179"/>
      <c r="AH412" s="179" t="s">
        <v>124</v>
      </c>
      <c r="AI412" s="183">
        <v>55.5</v>
      </c>
      <c r="AJ412" s="179" t="s">
        <v>128</v>
      </c>
      <c r="AK412" s="179" t="s">
        <v>108</v>
      </c>
      <c r="AL412" s="179">
        <f t="shared" si="5"/>
        <v>2299</v>
      </c>
      <c r="AM412" s="179" t="s">
        <v>707</v>
      </c>
      <c r="AN412" s="179">
        <v>4</v>
      </c>
      <c r="AO412" s="201" t="s">
        <v>110</v>
      </c>
      <c r="AP412" s="202"/>
    </row>
    <row r="413" spans="1:42" s="184" customFormat="1" x14ac:dyDescent="0.3">
      <c r="A413" s="178" t="s">
        <v>2176</v>
      </c>
      <c r="B413" s="179" t="s">
        <v>2177</v>
      </c>
      <c r="C413" s="179" t="s">
        <v>2178</v>
      </c>
      <c r="D413" s="179">
        <v>2</v>
      </c>
      <c r="E413" s="179" t="s">
        <v>96</v>
      </c>
      <c r="F413" s="179" t="s">
        <v>2179</v>
      </c>
      <c r="G413" s="179"/>
      <c r="H413" s="180"/>
      <c r="I413" s="198" t="s">
        <v>4009</v>
      </c>
      <c r="J413" s="179" t="s">
        <v>2217</v>
      </c>
      <c r="K413" s="179" t="s">
        <v>97</v>
      </c>
      <c r="L413" s="179" t="s">
        <v>124</v>
      </c>
      <c r="M413" s="179" t="s">
        <v>99</v>
      </c>
      <c r="N413" s="179">
        <v>4</v>
      </c>
      <c r="O413" s="179" t="s">
        <v>100</v>
      </c>
      <c r="P413" s="179">
        <v>2299</v>
      </c>
      <c r="Q413" s="179" t="s">
        <v>101</v>
      </c>
      <c r="R413" s="179" t="s">
        <v>102</v>
      </c>
      <c r="S413" s="179" t="s">
        <v>1324</v>
      </c>
      <c r="T413" s="179" t="s">
        <v>707</v>
      </c>
      <c r="U413" s="179" t="s">
        <v>193</v>
      </c>
      <c r="V413" s="181">
        <v>70</v>
      </c>
      <c r="W413" s="179">
        <v>152</v>
      </c>
      <c r="X413" s="179">
        <v>0.04</v>
      </c>
      <c r="Y413" s="179">
        <v>99</v>
      </c>
      <c r="Z413" s="179">
        <v>210</v>
      </c>
      <c r="AA413" s="179">
        <v>0.06</v>
      </c>
      <c r="AB413" s="182"/>
      <c r="AC413" s="182"/>
      <c r="AD413" s="179"/>
      <c r="AE413" s="182"/>
      <c r="AF413" s="182"/>
      <c r="AG413" s="179"/>
      <c r="AH413" s="179" t="s">
        <v>124</v>
      </c>
      <c r="AI413" s="183">
        <v>55.5</v>
      </c>
      <c r="AJ413" s="179" t="s">
        <v>128</v>
      </c>
      <c r="AK413" s="179" t="s">
        <v>108</v>
      </c>
      <c r="AL413" s="179">
        <f t="shared" si="5"/>
        <v>2299</v>
      </c>
      <c r="AM413" s="179" t="s">
        <v>707</v>
      </c>
      <c r="AN413" s="179">
        <v>4</v>
      </c>
      <c r="AO413" s="201" t="s">
        <v>110</v>
      </c>
      <c r="AP413" s="202"/>
    </row>
    <row r="414" spans="1:42" s="184" customFormat="1" x14ac:dyDescent="0.3">
      <c r="A414" s="178" t="s">
        <v>2176</v>
      </c>
      <c r="B414" s="179" t="s">
        <v>2177</v>
      </c>
      <c r="C414" s="179" t="s">
        <v>2178</v>
      </c>
      <c r="D414" s="179">
        <v>2</v>
      </c>
      <c r="E414" s="179" t="s">
        <v>96</v>
      </c>
      <c r="F414" s="179" t="s">
        <v>2179</v>
      </c>
      <c r="G414" s="179"/>
      <c r="H414" s="180"/>
      <c r="I414" s="198" t="s">
        <v>4010</v>
      </c>
      <c r="J414" s="179" t="s">
        <v>2217</v>
      </c>
      <c r="K414" s="179" t="s">
        <v>97</v>
      </c>
      <c r="L414" s="179" t="s">
        <v>124</v>
      </c>
      <c r="M414" s="179" t="s">
        <v>99</v>
      </c>
      <c r="N414" s="179">
        <v>4</v>
      </c>
      <c r="O414" s="179" t="s">
        <v>100</v>
      </c>
      <c r="P414" s="179">
        <v>2299</v>
      </c>
      <c r="Q414" s="179" t="s">
        <v>101</v>
      </c>
      <c r="R414" s="179" t="s">
        <v>102</v>
      </c>
      <c r="S414" s="179" t="s">
        <v>1324</v>
      </c>
      <c r="T414" s="179" t="s">
        <v>707</v>
      </c>
      <c r="U414" s="179" t="s">
        <v>193</v>
      </c>
      <c r="V414" s="181">
        <v>70</v>
      </c>
      <c r="W414" s="179">
        <v>152</v>
      </c>
      <c r="X414" s="179">
        <v>0.04</v>
      </c>
      <c r="Y414" s="179">
        <v>99</v>
      </c>
      <c r="Z414" s="179">
        <v>210</v>
      </c>
      <c r="AA414" s="179">
        <v>0.06</v>
      </c>
      <c r="AB414" s="182"/>
      <c r="AC414" s="182"/>
      <c r="AD414" s="179"/>
      <c r="AE414" s="182"/>
      <c r="AF414" s="182"/>
      <c r="AG414" s="179"/>
      <c r="AH414" s="179" t="s">
        <v>124</v>
      </c>
      <c r="AI414" s="183">
        <v>55.5</v>
      </c>
      <c r="AJ414" s="179" t="s">
        <v>128</v>
      </c>
      <c r="AK414" s="179" t="s">
        <v>108</v>
      </c>
      <c r="AL414" s="179">
        <f t="shared" si="5"/>
        <v>2299</v>
      </c>
      <c r="AM414" s="179" t="s">
        <v>707</v>
      </c>
      <c r="AN414" s="179">
        <v>4</v>
      </c>
      <c r="AO414" s="201" t="s">
        <v>110</v>
      </c>
      <c r="AP414" s="202"/>
    </row>
    <row r="415" spans="1:42" s="184" customFormat="1" x14ac:dyDescent="0.3">
      <c r="A415" s="178" t="s">
        <v>2176</v>
      </c>
      <c r="B415" s="179" t="s">
        <v>2177</v>
      </c>
      <c r="C415" s="179" t="s">
        <v>2178</v>
      </c>
      <c r="D415" s="179">
        <v>2</v>
      </c>
      <c r="E415" s="179" t="s">
        <v>96</v>
      </c>
      <c r="F415" s="179" t="s">
        <v>2179</v>
      </c>
      <c r="G415" s="179"/>
      <c r="H415" s="180"/>
      <c r="I415" s="198" t="s">
        <v>4011</v>
      </c>
      <c r="J415" s="179" t="s">
        <v>2217</v>
      </c>
      <c r="K415" s="179" t="s">
        <v>97</v>
      </c>
      <c r="L415" s="179" t="s">
        <v>124</v>
      </c>
      <c r="M415" s="179" t="s">
        <v>99</v>
      </c>
      <c r="N415" s="179">
        <v>4</v>
      </c>
      <c r="O415" s="179" t="s">
        <v>100</v>
      </c>
      <c r="P415" s="179">
        <v>2299</v>
      </c>
      <c r="Q415" s="179" t="s">
        <v>101</v>
      </c>
      <c r="R415" s="179" t="s">
        <v>102</v>
      </c>
      <c r="S415" s="179" t="s">
        <v>1324</v>
      </c>
      <c r="T415" s="179" t="s">
        <v>707</v>
      </c>
      <c r="U415" s="179" t="s">
        <v>193</v>
      </c>
      <c r="V415" s="181">
        <v>70</v>
      </c>
      <c r="W415" s="179">
        <v>152</v>
      </c>
      <c r="X415" s="179">
        <v>0.04</v>
      </c>
      <c r="Y415" s="179">
        <v>99</v>
      </c>
      <c r="Z415" s="179">
        <v>210</v>
      </c>
      <c r="AA415" s="179">
        <v>0.06</v>
      </c>
      <c r="AB415" s="182"/>
      <c r="AC415" s="182"/>
      <c r="AD415" s="179"/>
      <c r="AE415" s="182"/>
      <c r="AF415" s="182"/>
      <c r="AG415" s="179"/>
      <c r="AH415" s="179" t="s">
        <v>124</v>
      </c>
      <c r="AI415" s="183">
        <v>55.5</v>
      </c>
      <c r="AJ415" s="179" t="s">
        <v>128</v>
      </c>
      <c r="AK415" s="179" t="s">
        <v>108</v>
      </c>
      <c r="AL415" s="179">
        <f t="shared" si="5"/>
        <v>2299</v>
      </c>
      <c r="AM415" s="179" t="s">
        <v>707</v>
      </c>
      <c r="AN415" s="179">
        <v>4</v>
      </c>
      <c r="AO415" s="201" t="s">
        <v>110</v>
      </c>
      <c r="AP415" s="202"/>
    </row>
    <row r="416" spans="1:42" s="184" customFormat="1" x14ac:dyDescent="0.3">
      <c r="A416" s="178" t="s">
        <v>2176</v>
      </c>
      <c r="B416" s="179" t="s">
        <v>2177</v>
      </c>
      <c r="C416" s="179" t="s">
        <v>2178</v>
      </c>
      <c r="D416" s="179">
        <v>2</v>
      </c>
      <c r="E416" s="179" t="s">
        <v>96</v>
      </c>
      <c r="F416" s="179" t="s">
        <v>2179</v>
      </c>
      <c r="G416" s="179"/>
      <c r="H416" s="180"/>
      <c r="I416" s="198" t="s">
        <v>4012</v>
      </c>
      <c r="J416" s="179" t="s">
        <v>2217</v>
      </c>
      <c r="K416" s="179" t="s">
        <v>97</v>
      </c>
      <c r="L416" s="179" t="s">
        <v>124</v>
      </c>
      <c r="M416" s="179" t="s">
        <v>99</v>
      </c>
      <c r="N416" s="179">
        <v>4</v>
      </c>
      <c r="O416" s="179" t="s">
        <v>100</v>
      </c>
      <c r="P416" s="179">
        <v>2299</v>
      </c>
      <c r="Q416" s="179" t="s">
        <v>101</v>
      </c>
      <c r="R416" s="179" t="s">
        <v>102</v>
      </c>
      <c r="S416" s="179" t="s">
        <v>1324</v>
      </c>
      <c r="T416" s="179" t="s">
        <v>707</v>
      </c>
      <c r="U416" s="179" t="s">
        <v>193</v>
      </c>
      <c r="V416" s="181">
        <v>70</v>
      </c>
      <c r="W416" s="179">
        <v>152</v>
      </c>
      <c r="X416" s="179">
        <v>0.04</v>
      </c>
      <c r="Y416" s="179">
        <v>99</v>
      </c>
      <c r="Z416" s="179">
        <v>210</v>
      </c>
      <c r="AA416" s="179">
        <v>0.06</v>
      </c>
      <c r="AB416" s="182"/>
      <c r="AC416" s="182"/>
      <c r="AD416" s="179"/>
      <c r="AE416" s="182"/>
      <c r="AF416" s="182"/>
      <c r="AG416" s="179"/>
      <c r="AH416" s="179" t="s">
        <v>124</v>
      </c>
      <c r="AI416" s="183">
        <v>55.5</v>
      </c>
      <c r="AJ416" s="179" t="s">
        <v>128</v>
      </c>
      <c r="AK416" s="179" t="s">
        <v>108</v>
      </c>
      <c r="AL416" s="179">
        <f t="shared" si="5"/>
        <v>2299</v>
      </c>
      <c r="AM416" s="179" t="s">
        <v>707</v>
      </c>
      <c r="AN416" s="179">
        <v>4</v>
      </c>
      <c r="AO416" s="201" t="s">
        <v>110</v>
      </c>
      <c r="AP416" s="202"/>
    </row>
    <row r="417" spans="1:42" s="184" customFormat="1" x14ac:dyDescent="0.3">
      <c r="A417" s="178" t="s">
        <v>2176</v>
      </c>
      <c r="B417" s="179" t="s">
        <v>2181</v>
      </c>
      <c r="C417" s="179" t="s">
        <v>2180</v>
      </c>
      <c r="D417" s="179">
        <v>2</v>
      </c>
      <c r="E417" s="179" t="s">
        <v>96</v>
      </c>
      <c r="F417" s="179" t="s">
        <v>2182</v>
      </c>
      <c r="G417" s="179"/>
      <c r="H417" s="180"/>
      <c r="I417" s="198" t="s">
        <v>2458</v>
      </c>
      <c r="J417" s="179" t="s">
        <v>2217</v>
      </c>
      <c r="K417" s="179" t="s">
        <v>97</v>
      </c>
      <c r="L417" s="179" t="s">
        <v>124</v>
      </c>
      <c r="M417" s="179" t="s">
        <v>99</v>
      </c>
      <c r="N417" s="179">
        <v>4</v>
      </c>
      <c r="O417" s="179" t="s">
        <v>100</v>
      </c>
      <c r="P417" s="179">
        <v>2299</v>
      </c>
      <c r="Q417" s="179" t="s">
        <v>101</v>
      </c>
      <c r="R417" s="179" t="s">
        <v>102</v>
      </c>
      <c r="S417" s="179" t="s">
        <v>1324</v>
      </c>
      <c r="T417" s="179" t="s">
        <v>707</v>
      </c>
      <c r="U417" s="179" t="s">
        <v>193</v>
      </c>
      <c r="V417" s="181">
        <v>70</v>
      </c>
      <c r="W417" s="179">
        <v>152</v>
      </c>
      <c r="X417" s="179">
        <v>0.04</v>
      </c>
      <c r="Y417" s="179">
        <v>99</v>
      </c>
      <c r="Z417" s="179">
        <v>210</v>
      </c>
      <c r="AA417" s="179">
        <v>0.06</v>
      </c>
      <c r="AB417" s="182"/>
      <c r="AC417" s="182"/>
      <c r="AD417" s="179"/>
      <c r="AE417" s="182"/>
      <c r="AF417" s="182"/>
      <c r="AG417" s="179"/>
      <c r="AH417" s="179" t="s">
        <v>124</v>
      </c>
      <c r="AI417" s="183">
        <v>49.4</v>
      </c>
      <c r="AJ417" s="179" t="s">
        <v>128</v>
      </c>
      <c r="AK417" s="179" t="s">
        <v>108</v>
      </c>
      <c r="AL417" s="179">
        <f t="shared" si="5"/>
        <v>2299</v>
      </c>
      <c r="AM417" s="179" t="s">
        <v>707</v>
      </c>
      <c r="AN417" s="179">
        <v>4</v>
      </c>
      <c r="AO417" s="201" t="s">
        <v>110</v>
      </c>
      <c r="AP417" s="202"/>
    </row>
    <row r="418" spans="1:42" s="184" customFormat="1" x14ac:dyDescent="0.3">
      <c r="A418" s="178" t="s">
        <v>2176</v>
      </c>
      <c r="B418" s="179" t="s">
        <v>2181</v>
      </c>
      <c r="C418" s="179" t="s">
        <v>2180</v>
      </c>
      <c r="D418" s="179">
        <v>2</v>
      </c>
      <c r="E418" s="179" t="s">
        <v>96</v>
      </c>
      <c r="F418" s="179" t="s">
        <v>2182</v>
      </c>
      <c r="G418" s="179"/>
      <c r="H418" s="180"/>
      <c r="I418" s="198" t="s">
        <v>2459</v>
      </c>
      <c r="J418" s="179" t="s">
        <v>2217</v>
      </c>
      <c r="K418" s="179" t="s">
        <v>97</v>
      </c>
      <c r="L418" s="179" t="s">
        <v>124</v>
      </c>
      <c r="M418" s="179" t="s">
        <v>99</v>
      </c>
      <c r="N418" s="179">
        <v>4</v>
      </c>
      <c r="O418" s="179" t="s">
        <v>100</v>
      </c>
      <c r="P418" s="179">
        <v>2299</v>
      </c>
      <c r="Q418" s="179" t="s">
        <v>101</v>
      </c>
      <c r="R418" s="179" t="s">
        <v>102</v>
      </c>
      <c r="S418" s="179" t="s">
        <v>1324</v>
      </c>
      <c r="T418" s="179" t="s">
        <v>707</v>
      </c>
      <c r="U418" s="179" t="s">
        <v>193</v>
      </c>
      <c r="V418" s="181">
        <v>70</v>
      </c>
      <c r="W418" s="179">
        <v>152</v>
      </c>
      <c r="X418" s="179">
        <v>0.04</v>
      </c>
      <c r="Y418" s="179">
        <v>99</v>
      </c>
      <c r="Z418" s="179">
        <v>210</v>
      </c>
      <c r="AA418" s="179">
        <v>0.06</v>
      </c>
      <c r="AB418" s="182"/>
      <c r="AC418" s="182"/>
      <c r="AD418" s="179"/>
      <c r="AE418" s="182"/>
      <c r="AF418" s="182"/>
      <c r="AG418" s="179"/>
      <c r="AH418" s="179" t="s">
        <v>124</v>
      </c>
      <c r="AI418" s="183">
        <v>49.4</v>
      </c>
      <c r="AJ418" s="179" t="s">
        <v>128</v>
      </c>
      <c r="AK418" s="179" t="s">
        <v>108</v>
      </c>
      <c r="AL418" s="179">
        <f t="shared" si="5"/>
        <v>2299</v>
      </c>
      <c r="AM418" s="179" t="s">
        <v>707</v>
      </c>
      <c r="AN418" s="179">
        <v>4</v>
      </c>
      <c r="AO418" s="201" t="s">
        <v>110</v>
      </c>
      <c r="AP418" s="202"/>
    </row>
    <row r="419" spans="1:42" s="184" customFormat="1" x14ac:dyDescent="0.3">
      <c r="A419" s="178" t="s">
        <v>2176</v>
      </c>
      <c r="B419" s="179" t="s">
        <v>2181</v>
      </c>
      <c r="C419" s="179" t="s">
        <v>2180</v>
      </c>
      <c r="D419" s="179">
        <v>2</v>
      </c>
      <c r="E419" s="179" t="s">
        <v>96</v>
      </c>
      <c r="F419" s="179" t="s">
        <v>2182</v>
      </c>
      <c r="G419" s="179"/>
      <c r="H419" s="180"/>
      <c r="I419" s="198" t="s">
        <v>2460</v>
      </c>
      <c r="J419" s="179" t="s">
        <v>2217</v>
      </c>
      <c r="K419" s="179" t="s">
        <v>97</v>
      </c>
      <c r="L419" s="179" t="s">
        <v>124</v>
      </c>
      <c r="M419" s="179" t="s">
        <v>99</v>
      </c>
      <c r="N419" s="179">
        <v>4</v>
      </c>
      <c r="O419" s="179" t="s">
        <v>100</v>
      </c>
      <c r="P419" s="179">
        <v>2299</v>
      </c>
      <c r="Q419" s="179" t="s">
        <v>101</v>
      </c>
      <c r="R419" s="179" t="s">
        <v>102</v>
      </c>
      <c r="S419" s="179" t="s">
        <v>1324</v>
      </c>
      <c r="T419" s="179" t="s">
        <v>707</v>
      </c>
      <c r="U419" s="179" t="s">
        <v>193</v>
      </c>
      <c r="V419" s="181">
        <v>70</v>
      </c>
      <c r="W419" s="179">
        <v>152</v>
      </c>
      <c r="X419" s="179">
        <v>0.04</v>
      </c>
      <c r="Y419" s="179">
        <v>99</v>
      </c>
      <c r="Z419" s="179">
        <v>210</v>
      </c>
      <c r="AA419" s="179">
        <v>0.06</v>
      </c>
      <c r="AB419" s="182"/>
      <c r="AC419" s="182"/>
      <c r="AD419" s="179"/>
      <c r="AE419" s="182"/>
      <c r="AF419" s="182"/>
      <c r="AG419" s="179"/>
      <c r="AH419" s="179" t="s">
        <v>124</v>
      </c>
      <c r="AI419" s="183">
        <v>49.4</v>
      </c>
      <c r="AJ419" s="179" t="s">
        <v>128</v>
      </c>
      <c r="AK419" s="179" t="s">
        <v>108</v>
      </c>
      <c r="AL419" s="179">
        <f t="shared" si="5"/>
        <v>2299</v>
      </c>
      <c r="AM419" s="179" t="s">
        <v>707</v>
      </c>
      <c r="AN419" s="179">
        <v>4</v>
      </c>
      <c r="AO419" s="201" t="s">
        <v>110</v>
      </c>
      <c r="AP419" s="202"/>
    </row>
    <row r="420" spans="1:42" s="184" customFormat="1" x14ac:dyDescent="0.3">
      <c r="A420" s="178" t="s">
        <v>2176</v>
      </c>
      <c r="B420" s="179" t="s">
        <v>2181</v>
      </c>
      <c r="C420" s="179" t="s">
        <v>2180</v>
      </c>
      <c r="D420" s="179">
        <v>2</v>
      </c>
      <c r="E420" s="179" t="s">
        <v>96</v>
      </c>
      <c r="F420" s="179" t="s">
        <v>2182</v>
      </c>
      <c r="G420" s="179"/>
      <c r="H420" s="180"/>
      <c r="I420" s="198" t="s">
        <v>2461</v>
      </c>
      <c r="J420" s="179" t="s">
        <v>2217</v>
      </c>
      <c r="K420" s="179" t="s">
        <v>97</v>
      </c>
      <c r="L420" s="179" t="s">
        <v>124</v>
      </c>
      <c r="M420" s="179" t="s">
        <v>99</v>
      </c>
      <c r="N420" s="179">
        <v>4</v>
      </c>
      <c r="O420" s="179" t="s">
        <v>100</v>
      </c>
      <c r="P420" s="179">
        <v>2299</v>
      </c>
      <c r="Q420" s="179" t="s">
        <v>101</v>
      </c>
      <c r="R420" s="179" t="s">
        <v>102</v>
      </c>
      <c r="S420" s="179" t="s">
        <v>1324</v>
      </c>
      <c r="T420" s="179" t="s">
        <v>707</v>
      </c>
      <c r="U420" s="179" t="s">
        <v>193</v>
      </c>
      <c r="V420" s="181">
        <v>70</v>
      </c>
      <c r="W420" s="179">
        <v>152</v>
      </c>
      <c r="X420" s="179">
        <v>0.04</v>
      </c>
      <c r="Y420" s="179">
        <v>99</v>
      </c>
      <c r="Z420" s="179">
        <v>210</v>
      </c>
      <c r="AA420" s="179">
        <v>0.06</v>
      </c>
      <c r="AB420" s="182"/>
      <c r="AC420" s="182"/>
      <c r="AD420" s="179"/>
      <c r="AE420" s="182"/>
      <c r="AF420" s="182"/>
      <c r="AG420" s="179"/>
      <c r="AH420" s="179" t="s">
        <v>124</v>
      </c>
      <c r="AI420" s="183">
        <v>49.4</v>
      </c>
      <c r="AJ420" s="179" t="s">
        <v>128</v>
      </c>
      <c r="AK420" s="179" t="s">
        <v>108</v>
      </c>
      <c r="AL420" s="179">
        <f t="shared" si="5"/>
        <v>2299</v>
      </c>
      <c r="AM420" s="179" t="s">
        <v>707</v>
      </c>
      <c r="AN420" s="179">
        <v>4</v>
      </c>
      <c r="AO420" s="201" t="s">
        <v>110</v>
      </c>
      <c r="AP420" s="202"/>
    </row>
    <row r="421" spans="1:42" s="184" customFormat="1" x14ac:dyDescent="0.3">
      <c r="A421" s="178" t="s">
        <v>2176</v>
      </c>
      <c r="B421" s="179" t="s">
        <v>2181</v>
      </c>
      <c r="C421" s="179" t="s">
        <v>2180</v>
      </c>
      <c r="D421" s="179">
        <v>2</v>
      </c>
      <c r="E421" s="179" t="s">
        <v>96</v>
      </c>
      <c r="F421" s="179" t="s">
        <v>2182</v>
      </c>
      <c r="G421" s="179"/>
      <c r="H421" s="180"/>
      <c r="I421" s="198" t="s">
        <v>2462</v>
      </c>
      <c r="J421" s="179" t="s">
        <v>2217</v>
      </c>
      <c r="K421" s="179" t="s">
        <v>97</v>
      </c>
      <c r="L421" s="179" t="s">
        <v>124</v>
      </c>
      <c r="M421" s="179" t="s">
        <v>99</v>
      </c>
      <c r="N421" s="179">
        <v>4</v>
      </c>
      <c r="O421" s="179" t="s">
        <v>100</v>
      </c>
      <c r="P421" s="179">
        <v>2299</v>
      </c>
      <c r="Q421" s="179" t="s">
        <v>101</v>
      </c>
      <c r="R421" s="179" t="s">
        <v>102</v>
      </c>
      <c r="S421" s="179" t="s">
        <v>1324</v>
      </c>
      <c r="T421" s="179" t="s">
        <v>707</v>
      </c>
      <c r="U421" s="179" t="s">
        <v>193</v>
      </c>
      <c r="V421" s="181">
        <v>70</v>
      </c>
      <c r="W421" s="179">
        <v>152</v>
      </c>
      <c r="X421" s="179">
        <v>0.04</v>
      </c>
      <c r="Y421" s="179">
        <v>99</v>
      </c>
      <c r="Z421" s="179">
        <v>210</v>
      </c>
      <c r="AA421" s="179">
        <v>0.06</v>
      </c>
      <c r="AB421" s="182"/>
      <c r="AC421" s="182"/>
      <c r="AD421" s="179"/>
      <c r="AE421" s="182"/>
      <c r="AF421" s="182"/>
      <c r="AG421" s="179"/>
      <c r="AH421" s="179" t="s">
        <v>124</v>
      </c>
      <c r="AI421" s="183">
        <v>49.4</v>
      </c>
      <c r="AJ421" s="179" t="s">
        <v>128</v>
      </c>
      <c r="AK421" s="179" t="s">
        <v>108</v>
      </c>
      <c r="AL421" s="179">
        <f t="shared" si="5"/>
        <v>2299</v>
      </c>
      <c r="AM421" s="179" t="s">
        <v>707</v>
      </c>
      <c r="AN421" s="179">
        <v>4</v>
      </c>
      <c r="AO421" s="201" t="s">
        <v>110</v>
      </c>
      <c r="AP421" s="202"/>
    </row>
    <row r="422" spans="1:42" s="184" customFormat="1" x14ac:dyDescent="0.3">
      <c r="A422" s="178" t="s">
        <v>2176</v>
      </c>
      <c r="B422" s="179" t="s">
        <v>2181</v>
      </c>
      <c r="C422" s="179" t="s">
        <v>2180</v>
      </c>
      <c r="D422" s="179">
        <v>2</v>
      </c>
      <c r="E422" s="179" t="s">
        <v>96</v>
      </c>
      <c r="F422" s="179" t="s">
        <v>2182</v>
      </c>
      <c r="G422" s="179"/>
      <c r="H422" s="180"/>
      <c r="I422" s="198" t="s">
        <v>2463</v>
      </c>
      <c r="J422" s="179" t="s">
        <v>2217</v>
      </c>
      <c r="K422" s="179" t="s">
        <v>97</v>
      </c>
      <c r="L422" s="179" t="s">
        <v>124</v>
      </c>
      <c r="M422" s="179" t="s">
        <v>99</v>
      </c>
      <c r="N422" s="179">
        <v>4</v>
      </c>
      <c r="O422" s="179" t="s">
        <v>100</v>
      </c>
      <c r="P422" s="179">
        <v>2299</v>
      </c>
      <c r="Q422" s="179" t="s">
        <v>101</v>
      </c>
      <c r="R422" s="179" t="s">
        <v>102</v>
      </c>
      <c r="S422" s="179" t="s">
        <v>1324</v>
      </c>
      <c r="T422" s="179" t="s">
        <v>707</v>
      </c>
      <c r="U422" s="179" t="s">
        <v>193</v>
      </c>
      <c r="V422" s="181">
        <v>70</v>
      </c>
      <c r="W422" s="179">
        <v>152</v>
      </c>
      <c r="X422" s="179">
        <v>0.04</v>
      </c>
      <c r="Y422" s="179">
        <v>99</v>
      </c>
      <c r="Z422" s="179">
        <v>210</v>
      </c>
      <c r="AA422" s="179">
        <v>0.06</v>
      </c>
      <c r="AB422" s="182"/>
      <c r="AC422" s="182"/>
      <c r="AD422" s="179"/>
      <c r="AE422" s="182"/>
      <c r="AF422" s="182"/>
      <c r="AG422" s="179"/>
      <c r="AH422" s="179" t="s">
        <v>124</v>
      </c>
      <c r="AI422" s="183">
        <v>49.4</v>
      </c>
      <c r="AJ422" s="179" t="s">
        <v>128</v>
      </c>
      <c r="AK422" s="179" t="s">
        <v>108</v>
      </c>
      <c r="AL422" s="179">
        <f t="shared" si="5"/>
        <v>2299</v>
      </c>
      <c r="AM422" s="179" t="s">
        <v>707</v>
      </c>
      <c r="AN422" s="179">
        <v>4</v>
      </c>
      <c r="AO422" s="201" t="s">
        <v>110</v>
      </c>
      <c r="AP422" s="202"/>
    </row>
    <row r="423" spans="1:42" s="184" customFormat="1" x14ac:dyDescent="0.3">
      <c r="A423" s="178" t="s">
        <v>2176</v>
      </c>
      <c r="B423" s="179" t="s">
        <v>2181</v>
      </c>
      <c r="C423" s="179" t="s">
        <v>2180</v>
      </c>
      <c r="D423" s="179">
        <v>2</v>
      </c>
      <c r="E423" s="179" t="s">
        <v>96</v>
      </c>
      <c r="F423" s="179" t="s">
        <v>2182</v>
      </c>
      <c r="G423" s="179"/>
      <c r="H423" s="180"/>
      <c r="I423" s="198" t="s">
        <v>2464</v>
      </c>
      <c r="J423" s="179" t="s">
        <v>2217</v>
      </c>
      <c r="K423" s="179" t="s">
        <v>97</v>
      </c>
      <c r="L423" s="179" t="s">
        <v>124</v>
      </c>
      <c r="M423" s="179" t="s">
        <v>99</v>
      </c>
      <c r="N423" s="179">
        <v>4</v>
      </c>
      <c r="O423" s="179" t="s">
        <v>100</v>
      </c>
      <c r="P423" s="179">
        <v>2299</v>
      </c>
      <c r="Q423" s="179" t="s">
        <v>101</v>
      </c>
      <c r="R423" s="179" t="s">
        <v>102</v>
      </c>
      <c r="S423" s="179" t="s">
        <v>1324</v>
      </c>
      <c r="T423" s="179" t="s">
        <v>707</v>
      </c>
      <c r="U423" s="179" t="s">
        <v>193</v>
      </c>
      <c r="V423" s="181">
        <v>70</v>
      </c>
      <c r="W423" s="179">
        <v>152</v>
      </c>
      <c r="X423" s="179">
        <v>0.04</v>
      </c>
      <c r="Y423" s="179">
        <v>99</v>
      </c>
      <c r="Z423" s="179">
        <v>210</v>
      </c>
      <c r="AA423" s="179">
        <v>0.06</v>
      </c>
      <c r="AB423" s="182"/>
      <c r="AC423" s="182"/>
      <c r="AD423" s="179"/>
      <c r="AE423" s="182"/>
      <c r="AF423" s="182"/>
      <c r="AG423" s="179"/>
      <c r="AH423" s="179" t="s">
        <v>124</v>
      </c>
      <c r="AI423" s="183">
        <v>49.4</v>
      </c>
      <c r="AJ423" s="179" t="s">
        <v>128</v>
      </c>
      <c r="AK423" s="179" t="s">
        <v>108</v>
      </c>
      <c r="AL423" s="179">
        <f t="shared" ref="AL423:AL486" si="6">P423</f>
        <v>2299</v>
      </c>
      <c r="AM423" s="179" t="s">
        <v>707</v>
      </c>
      <c r="AN423" s="179">
        <v>4</v>
      </c>
      <c r="AO423" s="201" t="s">
        <v>110</v>
      </c>
      <c r="AP423" s="202"/>
    </row>
    <row r="424" spans="1:42" s="184" customFormat="1" x14ac:dyDescent="0.3">
      <c r="A424" s="178" t="s">
        <v>2176</v>
      </c>
      <c r="B424" s="179" t="s">
        <v>2181</v>
      </c>
      <c r="C424" s="179" t="s">
        <v>2180</v>
      </c>
      <c r="D424" s="179">
        <v>2</v>
      </c>
      <c r="E424" s="179" t="s">
        <v>96</v>
      </c>
      <c r="F424" s="179" t="s">
        <v>2182</v>
      </c>
      <c r="G424" s="179"/>
      <c r="H424" s="180"/>
      <c r="I424" s="198" t="s">
        <v>2465</v>
      </c>
      <c r="J424" s="179" t="s">
        <v>2217</v>
      </c>
      <c r="K424" s="179" t="s">
        <v>97</v>
      </c>
      <c r="L424" s="179" t="s">
        <v>124</v>
      </c>
      <c r="M424" s="179" t="s">
        <v>99</v>
      </c>
      <c r="N424" s="179">
        <v>4</v>
      </c>
      <c r="O424" s="179" t="s">
        <v>100</v>
      </c>
      <c r="P424" s="179">
        <v>2299</v>
      </c>
      <c r="Q424" s="179" t="s">
        <v>101</v>
      </c>
      <c r="R424" s="179" t="s">
        <v>102</v>
      </c>
      <c r="S424" s="179" t="s">
        <v>1324</v>
      </c>
      <c r="T424" s="179" t="s">
        <v>707</v>
      </c>
      <c r="U424" s="179" t="s">
        <v>193</v>
      </c>
      <c r="V424" s="181">
        <v>70</v>
      </c>
      <c r="W424" s="179">
        <v>152</v>
      </c>
      <c r="X424" s="179">
        <v>0.04</v>
      </c>
      <c r="Y424" s="179">
        <v>99</v>
      </c>
      <c r="Z424" s="179">
        <v>210</v>
      </c>
      <c r="AA424" s="179">
        <v>0.06</v>
      </c>
      <c r="AB424" s="182"/>
      <c r="AC424" s="182"/>
      <c r="AD424" s="179"/>
      <c r="AE424" s="182"/>
      <c r="AF424" s="182"/>
      <c r="AG424" s="179"/>
      <c r="AH424" s="179" t="s">
        <v>124</v>
      </c>
      <c r="AI424" s="183">
        <v>49.4</v>
      </c>
      <c r="AJ424" s="179" t="s">
        <v>128</v>
      </c>
      <c r="AK424" s="179" t="s">
        <v>108</v>
      </c>
      <c r="AL424" s="179">
        <f t="shared" si="6"/>
        <v>2299</v>
      </c>
      <c r="AM424" s="179" t="s">
        <v>707</v>
      </c>
      <c r="AN424" s="179">
        <v>4</v>
      </c>
      <c r="AO424" s="201" t="s">
        <v>110</v>
      </c>
      <c r="AP424" s="202"/>
    </row>
    <row r="425" spans="1:42" s="184" customFormat="1" x14ac:dyDescent="0.3">
      <c r="A425" s="178" t="s">
        <v>2176</v>
      </c>
      <c r="B425" s="179" t="s">
        <v>2181</v>
      </c>
      <c r="C425" s="179" t="s">
        <v>2180</v>
      </c>
      <c r="D425" s="179">
        <v>2</v>
      </c>
      <c r="E425" s="179" t="s">
        <v>96</v>
      </c>
      <c r="F425" s="179" t="s">
        <v>2182</v>
      </c>
      <c r="G425" s="179"/>
      <c r="H425" s="180"/>
      <c r="I425" s="198" t="s">
        <v>2466</v>
      </c>
      <c r="J425" s="179" t="s">
        <v>2217</v>
      </c>
      <c r="K425" s="179" t="s">
        <v>97</v>
      </c>
      <c r="L425" s="179" t="s">
        <v>124</v>
      </c>
      <c r="M425" s="179" t="s">
        <v>99</v>
      </c>
      <c r="N425" s="179">
        <v>4</v>
      </c>
      <c r="O425" s="179" t="s">
        <v>100</v>
      </c>
      <c r="P425" s="179">
        <v>2299</v>
      </c>
      <c r="Q425" s="179" t="s">
        <v>101</v>
      </c>
      <c r="R425" s="179" t="s">
        <v>102</v>
      </c>
      <c r="S425" s="179" t="s">
        <v>1324</v>
      </c>
      <c r="T425" s="179" t="s">
        <v>707</v>
      </c>
      <c r="U425" s="179" t="s">
        <v>193</v>
      </c>
      <c r="V425" s="181">
        <v>70</v>
      </c>
      <c r="W425" s="179">
        <v>152</v>
      </c>
      <c r="X425" s="179">
        <v>0.04</v>
      </c>
      <c r="Y425" s="179">
        <v>99</v>
      </c>
      <c r="Z425" s="179">
        <v>210</v>
      </c>
      <c r="AA425" s="179">
        <v>0.06</v>
      </c>
      <c r="AB425" s="182"/>
      <c r="AC425" s="182"/>
      <c r="AD425" s="179"/>
      <c r="AE425" s="182"/>
      <c r="AF425" s="182"/>
      <c r="AG425" s="179"/>
      <c r="AH425" s="179" t="s">
        <v>124</v>
      </c>
      <c r="AI425" s="183">
        <v>49.4</v>
      </c>
      <c r="AJ425" s="179" t="s">
        <v>128</v>
      </c>
      <c r="AK425" s="179" t="s">
        <v>108</v>
      </c>
      <c r="AL425" s="179">
        <f t="shared" si="6"/>
        <v>2299</v>
      </c>
      <c r="AM425" s="179" t="s">
        <v>707</v>
      </c>
      <c r="AN425" s="179">
        <v>4</v>
      </c>
      <c r="AO425" s="201" t="s">
        <v>110</v>
      </c>
      <c r="AP425" s="202"/>
    </row>
    <row r="426" spans="1:42" s="184" customFormat="1" x14ac:dyDescent="0.3">
      <c r="A426" s="178" t="s">
        <v>2176</v>
      </c>
      <c r="B426" s="179" t="s">
        <v>2181</v>
      </c>
      <c r="C426" s="179" t="s">
        <v>2180</v>
      </c>
      <c r="D426" s="179">
        <v>2</v>
      </c>
      <c r="E426" s="179" t="s">
        <v>96</v>
      </c>
      <c r="F426" s="179" t="s">
        <v>2182</v>
      </c>
      <c r="G426" s="179"/>
      <c r="H426" s="180"/>
      <c r="I426" s="198" t="s">
        <v>2467</v>
      </c>
      <c r="J426" s="179" t="s">
        <v>2217</v>
      </c>
      <c r="K426" s="179" t="s">
        <v>97</v>
      </c>
      <c r="L426" s="179" t="s">
        <v>124</v>
      </c>
      <c r="M426" s="179" t="s">
        <v>99</v>
      </c>
      <c r="N426" s="179">
        <v>4</v>
      </c>
      <c r="O426" s="179" t="s">
        <v>100</v>
      </c>
      <c r="P426" s="179">
        <v>2299</v>
      </c>
      <c r="Q426" s="179" t="s">
        <v>101</v>
      </c>
      <c r="R426" s="179" t="s">
        <v>102</v>
      </c>
      <c r="S426" s="179" t="s">
        <v>1324</v>
      </c>
      <c r="T426" s="179" t="s">
        <v>707</v>
      </c>
      <c r="U426" s="179" t="s">
        <v>193</v>
      </c>
      <c r="V426" s="181">
        <v>70</v>
      </c>
      <c r="W426" s="179">
        <v>152</v>
      </c>
      <c r="X426" s="179">
        <v>0.04</v>
      </c>
      <c r="Y426" s="179">
        <v>99</v>
      </c>
      <c r="Z426" s="179">
        <v>210</v>
      </c>
      <c r="AA426" s="179">
        <v>0.06</v>
      </c>
      <c r="AB426" s="182"/>
      <c r="AC426" s="182"/>
      <c r="AD426" s="179"/>
      <c r="AE426" s="182"/>
      <c r="AF426" s="182"/>
      <c r="AG426" s="179"/>
      <c r="AH426" s="179" t="s">
        <v>124</v>
      </c>
      <c r="AI426" s="183">
        <v>49.4</v>
      </c>
      <c r="AJ426" s="179" t="s">
        <v>128</v>
      </c>
      <c r="AK426" s="179" t="s">
        <v>108</v>
      </c>
      <c r="AL426" s="179">
        <f t="shared" si="6"/>
        <v>2299</v>
      </c>
      <c r="AM426" s="179" t="s">
        <v>707</v>
      </c>
      <c r="AN426" s="179">
        <v>4</v>
      </c>
      <c r="AO426" s="201" t="s">
        <v>110</v>
      </c>
      <c r="AP426" s="202"/>
    </row>
    <row r="427" spans="1:42" s="184" customFormat="1" x14ac:dyDescent="0.3">
      <c r="A427" s="178" t="s">
        <v>2176</v>
      </c>
      <c r="B427" s="179" t="s">
        <v>2181</v>
      </c>
      <c r="C427" s="179" t="s">
        <v>2180</v>
      </c>
      <c r="D427" s="179">
        <v>2</v>
      </c>
      <c r="E427" s="179" t="s">
        <v>96</v>
      </c>
      <c r="F427" s="179" t="s">
        <v>2182</v>
      </c>
      <c r="G427" s="179"/>
      <c r="H427" s="180"/>
      <c r="I427" s="198" t="s">
        <v>2468</v>
      </c>
      <c r="J427" s="179" t="s">
        <v>2217</v>
      </c>
      <c r="K427" s="179" t="s">
        <v>97</v>
      </c>
      <c r="L427" s="179" t="s">
        <v>124</v>
      </c>
      <c r="M427" s="179" t="s">
        <v>99</v>
      </c>
      <c r="N427" s="179">
        <v>4</v>
      </c>
      <c r="O427" s="179" t="s">
        <v>100</v>
      </c>
      <c r="P427" s="179">
        <v>2299</v>
      </c>
      <c r="Q427" s="179" t="s">
        <v>101</v>
      </c>
      <c r="R427" s="179" t="s">
        <v>102</v>
      </c>
      <c r="S427" s="179" t="s">
        <v>1324</v>
      </c>
      <c r="T427" s="179" t="s">
        <v>707</v>
      </c>
      <c r="U427" s="179" t="s">
        <v>193</v>
      </c>
      <c r="V427" s="181">
        <v>70</v>
      </c>
      <c r="W427" s="179">
        <v>152</v>
      </c>
      <c r="X427" s="179">
        <v>0.04</v>
      </c>
      <c r="Y427" s="179">
        <v>99</v>
      </c>
      <c r="Z427" s="179">
        <v>210</v>
      </c>
      <c r="AA427" s="179">
        <v>0.06</v>
      </c>
      <c r="AB427" s="182"/>
      <c r="AC427" s="182"/>
      <c r="AD427" s="179"/>
      <c r="AE427" s="182"/>
      <c r="AF427" s="182"/>
      <c r="AG427" s="179"/>
      <c r="AH427" s="179" t="s">
        <v>124</v>
      </c>
      <c r="AI427" s="183">
        <v>49.4</v>
      </c>
      <c r="AJ427" s="179" t="s">
        <v>128</v>
      </c>
      <c r="AK427" s="179" t="s">
        <v>108</v>
      </c>
      <c r="AL427" s="179">
        <f t="shared" si="6"/>
        <v>2299</v>
      </c>
      <c r="AM427" s="179" t="s">
        <v>707</v>
      </c>
      <c r="AN427" s="179">
        <v>4</v>
      </c>
      <c r="AO427" s="201" t="s">
        <v>110</v>
      </c>
      <c r="AP427" s="202"/>
    </row>
    <row r="428" spans="1:42" s="184" customFormat="1" x14ac:dyDescent="0.3">
      <c r="A428" s="178" t="s">
        <v>2176</v>
      </c>
      <c r="B428" s="179" t="s">
        <v>2181</v>
      </c>
      <c r="C428" s="179" t="s">
        <v>2180</v>
      </c>
      <c r="D428" s="179">
        <v>2</v>
      </c>
      <c r="E428" s="179" t="s">
        <v>96</v>
      </c>
      <c r="F428" s="179" t="s">
        <v>2182</v>
      </c>
      <c r="G428" s="179"/>
      <c r="H428" s="180"/>
      <c r="I428" s="198" t="s">
        <v>2469</v>
      </c>
      <c r="J428" s="179" t="s">
        <v>2217</v>
      </c>
      <c r="K428" s="179" t="s">
        <v>97</v>
      </c>
      <c r="L428" s="179" t="s">
        <v>124</v>
      </c>
      <c r="M428" s="179" t="s">
        <v>99</v>
      </c>
      <c r="N428" s="179">
        <v>4</v>
      </c>
      <c r="O428" s="179" t="s">
        <v>100</v>
      </c>
      <c r="P428" s="179">
        <v>2299</v>
      </c>
      <c r="Q428" s="179" t="s">
        <v>101</v>
      </c>
      <c r="R428" s="179" t="s">
        <v>102</v>
      </c>
      <c r="S428" s="179" t="s">
        <v>1324</v>
      </c>
      <c r="T428" s="179" t="s">
        <v>707</v>
      </c>
      <c r="U428" s="179" t="s">
        <v>193</v>
      </c>
      <c r="V428" s="181">
        <v>70</v>
      </c>
      <c r="W428" s="179">
        <v>152</v>
      </c>
      <c r="X428" s="179">
        <v>0.04</v>
      </c>
      <c r="Y428" s="179">
        <v>99</v>
      </c>
      <c r="Z428" s="179">
        <v>210</v>
      </c>
      <c r="AA428" s="179">
        <v>0.06</v>
      </c>
      <c r="AB428" s="182"/>
      <c r="AC428" s="182"/>
      <c r="AD428" s="179"/>
      <c r="AE428" s="182"/>
      <c r="AF428" s="182"/>
      <c r="AG428" s="179"/>
      <c r="AH428" s="179" t="s">
        <v>124</v>
      </c>
      <c r="AI428" s="183">
        <v>49.4</v>
      </c>
      <c r="AJ428" s="179" t="s">
        <v>128</v>
      </c>
      <c r="AK428" s="179" t="s">
        <v>108</v>
      </c>
      <c r="AL428" s="179">
        <f t="shared" si="6"/>
        <v>2299</v>
      </c>
      <c r="AM428" s="179" t="s">
        <v>707</v>
      </c>
      <c r="AN428" s="179">
        <v>4</v>
      </c>
      <c r="AO428" s="201" t="s">
        <v>110</v>
      </c>
      <c r="AP428" s="202"/>
    </row>
    <row r="429" spans="1:42" s="184" customFormat="1" x14ac:dyDescent="0.3">
      <c r="A429" s="178" t="s">
        <v>2176</v>
      </c>
      <c r="B429" s="179" t="s">
        <v>2181</v>
      </c>
      <c r="C429" s="179" t="s">
        <v>2180</v>
      </c>
      <c r="D429" s="179">
        <v>2</v>
      </c>
      <c r="E429" s="179" t="s">
        <v>96</v>
      </c>
      <c r="F429" s="179" t="s">
        <v>2182</v>
      </c>
      <c r="G429" s="179"/>
      <c r="H429" s="180"/>
      <c r="I429" s="198" t="s">
        <v>2470</v>
      </c>
      <c r="J429" s="179" t="s">
        <v>2217</v>
      </c>
      <c r="K429" s="179" t="s">
        <v>97</v>
      </c>
      <c r="L429" s="179" t="s">
        <v>124</v>
      </c>
      <c r="M429" s="179" t="s">
        <v>99</v>
      </c>
      <c r="N429" s="179">
        <v>4</v>
      </c>
      <c r="O429" s="179" t="s">
        <v>100</v>
      </c>
      <c r="P429" s="179">
        <v>2299</v>
      </c>
      <c r="Q429" s="179" t="s">
        <v>101</v>
      </c>
      <c r="R429" s="179" t="s">
        <v>102</v>
      </c>
      <c r="S429" s="179" t="s">
        <v>1324</v>
      </c>
      <c r="T429" s="179" t="s">
        <v>707</v>
      </c>
      <c r="U429" s="179" t="s">
        <v>193</v>
      </c>
      <c r="V429" s="181">
        <v>70</v>
      </c>
      <c r="W429" s="179">
        <v>152</v>
      </c>
      <c r="X429" s="179">
        <v>0.04</v>
      </c>
      <c r="Y429" s="179">
        <v>99</v>
      </c>
      <c r="Z429" s="179">
        <v>210</v>
      </c>
      <c r="AA429" s="179">
        <v>0.06</v>
      </c>
      <c r="AB429" s="182"/>
      <c r="AC429" s="182"/>
      <c r="AD429" s="179"/>
      <c r="AE429" s="182"/>
      <c r="AF429" s="182"/>
      <c r="AG429" s="179"/>
      <c r="AH429" s="179" t="s">
        <v>124</v>
      </c>
      <c r="AI429" s="183">
        <v>49.4</v>
      </c>
      <c r="AJ429" s="179" t="s">
        <v>128</v>
      </c>
      <c r="AK429" s="179" t="s">
        <v>108</v>
      </c>
      <c r="AL429" s="179">
        <f t="shared" si="6"/>
        <v>2299</v>
      </c>
      <c r="AM429" s="179" t="s">
        <v>707</v>
      </c>
      <c r="AN429" s="179">
        <v>4</v>
      </c>
      <c r="AO429" s="201" t="s">
        <v>110</v>
      </c>
      <c r="AP429" s="202"/>
    </row>
    <row r="430" spans="1:42" s="184" customFormat="1" x14ac:dyDescent="0.3">
      <c r="A430" s="178" t="s">
        <v>2176</v>
      </c>
      <c r="B430" s="179" t="s">
        <v>2181</v>
      </c>
      <c r="C430" s="179" t="s">
        <v>2180</v>
      </c>
      <c r="D430" s="179">
        <v>2</v>
      </c>
      <c r="E430" s="179" t="s">
        <v>96</v>
      </c>
      <c r="F430" s="179" t="s">
        <v>2182</v>
      </c>
      <c r="G430" s="179"/>
      <c r="H430" s="180"/>
      <c r="I430" s="198" t="s">
        <v>2471</v>
      </c>
      <c r="J430" s="179" t="s">
        <v>2217</v>
      </c>
      <c r="K430" s="179" t="s">
        <v>97</v>
      </c>
      <c r="L430" s="179" t="s">
        <v>124</v>
      </c>
      <c r="M430" s="179" t="s">
        <v>99</v>
      </c>
      <c r="N430" s="179">
        <v>4</v>
      </c>
      <c r="O430" s="179" t="s">
        <v>100</v>
      </c>
      <c r="P430" s="179">
        <v>2299</v>
      </c>
      <c r="Q430" s="179" t="s">
        <v>101</v>
      </c>
      <c r="R430" s="179" t="s">
        <v>102</v>
      </c>
      <c r="S430" s="179" t="s">
        <v>1324</v>
      </c>
      <c r="T430" s="179" t="s">
        <v>707</v>
      </c>
      <c r="U430" s="179" t="s">
        <v>193</v>
      </c>
      <c r="V430" s="181">
        <v>70</v>
      </c>
      <c r="W430" s="179">
        <v>152</v>
      </c>
      <c r="X430" s="179">
        <v>0.04</v>
      </c>
      <c r="Y430" s="179">
        <v>99</v>
      </c>
      <c r="Z430" s="179">
        <v>210</v>
      </c>
      <c r="AA430" s="179">
        <v>0.06</v>
      </c>
      <c r="AB430" s="182"/>
      <c r="AC430" s="182"/>
      <c r="AD430" s="179"/>
      <c r="AE430" s="182"/>
      <c r="AF430" s="182"/>
      <c r="AG430" s="179"/>
      <c r="AH430" s="179" t="s">
        <v>124</v>
      </c>
      <c r="AI430" s="183">
        <v>49.4</v>
      </c>
      <c r="AJ430" s="179" t="s">
        <v>128</v>
      </c>
      <c r="AK430" s="179" t="s">
        <v>108</v>
      </c>
      <c r="AL430" s="179">
        <f t="shared" si="6"/>
        <v>2299</v>
      </c>
      <c r="AM430" s="179" t="s">
        <v>707</v>
      </c>
      <c r="AN430" s="179">
        <v>4</v>
      </c>
      <c r="AO430" s="201" t="s">
        <v>110</v>
      </c>
      <c r="AP430" s="202"/>
    </row>
    <row r="431" spans="1:42" s="184" customFormat="1" x14ac:dyDescent="0.3">
      <c r="A431" s="178" t="s">
        <v>2176</v>
      </c>
      <c r="B431" s="179" t="s">
        <v>2181</v>
      </c>
      <c r="C431" s="179" t="s">
        <v>2180</v>
      </c>
      <c r="D431" s="179">
        <v>2</v>
      </c>
      <c r="E431" s="179" t="s">
        <v>96</v>
      </c>
      <c r="F431" s="179" t="s">
        <v>2182</v>
      </c>
      <c r="G431" s="179"/>
      <c r="H431" s="180"/>
      <c r="I431" s="198" t="s">
        <v>2472</v>
      </c>
      <c r="J431" s="179" t="s">
        <v>2217</v>
      </c>
      <c r="K431" s="179" t="s">
        <v>97</v>
      </c>
      <c r="L431" s="179" t="s">
        <v>124</v>
      </c>
      <c r="M431" s="179" t="s">
        <v>99</v>
      </c>
      <c r="N431" s="179">
        <v>4</v>
      </c>
      <c r="O431" s="179" t="s">
        <v>100</v>
      </c>
      <c r="P431" s="179">
        <v>2299</v>
      </c>
      <c r="Q431" s="179" t="s">
        <v>101</v>
      </c>
      <c r="R431" s="179" t="s">
        <v>102</v>
      </c>
      <c r="S431" s="179" t="s">
        <v>1324</v>
      </c>
      <c r="T431" s="179" t="s">
        <v>707</v>
      </c>
      <c r="U431" s="179" t="s">
        <v>193</v>
      </c>
      <c r="V431" s="181">
        <v>70</v>
      </c>
      <c r="W431" s="179">
        <v>152</v>
      </c>
      <c r="X431" s="179">
        <v>0.04</v>
      </c>
      <c r="Y431" s="179">
        <v>99</v>
      </c>
      <c r="Z431" s="179">
        <v>210</v>
      </c>
      <c r="AA431" s="179">
        <v>0.06</v>
      </c>
      <c r="AB431" s="182"/>
      <c r="AC431" s="182"/>
      <c r="AD431" s="179"/>
      <c r="AE431" s="182"/>
      <c r="AF431" s="182"/>
      <c r="AG431" s="179"/>
      <c r="AH431" s="179" t="s">
        <v>124</v>
      </c>
      <c r="AI431" s="183">
        <v>49.4</v>
      </c>
      <c r="AJ431" s="179" t="s">
        <v>128</v>
      </c>
      <c r="AK431" s="179" t="s">
        <v>108</v>
      </c>
      <c r="AL431" s="179">
        <f t="shared" si="6"/>
        <v>2299</v>
      </c>
      <c r="AM431" s="179" t="s">
        <v>707</v>
      </c>
      <c r="AN431" s="179">
        <v>4</v>
      </c>
      <c r="AO431" s="201" t="s">
        <v>110</v>
      </c>
      <c r="AP431" s="202"/>
    </row>
    <row r="432" spans="1:42" s="184" customFormat="1" x14ac:dyDescent="0.3">
      <c r="A432" s="178" t="s">
        <v>2176</v>
      </c>
      <c r="B432" s="179" t="s">
        <v>2181</v>
      </c>
      <c r="C432" s="179" t="s">
        <v>2180</v>
      </c>
      <c r="D432" s="179">
        <v>2</v>
      </c>
      <c r="E432" s="179" t="s">
        <v>96</v>
      </c>
      <c r="F432" s="179" t="s">
        <v>2182</v>
      </c>
      <c r="G432" s="179"/>
      <c r="H432" s="180"/>
      <c r="I432" s="198" t="s">
        <v>2473</v>
      </c>
      <c r="J432" s="179" t="s">
        <v>2217</v>
      </c>
      <c r="K432" s="179" t="s">
        <v>97</v>
      </c>
      <c r="L432" s="179" t="s">
        <v>124</v>
      </c>
      <c r="M432" s="179" t="s">
        <v>99</v>
      </c>
      <c r="N432" s="179">
        <v>4</v>
      </c>
      <c r="O432" s="179" t="s">
        <v>100</v>
      </c>
      <c r="P432" s="179">
        <v>2299</v>
      </c>
      <c r="Q432" s="179" t="s">
        <v>101</v>
      </c>
      <c r="R432" s="179" t="s">
        <v>102</v>
      </c>
      <c r="S432" s="179" t="s">
        <v>1324</v>
      </c>
      <c r="T432" s="179" t="s">
        <v>707</v>
      </c>
      <c r="U432" s="179" t="s">
        <v>193</v>
      </c>
      <c r="V432" s="181">
        <v>70</v>
      </c>
      <c r="W432" s="179">
        <v>152</v>
      </c>
      <c r="X432" s="179">
        <v>0.04</v>
      </c>
      <c r="Y432" s="179">
        <v>99</v>
      </c>
      <c r="Z432" s="179">
        <v>210</v>
      </c>
      <c r="AA432" s="179">
        <v>0.06</v>
      </c>
      <c r="AB432" s="182"/>
      <c r="AC432" s="182"/>
      <c r="AD432" s="179"/>
      <c r="AE432" s="182"/>
      <c r="AF432" s="182"/>
      <c r="AG432" s="179"/>
      <c r="AH432" s="179" t="s">
        <v>124</v>
      </c>
      <c r="AI432" s="183">
        <v>49.4</v>
      </c>
      <c r="AJ432" s="179" t="s">
        <v>128</v>
      </c>
      <c r="AK432" s="179" t="s">
        <v>108</v>
      </c>
      <c r="AL432" s="179">
        <f t="shared" si="6"/>
        <v>2299</v>
      </c>
      <c r="AM432" s="179" t="s">
        <v>707</v>
      </c>
      <c r="AN432" s="179">
        <v>4</v>
      </c>
      <c r="AO432" s="201" t="s">
        <v>110</v>
      </c>
      <c r="AP432" s="202"/>
    </row>
    <row r="433" spans="1:42" s="184" customFormat="1" x14ac:dyDescent="0.3">
      <c r="A433" s="178" t="s">
        <v>2176</v>
      </c>
      <c r="B433" s="179" t="s">
        <v>2181</v>
      </c>
      <c r="C433" s="179" t="s">
        <v>2180</v>
      </c>
      <c r="D433" s="179">
        <v>2</v>
      </c>
      <c r="E433" s="179" t="s">
        <v>96</v>
      </c>
      <c r="F433" s="179" t="s">
        <v>2182</v>
      </c>
      <c r="G433" s="179"/>
      <c r="H433" s="180"/>
      <c r="I433" s="198" t="s">
        <v>2474</v>
      </c>
      <c r="J433" s="179" t="s">
        <v>2217</v>
      </c>
      <c r="K433" s="179" t="s">
        <v>97</v>
      </c>
      <c r="L433" s="179" t="s">
        <v>124</v>
      </c>
      <c r="M433" s="179" t="s">
        <v>99</v>
      </c>
      <c r="N433" s="179">
        <v>4</v>
      </c>
      <c r="O433" s="179" t="s">
        <v>100</v>
      </c>
      <c r="P433" s="179">
        <v>2299</v>
      </c>
      <c r="Q433" s="179" t="s">
        <v>101</v>
      </c>
      <c r="R433" s="179" t="s">
        <v>102</v>
      </c>
      <c r="S433" s="179" t="s">
        <v>1324</v>
      </c>
      <c r="T433" s="179" t="s">
        <v>707</v>
      </c>
      <c r="U433" s="179" t="s">
        <v>193</v>
      </c>
      <c r="V433" s="181">
        <v>70</v>
      </c>
      <c r="W433" s="179">
        <v>152</v>
      </c>
      <c r="X433" s="179">
        <v>0.04</v>
      </c>
      <c r="Y433" s="179">
        <v>99</v>
      </c>
      <c r="Z433" s="179">
        <v>210</v>
      </c>
      <c r="AA433" s="179">
        <v>0.06</v>
      </c>
      <c r="AB433" s="182"/>
      <c r="AC433" s="182"/>
      <c r="AD433" s="179"/>
      <c r="AE433" s="182"/>
      <c r="AF433" s="182"/>
      <c r="AG433" s="179"/>
      <c r="AH433" s="179" t="s">
        <v>124</v>
      </c>
      <c r="AI433" s="183">
        <v>49.4</v>
      </c>
      <c r="AJ433" s="179" t="s">
        <v>128</v>
      </c>
      <c r="AK433" s="179" t="s">
        <v>108</v>
      </c>
      <c r="AL433" s="179">
        <f t="shared" si="6"/>
        <v>2299</v>
      </c>
      <c r="AM433" s="179" t="s">
        <v>707</v>
      </c>
      <c r="AN433" s="179">
        <v>4</v>
      </c>
      <c r="AO433" s="201" t="s">
        <v>110</v>
      </c>
      <c r="AP433" s="202"/>
    </row>
    <row r="434" spans="1:42" s="184" customFormat="1" x14ac:dyDescent="0.3">
      <c r="A434" s="178" t="s">
        <v>2176</v>
      </c>
      <c r="B434" s="179" t="s">
        <v>2181</v>
      </c>
      <c r="C434" s="179" t="s">
        <v>2180</v>
      </c>
      <c r="D434" s="179">
        <v>2</v>
      </c>
      <c r="E434" s="179" t="s">
        <v>96</v>
      </c>
      <c r="F434" s="179" t="s">
        <v>2182</v>
      </c>
      <c r="G434" s="179"/>
      <c r="H434" s="180"/>
      <c r="I434" s="198" t="s">
        <v>2475</v>
      </c>
      <c r="J434" s="179" t="s">
        <v>2217</v>
      </c>
      <c r="K434" s="179" t="s">
        <v>97</v>
      </c>
      <c r="L434" s="179" t="s">
        <v>124</v>
      </c>
      <c r="M434" s="179" t="s">
        <v>99</v>
      </c>
      <c r="N434" s="179">
        <v>4</v>
      </c>
      <c r="O434" s="179" t="s">
        <v>100</v>
      </c>
      <c r="P434" s="179">
        <v>2299</v>
      </c>
      <c r="Q434" s="179" t="s">
        <v>101</v>
      </c>
      <c r="R434" s="179" t="s">
        <v>102</v>
      </c>
      <c r="S434" s="179" t="s">
        <v>1324</v>
      </c>
      <c r="T434" s="179" t="s">
        <v>707</v>
      </c>
      <c r="U434" s="179" t="s">
        <v>193</v>
      </c>
      <c r="V434" s="181">
        <v>70</v>
      </c>
      <c r="W434" s="179">
        <v>152</v>
      </c>
      <c r="X434" s="179">
        <v>0.04</v>
      </c>
      <c r="Y434" s="179">
        <v>99</v>
      </c>
      <c r="Z434" s="179">
        <v>210</v>
      </c>
      <c r="AA434" s="179">
        <v>0.06</v>
      </c>
      <c r="AB434" s="182"/>
      <c r="AC434" s="182"/>
      <c r="AD434" s="179"/>
      <c r="AE434" s="182"/>
      <c r="AF434" s="182"/>
      <c r="AG434" s="179"/>
      <c r="AH434" s="179" t="s">
        <v>124</v>
      </c>
      <c r="AI434" s="183">
        <v>49.4</v>
      </c>
      <c r="AJ434" s="179" t="s">
        <v>128</v>
      </c>
      <c r="AK434" s="179" t="s">
        <v>108</v>
      </c>
      <c r="AL434" s="179">
        <f t="shared" si="6"/>
        <v>2299</v>
      </c>
      <c r="AM434" s="179" t="s">
        <v>707</v>
      </c>
      <c r="AN434" s="179">
        <v>4</v>
      </c>
      <c r="AO434" s="201" t="s">
        <v>110</v>
      </c>
      <c r="AP434" s="202"/>
    </row>
    <row r="435" spans="1:42" s="184" customFormat="1" x14ac:dyDescent="0.3">
      <c r="A435" s="178" t="s">
        <v>2176</v>
      </c>
      <c r="B435" s="179" t="s">
        <v>2181</v>
      </c>
      <c r="C435" s="179" t="s">
        <v>2180</v>
      </c>
      <c r="D435" s="179">
        <v>2</v>
      </c>
      <c r="E435" s="179" t="s">
        <v>96</v>
      </c>
      <c r="F435" s="179" t="s">
        <v>2182</v>
      </c>
      <c r="G435" s="179"/>
      <c r="H435" s="180"/>
      <c r="I435" s="198" t="s">
        <v>2476</v>
      </c>
      <c r="J435" s="179" t="s">
        <v>2217</v>
      </c>
      <c r="K435" s="179" t="s">
        <v>97</v>
      </c>
      <c r="L435" s="179" t="s">
        <v>124</v>
      </c>
      <c r="M435" s="179" t="s">
        <v>99</v>
      </c>
      <c r="N435" s="179">
        <v>4</v>
      </c>
      <c r="O435" s="179" t="s">
        <v>100</v>
      </c>
      <c r="P435" s="179">
        <v>2299</v>
      </c>
      <c r="Q435" s="179" t="s">
        <v>101</v>
      </c>
      <c r="R435" s="179" t="s">
        <v>102</v>
      </c>
      <c r="S435" s="179" t="s">
        <v>1324</v>
      </c>
      <c r="T435" s="179" t="s">
        <v>707</v>
      </c>
      <c r="U435" s="179" t="s">
        <v>193</v>
      </c>
      <c r="V435" s="181">
        <v>70</v>
      </c>
      <c r="W435" s="179">
        <v>152</v>
      </c>
      <c r="X435" s="179">
        <v>0.04</v>
      </c>
      <c r="Y435" s="179">
        <v>99</v>
      </c>
      <c r="Z435" s="179">
        <v>210</v>
      </c>
      <c r="AA435" s="179">
        <v>0.06</v>
      </c>
      <c r="AB435" s="182"/>
      <c r="AC435" s="182"/>
      <c r="AD435" s="179"/>
      <c r="AE435" s="182"/>
      <c r="AF435" s="182"/>
      <c r="AG435" s="179"/>
      <c r="AH435" s="179" t="s">
        <v>124</v>
      </c>
      <c r="AI435" s="183">
        <v>49.4</v>
      </c>
      <c r="AJ435" s="179" t="s">
        <v>128</v>
      </c>
      <c r="AK435" s="179" t="s">
        <v>108</v>
      </c>
      <c r="AL435" s="179">
        <f t="shared" si="6"/>
        <v>2299</v>
      </c>
      <c r="AM435" s="179" t="s">
        <v>707</v>
      </c>
      <c r="AN435" s="179">
        <v>4</v>
      </c>
      <c r="AO435" s="201" t="s">
        <v>110</v>
      </c>
      <c r="AP435" s="202"/>
    </row>
    <row r="436" spans="1:42" s="184" customFormat="1" x14ac:dyDescent="0.3">
      <c r="A436" s="178" t="s">
        <v>2176</v>
      </c>
      <c r="B436" s="179" t="s">
        <v>2181</v>
      </c>
      <c r="C436" s="179" t="s">
        <v>2180</v>
      </c>
      <c r="D436" s="179">
        <v>2</v>
      </c>
      <c r="E436" s="179" t="s">
        <v>96</v>
      </c>
      <c r="F436" s="179" t="s">
        <v>2182</v>
      </c>
      <c r="G436" s="179"/>
      <c r="H436" s="180"/>
      <c r="I436" s="198" t="s">
        <v>2477</v>
      </c>
      <c r="J436" s="179" t="s">
        <v>2217</v>
      </c>
      <c r="K436" s="179" t="s">
        <v>97</v>
      </c>
      <c r="L436" s="179" t="s">
        <v>124</v>
      </c>
      <c r="M436" s="179" t="s">
        <v>99</v>
      </c>
      <c r="N436" s="179">
        <v>4</v>
      </c>
      <c r="O436" s="179" t="s">
        <v>100</v>
      </c>
      <c r="P436" s="179">
        <v>2299</v>
      </c>
      <c r="Q436" s="179" t="s">
        <v>101</v>
      </c>
      <c r="R436" s="179" t="s">
        <v>102</v>
      </c>
      <c r="S436" s="179" t="s">
        <v>1324</v>
      </c>
      <c r="T436" s="179" t="s">
        <v>707</v>
      </c>
      <c r="U436" s="179" t="s">
        <v>193</v>
      </c>
      <c r="V436" s="181">
        <v>70</v>
      </c>
      <c r="W436" s="179">
        <v>152</v>
      </c>
      <c r="X436" s="179">
        <v>0.04</v>
      </c>
      <c r="Y436" s="179">
        <v>99</v>
      </c>
      <c r="Z436" s="179">
        <v>210</v>
      </c>
      <c r="AA436" s="179">
        <v>0.06</v>
      </c>
      <c r="AB436" s="182"/>
      <c r="AC436" s="182"/>
      <c r="AD436" s="179"/>
      <c r="AE436" s="182"/>
      <c r="AF436" s="182"/>
      <c r="AG436" s="179"/>
      <c r="AH436" s="179" t="s">
        <v>124</v>
      </c>
      <c r="AI436" s="183">
        <v>49.4</v>
      </c>
      <c r="AJ436" s="179" t="s">
        <v>128</v>
      </c>
      <c r="AK436" s="179" t="s">
        <v>108</v>
      </c>
      <c r="AL436" s="179">
        <f t="shared" si="6"/>
        <v>2299</v>
      </c>
      <c r="AM436" s="179" t="s">
        <v>707</v>
      </c>
      <c r="AN436" s="179">
        <v>4</v>
      </c>
      <c r="AO436" s="201" t="s">
        <v>110</v>
      </c>
      <c r="AP436" s="202"/>
    </row>
    <row r="437" spans="1:42" s="184" customFormat="1" x14ac:dyDescent="0.3">
      <c r="A437" s="178" t="s">
        <v>2176</v>
      </c>
      <c r="B437" s="179" t="s">
        <v>2181</v>
      </c>
      <c r="C437" s="179" t="s">
        <v>2180</v>
      </c>
      <c r="D437" s="179">
        <v>2</v>
      </c>
      <c r="E437" s="179" t="s">
        <v>96</v>
      </c>
      <c r="F437" s="179" t="s">
        <v>2182</v>
      </c>
      <c r="G437" s="179"/>
      <c r="H437" s="180"/>
      <c r="I437" s="198" t="s">
        <v>2478</v>
      </c>
      <c r="J437" s="179" t="s">
        <v>2217</v>
      </c>
      <c r="K437" s="179" t="s">
        <v>97</v>
      </c>
      <c r="L437" s="179" t="s">
        <v>124</v>
      </c>
      <c r="M437" s="179" t="s">
        <v>99</v>
      </c>
      <c r="N437" s="179">
        <v>4</v>
      </c>
      <c r="O437" s="179" t="s">
        <v>100</v>
      </c>
      <c r="P437" s="179">
        <v>2299</v>
      </c>
      <c r="Q437" s="179" t="s">
        <v>101</v>
      </c>
      <c r="R437" s="179" t="s">
        <v>102</v>
      </c>
      <c r="S437" s="179" t="s">
        <v>1324</v>
      </c>
      <c r="T437" s="179" t="s">
        <v>707</v>
      </c>
      <c r="U437" s="179" t="s">
        <v>193</v>
      </c>
      <c r="V437" s="181">
        <v>70</v>
      </c>
      <c r="W437" s="179">
        <v>152</v>
      </c>
      <c r="X437" s="179">
        <v>0.04</v>
      </c>
      <c r="Y437" s="179">
        <v>99</v>
      </c>
      <c r="Z437" s="179">
        <v>210</v>
      </c>
      <c r="AA437" s="179">
        <v>0.06</v>
      </c>
      <c r="AB437" s="182"/>
      <c r="AC437" s="182"/>
      <c r="AD437" s="179"/>
      <c r="AE437" s="182"/>
      <c r="AF437" s="182"/>
      <c r="AG437" s="179"/>
      <c r="AH437" s="179" t="s">
        <v>124</v>
      </c>
      <c r="AI437" s="183">
        <v>49.4</v>
      </c>
      <c r="AJ437" s="179" t="s">
        <v>128</v>
      </c>
      <c r="AK437" s="179" t="s">
        <v>108</v>
      </c>
      <c r="AL437" s="179">
        <f t="shared" si="6"/>
        <v>2299</v>
      </c>
      <c r="AM437" s="179" t="s">
        <v>707</v>
      </c>
      <c r="AN437" s="179">
        <v>4</v>
      </c>
      <c r="AO437" s="201" t="s">
        <v>110</v>
      </c>
      <c r="AP437" s="202"/>
    </row>
    <row r="438" spans="1:42" s="184" customFormat="1" x14ac:dyDescent="0.3">
      <c r="A438" s="178" t="s">
        <v>2176</v>
      </c>
      <c r="B438" s="179" t="s">
        <v>2181</v>
      </c>
      <c r="C438" s="179" t="s">
        <v>2180</v>
      </c>
      <c r="D438" s="179">
        <v>2</v>
      </c>
      <c r="E438" s="179" t="s">
        <v>96</v>
      </c>
      <c r="F438" s="179" t="s">
        <v>2182</v>
      </c>
      <c r="G438" s="179"/>
      <c r="H438" s="180"/>
      <c r="I438" s="198" t="s">
        <v>2479</v>
      </c>
      <c r="J438" s="179" t="s">
        <v>2217</v>
      </c>
      <c r="K438" s="179" t="s">
        <v>97</v>
      </c>
      <c r="L438" s="179" t="s">
        <v>124</v>
      </c>
      <c r="M438" s="179" t="s">
        <v>99</v>
      </c>
      <c r="N438" s="179">
        <v>4</v>
      </c>
      <c r="O438" s="179" t="s">
        <v>100</v>
      </c>
      <c r="P438" s="179">
        <v>2299</v>
      </c>
      <c r="Q438" s="179" t="s">
        <v>101</v>
      </c>
      <c r="R438" s="179" t="s">
        <v>102</v>
      </c>
      <c r="S438" s="179" t="s">
        <v>1324</v>
      </c>
      <c r="T438" s="179" t="s">
        <v>707</v>
      </c>
      <c r="U438" s="179" t="s">
        <v>193</v>
      </c>
      <c r="V438" s="181">
        <v>70</v>
      </c>
      <c r="W438" s="179">
        <v>152</v>
      </c>
      <c r="X438" s="179">
        <v>0.04</v>
      </c>
      <c r="Y438" s="179">
        <v>99</v>
      </c>
      <c r="Z438" s="179">
        <v>210</v>
      </c>
      <c r="AA438" s="179">
        <v>0.06</v>
      </c>
      <c r="AB438" s="182"/>
      <c r="AC438" s="182"/>
      <c r="AD438" s="179"/>
      <c r="AE438" s="182"/>
      <c r="AF438" s="182"/>
      <c r="AG438" s="179"/>
      <c r="AH438" s="179" t="s">
        <v>124</v>
      </c>
      <c r="AI438" s="183">
        <v>49.4</v>
      </c>
      <c r="AJ438" s="179" t="s">
        <v>128</v>
      </c>
      <c r="AK438" s="179" t="s">
        <v>108</v>
      </c>
      <c r="AL438" s="179">
        <f t="shared" si="6"/>
        <v>2299</v>
      </c>
      <c r="AM438" s="179" t="s">
        <v>707</v>
      </c>
      <c r="AN438" s="179">
        <v>4</v>
      </c>
      <c r="AO438" s="201" t="s">
        <v>110</v>
      </c>
      <c r="AP438" s="202"/>
    </row>
    <row r="439" spans="1:42" s="184" customFormat="1" x14ac:dyDescent="0.3">
      <c r="A439" s="178" t="s">
        <v>2176</v>
      </c>
      <c r="B439" s="179" t="s">
        <v>2181</v>
      </c>
      <c r="C439" s="179" t="s">
        <v>2180</v>
      </c>
      <c r="D439" s="179">
        <v>2</v>
      </c>
      <c r="E439" s="179" t="s">
        <v>96</v>
      </c>
      <c r="F439" s="179" t="s">
        <v>2182</v>
      </c>
      <c r="G439" s="179"/>
      <c r="H439" s="180"/>
      <c r="I439" s="198" t="s">
        <v>2480</v>
      </c>
      <c r="J439" s="179" t="s">
        <v>2217</v>
      </c>
      <c r="K439" s="179" t="s">
        <v>97</v>
      </c>
      <c r="L439" s="179" t="s">
        <v>124</v>
      </c>
      <c r="M439" s="179" t="s">
        <v>99</v>
      </c>
      <c r="N439" s="179">
        <v>4</v>
      </c>
      <c r="O439" s="179" t="s">
        <v>100</v>
      </c>
      <c r="P439" s="179">
        <v>2299</v>
      </c>
      <c r="Q439" s="179" t="s">
        <v>101</v>
      </c>
      <c r="R439" s="179" t="s">
        <v>102</v>
      </c>
      <c r="S439" s="179" t="s">
        <v>1324</v>
      </c>
      <c r="T439" s="179" t="s">
        <v>707</v>
      </c>
      <c r="U439" s="179" t="s">
        <v>193</v>
      </c>
      <c r="V439" s="181">
        <v>70</v>
      </c>
      <c r="W439" s="179">
        <v>152</v>
      </c>
      <c r="X439" s="179">
        <v>0.04</v>
      </c>
      <c r="Y439" s="179">
        <v>99</v>
      </c>
      <c r="Z439" s="179">
        <v>210</v>
      </c>
      <c r="AA439" s="179">
        <v>0.06</v>
      </c>
      <c r="AB439" s="182"/>
      <c r="AC439" s="182"/>
      <c r="AD439" s="179"/>
      <c r="AE439" s="182"/>
      <c r="AF439" s="182"/>
      <c r="AG439" s="179"/>
      <c r="AH439" s="179" t="s">
        <v>124</v>
      </c>
      <c r="AI439" s="183">
        <v>49.4</v>
      </c>
      <c r="AJ439" s="179" t="s">
        <v>128</v>
      </c>
      <c r="AK439" s="179" t="s">
        <v>108</v>
      </c>
      <c r="AL439" s="179">
        <f t="shared" si="6"/>
        <v>2299</v>
      </c>
      <c r="AM439" s="179" t="s">
        <v>707</v>
      </c>
      <c r="AN439" s="179">
        <v>4</v>
      </c>
      <c r="AO439" s="201" t="s">
        <v>110</v>
      </c>
      <c r="AP439" s="202"/>
    </row>
    <row r="440" spans="1:42" s="184" customFormat="1" x14ac:dyDescent="0.3">
      <c r="A440" s="178" t="s">
        <v>2176</v>
      </c>
      <c r="B440" s="179" t="s">
        <v>2181</v>
      </c>
      <c r="C440" s="179" t="s">
        <v>2180</v>
      </c>
      <c r="D440" s="179">
        <v>2</v>
      </c>
      <c r="E440" s="179" t="s">
        <v>96</v>
      </c>
      <c r="F440" s="179" t="s">
        <v>2182</v>
      </c>
      <c r="G440" s="179"/>
      <c r="H440" s="180"/>
      <c r="I440" s="198" t="s">
        <v>2481</v>
      </c>
      <c r="J440" s="179" t="s">
        <v>2217</v>
      </c>
      <c r="K440" s="179" t="s">
        <v>97</v>
      </c>
      <c r="L440" s="179" t="s">
        <v>124</v>
      </c>
      <c r="M440" s="179" t="s">
        <v>99</v>
      </c>
      <c r="N440" s="179">
        <v>4</v>
      </c>
      <c r="O440" s="179" t="s">
        <v>100</v>
      </c>
      <c r="P440" s="179">
        <v>2299</v>
      </c>
      <c r="Q440" s="179" t="s">
        <v>101</v>
      </c>
      <c r="R440" s="179" t="s">
        <v>102</v>
      </c>
      <c r="S440" s="179" t="s">
        <v>1324</v>
      </c>
      <c r="T440" s="179" t="s">
        <v>707</v>
      </c>
      <c r="U440" s="179" t="s">
        <v>193</v>
      </c>
      <c r="V440" s="181">
        <v>70</v>
      </c>
      <c r="W440" s="179">
        <v>152</v>
      </c>
      <c r="X440" s="179">
        <v>0.04</v>
      </c>
      <c r="Y440" s="179">
        <v>99</v>
      </c>
      <c r="Z440" s="179">
        <v>210</v>
      </c>
      <c r="AA440" s="179">
        <v>0.06</v>
      </c>
      <c r="AB440" s="182"/>
      <c r="AC440" s="182"/>
      <c r="AD440" s="179"/>
      <c r="AE440" s="182"/>
      <c r="AF440" s="182"/>
      <c r="AG440" s="179"/>
      <c r="AH440" s="179" t="s">
        <v>124</v>
      </c>
      <c r="AI440" s="183">
        <v>49.4</v>
      </c>
      <c r="AJ440" s="179" t="s">
        <v>128</v>
      </c>
      <c r="AK440" s="179" t="s">
        <v>108</v>
      </c>
      <c r="AL440" s="179">
        <f t="shared" si="6"/>
        <v>2299</v>
      </c>
      <c r="AM440" s="179" t="s">
        <v>707</v>
      </c>
      <c r="AN440" s="179">
        <v>4</v>
      </c>
      <c r="AO440" s="201" t="s">
        <v>110</v>
      </c>
      <c r="AP440" s="202"/>
    </row>
    <row r="441" spans="1:42" s="184" customFormat="1" x14ac:dyDescent="0.3">
      <c r="A441" s="178" t="s">
        <v>2176</v>
      </c>
      <c r="B441" s="179" t="s">
        <v>2181</v>
      </c>
      <c r="C441" s="179" t="s">
        <v>2180</v>
      </c>
      <c r="D441" s="179">
        <v>2</v>
      </c>
      <c r="E441" s="179" t="s">
        <v>96</v>
      </c>
      <c r="F441" s="179" t="s">
        <v>2182</v>
      </c>
      <c r="G441" s="179"/>
      <c r="H441" s="180"/>
      <c r="I441" s="198" t="s">
        <v>2482</v>
      </c>
      <c r="J441" s="179" t="s">
        <v>2217</v>
      </c>
      <c r="K441" s="179" t="s">
        <v>97</v>
      </c>
      <c r="L441" s="179" t="s">
        <v>124</v>
      </c>
      <c r="M441" s="179" t="s">
        <v>99</v>
      </c>
      <c r="N441" s="179">
        <v>4</v>
      </c>
      <c r="O441" s="179" t="s">
        <v>100</v>
      </c>
      <c r="P441" s="179">
        <v>2299</v>
      </c>
      <c r="Q441" s="179" t="s">
        <v>101</v>
      </c>
      <c r="R441" s="179" t="s">
        <v>102</v>
      </c>
      <c r="S441" s="179" t="s">
        <v>1324</v>
      </c>
      <c r="T441" s="179" t="s">
        <v>707</v>
      </c>
      <c r="U441" s="179" t="s">
        <v>193</v>
      </c>
      <c r="V441" s="181">
        <v>70</v>
      </c>
      <c r="W441" s="179">
        <v>152</v>
      </c>
      <c r="X441" s="179">
        <v>0.04</v>
      </c>
      <c r="Y441" s="179">
        <v>99</v>
      </c>
      <c r="Z441" s="179">
        <v>210</v>
      </c>
      <c r="AA441" s="179">
        <v>0.06</v>
      </c>
      <c r="AB441" s="182"/>
      <c r="AC441" s="182"/>
      <c r="AD441" s="179"/>
      <c r="AE441" s="182"/>
      <c r="AF441" s="182"/>
      <c r="AG441" s="179"/>
      <c r="AH441" s="179" t="s">
        <v>124</v>
      </c>
      <c r="AI441" s="183">
        <v>49.4</v>
      </c>
      <c r="AJ441" s="179" t="s">
        <v>128</v>
      </c>
      <c r="AK441" s="179" t="s">
        <v>108</v>
      </c>
      <c r="AL441" s="179">
        <f t="shared" si="6"/>
        <v>2299</v>
      </c>
      <c r="AM441" s="179" t="s">
        <v>707</v>
      </c>
      <c r="AN441" s="179">
        <v>4</v>
      </c>
      <c r="AO441" s="201" t="s">
        <v>110</v>
      </c>
      <c r="AP441" s="202"/>
    </row>
    <row r="442" spans="1:42" s="184" customFormat="1" x14ac:dyDescent="0.3">
      <c r="A442" s="178" t="s">
        <v>2176</v>
      </c>
      <c r="B442" s="179" t="s">
        <v>2181</v>
      </c>
      <c r="C442" s="179" t="s">
        <v>2180</v>
      </c>
      <c r="D442" s="179">
        <v>2</v>
      </c>
      <c r="E442" s="179" t="s">
        <v>96</v>
      </c>
      <c r="F442" s="179" t="s">
        <v>2182</v>
      </c>
      <c r="G442" s="179"/>
      <c r="H442" s="180"/>
      <c r="I442" s="198" t="s">
        <v>2483</v>
      </c>
      <c r="J442" s="179" t="s">
        <v>2217</v>
      </c>
      <c r="K442" s="179" t="s">
        <v>97</v>
      </c>
      <c r="L442" s="179" t="s">
        <v>124</v>
      </c>
      <c r="M442" s="179" t="s">
        <v>99</v>
      </c>
      <c r="N442" s="179">
        <v>4</v>
      </c>
      <c r="O442" s="179" t="s">
        <v>100</v>
      </c>
      <c r="P442" s="179">
        <v>2299</v>
      </c>
      <c r="Q442" s="179" t="s">
        <v>101</v>
      </c>
      <c r="R442" s="179" t="s">
        <v>102</v>
      </c>
      <c r="S442" s="179" t="s">
        <v>1324</v>
      </c>
      <c r="T442" s="179" t="s">
        <v>707</v>
      </c>
      <c r="U442" s="179" t="s">
        <v>193</v>
      </c>
      <c r="V442" s="181">
        <v>70</v>
      </c>
      <c r="W442" s="179">
        <v>152</v>
      </c>
      <c r="X442" s="179">
        <v>0.04</v>
      </c>
      <c r="Y442" s="179">
        <v>99</v>
      </c>
      <c r="Z442" s="179">
        <v>210</v>
      </c>
      <c r="AA442" s="179">
        <v>0.06</v>
      </c>
      <c r="AB442" s="182"/>
      <c r="AC442" s="182"/>
      <c r="AD442" s="179"/>
      <c r="AE442" s="182"/>
      <c r="AF442" s="182"/>
      <c r="AG442" s="179"/>
      <c r="AH442" s="179" t="s">
        <v>124</v>
      </c>
      <c r="AI442" s="183">
        <v>49.4</v>
      </c>
      <c r="AJ442" s="179" t="s">
        <v>128</v>
      </c>
      <c r="AK442" s="179" t="s">
        <v>108</v>
      </c>
      <c r="AL442" s="179">
        <f t="shared" si="6"/>
        <v>2299</v>
      </c>
      <c r="AM442" s="179" t="s">
        <v>707</v>
      </c>
      <c r="AN442" s="179">
        <v>4</v>
      </c>
      <c r="AO442" s="201" t="s">
        <v>110</v>
      </c>
      <c r="AP442" s="202"/>
    </row>
    <row r="443" spans="1:42" s="184" customFormat="1" x14ac:dyDescent="0.3">
      <c r="A443" s="178" t="s">
        <v>2176</v>
      </c>
      <c r="B443" s="179" t="s">
        <v>2181</v>
      </c>
      <c r="C443" s="179" t="s">
        <v>2180</v>
      </c>
      <c r="D443" s="179">
        <v>2</v>
      </c>
      <c r="E443" s="179" t="s">
        <v>96</v>
      </c>
      <c r="F443" s="179" t="s">
        <v>2182</v>
      </c>
      <c r="G443" s="179"/>
      <c r="H443" s="180"/>
      <c r="I443" s="198" t="s">
        <v>2484</v>
      </c>
      <c r="J443" s="179" t="s">
        <v>2217</v>
      </c>
      <c r="K443" s="179" t="s">
        <v>97</v>
      </c>
      <c r="L443" s="179" t="s">
        <v>124</v>
      </c>
      <c r="M443" s="179" t="s">
        <v>99</v>
      </c>
      <c r="N443" s="179">
        <v>4</v>
      </c>
      <c r="O443" s="179" t="s">
        <v>100</v>
      </c>
      <c r="P443" s="179">
        <v>2299</v>
      </c>
      <c r="Q443" s="179" t="s">
        <v>101</v>
      </c>
      <c r="R443" s="179" t="s">
        <v>102</v>
      </c>
      <c r="S443" s="179" t="s">
        <v>1324</v>
      </c>
      <c r="T443" s="179" t="s">
        <v>707</v>
      </c>
      <c r="U443" s="179" t="s">
        <v>193</v>
      </c>
      <c r="V443" s="181">
        <v>70</v>
      </c>
      <c r="W443" s="179">
        <v>152</v>
      </c>
      <c r="X443" s="179">
        <v>0.04</v>
      </c>
      <c r="Y443" s="179">
        <v>99</v>
      </c>
      <c r="Z443" s="179">
        <v>210</v>
      </c>
      <c r="AA443" s="179">
        <v>0.06</v>
      </c>
      <c r="AB443" s="182"/>
      <c r="AC443" s="182"/>
      <c r="AD443" s="179"/>
      <c r="AE443" s="182"/>
      <c r="AF443" s="182"/>
      <c r="AG443" s="179"/>
      <c r="AH443" s="179" t="s">
        <v>124</v>
      </c>
      <c r="AI443" s="183">
        <v>49.4</v>
      </c>
      <c r="AJ443" s="179" t="s">
        <v>128</v>
      </c>
      <c r="AK443" s="179" t="s">
        <v>108</v>
      </c>
      <c r="AL443" s="179">
        <f t="shared" si="6"/>
        <v>2299</v>
      </c>
      <c r="AM443" s="179" t="s">
        <v>707</v>
      </c>
      <c r="AN443" s="179">
        <v>4</v>
      </c>
      <c r="AO443" s="201" t="s">
        <v>110</v>
      </c>
      <c r="AP443" s="202"/>
    </row>
    <row r="444" spans="1:42" s="184" customFormat="1" x14ac:dyDescent="0.3">
      <c r="A444" s="178" t="s">
        <v>2176</v>
      </c>
      <c r="B444" s="179" t="s">
        <v>2181</v>
      </c>
      <c r="C444" s="179" t="s">
        <v>2180</v>
      </c>
      <c r="D444" s="179">
        <v>2</v>
      </c>
      <c r="E444" s="179" t="s">
        <v>96</v>
      </c>
      <c r="F444" s="179" t="s">
        <v>2182</v>
      </c>
      <c r="G444" s="179"/>
      <c r="H444" s="180"/>
      <c r="I444" s="198" t="s">
        <v>2485</v>
      </c>
      <c r="J444" s="179" t="s">
        <v>2217</v>
      </c>
      <c r="K444" s="179" t="s">
        <v>97</v>
      </c>
      <c r="L444" s="179" t="s">
        <v>124</v>
      </c>
      <c r="M444" s="179" t="s">
        <v>99</v>
      </c>
      <c r="N444" s="179">
        <v>4</v>
      </c>
      <c r="O444" s="179" t="s">
        <v>100</v>
      </c>
      <c r="P444" s="179">
        <v>2299</v>
      </c>
      <c r="Q444" s="179" t="s">
        <v>101</v>
      </c>
      <c r="R444" s="179" t="s">
        <v>102</v>
      </c>
      <c r="S444" s="179" t="s">
        <v>1324</v>
      </c>
      <c r="T444" s="179" t="s">
        <v>707</v>
      </c>
      <c r="U444" s="179" t="s">
        <v>193</v>
      </c>
      <c r="V444" s="181">
        <v>70</v>
      </c>
      <c r="W444" s="179">
        <v>152</v>
      </c>
      <c r="X444" s="179">
        <v>0.04</v>
      </c>
      <c r="Y444" s="179">
        <v>99</v>
      </c>
      <c r="Z444" s="179">
        <v>210</v>
      </c>
      <c r="AA444" s="179">
        <v>0.06</v>
      </c>
      <c r="AB444" s="182"/>
      <c r="AC444" s="182"/>
      <c r="AD444" s="179"/>
      <c r="AE444" s="182"/>
      <c r="AF444" s="182"/>
      <c r="AG444" s="179"/>
      <c r="AH444" s="179" t="s">
        <v>124</v>
      </c>
      <c r="AI444" s="183">
        <v>49.4</v>
      </c>
      <c r="AJ444" s="179" t="s">
        <v>128</v>
      </c>
      <c r="AK444" s="179" t="s">
        <v>108</v>
      </c>
      <c r="AL444" s="179">
        <f t="shared" si="6"/>
        <v>2299</v>
      </c>
      <c r="AM444" s="179" t="s">
        <v>707</v>
      </c>
      <c r="AN444" s="179">
        <v>4</v>
      </c>
      <c r="AO444" s="201" t="s">
        <v>110</v>
      </c>
      <c r="AP444" s="202"/>
    </row>
    <row r="445" spans="1:42" s="184" customFormat="1" x14ac:dyDescent="0.3">
      <c r="A445" s="178" t="s">
        <v>2176</v>
      </c>
      <c r="B445" s="179" t="s">
        <v>2181</v>
      </c>
      <c r="C445" s="179" t="s">
        <v>2180</v>
      </c>
      <c r="D445" s="179">
        <v>2</v>
      </c>
      <c r="E445" s="179" t="s">
        <v>96</v>
      </c>
      <c r="F445" s="179" t="s">
        <v>2182</v>
      </c>
      <c r="G445" s="179"/>
      <c r="H445" s="180"/>
      <c r="I445" s="198" t="s">
        <v>2485</v>
      </c>
      <c r="J445" s="179" t="s">
        <v>2217</v>
      </c>
      <c r="K445" s="179" t="s">
        <v>97</v>
      </c>
      <c r="L445" s="179" t="s">
        <v>124</v>
      </c>
      <c r="M445" s="179" t="s">
        <v>99</v>
      </c>
      <c r="N445" s="179">
        <v>4</v>
      </c>
      <c r="O445" s="179" t="s">
        <v>100</v>
      </c>
      <c r="P445" s="179">
        <v>2299</v>
      </c>
      <c r="Q445" s="179" t="s">
        <v>101</v>
      </c>
      <c r="R445" s="179" t="s">
        <v>102</v>
      </c>
      <c r="S445" s="179" t="s">
        <v>1324</v>
      </c>
      <c r="T445" s="179" t="s">
        <v>707</v>
      </c>
      <c r="U445" s="179" t="s">
        <v>193</v>
      </c>
      <c r="V445" s="181">
        <v>70</v>
      </c>
      <c r="W445" s="179">
        <v>152</v>
      </c>
      <c r="X445" s="179">
        <v>0.04</v>
      </c>
      <c r="Y445" s="179">
        <v>99</v>
      </c>
      <c r="Z445" s="179">
        <v>210</v>
      </c>
      <c r="AA445" s="179">
        <v>0.06</v>
      </c>
      <c r="AB445" s="182"/>
      <c r="AC445" s="182"/>
      <c r="AD445" s="179"/>
      <c r="AE445" s="182"/>
      <c r="AF445" s="182"/>
      <c r="AG445" s="179"/>
      <c r="AH445" s="179" t="s">
        <v>124</v>
      </c>
      <c r="AI445" s="183">
        <v>49.4</v>
      </c>
      <c r="AJ445" s="179" t="s">
        <v>128</v>
      </c>
      <c r="AK445" s="179" t="s">
        <v>108</v>
      </c>
      <c r="AL445" s="179">
        <f t="shared" si="6"/>
        <v>2299</v>
      </c>
      <c r="AM445" s="179" t="s">
        <v>707</v>
      </c>
      <c r="AN445" s="179">
        <v>4</v>
      </c>
      <c r="AO445" s="201" t="s">
        <v>110</v>
      </c>
      <c r="AP445" s="202"/>
    </row>
    <row r="446" spans="1:42" s="184" customFormat="1" x14ac:dyDescent="0.3">
      <c r="A446" s="178" t="s">
        <v>2176</v>
      </c>
      <c r="B446" s="179" t="s">
        <v>2181</v>
      </c>
      <c r="C446" s="179" t="s">
        <v>2180</v>
      </c>
      <c r="D446" s="179">
        <v>2</v>
      </c>
      <c r="E446" s="179" t="s">
        <v>96</v>
      </c>
      <c r="F446" s="179" t="s">
        <v>2182</v>
      </c>
      <c r="G446" s="179"/>
      <c r="H446" s="180"/>
      <c r="I446" s="198" t="s">
        <v>2486</v>
      </c>
      <c r="J446" s="179" t="s">
        <v>2217</v>
      </c>
      <c r="K446" s="179" t="s">
        <v>97</v>
      </c>
      <c r="L446" s="179" t="s">
        <v>124</v>
      </c>
      <c r="M446" s="179" t="s">
        <v>99</v>
      </c>
      <c r="N446" s="179">
        <v>4</v>
      </c>
      <c r="O446" s="179" t="s">
        <v>100</v>
      </c>
      <c r="P446" s="179">
        <v>2299</v>
      </c>
      <c r="Q446" s="179" t="s">
        <v>101</v>
      </c>
      <c r="R446" s="179" t="s">
        <v>102</v>
      </c>
      <c r="S446" s="179" t="s">
        <v>1324</v>
      </c>
      <c r="T446" s="179" t="s">
        <v>707</v>
      </c>
      <c r="U446" s="179" t="s">
        <v>193</v>
      </c>
      <c r="V446" s="181">
        <v>70</v>
      </c>
      <c r="W446" s="179">
        <v>152</v>
      </c>
      <c r="X446" s="179">
        <v>0.04</v>
      </c>
      <c r="Y446" s="179">
        <v>99</v>
      </c>
      <c r="Z446" s="179">
        <v>210</v>
      </c>
      <c r="AA446" s="179">
        <v>0.06</v>
      </c>
      <c r="AB446" s="182"/>
      <c r="AC446" s="182"/>
      <c r="AD446" s="179"/>
      <c r="AE446" s="182"/>
      <c r="AF446" s="182"/>
      <c r="AG446" s="179"/>
      <c r="AH446" s="179" t="s">
        <v>124</v>
      </c>
      <c r="AI446" s="183">
        <v>49.4</v>
      </c>
      <c r="AJ446" s="179" t="s">
        <v>128</v>
      </c>
      <c r="AK446" s="179" t="s">
        <v>108</v>
      </c>
      <c r="AL446" s="179">
        <f t="shared" si="6"/>
        <v>2299</v>
      </c>
      <c r="AM446" s="179" t="s">
        <v>707</v>
      </c>
      <c r="AN446" s="179">
        <v>4</v>
      </c>
      <c r="AO446" s="201" t="s">
        <v>110</v>
      </c>
      <c r="AP446" s="202"/>
    </row>
    <row r="447" spans="1:42" s="184" customFormat="1" x14ac:dyDescent="0.3">
      <c r="A447" s="178" t="s">
        <v>2176</v>
      </c>
      <c r="B447" s="179" t="s">
        <v>2181</v>
      </c>
      <c r="C447" s="179" t="s">
        <v>2180</v>
      </c>
      <c r="D447" s="179">
        <v>2</v>
      </c>
      <c r="E447" s="179" t="s">
        <v>96</v>
      </c>
      <c r="F447" s="179" t="s">
        <v>2182</v>
      </c>
      <c r="G447" s="179"/>
      <c r="H447" s="180"/>
      <c r="I447" s="198" t="s">
        <v>2487</v>
      </c>
      <c r="J447" s="179" t="s">
        <v>2217</v>
      </c>
      <c r="K447" s="179" t="s">
        <v>97</v>
      </c>
      <c r="L447" s="179" t="s">
        <v>124</v>
      </c>
      <c r="M447" s="179" t="s">
        <v>99</v>
      </c>
      <c r="N447" s="179">
        <v>4</v>
      </c>
      <c r="O447" s="179" t="s">
        <v>100</v>
      </c>
      <c r="P447" s="179">
        <v>2299</v>
      </c>
      <c r="Q447" s="179" t="s">
        <v>101</v>
      </c>
      <c r="R447" s="179" t="s">
        <v>102</v>
      </c>
      <c r="S447" s="179" t="s">
        <v>1324</v>
      </c>
      <c r="T447" s="179" t="s">
        <v>707</v>
      </c>
      <c r="U447" s="179" t="s">
        <v>193</v>
      </c>
      <c r="V447" s="181">
        <v>70</v>
      </c>
      <c r="W447" s="179">
        <v>152</v>
      </c>
      <c r="X447" s="179">
        <v>0.04</v>
      </c>
      <c r="Y447" s="179">
        <v>99</v>
      </c>
      <c r="Z447" s="179">
        <v>210</v>
      </c>
      <c r="AA447" s="179">
        <v>0.06</v>
      </c>
      <c r="AB447" s="182"/>
      <c r="AC447" s="182"/>
      <c r="AD447" s="179"/>
      <c r="AE447" s="182"/>
      <c r="AF447" s="182"/>
      <c r="AG447" s="179"/>
      <c r="AH447" s="179" t="s">
        <v>124</v>
      </c>
      <c r="AI447" s="183">
        <v>49.4</v>
      </c>
      <c r="AJ447" s="179" t="s">
        <v>128</v>
      </c>
      <c r="AK447" s="179" t="s">
        <v>108</v>
      </c>
      <c r="AL447" s="179">
        <f t="shared" si="6"/>
        <v>2299</v>
      </c>
      <c r="AM447" s="179" t="s">
        <v>707</v>
      </c>
      <c r="AN447" s="179">
        <v>4</v>
      </c>
      <c r="AO447" s="201" t="s">
        <v>110</v>
      </c>
      <c r="AP447" s="202"/>
    </row>
    <row r="448" spans="1:42" s="184" customFormat="1" x14ac:dyDescent="0.3">
      <c r="A448" s="178" t="s">
        <v>2176</v>
      </c>
      <c r="B448" s="179" t="s">
        <v>2181</v>
      </c>
      <c r="C448" s="179" t="s">
        <v>2180</v>
      </c>
      <c r="D448" s="179">
        <v>2</v>
      </c>
      <c r="E448" s="179" t="s">
        <v>96</v>
      </c>
      <c r="F448" s="179" t="s">
        <v>2182</v>
      </c>
      <c r="G448" s="179"/>
      <c r="H448" s="180"/>
      <c r="I448" s="198" t="s">
        <v>2488</v>
      </c>
      <c r="J448" s="179" t="s">
        <v>2217</v>
      </c>
      <c r="K448" s="179" t="s">
        <v>97</v>
      </c>
      <c r="L448" s="179" t="s">
        <v>124</v>
      </c>
      <c r="M448" s="179" t="s">
        <v>99</v>
      </c>
      <c r="N448" s="179">
        <v>4</v>
      </c>
      <c r="O448" s="179" t="s">
        <v>100</v>
      </c>
      <c r="P448" s="179">
        <v>2299</v>
      </c>
      <c r="Q448" s="179" t="s">
        <v>101</v>
      </c>
      <c r="R448" s="179" t="s">
        <v>102</v>
      </c>
      <c r="S448" s="179" t="s">
        <v>1324</v>
      </c>
      <c r="T448" s="179" t="s">
        <v>707</v>
      </c>
      <c r="U448" s="179" t="s">
        <v>193</v>
      </c>
      <c r="V448" s="181">
        <v>70</v>
      </c>
      <c r="W448" s="179">
        <v>152</v>
      </c>
      <c r="X448" s="179">
        <v>0.04</v>
      </c>
      <c r="Y448" s="179">
        <v>99</v>
      </c>
      <c r="Z448" s="179">
        <v>210</v>
      </c>
      <c r="AA448" s="179">
        <v>0.06</v>
      </c>
      <c r="AB448" s="182"/>
      <c r="AC448" s="182"/>
      <c r="AD448" s="179"/>
      <c r="AE448" s="182"/>
      <c r="AF448" s="182"/>
      <c r="AG448" s="179"/>
      <c r="AH448" s="179" t="s">
        <v>124</v>
      </c>
      <c r="AI448" s="183">
        <v>49.4</v>
      </c>
      <c r="AJ448" s="179" t="s">
        <v>128</v>
      </c>
      <c r="AK448" s="179" t="s">
        <v>108</v>
      </c>
      <c r="AL448" s="179">
        <f t="shared" si="6"/>
        <v>2299</v>
      </c>
      <c r="AM448" s="179" t="s">
        <v>707</v>
      </c>
      <c r="AN448" s="179">
        <v>4</v>
      </c>
      <c r="AO448" s="201" t="s">
        <v>110</v>
      </c>
      <c r="AP448" s="202"/>
    </row>
    <row r="449" spans="1:42" s="184" customFormat="1" x14ac:dyDescent="0.3">
      <c r="A449" s="178" t="s">
        <v>2176</v>
      </c>
      <c r="B449" s="179" t="s">
        <v>2181</v>
      </c>
      <c r="C449" s="179" t="s">
        <v>2180</v>
      </c>
      <c r="D449" s="179">
        <v>2</v>
      </c>
      <c r="E449" s="179" t="s">
        <v>96</v>
      </c>
      <c r="F449" s="179" t="s">
        <v>2182</v>
      </c>
      <c r="G449" s="179"/>
      <c r="H449" s="180"/>
      <c r="I449" s="198" t="s">
        <v>2488</v>
      </c>
      <c r="J449" s="179" t="s">
        <v>2217</v>
      </c>
      <c r="K449" s="179" t="s">
        <v>97</v>
      </c>
      <c r="L449" s="179" t="s">
        <v>124</v>
      </c>
      <c r="M449" s="179" t="s">
        <v>99</v>
      </c>
      <c r="N449" s="179">
        <v>4</v>
      </c>
      <c r="O449" s="179" t="s">
        <v>100</v>
      </c>
      <c r="P449" s="179">
        <v>2299</v>
      </c>
      <c r="Q449" s="179" t="s">
        <v>101</v>
      </c>
      <c r="R449" s="179" t="s">
        <v>102</v>
      </c>
      <c r="S449" s="179" t="s">
        <v>1324</v>
      </c>
      <c r="T449" s="179" t="s">
        <v>707</v>
      </c>
      <c r="U449" s="179" t="s">
        <v>193</v>
      </c>
      <c r="V449" s="181">
        <v>70</v>
      </c>
      <c r="W449" s="179">
        <v>152</v>
      </c>
      <c r="X449" s="179">
        <v>0.04</v>
      </c>
      <c r="Y449" s="179">
        <v>99</v>
      </c>
      <c r="Z449" s="179">
        <v>210</v>
      </c>
      <c r="AA449" s="179">
        <v>0.06</v>
      </c>
      <c r="AB449" s="182"/>
      <c r="AC449" s="182"/>
      <c r="AD449" s="179"/>
      <c r="AE449" s="182"/>
      <c r="AF449" s="182"/>
      <c r="AG449" s="179"/>
      <c r="AH449" s="179" t="s">
        <v>124</v>
      </c>
      <c r="AI449" s="183">
        <v>49.4</v>
      </c>
      <c r="AJ449" s="179" t="s">
        <v>128</v>
      </c>
      <c r="AK449" s="179" t="s">
        <v>108</v>
      </c>
      <c r="AL449" s="179">
        <f t="shared" si="6"/>
        <v>2299</v>
      </c>
      <c r="AM449" s="179" t="s">
        <v>707</v>
      </c>
      <c r="AN449" s="179">
        <v>4</v>
      </c>
      <c r="AO449" s="201" t="s">
        <v>110</v>
      </c>
      <c r="AP449" s="202"/>
    </row>
    <row r="450" spans="1:42" s="184" customFormat="1" x14ac:dyDescent="0.3">
      <c r="A450" s="178" t="s">
        <v>2176</v>
      </c>
      <c r="B450" s="179" t="s">
        <v>2181</v>
      </c>
      <c r="C450" s="179" t="s">
        <v>2180</v>
      </c>
      <c r="D450" s="179">
        <v>2</v>
      </c>
      <c r="E450" s="179" t="s">
        <v>96</v>
      </c>
      <c r="F450" s="179" t="s">
        <v>2182</v>
      </c>
      <c r="G450" s="179"/>
      <c r="H450" s="180"/>
      <c r="I450" s="198" t="s">
        <v>2489</v>
      </c>
      <c r="J450" s="179" t="s">
        <v>2217</v>
      </c>
      <c r="K450" s="179" t="s">
        <v>97</v>
      </c>
      <c r="L450" s="179" t="s">
        <v>124</v>
      </c>
      <c r="M450" s="179" t="s">
        <v>99</v>
      </c>
      <c r="N450" s="179">
        <v>4</v>
      </c>
      <c r="O450" s="179" t="s">
        <v>100</v>
      </c>
      <c r="P450" s="179">
        <v>2299</v>
      </c>
      <c r="Q450" s="179" t="s">
        <v>101</v>
      </c>
      <c r="R450" s="179" t="s">
        <v>102</v>
      </c>
      <c r="S450" s="179" t="s">
        <v>1324</v>
      </c>
      <c r="T450" s="179" t="s">
        <v>707</v>
      </c>
      <c r="U450" s="179" t="s">
        <v>193</v>
      </c>
      <c r="V450" s="181">
        <v>70</v>
      </c>
      <c r="W450" s="179">
        <v>152</v>
      </c>
      <c r="X450" s="179">
        <v>0.04</v>
      </c>
      <c r="Y450" s="179">
        <v>99</v>
      </c>
      <c r="Z450" s="179">
        <v>210</v>
      </c>
      <c r="AA450" s="179">
        <v>0.06</v>
      </c>
      <c r="AB450" s="182"/>
      <c r="AC450" s="182"/>
      <c r="AD450" s="179"/>
      <c r="AE450" s="182"/>
      <c r="AF450" s="182"/>
      <c r="AG450" s="179"/>
      <c r="AH450" s="179" t="s">
        <v>124</v>
      </c>
      <c r="AI450" s="183">
        <v>49.4</v>
      </c>
      <c r="AJ450" s="179" t="s">
        <v>128</v>
      </c>
      <c r="AK450" s="179" t="s">
        <v>108</v>
      </c>
      <c r="AL450" s="179">
        <f t="shared" si="6"/>
        <v>2299</v>
      </c>
      <c r="AM450" s="179" t="s">
        <v>707</v>
      </c>
      <c r="AN450" s="179">
        <v>4</v>
      </c>
      <c r="AO450" s="201" t="s">
        <v>110</v>
      </c>
      <c r="AP450" s="202"/>
    </row>
    <row r="451" spans="1:42" s="184" customFormat="1" x14ac:dyDescent="0.3">
      <c r="A451" s="178" t="s">
        <v>2176</v>
      </c>
      <c r="B451" s="179" t="s">
        <v>2181</v>
      </c>
      <c r="C451" s="179" t="s">
        <v>2180</v>
      </c>
      <c r="D451" s="179">
        <v>2</v>
      </c>
      <c r="E451" s="179" t="s">
        <v>96</v>
      </c>
      <c r="F451" s="179" t="s">
        <v>2182</v>
      </c>
      <c r="G451" s="179"/>
      <c r="H451" s="180"/>
      <c r="I451" s="198" t="s">
        <v>2490</v>
      </c>
      <c r="J451" s="179" t="s">
        <v>2217</v>
      </c>
      <c r="K451" s="179" t="s">
        <v>97</v>
      </c>
      <c r="L451" s="179" t="s">
        <v>124</v>
      </c>
      <c r="M451" s="179" t="s">
        <v>99</v>
      </c>
      <c r="N451" s="179">
        <v>4</v>
      </c>
      <c r="O451" s="179" t="s">
        <v>100</v>
      </c>
      <c r="P451" s="179">
        <v>2299</v>
      </c>
      <c r="Q451" s="179" t="s">
        <v>101</v>
      </c>
      <c r="R451" s="179" t="s">
        <v>102</v>
      </c>
      <c r="S451" s="179" t="s">
        <v>1324</v>
      </c>
      <c r="T451" s="179" t="s">
        <v>707</v>
      </c>
      <c r="U451" s="179" t="s">
        <v>193</v>
      </c>
      <c r="V451" s="181">
        <v>70</v>
      </c>
      <c r="W451" s="179">
        <v>152</v>
      </c>
      <c r="X451" s="179">
        <v>0.04</v>
      </c>
      <c r="Y451" s="179">
        <v>99</v>
      </c>
      <c r="Z451" s="179">
        <v>210</v>
      </c>
      <c r="AA451" s="179">
        <v>0.06</v>
      </c>
      <c r="AB451" s="182"/>
      <c r="AC451" s="182"/>
      <c r="AD451" s="179"/>
      <c r="AE451" s="182"/>
      <c r="AF451" s="182"/>
      <c r="AG451" s="179"/>
      <c r="AH451" s="179" t="s">
        <v>124</v>
      </c>
      <c r="AI451" s="183">
        <v>49.4</v>
      </c>
      <c r="AJ451" s="179" t="s">
        <v>128</v>
      </c>
      <c r="AK451" s="179" t="s">
        <v>108</v>
      </c>
      <c r="AL451" s="179">
        <f t="shared" si="6"/>
        <v>2299</v>
      </c>
      <c r="AM451" s="179" t="s">
        <v>707</v>
      </c>
      <c r="AN451" s="179">
        <v>4</v>
      </c>
      <c r="AO451" s="201" t="s">
        <v>110</v>
      </c>
      <c r="AP451" s="202"/>
    </row>
    <row r="452" spans="1:42" s="184" customFormat="1" x14ac:dyDescent="0.3">
      <c r="A452" s="178" t="s">
        <v>2176</v>
      </c>
      <c r="B452" s="179" t="s">
        <v>2181</v>
      </c>
      <c r="C452" s="179" t="s">
        <v>2180</v>
      </c>
      <c r="D452" s="179">
        <v>2</v>
      </c>
      <c r="E452" s="179" t="s">
        <v>96</v>
      </c>
      <c r="F452" s="179" t="s">
        <v>2182</v>
      </c>
      <c r="G452" s="179"/>
      <c r="H452" s="180"/>
      <c r="I452" s="198" t="s">
        <v>2490</v>
      </c>
      <c r="J452" s="179" t="s">
        <v>2217</v>
      </c>
      <c r="K452" s="179" t="s">
        <v>97</v>
      </c>
      <c r="L452" s="179" t="s">
        <v>124</v>
      </c>
      <c r="M452" s="179" t="s">
        <v>99</v>
      </c>
      <c r="N452" s="179">
        <v>4</v>
      </c>
      <c r="O452" s="179" t="s">
        <v>100</v>
      </c>
      <c r="P452" s="179">
        <v>2299</v>
      </c>
      <c r="Q452" s="179" t="s">
        <v>101</v>
      </c>
      <c r="R452" s="179" t="s">
        <v>102</v>
      </c>
      <c r="S452" s="179" t="s">
        <v>1324</v>
      </c>
      <c r="T452" s="179" t="s">
        <v>707</v>
      </c>
      <c r="U452" s="179" t="s">
        <v>193</v>
      </c>
      <c r="V452" s="181">
        <v>70</v>
      </c>
      <c r="W452" s="179">
        <v>152</v>
      </c>
      <c r="X452" s="179">
        <v>0.04</v>
      </c>
      <c r="Y452" s="179">
        <v>99</v>
      </c>
      <c r="Z452" s="179">
        <v>210</v>
      </c>
      <c r="AA452" s="179">
        <v>0.06</v>
      </c>
      <c r="AB452" s="182"/>
      <c r="AC452" s="182"/>
      <c r="AD452" s="179"/>
      <c r="AE452" s="182"/>
      <c r="AF452" s="182"/>
      <c r="AG452" s="179"/>
      <c r="AH452" s="179" t="s">
        <v>124</v>
      </c>
      <c r="AI452" s="183">
        <v>49.4</v>
      </c>
      <c r="AJ452" s="179" t="s">
        <v>128</v>
      </c>
      <c r="AK452" s="179" t="s">
        <v>108</v>
      </c>
      <c r="AL452" s="179">
        <f t="shared" si="6"/>
        <v>2299</v>
      </c>
      <c r="AM452" s="179" t="s">
        <v>707</v>
      </c>
      <c r="AN452" s="179">
        <v>4</v>
      </c>
      <c r="AO452" s="201" t="s">
        <v>110</v>
      </c>
      <c r="AP452" s="202"/>
    </row>
    <row r="453" spans="1:42" s="184" customFormat="1" x14ac:dyDescent="0.3">
      <c r="A453" s="178" t="s">
        <v>2176</v>
      </c>
      <c r="B453" s="179" t="s">
        <v>2181</v>
      </c>
      <c r="C453" s="179" t="s">
        <v>2180</v>
      </c>
      <c r="D453" s="179">
        <v>2</v>
      </c>
      <c r="E453" s="179" t="s">
        <v>96</v>
      </c>
      <c r="F453" s="179" t="s">
        <v>2182</v>
      </c>
      <c r="G453" s="179"/>
      <c r="H453" s="180"/>
      <c r="I453" s="198" t="s">
        <v>2491</v>
      </c>
      <c r="J453" s="179" t="s">
        <v>2217</v>
      </c>
      <c r="K453" s="179" t="s">
        <v>97</v>
      </c>
      <c r="L453" s="179" t="s">
        <v>124</v>
      </c>
      <c r="M453" s="179" t="s">
        <v>99</v>
      </c>
      <c r="N453" s="179">
        <v>4</v>
      </c>
      <c r="O453" s="179" t="s">
        <v>100</v>
      </c>
      <c r="P453" s="179">
        <v>2299</v>
      </c>
      <c r="Q453" s="179" t="s">
        <v>101</v>
      </c>
      <c r="R453" s="179" t="s">
        <v>102</v>
      </c>
      <c r="S453" s="179" t="s">
        <v>1324</v>
      </c>
      <c r="T453" s="179" t="s">
        <v>707</v>
      </c>
      <c r="U453" s="179" t="s">
        <v>193</v>
      </c>
      <c r="V453" s="181">
        <v>70</v>
      </c>
      <c r="W453" s="179">
        <v>152</v>
      </c>
      <c r="X453" s="179">
        <v>0.04</v>
      </c>
      <c r="Y453" s="179">
        <v>99</v>
      </c>
      <c r="Z453" s="179">
        <v>210</v>
      </c>
      <c r="AA453" s="179">
        <v>0.06</v>
      </c>
      <c r="AB453" s="182"/>
      <c r="AC453" s="182"/>
      <c r="AD453" s="179"/>
      <c r="AE453" s="182"/>
      <c r="AF453" s="182"/>
      <c r="AG453" s="179"/>
      <c r="AH453" s="179" t="s">
        <v>124</v>
      </c>
      <c r="AI453" s="183">
        <v>49.4</v>
      </c>
      <c r="AJ453" s="179" t="s">
        <v>128</v>
      </c>
      <c r="AK453" s="179" t="s">
        <v>108</v>
      </c>
      <c r="AL453" s="179">
        <f t="shared" si="6"/>
        <v>2299</v>
      </c>
      <c r="AM453" s="179" t="s">
        <v>707</v>
      </c>
      <c r="AN453" s="179">
        <v>4</v>
      </c>
      <c r="AO453" s="201" t="s">
        <v>110</v>
      </c>
      <c r="AP453" s="202"/>
    </row>
    <row r="454" spans="1:42" s="184" customFormat="1" x14ac:dyDescent="0.3">
      <c r="A454" s="178" t="s">
        <v>2176</v>
      </c>
      <c r="B454" s="179" t="s">
        <v>2181</v>
      </c>
      <c r="C454" s="179" t="s">
        <v>2180</v>
      </c>
      <c r="D454" s="179">
        <v>2</v>
      </c>
      <c r="E454" s="179" t="s">
        <v>96</v>
      </c>
      <c r="F454" s="179" t="s">
        <v>2182</v>
      </c>
      <c r="G454" s="179"/>
      <c r="H454" s="180"/>
      <c r="I454" s="198" t="s">
        <v>2492</v>
      </c>
      <c r="J454" s="179" t="s">
        <v>2217</v>
      </c>
      <c r="K454" s="179" t="s">
        <v>97</v>
      </c>
      <c r="L454" s="179" t="s">
        <v>124</v>
      </c>
      <c r="M454" s="179" t="s">
        <v>99</v>
      </c>
      <c r="N454" s="179">
        <v>4</v>
      </c>
      <c r="O454" s="179" t="s">
        <v>100</v>
      </c>
      <c r="P454" s="179">
        <v>2299</v>
      </c>
      <c r="Q454" s="179" t="s">
        <v>101</v>
      </c>
      <c r="R454" s="179" t="s">
        <v>102</v>
      </c>
      <c r="S454" s="179" t="s">
        <v>1324</v>
      </c>
      <c r="T454" s="179" t="s">
        <v>707</v>
      </c>
      <c r="U454" s="179" t="s">
        <v>193</v>
      </c>
      <c r="V454" s="181">
        <v>70</v>
      </c>
      <c r="W454" s="179">
        <v>152</v>
      </c>
      <c r="X454" s="179">
        <v>0.04</v>
      </c>
      <c r="Y454" s="179">
        <v>99</v>
      </c>
      <c r="Z454" s="179">
        <v>210</v>
      </c>
      <c r="AA454" s="179">
        <v>0.06</v>
      </c>
      <c r="AB454" s="182"/>
      <c r="AC454" s="182"/>
      <c r="AD454" s="179"/>
      <c r="AE454" s="182"/>
      <c r="AF454" s="182"/>
      <c r="AG454" s="179"/>
      <c r="AH454" s="179" t="s">
        <v>124</v>
      </c>
      <c r="AI454" s="183">
        <v>49.4</v>
      </c>
      <c r="AJ454" s="179" t="s">
        <v>128</v>
      </c>
      <c r="AK454" s="179" t="s">
        <v>108</v>
      </c>
      <c r="AL454" s="179">
        <f t="shared" si="6"/>
        <v>2299</v>
      </c>
      <c r="AM454" s="179" t="s">
        <v>707</v>
      </c>
      <c r="AN454" s="179">
        <v>4</v>
      </c>
      <c r="AO454" s="201" t="s">
        <v>110</v>
      </c>
      <c r="AP454" s="202"/>
    </row>
    <row r="455" spans="1:42" s="184" customFormat="1" x14ac:dyDescent="0.3">
      <c r="A455" s="178" t="s">
        <v>2176</v>
      </c>
      <c r="B455" s="179" t="s">
        <v>2181</v>
      </c>
      <c r="C455" s="179" t="s">
        <v>2180</v>
      </c>
      <c r="D455" s="179">
        <v>2</v>
      </c>
      <c r="E455" s="179" t="s">
        <v>96</v>
      </c>
      <c r="F455" s="179" t="s">
        <v>2182</v>
      </c>
      <c r="G455" s="179"/>
      <c r="H455" s="180"/>
      <c r="I455" s="198" t="s">
        <v>2492</v>
      </c>
      <c r="J455" s="179" t="s">
        <v>2217</v>
      </c>
      <c r="K455" s="179" t="s">
        <v>97</v>
      </c>
      <c r="L455" s="179" t="s">
        <v>124</v>
      </c>
      <c r="M455" s="179" t="s">
        <v>99</v>
      </c>
      <c r="N455" s="179">
        <v>4</v>
      </c>
      <c r="O455" s="179" t="s">
        <v>100</v>
      </c>
      <c r="P455" s="179">
        <v>2299</v>
      </c>
      <c r="Q455" s="179" t="s">
        <v>101</v>
      </c>
      <c r="R455" s="179" t="s">
        <v>102</v>
      </c>
      <c r="S455" s="179" t="s">
        <v>1324</v>
      </c>
      <c r="T455" s="179" t="s">
        <v>707</v>
      </c>
      <c r="U455" s="179" t="s">
        <v>193</v>
      </c>
      <c r="V455" s="181">
        <v>70</v>
      </c>
      <c r="W455" s="179">
        <v>152</v>
      </c>
      <c r="X455" s="179">
        <v>0.04</v>
      </c>
      <c r="Y455" s="179">
        <v>99</v>
      </c>
      <c r="Z455" s="179">
        <v>210</v>
      </c>
      <c r="AA455" s="179">
        <v>0.06</v>
      </c>
      <c r="AB455" s="182"/>
      <c r="AC455" s="182"/>
      <c r="AD455" s="179"/>
      <c r="AE455" s="182"/>
      <c r="AF455" s="182"/>
      <c r="AG455" s="179"/>
      <c r="AH455" s="179" t="s">
        <v>124</v>
      </c>
      <c r="AI455" s="183">
        <v>49.4</v>
      </c>
      <c r="AJ455" s="179" t="s">
        <v>128</v>
      </c>
      <c r="AK455" s="179" t="s">
        <v>108</v>
      </c>
      <c r="AL455" s="179">
        <f t="shared" si="6"/>
        <v>2299</v>
      </c>
      <c r="AM455" s="179" t="s">
        <v>707</v>
      </c>
      <c r="AN455" s="179">
        <v>4</v>
      </c>
      <c r="AO455" s="201" t="s">
        <v>110</v>
      </c>
      <c r="AP455" s="202"/>
    </row>
    <row r="456" spans="1:42" s="184" customFormat="1" x14ac:dyDescent="0.3">
      <c r="A456" s="178" t="s">
        <v>2176</v>
      </c>
      <c r="B456" s="179" t="s">
        <v>2181</v>
      </c>
      <c r="C456" s="179" t="s">
        <v>2180</v>
      </c>
      <c r="D456" s="179">
        <v>2</v>
      </c>
      <c r="E456" s="179" t="s">
        <v>96</v>
      </c>
      <c r="F456" s="179" t="s">
        <v>2182</v>
      </c>
      <c r="G456" s="179"/>
      <c r="H456" s="180"/>
      <c r="I456" s="198" t="s">
        <v>2493</v>
      </c>
      <c r="J456" s="179" t="s">
        <v>2217</v>
      </c>
      <c r="K456" s="179" t="s">
        <v>97</v>
      </c>
      <c r="L456" s="179" t="s">
        <v>124</v>
      </c>
      <c r="M456" s="179" t="s">
        <v>99</v>
      </c>
      <c r="N456" s="179">
        <v>4</v>
      </c>
      <c r="O456" s="179" t="s">
        <v>100</v>
      </c>
      <c r="P456" s="179">
        <v>2299</v>
      </c>
      <c r="Q456" s="179" t="s">
        <v>101</v>
      </c>
      <c r="R456" s="179" t="s">
        <v>102</v>
      </c>
      <c r="S456" s="179" t="s">
        <v>1324</v>
      </c>
      <c r="T456" s="179" t="s">
        <v>707</v>
      </c>
      <c r="U456" s="179" t="s">
        <v>193</v>
      </c>
      <c r="V456" s="181">
        <v>70</v>
      </c>
      <c r="W456" s="179">
        <v>152</v>
      </c>
      <c r="X456" s="179">
        <v>0.04</v>
      </c>
      <c r="Y456" s="179">
        <v>99</v>
      </c>
      <c r="Z456" s="179">
        <v>210</v>
      </c>
      <c r="AA456" s="179">
        <v>0.06</v>
      </c>
      <c r="AB456" s="182"/>
      <c r="AC456" s="182"/>
      <c r="AD456" s="179"/>
      <c r="AE456" s="182"/>
      <c r="AF456" s="182"/>
      <c r="AG456" s="179"/>
      <c r="AH456" s="179" t="s">
        <v>124</v>
      </c>
      <c r="AI456" s="183">
        <v>49.4</v>
      </c>
      <c r="AJ456" s="179" t="s">
        <v>128</v>
      </c>
      <c r="AK456" s="179" t="s">
        <v>108</v>
      </c>
      <c r="AL456" s="179">
        <f t="shared" si="6"/>
        <v>2299</v>
      </c>
      <c r="AM456" s="179" t="s">
        <v>707</v>
      </c>
      <c r="AN456" s="179">
        <v>4</v>
      </c>
      <c r="AO456" s="201" t="s">
        <v>110</v>
      </c>
      <c r="AP456" s="202"/>
    </row>
    <row r="457" spans="1:42" s="184" customFormat="1" x14ac:dyDescent="0.3">
      <c r="A457" s="178" t="s">
        <v>2176</v>
      </c>
      <c r="B457" s="179" t="s">
        <v>2181</v>
      </c>
      <c r="C457" s="179" t="s">
        <v>2180</v>
      </c>
      <c r="D457" s="179">
        <v>2</v>
      </c>
      <c r="E457" s="179" t="s">
        <v>96</v>
      </c>
      <c r="F457" s="179" t="s">
        <v>2182</v>
      </c>
      <c r="G457" s="179"/>
      <c r="H457" s="180"/>
      <c r="I457" s="198" t="s">
        <v>2494</v>
      </c>
      <c r="J457" s="179" t="s">
        <v>2217</v>
      </c>
      <c r="K457" s="179" t="s">
        <v>97</v>
      </c>
      <c r="L457" s="179" t="s">
        <v>124</v>
      </c>
      <c r="M457" s="179" t="s">
        <v>99</v>
      </c>
      <c r="N457" s="179">
        <v>4</v>
      </c>
      <c r="O457" s="179" t="s">
        <v>100</v>
      </c>
      <c r="P457" s="179">
        <v>2299</v>
      </c>
      <c r="Q457" s="179" t="s">
        <v>101</v>
      </c>
      <c r="R457" s="179" t="s">
        <v>102</v>
      </c>
      <c r="S457" s="179" t="s">
        <v>1324</v>
      </c>
      <c r="T457" s="179" t="s">
        <v>707</v>
      </c>
      <c r="U457" s="179" t="s">
        <v>193</v>
      </c>
      <c r="V457" s="181">
        <v>70</v>
      </c>
      <c r="W457" s="179">
        <v>152</v>
      </c>
      <c r="X457" s="179">
        <v>0.04</v>
      </c>
      <c r="Y457" s="179">
        <v>99</v>
      </c>
      <c r="Z457" s="179">
        <v>210</v>
      </c>
      <c r="AA457" s="179">
        <v>0.06</v>
      </c>
      <c r="AB457" s="182"/>
      <c r="AC457" s="182"/>
      <c r="AD457" s="179"/>
      <c r="AE457" s="182"/>
      <c r="AF457" s="182"/>
      <c r="AG457" s="179"/>
      <c r="AH457" s="179" t="s">
        <v>124</v>
      </c>
      <c r="AI457" s="183">
        <v>49.4</v>
      </c>
      <c r="AJ457" s="179" t="s">
        <v>128</v>
      </c>
      <c r="AK457" s="179" t="s">
        <v>108</v>
      </c>
      <c r="AL457" s="179">
        <f t="shared" si="6"/>
        <v>2299</v>
      </c>
      <c r="AM457" s="179" t="s">
        <v>707</v>
      </c>
      <c r="AN457" s="179">
        <v>4</v>
      </c>
      <c r="AO457" s="201" t="s">
        <v>110</v>
      </c>
      <c r="AP457" s="202"/>
    </row>
    <row r="458" spans="1:42" s="184" customFormat="1" x14ac:dyDescent="0.3">
      <c r="A458" s="178" t="s">
        <v>2176</v>
      </c>
      <c r="B458" s="179" t="s">
        <v>2181</v>
      </c>
      <c r="C458" s="179" t="s">
        <v>2180</v>
      </c>
      <c r="D458" s="179">
        <v>2</v>
      </c>
      <c r="E458" s="179" t="s">
        <v>96</v>
      </c>
      <c r="F458" s="179" t="s">
        <v>2182</v>
      </c>
      <c r="G458" s="179"/>
      <c r="H458" s="180"/>
      <c r="I458" s="198" t="s">
        <v>2495</v>
      </c>
      <c r="J458" s="179" t="s">
        <v>2217</v>
      </c>
      <c r="K458" s="179" t="s">
        <v>97</v>
      </c>
      <c r="L458" s="179" t="s">
        <v>124</v>
      </c>
      <c r="M458" s="179" t="s">
        <v>99</v>
      </c>
      <c r="N458" s="179">
        <v>4</v>
      </c>
      <c r="O458" s="179" t="s">
        <v>100</v>
      </c>
      <c r="P458" s="179">
        <v>2299</v>
      </c>
      <c r="Q458" s="179" t="s">
        <v>101</v>
      </c>
      <c r="R458" s="179" t="s">
        <v>102</v>
      </c>
      <c r="S458" s="179" t="s">
        <v>1324</v>
      </c>
      <c r="T458" s="179" t="s">
        <v>707</v>
      </c>
      <c r="U458" s="179" t="s">
        <v>193</v>
      </c>
      <c r="V458" s="181">
        <v>70</v>
      </c>
      <c r="W458" s="179">
        <v>152</v>
      </c>
      <c r="X458" s="179">
        <v>0.04</v>
      </c>
      <c r="Y458" s="179">
        <v>99</v>
      </c>
      <c r="Z458" s="179">
        <v>210</v>
      </c>
      <c r="AA458" s="179">
        <v>0.06</v>
      </c>
      <c r="AB458" s="182"/>
      <c r="AC458" s="182"/>
      <c r="AD458" s="179"/>
      <c r="AE458" s="182"/>
      <c r="AF458" s="182"/>
      <c r="AG458" s="179"/>
      <c r="AH458" s="179" t="s">
        <v>124</v>
      </c>
      <c r="AI458" s="183">
        <v>49.4</v>
      </c>
      <c r="AJ458" s="179" t="s">
        <v>128</v>
      </c>
      <c r="AK458" s="179" t="s">
        <v>108</v>
      </c>
      <c r="AL458" s="179">
        <f t="shared" si="6"/>
        <v>2299</v>
      </c>
      <c r="AM458" s="179" t="s">
        <v>707</v>
      </c>
      <c r="AN458" s="179">
        <v>4</v>
      </c>
      <c r="AO458" s="201" t="s">
        <v>110</v>
      </c>
      <c r="AP458" s="202"/>
    </row>
    <row r="459" spans="1:42" s="184" customFormat="1" x14ac:dyDescent="0.3">
      <c r="A459" s="178" t="s">
        <v>2176</v>
      </c>
      <c r="B459" s="179" t="s">
        <v>2181</v>
      </c>
      <c r="C459" s="179" t="s">
        <v>2180</v>
      </c>
      <c r="D459" s="179">
        <v>2</v>
      </c>
      <c r="E459" s="179" t="s">
        <v>96</v>
      </c>
      <c r="F459" s="179" t="s">
        <v>2182</v>
      </c>
      <c r="G459" s="179"/>
      <c r="H459" s="180"/>
      <c r="I459" s="198" t="s">
        <v>2496</v>
      </c>
      <c r="J459" s="179" t="s">
        <v>2217</v>
      </c>
      <c r="K459" s="179" t="s">
        <v>97</v>
      </c>
      <c r="L459" s="179" t="s">
        <v>124</v>
      </c>
      <c r="M459" s="179" t="s">
        <v>99</v>
      </c>
      <c r="N459" s="179">
        <v>4</v>
      </c>
      <c r="O459" s="179" t="s">
        <v>100</v>
      </c>
      <c r="P459" s="179">
        <v>2299</v>
      </c>
      <c r="Q459" s="179" t="s">
        <v>101</v>
      </c>
      <c r="R459" s="179" t="s">
        <v>102</v>
      </c>
      <c r="S459" s="179" t="s">
        <v>1324</v>
      </c>
      <c r="T459" s="179" t="s">
        <v>707</v>
      </c>
      <c r="U459" s="179" t="s">
        <v>193</v>
      </c>
      <c r="V459" s="181">
        <v>70</v>
      </c>
      <c r="W459" s="179">
        <v>152</v>
      </c>
      <c r="X459" s="179">
        <v>0.04</v>
      </c>
      <c r="Y459" s="179">
        <v>99</v>
      </c>
      <c r="Z459" s="179">
        <v>210</v>
      </c>
      <c r="AA459" s="179">
        <v>0.06</v>
      </c>
      <c r="AB459" s="182"/>
      <c r="AC459" s="182"/>
      <c r="AD459" s="179"/>
      <c r="AE459" s="182"/>
      <c r="AF459" s="182"/>
      <c r="AG459" s="179"/>
      <c r="AH459" s="179" t="s">
        <v>124</v>
      </c>
      <c r="AI459" s="183">
        <v>49.4</v>
      </c>
      <c r="AJ459" s="179" t="s">
        <v>128</v>
      </c>
      <c r="AK459" s="179" t="s">
        <v>108</v>
      </c>
      <c r="AL459" s="179">
        <f t="shared" si="6"/>
        <v>2299</v>
      </c>
      <c r="AM459" s="179" t="s">
        <v>707</v>
      </c>
      <c r="AN459" s="179">
        <v>4</v>
      </c>
      <c r="AO459" s="201" t="s">
        <v>110</v>
      </c>
      <c r="AP459" s="202"/>
    </row>
    <row r="460" spans="1:42" s="184" customFormat="1" x14ac:dyDescent="0.3">
      <c r="A460" s="178" t="s">
        <v>2176</v>
      </c>
      <c r="B460" s="179" t="s">
        <v>2181</v>
      </c>
      <c r="C460" s="179" t="s">
        <v>2180</v>
      </c>
      <c r="D460" s="179">
        <v>2</v>
      </c>
      <c r="E460" s="179" t="s">
        <v>96</v>
      </c>
      <c r="F460" s="179" t="s">
        <v>2182</v>
      </c>
      <c r="G460" s="179"/>
      <c r="H460" s="180"/>
      <c r="I460" s="198" t="s">
        <v>2497</v>
      </c>
      <c r="J460" s="179" t="s">
        <v>2217</v>
      </c>
      <c r="K460" s="179" t="s">
        <v>97</v>
      </c>
      <c r="L460" s="179" t="s">
        <v>124</v>
      </c>
      <c r="M460" s="179" t="s">
        <v>99</v>
      </c>
      <c r="N460" s="179">
        <v>4</v>
      </c>
      <c r="O460" s="179" t="s">
        <v>100</v>
      </c>
      <c r="P460" s="179">
        <v>2299</v>
      </c>
      <c r="Q460" s="179" t="s">
        <v>101</v>
      </c>
      <c r="R460" s="179" t="s">
        <v>102</v>
      </c>
      <c r="S460" s="179" t="s">
        <v>1324</v>
      </c>
      <c r="T460" s="179" t="s">
        <v>707</v>
      </c>
      <c r="U460" s="179" t="s">
        <v>193</v>
      </c>
      <c r="V460" s="181">
        <v>70</v>
      </c>
      <c r="W460" s="179">
        <v>152</v>
      </c>
      <c r="X460" s="179">
        <v>0.04</v>
      </c>
      <c r="Y460" s="179">
        <v>99</v>
      </c>
      <c r="Z460" s="179">
        <v>210</v>
      </c>
      <c r="AA460" s="179">
        <v>0.06</v>
      </c>
      <c r="AB460" s="182"/>
      <c r="AC460" s="182"/>
      <c r="AD460" s="179"/>
      <c r="AE460" s="182"/>
      <c r="AF460" s="182"/>
      <c r="AG460" s="179"/>
      <c r="AH460" s="179" t="s">
        <v>124</v>
      </c>
      <c r="AI460" s="183">
        <v>49.4</v>
      </c>
      <c r="AJ460" s="179" t="s">
        <v>128</v>
      </c>
      <c r="AK460" s="179" t="s">
        <v>108</v>
      </c>
      <c r="AL460" s="179">
        <f t="shared" si="6"/>
        <v>2299</v>
      </c>
      <c r="AM460" s="179" t="s">
        <v>707</v>
      </c>
      <c r="AN460" s="179">
        <v>4</v>
      </c>
      <c r="AO460" s="201" t="s">
        <v>110</v>
      </c>
      <c r="AP460" s="202"/>
    </row>
    <row r="461" spans="1:42" s="184" customFormat="1" x14ac:dyDescent="0.3">
      <c r="A461" s="178" t="s">
        <v>2176</v>
      </c>
      <c r="B461" s="179" t="s">
        <v>2181</v>
      </c>
      <c r="C461" s="179" t="s">
        <v>2180</v>
      </c>
      <c r="D461" s="179">
        <v>2</v>
      </c>
      <c r="E461" s="179" t="s">
        <v>96</v>
      </c>
      <c r="F461" s="179" t="s">
        <v>2182</v>
      </c>
      <c r="G461" s="179"/>
      <c r="H461" s="180"/>
      <c r="I461" s="198" t="s">
        <v>2498</v>
      </c>
      <c r="J461" s="179" t="s">
        <v>2217</v>
      </c>
      <c r="K461" s="179" t="s">
        <v>97</v>
      </c>
      <c r="L461" s="179" t="s">
        <v>124</v>
      </c>
      <c r="M461" s="179" t="s">
        <v>99</v>
      </c>
      <c r="N461" s="179">
        <v>4</v>
      </c>
      <c r="O461" s="179" t="s">
        <v>100</v>
      </c>
      <c r="P461" s="179">
        <v>2299</v>
      </c>
      <c r="Q461" s="179" t="s">
        <v>101</v>
      </c>
      <c r="R461" s="179" t="s">
        <v>102</v>
      </c>
      <c r="S461" s="179" t="s">
        <v>1324</v>
      </c>
      <c r="T461" s="179" t="s">
        <v>707</v>
      </c>
      <c r="U461" s="179" t="s">
        <v>193</v>
      </c>
      <c r="V461" s="181">
        <v>70</v>
      </c>
      <c r="W461" s="179">
        <v>152</v>
      </c>
      <c r="X461" s="179">
        <v>0.04</v>
      </c>
      <c r="Y461" s="179">
        <v>99</v>
      </c>
      <c r="Z461" s="179">
        <v>210</v>
      </c>
      <c r="AA461" s="179">
        <v>0.06</v>
      </c>
      <c r="AB461" s="182"/>
      <c r="AC461" s="182"/>
      <c r="AD461" s="179"/>
      <c r="AE461" s="182"/>
      <c r="AF461" s="182"/>
      <c r="AG461" s="179"/>
      <c r="AH461" s="179" t="s">
        <v>124</v>
      </c>
      <c r="AI461" s="183">
        <v>49.4</v>
      </c>
      <c r="AJ461" s="179" t="s">
        <v>128</v>
      </c>
      <c r="AK461" s="179" t="s">
        <v>108</v>
      </c>
      <c r="AL461" s="179">
        <f t="shared" si="6"/>
        <v>2299</v>
      </c>
      <c r="AM461" s="179" t="s">
        <v>707</v>
      </c>
      <c r="AN461" s="179">
        <v>4</v>
      </c>
      <c r="AO461" s="201" t="s">
        <v>110</v>
      </c>
      <c r="AP461" s="202"/>
    </row>
    <row r="462" spans="1:42" s="184" customFormat="1" x14ac:dyDescent="0.3">
      <c r="A462" s="178" t="s">
        <v>2176</v>
      </c>
      <c r="B462" s="179" t="s">
        <v>2181</v>
      </c>
      <c r="C462" s="179" t="s">
        <v>2180</v>
      </c>
      <c r="D462" s="179">
        <v>2</v>
      </c>
      <c r="E462" s="179" t="s">
        <v>96</v>
      </c>
      <c r="F462" s="179" t="s">
        <v>2182</v>
      </c>
      <c r="G462" s="179"/>
      <c r="H462" s="180"/>
      <c r="I462" s="198" t="s">
        <v>2499</v>
      </c>
      <c r="J462" s="179" t="s">
        <v>2217</v>
      </c>
      <c r="K462" s="179" t="s">
        <v>97</v>
      </c>
      <c r="L462" s="179" t="s">
        <v>124</v>
      </c>
      <c r="M462" s="179" t="s">
        <v>99</v>
      </c>
      <c r="N462" s="179">
        <v>4</v>
      </c>
      <c r="O462" s="179" t="s">
        <v>100</v>
      </c>
      <c r="P462" s="179">
        <v>2299</v>
      </c>
      <c r="Q462" s="179" t="s">
        <v>101</v>
      </c>
      <c r="R462" s="179" t="s">
        <v>102</v>
      </c>
      <c r="S462" s="179" t="s">
        <v>1324</v>
      </c>
      <c r="T462" s="179" t="s">
        <v>707</v>
      </c>
      <c r="U462" s="179" t="s">
        <v>193</v>
      </c>
      <c r="V462" s="181">
        <v>70</v>
      </c>
      <c r="W462" s="179">
        <v>152</v>
      </c>
      <c r="X462" s="179">
        <v>0.04</v>
      </c>
      <c r="Y462" s="179">
        <v>99</v>
      </c>
      <c r="Z462" s="179">
        <v>210</v>
      </c>
      <c r="AA462" s="179">
        <v>0.06</v>
      </c>
      <c r="AB462" s="182"/>
      <c r="AC462" s="182"/>
      <c r="AD462" s="179"/>
      <c r="AE462" s="182"/>
      <c r="AF462" s="182"/>
      <c r="AG462" s="179"/>
      <c r="AH462" s="179" t="s">
        <v>124</v>
      </c>
      <c r="AI462" s="183">
        <v>49.4</v>
      </c>
      <c r="AJ462" s="179" t="s">
        <v>128</v>
      </c>
      <c r="AK462" s="179" t="s">
        <v>108</v>
      </c>
      <c r="AL462" s="179">
        <f t="shared" si="6"/>
        <v>2299</v>
      </c>
      <c r="AM462" s="179" t="s">
        <v>707</v>
      </c>
      <c r="AN462" s="179">
        <v>4</v>
      </c>
      <c r="AO462" s="201" t="s">
        <v>110</v>
      </c>
      <c r="AP462" s="202"/>
    </row>
    <row r="463" spans="1:42" s="184" customFormat="1" x14ac:dyDescent="0.3">
      <c r="A463" s="178" t="s">
        <v>2176</v>
      </c>
      <c r="B463" s="179" t="s">
        <v>2181</v>
      </c>
      <c r="C463" s="179" t="s">
        <v>2180</v>
      </c>
      <c r="D463" s="179">
        <v>2</v>
      </c>
      <c r="E463" s="179" t="s">
        <v>96</v>
      </c>
      <c r="F463" s="179" t="s">
        <v>2182</v>
      </c>
      <c r="G463" s="179"/>
      <c r="H463" s="180"/>
      <c r="I463" s="198" t="s">
        <v>2500</v>
      </c>
      <c r="J463" s="179" t="s">
        <v>2217</v>
      </c>
      <c r="K463" s="179" t="s">
        <v>97</v>
      </c>
      <c r="L463" s="179" t="s">
        <v>124</v>
      </c>
      <c r="M463" s="179" t="s">
        <v>99</v>
      </c>
      <c r="N463" s="179">
        <v>4</v>
      </c>
      <c r="O463" s="179" t="s">
        <v>100</v>
      </c>
      <c r="P463" s="179">
        <v>2299</v>
      </c>
      <c r="Q463" s="179" t="s">
        <v>101</v>
      </c>
      <c r="R463" s="179" t="s">
        <v>102</v>
      </c>
      <c r="S463" s="179" t="s">
        <v>1324</v>
      </c>
      <c r="T463" s="179" t="s">
        <v>707</v>
      </c>
      <c r="U463" s="179" t="s">
        <v>193</v>
      </c>
      <c r="V463" s="181">
        <v>70</v>
      </c>
      <c r="W463" s="179">
        <v>152</v>
      </c>
      <c r="X463" s="179">
        <v>0.04</v>
      </c>
      <c r="Y463" s="179">
        <v>99</v>
      </c>
      <c r="Z463" s="179">
        <v>210</v>
      </c>
      <c r="AA463" s="179">
        <v>0.06</v>
      </c>
      <c r="AB463" s="182"/>
      <c r="AC463" s="182"/>
      <c r="AD463" s="179"/>
      <c r="AE463" s="182"/>
      <c r="AF463" s="182"/>
      <c r="AG463" s="179"/>
      <c r="AH463" s="179" t="s">
        <v>124</v>
      </c>
      <c r="AI463" s="183">
        <v>49.4</v>
      </c>
      <c r="AJ463" s="179" t="s">
        <v>128</v>
      </c>
      <c r="AK463" s="179" t="s">
        <v>108</v>
      </c>
      <c r="AL463" s="179">
        <f t="shared" si="6"/>
        <v>2299</v>
      </c>
      <c r="AM463" s="179" t="s">
        <v>707</v>
      </c>
      <c r="AN463" s="179">
        <v>4</v>
      </c>
      <c r="AO463" s="201" t="s">
        <v>110</v>
      </c>
      <c r="AP463" s="202"/>
    </row>
    <row r="464" spans="1:42" s="184" customFormat="1" x14ac:dyDescent="0.3">
      <c r="A464" s="178" t="s">
        <v>2176</v>
      </c>
      <c r="B464" s="179" t="s">
        <v>2181</v>
      </c>
      <c r="C464" s="179" t="s">
        <v>2180</v>
      </c>
      <c r="D464" s="179">
        <v>2</v>
      </c>
      <c r="E464" s="179" t="s">
        <v>96</v>
      </c>
      <c r="F464" s="179" t="s">
        <v>2182</v>
      </c>
      <c r="G464" s="179"/>
      <c r="H464" s="180"/>
      <c r="I464" s="198" t="s">
        <v>2501</v>
      </c>
      <c r="J464" s="179" t="s">
        <v>2217</v>
      </c>
      <c r="K464" s="179" t="s">
        <v>97</v>
      </c>
      <c r="L464" s="179" t="s">
        <v>124</v>
      </c>
      <c r="M464" s="179" t="s">
        <v>99</v>
      </c>
      <c r="N464" s="179">
        <v>4</v>
      </c>
      <c r="O464" s="179" t="s">
        <v>100</v>
      </c>
      <c r="P464" s="179">
        <v>2299</v>
      </c>
      <c r="Q464" s="179" t="s">
        <v>101</v>
      </c>
      <c r="R464" s="179" t="s">
        <v>102</v>
      </c>
      <c r="S464" s="179" t="s">
        <v>1324</v>
      </c>
      <c r="T464" s="179" t="s">
        <v>707</v>
      </c>
      <c r="U464" s="179" t="s">
        <v>193</v>
      </c>
      <c r="V464" s="181">
        <v>70</v>
      </c>
      <c r="W464" s="179">
        <v>152</v>
      </c>
      <c r="X464" s="179">
        <v>0.04</v>
      </c>
      <c r="Y464" s="179">
        <v>99</v>
      </c>
      <c r="Z464" s="179">
        <v>210</v>
      </c>
      <c r="AA464" s="179">
        <v>0.06</v>
      </c>
      <c r="AB464" s="182"/>
      <c r="AC464" s="182"/>
      <c r="AD464" s="179"/>
      <c r="AE464" s="182"/>
      <c r="AF464" s="182"/>
      <c r="AG464" s="179"/>
      <c r="AH464" s="179" t="s">
        <v>124</v>
      </c>
      <c r="AI464" s="183">
        <v>49.4</v>
      </c>
      <c r="AJ464" s="179" t="s">
        <v>128</v>
      </c>
      <c r="AK464" s="179" t="s">
        <v>108</v>
      </c>
      <c r="AL464" s="179">
        <f t="shared" si="6"/>
        <v>2299</v>
      </c>
      <c r="AM464" s="179" t="s">
        <v>707</v>
      </c>
      <c r="AN464" s="179">
        <v>4</v>
      </c>
      <c r="AO464" s="201" t="s">
        <v>110</v>
      </c>
      <c r="AP464" s="202"/>
    </row>
    <row r="465" spans="1:42" s="184" customFormat="1" x14ac:dyDescent="0.3">
      <c r="A465" s="178" t="s">
        <v>2176</v>
      </c>
      <c r="B465" s="179" t="s">
        <v>2181</v>
      </c>
      <c r="C465" s="179" t="s">
        <v>2180</v>
      </c>
      <c r="D465" s="179">
        <v>2</v>
      </c>
      <c r="E465" s="179" t="s">
        <v>96</v>
      </c>
      <c r="F465" s="179" t="s">
        <v>2182</v>
      </c>
      <c r="G465" s="179"/>
      <c r="H465" s="180"/>
      <c r="I465" s="198" t="s">
        <v>2502</v>
      </c>
      <c r="J465" s="179" t="s">
        <v>2217</v>
      </c>
      <c r="K465" s="179" t="s">
        <v>97</v>
      </c>
      <c r="L465" s="179" t="s">
        <v>124</v>
      </c>
      <c r="M465" s="179" t="s">
        <v>99</v>
      </c>
      <c r="N465" s="179">
        <v>4</v>
      </c>
      <c r="O465" s="179" t="s">
        <v>100</v>
      </c>
      <c r="P465" s="179">
        <v>2299</v>
      </c>
      <c r="Q465" s="179" t="s">
        <v>101</v>
      </c>
      <c r="R465" s="179" t="s">
        <v>102</v>
      </c>
      <c r="S465" s="179" t="s">
        <v>1324</v>
      </c>
      <c r="T465" s="179" t="s">
        <v>707</v>
      </c>
      <c r="U465" s="179" t="s">
        <v>193</v>
      </c>
      <c r="V465" s="181">
        <v>70</v>
      </c>
      <c r="W465" s="179">
        <v>152</v>
      </c>
      <c r="X465" s="179">
        <v>0.04</v>
      </c>
      <c r="Y465" s="179">
        <v>99</v>
      </c>
      <c r="Z465" s="179">
        <v>210</v>
      </c>
      <c r="AA465" s="179">
        <v>0.06</v>
      </c>
      <c r="AB465" s="182"/>
      <c r="AC465" s="182"/>
      <c r="AD465" s="179"/>
      <c r="AE465" s="182"/>
      <c r="AF465" s="182"/>
      <c r="AG465" s="179"/>
      <c r="AH465" s="179" t="s">
        <v>124</v>
      </c>
      <c r="AI465" s="183">
        <v>49.4</v>
      </c>
      <c r="AJ465" s="179" t="s">
        <v>128</v>
      </c>
      <c r="AK465" s="179" t="s">
        <v>108</v>
      </c>
      <c r="AL465" s="179">
        <f t="shared" si="6"/>
        <v>2299</v>
      </c>
      <c r="AM465" s="179" t="s">
        <v>707</v>
      </c>
      <c r="AN465" s="179">
        <v>4</v>
      </c>
      <c r="AO465" s="201" t="s">
        <v>110</v>
      </c>
      <c r="AP465" s="202"/>
    </row>
    <row r="466" spans="1:42" s="184" customFormat="1" x14ac:dyDescent="0.3">
      <c r="A466" s="178" t="s">
        <v>2176</v>
      </c>
      <c r="B466" s="179" t="s">
        <v>2181</v>
      </c>
      <c r="C466" s="179" t="s">
        <v>2180</v>
      </c>
      <c r="D466" s="179">
        <v>2</v>
      </c>
      <c r="E466" s="179" t="s">
        <v>96</v>
      </c>
      <c r="F466" s="179" t="s">
        <v>2182</v>
      </c>
      <c r="G466" s="179"/>
      <c r="H466" s="180"/>
      <c r="I466" s="198" t="s">
        <v>2503</v>
      </c>
      <c r="J466" s="179" t="s">
        <v>2217</v>
      </c>
      <c r="K466" s="179" t="s">
        <v>97</v>
      </c>
      <c r="L466" s="179" t="s">
        <v>124</v>
      </c>
      <c r="M466" s="179" t="s">
        <v>99</v>
      </c>
      <c r="N466" s="179">
        <v>4</v>
      </c>
      <c r="O466" s="179" t="s">
        <v>100</v>
      </c>
      <c r="P466" s="179">
        <v>2299</v>
      </c>
      <c r="Q466" s="179" t="s">
        <v>101</v>
      </c>
      <c r="R466" s="179" t="s">
        <v>102</v>
      </c>
      <c r="S466" s="179" t="s">
        <v>1324</v>
      </c>
      <c r="T466" s="179" t="s">
        <v>707</v>
      </c>
      <c r="U466" s="179" t="s">
        <v>193</v>
      </c>
      <c r="V466" s="181">
        <v>70</v>
      </c>
      <c r="W466" s="179">
        <v>152</v>
      </c>
      <c r="X466" s="179">
        <v>0.04</v>
      </c>
      <c r="Y466" s="179">
        <v>99</v>
      </c>
      <c r="Z466" s="179">
        <v>210</v>
      </c>
      <c r="AA466" s="179">
        <v>0.06</v>
      </c>
      <c r="AB466" s="182"/>
      <c r="AC466" s="182"/>
      <c r="AD466" s="179"/>
      <c r="AE466" s="182"/>
      <c r="AF466" s="182"/>
      <c r="AG466" s="179"/>
      <c r="AH466" s="179" t="s">
        <v>124</v>
      </c>
      <c r="AI466" s="183">
        <v>49.4</v>
      </c>
      <c r="AJ466" s="179" t="s">
        <v>128</v>
      </c>
      <c r="AK466" s="179" t="s">
        <v>108</v>
      </c>
      <c r="AL466" s="179">
        <f t="shared" si="6"/>
        <v>2299</v>
      </c>
      <c r="AM466" s="179" t="s">
        <v>707</v>
      </c>
      <c r="AN466" s="179">
        <v>4</v>
      </c>
      <c r="AO466" s="201" t="s">
        <v>110</v>
      </c>
      <c r="AP466" s="202"/>
    </row>
    <row r="467" spans="1:42" s="184" customFormat="1" x14ac:dyDescent="0.3">
      <c r="A467" s="178" t="s">
        <v>2176</v>
      </c>
      <c r="B467" s="179" t="s">
        <v>2181</v>
      </c>
      <c r="C467" s="179" t="s">
        <v>2180</v>
      </c>
      <c r="D467" s="179">
        <v>2</v>
      </c>
      <c r="E467" s="179" t="s">
        <v>96</v>
      </c>
      <c r="F467" s="179" t="s">
        <v>2182</v>
      </c>
      <c r="G467" s="179"/>
      <c r="H467" s="180"/>
      <c r="I467" s="198" t="s">
        <v>2504</v>
      </c>
      <c r="J467" s="179" t="s">
        <v>2217</v>
      </c>
      <c r="K467" s="179" t="s">
        <v>97</v>
      </c>
      <c r="L467" s="179" t="s">
        <v>124</v>
      </c>
      <c r="M467" s="179" t="s">
        <v>99</v>
      </c>
      <c r="N467" s="179">
        <v>4</v>
      </c>
      <c r="O467" s="179" t="s">
        <v>100</v>
      </c>
      <c r="P467" s="179">
        <v>2299</v>
      </c>
      <c r="Q467" s="179" t="s">
        <v>101</v>
      </c>
      <c r="R467" s="179" t="s">
        <v>102</v>
      </c>
      <c r="S467" s="179" t="s">
        <v>1324</v>
      </c>
      <c r="T467" s="179" t="s">
        <v>707</v>
      </c>
      <c r="U467" s="179" t="s">
        <v>193</v>
      </c>
      <c r="V467" s="181">
        <v>70</v>
      </c>
      <c r="W467" s="179">
        <v>152</v>
      </c>
      <c r="X467" s="179">
        <v>0.04</v>
      </c>
      <c r="Y467" s="179">
        <v>99</v>
      </c>
      <c r="Z467" s="179">
        <v>210</v>
      </c>
      <c r="AA467" s="179">
        <v>0.06</v>
      </c>
      <c r="AB467" s="182"/>
      <c r="AC467" s="182"/>
      <c r="AD467" s="179"/>
      <c r="AE467" s="182"/>
      <c r="AF467" s="182"/>
      <c r="AG467" s="179"/>
      <c r="AH467" s="179" t="s">
        <v>124</v>
      </c>
      <c r="AI467" s="183">
        <v>49.4</v>
      </c>
      <c r="AJ467" s="179" t="s">
        <v>128</v>
      </c>
      <c r="AK467" s="179" t="s">
        <v>108</v>
      </c>
      <c r="AL467" s="179">
        <f t="shared" si="6"/>
        <v>2299</v>
      </c>
      <c r="AM467" s="179" t="s">
        <v>707</v>
      </c>
      <c r="AN467" s="179">
        <v>4</v>
      </c>
      <c r="AO467" s="201" t="s">
        <v>110</v>
      </c>
      <c r="AP467" s="202"/>
    </row>
    <row r="468" spans="1:42" s="184" customFormat="1" x14ac:dyDescent="0.3">
      <c r="A468" s="178" t="s">
        <v>2176</v>
      </c>
      <c r="B468" s="179" t="s">
        <v>2181</v>
      </c>
      <c r="C468" s="179" t="s">
        <v>2180</v>
      </c>
      <c r="D468" s="179">
        <v>2</v>
      </c>
      <c r="E468" s="179" t="s">
        <v>96</v>
      </c>
      <c r="F468" s="179" t="s">
        <v>2182</v>
      </c>
      <c r="G468" s="179"/>
      <c r="H468" s="180"/>
      <c r="I468" s="198" t="s">
        <v>2505</v>
      </c>
      <c r="J468" s="179" t="s">
        <v>2217</v>
      </c>
      <c r="K468" s="179" t="s">
        <v>97</v>
      </c>
      <c r="L468" s="179" t="s">
        <v>124</v>
      </c>
      <c r="M468" s="179" t="s">
        <v>99</v>
      </c>
      <c r="N468" s="179">
        <v>4</v>
      </c>
      <c r="O468" s="179" t="s">
        <v>100</v>
      </c>
      <c r="P468" s="179">
        <v>2299</v>
      </c>
      <c r="Q468" s="179" t="s">
        <v>101</v>
      </c>
      <c r="R468" s="179" t="s">
        <v>102</v>
      </c>
      <c r="S468" s="179" t="s">
        <v>1324</v>
      </c>
      <c r="T468" s="179" t="s">
        <v>707</v>
      </c>
      <c r="U468" s="179" t="s">
        <v>193</v>
      </c>
      <c r="V468" s="181">
        <v>70</v>
      </c>
      <c r="W468" s="179">
        <v>152</v>
      </c>
      <c r="X468" s="179">
        <v>0.04</v>
      </c>
      <c r="Y468" s="179">
        <v>99</v>
      </c>
      <c r="Z468" s="179">
        <v>210</v>
      </c>
      <c r="AA468" s="179">
        <v>0.06</v>
      </c>
      <c r="AB468" s="182"/>
      <c r="AC468" s="182"/>
      <c r="AD468" s="179"/>
      <c r="AE468" s="182"/>
      <c r="AF468" s="182"/>
      <c r="AG468" s="179"/>
      <c r="AH468" s="179" t="s">
        <v>124</v>
      </c>
      <c r="AI468" s="183">
        <v>49.4</v>
      </c>
      <c r="AJ468" s="179" t="s">
        <v>128</v>
      </c>
      <c r="AK468" s="179" t="s">
        <v>108</v>
      </c>
      <c r="AL468" s="179">
        <f t="shared" si="6"/>
        <v>2299</v>
      </c>
      <c r="AM468" s="179" t="s">
        <v>707</v>
      </c>
      <c r="AN468" s="179">
        <v>4</v>
      </c>
      <c r="AO468" s="201" t="s">
        <v>110</v>
      </c>
      <c r="AP468" s="202"/>
    </row>
    <row r="469" spans="1:42" s="184" customFormat="1" x14ac:dyDescent="0.3">
      <c r="A469" s="178" t="s">
        <v>2176</v>
      </c>
      <c r="B469" s="179" t="s">
        <v>2181</v>
      </c>
      <c r="C469" s="179" t="s">
        <v>2180</v>
      </c>
      <c r="D469" s="179">
        <v>2</v>
      </c>
      <c r="E469" s="179" t="s">
        <v>96</v>
      </c>
      <c r="F469" s="179" t="s">
        <v>2182</v>
      </c>
      <c r="G469" s="179"/>
      <c r="H469" s="180"/>
      <c r="I469" s="198" t="s">
        <v>2506</v>
      </c>
      <c r="J469" s="179" t="s">
        <v>2217</v>
      </c>
      <c r="K469" s="179" t="s">
        <v>97</v>
      </c>
      <c r="L469" s="179" t="s">
        <v>124</v>
      </c>
      <c r="M469" s="179" t="s">
        <v>99</v>
      </c>
      <c r="N469" s="179">
        <v>4</v>
      </c>
      <c r="O469" s="179" t="s">
        <v>100</v>
      </c>
      <c r="P469" s="179">
        <v>2299</v>
      </c>
      <c r="Q469" s="179" t="s">
        <v>101</v>
      </c>
      <c r="R469" s="179" t="s">
        <v>102</v>
      </c>
      <c r="S469" s="179" t="s">
        <v>1324</v>
      </c>
      <c r="T469" s="179" t="s">
        <v>707</v>
      </c>
      <c r="U469" s="179" t="s">
        <v>193</v>
      </c>
      <c r="V469" s="181">
        <v>70</v>
      </c>
      <c r="W469" s="179">
        <v>152</v>
      </c>
      <c r="X469" s="179">
        <v>0.04</v>
      </c>
      <c r="Y469" s="179">
        <v>99</v>
      </c>
      <c r="Z469" s="179">
        <v>210</v>
      </c>
      <c r="AA469" s="179">
        <v>0.06</v>
      </c>
      <c r="AB469" s="182"/>
      <c r="AC469" s="182"/>
      <c r="AD469" s="179"/>
      <c r="AE469" s="182"/>
      <c r="AF469" s="182"/>
      <c r="AG469" s="179"/>
      <c r="AH469" s="179" t="s">
        <v>124</v>
      </c>
      <c r="AI469" s="183">
        <v>49.4</v>
      </c>
      <c r="AJ469" s="179" t="s">
        <v>128</v>
      </c>
      <c r="AK469" s="179" t="s">
        <v>108</v>
      </c>
      <c r="AL469" s="179">
        <f t="shared" si="6"/>
        <v>2299</v>
      </c>
      <c r="AM469" s="179" t="s">
        <v>707</v>
      </c>
      <c r="AN469" s="179">
        <v>4</v>
      </c>
      <c r="AO469" s="201" t="s">
        <v>110</v>
      </c>
      <c r="AP469" s="202"/>
    </row>
    <row r="470" spans="1:42" s="184" customFormat="1" x14ac:dyDescent="0.3">
      <c r="A470" s="178" t="s">
        <v>2176</v>
      </c>
      <c r="B470" s="179" t="s">
        <v>2181</v>
      </c>
      <c r="C470" s="179" t="s">
        <v>2180</v>
      </c>
      <c r="D470" s="179">
        <v>2</v>
      </c>
      <c r="E470" s="179" t="s">
        <v>96</v>
      </c>
      <c r="F470" s="179" t="s">
        <v>2182</v>
      </c>
      <c r="G470" s="179"/>
      <c r="H470" s="180"/>
      <c r="I470" s="198" t="s">
        <v>2507</v>
      </c>
      <c r="J470" s="179" t="s">
        <v>2217</v>
      </c>
      <c r="K470" s="179" t="s">
        <v>97</v>
      </c>
      <c r="L470" s="179" t="s">
        <v>124</v>
      </c>
      <c r="M470" s="179" t="s">
        <v>99</v>
      </c>
      <c r="N470" s="179">
        <v>4</v>
      </c>
      <c r="O470" s="179" t="s">
        <v>100</v>
      </c>
      <c r="P470" s="179">
        <v>2299</v>
      </c>
      <c r="Q470" s="179" t="s">
        <v>101</v>
      </c>
      <c r="R470" s="179" t="s">
        <v>102</v>
      </c>
      <c r="S470" s="179" t="s">
        <v>1324</v>
      </c>
      <c r="T470" s="179" t="s">
        <v>707</v>
      </c>
      <c r="U470" s="179" t="s">
        <v>193</v>
      </c>
      <c r="V470" s="181">
        <v>70</v>
      </c>
      <c r="W470" s="179">
        <v>152</v>
      </c>
      <c r="X470" s="179">
        <v>0.04</v>
      </c>
      <c r="Y470" s="179">
        <v>99</v>
      </c>
      <c r="Z470" s="179">
        <v>210</v>
      </c>
      <c r="AA470" s="179">
        <v>0.06</v>
      </c>
      <c r="AB470" s="182"/>
      <c r="AC470" s="182"/>
      <c r="AD470" s="179"/>
      <c r="AE470" s="182"/>
      <c r="AF470" s="182"/>
      <c r="AG470" s="179"/>
      <c r="AH470" s="179" t="s">
        <v>124</v>
      </c>
      <c r="AI470" s="183">
        <v>49.4</v>
      </c>
      <c r="AJ470" s="179" t="s">
        <v>128</v>
      </c>
      <c r="AK470" s="179" t="s">
        <v>108</v>
      </c>
      <c r="AL470" s="179">
        <f t="shared" si="6"/>
        <v>2299</v>
      </c>
      <c r="AM470" s="179" t="s">
        <v>707</v>
      </c>
      <c r="AN470" s="179">
        <v>4</v>
      </c>
      <c r="AO470" s="201" t="s">
        <v>110</v>
      </c>
      <c r="AP470" s="202"/>
    </row>
    <row r="471" spans="1:42" s="184" customFormat="1" x14ac:dyDescent="0.3">
      <c r="A471" s="178" t="s">
        <v>2176</v>
      </c>
      <c r="B471" s="179" t="s">
        <v>2181</v>
      </c>
      <c r="C471" s="179" t="s">
        <v>2180</v>
      </c>
      <c r="D471" s="179">
        <v>2</v>
      </c>
      <c r="E471" s="179" t="s">
        <v>96</v>
      </c>
      <c r="F471" s="179" t="s">
        <v>2182</v>
      </c>
      <c r="G471" s="179"/>
      <c r="H471" s="180"/>
      <c r="I471" s="198" t="s">
        <v>2508</v>
      </c>
      <c r="J471" s="179" t="s">
        <v>2217</v>
      </c>
      <c r="K471" s="179" t="s">
        <v>97</v>
      </c>
      <c r="L471" s="179" t="s">
        <v>124</v>
      </c>
      <c r="M471" s="179" t="s">
        <v>99</v>
      </c>
      <c r="N471" s="179">
        <v>4</v>
      </c>
      <c r="O471" s="179" t="s">
        <v>100</v>
      </c>
      <c r="P471" s="179">
        <v>2299</v>
      </c>
      <c r="Q471" s="179" t="s">
        <v>101</v>
      </c>
      <c r="R471" s="179" t="s">
        <v>102</v>
      </c>
      <c r="S471" s="179" t="s">
        <v>1324</v>
      </c>
      <c r="T471" s="179" t="s">
        <v>707</v>
      </c>
      <c r="U471" s="179" t="s">
        <v>193</v>
      </c>
      <c r="V471" s="181">
        <v>70</v>
      </c>
      <c r="W471" s="179">
        <v>152</v>
      </c>
      <c r="X471" s="179">
        <v>0.04</v>
      </c>
      <c r="Y471" s="179">
        <v>99</v>
      </c>
      <c r="Z471" s="179">
        <v>210</v>
      </c>
      <c r="AA471" s="179">
        <v>0.06</v>
      </c>
      <c r="AB471" s="182"/>
      <c r="AC471" s="182"/>
      <c r="AD471" s="179"/>
      <c r="AE471" s="182"/>
      <c r="AF471" s="182"/>
      <c r="AG471" s="179"/>
      <c r="AH471" s="179" t="s">
        <v>124</v>
      </c>
      <c r="AI471" s="183">
        <v>49.4</v>
      </c>
      <c r="AJ471" s="179" t="s">
        <v>128</v>
      </c>
      <c r="AK471" s="179" t="s">
        <v>108</v>
      </c>
      <c r="AL471" s="179">
        <f t="shared" si="6"/>
        <v>2299</v>
      </c>
      <c r="AM471" s="179" t="s">
        <v>707</v>
      </c>
      <c r="AN471" s="179">
        <v>4</v>
      </c>
      <c r="AO471" s="201" t="s">
        <v>110</v>
      </c>
      <c r="AP471" s="202"/>
    </row>
    <row r="472" spans="1:42" s="184" customFormat="1" x14ac:dyDescent="0.3">
      <c r="A472" s="178" t="s">
        <v>2176</v>
      </c>
      <c r="B472" s="179" t="s">
        <v>2181</v>
      </c>
      <c r="C472" s="179" t="s">
        <v>2180</v>
      </c>
      <c r="D472" s="179">
        <v>2</v>
      </c>
      <c r="E472" s="179" t="s">
        <v>96</v>
      </c>
      <c r="F472" s="179" t="s">
        <v>2182</v>
      </c>
      <c r="G472" s="179"/>
      <c r="H472" s="180"/>
      <c r="I472" s="198" t="s">
        <v>2509</v>
      </c>
      <c r="J472" s="179" t="s">
        <v>2217</v>
      </c>
      <c r="K472" s="179" t="s">
        <v>97</v>
      </c>
      <c r="L472" s="179" t="s">
        <v>124</v>
      </c>
      <c r="M472" s="179" t="s">
        <v>99</v>
      </c>
      <c r="N472" s="179">
        <v>4</v>
      </c>
      <c r="O472" s="179" t="s">
        <v>100</v>
      </c>
      <c r="P472" s="179">
        <v>2299</v>
      </c>
      <c r="Q472" s="179" t="s">
        <v>101</v>
      </c>
      <c r="R472" s="179" t="s">
        <v>102</v>
      </c>
      <c r="S472" s="179" t="s">
        <v>1324</v>
      </c>
      <c r="T472" s="179" t="s">
        <v>707</v>
      </c>
      <c r="U472" s="179" t="s">
        <v>193</v>
      </c>
      <c r="V472" s="181">
        <v>70</v>
      </c>
      <c r="W472" s="179">
        <v>152</v>
      </c>
      <c r="X472" s="179">
        <v>0.04</v>
      </c>
      <c r="Y472" s="179">
        <v>99</v>
      </c>
      <c r="Z472" s="179">
        <v>210</v>
      </c>
      <c r="AA472" s="179">
        <v>0.06</v>
      </c>
      <c r="AB472" s="182"/>
      <c r="AC472" s="182"/>
      <c r="AD472" s="179"/>
      <c r="AE472" s="182"/>
      <c r="AF472" s="182"/>
      <c r="AG472" s="179"/>
      <c r="AH472" s="179" t="s">
        <v>124</v>
      </c>
      <c r="AI472" s="183">
        <v>49.4</v>
      </c>
      <c r="AJ472" s="179" t="s">
        <v>128</v>
      </c>
      <c r="AK472" s="179" t="s">
        <v>108</v>
      </c>
      <c r="AL472" s="179">
        <f t="shared" si="6"/>
        <v>2299</v>
      </c>
      <c r="AM472" s="179" t="s">
        <v>707</v>
      </c>
      <c r="AN472" s="179">
        <v>4</v>
      </c>
      <c r="AO472" s="201" t="s">
        <v>110</v>
      </c>
      <c r="AP472" s="202"/>
    </row>
    <row r="473" spans="1:42" s="184" customFormat="1" x14ac:dyDescent="0.3">
      <c r="A473" s="178" t="s">
        <v>2176</v>
      </c>
      <c r="B473" s="179" t="s">
        <v>2181</v>
      </c>
      <c r="C473" s="179" t="s">
        <v>2180</v>
      </c>
      <c r="D473" s="179">
        <v>2</v>
      </c>
      <c r="E473" s="179" t="s">
        <v>96</v>
      </c>
      <c r="F473" s="179" t="s">
        <v>2182</v>
      </c>
      <c r="G473" s="179"/>
      <c r="H473" s="180"/>
      <c r="I473" s="198" t="s">
        <v>2510</v>
      </c>
      <c r="J473" s="179" t="s">
        <v>2217</v>
      </c>
      <c r="K473" s="179" t="s">
        <v>97</v>
      </c>
      <c r="L473" s="179" t="s">
        <v>124</v>
      </c>
      <c r="M473" s="179" t="s">
        <v>99</v>
      </c>
      <c r="N473" s="179">
        <v>4</v>
      </c>
      <c r="O473" s="179" t="s">
        <v>100</v>
      </c>
      <c r="P473" s="179">
        <v>2299</v>
      </c>
      <c r="Q473" s="179" t="s">
        <v>101</v>
      </c>
      <c r="R473" s="179" t="s">
        <v>102</v>
      </c>
      <c r="S473" s="179" t="s">
        <v>1324</v>
      </c>
      <c r="T473" s="179" t="s">
        <v>707</v>
      </c>
      <c r="U473" s="179" t="s">
        <v>193</v>
      </c>
      <c r="V473" s="181">
        <v>70</v>
      </c>
      <c r="W473" s="179">
        <v>152</v>
      </c>
      <c r="X473" s="179">
        <v>0.04</v>
      </c>
      <c r="Y473" s="179">
        <v>99</v>
      </c>
      <c r="Z473" s="179">
        <v>210</v>
      </c>
      <c r="AA473" s="179">
        <v>0.06</v>
      </c>
      <c r="AB473" s="182"/>
      <c r="AC473" s="182"/>
      <c r="AD473" s="179"/>
      <c r="AE473" s="182"/>
      <c r="AF473" s="182"/>
      <c r="AG473" s="179"/>
      <c r="AH473" s="179" t="s">
        <v>124</v>
      </c>
      <c r="AI473" s="183">
        <v>49.4</v>
      </c>
      <c r="AJ473" s="179" t="s">
        <v>128</v>
      </c>
      <c r="AK473" s="179" t="s">
        <v>108</v>
      </c>
      <c r="AL473" s="179">
        <f t="shared" si="6"/>
        <v>2299</v>
      </c>
      <c r="AM473" s="179" t="s">
        <v>707</v>
      </c>
      <c r="AN473" s="179">
        <v>4</v>
      </c>
      <c r="AO473" s="201" t="s">
        <v>110</v>
      </c>
      <c r="AP473" s="202"/>
    </row>
    <row r="474" spans="1:42" s="184" customFormat="1" x14ac:dyDescent="0.3">
      <c r="A474" s="178" t="s">
        <v>2176</v>
      </c>
      <c r="B474" s="179" t="s">
        <v>2181</v>
      </c>
      <c r="C474" s="179" t="s">
        <v>2180</v>
      </c>
      <c r="D474" s="179">
        <v>2</v>
      </c>
      <c r="E474" s="179" t="s">
        <v>96</v>
      </c>
      <c r="F474" s="179" t="s">
        <v>2182</v>
      </c>
      <c r="G474" s="179"/>
      <c r="H474" s="180"/>
      <c r="I474" s="198" t="s">
        <v>2511</v>
      </c>
      <c r="J474" s="179" t="s">
        <v>2217</v>
      </c>
      <c r="K474" s="179" t="s">
        <v>97</v>
      </c>
      <c r="L474" s="179" t="s">
        <v>124</v>
      </c>
      <c r="M474" s="179" t="s">
        <v>99</v>
      </c>
      <c r="N474" s="179">
        <v>4</v>
      </c>
      <c r="O474" s="179" t="s">
        <v>100</v>
      </c>
      <c r="P474" s="179">
        <v>2299</v>
      </c>
      <c r="Q474" s="179" t="s">
        <v>101</v>
      </c>
      <c r="R474" s="179" t="s">
        <v>102</v>
      </c>
      <c r="S474" s="179" t="s">
        <v>1324</v>
      </c>
      <c r="T474" s="179" t="s">
        <v>707</v>
      </c>
      <c r="U474" s="179" t="s">
        <v>193</v>
      </c>
      <c r="V474" s="181">
        <v>70</v>
      </c>
      <c r="W474" s="179">
        <v>152</v>
      </c>
      <c r="X474" s="179">
        <v>0.04</v>
      </c>
      <c r="Y474" s="179">
        <v>99</v>
      </c>
      <c r="Z474" s="179">
        <v>210</v>
      </c>
      <c r="AA474" s="179">
        <v>0.06</v>
      </c>
      <c r="AB474" s="182"/>
      <c r="AC474" s="182"/>
      <c r="AD474" s="179"/>
      <c r="AE474" s="182"/>
      <c r="AF474" s="182"/>
      <c r="AG474" s="179"/>
      <c r="AH474" s="179" t="s">
        <v>124</v>
      </c>
      <c r="AI474" s="183">
        <v>49.4</v>
      </c>
      <c r="AJ474" s="179" t="s">
        <v>128</v>
      </c>
      <c r="AK474" s="179" t="s">
        <v>108</v>
      </c>
      <c r="AL474" s="179">
        <f t="shared" si="6"/>
        <v>2299</v>
      </c>
      <c r="AM474" s="179" t="s">
        <v>707</v>
      </c>
      <c r="AN474" s="179">
        <v>4</v>
      </c>
      <c r="AO474" s="201" t="s">
        <v>110</v>
      </c>
      <c r="AP474" s="202"/>
    </row>
    <row r="475" spans="1:42" s="184" customFormat="1" x14ac:dyDescent="0.3">
      <c r="A475" s="178" t="s">
        <v>2176</v>
      </c>
      <c r="B475" s="179" t="s">
        <v>2181</v>
      </c>
      <c r="C475" s="179" t="s">
        <v>2180</v>
      </c>
      <c r="D475" s="179">
        <v>2</v>
      </c>
      <c r="E475" s="179" t="s">
        <v>96</v>
      </c>
      <c r="F475" s="179" t="s">
        <v>2182</v>
      </c>
      <c r="G475" s="179"/>
      <c r="H475" s="180"/>
      <c r="I475" s="198" t="s">
        <v>2512</v>
      </c>
      <c r="J475" s="179" t="s">
        <v>2217</v>
      </c>
      <c r="K475" s="179" t="s">
        <v>97</v>
      </c>
      <c r="L475" s="179" t="s">
        <v>124</v>
      </c>
      <c r="M475" s="179" t="s">
        <v>99</v>
      </c>
      <c r="N475" s="179">
        <v>4</v>
      </c>
      <c r="O475" s="179" t="s">
        <v>100</v>
      </c>
      <c r="P475" s="179">
        <v>2299</v>
      </c>
      <c r="Q475" s="179" t="s">
        <v>101</v>
      </c>
      <c r="R475" s="179" t="s">
        <v>102</v>
      </c>
      <c r="S475" s="179" t="s">
        <v>1324</v>
      </c>
      <c r="T475" s="179" t="s">
        <v>707</v>
      </c>
      <c r="U475" s="179" t="s">
        <v>193</v>
      </c>
      <c r="V475" s="181">
        <v>70</v>
      </c>
      <c r="W475" s="179">
        <v>152</v>
      </c>
      <c r="X475" s="179">
        <v>0.04</v>
      </c>
      <c r="Y475" s="179">
        <v>99</v>
      </c>
      <c r="Z475" s="179">
        <v>210</v>
      </c>
      <c r="AA475" s="179">
        <v>0.06</v>
      </c>
      <c r="AB475" s="182"/>
      <c r="AC475" s="182"/>
      <c r="AD475" s="179"/>
      <c r="AE475" s="182"/>
      <c r="AF475" s="182"/>
      <c r="AG475" s="179"/>
      <c r="AH475" s="179" t="s">
        <v>124</v>
      </c>
      <c r="AI475" s="183">
        <v>49.4</v>
      </c>
      <c r="AJ475" s="179" t="s">
        <v>128</v>
      </c>
      <c r="AK475" s="179" t="s">
        <v>108</v>
      </c>
      <c r="AL475" s="179">
        <f t="shared" si="6"/>
        <v>2299</v>
      </c>
      <c r="AM475" s="179" t="s">
        <v>707</v>
      </c>
      <c r="AN475" s="179">
        <v>4</v>
      </c>
      <c r="AO475" s="201" t="s">
        <v>110</v>
      </c>
      <c r="AP475" s="202"/>
    </row>
    <row r="476" spans="1:42" s="184" customFormat="1" x14ac:dyDescent="0.3">
      <c r="A476" s="178" t="s">
        <v>2176</v>
      </c>
      <c r="B476" s="179" t="s">
        <v>2181</v>
      </c>
      <c r="C476" s="179" t="s">
        <v>2180</v>
      </c>
      <c r="D476" s="179">
        <v>2</v>
      </c>
      <c r="E476" s="179" t="s">
        <v>96</v>
      </c>
      <c r="F476" s="179" t="s">
        <v>2182</v>
      </c>
      <c r="G476" s="179"/>
      <c r="H476" s="180"/>
      <c r="I476" s="198" t="s">
        <v>2513</v>
      </c>
      <c r="J476" s="179" t="s">
        <v>2217</v>
      </c>
      <c r="K476" s="179" t="s">
        <v>97</v>
      </c>
      <c r="L476" s="179" t="s">
        <v>124</v>
      </c>
      <c r="M476" s="179" t="s">
        <v>99</v>
      </c>
      <c r="N476" s="179">
        <v>4</v>
      </c>
      <c r="O476" s="179" t="s">
        <v>100</v>
      </c>
      <c r="P476" s="179">
        <v>2299</v>
      </c>
      <c r="Q476" s="179" t="s">
        <v>101</v>
      </c>
      <c r="R476" s="179" t="s">
        <v>102</v>
      </c>
      <c r="S476" s="179" t="s">
        <v>1324</v>
      </c>
      <c r="T476" s="179" t="s">
        <v>707</v>
      </c>
      <c r="U476" s="179" t="s">
        <v>193</v>
      </c>
      <c r="V476" s="181">
        <v>70</v>
      </c>
      <c r="W476" s="179">
        <v>152</v>
      </c>
      <c r="X476" s="179">
        <v>0.04</v>
      </c>
      <c r="Y476" s="179">
        <v>99</v>
      </c>
      <c r="Z476" s="179">
        <v>210</v>
      </c>
      <c r="AA476" s="179">
        <v>0.06</v>
      </c>
      <c r="AB476" s="182"/>
      <c r="AC476" s="182"/>
      <c r="AD476" s="179"/>
      <c r="AE476" s="182"/>
      <c r="AF476" s="182"/>
      <c r="AG476" s="179"/>
      <c r="AH476" s="179" t="s">
        <v>124</v>
      </c>
      <c r="AI476" s="183">
        <v>49.4</v>
      </c>
      <c r="AJ476" s="179" t="s">
        <v>128</v>
      </c>
      <c r="AK476" s="179" t="s">
        <v>108</v>
      </c>
      <c r="AL476" s="179">
        <f t="shared" si="6"/>
        <v>2299</v>
      </c>
      <c r="AM476" s="179" t="s">
        <v>707</v>
      </c>
      <c r="AN476" s="179">
        <v>4</v>
      </c>
      <c r="AO476" s="201" t="s">
        <v>110</v>
      </c>
      <c r="AP476" s="202"/>
    </row>
    <row r="477" spans="1:42" s="184" customFormat="1" x14ac:dyDescent="0.3">
      <c r="A477" s="178" t="s">
        <v>2176</v>
      </c>
      <c r="B477" s="179" t="s">
        <v>2181</v>
      </c>
      <c r="C477" s="179" t="s">
        <v>2180</v>
      </c>
      <c r="D477" s="179">
        <v>2</v>
      </c>
      <c r="E477" s="179" t="s">
        <v>96</v>
      </c>
      <c r="F477" s="179" t="s">
        <v>2182</v>
      </c>
      <c r="G477" s="179"/>
      <c r="H477" s="180"/>
      <c r="I477" s="198" t="s">
        <v>2514</v>
      </c>
      <c r="J477" s="179" t="s">
        <v>2217</v>
      </c>
      <c r="K477" s="179" t="s">
        <v>97</v>
      </c>
      <c r="L477" s="179" t="s">
        <v>124</v>
      </c>
      <c r="M477" s="179" t="s">
        <v>99</v>
      </c>
      <c r="N477" s="179">
        <v>4</v>
      </c>
      <c r="O477" s="179" t="s">
        <v>100</v>
      </c>
      <c r="P477" s="179">
        <v>2299</v>
      </c>
      <c r="Q477" s="179" t="s">
        <v>101</v>
      </c>
      <c r="R477" s="179" t="s">
        <v>102</v>
      </c>
      <c r="S477" s="179" t="s">
        <v>1324</v>
      </c>
      <c r="T477" s="179" t="s">
        <v>707</v>
      </c>
      <c r="U477" s="179" t="s">
        <v>193</v>
      </c>
      <c r="V477" s="181">
        <v>70</v>
      </c>
      <c r="W477" s="179">
        <v>152</v>
      </c>
      <c r="X477" s="179">
        <v>0.04</v>
      </c>
      <c r="Y477" s="179">
        <v>99</v>
      </c>
      <c r="Z477" s="179">
        <v>210</v>
      </c>
      <c r="AA477" s="179">
        <v>0.06</v>
      </c>
      <c r="AB477" s="182"/>
      <c r="AC477" s="182"/>
      <c r="AD477" s="179"/>
      <c r="AE477" s="182"/>
      <c r="AF477" s="182"/>
      <c r="AG477" s="179"/>
      <c r="AH477" s="179" t="s">
        <v>124</v>
      </c>
      <c r="AI477" s="183">
        <v>49.4</v>
      </c>
      <c r="AJ477" s="179" t="s">
        <v>128</v>
      </c>
      <c r="AK477" s="179" t="s">
        <v>108</v>
      </c>
      <c r="AL477" s="179">
        <f t="shared" si="6"/>
        <v>2299</v>
      </c>
      <c r="AM477" s="179" t="s">
        <v>707</v>
      </c>
      <c r="AN477" s="179">
        <v>4</v>
      </c>
      <c r="AO477" s="201" t="s">
        <v>110</v>
      </c>
      <c r="AP477" s="202"/>
    </row>
    <row r="478" spans="1:42" s="184" customFormat="1" x14ac:dyDescent="0.3">
      <c r="A478" s="178" t="s">
        <v>2176</v>
      </c>
      <c r="B478" s="179" t="s">
        <v>2181</v>
      </c>
      <c r="C478" s="179" t="s">
        <v>2180</v>
      </c>
      <c r="D478" s="179">
        <v>2</v>
      </c>
      <c r="E478" s="179" t="s">
        <v>96</v>
      </c>
      <c r="F478" s="179" t="s">
        <v>2182</v>
      </c>
      <c r="G478" s="179"/>
      <c r="H478" s="180"/>
      <c r="I478" s="198" t="s">
        <v>2515</v>
      </c>
      <c r="J478" s="179" t="s">
        <v>2217</v>
      </c>
      <c r="K478" s="179" t="s">
        <v>97</v>
      </c>
      <c r="L478" s="179" t="s">
        <v>124</v>
      </c>
      <c r="M478" s="179" t="s">
        <v>99</v>
      </c>
      <c r="N478" s="179">
        <v>4</v>
      </c>
      <c r="O478" s="179" t="s">
        <v>100</v>
      </c>
      <c r="P478" s="179">
        <v>2299</v>
      </c>
      <c r="Q478" s="179" t="s">
        <v>101</v>
      </c>
      <c r="R478" s="179" t="s">
        <v>102</v>
      </c>
      <c r="S478" s="179" t="s">
        <v>1324</v>
      </c>
      <c r="T478" s="179" t="s">
        <v>707</v>
      </c>
      <c r="U478" s="179" t="s">
        <v>193</v>
      </c>
      <c r="V478" s="181">
        <v>70</v>
      </c>
      <c r="W478" s="179">
        <v>152</v>
      </c>
      <c r="X478" s="179">
        <v>0.04</v>
      </c>
      <c r="Y478" s="179">
        <v>99</v>
      </c>
      <c r="Z478" s="179">
        <v>210</v>
      </c>
      <c r="AA478" s="179">
        <v>0.06</v>
      </c>
      <c r="AB478" s="182"/>
      <c r="AC478" s="182"/>
      <c r="AD478" s="179"/>
      <c r="AE478" s="182"/>
      <c r="AF478" s="182"/>
      <c r="AG478" s="179"/>
      <c r="AH478" s="179" t="s">
        <v>124</v>
      </c>
      <c r="AI478" s="183">
        <v>49.4</v>
      </c>
      <c r="AJ478" s="179" t="s">
        <v>128</v>
      </c>
      <c r="AK478" s="179" t="s">
        <v>108</v>
      </c>
      <c r="AL478" s="179">
        <f t="shared" si="6"/>
        <v>2299</v>
      </c>
      <c r="AM478" s="179" t="s">
        <v>707</v>
      </c>
      <c r="AN478" s="179">
        <v>4</v>
      </c>
      <c r="AO478" s="201" t="s">
        <v>110</v>
      </c>
      <c r="AP478" s="202"/>
    </row>
    <row r="479" spans="1:42" s="184" customFormat="1" x14ac:dyDescent="0.3">
      <c r="A479" s="178" t="s">
        <v>2176</v>
      </c>
      <c r="B479" s="179" t="s">
        <v>2181</v>
      </c>
      <c r="C479" s="179" t="s">
        <v>2180</v>
      </c>
      <c r="D479" s="179">
        <v>2</v>
      </c>
      <c r="E479" s="179" t="s">
        <v>96</v>
      </c>
      <c r="F479" s="179" t="s">
        <v>2182</v>
      </c>
      <c r="G479" s="179"/>
      <c r="H479" s="180"/>
      <c r="I479" s="198" t="s">
        <v>2517</v>
      </c>
      <c r="J479" s="179" t="s">
        <v>2217</v>
      </c>
      <c r="K479" s="179" t="s">
        <v>97</v>
      </c>
      <c r="L479" s="179" t="s">
        <v>124</v>
      </c>
      <c r="M479" s="179" t="s">
        <v>99</v>
      </c>
      <c r="N479" s="179">
        <v>4</v>
      </c>
      <c r="O479" s="179" t="s">
        <v>100</v>
      </c>
      <c r="P479" s="179">
        <v>2299</v>
      </c>
      <c r="Q479" s="179" t="s">
        <v>101</v>
      </c>
      <c r="R479" s="179" t="s">
        <v>102</v>
      </c>
      <c r="S479" s="179" t="s">
        <v>1324</v>
      </c>
      <c r="T479" s="179" t="s">
        <v>707</v>
      </c>
      <c r="U479" s="179" t="s">
        <v>193</v>
      </c>
      <c r="V479" s="181">
        <v>70</v>
      </c>
      <c r="W479" s="179">
        <v>152</v>
      </c>
      <c r="X479" s="179">
        <v>0.04</v>
      </c>
      <c r="Y479" s="179">
        <v>99</v>
      </c>
      <c r="Z479" s="179">
        <v>210</v>
      </c>
      <c r="AA479" s="179">
        <v>0.06</v>
      </c>
      <c r="AB479" s="182"/>
      <c r="AC479" s="182"/>
      <c r="AD479" s="179"/>
      <c r="AE479" s="182"/>
      <c r="AF479" s="182"/>
      <c r="AG479" s="179"/>
      <c r="AH479" s="179" t="s">
        <v>124</v>
      </c>
      <c r="AI479" s="183">
        <v>49.4</v>
      </c>
      <c r="AJ479" s="179" t="s">
        <v>128</v>
      </c>
      <c r="AK479" s="179" t="s">
        <v>108</v>
      </c>
      <c r="AL479" s="179">
        <f t="shared" si="6"/>
        <v>2299</v>
      </c>
      <c r="AM479" s="179" t="s">
        <v>707</v>
      </c>
      <c r="AN479" s="179">
        <v>4</v>
      </c>
      <c r="AO479" s="201" t="s">
        <v>110</v>
      </c>
      <c r="AP479" s="202"/>
    </row>
    <row r="480" spans="1:42" s="184" customFormat="1" x14ac:dyDescent="0.3">
      <c r="A480" s="178" t="s">
        <v>2176</v>
      </c>
      <c r="B480" s="179" t="s">
        <v>2181</v>
      </c>
      <c r="C480" s="179" t="s">
        <v>2180</v>
      </c>
      <c r="D480" s="179">
        <v>2</v>
      </c>
      <c r="E480" s="179" t="s">
        <v>96</v>
      </c>
      <c r="F480" s="179" t="s">
        <v>2182</v>
      </c>
      <c r="G480" s="179"/>
      <c r="H480" s="180"/>
      <c r="I480" s="198" t="s">
        <v>2518</v>
      </c>
      <c r="J480" s="179" t="s">
        <v>2217</v>
      </c>
      <c r="K480" s="179" t="s">
        <v>97</v>
      </c>
      <c r="L480" s="179" t="s">
        <v>124</v>
      </c>
      <c r="M480" s="179" t="s">
        <v>99</v>
      </c>
      <c r="N480" s="179">
        <v>4</v>
      </c>
      <c r="O480" s="179" t="s">
        <v>100</v>
      </c>
      <c r="P480" s="179">
        <v>2299</v>
      </c>
      <c r="Q480" s="179" t="s">
        <v>101</v>
      </c>
      <c r="R480" s="179" t="s">
        <v>102</v>
      </c>
      <c r="S480" s="179" t="s">
        <v>1324</v>
      </c>
      <c r="T480" s="179" t="s">
        <v>707</v>
      </c>
      <c r="U480" s="179" t="s">
        <v>193</v>
      </c>
      <c r="V480" s="181">
        <v>70</v>
      </c>
      <c r="W480" s="179">
        <v>152</v>
      </c>
      <c r="X480" s="179">
        <v>0.04</v>
      </c>
      <c r="Y480" s="179">
        <v>99</v>
      </c>
      <c r="Z480" s="179">
        <v>210</v>
      </c>
      <c r="AA480" s="179">
        <v>0.06</v>
      </c>
      <c r="AB480" s="182"/>
      <c r="AC480" s="182"/>
      <c r="AD480" s="179"/>
      <c r="AE480" s="182"/>
      <c r="AF480" s="182"/>
      <c r="AG480" s="179"/>
      <c r="AH480" s="179" t="s">
        <v>124</v>
      </c>
      <c r="AI480" s="183">
        <v>49.4</v>
      </c>
      <c r="AJ480" s="179" t="s">
        <v>128</v>
      </c>
      <c r="AK480" s="179" t="s">
        <v>108</v>
      </c>
      <c r="AL480" s="179">
        <f t="shared" si="6"/>
        <v>2299</v>
      </c>
      <c r="AM480" s="179" t="s">
        <v>707</v>
      </c>
      <c r="AN480" s="179">
        <v>4</v>
      </c>
      <c r="AO480" s="201" t="s">
        <v>110</v>
      </c>
      <c r="AP480" s="202"/>
    </row>
    <row r="481" spans="1:42" s="184" customFormat="1" x14ac:dyDescent="0.3">
      <c r="A481" s="178" t="s">
        <v>2176</v>
      </c>
      <c r="B481" s="179" t="s">
        <v>2181</v>
      </c>
      <c r="C481" s="179" t="s">
        <v>2180</v>
      </c>
      <c r="D481" s="179">
        <v>2</v>
      </c>
      <c r="E481" s="179" t="s">
        <v>96</v>
      </c>
      <c r="F481" s="179" t="s">
        <v>2182</v>
      </c>
      <c r="G481" s="179"/>
      <c r="H481" s="180"/>
      <c r="I481" s="198" t="s">
        <v>2519</v>
      </c>
      <c r="J481" s="179" t="s">
        <v>2217</v>
      </c>
      <c r="K481" s="179" t="s">
        <v>97</v>
      </c>
      <c r="L481" s="179" t="s">
        <v>124</v>
      </c>
      <c r="M481" s="179" t="s">
        <v>99</v>
      </c>
      <c r="N481" s="179">
        <v>4</v>
      </c>
      <c r="O481" s="179" t="s">
        <v>100</v>
      </c>
      <c r="P481" s="179">
        <v>2299</v>
      </c>
      <c r="Q481" s="179" t="s">
        <v>101</v>
      </c>
      <c r="R481" s="179" t="s">
        <v>102</v>
      </c>
      <c r="S481" s="179" t="s">
        <v>1324</v>
      </c>
      <c r="T481" s="179" t="s">
        <v>707</v>
      </c>
      <c r="U481" s="179" t="s">
        <v>193</v>
      </c>
      <c r="V481" s="181">
        <v>70</v>
      </c>
      <c r="W481" s="179">
        <v>152</v>
      </c>
      <c r="X481" s="179">
        <v>0.04</v>
      </c>
      <c r="Y481" s="179">
        <v>99</v>
      </c>
      <c r="Z481" s="179">
        <v>210</v>
      </c>
      <c r="AA481" s="179">
        <v>0.06</v>
      </c>
      <c r="AB481" s="182"/>
      <c r="AC481" s="182"/>
      <c r="AD481" s="179"/>
      <c r="AE481" s="182"/>
      <c r="AF481" s="182"/>
      <c r="AG481" s="179"/>
      <c r="AH481" s="179" t="s">
        <v>124</v>
      </c>
      <c r="AI481" s="183">
        <v>49.4</v>
      </c>
      <c r="AJ481" s="179" t="s">
        <v>128</v>
      </c>
      <c r="AK481" s="179" t="s">
        <v>108</v>
      </c>
      <c r="AL481" s="179">
        <f t="shared" si="6"/>
        <v>2299</v>
      </c>
      <c r="AM481" s="179" t="s">
        <v>707</v>
      </c>
      <c r="AN481" s="179">
        <v>4</v>
      </c>
      <c r="AO481" s="201" t="s">
        <v>110</v>
      </c>
      <c r="AP481" s="202"/>
    </row>
    <row r="482" spans="1:42" s="184" customFormat="1" x14ac:dyDescent="0.3">
      <c r="A482" s="178" t="s">
        <v>2176</v>
      </c>
      <c r="B482" s="179" t="s">
        <v>2181</v>
      </c>
      <c r="C482" s="179" t="s">
        <v>2180</v>
      </c>
      <c r="D482" s="179">
        <v>2</v>
      </c>
      <c r="E482" s="179" t="s">
        <v>96</v>
      </c>
      <c r="F482" s="179" t="s">
        <v>2182</v>
      </c>
      <c r="G482" s="179"/>
      <c r="H482" s="180"/>
      <c r="I482" s="198" t="s">
        <v>2520</v>
      </c>
      <c r="J482" s="179" t="s">
        <v>2217</v>
      </c>
      <c r="K482" s="179" t="s">
        <v>97</v>
      </c>
      <c r="L482" s="179" t="s">
        <v>124</v>
      </c>
      <c r="M482" s="179" t="s">
        <v>99</v>
      </c>
      <c r="N482" s="179">
        <v>4</v>
      </c>
      <c r="O482" s="179" t="s">
        <v>100</v>
      </c>
      <c r="P482" s="179">
        <v>2299</v>
      </c>
      <c r="Q482" s="179" t="s">
        <v>101</v>
      </c>
      <c r="R482" s="179" t="s">
        <v>102</v>
      </c>
      <c r="S482" s="179" t="s">
        <v>1324</v>
      </c>
      <c r="T482" s="179" t="s">
        <v>707</v>
      </c>
      <c r="U482" s="179" t="s">
        <v>193</v>
      </c>
      <c r="V482" s="181">
        <v>70</v>
      </c>
      <c r="W482" s="179">
        <v>152</v>
      </c>
      <c r="X482" s="179">
        <v>0.04</v>
      </c>
      <c r="Y482" s="179">
        <v>99</v>
      </c>
      <c r="Z482" s="179">
        <v>210</v>
      </c>
      <c r="AA482" s="179">
        <v>0.06</v>
      </c>
      <c r="AB482" s="182"/>
      <c r="AC482" s="182"/>
      <c r="AD482" s="179"/>
      <c r="AE482" s="182"/>
      <c r="AF482" s="182"/>
      <c r="AG482" s="179"/>
      <c r="AH482" s="179" t="s">
        <v>124</v>
      </c>
      <c r="AI482" s="183">
        <v>49.4</v>
      </c>
      <c r="AJ482" s="179" t="s">
        <v>128</v>
      </c>
      <c r="AK482" s="179" t="s">
        <v>108</v>
      </c>
      <c r="AL482" s="179">
        <f t="shared" si="6"/>
        <v>2299</v>
      </c>
      <c r="AM482" s="179" t="s">
        <v>707</v>
      </c>
      <c r="AN482" s="179">
        <v>4</v>
      </c>
      <c r="AO482" s="201" t="s">
        <v>110</v>
      </c>
      <c r="AP482" s="202"/>
    </row>
    <row r="483" spans="1:42" s="184" customFormat="1" x14ac:dyDescent="0.3">
      <c r="A483" s="178" t="s">
        <v>2176</v>
      </c>
      <c r="B483" s="179" t="s">
        <v>2181</v>
      </c>
      <c r="C483" s="179" t="s">
        <v>2180</v>
      </c>
      <c r="D483" s="179">
        <v>2</v>
      </c>
      <c r="E483" s="179" t="s">
        <v>96</v>
      </c>
      <c r="F483" s="179" t="s">
        <v>2182</v>
      </c>
      <c r="G483" s="179"/>
      <c r="H483" s="180"/>
      <c r="I483" s="198" t="s">
        <v>2521</v>
      </c>
      <c r="J483" s="179" t="s">
        <v>2217</v>
      </c>
      <c r="K483" s="179" t="s">
        <v>97</v>
      </c>
      <c r="L483" s="179" t="s">
        <v>124</v>
      </c>
      <c r="M483" s="179" t="s">
        <v>99</v>
      </c>
      <c r="N483" s="179">
        <v>4</v>
      </c>
      <c r="O483" s="179" t="s">
        <v>100</v>
      </c>
      <c r="P483" s="179">
        <v>2299</v>
      </c>
      <c r="Q483" s="179" t="s">
        <v>101</v>
      </c>
      <c r="R483" s="179" t="s">
        <v>102</v>
      </c>
      <c r="S483" s="179" t="s">
        <v>1324</v>
      </c>
      <c r="T483" s="179" t="s">
        <v>707</v>
      </c>
      <c r="U483" s="179" t="s">
        <v>193</v>
      </c>
      <c r="V483" s="181">
        <v>70</v>
      </c>
      <c r="W483" s="179">
        <v>152</v>
      </c>
      <c r="X483" s="179">
        <v>0.04</v>
      </c>
      <c r="Y483" s="179">
        <v>99</v>
      </c>
      <c r="Z483" s="179">
        <v>210</v>
      </c>
      <c r="AA483" s="179">
        <v>0.06</v>
      </c>
      <c r="AB483" s="182"/>
      <c r="AC483" s="182"/>
      <c r="AD483" s="179"/>
      <c r="AE483" s="182"/>
      <c r="AF483" s="182"/>
      <c r="AG483" s="179"/>
      <c r="AH483" s="179" t="s">
        <v>124</v>
      </c>
      <c r="AI483" s="183">
        <v>49.4</v>
      </c>
      <c r="AJ483" s="179" t="s">
        <v>128</v>
      </c>
      <c r="AK483" s="179" t="s">
        <v>108</v>
      </c>
      <c r="AL483" s="179">
        <f t="shared" si="6"/>
        <v>2299</v>
      </c>
      <c r="AM483" s="179" t="s">
        <v>707</v>
      </c>
      <c r="AN483" s="179">
        <v>4</v>
      </c>
      <c r="AO483" s="201" t="s">
        <v>110</v>
      </c>
      <c r="AP483" s="202"/>
    </row>
    <row r="484" spans="1:42" s="184" customFormat="1" x14ac:dyDescent="0.3">
      <c r="A484" s="178" t="s">
        <v>2176</v>
      </c>
      <c r="B484" s="179" t="s">
        <v>2181</v>
      </c>
      <c r="C484" s="179" t="s">
        <v>2180</v>
      </c>
      <c r="D484" s="179">
        <v>2</v>
      </c>
      <c r="E484" s="179" t="s">
        <v>96</v>
      </c>
      <c r="F484" s="179" t="s">
        <v>2182</v>
      </c>
      <c r="G484" s="179"/>
      <c r="H484" s="180"/>
      <c r="I484" s="198" t="s">
        <v>2522</v>
      </c>
      <c r="J484" s="179" t="s">
        <v>2217</v>
      </c>
      <c r="K484" s="179" t="s">
        <v>97</v>
      </c>
      <c r="L484" s="179" t="s">
        <v>124</v>
      </c>
      <c r="M484" s="179" t="s">
        <v>99</v>
      </c>
      <c r="N484" s="179">
        <v>4</v>
      </c>
      <c r="O484" s="179" t="s">
        <v>100</v>
      </c>
      <c r="P484" s="179">
        <v>2299</v>
      </c>
      <c r="Q484" s="179" t="s">
        <v>101</v>
      </c>
      <c r="R484" s="179" t="s">
        <v>102</v>
      </c>
      <c r="S484" s="179" t="s">
        <v>1324</v>
      </c>
      <c r="T484" s="179" t="s">
        <v>707</v>
      </c>
      <c r="U484" s="179" t="s">
        <v>193</v>
      </c>
      <c r="V484" s="181">
        <v>70</v>
      </c>
      <c r="W484" s="179">
        <v>152</v>
      </c>
      <c r="X484" s="179">
        <v>0.04</v>
      </c>
      <c r="Y484" s="179">
        <v>99</v>
      </c>
      <c r="Z484" s="179">
        <v>210</v>
      </c>
      <c r="AA484" s="179">
        <v>0.06</v>
      </c>
      <c r="AB484" s="182"/>
      <c r="AC484" s="182"/>
      <c r="AD484" s="179"/>
      <c r="AE484" s="182"/>
      <c r="AF484" s="182"/>
      <c r="AG484" s="179"/>
      <c r="AH484" s="179" t="s">
        <v>124</v>
      </c>
      <c r="AI484" s="183">
        <v>49.4</v>
      </c>
      <c r="AJ484" s="179" t="s">
        <v>128</v>
      </c>
      <c r="AK484" s="179" t="s">
        <v>108</v>
      </c>
      <c r="AL484" s="179">
        <f t="shared" si="6"/>
        <v>2299</v>
      </c>
      <c r="AM484" s="179" t="s">
        <v>707</v>
      </c>
      <c r="AN484" s="179">
        <v>4</v>
      </c>
      <c r="AO484" s="201" t="s">
        <v>110</v>
      </c>
      <c r="AP484" s="202"/>
    </row>
    <row r="485" spans="1:42" s="184" customFormat="1" x14ac:dyDescent="0.3">
      <c r="A485" s="178" t="s">
        <v>2176</v>
      </c>
      <c r="B485" s="179" t="s">
        <v>2181</v>
      </c>
      <c r="C485" s="179" t="s">
        <v>2180</v>
      </c>
      <c r="D485" s="179">
        <v>2</v>
      </c>
      <c r="E485" s="179" t="s">
        <v>96</v>
      </c>
      <c r="F485" s="179" t="s">
        <v>2182</v>
      </c>
      <c r="G485" s="179"/>
      <c r="H485" s="180"/>
      <c r="I485" s="198" t="s">
        <v>2523</v>
      </c>
      <c r="J485" s="179" t="s">
        <v>2217</v>
      </c>
      <c r="K485" s="179" t="s">
        <v>97</v>
      </c>
      <c r="L485" s="179" t="s">
        <v>124</v>
      </c>
      <c r="M485" s="179" t="s">
        <v>99</v>
      </c>
      <c r="N485" s="179">
        <v>4</v>
      </c>
      <c r="O485" s="179" t="s">
        <v>100</v>
      </c>
      <c r="P485" s="179">
        <v>2299</v>
      </c>
      <c r="Q485" s="179" t="s">
        <v>101</v>
      </c>
      <c r="R485" s="179" t="s">
        <v>102</v>
      </c>
      <c r="S485" s="179" t="s">
        <v>1324</v>
      </c>
      <c r="T485" s="179" t="s">
        <v>707</v>
      </c>
      <c r="U485" s="179" t="s">
        <v>193</v>
      </c>
      <c r="V485" s="181">
        <v>70</v>
      </c>
      <c r="W485" s="179">
        <v>152</v>
      </c>
      <c r="X485" s="179">
        <v>0.04</v>
      </c>
      <c r="Y485" s="179">
        <v>99</v>
      </c>
      <c r="Z485" s="179">
        <v>210</v>
      </c>
      <c r="AA485" s="179">
        <v>0.06</v>
      </c>
      <c r="AB485" s="182"/>
      <c r="AC485" s="182"/>
      <c r="AD485" s="179"/>
      <c r="AE485" s="182"/>
      <c r="AF485" s="182"/>
      <c r="AG485" s="179"/>
      <c r="AH485" s="179" t="s">
        <v>124</v>
      </c>
      <c r="AI485" s="183">
        <v>49.4</v>
      </c>
      <c r="AJ485" s="179" t="s">
        <v>128</v>
      </c>
      <c r="AK485" s="179" t="s">
        <v>108</v>
      </c>
      <c r="AL485" s="179">
        <f t="shared" si="6"/>
        <v>2299</v>
      </c>
      <c r="AM485" s="179" t="s">
        <v>707</v>
      </c>
      <c r="AN485" s="179">
        <v>4</v>
      </c>
      <c r="AO485" s="201" t="s">
        <v>110</v>
      </c>
      <c r="AP485" s="202"/>
    </row>
    <row r="486" spans="1:42" s="184" customFormat="1" x14ac:dyDescent="0.3">
      <c r="A486" s="178" t="s">
        <v>2176</v>
      </c>
      <c r="B486" s="179" t="s">
        <v>2181</v>
      </c>
      <c r="C486" s="179" t="s">
        <v>2180</v>
      </c>
      <c r="D486" s="179">
        <v>2</v>
      </c>
      <c r="E486" s="179" t="s">
        <v>96</v>
      </c>
      <c r="F486" s="179" t="s">
        <v>2182</v>
      </c>
      <c r="G486" s="179"/>
      <c r="H486" s="180"/>
      <c r="I486" s="198" t="s">
        <v>4013</v>
      </c>
      <c r="J486" s="179" t="s">
        <v>2217</v>
      </c>
      <c r="K486" s="179" t="s">
        <v>97</v>
      </c>
      <c r="L486" s="179" t="s">
        <v>124</v>
      </c>
      <c r="M486" s="179" t="s">
        <v>99</v>
      </c>
      <c r="N486" s="179">
        <v>4</v>
      </c>
      <c r="O486" s="179" t="s">
        <v>100</v>
      </c>
      <c r="P486" s="179">
        <v>2299</v>
      </c>
      <c r="Q486" s="179" t="s">
        <v>101</v>
      </c>
      <c r="R486" s="179" t="s">
        <v>102</v>
      </c>
      <c r="S486" s="179" t="s">
        <v>1324</v>
      </c>
      <c r="T486" s="179" t="s">
        <v>707</v>
      </c>
      <c r="U486" s="179" t="s">
        <v>193</v>
      </c>
      <c r="V486" s="181">
        <v>70</v>
      </c>
      <c r="W486" s="179">
        <v>152</v>
      </c>
      <c r="X486" s="179">
        <v>0.04</v>
      </c>
      <c r="Y486" s="179">
        <v>99</v>
      </c>
      <c r="Z486" s="179">
        <v>210</v>
      </c>
      <c r="AA486" s="179">
        <v>0.06</v>
      </c>
      <c r="AB486" s="182"/>
      <c r="AC486" s="182"/>
      <c r="AD486" s="179"/>
      <c r="AE486" s="182"/>
      <c r="AF486" s="182"/>
      <c r="AG486" s="179"/>
      <c r="AH486" s="179" t="s">
        <v>124</v>
      </c>
      <c r="AI486" s="183">
        <v>49.4</v>
      </c>
      <c r="AJ486" s="179" t="s">
        <v>128</v>
      </c>
      <c r="AK486" s="179" t="s">
        <v>108</v>
      </c>
      <c r="AL486" s="179">
        <f t="shared" si="6"/>
        <v>2299</v>
      </c>
      <c r="AM486" s="179" t="s">
        <v>707</v>
      </c>
      <c r="AN486" s="179">
        <v>4</v>
      </c>
      <c r="AO486" s="201" t="s">
        <v>110</v>
      </c>
      <c r="AP486" s="202"/>
    </row>
    <row r="487" spans="1:42" s="184" customFormat="1" x14ac:dyDescent="0.3">
      <c r="A487" s="178" t="s">
        <v>2176</v>
      </c>
      <c r="B487" s="179" t="s">
        <v>2181</v>
      </c>
      <c r="C487" s="179" t="s">
        <v>2180</v>
      </c>
      <c r="D487" s="179">
        <v>2</v>
      </c>
      <c r="E487" s="179" t="s">
        <v>96</v>
      </c>
      <c r="F487" s="179" t="s">
        <v>2182</v>
      </c>
      <c r="G487" s="179"/>
      <c r="H487" s="180"/>
      <c r="I487" s="198" t="s">
        <v>4014</v>
      </c>
      <c r="J487" s="179" t="s">
        <v>2217</v>
      </c>
      <c r="K487" s="179" t="s">
        <v>97</v>
      </c>
      <c r="L487" s="179" t="s">
        <v>124</v>
      </c>
      <c r="M487" s="179" t="s">
        <v>99</v>
      </c>
      <c r="N487" s="179">
        <v>4</v>
      </c>
      <c r="O487" s="179" t="s">
        <v>100</v>
      </c>
      <c r="P487" s="179">
        <v>2299</v>
      </c>
      <c r="Q487" s="179" t="s">
        <v>101</v>
      </c>
      <c r="R487" s="179" t="s">
        <v>102</v>
      </c>
      <c r="S487" s="179" t="s">
        <v>1324</v>
      </c>
      <c r="T487" s="179" t="s">
        <v>707</v>
      </c>
      <c r="U487" s="179" t="s">
        <v>193</v>
      </c>
      <c r="V487" s="181">
        <v>70</v>
      </c>
      <c r="W487" s="179">
        <v>152</v>
      </c>
      <c r="X487" s="179">
        <v>0.04</v>
      </c>
      <c r="Y487" s="179">
        <v>99</v>
      </c>
      <c r="Z487" s="179">
        <v>210</v>
      </c>
      <c r="AA487" s="179">
        <v>0.06</v>
      </c>
      <c r="AB487" s="182"/>
      <c r="AC487" s="182"/>
      <c r="AD487" s="179"/>
      <c r="AE487" s="182"/>
      <c r="AF487" s="182"/>
      <c r="AG487" s="179"/>
      <c r="AH487" s="179" t="s">
        <v>124</v>
      </c>
      <c r="AI487" s="183">
        <v>49.4</v>
      </c>
      <c r="AJ487" s="179" t="s">
        <v>128</v>
      </c>
      <c r="AK487" s="179" t="s">
        <v>108</v>
      </c>
      <c r="AL487" s="179">
        <f t="shared" ref="AL487:AL560" si="7">P487</f>
        <v>2299</v>
      </c>
      <c r="AM487" s="179" t="s">
        <v>707</v>
      </c>
      <c r="AN487" s="179">
        <v>4</v>
      </c>
      <c r="AO487" s="201" t="s">
        <v>110</v>
      </c>
      <c r="AP487" s="202"/>
    </row>
    <row r="488" spans="1:42" s="184" customFormat="1" x14ac:dyDescent="0.3">
      <c r="A488" s="178" t="s">
        <v>2176</v>
      </c>
      <c r="B488" s="179" t="s">
        <v>2181</v>
      </c>
      <c r="C488" s="179" t="s">
        <v>2180</v>
      </c>
      <c r="D488" s="179">
        <v>2</v>
      </c>
      <c r="E488" s="179" t="s">
        <v>96</v>
      </c>
      <c r="F488" s="179" t="s">
        <v>2182</v>
      </c>
      <c r="G488" s="179"/>
      <c r="H488" s="180"/>
      <c r="I488" s="198" t="s">
        <v>4015</v>
      </c>
      <c r="J488" s="179" t="s">
        <v>2217</v>
      </c>
      <c r="K488" s="179" t="s">
        <v>97</v>
      </c>
      <c r="L488" s="179" t="s">
        <v>124</v>
      </c>
      <c r="M488" s="179" t="s">
        <v>99</v>
      </c>
      <c r="N488" s="179">
        <v>4</v>
      </c>
      <c r="O488" s="179" t="s">
        <v>100</v>
      </c>
      <c r="P488" s="179">
        <v>2299</v>
      </c>
      <c r="Q488" s="179" t="s">
        <v>101</v>
      </c>
      <c r="R488" s="179" t="s">
        <v>102</v>
      </c>
      <c r="S488" s="179" t="s">
        <v>1324</v>
      </c>
      <c r="T488" s="179" t="s">
        <v>707</v>
      </c>
      <c r="U488" s="179" t="s">
        <v>193</v>
      </c>
      <c r="V488" s="181">
        <v>70</v>
      </c>
      <c r="W488" s="179">
        <v>152</v>
      </c>
      <c r="X488" s="179">
        <v>0.04</v>
      </c>
      <c r="Y488" s="179">
        <v>99</v>
      </c>
      <c r="Z488" s="179">
        <v>210</v>
      </c>
      <c r="AA488" s="179">
        <v>0.06</v>
      </c>
      <c r="AB488" s="182"/>
      <c r="AC488" s="182"/>
      <c r="AD488" s="179"/>
      <c r="AE488" s="182"/>
      <c r="AF488" s="182"/>
      <c r="AG488" s="179"/>
      <c r="AH488" s="179" t="s">
        <v>124</v>
      </c>
      <c r="AI488" s="183">
        <v>49.4</v>
      </c>
      <c r="AJ488" s="179" t="s">
        <v>128</v>
      </c>
      <c r="AK488" s="179" t="s">
        <v>108</v>
      </c>
      <c r="AL488" s="179">
        <f t="shared" si="7"/>
        <v>2299</v>
      </c>
      <c r="AM488" s="179" t="s">
        <v>707</v>
      </c>
      <c r="AN488" s="179">
        <v>4</v>
      </c>
      <c r="AO488" s="201" t="s">
        <v>110</v>
      </c>
      <c r="AP488" s="202"/>
    </row>
    <row r="489" spans="1:42" s="184" customFormat="1" x14ac:dyDescent="0.3">
      <c r="A489" s="178" t="s">
        <v>2176</v>
      </c>
      <c r="B489" s="179" t="s">
        <v>2181</v>
      </c>
      <c r="C489" s="179" t="s">
        <v>2180</v>
      </c>
      <c r="D489" s="179">
        <v>2</v>
      </c>
      <c r="E489" s="179" t="s">
        <v>96</v>
      </c>
      <c r="F489" s="179" t="s">
        <v>2182</v>
      </c>
      <c r="G489" s="179"/>
      <c r="H489" s="180"/>
      <c r="I489" s="198" t="s">
        <v>4016</v>
      </c>
      <c r="J489" s="179" t="s">
        <v>2217</v>
      </c>
      <c r="K489" s="179" t="s">
        <v>97</v>
      </c>
      <c r="L489" s="179" t="s">
        <v>124</v>
      </c>
      <c r="M489" s="179" t="s">
        <v>99</v>
      </c>
      <c r="N489" s="179">
        <v>4</v>
      </c>
      <c r="O489" s="179" t="s">
        <v>100</v>
      </c>
      <c r="P489" s="179">
        <v>2299</v>
      </c>
      <c r="Q489" s="179" t="s">
        <v>101</v>
      </c>
      <c r="R489" s="179" t="s">
        <v>102</v>
      </c>
      <c r="S489" s="179" t="s">
        <v>1324</v>
      </c>
      <c r="T489" s="179" t="s">
        <v>707</v>
      </c>
      <c r="U489" s="179" t="s">
        <v>193</v>
      </c>
      <c r="V489" s="181">
        <v>70</v>
      </c>
      <c r="W489" s="179">
        <v>152</v>
      </c>
      <c r="X489" s="179">
        <v>0.04</v>
      </c>
      <c r="Y489" s="179">
        <v>99</v>
      </c>
      <c r="Z489" s="179">
        <v>210</v>
      </c>
      <c r="AA489" s="179">
        <v>0.06</v>
      </c>
      <c r="AB489" s="182"/>
      <c r="AC489" s="182"/>
      <c r="AD489" s="179"/>
      <c r="AE489" s="182"/>
      <c r="AF489" s="182"/>
      <c r="AG489" s="179"/>
      <c r="AH489" s="179" t="s">
        <v>124</v>
      </c>
      <c r="AI489" s="183">
        <v>49.4</v>
      </c>
      <c r="AJ489" s="179" t="s">
        <v>128</v>
      </c>
      <c r="AK489" s="179" t="s">
        <v>108</v>
      </c>
      <c r="AL489" s="179">
        <f t="shared" si="7"/>
        <v>2299</v>
      </c>
      <c r="AM489" s="179" t="s">
        <v>707</v>
      </c>
      <c r="AN489" s="179">
        <v>4</v>
      </c>
      <c r="AO489" s="201" t="s">
        <v>110</v>
      </c>
      <c r="AP489" s="202"/>
    </row>
    <row r="490" spans="1:42" s="184" customFormat="1" x14ac:dyDescent="0.3">
      <c r="A490" s="178" t="s">
        <v>2176</v>
      </c>
      <c r="B490" s="179" t="s">
        <v>2181</v>
      </c>
      <c r="C490" s="179" t="s">
        <v>2180</v>
      </c>
      <c r="D490" s="179">
        <v>2</v>
      </c>
      <c r="E490" s="179" t="s">
        <v>96</v>
      </c>
      <c r="F490" s="179" t="s">
        <v>2182</v>
      </c>
      <c r="G490" s="179"/>
      <c r="H490" s="180"/>
      <c r="I490" s="198" t="s">
        <v>4017</v>
      </c>
      <c r="J490" s="179" t="s">
        <v>2217</v>
      </c>
      <c r="K490" s="179" t="s">
        <v>97</v>
      </c>
      <c r="L490" s="179" t="s">
        <v>124</v>
      </c>
      <c r="M490" s="179" t="s">
        <v>99</v>
      </c>
      <c r="N490" s="179">
        <v>4</v>
      </c>
      <c r="O490" s="179" t="s">
        <v>100</v>
      </c>
      <c r="P490" s="179">
        <v>2299</v>
      </c>
      <c r="Q490" s="179" t="s">
        <v>101</v>
      </c>
      <c r="R490" s="179" t="s">
        <v>102</v>
      </c>
      <c r="S490" s="179" t="s">
        <v>1324</v>
      </c>
      <c r="T490" s="179" t="s">
        <v>707</v>
      </c>
      <c r="U490" s="179" t="s">
        <v>193</v>
      </c>
      <c r="V490" s="181">
        <v>70</v>
      </c>
      <c r="W490" s="179">
        <v>152</v>
      </c>
      <c r="X490" s="179">
        <v>0.04</v>
      </c>
      <c r="Y490" s="179">
        <v>99</v>
      </c>
      <c r="Z490" s="179">
        <v>210</v>
      </c>
      <c r="AA490" s="179">
        <v>0.06</v>
      </c>
      <c r="AB490" s="182"/>
      <c r="AC490" s="182"/>
      <c r="AD490" s="179"/>
      <c r="AE490" s="182"/>
      <c r="AF490" s="182"/>
      <c r="AG490" s="179"/>
      <c r="AH490" s="179" t="s">
        <v>124</v>
      </c>
      <c r="AI490" s="183">
        <v>49.4</v>
      </c>
      <c r="AJ490" s="179" t="s">
        <v>128</v>
      </c>
      <c r="AK490" s="179" t="s">
        <v>108</v>
      </c>
      <c r="AL490" s="179">
        <f t="shared" si="7"/>
        <v>2299</v>
      </c>
      <c r="AM490" s="179" t="s">
        <v>707</v>
      </c>
      <c r="AN490" s="179">
        <v>4</v>
      </c>
      <c r="AO490" s="201" t="s">
        <v>110</v>
      </c>
      <c r="AP490" s="202"/>
    </row>
    <row r="491" spans="1:42" s="184" customFormat="1" x14ac:dyDescent="0.3">
      <c r="A491" s="178" t="s">
        <v>2176</v>
      </c>
      <c r="B491" s="179" t="s">
        <v>2181</v>
      </c>
      <c r="C491" s="179" t="s">
        <v>2180</v>
      </c>
      <c r="D491" s="179">
        <v>2</v>
      </c>
      <c r="E491" s="179" t="s">
        <v>96</v>
      </c>
      <c r="F491" s="179" t="s">
        <v>2182</v>
      </c>
      <c r="G491" s="179"/>
      <c r="H491" s="180"/>
      <c r="I491" s="198" t="s">
        <v>4018</v>
      </c>
      <c r="J491" s="179" t="s">
        <v>2217</v>
      </c>
      <c r="K491" s="179" t="s">
        <v>97</v>
      </c>
      <c r="L491" s="179" t="s">
        <v>124</v>
      </c>
      <c r="M491" s="179" t="s">
        <v>99</v>
      </c>
      <c r="N491" s="179">
        <v>4</v>
      </c>
      <c r="O491" s="179" t="s">
        <v>100</v>
      </c>
      <c r="P491" s="179">
        <v>2299</v>
      </c>
      <c r="Q491" s="179" t="s">
        <v>101</v>
      </c>
      <c r="R491" s="179" t="s">
        <v>102</v>
      </c>
      <c r="S491" s="179" t="s">
        <v>1324</v>
      </c>
      <c r="T491" s="179" t="s">
        <v>707</v>
      </c>
      <c r="U491" s="179" t="s">
        <v>193</v>
      </c>
      <c r="V491" s="181">
        <v>70</v>
      </c>
      <c r="W491" s="179">
        <v>152</v>
      </c>
      <c r="X491" s="179">
        <v>0.04</v>
      </c>
      <c r="Y491" s="179">
        <v>99</v>
      </c>
      <c r="Z491" s="179">
        <v>210</v>
      </c>
      <c r="AA491" s="179">
        <v>0.06</v>
      </c>
      <c r="AB491" s="182"/>
      <c r="AC491" s="182"/>
      <c r="AD491" s="179"/>
      <c r="AE491" s="182"/>
      <c r="AF491" s="182"/>
      <c r="AG491" s="179"/>
      <c r="AH491" s="179" t="s">
        <v>124</v>
      </c>
      <c r="AI491" s="183">
        <v>49.4</v>
      </c>
      <c r="AJ491" s="179" t="s">
        <v>128</v>
      </c>
      <c r="AK491" s="179" t="s">
        <v>108</v>
      </c>
      <c r="AL491" s="179">
        <f t="shared" si="7"/>
        <v>2299</v>
      </c>
      <c r="AM491" s="179" t="s">
        <v>707</v>
      </c>
      <c r="AN491" s="179">
        <v>4</v>
      </c>
      <c r="AO491" s="201" t="s">
        <v>110</v>
      </c>
      <c r="AP491" s="202"/>
    </row>
    <row r="492" spans="1:42" s="184" customFormat="1" x14ac:dyDescent="0.3">
      <c r="A492" s="178" t="s">
        <v>2176</v>
      </c>
      <c r="B492" s="179" t="s">
        <v>2181</v>
      </c>
      <c r="C492" s="179" t="s">
        <v>2180</v>
      </c>
      <c r="D492" s="179">
        <v>2</v>
      </c>
      <c r="E492" s="179" t="s">
        <v>96</v>
      </c>
      <c r="F492" s="179" t="s">
        <v>2182</v>
      </c>
      <c r="G492" s="179"/>
      <c r="H492" s="180"/>
      <c r="I492" s="198" t="s">
        <v>2516</v>
      </c>
      <c r="J492" s="179" t="s">
        <v>2217</v>
      </c>
      <c r="K492" s="179" t="s">
        <v>97</v>
      </c>
      <c r="L492" s="179" t="s">
        <v>124</v>
      </c>
      <c r="M492" s="179" t="s">
        <v>99</v>
      </c>
      <c r="N492" s="179">
        <v>4</v>
      </c>
      <c r="O492" s="179" t="s">
        <v>100</v>
      </c>
      <c r="P492" s="179">
        <v>2299</v>
      </c>
      <c r="Q492" s="179" t="s">
        <v>101</v>
      </c>
      <c r="R492" s="179" t="s">
        <v>102</v>
      </c>
      <c r="S492" s="179" t="s">
        <v>1324</v>
      </c>
      <c r="T492" s="179" t="s">
        <v>707</v>
      </c>
      <c r="U492" s="179" t="s">
        <v>193</v>
      </c>
      <c r="V492" s="181">
        <v>70</v>
      </c>
      <c r="W492" s="179">
        <v>152</v>
      </c>
      <c r="X492" s="179">
        <v>0.04</v>
      </c>
      <c r="Y492" s="179">
        <v>99</v>
      </c>
      <c r="Z492" s="179">
        <v>210</v>
      </c>
      <c r="AA492" s="179">
        <v>0.06</v>
      </c>
      <c r="AB492" s="182"/>
      <c r="AC492" s="182"/>
      <c r="AD492" s="179"/>
      <c r="AE492" s="182"/>
      <c r="AF492" s="182"/>
      <c r="AG492" s="179"/>
      <c r="AH492" s="179" t="s">
        <v>124</v>
      </c>
      <c r="AI492" s="183">
        <v>49.4</v>
      </c>
      <c r="AJ492" s="179" t="s">
        <v>128</v>
      </c>
      <c r="AK492" s="179" t="s">
        <v>108</v>
      </c>
      <c r="AL492" s="179">
        <f t="shared" si="7"/>
        <v>2299</v>
      </c>
      <c r="AM492" s="179" t="s">
        <v>707</v>
      </c>
      <c r="AN492" s="179">
        <v>4</v>
      </c>
      <c r="AO492" s="201" t="s">
        <v>110</v>
      </c>
      <c r="AP492" s="202"/>
    </row>
    <row r="493" spans="1:42" s="184" customFormat="1" x14ac:dyDescent="0.3">
      <c r="A493" s="178" t="s">
        <v>2203</v>
      </c>
      <c r="B493" s="179" t="s">
        <v>2185</v>
      </c>
      <c r="C493" s="179" t="s">
        <v>2183</v>
      </c>
      <c r="D493" s="179">
        <v>2</v>
      </c>
      <c r="E493" s="179" t="s">
        <v>96</v>
      </c>
      <c r="F493" s="179" t="s">
        <v>2184</v>
      </c>
      <c r="G493" s="179"/>
      <c r="H493" s="180"/>
      <c r="I493" s="198" t="s">
        <v>2524</v>
      </c>
      <c r="J493" s="179" t="s">
        <v>2217</v>
      </c>
      <c r="K493" s="179" t="s">
        <v>97</v>
      </c>
      <c r="L493" s="179" t="s">
        <v>124</v>
      </c>
      <c r="M493" s="179" t="s">
        <v>99</v>
      </c>
      <c r="N493" s="179">
        <v>4</v>
      </c>
      <c r="O493" s="179" t="s">
        <v>100</v>
      </c>
      <c r="P493" s="179">
        <v>2299</v>
      </c>
      <c r="Q493" s="179" t="s">
        <v>101</v>
      </c>
      <c r="R493" s="179" t="s">
        <v>102</v>
      </c>
      <c r="S493" s="179" t="s">
        <v>1324</v>
      </c>
      <c r="T493" s="179" t="s">
        <v>707</v>
      </c>
      <c r="U493" s="179" t="s">
        <v>193</v>
      </c>
      <c r="V493" s="179">
        <v>16</v>
      </c>
      <c r="W493" s="179">
        <v>35</v>
      </c>
      <c r="X493" s="179">
        <v>0.19</v>
      </c>
      <c r="Y493" s="181">
        <v>22</v>
      </c>
      <c r="Z493" s="179">
        <v>74</v>
      </c>
      <c r="AA493" s="179">
        <v>0.08</v>
      </c>
      <c r="AB493" s="182"/>
      <c r="AC493" s="182"/>
      <c r="AD493" s="179"/>
      <c r="AE493" s="182"/>
      <c r="AF493" s="182"/>
      <c r="AG493" s="179"/>
      <c r="AH493" s="179" t="s">
        <v>124</v>
      </c>
      <c r="AI493" s="183">
        <v>55.6</v>
      </c>
      <c r="AJ493" s="179" t="s">
        <v>138</v>
      </c>
      <c r="AK493" s="179" t="s">
        <v>108</v>
      </c>
      <c r="AL493" s="179">
        <f t="shared" si="7"/>
        <v>2299</v>
      </c>
      <c r="AM493" s="179" t="s">
        <v>707</v>
      </c>
      <c r="AN493" s="179">
        <v>5</v>
      </c>
      <c r="AO493" s="201" t="s">
        <v>110</v>
      </c>
      <c r="AP493" s="202"/>
    </row>
    <row r="494" spans="1:42" s="184" customFormat="1" x14ac:dyDescent="0.3">
      <c r="A494" s="178" t="s">
        <v>2203</v>
      </c>
      <c r="B494" s="179" t="s">
        <v>2185</v>
      </c>
      <c r="C494" s="179" t="s">
        <v>2183</v>
      </c>
      <c r="D494" s="179">
        <v>2</v>
      </c>
      <c r="E494" s="179" t="s">
        <v>96</v>
      </c>
      <c r="F494" s="179" t="s">
        <v>2184</v>
      </c>
      <c r="G494" s="179"/>
      <c r="H494" s="180"/>
      <c r="I494" s="198" t="s">
        <v>2525</v>
      </c>
      <c r="J494" s="179" t="s">
        <v>2217</v>
      </c>
      <c r="K494" s="179" t="s">
        <v>97</v>
      </c>
      <c r="L494" s="179" t="s">
        <v>124</v>
      </c>
      <c r="M494" s="179" t="s">
        <v>99</v>
      </c>
      <c r="N494" s="179">
        <v>4</v>
      </c>
      <c r="O494" s="179" t="s">
        <v>100</v>
      </c>
      <c r="P494" s="179">
        <v>2299</v>
      </c>
      <c r="Q494" s="179" t="s">
        <v>101</v>
      </c>
      <c r="R494" s="179" t="s">
        <v>102</v>
      </c>
      <c r="S494" s="179" t="s">
        <v>1324</v>
      </c>
      <c r="T494" s="179" t="s">
        <v>707</v>
      </c>
      <c r="U494" s="179" t="s">
        <v>193</v>
      </c>
      <c r="V494" s="179">
        <v>16</v>
      </c>
      <c r="W494" s="179">
        <v>35</v>
      </c>
      <c r="X494" s="179">
        <v>0.19</v>
      </c>
      <c r="Y494" s="181">
        <v>22</v>
      </c>
      <c r="Z494" s="179">
        <v>74</v>
      </c>
      <c r="AA494" s="179">
        <v>0.08</v>
      </c>
      <c r="AB494" s="182"/>
      <c r="AC494" s="182"/>
      <c r="AD494" s="179"/>
      <c r="AE494" s="182"/>
      <c r="AF494" s="182"/>
      <c r="AG494" s="179"/>
      <c r="AH494" s="179" t="s">
        <v>124</v>
      </c>
      <c r="AI494" s="183">
        <v>55.6</v>
      </c>
      <c r="AJ494" s="179" t="s">
        <v>138</v>
      </c>
      <c r="AK494" s="179" t="s">
        <v>108</v>
      </c>
      <c r="AL494" s="179">
        <f t="shared" si="7"/>
        <v>2299</v>
      </c>
      <c r="AM494" s="179" t="s">
        <v>707</v>
      </c>
      <c r="AN494" s="179">
        <v>5</v>
      </c>
      <c r="AO494" s="201" t="s">
        <v>110</v>
      </c>
      <c r="AP494" s="202"/>
    </row>
    <row r="495" spans="1:42" s="184" customFormat="1" x14ac:dyDescent="0.3">
      <c r="A495" s="178" t="s">
        <v>2203</v>
      </c>
      <c r="B495" s="179" t="s">
        <v>2185</v>
      </c>
      <c r="C495" s="179" t="s">
        <v>2183</v>
      </c>
      <c r="D495" s="179">
        <v>2</v>
      </c>
      <c r="E495" s="179" t="s">
        <v>96</v>
      </c>
      <c r="F495" s="179" t="s">
        <v>2184</v>
      </c>
      <c r="G495" s="179"/>
      <c r="H495" s="180"/>
      <c r="I495" s="198" t="s">
        <v>2526</v>
      </c>
      <c r="J495" s="179" t="s">
        <v>2217</v>
      </c>
      <c r="K495" s="179" t="s">
        <v>97</v>
      </c>
      <c r="L495" s="179" t="s">
        <v>124</v>
      </c>
      <c r="M495" s="179" t="s">
        <v>99</v>
      </c>
      <c r="N495" s="179">
        <v>4</v>
      </c>
      <c r="O495" s="179" t="s">
        <v>100</v>
      </c>
      <c r="P495" s="179">
        <v>2299</v>
      </c>
      <c r="Q495" s="179" t="s">
        <v>101</v>
      </c>
      <c r="R495" s="179" t="s">
        <v>102</v>
      </c>
      <c r="S495" s="179" t="s">
        <v>1324</v>
      </c>
      <c r="T495" s="179" t="s">
        <v>707</v>
      </c>
      <c r="U495" s="179" t="s">
        <v>193</v>
      </c>
      <c r="V495" s="179">
        <v>16</v>
      </c>
      <c r="W495" s="179">
        <v>35</v>
      </c>
      <c r="X495" s="179">
        <v>0.19</v>
      </c>
      <c r="Y495" s="181">
        <v>22</v>
      </c>
      <c r="Z495" s="179">
        <v>74</v>
      </c>
      <c r="AA495" s="179">
        <v>0.08</v>
      </c>
      <c r="AB495" s="182"/>
      <c r="AC495" s="182"/>
      <c r="AD495" s="179"/>
      <c r="AE495" s="182"/>
      <c r="AF495" s="182"/>
      <c r="AG495" s="179"/>
      <c r="AH495" s="179" t="s">
        <v>124</v>
      </c>
      <c r="AI495" s="183">
        <v>55.6</v>
      </c>
      <c r="AJ495" s="179" t="s">
        <v>138</v>
      </c>
      <c r="AK495" s="179" t="s">
        <v>108</v>
      </c>
      <c r="AL495" s="179">
        <f t="shared" si="7"/>
        <v>2299</v>
      </c>
      <c r="AM495" s="179" t="s">
        <v>707</v>
      </c>
      <c r="AN495" s="179">
        <v>5</v>
      </c>
      <c r="AO495" s="201" t="s">
        <v>110</v>
      </c>
      <c r="AP495" s="202"/>
    </row>
    <row r="496" spans="1:42" s="184" customFormat="1" x14ac:dyDescent="0.3">
      <c r="A496" s="178" t="s">
        <v>2203</v>
      </c>
      <c r="B496" s="179" t="s">
        <v>2185</v>
      </c>
      <c r="C496" s="179" t="s">
        <v>2183</v>
      </c>
      <c r="D496" s="179">
        <v>2</v>
      </c>
      <c r="E496" s="179" t="s">
        <v>96</v>
      </c>
      <c r="F496" s="179" t="s">
        <v>2184</v>
      </c>
      <c r="G496" s="179"/>
      <c r="H496" s="180"/>
      <c r="I496" s="198" t="s">
        <v>2527</v>
      </c>
      <c r="J496" s="179" t="s">
        <v>2217</v>
      </c>
      <c r="K496" s="179" t="s">
        <v>97</v>
      </c>
      <c r="L496" s="179" t="s">
        <v>124</v>
      </c>
      <c r="M496" s="179" t="s">
        <v>99</v>
      </c>
      <c r="N496" s="179">
        <v>4</v>
      </c>
      <c r="O496" s="179" t="s">
        <v>100</v>
      </c>
      <c r="P496" s="179">
        <v>2299</v>
      </c>
      <c r="Q496" s="179" t="s">
        <v>101</v>
      </c>
      <c r="R496" s="179" t="s">
        <v>102</v>
      </c>
      <c r="S496" s="179" t="s">
        <v>1324</v>
      </c>
      <c r="T496" s="179" t="s">
        <v>707</v>
      </c>
      <c r="U496" s="179" t="s">
        <v>193</v>
      </c>
      <c r="V496" s="179">
        <v>16</v>
      </c>
      <c r="W496" s="179">
        <v>35</v>
      </c>
      <c r="X496" s="179">
        <v>0.19</v>
      </c>
      <c r="Y496" s="181">
        <v>22</v>
      </c>
      <c r="Z496" s="179">
        <v>74</v>
      </c>
      <c r="AA496" s="179">
        <v>0.08</v>
      </c>
      <c r="AB496" s="182"/>
      <c r="AC496" s="182"/>
      <c r="AD496" s="179"/>
      <c r="AE496" s="182"/>
      <c r="AF496" s="182"/>
      <c r="AG496" s="179"/>
      <c r="AH496" s="179" t="s">
        <v>124</v>
      </c>
      <c r="AI496" s="183">
        <v>55.6</v>
      </c>
      <c r="AJ496" s="179" t="s">
        <v>138</v>
      </c>
      <c r="AK496" s="179" t="s">
        <v>108</v>
      </c>
      <c r="AL496" s="179">
        <f t="shared" si="7"/>
        <v>2299</v>
      </c>
      <c r="AM496" s="179" t="s">
        <v>707</v>
      </c>
      <c r="AN496" s="179">
        <v>5</v>
      </c>
      <c r="AO496" s="201" t="s">
        <v>110</v>
      </c>
      <c r="AP496" s="202"/>
    </row>
    <row r="497" spans="1:42" s="184" customFormat="1" x14ac:dyDescent="0.3">
      <c r="A497" s="178" t="s">
        <v>2203</v>
      </c>
      <c r="B497" s="179" t="s">
        <v>2185</v>
      </c>
      <c r="C497" s="179" t="s">
        <v>2183</v>
      </c>
      <c r="D497" s="179">
        <v>2</v>
      </c>
      <c r="E497" s="179" t="s">
        <v>96</v>
      </c>
      <c r="F497" s="179" t="s">
        <v>2184</v>
      </c>
      <c r="G497" s="179"/>
      <c r="H497" s="180"/>
      <c r="I497" s="198" t="s">
        <v>2528</v>
      </c>
      <c r="J497" s="179" t="s">
        <v>2217</v>
      </c>
      <c r="K497" s="179" t="s">
        <v>97</v>
      </c>
      <c r="L497" s="179" t="s">
        <v>124</v>
      </c>
      <c r="M497" s="179" t="s">
        <v>99</v>
      </c>
      <c r="N497" s="179">
        <v>4</v>
      </c>
      <c r="O497" s="179" t="s">
        <v>100</v>
      </c>
      <c r="P497" s="179">
        <v>2299</v>
      </c>
      <c r="Q497" s="179" t="s">
        <v>101</v>
      </c>
      <c r="R497" s="179" t="s">
        <v>102</v>
      </c>
      <c r="S497" s="179" t="s">
        <v>1324</v>
      </c>
      <c r="T497" s="179" t="s">
        <v>707</v>
      </c>
      <c r="U497" s="179" t="s">
        <v>193</v>
      </c>
      <c r="V497" s="179">
        <v>16</v>
      </c>
      <c r="W497" s="179">
        <v>35</v>
      </c>
      <c r="X497" s="179">
        <v>0.19</v>
      </c>
      <c r="Y497" s="181">
        <v>22</v>
      </c>
      <c r="Z497" s="179">
        <v>74</v>
      </c>
      <c r="AA497" s="179">
        <v>0.08</v>
      </c>
      <c r="AB497" s="182"/>
      <c r="AC497" s="182"/>
      <c r="AD497" s="179"/>
      <c r="AE497" s="182"/>
      <c r="AF497" s="182"/>
      <c r="AG497" s="179"/>
      <c r="AH497" s="179" t="s">
        <v>124</v>
      </c>
      <c r="AI497" s="183">
        <v>55.6</v>
      </c>
      <c r="AJ497" s="179" t="s">
        <v>138</v>
      </c>
      <c r="AK497" s="179" t="s">
        <v>108</v>
      </c>
      <c r="AL497" s="179">
        <f t="shared" si="7"/>
        <v>2299</v>
      </c>
      <c r="AM497" s="179" t="s">
        <v>707</v>
      </c>
      <c r="AN497" s="179">
        <v>5</v>
      </c>
      <c r="AO497" s="201" t="s">
        <v>110</v>
      </c>
      <c r="AP497" s="202"/>
    </row>
    <row r="498" spans="1:42" s="184" customFormat="1" x14ac:dyDescent="0.3">
      <c r="A498" s="178" t="s">
        <v>2203</v>
      </c>
      <c r="B498" s="179" t="s">
        <v>2185</v>
      </c>
      <c r="C498" s="179" t="s">
        <v>2183</v>
      </c>
      <c r="D498" s="179">
        <v>2</v>
      </c>
      <c r="E498" s="179" t="s">
        <v>96</v>
      </c>
      <c r="F498" s="179" t="s">
        <v>2184</v>
      </c>
      <c r="G498" s="179"/>
      <c r="H498" s="180"/>
      <c r="I498" s="198" t="s">
        <v>2529</v>
      </c>
      <c r="J498" s="179" t="s">
        <v>2217</v>
      </c>
      <c r="K498" s="179" t="s">
        <v>97</v>
      </c>
      <c r="L498" s="179" t="s">
        <v>124</v>
      </c>
      <c r="M498" s="179" t="s">
        <v>99</v>
      </c>
      <c r="N498" s="179">
        <v>4</v>
      </c>
      <c r="O498" s="179" t="s">
        <v>100</v>
      </c>
      <c r="P498" s="179">
        <v>2299</v>
      </c>
      <c r="Q498" s="179" t="s">
        <v>101</v>
      </c>
      <c r="R498" s="179" t="s">
        <v>102</v>
      </c>
      <c r="S498" s="179" t="s">
        <v>1324</v>
      </c>
      <c r="T498" s="179" t="s">
        <v>707</v>
      </c>
      <c r="U498" s="179" t="s">
        <v>193</v>
      </c>
      <c r="V498" s="179">
        <v>16</v>
      </c>
      <c r="W498" s="179">
        <v>35</v>
      </c>
      <c r="X498" s="179">
        <v>0.19</v>
      </c>
      <c r="Y498" s="181">
        <v>22</v>
      </c>
      <c r="Z498" s="179">
        <v>74</v>
      </c>
      <c r="AA498" s="179">
        <v>0.08</v>
      </c>
      <c r="AB498" s="182"/>
      <c r="AC498" s="182"/>
      <c r="AD498" s="179"/>
      <c r="AE498" s="182"/>
      <c r="AF498" s="182"/>
      <c r="AG498" s="179"/>
      <c r="AH498" s="179" t="s">
        <v>124</v>
      </c>
      <c r="AI498" s="183">
        <v>55.6</v>
      </c>
      <c r="AJ498" s="179" t="s">
        <v>138</v>
      </c>
      <c r="AK498" s="179" t="s">
        <v>108</v>
      </c>
      <c r="AL498" s="179">
        <f t="shared" si="7"/>
        <v>2299</v>
      </c>
      <c r="AM498" s="179" t="s">
        <v>707</v>
      </c>
      <c r="AN498" s="179">
        <v>5</v>
      </c>
      <c r="AO498" s="201" t="s">
        <v>110</v>
      </c>
      <c r="AP498" s="202"/>
    </row>
    <row r="499" spans="1:42" s="184" customFormat="1" x14ac:dyDescent="0.3">
      <c r="A499" s="178" t="s">
        <v>2203</v>
      </c>
      <c r="B499" s="179" t="s">
        <v>2185</v>
      </c>
      <c r="C499" s="179" t="s">
        <v>2183</v>
      </c>
      <c r="D499" s="179">
        <v>2</v>
      </c>
      <c r="E499" s="179" t="s">
        <v>96</v>
      </c>
      <c r="F499" s="179" t="s">
        <v>2184</v>
      </c>
      <c r="G499" s="179"/>
      <c r="H499" s="180"/>
      <c r="I499" s="198" t="s">
        <v>2530</v>
      </c>
      <c r="J499" s="179" t="s">
        <v>2217</v>
      </c>
      <c r="K499" s="179" t="s">
        <v>97</v>
      </c>
      <c r="L499" s="179" t="s">
        <v>124</v>
      </c>
      <c r="M499" s="179" t="s">
        <v>99</v>
      </c>
      <c r="N499" s="179">
        <v>4</v>
      </c>
      <c r="O499" s="179" t="s">
        <v>100</v>
      </c>
      <c r="P499" s="179">
        <v>2299</v>
      </c>
      <c r="Q499" s="179" t="s">
        <v>101</v>
      </c>
      <c r="R499" s="179" t="s">
        <v>102</v>
      </c>
      <c r="S499" s="179" t="s">
        <v>1324</v>
      </c>
      <c r="T499" s="179" t="s">
        <v>707</v>
      </c>
      <c r="U499" s="179" t="s">
        <v>193</v>
      </c>
      <c r="V499" s="179">
        <v>16</v>
      </c>
      <c r="W499" s="179">
        <v>35</v>
      </c>
      <c r="X499" s="179">
        <v>0.19</v>
      </c>
      <c r="Y499" s="181">
        <v>22</v>
      </c>
      <c r="Z499" s="179">
        <v>74</v>
      </c>
      <c r="AA499" s="179">
        <v>0.08</v>
      </c>
      <c r="AB499" s="182"/>
      <c r="AC499" s="182"/>
      <c r="AD499" s="179"/>
      <c r="AE499" s="182"/>
      <c r="AF499" s="182"/>
      <c r="AG499" s="179"/>
      <c r="AH499" s="179" t="s">
        <v>124</v>
      </c>
      <c r="AI499" s="183">
        <v>55.6</v>
      </c>
      <c r="AJ499" s="179" t="s">
        <v>138</v>
      </c>
      <c r="AK499" s="179" t="s">
        <v>108</v>
      </c>
      <c r="AL499" s="179">
        <f t="shared" si="7"/>
        <v>2299</v>
      </c>
      <c r="AM499" s="179" t="s">
        <v>707</v>
      </c>
      <c r="AN499" s="179">
        <v>5</v>
      </c>
      <c r="AO499" s="201" t="s">
        <v>110</v>
      </c>
      <c r="AP499" s="202"/>
    </row>
    <row r="500" spans="1:42" s="184" customFormat="1" x14ac:dyDescent="0.3">
      <c r="A500" s="178" t="s">
        <v>2203</v>
      </c>
      <c r="B500" s="179" t="s">
        <v>2185</v>
      </c>
      <c r="C500" s="179" t="s">
        <v>2183</v>
      </c>
      <c r="D500" s="179">
        <v>2</v>
      </c>
      <c r="E500" s="179" t="s">
        <v>96</v>
      </c>
      <c r="F500" s="179" t="s">
        <v>2184</v>
      </c>
      <c r="G500" s="179"/>
      <c r="H500" s="180"/>
      <c r="I500" s="198" t="s">
        <v>2531</v>
      </c>
      <c r="J500" s="179" t="s">
        <v>2217</v>
      </c>
      <c r="K500" s="179" t="s">
        <v>97</v>
      </c>
      <c r="L500" s="179" t="s">
        <v>124</v>
      </c>
      <c r="M500" s="179" t="s">
        <v>99</v>
      </c>
      <c r="N500" s="179">
        <v>4</v>
      </c>
      <c r="O500" s="179" t="s">
        <v>100</v>
      </c>
      <c r="P500" s="179">
        <v>2299</v>
      </c>
      <c r="Q500" s="179" t="s">
        <v>101</v>
      </c>
      <c r="R500" s="179" t="s">
        <v>102</v>
      </c>
      <c r="S500" s="179" t="s">
        <v>1324</v>
      </c>
      <c r="T500" s="179" t="s">
        <v>707</v>
      </c>
      <c r="U500" s="179" t="s">
        <v>193</v>
      </c>
      <c r="V500" s="179">
        <v>16</v>
      </c>
      <c r="W500" s="179">
        <v>35</v>
      </c>
      <c r="X500" s="179">
        <v>0.19</v>
      </c>
      <c r="Y500" s="181">
        <v>22</v>
      </c>
      <c r="Z500" s="179">
        <v>74</v>
      </c>
      <c r="AA500" s="179">
        <v>0.08</v>
      </c>
      <c r="AB500" s="182"/>
      <c r="AC500" s="182"/>
      <c r="AD500" s="179"/>
      <c r="AE500" s="182"/>
      <c r="AF500" s="182"/>
      <c r="AG500" s="179"/>
      <c r="AH500" s="179" t="s">
        <v>124</v>
      </c>
      <c r="AI500" s="183">
        <v>55.6</v>
      </c>
      <c r="AJ500" s="179" t="s">
        <v>138</v>
      </c>
      <c r="AK500" s="179" t="s">
        <v>108</v>
      </c>
      <c r="AL500" s="179">
        <f t="shared" si="7"/>
        <v>2299</v>
      </c>
      <c r="AM500" s="179" t="s">
        <v>707</v>
      </c>
      <c r="AN500" s="179">
        <v>5</v>
      </c>
      <c r="AO500" s="201" t="s">
        <v>110</v>
      </c>
      <c r="AP500" s="202"/>
    </row>
    <row r="501" spans="1:42" s="184" customFormat="1" x14ac:dyDescent="0.3">
      <c r="A501" s="178" t="s">
        <v>2203</v>
      </c>
      <c r="B501" s="179" t="s">
        <v>2185</v>
      </c>
      <c r="C501" s="179" t="s">
        <v>2183</v>
      </c>
      <c r="D501" s="179">
        <v>2</v>
      </c>
      <c r="E501" s="179" t="s">
        <v>96</v>
      </c>
      <c r="F501" s="179" t="s">
        <v>2184</v>
      </c>
      <c r="G501" s="179"/>
      <c r="H501" s="180"/>
      <c r="I501" s="198" t="s">
        <v>2532</v>
      </c>
      <c r="J501" s="179" t="s">
        <v>2217</v>
      </c>
      <c r="K501" s="179" t="s">
        <v>97</v>
      </c>
      <c r="L501" s="179" t="s">
        <v>124</v>
      </c>
      <c r="M501" s="179" t="s">
        <v>99</v>
      </c>
      <c r="N501" s="179">
        <v>4</v>
      </c>
      <c r="O501" s="179" t="s">
        <v>100</v>
      </c>
      <c r="P501" s="179">
        <v>2299</v>
      </c>
      <c r="Q501" s="179" t="s">
        <v>101</v>
      </c>
      <c r="R501" s="179" t="s">
        <v>102</v>
      </c>
      <c r="S501" s="179" t="s">
        <v>1324</v>
      </c>
      <c r="T501" s="179" t="s">
        <v>707</v>
      </c>
      <c r="U501" s="179" t="s">
        <v>193</v>
      </c>
      <c r="V501" s="179">
        <v>16</v>
      </c>
      <c r="W501" s="179">
        <v>35</v>
      </c>
      <c r="X501" s="179">
        <v>0.19</v>
      </c>
      <c r="Y501" s="181">
        <v>22</v>
      </c>
      <c r="Z501" s="179">
        <v>74</v>
      </c>
      <c r="AA501" s="179">
        <v>0.08</v>
      </c>
      <c r="AB501" s="182"/>
      <c r="AC501" s="182"/>
      <c r="AD501" s="179"/>
      <c r="AE501" s="182"/>
      <c r="AF501" s="182"/>
      <c r="AG501" s="179"/>
      <c r="AH501" s="179" t="s">
        <v>124</v>
      </c>
      <c r="AI501" s="183">
        <v>55.6</v>
      </c>
      <c r="AJ501" s="179" t="s">
        <v>138</v>
      </c>
      <c r="AK501" s="179" t="s">
        <v>108</v>
      </c>
      <c r="AL501" s="179">
        <f t="shared" si="7"/>
        <v>2299</v>
      </c>
      <c r="AM501" s="179" t="s">
        <v>707</v>
      </c>
      <c r="AN501" s="179">
        <v>5</v>
      </c>
      <c r="AO501" s="201" t="s">
        <v>110</v>
      </c>
      <c r="AP501" s="202"/>
    </row>
    <row r="502" spans="1:42" s="184" customFormat="1" x14ac:dyDescent="0.3">
      <c r="A502" s="178" t="s">
        <v>2203</v>
      </c>
      <c r="B502" s="179" t="s">
        <v>2185</v>
      </c>
      <c r="C502" s="179" t="s">
        <v>2183</v>
      </c>
      <c r="D502" s="179">
        <v>2</v>
      </c>
      <c r="E502" s="179" t="s">
        <v>96</v>
      </c>
      <c r="F502" s="179" t="s">
        <v>2184</v>
      </c>
      <c r="G502" s="179"/>
      <c r="H502" s="180"/>
      <c r="I502" s="198" t="s">
        <v>2533</v>
      </c>
      <c r="J502" s="179" t="s">
        <v>2217</v>
      </c>
      <c r="K502" s="179" t="s">
        <v>97</v>
      </c>
      <c r="L502" s="179" t="s">
        <v>124</v>
      </c>
      <c r="M502" s="179" t="s">
        <v>99</v>
      </c>
      <c r="N502" s="179">
        <v>4</v>
      </c>
      <c r="O502" s="179" t="s">
        <v>100</v>
      </c>
      <c r="P502" s="179">
        <v>2299</v>
      </c>
      <c r="Q502" s="179" t="s">
        <v>101</v>
      </c>
      <c r="R502" s="179" t="s">
        <v>102</v>
      </c>
      <c r="S502" s="179" t="s">
        <v>1324</v>
      </c>
      <c r="T502" s="179" t="s">
        <v>707</v>
      </c>
      <c r="U502" s="179" t="s">
        <v>193</v>
      </c>
      <c r="V502" s="179">
        <v>16</v>
      </c>
      <c r="W502" s="179">
        <v>35</v>
      </c>
      <c r="X502" s="179">
        <v>0.19</v>
      </c>
      <c r="Y502" s="181">
        <v>22</v>
      </c>
      <c r="Z502" s="179">
        <v>74</v>
      </c>
      <c r="AA502" s="179">
        <v>0.08</v>
      </c>
      <c r="AB502" s="182"/>
      <c r="AC502" s="182"/>
      <c r="AD502" s="179"/>
      <c r="AE502" s="182"/>
      <c r="AF502" s="182"/>
      <c r="AG502" s="179"/>
      <c r="AH502" s="179" t="s">
        <v>124</v>
      </c>
      <c r="AI502" s="183">
        <v>55.6</v>
      </c>
      <c r="AJ502" s="179" t="s">
        <v>138</v>
      </c>
      <c r="AK502" s="179" t="s">
        <v>108</v>
      </c>
      <c r="AL502" s="179">
        <f t="shared" si="7"/>
        <v>2299</v>
      </c>
      <c r="AM502" s="179" t="s">
        <v>707</v>
      </c>
      <c r="AN502" s="179">
        <v>5</v>
      </c>
      <c r="AO502" s="201" t="s">
        <v>110</v>
      </c>
      <c r="AP502" s="202"/>
    </row>
    <row r="503" spans="1:42" s="184" customFormat="1" x14ac:dyDescent="0.3">
      <c r="A503" s="178" t="s">
        <v>2203</v>
      </c>
      <c r="B503" s="179" t="s">
        <v>2185</v>
      </c>
      <c r="C503" s="179" t="s">
        <v>2183</v>
      </c>
      <c r="D503" s="179">
        <v>2</v>
      </c>
      <c r="E503" s="179" t="s">
        <v>96</v>
      </c>
      <c r="F503" s="179" t="s">
        <v>2184</v>
      </c>
      <c r="G503" s="179"/>
      <c r="H503" s="180"/>
      <c r="I503" s="198" t="s">
        <v>2534</v>
      </c>
      <c r="J503" s="179" t="s">
        <v>2217</v>
      </c>
      <c r="K503" s="179" t="s">
        <v>97</v>
      </c>
      <c r="L503" s="179" t="s">
        <v>124</v>
      </c>
      <c r="M503" s="179" t="s">
        <v>99</v>
      </c>
      <c r="N503" s="179">
        <v>4</v>
      </c>
      <c r="O503" s="179" t="s">
        <v>100</v>
      </c>
      <c r="P503" s="179">
        <v>2299</v>
      </c>
      <c r="Q503" s="179" t="s">
        <v>101</v>
      </c>
      <c r="R503" s="179" t="s">
        <v>102</v>
      </c>
      <c r="S503" s="179" t="s">
        <v>1324</v>
      </c>
      <c r="T503" s="179" t="s">
        <v>707</v>
      </c>
      <c r="U503" s="179" t="s">
        <v>193</v>
      </c>
      <c r="V503" s="179">
        <v>16</v>
      </c>
      <c r="W503" s="179">
        <v>35</v>
      </c>
      <c r="X503" s="179">
        <v>0.19</v>
      </c>
      <c r="Y503" s="181">
        <v>22</v>
      </c>
      <c r="Z503" s="179">
        <v>74</v>
      </c>
      <c r="AA503" s="179">
        <v>0.08</v>
      </c>
      <c r="AB503" s="182"/>
      <c r="AC503" s="182"/>
      <c r="AD503" s="179"/>
      <c r="AE503" s="182"/>
      <c r="AF503" s="182"/>
      <c r="AG503" s="179"/>
      <c r="AH503" s="179" t="s">
        <v>124</v>
      </c>
      <c r="AI503" s="183">
        <v>55.6</v>
      </c>
      <c r="AJ503" s="179" t="s">
        <v>138</v>
      </c>
      <c r="AK503" s="179" t="s">
        <v>108</v>
      </c>
      <c r="AL503" s="179">
        <f t="shared" si="7"/>
        <v>2299</v>
      </c>
      <c r="AM503" s="179" t="s">
        <v>707</v>
      </c>
      <c r="AN503" s="179">
        <v>5</v>
      </c>
      <c r="AO503" s="201" t="s">
        <v>110</v>
      </c>
      <c r="AP503" s="202"/>
    </row>
    <row r="504" spans="1:42" s="184" customFormat="1" x14ac:dyDescent="0.3">
      <c r="A504" s="178" t="s">
        <v>2203</v>
      </c>
      <c r="B504" s="179" t="s">
        <v>2185</v>
      </c>
      <c r="C504" s="179" t="s">
        <v>2183</v>
      </c>
      <c r="D504" s="179">
        <v>2</v>
      </c>
      <c r="E504" s="179" t="s">
        <v>96</v>
      </c>
      <c r="F504" s="179" t="s">
        <v>2184</v>
      </c>
      <c r="G504" s="179"/>
      <c r="H504" s="180"/>
      <c r="I504" s="198" t="s">
        <v>2535</v>
      </c>
      <c r="J504" s="179" t="s">
        <v>2217</v>
      </c>
      <c r="K504" s="179" t="s">
        <v>97</v>
      </c>
      <c r="L504" s="179" t="s">
        <v>124</v>
      </c>
      <c r="M504" s="179" t="s">
        <v>99</v>
      </c>
      <c r="N504" s="179">
        <v>4</v>
      </c>
      <c r="O504" s="179" t="s">
        <v>100</v>
      </c>
      <c r="P504" s="179">
        <v>2299</v>
      </c>
      <c r="Q504" s="179" t="s">
        <v>101</v>
      </c>
      <c r="R504" s="179" t="s">
        <v>102</v>
      </c>
      <c r="S504" s="179" t="s">
        <v>1324</v>
      </c>
      <c r="T504" s="179" t="s">
        <v>707</v>
      </c>
      <c r="U504" s="179" t="s">
        <v>193</v>
      </c>
      <c r="V504" s="179">
        <v>16</v>
      </c>
      <c r="W504" s="179">
        <v>35</v>
      </c>
      <c r="X504" s="179">
        <v>0.19</v>
      </c>
      <c r="Y504" s="181">
        <v>22</v>
      </c>
      <c r="Z504" s="179">
        <v>74</v>
      </c>
      <c r="AA504" s="179">
        <v>0.08</v>
      </c>
      <c r="AB504" s="182"/>
      <c r="AC504" s="182"/>
      <c r="AD504" s="179"/>
      <c r="AE504" s="182"/>
      <c r="AF504" s="182"/>
      <c r="AG504" s="179"/>
      <c r="AH504" s="179" t="s">
        <v>124</v>
      </c>
      <c r="AI504" s="183">
        <v>55.6</v>
      </c>
      <c r="AJ504" s="179" t="s">
        <v>138</v>
      </c>
      <c r="AK504" s="179" t="s">
        <v>108</v>
      </c>
      <c r="AL504" s="179">
        <f t="shared" si="7"/>
        <v>2299</v>
      </c>
      <c r="AM504" s="179" t="s">
        <v>707</v>
      </c>
      <c r="AN504" s="179">
        <v>5</v>
      </c>
      <c r="AO504" s="201" t="s">
        <v>110</v>
      </c>
      <c r="AP504" s="202"/>
    </row>
    <row r="505" spans="1:42" s="184" customFormat="1" x14ac:dyDescent="0.3">
      <c r="A505" s="178" t="s">
        <v>2203</v>
      </c>
      <c r="B505" s="179" t="s">
        <v>2185</v>
      </c>
      <c r="C505" s="179" t="s">
        <v>2183</v>
      </c>
      <c r="D505" s="179">
        <v>2</v>
      </c>
      <c r="E505" s="179" t="s">
        <v>96</v>
      </c>
      <c r="F505" s="179" t="s">
        <v>2184</v>
      </c>
      <c r="G505" s="179"/>
      <c r="H505" s="180"/>
      <c r="I505" s="198" t="s">
        <v>2536</v>
      </c>
      <c r="J505" s="179" t="s">
        <v>2217</v>
      </c>
      <c r="K505" s="179" t="s">
        <v>97</v>
      </c>
      <c r="L505" s="179" t="s">
        <v>124</v>
      </c>
      <c r="M505" s="179" t="s">
        <v>99</v>
      </c>
      <c r="N505" s="179">
        <v>4</v>
      </c>
      <c r="O505" s="179" t="s">
        <v>100</v>
      </c>
      <c r="P505" s="179">
        <v>2299</v>
      </c>
      <c r="Q505" s="179" t="s">
        <v>101</v>
      </c>
      <c r="R505" s="179" t="s">
        <v>102</v>
      </c>
      <c r="S505" s="179" t="s">
        <v>1324</v>
      </c>
      <c r="T505" s="179" t="s">
        <v>707</v>
      </c>
      <c r="U505" s="179" t="s">
        <v>193</v>
      </c>
      <c r="V505" s="179">
        <v>16</v>
      </c>
      <c r="W505" s="179">
        <v>35</v>
      </c>
      <c r="X505" s="179">
        <v>0.19</v>
      </c>
      <c r="Y505" s="181">
        <v>22</v>
      </c>
      <c r="Z505" s="179">
        <v>74</v>
      </c>
      <c r="AA505" s="179">
        <v>0.08</v>
      </c>
      <c r="AB505" s="182"/>
      <c r="AC505" s="182"/>
      <c r="AD505" s="179"/>
      <c r="AE505" s="182"/>
      <c r="AF505" s="182"/>
      <c r="AG505" s="179"/>
      <c r="AH505" s="179" t="s">
        <v>124</v>
      </c>
      <c r="AI505" s="183">
        <v>55.6</v>
      </c>
      <c r="AJ505" s="179" t="s">
        <v>138</v>
      </c>
      <c r="AK505" s="179" t="s">
        <v>108</v>
      </c>
      <c r="AL505" s="179">
        <f t="shared" si="7"/>
        <v>2299</v>
      </c>
      <c r="AM505" s="179" t="s">
        <v>707</v>
      </c>
      <c r="AN505" s="179">
        <v>5</v>
      </c>
      <c r="AO505" s="201" t="s">
        <v>110</v>
      </c>
      <c r="AP505" s="202"/>
    </row>
    <row r="506" spans="1:42" s="184" customFormat="1" x14ac:dyDescent="0.3">
      <c r="A506" s="178" t="s">
        <v>2203</v>
      </c>
      <c r="B506" s="179" t="s">
        <v>2185</v>
      </c>
      <c r="C506" s="179" t="s">
        <v>2183</v>
      </c>
      <c r="D506" s="179">
        <v>2</v>
      </c>
      <c r="E506" s="179" t="s">
        <v>96</v>
      </c>
      <c r="F506" s="179" t="s">
        <v>2184</v>
      </c>
      <c r="G506" s="179"/>
      <c r="H506" s="180"/>
      <c r="I506" s="198" t="s">
        <v>2537</v>
      </c>
      <c r="J506" s="179" t="s">
        <v>2217</v>
      </c>
      <c r="K506" s="179" t="s">
        <v>97</v>
      </c>
      <c r="L506" s="179" t="s">
        <v>124</v>
      </c>
      <c r="M506" s="179" t="s">
        <v>99</v>
      </c>
      <c r="N506" s="179">
        <v>4</v>
      </c>
      <c r="O506" s="179" t="s">
        <v>100</v>
      </c>
      <c r="P506" s="179">
        <v>2299</v>
      </c>
      <c r="Q506" s="179" t="s">
        <v>101</v>
      </c>
      <c r="R506" s="179" t="s">
        <v>102</v>
      </c>
      <c r="S506" s="179" t="s">
        <v>1324</v>
      </c>
      <c r="T506" s="179" t="s">
        <v>707</v>
      </c>
      <c r="U506" s="179" t="s">
        <v>193</v>
      </c>
      <c r="V506" s="179">
        <v>16</v>
      </c>
      <c r="W506" s="179">
        <v>35</v>
      </c>
      <c r="X506" s="179">
        <v>0.19</v>
      </c>
      <c r="Y506" s="181">
        <v>22</v>
      </c>
      <c r="Z506" s="179">
        <v>74</v>
      </c>
      <c r="AA506" s="179">
        <v>0.08</v>
      </c>
      <c r="AB506" s="182"/>
      <c r="AC506" s="182"/>
      <c r="AD506" s="179"/>
      <c r="AE506" s="182"/>
      <c r="AF506" s="182"/>
      <c r="AG506" s="179"/>
      <c r="AH506" s="179" t="s">
        <v>124</v>
      </c>
      <c r="AI506" s="183">
        <v>55.6</v>
      </c>
      <c r="AJ506" s="179" t="s">
        <v>138</v>
      </c>
      <c r="AK506" s="179" t="s">
        <v>108</v>
      </c>
      <c r="AL506" s="179">
        <f t="shared" si="7"/>
        <v>2299</v>
      </c>
      <c r="AM506" s="179" t="s">
        <v>707</v>
      </c>
      <c r="AN506" s="179">
        <v>5</v>
      </c>
      <c r="AO506" s="201" t="s">
        <v>110</v>
      </c>
      <c r="AP506" s="202"/>
    </row>
    <row r="507" spans="1:42" s="184" customFormat="1" x14ac:dyDescent="0.3">
      <c r="A507" s="178" t="s">
        <v>2203</v>
      </c>
      <c r="B507" s="179" t="s">
        <v>2185</v>
      </c>
      <c r="C507" s="179" t="s">
        <v>2183</v>
      </c>
      <c r="D507" s="179">
        <v>2</v>
      </c>
      <c r="E507" s="179" t="s">
        <v>96</v>
      </c>
      <c r="F507" s="179" t="s">
        <v>2184</v>
      </c>
      <c r="G507" s="179"/>
      <c r="H507" s="180"/>
      <c r="I507" s="198" t="s">
        <v>2538</v>
      </c>
      <c r="J507" s="179" t="s">
        <v>2217</v>
      </c>
      <c r="K507" s="179" t="s">
        <v>97</v>
      </c>
      <c r="L507" s="179" t="s">
        <v>124</v>
      </c>
      <c r="M507" s="179" t="s">
        <v>99</v>
      </c>
      <c r="N507" s="179">
        <v>4</v>
      </c>
      <c r="O507" s="179" t="s">
        <v>100</v>
      </c>
      <c r="P507" s="179">
        <v>2299</v>
      </c>
      <c r="Q507" s="179" t="s">
        <v>101</v>
      </c>
      <c r="R507" s="179" t="s">
        <v>102</v>
      </c>
      <c r="S507" s="179" t="s">
        <v>1324</v>
      </c>
      <c r="T507" s="179" t="s">
        <v>707</v>
      </c>
      <c r="U507" s="179" t="s">
        <v>193</v>
      </c>
      <c r="V507" s="179">
        <v>16</v>
      </c>
      <c r="W507" s="179">
        <v>35</v>
      </c>
      <c r="X507" s="179">
        <v>0.19</v>
      </c>
      <c r="Y507" s="181">
        <v>22</v>
      </c>
      <c r="Z507" s="179">
        <v>74</v>
      </c>
      <c r="AA507" s="179">
        <v>0.08</v>
      </c>
      <c r="AB507" s="182"/>
      <c r="AC507" s="182"/>
      <c r="AD507" s="179"/>
      <c r="AE507" s="182"/>
      <c r="AF507" s="182"/>
      <c r="AG507" s="179"/>
      <c r="AH507" s="179" t="s">
        <v>124</v>
      </c>
      <c r="AI507" s="183">
        <v>55.6</v>
      </c>
      <c r="AJ507" s="179" t="s">
        <v>138</v>
      </c>
      <c r="AK507" s="179" t="s">
        <v>108</v>
      </c>
      <c r="AL507" s="179">
        <f t="shared" si="7"/>
        <v>2299</v>
      </c>
      <c r="AM507" s="179" t="s">
        <v>707</v>
      </c>
      <c r="AN507" s="179">
        <v>5</v>
      </c>
      <c r="AO507" s="201" t="s">
        <v>110</v>
      </c>
      <c r="AP507" s="202"/>
    </row>
    <row r="508" spans="1:42" s="184" customFormat="1" x14ac:dyDescent="0.3">
      <c r="A508" s="178" t="s">
        <v>2203</v>
      </c>
      <c r="B508" s="179" t="s">
        <v>2185</v>
      </c>
      <c r="C508" s="179" t="s">
        <v>2183</v>
      </c>
      <c r="D508" s="179">
        <v>2</v>
      </c>
      <c r="E508" s="179" t="s">
        <v>96</v>
      </c>
      <c r="F508" s="179" t="s">
        <v>2184</v>
      </c>
      <c r="G508" s="179"/>
      <c r="H508" s="180"/>
      <c r="I508" s="198" t="s">
        <v>2539</v>
      </c>
      <c r="J508" s="179" t="s">
        <v>2217</v>
      </c>
      <c r="K508" s="179" t="s">
        <v>97</v>
      </c>
      <c r="L508" s="179" t="s">
        <v>124</v>
      </c>
      <c r="M508" s="179" t="s">
        <v>99</v>
      </c>
      <c r="N508" s="179">
        <v>4</v>
      </c>
      <c r="O508" s="179" t="s">
        <v>100</v>
      </c>
      <c r="P508" s="179">
        <v>2299</v>
      </c>
      <c r="Q508" s="179" t="s">
        <v>101</v>
      </c>
      <c r="R508" s="179" t="s">
        <v>102</v>
      </c>
      <c r="S508" s="179" t="s">
        <v>1324</v>
      </c>
      <c r="T508" s="179" t="s">
        <v>707</v>
      </c>
      <c r="U508" s="179" t="s">
        <v>193</v>
      </c>
      <c r="V508" s="179">
        <v>16</v>
      </c>
      <c r="W508" s="179">
        <v>35</v>
      </c>
      <c r="X508" s="179">
        <v>0.19</v>
      </c>
      <c r="Y508" s="181">
        <v>22</v>
      </c>
      <c r="Z508" s="179">
        <v>74</v>
      </c>
      <c r="AA508" s="179">
        <v>0.08</v>
      </c>
      <c r="AB508" s="182"/>
      <c r="AC508" s="182"/>
      <c r="AD508" s="179"/>
      <c r="AE508" s="182"/>
      <c r="AF508" s="182"/>
      <c r="AG508" s="179"/>
      <c r="AH508" s="179" t="s">
        <v>124</v>
      </c>
      <c r="AI508" s="183">
        <v>55.6</v>
      </c>
      <c r="AJ508" s="179" t="s">
        <v>138</v>
      </c>
      <c r="AK508" s="179" t="s">
        <v>108</v>
      </c>
      <c r="AL508" s="179">
        <f t="shared" si="7"/>
        <v>2299</v>
      </c>
      <c r="AM508" s="179" t="s">
        <v>707</v>
      </c>
      <c r="AN508" s="179">
        <v>5</v>
      </c>
      <c r="AO508" s="201" t="s">
        <v>110</v>
      </c>
      <c r="AP508" s="202"/>
    </row>
    <row r="509" spans="1:42" s="184" customFormat="1" x14ac:dyDescent="0.3">
      <c r="A509" s="178" t="s">
        <v>2203</v>
      </c>
      <c r="B509" s="179" t="s">
        <v>2185</v>
      </c>
      <c r="C509" s="179" t="s">
        <v>2183</v>
      </c>
      <c r="D509" s="179">
        <v>2</v>
      </c>
      <c r="E509" s="179" t="s">
        <v>96</v>
      </c>
      <c r="F509" s="179" t="s">
        <v>2184</v>
      </c>
      <c r="G509" s="179"/>
      <c r="H509" s="180"/>
      <c r="I509" s="198" t="s">
        <v>2540</v>
      </c>
      <c r="J509" s="179" t="s">
        <v>2217</v>
      </c>
      <c r="K509" s="179" t="s">
        <v>97</v>
      </c>
      <c r="L509" s="179" t="s">
        <v>124</v>
      </c>
      <c r="M509" s="179" t="s">
        <v>99</v>
      </c>
      <c r="N509" s="179">
        <v>4</v>
      </c>
      <c r="O509" s="179" t="s">
        <v>100</v>
      </c>
      <c r="P509" s="179">
        <v>2299</v>
      </c>
      <c r="Q509" s="179" t="s">
        <v>101</v>
      </c>
      <c r="R509" s="179" t="s">
        <v>102</v>
      </c>
      <c r="S509" s="179" t="s">
        <v>1324</v>
      </c>
      <c r="T509" s="179" t="s">
        <v>707</v>
      </c>
      <c r="U509" s="179" t="s">
        <v>193</v>
      </c>
      <c r="V509" s="179">
        <v>16</v>
      </c>
      <c r="W509" s="179">
        <v>35</v>
      </c>
      <c r="X509" s="179">
        <v>0.19</v>
      </c>
      <c r="Y509" s="181">
        <v>22</v>
      </c>
      <c r="Z509" s="179">
        <v>74</v>
      </c>
      <c r="AA509" s="179">
        <v>0.08</v>
      </c>
      <c r="AB509" s="182"/>
      <c r="AC509" s="182"/>
      <c r="AD509" s="179"/>
      <c r="AE509" s="182"/>
      <c r="AF509" s="182"/>
      <c r="AG509" s="179"/>
      <c r="AH509" s="179" t="s">
        <v>124</v>
      </c>
      <c r="AI509" s="183">
        <v>55.6</v>
      </c>
      <c r="AJ509" s="179" t="s">
        <v>138</v>
      </c>
      <c r="AK509" s="179" t="s">
        <v>108</v>
      </c>
      <c r="AL509" s="179">
        <f t="shared" si="7"/>
        <v>2299</v>
      </c>
      <c r="AM509" s="179" t="s">
        <v>707</v>
      </c>
      <c r="AN509" s="179">
        <v>5</v>
      </c>
      <c r="AO509" s="201" t="s">
        <v>110</v>
      </c>
      <c r="AP509" s="202"/>
    </row>
    <row r="510" spans="1:42" s="184" customFormat="1" x14ac:dyDescent="0.3">
      <c r="A510" s="178" t="s">
        <v>2203</v>
      </c>
      <c r="B510" s="179" t="s">
        <v>2185</v>
      </c>
      <c r="C510" s="179" t="s">
        <v>2183</v>
      </c>
      <c r="D510" s="179">
        <v>2</v>
      </c>
      <c r="E510" s="179" t="s">
        <v>96</v>
      </c>
      <c r="F510" s="179" t="s">
        <v>2184</v>
      </c>
      <c r="G510" s="179"/>
      <c r="H510" s="180"/>
      <c r="I510" s="198" t="s">
        <v>2541</v>
      </c>
      <c r="J510" s="179" t="s">
        <v>2217</v>
      </c>
      <c r="K510" s="179" t="s">
        <v>97</v>
      </c>
      <c r="L510" s="179" t="s">
        <v>124</v>
      </c>
      <c r="M510" s="179" t="s">
        <v>99</v>
      </c>
      <c r="N510" s="179">
        <v>4</v>
      </c>
      <c r="O510" s="179" t="s">
        <v>100</v>
      </c>
      <c r="P510" s="179">
        <v>2299</v>
      </c>
      <c r="Q510" s="179" t="s">
        <v>101</v>
      </c>
      <c r="R510" s="179" t="s">
        <v>102</v>
      </c>
      <c r="S510" s="179" t="s">
        <v>1324</v>
      </c>
      <c r="T510" s="179" t="s">
        <v>707</v>
      </c>
      <c r="U510" s="179" t="s">
        <v>193</v>
      </c>
      <c r="V510" s="179">
        <v>16</v>
      </c>
      <c r="W510" s="179">
        <v>35</v>
      </c>
      <c r="X510" s="179">
        <v>0.19</v>
      </c>
      <c r="Y510" s="181">
        <v>22</v>
      </c>
      <c r="Z510" s="179">
        <v>74</v>
      </c>
      <c r="AA510" s="179">
        <v>0.08</v>
      </c>
      <c r="AB510" s="182"/>
      <c r="AC510" s="182"/>
      <c r="AD510" s="179"/>
      <c r="AE510" s="182"/>
      <c r="AF510" s="182"/>
      <c r="AG510" s="179"/>
      <c r="AH510" s="179" t="s">
        <v>124</v>
      </c>
      <c r="AI510" s="183">
        <v>55.6</v>
      </c>
      <c r="AJ510" s="179" t="s">
        <v>138</v>
      </c>
      <c r="AK510" s="179" t="s">
        <v>108</v>
      </c>
      <c r="AL510" s="179">
        <f t="shared" si="7"/>
        <v>2299</v>
      </c>
      <c r="AM510" s="179" t="s">
        <v>707</v>
      </c>
      <c r="AN510" s="179">
        <v>5</v>
      </c>
      <c r="AO510" s="201" t="s">
        <v>110</v>
      </c>
      <c r="AP510" s="202"/>
    </row>
    <row r="511" spans="1:42" s="184" customFormat="1" x14ac:dyDescent="0.3">
      <c r="A511" s="178" t="s">
        <v>2203</v>
      </c>
      <c r="B511" s="179" t="s">
        <v>2185</v>
      </c>
      <c r="C511" s="179" t="s">
        <v>2183</v>
      </c>
      <c r="D511" s="179">
        <v>2</v>
      </c>
      <c r="E511" s="179" t="s">
        <v>96</v>
      </c>
      <c r="F511" s="179" t="s">
        <v>2184</v>
      </c>
      <c r="G511" s="179"/>
      <c r="H511" s="180"/>
      <c r="I511" s="198" t="s">
        <v>2542</v>
      </c>
      <c r="J511" s="179" t="s">
        <v>2217</v>
      </c>
      <c r="K511" s="179" t="s">
        <v>97</v>
      </c>
      <c r="L511" s="179" t="s">
        <v>124</v>
      </c>
      <c r="M511" s="179" t="s">
        <v>99</v>
      </c>
      <c r="N511" s="179">
        <v>4</v>
      </c>
      <c r="O511" s="179" t="s">
        <v>100</v>
      </c>
      <c r="P511" s="179">
        <v>2299</v>
      </c>
      <c r="Q511" s="179" t="s">
        <v>101</v>
      </c>
      <c r="R511" s="179" t="s">
        <v>102</v>
      </c>
      <c r="S511" s="179" t="s">
        <v>1324</v>
      </c>
      <c r="T511" s="179" t="s">
        <v>707</v>
      </c>
      <c r="U511" s="179" t="s">
        <v>193</v>
      </c>
      <c r="V511" s="179">
        <v>16</v>
      </c>
      <c r="W511" s="179">
        <v>35</v>
      </c>
      <c r="X511" s="179">
        <v>0.19</v>
      </c>
      <c r="Y511" s="181">
        <v>22</v>
      </c>
      <c r="Z511" s="179">
        <v>74</v>
      </c>
      <c r="AA511" s="179">
        <v>0.08</v>
      </c>
      <c r="AB511" s="182"/>
      <c r="AC511" s="182"/>
      <c r="AD511" s="179"/>
      <c r="AE511" s="182"/>
      <c r="AF511" s="182"/>
      <c r="AG511" s="179"/>
      <c r="AH511" s="179" t="s">
        <v>124</v>
      </c>
      <c r="AI511" s="183">
        <v>55.6</v>
      </c>
      <c r="AJ511" s="179" t="s">
        <v>138</v>
      </c>
      <c r="AK511" s="179" t="s">
        <v>108</v>
      </c>
      <c r="AL511" s="179">
        <f t="shared" si="7"/>
        <v>2299</v>
      </c>
      <c r="AM511" s="179" t="s">
        <v>707</v>
      </c>
      <c r="AN511" s="179">
        <v>5</v>
      </c>
      <c r="AO511" s="201" t="s">
        <v>110</v>
      </c>
      <c r="AP511" s="202"/>
    </row>
    <row r="512" spans="1:42" s="184" customFormat="1" x14ac:dyDescent="0.3">
      <c r="A512" s="178" t="s">
        <v>2203</v>
      </c>
      <c r="B512" s="179" t="s">
        <v>2185</v>
      </c>
      <c r="C512" s="179" t="s">
        <v>2183</v>
      </c>
      <c r="D512" s="179">
        <v>2</v>
      </c>
      <c r="E512" s="179" t="s">
        <v>96</v>
      </c>
      <c r="F512" s="179" t="s">
        <v>2184</v>
      </c>
      <c r="G512" s="179"/>
      <c r="H512" s="180"/>
      <c r="I512" s="198" t="s">
        <v>2543</v>
      </c>
      <c r="J512" s="179" t="s">
        <v>2217</v>
      </c>
      <c r="K512" s="179" t="s">
        <v>97</v>
      </c>
      <c r="L512" s="179" t="s">
        <v>124</v>
      </c>
      <c r="M512" s="179" t="s">
        <v>99</v>
      </c>
      <c r="N512" s="179">
        <v>4</v>
      </c>
      <c r="O512" s="179" t="s">
        <v>100</v>
      </c>
      <c r="P512" s="179">
        <v>2299</v>
      </c>
      <c r="Q512" s="179" t="s">
        <v>101</v>
      </c>
      <c r="R512" s="179" t="s">
        <v>102</v>
      </c>
      <c r="S512" s="179" t="s">
        <v>1324</v>
      </c>
      <c r="T512" s="179" t="s">
        <v>707</v>
      </c>
      <c r="U512" s="179" t="s">
        <v>193</v>
      </c>
      <c r="V512" s="179">
        <v>16</v>
      </c>
      <c r="W512" s="179">
        <v>35</v>
      </c>
      <c r="X512" s="179">
        <v>0.19</v>
      </c>
      <c r="Y512" s="181">
        <v>22</v>
      </c>
      <c r="Z512" s="179">
        <v>74</v>
      </c>
      <c r="AA512" s="179">
        <v>0.08</v>
      </c>
      <c r="AB512" s="182"/>
      <c r="AC512" s="182"/>
      <c r="AD512" s="179"/>
      <c r="AE512" s="182"/>
      <c r="AF512" s="182"/>
      <c r="AG512" s="179"/>
      <c r="AH512" s="179" t="s">
        <v>124</v>
      </c>
      <c r="AI512" s="183">
        <v>55.6</v>
      </c>
      <c r="AJ512" s="179" t="s">
        <v>138</v>
      </c>
      <c r="AK512" s="179" t="s">
        <v>108</v>
      </c>
      <c r="AL512" s="179">
        <f t="shared" si="7"/>
        <v>2299</v>
      </c>
      <c r="AM512" s="179" t="s">
        <v>707</v>
      </c>
      <c r="AN512" s="179">
        <v>5</v>
      </c>
      <c r="AO512" s="201" t="s">
        <v>110</v>
      </c>
      <c r="AP512" s="202"/>
    </row>
    <row r="513" spans="1:65" s="184" customFormat="1" x14ac:dyDescent="0.3">
      <c r="A513" s="178" t="s">
        <v>2203</v>
      </c>
      <c r="B513" s="179" t="s">
        <v>2185</v>
      </c>
      <c r="C513" s="179" t="s">
        <v>2183</v>
      </c>
      <c r="D513" s="179">
        <v>2</v>
      </c>
      <c r="E513" s="179" t="s">
        <v>96</v>
      </c>
      <c r="F513" s="179" t="s">
        <v>2184</v>
      </c>
      <c r="G513" s="179"/>
      <c r="H513" s="180"/>
      <c r="I513" s="198" t="s">
        <v>2544</v>
      </c>
      <c r="J513" s="179" t="s">
        <v>2217</v>
      </c>
      <c r="K513" s="179" t="s">
        <v>97</v>
      </c>
      <c r="L513" s="179" t="s">
        <v>124</v>
      </c>
      <c r="M513" s="179" t="s">
        <v>99</v>
      </c>
      <c r="N513" s="179">
        <v>4</v>
      </c>
      <c r="O513" s="179" t="s">
        <v>100</v>
      </c>
      <c r="P513" s="179">
        <v>2299</v>
      </c>
      <c r="Q513" s="179" t="s">
        <v>101</v>
      </c>
      <c r="R513" s="179" t="s">
        <v>102</v>
      </c>
      <c r="S513" s="179" t="s">
        <v>1324</v>
      </c>
      <c r="T513" s="179" t="s">
        <v>707</v>
      </c>
      <c r="U513" s="179" t="s">
        <v>193</v>
      </c>
      <c r="V513" s="179">
        <v>16</v>
      </c>
      <c r="W513" s="179">
        <v>35</v>
      </c>
      <c r="X513" s="179">
        <v>0.19</v>
      </c>
      <c r="Y513" s="181">
        <v>22</v>
      </c>
      <c r="Z513" s="179">
        <v>74</v>
      </c>
      <c r="AA513" s="179">
        <v>0.08</v>
      </c>
      <c r="AB513" s="182"/>
      <c r="AC513" s="182"/>
      <c r="AD513" s="179"/>
      <c r="AE513" s="182"/>
      <c r="AF513" s="182"/>
      <c r="AG513" s="179"/>
      <c r="AH513" s="179" t="s">
        <v>124</v>
      </c>
      <c r="AI513" s="183">
        <v>55.6</v>
      </c>
      <c r="AJ513" s="179" t="s">
        <v>138</v>
      </c>
      <c r="AK513" s="179" t="s">
        <v>108</v>
      </c>
      <c r="AL513" s="179">
        <f t="shared" si="7"/>
        <v>2299</v>
      </c>
      <c r="AM513" s="179" t="s">
        <v>707</v>
      </c>
      <c r="AN513" s="179">
        <v>5</v>
      </c>
      <c r="AO513" s="201" t="s">
        <v>110</v>
      </c>
      <c r="AP513" s="202"/>
    </row>
    <row r="514" spans="1:65" s="184" customFormat="1" x14ac:dyDescent="0.3">
      <c r="A514" s="178" t="s">
        <v>2203</v>
      </c>
      <c r="B514" s="179" t="s">
        <v>2185</v>
      </c>
      <c r="C514" s="179" t="s">
        <v>2183</v>
      </c>
      <c r="D514" s="179">
        <v>2</v>
      </c>
      <c r="E514" s="179" t="s">
        <v>96</v>
      </c>
      <c r="F514" s="179" t="s">
        <v>2184</v>
      </c>
      <c r="G514" s="179"/>
      <c r="H514" s="180"/>
      <c r="I514" s="198" t="s">
        <v>2545</v>
      </c>
      <c r="J514" s="179" t="s">
        <v>2217</v>
      </c>
      <c r="K514" s="179" t="s">
        <v>97</v>
      </c>
      <c r="L514" s="179" t="s">
        <v>124</v>
      </c>
      <c r="M514" s="179" t="s">
        <v>99</v>
      </c>
      <c r="N514" s="179">
        <v>4</v>
      </c>
      <c r="O514" s="179" t="s">
        <v>100</v>
      </c>
      <c r="P514" s="179">
        <v>2299</v>
      </c>
      <c r="Q514" s="179" t="s">
        <v>101</v>
      </c>
      <c r="R514" s="179" t="s">
        <v>102</v>
      </c>
      <c r="S514" s="179" t="s">
        <v>1324</v>
      </c>
      <c r="T514" s="179" t="s">
        <v>707</v>
      </c>
      <c r="U514" s="179" t="s">
        <v>193</v>
      </c>
      <c r="V514" s="179">
        <v>16</v>
      </c>
      <c r="W514" s="179">
        <v>35</v>
      </c>
      <c r="X514" s="179">
        <v>0.19</v>
      </c>
      <c r="Y514" s="181">
        <v>22</v>
      </c>
      <c r="Z514" s="179">
        <v>74</v>
      </c>
      <c r="AA514" s="179">
        <v>0.08</v>
      </c>
      <c r="AB514" s="182"/>
      <c r="AC514" s="182"/>
      <c r="AD514" s="179"/>
      <c r="AE514" s="182"/>
      <c r="AF514" s="182"/>
      <c r="AG514" s="179"/>
      <c r="AH514" s="179" t="s">
        <v>124</v>
      </c>
      <c r="AI514" s="183">
        <v>55.6</v>
      </c>
      <c r="AJ514" s="179" t="s">
        <v>138</v>
      </c>
      <c r="AK514" s="179" t="s">
        <v>108</v>
      </c>
      <c r="AL514" s="179">
        <f t="shared" si="7"/>
        <v>2299</v>
      </c>
      <c r="AM514" s="179" t="s">
        <v>707</v>
      </c>
      <c r="AN514" s="179">
        <v>5</v>
      </c>
      <c r="AO514" s="201" t="s">
        <v>110</v>
      </c>
      <c r="AP514" s="202"/>
    </row>
    <row r="515" spans="1:65" s="184" customFormat="1" x14ac:dyDescent="0.3">
      <c r="A515" s="178" t="s">
        <v>2203</v>
      </c>
      <c r="B515" s="179" t="s">
        <v>2185</v>
      </c>
      <c r="C515" s="179" t="s">
        <v>2183</v>
      </c>
      <c r="D515" s="179">
        <v>2</v>
      </c>
      <c r="E515" s="179" t="s">
        <v>96</v>
      </c>
      <c r="F515" s="179" t="s">
        <v>2184</v>
      </c>
      <c r="G515" s="179"/>
      <c r="H515" s="180"/>
      <c r="I515" s="198" t="s">
        <v>2546</v>
      </c>
      <c r="J515" s="179" t="s">
        <v>2217</v>
      </c>
      <c r="K515" s="179" t="s">
        <v>97</v>
      </c>
      <c r="L515" s="179" t="s">
        <v>124</v>
      </c>
      <c r="M515" s="179" t="s">
        <v>99</v>
      </c>
      <c r="N515" s="179">
        <v>4</v>
      </c>
      <c r="O515" s="179" t="s">
        <v>100</v>
      </c>
      <c r="P515" s="179">
        <v>2299</v>
      </c>
      <c r="Q515" s="179" t="s">
        <v>101</v>
      </c>
      <c r="R515" s="179" t="s">
        <v>102</v>
      </c>
      <c r="S515" s="179" t="s">
        <v>1324</v>
      </c>
      <c r="T515" s="179" t="s">
        <v>707</v>
      </c>
      <c r="U515" s="179" t="s">
        <v>193</v>
      </c>
      <c r="V515" s="179">
        <v>16</v>
      </c>
      <c r="W515" s="179">
        <v>35</v>
      </c>
      <c r="X515" s="179">
        <v>0.19</v>
      </c>
      <c r="Y515" s="181">
        <v>22</v>
      </c>
      <c r="Z515" s="179">
        <v>74</v>
      </c>
      <c r="AA515" s="179">
        <v>0.08</v>
      </c>
      <c r="AB515" s="182"/>
      <c r="AC515" s="182"/>
      <c r="AD515" s="179"/>
      <c r="AE515" s="182"/>
      <c r="AF515" s="182"/>
      <c r="AG515" s="179"/>
      <c r="AH515" s="179" t="s">
        <v>124</v>
      </c>
      <c r="AI515" s="183">
        <v>55.6</v>
      </c>
      <c r="AJ515" s="179" t="s">
        <v>138</v>
      </c>
      <c r="AK515" s="179" t="s">
        <v>108</v>
      </c>
      <c r="AL515" s="179">
        <f t="shared" si="7"/>
        <v>2299</v>
      </c>
      <c r="AM515" s="179" t="s">
        <v>707</v>
      </c>
      <c r="AN515" s="179">
        <v>5</v>
      </c>
      <c r="AO515" s="201" t="s">
        <v>110</v>
      </c>
      <c r="AP515" s="202"/>
    </row>
    <row r="516" spans="1:65" s="184" customFormat="1" x14ac:dyDescent="0.3">
      <c r="A516" s="178" t="s">
        <v>2203</v>
      </c>
      <c r="B516" s="179" t="s">
        <v>2185</v>
      </c>
      <c r="C516" s="179" t="s">
        <v>2183</v>
      </c>
      <c r="D516" s="179">
        <v>2</v>
      </c>
      <c r="E516" s="179" t="s">
        <v>96</v>
      </c>
      <c r="F516" s="179" t="s">
        <v>2184</v>
      </c>
      <c r="G516" s="179"/>
      <c r="H516" s="180"/>
      <c r="I516" s="198" t="s">
        <v>2547</v>
      </c>
      <c r="J516" s="179" t="s">
        <v>2217</v>
      </c>
      <c r="K516" s="179" t="s">
        <v>97</v>
      </c>
      <c r="L516" s="179" t="s">
        <v>124</v>
      </c>
      <c r="M516" s="179" t="s">
        <v>99</v>
      </c>
      <c r="N516" s="179">
        <v>4</v>
      </c>
      <c r="O516" s="179" t="s">
        <v>100</v>
      </c>
      <c r="P516" s="179">
        <v>2299</v>
      </c>
      <c r="Q516" s="179" t="s">
        <v>101</v>
      </c>
      <c r="R516" s="179" t="s">
        <v>102</v>
      </c>
      <c r="S516" s="179" t="s">
        <v>1324</v>
      </c>
      <c r="T516" s="179" t="s">
        <v>707</v>
      </c>
      <c r="U516" s="179" t="s">
        <v>193</v>
      </c>
      <c r="V516" s="179">
        <v>16</v>
      </c>
      <c r="W516" s="179">
        <v>35</v>
      </c>
      <c r="X516" s="179">
        <v>0.19</v>
      </c>
      <c r="Y516" s="181">
        <v>22</v>
      </c>
      <c r="Z516" s="179">
        <v>74</v>
      </c>
      <c r="AA516" s="179">
        <v>0.08</v>
      </c>
      <c r="AB516" s="182"/>
      <c r="AC516" s="182"/>
      <c r="AD516" s="179"/>
      <c r="AE516" s="182"/>
      <c r="AF516" s="182"/>
      <c r="AG516" s="179"/>
      <c r="AH516" s="179" t="s">
        <v>124</v>
      </c>
      <c r="AI516" s="183">
        <v>55.6</v>
      </c>
      <c r="AJ516" s="179" t="s">
        <v>138</v>
      </c>
      <c r="AK516" s="179" t="s">
        <v>108</v>
      </c>
      <c r="AL516" s="179">
        <f t="shared" si="7"/>
        <v>2299</v>
      </c>
      <c r="AM516" s="179" t="s">
        <v>707</v>
      </c>
      <c r="AN516" s="179">
        <v>5</v>
      </c>
      <c r="AO516" s="201" t="s">
        <v>110</v>
      </c>
      <c r="AP516" s="202"/>
    </row>
    <row r="517" spans="1:65" s="184" customFormat="1" x14ac:dyDescent="0.3">
      <c r="A517" s="178" t="s">
        <v>2203</v>
      </c>
      <c r="B517" s="179" t="s">
        <v>2185</v>
      </c>
      <c r="C517" s="179" t="s">
        <v>2183</v>
      </c>
      <c r="D517" s="179">
        <v>2</v>
      </c>
      <c r="E517" s="179" t="s">
        <v>96</v>
      </c>
      <c r="F517" s="179" t="s">
        <v>2184</v>
      </c>
      <c r="G517" s="179"/>
      <c r="H517" s="180"/>
      <c r="I517" s="198" t="s">
        <v>2548</v>
      </c>
      <c r="J517" s="179" t="s">
        <v>2217</v>
      </c>
      <c r="K517" s="179" t="s">
        <v>97</v>
      </c>
      <c r="L517" s="179" t="s">
        <v>124</v>
      </c>
      <c r="M517" s="179" t="s">
        <v>99</v>
      </c>
      <c r="N517" s="179">
        <v>4</v>
      </c>
      <c r="O517" s="179" t="s">
        <v>100</v>
      </c>
      <c r="P517" s="179">
        <v>2299</v>
      </c>
      <c r="Q517" s="179" t="s">
        <v>101</v>
      </c>
      <c r="R517" s="179" t="s">
        <v>102</v>
      </c>
      <c r="S517" s="179" t="s">
        <v>1324</v>
      </c>
      <c r="T517" s="179" t="s">
        <v>707</v>
      </c>
      <c r="U517" s="179" t="s">
        <v>193</v>
      </c>
      <c r="V517" s="179">
        <v>16</v>
      </c>
      <c r="W517" s="179">
        <v>35</v>
      </c>
      <c r="X517" s="179">
        <v>0.19</v>
      </c>
      <c r="Y517" s="181">
        <v>22</v>
      </c>
      <c r="Z517" s="179">
        <v>74</v>
      </c>
      <c r="AA517" s="179">
        <v>0.08</v>
      </c>
      <c r="AB517" s="182"/>
      <c r="AC517" s="182"/>
      <c r="AD517" s="179"/>
      <c r="AE517" s="182"/>
      <c r="AF517" s="182"/>
      <c r="AG517" s="179"/>
      <c r="AH517" s="179" t="s">
        <v>124</v>
      </c>
      <c r="AI517" s="183">
        <v>55.6</v>
      </c>
      <c r="AJ517" s="179" t="s">
        <v>138</v>
      </c>
      <c r="AK517" s="179" t="s">
        <v>108</v>
      </c>
      <c r="AL517" s="179">
        <f t="shared" si="7"/>
        <v>2299</v>
      </c>
      <c r="AM517" s="179" t="s">
        <v>707</v>
      </c>
      <c r="AN517" s="179">
        <v>5</v>
      </c>
      <c r="AO517" s="201" t="s">
        <v>110</v>
      </c>
      <c r="AP517" s="202"/>
    </row>
    <row r="518" spans="1:65" s="184" customFormat="1" x14ac:dyDescent="0.3">
      <c r="A518" s="178" t="s">
        <v>2203</v>
      </c>
      <c r="B518" s="179" t="s">
        <v>2185</v>
      </c>
      <c r="C518" s="179" t="s">
        <v>2183</v>
      </c>
      <c r="D518" s="179">
        <v>2</v>
      </c>
      <c r="E518" s="179" t="s">
        <v>96</v>
      </c>
      <c r="F518" s="179" t="s">
        <v>2184</v>
      </c>
      <c r="G518" s="179"/>
      <c r="H518" s="180"/>
      <c r="I518" s="198" t="s">
        <v>2549</v>
      </c>
      <c r="J518" s="179" t="s">
        <v>2217</v>
      </c>
      <c r="K518" s="179" t="s">
        <v>97</v>
      </c>
      <c r="L518" s="179" t="s">
        <v>124</v>
      </c>
      <c r="M518" s="179" t="s">
        <v>99</v>
      </c>
      <c r="N518" s="179">
        <v>4</v>
      </c>
      <c r="O518" s="179" t="s">
        <v>100</v>
      </c>
      <c r="P518" s="179">
        <v>2299</v>
      </c>
      <c r="Q518" s="179" t="s">
        <v>101</v>
      </c>
      <c r="R518" s="179" t="s">
        <v>102</v>
      </c>
      <c r="S518" s="179" t="s">
        <v>1324</v>
      </c>
      <c r="T518" s="179" t="s">
        <v>707</v>
      </c>
      <c r="U518" s="179" t="s">
        <v>193</v>
      </c>
      <c r="V518" s="179">
        <v>16</v>
      </c>
      <c r="W518" s="179">
        <v>35</v>
      </c>
      <c r="X518" s="179">
        <v>0.19</v>
      </c>
      <c r="Y518" s="181">
        <v>22</v>
      </c>
      <c r="Z518" s="179">
        <v>74</v>
      </c>
      <c r="AA518" s="179">
        <v>0.08</v>
      </c>
      <c r="AB518" s="182"/>
      <c r="AC518" s="182"/>
      <c r="AD518" s="179"/>
      <c r="AE518" s="182"/>
      <c r="AF518" s="182"/>
      <c r="AG518" s="179"/>
      <c r="AH518" s="179" t="s">
        <v>124</v>
      </c>
      <c r="AI518" s="183">
        <v>55.6</v>
      </c>
      <c r="AJ518" s="179" t="s">
        <v>138</v>
      </c>
      <c r="AK518" s="179" t="s">
        <v>108</v>
      </c>
      <c r="AL518" s="179">
        <f t="shared" si="7"/>
        <v>2299</v>
      </c>
      <c r="AM518" s="179" t="s">
        <v>707</v>
      </c>
      <c r="AN518" s="179">
        <v>5</v>
      </c>
      <c r="AO518" s="201" t="s">
        <v>110</v>
      </c>
      <c r="AP518" s="202"/>
    </row>
    <row r="519" spans="1:65" s="184" customFormat="1" x14ac:dyDescent="0.3">
      <c r="A519" s="178" t="s">
        <v>2203</v>
      </c>
      <c r="B519" s="179" t="s">
        <v>2185</v>
      </c>
      <c r="C519" s="179" t="s">
        <v>2183</v>
      </c>
      <c r="D519" s="179">
        <v>2</v>
      </c>
      <c r="E519" s="179" t="s">
        <v>96</v>
      </c>
      <c r="F519" s="179" t="s">
        <v>2184</v>
      </c>
      <c r="G519" s="179"/>
      <c r="H519" s="180"/>
      <c r="I519" s="198" t="s">
        <v>2550</v>
      </c>
      <c r="J519" s="179" t="s">
        <v>2217</v>
      </c>
      <c r="K519" s="179" t="s">
        <v>97</v>
      </c>
      <c r="L519" s="179" t="s">
        <v>124</v>
      </c>
      <c r="M519" s="179" t="s">
        <v>99</v>
      </c>
      <c r="N519" s="179">
        <v>4</v>
      </c>
      <c r="O519" s="179" t="s">
        <v>100</v>
      </c>
      <c r="P519" s="179">
        <v>2299</v>
      </c>
      <c r="Q519" s="179" t="s">
        <v>101</v>
      </c>
      <c r="R519" s="179" t="s">
        <v>102</v>
      </c>
      <c r="S519" s="179" t="s">
        <v>1324</v>
      </c>
      <c r="T519" s="179" t="s">
        <v>707</v>
      </c>
      <c r="U519" s="179" t="s">
        <v>193</v>
      </c>
      <c r="V519" s="179">
        <v>16</v>
      </c>
      <c r="W519" s="179">
        <v>35</v>
      </c>
      <c r="X519" s="179">
        <v>0.19</v>
      </c>
      <c r="Y519" s="181">
        <v>22</v>
      </c>
      <c r="Z519" s="179">
        <v>74</v>
      </c>
      <c r="AA519" s="179">
        <v>0.08</v>
      </c>
      <c r="AB519" s="182"/>
      <c r="AC519" s="182"/>
      <c r="AD519" s="179"/>
      <c r="AE519" s="182"/>
      <c r="AF519" s="182"/>
      <c r="AG519" s="179"/>
      <c r="AH519" s="179" t="s">
        <v>124</v>
      </c>
      <c r="AI519" s="183">
        <v>55.6</v>
      </c>
      <c r="AJ519" s="179" t="s">
        <v>138</v>
      </c>
      <c r="AK519" s="179" t="s">
        <v>108</v>
      </c>
      <c r="AL519" s="179">
        <f t="shared" si="7"/>
        <v>2299</v>
      </c>
      <c r="AM519" s="179" t="s">
        <v>707</v>
      </c>
      <c r="AN519" s="179">
        <v>5</v>
      </c>
      <c r="AO519" s="201" t="s">
        <v>110</v>
      </c>
      <c r="AP519" s="202"/>
    </row>
    <row r="520" spans="1:65" s="184" customFormat="1" x14ac:dyDescent="0.3">
      <c r="A520" s="178" t="s">
        <v>2203</v>
      </c>
      <c r="B520" s="179" t="s">
        <v>2185</v>
      </c>
      <c r="C520" s="179" t="s">
        <v>2183</v>
      </c>
      <c r="D520" s="179">
        <v>2</v>
      </c>
      <c r="E520" s="179" t="s">
        <v>96</v>
      </c>
      <c r="F520" s="179" t="s">
        <v>2184</v>
      </c>
      <c r="G520" s="179"/>
      <c r="H520" s="180"/>
      <c r="I520" s="198" t="s">
        <v>2551</v>
      </c>
      <c r="J520" s="179" t="s">
        <v>2217</v>
      </c>
      <c r="K520" s="179" t="s">
        <v>97</v>
      </c>
      <c r="L520" s="179" t="s">
        <v>124</v>
      </c>
      <c r="M520" s="179" t="s">
        <v>99</v>
      </c>
      <c r="N520" s="179">
        <v>4</v>
      </c>
      <c r="O520" s="179" t="s">
        <v>100</v>
      </c>
      <c r="P520" s="179">
        <v>2299</v>
      </c>
      <c r="Q520" s="179" t="s">
        <v>101</v>
      </c>
      <c r="R520" s="179" t="s">
        <v>102</v>
      </c>
      <c r="S520" s="179" t="s">
        <v>1324</v>
      </c>
      <c r="T520" s="179" t="s">
        <v>707</v>
      </c>
      <c r="U520" s="179" t="s">
        <v>193</v>
      </c>
      <c r="V520" s="179">
        <v>16</v>
      </c>
      <c r="W520" s="179">
        <v>35</v>
      </c>
      <c r="X520" s="179">
        <v>0.19</v>
      </c>
      <c r="Y520" s="181">
        <v>22</v>
      </c>
      <c r="Z520" s="179">
        <v>74</v>
      </c>
      <c r="AA520" s="179">
        <v>0.08</v>
      </c>
      <c r="AB520" s="182"/>
      <c r="AC520" s="182"/>
      <c r="AD520" s="179"/>
      <c r="AE520" s="182"/>
      <c r="AF520" s="182"/>
      <c r="AG520" s="179"/>
      <c r="AH520" s="179" t="s">
        <v>124</v>
      </c>
      <c r="AI520" s="183">
        <v>55.6</v>
      </c>
      <c r="AJ520" s="179" t="s">
        <v>138</v>
      </c>
      <c r="AK520" s="179" t="s">
        <v>108</v>
      </c>
      <c r="AL520" s="179">
        <f t="shared" si="7"/>
        <v>2299</v>
      </c>
      <c r="AM520" s="179" t="s">
        <v>707</v>
      </c>
      <c r="AN520" s="179">
        <v>5</v>
      </c>
      <c r="AO520" s="201" t="s">
        <v>110</v>
      </c>
      <c r="AP520" s="202"/>
    </row>
    <row r="521" spans="1:65" s="184" customFormat="1" x14ac:dyDescent="0.3">
      <c r="A521" s="178" t="s">
        <v>2203</v>
      </c>
      <c r="B521" s="179" t="s">
        <v>2185</v>
      </c>
      <c r="C521" s="179" t="s">
        <v>2183</v>
      </c>
      <c r="D521" s="179">
        <v>2</v>
      </c>
      <c r="E521" s="179" t="s">
        <v>96</v>
      </c>
      <c r="F521" s="179" t="s">
        <v>2184</v>
      </c>
      <c r="G521" s="179"/>
      <c r="H521" s="180"/>
      <c r="I521" s="198" t="s">
        <v>2552</v>
      </c>
      <c r="J521" s="179" t="s">
        <v>2217</v>
      </c>
      <c r="K521" s="179" t="s">
        <v>97</v>
      </c>
      <c r="L521" s="179" t="s">
        <v>124</v>
      </c>
      <c r="M521" s="179" t="s">
        <v>99</v>
      </c>
      <c r="N521" s="179">
        <v>4</v>
      </c>
      <c r="O521" s="179" t="s">
        <v>100</v>
      </c>
      <c r="P521" s="179">
        <v>2299</v>
      </c>
      <c r="Q521" s="179" t="s">
        <v>101</v>
      </c>
      <c r="R521" s="179" t="s">
        <v>102</v>
      </c>
      <c r="S521" s="179" t="s">
        <v>1324</v>
      </c>
      <c r="T521" s="179" t="s">
        <v>707</v>
      </c>
      <c r="U521" s="179" t="s">
        <v>193</v>
      </c>
      <c r="V521" s="179">
        <v>16</v>
      </c>
      <c r="W521" s="179">
        <v>35</v>
      </c>
      <c r="X521" s="179">
        <v>0.19</v>
      </c>
      <c r="Y521" s="181">
        <v>22</v>
      </c>
      <c r="Z521" s="179">
        <v>74</v>
      </c>
      <c r="AA521" s="179">
        <v>0.08</v>
      </c>
      <c r="AB521" s="182"/>
      <c r="AC521" s="182"/>
      <c r="AD521" s="179"/>
      <c r="AE521" s="182"/>
      <c r="AF521" s="182"/>
      <c r="AG521" s="179"/>
      <c r="AH521" s="179" t="s">
        <v>124</v>
      </c>
      <c r="AI521" s="183">
        <v>55.6</v>
      </c>
      <c r="AJ521" s="179" t="s">
        <v>138</v>
      </c>
      <c r="AK521" s="179" t="s">
        <v>108</v>
      </c>
      <c r="AL521" s="179">
        <f t="shared" si="7"/>
        <v>2299</v>
      </c>
      <c r="AM521" s="179" t="s">
        <v>707</v>
      </c>
      <c r="AN521" s="179">
        <v>5</v>
      </c>
      <c r="AO521" s="201" t="s">
        <v>110</v>
      </c>
      <c r="AP521" s="202"/>
    </row>
    <row r="522" spans="1:65" s="184" customFormat="1" x14ac:dyDescent="0.3">
      <c r="A522" s="178" t="s">
        <v>2203</v>
      </c>
      <c r="B522" s="179" t="s">
        <v>2185</v>
      </c>
      <c r="C522" s="179" t="s">
        <v>2183</v>
      </c>
      <c r="D522" s="179">
        <v>2</v>
      </c>
      <c r="E522" s="179" t="s">
        <v>96</v>
      </c>
      <c r="F522" s="179" t="s">
        <v>2184</v>
      </c>
      <c r="G522" s="179"/>
      <c r="H522" s="180"/>
      <c r="I522" s="198" t="s">
        <v>2553</v>
      </c>
      <c r="J522" s="179" t="s">
        <v>2217</v>
      </c>
      <c r="K522" s="179" t="s">
        <v>97</v>
      </c>
      <c r="L522" s="179" t="s">
        <v>124</v>
      </c>
      <c r="M522" s="179" t="s">
        <v>99</v>
      </c>
      <c r="N522" s="179">
        <v>4</v>
      </c>
      <c r="O522" s="179" t="s">
        <v>100</v>
      </c>
      <c r="P522" s="179">
        <v>2299</v>
      </c>
      <c r="Q522" s="179" t="s">
        <v>101</v>
      </c>
      <c r="R522" s="179" t="s">
        <v>102</v>
      </c>
      <c r="S522" s="179" t="s">
        <v>1324</v>
      </c>
      <c r="T522" s="179" t="s">
        <v>707</v>
      </c>
      <c r="U522" s="179" t="s">
        <v>193</v>
      </c>
      <c r="V522" s="179">
        <v>16</v>
      </c>
      <c r="W522" s="179">
        <v>35</v>
      </c>
      <c r="X522" s="179">
        <v>0.19</v>
      </c>
      <c r="Y522" s="181">
        <v>22</v>
      </c>
      <c r="Z522" s="179">
        <v>74</v>
      </c>
      <c r="AA522" s="179">
        <v>0.08</v>
      </c>
      <c r="AB522" s="182"/>
      <c r="AC522" s="182"/>
      <c r="AD522" s="179"/>
      <c r="AE522" s="182"/>
      <c r="AF522" s="182"/>
      <c r="AG522" s="179"/>
      <c r="AH522" s="179" t="s">
        <v>124</v>
      </c>
      <c r="AI522" s="183">
        <v>55.6</v>
      </c>
      <c r="AJ522" s="179" t="s">
        <v>138</v>
      </c>
      <c r="AK522" s="179" t="s">
        <v>108</v>
      </c>
      <c r="AL522" s="179">
        <f t="shared" si="7"/>
        <v>2299</v>
      </c>
      <c r="AM522" s="179" t="s">
        <v>707</v>
      </c>
      <c r="AN522" s="179">
        <v>5</v>
      </c>
      <c r="AO522" s="201" t="s">
        <v>110</v>
      </c>
      <c r="AP522" s="202"/>
    </row>
    <row r="523" spans="1:65" s="184" customFormat="1" x14ac:dyDescent="0.3">
      <c r="A523" s="178" t="s">
        <v>2203</v>
      </c>
      <c r="B523" s="179" t="s">
        <v>2185</v>
      </c>
      <c r="C523" s="179" t="s">
        <v>2183</v>
      </c>
      <c r="D523" s="179">
        <v>2</v>
      </c>
      <c r="E523" s="179" t="s">
        <v>96</v>
      </c>
      <c r="F523" s="179" t="s">
        <v>2184</v>
      </c>
      <c r="G523" s="179"/>
      <c r="H523" s="180"/>
      <c r="I523" s="198" t="s">
        <v>2554</v>
      </c>
      <c r="J523" s="179" t="s">
        <v>2217</v>
      </c>
      <c r="K523" s="179" t="s">
        <v>97</v>
      </c>
      <c r="L523" s="179" t="s">
        <v>124</v>
      </c>
      <c r="M523" s="179" t="s">
        <v>99</v>
      </c>
      <c r="N523" s="179">
        <v>4</v>
      </c>
      <c r="O523" s="179" t="s">
        <v>100</v>
      </c>
      <c r="P523" s="179">
        <v>2299</v>
      </c>
      <c r="Q523" s="179" t="s">
        <v>101</v>
      </c>
      <c r="R523" s="179" t="s">
        <v>102</v>
      </c>
      <c r="S523" s="179" t="s">
        <v>1324</v>
      </c>
      <c r="T523" s="179" t="s">
        <v>707</v>
      </c>
      <c r="U523" s="179" t="s">
        <v>193</v>
      </c>
      <c r="V523" s="179">
        <v>16</v>
      </c>
      <c r="W523" s="179">
        <v>35</v>
      </c>
      <c r="X523" s="179">
        <v>0.19</v>
      </c>
      <c r="Y523" s="181">
        <v>22</v>
      </c>
      <c r="Z523" s="179">
        <v>74</v>
      </c>
      <c r="AA523" s="179">
        <v>0.08</v>
      </c>
      <c r="AB523" s="182"/>
      <c r="AC523" s="182"/>
      <c r="AD523" s="179"/>
      <c r="AE523" s="182"/>
      <c r="AF523" s="182"/>
      <c r="AG523" s="179"/>
      <c r="AH523" s="179" t="s">
        <v>124</v>
      </c>
      <c r="AI523" s="183">
        <v>55.6</v>
      </c>
      <c r="AJ523" s="179" t="s">
        <v>138</v>
      </c>
      <c r="AK523" s="179" t="s">
        <v>108</v>
      </c>
      <c r="AL523" s="179">
        <f t="shared" si="7"/>
        <v>2299</v>
      </c>
      <c r="AM523" s="179" t="s">
        <v>707</v>
      </c>
      <c r="AN523" s="179">
        <v>5</v>
      </c>
      <c r="AO523" s="201" t="s">
        <v>110</v>
      </c>
      <c r="AP523" s="202"/>
    </row>
    <row r="524" spans="1:65" s="184" customFormat="1" x14ac:dyDescent="0.3">
      <c r="A524" s="178" t="s">
        <v>2203</v>
      </c>
      <c r="B524" s="179" t="s">
        <v>2185</v>
      </c>
      <c r="C524" s="179" t="s">
        <v>2183</v>
      </c>
      <c r="D524" s="179">
        <v>2</v>
      </c>
      <c r="E524" s="179" t="s">
        <v>96</v>
      </c>
      <c r="F524" s="179" t="s">
        <v>2184</v>
      </c>
      <c r="G524" s="179"/>
      <c r="H524" s="180"/>
      <c r="I524" s="198" t="s">
        <v>2555</v>
      </c>
      <c r="J524" s="179" t="s">
        <v>2217</v>
      </c>
      <c r="K524" s="179" t="s">
        <v>97</v>
      </c>
      <c r="L524" s="179" t="s">
        <v>124</v>
      </c>
      <c r="M524" s="179" t="s">
        <v>99</v>
      </c>
      <c r="N524" s="179">
        <v>4</v>
      </c>
      <c r="O524" s="179" t="s">
        <v>100</v>
      </c>
      <c r="P524" s="179">
        <v>2299</v>
      </c>
      <c r="Q524" s="179" t="s">
        <v>101</v>
      </c>
      <c r="R524" s="179" t="s">
        <v>102</v>
      </c>
      <c r="S524" s="179" t="s">
        <v>1324</v>
      </c>
      <c r="T524" s="179" t="s">
        <v>707</v>
      </c>
      <c r="U524" s="179" t="s">
        <v>193</v>
      </c>
      <c r="V524" s="179">
        <v>16</v>
      </c>
      <c r="W524" s="179">
        <v>35</v>
      </c>
      <c r="X524" s="179">
        <v>0.19</v>
      </c>
      <c r="Y524" s="181">
        <v>22</v>
      </c>
      <c r="Z524" s="179">
        <v>74</v>
      </c>
      <c r="AA524" s="179">
        <v>0.08</v>
      </c>
      <c r="AB524" s="182"/>
      <c r="AC524" s="182"/>
      <c r="AD524" s="179"/>
      <c r="AE524" s="182"/>
      <c r="AF524" s="182"/>
      <c r="AG524" s="179"/>
      <c r="AH524" s="179" t="s">
        <v>124</v>
      </c>
      <c r="AI524" s="183">
        <v>55.6</v>
      </c>
      <c r="AJ524" s="179" t="s">
        <v>138</v>
      </c>
      <c r="AK524" s="179" t="s">
        <v>108</v>
      </c>
      <c r="AL524" s="179">
        <f t="shared" si="7"/>
        <v>2299</v>
      </c>
      <c r="AM524" s="179" t="s">
        <v>707</v>
      </c>
      <c r="AN524" s="179">
        <v>5</v>
      </c>
      <c r="AO524" s="201" t="s">
        <v>110</v>
      </c>
      <c r="AP524" s="202"/>
    </row>
    <row r="525" spans="1:65" s="184" customFormat="1" x14ac:dyDescent="0.3">
      <c r="A525" s="178" t="s">
        <v>2203</v>
      </c>
      <c r="B525" s="179" t="s">
        <v>2185</v>
      </c>
      <c r="C525" s="179" t="s">
        <v>2183</v>
      </c>
      <c r="D525" s="179">
        <v>2</v>
      </c>
      <c r="E525" s="179" t="s">
        <v>96</v>
      </c>
      <c r="F525" s="179" t="s">
        <v>2184</v>
      </c>
      <c r="G525" s="179"/>
      <c r="H525" s="180"/>
      <c r="I525" s="198" t="s">
        <v>2556</v>
      </c>
      <c r="J525" s="179" t="s">
        <v>2217</v>
      </c>
      <c r="K525" s="179" t="s">
        <v>97</v>
      </c>
      <c r="L525" s="179" t="s">
        <v>124</v>
      </c>
      <c r="M525" s="179" t="s">
        <v>99</v>
      </c>
      <c r="N525" s="179">
        <v>4</v>
      </c>
      <c r="O525" s="179" t="s">
        <v>100</v>
      </c>
      <c r="P525" s="179">
        <v>2299</v>
      </c>
      <c r="Q525" s="179" t="s">
        <v>101</v>
      </c>
      <c r="R525" s="179" t="s">
        <v>102</v>
      </c>
      <c r="S525" s="179" t="s">
        <v>1324</v>
      </c>
      <c r="T525" s="179" t="s">
        <v>707</v>
      </c>
      <c r="U525" s="179" t="s">
        <v>193</v>
      </c>
      <c r="V525" s="179">
        <v>16</v>
      </c>
      <c r="W525" s="179">
        <v>35</v>
      </c>
      <c r="X525" s="179">
        <v>0.19</v>
      </c>
      <c r="Y525" s="181">
        <v>22</v>
      </c>
      <c r="Z525" s="179">
        <v>74</v>
      </c>
      <c r="AA525" s="179">
        <v>0.08</v>
      </c>
      <c r="AB525" s="182"/>
      <c r="AC525" s="182"/>
      <c r="AD525" s="179"/>
      <c r="AE525" s="182"/>
      <c r="AF525" s="182"/>
      <c r="AG525" s="179"/>
      <c r="AH525" s="179" t="s">
        <v>124</v>
      </c>
      <c r="AI525" s="183">
        <v>55.6</v>
      </c>
      <c r="AJ525" s="179" t="s">
        <v>138</v>
      </c>
      <c r="AK525" s="179" t="s">
        <v>108</v>
      </c>
      <c r="AL525" s="179">
        <f t="shared" si="7"/>
        <v>2299</v>
      </c>
      <c r="AM525" s="179" t="s">
        <v>707</v>
      </c>
      <c r="AN525" s="179">
        <v>5</v>
      </c>
      <c r="AO525" s="201" t="s">
        <v>110</v>
      </c>
      <c r="AP525" s="202"/>
    </row>
    <row r="526" spans="1:65" s="184" customFormat="1" x14ac:dyDescent="0.3">
      <c r="A526" s="178" t="s">
        <v>2203</v>
      </c>
      <c r="B526" s="179" t="s">
        <v>2185</v>
      </c>
      <c r="C526" s="179" t="s">
        <v>2183</v>
      </c>
      <c r="D526" s="179">
        <v>2</v>
      </c>
      <c r="E526" s="179" t="s">
        <v>96</v>
      </c>
      <c r="F526" s="179" t="s">
        <v>2184</v>
      </c>
      <c r="G526" s="179"/>
      <c r="H526" s="180"/>
      <c r="I526" s="198" t="s">
        <v>2557</v>
      </c>
      <c r="J526" s="179" t="s">
        <v>2217</v>
      </c>
      <c r="K526" s="179" t="s">
        <v>97</v>
      </c>
      <c r="L526" s="179" t="s">
        <v>124</v>
      </c>
      <c r="M526" s="179" t="s">
        <v>99</v>
      </c>
      <c r="N526" s="179">
        <v>4</v>
      </c>
      <c r="O526" s="179" t="s">
        <v>100</v>
      </c>
      <c r="P526" s="179">
        <v>2299</v>
      </c>
      <c r="Q526" s="179" t="s">
        <v>101</v>
      </c>
      <c r="R526" s="179" t="s">
        <v>102</v>
      </c>
      <c r="S526" s="179" t="s">
        <v>1324</v>
      </c>
      <c r="T526" s="179" t="s">
        <v>707</v>
      </c>
      <c r="U526" s="179" t="s">
        <v>193</v>
      </c>
      <c r="V526" s="179">
        <v>16</v>
      </c>
      <c r="W526" s="179">
        <v>35</v>
      </c>
      <c r="X526" s="179">
        <v>0.19</v>
      </c>
      <c r="Y526" s="181">
        <v>22</v>
      </c>
      <c r="Z526" s="179">
        <v>74</v>
      </c>
      <c r="AA526" s="179">
        <v>0.08</v>
      </c>
      <c r="AB526" s="182"/>
      <c r="AC526" s="182"/>
      <c r="AD526" s="179"/>
      <c r="AE526" s="182"/>
      <c r="AF526" s="182"/>
      <c r="AG526" s="179"/>
      <c r="AH526" s="179" t="s">
        <v>124</v>
      </c>
      <c r="AI526" s="183">
        <v>55.6</v>
      </c>
      <c r="AJ526" s="179" t="s">
        <v>138</v>
      </c>
      <c r="AK526" s="179" t="s">
        <v>108</v>
      </c>
      <c r="AL526" s="179">
        <f t="shared" si="7"/>
        <v>2299</v>
      </c>
      <c r="AM526" s="179" t="s">
        <v>707</v>
      </c>
      <c r="AN526" s="179">
        <v>5</v>
      </c>
      <c r="AO526" s="201" t="s">
        <v>110</v>
      </c>
      <c r="AP526" s="202"/>
    </row>
    <row r="527" spans="1:65" s="179" customFormat="1" x14ac:dyDescent="0.3">
      <c r="A527" s="178" t="s">
        <v>2203</v>
      </c>
      <c r="B527" s="179" t="s">
        <v>2185</v>
      </c>
      <c r="C527" s="179" t="s">
        <v>2183</v>
      </c>
      <c r="D527" s="179">
        <v>2</v>
      </c>
      <c r="E527" s="179" t="s">
        <v>96</v>
      </c>
      <c r="F527" s="179" t="s">
        <v>2184</v>
      </c>
      <c r="H527" s="180"/>
      <c r="I527" s="179" t="s">
        <v>4019</v>
      </c>
      <c r="J527" s="179" t="s">
        <v>2217</v>
      </c>
      <c r="K527" s="179" t="s">
        <v>97</v>
      </c>
      <c r="L527" s="179" t="s">
        <v>124</v>
      </c>
      <c r="M527" s="179" t="s">
        <v>99</v>
      </c>
      <c r="N527" s="179">
        <v>4</v>
      </c>
      <c r="O527" s="179" t="s">
        <v>100</v>
      </c>
      <c r="P527" s="179">
        <v>2299</v>
      </c>
      <c r="Q527" s="179" t="s">
        <v>101</v>
      </c>
      <c r="R527" s="179" t="s">
        <v>102</v>
      </c>
      <c r="S527" s="179" t="s">
        <v>1324</v>
      </c>
      <c r="T527" s="179" t="s">
        <v>707</v>
      </c>
      <c r="U527" s="179" t="s">
        <v>193</v>
      </c>
      <c r="V527" s="179">
        <v>16</v>
      </c>
      <c r="W527" s="179">
        <v>35</v>
      </c>
      <c r="X527" s="179">
        <v>0.19</v>
      </c>
      <c r="Y527" s="181">
        <v>22</v>
      </c>
      <c r="Z527" s="179">
        <v>74</v>
      </c>
      <c r="AA527" s="179">
        <v>0.08</v>
      </c>
      <c r="AH527" s="179" t="s">
        <v>124</v>
      </c>
      <c r="AI527" s="183">
        <v>55.6</v>
      </c>
      <c r="AJ527" s="179" t="s">
        <v>138</v>
      </c>
      <c r="AK527" s="179" t="s">
        <v>108</v>
      </c>
      <c r="AL527" s="179">
        <f t="shared" si="7"/>
        <v>2299</v>
      </c>
      <c r="AM527" s="179" t="s">
        <v>707</v>
      </c>
      <c r="AN527" s="179">
        <v>5</v>
      </c>
      <c r="AO527" s="201" t="s">
        <v>110</v>
      </c>
      <c r="AP527" s="206"/>
      <c r="AQ527" s="207"/>
      <c r="AR527" s="207"/>
      <c r="AS527" s="207"/>
      <c r="AT527" s="207"/>
      <c r="AU527" s="207"/>
      <c r="AV527" s="207"/>
      <c r="AW527" s="207"/>
      <c r="AX527" s="207"/>
      <c r="AY527" s="207"/>
      <c r="AZ527" s="207"/>
      <c r="BA527" s="207"/>
      <c r="BB527" s="207"/>
      <c r="BC527" s="207"/>
      <c r="BD527" s="207"/>
      <c r="BE527" s="207"/>
      <c r="BF527" s="207"/>
      <c r="BG527" s="207"/>
      <c r="BH527" s="207"/>
      <c r="BI527" s="207"/>
      <c r="BJ527" s="207"/>
      <c r="BK527" s="207"/>
      <c r="BL527" s="207"/>
      <c r="BM527" s="208"/>
    </row>
    <row r="528" spans="1:65" s="179" customFormat="1" x14ac:dyDescent="0.3">
      <c r="A528" s="178" t="s">
        <v>2203</v>
      </c>
      <c r="B528" s="179" t="s">
        <v>2185</v>
      </c>
      <c r="C528" s="179" t="s">
        <v>2183</v>
      </c>
      <c r="D528" s="179">
        <v>2</v>
      </c>
      <c r="E528" s="179" t="s">
        <v>96</v>
      </c>
      <c r="F528" s="179" t="s">
        <v>2184</v>
      </c>
      <c r="H528" s="180"/>
      <c r="I528" s="179" t="s">
        <v>4020</v>
      </c>
      <c r="J528" s="179" t="s">
        <v>2217</v>
      </c>
      <c r="K528" s="179" t="s">
        <v>97</v>
      </c>
      <c r="L528" s="179" t="s">
        <v>124</v>
      </c>
      <c r="M528" s="179" t="s">
        <v>99</v>
      </c>
      <c r="N528" s="179">
        <v>4</v>
      </c>
      <c r="O528" s="179" t="s">
        <v>100</v>
      </c>
      <c r="P528" s="179">
        <v>2299</v>
      </c>
      <c r="Q528" s="179" t="s">
        <v>101</v>
      </c>
      <c r="R528" s="179" t="s">
        <v>102</v>
      </c>
      <c r="S528" s="179" t="s">
        <v>1324</v>
      </c>
      <c r="T528" s="179" t="s">
        <v>707</v>
      </c>
      <c r="U528" s="179" t="s">
        <v>193</v>
      </c>
      <c r="V528" s="179">
        <v>16</v>
      </c>
      <c r="W528" s="179">
        <v>35</v>
      </c>
      <c r="X528" s="179">
        <v>0.19</v>
      </c>
      <c r="Y528" s="181">
        <v>22</v>
      </c>
      <c r="Z528" s="179">
        <v>74</v>
      </c>
      <c r="AA528" s="179">
        <v>0.08</v>
      </c>
      <c r="AH528" s="179" t="s">
        <v>124</v>
      </c>
      <c r="AI528" s="183">
        <v>55.6</v>
      </c>
      <c r="AJ528" s="179" t="s">
        <v>138</v>
      </c>
      <c r="AK528" s="179" t="s">
        <v>108</v>
      </c>
      <c r="AL528" s="179">
        <f t="shared" si="7"/>
        <v>2299</v>
      </c>
      <c r="AM528" s="179" t="s">
        <v>707</v>
      </c>
      <c r="AN528" s="179">
        <v>5</v>
      </c>
      <c r="AO528" s="201" t="s">
        <v>110</v>
      </c>
      <c r="AP528" s="206"/>
      <c r="AQ528" s="207"/>
      <c r="AR528" s="207"/>
      <c r="AS528" s="207"/>
      <c r="AT528" s="207"/>
      <c r="AU528" s="207"/>
      <c r="AV528" s="207"/>
      <c r="AW528" s="207"/>
      <c r="AX528" s="207"/>
      <c r="AY528" s="207"/>
      <c r="AZ528" s="207"/>
      <c r="BA528" s="207"/>
      <c r="BB528" s="207"/>
      <c r="BC528" s="207"/>
      <c r="BD528" s="207"/>
      <c r="BE528" s="207"/>
      <c r="BF528" s="207"/>
      <c r="BG528" s="207"/>
      <c r="BH528" s="207"/>
      <c r="BI528" s="207"/>
      <c r="BJ528" s="207"/>
      <c r="BK528" s="207"/>
      <c r="BL528" s="207"/>
      <c r="BM528" s="208"/>
    </row>
    <row r="529" spans="1:65" s="179" customFormat="1" x14ac:dyDescent="0.3">
      <c r="A529" s="178" t="s">
        <v>2203</v>
      </c>
      <c r="B529" s="179" t="s">
        <v>2185</v>
      </c>
      <c r="C529" s="179" t="s">
        <v>2183</v>
      </c>
      <c r="D529" s="179">
        <v>2</v>
      </c>
      <c r="E529" s="179" t="s">
        <v>96</v>
      </c>
      <c r="F529" s="179" t="s">
        <v>2184</v>
      </c>
      <c r="H529" s="180"/>
      <c r="I529" s="179" t="s">
        <v>4021</v>
      </c>
      <c r="J529" s="179" t="s">
        <v>2217</v>
      </c>
      <c r="K529" s="179" t="s">
        <v>97</v>
      </c>
      <c r="L529" s="179" t="s">
        <v>124</v>
      </c>
      <c r="M529" s="179" t="s">
        <v>99</v>
      </c>
      <c r="N529" s="179">
        <v>4</v>
      </c>
      <c r="O529" s="179" t="s">
        <v>100</v>
      </c>
      <c r="P529" s="179">
        <v>2299</v>
      </c>
      <c r="Q529" s="179" t="s">
        <v>101</v>
      </c>
      <c r="R529" s="179" t="s">
        <v>102</v>
      </c>
      <c r="S529" s="179" t="s">
        <v>1324</v>
      </c>
      <c r="T529" s="179" t="s">
        <v>707</v>
      </c>
      <c r="U529" s="179" t="s">
        <v>193</v>
      </c>
      <c r="V529" s="179">
        <v>16</v>
      </c>
      <c r="W529" s="179">
        <v>35</v>
      </c>
      <c r="X529" s="179">
        <v>0.19</v>
      </c>
      <c r="Y529" s="181">
        <v>22</v>
      </c>
      <c r="Z529" s="179">
        <v>74</v>
      </c>
      <c r="AA529" s="179">
        <v>0.08</v>
      </c>
      <c r="AH529" s="179" t="s">
        <v>124</v>
      </c>
      <c r="AI529" s="183">
        <v>55.6</v>
      </c>
      <c r="AJ529" s="179" t="s">
        <v>138</v>
      </c>
      <c r="AK529" s="179" t="s">
        <v>108</v>
      </c>
      <c r="AL529" s="179">
        <f t="shared" si="7"/>
        <v>2299</v>
      </c>
      <c r="AM529" s="179" t="s">
        <v>707</v>
      </c>
      <c r="AN529" s="179">
        <v>5</v>
      </c>
      <c r="AO529" s="201" t="s">
        <v>110</v>
      </c>
      <c r="AP529" s="206"/>
      <c r="AQ529" s="207"/>
      <c r="AR529" s="207"/>
      <c r="AS529" s="207"/>
      <c r="AT529" s="207"/>
      <c r="AU529" s="207"/>
      <c r="AV529" s="207"/>
      <c r="AW529" s="207"/>
      <c r="AX529" s="207"/>
      <c r="AY529" s="207"/>
      <c r="AZ529" s="207"/>
      <c r="BA529" s="207"/>
      <c r="BB529" s="207"/>
      <c r="BC529" s="207"/>
      <c r="BD529" s="207"/>
      <c r="BE529" s="207"/>
      <c r="BF529" s="207"/>
      <c r="BG529" s="207"/>
      <c r="BH529" s="207"/>
      <c r="BI529" s="207"/>
      <c r="BJ529" s="207"/>
      <c r="BK529" s="207"/>
      <c r="BL529" s="207"/>
      <c r="BM529" s="208"/>
    </row>
    <row r="530" spans="1:65" s="179" customFormat="1" x14ac:dyDescent="0.3">
      <c r="A530" s="178" t="s">
        <v>2203</v>
      </c>
      <c r="B530" s="179" t="s">
        <v>2185</v>
      </c>
      <c r="C530" s="179" t="s">
        <v>2183</v>
      </c>
      <c r="D530" s="179">
        <v>2</v>
      </c>
      <c r="E530" s="179" t="s">
        <v>96</v>
      </c>
      <c r="F530" s="179" t="s">
        <v>2184</v>
      </c>
      <c r="H530" s="180"/>
      <c r="I530" s="179" t="s">
        <v>4022</v>
      </c>
      <c r="J530" s="179" t="s">
        <v>2217</v>
      </c>
      <c r="K530" s="179" t="s">
        <v>97</v>
      </c>
      <c r="L530" s="179" t="s">
        <v>124</v>
      </c>
      <c r="M530" s="179" t="s">
        <v>99</v>
      </c>
      <c r="N530" s="179">
        <v>4</v>
      </c>
      <c r="O530" s="179" t="s">
        <v>100</v>
      </c>
      <c r="P530" s="179">
        <v>2299</v>
      </c>
      <c r="Q530" s="179" t="s">
        <v>101</v>
      </c>
      <c r="R530" s="179" t="s">
        <v>102</v>
      </c>
      <c r="S530" s="179" t="s">
        <v>1324</v>
      </c>
      <c r="T530" s="179" t="s">
        <v>707</v>
      </c>
      <c r="U530" s="179" t="s">
        <v>193</v>
      </c>
      <c r="V530" s="179">
        <v>16</v>
      </c>
      <c r="W530" s="179">
        <v>35</v>
      </c>
      <c r="X530" s="179">
        <v>0.19</v>
      </c>
      <c r="Y530" s="181">
        <v>22</v>
      </c>
      <c r="Z530" s="179">
        <v>74</v>
      </c>
      <c r="AA530" s="179">
        <v>0.08</v>
      </c>
      <c r="AH530" s="179" t="s">
        <v>124</v>
      </c>
      <c r="AI530" s="183">
        <v>55.6</v>
      </c>
      <c r="AJ530" s="179" t="s">
        <v>138</v>
      </c>
      <c r="AK530" s="179" t="s">
        <v>108</v>
      </c>
      <c r="AL530" s="179">
        <f t="shared" si="7"/>
        <v>2299</v>
      </c>
      <c r="AM530" s="179" t="s">
        <v>707</v>
      </c>
      <c r="AN530" s="179">
        <v>5</v>
      </c>
      <c r="AO530" s="201" t="s">
        <v>110</v>
      </c>
      <c r="AP530" s="206"/>
      <c r="AQ530" s="207"/>
      <c r="AR530" s="207"/>
      <c r="AS530" s="207"/>
      <c r="AT530" s="207"/>
      <c r="AU530" s="207"/>
      <c r="AV530" s="207"/>
      <c r="AW530" s="207"/>
      <c r="AX530" s="207"/>
      <c r="AY530" s="207"/>
      <c r="AZ530" s="207"/>
      <c r="BA530" s="207"/>
      <c r="BB530" s="207"/>
      <c r="BC530" s="207"/>
      <c r="BD530" s="207"/>
      <c r="BE530" s="207"/>
      <c r="BF530" s="207"/>
      <c r="BG530" s="207"/>
      <c r="BH530" s="207"/>
      <c r="BI530" s="207"/>
      <c r="BJ530" s="207"/>
      <c r="BK530" s="207"/>
      <c r="BL530" s="207"/>
      <c r="BM530" s="208"/>
    </row>
    <row r="531" spans="1:65" s="179" customFormat="1" x14ac:dyDescent="0.3">
      <c r="A531" s="178" t="s">
        <v>2203</v>
      </c>
      <c r="B531" s="179" t="s">
        <v>2185</v>
      </c>
      <c r="C531" s="179" t="s">
        <v>2183</v>
      </c>
      <c r="D531" s="179">
        <v>2</v>
      </c>
      <c r="E531" s="179" t="s">
        <v>96</v>
      </c>
      <c r="F531" s="179" t="s">
        <v>2184</v>
      </c>
      <c r="H531" s="180"/>
      <c r="I531" s="179" t="s">
        <v>4023</v>
      </c>
      <c r="J531" s="179" t="s">
        <v>2217</v>
      </c>
      <c r="K531" s="179" t="s">
        <v>97</v>
      </c>
      <c r="L531" s="179" t="s">
        <v>124</v>
      </c>
      <c r="M531" s="179" t="s">
        <v>99</v>
      </c>
      <c r="N531" s="179">
        <v>4</v>
      </c>
      <c r="O531" s="179" t="s">
        <v>100</v>
      </c>
      <c r="P531" s="179">
        <v>2299</v>
      </c>
      <c r="Q531" s="179" t="s">
        <v>101</v>
      </c>
      <c r="R531" s="179" t="s">
        <v>102</v>
      </c>
      <c r="S531" s="179" t="s">
        <v>1324</v>
      </c>
      <c r="T531" s="179" t="s">
        <v>707</v>
      </c>
      <c r="U531" s="179" t="s">
        <v>193</v>
      </c>
      <c r="V531" s="179">
        <v>16</v>
      </c>
      <c r="W531" s="179">
        <v>35</v>
      </c>
      <c r="X531" s="179">
        <v>0.19</v>
      </c>
      <c r="Y531" s="181">
        <v>22</v>
      </c>
      <c r="Z531" s="179">
        <v>74</v>
      </c>
      <c r="AA531" s="179">
        <v>0.08</v>
      </c>
      <c r="AH531" s="179" t="s">
        <v>124</v>
      </c>
      <c r="AI531" s="183">
        <v>55.6</v>
      </c>
      <c r="AJ531" s="179" t="s">
        <v>138</v>
      </c>
      <c r="AK531" s="179" t="s">
        <v>108</v>
      </c>
      <c r="AL531" s="179">
        <f t="shared" si="7"/>
        <v>2299</v>
      </c>
      <c r="AM531" s="179" t="s">
        <v>707</v>
      </c>
      <c r="AN531" s="179">
        <v>5</v>
      </c>
      <c r="AO531" s="201" t="s">
        <v>110</v>
      </c>
      <c r="AP531" s="206"/>
      <c r="AQ531" s="207"/>
      <c r="AR531" s="207"/>
      <c r="AS531" s="207"/>
      <c r="AT531" s="207"/>
      <c r="AU531" s="207"/>
      <c r="AV531" s="207"/>
      <c r="AW531" s="207"/>
      <c r="AX531" s="207"/>
      <c r="AY531" s="207"/>
      <c r="AZ531" s="207"/>
      <c r="BA531" s="207"/>
      <c r="BB531" s="207"/>
      <c r="BC531" s="207"/>
      <c r="BD531" s="207"/>
      <c r="BE531" s="207"/>
      <c r="BF531" s="207"/>
      <c r="BG531" s="207"/>
      <c r="BH531" s="207"/>
      <c r="BI531" s="207"/>
      <c r="BJ531" s="207"/>
      <c r="BK531" s="207"/>
      <c r="BL531" s="207"/>
      <c r="BM531" s="208"/>
    </row>
    <row r="532" spans="1:65" s="179" customFormat="1" x14ac:dyDescent="0.3">
      <c r="A532" s="178" t="s">
        <v>2203</v>
      </c>
      <c r="B532" s="179" t="s">
        <v>2185</v>
      </c>
      <c r="C532" s="179" t="s">
        <v>2183</v>
      </c>
      <c r="D532" s="179">
        <v>2</v>
      </c>
      <c r="E532" s="179" t="s">
        <v>96</v>
      </c>
      <c r="F532" s="179" t="s">
        <v>2184</v>
      </c>
      <c r="H532" s="180"/>
      <c r="I532" s="179" t="s">
        <v>4024</v>
      </c>
      <c r="J532" s="179" t="s">
        <v>2217</v>
      </c>
      <c r="K532" s="179" t="s">
        <v>97</v>
      </c>
      <c r="L532" s="179" t="s">
        <v>124</v>
      </c>
      <c r="M532" s="179" t="s">
        <v>99</v>
      </c>
      <c r="N532" s="179">
        <v>4</v>
      </c>
      <c r="O532" s="179" t="s">
        <v>100</v>
      </c>
      <c r="P532" s="179">
        <v>2299</v>
      </c>
      <c r="Q532" s="179" t="s">
        <v>101</v>
      </c>
      <c r="R532" s="179" t="s">
        <v>102</v>
      </c>
      <c r="S532" s="179" t="s">
        <v>1324</v>
      </c>
      <c r="T532" s="179" t="s">
        <v>707</v>
      </c>
      <c r="U532" s="179" t="s">
        <v>193</v>
      </c>
      <c r="V532" s="179">
        <v>16</v>
      </c>
      <c r="W532" s="179">
        <v>35</v>
      </c>
      <c r="X532" s="179">
        <v>0.19</v>
      </c>
      <c r="Y532" s="181">
        <v>22</v>
      </c>
      <c r="Z532" s="179">
        <v>74</v>
      </c>
      <c r="AA532" s="179">
        <v>0.08</v>
      </c>
      <c r="AH532" s="179" t="s">
        <v>124</v>
      </c>
      <c r="AI532" s="183">
        <v>55.6</v>
      </c>
      <c r="AJ532" s="179" t="s">
        <v>138</v>
      </c>
      <c r="AK532" s="179" t="s">
        <v>108</v>
      </c>
      <c r="AL532" s="179">
        <f t="shared" si="7"/>
        <v>2299</v>
      </c>
      <c r="AM532" s="179" t="s">
        <v>707</v>
      </c>
      <c r="AN532" s="179">
        <v>5</v>
      </c>
      <c r="AO532" s="201" t="s">
        <v>110</v>
      </c>
      <c r="AP532" s="206"/>
      <c r="AQ532" s="207"/>
      <c r="AR532" s="207"/>
      <c r="AS532" s="207"/>
      <c r="AT532" s="207"/>
      <c r="AU532" s="207"/>
      <c r="AV532" s="207"/>
      <c r="AW532" s="207"/>
      <c r="AX532" s="207"/>
      <c r="AY532" s="207"/>
      <c r="AZ532" s="207"/>
      <c r="BA532" s="207"/>
      <c r="BB532" s="207"/>
      <c r="BC532" s="207"/>
      <c r="BD532" s="207"/>
      <c r="BE532" s="207"/>
      <c r="BF532" s="207"/>
      <c r="BG532" s="207"/>
      <c r="BH532" s="207"/>
      <c r="BI532" s="207"/>
      <c r="BJ532" s="207"/>
      <c r="BK532" s="207"/>
      <c r="BL532" s="207"/>
      <c r="BM532" s="208"/>
    </row>
    <row r="533" spans="1:65" s="179" customFormat="1" x14ac:dyDescent="0.3">
      <c r="A533" s="178" t="s">
        <v>2203</v>
      </c>
      <c r="B533" s="179" t="s">
        <v>2185</v>
      </c>
      <c r="C533" s="179" t="s">
        <v>2183</v>
      </c>
      <c r="D533" s="179">
        <v>2</v>
      </c>
      <c r="E533" s="179" t="s">
        <v>96</v>
      </c>
      <c r="F533" s="179" t="s">
        <v>2184</v>
      </c>
      <c r="H533" s="180"/>
      <c r="I533" s="179" t="s">
        <v>4025</v>
      </c>
      <c r="J533" s="179" t="s">
        <v>2217</v>
      </c>
      <c r="K533" s="179" t="s">
        <v>97</v>
      </c>
      <c r="L533" s="179" t="s">
        <v>124</v>
      </c>
      <c r="M533" s="179" t="s">
        <v>99</v>
      </c>
      <c r="N533" s="179">
        <v>4</v>
      </c>
      <c r="O533" s="179" t="s">
        <v>100</v>
      </c>
      <c r="P533" s="179">
        <v>2299</v>
      </c>
      <c r="Q533" s="179" t="s">
        <v>101</v>
      </c>
      <c r="R533" s="179" t="s">
        <v>102</v>
      </c>
      <c r="S533" s="179" t="s">
        <v>1324</v>
      </c>
      <c r="T533" s="179" t="s">
        <v>707</v>
      </c>
      <c r="U533" s="179" t="s">
        <v>193</v>
      </c>
      <c r="V533" s="179">
        <v>16</v>
      </c>
      <c r="W533" s="179">
        <v>35</v>
      </c>
      <c r="X533" s="179">
        <v>0.19</v>
      </c>
      <c r="Y533" s="181">
        <v>22</v>
      </c>
      <c r="Z533" s="179">
        <v>74</v>
      </c>
      <c r="AA533" s="179">
        <v>0.08</v>
      </c>
      <c r="AH533" s="179" t="s">
        <v>124</v>
      </c>
      <c r="AI533" s="183">
        <v>55.6</v>
      </c>
      <c r="AJ533" s="179" t="s">
        <v>138</v>
      </c>
      <c r="AK533" s="179" t="s">
        <v>108</v>
      </c>
      <c r="AL533" s="179">
        <f t="shared" si="7"/>
        <v>2299</v>
      </c>
      <c r="AM533" s="179" t="s">
        <v>707</v>
      </c>
      <c r="AN533" s="179">
        <v>5</v>
      </c>
      <c r="AO533" s="201" t="s">
        <v>110</v>
      </c>
      <c r="AP533" s="206"/>
      <c r="AQ533" s="207"/>
      <c r="AR533" s="207"/>
      <c r="AS533" s="207"/>
      <c r="AT533" s="207"/>
      <c r="AU533" s="207"/>
      <c r="AV533" s="207"/>
      <c r="AW533" s="207"/>
      <c r="AX533" s="207"/>
      <c r="AY533" s="207"/>
      <c r="AZ533" s="207"/>
      <c r="BA533" s="207"/>
      <c r="BB533" s="207"/>
      <c r="BC533" s="207"/>
      <c r="BD533" s="207"/>
      <c r="BE533" s="207"/>
      <c r="BF533" s="207"/>
      <c r="BG533" s="207"/>
      <c r="BH533" s="207"/>
      <c r="BI533" s="207"/>
      <c r="BJ533" s="207"/>
      <c r="BK533" s="207"/>
      <c r="BL533" s="207"/>
      <c r="BM533" s="208"/>
    </row>
    <row r="534" spans="1:65" s="179" customFormat="1" x14ac:dyDescent="0.3">
      <c r="A534" s="178" t="s">
        <v>2203</v>
      </c>
      <c r="B534" s="179" t="s">
        <v>2185</v>
      </c>
      <c r="C534" s="179" t="s">
        <v>2183</v>
      </c>
      <c r="D534" s="179">
        <v>2</v>
      </c>
      <c r="E534" s="179" t="s">
        <v>96</v>
      </c>
      <c r="F534" s="179" t="s">
        <v>2184</v>
      </c>
      <c r="H534" s="180"/>
      <c r="I534" s="179" t="s">
        <v>4026</v>
      </c>
      <c r="J534" s="179" t="s">
        <v>2217</v>
      </c>
      <c r="K534" s="179" t="s">
        <v>97</v>
      </c>
      <c r="L534" s="179" t="s">
        <v>124</v>
      </c>
      <c r="M534" s="179" t="s">
        <v>99</v>
      </c>
      <c r="N534" s="179">
        <v>4</v>
      </c>
      <c r="O534" s="179" t="s">
        <v>100</v>
      </c>
      <c r="P534" s="179">
        <v>2299</v>
      </c>
      <c r="Q534" s="179" t="s">
        <v>101</v>
      </c>
      <c r="R534" s="179" t="s">
        <v>102</v>
      </c>
      <c r="S534" s="179" t="s">
        <v>1324</v>
      </c>
      <c r="T534" s="179" t="s">
        <v>707</v>
      </c>
      <c r="U534" s="179" t="s">
        <v>193</v>
      </c>
      <c r="V534" s="179">
        <v>16</v>
      </c>
      <c r="W534" s="179">
        <v>35</v>
      </c>
      <c r="X534" s="179">
        <v>0.19</v>
      </c>
      <c r="Y534" s="181">
        <v>22</v>
      </c>
      <c r="Z534" s="179">
        <v>74</v>
      </c>
      <c r="AA534" s="179">
        <v>0.08</v>
      </c>
      <c r="AH534" s="179" t="s">
        <v>124</v>
      </c>
      <c r="AI534" s="183">
        <v>55.6</v>
      </c>
      <c r="AJ534" s="179" t="s">
        <v>138</v>
      </c>
      <c r="AK534" s="179" t="s">
        <v>108</v>
      </c>
      <c r="AL534" s="179">
        <f t="shared" si="7"/>
        <v>2299</v>
      </c>
      <c r="AM534" s="179" t="s">
        <v>707</v>
      </c>
      <c r="AN534" s="179">
        <v>5</v>
      </c>
      <c r="AO534" s="201" t="s">
        <v>110</v>
      </c>
      <c r="AP534" s="206"/>
      <c r="AQ534" s="207"/>
      <c r="AR534" s="207"/>
      <c r="AS534" s="207"/>
      <c r="AT534" s="207"/>
      <c r="AU534" s="207"/>
      <c r="AV534" s="207"/>
      <c r="AW534" s="207"/>
      <c r="AX534" s="207"/>
      <c r="AY534" s="207"/>
      <c r="AZ534" s="207"/>
      <c r="BA534" s="207"/>
      <c r="BB534" s="207"/>
      <c r="BC534" s="207"/>
      <c r="BD534" s="207"/>
      <c r="BE534" s="207"/>
      <c r="BF534" s="207"/>
      <c r="BG534" s="207"/>
      <c r="BH534" s="207"/>
      <c r="BI534" s="207"/>
      <c r="BJ534" s="207"/>
      <c r="BK534" s="207"/>
      <c r="BL534" s="207"/>
      <c r="BM534" s="208"/>
    </row>
    <row r="535" spans="1:65" s="179" customFormat="1" x14ac:dyDescent="0.3">
      <c r="A535" s="178" t="s">
        <v>2203</v>
      </c>
      <c r="B535" s="179" t="s">
        <v>2185</v>
      </c>
      <c r="C535" s="179" t="s">
        <v>2183</v>
      </c>
      <c r="D535" s="179">
        <v>2</v>
      </c>
      <c r="E535" s="179" t="s">
        <v>96</v>
      </c>
      <c r="F535" s="179" t="s">
        <v>2184</v>
      </c>
      <c r="H535" s="180"/>
      <c r="I535" s="179" t="s">
        <v>4027</v>
      </c>
      <c r="J535" s="179" t="s">
        <v>2217</v>
      </c>
      <c r="K535" s="179" t="s">
        <v>97</v>
      </c>
      <c r="L535" s="179" t="s">
        <v>124</v>
      </c>
      <c r="M535" s="179" t="s">
        <v>99</v>
      </c>
      <c r="N535" s="179">
        <v>4</v>
      </c>
      <c r="O535" s="179" t="s">
        <v>100</v>
      </c>
      <c r="P535" s="179">
        <v>2299</v>
      </c>
      <c r="Q535" s="179" t="s">
        <v>101</v>
      </c>
      <c r="R535" s="179" t="s">
        <v>102</v>
      </c>
      <c r="S535" s="179" t="s">
        <v>1324</v>
      </c>
      <c r="T535" s="179" t="s">
        <v>707</v>
      </c>
      <c r="U535" s="179" t="s">
        <v>193</v>
      </c>
      <c r="V535" s="179">
        <v>16</v>
      </c>
      <c r="W535" s="179">
        <v>35</v>
      </c>
      <c r="X535" s="179">
        <v>0.19</v>
      </c>
      <c r="Y535" s="181">
        <v>22</v>
      </c>
      <c r="Z535" s="179">
        <v>74</v>
      </c>
      <c r="AA535" s="179">
        <v>0.08</v>
      </c>
      <c r="AH535" s="179" t="s">
        <v>124</v>
      </c>
      <c r="AI535" s="183">
        <v>55.6</v>
      </c>
      <c r="AJ535" s="179" t="s">
        <v>138</v>
      </c>
      <c r="AK535" s="179" t="s">
        <v>108</v>
      </c>
      <c r="AL535" s="179">
        <f t="shared" si="7"/>
        <v>2299</v>
      </c>
      <c r="AM535" s="179" t="s">
        <v>707</v>
      </c>
      <c r="AN535" s="179">
        <v>5</v>
      </c>
      <c r="AO535" s="201" t="s">
        <v>110</v>
      </c>
      <c r="AP535" s="206"/>
      <c r="AQ535" s="207"/>
      <c r="AR535" s="207"/>
      <c r="AS535" s="207"/>
      <c r="AT535" s="207"/>
      <c r="AU535" s="207"/>
      <c r="AV535" s="207"/>
      <c r="AW535" s="207"/>
      <c r="AX535" s="207"/>
      <c r="AY535" s="207"/>
      <c r="AZ535" s="207"/>
      <c r="BA535" s="207"/>
      <c r="BB535" s="207"/>
      <c r="BC535" s="207"/>
      <c r="BD535" s="207"/>
      <c r="BE535" s="207"/>
      <c r="BF535" s="207"/>
      <c r="BG535" s="207"/>
      <c r="BH535" s="207"/>
      <c r="BI535" s="207"/>
      <c r="BJ535" s="207"/>
      <c r="BK535" s="207"/>
      <c r="BL535" s="207"/>
      <c r="BM535" s="208"/>
    </row>
    <row r="536" spans="1:65" s="179" customFormat="1" x14ac:dyDescent="0.3">
      <c r="A536" s="178" t="s">
        <v>2203</v>
      </c>
      <c r="B536" s="179" t="s">
        <v>2185</v>
      </c>
      <c r="C536" s="179" t="s">
        <v>2183</v>
      </c>
      <c r="D536" s="179">
        <v>2</v>
      </c>
      <c r="E536" s="179" t="s">
        <v>96</v>
      </c>
      <c r="F536" s="179" t="s">
        <v>2184</v>
      </c>
      <c r="H536" s="180"/>
      <c r="I536" s="179" t="s">
        <v>4028</v>
      </c>
      <c r="J536" s="179" t="s">
        <v>2217</v>
      </c>
      <c r="K536" s="179" t="s">
        <v>97</v>
      </c>
      <c r="L536" s="179" t="s">
        <v>124</v>
      </c>
      <c r="M536" s="179" t="s">
        <v>99</v>
      </c>
      <c r="N536" s="179">
        <v>4</v>
      </c>
      <c r="O536" s="179" t="s">
        <v>100</v>
      </c>
      <c r="P536" s="179">
        <v>2299</v>
      </c>
      <c r="Q536" s="179" t="s">
        <v>101</v>
      </c>
      <c r="R536" s="179" t="s">
        <v>102</v>
      </c>
      <c r="S536" s="179" t="s">
        <v>1324</v>
      </c>
      <c r="T536" s="179" t="s">
        <v>707</v>
      </c>
      <c r="U536" s="179" t="s">
        <v>193</v>
      </c>
      <c r="V536" s="179">
        <v>16</v>
      </c>
      <c r="W536" s="179">
        <v>35</v>
      </c>
      <c r="X536" s="179">
        <v>0.19</v>
      </c>
      <c r="Y536" s="181">
        <v>22</v>
      </c>
      <c r="Z536" s="179">
        <v>74</v>
      </c>
      <c r="AA536" s="179">
        <v>0.08</v>
      </c>
      <c r="AH536" s="179" t="s">
        <v>124</v>
      </c>
      <c r="AI536" s="183">
        <v>55.6</v>
      </c>
      <c r="AJ536" s="179" t="s">
        <v>138</v>
      </c>
      <c r="AK536" s="179" t="s">
        <v>108</v>
      </c>
      <c r="AL536" s="179">
        <f t="shared" si="7"/>
        <v>2299</v>
      </c>
      <c r="AM536" s="179" t="s">
        <v>707</v>
      </c>
      <c r="AN536" s="179">
        <v>5</v>
      </c>
      <c r="AO536" s="201" t="s">
        <v>110</v>
      </c>
      <c r="AP536" s="206"/>
      <c r="AQ536" s="207"/>
      <c r="AR536" s="207"/>
      <c r="AS536" s="207"/>
      <c r="AT536" s="207"/>
      <c r="AU536" s="207"/>
      <c r="AV536" s="207"/>
      <c r="AW536" s="207"/>
      <c r="AX536" s="207"/>
      <c r="AY536" s="207"/>
      <c r="AZ536" s="207"/>
      <c r="BA536" s="207"/>
      <c r="BB536" s="207"/>
      <c r="BC536" s="207"/>
      <c r="BD536" s="207"/>
      <c r="BE536" s="207"/>
      <c r="BF536" s="207"/>
      <c r="BG536" s="207"/>
      <c r="BH536" s="207"/>
      <c r="BI536" s="207"/>
      <c r="BJ536" s="207"/>
      <c r="BK536" s="207"/>
      <c r="BL536" s="207"/>
      <c r="BM536" s="208"/>
    </row>
    <row r="537" spans="1:65" s="184" customFormat="1" x14ac:dyDescent="0.3">
      <c r="A537" s="178" t="s">
        <v>2204</v>
      </c>
      <c r="B537" s="179" t="s">
        <v>2187</v>
      </c>
      <c r="C537" s="179" t="s">
        <v>2186</v>
      </c>
      <c r="D537" s="179">
        <v>2</v>
      </c>
      <c r="E537" s="179" t="s">
        <v>96</v>
      </c>
      <c r="F537" s="179" t="s">
        <v>2188</v>
      </c>
      <c r="G537" s="179"/>
      <c r="H537" s="180"/>
      <c r="I537" s="198" t="s">
        <v>2558</v>
      </c>
      <c r="J537" s="179" t="s">
        <v>2217</v>
      </c>
      <c r="K537" s="179" t="s">
        <v>97</v>
      </c>
      <c r="L537" s="179" t="s">
        <v>124</v>
      </c>
      <c r="M537" s="179" t="s">
        <v>99</v>
      </c>
      <c r="N537" s="179">
        <v>4</v>
      </c>
      <c r="O537" s="179" t="s">
        <v>100</v>
      </c>
      <c r="P537" s="179">
        <v>2299</v>
      </c>
      <c r="Q537" s="179" t="s">
        <v>101</v>
      </c>
      <c r="R537" s="179" t="s">
        <v>102</v>
      </c>
      <c r="S537" s="179" t="s">
        <v>1324</v>
      </c>
      <c r="T537" s="179" t="s">
        <v>707</v>
      </c>
      <c r="U537" s="179" t="s">
        <v>193</v>
      </c>
      <c r="V537" s="179">
        <v>16</v>
      </c>
      <c r="W537" s="179">
        <v>35</v>
      </c>
      <c r="X537" s="179">
        <v>0.19</v>
      </c>
      <c r="Y537" s="181">
        <v>22</v>
      </c>
      <c r="Z537" s="179">
        <v>74</v>
      </c>
      <c r="AA537" s="179">
        <v>0.08</v>
      </c>
      <c r="AB537" s="182"/>
      <c r="AC537" s="182"/>
      <c r="AD537" s="179"/>
      <c r="AE537" s="182"/>
      <c r="AF537" s="182"/>
      <c r="AG537" s="179"/>
      <c r="AH537" s="179" t="s">
        <v>124</v>
      </c>
      <c r="AI537" s="183">
        <v>66.7</v>
      </c>
      <c r="AJ537" s="179" t="s">
        <v>138</v>
      </c>
      <c r="AK537" s="179" t="s">
        <v>108</v>
      </c>
      <c r="AL537" s="179">
        <f t="shared" si="7"/>
        <v>2299</v>
      </c>
      <c r="AM537" s="179" t="s">
        <v>707</v>
      </c>
      <c r="AN537" s="179">
        <v>5</v>
      </c>
      <c r="AO537" s="201" t="s">
        <v>110</v>
      </c>
      <c r="AP537" s="202"/>
    </row>
    <row r="538" spans="1:65" s="184" customFormat="1" x14ac:dyDescent="0.3">
      <c r="A538" s="178" t="s">
        <v>2204</v>
      </c>
      <c r="B538" s="179" t="s">
        <v>2187</v>
      </c>
      <c r="C538" s="179" t="s">
        <v>2186</v>
      </c>
      <c r="D538" s="179">
        <v>2</v>
      </c>
      <c r="E538" s="179" t="s">
        <v>96</v>
      </c>
      <c r="F538" s="179" t="s">
        <v>2188</v>
      </c>
      <c r="G538" s="179"/>
      <c r="H538" s="180"/>
      <c r="I538" s="198" t="s">
        <v>2559</v>
      </c>
      <c r="J538" s="179" t="s">
        <v>2217</v>
      </c>
      <c r="K538" s="179" t="s">
        <v>97</v>
      </c>
      <c r="L538" s="179" t="s">
        <v>124</v>
      </c>
      <c r="M538" s="179" t="s">
        <v>99</v>
      </c>
      <c r="N538" s="179">
        <v>4</v>
      </c>
      <c r="O538" s="179" t="s">
        <v>100</v>
      </c>
      <c r="P538" s="179">
        <v>2299</v>
      </c>
      <c r="Q538" s="179" t="s">
        <v>101</v>
      </c>
      <c r="R538" s="179" t="s">
        <v>102</v>
      </c>
      <c r="S538" s="179" t="s">
        <v>1324</v>
      </c>
      <c r="T538" s="179" t="s">
        <v>707</v>
      </c>
      <c r="U538" s="179" t="s">
        <v>193</v>
      </c>
      <c r="V538" s="179">
        <v>16</v>
      </c>
      <c r="W538" s="179">
        <v>35</v>
      </c>
      <c r="X538" s="179">
        <v>0.19</v>
      </c>
      <c r="Y538" s="181">
        <v>22</v>
      </c>
      <c r="Z538" s="179">
        <v>74</v>
      </c>
      <c r="AA538" s="179">
        <v>0.08</v>
      </c>
      <c r="AB538" s="182"/>
      <c r="AC538" s="182"/>
      <c r="AD538" s="179"/>
      <c r="AE538" s="182"/>
      <c r="AF538" s="182"/>
      <c r="AG538" s="179"/>
      <c r="AH538" s="179" t="s">
        <v>124</v>
      </c>
      <c r="AI538" s="183">
        <v>66.7</v>
      </c>
      <c r="AJ538" s="179" t="s">
        <v>138</v>
      </c>
      <c r="AK538" s="179" t="s">
        <v>108</v>
      </c>
      <c r="AL538" s="179">
        <f t="shared" si="7"/>
        <v>2299</v>
      </c>
      <c r="AM538" s="179" t="s">
        <v>707</v>
      </c>
      <c r="AN538" s="179">
        <v>5</v>
      </c>
      <c r="AO538" s="201" t="s">
        <v>110</v>
      </c>
      <c r="AP538" s="202"/>
    </row>
    <row r="539" spans="1:65" s="184" customFormat="1" x14ac:dyDescent="0.3">
      <c r="A539" s="178" t="s">
        <v>2204</v>
      </c>
      <c r="B539" s="179" t="s">
        <v>2187</v>
      </c>
      <c r="C539" s="179" t="s">
        <v>2186</v>
      </c>
      <c r="D539" s="179">
        <v>2</v>
      </c>
      <c r="E539" s="179" t="s">
        <v>96</v>
      </c>
      <c r="F539" s="179" t="s">
        <v>2188</v>
      </c>
      <c r="G539" s="179"/>
      <c r="H539" s="180"/>
      <c r="I539" s="198" t="s">
        <v>2560</v>
      </c>
      <c r="J539" s="179" t="s">
        <v>2217</v>
      </c>
      <c r="K539" s="179" t="s">
        <v>97</v>
      </c>
      <c r="L539" s="179" t="s">
        <v>124</v>
      </c>
      <c r="M539" s="179" t="s">
        <v>99</v>
      </c>
      <c r="N539" s="179">
        <v>4</v>
      </c>
      <c r="O539" s="179" t="s">
        <v>100</v>
      </c>
      <c r="P539" s="179">
        <v>2299</v>
      </c>
      <c r="Q539" s="179" t="s">
        <v>101</v>
      </c>
      <c r="R539" s="179" t="s">
        <v>102</v>
      </c>
      <c r="S539" s="179" t="s">
        <v>1324</v>
      </c>
      <c r="T539" s="179" t="s">
        <v>707</v>
      </c>
      <c r="U539" s="179" t="s">
        <v>193</v>
      </c>
      <c r="V539" s="179">
        <v>16</v>
      </c>
      <c r="W539" s="179">
        <v>35</v>
      </c>
      <c r="X539" s="179">
        <v>0.19</v>
      </c>
      <c r="Y539" s="181">
        <v>22</v>
      </c>
      <c r="Z539" s="179">
        <v>74</v>
      </c>
      <c r="AA539" s="179">
        <v>0.08</v>
      </c>
      <c r="AB539" s="182"/>
      <c r="AC539" s="182"/>
      <c r="AD539" s="179"/>
      <c r="AE539" s="182"/>
      <c r="AF539" s="182"/>
      <c r="AG539" s="179"/>
      <c r="AH539" s="179" t="s">
        <v>124</v>
      </c>
      <c r="AI539" s="183">
        <v>66.7</v>
      </c>
      <c r="AJ539" s="179" t="s">
        <v>138</v>
      </c>
      <c r="AK539" s="179" t="s">
        <v>108</v>
      </c>
      <c r="AL539" s="179">
        <f t="shared" si="7"/>
        <v>2299</v>
      </c>
      <c r="AM539" s="179" t="s">
        <v>707</v>
      </c>
      <c r="AN539" s="179">
        <v>5</v>
      </c>
      <c r="AO539" s="201" t="s">
        <v>110</v>
      </c>
      <c r="AP539" s="202"/>
    </row>
    <row r="540" spans="1:65" s="184" customFormat="1" x14ac:dyDescent="0.3">
      <c r="A540" s="178" t="s">
        <v>2204</v>
      </c>
      <c r="B540" s="179" t="s">
        <v>2187</v>
      </c>
      <c r="C540" s="179" t="s">
        <v>2186</v>
      </c>
      <c r="D540" s="179">
        <v>2</v>
      </c>
      <c r="E540" s="179" t="s">
        <v>96</v>
      </c>
      <c r="F540" s="179" t="s">
        <v>2188</v>
      </c>
      <c r="G540" s="179"/>
      <c r="H540" s="180"/>
      <c r="I540" s="198" t="s">
        <v>2561</v>
      </c>
      <c r="J540" s="179" t="s">
        <v>2217</v>
      </c>
      <c r="K540" s="179" t="s">
        <v>97</v>
      </c>
      <c r="L540" s="179" t="s">
        <v>124</v>
      </c>
      <c r="M540" s="179" t="s">
        <v>99</v>
      </c>
      <c r="N540" s="179">
        <v>4</v>
      </c>
      <c r="O540" s="179" t="s">
        <v>100</v>
      </c>
      <c r="P540" s="179">
        <v>2299</v>
      </c>
      <c r="Q540" s="179" t="s">
        <v>101</v>
      </c>
      <c r="R540" s="179" t="s">
        <v>102</v>
      </c>
      <c r="S540" s="179" t="s">
        <v>1324</v>
      </c>
      <c r="T540" s="179" t="s">
        <v>707</v>
      </c>
      <c r="U540" s="179" t="s">
        <v>193</v>
      </c>
      <c r="V540" s="179">
        <v>16</v>
      </c>
      <c r="W540" s="179">
        <v>35</v>
      </c>
      <c r="X540" s="179">
        <v>0.19</v>
      </c>
      <c r="Y540" s="181">
        <v>22</v>
      </c>
      <c r="Z540" s="179">
        <v>74</v>
      </c>
      <c r="AA540" s="179">
        <v>0.08</v>
      </c>
      <c r="AB540" s="182"/>
      <c r="AC540" s="182"/>
      <c r="AD540" s="179"/>
      <c r="AE540" s="182"/>
      <c r="AF540" s="182"/>
      <c r="AG540" s="179"/>
      <c r="AH540" s="179" t="s">
        <v>124</v>
      </c>
      <c r="AI540" s="183">
        <v>66.7</v>
      </c>
      <c r="AJ540" s="179" t="s">
        <v>138</v>
      </c>
      <c r="AK540" s="179" t="s">
        <v>108</v>
      </c>
      <c r="AL540" s="179">
        <f t="shared" si="7"/>
        <v>2299</v>
      </c>
      <c r="AM540" s="179" t="s">
        <v>707</v>
      </c>
      <c r="AN540" s="179">
        <v>5</v>
      </c>
      <c r="AO540" s="201" t="s">
        <v>110</v>
      </c>
      <c r="AP540" s="202"/>
    </row>
    <row r="541" spans="1:65" s="184" customFormat="1" x14ac:dyDescent="0.3">
      <c r="A541" s="178" t="s">
        <v>2204</v>
      </c>
      <c r="B541" s="179" t="s">
        <v>2187</v>
      </c>
      <c r="C541" s="179" t="s">
        <v>2186</v>
      </c>
      <c r="D541" s="179">
        <v>2</v>
      </c>
      <c r="E541" s="179" t="s">
        <v>96</v>
      </c>
      <c r="F541" s="179" t="s">
        <v>2188</v>
      </c>
      <c r="G541" s="179"/>
      <c r="H541" s="180"/>
      <c r="I541" s="198" t="s">
        <v>2562</v>
      </c>
      <c r="J541" s="179" t="s">
        <v>2217</v>
      </c>
      <c r="K541" s="179" t="s">
        <v>97</v>
      </c>
      <c r="L541" s="179" t="s">
        <v>124</v>
      </c>
      <c r="M541" s="179" t="s">
        <v>99</v>
      </c>
      <c r="N541" s="179">
        <v>4</v>
      </c>
      <c r="O541" s="179" t="s">
        <v>100</v>
      </c>
      <c r="P541" s="179">
        <v>2299</v>
      </c>
      <c r="Q541" s="179" t="s">
        <v>101</v>
      </c>
      <c r="R541" s="179" t="s">
        <v>102</v>
      </c>
      <c r="S541" s="179" t="s">
        <v>1324</v>
      </c>
      <c r="T541" s="179" t="s">
        <v>707</v>
      </c>
      <c r="U541" s="179" t="s">
        <v>193</v>
      </c>
      <c r="V541" s="179">
        <v>16</v>
      </c>
      <c r="W541" s="179">
        <v>35</v>
      </c>
      <c r="X541" s="179">
        <v>0.19</v>
      </c>
      <c r="Y541" s="181">
        <v>22</v>
      </c>
      <c r="Z541" s="179">
        <v>74</v>
      </c>
      <c r="AA541" s="179">
        <v>0.08</v>
      </c>
      <c r="AB541" s="182"/>
      <c r="AC541" s="182"/>
      <c r="AD541" s="179"/>
      <c r="AE541" s="182"/>
      <c r="AF541" s="182"/>
      <c r="AG541" s="179"/>
      <c r="AH541" s="179" t="s">
        <v>124</v>
      </c>
      <c r="AI541" s="183">
        <v>66.7</v>
      </c>
      <c r="AJ541" s="179" t="s">
        <v>138</v>
      </c>
      <c r="AK541" s="179" t="s">
        <v>108</v>
      </c>
      <c r="AL541" s="179">
        <f t="shared" si="7"/>
        <v>2299</v>
      </c>
      <c r="AM541" s="179" t="s">
        <v>707</v>
      </c>
      <c r="AN541" s="179">
        <v>5</v>
      </c>
      <c r="AO541" s="201" t="s">
        <v>110</v>
      </c>
      <c r="AP541" s="202"/>
    </row>
    <row r="542" spans="1:65" s="184" customFormat="1" x14ac:dyDescent="0.3">
      <c r="A542" s="178" t="s">
        <v>2204</v>
      </c>
      <c r="B542" s="179" t="s">
        <v>2187</v>
      </c>
      <c r="C542" s="179" t="s">
        <v>2186</v>
      </c>
      <c r="D542" s="179">
        <v>2</v>
      </c>
      <c r="E542" s="179" t="s">
        <v>96</v>
      </c>
      <c r="F542" s="179" t="s">
        <v>2188</v>
      </c>
      <c r="G542" s="179"/>
      <c r="H542" s="180"/>
      <c r="I542" s="198" t="s">
        <v>2563</v>
      </c>
      <c r="J542" s="179" t="s">
        <v>2217</v>
      </c>
      <c r="K542" s="179" t="s">
        <v>97</v>
      </c>
      <c r="L542" s="179" t="s">
        <v>124</v>
      </c>
      <c r="M542" s="179" t="s">
        <v>99</v>
      </c>
      <c r="N542" s="179">
        <v>4</v>
      </c>
      <c r="O542" s="179" t="s">
        <v>100</v>
      </c>
      <c r="P542" s="179">
        <v>2299</v>
      </c>
      <c r="Q542" s="179" t="s">
        <v>101</v>
      </c>
      <c r="R542" s="179" t="s">
        <v>102</v>
      </c>
      <c r="S542" s="179" t="s">
        <v>1324</v>
      </c>
      <c r="T542" s="179" t="s">
        <v>707</v>
      </c>
      <c r="U542" s="179" t="s">
        <v>193</v>
      </c>
      <c r="V542" s="179">
        <v>16</v>
      </c>
      <c r="W542" s="179">
        <v>35</v>
      </c>
      <c r="X542" s="179">
        <v>0.19</v>
      </c>
      <c r="Y542" s="181">
        <v>22</v>
      </c>
      <c r="Z542" s="179">
        <v>74</v>
      </c>
      <c r="AA542" s="179">
        <v>0.08</v>
      </c>
      <c r="AB542" s="182"/>
      <c r="AC542" s="182"/>
      <c r="AD542" s="179"/>
      <c r="AE542" s="182"/>
      <c r="AF542" s="182"/>
      <c r="AG542" s="179"/>
      <c r="AH542" s="179" t="s">
        <v>124</v>
      </c>
      <c r="AI542" s="183">
        <v>66.7</v>
      </c>
      <c r="AJ542" s="179" t="s">
        <v>138</v>
      </c>
      <c r="AK542" s="179" t="s">
        <v>108</v>
      </c>
      <c r="AL542" s="179">
        <f t="shared" si="7"/>
        <v>2299</v>
      </c>
      <c r="AM542" s="179" t="s">
        <v>707</v>
      </c>
      <c r="AN542" s="179">
        <v>5</v>
      </c>
      <c r="AO542" s="201" t="s">
        <v>110</v>
      </c>
      <c r="AP542" s="202"/>
    </row>
    <row r="543" spans="1:65" s="184" customFormat="1" x14ac:dyDescent="0.3">
      <c r="A543" s="178" t="s">
        <v>2204</v>
      </c>
      <c r="B543" s="179" t="s">
        <v>2187</v>
      </c>
      <c r="C543" s="179" t="s">
        <v>2186</v>
      </c>
      <c r="D543" s="179">
        <v>2</v>
      </c>
      <c r="E543" s="179" t="s">
        <v>96</v>
      </c>
      <c r="F543" s="179" t="s">
        <v>2188</v>
      </c>
      <c r="G543" s="179"/>
      <c r="H543" s="180"/>
      <c r="I543" s="198" t="s">
        <v>2564</v>
      </c>
      <c r="J543" s="179" t="s">
        <v>2217</v>
      </c>
      <c r="K543" s="179" t="s">
        <v>97</v>
      </c>
      <c r="L543" s="179" t="s">
        <v>124</v>
      </c>
      <c r="M543" s="179" t="s">
        <v>99</v>
      </c>
      <c r="N543" s="179">
        <v>4</v>
      </c>
      <c r="O543" s="179" t="s">
        <v>100</v>
      </c>
      <c r="P543" s="179">
        <v>2299</v>
      </c>
      <c r="Q543" s="179" t="s">
        <v>101</v>
      </c>
      <c r="R543" s="179" t="s">
        <v>102</v>
      </c>
      <c r="S543" s="179" t="s">
        <v>1324</v>
      </c>
      <c r="T543" s="179" t="s">
        <v>707</v>
      </c>
      <c r="U543" s="179" t="s">
        <v>193</v>
      </c>
      <c r="V543" s="179">
        <v>16</v>
      </c>
      <c r="W543" s="179">
        <v>35</v>
      </c>
      <c r="X543" s="179">
        <v>0.19</v>
      </c>
      <c r="Y543" s="181">
        <v>22</v>
      </c>
      <c r="Z543" s="179">
        <v>74</v>
      </c>
      <c r="AA543" s="179">
        <v>0.08</v>
      </c>
      <c r="AB543" s="182"/>
      <c r="AC543" s="182"/>
      <c r="AD543" s="179"/>
      <c r="AE543" s="182"/>
      <c r="AF543" s="182"/>
      <c r="AG543" s="179"/>
      <c r="AH543" s="179" t="s">
        <v>124</v>
      </c>
      <c r="AI543" s="183">
        <v>66.7</v>
      </c>
      <c r="AJ543" s="179" t="s">
        <v>138</v>
      </c>
      <c r="AK543" s="179" t="s">
        <v>108</v>
      </c>
      <c r="AL543" s="179">
        <f t="shared" si="7"/>
        <v>2299</v>
      </c>
      <c r="AM543" s="179" t="s">
        <v>707</v>
      </c>
      <c r="AN543" s="179">
        <v>5</v>
      </c>
      <c r="AO543" s="201" t="s">
        <v>110</v>
      </c>
      <c r="AP543" s="202"/>
    </row>
    <row r="544" spans="1:65" s="184" customFormat="1" x14ac:dyDescent="0.3">
      <c r="A544" s="178" t="s">
        <v>2204</v>
      </c>
      <c r="B544" s="179" t="s">
        <v>2187</v>
      </c>
      <c r="C544" s="179" t="s">
        <v>2186</v>
      </c>
      <c r="D544" s="179">
        <v>2</v>
      </c>
      <c r="E544" s="179" t="s">
        <v>96</v>
      </c>
      <c r="F544" s="179" t="s">
        <v>2188</v>
      </c>
      <c r="G544" s="179"/>
      <c r="H544" s="180"/>
      <c r="I544" s="198" t="s">
        <v>2565</v>
      </c>
      <c r="J544" s="179" t="s">
        <v>2217</v>
      </c>
      <c r="K544" s="179" t="s">
        <v>97</v>
      </c>
      <c r="L544" s="179" t="s">
        <v>124</v>
      </c>
      <c r="M544" s="179" t="s">
        <v>99</v>
      </c>
      <c r="N544" s="179">
        <v>4</v>
      </c>
      <c r="O544" s="179" t="s">
        <v>100</v>
      </c>
      <c r="P544" s="179">
        <v>2299</v>
      </c>
      <c r="Q544" s="179" t="s">
        <v>101</v>
      </c>
      <c r="R544" s="179" t="s">
        <v>102</v>
      </c>
      <c r="S544" s="179" t="s">
        <v>1324</v>
      </c>
      <c r="T544" s="179" t="s">
        <v>707</v>
      </c>
      <c r="U544" s="179" t="s">
        <v>193</v>
      </c>
      <c r="V544" s="179">
        <v>16</v>
      </c>
      <c r="W544" s="179">
        <v>35</v>
      </c>
      <c r="X544" s="179">
        <v>0.19</v>
      </c>
      <c r="Y544" s="181">
        <v>22</v>
      </c>
      <c r="Z544" s="179">
        <v>74</v>
      </c>
      <c r="AA544" s="179">
        <v>0.08</v>
      </c>
      <c r="AB544" s="182"/>
      <c r="AC544" s="182"/>
      <c r="AD544" s="179"/>
      <c r="AE544" s="182"/>
      <c r="AF544" s="182"/>
      <c r="AG544" s="179"/>
      <c r="AH544" s="179" t="s">
        <v>124</v>
      </c>
      <c r="AI544" s="183">
        <v>66.7</v>
      </c>
      <c r="AJ544" s="179" t="s">
        <v>138</v>
      </c>
      <c r="AK544" s="179" t="s">
        <v>108</v>
      </c>
      <c r="AL544" s="179">
        <f t="shared" si="7"/>
        <v>2299</v>
      </c>
      <c r="AM544" s="179" t="s">
        <v>707</v>
      </c>
      <c r="AN544" s="179">
        <v>5</v>
      </c>
      <c r="AO544" s="201" t="s">
        <v>110</v>
      </c>
      <c r="AP544" s="202"/>
    </row>
    <row r="545" spans="1:42" s="184" customFormat="1" x14ac:dyDescent="0.3">
      <c r="A545" s="178" t="s">
        <v>2204</v>
      </c>
      <c r="B545" s="179" t="s">
        <v>2187</v>
      </c>
      <c r="C545" s="179" t="s">
        <v>2186</v>
      </c>
      <c r="D545" s="179">
        <v>2</v>
      </c>
      <c r="E545" s="179" t="s">
        <v>96</v>
      </c>
      <c r="F545" s="179" t="s">
        <v>2188</v>
      </c>
      <c r="G545" s="179"/>
      <c r="H545" s="180"/>
      <c r="I545" s="198" t="s">
        <v>2566</v>
      </c>
      <c r="J545" s="179" t="s">
        <v>2217</v>
      </c>
      <c r="K545" s="179" t="s">
        <v>97</v>
      </c>
      <c r="L545" s="179" t="s">
        <v>124</v>
      </c>
      <c r="M545" s="179" t="s">
        <v>99</v>
      </c>
      <c r="N545" s="179">
        <v>4</v>
      </c>
      <c r="O545" s="179" t="s">
        <v>100</v>
      </c>
      <c r="P545" s="179">
        <v>2299</v>
      </c>
      <c r="Q545" s="179" t="s">
        <v>101</v>
      </c>
      <c r="R545" s="179" t="s">
        <v>102</v>
      </c>
      <c r="S545" s="179" t="s">
        <v>1324</v>
      </c>
      <c r="T545" s="179" t="s">
        <v>707</v>
      </c>
      <c r="U545" s="179" t="s">
        <v>193</v>
      </c>
      <c r="V545" s="179">
        <v>16</v>
      </c>
      <c r="W545" s="179">
        <v>35</v>
      </c>
      <c r="X545" s="179">
        <v>0.19</v>
      </c>
      <c r="Y545" s="181">
        <v>22</v>
      </c>
      <c r="Z545" s="179">
        <v>74</v>
      </c>
      <c r="AA545" s="179">
        <v>0.08</v>
      </c>
      <c r="AB545" s="182"/>
      <c r="AC545" s="182"/>
      <c r="AD545" s="179"/>
      <c r="AE545" s="182"/>
      <c r="AF545" s="182"/>
      <c r="AG545" s="179"/>
      <c r="AH545" s="179" t="s">
        <v>124</v>
      </c>
      <c r="AI545" s="183">
        <v>66.7</v>
      </c>
      <c r="AJ545" s="179" t="s">
        <v>138</v>
      </c>
      <c r="AK545" s="179" t="s">
        <v>108</v>
      </c>
      <c r="AL545" s="179">
        <f t="shared" si="7"/>
        <v>2299</v>
      </c>
      <c r="AM545" s="179" t="s">
        <v>707</v>
      </c>
      <c r="AN545" s="179">
        <v>5</v>
      </c>
      <c r="AO545" s="201" t="s">
        <v>110</v>
      </c>
      <c r="AP545" s="202"/>
    </row>
    <row r="546" spans="1:42" s="184" customFormat="1" x14ac:dyDescent="0.3">
      <c r="A546" s="178" t="s">
        <v>2204</v>
      </c>
      <c r="B546" s="179" t="s">
        <v>2187</v>
      </c>
      <c r="C546" s="179" t="s">
        <v>2186</v>
      </c>
      <c r="D546" s="179">
        <v>2</v>
      </c>
      <c r="E546" s="179" t="s">
        <v>96</v>
      </c>
      <c r="F546" s="179" t="s">
        <v>2188</v>
      </c>
      <c r="G546" s="179"/>
      <c r="H546" s="180"/>
      <c r="I546" s="198" t="s">
        <v>2567</v>
      </c>
      <c r="J546" s="179" t="s">
        <v>2217</v>
      </c>
      <c r="K546" s="179" t="s">
        <v>97</v>
      </c>
      <c r="L546" s="179" t="s">
        <v>124</v>
      </c>
      <c r="M546" s="179" t="s">
        <v>99</v>
      </c>
      <c r="N546" s="179">
        <v>4</v>
      </c>
      <c r="O546" s="179" t="s">
        <v>100</v>
      </c>
      <c r="P546" s="179">
        <v>2299</v>
      </c>
      <c r="Q546" s="179" t="s">
        <v>101</v>
      </c>
      <c r="R546" s="179" t="s">
        <v>102</v>
      </c>
      <c r="S546" s="179" t="s">
        <v>1324</v>
      </c>
      <c r="T546" s="179" t="s">
        <v>707</v>
      </c>
      <c r="U546" s="179" t="s">
        <v>193</v>
      </c>
      <c r="V546" s="179">
        <v>16</v>
      </c>
      <c r="W546" s="179">
        <v>35</v>
      </c>
      <c r="X546" s="179">
        <v>0.19</v>
      </c>
      <c r="Y546" s="181">
        <v>22</v>
      </c>
      <c r="Z546" s="179">
        <v>74</v>
      </c>
      <c r="AA546" s="179">
        <v>0.08</v>
      </c>
      <c r="AB546" s="182"/>
      <c r="AC546" s="182"/>
      <c r="AD546" s="179"/>
      <c r="AE546" s="182"/>
      <c r="AF546" s="182"/>
      <c r="AG546" s="179"/>
      <c r="AH546" s="179" t="s">
        <v>124</v>
      </c>
      <c r="AI546" s="183">
        <v>66.7</v>
      </c>
      <c r="AJ546" s="179" t="s">
        <v>138</v>
      </c>
      <c r="AK546" s="179" t="s">
        <v>108</v>
      </c>
      <c r="AL546" s="179">
        <f t="shared" si="7"/>
        <v>2299</v>
      </c>
      <c r="AM546" s="179" t="s">
        <v>707</v>
      </c>
      <c r="AN546" s="179">
        <v>5</v>
      </c>
      <c r="AO546" s="201" t="s">
        <v>110</v>
      </c>
      <c r="AP546" s="202"/>
    </row>
    <row r="547" spans="1:42" s="184" customFormat="1" x14ac:dyDescent="0.3">
      <c r="A547" s="178" t="s">
        <v>2204</v>
      </c>
      <c r="B547" s="179" t="s">
        <v>2187</v>
      </c>
      <c r="C547" s="179" t="s">
        <v>2186</v>
      </c>
      <c r="D547" s="179">
        <v>2</v>
      </c>
      <c r="E547" s="179" t="s">
        <v>96</v>
      </c>
      <c r="F547" s="179" t="s">
        <v>2188</v>
      </c>
      <c r="G547" s="179"/>
      <c r="H547" s="180"/>
      <c r="I547" s="198" t="s">
        <v>2568</v>
      </c>
      <c r="J547" s="179" t="s">
        <v>2217</v>
      </c>
      <c r="K547" s="179" t="s">
        <v>97</v>
      </c>
      <c r="L547" s="179" t="s">
        <v>124</v>
      </c>
      <c r="M547" s="179" t="s">
        <v>99</v>
      </c>
      <c r="N547" s="179">
        <v>4</v>
      </c>
      <c r="O547" s="179" t="s">
        <v>100</v>
      </c>
      <c r="P547" s="179">
        <v>2299</v>
      </c>
      <c r="Q547" s="179" t="s">
        <v>101</v>
      </c>
      <c r="R547" s="179" t="s">
        <v>102</v>
      </c>
      <c r="S547" s="179" t="s">
        <v>1324</v>
      </c>
      <c r="T547" s="179" t="s">
        <v>707</v>
      </c>
      <c r="U547" s="179" t="s">
        <v>193</v>
      </c>
      <c r="V547" s="179">
        <v>16</v>
      </c>
      <c r="W547" s="179">
        <v>35</v>
      </c>
      <c r="X547" s="179">
        <v>0.19</v>
      </c>
      <c r="Y547" s="181">
        <v>22</v>
      </c>
      <c r="Z547" s="179">
        <v>74</v>
      </c>
      <c r="AA547" s="179">
        <v>0.08</v>
      </c>
      <c r="AB547" s="182"/>
      <c r="AC547" s="182"/>
      <c r="AD547" s="179"/>
      <c r="AE547" s="182"/>
      <c r="AF547" s="182"/>
      <c r="AG547" s="179"/>
      <c r="AH547" s="179" t="s">
        <v>124</v>
      </c>
      <c r="AI547" s="183">
        <v>66.7</v>
      </c>
      <c r="AJ547" s="179" t="s">
        <v>138</v>
      </c>
      <c r="AK547" s="179" t="s">
        <v>108</v>
      </c>
      <c r="AL547" s="179">
        <f t="shared" si="7"/>
        <v>2299</v>
      </c>
      <c r="AM547" s="179" t="s">
        <v>707</v>
      </c>
      <c r="AN547" s="179">
        <v>5</v>
      </c>
      <c r="AO547" s="201" t="s">
        <v>110</v>
      </c>
      <c r="AP547" s="202"/>
    </row>
    <row r="548" spans="1:42" s="184" customFormat="1" x14ac:dyDescent="0.3">
      <c r="A548" s="178" t="s">
        <v>2204</v>
      </c>
      <c r="B548" s="179" t="s">
        <v>2187</v>
      </c>
      <c r="C548" s="179" t="s">
        <v>2186</v>
      </c>
      <c r="D548" s="179">
        <v>2</v>
      </c>
      <c r="E548" s="179" t="s">
        <v>96</v>
      </c>
      <c r="F548" s="179" t="s">
        <v>2188</v>
      </c>
      <c r="G548" s="179"/>
      <c r="H548" s="180"/>
      <c r="I548" s="198" t="s">
        <v>2569</v>
      </c>
      <c r="J548" s="179" t="s">
        <v>2217</v>
      </c>
      <c r="K548" s="179" t="s">
        <v>97</v>
      </c>
      <c r="L548" s="179" t="s">
        <v>124</v>
      </c>
      <c r="M548" s="179" t="s">
        <v>99</v>
      </c>
      <c r="N548" s="179">
        <v>4</v>
      </c>
      <c r="O548" s="179" t="s">
        <v>100</v>
      </c>
      <c r="P548" s="179">
        <v>2299</v>
      </c>
      <c r="Q548" s="179" t="s">
        <v>101</v>
      </c>
      <c r="R548" s="179" t="s">
        <v>102</v>
      </c>
      <c r="S548" s="179" t="s">
        <v>1324</v>
      </c>
      <c r="T548" s="179" t="s">
        <v>707</v>
      </c>
      <c r="U548" s="179" t="s">
        <v>193</v>
      </c>
      <c r="V548" s="179">
        <v>16</v>
      </c>
      <c r="W548" s="179">
        <v>35</v>
      </c>
      <c r="X548" s="179">
        <v>0.19</v>
      </c>
      <c r="Y548" s="181">
        <v>22</v>
      </c>
      <c r="Z548" s="179">
        <v>74</v>
      </c>
      <c r="AA548" s="179">
        <v>0.08</v>
      </c>
      <c r="AB548" s="182"/>
      <c r="AC548" s="182"/>
      <c r="AD548" s="179"/>
      <c r="AE548" s="182"/>
      <c r="AF548" s="182"/>
      <c r="AG548" s="179"/>
      <c r="AH548" s="179" t="s">
        <v>124</v>
      </c>
      <c r="AI548" s="183">
        <v>66.7</v>
      </c>
      <c r="AJ548" s="179" t="s">
        <v>138</v>
      </c>
      <c r="AK548" s="179" t="s">
        <v>108</v>
      </c>
      <c r="AL548" s="179">
        <f t="shared" si="7"/>
        <v>2299</v>
      </c>
      <c r="AM548" s="179" t="s">
        <v>707</v>
      </c>
      <c r="AN548" s="179">
        <v>5</v>
      </c>
      <c r="AO548" s="201" t="s">
        <v>110</v>
      </c>
      <c r="AP548" s="202"/>
    </row>
    <row r="549" spans="1:42" s="184" customFormat="1" x14ac:dyDescent="0.3">
      <c r="A549" s="178" t="s">
        <v>2204</v>
      </c>
      <c r="B549" s="179" t="s">
        <v>2187</v>
      </c>
      <c r="C549" s="179" t="s">
        <v>2186</v>
      </c>
      <c r="D549" s="179">
        <v>2</v>
      </c>
      <c r="E549" s="179" t="s">
        <v>96</v>
      </c>
      <c r="F549" s="179" t="s">
        <v>2188</v>
      </c>
      <c r="G549" s="179"/>
      <c r="H549" s="180"/>
      <c r="I549" s="198" t="s">
        <v>2570</v>
      </c>
      <c r="J549" s="179" t="s">
        <v>2217</v>
      </c>
      <c r="K549" s="179" t="s">
        <v>97</v>
      </c>
      <c r="L549" s="179" t="s">
        <v>124</v>
      </c>
      <c r="M549" s="179" t="s">
        <v>99</v>
      </c>
      <c r="N549" s="179">
        <v>4</v>
      </c>
      <c r="O549" s="179" t="s">
        <v>100</v>
      </c>
      <c r="P549" s="179">
        <v>2299</v>
      </c>
      <c r="Q549" s="179" t="s">
        <v>101</v>
      </c>
      <c r="R549" s="179" t="s">
        <v>102</v>
      </c>
      <c r="S549" s="179" t="s">
        <v>1324</v>
      </c>
      <c r="T549" s="179" t="s">
        <v>707</v>
      </c>
      <c r="U549" s="179" t="s">
        <v>193</v>
      </c>
      <c r="V549" s="179">
        <v>16</v>
      </c>
      <c r="W549" s="179">
        <v>35</v>
      </c>
      <c r="X549" s="179">
        <v>0.19</v>
      </c>
      <c r="Y549" s="181">
        <v>22</v>
      </c>
      <c r="Z549" s="179">
        <v>74</v>
      </c>
      <c r="AA549" s="179">
        <v>0.08</v>
      </c>
      <c r="AB549" s="182"/>
      <c r="AC549" s="182"/>
      <c r="AD549" s="179"/>
      <c r="AE549" s="182"/>
      <c r="AF549" s="182"/>
      <c r="AG549" s="179"/>
      <c r="AH549" s="179" t="s">
        <v>124</v>
      </c>
      <c r="AI549" s="183">
        <v>66.7</v>
      </c>
      <c r="AJ549" s="179" t="s">
        <v>138</v>
      </c>
      <c r="AK549" s="179" t="s">
        <v>108</v>
      </c>
      <c r="AL549" s="179">
        <f t="shared" si="7"/>
        <v>2299</v>
      </c>
      <c r="AM549" s="179" t="s">
        <v>707</v>
      </c>
      <c r="AN549" s="179">
        <v>5</v>
      </c>
      <c r="AO549" s="201" t="s">
        <v>110</v>
      </c>
      <c r="AP549" s="202"/>
    </row>
    <row r="550" spans="1:42" s="184" customFormat="1" x14ac:dyDescent="0.3">
      <c r="A550" s="178" t="s">
        <v>2204</v>
      </c>
      <c r="B550" s="179" t="s">
        <v>2187</v>
      </c>
      <c r="C550" s="179" t="s">
        <v>2186</v>
      </c>
      <c r="D550" s="179">
        <v>2</v>
      </c>
      <c r="E550" s="179" t="s">
        <v>96</v>
      </c>
      <c r="F550" s="179" t="s">
        <v>2188</v>
      </c>
      <c r="G550" s="179"/>
      <c r="H550" s="180"/>
      <c r="I550" s="198" t="s">
        <v>2571</v>
      </c>
      <c r="J550" s="179" t="s">
        <v>2217</v>
      </c>
      <c r="K550" s="179" t="s">
        <v>97</v>
      </c>
      <c r="L550" s="179" t="s">
        <v>124</v>
      </c>
      <c r="M550" s="179" t="s">
        <v>99</v>
      </c>
      <c r="N550" s="179">
        <v>4</v>
      </c>
      <c r="O550" s="179" t="s">
        <v>100</v>
      </c>
      <c r="P550" s="179">
        <v>2299</v>
      </c>
      <c r="Q550" s="179" t="s">
        <v>101</v>
      </c>
      <c r="R550" s="179" t="s">
        <v>102</v>
      </c>
      <c r="S550" s="179" t="s">
        <v>1324</v>
      </c>
      <c r="T550" s="179" t="s">
        <v>707</v>
      </c>
      <c r="U550" s="179" t="s">
        <v>193</v>
      </c>
      <c r="V550" s="179">
        <v>16</v>
      </c>
      <c r="W550" s="179">
        <v>35</v>
      </c>
      <c r="X550" s="179">
        <v>0.19</v>
      </c>
      <c r="Y550" s="181">
        <v>22</v>
      </c>
      <c r="Z550" s="179">
        <v>74</v>
      </c>
      <c r="AA550" s="179">
        <v>0.08</v>
      </c>
      <c r="AB550" s="182"/>
      <c r="AC550" s="182"/>
      <c r="AD550" s="179"/>
      <c r="AE550" s="182"/>
      <c r="AF550" s="182"/>
      <c r="AG550" s="179"/>
      <c r="AH550" s="179" t="s">
        <v>124</v>
      </c>
      <c r="AI550" s="183">
        <v>66.7</v>
      </c>
      <c r="AJ550" s="179" t="s">
        <v>138</v>
      </c>
      <c r="AK550" s="179" t="s">
        <v>108</v>
      </c>
      <c r="AL550" s="179">
        <f t="shared" si="7"/>
        <v>2299</v>
      </c>
      <c r="AM550" s="179" t="s">
        <v>707</v>
      </c>
      <c r="AN550" s="179">
        <v>5</v>
      </c>
      <c r="AO550" s="201" t="s">
        <v>110</v>
      </c>
      <c r="AP550" s="202"/>
    </row>
    <row r="551" spans="1:42" s="184" customFormat="1" x14ac:dyDescent="0.3">
      <c r="A551" s="178" t="s">
        <v>2204</v>
      </c>
      <c r="B551" s="179" t="s">
        <v>2187</v>
      </c>
      <c r="C551" s="179" t="s">
        <v>2186</v>
      </c>
      <c r="D551" s="179">
        <v>2</v>
      </c>
      <c r="E551" s="179" t="s">
        <v>96</v>
      </c>
      <c r="F551" s="179" t="s">
        <v>2188</v>
      </c>
      <c r="G551" s="179"/>
      <c r="H551" s="180"/>
      <c r="I551" s="198" t="s">
        <v>2572</v>
      </c>
      <c r="J551" s="179" t="s">
        <v>2217</v>
      </c>
      <c r="K551" s="179" t="s">
        <v>97</v>
      </c>
      <c r="L551" s="179" t="s">
        <v>124</v>
      </c>
      <c r="M551" s="179" t="s">
        <v>99</v>
      </c>
      <c r="N551" s="179">
        <v>4</v>
      </c>
      <c r="O551" s="179" t="s">
        <v>100</v>
      </c>
      <c r="P551" s="179">
        <v>2299</v>
      </c>
      <c r="Q551" s="179" t="s">
        <v>101</v>
      </c>
      <c r="R551" s="179" t="s">
        <v>102</v>
      </c>
      <c r="S551" s="179" t="s">
        <v>1324</v>
      </c>
      <c r="T551" s="179" t="s">
        <v>707</v>
      </c>
      <c r="U551" s="179" t="s">
        <v>193</v>
      </c>
      <c r="V551" s="179">
        <v>16</v>
      </c>
      <c r="W551" s="179">
        <v>35</v>
      </c>
      <c r="X551" s="179">
        <v>0.19</v>
      </c>
      <c r="Y551" s="181">
        <v>22</v>
      </c>
      <c r="Z551" s="179">
        <v>74</v>
      </c>
      <c r="AA551" s="179">
        <v>0.08</v>
      </c>
      <c r="AB551" s="182"/>
      <c r="AC551" s="182"/>
      <c r="AD551" s="179"/>
      <c r="AE551" s="182"/>
      <c r="AF551" s="182"/>
      <c r="AG551" s="179"/>
      <c r="AH551" s="179" t="s">
        <v>124</v>
      </c>
      <c r="AI551" s="183">
        <v>66.7</v>
      </c>
      <c r="AJ551" s="179" t="s">
        <v>138</v>
      </c>
      <c r="AK551" s="179" t="s">
        <v>108</v>
      </c>
      <c r="AL551" s="179">
        <f t="shared" si="7"/>
        <v>2299</v>
      </c>
      <c r="AM551" s="179" t="s">
        <v>707</v>
      </c>
      <c r="AN551" s="179">
        <v>5</v>
      </c>
      <c r="AO551" s="201" t="s">
        <v>110</v>
      </c>
      <c r="AP551" s="202"/>
    </row>
    <row r="552" spans="1:42" s="184" customFormat="1" x14ac:dyDescent="0.3">
      <c r="A552" s="178" t="s">
        <v>2204</v>
      </c>
      <c r="B552" s="179" t="s">
        <v>2187</v>
      </c>
      <c r="C552" s="179" t="s">
        <v>2186</v>
      </c>
      <c r="D552" s="179">
        <v>2</v>
      </c>
      <c r="E552" s="179" t="s">
        <v>96</v>
      </c>
      <c r="F552" s="179" t="s">
        <v>2188</v>
      </c>
      <c r="G552" s="179"/>
      <c r="H552" s="180"/>
      <c r="I552" s="198" t="s">
        <v>2573</v>
      </c>
      <c r="J552" s="179" t="s">
        <v>2217</v>
      </c>
      <c r="K552" s="179" t="s">
        <v>97</v>
      </c>
      <c r="L552" s="179" t="s">
        <v>124</v>
      </c>
      <c r="M552" s="179" t="s">
        <v>99</v>
      </c>
      <c r="N552" s="179">
        <v>4</v>
      </c>
      <c r="O552" s="179" t="s">
        <v>100</v>
      </c>
      <c r="P552" s="179">
        <v>2299</v>
      </c>
      <c r="Q552" s="179" t="s">
        <v>101</v>
      </c>
      <c r="R552" s="179" t="s">
        <v>102</v>
      </c>
      <c r="S552" s="179" t="s">
        <v>1324</v>
      </c>
      <c r="T552" s="179" t="s">
        <v>707</v>
      </c>
      <c r="U552" s="179" t="s">
        <v>193</v>
      </c>
      <c r="V552" s="179">
        <v>16</v>
      </c>
      <c r="W552" s="179">
        <v>35</v>
      </c>
      <c r="X552" s="179">
        <v>0.19</v>
      </c>
      <c r="Y552" s="181">
        <v>22</v>
      </c>
      <c r="Z552" s="179">
        <v>74</v>
      </c>
      <c r="AA552" s="179">
        <v>0.08</v>
      </c>
      <c r="AB552" s="182"/>
      <c r="AC552" s="182"/>
      <c r="AD552" s="179"/>
      <c r="AE552" s="182"/>
      <c r="AF552" s="182"/>
      <c r="AG552" s="179"/>
      <c r="AH552" s="179" t="s">
        <v>124</v>
      </c>
      <c r="AI552" s="183">
        <v>66.7</v>
      </c>
      <c r="AJ552" s="179" t="s">
        <v>138</v>
      </c>
      <c r="AK552" s="179" t="s">
        <v>108</v>
      </c>
      <c r="AL552" s="179">
        <f t="shared" si="7"/>
        <v>2299</v>
      </c>
      <c r="AM552" s="179" t="s">
        <v>707</v>
      </c>
      <c r="AN552" s="179">
        <v>5</v>
      </c>
      <c r="AO552" s="201" t="s">
        <v>110</v>
      </c>
      <c r="AP552" s="202"/>
    </row>
    <row r="553" spans="1:42" s="184" customFormat="1" x14ac:dyDescent="0.3">
      <c r="A553" s="178" t="s">
        <v>2204</v>
      </c>
      <c r="B553" s="179" t="s">
        <v>2187</v>
      </c>
      <c r="C553" s="179" t="s">
        <v>2186</v>
      </c>
      <c r="D553" s="179">
        <v>2</v>
      </c>
      <c r="E553" s="179" t="s">
        <v>96</v>
      </c>
      <c r="F553" s="179" t="s">
        <v>2188</v>
      </c>
      <c r="G553" s="179"/>
      <c r="H553" s="180"/>
      <c r="I553" s="198" t="s">
        <v>2574</v>
      </c>
      <c r="J553" s="179" t="s">
        <v>2217</v>
      </c>
      <c r="K553" s="179" t="s">
        <v>97</v>
      </c>
      <c r="L553" s="179" t="s">
        <v>124</v>
      </c>
      <c r="M553" s="179" t="s">
        <v>99</v>
      </c>
      <c r="N553" s="179">
        <v>4</v>
      </c>
      <c r="O553" s="179" t="s">
        <v>100</v>
      </c>
      <c r="P553" s="179">
        <v>2299</v>
      </c>
      <c r="Q553" s="179" t="s">
        <v>101</v>
      </c>
      <c r="R553" s="179" t="s">
        <v>102</v>
      </c>
      <c r="S553" s="179" t="s">
        <v>1324</v>
      </c>
      <c r="T553" s="179" t="s">
        <v>707</v>
      </c>
      <c r="U553" s="179" t="s">
        <v>193</v>
      </c>
      <c r="V553" s="179">
        <v>16</v>
      </c>
      <c r="W553" s="179">
        <v>35</v>
      </c>
      <c r="X553" s="179">
        <v>0.19</v>
      </c>
      <c r="Y553" s="181">
        <v>22</v>
      </c>
      <c r="Z553" s="179">
        <v>74</v>
      </c>
      <c r="AA553" s="179">
        <v>0.08</v>
      </c>
      <c r="AB553" s="182"/>
      <c r="AC553" s="182"/>
      <c r="AD553" s="179"/>
      <c r="AE553" s="182"/>
      <c r="AF553" s="182"/>
      <c r="AG553" s="179"/>
      <c r="AH553" s="179" t="s">
        <v>124</v>
      </c>
      <c r="AI553" s="183">
        <v>66.7</v>
      </c>
      <c r="AJ553" s="179" t="s">
        <v>138</v>
      </c>
      <c r="AK553" s="179" t="s">
        <v>108</v>
      </c>
      <c r="AL553" s="179">
        <f t="shared" si="7"/>
        <v>2299</v>
      </c>
      <c r="AM553" s="179" t="s">
        <v>707</v>
      </c>
      <c r="AN553" s="179">
        <v>5</v>
      </c>
      <c r="AO553" s="201" t="s">
        <v>110</v>
      </c>
      <c r="AP553" s="202"/>
    </row>
    <row r="554" spans="1:42" s="184" customFormat="1" x14ac:dyDescent="0.3">
      <c r="A554" s="178" t="s">
        <v>2204</v>
      </c>
      <c r="B554" s="179" t="s">
        <v>2187</v>
      </c>
      <c r="C554" s="179" t="s">
        <v>2186</v>
      </c>
      <c r="D554" s="179">
        <v>2</v>
      </c>
      <c r="E554" s="179" t="s">
        <v>96</v>
      </c>
      <c r="F554" s="179" t="s">
        <v>2188</v>
      </c>
      <c r="G554" s="179"/>
      <c r="H554" s="180"/>
      <c r="I554" s="198" t="s">
        <v>2575</v>
      </c>
      <c r="J554" s="179" t="s">
        <v>2217</v>
      </c>
      <c r="K554" s="179" t="s">
        <v>97</v>
      </c>
      <c r="L554" s="179" t="s">
        <v>124</v>
      </c>
      <c r="M554" s="179" t="s">
        <v>99</v>
      </c>
      <c r="N554" s="179">
        <v>4</v>
      </c>
      <c r="O554" s="179" t="s">
        <v>100</v>
      </c>
      <c r="P554" s="179">
        <v>2299</v>
      </c>
      <c r="Q554" s="179" t="s">
        <v>101</v>
      </c>
      <c r="R554" s="179" t="s">
        <v>102</v>
      </c>
      <c r="S554" s="179" t="s">
        <v>1324</v>
      </c>
      <c r="T554" s="179" t="s">
        <v>707</v>
      </c>
      <c r="U554" s="179" t="s">
        <v>193</v>
      </c>
      <c r="V554" s="179">
        <v>16</v>
      </c>
      <c r="W554" s="179">
        <v>35</v>
      </c>
      <c r="X554" s="179">
        <v>0.19</v>
      </c>
      <c r="Y554" s="181">
        <v>22</v>
      </c>
      <c r="Z554" s="179">
        <v>74</v>
      </c>
      <c r="AA554" s="179">
        <v>0.08</v>
      </c>
      <c r="AB554" s="182"/>
      <c r="AC554" s="182"/>
      <c r="AD554" s="179"/>
      <c r="AE554" s="182"/>
      <c r="AF554" s="182"/>
      <c r="AG554" s="179"/>
      <c r="AH554" s="179" t="s">
        <v>124</v>
      </c>
      <c r="AI554" s="183">
        <v>66.7</v>
      </c>
      <c r="AJ554" s="179" t="s">
        <v>138</v>
      </c>
      <c r="AK554" s="179" t="s">
        <v>108</v>
      </c>
      <c r="AL554" s="179">
        <f t="shared" si="7"/>
        <v>2299</v>
      </c>
      <c r="AM554" s="179" t="s">
        <v>707</v>
      </c>
      <c r="AN554" s="179">
        <v>5</v>
      </c>
      <c r="AO554" s="201" t="s">
        <v>110</v>
      </c>
      <c r="AP554" s="202"/>
    </row>
    <row r="555" spans="1:42" s="184" customFormat="1" x14ac:dyDescent="0.3">
      <c r="A555" s="178" t="s">
        <v>2204</v>
      </c>
      <c r="B555" s="179" t="s">
        <v>2187</v>
      </c>
      <c r="C555" s="179" t="s">
        <v>2186</v>
      </c>
      <c r="D555" s="179">
        <v>2</v>
      </c>
      <c r="E555" s="179" t="s">
        <v>96</v>
      </c>
      <c r="F555" s="179" t="s">
        <v>2188</v>
      </c>
      <c r="G555" s="179"/>
      <c r="H555" s="180"/>
      <c r="I555" s="198" t="s">
        <v>2576</v>
      </c>
      <c r="J555" s="179" t="s">
        <v>2217</v>
      </c>
      <c r="K555" s="179" t="s">
        <v>97</v>
      </c>
      <c r="L555" s="179" t="s">
        <v>124</v>
      </c>
      <c r="M555" s="179" t="s">
        <v>99</v>
      </c>
      <c r="N555" s="179">
        <v>4</v>
      </c>
      <c r="O555" s="179" t="s">
        <v>100</v>
      </c>
      <c r="P555" s="179">
        <v>2299</v>
      </c>
      <c r="Q555" s="179" t="s">
        <v>101</v>
      </c>
      <c r="R555" s="179" t="s">
        <v>102</v>
      </c>
      <c r="S555" s="179" t="s">
        <v>1324</v>
      </c>
      <c r="T555" s="179" t="s">
        <v>707</v>
      </c>
      <c r="U555" s="179" t="s">
        <v>193</v>
      </c>
      <c r="V555" s="179">
        <v>16</v>
      </c>
      <c r="W555" s="179">
        <v>35</v>
      </c>
      <c r="X555" s="179">
        <v>0.19</v>
      </c>
      <c r="Y555" s="181">
        <v>22</v>
      </c>
      <c r="Z555" s="179">
        <v>74</v>
      </c>
      <c r="AA555" s="179">
        <v>0.08</v>
      </c>
      <c r="AB555" s="182"/>
      <c r="AC555" s="182"/>
      <c r="AD555" s="179"/>
      <c r="AE555" s="182"/>
      <c r="AF555" s="182"/>
      <c r="AG555" s="179"/>
      <c r="AH555" s="179" t="s">
        <v>124</v>
      </c>
      <c r="AI555" s="183">
        <v>66.7</v>
      </c>
      <c r="AJ555" s="179" t="s">
        <v>138</v>
      </c>
      <c r="AK555" s="179" t="s">
        <v>108</v>
      </c>
      <c r="AL555" s="179">
        <f t="shared" si="7"/>
        <v>2299</v>
      </c>
      <c r="AM555" s="179" t="s">
        <v>707</v>
      </c>
      <c r="AN555" s="179">
        <v>5</v>
      </c>
      <c r="AO555" s="201" t="s">
        <v>110</v>
      </c>
      <c r="AP555" s="202"/>
    </row>
    <row r="556" spans="1:42" s="184" customFormat="1" x14ac:dyDescent="0.3">
      <c r="A556" s="178" t="s">
        <v>2204</v>
      </c>
      <c r="B556" s="179" t="s">
        <v>2187</v>
      </c>
      <c r="C556" s="179" t="s">
        <v>2186</v>
      </c>
      <c r="D556" s="179">
        <v>2</v>
      </c>
      <c r="E556" s="179" t="s">
        <v>96</v>
      </c>
      <c r="F556" s="179" t="s">
        <v>2188</v>
      </c>
      <c r="G556" s="179"/>
      <c r="H556" s="180"/>
      <c r="I556" s="198" t="s">
        <v>2577</v>
      </c>
      <c r="J556" s="179" t="s">
        <v>2217</v>
      </c>
      <c r="K556" s="179" t="s">
        <v>97</v>
      </c>
      <c r="L556" s="179" t="s">
        <v>124</v>
      </c>
      <c r="M556" s="179" t="s">
        <v>99</v>
      </c>
      <c r="N556" s="179">
        <v>4</v>
      </c>
      <c r="O556" s="179" t="s">
        <v>100</v>
      </c>
      <c r="P556" s="179">
        <v>2299</v>
      </c>
      <c r="Q556" s="179" t="s">
        <v>101</v>
      </c>
      <c r="R556" s="179" t="s">
        <v>102</v>
      </c>
      <c r="S556" s="179" t="s">
        <v>1324</v>
      </c>
      <c r="T556" s="179" t="s">
        <v>707</v>
      </c>
      <c r="U556" s="179" t="s">
        <v>193</v>
      </c>
      <c r="V556" s="179">
        <v>16</v>
      </c>
      <c r="W556" s="179">
        <v>35</v>
      </c>
      <c r="X556" s="179">
        <v>0.19</v>
      </c>
      <c r="Y556" s="181">
        <v>22</v>
      </c>
      <c r="Z556" s="179">
        <v>74</v>
      </c>
      <c r="AA556" s="179">
        <v>0.08</v>
      </c>
      <c r="AB556" s="182"/>
      <c r="AC556" s="182"/>
      <c r="AD556" s="179"/>
      <c r="AE556" s="182"/>
      <c r="AF556" s="182"/>
      <c r="AG556" s="179"/>
      <c r="AH556" s="179" t="s">
        <v>124</v>
      </c>
      <c r="AI556" s="183">
        <v>66.7</v>
      </c>
      <c r="AJ556" s="179" t="s">
        <v>138</v>
      </c>
      <c r="AK556" s="179" t="s">
        <v>108</v>
      </c>
      <c r="AL556" s="179">
        <f t="shared" si="7"/>
        <v>2299</v>
      </c>
      <c r="AM556" s="179" t="s">
        <v>707</v>
      </c>
      <c r="AN556" s="179">
        <v>5</v>
      </c>
      <c r="AO556" s="201" t="s">
        <v>110</v>
      </c>
      <c r="AP556" s="202"/>
    </row>
    <row r="557" spans="1:42" s="184" customFormat="1" x14ac:dyDescent="0.3">
      <c r="A557" s="178" t="s">
        <v>2204</v>
      </c>
      <c r="B557" s="179" t="s">
        <v>2187</v>
      </c>
      <c r="C557" s="179" t="s">
        <v>2186</v>
      </c>
      <c r="D557" s="179">
        <v>2</v>
      </c>
      <c r="E557" s="179" t="s">
        <v>96</v>
      </c>
      <c r="F557" s="179" t="s">
        <v>2188</v>
      </c>
      <c r="G557" s="179"/>
      <c r="H557" s="180"/>
      <c r="I557" s="198" t="s">
        <v>2578</v>
      </c>
      <c r="J557" s="179" t="s">
        <v>2217</v>
      </c>
      <c r="K557" s="179" t="s">
        <v>97</v>
      </c>
      <c r="L557" s="179" t="s">
        <v>124</v>
      </c>
      <c r="M557" s="179" t="s">
        <v>99</v>
      </c>
      <c r="N557" s="179">
        <v>4</v>
      </c>
      <c r="O557" s="179" t="s">
        <v>100</v>
      </c>
      <c r="P557" s="179">
        <v>2299</v>
      </c>
      <c r="Q557" s="179" t="s">
        <v>101</v>
      </c>
      <c r="R557" s="179" t="s">
        <v>102</v>
      </c>
      <c r="S557" s="179" t="s">
        <v>1324</v>
      </c>
      <c r="T557" s="179" t="s">
        <v>707</v>
      </c>
      <c r="U557" s="179" t="s">
        <v>193</v>
      </c>
      <c r="V557" s="179">
        <v>16</v>
      </c>
      <c r="W557" s="179">
        <v>35</v>
      </c>
      <c r="X557" s="179">
        <v>0.19</v>
      </c>
      <c r="Y557" s="181">
        <v>22</v>
      </c>
      <c r="Z557" s="179">
        <v>74</v>
      </c>
      <c r="AA557" s="179">
        <v>0.08</v>
      </c>
      <c r="AB557" s="182"/>
      <c r="AC557" s="182"/>
      <c r="AD557" s="179"/>
      <c r="AE557" s="182"/>
      <c r="AF557" s="182"/>
      <c r="AG557" s="179"/>
      <c r="AH557" s="179" t="s">
        <v>124</v>
      </c>
      <c r="AI557" s="183">
        <v>66.7</v>
      </c>
      <c r="AJ557" s="179" t="s">
        <v>138</v>
      </c>
      <c r="AK557" s="179" t="s">
        <v>108</v>
      </c>
      <c r="AL557" s="179">
        <f t="shared" si="7"/>
        <v>2299</v>
      </c>
      <c r="AM557" s="179" t="s">
        <v>707</v>
      </c>
      <c r="AN557" s="179">
        <v>5</v>
      </c>
      <c r="AO557" s="201" t="s">
        <v>110</v>
      </c>
      <c r="AP557" s="202"/>
    </row>
    <row r="558" spans="1:42" s="184" customFormat="1" x14ac:dyDescent="0.3">
      <c r="A558" s="178" t="s">
        <v>2204</v>
      </c>
      <c r="B558" s="179" t="s">
        <v>2187</v>
      </c>
      <c r="C558" s="179" t="s">
        <v>2186</v>
      </c>
      <c r="D558" s="179">
        <v>2</v>
      </c>
      <c r="E558" s="179" t="s">
        <v>96</v>
      </c>
      <c r="F558" s="179" t="s">
        <v>2188</v>
      </c>
      <c r="G558" s="179"/>
      <c r="H558" s="180"/>
      <c r="I558" s="198" t="s">
        <v>2579</v>
      </c>
      <c r="J558" s="179" t="s">
        <v>2217</v>
      </c>
      <c r="K558" s="179" t="s">
        <v>97</v>
      </c>
      <c r="L558" s="179" t="s">
        <v>124</v>
      </c>
      <c r="M558" s="179" t="s">
        <v>99</v>
      </c>
      <c r="N558" s="179">
        <v>4</v>
      </c>
      <c r="O558" s="179" t="s">
        <v>100</v>
      </c>
      <c r="P558" s="179">
        <v>2299</v>
      </c>
      <c r="Q558" s="179" t="s">
        <v>101</v>
      </c>
      <c r="R558" s="179" t="s">
        <v>102</v>
      </c>
      <c r="S558" s="179" t="s">
        <v>1324</v>
      </c>
      <c r="T558" s="179" t="s">
        <v>707</v>
      </c>
      <c r="U558" s="179" t="s">
        <v>193</v>
      </c>
      <c r="V558" s="179">
        <v>16</v>
      </c>
      <c r="W558" s="179">
        <v>35</v>
      </c>
      <c r="X558" s="179">
        <v>0.19</v>
      </c>
      <c r="Y558" s="181">
        <v>22</v>
      </c>
      <c r="Z558" s="179">
        <v>74</v>
      </c>
      <c r="AA558" s="179">
        <v>0.08</v>
      </c>
      <c r="AB558" s="182"/>
      <c r="AC558" s="182"/>
      <c r="AD558" s="179"/>
      <c r="AE558" s="182"/>
      <c r="AF558" s="182"/>
      <c r="AG558" s="179"/>
      <c r="AH558" s="179" t="s">
        <v>124</v>
      </c>
      <c r="AI558" s="183">
        <v>66.7</v>
      </c>
      <c r="AJ558" s="179" t="s">
        <v>138</v>
      </c>
      <c r="AK558" s="179" t="s">
        <v>108</v>
      </c>
      <c r="AL558" s="179">
        <f t="shared" si="7"/>
        <v>2299</v>
      </c>
      <c r="AM558" s="179" t="s">
        <v>707</v>
      </c>
      <c r="AN558" s="179">
        <v>5</v>
      </c>
      <c r="AO558" s="201" t="s">
        <v>110</v>
      </c>
      <c r="AP558" s="202"/>
    </row>
    <row r="559" spans="1:42" s="184" customFormat="1" x14ac:dyDescent="0.3">
      <c r="A559" s="178" t="s">
        <v>2204</v>
      </c>
      <c r="B559" s="179" t="s">
        <v>2187</v>
      </c>
      <c r="C559" s="179" t="s">
        <v>2186</v>
      </c>
      <c r="D559" s="179">
        <v>2</v>
      </c>
      <c r="E559" s="179" t="s">
        <v>96</v>
      </c>
      <c r="F559" s="179" t="s">
        <v>2188</v>
      </c>
      <c r="G559" s="179"/>
      <c r="H559" s="180"/>
      <c r="I559" s="198" t="s">
        <v>2580</v>
      </c>
      <c r="J559" s="179" t="s">
        <v>2217</v>
      </c>
      <c r="K559" s="179" t="s">
        <v>97</v>
      </c>
      <c r="L559" s="179" t="s">
        <v>124</v>
      </c>
      <c r="M559" s="179" t="s">
        <v>99</v>
      </c>
      <c r="N559" s="179">
        <v>4</v>
      </c>
      <c r="O559" s="179" t="s">
        <v>100</v>
      </c>
      <c r="P559" s="179">
        <v>2299</v>
      </c>
      <c r="Q559" s="179" t="s">
        <v>101</v>
      </c>
      <c r="R559" s="179" t="s">
        <v>102</v>
      </c>
      <c r="S559" s="179" t="s">
        <v>1324</v>
      </c>
      <c r="T559" s="179" t="s">
        <v>707</v>
      </c>
      <c r="U559" s="179" t="s">
        <v>193</v>
      </c>
      <c r="V559" s="179">
        <v>16</v>
      </c>
      <c r="W559" s="179">
        <v>35</v>
      </c>
      <c r="X559" s="179">
        <v>0.19</v>
      </c>
      <c r="Y559" s="181">
        <v>22</v>
      </c>
      <c r="Z559" s="179">
        <v>74</v>
      </c>
      <c r="AA559" s="179">
        <v>0.08</v>
      </c>
      <c r="AB559" s="182"/>
      <c r="AC559" s="182"/>
      <c r="AD559" s="179"/>
      <c r="AE559" s="182"/>
      <c r="AF559" s="182"/>
      <c r="AG559" s="179"/>
      <c r="AH559" s="179" t="s">
        <v>124</v>
      </c>
      <c r="AI559" s="183">
        <v>66.7</v>
      </c>
      <c r="AJ559" s="179" t="s">
        <v>138</v>
      </c>
      <c r="AK559" s="179" t="s">
        <v>108</v>
      </c>
      <c r="AL559" s="179">
        <f t="shared" si="7"/>
        <v>2299</v>
      </c>
      <c r="AM559" s="179" t="s">
        <v>707</v>
      </c>
      <c r="AN559" s="179">
        <v>5</v>
      </c>
      <c r="AO559" s="201" t="s">
        <v>110</v>
      </c>
      <c r="AP559" s="202"/>
    </row>
    <row r="560" spans="1:42" s="184" customFormat="1" x14ac:dyDescent="0.3">
      <c r="A560" s="178" t="s">
        <v>2204</v>
      </c>
      <c r="B560" s="179" t="s">
        <v>2187</v>
      </c>
      <c r="C560" s="179" t="s">
        <v>2186</v>
      </c>
      <c r="D560" s="179">
        <v>2</v>
      </c>
      <c r="E560" s="179" t="s">
        <v>96</v>
      </c>
      <c r="F560" s="179" t="s">
        <v>2188</v>
      </c>
      <c r="G560" s="179"/>
      <c r="H560" s="180"/>
      <c r="I560" s="198" t="s">
        <v>2581</v>
      </c>
      <c r="J560" s="179" t="s">
        <v>2217</v>
      </c>
      <c r="K560" s="179" t="s">
        <v>97</v>
      </c>
      <c r="L560" s="179" t="s">
        <v>124</v>
      </c>
      <c r="M560" s="179" t="s">
        <v>99</v>
      </c>
      <c r="N560" s="179">
        <v>4</v>
      </c>
      <c r="O560" s="179" t="s">
        <v>100</v>
      </c>
      <c r="P560" s="179">
        <v>2299</v>
      </c>
      <c r="Q560" s="179" t="s">
        <v>101</v>
      </c>
      <c r="R560" s="179" t="s">
        <v>102</v>
      </c>
      <c r="S560" s="179" t="s">
        <v>1324</v>
      </c>
      <c r="T560" s="179" t="s">
        <v>707</v>
      </c>
      <c r="U560" s="179" t="s">
        <v>193</v>
      </c>
      <c r="V560" s="179">
        <v>16</v>
      </c>
      <c r="W560" s="179">
        <v>35</v>
      </c>
      <c r="X560" s="179">
        <v>0.19</v>
      </c>
      <c r="Y560" s="181">
        <v>22</v>
      </c>
      <c r="Z560" s="179">
        <v>74</v>
      </c>
      <c r="AA560" s="179">
        <v>0.08</v>
      </c>
      <c r="AB560" s="182"/>
      <c r="AC560" s="182"/>
      <c r="AD560" s="179"/>
      <c r="AE560" s="182"/>
      <c r="AF560" s="182"/>
      <c r="AG560" s="179"/>
      <c r="AH560" s="179" t="s">
        <v>124</v>
      </c>
      <c r="AI560" s="183">
        <v>66.7</v>
      </c>
      <c r="AJ560" s="179" t="s">
        <v>138</v>
      </c>
      <c r="AK560" s="179" t="s">
        <v>108</v>
      </c>
      <c r="AL560" s="179">
        <f t="shared" si="7"/>
        <v>2299</v>
      </c>
      <c r="AM560" s="179" t="s">
        <v>707</v>
      </c>
      <c r="AN560" s="179">
        <v>5</v>
      </c>
      <c r="AO560" s="201" t="s">
        <v>110</v>
      </c>
      <c r="AP560" s="202"/>
    </row>
    <row r="561" spans="1:42" s="184" customFormat="1" x14ac:dyDescent="0.3">
      <c r="A561" s="178" t="s">
        <v>2204</v>
      </c>
      <c r="B561" s="179" t="s">
        <v>2187</v>
      </c>
      <c r="C561" s="179" t="s">
        <v>2186</v>
      </c>
      <c r="D561" s="179">
        <v>2</v>
      </c>
      <c r="E561" s="179" t="s">
        <v>96</v>
      </c>
      <c r="F561" s="179" t="s">
        <v>2188</v>
      </c>
      <c r="G561" s="179"/>
      <c r="H561" s="180"/>
      <c r="I561" s="198" t="s">
        <v>2582</v>
      </c>
      <c r="J561" s="179" t="s">
        <v>2217</v>
      </c>
      <c r="K561" s="179" t="s">
        <v>97</v>
      </c>
      <c r="L561" s="179" t="s">
        <v>124</v>
      </c>
      <c r="M561" s="179" t="s">
        <v>99</v>
      </c>
      <c r="N561" s="179">
        <v>4</v>
      </c>
      <c r="O561" s="179" t="s">
        <v>100</v>
      </c>
      <c r="P561" s="179">
        <v>2299</v>
      </c>
      <c r="Q561" s="179" t="s">
        <v>101</v>
      </c>
      <c r="R561" s="179" t="s">
        <v>102</v>
      </c>
      <c r="S561" s="179" t="s">
        <v>1324</v>
      </c>
      <c r="T561" s="179" t="s">
        <v>707</v>
      </c>
      <c r="U561" s="179" t="s">
        <v>193</v>
      </c>
      <c r="V561" s="179">
        <v>16</v>
      </c>
      <c r="W561" s="179">
        <v>35</v>
      </c>
      <c r="X561" s="179">
        <v>0.19</v>
      </c>
      <c r="Y561" s="181">
        <v>22</v>
      </c>
      <c r="Z561" s="179">
        <v>74</v>
      </c>
      <c r="AA561" s="179">
        <v>0.08</v>
      </c>
      <c r="AB561" s="182"/>
      <c r="AC561" s="182"/>
      <c r="AD561" s="179"/>
      <c r="AE561" s="182"/>
      <c r="AF561" s="182"/>
      <c r="AG561" s="179"/>
      <c r="AH561" s="179" t="s">
        <v>124</v>
      </c>
      <c r="AI561" s="183">
        <v>66.7</v>
      </c>
      <c r="AJ561" s="179" t="s">
        <v>138</v>
      </c>
      <c r="AK561" s="179" t="s">
        <v>108</v>
      </c>
      <c r="AL561" s="179">
        <f t="shared" ref="AL561:AL630" si="8">P561</f>
        <v>2299</v>
      </c>
      <c r="AM561" s="179" t="s">
        <v>707</v>
      </c>
      <c r="AN561" s="179">
        <v>5</v>
      </c>
      <c r="AO561" s="201" t="s">
        <v>110</v>
      </c>
      <c r="AP561" s="202"/>
    </row>
    <row r="562" spans="1:42" s="184" customFormat="1" x14ac:dyDescent="0.3">
      <c r="A562" s="178" t="s">
        <v>2204</v>
      </c>
      <c r="B562" s="179" t="s">
        <v>2187</v>
      </c>
      <c r="C562" s="179" t="s">
        <v>2186</v>
      </c>
      <c r="D562" s="179">
        <v>2</v>
      </c>
      <c r="E562" s="179" t="s">
        <v>96</v>
      </c>
      <c r="F562" s="179" t="s">
        <v>2188</v>
      </c>
      <c r="G562" s="179"/>
      <c r="H562" s="180"/>
      <c r="I562" s="198" t="s">
        <v>2583</v>
      </c>
      <c r="J562" s="179" t="s">
        <v>2217</v>
      </c>
      <c r="K562" s="179" t="s">
        <v>97</v>
      </c>
      <c r="L562" s="179" t="s">
        <v>124</v>
      </c>
      <c r="M562" s="179" t="s">
        <v>99</v>
      </c>
      <c r="N562" s="179">
        <v>4</v>
      </c>
      <c r="O562" s="179" t="s">
        <v>100</v>
      </c>
      <c r="P562" s="179">
        <v>2299</v>
      </c>
      <c r="Q562" s="179" t="s">
        <v>101</v>
      </c>
      <c r="R562" s="179" t="s">
        <v>102</v>
      </c>
      <c r="S562" s="179" t="s">
        <v>1324</v>
      </c>
      <c r="T562" s="179" t="s">
        <v>707</v>
      </c>
      <c r="U562" s="179" t="s">
        <v>193</v>
      </c>
      <c r="V562" s="179">
        <v>16</v>
      </c>
      <c r="W562" s="179">
        <v>35</v>
      </c>
      <c r="X562" s="179">
        <v>0.19</v>
      </c>
      <c r="Y562" s="181">
        <v>22</v>
      </c>
      <c r="Z562" s="179">
        <v>74</v>
      </c>
      <c r="AA562" s="179">
        <v>0.08</v>
      </c>
      <c r="AB562" s="182"/>
      <c r="AC562" s="182"/>
      <c r="AD562" s="179"/>
      <c r="AE562" s="182"/>
      <c r="AF562" s="182"/>
      <c r="AG562" s="179"/>
      <c r="AH562" s="179" t="s">
        <v>124</v>
      </c>
      <c r="AI562" s="183">
        <v>66.7</v>
      </c>
      <c r="AJ562" s="179" t="s">
        <v>138</v>
      </c>
      <c r="AK562" s="179" t="s">
        <v>108</v>
      </c>
      <c r="AL562" s="179">
        <f t="shared" si="8"/>
        <v>2299</v>
      </c>
      <c r="AM562" s="179" t="s">
        <v>707</v>
      </c>
      <c r="AN562" s="179">
        <v>5</v>
      </c>
      <c r="AO562" s="201" t="s">
        <v>110</v>
      </c>
      <c r="AP562" s="202"/>
    </row>
    <row r="563" spans="1:42" s="184" customFormat="1" x14ac:dyDescent="0.3">
      <c r="A563" s="178" t="s">
        <v>2204</v>
      </c>
      <c r="B563" s="179" t="s">
        <v>2187</v>
      </c>
      <c r="C563" s="179" t="s">
        <v>2186</v>
      </c>
      <c r="D563" s="179">
        <v>2</v>
      </c>
      <c r="E563" s="179" t="s">
        <v>96</v>
      </c>
      <c r="F563" s="179" t="s">
        <v>2188</v>
      </c>
      <c r="G563" s="179"/>
      <c r="H563" s="180"/>
      <c r="I563" s="198" t="s">
        <v>2584</v>
      </c>
      <c r="J563" s="179" t="s">
        <v>2217</v>
      </c>
      <c r="K563" s="179" t="s">
        <v>97</v>
      </c>
      <c r="L563" s="179" t="s">
        <v>124</v>
      </c>
      <c r="M563" s="179" t="s">
        <v>99</v>
      </c>
      <c r="N563" s="179">
        <v>4</v>
      </c>
      <c r="O563" s="179" t="s">
        <v>100</v>
      </c>
      <c r="P563" s="179">
        <v>2299</v>
      </c>
      <c r="Q563" s="179" t="s">
        <v>101</v>
      </c>
      <c r="R563" s="179" t="s">
        <v>102</v>
      </c>
      <c r="S563" s="179" t="s">
        <v>1324</v>
      </c>
      <c r="T563" s="179" t="s">
        <v>707</v>
      </c>
      <c r="U563" s="179" t="s">
        <v>193</v>
      </c>
      <c r="V563" s="179">
        <v>16</v>
      </c>
      <c r="W563" s="179">
        <v>35</v>
      </c>
      <c r="X563" s="179">
        <v>0.19</v>
      </c>
      <c r="Y563" s="181">
        <v>22</v>
      </c>
      <c r="Z563" s="179">
        <v>74</v>
      </c>
      <c r="AA563" s="179">
        <v>0.08</v>
      </c>
      <c r="AB563" s="182"/>
      <c r="AC563" s="182"/>
      <c r="AD563" s="179"/>
      <c r="AE563" s="182"/>
      <c r="AF563" s="182"/>
      <c r="AG563" s="179"/>
      <c r="AH563" s="179" t="s">
        <v>124</v>
      </c>
      <c r="AI563" s="183">
        <v>66.7</v>
      </c>
      <c r="AJ563" s="179" t="s">
        <v>138</v>
      </c>
      <c r="AK563" s="179" t="s">
        <v>108</v>
      </c>
      <c r="AL563" s="179">
        <f t="shared" si="8"/>
        <v>2299</v>
      </c>
      <c r="AM563" s="179" t="s">
        <v>707</v>
      </c>
      <c r="AN563" s="179">
        <v>5</v>
      </c>
      <c r="AO563" s="201" t="s">
        <v>110</v>
      </c>
      <c r="AP563" s="202"/>
    </row>
    <row r="564" spans="1:42" s="184" customFormat="1" x14ac:dyDescent="0.3">
      <c r="A564" s="178" t="s">
        <v>2204</v>
      </c>
      <c r="B564" s="179" t="s">
        <v>2187</v>
      </c>
      <c r="C564" s="179" t="s">
        <v>2186</v>
      </c>
      <c r="D564" s="179">
        <v>2</v>
      </c>
      <c r="E564" s="179" t="s">
        <v>96</v>
      </c>
      <c r="F564" s="179" t="s">
        <v>2188</v>
      </c>
      <c r="G564" s="179"/>
      <c r="H564" s="180"/>
      <c r="I564" s="198" t="s">
        <v>2585</v>
      </c>
      <c r="J564" s="179" t="s">
        <v>2217</v>
      </c>
      <c r="K564" s="179" t="s">
        <v>97</v>
      </c>
      <c r="L564" s="179" t="s">
        <v>124</v>
      </c>
      <c r="M564" s="179" t="s">
        <v>99</v>
      </c>
      <c r="N564" s="179">
        <v>4</v>
      </c>
      <c r="O564" s="179" t="s">
        <v>100</v>
      </c>
      <c r="P564" s="179">
        <v>2299</v>
      </c>
      <c r="Q564" s="179" t="s">
        <v>101</v>
      </c>
      <c r="R564" s="179" t="s">
        <v>102</v>
      </c>
      <c r="S564" s="179" t="s">
        <v>1324</v>
      </c>
      <c r="T564" s="179" t="s">
        <v>707</v>
      </c>
      <c r="U564" s="179" t="s">
        <v>193</v>
      </c>
      <c r="V564" s="179">
        <v>16</v>
      </c>
      <c r="W564" s="179">
        <v>35</v>
      </c>
      <c r="X564" s="179">
        <v>0.19</v>
      </c>
      <c r="Y564" s="181">
        <v>22</v>
      </c>
      <c r="Z564" s="179">
        <v>74</v>
      </c>
      <c r="AA564" s="179">
        <v>0.08</v>
      </c>
      <c r="AB564" s="182"/>
      <c r="AC564" s="182"/>
      <c r="AD564" s="179"/>
      <c r="AE564" s="182"/>
      <c r="AF564" s="182"/>
      <c r="AG564" s="179"/>
      <c r="AH564" s="179" t="s">
        <v>124</v>
      </c>
      <c r="AI564" s="183">
        <v>66.7</v>
      </c>
      <c r="AJ564" s="179" t="s">
        <v>138</v>
      </c>
      <c r="AK564" s="179" t="s">
        <v>108</v>
      </c>
      <c r="AL564" s="179">
        <f t="shared" si="8"/>
        <v>2299</v>
      </c>
      <c r="AM564" s="179" t="s">
        <v>707</v>
      </c>
      <c r="AN564" s="179">
        <v>5</v>
      </c>
      <c r="AO564" s="201" t="s">
        <v>110</v>
      </c>
      <c r="AP564" s="202"/>
    </row>
    <row r="565" spans="1:42" s="184" customFormat="1" x14ac:dyDescent="0.3">
      <c r="A565" s="178" t="s">
        <v>2204</v>
      </c>
      <c r="B565" s="179" t="s">
        <v>2187</v>
      </c>
      <c r="C565" s="179" t="s">
        <v>2186</v>
      </c>
      <c r="D565" s="179">
        <v>2</v>
      </c>
      <c r="E565" s="179" t="s">
        <v>96</v>
      </c>
      <c r="F565" s="179" t="s">
        <v>2188</v>
      </c>
      <c r="G565" s="179"/>
      <c r="H565" s="180"/>
      <c r="I565" s="198" t="s">
        <v>2586</v>
      </c>
      <c r="J565" s="179" t="s">
        <v>2217</v>
      </c>
      <c r="K565" s="179" t="s">
        <v>97</v>
      </c>
      <c r="L565" s="179" t="s">
        <v>124</v>
      </c>
      <c r="M565" s="179" t="s">
        <v>99</v>
      </c>
      <c r="N565" s="179">
        <v>4</v>
      </c>
      <c r="O565" s="179" t="s">
        <v>100</v>
      </c>
      <c r="P565" s="179">
        <v>2299</v>
      </c>
      <c r="Q565" s="179" t="s">
        <v>101</v>
      </c>
      <c r="R565" s="179" t="s">
        <v>102</v>
      </c>
      <c r="S565" s="179" t="s">
        <v>1324</v>
      </c>
      <c r="T565" s="179" t="s">
        <v>707</v>
      </c>
      <c r="U565" s="179" t="s">
        <v>193</v>
      </c>
      <c r="V565" s="179">
        <v>16</v>
      </c>
      <c r="W565" s="179">
        <v>35</v>
      </c>
      <c r="X565" s="179">
        <v>0.19</v>
      </c>
      <c r="Y565" s="181">
        <v>22</v>
      </c>
      <c r="Z565" s="179">
        <v>74</v>
      </c>
      <c r="AA565" s="179">
        <v>0.08</v>
      </c>
      <c r="AB565" s="182"/>
      <c r="AC565" s="182"/>
      <c r="AD565" s="179"/>
      <c r="AE565" s="182"/>
      <c r="AF565" s="182"/>
      <c r="AG565" s="179"/>
      <c r="AH565" s="179" t="s">
        <v>124</v>
      </c>
      <c r="AI565" s="183">
        <v>66.7</v>
      </c>
      <c r="AJ565" s="179" t="s">
        <v>138</v>
      </c>
      <c r="AK565" s="179" t="s">
        <v>108</v>
      </c>
      <c r="AL565" s="179">
        <f t="shared" si="8"/>
        <v>2299</v>
      </c>
      <c r="AM565" s="179" t="s">
        <v>707</v>
      </c>
      <c r="AN565" s="179">
        <v>5</v>
      </c>
      <c r="AO565" s="201" t="s">
        <v>110</v>
      </c>
      <c r="AP565" s="202"/>
    </row>
    <row r="566" spans="1:42" s="184" customFormat="1" x14ac:dyDescent="0.3">
      <c r="A566" s="178" t="s">
        <v>2204</v>
      </c>
      <c r="B566" s="179" t="s">
        <v>2187</v>
      </c>
      <c r="C566" s="179" t="s">
        <v>2186</v>
      </c>
      <c r="D566" s="179">
        <v>2</v>
      </c>
      <c r="E566" s="179" t="s">
        <v>96</v>
      </c>
      <c r="F566" s="179" t="s">
        <v>2188</v>
      </c>
      <c r="G566" s="179"/>
      <c r="H566" s="180"/>
      <c r="I566" s="198" t="s">
        <v>2587</v>
      </c>
      <c r="J566" s="179" t="s">
        <v>2217</v>
      </c>
      <c r="K566" s="179" t="s">
        <v>97</v>
      </c>
      <c r="L566" s="179" t="s">
        <v>124</v>
      </c>
      <c r="M566" s="179" t="s">
        <v>99</v>
      </c>
      <c r="N566" s="179">
        <v>4</v>
      </c>
      <c r="O566" s="179" t="s">
        <v>100</v>
      </c>
      <c r="P566" s="179">
        <v>2299</v>
      </c>
      <c r="Q566" s="179" t="s">
        <v>101</v>
      </c>
      <c r="R566" s="179" t="s">
        <v>102</v>
      </c>
      <c r="S566" s="179" t="s">
        <v>1324</v>
      </c>
      <c r="T566" s="179" t="s">
        <v>707</v>
      </c>
      <c r="U566" s="179" t="s">
        <v>193</v>
      </c>
      <c r="V566" s="179">
        <v>16</v>
      </c>
      <c r="W566" s="179">
        <v>35</v>
      </c>
      <c r="X566" s="179">
        <v>0.19</v>
      </c>
      <c r="Y566" s="181">
        <v>22</v>
      </c>
      <c r="Z566" s="179">
        <v>74</v>
      </c>
      <c r="AA566" s="179">
        <v>0.08</v>
      </c>
      <c r="AB566" s="182"/>
      <c r="AC566" s="182"/>
      <c r="AD566" s="179"/>
      <c r="AE566" s="182"/>
      <c r="AF566" s="182"/>
      <c r="AG566" s="179"/>
      <c r="AH566" s="179" t="s">
        <v>124</v>
      </c>
      <c r="AI566" s="183">
        <v>66.7</v>
      </c>
      <c r="AJ566" s="179" t="s">
        <v>138</v>
      </c>
      <c r="AK566" s="179" t="s">
        <v>108</v>
      </c>
      <c r="AL566" s="179">
        <f t="shared" si="8"/>
        <v>2299</v>
      </c>
      <c r="AM566" s="179" t="s">
        <v>707</v>
      </c>
      <c r="AN566" s="179">
        <v>5</v>
      </c>
      <c r="AO566" s="201" t="s">
        <v>110</v>
      </c>
      <c r="AP566" s="202"/>
    </row>
    <row r="567" spans="1:42" s="184" customFormat="1" x14ac:dyDescent="0.3">
      <c r="A567" s="178" t="s">
        <v>2204</v>
      </c>
      <c r="B567" s="179" t="s">
        <v>2187</v>
      </c>
      <c r="C567" s="179" t="s">
        <v>2186</v>
      </c>
      <c r="D567" s="179">
        <v>2</v>
      </c>
      <c r="E567" s="179" t="s">
        <v>96</v>
      </c>
      <c r="F567" s="179" t="s">
        <v>2188</v>
      </c>
      <c r="G567" s="179"/>
      <c r="H567" s="180"/>
      <c r="I567" s="198" t="s">
        <v>2588</v>
      </c>
      <c r="J567" s="179" t="s">
        <v>2217</v>
      </c>
      <c r="K567" s="179" t="s">
        <v>97</v>
      </c>
      <c r="L567" s="179" t="s">
        <v>124</v>
      </c>
      <c r="M567" s="179" t="s">
        <v>99</v>
      </c>
      <c r="N567" s="179">
        <v>4</v>
      </c>
      <c r="O567" s="179" t="s">
        <v>100</v>
      </c>
      <c r="P567" s="179">
        <v>2299</v>
      </c>
      <c r="Q567" s="179" t="s">
        <v>101</v>
      </c>
      <c r="R567" s="179" t="s">
        <v>102</v>
      </c>
      <c r="S567" s="179" t="s">
        <v>1324</v>
      </c>
      <c r="T567" s="179" t="s">
        <v>707</v>
      </c>
      <c r="U567" s="179" t="s">
        <v>193</v>
      </c>
      <c r="V567" s="179">
        <v>16</v>
      </c>
      <c r="W567" s="179">
        <v>35</v>
      </c>
      <c r="X567" s="179">
        <v>0.19</v>
      </c>
      <c r="Y567" s="181">
        <v>22</v>
      </c>
      <c r="Z567" s="179">
        <v>74</v>
      </c>
      <c r="AA567" s="179">
        <v>0.08</v>
      </c>
      <c r="AB567" s="182"/>
      <c r="AC567" s="182"/>
      <c r="AD567" s="179"/>
      <c r="AE567" s="182"/>
      <c r="AF567" s="182"/>
      <c r="AG567" s="179"/>
      <c r="AH567" s="179" t="s">
        <v>124</v>
      </c>
      <c r="AI567" s="183">
        <v>66.7</v>
      </c>
      <c r="AJ567" s="179" t="s">
        <v>138</v>
      </c>
      <c r="AK567" s="179" t="s">
        <v>108</v>
      </c>
      <c r="AL567" s="179">
        <f t="shared" si="8"/>
        <v>2299</v>
      </c>
      <c r="AM567" s="179" t="s">
        <v>707</v>
      </c>
      <c r="AN567" s="179">
        <v>5</v>
      </c>
      <c r="AO567" s="201" t="s">
        <v>110</v>
      </c>
      <c r="AP567" s="202"/>
    </row>
    <row r="568" spans="1:42" s="184" customFormat="1" x14ac:dyDescent="0.3">
      <c r="A568" s="178" t="s">
        <v>2204</v>
      </c>
      <c r="B568" s="179" t="s">
        <v>2187</v>
      </c>
      <c r="C568" s="179" t="s">
        <v>2186</v>
      </c>
      <c r="D568" s="179">
        <v>2</v>
      </c>
      <c r="E568" s="179" t="s">
        <v>96</v>
      </c>
      <c r="F568" s="179" t="s">
        <v>2188</v>
      </c>
      <c r="G568" s="179"/>
      <c r="H568" s="180"/>
      <c r="I568" s="198" t="s">
        <v>2589</v>
      </c>
      <c r="J568" s="179" t="s">
        <v>2217</v>
      </c>
      <c r="K568" s="179" t="s">
        <v>97</v>
      </c>
      <c r="L568" s="179" t="s">
        <v>124</v>
      </c>
      <c r="M568" s="179" t="s">
        <v>99</v>
      </c>
      <c r="N568" s="179">
        <v>4</v>
      </c>
      <c r="O568" s="179" t="s">
        <v>100</v>
      </c>
      <c r="P568" s="179">
        <v>2299</v>
      </c>
      <c r="Q568" s="179" t="s">
        <v>101</v>
      </c>
      <c r="R568" s="179" t="s">
        <v>102</v>
      </c>
      <c r="S568" s="179" t="s">
        <v>1324</v>
      </c>
      <c r="T568" s="179" t="s">
        <v>707</v>
      </c>
      <c r="U568" s="179" t="s">
        <v>193</v>
      </c>
      <c r="V568" s="179">
        <v>16</v>
      </c>
      <c r="W568" s="179">
        <v>35</v>
      </c>
      <c r="X568" s="179">
        <v>0.19</v>
      </c>
      <c r="Y568" s="181">
        <v>22</v>
      </c>
      <c r="Z568" s="179">
        <v>74</v>
      </c>
      <c r="AA568" s="179">
        <v>0.08</v>
      </c>
      <c r="AB568" s="182"/>
      <c r="AC568" s="182"/>
      <c r="AD568" s="179"/>
      <c r="AE568" s="182"/>
      <c r="AF568" s="182"/>
      <c r="AG568" s="179"/>
      <c r="AH568" s="179" t="s">
        <v>124</v>
      </c>
      <c r="AI568" s="183">
        <v>66.7</v>
      </c>
      <c r="AJ568" s="179" t="s">
        <v>138</v>
      </c>
      <c r="AK568" s="179" t="s">
        <v>108</v>
      </c>
      <c r="AL568" s="179">
        <f t="shared" si="8"/>
        <v>2299</v>
      </c>
      <c r="AM568" s="179" t="s">
        <v>707</v>
      </c>
      <c r="AN568" s="179">
        <v>5</v>
      </c>
      <c r="AO568" s="201" t="s">
        <v>110</v>
      </c>
      <c r="AP568" s="202"/>
    </row>
    <row r="569" spans="1:42" s="184" customFormat="1" x14ac:dyDescent="0.3">
      <c r="A569" s="178" t="s">
        <v>2204</v>
      </c>
      <c r="B569" s="179" t="s">
        <v>2187</v>
      </c>
      <c r="C569" s="179" t="s">
        <v>2186</v>
      </c>
      <c r="D569" s="179">
        <v>2</v>
      </c>
      <c r="E569" s="179" t="s">
        <v>96</v>
      </c>
      <c r="F569" s="179" t="s">
        <v>2188</v>
      </c>
      <c r="G569" s="179"/>
      <c r="H569" s="180"/>
      <c r="I569" s="198" t="s">
        <v>2590</v>
      </c>
      <c r="J569" s="179" t="s">
        <v>2217</v>
      </c>
      <c r="K569" s="179" t="s">
        <v>97</v>
      </c>
      <c r="L569" s="179" t="s">
        <v>124</v>
      </c>
      <c r="M569" s="179" t="s">
        <v>99</v>
      </c>
      <c r="N569" s="179">
        <v>4</v>
      </c>
      <c r="O569" s="179" t="s">
        <v>100</v>
      </c>
      <c r="P569" s="179">
        <v>2299</v>
      </c>
      <c r="Q569" s="179" t="s">
        <v>101</v>
      </c>
      <c r="R569" s="179" t="s">
        <v>102</v>
      </c>
      <c r="S569" s="179" t="s">
        <v>1324</v>
      </c>
      <c r="T569" s="179" t="s">
        <v>707</v>
      </c>
      <c r="U569" s="179" t="s">
        <v>193</v>
      </c>
      <c r="V569" s="179">
        <v>16</v>
      </c>
      <c r="W569" s="179">
        <v>35</v>
      </c>
      <c r="X569" s="179">
        <v>0.19</v>
      </c>
      <c r="Y569" s="181">
        <v>22</v>
      </c>
      <c r="Z569" s="179">
        <v>74</v>
      </c>
      <c r="AA569" s="179">
        <v>0.08</v>
      </c>
      <c r="AB569" s="182"/>
      <c r="AC569" s="182"/>
      <c r="AD569" s="179"/>
      <c r="AE569" s="182"/>
      <c r="AF569" s="182"/>
      <c r="AG569" s="179"/>
      <c r="AH569" s="179" t="s">
        <v>124</v>
      </c>
      <c r="AI569" s="183">
        <v>66.7</v>
      </c>
      <c r="AJ569" s="179" t="s">
        <v>138</v>
      </c>
      <c r="AK569" s="179" t="s">
        <v>108</v>
      </c>
      <c r="AL569" s="179">
        <f t="shared" si="8"/>
        <v>2299</v>
      </c>
      <c r="AM569" s="179" t="s">
        <v>707</v>
      </c>
      <c r="AN569" s="179">
        <v>5</v>
      </c>
      <c r="AO569" s="201" t="s">
        <v>110</v>
      </c>
      <c r="AP569" s="202"/>
    </row>
    <row r="570" spans="1:42" s="184" customFormat="1" x14ac:dyDescent="0.3">
      <c r="A570" s="178" t="s">
        <v>2204</v>
      </c>
      <c r="B570" s="179" t="s">
        <v>2187</v>
      </c>
      <c r="C570" s="179" t="s">
        <v>2186</v>
      </c>
      <c r="D570" s="179">
        <v>2</v>
      </c>
      <c r="E570" s="179" t="s">
        <v>96</v>
      </c>
      <c r="F570" s="179" t="s">
        <v>2188</v>
      </c>
      <c r="G570" s="179"/>
      <c r="H570" s="180"/>
      <c r="I570" s="198" t="s">
        <v>2591</v>
      </c>
      <c r="J570" s="179" t="s">
        <v>2217</v>
      </c>
      <c r="K570" s="179" t="s">
        <v>97</v>
      </c>
      <c r="L570" s="179" t="s">
        <v>124</v>
      </c>
      <c r="M570" s="179" t="s">
        <v>99</v>
      </c>
      <c r="N570" s="179">
        <v>4</v>
      </c>
      <c r="O570" s="179" t="s">
        <v>100</v>
      </c>
      <c r="P570" s="179">
        <v>2299</v>
      </c>
      <c r="Q570" s="179" t="s">
        <v>101</v>
      </c>
      <c r="R570" s="179" t="s">
        <v>102</v>
      </c>
      <c r="S570" s="179" t="s">
        <v>1324</v>
      </c>
      <c r="T570" s="179" t="s">
        <v>707</v>
      </c>
      <c r="U570" s="179" t="s">
        <v>193</v>
      </c>
      <c r="V570" s="179">
        <v>16</v>
      </c>
      <c r="W570" s="179">
        <v>35</v>
      </c>
      <c r="X570" s="179">
        <v>0.19</v>
      </c>
      <c r="Y570" s="181">
        <v>22</v>
      </c>
      <c r="Z570" s="179">
        <v>74</v>
      </c>
      <c r="AA570" s="179">
        <v>0.08</v>
      </c>
      <c r="AB570" s="182"/>
      <c r="AC570" s="182"/>
      <c r="AD570" s="179"/>
      <c r="AE570" s="182"/>
      <c r="AF570" s="182"/>
      <c r="AG570" s="179"/>
      <c r="AH570" s="179" t="s">
        <v>124</v>
      </c>
      <c r="AI570" s="183">
        <v>66.7</v>
      </c>
      <c r="AJ570" s="179" t="s">
        <v>138</v>
      </c>
      <c r="AK570" s="179" t="s">
        <v>108</v>
      </c>
      <c r="AL570" s="179">
        <f t="shared" si="8"/>
        <v>2299</v>
      </c>
      <c r="AM570" s="179" t="s">
        <v>707</v>
      </c>
      <c r="AN570" s="179">
        <v>5</v>
      </c>
      <c r="AO570" s="201" t="s">
        <v>110</v>
      </c>
      <c r="AP570" s="202"/>
    </row>
    <row r="571" spans="1:42" s="184" customFormat="1" x14ac:dyDescent="0.3">
      <c r="A571" s="178" t="s">
        <v>2204</v>
      </c>
      <c r="B571" s="179" t="s">
        <v>2187</v>
      </c>
      <c r="C571" s="179" t="s">
        <v>2186</v>
      </c>
      <c r="D571" s="179">
        <v>2</v>
      </c>
      <c r="E571" s="179" t="s">
        <v>96</v>
      </c>
      <c r="F571" s="179" t="s">
        <v>2188</v>
      </c>
      <c r="G571" s="179"/>
      <c r="H571" s="180"/>
      <c r="I571" s="198" t="s">
        <v>4029</v>
      </c>
      <c r="J571" s="179" t="s">
        <v>2217</v>
      </c>
      <c r="K571" s="179" t="s">
        <v>97</v>
      </c>
      <c r="L571" s="179" t="s">
        <v>124</v>
      </c>
      <c r="M571" s="179" t="s">
        <v>99</v>
      </c>
      <c r="N571" s="179">
        <v>4</v>
      </c>
      <c r="O571" s="179" t="s">
        <v>100</v>
      </c>
      <c r="P571" s="179">
        <v>2299</v>
      </c>
      <c r="Q571" s="179" t="s">
        <v>101</v>
      </c>
      <c r="R571" s="179" t="s">
        <v>102</v>
      </c>
      <c r="S571" s="179" t="s">
        <v>1324</v>
      </c>
      <c r="T571" s="179" t="s">
        <v>707</v>
      </c>
      <c r="U571" s="179" t="s">
        <v>193</v>
      </c>
      <c r="V571" s="179">
        <v>16</v>
      </c>
      <c r="W571" s="179">
        <v>35</v>
      </c>
      <c r="X571" s="179">
        <v>0.19</v>
      </c>
      <c r="Y571" s="181">
        <v>22</v>
      </c>
      <c r="Z571" s="179">
        <v>74</v>
      </c>
      <c r="AA571" s="179">
        <v>0.08</v>
      </c>
      <c r="AB571" s="182"/>
      <c r="AC571" s="182"/>
      <c r="AD571" s="179"/>
      <c r="AE571" s="182"/>
      <c r="AF571" s="182"/>
      <c r="AG571" s="179"/>
      <c r="AH571" s="179" t="s">
        <v>124</v>
      </c>
      <c r="AI571" s="183">
        <v>66.7</v>
      </c>
      <c r="AJ571" s="179" t="s">
        <v>138</v>
      </c>
      <c r="AK571" s="179" t="s">
        <v>108</v>
      </c>
      <c r="AL571" s="179">
        <f t="shared" si="8"/>
        <v>2299</v>
      </c>
      <c r="AM571" s="179" t="s">
        <v>707</v>
      </c>
      <c r="AN571" s="179">
        <v>5</v>
      </c>
      <c r="AO571" s="201" t="s">
        <v>110</v>
      </c>
      <c r="AP571" s="202"/>
    </row>
    <row r="572" spans="1:42" s="184" customFormat="1" x14ac:dyDescent="0.3">
      <c r="A572" s="178" t="s">
        <v>2204</v>
      </c>
      <c r="B572" s="179" t="s">
        <v>2187</v>
      </c>
      <c r="C572" s="179" t="s">
        <v>2186</v>
      </c>
      <c r="D572" s="179">
        <v>2</v>
      </c>
      <c r="E572" s="179" t="s">
        <v>96</v>
      </c>
      <c r="F572" s="179" t="s">
        <v>2188</v>
      </c>
      <c r="G572" s="179"/>
      <c r="H572" s="180"/>
      <c r="I572" s="198" t="s">
        <v>4030</v>
      </c>
      <c r="J572" s="179" t="s">
        <v>2217</v>
      </c>
      <c r="K572" s="179" t="s">
        <v>97</v>
      </c>
      <c r="L572" s="179" t="s">
        <v>124</v>
      </c>
      <c r="M572" s="179" t="s">
        <v>99</v>
      </c>
      <c r="N572" s="179">
        <v>4</v>
      </c>
      <c r="O572" s="179" t="s">
        <v>100</v>
      </c>
      <c r="P572" s="179">
        <v>2299</v>
      </c>
      <c r="Q572" s="179" t="s">
        <v>101</v>
      </c>
      <c r="R572" s="179" t="s">
        <v>102</v>
      </c>
      <c r="S572" s="179" t="s">
        <v>1324</v>
      </c>
      <c r="T572" s="179" t="s">
        <v>707</v>
      </c>
      <c r="U572" s="179" t="s">
        <v>193</v>
      </c>
      <c r="V572" s="179">
        <v>16</v>
      </c>
      <c r="W572" s="179">
        <v>35</v>
      </c>
      <c r="X572" s="179">
        <v>0.19</v>
      </c>
      <c r="Y572" s="181">
        <v>22</v>
      </c>
      <c r="Z572" s="179">
        <v>74</v>
      </c>
      <c r="AA572" s="179">
        <v>0.08</v>
      </c>
      <c r="AB572" s="182"/>
      <c r="AC572" s="182"/>
      <c r="AD572" s="179"/>
      <c r="AE572" s="182"/>
      <c r="AF572" s="182"/>
      <c r="AG572" s="179"/>
      <c r="AH572" s="179" t="s">
        <v>124</v>
      </c>
      <c r="AI572" s="183">
        <v>66.7</v>
      </c>
      <c r="AJ572" s="179" t="s">
        <v>138</v>
      </c>
      <c r="AK572" s="179" t="s">
        <v>108</v>
      </c>
      <c r="AL572" s="179">
        <f t="shared" si="8"/>
        <v>2299</v>
      </c>
      <c r="AM572" s="179" t="s">
        <v>707</v>
      </c>
      <c r="AN572" s="179">
        <v>5</v>
      </c>
      <c r="AO572" s="201" t="s">
        <v>110</v>
      </c>
      <c r="AP572" s="202"/>
    </row>
    <row r="573" spans="1:42" s="184" customFormat="1" x14ac:dyDescent="0.3">
      <c r="A573" s="178" t="s">
        <v>2204</v>
      </c>
      <c r="B573" s="179" t="s">
        <v>2187</v>
      </c>
      <c r="C573" s="179" t="s">
        <v>2186</v>
      </c>
      <c r="D573" s="179">
        <v>2</v>
      </c>
      <c r="E573" s="179" t="s">
        <v>96</v>
      </c>
      <c r="F573" s="179" t="s">
        <v>2188</v>
      </c>
      <c r="G573" s="179"/>
      <c r="H573" s="180"/>
      <c r="I573" s="198" t="s">
        <v>4031</v>
      </c>
      <c r="J573" s="179" t="s">
        <v>2217</v>
      </c>
      <c r="K573" s="179" t="s">
        <v>97</v>
      </c>
      <c r="L573" s="179" t="s">
        <v>124</v>
      </c>
      <c r="M573" s="179" t="s">
        <v>99</v>
      </c>
      <c r="N573" s="179">
        <v>4</v>
      </c>
      <c r="O573" s="179" t="s">
        <v>100</v>
      </c>
      <c r="P573" s="179">
        <v>2299</v>
      </c>
      <c r="Q573" s="179" t="s">
        <v>101</v>
      </c>
      <c r="R573" s="179" t="s">
        <v>102</v>
      </c>
      <c r="S573" s="179" t="s">
        <v>1324</v>
      </c>
      <c r="T573" s="179" t="s">
        <v>707</v>
      </c>
      <c r="U573" s="179" t="s">
        <v>193</v>
      </c>
      <c r="V573" s="179">
        <v>16</v>
      </c>
      <c r="W573" s="179">
        <v>35</v>
      </c>
      <c r="X573" s="179">
        <v>0.19</v>
      </c>
      <c r="Y573" s="181">
        <v>22</v>
      </c>
      <c r="Z573" s="179">
        <v>74</v>
      </c>
      <c r="AA573" s="179">
        <v>0.08</v>
      </c>
      <c r="AB573" s="182"/>
      <c r="AC573" s="182"/>
      <c r="AD573" s="179"/>
      <c r="AE573" s="182"/>
      <c r="AF573" s="182"/>
      <c r="AG573" s="179"/>
      <c r="AH573" s="179" t="s">
        <v>124</v>
      </c>
      <c r="AI573" s="183">
        <v>66.7</v>
      </c>
      <c r="AJ573" s="179" t="s">
        <v>138</v>
      </c>
      <c r="AK573" s="179" t="s">
        <v>108</v>
      </c>
      <c r="AL573" s="179">
        <f t="shared" si="8"/>
        <v>2299</v>
      </c>
      <c r="AM573" s="179" t="s">
        <v>707</v>
      </c>
      <c r="AN573" s="179">
        <v>5</v>
      </c>
      <c r="AO573" s="201" t="s">
        <v>110</v>
      </c>
      <c r="AP573" s="202"/>
    </row>
    <row r="574" spans="1:42" s="184" customFormat="1" x14ac:dyDescent="0.3">
      <c r="A574" s="178" t="s">
        <v>2204</v>
      </c>
      <c r="B574" s="179" t="s">
        <v>2187</v>
      </c>
      <c r="C574" s="179" t="s">
        <v>2186</v>
      </c>
      <c r="D574" s="179">
        <v>2</v>
      </c>
      <c r="E574" s="179" t="s">
        <v>96</v>
      </c>
      <c r="F574" s="179" t="s">
        <v>2188</v>
      </c>
      <c r="G574" s="179"/>
      <c r="H574" s="180"/>
      <c r="I574" s="198" t="s">
        <v>4032</v>
      </c>
      <c r="J574" s="179" t="s">
        <v>2217</v>
      </c>
      <c r="K574" s="179" t="s">
        <v>97</v>
      </c>
      <c r="L574" s="179" t="s">
        <v>124</v>
      </c>
      <c r="M574" s="179" t="s">
        <v>99</v>
      </c>
      <c r="N574" s="179">
        <v>4</v>
      </c>
      <c r="O574" s="179" t="s">
        <v>100</v>
      </c>
      <c r="P574" s="179">
        <v>2299</v>
      </c>
      <c r="Q574" s="179" t="s">
        <v>101</v>
      </c>
      <c r="R574" s="179" t="s">
        <v>102</v>
      </c>
      <c r="S574" s="179" t="s">
        <v>1324</v>
      </c>
      <c r="T574" s="179" t="s">
        <v>707</v>
      </c>
      <c r="U574" s="179" t="s">
        <v>193</v>
      </c>
      <c r="V574" s="179">
        <v>16</v>
      </c>
      <c r="W574" s="179">
        <v>35</v>
      </c>
      <c r="X574" s="179">
        <v>0.19</v>
      </c>
      <c r="Y574" s="181">
        <v>22</v>
      </c>
      <c r="Z574" s="179">
        <v>74</v>
      </c>
      <c r="AA574" s="179">
        <v>0.08</v>
      </c>
      <c r="AB574" s="182"/>
      <c r="AC574" s="182"/>
      <c r="AD574" s="179"/>
      <c r="AE574" s="182"/>
      <c r="AF574" s="182"/>
      <c r="AG574" s="179"/>
      <c r="AH574" s="179" t="s">
        <v>124</v>
      </c>
      <c r="AI574" s="183">
        <v>66.7</v>
      </c>
      <c r="AJ574" s="179" t="s">
        <v>138</v>
      </c>
      <c r="AK574" s="179" t="s">
        <v>108</v>
      </c>
      <c r="AL574" s="179">
        <f t="shared" si="8"/>
        <v>2299</v>
      </c>
      <c r="AM574" s="179" t="s">
        <v>707</v>
      </c>
      <c r="AN574" s="179">
        <v>5</v>
      </c>
      <c r="AO574" s="201" t="s">
        <v>110</v>
      </c>
      <c r="AP574" s="202"/>
    </row>
    <row r="575" spans="1:42" s="184" customFormat="1" x14ac:dyDescent="0.3">
      <c r="A575" s="178" t="s">
        <v>2204</v>
      </c>
      <c r="B575" s="179" t="s">
        <v>2187</v>
      </c>
      <c r="C575" s="179" t="s">
        <v>2186</v>
      </c>
      <c r="D575" s="179">
        <v>2</v>
      </c>
      <c r="E575" s="179" t="s">
        <v>96</v>
      </c>
      <c r="F575" s="179" t="s">
        <v>2188</v>
      </c>
      <c r="G575" s="179"/>
      <c r="H575" s="180"/>
      <c r="I575" s="198" t="s">
        <v>4033</v>
      </c>
      <c r="J575" s="179" t="s">
        <v>2217</v>
      </c>
      <c r="K575" s="179" t="s">
        <v>97</v>
      </c>
      <c r="L575" s="179" t="s">
        <v>124</v>
      </c>
      <c r="M575" s="179" t="s">
        <v>99</v>
      </c>
      <c r="N575" s="179">
        <v>4</v>
      </c>
      <c r="O575" s="179" t="s">
        <v>100</v>
      </c>
      <c r="P575" s="179">
        <v>2299</v>
      </c>
      <c r="Q575" s="179" t="s">
        <v>101</v>
      </c>
      <c r="R575" s="179" t="s">
        <v>102</v>
      </c>
      <c r="S575" s="179" t="s">
        <v>1324</v>
      </c>
      <c r="T575" s="179" t="s">
        <v>707</v>
      </c>
      <c r="U575" s="179" t="s">
        <v>193</v>
      </c>
      <c r="V575" s="179">
        <v>16</v>
      </c>
      <c r="W575" s="179">
        <v>35</v>
      </c>
      <c r="X575" s="179">
        <v>0.19</v>
      </c>
      <c r="Y575" s="181">
        <v>22</v>
      </c>
      <c r="Z575" s="179">
        <v>74</v>
      </c>
      <c r="AA575" s="179">
        <v>0.08</v>
      </c>
      <c r="AB575" s="182"/>
      <c r="AC575" s="182"/>
      <c r="AD575" s="179"/>
      <c r="AE575" s="182"/>
      <c r="AF575" s="182"/>
      <c r="AG575" s="179"/>
      <c r="AH575" s="179" t="s">
        <v>124</v>
      </c>
      <c r="AI575" s="183">
        <v>66.7</v>
      </c>
      <c r="AJ575" s="179" t="s">
        <v>138</v>
      </c>
      <c r="AK575" s="179" t="s">
        <v>108</v>
      </c>
      <c r="AL575" s="179">
        <f t="shared" si="8"/>
        <v>2299</v>
      </c>
      <c r="AM575" s="179" t="s">
        <v>707</v>
      </c>
      <c r="AN575" s="179">
        <v>5</v>
      </c>
      <c r="AO575" s="201" t="s">
        <v>110</v>
      </c>
      <c r="AP575" s="202"/>
    </row>
    <row r="576" spans="1:42" s="184" customFormat="1" x14ac:dyDescent="0.3">
      <c r="A576" s="178" t="s">
        <v>2204</v>
      </c>
      <c r="B576" s="179" t="s">
        <v>2187</v>
      </c>
      <c r="C576" s="179" t="s">
        <v>2186</v>
      </c>
      <c r="D576" s="179">
        <v>2</v>
      </c>
      <c r="E576" s="179" t="s">
        <v>96</v>
      </c>
      <c r="F576" s="179" t="s">
        <v>2188</v>
      </c>
      <c r="G576" s="179"/>
      <c r="H576" s="180"/>
      <c r="I576" s="198" t="s">
        <v>4034</v>
      </c>
      <c r="J576" s="179" t="s">
        <v>2217</v>
      </c>
      <c r="K576" s="179" t="s">
        <v>97</v>
      </c>
      <c r="L576" s="179" t="s">
        <v>124</v>
      </c>
      <c r="M576" s="179" t="s">
        <v>99</v>
      </c>
      <c r="N576" s="179">
        <v>4</v>
      </c>
      <c r="O576" s="179" t="s">
        <v>100</v>
      </c>
      <c r="P576" s="179">
        <v>2299</v>
      </c>
      <c r="Q576" s="179" t="s">
        <v>101</v>
      </c>
      <c r="R576" s="179" t="s">
        <v>102</v>
      </c>
      <c r="S576" s="179" t="s">
        <v>1324</v>
      </c>
      <c r="T576" s="179" t="s">
        <v>707</v>
      </c>
      <c r="U576" s="179" t="s">
        <v>193</v>
      </c>
      <c r="V576" s="179">
        <v>16</v>
      </c>
      <c r="W576" s="179">
        <v>35</v>
      </c>
      <c r="X576" s="179">
        <v>0.19</v>
      </c>
      <c r="Y576" s="181">
        <v>22</v>
      </c>
      <c r="Z576" s="179">
        <v>74</v>
      </c>
      <c r="AA576" s="179">
        <v>0.08</v>
      </c>
      <c r="AB576" s="182"/>
      <c r="AC576" s="182"/>
      <c r="AD576" s="179"/>
      <c r="AE576" s="182"/>
      <c r="AF576" s="182"/>
      <c r="AG576" s="179"/>
      <c r="AH576" s="179" t="s">
        <v>124</v>
      </c>
      <c r="AI576" s="183">
        <v>66.7</v>
      </c>
      <c r="AJ576" s="179" t="s">
        <v>138</v>
      </c>
      <c r="AK576" s="179" t="s">
        <v>108</v>
      </c>
      <c r="AL576" s="179">
        <f t="shared" si="8"/>
        <v>2299</v>
      </c>
      <c r="AM576" s="179" t="s">
        <v>707</v>
      </c>
      <c r="AN576" s="179">
        <v>5</v>
      </c>
      <c r="AO576" s="201" t="s">
        <v>110</v>
      </c>
      <c r="AP576" s="202"/>
    </row>
    <row r="577" spans="1:42" s="184" customFormat="1" x14ac:dyDescent="0.3">
      <c r="A577" s="178" t="s">
        <v>2204</v>
      </c>
      <c r="B577" s="179" t="s">
        <v>2187</v>
      </c>
      <c r="C577" s="179" t="s">
        <v>2186</v>
      </c>
      <c r="D577" s="179">
        <v>2</v>
      </c>
      <c r="E577" s="179" t="s">
        <v>96</v>
      </c>
      <c r="F577" s="179" t="s">
        <v>2188</v>
      </c>
      <c r="G577" s="179"/>
      <c r="H577" s="180"/>
      <c r="I577" s="198" t="s">
        <v>4035</v>
      </c>
      <c r="J577" s="179" t="s">
        <v>2217</v>
      </c>
      <c r="K577" s="179" t="s">
        <v>97</v>
      </c>
      <c r="L577" s="179" t="s">
        <v>124</v>
      </c>
      <c r="M577" s="179" t="s">
        <v>99</v>
      </c>
      <c r="N577" s="179">
        <v>4</v>
      </c>
      <c r="O577" s="179" t="s">
        <v>100</v>
      </c>
      <c r="P577" s="179">
        <v>2299</v>
      </c>
      <c r="Q577" s="179" t="s">
        <v>101</v>
      </c>
      <c r="R577" s="179" t="s">
        <v>102</v>
      </c>
      <c r="S577" s="179" t="s">
        <v>1324</v>
      </c>
      <c r="T577" s="179" t="s">
        <v>707</v>
      </c>
      <c r="U577" s="179" t="s">
        <v>193</v>
      </c>
      <c r="V577" s="179">
        <v>16</v>
      </c>
      <c r="W577" s="179">
        <v>35</v>
      </c>
      <c r="X577" s="179">
        <v>0.19</v>
      </c>
      <c r="Y577" s="181">
        <v>22</v>
      </c>
      <c r="Z577" s="179">
        <v>74</v>
      </c>
      <c r="AA577" s="179">
        <v>0.08</v>
      </c>
      <c r="AB577" s="182"/>
      <c r="AC577" s="182"/>
      <c r="AD577" s="179"/>
      <c r="AE577" s="182"/>
      <c r="AF577" s="182"/>
      <c r="AG577" s="179"/>
      <c r="AH577" s="179" t="s">
        <v>124</v>
      </c>
      <c r="AI577" s="183">
        <v>66.7</v>
      </c>
      <c r="AJ577" s="179" t="s">
        <v>138</v>
      </c>
      <c r="AK577" s="179" t="s">
        <v>108</v>
      </c>
      <c r="AL577" s="179">
        <f t="shared" si="8"/>
        <v>2299</v>
      </c>
      <c r="AM577" s="179" t="s">
        <v>707</v>
      </c>
      <c r="AN577" s="179">
        <v>5</v>
      </c>
      <c r="AO577" s="201" t="s">
        <v>110</v>
      </c>
      <c r="AP577" s="202"/>
    </row>
    <row r="578" spans="1:42" s="184" customFormat="1" x14ac:dyDescent="0.3">
      <c r="A578" s="178" t="s">
        <v>2204</v>
      </c>
      <c r="B578" s="179" t="s">
        <v>2187</v>
      </c>
      <c r="C578" s="179" t="s">
        <v>2186</v>
      </c>
      <c r="D578" s="179">
        <v>2</v>
      </c>
      <c r="E578" s="179" t="s">
        <v>96</v>
      </c>
      <c r="F578" s="179" t="s">
        <v>2188</v>
      </c>
      <c r="G578" s="179"/>
      <c r="H578" s="180"/>
      <c r="I578" s="198" t="s">
        <v>4036</v>
      </c>
      <c r="J578" s="179" t="s">
        <v>2217</v>
      </c>
      <c r="K578" s="179" t="s">
        <v>97</v>
      </c>
      <c r="L578" s="179" t="s">
        <v>124</v>
      </c>
      <c r="M578" s="179" t="s">
        <v>99</v>
      </c>
      <c r="N578" s="179">
        <v>4</v>
      </c>
      <c r="O578" s="179" t="s">
        <v>100</v>
      </c>
      <c r="P578" s="179">
        <v>2299</v>
      </c>
      <c r="Q578" s="179" t="s">
        <v>101</v>
      </c>
      <c r="R578" s="179" t="s">
        <v>102</v>
      </c>
      <c r="S578" s="179" t="s">
        <v>1324</v>
      </c>
      <c r="T578" s="179" t="s">
        <v>707</v>
      </c>
      <c r="U578" s="179" t="s">
        <v>193</v>
      </c>
      <c r="V578" s="179">
        <v>16</v>
      </c>
      <c r="W578" s="179">
        <v>35</v>
      </c>
      <c r="X578" s="179">
        <v>0.19</v>
      </c>
      <c r="Y578" s="181">
        <v>22</v>
      </c>
      <c r="Z578" s="179">
        <v>74</v>
      </c>
      <c r="AA578" s="179">
        <v>0.08</v>
      </c>
      <c r="AB578" s="182"/>
      <c r="AC578" s="182"/>
      <c r="AD578" s="179"/>
      <c r="AE578" s="182"/>
      <c r="AF578" s="182"/>
      <c r="AG578" s="179"/>
      <c r="AH578" s="179" t="s">
        <v>124</v>
      </c>
      <c r="AI578" s="183">
        <v>66.7</v>
      </c>
      <c r="AJ578" s="179" t="s">
        <v>138</v>
      </c>
      <c r="AK578" s="179" t="s">
        <v>108</v>
      </c>
      <c r="AL578" s="179">
        <f t="shared" si="8"/>
        <v>2299</v>
      </c>
      <c r="AM578" s="179" t="s">
        <v>707</v>
      </c>
      <c r="AN578" s="179">
        <v>5</v>
      </c>
      <c r="AO578" s="201" t="s">
        <v>110</v>
      </c>
      <c r="AP578" s="202"/>
    </row>
    <row r="579" spans="1:42" s="184" customFormat="1" x14ac:dyDescent="0.3">
      <c r="A579" s="178" t="s">
        <v>2204</v>
      </c>
      <c r="B579" s="179" t="s">
        <v>2187</v>
      </c>
      <c r="C579" s="179" t="s">
        <v>2186</v>
      </c>
      <c r="D579" s="179">
        <v>2</v>
      </c>
      <c r="E579" s="179" t="s">
        <v>96</v>
      </c>
      <c r="F579" s="179" t="s">
        <v>2188</v>
      </c>
      <c r="G579" s="179"/>
      <c r="H579" s="180"/>
      <c r="I579" s="198" t="s">
        <v>4037</v>
      </c>
      <c r="J579" s="179" t="s">
        <v>2217</v>
      </c>
      <c r="K579" s="179" t="s">
        <v>97</v>
      </c>
      <c r="L579" s="179" t="s">
        <v>124</v>
      </c>
      <c r="M579" s="179" t="s">
        <v>99</v>
      </c>
      <c r="N579" s="179">
        <v>4</v>
      </c>
      <c r="O579" s="179" t="s">
        <v>100</v>
      </c>
      <c r="P579" s="179">
        <v>2299</v>
      </c>
      <c r="Q579" s="179" t="s">
        <v>101</v>
      </c>
      <c r="R579" s="179" t="s">
        <v>102</v>
      </c>
      <c r="S579" s="179" t="s">
        <v>1324</v>
      </c>
      <c r="T579" s="179" t="s">
        <v>707</v>
      </c>
      <c r="U579" s="179" t="s">
        <v>193</v>
      </c>
      <c r="V579" s="179">
        <v>16</v>
      </c>
      <c r="W579" s="179">
        <v>35</v>
      </c>
      <c r="X579" s="179">
        <v>0.19</v>
      </c>
      <c r="Y579" s="181">
        <v>22</v>
      </c>
      <c r="Z579" s="179">
        <v>74</v>
      </c>
      <c r="AA579" s="179">
        <v>0.08</v>
      </c>
      <c r="AB579" s="182"/>
      <c r="AC579" s="182"/>
      <c r="AD579" s="179"/>
      <c r="AE579" s="182"/>
      <c r="AF579" s="182"/>
      <c r="AG579" s="179"/>
      <c r="AH579" s="179" t="s">
        <v>124</v>
      </c>
      <c r="AI579" s="183">
        <v>66.7</v>
      </c>
      <c r="AJ579" s="179" t="s">
        <v>138</v>
      </c>
      <c r="AK579" s="179" t="s">
        <v>108</v>
      </c>
      <c r="AL579" s="179">
        <f t="shared" si="8"/>
        <v>2299</v>
      </c>
      <c r="AM579" s="179" t="s">
        <v>707</v>
      </c>
      <c r="AN579" s="179">
        <v>5</v>
      </c>
      <c r="AO579" s="201" t="s">
        <v>110</v>
      </c>
      <c r="AP579" s="202"/>
    </row>
    <row r="580" spans="1:42" s="184" customFormat="1" x14ac:dyDescent="0.3">
      <c r="A580" s="178" t="s">
        <v>2204</v>
      </c>
      <c r="B580" s="179" t="s">
        <v>2187</v>
      </c>
      <c r="C580" s="179" t="s">
        <v>2186</v>
      </c>
      <c r="D580" s="179">
        <v>2</v>
      </c>
      <c r="E580" s="179" t="s">
        <v>96</v>
      </c>
      <c r="F580" s="179" t="s">
        <v>2188</v>
      </c>
      <c r="G580" s="179"/>
      <c r="H580" s="180"/>
      <c r="I580" s="198" t="s">
        <v>4038</v>
      </c>
      <c r="J580" s="179" t="s">
        <v>2217</v>
      </c>
      <c r="K580" s="179" t="s">
        <v>97</v>
      </c>
      <c r="L580" s="179" t="s">
        <v>124</v>
      </c>
      <c r="M580" s="179" t="s">
        <v>99</v>
      </c>
      <c r="N580" s="179">
        <v>4</v>
      </c>
      <c r="O580" s="179" t="s">
        <v>100</v>
      </c>
      <c r="P580" s="179">
        <v>2299</v>
      </c>
      <c r="Q580" s="179" t="s">
        <v>101</v>
      </c>
      <c r="R580" s="179" t="s">
        <v>102</v>
      </c>
      <c r="S580" s="179" t="s">
        <v>1324</v>
      </c>
      <c r="T580" s="179" t="s">
        <v>707</v>
      </c>
      <c r="U580" s="179" t="s">
        <v>193</v>
      </c>
      <c r="V580" s="179">
        <v>16</v>
      </c>
      <c r="W580" s="179">
        <v>35</v>
      </c>
      <c r="X580" s="179">
        <v>0.19</v>
      </c>
      <c r="Y580" s="181">
        <v>22</v>
      </c>
      <c r="Z580" s="179">
        <v>74</v>
      </c>
      <c r="AA580" s="179">
        <v>0.08</v>
      </c>
      <c r="AB580" s="182"/>
      <c r="AC580" s="182"/>
      <c r="AD580" s="179"/>
      <c r="AE580" s="182"/>
      <c r="AF580" s="182"/>
      <c r="AG580" s="179"/>
      <c r="AH580" s="179" t="s">
        <v>124</v>
      </c>
      <c r="AI580" s="183">
        <v>66.7</v>
      </c>
      <c r="AJ580" s="179" t="s">
        <v>138</v>
      </c>
      <c r="AK580" s="179" t="s">
        <v>108</v>
      </c>
      <c r="AL580" s="179">
        <f t="shared" si="8"/>
        <v>2299</v>
      </c>
      <c r="AM580" s="179" t="s">
        <v>707</v>
      </c>
      <c r="AN580" s="179">
        <v>5</v>
      </c>
      <c r="AO580" s="201" t="s">
        <v>110</v>
      </c>
      <c r="AP580" s="202"/>
    </row>
    <row r="581" spans="1:42" s="184" customFormat="1" x14ac:dyDescent="0.3">
      <c r="A581" s="178" t="s">
        <v>2203</v>
      </c>
      <c r="B581" s="179" t="s">
        <v>2189</v>
      </c>
      <c r="C581" s="179" t="s">
        <v>2190</v>
      </c>
      <c r="D581" s="179">
        <v>2</v>
      </c>
      <c r="E581" s="179" t="s">
        <v>96</v>
      </c>
      <c r="F581" s="179" t="s">
        <v>2191</v>
      </c>
      <c r="G581" s="179"/>
      <c r="H581" s="180"/>
      <c r="I581" s="198" t="s">
        <v>2592</v>
      </c>
      <c r="J581" s="179" t="s">
        <v>2217</v>
      </c>
      <c r="K581" s="179" t="s">
        <v>97</v>
      </c>
      <c r="L581" s="179" t="s">
        <v>124</v>
      </c>
      <c r="M581" s="179" t="s">
        <v>99</v>
      </c>
      <c r="N581" s="179">
        <v>4</v>
      </c>
      <c r="O581" s="179" t="s">
        <v>100</v>
      </c>
      <c r="P581" s="179">
        <v>2299</v>
      </c>
      <c r="Q581" s="179" t="s">
        <v>101</v>
      </c>
      <c r="R581" s="179" t="s">
        <v>102</v>
      </c>
      <c r="S581" s="179" t="s">
        <v>1324</v>
      </c>
      <c r="T581" s="179" t="s">
        <v>707</v>
      </c>
      <c r="U581" s="179" t="s">
        <v>193</v>
      </c>
      <c r="V581" s="179">
        <v>16</v>
      </c>
      <c r="W581" s="179">
        <v>35</v>
      </c>
      <c r="X581" s="179">
        <v>0.19</v>
      </c>
      <c r="Y581" s="181">
        <v>22</v>
      </c>
      <c r="Z581" s="179">
        <v>74</v>
      </c>
      <c r="AA581" s="179">
        <v>0.08</v>
      </c>
      <c r="AB581" s="182"/>
      <c r="AC581" s="182"/>
      <c r="AD581" s="179"/>
      <c r="AE581" s="182"/>
      <c r="AF581" s="182"/>
      <c r="AG581" s="179"/>
      <c r="AH581" s="179" t="s">
        <v>124</v>
      </c>
      <c r="AI581" s="183">
        <v>49.4</v>
      </c>
      <c r="AJ581" s="179" t="s">
        <v>138</v>
      </c>
      <c r="AK581" s="179" t="s">
        <v>108</v>
      </c>
      <c r="AL581" s="179">
        <f t="shared" si="8"/>
        <v>2299</v>
      </c>
      <c r="AM581" s="179" t="s">
        <v>707</v>
      </c>
      <c r="AN581" s="179">
        <v>5</v>
      </c>
      <c r="AO581" s="201" t="s">
        <v>110</v>
      </c>
      <c r="AP581" s="202"/>
    </row>
    <row r="582" spans="1:42" s="184" customFormat="1" x14ac:dyDescent="0.3">
      <c r="A582" s="178" t="s">
        <v>2203</v>
      </c>
      <c r="B582" s="179" t="s">
        <v>2189</v>
      </c>
      <c r="C582" s="179" t="s">
        <v>2190</v>
      </c>
      <c r="D582" s="179">
        <v>2</v>
      </c>
      <c r="E582" s="179" t="s">
        <v>96</v>
      </c>
      <c r="F582" s="179" t="s">
        <v>2191</v>
      </c>
      <c r="G582" s="179"/>
      <c r="H582" s="180"/>
      <c r="I582" s="198" t="s">
        <v>2593</v>
      </c>
      <c r="J582" s="179" t="s">
        <v>2217</v>
      </c>
      <c r="K582" s="179" t="s">
        <v>97</v>
      </c>
      <c r="L582" s="179" t="s">
        <v>124</v>
      </c>
      <c r="M582" s="179" t="s">
        <v>99</v>
      </c>
      <c r="N582" s="179">
        <v>4</v>
      </c>
      <c r="O582" s="179" t="s">
        <v>100</v>
      </c>
      <c r="P582" s="179">
        <v>2299</v>
      </c>
      <c r="Q582" s="179" t="s">
        <v>101</v>
      </c>
      <c r="R582" s="179" t="s">
        <v>102</v>
      </c>
      <c r="S582" s="179" t="s">
        <v>1324</v>
      </c>
      <c r="T582" s="179" t="s">
        <v>707</v>
      </c>
      <c r="U582" s="179" t="s">
        <v>193</v>
      </c>
      <c r="V582" s="179">
        <v>16</v>
      </c>
      <c r="W582" s="179">
        <v>35</v>
      </c>
      <c r="X582" s="179">
        <v>0.19</v>
      </c>
      <c r="Y582" s="181">
        <v>22</v>
      </c>
      <c r="Z582" s="179">
        <v>74</v>
      </c>
      <c r="AA582" s="179">
        <v>0.08</v>
      </c>
      <c r="AB582" s="182"/>
      <c r="AC582" s="182"/>
      <c r="AD582" s="179"/>
      <c r="AE582" s="182"/>
      <c r="AF582" s="182"/>
      <c r="AG582" s="179"/>
      <c r="AH582" s="179" t="s">
        <v>124</v>
      </c>
      <c r="AI582" s="183">
        <v>49.4</v>
      </c>
      <c r="AJ582" s="179" t="s">
        <v>138</v>
      </c>
      <c r="AK582" s="179" t="s">
        <v>108</v>
      </c>
      <c r="AL582" s="179">
        <f t="shared" si="8"/>
        <v>2299</v>
      </c>
      <c r="AM582" s="179" t="s">
        <v>707</v>
      </c>
      <c r="AN582" s="179">
        <v>5</v>
      </c>
      <c r="AO582" s="201" t="s">
        <v>110</v>
      </c>
      <c r="AP582" s="202"/>
    </row>
    <row r="583" spans="1:42" s="184" customFormat="1" x14ac:dyDescent="0.3">
      <c r="A583" s="178" t="s">
        <v>2203</v>
      </c>
      <c r="B583" s="179" t="s">
        <v>2189</v>
      </c>
      <c r="C583" s="179" t="s">
        <v>2190</v>
      </c>
      <c r="D583" s="179">
        <v>2</v>
      </c>
      <c r="E583" s="179" t="s">
        <v>96</v>
      </c>
      <c r="F583" s="179" t="s">
        <v>2191</v>
      </c>
      <c r="G583" s="179"/>
      <c r="H583" s="180"/>
      <c r="I583" s="198" t="s">
        <v>2594</v>
      </c>
      <c r="J583" s="179" t="s">
        <v>2217</v>
      </c>
      <c r="K583" s="179" t="s">
        <v>97</v>
      </c>
      <c r="L583" s="179" t="s">
        <v>124</v>
      </c>
      <c r="M583" s="179" t="s">
        <v>99</v>
      </c>
      <c r="N583" s="179">
        <v>4</v>
      </c>
      <c r="O583" s="179" t="s">
        <v>100</v>
      </c>
      <c r="P583" s="179">
        <v>2299</v>
      </c>
      <c r="Q583" s="179" t="s">
        <v>101</v>
      </c>
      <c r="R583" s="179" t="s">
        <v>102</v>
      </c>
      <c r="S583" s="179" t="s">
        <v>1324</v>
      </c>
      <c r="T583" s="179" t="s">
        <v>707</v>
      </c>
      <c r="U583" s="179" t="s">
        <v>193</v>
      </c>
      <c r="V583" s="179">
        <v>16</v>
      </c>
      <c r="W583" s="179">
        <v>35</v>
      </c>
      <c r="X583" s="179">
        <v>0.19</v>
      </c>
      <c r="Y583" s="181">
        <v>22</v>
      </c>
      <c r="Z583" s="179">
        <v>74</v>
      </c>
      <c r="AA583" s="179">
        <v>0.08</v>
      </c>
      <c r="AB583" s="182"/>
      <c r="AC583" s="182"/>
      <c r="AD583" s="179"/>
      <c r="AE583" s="182"/>
      <c r="AF583" s="182"/>
      <c r="AG583" s="179"/>
      <c r="AH583" s="179" t="s">
        <v>124</v>
      </c>
      <c r="AI583" s="183">
        <v>49.4</v>
      </c>
      <c r="AJ583" s="179" t="s">
        <v>138</v>
      </c>
      <c r="AK583" s="179" t="s">
        <v>108</v>
      </c>
      <c r="AL583" s="179">
        <f t="shared" si="8"/>
        <v>2299</v>
      </c>
      <c r="AM583" s="179" t="s">
        <v>707</v>
      </c>
      <c r="AN583" s="179">
        <v>5</v>
      </c>
      <c r="AO583" s="201" t="s">
        <v>110</v>
      </c>
      <c r="AP583" s="202"/>
    </row>
    <row r="584" spans="1:42" s="184" customFormat="1" x14ac:dyDescent="0.3">
      <c r="A584" s="178" t="s">
        <v>2203</v>
      </c>
      <c r="B584" s="179" t="s">
        <v>2189</v>
      </c>
      <c r="C584" s="179" t="s">
        <v>2190</v>
      </c>
      <c r="D584" s="179">
        <v>2</v>
      </c>
      <c r="E584" s="179" t="s">
        <v>96</v>
      </c>
      <c r="F584" s="179" t="s">
        <v>2191</v>
      </c>
      <c r="G584" s="179"/>
      <c r="H584" s="180"/>
      <c r="I584" s="198" t="s">
        <v>2595</v>
      </c>
      <c r="J584" s="179" t="s">
        <v>2217</v>
      </c>
      <c r="K584" s="179" t="s">
        <v>97</v>
      </c>
      <c r="L584" s="179" t="s">
        <v>124</v>
      </c>
      <c r="M584" s="179" t="s">
        <v>99</v>
      </c>
      <c r="N584" s="179">
        <v>4</v>
      </c>
      <c r="O584" s="179" t="s">
        <v>100</v>
      </c>
      <c r="P584" s="179">
        <v>2299</v>
      </c>
      <c r="Q584" s="179" t="s">
        <v>101</v>
      </c>
      <c r="R584" s="179" t="s">
        <v>102</v>
      </c>
      <c r="S584" s="179" t="s">
        <v>1324</v>
      </c>
      <c r="T584" s="179" t="s">
        <v>707</v>
      </c>
      <c r="U584" s="179" t="s">
        <v>193</v>
      </c>
      <c r="V584" s="179">
        <v>16</v>
      </c>
      <c r="W584" s="179">
        <v>35</v>
      </c>
      <c r="X584" s="179">
        <v>0.19</v>
      </c>
      <c r="Y584" s="181">
        <v>22</v>
      </c>
      <c r="Z584" s="179">
        <v>74</v>
      </c>
      <c r="AA584" s="179">
        <v>0.08</v>
      </c>
      <c r="AB584" s="182"/>
      <c r="AC584" s="182"/>
      <c r="AD584" s="179"/>
      <c r="AE584" s="182"/>
      <c r="AF584" s="182"/>
      <c r="AG584" s="179"/>
      <c r="AH584" s="179" t="s">
        <v>124</v>
      </c>
      <c r="AI584" s="183">
        <v>49.4</v>
      </c>
      <c r="AJ584" s="179" t="s">
        <v>138</v>
      </c>
      <c r="AK584" s="179" t="s">
        <v>108</v>
      </c>
      <c r="AL584" s="179">
        <f t="shared" si="8"/>
        <v>2299</v>
      </c>
      <c r="AM584" s="179" t="s">
        <v>707</v>
      </c>
      <c r="AN584" s="179">
        <v>5</v>
      </c>
      <c r="AO584" s="201" t="s">
        <v>110</v>
      </c>
      <c r="AP584" s="202"/>
    </row>
    <row r="585" spans="1:42" s="184" customFormat="1" x14ac:dyDescent="0.3">
      <c r="A585" s="178" t="s">
        <v>2203</v>
      </c>
      <c r="B585" s="179" t="s">
        <v>2189</v>
      </c>
      <c r="C585" s="179" t="s">
        <v>2190</v>
      </c>
      <c r="D585" s="179">
        <v>2</v>
      </c>
      <c r="E585" s="179" t="s">
        <v>96</v>
      </c>
      <c r="F585" s="179" t="s">
        <v>2191</v>
      </c>
      <c r="G585" s="179"/>
      <c r="H585" s="180"/>
      <c r="I585" s="198" t="s">
        <v>2596</v>
      </c>
      <c r="J585" s="179" t="s">
        <v>2217</v>
      </c>
      <c r="K585" s="179" t="s">
        <v>97</v>
      </c>
      <c r="L585" s="179" t="s">
        <v>124</v>
      </c>
      <c r="M585" s="179" t="s">
        <v>99</v>
      </c>
      <c r="N585" s="179">
        <v>4</v>
      </c>
      <c r="O585" s="179" t="s">
        <v>100</v>
      </c>
      <c r="P585" s="179">
        <v>2299</v>
      </c>
      <c r="Q585" s="179" t="s">
        <v>101</v>
      </c>
      <c r="R585" s="179" t="s">
        <v>102</v>
      </c>
      <c r="S585" s="179" t="s">
        <v>1324</v>
      </c>
      <c r="T585" s="179" t="s">
        <v>707</v>
      </c>
      <c r="U585" s="179" t="s">
        <v>193</v>
      </c>
      <c r="V585" s="179">
        <v>16</v>
      </c>
      <c r="W585" s="179">
        <v>35</v>
      </c>
      <c r="X585" s="179">
        <v>0.19</v>
      </c>
      <c r="Y585" s="181">
        <v>22</v>
      </c>
      <c r="Z585" s="179">
        <v>74</v>
      </c>
      <c r="AA585" s="179">
        <v>0.08</v>
      </c>
      <c r="AB585" s="182"/>
      <c r="AC585" s="182"/>
      <c r="AD585" s="179"/>
      <c r="AE585" s="182"/>
      <c r="AF585" s="182"/>
      <c r="AG585" s="179"/>
      <c r="AH585" s="179" t="s">
        <v>124</v>
      </c>
      <c r="AI585" s="183">
        <v>49.4</v>
      </c>
      <c r="AJ585" s="179" t="s">
        <v>138</v>
      </c>
      <c r="AK585" s="179" t="s">
        <v>108</v>
      </c>
      <c r="AL585" s="179">
        <f t="shared" si="8"/>
        <v>2299</v>
      </c>
      <c r="AM585" s="179" t="s">
        <v>707</v>
      </c>
      <c r="AN585" s="179">
        <v>5</v>
      </c>
      <c r="AO585" s="201" t="s">
        <v>110</v>
      </c>
      <c r="AP585" s="202"/>
    </row>
    <row r="586" spans="1:42" s="184" customFormat="1" x14ac:dyDescent="0.3">
      <c r="A586" s="178" t="s">
        <v>2203</v>
      </c>
      <c r="B586" s="179" t="s">
        <v>2189</v>
      </c>
      <c r="C586" s="179" t="s">
        <v>2190</v>
      </c>
      <c r="D586" s="179">
        <v>2</v>
      </c>
      <c r="E586" s="179" t="s">
        <v>96</v>
      </c>
      <c r="F586" s="179" t="s">
        <v>2191</v>
      </c>
      <c r="G586" s="179"/>
      <c r="H586" s="180"/>
      <c r="I586" s="198" t="s">
        <v>2597</v>
      </c>
      <c r="J586" s="179" t="s">
        <v>2217</v>
      </c>
      <c r="K586" s="179" t="s">
        <v>97</v>
      </c>
      <c r="L586" s="179" t="s">
        <v>124</v>
      </c>
      <c r="M586" s="179" t="s">
        <v>99</v>
      </c>
      <c r="N586" s="179">
        <v>4</v>
      </c>
      <c r="O586" s="179" t="s">
        <v>100</v>
      </c>
      <c r="P586" s="179">
        <v>2299</v>
      </c>
      <c r="Q586" s="179" t="s">
        <v>101</v>
      </c>
      <c r="R586" s="179" t="s">
        <v>102</v>
      </c>
      <c r="S586" s="179" t="s">
        <v>1324</v>
      </c>
      <c r="T586" s="179" t="s">
        <v>707</v>
      </c>
      <c r="U586" s="179" t="s">
        <v>193</v>
      </c>
      <c r="V586" s="179">
        <v>16</v>
      </c>
      <c r="W586" s="179">
        <v>35</v>
      </c>
      <c r="X586" s="179">
        <v>0.19</v>
      </c>
      <c r="Y586" s="181">
        <v>22</v>
      </c>
      <c r="Z586" s="179">
        <v>74</v>
      </c>
      <c r="AA586" s="179">
        <v>0.08</v>
      </c>
      <c r="AB586" s="182"/>
      <c r="AC586" s="182"/>
      <c r="AD586" s="179"/>
      <c r="AE586" s="182"/>
      <c r="AF586" s="182"/>
      <c r="AG586" s="179"/>
      <c r="AH586" s="179" t="s">
        <v>124</v>
      </c>
      <c r="AI586" s="183">
        <v>49.4</v>
      </c>
      <c r="AJ586" s="179" t="s">
        <v>138</v>
      </c>
      <c r="AK586" s="179" t="s">
        <v>108</v>
      </c>
      <c r="AL586" s="179">
        <f t="shared" si="8"/>
        <v>2299</v>
      </c>
      <c r="AM586" s="179" t="s">
        <v>707</v>
      </c>
      <c r="AN586" s="179">
        <v>5</v>
      </c>
      <c r="AO586" s="201" t="s">
        <v>110</v>
      </c>
      <c r="AP586" s="202"/>
    </row>
    <row r="587" spans="1:42" s="184" customFormat="1" x14ac:dyDescent="0.3">
      <c r="A587" s="178" t="s">
        <v>2203</v>
      </c>
      <c r="B587" s="179" t="s">
        <v>2189</v>
      </c>
      <c r="C587" s="179" t="s">
        <v>2190</v>
      </c>
      <c r="D587" s="179">
        <v>2</v>
      </c>
      <c r="E587" s="179" t="s">
        <v>96</v>
      </c>
      <c r="F587" s="179" t="s">
        <v>2191</v>
      </c>
      <c r="G587" s="179"/>
      <c r="H587" s="180"/>
      <c r="I587" s="198" t="s">
        <v>2598</v>
      </c>
      <c r="J587" s="179" t="s">
        <v>2217</v>
      </c>
      <c r="K587" s="179" t="s">
        <v>97</v>
      </c>
      <c r="L587" s="179" t="s">
        <v>124</v>
      </c>
      <c r="M587" s="179" t="s">
        <v>99</v>
      </c>
      <c r="N587" s="179">
        <v>4</v>
      </c>
      <c r="O587" s="179" t="s">
        <v>100</v>
      </c>
      <c r="P587" s="179">
        <v>2299</v>
      </c>
      <c r="Q587" s="179" t="s">
        <v>101</v>
      </c>
      <c r="R587" s="179" t="s">
        <v>102</v>
      </c>
      <c r="S587" s="179" t="s">
        <v>1324</v>
      </c>
      <c r="T587" s="179" t="s">
        <v>707</v>
      </c>
      <c r="U587" s="179" t="s">
        <v>193</v>
      </c>
      <c r="V587" s="179">
        <v>16</v>
      </c>
      <c r="W587" s="179">
        <v>35</v>
      </c>
      <c r="X587" s="179">
        <v>0.19</v>
      </c>
      <c r="Y587" s="181">
        <v>22</v>
      </c>
      <c r="Z587" s="179">
        <v>74</v>
      </c>
      <c r="AA587" s="179">
        <v>0.08</v>
      </c>
      <c r="AB587" s="182"/>
      <c r="AC587" s="182"/>
      <c r="AD587" s="179"/>
      <c r="AE587" s="182"/>
      <c r="AF587" s="182"/>
      <c r="AG587" s="179"/>
      <c r="AH587" s="179" t="s">
        <v>124</v>
      </c>
      <c r="AI587" s="183">
        <v>49.4</v>
      </c>
      <c r="AJ587" s="179" t="s">
        <v>138</v>
      </c>
      <c r="AK587" s="179" t="s">
        <v>108</v>
      </c>
      <c r="AL587" s="179">
        <f t="shared" si="8"/>
        <v>2299</v>
      </c>
      <c r="AM587" s="179" t="s">
        <v>707</v>
      </c>
      <c r="AN587" s="179">
        <v>5</v>
      </c>
      <c r="AO587" s="201" t="s">
        <v>110</v>
      </c>
      <c r="AP587" s="202"/>
    </row>
    <row r="588" spans="1:42" s="184" customFormat="1" x14ac:dyDescent="0.3">
      <c r="A588" s="178" t="s">
        <v>2203</v>
      </c>
      <c r="B588" s="179" t="s">
        <v>2189</v>
      </c>
      <c r="C588" s="179" t="s">
        <v>2190</v>
      </c>
      <c r="D588" s="179">
        <v>2</v>
      </c>
      <c r="E588" s="179" t="s">
        <v>96</v>
      </c>
      <c r="F588" s="179" t="s">
        <v>2191</v>
      </c>
      <c r="G588" s="179"/>
      <c r="H588" s="180"/>
      <c r="I588" s="198" t="s">
        <v>2599</v>
      </c>
      <c r="J588" s="179" t="s">
        <v>2217</v>
      </c>
      <c r="K588" s="179" t="s">
        <v>97</v>
      </c>
      <c r="L588" s="179" t="s">
        <v>124</v>
      </c>
      <c r="M588" s="179" t="s">
        <v>99</v>
      </c>
      <c r="N588" s="179">
        <v>4</v>
      </c>
      <c r="O588" s="179" t="s">
        <v>100</v>
      </c>
      <c r="P588" s="179">
        <v>2299</v>
      </c>
      <c r="Q588" s="179" t="s">
        <v>101</v>
      </c>
      <c r="R588" s="179" t="s">
        <v>102</v>
      </c>
      <c r="S588" s="179" t="s">
        <v>1324</v>
      </c>
      <c r="T588" s="179" t="s">
        <v>707</v>
      </c>
      <c r="U588" s="179" t="s">
        <v>193</v>
      </c>
      <c r="V588" s="179">
        <v>16</v>
      </c>
      <c r="W588" s="179">
        <v>35</v>
      </c>
      <c r="X588" s="179">
        <v>0.19</v>
      </c>
      <c r="Y588" s="181">
        <v>22</v>
      </c>
      <c r="Z588" s="179">
        <v>74</v>
      </c>
      <c r="AA588" s="179">
        <v>0.08</v>
      </c>
      <c r="AB588" s="182"/>
      <c r="AC588" s="182"/>
      <c r="AD588" s="179"/>
      <c r="AE588" s="182"/>
      <c r="AF588" s="182"/>
      <c r="AG588" s="179"/>
      <c r="AH588" s="179" t="s">
        <v>124</v>
      </c>
      <c r="AI588" s="183">
        <v>49.4</v>
      </c>
      <c r="AJ588" s="179" t="s">
        <v>138</v>
      </c>
      <c r="AK588" s="179" t="s">
        <v>108</v>
      </c>
      <c r="AL588" s="179">
        <f t="shared" si="8"/>
        <v>2299</v>
      </c>
      <c r="AM588" s="179" t="s">
        <v>707</v>
      </c>
      <c r="AN588" s="179">
        <v>5</v>
      </c>
      <c r="AO588" s="201" t="s">
        <v>110</v>
      </c>
      <c r="AP588" s="202"/>
    </row>
    <row r="589" spans="1:42" s="184" customFormat="1" x14ac:dyDescent="0.3">
      <c r="A589" s="178" t="s">
        <v>2203</v>
      </c>
      <c r="B589" s="179" t="s">
        <v>2189</v>
      </c>
      <c r="C589" s="179" t="s">
        <v>2190</v>
      </c>
      <c r="D589" s="179">
        <v>2</v>
      </c>
      <c r="E589" s="179" t="s">
        <v>96</v>
      </c>
      <c r="F589" s="179" t="s">
        <v>2191</v>
      </c>
      <c r="G589" s="179"/>
      <c r="H589" s="180"/>
      <c r="I589" s="198" t="s">
        <v>2600</v>
      </c>
      <c r="J589" s="179" t="s">
        <v>2217</v>
      </c>
      <c r="K589" s="179" t="s">
        <v>97</v>
      </c>
      <c r="L589" s="179" t="s">
        <v>124</v>
      </c>
      <c r="M589" s="179" t="s">
        <v>99</v>
      </c>
      <c r="N589" s="179">
        <v>4</v>
      </c>
      <c r="O589" s="179" t="s">
        <v>100</v>
      </c>
      <c r="P589" s="179">
        <v>2299</v>
      </c>
      <c r="Q589" s="179" t="s">
        <v>101</v>
      </c>
      <c r="R589" s="179" t="s">
        <v>102</v>
      </c>
      <c r="S589" s="179" t="s">
        <v>1324</v>
      </c>
      <c r="T589" s="179" t="s">
        <v>707</v>
      </c>
      <c r="U589" s="179" t="s">
        <v>193</v>
      </c>
      <c r="V589" s="179">
        <v>16</v>
      </c>
      <c r="W589" s="179">
        <v>35</v>
      </c>
      <c r="X589" s="179">
        <v>0.19</v>
      </c>
      <c r="Y589" s="181">
        <v>22</v>
      </c>
      <c r="Z589" s="179">
        <v>74</v>
      </c>
      <c r="AA589" s="179">
        <v>0.08</v>
      </c>
      <c r="AB589" s="182"/>
      <c r="AC589" s="182"/>
      <c r="AD589" s="179"/>
      <c r="AE589" s="182"/>
      <c r="AF589" s="182"/>
      <c r="AG589" s="179"/>
      <c r="AH589" s="179" t="s">
        <v>124</v>
      </c>
      <c r="AI589" s="183">
        <v>49.4</v>
      </c>
      <c r="AJ589" s="179" t="s">
        <v>138</v>
      </c>
      <c r="AK589" s="179" t="s">
        <v>108</v>
      </c>
      <c r="AL589" s="179">
        <f t="shared" si="8"/>
        <v>2299</v>
      </c>
      <c r="AM589" s="179" t="s">
        <v>707</v>
      </c>
      <c r="AN589" s="179">
        <v>5</v>
      </c>
      <c r="AO589" s="201" t="s">
        <v>110</v>
      </c>
      <c r="AP589" s="202"/>
    </row>
    <row r="590" spans="1:42" s="184" customFormat="1" x14ac:dyDescent="0.3">
      <c r="A590" s="178" t="s">
        <v>2203</v>
      </c>
      <c r="B590" s="179" t="s">
        <v>2189</v>
      </c>
      <c r="C590" s="179" t="s">
        <v>2190</v>
      </c>
      <c r="D590" s="179">
        <v>2</v>
      </c>
      <c r="E590" s="179" t="s">
        <v>96</v>
      </c>
      <c r="F590" s="179" t="s">
        <v>2191</v>
      </c>
      <c r="G590" s="179"/>
      <c r="H590" s="180"/>
      <c r="I590" s="198" t="s">
        <v>2601</v>
      </c>
      <c r="J590" s="179" t="s">
        <v>2217</v>
      </c>
      <c r="K590" s="179" t="s">
        <v>97</v>
      </c>
      <c r="L590" s="179" t="s">
        <v>124</v>
      </c>
      <c r="M590" s="179" t="s">
        <v>99</v>
      </c>
      <c r="N590" s="179">
        <v>4</v>
      </c>
      <c r="O590" s="179" t="s">
        <v>100</v>
      </c>
      <c r="P590" s="179">
        <v>2299</v>
      </c>
      <c r="Q590" s="179" t="s">
        <v>101</v>
      </c>
      <c r="R590" s="179" t="s">
        <v>102</v>
      </c>
      <c r="S590" s="179" t="s">
        <v>1324</v>
      </c>
      <c r="T590" s="179" t="s">
        <v>707</v>
      </c>
      <c r="U590" s="179" t="s">
        <v>193</v>
      </c>
      <c r="V590" s="179">
        <v>16</v>
      </c>
      <c r="W590" s="179">
        <v>35</v>
      </c>
      <c r="X590" s="179">
        <v>0.19</v>
      </c>
      <c r="Y590" s="181">
        <v>22</v>
      </c>
      <c r="Z590" s="179">
        <v>74</v>
      </c>
      <c r="AA590" s="179">
        <v>0.08</v>
      </c>
      <c r="AB590" s="182"/>
      <c r="AC590" s="182"/>
      <c r="AD590" s="179"/>
      <c r="AE590" s="182"/>
      <c r="AF590" s="182"/>
      <c r="AG590" s="179"/>
      <c r="AH590" s="179" t="s">
        <v>124</v>
      </c>
      <c r="AI590" s="183">
        <v>49.4</v>
      </c>
      <c r="AJ590" s="179" t="s">
        <v>138</v>
      </c>
      <c r="AK590" s="179" t="s">
        <v>108</v>
      </c>
      <c r="AL590" s="179">
        <f t="shared" si="8"/>
        <v>2299</v>
      </c>
      <c r="AM590" s="179" t="s">
        <v>707</v>
      </c>
      <c r="AN590" s="179">
        <v>5</v>
      </c>
      <c r="AO590" s="201" t="s">
        <v>110</v>
      </c>
      <c r="AP590" s="202"/>
    </row>
    <row r="591" spans="1:42" s="184" customFormat="1" x14ac:dyDescent="0.3">
      <c r="A591" s="178" t="s">
        <v>2203</v>
      </c>
      <c r="B591" s="179" t="s">
        <v>2189</v>
      </c>
      <c r="C591" s="179" t="s">
        <v>2190</v>
      </c>
      <c r="D591" s="179">
        <v>2</v>
      </c>
      <c r="E591" s="179" t="s">
        <v>96</v>
      </c>
      <c r="F591" s="179" t="s">
        <v>2191</v>
      </c>
      <c r="G591" s="179"/>
      <c r="H591" s="180"/>
      <c r="I591" s="198" t="s">
        <v>2602</v>
      </c>
      <c r="J591" s="179" t="s">
        <v>2217</v>
      </c>
      <c r="K591" s="179" t="s">
        <v>97</v>
      </c>
      <c r="L591" s="179" t="s">
        <v>124</v>
      </c>
      <c r="M591" s="179" t="s">
        <v>99</v>
      </c>
      <c r="N591" s="179">
        <v>4</v>
      </c>
      <c r="O591" s="179" t="s">
        <v>100</v>
      </c>
      <c r="P591" s="179">
        <v>2299</v>
      </c>
      <c r="Q591" s="179" t="s">
        <v>101</v>
      </c>
      <c r="R591" s="179" t="s">
        <v>102</v>
      </c>
      <c r="S591" s="179" t="s">
        <v>1324</v>
      </c>
      <c r="T591" s="179" t="s">
        <v>707</v>
      </c>
      <c r="U591" s="179" t="s">
        <v>193</v>
      </c>
      <c r="V591" s="179">
        <v>16</v>
      </c>
      <c r="W591" s="179">
        <v>35</v>
      </c>
      <c r="X591" s="179">
        <v>0.19</v>
      </c>
      <c r="Y591" s="181">
        <v>22</v>
      </c>
      <c r="Z591" s="179">
        <v>74</v>
      </c>
      <c r="AA591" s="179">
        <v>0.08</v>
      </c>
      <c r="AB591" s="182"/>
      <c r="AC591" s="182"/>
      <c r="AD591" s="179"/>
      <c r="AE591" s="182"/>
      <c r="AF591" s="182"/>
      <c r="AG591" s="179"/>
      <c r="AH591" s="179" t="s">
        <v>124</v>
      </c>
      <c r="AI591" s="183">
        <v>49.4</v>
      </c>
      <c r="AJ591" s="179" t="s">
        <v>138</v>
      </c>
      <c r="AK591" s="179" t="s">
        <v>108</v>
      </c>
      <c r="AL591" s="179">
        <f t="shared" si="8"/>
        <v>2299</v>
      </c>
      <c r="AM591" s="179" t="s">
        <v>707</v>
      </c>
      <c r="AN591" s="179">
        <v>5</v>
      </c>
      <c r="AO591" s="201" t="s">
        <v>110</v>
      </c>
      <c r="AP591" s="202"/>
    </row>
    <row r="592" spans="1:42" s="184" customFormat="1" x14ac:dyDescent="0.3">
      <c r="A592" s="178" t="s">
        <v>2203</v>
      </c>
      <c r="B592" s="179" t="s">
        <v>2189</v>
      </c>
      <c r="C592" s="179" t="s">
        <v>2190</v>
      </c>
      <c r="D592" s="179">
        <v>2</v>
      </c>
      <c r="E592" s="179" t="s">
        <v>96</v>
      </c>
      <c r="F592" s="179" t="s">
        <v>2191</v>
      </c>
      <c r="G592" s="179"/>
      <c r="H592" s="180"/>
      <c r="I592" s="198" t="s">
        <v>2603</v>
      </c>
      <c r="J592" s="179" t="s">
        <v>2217</v>
      </c>
      <c r="K592" s="179" t="s">
        <v>97</v>
      </c>
      <c r="L592" s="179" t="s">
        <v>124</v>
      </c>
      <c r="M592" s="179" t="s">
        <v>99</v>
      </c>
      <c r="N592" s="179">
        <v>4</v>
      </c>
      <c r="O592" s="179" t="s">
        <v>100</v>
      </c>
      <c r="P592" s="179">
        <v>2299</v>
      </c>
      <c r="Q592" s="179" t="s">
        <v>101</v>
      </c>
      <c r="R592" s="179" t="s">
        <v>102</v>
      </c>
      <c r="S592" s="179" t="s">
        <v>1324</v>
      </c>
      <c r="T592" s="179" t="s">
        <v>707</v>
      </c>
      <c r="U592" s="179" t="s">
        <v>193</v>
      </c>
      <c r="V592" s="179">
        <v>16</v>
      </c>
      <c r="W592" s="179">
        <v>35</v>
      </c>
      <c r="X592" s="179">
        <v>0.19</v>
      </c>
      <c r="Y592" s="181">
        <v>22</v>
      </c>
      <c r="Z592" s="179">
        <v>74</v>
      </c>
      <c r="AA592" s="179">
        <v>0.08</v>
      </c>
      <c r="AB592" s="182"/>
      <c r="AC592" s="182"/>
      <c r="AD592" s="179"/>
      <c r="AE592" s="182"/>
      <c r="AF592" s="182"/>
      <c r="AG592" s="179"/>
      <c r="AH592" s="179" t="s">
        <v>124</v>
      </c>
      <c r="AI592" s="183">
        <v>49.4</v>
      </c>
      <c r="AJ592" s="179" t="s">
        <v>138</v>
      </c>
      <c r="AK592" s="179" t="s">
        <v>108</v>
      </c>
      <c r="AL592" s="179">
        <f t="shared" si="8"/>
        <v>2299</v>
      </c>
      <c r="AM592" s="179" t="s">
        <v>707</v>
      </c>
      <c r="AN592" s="179">
        <v>5</v>
      </c>
      <c r="AO592" s="201" t="s">
        <v>110</v>
      </c>
      <c r="AP592" s="202"/>
    </row>
    <row r="593" spans="1:42" s="184" customFormat="1" x14ac:dyDescent="0.3">
      <c r="A593" s="178" t="s">
        <v>2203</v>
      </c>
      <c r="B593" s="179" t="s">
        <v>2189</v>
      </c>
      <c r="C593" s="179" t="s">
        <v>2190</v>
      </c>
      <c r="D593" s="179">
        <v>2</v>
      </c>
      <c r="E593" s="179" t="s">
        <v>96</v>
      </c>
      <c r="F593" s="179" t="s">
        <v>2191</v>
      </c>
      <c r="G593" s="179"/>
      <c r="H593" s="180"/>
      <c r="I593" s="198" t="s">
        <v>2604</v>
      </c>
      <c r="J593" s="179" t="s">
        <v>2217</v>
      </c>
      <c r="K593" s="179" t="s">
        <v>97</v>
      </c>
      <c r="L593" s="179" t="s">
        <v>124</v>
      </c>
      <c r="M593" s="179" t="s">
        <v>99</v>
      </c>
      <c r="N593" s="179">
        <v>4</v>
      </c>
      <c r="O593" s="179" t="s">
        <v>100</v>
      </c>
      <c r="P593" s="179">
        <v>2299</v>
      </c>
      <c r="Q593" s="179" t="s">
        <v>101</v>
      </c>
      <c r="R593" s="179" t="s">
        <v>102</v>
      </c>
      <c r="S593" s="179" t="s">
        <v>1324</v>
      </c>
      <c r="T593" s="179" t="s">
        <v>707</v>
      </c>
      <c r="U593" s="179" t="s">
        <v>193</v>
      </c>
      <c r="V593" s="179">
        <v>16</v>
      </c>
      <c r="W593" s="179">
        <v>35</v>
      </c>
      <c r="X593" s="179">
        <v>0.19</v>
      </c>
      <c r="Y593" s="181">
        <v>22</v>
      </c>
      <c r="Z593" s="179">
        <v>74</v>
      </c>
      <c r="AA593" s="179">
        <v>0.08</v>
      </c>
      <c r="AB593" s="182"/>
      <c r="AC593" s="182"/>
      <c r="AD593" s="179"/>
      <c r="AE593" s="182"/>
      <c r="AF593" s="182"/>
      <c r="AG593" s="179"/>
      <c r="AH593" s="179" t="s">
        <v>124</v>
      </c>
      <c r="AI593" s="183">
        <v>49.4</v>
      </c>
      <c r="AJ593" s="179" t="s">
        <v>138</v>
      </c>
      <c r="AK593" s="179" t="s">
        <v>108</v>
      </c>
      <c r="AL593" s="179">
        <f t="shared" si="8"/>
        <v>2299</v>
      </c>
      <c r="AM593" s="179" t="s">
        <v>707</v>
      </c>
      <c r="AN593" s="179">
        <v>5</v>
      </c>
      <c r="AO593" s="201" t="s">
        <v>110</v>
      </c>
      <c r="AP593" s="202"/>
    </row>
    <row r="594" spans="1:42" s="184" customFormat="1" x14ac:dyDescent="0.3">
      <c r="A594" s="178" t="s">
        <v>2203</v>
      </c>
      <c r="B594" s="179" t="s">
        <v>2189</v>
      </c>
      <c r="C594" s="179" t="s">
        <v>2190</v>
      </c>
      <c r="D594" s="179">
        <v>2</v>
      </c>
      <c r="E594" s="179" t="s">
        <v>96</v>
      </c>
      <c r="F594" s="179" t="s">
        <v>2191</v>
      </c>
      <c r="G594" s="179"/>
      <c r="H594" s="180"/>
      <c r="I594" s="198" t="s">
        <v>2605</v>
      </c>
      <c r="J594" s="179" t="s">
        <v>2217</v>
      </c>
      <c r="K594" s="179" t="s">
        <v>97</v>
      </c>
      <c r="L594" s="179" t="s">
        <v>124</v>
      </c>
      <c r="M594" s="179" t="s">
        <v>99</v>
      </c>
      <c r="N594" s="179">
        <v>4</v>
      </c>
      <c r="O594" s="179" t="s">
        <v>100</v>
      </c>
      <c r="P594" s="179">
        <v>2299</v>
      </c>
      <c r="Q594" s="179" t="s">
        <v>101</v>
      </c>
      <c r="R594" s="179" t="s">
        <v>102</v>
      </c>
      <c r="S594" s="179" t="s">
        <v>1324</v>
      </c>
      <c r="T594" s="179" t="s">
        <v>707</v>
      </c>
      <c r="U594" s="179" t="s">
        <v>193</v>
      </c>
      <c r="V594" s="179">
        <v>16</v>
      </c>
      <c r="W594" s="179">
        <v>35</v>
      </c>
      <c r="X594" s="179">
        <v>0.19</v>
      </c>
      <c r="Y594" s="181">
        <v>22</v>
      </c>
      <c r="Z594" s="179">
        <v>74</v>
      </c>
      <c r="AA594" s="179">
        <v>0.08</v>
      </c>
      <c r="AB594" s="182"/>
      <c r="AC594" s="182"/>
      <c r="AD594" s="179"/>
      <c r="AE594" s="182"/>
      <c r="AF594" s="182"/>
      <c r="AG594" s="179"/>
      <c r="AH594" s="179" t="s">
        <v>124</v>
      </c>
      <c r="AI594" s="183">
        <v>49.4</v>
      </c>
      <c r="AJ594" s="179" t="s">
        <v>138</v>
      </c>
      <c r="AK594" s="179" t="s">
        <v>108</v>
      </c>
      <c r="AL594" s="179">
        <f t="shared" si="8"/>
        <v>2299</v>
      </c>
      <c r="AM594" s="179" t="s">
        <v>707</v>
      </c>
      <c r="AN594" s="179">
        <v>5</v>
      </c>
      <c r="AO594" s="201" t="s">
        <v>110</v>
      </c>
      <c r="AP594" s="202"/>
    </row>
    <row r="595" spans="1:42" s="184" customFormat="1" x14ac:dyDescent="0.3">
      <c r="A595" s="178" t="s">
        <v>2203</v>
      </c>
      <c r="B595" s="179" t="s">
        <v>2189</v>
      </c>
      <c r="C595" s="179" t="s">
        <v>2190</v>
      </c>
      <c r="D595" s="179">
        <v>2</v>
      </c>
      <c r="E595" s="179" t="s">
        <v>96</v>
      </c>
      <c r="F595" s="179" t="s">
        <v>2191</v>
      </c>
      <c r="G595" s="179"/>
      <c r="H595" s="180"/>
      <c r="I595" s="198" t="s">
        <v>2606</v>
      </c>
      <c r="J595" s="179" t="s">
        <v>2217</v>
      </c>
      <c r="K595" s="179" t="s">
        <v>97</v>
      </c>
      <c r="L595" s="179" t="s">
        <v>124</v>
      </c>
      <c r="M595" s="179" t="s">
        <v>99</v>
      </c>
      <c r="N595" s="179">
        <v>4</v>
      </c>
      <c r="O595" s="179" t="s">
        <v>100</v>
      </c>
      <c r="P595" s="179">
        <v>2299</v>
      </c>
      <c r="Q595" s="179" t="s">
        <v>101</v>
      </c>
      <c r="R595" s="179" t="s">
        <v>102</v>
      </c>
      <c r="S595" s="179" t="s">
        <v>1324</v>
      </c>
      <c r="T595" s="179" t="s">
        <v>707</v>
      </c>
      <c r="U595" s="179" t="s">
        <v>193</v>
      </c>
      <c r="V595" s="179">
        <v>16</v>
      </c>
      <c r="W595" s="179">
        <v>35</v>
      </c>
      <c r="X595" s="179">
        <v>0.19</v>
      </c>
      <c r="Y595" s="181">
        <v>22</v>
      </c>
      <c r="Z595" s="179">
        <v>74</v>
      </c>
      <c r="AA595" s="179">
        <v>0.08</v>
      </c>
      <c r="AB595" s="182"/>
      <c r="AC595" s="182"/>
      <c r="AD595" s="179"/>
      <c r="AE595" s="182"/>
      <c r="AF595" s="182"/>
      <c r="AG595" s="179"/>
      <c r="AH595" s="179" t="s">
        <v>124</v>
      </c>
      <c r="AI595" s="183">
        <v>49.4</v>
      </c>
      <c r="AJ595" s="179" t="s">
        <v>138</v>
      </c>
      <c r="AK595" s="179" t="s">
        <v>108</v>
      </c>
      <c r="AL595" s="179">
        <f t="shared" si="8"/>
        <v>2299</v>
      </c>
      <c r="AM595" s="179" t="s">
        <v>707</v>
      </c>
      <c r="AN595" s="179">
        <v>5</v>
      </c>
      <c r="AO595" s="201" t="s">
        <v>110</v>
      </c>
      <c r="AP595" s="202"/>
    </row>
    <row r="596" spans="1:42" s="184" customFormat="1" x14ac:dyDescent="0.3">
      <c r="A596" s="178" t="s">
        <v>2203</v>
      </c>
      <c r="B596" s="179" t="s">
        <v>2189</v>
      </c>
      <c r="C596" s="179" t="s">
        <v>2190</v>
      </c>
      <c r="D596" s="179">
        <v>2</v>
      </c>
      <c r="E596" s="179" t="s">
        <v>96</v>
      </c>
      <c r="F596" s="179" t="s">
        <v>2191</v>
      </c>
      <c r="G596" s="179"/>
      <c r="H596" s="180"/>
      <c r="I596" s="198" t="s">
        <v>2607</v>
      </c>
      <c r="J596" s="179" t="s">
        <v>2217</v>
      </c>
      <c r="K596" s="179" t="s">
        <v>97</v>
      </c>
      <c r="L596" s="179" t="s">
        <v>124</v>
      </c>
      <c r="M596" s="179" t="s">
        <v>99</v>
      </c>
      <c r="N596" s="179">
        <v>4</v>
      </c>
      <c r="O596" s="179" t="s">
        <v>100</v>
      </c>
      <c r="P596" s="179">
        <v>2299</v>
      </c>
      <c r="Q596" s="179" t="s">
        <v>101</v>
      </c>
      <c r="R596" s="179" t="s">
        <v>102</v>
      </c>
      <c r="S596" s="179" t="s">
        <v>1324</v>
      </c>
      <c r="T596" s="179" t="s">
        <v>707</v>
      </c>
      <c r="U596" s="179" t="s">
        <v>193</v>
      </c>
      <c r="V596" s="179">
        <v>16</v>
      </c>
      <c r="W596" s="179">
        <v>35</v>
      </c>
      <c r="X596" s="179">
        <v>0.19</v>
      </c>
      <c r="Y596" s="181">
        <v>22</v>
      </c>
      <c r="Z596" s="179">
        <v>74</v>
      </c>
      <c r="AA596" s="179">
        <v>0.08</v>
      </c>
      <c r="AB596" s="182"/>
      <c r="AC596" s="182"/>
      <c r="AD596" s="179"/>
      <c r="AE596" s="182"/>
      <c r="AF596" s="182"/>
      <c r="AG596" s="179"/>
      <c r="AH596" s="179" t="s">
        <v>124</v>
      </c>
      <c r="AI596" s="183">
        <v>49.4</v>
      </c>
      <c r="AJ596" s="179" t="s">
        <v>138</v>
      </c>
      <c r="AK596" s="179" t="s">
        <v>108</v>
      </c>
      <c r="AL596" s="179">
        <f t="shared" si="8"/>
        <v>2299</v>
      </c>
      <c r="AM596" s="179" t="s">
        <v>707</v>
      </c>
      <c r="AN596" s="179">
        <v>5</v>
      </c>
      <c r="AO596" s="201" t="s">
        <v>110</v>
      </c>
      <c r="AP596" s="202"/>
    </row>
    <row r="597" spans="1:42" s="184" customFormat="1" x14ac:dyDescent="0.3">
      <c r="A597" s="178" t="s">
        <v>2203</v>
      </c>
      <c r="B597" s="179" t="s">
        <v>2189</v>
      </c>
      <c r="C597" s="179" t="s">
        <v>2190</v>
      </c>
      <c r="D597" s="179">
        <v>2</v>
      </c>
      <c r="E597" s="179" t="s">
        <v>96</v>
      </c>
      <c r="F597" s="179" t="s">
        <v>2191</v>
      </c>
      <c r="G597" s="179"/>
      <c r="H597" s="180"/>
      <c r="I597" s="198" t="s">
        <v>2608</v>
      </c>
      <c r="J597" s="179" t="s">
        <v>2217</v>
      </c>
      <c r="K597" s="179" t="s">
        <v>97</v>
      </c>
      <c r="L597" s="179" t="s">
        <v>124</v>
      </c>
      <c r="M597" s="179" t="s">
        <v>99</v>
      </c>
      <c r="N597" s="179">
        <v>4</v>
      </c>
      <c r="O597" s="179" t="s">
        <v>100</v>
      </c>
      <c r="P597" s="179">
        <v>2299</v>
      </c>
      <c r="Q597" s="179" t="s">
        <v>101</v>
      </c>
      <c r="R597" s="179" t="s">
        <v>102</v>
      </c>
      <c r="S597" s="179" t="s">
        <v>1324</v>
      </c>
      <c r="T597" s="179" t="s">
        <v>707</v>
      </c>
      <c r="U597" s="179" t="s">
        <v>193</v>
      </c>
      <c r="V597" s="179">
        <v>16</v>
      </c>
      <c r="W597" s="179">
        <v>35</v>
      </c>
      <c r="X597" s="179">
        <v>0.19</v>
      </c>
      <c r="Y597" s="181">
        <v>22</v>
      </c>
      <c r="Z597" s="179">
        <v>74</v>
      </c>
      <c r="AA597" s="179">
        <v>0.08</v>
      </c>
      <c r="AB597" s="182"/>
      <c r="AC597" s="182"/>
      <c r="AD597" s="179"/>
      <c r="AE597" s="182"/>
      <c r="AF597" s="182"/>
      <c r="AG597" s="179"/>
      <c r="AH597" s="179" t="s">
        <v>124</v>
      </c>
      <c r="AI597" s="183">
        <v>49.4</v>
      </c>
      <c r="AJ597" s="179" t="s">
        <v>138</v>
      </c>
      <c r="AK597" s="179" t="s">
        <v>108</v>
      </c>
      <c r="AL597" s="179">
        <f t="shared" si="8"/>
        <v>2299</v>
      </c>
      <c r="AM597" s="179" t="s">
        <v>707</v>
      </c>
      <c r="AN597" s="179">
        <v>5</v>
      </c>
      <c r="AO597" s="201" t="s">
        <v>110</v>
      </c>
      <c r="AP597" s="202"/>
    </row>
    <row r="598" spans="1:42" s="184" customFormat="1" x14ac:dyDescent="0.3">
      <c r="A598" s="178" t="s">
        <v>2203</v>
      </c>
      <c r="B598" s="179" t="s">
        <v>2189</v>
      </c>
      <c r="C598" s="179" t="s">
        <v>2190</v>
      </c>
      <c r="D598" s="179">
        <v>2</v>
      </c>
      <c r="E598" s="179" t="s">
        <v>96</v>
      </c>
      <c r="F598" s="179" t="s">
        <v>2191</v>
      </c>
      <c r="G598" s="179"/>
      <c r="H598" s="180"/>
      <c r="I598" s="198" t="s">
        <v>2609</v>
      </c>
      <c r="J598" s="179" t="s">
        <v>2217</v>
      </c>
      <c r="K598" s="179" t="s">
        <v>97</v>
      </c>
      <c r="L598" s="179" t="s">
        <v>124</v>
      </c>
      <c r="M598" s="179" t="s">
        <v>99</v>
      </c>
      <c r="N598" s="179">
        <v>4</v>
      </c>
      <c r="O598" s="179" t="s">
        <v>100</v>
      </c>
      <c r="P598" s="179">
        <v>2299</v>
      </c>
      <c r="Q598" s="179" t="s">
        <v>101</v>
      </c>
      <c r="R598" s="179" t="s">
        <v>102</v>
      </c>
      <c r="S598" s="179" t="s">
        <v>1324</v>
      </c>
      <c r="T598" s="179" t="s">
        <v>707</v>
      </c>
      <c r="U598" s="179" t="s">
        <v>193</v>
      </c>
      <c r="V598" s="179">
        <v>16</v>
      </c>
      <c r="W598" s="179">
        <v>35</v>
      </c>
      <c r="X598" s="179">
        <v>0.19</v>
      </c>
      <c r="Y598" s="181">
        <v>22</v>
      </c>
      <c r="Z598" s="179">
        <v>74</v>
      </c>
      <c r="AA598" s="179">
        <v>0.08</v>
      </c>
      <c r="AB598" s="182"/>
      <c r="AC598" s="182"/>
      <c r="AD598" s="179"/>
      <c r="AE598" s="182"/>
      <c r="AF598" s="182"/>
      <c r="AG598" s="179"/>
      <c r="AH598" s="179" t="s">
        <v>124</v>
      </c>
      <c r="AI598" s="183">
        <v>49.4</v>
      </c>
      <c r="AJ598" s="179" t="s">
        <v>138</v>
      </c>
      <c r="AK598" s="179" t="s">
        <v>108</v>
      </c>
      <c r="AL598" s="179">
        <f t="shared" si="8"/>
        <v>2299</v>
      </c>
      <c r="AM598" s="179" t="s">
        <v>707</v>
      </c>
      <c r="AN598" s="179">
        <v>5</v>
      </c>
      <c r="AO598" s="201" t="s">
        <v>110</v>
      </c>
      <c r="AP598" s="202"/>
    </row>
    <row r="599" spans="1:42" s="184" customFormat="1" x14ac:dyDescent="0.3">
      <c r="A599" s="178" t="s">
        <v>2203</v>
      </c>
      <c r="B599" s="179" t="s">
        <v>2189</v>
      </c>
      <c r="C599" s="179" t="s">
        <v>2190</v>
      </c>
      <c r="D599" s="179">
        <v>2</v>
      </c>
      <c r="E599" s="179" t="s">
        <v>96</v>
      </c>
      <c r="F599" s="179" t="s">
        <v>2191</v>
      </c>
      <c r="G599" s="179"/>
      <c r="H599" s="180"/>
      <c r="I599" s="198" t="s">
        <v>2610</v>
      </c>
      <c r="J599" s="179" t="s">
        <v>2217</v>
      </c>
      <c r="K599" s="179" t="s">
        <v>97</v>
      </c>
      <c r="L599" s="179" t="s">
        <v>124</v>
      </c>
      <c r="M599" s="179" t="s">
        <v>99</v>
      </c>
      <c r="N599" s="179">
        <v>4</v>
      </c>
      <c r="O599" s="179" t="s">
        <v>100</v>
      </c>
      <c r="P599" s="179">
        <v>2299</v>
      </c>
      <c r="Q599" s="179" t="s">
        <v>101</v>
      </c>
      <c r="R599" s="179" t="s">
        <v>102</v>
      </c>
      <c r="S599" s="179" t="s">
        <v>1324</v>
      </c>
      <c r="T599" s="179" t="s">
        <v>707</v>
      </c>
      <c r="U599" s="179" t="s">
        <v>193</v>
      </c>
      <c r="V599" s="179">
        <v>16</v>
      </c>
      <c r="W599" s="179">
        <v>35</v>
      </c>
      <c r="X599" s="179">
        <v>0.19</v>
      </c>
      <c r="Y599" s="181">
        <v>22</v>
      </c>
      <c r="Z599" s="179">
        <v>74</v>
      </c>
      <c r="AA599" s="179">
        <v>0.08</v>
      </c>
      <c r="AB599" s="182"/>
      <c r="AC599" s="182"/>
      <c r="AD599" s="179"/>
      <c r="AE599" s="182"/>
      <c r="AF599" s="182"/>
      <c r="AG599" s="179"/>
      <c r="AH599" s="179" t="s">
        <v>124</v>
      </c>
      <c r="AI599" s="183">
        <v>49.4</v>
      </c>
      <c r="AJ599" s="179" t="s">
        <v>138</v>
      </c>
      <c r="AK599" s="179" t="s">
        <v>108</v>
      </c>
      <c r="AL599" s="179">
        <f t="shared" si="8"/>
        <v>2299</v>
      </c>
      <c r="AM599" s="179" t="s">
        <v>707</v>
      </c>
      <c r="AN599" s="179">
        <v>5</v>
      </c>
      <c r="AO599" s="201" t="s">
        <v>110</v>
      </c>
      <c r="AP599" s="202"/>
    </row>
    <row r="600" spans="1:42" s="184" customFormat="1" x14ac:dyDescent="0.3">
      <c r="A600" s="178" t="s">
        <v>2203</v>
      </c>
      <c r="B600" s="179" t="s">
        <v>2189</v>
      </c>
      <c r="C600" s="179" t="s">
        <v>2190</v>
      </c>
      <c r="D600" s="179">
        <v>2</v>
      </c>
      <c r="E600" s="179" t="s">
        <v>96</v>
      </c>
      <c r="F600" s="179" t="s">
        <v>2191</v>
      </c>
      <c r="G600" s="179"/>
      <c r="H600" s="180"/>
      <c r="I600" s="198" t="s">
        <v>2611</v>
      </c>
      <c r="J600" s="179" t="s">
        <v>2217</v>
      </c>
      <c r="K600" s="179" t="s">
        <v>97</v>
      </c>
      <c r="L600" s="179" t="s">
        <v>124</v>
      </c>
      <c r="M600" s="179" t="s">
        <v>99</v>
      </c>
      <c r="N600" s="179">
        <v>4</v>
      </c>
      <c r="O600" s="179" t="s">
        <v>100</v>
      </c>
      <c r="P600" s="179">
        <v>2299</v>
      </c>
      <c r="Q600" s="179" t="s">
        <v>101</v>
      </c>
      <c r="R600" s="179" t="s">
        <v>102</v>
      </c>
      <c r="S600" s="179" t="s">
        <v>1324</v>
      </c>
      <c r="T600" s="179" t="s">
        <v>707</v>
      </c>
      <c r="U600" s="179" t="s">
        <v>193</v>
      </c>
      <c r="V600" s="179">
        <v>16</v>
      </c>
      <c r="W600" s="179">
        <v>35</v>
      </c>
      <c r="X600" s="179">
        <v>0.19</v>
      </c>
      <c r="Y600" s="181">
        <v>22</v>
      </c>
      <c r="Z600" s="179">
        <v>74</v>
      </c>
      <c r="AA600" s="179">
        <v>0.08</v>
      </c>
      <c r="AB600" s="182"/>
      <c r="AC600" s="182"/>
      <c r="AD600" s="179"/>
      <c r="AE600" s="182"/>
      <c r="AF600" s="182"/>
      <c r="AG600" s="179"/>
      <c r="AH600" s="179" t="s">
        <v>124</v>
      </c>
      <c r="AI600" s="183">
        <v>49.4</v>
      </c>
      <c r="AJ600" s="179" t="s">
        <v>138</v>
      </c>
      <c r="AK600" s="179" t="s">
        <v>108</v>
      </c>
      <c r="AL600" s="179">
        <f t="shared" si="8"/>
        <v>2299</v>
      </c>
      <c r="AM600" s="179" t="s">
        <v>707</v>
      </c>
      <c r="AN600" s="179">
        <v>5</v>
      </c>
      <c r="AO600" s="201" t="s">
        <v>110</v>
      </c>
      <c r="AP600" s="202"/>
    </row>
    <row r="601" spans="1:42" s="184" customFormat="1" x14ac:dyDescent="0.3">
      <c r="A601" s="178" t="s">
        <v>2203</v>
      </c>
      <c r="B601" s="179" t="s">
        <v>2189</v>
      </c>
      <c r="C601" s="179" t="s">
        <v>2190</v>
      </c>
      <c r="D601" s="179">
        <v>2</v>
      </c>
      <c r="E601" s="179" t="s">
        <v>96</v>
      </c>
      <c r="F601" s="179" t="s">
        <v>2191</v>
      </c>
      <c r="G601" s="179"/>
      <c r="H601" s="180"/>
      <c r="I601" s="198" t="s">
        <v>2612</v>
      </c>
      <c r="J601" s="179" t="s">
        <v>2217</v>
      </c>
      <c r="K601" s="179" t="s">
        <v>97</v>
      </c>
      <c r="L601" s="179" t="s">
        <v>124</v>
      </c>
      <c r="M601" s="179" t="s">
        <v>99</v>
      </c>
      <c r="N601" s="179">
        <v>4</v>
      </c>
      <c r="O601" s="179" t="s">
        <v>100</v>
      </c>
      <c r="P601" s="179">
        <v>2299</v>
      </c>
      <c r="Q601" s="179" t="s">
        <v>101</v>
      </c>
      <c r="R601" s="179" t="s">
        <v>102</v>
      </c>
      <c r="S601" s="179" t="s">
        <v>1324</v>
      </c>
      <c r="T601" s="179" t="s">
        <v>707</v>
      </c>
      <c r="U601" s="179" t="s">
        <v>193</v>
      </c>
      <c r="V601" s="179">
        <v>16</v>
      </c>
      <c r="W601" s="179">
        <v>35</v>
      </c>
      <c r="X601" s="179">
        <v>0.19</v>
      </c>
      <c r="Y601" s="181">
        <v>22</v>
      </c>
      <c r="Z601" s="179">
        <v>74</v>
      </c>
      <c r="AA601" s="179">
        <v>0.08</v>
      </c>
      <c r="AB601" s="182"/>
      <c r="AC601" s="182"/>
      <c r="AD601" s="179"/>
      <c r="AE601" s="182"/>
      <c r="AF601" s="182"/>
      <c r="AG601" s="179"/>
      <c r="AH601" s="179" t="s">
        <v>124</v>
      </c>
      <c r="AI601" s="183">
        <v>49.4</v>
      </c>
      <c r="AJ601" s="179" t="s">
        <v>138</v>
      </c>
      <c r="AK601" s="179" t="s">
        <v>108</v>
      </c>
      <c r="AL601" s="179">
        <f t="shared" si="8"/>
        <v>2299</v>
      </c>
      <c r="AM601" s="179" t="s">
        <v>707</v>
      </c>
      <c r="AN601" s="179">
        <v>5</v>
      </c>
      <c r="AO601" s="201" t="s">
        <v>110</v>
      </c>
      <c r="AP601" s="202"/>
    </row>
    <row r="602" spans="1:42" s="184" customFormat="1" x14ac:dyDescent="0.3">
      <c r="A602" s="178" t="s">
        <v>2203</v>
      </c>
      <c r="B602" s="179" t="s">
        <v>2189</v>
      </c>
      <c r="C602" s="179" t="s">
        <v>2190</v>
      </c>
      <c r="D602" s="179">
        <v>2</v>
      </c>
      <c r="E602" s="179" t="s">
        <v>96</v>
      </c>
      <c r="F602" s="179" t="s">
        <v>2191</v>
      </c>
      <c r="G602" s="179"/>
      <c r="H602" s="180"/>
      <c r="I602" s="198" t="s">
        <v>2613</v>
      </c>
      <c r="J602" s="179" t="s">
        <v>2217</v>
      </c>
      <c r="K602" s="179" t="s">
        <v>97</v>
      </c>
      <c r="L602" s="179" t="s">
        <v>124</v>
      </c>
      <c r="M602" s="179" t="s">
        <v>99</v>
      </c>
      <c r="N602" s="179">
        <v>4</v>
      </c>
      <c r="O602" s="179" t="s">
        <v>100</v>
      </c>
      <c r="P602" s="179">
        <v>2299</v>
      </c>
      <c r="Q602" s="179" t="s">
        <v>101</v>
      </c>
      <c r="R602" s="179" t="s">
        <v>102</v>
      </c>
      <c r="S602" s="179" t="s">
        <v>1324</v>
      </c>
      <c r="T602" s="179" t="s">
        <v>707</v>
      </c>
      <c r="U602" s="179" t="s">
        <v>193</v>
      </c>
      <c r="V602" s="179">
        <v>16</v>
      </c>
      <c r="W602" s="179">
        <v>35</v>
      </c>
      <c r="X602" s="179">
        <v>0.19</v>
      </c>
      <c r="Y602" s="181">
        <v>22</v>
      </c>
      <c r="Z602" s="179">
        <v>74</v>
      </c>
      <c r="AA602" s="179">
        <v>0.08</v>
      </c>
      <c r="AB602" s="182"/>
      <c r="AC602" s="182"/>
      <c r="AD602" s="179"/>
      <c r="AE602" s="182"/>
      <c r="AF602" s="182"/>
      <c r="AG602" s="179"/>
      <c r="AH602" s="179" t="s">
        <v>124</v>
      </c>
      <c r="AI602" s="183">
        <v>49.4</v>
      </c>
      <c r="AJ602" s="179" t="s">
        <v>138</v>
      </c>
      <c r="AK602" s="179" t="s">
        <v>108</v>
      </c>
      <c r="AL602" s="179">
        <f t="shared" si="8"/>
        <v>2299</v>
      </c>
      <c r="AM602" s="179" t="s">
        <v>707</v>
      </c>
      <c r="AN602" s="179">
        <v>5</v>
      </c>
      <c r="AO602" s="201" t="s">
        <v>110</v>
      </c>
      <c r="AP602" s="202"/>
    </row>
    <row r="603" spans="1:42" s="184" customFormat="1" x14ac:dyDescent="0.3">
      <c r="A603" s="178" t="s">
        <v>2203</v>
      </c>
      <c r="B603" s="179" t="s">
        <v>2189</v>
      </c>
      <c r="C603" s="179" t="s">
        <v>2190</v>
      </c>
      <c r="D603" s="179">
        <v>2</v>
      </c>
      <c r="E603" s="179" t="s">
        <v>96</v>
      </c>
      <c r="F603" s="179" t="s">
        <v>2191</v>
      </c>
      <c r="G603" s="179"/>
      <c r="H603" s="180"/>
      <c r="I603" s="198" t="s">
        <v>2614</v>
      </c>
      <c r="J603" s="179" t="s">
        <v>2217</v>
      </c>
      <c r="K603" s="179" t="s">
        <v>97</v>
      </c>
      <c r="L603" s="179" t="s">
        <v>124</v>
      </c>
      <c r="M603" s="179" t="s">
        <v>99</v>
      </c>
      <c r="N603" s="179">
        <v>4</v>
      </c>
      <c r="O603" s="179" t="s">
        <v>100</v>
      </c>
      <c r="P603" s="179">
        <v>2299</v>
      </c>
      <c r="Q603" s="179" t="s">
        <v>101</v>
      </c>
      <c r="R603" s="179" t="s">
        <v>102</v>
      </c>
      <c r="S603" s="179" t="s">
        <v>1324</v>
      </c>
      <c r="T603" s="179" t="s">
        <v>707</v>
      </c>
      <c r="U603" s="179" t="s">
        <v>193</v>
      </c>
      <c r="V603" s="179">
        <v>16</v>
      </c>
      <c r="W603" s="179">
        <v>35</v>
      </c>
      <c r="X603" s="179">
        <v>0.19</v>
      </c>
      <c r="Y603" s="181">
        <v>22</v>
      </c>
      <c r="Z603" s="179">
        <v>74</v>
      </c>
      <c r="AA603" s="179">
        <v>0.08</v>
      </c>
      <c r="AB603" s="182"/>
      <c r="AC603" s="182"/>
      <c r="AD603" s="179"/>
      <c r="AE603" s="182"/>
      <c r="AF603" s="182"/>
      <c r="AG603" s="179"/>
      <c r="AH603" s="179" t="s">
        <v>124</v>
      </c>
      <c r="AI603" s="183">
        <v>49.4</v>
      </c>
      <c r="AJ603" s="179" t="s">
        <v>138</v>
      </c>
      <c r="AK603" s="179" t="s">
        <v>108</v>
      </c>
      <c r="AL603" s="179">
        <f t="shared" si="8"/>
        <v>2299</v>
      </c>
      <c r="AM603" s="179" t="s">
        <v>707</v>
      </c>
      <c r="AN603" s="179">
        <v>5</v>
      </c>
      <c r="AO603" s="201" t="s">
        <v>110</v>
      </c>
      <c r="AP603" s="202"/>
    </row>
    <row r="604" spans="1:42" s="184" customFormat="1" x14ac:dyDescent="0.3">
      <c r="A604" s="178" t="s">
        <v>2203</v>
      </c>
      <c r="B604" s="179" t="s">
        <v>2189</v>
      </c>
      <c r="C604" s="179" t="s">
        <v>2190</v>
      </c>
      <c r="D604" s="179">
        <v>2</v>
      </c>
      <c r="E604" s="179" t="s">
        <v>96</v>
      </c>
      <c r="F604" s="179" t="s">
        <v>2191</v>
      </c>
      <c r="G604" s="179"/>
      <c r="H604" s="180"/>
      <c r="I604" s="198" t="s">
        <v>2615</v>
      </c>
      <c r="J604" s="179" t="s">
        <v>2217</v>
      </c>
      <c r="K604" s="179" t="s">
        <v>97</v>
      </c>
      <c r="L604" s="179" t="s">
        <v>124</v>
      </c>
      <c r="M604" s="179" t="s">
        <v>99</v>
      </c>
      <c r="N604" s="179">
        <v>4</v>
      </c>
      <c r="O604" s="179" t="s">
        <v>100</v>
      </c>
      <c r="P604" s="179">
        <v>2299</v>
      </c>
      <c r="Q604" s="179" t="s">
        <v>101</v>
      </c>
      <c r="R604" s="179" t="s">
        <v>102</v>
      </c>
      <c r="S604" s="179" t="s">
        <v>1324</v>
      </c>
      <c r="T604" s="179" t="s">
        <v>707</v>
      </c>
      <c r="U604" s="179" t="s">
        <v>193</v>
      </c>
      <c r="V604" s="179">
        <v>16</v>
      </c>
      <c r="W604" s="179">
        <v>35</v>
      </c>
      <c r="X604" s="179">
        <v>0.19</v>
      </c>
      <c r="Y604" s="181">
        <v>22</v>
      </c>
      <c r="Z604" s="179">
        <v>74</v>
      </c>
      <c r="AA604" s="179">
        <v>0.08</v>
      </c>
      <c r="AB604" s="182"/>
      <c r="AC604" s="182"/>
      <c r="AD604" s="179"/>
      <c r="AE604" s="182"/>
      <c r="AF604" s="182"/>
      <c r="AG604" s="179"/>
      <c r="AH604" s="179" t="s">
        <v>124</v>
      </c>
      <c r="AI604" s="183">
        <v>49.4</v>
      </c>
      <c r="AJ604" s="179" t="s">
        <v>138</v>
      </c>
      <c r="AK604" s="179" t="s">
        <v>108</v>
      </c>
      <c r="AL604" s="179">
        <f t="shared" si="8"/>
        <v>2299</v>
      </c>
      <c r="AM604" s="179" t="s">
        <v>707</v>
      </c>
      <c r="AN604" s="179">
        <v>5</v>
      </c>
      <c r="AO604" s="201" t="s">
        <v>110</v>
      </c>
      <c r="AP604" s="202"/>
    </row>
    <row r="605" spans="1:42" s="184" customFormat="1" x14ac:dyDescent="0.3">
      <c r="A605" s="178" t="s">
        <v>2203</v>
      </c>
      <c r="B605" s="179" t="s">
        <v>2189</v>
      </c>
      <c r="C605" s="179" t="s">
        <v>2190</v>
      </c>
      <c r="D605" s="179">
        <v>2</v>
      </c>
      <c r="E605" s="179" t="s">
        <v>96</v>
      </c>
      <c r="F605" s="179" t="s">
        <v>2191</v>
      </c>
      <c r="G605" s="179"/>
      <c r="H605" s="180"/>
      <c r="I605" s="198" t="s">
        <v>2616</v>
      </c>
      <c r="J605" s="179" t="s">
        <v>2217</v>
      </c>
      <c r="K605" s="179" t="s">
        <v>97</v>
      </c>
      <c r="L605" s="179" t="s">
        <v>124</v>
      </c>
      <c r="M605" s="179" t="s">
        <v>99</v>
      </c>
      <c r="N605" s="179">
        <v>4</v>
      </c>
      <c r="O605" s="179" t="s">
        <v>100</v>
      </c>
      <c r="P605" s="179">
        <v>2299</v>
      </c>
      <c r="Q605" s="179" t="s">
        <v>101</v>
      </c>
      <c r="R605" s="179" t="s">
        <v>102</v>
      </c>
      <c r="S605" s="179" t="s">
        <v>1324</v>
      </c>
      <c r="T605" s="179" t="s">
        <v>707</v>
      </c>
      <c r="U605" s="179" t="s">
        <v>193</v>
      </c>
      <c r="V605" s="179">
        <v>16</v>
      </c>
      <c r="W605" s="179">
        <v>35</v>
      </c>
      <c r="X605" s="179">
        <v>0.19</v>
      </c>
      <c r="Y605" s="181">
        <v>22</v>
      </c>
      <c r="Z605" s="179">
        <v>74</v>
      </c>
      <c r="AA605" s="179">
        <v>0.08</v>
      </c>
      <c r="AB605" s="182"/>
      <c r="AC605" s="182"/>
      <c r="AD605" s="179"/>
      <c r="AE605" s="182"/>
      <c r="AF605" s="182"/>
      <c r="AG605" s="179"/>
      <c r="AH605" s="179" t="s">
        <v>124</v>
      </c>
      <c r="AI605" s="183">
        <v>49.4</v>
      </c>
      <c r="AJ605" s="179" t="s">
        <v>138</v>
      </c>
      <c r="AK605" s="179" t="s">
        <v>108</v>
      </c>
      <c r="AL605" s="179">
        <f t="shared" si="8"/>
        <v>2299</v>
      </c>
      <c r="AM605" s="179" t="s">
        <v>707</v>
      </c>
      <c r="AN605" s="179">
        <v>5</v>
      </c>
      <c r="AO605" s="201" t="s">
        <v>110</v>
      </c>
      <c r="AP605" s="202"/>
    </row>
    <row r="606" spans="1:42" s="184" customFormat="1" x14ac:dyDescent="0.3">
      <c r="A606" s="178" t="s">
        <v>2203</v>
      </c>
      <c r="B606" s="179" t="s">
        <v>2189</v>
      </c>
      <c r="C606" s="179" t="s">
        <v>2190</v>
      </c>
      <c r="D606" s="179">
        <v>2</v>
      </c>
      <c r="E606" s="179" t="s">
        <v>96</v>
      </c>
      <c r="F606" s="179" t="s">
        <v>2191</v>
      </c>
      <c r="G606" s="179"/>
      <c r="H606" s="180"/>
      <c r="I606" s="198" t="s">
        <v>2617</v>
      </c>
      <c r="J606" s="179" t="s">
        <v>2217</v>
      </c>
      <c r="K606" s="179" t="s">
        <v>97</v>
      </c>
      <c r="L606" s="179" t="s">
        <v>124</v>
      </c>
      <c r="M606" s="179" t="s">
        <v>99</v>
      </c>
      <c r="N606" s="179">
        <v>4</v>
      </c>
      <c r="O606" s="179" t="s">
        <v>100</v>
      </c>
      <c r="P606" s="179">
        <v>2299</v>
      </c>
      <c r="Q606" s="179" t="s">
        <v>101</v>
      </c>
      <c r="R606" s="179" t="s">
        <v>102</v>
      </c>
      <c r="S606" s="179" t="s">
        <v>1324</v>
      </c>
      <c r="T606" s="179" t="s">
        <v>707</v>
      </c>
      <c r="U606" s="179" t="s">
        <v>193</v>
      </c>
      <c r="V606" s="179">
        <v>16</v>
      </c>
      <c r="W606" s="179">
        <v>35</v>
      </c>
      <c r="X606" s="179">
        <v>0.19</v>
      </c>
      <c r="Y606" s="181">
        <v>22</v>
      </c>
      <c r="Z606" s="179">
        <v>74</v>
      </c>
      <c r="AA606" s="179">
        <v>0.08</v>
      </c>
      <c r="AB606" s="182"/>
      <c r="AC606" s="182"/>
      <c r="AD606" s="179"/>
      <c r="AE606" s="182"/>
      <c r="AF606" s="182"/>
      <c r="AG606" s="179"/>
      <c r="AH606" s="179" t="s">
        <v>124</v>
      </c>
      <c r="AI606" s="183">
        <v>49.4</v>
      </c>
      <c r="AJ606" s="179" t="s">
        <v>138</v>
      </c>
      <c r="AK606" s="179" t="s">
        <v>108</v>
      </c>
      <c r="AL606" s="179">
        <f t="shared" si="8"/>
        <v>2299</v>
      </c>
      <c r="AM606" s="179" t="s">
        <v>707</v>
      </c>
      <c r="AN606" s="179">
        <v>5</v>
      </c>
      <c r="AO606" s="201" t="s">
        <v>110</v>
      </c>
      <c r="AP606" s="202"/>
    </row>
    <row r="607" spans="1:42" s="184" customFormat="1" x14ac:dyDescent="0.3">
      <c r="A607" s="178" t="s">
        <v>2203</v>
      </c>
      <c r="B607" s="179" t="s">
        <v>2189</v>
      </c>
      <c r="C607" s="179" t="s">
        <v>2190</v>
      </c>
      <c r="D607" s="179">
        <v>2</v>
      </c>
      <c r="E607" s="179" t="s">
        <v>96</v>
      </c>
      <c r="F607" s="179" t="s">
        <v>2191</v>
      </c>
      <c r="G607" s="179"/>
      <c r="H607" s="180"/>
      <c r="I607" s="198" t="s">
        <v>2618</v>
      </c>
      <c r="J607" s="179" t="s">
        <v>2217</v>
      </c>
      <c r="K607" s="179" t="s">
        <v>97</v>
      </c>
      <c r="L607" s="179" t="s">
        <v>124</v>
      </c>
      <c r="M607" s="179" t="s">
        <v>99</v>
      </c>
      <c r="N607" s="179">
        <v>4</v>
      </c>
      <c r="O607" s="179" t="s">
        <v>100</v>
      </c>
      <c r="P607" s="179">
        <v>2299</v>
      </c>
      <c r="Q607" s="179" t="s">
        <v>101</v>
      </c>
      <c r="R607" s="179" t="s">
        <v>102</v>
      </c>
      <c r="S607" s="179" t="s">
        <v>1324</v>
      </c>
      <c r="T607" s="179" t="s">
        <v>707</v>
      </c>
      <c r="U607" s="179" t="s">
        <v>193</v>
      </c>
      <c r="V607" s="179">
        <v>16</v>
      </c>
      <c r="W607" s="179">
        <v>35</v>
      </c>
      <c r="X607" s="179">
        <v>0.19</v>
      </c>
      <c r="Y607" s="181">
        <v>22</v>
      </c>
      <c r="Z607" s="179">
        <v>74</v>
      </c>
      <c r="AA607" s="179">
        <v>0.08</v>
      </c>
      <c r="AB607" s="182"/>
      <c r="AC607" s="182"/>
      <c r="AD607" s="179"/>
      <c r="AE607" s="182"/>
      <c r="AF607" s="182"/>
      <c r="AG607" s="179"/>
      <c r="AH607" s="179" t="s">
        <v>124</v>
      </c>
      <c r="AI607" s="183">
        <v>49.4</v>
      </c>
      <c r="AJ607" s="179" t="s">
        <v>138</v>
      </c>
      <c r="AK607" s="179" t="s">
        <v>108</v>
      </c>
      <c r="AL607" s="179">
        <f t="shared" si="8"/>
        <v>2299</v>
      </c>
      <c r="AM607" s="179" t="s">
        <v>707</v>
      </c>
      <c r="AN607" s="179">
        <v>5</v>
      </c>
      <c r="AO607" s="201" t="s">
        <v>110</v>
      </c>
      <c r="AP607" s="202"/>
    </row>
    <row r="608" spans="1:42" s="184" customFormat="1" x14ac:dyDescent="0.3">
      <c r="A608" s="178" t="s">
        <v>2203</v>
      </c>
      <c r="B608" s="179" t="s">
        <v>2189</v>
      </c>
      <c r="C608" s="179" t="s">
        <v>2190</v>
      </c>
      <c r="D608" s="179">
        <v>2</v>
      </c>
      <c r="E608" s="179" t="s">
        <v>96</v>
      </c>
      <c r="F608" s="179" t="s">
        <v>2191</v>
      </c>
      <c r="G608" s="179"/>
      <c r="H608" s="180"/>
      <c r="I608" s="198" t="s">
        <v>2618</v>
      </c>
      <c r="J608" s="179" t="s">
        <v>2217</v>
      </c>
      <c r="K608" s="179" t="s">
        <v>97</v>
      </c>
      <c r="L608" s="179" t="s">
        <v>124</v>
      </c>
      <c r="M608" s="179" t="s">
        <v>99</v>
      </c>
      <c r="N608" s="179">
        <v>4</v>
      </c>
      <c r="O608" s="179" t="s">
        <v>100</v>
      </c>
      <c r="P608" s="179">
        <v>2299</v>
      </c>
      <c r="Q608" s="179" t="s">
        <v>101</v>
      </c>
      <c r="R608" s="179" t="s">
        <v>102</v>
      </c>
      <c r="S608" s="179" t="s">
        <v>1324</v>
      </c>
      <c r="T608" s="179" t="s">
        <v>707</v>
      </c>
      <c r="U608" s="179" t="s">
        <v>193</v>
      </c>
      <c r="V608" s="179">
        <v>16</v>
      </c>
      <c r="W608" s="179">
        <v>35</v>
      </c>
      <c r="X608" s="179">
        <v>0.19</v>
      </c>
      <c r="Y608" s="181">
        <v>22</v>
      </c>
      <c r="Z608" s="179">
        <v>74</v>
      </c>
      <c r="AA608" s="179">
        <v>0.08</v>
      </c>
      <c r="AB608" s="182"/>
      <c r="AC608" s="182"/>
      <c r="AD608" s="179"/>
      <c r="AE608" s="182"/>
      <c r="AF608" s="182"/>
      <c r="AG608" s="179"/>
      <c r="AH608" s="179" t="s">
        <v>124</v>
      </c>
      <c r="AI608" s="183">
        <v>49.4</v>
      </c>
      <c r="AJ608" s="179" t="s">
        <v>138</v>
      </c>
      <c r="AK608" s="179" t="s">
        <v>108</v>
      </c>
      <c r="AL608" s="179">
        <f t="shared" si="8"/>
        <v>2299</v>
      </c>
      <c r="AM608" s="179" t="s">
        <v>707</v>
      </c>
      <c r="AN608" s="179">
        <v>5</v>
      </c>
      <c r="AO608" s="201" t="s">
        <v>110</v>
      </c>
      <c r="AP608" s="202"/>
    </row>
    <row r="609" spans="1:42" s="184" customFormat="1" x14ac:dyDescent="0.3">
      <c r="A609" s="178" t="s">
        <v>2203</v>
      </c>
      <c r="B609" s="179" t="s">
        <v>2189</v>
      </c>
      <c r="C609" s="179" t="s">
        <v>2190</v>
      </c>
      <c r="D609" s="179">
        <v>2</v>
      </c>
      <c r="E609" s="179" t="s">
        <v>96</v>
      </c>
      <c r="F609" s="179" t="s">
        <v>2191</v>
      </c>
      <c r="G609" s="179"/>
      <c r="H609" s="180"/>
      <c r="I609" s="198" t="s">
        <v>2619</v>
      </c>
      <c r="J609" s="179" t="s">
        <v>2217</v>
      </c>
      <c r="K609" s="179" t="s">
        <v>97</v>
      </c>
      <c r="L609" s="179" t="s">
        <v>124</v>
      </c>
      <c r="M609" s="179" t="s">
        <v>99</v>
      </c>
      <c r="N609" s="179">
        <v>4</v>
      </c>
      <c r="O609" s="179" t="s">
        <v>100</v>
      </c>
      <c r="P609" s="179">
        <v>2299</v>
      </c>
      <c r="Q609" s="179" t="s">
        <v>101</v>
      </c>
      <c r="R609" s="179" t="s">
        <v>102</v>
      </c>
      <c r="S609" s="179" t="s">
        <v>1324</v>
      </c>
      <c r="T609" s="179" t="s">
        <v>707</v>
      </c>
      <c r="U609" s="179" t="s">
        <v>193</v>
      </c>
      <c r="V609" s="179">
        <v>16</v>
      </c>
      <c r="W609" s="179">
        <v>35</v>
      </c>
      <c r="X609" s="179">
        <v>0.19</v>
      </c>
      <c r="Y609" s="181">
        <v>22</v>
      </c>
      <c r="Z609" s="179">
        <v>74</v>
      </c>
      <c r="AA609" s="179">
        <v>0.08</v>
      </c>
      <c r="AB609" s="182"/>
      <c r="AC609" s="182"/>
      <c r="AD609" s="179"/>
      <c r="AE609" s="182"/>
      <c r="AF609" s="182"/>
      <c r="AG609" s="179"/>
      <c r="AH609" s="179" t="s">
        <v>124</v>
      </c>
      <c r="AI609" s="183">
        <v>49.4</v>
      </c>
      <c r="AJ609" s="179" t="s">
        <v>138</v>
      </c>
      <c r="AK609" s="179" t="s">
        <v>108</v>
      </c>
      <c r="AL609" s="179">
        <f t="shared" si="8"/>
        <v>2299</v>
      </c>
      <c r="AM609" s="179" t="s">
        <v>707</v>
      </c>
      <c r="AN609" s="179">
        <v>5</v>
      </c>
      <c r="AO609" s="201" t="s">
        <v>110</v>
      </c>
      <c r="AP609" s="202"/>
    </row>
    <row r="610" spans="1:42" s="184" customFormat="1" x14ac:dyDescent="0.3">
      <c r="A610" s="178" t="s">
        <v>2203</v>
      </c>
      <c r="B610" s="179" t="s">
        <v>2189</v>
      </c>
      <c r="C610" s="179" t="s">
        <v>2190</v>
      </c>
      <c r="D610" s="179">
        <v>2</v>
      </c>
      <c r="E610" s="179" t="s">
        <v>96</v>
      </c>
      <c r="F610" s="179" t="s">
        <v>2191</v>
      </c>
      <c r="G610" s="179"/>
      <c r="H610" s="180"/>
      <c r="I610" s="198" t="s">
        <v>2620</v>
      </c>
      <c r="J610" s="179" t="s">
        <v>2217</v>
      </c>
      <c r="K610" s="179" t="s">
        <v>97</v>
      </c>
      <c r="L610" s="179" t="s">
        <v>124</v>
      </c>
      <c r="M610" s="179" t="s">
        <v>99</v>
      </c>
      <c r="N610" s="179">
        <v>4</v>
      </c>
      <c r="O610" s="179" t="s">
        <v>100</v>
      </c>
      <c r="P610" s="179">
        <v>2299</v>
      </c>
      <c r="Q610" s="179" t="s">
        <v>101</v>
      </c>
      <c r="R610" s="179" t="s">
        <v>102</v>
      </c>
      <c r="S610" s="179" t="s">
        <v>1324</v>
      </c>
      <c r="T610" s="179" t="s">
        <v>707</v>
      </c>
      <c r="U610" s="179" t="s">
        <v>193</v>
      </c>
      <c r="V610" s="179">
        <v>16</v>
      </c>
      <c r="W610" s="179">
        <v>35</v>
      </c>
      <c r="X610" s="179">
        <v>0.19</v>
      </c>
      <c r="Y610" s="181">
        <v>22</v>
      </c>
      <c r="Z610" s="179">
        <v>74</v>
      </c>
      <c r="AA610" s="179">
        <v>0.08</v>
      </c>
      <c r="AB610" s="182"/>
      <c r="AC610" s="182"/>
      <c r="AD610" s="179"/>
      <c r="AE610" s="182"/>
      <c r="AF610" s="182"/>
      <c r="AG610" s="179"/>
      <c r="AH610" s="179" t="s">
        <v>124</v>
      </c>
      <c r="AI610" s="183">
        <v>49.4</v>
      </c>
      <c r="AJ610" s="179" t="s">
        <v>138</v>
      </c>
      <c r="AK610" s="179" t="s">
        <v>108</v>
      </c>
      <c r="AL610" s="179">
        <f t="shared" si="8"/>
        <v>2299</v>
      </c>
      <c r="AM610" s="179" t="s">
        <v>707</v>
      </c>
      <c r="AN610" s="179">
        <v>5</v>
      </c>
      <c r="AO610" s="201" t="s">
        <v>110</v>
      </c>
      <c r="AP610" s="202"/>
    </row>
    <row r="611" spans="1:42" s="184" customFormat="1" x14ac:dyDescent="0.3">
      <c r="A611" s="178" t="s">
        <v>2203</v>
      </c>
      <c r="B611" s="179" t="s">
        <v>2189</v>
      </c>
      <c r="C611" s="179" t="s">
        <v>2190</v>
      </c>
      <c r="D611" s="179">
        <v>2</v>
      </c>
      <c r="E611" s="179" t="s">
        <v>96</v>
      </c>
      <c r="F611" s="179" t="s">
        <v>2191</v>
      </c>
      <c r="G611" s="179"/>
      <c r="H611" s="180"/>
      <c r="I611" s="198" t="s">
        <v>2620</v>
      </c>
      <c r="J611" s="179" t="s">
        <v>2217</v>
      </c>
      <c r="K611" s="179" t="s">
        <v>97</v>
      </c>
      <c r="L611" s="179" t="s">
        <v>124</v>
      </c>
      <c r="M611" s="179" t="s">
        <v>99</v>
      </c>
      <c r="N611" s="179">
        <v>4</v>
      </c>
      <c r="O611" s="179" t="s">
        <v>100</v>
      </c>
      <c r="P611" s="179">
        <v>2299</v>
      </c>
      <c r="Q611" s="179" t="s">
        <v>101</v>
      </c>
      <c r="R611" s="179" t="s">
        <v>102</v>
      </c>
      <c r="S611" s="179" t="s">
        <v>1324</v>
      </c>
      <c r="T611" s="179" t="s">
        <v>707</v>
      </c>
      <c r="U611" s="179" t="s">
        <v>193</v>
      </c>
      <c r="V611" s="179">
        <v>16</v>
      </c>
      <c r="W611" s="179">
        <v>35</v>
      </c>
      <c r="X611" s="179">
        <v>0.19</v>
      </c>
      <c r="Y611" s="181">
        <v>22</v>
      </c>
      <c r="Z611" s="179">
        <v>74</v>
      </c>
      <c r="AA611" s="179">
        <v>0.08</v>
      </c>
      <c r="AB611" s="182"/>
      <c r="AC611" s="182"/>
      <c r="AD611" s="179"/>
      <c r="AE611" s="182"/>
      <c r="AF611" s="182"/>
      <c r="AG611" s="179"/>
      <c r="AH611" s="179" t="s">
        <v>124</v>
      </c>
      <c r="AI611" s="183">
        <v>49.4</v>
      </c>
      <c r="AJ611" s="179" t="s">
        <v>138</v>
      </c>
      <c r="AK611" s="179" t="s">
        <v>108</v>
      </c>
      <c r="AL611" s="179">
        <f t="shared" si="8"/>
        <v>2299</v>
      </c>
      <c r="AM611" s="179" t="s">
        <v>707</v>
      </c>
      <c r="AN611" s="179">
        <v>5</v>
      </c>
      <c r="AO611" s="201" t="s">
        <v>110</v>
      </c>
      <c r="AP611" s="202"/>
    </row>
    <row r="612" spans="1:42" s="184" customFormat="1" x14ac:dyDescent="0.3">
      <c r="A612" s="178" t="s">
        <v>2203</v>
      </c>
      <c r="B612" s="179" t="s">
        <v>2189</v>
      </c>
      <c r="C612" s="179" t="s">
        <v>2190</v>
      </c>
      <c r="D612" s="179">
        <v>2</v>
      </c>
      <c r="E612" s="179" t="s">
        <v>96</v>
      </c>
      <c r="F612" s="179" t="s">
        <v>2191</v>
      </c>
      <c r="G612" s="179"/>
      <c r="H612" s="180"/>
      <c r="I612" s="198" t="s">
        <v>2621</v>
      </c>
      <c r="J612" s="179" t="s">
        <v>2217</v>
      </c>
      <c r="K612" s="179" t="s">
        <v>97</v>
      </c>
      <c r="L612" s="179" t="s">
        <v>124</v>
      </c>
      <c r="M612" s="179" t="s">
        <v>99</v>
      </c>
      <c r="N612" s="179">
        <v>4</v>
      </c>
      <c r="O612" s="179" t="s">
        <v>100</v>
      </c>
      <c r="P612" s="179">
        <v>2299</v>
      </c>
      <c r="Q612" s="179" t="s">
        <v>101</v>
      </c>
      <c r="R612" s="179" t="s">
        <v>102</v>
      </c>
      <c r="S612" s="179" t="s">
        <v>1324</v>
      </c>
      <c r="T612" s="179" t="s">
        <v>707</v>
      </c>
      <c r="U612" s="179" t="s">
        <v>193</v>
      </c>
      <c r="V612" s="179">
        <v>16</v>
      </c>
      <c r="W612" s="179">
        <v>35</v>
      </c>
      <c r="X612" s="179">
        <v>0.19</v>
      </c>
      <c r="Y612" s="181">
        <v>22</v>
      </c>
      <c r="Z612" s="179">
        <v>74</v>
      </c>
      <c r="AA612" s="179">
        <v>0.08</v>
      </c>
      <c r="AB612" s="182"/>
      <c r="AC612" s="182"/>
      <c r="AD612" s="179"/>
      <c r="AE612" s="182"/>
      <c r="AF612" s="182"/>
      <c r="AG612" s="179"/>
      <c r="AH612" s="179" t="s">
        <v>124</v>
      </c>
      <c r="AI612" s="183">
        <v>49.4</v>
      </c>
      <c r="AJ612" s="179" t="s">
        <v>138</v>
      </c>
      <c r="AK612" s="179" t="s">
        <v>108</v>
      </c>
      <c r="AL612" s="179">
        <f t="shared" si="8"/>
        <v>2299</v>
      </c>
      <c r="AM612" s="179" t="s">
        <v>707</v>
      </c>
      <c r="AN612" s="179">
        <v>5</v>
      </c>
      <c r="AO612" s="201" t="s">
        <v>110</v>
      </c>
      <c r="AP612" s="202"/>
    </row>
    <row r="613" spans="1:42" s="184" customFormat="1" x14ac:dyDescent="0.3">
      <c r="A613" s="178" t="s">
        <v>2203</v>
      </c>
      <c r="B613" s="179" t="s">
        <v>2189</v>
      </c>
      <c r="C613" s="179" t="s">
        <v>2190</v>
      </c>
      <c r="D613" s="179">
        <v>2</v>
      </c>
      <c r="E613" s="179" t="s">
        <v>96</v>
      </c>
      <c r="F613" s="179" t="s">
        <v>2191</v>
      </c>
      <c r="G613" s="179"/>
      <c r="H613" s="180"/>
      <c r="I613" s="198" t="s">
        <v>2622</v>
      </c>
      <c r="J613" s="179" t="s">
        <v>2217</v>
      </c>
      <c r="K613" s="179" t="s">
        <v>97</v>
      </c>
      <c r="L613" s="179" t="s">
        <v>124</v>
      </c>
      <c r="M613" s="179" t="s">
        <v>99</v>
      </c>
      <c r="N613" s="179">
        <v>4</v>
      </c>
      <c r="O613" s="179" t="s">
        <v>100</v>
      </c>
      <c r="P613" s="179">
        <v>2299</v>
      </c>
      <c r="Q613" s="179" t="s">
        <v>101</v>
      </c>
      <c r="R613" s="179" t="s">
        <v>102</v>
      </c>
      <c r="S613" s="179" t="s">
        <v>1324</v>
      </c>
      <c r="T613" s="179" t="s">
        <v>707</v>
      </c>
      <c r="U613" s="179" t="s">
        <v>193</v>
      </c>
      <c r="V613" s="179">
        <v>16</v>
      </c>
      <c r="W613" s="179">
        <v>35</v>
      </c>
      <c r="X613" s="179">
        <v>0.19</v>
      </c>
      <c r="Y613" s="181">
        <v>22</v>
      </c>
      <c r="Z613" s="179">
        <v>74</v>
      </c>
      <c r="AA613" s="179">
        <v>0.08</v>
      </c>
      <c r="AB613" s="182"/>
      <c r="AC613" s="182"/>
      <c r="AD613" s="179"/>
      <c r="AE613" s="182"/>
      <c r="AF613" s="182"/>
      <c r="AG613" s="179"/>
      <c r="AH613" s="179" t="s">
        <v>124</v>
      </c>
      <c r="AI613" s="183">
        <v>49.4</v>
      </c>
      <c r="AJ613" s="179" t="s">
        <v>138</v>
      </c>
      <c r="AK613" s="179" t="s">
        <v>108</v>
      </c>
      <c r="AL613" s="179">
        <f t="shared" si="8"/>
        <v>2299</v>
      </c>
      <c r="AM613" s="179" t="s">
        <v>707</v>
      </c>
      <c r="AN613" s="179">
        <v>5</v>
      </c>
      <c r="AO613" s="201" t="s">
        <v>110</v>
      </c>
      <c r="AP613" s="202"/>
    </row>
    <row r="614" spans="1:42" s="184" customFormat="1" x14ac:dyDescent="0.3">
      <c r="A614" s="178" t="s">
        <v>2203</v>
      </c>
      <c r="B614" s="179" t="s">
        <v>2189</v>
      </c>
      <c r="C614" s="179" t="s">
        <v>2190</v>
      </c>
      <c r="D614" s="179">
        <v>2</v>
      </c>
      <c r="E614" s="179" t="s">
        <v>96</v>
      </c>
      <c r="F614" s="179" t="s">
        <v>2191</v>
      </c>
      <c r="G614" s="179"/>
      <c r="H614" s="180"/>
      <c r="I614" s="198" t="s">
        <v>2622</v>
      </c>
      <c r="J614" s="179" t="s">
        <v>2217</v>
      </c>
      <c r="K614" s="179" t="s">
        <v>97</v>
      </c>
      <c r="L614" s="179" t="s">
        <v>124</v>
      </c>
      <c r="M614" s="179" t="s">
        <v>99</v>
      </c>
      <c r="N614" s="179">
        <v>4</v>
      </c>
      <c r="O614" s="179" t="s">
        <v>100</v>
      </c>
      <c r="P614" s="179">
        <v>2299</v>
      </c>
      <c r="Q614" s="179" t="s">
        <v>101</v>
      </c>
      <c r="R614" s="179" t="s">
        <v>102</v>
      </c>
      <c r="S614" s="179" t="s">
        <v>1324</v>
      </c>
      <c r="T614" s="179" t="s">
        <v>707</v>
      </c>
      <c r="U614" s="179" t="s">
        <v>193</v>
      </c>
      <c r="V614" s="179">
        <v>16</v>
      </c>
      <c r="W614" s="179">
        <v>35</v>
      </c>
      <c r="X614" s="179">
        <v>0.19</v>
      </c>
      <c r="Y614" s="181">
        <v>22</v>
      </c>
      <c r="Z614" s="179">
        <v>74</v>
      </c>
      <c r="AA614" s="179">
        <v>0.08</v>
      </c>
      <c r="AB614" s="182"/>
      <c r="AC614" s="182"/>
      <c r="AD614" s="179"/>
      <c r="AE614" s="182"/>
      <c r="AF614" s="182"/>
      <c r="AG614" s="179"/>
      <c r="AH614" s="179" t="s">
        <v>124</v>
      </c>
      <c r="AI614" s="183">
        <v>49.4</v>
      </c>
      <c r="AJ614" s="179" t="s">
        <v>138</v>
      </c>
      <c r="AK614" s="179" t="s">
        <v>108</v>
      </c>
      <c r="AL614" s="179">
        <f t="shared" si="8"/>
        <v>2299</v>
      </c>
      <c r="AM614" s="179" t="s">
        <v>707</v>
      </c>
      <c r="AN614" s="179">
        <v>5</v>
      </c>
      <c r="AO614" s="201" t="s">
        <v>110</v>
      </c>
      <c r="AP614" s="202"/>
    </row>
    <row r="615" spans="1:42" s="184" customFormat="1" x14ac:dyDescent="0.3">
      <c r="A615" s="178" t="s">
        <v>2203</v>
      </c>
      <c r="B615" s="179" t="s">
        <v>2189</v>
      </c>
      <c r="C615" s="179" t="s">
        <v>2190</v>
      </c>
      <c r="D615" s="179">
        <v>2</v>
      </c>
      <c r="E615" s="179" t="s">
        <v>96</v>
      </c>
      <c r="F615" s="179" t="s">
        <v>2191</v>
      </c>
      <c r="G615" s="179"/>
      <c r="H615" s="180"/>
      <c r="I615" s="198" t="s">
        <v>2623</v>
      </c>
      <c r="J615" s="179" t="s">
        <v>2217</v>
      </c>
      <c r="K615" s="179" t="s">
        <v>97</v>
      </c>
      <c r="L615" s="179" t="s">
        <v>124</v>
      </c>
      <c r="M615" s="179" t="s">
        <v>99</v>
      </c>
      <c r="N615" s="179">
        <v>4</v>
      </c>
      <c r="O615" s="179" t="s">
        <v>100</v>
      </c>
      <c r="P615" s="179">
        <v>2299</v>
      </c>
      <c r="Q615" s="179" t="s">
        <v>101</v>
      </c>
      <c r="R615" s="179" t="s">
        <v>102</v>
      </c>
      <c r="S615" s="179" t="s">
        <v>1324</v>
      </c>
      <c r="T615" s="179" t="s">
        <v>707</v>
      </c>
      <c r="U615" s="179" t="s">
        <v>193</v>
      </c>
      <c r="V615" s="179">
        <v>16</v>
      </c>
      <c r="W615" s="179">
        <v>35</v>
      </c>
      <c r="X615" s="179">
        <v>0.19</v>
      </c>
      <c r="Y615" s="181">
        <v>22</v>
      </c>
      <c r="Z615" s="179">
        <v>74</v>
      </c>
      <c r="AA615" s="179">
        <v>0.08</v>
      </c>
      <c r="AB615" s="182"/>
      <c r="AC615" s="182"/>
      <c r="AD615" s="179"/>
      <c r="AE615" s="182"/>
      <c r="AF615" s="182"/>
      <c r="AG615" s="179"/>
      <c r="AH615" s="179" t="s">
        <v>124</v>
      </c>
      <c r="AI615" s="183">
        <v>49.4</v>
      </c>
      <c r="AJ615" s="179" t="s">
        <v>138</v>
      </c>
      <c r="AK615" s="179" t="s">
        <v>108</v>
      </c>
      <c r="AL615" s="179">
        <f t="shared" si="8"/>
        <v>2299</v>
      </c>
      <c r="AM615" s="179" t="s">
        <v>707</v>
      </c>
      <c r="AN615" s="179">
        <v>5</v>
      </c>
      <c r="AO615" s="201" t="s">
        <v>110</v>
      </c>
      <c r="AP615" s="202"/>
    </row>
    <row r="616" spans="1:42" s="184" customFormat="1" x14ac:dyDescent="0.3">
      <c r="A616" s="178" t="s">
        <v>2203</v>
      </c>
      <c r="B616" s="179" t="s">
        <v>2189</v>
      </c>
      <c r="C616" s="179" t="s">
        <v>2190</v>
      </c>
      <c r="D616" s="179">
        <v>2</v>
      </c>
      <c r="E616" s="179" t="s">
        <v>96</v>
      </c>
      <c r="F616" s="179" t="s">
        <v>2191</v>
      </c>
      <c r="G616" s="179"/>
      <c r="H616" s="180"/>
      <c r="I616" s="198" t="s">
        <v>2624</v>
      </c>
      <c r="J616" s="179" t="s">
        <v>2217</v>
      </c>
      <c r="K616" s="179" t="s">
        <v>97</v>
      </c>
      <c r="L616" s="179" t="s">
        <v>124</v>
      </c>
      <c r="M616" s="179" t="s">
        <v>99</v>
      </c>
      <c r="N616" s="179">
        <v>4</v>
      </c>
      <c r="O616" s="179" t="s">
        <v>100</v>
      </c>
      <c r="P616" s="179">
        <v>2299</v>
      </c>
      <c r="Q616" s="179" t="s">
        <v>101</v>
      </c>
      <c r="R616" s="179" t="s">
        <v>102</v>
      </c>
      <c r="S616" s="179" t="s">
        <v>1324</v>
      </c>
      <c r="T616" s="179" t="s">
        <v>707</v>
      </c>
      <c r="U616" s="179" t="s">
        <v>193</v>
      </c>
      <c r="V616" s="179">
        <v>16</v>
      </c>
      <c r="W616" s="179">
        <v>35</v>
      </c>
      <c r="X616" s="179">
        <v>0.19</v>
      </c>
      <c r="Y616" s="181">
        <v>22</v>
      </c>
      <c r="Z616" s="179">
        <v>74</v>
      </c>
      <c r="AA616" s="179">
        <v>0.08</v>
      </c>
      <c r="AB616" s="182"/>
      <c r="AC616" s="182"/>
      <c r="AD616" s="179"/>
      <c r="AE616" s="182"/>
      <c r="AF616" s="182"/>
      <c r="AG616" s="179"/>
      <c r="AH616" s="179" t="s">
        <v>124</v>
      </c>
      <c r="AI616" s="183">
        <v>49.4</v>
      </c>
      <c r="AJ616" s="179" t="s">
        <v>138</v>
      </c>
      <c r="AK616" s="179" t="s">
        <v>108</v>
      </c>
      <c r="AL616" s="179">
        <f t="shared" si="8"/>
        <v>2299</v>
      </c>
      <c r="AM616" s="179" t="s">
        <v>707</v>
      </c>
      <c r="AN616" s="179">
        <v>5</v>
      </c>
      <c r="AO616" s="201" t="s">
        <v>110</v>
      </c>
      <c r="AP616" s="202"/>
    </row>
    <row r="617" spans="1:42" s="184" customFormat="1" x14ac:dyDescent="0.3">
      <c r="A617" s="178" t="s">
        <v>2203</v>
      </c>
      <c r="B617" s="179" t="s">
        <v>2189</v>
      </c>
      <c r="C617" s="179" t="s">
        <v>2190</v>
      </c>
      <c r="D617" s="179">
        <v>2</v>
      </c>
      <c r="E617" s="179" t="s">
        <v>96</v>
      </c>
      <c r="F617" s="179" t="s">
        <v>2191</v>
      </c>
      <c r="G617" s="179"/>
      <c r="H617" s="180"/>
      <c r="I617" s="198" t="s">
        <v>2624</v>
      </c>
      <c r="J617" s="179" t="s">
        <v>2217</v>
      </c>
      <c r="K617" s="179" t="s">
        <v>97</v>
      </c>
      <c r="L617" s="179" t="s">
        <v>124</v>
      </c>
      <c r="M617" s="179" t="s">
        <v>99</v>
      </c>
      <c r="N617" s="179">
        <v>4</v>
      </c>
      <c r="O617" s="179" t="s">
        <v>100</v>
      </c>
      <c r="P617" s="179">
        <v>2299</v>
      </c>
      <c r="Q617" s="179" t="s">
        <v>101</v>
      </c>
      <c r="R617" s="179" t="s">
        <v>102</v>
      </c>
      <c r="S617" s="179" t="s">
        <v>1324</v>
      </c>
      <c r="T617" s="179" t="s">
        <v>707</v>
      </c>
      <c r="U617" s="179" t="s">
        <v>193</v>
      </c>
      <c r="V617" s="179">
        <v>16</v>
      </c>
      <c r="W617" s="179">
        <v>35</v>
      </c>
      <c r="X617" s="179">
        <v>0.19</v>
      </c>
      <c r="Y617" s="181">
        <v>22</v>
      </c>
      <c r="Z617" s="179">
        <v>74</v>
      </c>
      <c r="AA617" s="179">
        <v>0.08</v>
      </c>
      <c r="AB617" s="182"/>
      <c r="AC617" s="182"/>
      <c r="AD617" s="179"/>
      <c r="AE617" s="182"/>
      <c r="AF617" s="182"/>
      <c r="AG617" s="179"/>
      <c r="AH617" s="179" t="s">
        <v>124</v>
      </c>
      <c r="AI617" s="183">
        <v>49.4</v>
      </c>
      <c r="AJ617" s="179" t="s">
        <v>138</v>
      </c>
      <c r="AK617" s="179" t="s">
        <v>108</v>
      </c>
      <c r="AL617" s="179">
        <f t="shared" si="8"/>
        <v>2299</v>
      </c>
      <c r="AM617" s="179" t="s">
        <v>707</v>
      </c>
      <c r="AN617" s="179">
        <v>5</v>
      </c>
      <c r="AO617" s="201" t="s">
        <v>110</v>
      </c>
      <c r="AP617" s="202"/>
    </row>
    <row r="618" spans="1:42" s="184" customFormat="1" x14ac:dyDescent="0.3">
      <c r="A618" s="178" t="s">
        <v>2203</v>
      </c>
      <c r="B618" s="179" t="s">
        <v>2189</v>
      </c>
      <c r="C618" s="179" t="s">
        <v>2190</v>
      </c>
      <c r="D618" s="179">
        <v>2</v>
      </c>
      <c r="E618" s="179" t="s">
        <v>96</v>
      </c>
      <c r="F618" s="179" t="s">
        <v>2191</v>
      </c>
      <c r="G618" s="179"/>
      <c r="H618" s="180"/>
      <c r="I618" s="198" t="s">
        <v>2625</v>
      </c>
      <c r="J618" s="179" t="s">
        <v>2217</v>
      </c>
      <c r="K618" s="179" t="s">
        <v>97</v>
      </c>
      <c r="L618" s="179" t="s">
        <v>124</v>
      </c>
      <c r="M618" s="179" t="s">
        <v>99</v>
      </c>
      <c r="N618" s="179">
        <v>4</v>
      </c>
      <c r="O618" s="179" t="s">
        <v>100</v>
      </c>
      <c r="P618" s="179">
        <v>2299</v>
      </c>
      <c r="Q618" s="179" t="s">
        <v>101</v>
      </c>
      <c r="R618" s="179" t="s">
        <v>102</v>
      </c>
      <c r="S618" s="179" t="s">
        <v>1324</v>
      </c>
      <c r="T618" s="179" t="s">
        <v>707</v>
      </c>
      <c r="U618" s="179" t="s">
        <v>193</v>
      </c>
      <c r="V618" s="179">
        <v>16</v>
      </c>
      <c r="W618" s="179">
        <v>35</v>
      </c>
      <c r="X618" s="179">
        <v>0.19</v>
      </c>
      <c r="Y618" s="181">
        <v>22</v>
      </c>
      <c r="Z618" s="179">
        <v>74</v>
      </c>
      <c r="AA618" s="179">
        <v>0.08</v>
      </c>
      <c r="AB618" s="182"/>
      <c r="AC618" s="182"/>
      <c r="AD618" s="179"/>
      <c r="AE618" s="182"/>
      <c r="AF618" s="182"/>
      <c r="AG618" s="179"/>
      <c r="AH618" s="179" t="s">
        <v>124</v>
      </c>
      <c r="AI618" s="183">
        <v>49.4</v>
      </c>
      <c r="AJ618" s="179" t="s">
        <v>138</v>
      </c>
      <c r="AK618" s="179" t="s">
        <v>108</v>
      </c>
      <c r="AL618" s="179">
        <f t="shared" si="8"/>
        <v>2299</v>
      </c>
      <c r="AM618" s="179" t="s">
        <v>707</v>
      </c>
      <c r="AN618" s="179">
        <v>5</v>
      </c>
      <c r="AO618" s="201" t="s">
        <v>110</v>
      </c>
      <c r="AP618" s="202"/>
    </row>
    <row r="619" spans="1:42" s="184" customFormat="1" x14ac:dyDescent="0.3">
      <c r="A619" s="178" t="s">
        <v>2203</v>
      </c>
      <c r="B619" s="179" t="s">
        <v>2189</v>
      </c>
      <c r="C619" s="179" t="s">
        <v>2190</v>
      </c>
      <c r="D619" s="179">
        <v>2</v>
      </c>
      <c r="E619" s="179" t="s">
        <v>96</v>
      </c>
      <c r="F619" s="179" t="s">
        <v>2191</v>
      </c>
      <c r="G619" s="179"/>
      <c r="H619" s="180"/>
      <c r="I619" s="198" t="s">
        <v>2626</v>
      </c>
      <c r="J619" s="179" t="s">
        <v>2217</v>
      </c>
      <c r="K619" s="179" t="s">
        <v>97</v>
      </c>
      <c r="L619" s="179" t="s">
        <v>124</v>
      </c>
      <c r="M619" s="179" t="s">
        <v>99</v>
      </c>
      <c r="N619" s="179">
        <v>4</v>
      </c>
      <c r="O619" s="179" t="s">
        <v>100</v>
      </c>
      <c r="P619" s="179">
        <v>2299</v>
      </c>
      <c r="Q619" s="179" t="s">
        <v>101</v>
      </c>
      <c r="R619" s="179" t="s">
        <v>102</v>
      </c>
      <c r="S619" s="179" t="s">
        <v>1324</v>
      </c>
      <c r="T619" s="179" t="s">
        <v>707</v>
      </c>
      <c r="U619" s="179" t="s">
        <v>193</v>
      </c>
      <c r="V619" s="179">
        <v>16</v>
      </c>
      <c r="W619" s="179">
        <v>35</v>
      </c>
      <c r="X619" s="179">
        <v>0.19</v>
      </c>
      <c r="Y619" s="181">
        <v>22</v>
      </c>
      <c r="Z619" s="179">
        <v>74</v>
      </c>
      <c r="AA619" s="179">
        <v>0.08</v>
      </c>
      <c r="AB619" s="182"/>
      <c r="AC619" s="182"/>
      <c r="AD619" s="179"/>
      <c r="AE619" s="182"/>
      <c r="AF619" s="182"/>
      <c r="AG619" s="179"/>
      <c r="AH619" s="179" t="s">
        <v>124</v>
      </c>
      <c r="AI619" s="183">
        <v>49.4</v>
      </c>
      <c r="AJ619" s="179" t="s">
        <v>138</v>
      </c>
      <c r="AK619" s="179" t="s">
        <v>108</v>
      </c>
      <c r="AL619" s="179">
        <f t="shared" si="8"/>
        <v>2299</v>
      </c>
      <c r="AM619" s="179" t="s">
        <v>707</v>
      </c>
      <c r="AN619" s="179">
        <v>5</v>
      </c>
      <c r="AO619" s="201" t="s">
        <v>110</v>
      </c>
      <c r="AP619" s="202"/>
    </row>
    <row r="620" spans="1:42" s="184" customFormat="1" x14ac:dyDescent="0.3">
      <c r="A620" s="178" t="s">
        <v>2203</v>
      </c>
      <c r="B620" s="179" t="s">
        <v>2189</v>
      </c>
      <c r="C620" s="179" t="s">
        <v>2190</v>
      </c>
      <c r="D620" s="179">
        <v>2</v>
      </c>
      <c r="E620" s="179" t="s">
        <v>96</v>
      </c>
      <c r="F620" s="179" t="s">
        <v>2191</v>
      </c>
      <c r="G620" s="179"/>
      <c r="H620" s="180"/>
      <c r="I620" s="198" t="s">
        <v>2627</v>
      </c>
      <c r="J620" s="179" t="s">
        <v>2217</v>
      </c>
      <c r="K620" s="179" t="s">
        <v>97</v>
      </c>
      <c r="L620" s="179" t="s">
        <v>124</v>
      </c>
      <c r="M620" s="179" t="s">
        <v>99</v>
      </c>
      <c r="N620" s="179">
        <v>4</v>
      </c>
      <c r="O620" s="179" t="s">
        <v>100</v>
      </c>
      <c r="P620" s="179">
        <v>2299</v>
      </c>
      <c r="Q620" s="179" t="s">
        <v>101</v>
      </c>
      <c r="R620" s="179" t="s">
        <v>102</v>
      </c>
      <c r="S620" s="179" t="s">
        <v>1324</v>
      </c>
      <c r="T620" s="179" t="s">
        <v>707</v>
      </c>
      <c r="U620" s="179" t="s">
        <v>193</v>
      </c>
      <c r="V620" s="179">
        <v>16</v>
      </c>
      <c r="W620" s="179">
        <v>35</v>
      </c>
      <c r="X620" s="179">
        <v>0.19</v>
      </c>
      <c r="Y620" s="181">
        <v>22</v>
      </c>
      <c r="Z620" s="179">
        <v>74</v>
      </c>
      <c r="AA620" s="179">
        <v>0.08</v>
      </c>
      <c r="AB620" s="182"/>
      <c r="AC620" s="182"/>
      <c r="AD620" s="179"/>
      <c r="AE620" s="182"/>
      <c r="AF620" s="182"/>
      <c r="AG620" s="179"/>
      <c r="AH620" s="179" t="s">
        <v>124</v>
      </c>
      <c r="AI620" s="183">
        <v>49.4</v>
      </c>
      <c r="AJ620" s="179" t="s">
        <v>138</v>
      </c>
      <c r="AK620" s="179" t="s">
        <v>108</v>
      </c>
      <c r="AL620" s="179">
        <f t="shared" si="8"/>
        <v>2299</v>
      </c>
      <c r="AM620" s="179" t="s">
        <v>707</v>
      </c>
      <c r="AN620" s="179">
        <v>5</v>
      </c>
      <c r="AO620" s="201" t="s">
        <v>110</v>
      </c>
      <c r="AP620" s="202"/>
    </row>
    <row r="621" spans="1:42" s="184" customFormat="1" x14ac:dyDescent="0.3">
      <c r="A621" s="178" t="s">
        <v>2203</v>
      </c>
      <c r="B621" s="179" t="s">
        <v>2189</v>
      </c>
      <c r="C621" s="179" t="s">
        <v>2190</v>
      </c>
      <c r="D621" s="179">
        <v>2</v>
      </c>
      <c r="E621" s="179" t="s">
        <v>96</v>
      </c>
      <c r="F621" s="179" t="s">
        <v>2191</v>
      </c>
      <c r="G621" s="179"/>
      <c r="H621" s="180"/>
      <c r="I621" s="198" t="s">
        <v>2628</v>
      </c>
      <c r="J621" s="179" t="s">
        <v>2217</v>
      </c>
      <c r="K621" s="179" t="s">
        <v>97</v>
      </c>
      <c r="L621" s="179" t="s">
        <v>124</v>
      </c>
      <c r="M621" s="179" t="s">
        <v>99</v>
      </c>
      <c r="N621" s="179">
        <v>4</v>
      </c>
      <c r="O621" s="179" t="s">
        <v>100</v>
      </c>
      <c r="P621" s="179">
        <v>2299</v>
      </c>
      <c r="Q621" s="179" t="s">
        <v>101</v>
      </c>
      <c r="R621" s="179" t="s">
        <v>102</v>
      </c>
      <c r="S621" s="179" t="s">
        <v>1324</v>
      </c>
      <c r="T621" s="179" t="s">
        <v>707</v>
      </c>
      <c r="U621" s="179" t="s">
        <v>193</v>
      </c>
      <c r="V621" s="179">
        <v>16</v>
      </c>
      <c r="W621" s="179">
        <v>35</v>
      </c>
      <c r="X621" s="179">
        <v>0.19</v>
      </c>
      <c r="Y621" s="181">
        <v>22</v>
      </c>
      <c r="Z621" s="179">
        <v>74</v>
      </c>
      <c r="AA621" s="179">
        <v>0.08</v>
      </c>
      <c r="AB621" s="182"/>
      <c r="AC621" s="182"/>
      <c r="AD621" s="179"/>
      <c r="AE621" s="182"/>
      <c r="AF621" s="182"/>
      <c r="AG621" s="179"/>
      <c r="AH621" s="179" t="s">
        <v>124</v>
      </c>
      <c r="AI621" s="183">
        <v>49.4</v>
      </c>
      <c r="AJ621" s="179" t="s">
        <v>138</v>
      </c>
      <c r="AK621" s="179" t="s">
        <v>108</v>
      </c>
      <c r="AL621" s="179">
        <f t="shared" si="8"/>
        <v>2299</v>
      </c>
      <c r="AM621" s="179" t="s">
        <v>707</v>
      </c>
      <c r="AN621" s="179">
        <v>5</v>
      </c>
      <c r="AO621" s="201" t="s">
        <v>110</v>
      </c>
      <c r="AP621" s="202"/>
    </row>
    <row r="622" spans="1:42" s="184" customFormat="1" x14ac:dyDescent="0.3">
      <c r="A622" s="178" t="s">
        <v>2203</v>
      </c>
      <c r="B622" s="179" t="s">
        <v>2189</v>
      </c>
      <c r="C622" s="179" t="s">
        <v>2190</v>
      </c>
      <c r="D622" s="179">
        <v>2</v>
      </c>
      <c r="E622" s="179" t="s">
        <v>96</v>
      </c>
      <c r="F622" s="179" t="s">
        <v>2191</v>
      </c>
      <c r="G622" s="179"/>
      <c r="H622" s="180"/>
      <c r="I622" s="198" t="s">
        <v>2629</v>
      </c>
      <c r="J622" s="179" t="s">
        <v>2217</v>
      </c>
      <c r="K622" s="179" t="s">
        <v>97</v>
      </c>
      <c r="L622" s="179" t="s">
        <v>124</v>
      </c>
      <c r="M622" s="179" t="s">
        <v>99</v>
      </c>
      <c r="N622" s="179">
        <v>4</v>
      </c>
      <c r="O622" s="179" t="s">
        <v>100</v>
      </c>
      <c r="P622" s="179">
        <v>2299</v>
      </c>
      <c r="Q622" s="179" t="s">
        <v>101</v>
      </c>
      <c r="R622" s="179" t="s">
        <v>102</v>
      </c>
      <c r="S622" s="179" t="s">
        <v>1324</v>
      </c>
      <c r="T622" s="179" t="s">
        <v>707</v>
      </c>
      <c r="U622" s="179" t="s">
        <v>193</v>
      </c>
      <c r="V622" s="179">
        <v>16</v>
      </c>
      <c r="W622" s="179">
        <v>35</v>
      </c>
      <c r="X622" s="179">
        <v>0.19</v>
      </c>
      <c r="Y622" s="181">
        <v>22</v>
      </c>
      <c r="Z622" s="179">
        <v>74</v>
      </c>
      <c r="AA622" s="179">
        <v>0.08</v>
      </c>
      <c r="AB622" s="182"/>
      <c r="AC622" s="182"/>
      <c r="AD622" s="179"/>
      <c r="AE622" s="182"/>
      <c r="AF622" s="182"/>
      <c r="AG622" s="179"/>
      <c r="AH622" s="179" t="s">
        <v>124</v>
      </c>
      <c r="AI622" s="183">
        <v>49.4</v>
      </c>
      <c r="AJ622" s="179" t="s">
        <v>138</v>
      </c>
      <c r="AK622" s="179" t="s">
        <v>108</v>
      </c>
      <c r="AL622" s="179">
        <f t="shared" si="8"/>
        <v>2299</v>
      </c>
      <c r="AM622" s="179" t="s">
        <v>707</v>
      </c>
      <c r="AN622" s="179">
        <v>5</v>
      </c>
      <c r="AO622" s="201" t="s">
        <v>110</v>
      </c>
      <c r="AP622" s="202"/>
    </row>
    <row r="623" spans="1:42" s="184" customFormat="1" x14ac:dyDescent="0.3">
      <c r="A623" s="178" t="s">
        <v>2203</v>
      </c>
      <c r="B623" s="179" t="s">
        <v>2189</v>
      </c>
      <c r="C623" s="179" t="s">
        <v>2190</v>
      </c>
      <c r="D623" s="179">
        <v>2</v>
      </c>
      <c r="E623" s="179" t="s">
        <v>96</v>
      </c>
      <c r="F623" s="179" t="s">
        <v>2191</v>
      </c>
      <c r="G623" s="179"/>
      <c r="H623" s="180"/>
      <c r="I623" s="198" t="s">
        <v>2630</v>
      </c>
      <c r="J623" s="179" t="s">
        <v>2217</v>
      </c>
      <c r="K623" s="179" t="s">
        <v>97</v>
      </c>
      <c r="L623" s="179" t="s">
        <v>124</v>
      </c>
      <c r="M623" s="179" t="s">
        <v>99</v>
      </c>
      <c r="N623" s="179">
        <v>4</v>
      </c>
      <c r="O623" s="179" t="s">
        <v>100</v>
      </c>
      <c r="P623" s="179">
        <v>2299</v>
      </c>
      <c r="Q623" s="179" t="s">
        <v>101</v>
      </c>
      <c r="R623" s="179" t="s">
        <v>102</v>
      </c>
      <c r="S623" s="179" t="s">
        <v>1324</v>
      </c>
      <c r="T623" s="179" t="s">
        <v>707</v>
      </c>
      <c r="U623" s="179" t="s">
        <v>193</v>
      </c>
      <c r="V623" s="179">
        <v>16</v>
      </c>
      <c r="W623" s="179">
        <v>35</v>
      </c>
      <c r="X623" s="179">
        <v>0.19</v>
      </c>
      <c r="Y623" s="181">
        <v>22</v>
      </c>
      <c r="Z623" s="179">
        <v>74</v>
      </c>
      <c r="AA623" s="179">
        <v>0.08</v>
      </c>
      <c r="AB623" s="182"/>
      <c r="AC623" s="182"/>
      <c r="AD623" s="179"/>
      <c r="AE623" s="182"/>
      <c r="AF623" s="182"/>
      <c r="AG623" s="179"/>
      <c r="AH623" s="179" t="s">
        <v>124</v>
      </c>
      <c r="AI623" s="183">
        <v>49.4</v>
      </c>
      <c r="AJ623" s="179" t="s">
        <v>138</v>
      </c>
      <c r="AK623" s="179" t="s">
        <v>108</v>
      </c>
      <c r="AL623" s="179">
        <f t="shared" si="8"/>
        <v>2299</v>
      </c>
      <c r="AM623" s="179" t="s">
        <v>707</v>
      </c>
      <c r="AN623" s="179">
        <v>5</v>
      </c>
      <c r="AO623" s="201" t="s">
        <v>110</v>
      </c>
      <c r="AP623" s="202"/>
    </row>
    <row r="624" spans="1:42" s="184" customFormat="1" x14ac:dyDescent="0.3">
      <c r="A624" s="178" t="s">
        <v>2203</v>
      </c>
      <c r="B624" s="179" t="s">
        <v>2189</v>
      </c>
      <c r="C624" s="179" t="s">
        <v>2190</v>
      </c>
      <c r="D624" s="179">
        <v>2</v>
      </c>
      <c r="E624" s="179" t="s">
        <v>96</v>
      </c>
      <c r="F624" s="179" t="s">
        <v>2191</v>
      </c>
      <c r="G624" s="179"/>
      <c r="H624" s="180"/>
      <c r="I624" s="198" t="s">
        <v>2631</v>
      </c>
      <c r="J624" s="179" t="s">
        <v>2217</v>
      </c>
      <c r="K624" s="179" t="s">
        <v>97</v>
      </c>
      <c r="L624" s="179" t="s">
        <v>124</v>
      </c>
      <c r="M624" s="179" t="s">
        <v>99</v>
      </c>
      <c r="N624" s="179">
        <v>4</v>
      </c>
      <c r="O624" s="179" t="s">
        <v>100</v>
      </c>
      <c r="P624" s="179">
        <v>2299</v>
      </c>
      <c r="Q624" s="179" t="s">
        <v>101</v>
      </c>
      <c r="R624" s="179" t="s">
        <v>102</v>
      </c>
      <c r="S624" s="179" t="s">
        <v>1324</v>
      </c>
      <c r="T624" s="179" t="s">
        <v>707</v>
      </c>
      <c r="U624" s="179" t="s">
        <v>193</v>
      </c>
      <c r="V624" s="179">
        <v>16</v>
      </c>
      <c r="W624" s="179">
        <v>35</v>
      </c>
      <c r="X624" s="179">
        <v>0.19</v>
      </c>
      <c r="Y624" s="181">
        <v>22</v>
      </c>
      <c r="Z624" s="179">
        <v>74</v>
      </c>
      <c r="AA624" s="179">
        <v>0.08</v>
      </c>
      <c r="AB624" s="182"/>
      <c r="AC624" s="182"/>
      <c r="AD624" s="179"/>
      <c r="AE624" s="182"/>
      <c r="AF624" s="182"/>
      <c r="AG624" s="179"/>
      <c r="AH624" s="179" t="s">
        <v>124</v>
      </c>
      <c r="AI624" s="183">
        <v>49.4</v>
      </c>
      <c r="AJ624" s="179" t="s">
        <v>138</v>
      </c>
      <c r="AK624" s="179" t="s">
        <v>108</v>
      </c>
      <c r="AL624" s="179">
        <f t="shared" si="8"/>
        <v>2299</v>
      </c>
      <c r="AM624" s="179" t="s">
        <v>707</v>
      </c>
      <c r="AN624" s="179">
        <v>5</v>
      </c>
      <c r="AO624" s="201" t="s">
        <v>110</v>
      </c>
      <c r="AP624" s="202"/>
    </row>
    <row r="625" spans="1:42" s="184" customFormat="1" x14ac:dyDescent="0.3">
      <c r="A625" s="178" t="s">
        <v>2203</v>
      </c>
      <c r="B625" s="179" t="s">
        <v>2189</v>
      </c>
      <c r="C625" s="179" t="s">
        <v>2190</v>
      </c>
      <c r="D625" s="179">
        <v>2</v>
      </c>
      <c r="E625" s="179" t="s">
        <v>96</v>
      </c>
      <c r="F625" s="179" t="s">
        <v>2191</v>
      </c>
      <c r="G625" s="179"/>
      <c r="H625" s="180"/>
      <c r="I625" s="198" t="s">
        <v>2632</v>
      </c>
      <c r="J625" s="179" t="s">
        <v>2217</v>
      </c>
      <c r="K625" s="179" t="s">
        <v>97</v>
      </c>
      <c r="L625" s="179" t="s">
        <v>124</v>
      </c>
      <c r="M625" s="179" t="s">
        <v>99</v>
      </c>
      <c r="N625" s="179">
        <v>4</v>
      </c>
      <c r="O625" s="179" t="s">
        <v>100</v>
      </c>
      <c r="P625" s="179">
        <v>2299</v>
      </c>
      <c r="Q625" s="179" t="s">
        <v>101</v>
      </c>
      <c r="R625" s="179" t="s">
        <v>102</v>
      </c>
      <c r="S625" s="179" t="s">
        <v>1324</v>
      </c>
      <c r="T625" s="179" t="s">
        <v>707</v>
      </c>
      <c r="U625" s="179" t="s">
        <v>193</v>
      </c>
      <c r="V625" s="179">
        <v>16</v>
      </c>
      <c r="W625" s="179">
        <v>35</v>
      </c>
      <c r="X625" s="179">
        <v>0.19</v>
      </c>
      <c r="Y625" s="181">
        <v>22</v>
      </c>
      <c r="Z625" s="179">
        <v>74</v>
      </c>
      <c r="AA625" s="179">
        <v>0.08</v>
      </c>
      <c r="AB625" s="182"/>
      <c r="AC625" s="182"/>
      <c r="AD625" s="179"/>
      <c r="AE625" s="182"/>
      <c r="AF625" s="182"/>
      <c r="AG625" s="179"/>
      <c r="AH625" s="179" t="s">
        <v>124</v>
      </c>
      <c r="AI625" s="183">
        <v>49.4</v>
      </c>
      <c r="AJ625" s="179" t="s">
        <v>138</v>
      </c>
      <c r="AK625" s="179" t="s">
        <v>108</v>
      </c>
      <c r="AL625" s="179">
        <f t="shared" si="8"/>
        <v>2299</v>
      </c>
      <c r="AM625" s="179" t="s">
        <v>707</v>
      </c>
      <c r="AN625" s="179">
        <v>5</v>
      </c>
      <c r="AO625" s="201" t="s">
        <v>110</v>
      </c>
      <c r="AP625" s="202"/>
    </row>
    <row r="626" spans="1:42" s="184" customFormat="1" x14ac:dyDescent="0.3">
      <c r="A626" s="178" t="s">
        <v>2203</v>
      </c>
      <c r="B626" s="179" t="s">
        <v>2189</v>
      </c>
      <c r="C626" s="179" t="s">
        <v>2190</v>
      </c>
      <c r="D626" s="179">
        <v>2</v>
      </c>
      <c r="E626" s="179" t="s">
        <v>96</v>
      </c>
      <c r="F626" s="179" t="s">
        <v>2191</v>
      </c>
      <c r="G626" s="179"/>
      <c r="H626" s="180"/>
      <c r="I626" s="198" t="s">
        <v>2633</v>
      </c>
      <c r="J626" s="179" t="s">
        <v>2217</v>
      </c>
      <c r="K626" s="179" t="s">
        <v>97</v>
      </c>
      <c r="L626" s="179" t="s">
        <v>124</v>
      </c>
      <c r="M626" s="179" t="s">
        <v>99</v>
      </c>
      <c r="N626" s="179">
        <v>4</v>
      </c>
      <c r="O626" s="179" t="s">
        <v>100</v>
      </c>
      <c r="P626" s="179">
        <v>2299</v>
      </c>
      <c r="Q626" s="179" t="s">
        <v>101</v>
      </c>
      <c r="R626" s="179" t="s">
        <v>102</v>
      </c>
      <c r="S626" s="179" t="s">
        <v>1324</v>
      </c>
      <c r="T626" s="179" t="s">
        <v>707</v>
      </c>
      <c r="U626" s="179" t="s">
        <v>193</v>
      </c>
      <c r="V626" s="179">
        <v>16</v>
      </c>
      <c r="W626" s="179">
        <v>35</v>
      </c>
      <c r="X626" s="179">
        <v>0.19</v>
      </c>
      <c r="Y626" s="181">
        <v>22</v>
      </c>
      <c r="Z626" s="179">
        <v>74</v>
      </c>
      <c r="AA626" s="179">
        <v>0.08</v>
      </c>
      <c r="AB626" s="182"/>
      <c r="AC626" s="182"/>
      <c r="AD626" s="179"/>
      <c r="AE626" s="182"/>
      <c r="AF626" s="182"/>
      <c r="AG626" s="179"/>
      <c r="AH626" s="179" t="s">
        <v>124</v>
      </c>
      <c r="AI626" s="183">
        <v>49.4</v>
      </c>
      <c r="AJ626" s="179" t="s">
        <v>138</v>
      </c>
      <c r="AK626" s="179" t="s">
        <v>108</v>
      </c>
      <c r="AL626" s="179">
        <f t="shared" si="8"/>
        <v>2299</v>
      </c>
      <c r="AM626" s="179" t="s">
        <v>707</v>
      </c>
      <c r="AN626" s="179">
        <v>5</v>
      </c>
      <c r="AO626" s="201" t="s">
        <v>110</v>
      </c>
      <c r="AP626" s="202"/>
    </row>
    <row r="627" spans="1:42" s="184" customFormat="1" x14ac:dyDescent="0.3">
      <c r="A627" s="178" t="s">
        <v>2203</v>
      </c>
      <c r="B627" s="179" t="s">
        <v>2189</v>
      </c>
      <c r="C627" s="179" t="s">
        <v>2190</v>
      </c>
      <c r="D627" s="179">
        <v>2</v>
      </c>
      <c r="E627" s="179" t="s">
        <v>96</v>
      </c>
      <c r="F627" s="179" t="s">
        <v>2191</v>
      </c>
      <c r="G627" s="179"/>
      <c r="H627" s="180"/>
      <c r="I627" s="198" t="s">
        <v>2634</v>
      </c>
      <c r="J627" s="179" t="s">
        <v>2217</v>
      </c>
      <c r="K627" s="179" t="s">
        <v>97</v>
      </c>
      <c r="L627" s="179" t="s">
        <v>124</v>
      </c>
      <c r="M627" s="179" t="s">
        <v>99</v>
      </c>
      <c r="N627" s="179">
        <v>4</v>
      </c>
      <c r="O627" s="179" t="s">
        <v>100</v>
      </c>
      <c r="P627" s="179">
        <v>2299</v>
      </c>
      <c r="Q627" s="179" t="s">
        <v>101</v>
      </c>
      <c r="R627" s="179" t="s">
        <v>102</v>
      </c>
      <c r="S627" s="179" t="s">
        <v>1324</v>
      </c>
      <c r="T627" s="179" t="s">
        <v>707</v>
      </c>
      <c r="U627" s="179" t="s">
        <v>193</v>
      </c>
      <c r="V627" s="179">
        <v>16</v>
      </c>
      <c r="W627" s="179">
        <v>35</v>
      </c>
      <c r="X627" s="179">
        <v>0.19</v>
      </c>
      <c r="Y627" s="181">
        <v>22</v>
      </c>
      <c r="Z627" s="179">
        <v>74</v>
      </c>
      <c r="AA627" s="179">
        <v>0.08</v>
      </c>
      <c r="AB627" s="182"/>
      <c r="AC627" s="182"/>
      <c r="AD627" s="179"/>
      <c r="AE627" s="182"/>
      <c r="AF627" s="182"/>
      <c r="AG627" s="179"/>
      <c r="AH627" s="179" t="s">
        <v>124</v>
      </c>
      <c r="AI627" s="183">
        <v>49.4</v>
      </c>
      <c r="AJ627" s="179" t="s">
        <v>138</v>
      </c>
      <c r="AK627" s="179" t="s">
        <v>108</v>
      </c>
      <c r="AL627" s="179">
        <f t="shared" si="8"/>
        <v>2299</v>
      </c>
      <c r="AM627" s="179" t="s">
        <v>707</v>
      </c>
      <c r="AN627" s="179">
        <v>5</v>
      </c>
      <c r="AO627" s="201" t="s">
        <v>110</v>
      </c>
      <c r="AP627" s="202"/>
    </row>
    <row r="628" spans="1:42" s="184" customFormat="1" x14ac:dyDescent="0.3">
      <c r="A628" s="178" t="s">
        <v>2203</v>
      </c>
      <c r="B628" s="179" t="s">
        <v>2189</v>
      </c>
      <c r="C628" s="179" t="s">
        <v>2190</v>
      </c>
      <c r="D628" s="179">
        <v>2</v>
      </c>
      <c r="E628" s="179" t="s">
        <v>96</v>
      </c>
      <c r="F628" s="179" t="s">
        <v>2191</v>
      </c>
      <c r="G628" s="179"/>
      <c r="H628" s="180"/>
      <c r="I628" s="198" t="s">
        <v>2635</v>
      </c>
      <c r="J628" s="179" t="s">
        <v>2217</v>
      </c>
      <c r="K628" s="179" t="s">
        <v>97</v>
      </c>
      <c r="L628" s="179" t="s">
        <v>124</v>
      </c>
      <c r="M628" s="179" t="s">
        <v>99</v>
      </c>
      <c r="N628" s="179">
        <v>4</v>
      </c>
      <c r="O628" s="179" t="s">
        <v>100</v>
      </c>
      <c r="P628" s="179">
        <v>2299</v>
      </c>
      <c r="Q628" s="179" t="s">
        <v>101</v>
      </c>
      <c r="R628" s="179" t="s">
        <v>102</v>
      </c>
      <c r="S628" s="179" t="s">
        <v>1324</v>
      </c>
      <c r="T628" s="179" t="s">
        <v>707</v>
      </c>
      <c r="U628" s="179" t="s">
        <v>193</v>
      </c>
      <c r="V628" s="179">
        <v>16</v>
      </c>
      <c r="W628" s="179">
        <v>35</v>
      </c>
      <c r="X628" s="179">
        <v>0.19</v>
      </c>
      <c r="Y628" s="181">
        <v>22</v>
      </c>
      <c r="Z628" s="179">
        <v>74</v>
      </c>
      <c r="AA628" s="179">
        <v>0.08</v>
      </c>
      <c r="AB628" s="182"/>
      <c r="AC628" s="182"/>
      <c r="AD628" s="179"/>
      <c r="AE628" s="182"/>
      <c r="AF628" s="182"/>
      <c r="AG628" s="179"/>
      <c r="AH628" s="179" t="s">
        <v>124</v>
      </c>
      <c r="AI628" s="183">
        <v>49.4</v>
      </c>
      <c r="AJ628" s="179" t="s">
        <v>138</v>
      </c>
      <c r="AK628" s="179" t="s">
        <v>108</v>
      </c>
      <c r="AL628" s="179">
        <f t="shared" si="8"/>
        <v>2299</v>
      </c>
      <c r="AM628" s="179" t="s">
        <v>707</v>
      </c>
      <c r="AN628" s="179">
        <v>5</v>
      </c>
      <c r="AO628" s="201" t="s">
        <v>110</v>
      </c>
      <c r="AP628" s="202"/>
    </row>
    <row r="629" spans="1:42" s="184" customFormat="1" x14ac:dyDescent="0.3">
      <c r="A629" s="178" t="s">
        <v>2203</v>
      </c>
      <c r="B629" s="179" t="s">
        <v>2189</v>
      </c>
      <c r="C629" s="179" t="s">
        <v>2190</v>
      </c>
      <c r="D629" s="179">
        <v>2</v>
      </c>
      <c r="E629" s="179" t="s">
        <v>96</v>
      </c>
      <c r="F629" s="179" t="s">
        <v>2191</v>
      </c>
      <c r="G629" s="179"/>
      <c r="H629" s="180"/>
      <c r="I629" s="198" t="s">
        <v>2636</v>
      </c>
      <c r="J629" s="179" t="s">
        <v>2217</v>
      </c>
      <c r="K629" s="179" t="s">
        <v>97</v>
      </c>
      <c r="L629" s="179" t="s">
        <v>124</v>
      </c>
      <c r="M629" s="179" t="s">
        <v>99</v>
      </c>
      <c r="N629" s="179">
        <v>4</v>
      </c>
      <c r="O629" s="179" t="s">
        <v>100</v>
      </c>
      <c r="P629" s="179">
        <v>2299</v>
      </c>
      <c r="Q629" s="179" t="s">
        <v>101</v>
      </c>
      <c r="R629" s="179" t="s">
        <v>102</v>
      </c>
      <c r="S629" s="179" t="s">
        <v>1324</v>
      </c>
      <c r="T629" s="179" t="s">
        <v>707</v>
      </c>
      <c r="U629" s="179" t="s">
        <v>193</v>
      </c>
      <c r="V629" s="179">
        <v>16</v>
      </c>
      <c r="W629" s="179">
        <v>35</v>
      </c>
      <c r="X629" s="179">
        <v>0.19</v>
      </c>
      <c r="Y629" s="181">
        <v>22</v>
      </c>
      <c r="Z629" s="179">
        <v>74</v>
      </c>
      <c r="AA629" s="179">
        <v>0.08</v>
      </c>
      <c r="AB629" s="182"/>
      <c r="AC629" s="182"/>
      <c r="AD629" s="179"/>
      <c r="AE629" s="182"/>
      <c r="AF629" s="182"/>
      <c r="AG629" s="179"/>
      <c r="AH629" s="179" t="s">
        <v>124</v>
      </c>
      <c r="AI629" s="183">
        <v>49.4</v>
      </c>
      <c r="AJ629" s="179" t="s">
        <v>138</v>
      </c>
      <c r="AK629" s="179" t="s">
        <v>108</v>
      </c>
      <c r="AL629" s="179">
        <f t="shared" si="8"/>
        <v>2299</v>
      </c>
      <c r="AM629" s="179" t="s">
        <v>707</v>
      </c>
      <c r="AN629" s="179">
        <v>5</v>
      </c>
      <c r="AO629" s="201" t="s">
        <v>110</v>
      </c>
      <c r="AP629" s="202"/>
    </row>
    <row r="630" spans="1:42" s="184" customFormat="1" x14ac:dyDescent="0.3">
      <c r="A630" s="178" t="s">
        <v>2203</v>
      </c>
      <c r="B630" s="179" t="s">
        <v>2189</v>
      </c>
      <c r="C630" s="179" t="s">
        <v>2190</v>
      </c>
      <c r="D630" s="179">
        <v>2</v>
      </c>
      <c r="E630" s="179" t="s">
        <v>96</v>
      </c>
      <c r="F630" s="179" t="s">
        <v>2191</v>
      </c>
      <c r="G630" s="179"/>
      <c r="H630" s="180"/>
      <c r="I630" s="198" t="s">
        <v>2637</v>
      </c>
      <c r="J630" s="179" t="s">
        <v>2217</v>
      </c>
      <c r="K630" s="179" t="s">
        <v>97</v>
      </c>
      <c r="L630" s="179" t="s">
        <v>124</v>
      </c>
      <c r="M630" s="179" t="s">
        <v>99</v>
      </c>
      <c r="N630" s="179">
        <v>4</v>
      </c>
      <c r="O630" s="179" t="s">
        <v>100</v>
      </c>
      <c r="P630" s="179">
        <v>2299</v>
      </c>
      <c r="Q630" s="179" t="s">
        <v>101</v>
      </c>
      <c r="R630" s="179" t="s">
        <v>102</v>
      </c>
      <c r="S630" s="179" t="s">
        <v>1324</v>
      </c>
      <c r="T630" s="179" t="s">
        <v>707</v>
      </c>
      <c r="U630" s="179" t="s">
        <v>193</v>
      </c>
      <c r="V630" s="179">
        <v>16</v>
      </c>
      <c r="W630" s="179">
        <v>35</v>
      </c>
      <c r="X630" s="179">
        <v>0.19</v>
      </c>
      <c r="Y630" s="181">
        <v>22</v>
      </c>
      <c r="Z630" s="179">
        <v>74</v>
      </c>
      <c r="AA630" s="179">
        <v>0.08</v>
      </c>
      <c r="AB630" s="182"/>
      <c r="AC630" s="182"/>
      <c r="AD630" s="179"/>
      <c r="AE630" s="182"/>
      <c r="AF630" s="182"/>
      <c r="AG630" s="179"/>
      <c r="AH630" s="179" t="s">
        <v>124</v>
      </c>
      <c r="AI630" s="183">
        <v>49.4</v>
      </c>
      <c r="AJ630" s="179" t="s">
        <v>138</v>
      </c>
      <c r="AK630" s="179" t="s">
        <v>108</v>
      </c>
      <c r="AL630" s="179">
        <f t="shared" si="8"/>
        <v>2299</v>
      </c>
      <c r="AM630" s="179" t="s">
        <v>707</v>
      </c>
      <c r="AN630" s="179">
        <v>5</v>
      </c>
      <c r="AO630" s="201" t="s">
        <v>110</v>
      </c>
      <c r="AP630" s="202"/>
    </row>
    <row r="631" spans="1:42" s="184" customFormat="1" x14ac:dyDescent="0.3">
      <c r="A631" s="178" t="s">
        <v>2203</v>
      </c>
      <c r="B631" s="179" t="s">
        <v>2189</v>
      </c>
      <c r="C631" s="179" t="s">
        <v>2190</v>
      </c>
      <c r="D631" s="179">
        <v>2</v>
      </c>
      <c r="E631" s="179" t="s">
        <v>96</v>
      </c>
      <c r="F631" s="179" t="s">
        <v>2191</v>
      </c>
      <c r="G631" s="179"/>
      <c r="H631" s="180"/>
      <c r="I631" s="198" t="s">
        <v>2638</v>
      </c>
      <c r="J631" s="179" t="s">
        <v>2217</v>
      </c>
      <c r="K631" s="179" t="s">
        <v>97</v>
      </c>
      <c r="L631" s="179" t="s">
        <v>124</v>
      </c>
      <c r="M631" s="179" t="s">
        <v>99</v>
      </c>
      <c r="N631" s="179">
        <v>4</v>
      </c>
      <c r="O631" s="179" t="s">
        <v>100</v>
      </c>
      <c r="P631" s="179">
        <v>2299</v>
      </c>
      <c r="Q631" s="179" t="s">
        <v>101</v>
      </c>
      <c r="R631" s="179" t="s">
        <v>102</v>
      </c>
      <c r="S631" s="179" t="s">
        <v>1324</v>
      </c>
      <c r="T631" s="179" t="s">
        <v>707</v>
      </c>
      <c r="U631" s="179" t="s">
        <v>193</v>
      </c>
      <c r="V631" s="179">
        <v>16</v>
      </c>
      <c r="W631" s="179">
        <v>35</v>
      </c>
      <c r="X631" s="179">
        <v>0.19</v>
      </c>
      <c r="Y631" s="181">
        <v>22</v>
      </c>
      <c r="Z631" s="179">
        <v>74</v>
      </c>
      <c r="AA631" s="179">
        <v>0.08</v>
      </c>
      <c r="AB631" s="182"/>
      <c r="AC631" s="182"/>
      <c r="AD631" s="179"/>
      <c r="AE631" s="182"/>
      <c r="AF631" s="182"/>
      <c r="AG631" s="179"/>
      <c r="AH631" s="179" t="s">
        <v>124</v>
      </c>
      <c r="AI631" s="183">
        <v>49.4</v>
      </c>
      <c r="AJ631" s="179" t="s">
        <v>138</v>
      </c>
      <c r="AK631" s="179" t="s">
        <v>108</v>
      </c>
      <c r="AL631" s="179">
        <f t="shared" ref="AL631:AL694" si="9">P631</f>
        <v>2299</v>
      </c>
      <c r="AM631" s="179" t="s">
        <v>707</v>
      </c>
      <c r="AN631" s="179">
        <v>5</v>
      </c>
      <c r="AO631" s="201" t="s">
        <v>110</v>
      </c>
      <c r="AP631" s="202"/>
    </row>
    <row r="632" spans="1:42" s="184" customFormat="1" x14ac:dyDescent="0.3">
      <c r="A632" s="178" t="s">
        <v>2203</v>
      </c>
      <c r="B632" s="179" t="s">
        <v>2189</v>
      </c>
      <c r="C632" s="179" t="s">
        <v>2190</v>
      </c>
      <c r="D632" s="179">
        <v>2</v>
      </c>
      <c r="E632" s="179" t="s">
        <v>96</v>
      </c>
      <c r="F632" s="179" t="s">
        <v>2191</v>
      </c>
      <c r="G632" s="179"/>
      <c r="H632" s="180"/>
      <c r="I632" s="198" t="s">
        <v>2639</v>
      </c>
      <c r="J632" s="179" t="s">
        <v>2217</v>
      </c>
      <c r="K632" s="179" t="s">
        <v>97</v>
      </c>
      <c r="L632" s="179" t="s">
        <v>124</v>
      </c>
      <c r="M632" s="179" t="s">
        <v>99</v>
      </c>
      <c r="N632" s="179">
        <v>4</v>
      </c>
      <c r="O632" s="179" t="s">
        <v>100</v>
      </c>
      <c r="P632" s="179">
        <v>2299</v>
      </c>
      <c r="Q632" s="179" t="s">
        <v>101</v>
      </c>
      <c r="R632" s="179" t="s">
        <v>102</v>
      </c>
      <c r="S632" s="179" t="s">
        <v>1324</v>
      </c>
      <c r="T632" s="179" t="s">
        <v>707</v>
      </c>
      <c r="U632" s="179" t="s">
        <v>193</v>
      </c>
      <c r="V632" s="179">
        <v>16</v>
      </c>
      <c r="W632" s="179">
        <v>35</v>
      </c>
      <c r="X632" s="179">
        <v>0.19</v>
      </c>
      <c r="Y632" s="181">
        <v>22</v>
      </c>
      <c r="Z632" s="179">
        <v>74</v>
      </c>
      <c r="AA632" s="179">
        <v>0.08</v>
      </c>
      <c r="AB632" s="182"/>
      <c r="AC632" s="182"/>
      <c r="AD632" s="179"/>
      <c r="AE632" s="182"/>
      <c r="AF632" s="182"/>
      <c r="AG632" s="179"/>
      <c r="AH632" s="179" t="s">
        <v>124</v>
      </c>
      <c r="AI632" s="183">
        <v>49.4</v>
      </c>
      <c r="AJ632" s="179" t="s">
        <v>138</v>
      </c>
      <c r="AK632" s="179" t="s">
        <v>108</v>
      </c>
      <c r="AL632" s="179">
        <f t="shared" si="9"/>
        <v>2299</v>
      </c>
      <c r="AM632" s="179" t="s">
        <v>707</v>
      </c>
      <c r="AN632" s="179">
        <v>5</v>
      </c>
      <c r="AO632" s="201" t="s">
        <v>110</v>
      </c>
      <c r="AP632" s="202"/>
    </row>
    <row r="633" spans="1:42" s="184" customFormat="1" x14ac:dyDescent="0.3">
      <c r="A633" s="178" t="s">
        <v>2203</v>
      </c>
      <c r="B633" s="179" t="s">
        <v>2189</v>
      </c>
      <c r="C633" s="179" t="s">
        <v>2190</v>
      </c>
      <c r="D633" s="179">
        <v>2</v>
      </c>
      <c r="E633" s="179" t="s">
        <v>96</v>
      </c>
      <c r="F633" s="179" t="s">
        <v>2191</v>
      </c>
      <c r="G633" s="179"/>
      <c r="H633" s="180"/>
      <c r="I633" s="198" t="s">
        <v>2640</v>
      </c>
      <c r="J633" s="179" t="s">
        <v>2217</v>
      </c>
      <c r="K633" s="179" t="s">
        <v>97</v>
      </c>
      <c r="L633" s="179" t="s">
        <v>124</v>
      </c>
      <c r="M633" s="179" t="s">
        <v>99</v>
      </c>
      <c r="N633" s="179">
        <v>4</v>
      </c>
      <c r="O633" s="179" t="s">
        <v>100</v>
      </c>
      <c r="P633" s="179">
        <v>2299</v>
      </c>
      <c r="Q633" s="179" t="s">
        <v>101</v>
      </c>
      <c r="R633" s="179" t="s">
        <v>102</v>
      </c>
      <c r="S633" s="179" t="s">
        <v>1324</v>
      </c>
      <c r="T633" s="179" t="s">
        <v>707</v>
      </c>
      <c r="U633" s="179" t="s">
        <v>193</v>
      </c>
      <c r="V633" s="179">
        <v>16</v>
      </c>
      <c r="W633" s="179">
        <v>35</v>
      </c>
      <c r="X633" s="179">
        <v>0.19</v>
      </c>
      <c r="Y633" s="181">
        <v>22</v>
      </c>
      <c r="Z633" s="179">
        <v>74</v>
      </c>
      <c r="AA633" s="179">
        <v>0.08</v>
      </c>
      <c r="AB633" s="182"/>
      <c r="AC633" s="182"/>
      <c r="AD633" s="179"/>
      <c r="AE633" s="182"/>
      <c r="AF633" s="182"/>
      <c r="AG633" s="179"/>
      <c r="AH633" s="179" t="s">
        <v>124</v>
      </c>
      <c r="AI633" s="183">
        <v>49.4</v>
      </c>
      <c r="AJ633" s="179" t="s">
        <v>138</v>
      </c>
      <c r="AK633" s="179" t="s">
        <v>108</v>
      </c>
      <c r="AL633" s="179">
        <f t="shared" si="9"/>
        <v>2299</v>
      </c>
      <c r="AM633" s="179" t="s">
        <v>707</v>
      </c>
      <c r="AN633" s="179">
        <v>5</v>
      </c>
      <c r="AO633" s="201" t="s">
        <v>110</v>
      </c>
      <c r="AP633" s="202"/>
    </row>
    <row r="634" spans="1:42" s="184" customFormat="1" x14ac:dyDescent="0.3">
      <c r="A634" s="178" t="s">
        <v>2203</v>
      </c>
      <c r="B634" s="179" t="s">
        <v>2189</v>
      </c>
      <c r="C634" s="179" t="s">
        <v>2190</v>
      </c>
      <c r="D634" s="179">
        <v>2</v>
      </c>
      <c r="E634" s="179" t="s">
        <v>96</v>
      </c>
      <c r="F634" s="179" t="s">
        <v>2191</v>
      </c>
      <c r="G634" s="179"/>
      <c r="H634" s="180"/>
      <c r="I634" s="198" t="s">
        <v>2641</v>
      </c>
      <c r="J634" s="179" t="s">
        <v>2217</v>
      </c>
      <c r="K634" s="179" t="s">
        <v>97</v>
      </c>
      <c r="L634" s="179" t="s">
        <v>124</v>
      </c>
      <c r="M634" s="179" t="s">
        <v>99</v>
      </c>
      <c r="N634" s="179">
        <v>4</v>
      </c>
      <c r="O634" s="179" t="s">
        <v>100</v>
      </c>
      <c r="P634" s="179">
        <v>2299</v>
      </c>
      <c r="Q634" s="179" t="s">
        <v>101</v>
      </c>
      <c r="R634" s="179" t="s">
        <v>102</v>
      </c>
      <c r="S634" s="179" t="s">
        <v>1324</v>
      </c>
      <c r="T634" s="179" t="s">
        <v>707</v>
      </c>
      <c r="U634" s="179" t="s">
        <v>193</v>
      </c>
      <c r="V634" s="179">
        <v>16</v>
      </c>
      <c r="W634" s="179">
        <v>35</v>
      </c>
      <c r="X634" s="179">
        <v>0.19</v>
      </c>
      <c r="Y634" s="181">
        <v>22</v>
      </c>
      <c r="Z634" s="179">
        <v>74</v>
      </c>
      <c r="AA634" s="179">
        <v>0.08</v>
      </c>
      <c r="AB634" s="182"/>
      <c r="AC634" s="182"/>
      <c r="AD634" s="179"/>
      <c r="AE634" s="182"/>
      <c r="AF634" s="182"/>
      <c r="AG634" s="179"/>
      <c r="AH634" s="179" t="s">
        <v>124</v>
      </c>
      <c r="AI634" s="183">
        <v>49.4</v>
      </c>
      <c r="AJ634" s="179" t="s">
        <v>138</v>
      </c>
      <c r="AK634" s="179" t="s">
        <v>108</v>
      </c>
      <c r="AL634" s="179">
        <f t="shared" si="9"/>
        <v>2299</v>
      </c>
      <c r="AM634" s="179" t="s">
        <v>707</v>
      </c>
      <c r="AN634" s="179">
        <v>5</v>
      </c>
      <c r="AO634" s="201" t="s">
        <v>110</v>
      </c>
      <c r="AP634" s="202"/>
    </row>
    <row r="635" spans="1:42" s="184" customFormat="1" x14ac:dyDescent="0.3">
      <c r="A635" s="178" t="s">
        <v>2203</v>
      </c>
      <c r="B635" s="179" t="s">
        <v>2189</v>
      </c>
      <c r="C635" s="179" t="s">
        <v>2190</v>
      </c>
      <c r="D635" s="179">
        <v>2</v>
      </c>
      <c r="E635" s="179" t="s">
        <v>96</v>
      </c>
      <c r="F635" s="179" t="s">
        <v>2191</v>
      </c>
      <c r="G635" s="179"/>
      <c r="H635" s="180"/>
      <c r="I635" s="198" t="s">
        <v>2642</v>
      </c>
      <c r="J635" s="179" t="s">
        <v>2217</v>
      </c>
      <c r="K635" s="179" t="s">
        <v>97</v>
      </c>
      <c r="L635" s="179" t="s">
        <v>124</v>
      </c>
      <c r="M635" s="179" t="s">
        <v>99</v>
      </c>
      <c r="N635" s="179">
        <v>4</v>
      </c>
      <c r="O635" s="179" t="s">
        <v>100</v>
      </c>
      <c r="P635" s="179">
        <v>2299</v>
      </c>
      <c r="Q635" s="179" t="s">
        <v>101</v>
      </c>
      <c r="R635" s="179" t="s">
        <v>102</v>
      </c>
      <c r="S635" s="179" t="s">
        <v>1324</v>
      </c>
      <c r="T635" s="179" t="s">
        <v>707</v>
      </c>
      <c r="U635" s="179" t="s">
        <v>193</v>
      </c>
      <c r="V635" s="179">
        <v>16</v>
      </c>
      <c r="W635" s="179">
        <v>35</v>
      </c>
      <c r="X635" s="179">
        <v>0.19</v>
      </c>
      <c r="Y635" s="181">
        <v>22</v>
      </c>
      <c r="Z635" s="179">
        <v>74</v>
      </c>
      <c r="AA635" s="179">
        <v>0.08</v>
      </c>
      <c r="AB635" s="182"/>
      <c r="AC635" s="182"/>
      <c r="AD635" s="179"/>
      <c r="AE635" s="182"/>
      <c r="AF635" s="182"/>
      <c r="AG635" s="179"/>
      <c r="AH635" s="179" t="s">
        <v>124</v>
      </c>
      <c r="AI635" s="183">
        <v>49.4</v>
      </c>
      <c r="AJ635" s="179" t="s">
        <v>138</v>
      </c>
      <c r="AK635" s="179" t="s">
        <v>108</v>
      </c>
      <c r="AL635" s="179">
        <f t="shared" si="9"/>
        <v>2299</v>
      </c>
      <c r="AM635" s="179" t="s">
        <v>707</v>
      </c>
      <c r="AN635" s="179">
        <v>5</v>
      </c>
      <c r="AO635" s="201" t="s">
        <v>110</v>
      </c>
      <c r="AP635" s="202"/>
    </row>
    <row r="636" spans="1:42" s="184" customFormat="1" x14ac:dyDescent="0.3">
      <c r="A636" s="178" t="s">
        <v>2203</v>
      </c>
      <c r="B636" s="179" t="s">
        <v>2189</v>
      </c>
      <c r="C636" s="179" t="s">
        <v>2190</v>
      </c>
      <c r="D636" s="179">
        <v>2</v>
      </c>
      <c r="E636" s="179" t="s">
        <v>96</v>
      </c>
      <c r="F636" s="179" t="s">
        <v>2191</v>
      </c>
      <c r="G636" s="179"/>
      <c r="H636" s="180"/>
      <c r="I636" s="198" t="s">
        <v>2643</v>
      </c>
      <c r="J636" s="179" t="s">
        <v>2217</v>
      </c>
      <c r="K636" s="179" t="s">
        <v>97</v>
      </c>
      <c r="L636" s="179" t="s">
        <v>124</v>
      </c>
      <c r="M636" s="179" t="s">
        <v>99</v>
      </c>
      <c r="N636" s="179">
        <v>4</v>
      </c>
      <c r="O636" s="179" t="s">
        <v>100</v>
      </c>
      <c r="P636" s="179">
        <v>2299</v>
      </c>
      <c r="Q636" s="179" t="s">
        <v>101</v>
      </c>
      <c r="R636" s="179" t="s">
        <v>102</v>
      </c>
      <c r="S636" s="179" t="s">
        <v>1324</v>
      </c>
      <c r="T636" s="179" t="s">
        <v>707</v>
      </c>
      <c r="U636" s="179" t="s">
        <v>193</v>
      </c>
      <c r="V636" s="179">
        <v>16</v>
      </c>
      <c r="W636" s="179">
        <v>35</v>
      </c>
      <c r="X636" s="179">
        <v>0.19</v>
      </c>
      <c r="Y636" s="181">
        <v>22</v>
      </c>
      <c r="Z636" s="179">
        <v>74</v>
      </c>
      <c r="AA636" s="179">
        <v>0.08</v>
      </c>
      <c r="AB636" s="182"/>
      <c r="AC636" s="182"/>
      <c r="AD636" s="179"/>
      <c r="AE636" s="182"/>
      <c r="AF636" s="182"/>
      <c r="AG636" s="179"/>
      <c r="AH636" s="179" t="s">
        <v>124</v>
      </c>
      <c r="AI636" s="183">
        <v>49.4</v>
      </c>
      <c r="AJ636" s="179" t="s">
        <v>138</v>
      </c>
      <c r="AK636" s="179" t="s">
        <v>108</v>
      </c>
      <c r="AL636" s="179">
        <f t="shared" si="9"/>
        <v>2299</v>
      </c>
      <c r="AM636" s="179" t="s">
        <v>707</v>
      </c>
      <c r="AN636" s="179">
        <v>5</v>
      </c>
      <c r="AO636" s="201" t="s">
        <v>110</v>
      </c>
      <c r="AP636" s="202"/>
    </row>
    <row r="637" spans="1:42" s="184" customFormat="1" x14ac:dyDescent="0.3">
      <c r="A637" s="178" t="s">
        <v>2203</v>
      </c>
      <c r="B637" s="179" t="s">
        <v>2189</v>
      </c>
      <c r="C637" s="179" t="s">
        <v>2190</v>
      </c>
      <c r="D637" s="179">
        <v>2</v>
      </c>
      <c r="E637" s="179" t="s">
        <v>96</v>
      </c>
      <c r="F637" s="179" t="s">
        <v>2191</v>
      </c>
      <c r="G637" s="179"/>
      <c r="H637" s="180"/>
      <c r="I637" s="198" t="s">
        <v>2644</v>
      </c>
      <c r="J637" s="179" t="s">
        <v>2217</v>
      </c>
      <c r="K637" s="179" t="s">
        <v>97</v>
      </c>
      <c r="L637" s="179" t="s">
        <v>124</v>
      </c>
      <c r="M637" s="179" t="s">
        <v>99</v>
      </c>
      <c r="N637" s="179">
        <v>4</v>
      </c>
      <c r="O637" s="179" t="s">
        <v>100</v>
      </c>
      <c r="P637" s="179">
        <v>2299</v>
      </c>
      <c r="Q637" s="179" t="s">
        <v>101</v>
      </c>
      <c r="R637" s="179" t="s">
        <v>102</v>
      </c>
      <c r="S637" s="179" t="s">
        <v>1324</v>
      </c>
      <c r="T637" s="179" t="s">
        <v>707</v>
      </c>
      <c r="U637" s="179" t="s">
        <v>193</v>
      </c>
      <c r="V637" s="179">
        <v>16</v>
      </c>
      <c r="W637" s="179">
        <v>35</v>
      </c>
      <c r="X637" s="179">
        <v>0.19</v>
      </c>
      <c r="Y637" s="181">
        <v>22</v>
      </c>
      <c r="Z637" s="179">
        <v>74</v>
      </c>
      <c r="AA637" s="179">
        <v>0.08</v>
      </c>
      <c r="AB637" s="182"/>
      <c r="AC637" s="182"/>
      <c r="AD637" s="179"/>
      <c r="AE637" s="182"/>
      <c r="AF637" s="182"/>
      <c r="AG637" s="179"/>
      <c r="AH637" s="179" t="s">
        <v>124</v>
      </c>
      <c r="AI637" s="183">
        <v>49.4</v>
      </c>
      <c r="AJ637" s="179" t="s">
        <v>138</v>
      </c>
      <c r="AK637" s="179" t="s">
        <v>108</v>
      </c>
      <c r="AL637" s="179">
        <f t="shared" si="9"/>
        <v>2299</v>
      </c>
      <c r="AM637" s="179" t="s">
        <v>707</v>
      </c>
      <c r="AN637" s="179">
        <v>5</v>
      </c>
      <c r="AO637" s="201" t="s">
        <v>110</v>
      </c>
      <c r="AP637" s="202"/>
    </row>
    <row r="638" spans="1:42" s="184" customFormat="1" x14ac:dyDescent="0.3">
      <c r="A638" s="178" t="s">
        <v>2203</v>
      </c>
      <c r="B638" s="179" t="s">
        <v>2189</v>
      </c>
      <c r="C638" s="179" t="s">
        <v>2190</v>
      </c>
      <c r="D638" s="179">
        <v>2</v>
      </c>
      <c r="E638" s="179" t="s">
        <v>96</v>
      </c>
      <c r="F638" s="179" t="s">
        <v>2191</v>
      </c>
      <c r="G638" s="179"/>
      <c r="H638" s="180"/>
      <c r="I638" s="198" t="s">
        <v>2645</v>
      </c>
      <c r="J638" s="179" t="s">
        <v>2217</v>
      </c>
      <c r="K638" s="179" t="s">
        <v>97</v>
      </c>
      <c r="L638" s="179" t="s">
        <v>124</v>
      </c>
      <c r="M638" s="179" t="s">
        <v>99</v>
      </c>
      <c r="N638" s="179">
        <v>4</v>
      </c>
      <c r="O638" s="179" t="s">
        <v>100</v>
      </c>
      <c r="P638" s="179">
        <v>2299</v>
      </c>
      <c r="Q638" s="179" t="s">
        <v>101</v>
      </c>
      <c r="R638" s="179" t="s">
        <v>102</v>
      </c>
      <c r="S638" s="179" t="s">
        <v>1324</v>
      </c>
      <c r="T638" s="179" t="s">
        <v>707</v>
      </c>
      <c r="U638" s="179" t="s">
        <v>193</v>
      </c>
      <c r="V638" s="179">
        <v>16</v>
      </c>
      <c r="W638" s="179">
        <v>35</v>
      </c>
      <c r="X638" s="179">
        <v>0.19</v>
      </c>
      <c r="Y638" s="181">
        <v>22</v>
      </c>
      <c r="Z638" s="179">
        <v>74</v>
      </c>
      <c r="AA638" s="179">
        <v>0.08</v>
      </c>
      <c r="AB638" s="182"/>
      <c r="AC638" s="182"/>
      <c r="AD638" s="179"/>
      <c r="AE638" s="182"/>
      <c r="AF638" s="182"/>
      <c r="AG638" s="179"/>
      <c r="AH638" s="179" t="s">
        <v>124</v>
      </c>
      <c r="AI638" s="183">
        <v>49.4</v>
      </c>
      <c r="AJ638" s="179" t="s">
        <v>138</v>
      </c>
      <c r="AK638" s="179" t="s">
        <v>108</v>
      </c>
      <c r="AL638" s="179">
        <f t="shared" si="9"/>
        <v>2299</v>
      </c>
      <c r="AM638" s="179" t="s">
        <v>707</v>
      </c>
      <c r="AN638" s="179">
        <v>5</v>
      </c>
      <c r="AO638" s="201" t="s">
        <v>110</v>
      </c>
      <c r="AP638" s="202"/>
    </row>
    <row r="639" spans="1:42" s="184" customFormat="1" x14ac:dyDescent="0.3">
      <c r="A639" s="178" t="s">
        <v>2203</v>
      </c>
      <c r="B639" s="179" t="s">
        <v>2189</v>
      </c>
      <c r="C639" s="179" t="s">
        <v>2190</v>
      </c>
      <c r="D639" s="179">
        <v>2</v>
      </c>
      <c r="E639" s="179" t="s">
        <v>96</v>
      </c>
      <c r="F639" s="179" t="s">
        <v>2191</v>
      </c>
      <c r="G639" s="179"/>
      <c r="H639" s="180"/>
      <c r="I639" s="198" t="s">
        <v>2646</v>
      </c>
      <c r="J639" s="179" t="s">
        <v>2217</v>
      </c>
      <c r="K639" s="179" t="s">
        <v>97</v>
      </c>
      <c r="L639" s="179" t="s">
        <v>124</v>
      </c>
      <c r="M639" s="179" t="s">
        <v>99</v>
      </c>
      <c r="N639" s="179">
        <v>4</v>
      </c>
      <c r="O639" s="179" t="s">
        <v>100</v>
      </c>
      <c r="P639" s="179">
        <v>2299</v>
      </c>
      <c r="Q639" s="179" t="s">
        <v>101</v>
      </c>
      <c r="R639" s="179" t="s">
        <v>102</v>
      </c>
      <c r="S639" s="179" t="s">
        <v>1324</v>
      </c>
      <c r="T639" s="179" t="s">
        <v>707</v>
      </c>
      <c r="U639" s="179" t="s">
        <v>193</v>
      </c>
      <c r="V639" s="179">
        <v>16</v>
      </c>
      <c r="W639" s="179">
        <v>35</v>
      </c>
      <c r="X639" s="179">
        <v>0.19</v>
      </c>
      <c r="Y639" s="181">
        <v>22</v>
      </c>
      <c r="Z639" s="179">
        <v>74</v>
      </c>
      <c r="AA639" s="179">
        <v>0.08</v>
      </c>
      <c r="AB639" s="182"/>
      <c r="AC639" s="182"/>
      <c r="AD639" s="179"/>
      <c r="AE639" s="182"/>
      <c r="AF639" s="182"/>
      <c r="AG639" s="179"/>
      <c r="AH639" s="179" t="s">
        <v>124</v>
      </c>
      <c r="AI639" s="183">
        <v>49.4</v>
      </c>
      <c r="AJ639" s="179" t="s">
        <v>138</v>
      </c>
      <c r="AK639" s="179" t="s">
        <v>108</v>
      </c>
      <c r="AL639" s="179">
        <f t="shared" si="9"/>
        <v>2299</v>
      </c>
      <c r="AM639" s="179" t="s">
        <v>707</v>
      </c>
      <c r="AN639" s="179">
        <v>5</v>
      </c>
      <c r="AO639" s="201" t="s">
        <v>110</v>
      </c>
      <c r="AP639" s="202"/>
    </row>
    <row r="640" spans="1:42" s="184" customFormat="1" x14ac:dyDescent="0.3">
      <c r="A640" s="178" t="s">
        <v>2203</v>
      </c>
      <c r="B640" s="179" t="s">
        <v>2189</v>
      </c>
      <c r="C640" s="179" t="s">
        <v>2190</v>
      </c>
      <c r="D640" s="179">
        <v>2</v>
      </c>
      <c r="E640" s="179" t="s">
        <v>96</v>
      </c>
      <c r="F640" s="179" t="s">
        <v>2191</v>
      </c>
      <c r="G640" s="179"/>
      <c r="H640" s="180"/>
      <c r="I640" s="198" t="s">
        <v>2647</v>
      </c>
      <c r="J640" s="179" t="s">
        <v>2217</v>
      </c>
      <c r="K640" s="179" t="s">
        <v>97</v>
      </c>
      <c r="L640" s="179" t="s">
        <v>124</v>
      </c>
      <c r="M640" s="179" t="s">
        <v>99</v>
      </c>
      <c r="N640" s="179">
        <v>4</v>
      </c>
      <c r="O640" s="179" t="s">
        <v>100</v>
      </c>
      <c r="P640" s="179">
        <v>2299</v>
      </c>
      <c r="Q640" s="179" t="s">
        <v>101</v>
      </c>
      <c r="R640" s="179" t="s">
        <v>102</v>
      </c>
      <c r="S640" s="179" t="s">
        <v>1324</v>
      </c>
      <c r="T640" s="179" t="s">
        <v>707</v>
      </c>
      <c r="U640" s="179" t="s">
        <v>193</v>
      </c>
      <c r="V640" s="179">
        <v>16</v>
      </c>
      <c r="W640" s="179">
        <v>35</v>
      </c>
      <c r="X640" s="179">
        <v>0.19</v>
      </c>
      <c r="Y640" s="181">
        <v>22</v>
      </c>
      <c r="Z640" s="179">
        <v>74</v>
      </c>
      <c r="AA640" s="179">
        <v>0.08</v>
      </c>
      <c r="AB640" s="182"/>
      <c r="AC640" s="182"/>
      <c r="AD640" s="179"/>
      <c r="AE640" s="182"/>
      <c r="AF640" s="182"/>
      <c r="AG640" s="179"/>
      <c r="AH640" s="179" t="s">
        <v>124</v>
      </c>
      <c r="AI640" s="183">
        <v>49.4</v>
      </c>
      <c r="AJ640" s="179" t="s">
        <v>138</v>
      </c>
      <c r="AK640" s="179" t="s">
        <v>108</v>
      </c>
      <c r="AL640" s="179">
        <f t="shared" si="9"/>
        <v>2299</v>
      </c>
      <c r="AM640" s="179" t="s">
        <v>707</v>
      </c>
      <c r="AN640" s="179">
        <v>5</v>
      </c>
      <c r="AO640" s="201" t="s">
        <v>110</v>
      </c>
      <c r="AP640" s="202"/>
    </row>
    <row r="641" spans="1:42" s="184" customFormat="1" x14ac:dyDescent="0.3">
      <c r="A641" s="178" t="s">
        <v>2203</v>
      </c>
      <c r="B641" s="179" t="s">
        <v>2189</v>
      </c>
      <c r="C641" s="179" t="s">
        <v>2190</v>
      </c>
      <c r="D641" s="179">
        <v>2</v>
      </c>
      <c r="E641" s="179" t="s">
        <v>96</v>
      </c>
      <c r="F641" s="179" t="s">
        <v>2191</v>
      </c>
      <c r="G641" s="179"/>
      <c r="H641" s="180"/>
      <c r="I641" s="198" t="s">
        <v>2648</v>
      </c>
      <c r="J641" s="179" t="s">
        <v>2217</v>
      </c>
      <c r="K641" s="179" t="s">
        <v>97</v>
      </c>
      <c r="L641" s="179" t="s">
        <v>124</v>
      </c>
      <c r="M641" s="179" t="s">
        <v>99</v>
      </c>
      <c r="N641" s="179">
        <v>4</v>
      </c>
      <c r="O641" s="179" t="s">
        <v>100</v>
      </c>
      <c r="P641" s="179">
        <v>2299</v>
      </c>
      <c r="Q641" s="179" t="s">
        <v>101</v>
      </c>
      <c r="R641" s="179" t="s">
        <v>102</v>
      </c>
      <c r="S641" s="179" t="s">
        <v>1324</v>
      </c>
      <c r="T641" s="179" t="s">
        <v>707</v>
      </c>
      <c r="U641" s="179" t="s">
        <v>193</v>
      </c>
      <c r="V641" s="179">
        <v>16</v>
      </c>
      <c r="W641" s="179">
        <v>35</v>
      </c>
      <c r="X641" s="179">
        <v>0.19</v>
      </c>
      <c r="Y641" s="181">
        <v>22</v>
      </c>
      <c r="Z641" s="179">
        <v>74</v>
      </c>
      <c r="AA641" s="179">
        <v>0.08</v>
      </c>
      <c r="AB641" s="182"/>
      <c r="AC641" s="182"/>
      <c r="AD641" s="179"/>
      <c r="AE641" s="182"/>
      <c r="AF641" s="182"/>
      <c r="AG641" s="179"/>
      <c r="AH641" s="179" t="s">
        <v>124</v>
      </c>
      <c r="AI641" s="183">
        <v>49.4</v>
      </c>
      <c r="AJ641" s="179" t="s">
        <v>138</v>
      </c>
      <c r="AK641" s="179" t="s">
        <v>108</v>
      </c>
      <c r="AL641" s="179">
        <f t="shared" si="9"/>
        <v>2299</v>
      </c>
      <c r="AM641" s="179" t="s">
        <v>707</v>
      </c>
      <c r="AN641" s="179">
        <v>5</v>
      </c>
      <c r="AO641" s="201" t="s">
        <v>110</v>
      </c>
      <c r="AP641" s="202"/>
    </row>
    <row r="642" spans="1:42" s="184" customFormat="1" x14ac:dyDescent="0.3">
      <c r="A642" s="178" t="s">
        <v>2203</v>
      </c>
      <c r="B642" s="179" t="s">
        <v>2189</v>
      </c>
      <c r="C642" s="179" t="s">
        <v>2190</v>
      </c>
      <c r="D642" s="179">
        <v>2</v>
      </c>
      <c r="E642" s="179" t="s">
        <v>96</v>
      </c>
      <c r="F642" s="179" t="s">
        <v>2191</v>
      </c>
      <c r="G642" s="179"/>
      <c r="H642" s="180"/>
      <c r="I642" s="198" t="s">
        <v>2649</v>
      </c>
      <c r="J642" s="179" t="s">
        <v>2217</v>
      </c>
      <c r="K642" s="179" t="s">
        <v>97</v>
      </c>
      <c r="L642" s="179" t="s">
        <v>124</v>
      </c>
      <c r="M642" s="179" t="s">
        <v>99</v>
      </c>
      <c r="N642" s="179">
        <v>4</v>
      </c>
      <c r="O642" s="179" t="s">
        <v>100</v>
      </c>
      <c r="P642" s="179">
        <v>2299</v>
      </c>
      <c r="Q642" s="179" t="s">
        <v>101</v>
      </c>
      <c r="R642" s="179" t="s">
        <v>102</v>
      </c>
      <c r="S642" s="179" t="s">
        <v>1324</v>
      </c>
      <c r="T642" s="179" t="s">
        <v>707</v>
      </c>
      <c r="U642" s="179" t="s">
        <v>193</v>
      </c>
      <c r="V642" s="179">
        <v>16</v>
      </c>
      <c r="W642" s="179">
        <v>35</v>
      </c>
      <c r="X642" s="179">
        <v>0.19</v>
      </c>
      <c r="Y642" s="181">
        <v>22</v>
      </c>
      <c r="Z642" s="179">
        <v>74</v>
      </c>
      <c r="AA642" s="179">
        <v>0.08</v>
      </c>
      <c r="AB642" s="182"/>
      <c r="AC642" s="182"/>
      <c r="AD642" s="179"/>
      <c r="AE642" s="182"/>
      <c r="AF642" s="182"/>
      <c r="AG642" s="179"/>
      <c r="AH642" s="179" t="s">
        <v>124</v>
      </c>
      <c r="AI642" s="183">
        <v>49.4</v>
      </c>
      <c r="AJ642" s="179" t="s">
        <v>138</v>
      </c>
      <c r="AK642" s="179" t="s">
        <v>108</v>
      </c>
      <c r="AL642" s="179">
        <f t="shared" si="9"/>
        <v>2299</v>
      </c>
      <c r="AM642" s="179" t="s">
        <v>707</v>
      </c>
      <c r="AN642" s="179">
        <v>5</v>
      </c>
      <c r="AO642" s="201" t="s">
        <v>110</v>
      </c>
      <c r="AP642" s="202"/>
    </row>
    <row r="643" spans="1:42" s="184" customFormat="1" x14ac:dyDescent="0.3">
      <c r="A643" s="178" t="s">
        <v>2203</v>
      </c>
      <c r="B643" s="179" t="s">
        <v>2189</v>
      </c>
      <c r="C643" s="179" t="s">
        <v>2190</v>
      </c>
      <c r="D643" s="179">
        <v>2</v>
      </c>
      <c r="E643" s="179" t="s">
        <v>96</v>
      </c>
      <c r="F643" s="179" t="s">
        <v>2191</v>
      </c>
      <c r="G643" s="179"/>
      <c r="H643" s="180"/>
      <c r="I643" s="198" t="s">
        <v>2650</v>
      </c>
      <c r="J643" s="179" t="s">
        <v>2217</v>
      </c>
      <c r="K643" s="179" t="s">
        <v>97</v>
      </c>
      <c r="L643" s="179" t="s">
        <v>124</v>
      </c>
      <c r="M643" s="179" t="s">
        <v>99</v>
      </c>
      <c r="N643" s="179">
        <v>4</v>
      </c>
      <c r="O643" s="179" t="s">
        <v>100</v>
      </c>
      <c r="P643" s="179">
        <v>2299</v>
      </c>
      <c r="Q643" s="179" t="s">
        <v>101</v>
      </c>
      <c r="R643" s="179" t="s">
        <v>102</v>
      </c>
      <c r="S643" s="179" t="s">
        <v>1324</v>
      </c>
      <c r="T643" s="179" t="s">
        <v>707</v>
      </c>
      <c r="U643" s="179" t="s">
        <v>193</v>
      </c>
      <c r="V643" s="179">
        <v>16</v>
      </c>
      <c r="W643" s="179">
        <v>35</v>
      </c>
      <c r="X643" s="179">
        <v>0.19</v>
      </c>
      <c r="Y643" s="181">
        <v>22</v>
      </c>
      <c r="Z643" s="179">
        <v>74</v>
      </c>
      <c r="AA643" s="179">
        <v>0.08</v>
      </c>
      <c r="AB643" s="182"/>
      <c r="AC643" s="182"/>
      <c r="AD643" s="179"/>
      <c r="AE643" s="182"/>
      <c r="AF643" s="182"/>
      <c r="AG643" s="179"/>
      <c r="AH643" s="179" t="s">
        <v>124</v>
      </c>
      <c r="AI643" s="183">
        <v>49.4</v>
      </c>
      <c r="AJ643" s="179" t="s">
        <v>138</v>
      </c>
      <c r="AK643" s="179" t="s">
        <v>108</v>
      </c>
      <c r="AL643" s="179">
        <f t="shared" si="9"/>
        <v>2299</v>
      </c>
      <c r="AM643" s="179" t="s">
        <v>707</v>
      </c>
      <c r="AN643" s="179">
        <v>5</v>
      </c>
      <c r="AO643" s="201" t="s">
        <v>110</v>
      </c>
      <c r="AP643" s="202"/>
    </row>
    <row r="644" spans="1:42" s="184" customFormat="1" x14ac:dyDescent="0.3">
      <c r="A644" s="178" t="s">
        <v>2203</v>
      </c>
      <c r="B644" s="179" t="s">
        <v>2189</v>
      </c>
      <c r="C644" s="179" t="s">
        <v>2190</v>
      </c>
      <c r="D644" s="179">
        <v>2</v>
      </c>
      <c r="E644" s="179" t="s">
        <v>96</v>
      </c>
      <c r="F644" s="179" t="s">
        <v>2191</v>
      </c>
      <c r="G644" s="179"/>
      <c r="H644" s="180"/>
      <c r="I644" s="198" t="s">
        <v>2651</v>
      </c>
      <c r="J644" s="179" t="s">
        <v>2217</v>
      </c>
      <c r="K644" s="179" t="s">
        <v>97</v>
      </c>
      <c r="L644" s="179" t="s">
        <v>124</v>
      </c>
      <c r="M644" s="179" t="s">
        <v>99</v>
      </c>
      <c r="N644" s="179">
        <v>4</v>
      </c>
      <c r="O644" s="179" t="s">
        <v>100</v>
      </c>
      <c r="P644" s="179">
        <v>2299</v>
      </c>
      <c r="Q644" s="179" t="s">
        <v>101</v>
      </c>
      <c r="R644" s="179" t="s">
        <v>102</v>
      </c>
      <c r="S644" s="179" t="s">
        <v>1324</v>
      </c>
      <c r="T644" s="179" t="s">
        <v>707</v>
      </c>
      <c r="U644" s="179" t="s">
        <v>193</v>
      </c>
      <c r="V644" s="179">
        <v>16</v>
      </c>
      <c r="W644" s="179">
        <v>35</v>
      </c>
      <c r="X644" s="179">
        <v>0.19</v>
      </c>
      <c r="Y644" s="181">
        <v>22</v>
      </c>
      <c r="Z644" s="179">
        <v>74</v>
      </c>
      <c r="AA644" s="179">
        <v>0.08</v>
      </c>
      <c r="AB644" s="182"/>
      <c r="AC644" s="182"/>
      <c r="AD644" s="179"/>
      <c r="AE644" s="182"/>
      <c r="AF644" s="182"/>
      <c r="AG644" s="179"/>
      <c r="AH644" s="179" t="s">
        <v>124</v>
      </c>
      <c r="AI644" s="183">
        <v>49.4</v>
      </c>
      <c r="AJ644" s="179" t="s">
        <v>138</v>
      </c>
      <c r="AK644" s="179" t="s">
        <v>108</v>
      </c>
      <c r="AL644" s="179">
        <f t="shared" si="9"/>
        <v>2299</v>
      </c>
      <c r="AM644" s="179" t="s">
        <v>707</v>
      </c>
      <c r="AN644" s="179">
        <v>5</v>
      </c>
      <c r="AO644" s="201" t="s">
        <v>110</v>
      </c>
      <c r="AP644" s="202"/>
    </row>
    <row r="645" spans="1:42" s="184" customFormat="1" x14ac:dyDescent="0.3">
      <c r="A645" s="178" t="s">
        <v>2203</v>
      </c>
      <c r="B645" s="179" t="s">
        <v>2189</v>
      </c>
      <c r="C645" s="179" t="s">
        <v>2190</v>
      </c>
      <c r="D645" s="179">
        <v>2</v>
      </c>
      <c r="E645" s="179" t="s">
        <v>96</v>
      </c>
      <c r="F645" s="179" t="s">
        <v>2191</v>
      </c>
      <c r="G645" s="179"/>
      <c r="H645" s="180"/>
      <c r="I645" s="198" t="s">
        <v>2652</v>
      </c>
      <c r="J645" s="179" t="s">
        <v>2217</v>
      </c>
      <c r="K645" s="179" t="s">
        <v>97</v>
      </c>
      <c r="L645" s="179" t="s">
        <v>124</v>
      </c>
      <c r="M645" s="179" t="s">
        <v>99</v>
      </c>
      <c r="N645" s="179">
        <v>4</v>
      </c>
      <c r="O645" s="179" t="s">
        <v>100</v>
      </c>
      <c r="P645" s="179">
        <v>2299</v>
      </c>
      <c r="Q645" s="179" t="s">
        <v>101</v>
      </c>
      <c r="R645" s="179" t="s">
        <v>102</v>
      </c>
      <c r="S645" s="179" t="s">
        <v>1324</v>
      </c>
      <c r="T645" s="179" t="s">
        <v>707</v>
      </c>
      <c r="U645" s="179" t="s">
        <v>193</v>
      </c>
      <c r="V645" s="179">
        <v>16</v>
      </c>
      <c r="W645" s="179">
        <v>35</v>
      </c>
      <c r="X645" s="179">
        <v>0.19</v>
      </c>
      <c r="Y645" s="181">
        <v>22</v>
      </c>
      <c r="Z645" s="179">
        <v>74</v>
      </c>
      <c r="AA645" s="179">
        <v>0.08</v>
      </c>
      <c r="AB645" s="182"/>
      <c r="AC645" s="182"/>
      <c r="AD645" s="179"/>
      <c r="AE645" s="182"/>
      <c r="AF645" s="182"/>
      <c r="AG645" s="179"/>
      <c r="AH645" s="179" t="s">
        <v>124</v>
      </c>
      <c r="AI645" s="183">
        <v>49.4</v>
      </c>
      <c r="AJ645" s="179" t="s">
        <v>138</v>
      </c>
      <c r="AK645" s="179" t="s">
        <v>108</v>
      </c>
      <c r="AL645" s="179">
        <f t="shared" si="9"/>
        <v>2299</v>
      </c>
      <c r="AM645" s="179" t="s">
        <v>707</v>
      </c>
      <c r="AN645" s="179">
        <v>5</v>
      </c>
      <c r="AO645" s="201" t="s">
        <v>110</v>
      </c>
      <c r="AP645" s="202"/>
    </row>
    <row r="646" spans="1:42" s="184" customFormat="1" x14ac:dyDescent="0.3">
      <c r="A646" s="178" t="s">
        <v>2203</v>
      </c>
      <c r="B646" s="179" t="s">
        <v>2189</v>
      </c>
      <c r="C646" s="179" t="s">
        <v>2190</v>
      </c>
      <c r="D646" s="179">
        <v>2</v>
      </c>
      <c r="E646" s="179" t="s">
        <v>96</v>
      </c>
      <c r="F646" s="179" t="s">
        <v>2191</v>
      </c>
      <c r="G646" s="179"/>
      <c r="H646" s="180"/>
      <c r="I646" s="198" t="s">
        <v>2653</v>
      </c>
      <c r="J646" s="179" t="s">
        <v>2217</v>
      </c>
      <c r="K646" s="179" t="s">
        <v>97</v>
      </c>
      <c r="L646" s="179" t="s">
        <v>124</v>
      </c>
      <c r="M646" s="179" t="s">
        <v>99</v>
      </c>
      <c r="N646" s="179">
        <v>4</v>
      </c>
      <c r="O646" s="179" t="s">
        <v>100</v>
      </c>
      <c r="P646" s="179">
        <v>2299</v>
      </c>
      <c r="Q646" s="179" t="s">
        <v>101</v>
      </c>
      <c r="R646" s="179" t="s">
        <v>102</v>
      </c>
      <c r="S646" s="179" t="s">
        <v>1324</v>
      </c>
      <c r="T646" s="179" t="s">
        <v>707</v>
      </c>
      <c r="U646" s="179" t="s">
        <v>193</v>
      </c>
      <c r="V646" s="179">
        <v>16</v>
      </c>
      <c r="W646" s="179">
        <v>35</v>
      </c>
      <c r="X646" s="179">
        <v>0.19</v>
      </c>
      <c r="Y646" s="181">
        <v>22</v>
      </c>
      <c r="Z646" s="179">
        <v>74</v>
      </c>
      <c r="AA646" s="179">
        <v>0.08</v>
      </c>
      <c r="AB646" s="182"/>
      <c r="AC646" s="182"/>
      <c r="AD646" s="179"/>
      <c r="AE646" s="182"/>
      <c r="AF646" s="182"/>
      <c r="AG646" s="179"/>
      <c r="AH646" s="179" t="s">
        <v>124</v>
      </c>
      <c r="AI646" s="183">
        <v>49.4</v>
      </c>
      <c r="AJ646" s="179" t="s">
        <v>138</v>
      </c>
      <c r="AK646" s="179" t="s">
        <v>108</v>
      </c>
      <c r="AL646" s="179">
        <f t="shared" si="9"/>
        <v>2299</v>
      </c>
      <c r="AM646" s="179" t="s">
        <v>707</v>
      </c>
      <c r="AN646" s="179">
        <v>5</v>
      </c>
      <c r="AO646" s="201" t="s">
        <v>110</v>
      </c>
      <c r="AP646" s="202"/>
    </row>
    <row r="647" spans="1:42" s="184" customFormat="1" x14ac:dyDescent="0.3">
      <c r="A647" s="178" t="s">
        <v>2203</v>
      </c>
      <c r="B647" s="179" t="s">
        <v>2189</v>
      </c>
      <c r="C647" s="179" t="s">
        <v>2190</v>
      </c>
      <c r="D647" s="179">
        <v>2</v>
      </c>
      <c r="E647" s="179" t="s">
        <v>96</v>
      </c>
      <c r="F647" s="179" t="s">
        <v>2191</v>
      </c>
      <c r="G647" s="179"/>
      <c r="H647" s="180"/>
      <c r="I647" s="198" t="s">
        <v>2654</v>
      </c>
      <c r="J647" s="179" t="s">
        <v>2217</v>
      </c>
      <c r="K647" s="179" t="s">
        <v>97</v>
      </c>
      <c r="L647" s="179" t="s">
        <v>124</v>
      </c>
      <c r="M647" s="179" t="s">
        <v>99</v>
      </c>
      <c r="N647" s="179">
        <v>4</v>
      </c>
      <c r="O647" s="179" t="s">
        <v>100</v>
      </c>
      <c r="P647" s="179">
        <v>2299</v>
      </c>
      <c r="Q647" s="179" t="s">
        <v>101</v>
      </c>
      <c r="R647" s="179" t="s">
        <v>102</v>
      </c>
      <c r="S647" s="179" t="s">
        <v>1324</v>
      </c>
      <c r="T647" s="179" t="s">
        <v>707</v>
      </c>
      <c r="U647" s="179" t="s">
        <v>193</v>
      </c>
      <c r="V647" s="179">
        <v>16</v>
      </c>
      <c r="W647" s="179">
        <v>35</v>
      </c>
      <c r="X647" s="179">
        <v>0.19</v>
      </c>
      <c r="Y647" s="181">
        <v>22</v>
      </c>
      <c r="Z647" s="179">
        <v>74</v>
      </c>
      <c r="AA647" s="179">
        <v>0.08</v>
      </c>
      <c r="AB647" s="182"/>
      <c r="AC647" s="182"/>
      <c r="AD647" s="179"/>
      <c r="AE647" s="182"/>
      <c r="AF647" s="182"/>
      <c r="AG647" s="179"/>
      <c r="AH647" s="179" t="s">
        <v>124</v>
      </c>
      <c r="AI647" s="183">
        <v>49.4</v>
      </c>
      <c r="AJ647" s="179" t="s">
        <v>138</v>
      </c>
      <c r="AK647" s="179" t="s">
        <v>108</v>
      </c>
      <c r="AL647" s="179">
        <f t="shared" si="9"/>
        <v>2299</v>
      </c>
      <c r="AM647" s="179" t="s">
        <v>707</v>
      </c>
      <c r="AN647" s="179">
        <v>5</v>
      </c>
      <c r="AO647" s="201" t="s">
        <v>110</v>
      </c>
      <c r="AP647" s="202"/>
    </row>
    <row r="648" spans="1:42" s="184" customFormat="1" x14ac:dyDescent="0.3">
      <c r="A648" s="178" t="s">
        <v>2203</v>
      </c>
      <c r="B648" s="179" t="s">
        <v>2189</v>
      </c>
      <c r="C648" s="179" t="s">
        <v>2190</v>
      </c>
      <c r="D648" s="179">
        <v>2</v>
      </c>
      <c r="E648" s="179" t="s">
        <v>96</v>
      </c>
      <c r="F648" s="179" t="s">
        <v>2191</v>
      </c>
      <c r="G648" s="179"/>
      <c r="H648" s="180"/>
      <c r="I648" s="198" t="s">
        <v>2655</v>
      </c>
      <c r="J648" s="179" t="s">
        <v>2217</v>
      </c>
      <c r="K648" s="179" t="s">
        <v>97</v>
      </c>
      <c r="L648" s="179" t="s">
        <v>124</v>
      </c>
      <c r="M648" s="179" t="s">
        <v>99</v>
      </c>
      <c r="N648" s="179">
        <v>4</v>
      </c>
      <c r="O648" s="179" t="s">
        <v>100</v>
      </c>
      <c r="P648" s="179">
        <v>2299</v>
      </c>
      <c r="Q648" s="179" t="s">
        <v>101</v>
      </c>
      <c r="R648" s="179" t="s">
        <v>102</v>
      </c>
      <c r="S648" s="179" t="s">
        <v>1324</v>
      </c>
      <c r="T648" s="179" t="s">
        <v>707</v>
      </c>
      <c r="U648" s="179" t="s">
        <v>193</v>
      </c>
      <c r="V648" s="179">
        <v>16</v>
      </c>
      <c r="W648" s="179">
        <v>35</v>
      </c>
      <c r="X648" s="179">
        <v>0.19</v>
      </c>
      <c r="Y648" s="181">
        <v>22</v>
      </c>
      <c r="Z648" s="179">
        <v>74</v>
      </c>
      <c r="AA648" s="179">
        <v>0.08</v>
      </c>
      <c r="AB648" s="182"/>
      <c r="AC648" s="182"/>
      <c r="AD648" s="179"/>
      <c r="AE648" s="182"/>
      <c r="AF648" s="182"/>
      <c r="AG648" s="179"/>
      <c r="AH648" s="179" t="s">
        <v>124</v>
      </c>
      <c r="AI648" s="183">
        <v>49.4</v>
      </c>
      <c r="AJ648" s="179" t="s">
        <v>138</v>
      </c>
      <c r="AK648" s="179" t="s">
        <v>108</v>
      </c>
      <c r="AL648" s="179">
        <f t="shared" si="9"/>
        <v>2299</v>
      </c>
      <c r="AM648" s="179" t="s">
        <v>707</v>
      </c>
      <c r="AN648" s="179">
        <v>5</v>
      </c>
      <c r="AO648" s="201" t="s">
        <v>110</v>
      </c>
      <c r="AP648" s="202"/>
    </row>
    <row r="649" spans="1:42" s="184" customFormat="1" x14ac:dyDescent="0.3">
      <c r="A649" s="178" t="s">
        <v>2203</v>
      </c>
      <c r="B649" s="179" t="s">
        <v>2189</v>
      </c>
      <c r="C649" s="179" t="s">
        <v>2190</v>
      </c>
      <c r="D649" s="179">
        <v>2</v>
      </c>
      <c r="E649" s="179" t="s">
        <v>96</v>
      </c>
      <c r="F649" s="179" t="s">
        <v>2191</v>
      </c>
      <c r="G649" s="179"/>
      <c r="H649" s="180"/>
      <c r="I649" s="198" t="s">
        <v>4039</v>
      </c>
      <c r="J649" s="179" t="s">
        <v>2217</v>
      </c>
      <c r="K649" s="179" t="s">
        <v>97</v>
      </c>
      <c r="L649" s="179" t="s">
        <v>124</v>
      </c>
      <c r="M649" s="179" t="s">
        <v>99</v>
      </c>
      <c r="N649" s="179">
        <v>4</v>
      </c>
      <c r="O649" s="179" t="s">
        <v>100</v>
      </c>
      <c r="P649" s="179">
        <v>2299</v>
      </c>
      <c r="Q649" s="179" t="s">
        <v>101</v>
      </c>
      <c r="R649" s="179" t="s">
        <v>102</v>
      </c>
      <c r="S649" s="179" t="s">
        <v>1324</v>
      </c>
      <c r="T649" s="179" t="s">
        <v>707</v>
      </c>
      <c r="U649" s="179" t="s">
        <v>193</v>
      </c>
      <c r="V649" s="179">
        <v>16</v>
      </c>
      <c r="W649" s="179">
        <v>35</v>
      </c>
      <c r="X649" s="179">
        <v>0.19</v>
      </c>
      <c r="Y649" s="181">
        <v>22</v>
      </c>
      <c r="Z649" s="179">
        <v>74</v>
      </c>
      <c r="AA649" s="179">
        <v>0.08</v>
      </c>
      <c r="AB649" s="182"/>
      <c r="AC649" s="182"/>
      <c r="AD649" s="179"/>
      <c r="AE649" s="182"/>
      <c r="AF649" s="182"/>
      <c r="AG649" s="179"/>
      <c r="AH649" s="179" t="s">
        <v>124</v>
      </c>
      <c r="AI649" s="183">
        <v>49.4</v>
      </c>
      <c r="AJ649" s="179" t="s">
        <v>138</v>
      </c>
      <c r="AK649" s="179" t="s">
        <v>108</v>
      </c>
      <c r="AL649" s="179">
        <f t="shared" si="9"/>
        <v>2299</v>
      </c>
      <c r="AM649" s="179" t="s">
        <v>707</v>
      </c>
      <c r="AN649" s="179">
        <v>5</v>
      </c>
      <c r="AO649" s="201" t="s">
        <v>110</v>
      </c>
      <c r="AP649" s="202"/>
    </row>
    <row r="650" spans="1:42" s="184" customFormat="1" x14ac:dyDescent="0.3">
      <c r="A650" s="178" t="s">
        <v>2203</v>
      </c>
      <c r="B650" s="179" t="s">
        <v>2189</v>
      </c>
      <c r="C650" s="179" t="s">
        <v>2190</v>
      </c>
      <c r="D650" s="179">
        <v>2</v>
      </c>
      <c r="E650" s="179" t="s">
        <v>96</v>
      </c>
      <c r="F650" s="179" t="s">
        <v>2191</v>
      </c>
      <c r="G650" s="179"/>
      <c r="H650" s="180"/>
      <c r="I650" s="198" t="s">
        <v>4040</v>
      </c>
      <c r="J650" s="179" t="s">
        <v>2217</v>
      </c>
      <c r="K650" s="179" t="s">
        <v>97</v>
      </c>
      <c r="L650" s="179" t="s">
        <v>124</v>
      </c>
      <c r="M650" s="179" t="s">
        <v>99</v>
      </c>
      <c r="N650" s="179">
        <v>4</v>
      </c>
      <c r="O650" s="179" t="s">
        <v>100</v>
      </c>
      <c r="P650" s="179">
        <v>2299</v>
      </c>
      <c r="Q650" s="179" t="s">
        <v>101</v>
      </c>
      <c r="R650" s="179" t="s">
        <v>102</v>
      </c>
      <c r="S650" s="179" t="s">
        <v>1324</v>
      </c>
      <c r="T650" s="179" t="s">
        <v>707</v>
      </c>
      <c r="U650" s="179" t="s">
        <v>193</v>
      </c>
      <c r="V650" s="179">
        <v>16</v>
      </c>
      <c r="W650" s="179">
        <v>35</v>
      </c>
      <c r="X650" s="179">
        <v>0.19</v>
      </c>
      <c r="Y650" s="181">
        <v>22</v>
      </c>
      <c r="Z650" s="179">
        <v>74</v>
      </c>
      <c r="AA650" s="179">
        <v>0.08</v>
      </c>
      <c r="AB650" s="182"/>
      <c r="AC650" s="182"/>
      <c r="AD650" s="179"/>
      <c r="AE650" s="182"/>
      <c r="AF650" s="182"/>
      <c r="AG650" s="179"/>
      <c r="AH650" s="179" t="s">
        <v>124</v>
      </c>
      <c r="AI650" s="183">
        <v>49.4</v>
      </c>
      <c r="AJ650" s="179" t="s">
        <v>138</v>
      </c>
      <c r="AK650" s="179" t="s">
        <v>108</v>
      </c>
      <c r="AL650" s="179">
        <f t="shared" si="9"/>
        <v>2299</v>
      </c>
      <c r="AM650" s="179" t="s">
        <v>707</v>
      </c>
      <c r="AN650" s="179">
        <v>5</v>
      </c>
      <c r="AO650" s="201" t="s">
        <v>110</v>
      </c>
      <c r="AP650" s="202"/>
    </row>
    <row r="651" spans="1:42" s="184" customFormat="1" x14ac:dyDescent="0.3">
      <c r="A651" s="178" t="s">
        <v>2203</v>
      </c>
      <c r="B651" s="179" t="s">
        <v>2189</v>
      </c>
      <c r="C651" s="179" t="s">
        <v>2190</v>
      </c>
      <c r="D651" s="179">
        <v>2</v>
      </c>
      <c r="E651" s="179" t="s">
        <v>96</v>
      </c>
      <c r="F651" s="179" t="s">
        <v>2191</v>
      </c>
      <c r="G651" s="179"/>
      <c r="H651" s="180"/>
      <c r="I651" s="198" t="s">
        <v>4041</v>
      </c>
      <c r="J651" s="179" t="s">
        <v>2217</v>
      </c>
      <c r="K651" s="179" t="s">
        <v>97</v>
      </c>
      <c r="L651" s="179" t="s">
        <v>124</v>
      </c>
      <c r="M651" s="179" t="s">
        <v>99</v>
      </c>
      <c r="N651" s="179">
        <v>4</v>
      </c>
      <c r="O651" s="179" t="s">
        <v>100</v>
      </c>
      <c r="P651" s="179">
        <v>2299</v>
      </c>
      <c r="Q651" s="179" t="s">
        <v>101</v>
      </c>
      <c r="R651" s="179" t="s">
        <v>102</v>
      </c>
      <c r="S651" s="179" t="s">
        <v>1324</v>
      </c>
      <c r="T651" s="179" t="s">
        <v>707</v>
      </c>
      <c r="U651" s="179" t="s">
        <v>193</v>
      </c>
      <c r="V651" s="179">
        <v>16</v>
      </c>
      <c r="W651" s="179">
        <v>35</v>
      </c>
      <c r="X651" s="179">
        <v>0.19</v>
      </c>
      <c r="Y651" s="181">
        <v>22</v>
      </c>
      <c r="Z651" s="179">
        <v>74</v>
      </c>
      <c r="AA651" s="179">
        <v>0.08</v>
      </c>
      <c r="AB651" s="182"/>
      <c r="AC651" s="182"/>
      <c r="AD651" s="179"/>
      <c r="AE651" s="182"/>
      <c r="AF651" s="182"/>
      <c r="AG651" s="179"/>
      <c r="AH651" s="179" t="s">
        <v>124</v>
      </c>
      <c r="AI651" s="183">
        <v>49.4</v>
      </c>
      <c r="AJ651" s="179" t="s">
        <v>138</v>
      </c>
      <c r="AK651" s="179" t="s">
        <v>108</v>
      </c>
      <c r="AL651" s="179">
        <f t="shared" si="9"/>
        <v>2299</v>
      </c>
      <c r="AM651" s="179" t="s">
        <v>707</v>
      </c>
      <c r="AN651" s="179">
        <v>5</v>
      </c>
      <c r="AO651" s="201" t="s">
        <v>110</v>
      </c>
      <c r="AP651" s="202"/>
    </row>
    <row r="652" spans="1:42" s="184" customFormat="1" x14ac:dyDescent="0.3">
      <c r="A652" s="178" t="s">
        <v>2203</v>
      </c>
      <c r="B652" s="179" t="s">
        <v>2189</v>
      </c>
      <c r="C652" s="179" t="s">
        <v>2190</v>
      </c>
      <c r="D652" s="179">
        <v>2</v>
      </c>
      <c r="E652" s="179" t="s">
        <v>96</v>
      </c>
      <c r="F652" s="179" t="s">
        <v>2191</v>
      </c>
      <c r="G652" s="179"/>
      <c r="H652" s="180"/>
      <c r="I652" s="198" t="s">
        <v>4042</v>
      </c>
      <c r="J652" s="179" t="s">
        <v>2217</v>
      </c>
      <c r="K652" s="179" t="s">
        <v>97</v>
      </c>
      <c r="L652" s="179" t="s">
        <v>124</v>
      </c>
      <c r="M652" s="179" t="s">
        <v>99</v>
      </c>
      <c r="N652" s="179">
        <v>4</v>
      </c>
      <c r="O652" s="179" t="s">
        <v>100</v>
      </c>
      <c r="P652" s="179">
        <v>2299</v>
      </c>
      <c r="Q652" s="179" t="s">
        <v>101</v>
      </c>
      <c r="R652" s="179" t="s">
        <v>102</v>
      </c>
      <c r="S652" s="179" t="s">
        <v>1324</v>
      </c>
      <c r="T652" s="179" t="s">
        <v>707</v>
      </c>
      <c r="U652" s="179" t="s">
        <v>193</v>
      </c>
      <c r="V652" s="179">
        <v>16</v>
      </c>
      <c r="W652" s="179">
        <v>35</v>
      </c>
      <c r="X652" s="179">
        <v>0.19</v>
      </c>
      <c r="Y652" s="181">
        <v>22</v>
      </c>
      <c r="Z652" s="179">
        <v>74</v>
      </c>
      <c r="AA652" s="179">
        <v>0.08</v>
      </c>
      <c r="AB652" s="182"/>
      <c r="AC652" s="182"/>
      <c r="AD652" s="179"/>
      <c r="AE652" s="182"/>
      <c r="AF652" s="182"/>
      <c r="AG652" s="179"/>
      <c r="AH652" s="179" t="s">
        <v>124</v>
      </c>
      <c r="AI652" s="183">
        <v>49.4</v>
      </c>
      <c r="AJ652" s="179" t="s">
        <v>138</v>
      </c>
      <c r="AK652" s="179" t="s">
        <v>108</v>
      </c>
      <c r="AL652" s="179">
        <f t="shared" si="9"/>
        <v>2299</v>
      </c>
      <c r="AM652" s="179" t="s">
        <v>707</v>
      </c>
      <c r="AN652" s="179">
        <v>5</v>
      </c>
      <c r="AO652" s="201" t="s">
        <v>110</v>
      </c>
      <c r="AP652" s="202"/>
    </row>
    <row r="653" spans="1:42" s="184" customFormat="1" x14ac:dyDescent="0.3">
      <c r="A653" s="178" t="s">
        <v>2203</v>
      </c>
      <c r="B653" s="179" t="s">
        <v>2189</v>
      </c>
      <c r="C653" s="179" t="s">
        <v>2190</v>
      </c>
      <c r="D653" s="179">
        <v>2</v>
      </c>
      <c r="E653" s="179" t="s">
        <v>96</v>
      </c>
      <c r="F653" s="179" t="s">
        <v>2191</v>
      </c>
      <c r="G653" s="179"/>
      <c r="H653" s="180"/>
      <c r="I653" s="198" t="s">
        <v>4043</v>
      </c>
      <c r="J653" s="179" t="s">
        <v>2217</v>
      </c>
      <c r="K653" s="179" t="s">
        <v>97</v>
      </c>
      <c r="L653" s="179" t="s">
        <v>124</v>
      </c>
      <c r="M653" s="179" t="s">
        <v>99</v>
      </c>
      <c r="N653" s="179">
        <v>4</v>
      </c>
      <c r="O653" s="179" t="s">
        <v>100</v>
      </c>
      <c r="P653" s="179">
        <v>2299</v>
      </c>
      <c r="Q653" s="179" t="s">
        <v>101</v>
      </c>
      <c r="R653" s="179" t="s">
        <v>102</v>
      </c>
      <c r="S653" s="179" t="s">
        <v>1324</v>
      </c>
      <c r="T653" s="179" t="s">
        <v>707</v>
      </c>
      <c r="U653" s="179" t="s">
        <v>193</v>
      </c>
      <c r="V653" s="179">
        <v>16</v>
      </c>
      <c r="W653" s="179">
        <v>35</v>
      </c>
      <c r="X653" s="179">
        <v>0.19</v>
      </c>
      <c r="Y653" s="181">
        <v>22</v>
      </c>
      <c r="Z653" s="179">
        <v>74</v>
      </c>
      <c r="AA653" s="179">
        <v>0.08</v>
      </c>
      <c r="AB653" s="182"/>
      <c r="AC653" s="182"/>
      <c r="AD653" s="179"/>
      <c r="AE653" s="182"/>
      <c r="AF653" s="182"/>
      <c r="AG653" s="179"/>
      <c r="AH653" s="179" t="s">
        <v>124</v>
      </c>
      <c r="AI653" s="183">
        <v>49.4</v>
      </c>
      <c r="AJ653" s="179" t="s">
        <v>138</v>
      </c>
      <c r="AK653" s="179" t="s">
        <v>108</v>
      </c>
      <c r="AL653" s="179">
        <f t="shared" si="9"/>
        <v>2299</v>
      </c>
      <c r="AM653" s="179" t="s">
        <v>707</v>
      </c>
      <c r="AN653" s="179">
        <v>5</v>
      </c>
      <c r="AO653" s="201" t="s">
        <v>110</v>
      </c>
      <c r="AP653" s="202"/>
    </row>
    <row r="654" spans="1:42" s="184" customFormat="1" x14ac:dyDescent="0.3">
      <c r="A654" s="178" t="s">
        <v>2203</v>
      </c>
      <c r="B654" s="179" t="s">
        <v>2189</v>
      </c>
      <c r="C654" s="179" t="s">
        <v>2190</v>
      </c>
      <c r="D654" s="179">
        <v>2</v>
      </c>
      <c r="E654" s="179" t="s">
        <v>96</v>
      </c>
      <c r="F654" s="179" t="s">
        <v>2191</v>
      </c>
      <c r="G654" s="179"/>
      <c r="H654" s="180"/>
      <c r="I654" s="198" t="s">
        <v>4044</v>
      </c>
      <c r="J654" s="179" t="s">
        <v>2217</v>
      </c>
      <c r="K654" s="179" t="s">
        <v>97</v>
      </c>
      <c r="L654" s="179" t="s">
        <v>124</v>
      </c>
      <c r="M654" s="179" t="s">
        <v>99</v>
      </c>
      <c r="N654" s="179">
        <v>4</v>
      </c>
      <c r="O654" s="179" t="s">
        <v>100</v>
      </c>
      <c r="P654" s="179">
        <v>2299</v>
      </c>
      <c r="Q654" s="179" t="s">
        <v>101</v>
      </c>
      <c r="R654" s="179" t="s">
        <v>102</v>
      </c>
      <c r="S654" s="179" t="s">
        <v>1324</v>
      </c>
      <c r="T654" s="179" t="s">
        <v>707</v>
      </c>
      <c r="U654" s="179" t="s">
        <v>193</v>
      </c>
      <c r="V654" s="179">
        <v>16</v>
      </c>
      <c r="W654" s="179">
        <v>35</v>
      </c>
      <c r="X654" s="179">
        <v>0.19</v>
      </c>
      <c r="Y654" s="181">
        <v>22</v>
      </c>
      <c r="Z654" s="179">
        <v>74</v>
      </c>
      <c r="AA654" s="179">
        <v>0.08</v>
      </c>
      <c r="AB654" s="182"/>
      <c r="AC654" s="182"/>
      <c r="AD654" s="179"/>
      <c r="AE654" s="182"/>
      <c r="AF654" s="182"/>
      <c r="AG654" s="179"/>
      <c r="AH654" s="179" t="s">
        <v>124</v>
      </c>
      <c r="AI654" s="183">
        <v>49.4</v>
      </c>
      <c r="AJ654" s="179" t="s">
        <v>138</v>
      </c>
      <c r="AK654" s="179" t="s">
        <v>108</v>
      </c>
      <c r="AL654" s="179">
        <f t="shared" si="9"/>
        <v>2299</v>
      </c>
      <c r="AM654" s="179" t="s">
        <v>707</v>
      </c>
      <c r="AN654" s="179">
        <v>5</v>
      </c>
      <c r="AO654" s="201" t="s">
        <v>110</v>
      </c>
      <c r="AP654" s="202"/>
    </row>
    <row r="655" spans="1:42" s="184" customFormat="1" x14ac:dyDescent="0.3">
      <c r="A655" s="178" t="s">
        <v>2204</v>
      </c>
      <c r="B655" s="179" t="s">
        <v>2194</v>
      </c>
      <c r="C655" s="179" t="s">
        <v>2192</v>
      </c>
      <c r="D655" s="179">
        <v>2</v>
      </c>
      <c r="E655" s="179" t="s">
        <v>96</v>
      </c>
      <c r="F655" s="179" t="s">
        <v>2193</v>
      </c>
      <c r="G655" s="179"/>
      <c r="H655" s="180"/>
      <c r="I655" s="198" t="s">
        <v>2656</v>
      </c>
      <c r="J655" s="179" t="s">
        <v>2217</v>
      </c>
      <c r="K655" s="179" t="s">
        <v>97</v>
      </c>
      <c r="L655" s="179" t="s">
        <v>124</v>
      </c>
      <c r="M655" s="179" t="s">
        <v>99</v>
      </c>
      <c r="N655" s="179">
        <v>4</v>
      </c>
      <c r="O655" s="179" t="s">
        <v>100</v>
      </c>
      <c r="P655" s="179">
        <v>2299</v>
      </c>
      <c r="Q655" s="179" t="s">
        <v>101</v>
      </c>
      <c r="R655" s="179" t="s">
        <v>102</v>
      </c>
      <c r="S655" s="179" t="s">
        <v>1324</v>
      </c>
      <c r="T655" s="179" t="s">
        <v>707</v>
      </c>
      <c r="U655" s="179" t="s">
        <v>193</v>
      </c>
      <c r="V655" s="179">
        <v>16</v>
      </c>
      <c r="W655" s="179">
        <v>35</v>
      </c>
      <c r="X655" s="179">
        <v>0.19</v>
      </c>
      <c r="Y655" s="181">
        <v>22</v>
      </c>
      <c r="Z655" s="179">
        <v>74</v>
      </c>
      <c r="AA655" s="179">
        <v>0.08</v>
      </c>
      <c r="AB655" s="182"/>
      <c r="AC655" s="182"/>
      <c r="AD655" s="179"/>
      <c r="AE655" s="182"/>
      <c r="AF655" s="182"/>
      <c r="AG655" s="179"/>
      <c r="AH655" s="179" t="s">
        <v>124</v>
      </c>
      <c r="AI655" s="183">
        <v>59.3</v>
      </c>
      <c r="AJ655" s="179" t="s">
        <v>138</v>
      </c>
      <c r="AK655" s="179" t="s">
        <v>108</v>
      </c>
      <c r="AL655" s="179">
        <f t="shared" si="9"/>
        <v>2299</v>
      </c>
      <c r="AM655" s="179" t="s">
        <v>707</v>
      </c>
      <c r="AN655" s="179">
        <v>5</v>
      </c>
      <c r="AO655" s="201" t="s">
        <v>110</v>
      </c>
      <c r="AP655" s="202"/>
    </row>
    <row r="656" spans="1:42" s="184" customFormat="1" x14ac:dyDescent="0.3">
      <c r="A656" s="178" t="s">
        <v>2204</v>
      </c>
      <c r="B656" s="179" t="s">
        <v>2194</v>
      </c>
      <c r="C656" s="179" t="s">
        <v>2192</v>
      </c>
      <c r="D656" s="179">
        <v>2</v>
      </c>
      <c r="E656" s="179" t="s">
        <v>96</v>
      </c>
      <c r="F656" s="179" t="s">
        <v>2193</v>
      </c>
      <c r="G656" s="179"/>
      <c r="H656" s="180"/>
      <c r="I656" s="198" t="s">
        <v>2657</v>
      </c>
      <c r="J656" s="179" t="s">
        <v>2217</v>
      </c>
      <c r="K656" s="179" t="s">
        <v>97</v>
      </c>
      <c r="L656" s="179" t="s">
        <v>124</v>
      </c>
      <c r="M656" s="179" t="s">
        <v>99</v>
      </c>
      <c r="N656" s="179">
        <v>4</v>
      </c>
      <c r="O656" s="179" t="s">
        <v>100</v>
      </c>
      <c r="P656" s="179">
        <v>2299</v>
      </c>
      <c r="Q656" s="179" t="s">
        <v>101</v>
      </c>
      <c r="R656" s="179" t="s">
        <v>102</v>
      </c>
      <c r="S656" s="179" t="s">
        <v>1324</v>
      </c>
      <c r="T656" s="179" t="s">
        <v>707</v>
      </c>
      <c r="U656" s="179" t="s">
        <v>193</v>
      </c>
      <c r="V656" s="179">
        <v>16</v>
      </c>
      <c r="W656" s="179">
        <v>35</v>
      </c>
      <c r="X656" s="179">
        <v>0.19</v>
      </c>
      <c r="Y656" s="181">
        <v>22</v>
      </c>
      <c r="Z656" s="179">
        <v>74</v>
      </c>
      <c r="AA656" s="179">
        <v>0.08</v>
      </c>
      <c r="AB656" s="182"/>
      <c r="AC656" s="182"/>
      <c r="AD656" s="179"/>
      <c r="AE656" s="182"/>
      <c r="AF656" s="182"/>
      <c r="AG656" s="179"/>
      <c r="AH656" s="179" t="s">
        <v>124</v>
      </c>
      <c r="AI656" s="183">
        <v>59.3</v>
      </c>
      <c r="AJ656" s="179" t="s">
        <v>138</v>
      </c>
      <c r="AK656" s="179" t="s">
        <v>108</v>
      </c>
      <c r="AL656" s="179">
        <f t="shared" si="9"/>
        <v>2299</v>
      </c>
      <c r="AM656" s="179" t="s">
        <v>707</v>
      </c>
      <c r="AN656" s="179">
        <v>5</v>
      </c>
      <c r="AO656" s="201" t="s">
        <v>110</v>
      </c>
      <c r="AP656" s="202"/>
    </row>
    <row r="657" spans="1:42" s="184" customFormat="1" x14ac:dyDescent="0.3">
      <c r="A657" s="178" t="s">
        <v>2204</v>
      </c>
      <c r="B657" s="179" t="s">
        <v>2194</v>
      </c>
      <c r="C657" s="179" t="s">
        <v>2192</v>
      </c>
      <c r="D657" s="179">
        <v>2</v>
      </c>
      <c r="E657" s="179" t="s">
        <v>96</v>
      </c>
      <c r="F657" s="179" t="s">
        <v>2193</v>
      </c>
      <c r="G657" s="179"/>
      <c r="H657" s="180"/>
      <c r="I657" s="198" t="s">
        <v>2658</v>
      </c>
      <c r="J657" s="179" t="s">
        <v>2217</v>
      </c>
      <c r="K657" s="179" t="s">
        <v>97</v>
      </c>
      <c r="L657" s="179" t="s">
        <v>124</v>
      </c>
      <c r="M657" s="179" t="s">
        <v>99</v>
      </c>
      <c r="N657" s="179">
        <v>4</v>
      </c>
      <c r="O657" s="179" t="s">
        <v>100</v>
      </c>
      <c r="P657" s="179">
        <v>2299</v>
      </c>
      <c r="Q657" s="179" t="s">
        <v>101</v>
      </c>
      <c r="R657" s="179" t="s">
        <v>102</v>
      </c>
      <c r="S657" s="179" t="s">
        <v>1324</v>
      </c>
      <c r="T657" s="179" t="s">
        <v>707</v>
      </c>
      <c r="U657" s="179" t="s">
        <v>193</v>
      </c>
      <c r="V657" s="179">
        <v>16</v>
      </c>
      <c r="W657" s="179">
        <v>35</v>
      </c>
      <c r="X657" s="179">
        <v>0.19</v>
      </c>
      <c r="Y657" s="181">
        <v>22</v>
      </c>
      <c r="Z657" s="179">
        <v>74</v>
      </c>
      <c r="AA657" s="179">
        <v>0.08</v>
      </c>
      <c r="AB657" s="182"/>
      <c r="AC657" s="182"/>
      <c r="AD657" s="179"/>
      <c r="AE657" s="182"/>
      <c r="AF657" s="182"/>
      <c r="AG657" s="179"/>
      <c r="AH657" s="179" t="s">
        <v>124</v>
      </c>
      <c r="AI657" s="183">
        <v>59.3</v>
      </c>
      <c r="AJ657" s="179" t="s">
        <v>138</v>
      </c>
      <c r="AK657" s="179" t="s">
        <v>108</v>
      </c>
      <c r="AL657" s="179">
        <f t="shared" si="9"/>
        <v>2299</v>
      </c>
      <c r="AM657" s="179" t="s">
        <v>707</v>
      </c>
      <c r="AN657" s="179">
        <v>5</v>
      </c>
      <c r="AO657" s="201" t="s">
        <v>110</v>
      </c>
      <c r="AP657" s="202"/>
    </row>
    <row r="658" spans="1:42" s="184" customFormat="1" x14ac:dyDescent="0.3">
      <c r="A658" s="178" t="s">
        <v>2204</v>
      </c>
      <c r="B658" s="179" t="s">
        <v>2194</v>
      </c>
      <c r="C658" s="179" t="s">
        <v>2192</v>
      </c>
      <c r="D658" s="179">
        <v>2</v>
      </c>
      <c r="E658" s="179" t="s">
        <v>96</v>
      </c>
      <c r="F658" s="179" t="s">
        <v>2193</v>
      </c>
      <c r="G658" s="179"/>
      <c r="H658" s="180"/>
      <c r="I658" s="198" t="s">
        <v>2659</v>
      </c>
      <c r="J658" s="179" t="s">
        <v>2217</v>
      </c>
      <c r="K658" s="179" t="s">
        <v>97</v>
      </c>
      <c r="L658" s="179" t="s">
        <v>124</v>
      </c>
      <c r="M658" s="179" t="s">
        <v>99</v>
      </c>
      <c r="N658" s="179">
        <v>4</v>
      </c>
      <c r="O658" s="179" t="s">
        <v>100</v>
      </c>
      <c r="P658" s="179">
        <v>2299</v>
      </c>
      <c r="Q658" s="179" t="s">
        <v>101</v>
      </c>
      <c r="R658" s="179" t="s">
        <v>102</v>
      </c>
      <c r="S658" s="179" t="s">
        <v>1324</v>
      </c>
      <c r="T658" s="179" t="s">
        <v>707</v>
      </c>
      <c r="U658" s="179" t="s">
        <v>193</v>
      </c>
      <c r="V658" s="179">
        <v>16</v>
      </c>
      <c r="W658" s="179">
        <v>35</v>
      </c>
      <c r="X658" s="179">
        <v>0.19</v>
      </c>
      <c r="Y658" s="181">
        <v>22</v>
      </c>
      <c r="Z658" s="179">
        <v>74</v>
      </c>
      <c r="AA658" s="179">
        <v>0.08</v>
      </c>
      <c r="AB658" s="182"/>
      <c r="AC658" s="182"/>
      <c r="AD658" s="179"/>
      <c r="AE658" s="182"/>
      <c r="AF658" s="182"/>
      <c r="AG658" s="179"/>
      <c r="AH658" s="179" t="s">
        <v>124</v>
      </c>
      <c r="AI658" s="183">
        <v>59.3</v>
      </c>
      <c r="AJ658" s="179" t="s">
        <v>138</v>
      </c>
      <c r="AK658" s="179" t="s">
        <v>108</v>
      </c>
      <c r="AL658" s="179">
        <f t="shared" si="9"/>
        <v>2299</v>
      </c>
      <c r="AM658" s="179" t="s">
        <v>707</v>
      </c>
      <c r="AN658" s="179">
        <v>5</v>
      </c>
      <c r="AO658" s="201" t="s">
        <v>110</v>
      </c>
      <c r="AP658" s="202"/>
    </row>
    <row r="659" spans="1:42" s="184" customFormat="1" x14ac:dyDescent="0.3">
      <c r="A659" s="178" t="s">
        <v>2204</v>
      </c>
      <c r="B659" s="179" t="s">
        <v>2194</v>
      </c>
      <c r="C659" s="179" t="s">
        <v>2192</v>
      </c>
      <c r="D659" s="179">
        <v>2</v>
      </c>
      <c r="E659" s="179" t="s">
        <v>96</v>
      </c>
      <c r="F659" s="179" t="s">
        <v>2193</v>
      </c>
      <c r="G659" s="179"/>
      <c r="H659" s="180"/>
      <c r="I659" s="198" t="s">
        <v>2660</v>
      </c>
      <c r="J659" s="179" t="s">
        <v>2217</v>
      </c>
      <c r="K659" s="179" t="s">
        <v>97</v>
      </c>
      <c r="L659" s="179" t="s">
        <v>124</v>
      </c>
      <c r="M659" s="179" t="s">
        <v>99</v>
      </c>
      <c r="N659" s="179">
        <v>4</v>
      </c>
      <c r="O659" s="179" t="s">
        <v>100</v>
      </c>
      <c r="P659" s="179">
        <v>2299</v>
      </c>
      <c r="Q659" s="179" t="s">
        <v>101</v>
      </c>
      <c r="R659" s="179" t="s">
        <v>102</v>
      </c>
      <c r="S659" s="179" t="s">
        <v>1324</v>
      </c>
      <c r="T659" s="179" t="s">
        <v>707</v>
      </c>
      <c r="U659" s="179" t="s">
        <v>193</v>
      </c>
      <c r="V659" s="179">
        <v>16</v>
      </c>
      <c r="W659" s="179">
        <v>35</v>
      </c>
      <c r="X659" s="179">
        <v>0.19</v>
      </c>
      <c r="Y659" s="181">
        <v>22</v>
      </c>
      <c r="Z659" s="179">
        <v>74</v>
      </c>
      <c r="AA659" s="179">
        <v>0.08</v>
      </c>
      <c r="AB659" s="182"/>
      <c r="AC659" s="182"/>
      <c r="AD659" s="179"/>
      <c r="AE659" s="182"/>
      <c r="AF659" s="182"/>
      <c r="AG659" s="179"/>
      <c r="AH659" s="179" t="s">
        <v>124</v>
      </c>
      <c r="AI659" s="183">
        <v>59.3</v>
      </c>
      <c r="AJ659" s="179" t="s">
        <v>138</v>
      </c>
      <c r="AK659" s="179" t="s">
        <v>108</v>
      </c>
      <c r="AL659" s="179">
        <f t="shared" si="9"/>
        <v>2299</v>
      </c>
      <c r="AM659" s="179" t="s">
        <v>707</v>
      </c>
      <c r="AN659" s="179">
        <v>5</v>
      </c>
      <c r="AO659" s="201" t="s">
        <v>110</v>
      </c>
      <c r="AP659" s="202"/>
    </row>
    <row r="660" spans="1:42" s="184" customFormat="1" x14ac:dyDescent="0.3">
      <c r="A660" s="178" t="s">
        <v>2204</v>
      </c>
      <c r="B660" s="179" t="s">
        <v>2194</v>
      </c>
      <c r="C660" s="179" t="s">
        <v>2192</v>
      </c>
      <c r="D660" s="179">
        <v>2</v>
      </c>
      <c r="E660" s="179" t="s">
        <v>96</v>
      </c>
      <c r="F660" s="179" t="s">
        <v>2193</v>
      </c>
      <c r="G660" s="179"/>
      <c r="H660" s="180"/>
      <c r="I660" s="198" t="s">
        <v>2661</v>
      </c>
      <c r="J660" s="179" t="s">
        <v>2217</v>
      </c>
      <c r="K660" s="179" t="s">
        <v>97</v>
      </c>
      <c r="L660" s="179" t="s">
        <v>124</v>
      </c>
      <c r="M660" s="179" t="s">
        <v>99</v>
      </c>
      <c r="N660" s="179">
        <v>4</v>
      </c>
      <c r="O660" s="179" t="s">
        <v>100</v>
      </c>
      <c r="P660" s="179">
        <v>2299</v>
      </c>
      <c r="Q660" s="179" t="s">
        <v>101</v>
      </c>
      <c r="R660" s="179" t="s">
        <v>102</v>
      </c>
      <c r="S660" s="179" t="s">
        <v>1324</v>
      </c>
      <c r="T660" s="179" t="s">
        <v>707</v>
      </c>
      <c r="U660" s="179" t="s">
        <v>193</v>
      </c>
      <c r="V660" s="179">
        <v>16</v>
      </c>
      <c r="W660" s="179">
        <v>35</v>
      </c>
      <c r="X660" s="179">
        <v>0.19</v>
      </c>
      <c r="Y660" s="181">
        <v>22</v>
      </c>
      <c r="Z660" s="179">
        <v>74</v>
      </c>
      <c r="AA660" s="179">
        <v>0.08</v>
      </c>
      <c r="AB660" s="182"/>
      <c r="AC660" s="182"/>
      <c r="AD660" s="179"/>
      <c r="AE660" s="182"/>
      <c r="AF660" s="182"/>
      <c r="AG660" s="179"/>
      <c r="AH660" s="179" t="s">
        <v>124</v>
      </c>
      <c r="AI660" s="183">
        <v>59.3</v>
      </c>
      <c r="AJ660" s="179" t="s">
        <v>138</v>
      </c>
      <c r="AK660" s="179" t="s">
        <v>108</v>
      </c>
      <c r="AL660" s="179">
        <f t="shared" si="9"/>
        <v>2299</v>
      </c>
      <c r="AM660" s="179" t="s">
        <v>707</v>
      </c>
      <c r="AN660" s="179">
        <v>5</v>
      </c>
      <c r="AO660" s="201" t="s">
        <v>110</v>
      </c>
      <c r="AP660" s="202"/>
    </row>
    <row r="661" spans="1:42" s="184" customFormat="1" x14ac:dyDescent="0.3">
      <c r="A661" s="178" t="s">
        <v>2204</v>
      </c>
      <c r="B661" s="179" t="s">
        <v>2194</v>
      </c>
      <c r="C661" s="179" t="s">
        <v>2192</v>
      </c>
      <c r="D661" s="179">
        <v>2</v>
      </c>
      <c r="E661" s="179" t="s">
        <v>96</v>
      </c>
      <c r="F661" s="179" t="s">
        <v>2193</v>
      </c>
      <c r="G661" s="179"/>
      <c r="H661" s="180"/>
      <c r="I661" s="198" t="s">
        <v>2662</v>
      </c>
      <c r="J661" s="179" t="s">
        <v>2217</v>
      </c>
      <c r="K661" s="179" t="s">
        <v>97</v>
      </c>
      <c r="L661" s="179" t="s">
        <v>124</v>
      </c>
      <c r="M661" s="179" t="s">
        <v>99</v>
      </c>
      <c r="N661" s="179">
        <v>4</v>
      </c>
      <c r="O661" s="179" t="s">
        <v>100</v>
      </c>
      <c r="P661" s="179">
        <v>2299</v>
      </c>
      <c r="Q661" s="179" t="s">
        <v>101</v>
      </c>
      <c r="R661" s="179" t="s">
        <v>102</v>
      </c>
      <c r="S661" s="179" t="s">
        <v>1324</v>
      </c>
      <c r="T661" s="179" t="s">
        <v>707</v>
      </c>
      <c r="U661" s="179" t="s">
        <v>193</v>
      </c>
      <c r="V661" s="179">
        <v>16</v>
      </c>
      <c r="W661" s="179">
        <v>35</v>
      </c>
      <c r="X661" s="179">
        <v>0.19</v>
      </c>
      <c r="Y661" s="181">
        <v>22</v>
      </c>
      <c r="Z661" s="179">
        <v>74</v>
      </c>
      <c r="AA661" s="179">
        <v>0.08</v>
      </c>
      <c r="AB661" s="182"/>
      <c r="AC661" s="182"/>
      <c r="AD661" s="179"/>
      <c r="AE661" s="182"/>
      <c r="AF661" s="182"/>
      <c r="AG661" s="179"/>
      <c r="AH661" s="179" t="s">
        <v>124</v>
      </c>
      <c r="AI661" s="183">
        <v>59.3</v>
      </c>
      <c r="AJ661" s="179" t="s">
        <v>138</v>
      </c>
      <c r="AK661" s="179" t="s">
        <v>108</v>
      </c>
      <c r="AL661" s="179">
        <f t="shared" si="9"/>
        <v>2299</v>
      </c>
      <c r="AM661" s="179" t="s">
        <v>707</v>
      </c>
      <c r="AN661" s="179">
        <v>5</v>
      </c>
      <c r="AO661" s="201" t="s">
        <v>110</v>
      </c>
      <c r="AP661" s="202"/>
    </row>
    <row r="662" spans="1:42" s="184" customFormat="1" x14ac:dyDescent="0.3">
      <c r="A662" s="178" t="s">
        <v>2204</v>
      </c>
      <c r="B662" s="179" t="s">
        <v>2194</v>
      </c>
      <c r="C662" s="179" t="s">
        <v>2192</v>
      </c>
      <c r="D662" s="179">
        <v>2</v>
      </c>
      <c r="E662" s="179" t="s">
        <v>96</v>
      </c>
      <c r="F662" s="179" t="s">
        <v>2193</v>
      </c>
      <c r="G662" s="179"/>
      <c r="H662" s="180"/>
      <c r="I662" s="198" t="s">
        <v>2663</v>
      </c>
      <c r="J662" s="179" t="s">
        <v>2217</v>
      </c>
      <c r="K662" s="179" t="s">
        <v>97</v>
      </c>
      <c r="L662" s="179" t="s">
        <v>124</v>
      </c>
      <c r="M662" s="179" t="s">
        <v>99</v>
      </c>
      <c r="N662" s="179">
        <v>4</v>
      </c>
      <c r="O662" s="179" t="s">
        <v>100</v>
      </c>
      <c r="P662" s="179">
        <v>2299</v>
      </c>
      <c r="Q662" s="179" t="s">
        <v>101</v>
      </c>
      <c r="R662" s="179" t="s">
        <v>102</v>
      </c>
      <c r="S662" s="179" t="s">
        <v>1324</v>
      </c>
      <c r="T662" s="179" t="s">
        <v>707</v>
      </c>
      <c r="U662" s="179" t="s">
        <v>193</v>
      </c>
      <c r="V662" s="179">
        <v>16</v>
      </c>
      <c r="W662" s="179">
        <v>35</v>
      </c>
      <c r="X662" s="179">
        <v>0.19</v>
      </c>
      <c r="Y662" s="181">
        <v>22</v>
      </c>
      <c r="Z662" s="179">
        <v>74</v>
      </c>
      <c r="AA662" s="179">
        <v>0.08</v>
      </c>
      <c r="AB662" s="182"/>
      <c r="AC662" s="182"/>
      <c r="AD662" s="179"/>
      <c r="AE662" s="182"/>
      <c r="AF662" s="182"/>
      <c r="AG662" s="179"/>
      <c r="AH662" s="179" t="s">
        <v>124</v>
      </c>
      <c r="AI662" s="183">
        <v>59.3</v>
      </c>
      <c r="AJ662" s="179" t="s">
        <v>138</v>
      </c>
      <c r="AK662" s="179" t="s">
        <v>108</v>
      </c>
      <c r="AL662" s="179">
        <f t="shared" si="9"/>
        <v>2299</v>
      </c>
      <c r="AM662" s="179" t="s">
        <v>707</v>
      </c>
      <c r="AN662" s="179">
        <v>5</v>
      </c>
      <c r="AO662" s="201" t="s">
        <v>110</v>
      </c>
      <c r="AP662" s="202"/>
    </row>
    <row r="663" spans="1:42" s="184" customFormat="1" x14ac:dyDescent="0.3">
      <c r="A663" s="178" t="s">
        <v>2204</v>
      </c>
      <c r="B663" s="179" t="s">
        <v>2194</v>
      </c>
      <c r="C663" s="179" t="s">
        <v>2192</v>
      </c>
      <c r="D663" s="179">
        <v>2</v>
      </c>
      <c r="E663" s="179" t="s">
        <v>96</v>
      </c>
      <c r="F663" s="179" t="s">
        <v>2193</v>
      </c>
      <c r="G663" s="179"/>
      <c r="H663" s="180"/>
      <c r="I663" s="198" t="s">
        <v>2664</v>
      </c>
      <c r="J663" s="179" t="s">
        <v>2217</v>
      </c>
      <c r="K663" s="179" t="s">
        <v>97</v>
      </c>
      <c r="L663" s="179" t="s">
        <v>124</v>
      </c>
      <c r="M663" s="179" t="s">
        <v>99</v>
      </c>
      <c r="N663" s="179">
        <v>4</v>
      </c>
      <c r="O663" s="179" t="s">
        <v>100</v>
      </c>
      <c r="P663" s="179">
        <v>2299</v>
      </c>
      <c r="Q663" s="179" t="s">
        <v>101</v>
      </c>
      <c r="R663" s="179" t="s">
        <v>102</v>
      </c>
      <c r="S663" s="179" t="s">
        <v>1324</v>
      </c>
      <c r="T663" s="179" t="s">
        <v>707</v>
      </c>
      <c r="U663" s="179" t="s">
        <v>193</v>
      </c>
      <c r="V663" s="179">
        <v>16</v>
      </c>
      <c r="W663" s="179">
        <v>35</v>
      </c>
      <c r="X663" s="179">
        <v>0.19</v>
      </c>
      <c r="Y663" s="181">
        <v>22</v>
      </c>
      <c r="Z663" s="179">
        <v>74</v>
      </c>
      <c r="AA663" s="179">
        <v>0.08</v>
      </c>
      <c r="AB663" s="182"/>
      <c r="AC663" s="182"/>
      <c r="AD663" s="179"/>
      <c r="AE663" s="182"/>
      <c r="AF663" s="182"/>
      <c r="AG663" s="179"/>
      <c r="AH663" s="179" t="s">
        <v>124</v>
      </c>
      <c r="AI663" s="183">
        <v>59.3</v>
      </c>
      <c r="AJ663" s="179" t="s">
        <v>138</v>
      </c>
      <c r="AK663" s="179" t="s">
        <v>108</v>
      </c>
      <c r="AL663" s="179">
        <f t="shared" si="9"/>
        <v>2299</v>
      </c>
      <c r="AM663" s="179" t="s">
        <v>707</v>
      </c>
      <c r="AN663" s="179">
        <v>5</v>
      </c>
      <c r="AO663" s="201" t="s">
        <v>110</v>
      </c>
      <c r="AP663" s="202"/>
    </row>
    <row r="664" spans="1:42" s="184" customFormat="1" x14ac:dyDescent="0.3">
      <c r="A664" s="178" t="s">
        <v>2204</v>
      </c>
      <c r="B664" s="179" t="s">
        <v>2194</v>
      </c>
      <c r="C664" s="179" t="s">
        <v>2192</v>
      </c>
      <c r="D664" s="179">
        <v>2</v>
      </c>
      <c r="E664" s="179" t="s">
        <v>96</v>
      </c>
      <c r="F664" s="179" t="s">
        <v>2193</v>
      </c>
      <c r="G664" s="179"/>
      <c r="H664" s="180"/>
      <c r="I664" s="198" t="s">
        <v>2665</v>
      </c>
      <c r="J664" s="179" t="s">
        <v>2217</v>
      </c>
      <c r="K664" s="179" t="s">
        <v>97</v>
      </c>
      <c r="L664" s="179" t="s">
        <v>124</v>
      </c>
      <c r="M664" s="179" t="s">
        <v>99</v>
      </c>
      <c r="N664" s="179">
        <v>4</v>
      </c>
      <c r="O664" s="179" t="s">
        <v>100</v>
      </c>
      <c r="P664" s="179">
        <v>2299</v>
      </c>
      <c r="Q664" s="179" t="s">
        <v>101</v>
      </c>
      <c r="R664" s="179" t="s">
        <v>102</v>
      </c>
      <c r="S664" s="179" t="s">
        <v>1324</v>
      </c>
      <c r="T664" s="179" t="s">
        <v>707</v>
      </c>
      <c r="U664" s="179" t="s">
        <v>193</v>
      </c>
      <c r="V664" s="179">
        <v>16</v>
      </c>
      <c r="W664" s="179">
        <v>35</v>
      </c>
      <c r="X664" s="179">
        <v>0.19</v>
      </c>
      <c r="Y664" s="181">
        <v>22</v>
      </c>
      <c r="Z664" s="179">
        <v>74</v>
      </c>
      <c r="AA664" s="179">
        <v>0.08</v>
      </c>
      <c r="AB664" s="182"/>
      <c r="AC664" s="182"/>
      <c r="AD664" s="179"/>
      <c r="AE664" s="182"/>
      <c r="AF664" s="182"/>
      <c r="AG664" s="179"/>
      <c r="AH664" s="179" t="s">
        <v>124</v>
      </c>
      <c r="AI664" s="183">
        <v>59.3</v>
      </c>
      <c r="AJ664" s="179" t="s">
        <v>138</v>
      </c>
      <c r="AK664" s="179" t="s">
        <v>108</v>
      </c>
      <c r="AL664" s="179">
        <f t="shared" si="9"/>
        <v>2299</v>
      </c>
      <c r="AM664" s="179" t="s">
        <v>707</v>
      </c>
      <c r="AN664" s="179">
        <v>5</v>
      </c>
      <c r="AO664" s="201" t="s">
        <v>110</v>
      </c>
      <c r="AP664" s="202"/>
    </row>
    <row r="665" spans="1:42" s="184" customFormat="1" x14ac:dyDescent="0.3">
      <c r="A665" s="178" t="s">
        <v>2204</v>
      </c>
      <c r="B665" s="179" t="s">
        <v>2194</v>
      </c>
      <c r="C665" s="179" t="s">
        <v>2192</v>
      </c>
      <c r="D665" s="179">
        <v>2</v>
      </c>
      <c r="E665" s="179" t="s">
        <v>96</v>
      </c>
      <c r="F665" s="179" t="s">
        <v>2193</v>
      </c>
      <c r="G665" s="179"/>
      <c r="H665" s="180"/>
      <c r="I665" s="198" t="s">
        <v>2666</v>
      </c>
      <c r="J665" s="179" t="s">
        <v>2217</v>
      </c>
      <c r="K665" s="179" t="s">
        <v>97</v>
      </c>
      <c r="L665" s="179" t="s">
        <v>124</v>
      </c>
      <c r="M665" s="179" t="s">
        <v>99</v>
      </c>
      <c r="N665" s="179">
        <v>4</v>
      </c>
      <c r="O665" s="179" t="s">
        <v>100</v>
      </c>
      <c r="P665" s="179">
        <v>2299</v>
      </c>
      <c r="Q665" s="179" t="s">
        <v>101</v>
      </c>
      <c r="R665" s="179" t="s">
        <v>102</v>
      </c>
      <c r="S665" s="179" t="s">
        <v>1324</v>
      </c>
      <c r="T665" s="179" t="s">
        <v>707</v>
      </c>
      <c r="U665" s="179" t="s">
        <v>193</v>
      </c>
      <c r="V665" s="179">
        <v>16</v>
      </c>
      <c r="W665" s="179">
        <v>35</v>
      </c>
      <c r="X665" s="179">
        <v>0.19</v>
      </c>
      <c r="Y665" s="181">
        <v>22</v>
      </c>
      <c r="Z665" s="179">
        <v>74</v>
      </c>
      <c r="AA665" s="179">
        <v>0.08</v>
      </c>
      <c r="AB665" s="182"/>
      <c r="AC665" s="182"/>
      <c r="AD665" s="179"/>
      <c r="AE665" s="182"/>
      <c r="AF665" s="182"/>
      <c r="AG665" s="179"/>
      <c r="AH665" s="179" t="s">
        <v>124</v>
      </c>
      <c r="AI665" s="183">
        <v>59.3</v>
      </c>
      <c r="AJ665" s="179" t="s">
        <v>138</v>
      </c>
      <c r="AK665" s="179" t="s">
        <v>108</v>
      </c>
      <c r="AL665" s="179">
        <f t="shared" si="9"/>
        <v>2299</v>
      </c>
      <c r="AM665" s="179" t="s">
        <v>707</v>
      </c>
      <c r="AN665" s="179">
        <v>5</v>
      </c>
      <c r="AO665" s="201" t="s">
        <v>110</v>
      </c>
      <c r="AP665" s="202"/>
    </row>
    <row r="666" spans="1:42" s="184" customFormat="1" x14ac:dyDescent="0.3">
      <c r="A666" s="178" t="s">
        <v>2204</v>
      </c>
      <c r="B666" s="179" t="s">
        <v>2194</v>
      </c>
      <c r="C666" s="179" t="s">
        <v>2192</v>
      </c>
      <c r="D666" s="179">
        <v>2</v>
      </c>
      <c r="E666" s="179" t="s">
        <v>96</v>
      </c>
      <c r="F666" s="179" t="s">
        <v>2193</v>
      </c>
      <c r="G666" s="179"/>
      <c r="H666" s="180"/>
      <c r="I666" s="198" t="s">
        <v>2667</v>
      </c>
      <c r="J666" s="179" t="s">
        <v>2217</v>
      </c>
      <c r="K666" s="179" t="s">
        <v>97</v>
      </c>
      <c r="L666" s="179" t="s">
        <v>124</v>
      </c>
      <c r="M666" s="179" t="s">
        <v>99</v>
      </c>
      <c r="N666" s="179">
        <v>4</v>
      </c>
      <c r="O666" s="179" t="s">
        <v>100</v>
      </c>
      <c r="P666" s="179">
        <v>2299</v>
      </c>
      <c r="Q666" s="179" t="s">
        <v>101</v>
      </c>
      <c r="R666" s="179" t="s">
        <v>102</v>
      </c>
      <c r="S666" s="179" t="s">
        <v>1324</v>
      </c>
      <c r="T666" s="179" t="s">
        <v>707</v>
      </c>
      <c r="U666" s="179" t="s">
        <v>193</v>
      </c>
      <c r="V666" s="179">
        <v>16</v>
      </c>
      <c r="W666" s="179">
        <v>35</v>
      </c>
      <c r="X666" s="179">
        <v>0.19</v>
      </c>
      <c r="Y666" s="181">
        <v>22</v>
      </c>
      <c r="Z666" s="179">
        <v>74</v>
      </c>
      <c r="AA666" s="179">
        <v>0.08</v>
      </c>
      <c r="AB666" s="182"/>
      <c r="AC666" s="182"/>
      <c r="AD666" s="179"/>
      <c r="AE666" s="182"/>
      <c r="AF666" s="182"/>
      <c r="AG666" s="179"/>
      <c r="AH666" s="179" t="s">
        <v>124</v>
      </c>
      <c r="AI666" s="183">
        <v>59.3</v>
      </c>
      <c r="AJ666" s="179" t="s">
        <v>138</v>
      </c>
      <c r="AK666" s="179" t="s">
        <v>108</v>
      </c>
      <c r="AL666" s="179">
        <f t="shared" si="9"/>
        <v>2299</v>
      </c>
      <c r="AM666" s="179" t="s">
        <v>707</v>
      </c>
      <c r="AN666" s="179">
        <v>5</v>
      </c>
      <c r="AO666" s="201" t="s">
        <v>110</v>
      </c>
      <c r="AP666" s="202"/>
    </row>
    <row r="667" spans="1:42" s="184" customFormat="1" x14ac:dyDescent="0.3">
      <c r="A667" s="178" t="s">
        <v>2204</v>
      </c>
      <c r="B667" s="179" t="s">
        <v>2194</v>
      </c>
      <c r="C667" s="179" t="s">
        <v>2192</v>
      </c>
      <c r="D667" s="179">
        <v>2</v>
      </c>
      <c r="E667" s="179" t="s">
        <v>96</v>
      </c>
      <c r="F667" s="179" t="s">
        <v>2193</v>
      </c>
      <c r="G667" s="179"/>
      <c r="H667" s="180"/>
      <c r="I667" s="198" t="s">
        <v>2668</v>
      </c>
      <c r="J667" s="179" t="s">
        <v>2217</v>
      </c>
      <c r="K667" s="179" t="s">
        <v>97</v>
      </c>
      <c r="L667" s="179" t="s">
        <v>124</v>
      </c>
      <c r="M667" s="179" t="s">
        <v>99</v>
      </c>
      <c r="N667" s="179">
        <v>4</v>
      </c>
      <c r="O667" s="179" t="s">
        <v>100</v>
      </c>
      <c r="P667" s="179">
        <v>2299</v>
      </c>
      <c r="Q667" s="179" t="s">
        <v>101</v>
      </c>
      <c r="R667" s="179" t="s">
        <v>102</v>
      </c>
      <c r="S667" s="179" t="s">
        <v>1324</v>
      </c>
      <c r="T667" s="179" t="s">
        <v>707</v>
      </c>
      <c r="U667" s="179" t="s">
        <v>193</v>
      </c>
      <c r="V667" s="179">
        <v>16</v>
      </c>
      <c r="W667" s="179">
        <v>35</v>
      </c>
      <c r="X667" s="179">
        <v>0.19</v>
      </c>
      <c r="Y667" s="181">
        <v>22</v>
      </c>
      <c r="Z667" s="179">
        <v>74</v>
      </c>
      <c r="AA667" s="179">
        <v>0.08</v>
      </c>
      <c r="AB667" s="182"/>
      <c r="AC667" s="182"/>
      <c r="AD667" s="179"/>
      <c r="AE667" s="182"/>
      <c r="AF667" s="182"/>
      <c r="AG667" s="179"/>
      <c r="AH667" s="179" t="s">
        <v>124</v>
      </c>
      <c r="AI667" s="183">
        <v>59.3</v>
      </c>
      <c r="AJ667" s="179" t="s">
        <v>138</v>
      </c>
      <c r="AK667" s="179" t="s">
        <v>108</v>
      </c>
      <c r="AL667" s="179">
        <f t="shared" si="9"/>
        <v>2299</v>
      </c>
      <c r="AM667" s="179" t="s">
        <v>707</v>
      </c>
      <c r="AN667" s="179">
        <v>5</v>
      </c>
      <c r="AO667" s="201" t="s">
        <v>110</v>
      </c>
      <c r="AP667" s="202"/>
    </row>
    <row r="668" spans="1:42" s="184" customFormat="1" x14ac:dyDescent="0.3">
      <c r="A668" s="178" t="s">
        <v>2204</v>
      </c>
      <c r="B668" s="179" t="s">
        <v>2194</v>
      </c>
      <c r="C668" s="179" t="s">
        <v>2192</v>
      </c>
      <c r="D668" s="179">
        <v>2</v>
      </c>
      <c r="E668" s="179" t="s">
        <v>96</v>
      </c>
      <c r="F668" s="179" t="s">
        <v>2193</v>
      </c>
      <c r="G668" s="179"/>
      <c r="H668" s="180"/>
      <c r="I668" s="198" t="s">
        <v>2669</v>
      </c>
      <c r="J668" s="179" t="s">
        <v>2217</v>
      </c>
      <c r="K668" s="179" t="s">
        <v>97</v>
      </c>
      <c r="L668" s="179" t="s">
        <v>124</v>
      </c>
      <c r="M668" s="179" t="s">
        <v>99</v>
      </c>
      <c r="N668" s="179">
        <v>4</v>
      </c>
      <c r="O668" s="179" t="s">
        <v>100</v>
      </c>
      <c r="P668" s="179">
        <v>2299</v>
      </c>
      <c r="Q668" s="179" t="s">
        <v>101</v>
      </c>
      <c r="R668" s="179" t="s">
        <v>102</v>
      </c>
      <c r="S668" s="179" t="s">
        <v>1324</v>
      </c>
      <c r="T668" s="179" t="s">
        <v>707</v>
      </c>
      <c r="U668" s="179" t="s">
        <v>193</v>
      </c>
      <c r="V668" s="179">
        <v>16</v>
      </c>
      <c r="W668" s="179">
        <v>35</v>
      </c>
      <c r="X668" s="179">
        <v>0.19</v>
      </c>
      <c r="Y668" s="181">
        <v>22</v>
      </c>
      <c r="Z668" s="179">
        <v>74</v>
      </c>
      <c r="AA668" s="179">
        <v>0.08</v>
      </c>
      <c r="AB668" s="182"/>
      <c r="AC668" s="182"/>
      <c r="AD668" s="179"/>
      <c r="AE668" s="182"/>
      <c r="AF668" s="182"/>
      <c r="AG668" s="179"/>
      <c r="AH668" s="179" t="s">
        <v>124</v>
      </c>
      <c r="AI668" s="183">
        <v>59.3</v>
      </c>
      <c r="AJ668" s="179" t="s">
        <v>138</v>
      </c>
      <c r="AK668" s="179" t="s">
        <v>108</v>
      </c>
      <c r="AL668" s="179">
        <f t="shared" si="9"/>
        <v>2299</v>
      </c>
      <c r="AM668" s="179" t="s">
        <v>707</v>
      </c>
      <c r="AN668" s="179">
        <v>5</v>
      </c>
      <c r="AO668" s="201" t="s">
        <v>110</v>
      </c>
      <c r="AP668" s="202"/>
    </row>
    <row r="669" spans="1:42" s="184" customFormat="1" x14ac:dyDescent="0.3">
      <c r="A669" s="178" t="s">
        <v>2204</v>
      </c>
      <c r="B669" s="179" t="s">
        <v>2194</v>
      </c>
      <c r="C669" s="179" t="s">
        <v>2192</v>
      </c>
      <c r="D669" s="179">
        <v>2</v>
      </c>
      <c r="E669" s="179" t="s">
        <v>96</v>
      </c>
      <c r="F669" s="179" t="s">
        <v>2193</v>
      </c>
      <c r="G669" s="179"/>
      <c r="H669" s="180"/>
      <c r="I669" s="198" t="s">
        <v>2670</v>
      </c>
      <c r="J669" s="179" t="s">
        <v>2217</v>
      </c>
      <c r="K669" s="179" t="s">
        <v>97</v>
      </c>
      <c r="L669" s="179" t="s">
        <v>124</v>
      </c>
      <c r="M669" s="179" t="s">
        <v>99</v>
      </c>
      <c r="N669" s="179">
        <v>4</v>
      </c>
      <c r="O669" s="179" t="s">
        <v>100</v>
      </c>
      <c r="P669" s="179">
        <v>2299</v>
      </c>
      <c r="Q669" s="179" t="s">
        <v>101</v>
      </c>
      <c r="R669" s="179" t="s">
        <v>102</v>
      </c>
      <c r="S669" s="179" t="s">
        <v>1324</v>
      </c>
      <c r="T669" s="179" t="s">
        <v>707</v>
      </c>
      <c r="U669" s="179" t="s">
        <v>193</v>
      </c>
      <c r="V669" s="179">
        <v>16</v>
      </c>
      <c r="W669" s="179">
        <v>35</v>
      </c>
      <c r="X669" s="179">
        <v>0.19</v>
      </c>
      <c r="Y669" s="181">
        <v>22</v>
      </c>
      <c r="Z669" s="179">
        <v>74</v>
      </c>
      <c r="AA669" s="179">
        <v>0.08</v>
      </c>
      <c r="AB669" s="182"/>
      <c r="AC669" s="182"/>
      <c r="AD669" s="179"/>
      <c r="AE669" s="182"/>
      <c r="AF669" s="182"/>
      <c r="AG669" s="179"/>
      <c r="AH669" s="179" t="s">
        <v>124</v>
      </c>
      <c r="AI669" s="183">
        <v>59.3</v>
      </c>
      <c r="AJ669" s="179" t="s">
        <v>138</v>
      </c>
      <c r="AK669" s="179" t="s">
        <v>108</v>
      </c>
      <c r="AL669" s="179">
        <f t="shared" si="9"/>
        <v>2299</v>
      </c>
      <c r="AM669" s="179" t="s">
        <v>707</v>
      </c>
      <c r="AN669" s="179">
        <v>5</v>
      </c>
      <c r="AO669" s="201" t="s">
        <v>110</v>
      </c>
      <c r="AP669" s="202"/>
    </row>
    <row r="670" spans="1:42" s="184" customFormat="1" x14ac:dyDescent="0.3">
      <c r="A670" s="178" t="s">
        <v>2204</v>
      </c>
      <c r="B670" s="179" t="s">
        <v>2194</v>
      </c>
      <c r="C670" s="179" t="s">
        <v>2192</v>
      </c>
      <c r="D670" s="179">
        <v>2</v>
      </c>
      <c r="E670" s="179" t="s">
        <v>96</v>
      </c>
      <c r="F670" s="179" t="s">
        <v>2193</v>
      </c>
      <c r="G670" s="179"/>
      <c r="H670" s="180"/>
      <c r="I670" s="198" t="s">
        <v>2671</v>
      </c>
      <c r="J670" s="179" t="s">
        <v>2217</v>
      </c>
      <c r="K670" s="179" t="s">
        <v>97</v>
      </c>
      <c r="L670" s="179" t="s">
        <v>124</v>
      </c>
      <c r="M670" s="179" t="s">
        <v>99</v>
      </c>
      <c r="N670" s="179">
        <v>4</v>
      </c>
      <c r="O670" s="179" t="s">
        <v>100</v>
      </c>
      <c r="P670" s="179">
        <v>2299</v>
      </c>
      <c r="Q670" s="179" t="s">
        <v>101</v>
      </c>
      <c r="R670" s="179" t="s">
        <v>102</v>
      </c>
      <c r="S670" s="179" t="s">
        <v>1324</v>
      </c>
      <c r="T670" s="179" t="s">
        <v>707</v>
      </c>
      <c r="U670" s="179" t="s">
        <v>193</v>
      </c>
      <c r="V670" s="179">
        <v>16</v>
      </c>
      <c r="W670" s="179">
        <v>35</v>
      </c>
      <c r="X670" s="179">
        <v>0.19</v>
      </c>
      <c r="Y670" s="181">
        <v>22</v>
      </c>
      <c r="Z670" s="179">
        <v>74</v>
      </c>
      <c r="AA670" s="179">
        <v>0.08</v>
      </c>
      <c r="AB670" s="182"/>
      <c r="AC670" s="182"/>
      <c r="AD670" s="179"/>
      <c r="AE670" s="182"/>
      <c r="AF670" s="182"/>
      <c r="AG670" s="179"/>
      <c r="AH670" s="179" t="s">
        <v>124</v>
      </c>
      <c r="AI670" s="183">
        <v>59.3</v>
      </c>
      <c r="AJ670" s="179" t="s">
        <v>138</v>
      </c>
      <c r="AK670" s="179" t="s">
        <v>108</v>
      </c>
      <c r="AL670" s="179">
        <f t="shared" si="9"/>
        <v>2299</v>
      </c>
      <c r="AM670" s="179" t="s">
        <v>707</v>
      </c>
      <c r="AN670" s="179">
        <v>5</v>
      </c>
      <c r="AO670" s="201" t="s">
        <v>110</v>
      </c>
      <c r="AP670" s="202"/>
    </row>
    <row r="671" spans="1:42" s="184" customFormat="1" x14ac:dyDescent="0.3">
      <c r="A671" s="178" t="s">
        <v>2204</v>
      </c>
      <c r="B671" s="179" t="s">
        <v>2194</v>
      </c>
      <c r="C671" s="179" t="s">
        <v>2192</v>
      </c>
      <c r="D671" s="179">
        <v>2</v>
      </c>
      <c r="E671" s="179" t="s">
        <v>96</v>
      </c>
      <c r="F671" s="179" t="s">
        <v>2193</v>
      </c>
      <c r="G671" s="179"/>
      <c r="H671" s="180"/>
      <c r="I671" s="198" t="s">
        <v>2672</v>
      </c>
      <c r="J671" s="179" t="s">
        <v>2217</v>
      </c>
      <c r="K671" s="179" t="s">
        <v>97</v>
      </c>
      <c r="L671" s="179" t="s">
        <v>124</v>
      </c>
      <c r="M671" s="179" t="s">
        <v>99</v>
      </c>
      <c r="N671" s="179">
        <v>4</v>
      </c>
      <c r="O671" s="179" t="s">
        <v>100</v>
      </c>
      <c r="P671" s="179">
        <v>2299</v>
      </c>
      <c r="Q671" s="179" t="s">
        <v>101</v>
      </c>
      <c r="R671" s="179" t="s">
        <v>102</v>
      </c>
      <c r="S671" s="179" t="s">
        <v>1324</v>
      </c>
      <c r="T671" s="179" t="s">
        <v>707</v>
      </c>
      <c r="U671" s="179" t="s">
        <v>193</v>
      </c>
      <c r="V671" s="179">
        <v>16</v>
      </c>
      <c r="W671" s="179">
        <v>35</v>
      </c>
      <c r="X671" s="179">
        <v>0.19</v>
      </c>
      <c r="Y671" s="181">
        <v>22</v>
      </c>
      <c r="Z671" s="179">
        <v>74</v>
      </c>
      <c r="AA671" s="179">
        <v>0.08</v>
      </c>
      <c r="AB671" s="182"/>
      <c r="AC671" s="182"/>
      <c r="AD671" s="179"/>
      <c r="AE671" s="182"/>
      <c r="AF671" s="182"/>
      <c r="AG671" s="179"/>
      <c r="AH671" s="179" t="s">
        <v>124</v>
      </c>
      <c r="AI671" s="183">
        <v>59.3</v>
      </c>
      <c r="AJ671" s="179" t="s">
        <v>138</v>
      </c>
      <c r="AK671" s="179" t="s">
        <v>108</v>
      </c>
      <c r="AL671" s="179">
        <f t="shared" si="9"/>
        <v>2299</v>
      </c>
      <c r="AM671" s="179" t="s">
        <v>707</v>
      </c>
      <c r="AN671" s="179">
        <v>5</v>
      </c>
      <c r="AO671" s="201" t="s">
        <v>110</v>
      </c>
      <c r="AP671" s="202"/>
    </row>
    <row r="672" spans="1:42" s="184" customFormat="1" x14ac:dyDescent="0.3">
      <c r="A672" s="178" t="s">
        <v>2204</v>
      </c>
      <c r="B672" s="179" t="s">
        <v>2194</v>
      </c>
      <c r="C672" s="179" t="s">
        <v>2192</v>
      </c>
      <c r="D672" s="179">
        <v>2</v>
      </c>
      <c r="E672" s="179" t="s">
        <v>96</v>
      </c>
      <c r="F672" s="179" t="s">
        <v>2193</v>
      </c>
      <c r="G672" s="179"/>
      <c r="H672" s="180"/>
      <c r="I672" s="198" t="s">
        <v>2673</v>
      </c>
      <c r="J672" s="179" t="s">
        <v>2217</v>
      </c>
      <c r="K672" s="179" t="s">
        <v>97</v>
      </c>
      <c r="L672" s="179" t="s">
        <v>124</v>
      </c>
      <c r="M672" s="179" t="s">
        <v>99</v>
      </c>
      <c r="N672" s="179">
        <v>4</v>
      </c>
      <c r="O672" s="179" t="s">
        <v>100</v>
      </c>
      <c r="P672" s="179">
        <v>2299</v>
      </c>
      <c r="Q672" s="179" t="s">
        <v>101</v>
      </c>
      <c r="R672" s="179" t="s">
        <v>102</v>
      </c>
      <c r="S672" s="179" t="s">
        <v>1324</v>
      </c>
      <c r="T672" s="179" t="s">
        <v>707</v>
      </c>
      <c r="U672" s="179" t="s">
        <v>193</v>
      </c>
      <c r="V672" s="179">
        <v>16</v>
      </c>
      <c r="W672" s="179">
        <v>35</v>
      </c>
      <c r="X672" s="179">
        <v>0.19</v>
      </c>
      <c r="Y672" s="181">
        <v>22</v>
      </c>
      <c r="Z672" s="179">
        <v>74</v>
      </c>
      <c r="AA672" s="179">
        <v>0.08</v>
      </c>
      <c r="AB672" s="182"/>
      <c r="AC672" s="182"/>
      <c r="AD672" s="179"/>
      <c r="AE672" s="182"/>
      <c r="AF672" s="182"/>
      <c r="AG672" s="179"/>
      <c r="AH672" s="179" t="s">
        <v>124</v>
      </c>
      <c r="AI672" s="183">
        <v>59.3</v>
      </c>
      <c r="AJ672" s="179" t="s">
        <v>138</v>
      </c>
      <c r="AK672" s="179" t="s">
        <v>108</v>
      </c>
      <c r="AL672" s="179">
        <f t="shared" si="9"/>
        <v>2299</v>
      </c>
      <c r="AM672" s="179" t="s">
        <v>707</v>
      </c>
      <c r="AN672" s="179">
        <v>5</v>
      </c>
      <c r="AO672" s="201" t="s">
        <v>110</v>
      </c>
      <c r="AP672" s="202"/>
    </row>
    <row r="673" spans="1:42" s="184" customFormat="1" x14ac:dyDescent="0.3">
      <c r="A673" s="178" t="s">
        <v>2204</v>
      </c>
      <c r="B673" s="179" t="s">
        <v>2194</v>
      </c>
      <c r="C673" s="179" t="s">
        <v>2192</v>
      </c>
      <c r="D673" s="179">
        <v>2</v>
      </c>
      <c r="E673" s="179" t="s">
        <v>96</v>
      </c>
      <c r="F673" s="179" t="s">
        <v>2193</v>
      </c>
      <c r="G673" s="179"/>
      <c r="H673" s="180"/>
      <c r="I673" s="198" t="s">
        <v>2674</v>
      </c>
      <c r="J673" s="179" t="s">
        <v>2217</v>
      </c>
      <c r="K673" s="179" t="s">
        <v>97</v>
      </c>
      <c r="L673" s="179" t="s">
        <v>124</v>
      </c>
      <c r="M673" s="179" t="s">
        <v>99</v>
      </c>
      <c r="N673" s="179">
        <v>4</v>
      </c>
      <c r="O673" s="179" t="s">
        <v>100</v>
      </c>
      <c r="P673" s="179">
        <v>2299</v>
      </c>
      <c r="Q673" s="179" t="s">
        <v>101</v>
      </c>
      <c r="R673" s="179" t="s">
        <v>102</v>
      </c>
      <c r="S673" s="179" t="s">
        <v>1324</v>
      </c>
      <c r="T673" s="179" t="s">
        <v>707</v>
      </c>
      <c r="U673" s="179" t="s">
        <v>193</v>
      </c>
      <c r="V673" s="179">
        <v>16</v>
      </c>
      <c r="W673" s="179">
        <v>35</v>
      </c>
      <c r="X673" s="179">
        <v>0.19</v>
      </c>
      <c r="Y673" s="181">
        <v>22</v>
      </c>
      <c r="Z673" s="179">
        <v>74</v>
      </c>
      <c r="AA673" s="179">
        <v>0.08</v>
      </c>
      <c r="AB673" s="182"/>
      <c r="AC673" s="182"/>
      <c r="AD673" s="179"/>
      <c r="AE673" s="182"/>
      <c r="AF673" s="182"/>
      <c r="AG673" s="179"/>
      <c r="AH673" s="179" t="s">
        <v>124</v>
      </c>
      <c r="AI673" s="183">
        <v>59.3</v>
      </c>
      <c r="AJ673" s="179" t="s">
        <v>138</v>
      </c>
      <c r="AK673" s="179" t="s">
        <v>108</v>
      </c>
      <c r="AL673" s="179">
        <f t="shared" si="9"/>
        <v>2299</v>
      </c>
      <c r="AM673" s="179" t="s">
        <v>707</v>
      </c>
      <c r="AN673" s="179">
        <v>5</v>
      </c>
      <c r="AO673" s="201" t="s">
        <v>110</v>
      </c>
      <c r="AP673" s="202"/>
    </row>
    <row r="674" spans="1:42" s="184" customFormat="1" x14ac:dyDescent="0.3">
      <c r="A674" s="178" t="s">
        <v>2204</v>
      </c>
      <c r="B674" s="179" t="s">
        <v>2194</v>
      </c>
      <c r="C674" s="179" t="s">
        <v>2192</v>
      </c>
      <c r="D674" s="179">
        <v>2</v>
      </c>
      <c r="E674" s="179" t="s">
        <v>96</v>
      </c>
      <c r="F674" s="179" t="s">
        <v>2193</v>
      </c>
      <c r="G674" s="179"/>
      <c r="H674" s="180"/>
      <c r="I674" s="198" t="s">
        <v>2675</v>
      </c>
      <c r="J674" s="179" t="s">
        <v>2217</v>
      </c>
      <c r="K674" s="179" t="s">
        <v>97</v>
      </c>
      <c r="L674" s="179" t="s">
        <v>124</v>
      </c>
      <c r="M674" s="179" t="s">
        <v>99</v>
      </c>
      <c r="N674" s="179">
        <v>4</v>
      </c>
      <c r="O674" s="179" t="s">
        <v>100</v>
      </c>
      <c r="P674" s="179">
        <v>2299</v>
      </c>
      <c r="Q674" s="179" t="s">
        <v>101</v>
      </c>
      <c r="R674" s="179" t="s">
        <v>102</v>
      </c>
      <c r="S674" s="179" t="s">
        <v>1324</v>
      </c>
      <c r="T674" s="179" t="s">
        <v>707</v>
      </c>
      <c r="U674" s="179" t="s">
        <v>193</v>
      </c>
      <c r="V674" s="179">
        <v>16</v>
      </c>
      <c r="W674" s="179">
        <v>35</v>
      </c>
      <c r="X674" s="179">
        <v>0.19</v>
      </c>
      <c r="Y674" s="181">
        <v>22</v>
      </c>
      <c r="Z674" s="179">
        <v>74</v>
      </c>
      <c r="AA674" s="179">
        <v>0.08</v>
      </c>
      <c r="AB674" s="182"/>
      <c r="AC674" s="182"/>
      <c r="AD674" s="179"/>
      <c r="AE674" s="182"/>
      <c r="AF674" s="182"/>
      <c r="AG674" s="179"/>
      <c r="AH674" s="179" t="s">
        <v>124</v>
      </c>
      <c r="AI674" s="183">
        <v>59.3</v>
      </c>
      <c r="AJ674" s="179" t="s">
        <v>138</v>
      </c>
      <c r="AK674" s="179" t="s">
        <v>108</v>
      </c>
      <c r="AL674" s="179">
        <f t="shared" si="9"/>
        <v>2299</v>
      </c>
      <c r="AM674" s="179" t="s">
        <v>707</v>
      </c>
      <c r="AN674" s="179">
        <v>5</v>
      </c>
      <c r="AO674" s="201" t="s">
        <v>110</v>
      </c>
      <c r="AP674" s="202"/>
    </row>
    <row r="675" spans="1:42" s="184" customFormat="1" x14ac:dyDescent="0.3">
      <c r="A675" s="178" t="s">
        <v>2204</v>
      </c>
      <c r="B675" s="179" t="s">
        <v>2194</v>
      </c>
      <c r="C675" s="179" t="s">
        <v>2192</v>
      </c>
      <c r="D675" s="179">
        <v>2</v>
      </c>
      <c r="E675" s="179" t="s">
        <v>96</v>
      </c>
      <c r="F675" s="179" t="s">
        <v>2193</v>
      </c>
      <c r="G675" s="179"/>
      <c r="H675" s="180"/>
      <c r="I675" s="198" t="s">
        <v>2676</v>
      </c>
      <c r="J675" s="179" t="s">
        <v>2217</v>
      </c>
      <c r="K675" s="179" t="s">
        <v>97</v>
      </c>
      <c r="L675" s="179" t="s">
        <v>124</v>
      </c>
      <c r="M675" s="179" t="s">
        <v>99</v>
      </c>
      <c r="N675" s="179">
        <v>4</v>
      </c>
      <c r="O675" s="179" t="s">
        <v>100</v>
      </c>
      <c r="P675" s="179">
        <v>2299</v>
      </c>
      <c r="Q675" s="179" t="s">
        <v>101</v>
      </c>
      <c r="R675" s="179" t="s">
        <v>102</v>
      </c>
      <c r="S675" s="179" t="s">
        <v>1324</v>
      </c>
      <c r="T675" s="179" t="s">
        <v>707</v>
      </c>
      <c r="U675" s="179" t="s">
        <v>193</v>
      </c>
      <c r="V675" s="179">
        <v>16</v>
      </c>
      <c r="W675" s="179">
        <v>35</v>
      </c>
      <c r="X675" s="179">
        <v>0.19</v>
      </c>
      <c r="Y675" s="181">
        <v>22</v>
      </c>
      <c r="Z675" s="179">
        <v>74</v>
      </c>
      <c r="AA675" s="179">
        <v>0.08</v>
      </c>
      <c r="AB675" s="182"/>
      <c r="AC675" s="182"/>
      <c r="AD675" s="179"/>
      <c r="AE675" s="182"/>
      <c r="AF675" s="182"/>
      <c r="AG675" s="179"/>
      <c r="AH675" s="179" t="s">
        <v>124</v>
      </c>
      <c r="AI675" s="183">
        <v>59.3</v>
      </c>
      <c r="AJ675" s="179" t="s">
        <v>138</v>
      </c>
      <c r="AK675" s="179" t="s">
        <v>108</v>
      </c>
      <c r="AL675" s="179">
        <f t="shared" si="9"/>
        <v>2299</v>
      </c>
      <c r="AM675" s="179" t="s">
        <v>707</v>
      </c>
      <c r="AN675" s="179">
        <v>5</v>
      </c>
      <c r="AO675" s="201" t="s">
        <v>110</v>
      </c>
      <c r="AP675" s="202"/>
    </row>
    <row r="676" spans="1:42" s="184" customFormat="1" x14ac:dyDescent="0.3">
      <c r="A676" s="178" t="s">
        <v>2204</v>
      </c>
      <c r="B676" s="179" t="s">
        <v>2194</v>
      </c>
      <c r="C676" s="179" t="s">
        <v>2192</v>
      </c>
      <c r="D676" s="179">
        <v>2</v>
      </c>
      <c r="E676" s="179" t="s">
        <v>96</v>
      </c>
      <c r="F676" s="179" t="s">
        <v>2193</v>
      </c>
      <c r="G676" s="179"/>
      <c r="H676" s="180"/>
      <c r="I676" s="198" t="s">
        <v>2677</v>
      </c>
      <c r="J676" s="179" t="s">
        <v>2217</v>
      </c>
      <c r="K676" s="179" t="s">
        <v>97</v>
      </c>
      <c r="L676" s="179" t="s">
        <v>124</v>
      </c>
      <c r="M676" s="179" t="s">
        <v>99</v>
      </c>
      <c r="N676" s="179">
        <v>4</v>
      </c>
      <c r="O676" s="179" t="s">
        <v>100</v>
      </c>
      <c r="P676" s="179">
        <v>2299</v>
      </c>
      <c r="Q676" s="179" t="s">
        <v>101</v>
      </c>
      <c r="R676" s="179" t="s">
        <v>102</v>
      </c>
      <c r="S676" s="179" t="s">
        <v>1324</v>
      </c>
      <c r="T676" s="179" t="s">
        <v>707</v>
      </c>
      <c r="U676" s="179" t="s">
        <v>193</v>
      </c>
      <c r="V676" s="179">
        <v>16</v>
      </c>
      <c r="W676" s="179">
        <v>35</v>
      </c>
      <c r="X676" s="179">
        <v>0.19</v>
      </c>
      <c r="Y676" s="181">
        <v>22</v>
      </c>
      <c r="Z676" s="179">
        <v>74</v>
      </c>
      <c r="AA676" s="179">
        <v>0.08</v>
      </c>
      <c r="AB676" s="182"/>
      <c r="AC676" s="182"/>
      <c r="AD676" s="179"/>
      <c r="AE676" s="182"/>
      <c r="AF676" s="182"/>
      <c r="AG676" s="179"/>
      <c r="AH676" s="179" t="s">
        <v>124</v>
      </c>
      <c r="AI676" s="183">
        <v>59.3</v>
      </c>
      <c r="AJ676" s="179" t="s">
        <v>138</v>
      </c>
      <c r="AK676" s="179" t="s">
        <v>108</v>
      </c>
      <c r="AL676" s="179">
        <f t="shared" si="9"/>
        <v>2299</v>
      </c>
      <c r="AM676" s="179" t="s">
        <v>707</v>
      </c>
      <c r="AN676" s="179">
        <v>5</v>
      </c>
      <c r="AO676" s="201" t="s">
        <v>110</v>
      </c>
      <c r="AP676" s="202"/>
    </row>
    <row r="677" spans="1:42" s="184" customFormat="1" x14ac:dyDescent="0.3">
      <c r="A677" s="178" t="s">
        <v>2204</v>
      </c>
      <c r="B677" s="179" t="s">
        <v>2194</v>
      </c>
      <c r="C677" s="179" t="s">
        <v>2192</v>
      </c>
      <c r="D677" s="179">
        <v>2</v>
      </c>
      <c r="E677" s="179" t="s">
        <v>96</v>
      </c>
      <c r="F677" s="179" t="s">
        <v>2193</v>
      </c>
      <c r="G677" s="179"/>
      <c r="H677" s="180"/>
      <c r="I677" s="198" t="s">
        <v>2678</v>
      </c>
      <c r="J677" s="179" t="s">
        <v>2217</v>
      </c>
      <c r="K677" s="179" t="s">
        <v>97</v>
      </c>
      <c r="L677" s="179" t="s">
        <v>124</v>
      </c>
      <c r="M677" s="179" t="s">
        <v>99</v>
      </c>
      <c r="N677" s="179">
        <v>4</v>
      </c>
      <c r="O677" s="179" t="s">
        <v>100</v>
      </c>
      <c r="P677" s="179">
        <v>2299</v>
      </c>
      <c r="Q677" s="179" t="s">
        <v>101</v>
      </c>
      <c r="R677" s="179" t="s">
        <v>102</v>
      </c>
      <c r="S677" s="179" t="s">
        <v>1324</v>
      </c>
      <c r="T677" s="179" t="s">
        <v>707</v>
      </c>
      <c r="U677" s="179" t="s">
        <v>193</v>
      </c>
      <c r="V677" s="179">
        <v>16</v>
      </c>
      <c r="W677" s="179">
        <v>35</v>
      </c>
      <c r="X677" s="179">
        <v>0.19</v>
      </c>
      <c r="Y677" s="181">
        <v>22</v>
      </c>
      <c r="Z677" s="179">
        <v>74</v>
      </c>
      <c r="AA677" s="179">
        <v>0.08</v>
      </c>
      <c r="AB677" s="182"/>
      <c r="AC677" s="182"/>
      <c r="AD677" s="179"/>
      <c r="AE677" s="182"/>
      <c r="AF677" s="182"/>
      <c r="AG677" s="179"/>
      <c r="AH677" s="179" t="s">
        <v>124</v>
      </c>
      <c r="AI677" s="183">
        <v>59.3</v>
      </c>
      <c r="AJ677" s="179" t="s">
        <v>138</v>
      </c>
      <c r="AK677" s="179" t="s">
        <v>108</v>
      </c>
      <c r="AL677" s="179">
        <f t="shared" si="9"/>
        <v>2299</v>
      </c>
      <c r="AM677" s="179" t="s">
        <v>707</v>
      </c>
      <c r="AN677" s="179">
        <v>5</v>
      </c>
      <c r="AO677" s="201" t="s">
        <v>110</v>
      </c>
      <c r="AP677" s="202"/>
    </row>
    <row r="678" spans="1:42" s="184" customFormat="1" x14ac:dyDescent="0.3">
      <c r="A678" s="178" t="s">
        <v>2204</v>
      </c>
      <c r="B678" s="179" t="s">
        <v>2194</v>
      </c>
      <c r="C678" s="179" t="s">
        <v>2192</v>
      </c>
      <c r="D678" s="179">
        <v>2</v>
      </c>
      <c r="E678" s="179" t="s">
        <v>96</v>
      </c>
      <c r="F678" s="179" t="s">
        <v>2193</v>
      </c>
      <c r="G678" s="179"/>
      <c r="H678" s="180"/>
      <c r="I678" s="198" t="s">
        <v>2679</v>
      </c>
      <c r="J678" s="179" t="s">
        <v>2217</v>
      </c>
      <c r="K678" s="179" t="s">
        <v>97</v>
      </c>
      <c r="L678" s="179" t="s">
        <v>124</v>
      </c>
      <c r="M678" s="179" t="s">
        <v>99</v>
      </c>
      <c r="N678" s="179">
        <v>4</v>
      </c>
      <c r="O678" s="179" t="s">
        <v>100</v>
      </c>
      <c r="P678" s="179">
        <v>2299</v>
      </c>
      <c r="Q678" s="179" t="s">
        <v>101</v>
      </c>
      <c r="R678" s="179" t="s">
        <v>102</v>
      </c>
      <c r="S678" s="179" t="s">
        <v>1324</v>
      </c>
      <c r="T678" s="179" t="s">
        <v>707</v>
      </c>
      <c r="U678" s="179" t="s">
        <v>193</v>
      </c>
      <c r="V678" s="179">
        <v>16</v>
      </c>
      <c r="W678" s="179">
        <v>35</v>
      </c>
      <c r="X678" s="179">
        <v>0.19</v>
      </c>
      <c r="Y678" s="181">
        <v>22</v>
      </c>
      <c r="Z678" s="179">
        <v>74</v>
      </c>
      <c r="AA678" s="179">
        <v>0.08</v>
      </c>
      <c r="AB678" s="182"/>
      <c r="AC678" s="182"/>
      <c r="AD678" s="179"/>
      <c r="AE678" s="182"/>
      <c r="AF678" s="182"/>
      <c r="AG678" s="179"/>
      <c r="AH678" s="179" t="s">
        <v>124</v>
      </c>
      <c r="AI678" s="183">
        <v>59.3</v>
      </c>
      <c r="AJ678" s="179" t="s">
        <v>138</v>
      </c>
      <c r="AK678" s="179" t="s">
        <v>108</v>
      </c>
      <c r="AL678" s="179">
        <f t="shared" si="9"/>
        <v>2299</v>
      </c>
      <c r="AM678" s="179" t="s">
        <v>707</v>
      </c>
      <c r="AN678" s="179">
        <v>5</v>
      </c>
      <c r="AO678" s="201" t="s">
        <v>110</v>
      </c>
      <c r="AP678" s="202"/>
    </row>
    <row r="679" spans="1:42" s="184" customFormat="1" x14ac:dyDescent="0.3">
      <c r="A679" s="178" t="s">
        <v>2204</v>
      </c>
      <c r="B679" s="179" t="s">
        <v>2194</v>
      </c>
      <c r="C679" s="179" t="s">
        <v>2192</v>
      </c>
      <c r="D679" s="179">
        <v>2</v>
      </c>
      <c r="E679" s="179" t="s">
        <v>96</v>
      </c>
      <c r="F679" s="179" t="s">
        <v>2193</v>
      </c>
      <c r="G679" s="179"/>
      <c r="H679" s="180"/>
      <c r="I679" s="198" t="s">
        <v>2680</v>
      </c>
      <c r="J679" s="179" t="s">
        <v>2217</v>
      </c>
      <c r="K679" s="179" t="s">
        <v>97</v>
      </c>
      <c r="L679" s="179" t="s">
        <v>124</v>
      </c>
      <c r="M679" s="179" t="s">
        <v>99</v>
      </c>
      <c r="N679" s="179">
        <v>4</v>
      </c>
      <c r="O679" s="179" t="s">
        <v>100</v>
      </c>
      <c r="P679" s="179">
        <v>2299</v>
      </c>
      <c r="Q679" s="179" t="s">
        <v>101</v>
      </c>
      <c r="R679" s="179" t="s">
        <v>102</v>
      </c>
      <c r="S679" s="179" t="s">
        <v>1324</v>
      </c>
      <c r="T679" s="179" t="s">
        <v>707</v>
      </c>
      <c r="U679" s="179" t="s">
        <v>193</v>
      </c>
      <c r="V679" s="179">
        <v>16</v>
      </c>
      <c r="W679" s="179">
        <v>35</v>
      </c>
      <c r="X679" s="179">
        <v>0.19</v>
      </c>
      <c r="Y679" s="181">
        <v>22</v>
      </c>
      <c r="Z679" s="179">
        <v>74</v>
      </c>
      <c r="AA679" s="179">
        <v>0.08</v>
      </c>
      <c r="AB679" s="182"/>
      <c r="AC679" s="182"/>
      <c r="AD679" s="179"/>
      <c r="AE679" s="182"/>
      <c r="AF679" s="182"/>
      <c r="AG679" s="179"/>
      <c r="AH679" s="179" t="s">
        <v>124</v>
      </c>
      <c r="AI679" s="183">
        <v>59.3</v>
      </c>
      <c r="AJ679" s="179" t="s">
        <v>138</v>
      </c>
      <c r="AK679" s="179" t="s">
        <v>108</v>
      </c>
      <c r="AL679" s="179">
        <f t="shared" si="9"/>
        <v>2299</v>
      </c>
      <c r="AM679" s="179" t="s">
        <v>707</v>
      </c>
      <c r="AN679" s="179">
        <v>5</v>
      </c>
      <c r="AO679" s="201" t="s">
        <v>110</v>
      </c>
      <c r="AP679" s="202"/>
    </row>
    <row r="680" spans="1:42" s="184" customFormat="1" x14ac:dyDescent="0.3">
      <c r="A680" s="178" t="s">
        <v>2204</v>
      </c>
      <c r="B680" s="179" t="s">
        <v>2194</v>
      </c>
      <c r="C680" s="179" t="s">
        <v>2192</v>
      </c>
      <c r="D680" s="179">
        <v>2</v>
      </c>
      <c r="E680" s="179" t="s">
        <v>96</v>
      </c>
      <c r="F680" s="179" t="s">
        <v>2193</v>
      </c>
      <c r="G680" s="179"/>
      <c r="H680" s="180"/>
      <c r="I680" s="198" t="s">
        <v>2681</v>
      </c>
      <c r="J680" s="179" t="s">
        <v>2217</v>
      </c>
      <c r="K680" s="179" t="s">
        <v>97</v>
      </c>
      <c r="L680" s="179" t="s">
        <v>124</v>
      </c>
      <c r="M680" s="179" t="s">
        <v>99</v>
      </c>
      <c r="N680" s="179">
        <v>4</v>
      </c>
      <c r="O680" s="179" t="s">
        <v>100</v>
      </c>
      <c r="P680" s="179">
        <v>2299</v>
      </c>
      <c r="Q680" s="179" t="s">
        <v>101</v>
      </c>
      <c r="R680" s="179" t="s">
        <v>102</v>
      </c>
      <c r="S680" s="179" t="s">
        <v>1324</v>
      </c>
      <c r="T680" s="179" t="s">
        <v>707</v>
      </c>
      <c r="U680" s="179" t="s">
        <v>193</v>
      </c>
      <c r="V680" s="179">
        <v>16</v>
      </c>
      <c r="W680" s="179">
        <v>35</v>
      </c>
      <c r="X680" s="179">
        <v>0.19</v>
      </c>
      <c r="Y680" s="181">
        <v>22</v>
      </c>
      <c r="Z680" s="179">
        <v>74</v>
      </c>
      <c r="AA680" s="179">
        <v>0.08</v>
      </c>
      <c r="AB680" s="182"/>
      <c r="AC680" s="182"/>
      <c r="AD680" s="179"/>
      <c r="AE680" s="182"/>
      <c r="AF680" s="182"/>
      <c r="AG680" s="179"/>
      <c r="AH680" s="179" t="s">
        <v>124</v>
      </c>
      <c r="AI680" s="183">
        <v>59.3</v>
      </c>
      <c r="AJ680" s="179" t="s">
        <v>138</v>
      </c>
      <c r="AK680" s="179" t="s">
        <v>108</v>
      </c>
      <c r="AL680" s="179">
        <f t="shared" si="9"/>
        <v>2299</v>
      </c>
      <c r="AM680" s="179" t="s">
        <v>707</v>
      </c>
      <c r="AN680" s="179">
        <v>5</v>
      </c>
      <c r="AO680" s="201" t="s">
        <v>110</v>
      </c>
      <c r="AP680" s="202"/>
    </row>
    <row r="681" spans="1:42" s="184" customFormat="1" x14ac:dyDescent="0.3">
      <c r="A681" s="178" t="s">
        <v>2204</v>
      </c>
      <c r="B681" s="179" t="s">
        <v>2194</v>
      </c>
      <c r="C681" s="179" t="s">
        <v>2192</v>
      </c>
      <c r="D681" s="179">
        <v>2</v>
      </c>
      <c r="E681" s="179" t="s">
        <v>96</v>
      </c>
      <c r="F681" s="179" t="s">
        <v>2193</v>
      </c>
      <c r="G681" s="179"/>
      <c r="H681" s="180"/>
      <c r="I681" s="198" t="s">
        <v>2682</v>
      </c>
      <c r="J681" s="179" t="s">
        <v>2217</v>
      </c>
      <c r="K681" s="179" t="s">
        <v>97</v>
      </c>
      <c r="L681" s="179" t="s">
        <v>124</v>
      </c>
      <c r="M681" s="179" t="s">
        <v>99</v>
      </c>
      <c r="N681" s="179">
        <v>4</v>
      </c>
      <c r="O681" s="179" t="s">
        <v>100</v>
      </c>
      <c r="P681" s="179">
        <v>2299</v>
      </c>
      <c r="Q681" s="179" t="s">
        <v>101</v>
      </c>
      <c r="R681" s="179" t="s">
        <v>102</v>
      </c>
      <c r="S681" s="179" t="s">
        <v>1324</v>
      </c>
      <c r="T681" s="179" t="s">
        <v>707</v>
      </c>
      <c r="U681" s="179" t="s">
        <v>193</v>
      </c>
      <c r="V681" s="179">
        <v>16</v>
      </c>
      <c r="W681" s="179">
        <v>35</v>
      </c>
      <c r="X681" s="179">
        <v>0.19</v>
      </c>
      <c r="Y681" s="181">
        <v>22</v>
      </c>
      <c r="Z681" s="179">
        <v>74</v>
      </c>
      <c r="AA681" s="179">
        <v>0.08</v>
      </c>
      <c r="AB681" s="182"/>
      <c r="AC681" s="182"/>
      <c r="AD681" s="179"/>
      <c r="AE681" s="182"/>
      <c r="AF681" s="182"/>
      <c r="AG681" s="179"/>
      <c r="AH681" s="179" t="s">
        <v>124</v>
      </c>
      <c r="AI681" s="183">
        <v>59.3</v>
      </c>
      <c r="AJ681" s="179" t="s">
        <v>138</v>
      </c>
      <c r="AK681" s="179" t="s">
        <v>108</v>
      </c>
      <c r="AL681" s="179">
        <f t="shared" si="9"/>
        <v>2299</v>
      </c>
      <c r="AM681" s="179" t="s">
        <v>707</v>
      </c>
      <c r="AN681" s="179">
        <v>5</v>
      </c>
      <c r="AO681" s="201" t="s">
        <v>110</v>
      </c>
      <c r="AP681" s="202"/>
    </row>
    <row r="682" spans="1:42" s="184" customFormat="1" x14ac:dyDescent="0.3">
      <c r="A682" s="178" t="s">
        <v>2204</v>
      </c>
      <c r="B682" s="179" t="s">
        <v>2194</v>
      </c>
      <c r="C682" s="179" t="s">
        <v>2192</v>
      </c>
      <c r="D682" s="179">
        <v>2</v>
      </c>
      <c r="E682" s="179" t="s">
        <v>96</v>
      </c>
      <c r="F682" s="179" t="s">
        <v>2193</v>
      </c>
      <c r="G682" s="179"/>
      <c r="H682" s="180"/>
      <c r="I682" s="198" t="s">
        <v>2682</v>
      </c>
      <c r="J682" s="179" t="s">
        <v>2217</v>
      </c>
      <c r="K682" s="179" t="s">
        <v>97</v>
      </c>
      <c r="L682" s="179" t="s">
        <v>124</v>
      </c>
      <c r="M682" s="179" t="s">
        <v>99</v>
      </c>
      <c r="N682" s="179">
        <v>4</v>
      </c>
      <c r="O682" s="179" t="s">
        <v>100</v>
      </c>
      <c r="P682" s="179">
        <v>2299</v>
      </c>
      <c r="Q682" s="179" t="s">
        <v>101</v>
      </c>
      <c r="R682" s="179" t="s">
        <v>102</v>
      </c>
      <c r="S682" s="179" t="s">
        <v>1324</v>
      </c>
      <c r="T682" s="179" t="s">
        <v>707</v>
      </c>
      <c r="U682" s="179" t="s">
        <v>193</v>
      </c>
      <c r="V682" s="179">
        <v>16</v>
      </c>
      <c r="W682" s="179">
        <v>35</v>
      </c>
      <c r="X682" s="179">
        <v>0.19</v>
      </c>
      <c r="Y682" s="181">
        <v>22</v>
      </c>
      <c r="Z682" s="179">
        <v>74</v>
      </c>
      <c r="AA682" s="179">
        <v>0.08</v>
      </c>
      <c r="AB682" s="182"/>
      <c r="AC682" s="182"/>
      <c r="AD682" s="179"/>
      <c r="AE682" s="182"/>
      <c r="AF682" s="182"/>
      <c r="AG682" s="179"/>
      <c r="AH682" s="179" t="s">
        <v>124</v>
      </c>
      <c r="AI682" s="183">
        <v>59.3</v>
      </c>
      <c r="AJ682" s="179" t="s">
        <v>138</v>
      </c>
      <c r="AK682" s="179" t="s">
        <v>108</v>
      </c>
      <c r="AL682" s="179">
        <f t="shared" si="9"/>
        <v>2299</v>
      </c>
      <c r="AM682" s="179" t="s">
        <v>707</v>
      </c>
      <c r="AN682" s="179">
        <v>5</v>
      </c>
      <c r="AO682" s="201" t="s">
        <v>110</v>
      </c>
      <c r="AP682" s="202"/>
    </row>
    <row r="683" spans="1:42" s="184" customFormat="1" x14ac:dyDescent="0.3">
      <c r="A683" s="178" t="s">
        <v>2204</v>
      </c>
      <c r="B683" s="179" t="s">
        <v>2194</v>
      </c>
      <c r="C683" s="179" t="s">
        <v>2192</v>
      </c>
      <c r="D683" s="179">
        <v>2</v>
      </c>
      <c r="E683" s="179" t="s">
        <v>96</v>
      </c>
      <c r="F683" s="179" t="s">
        <v>2193</v>
      </c>
      <c r="G683" s="179"/>
      <c r="H683" s="180"/>
      <c r="I683" s="198" t="s">
        <v>2683</v>
      </c>
      <c r="J683" s="179" t="s">
        <v>2217</v>
      </c>
      <c r="K683" s="179" t="s">
        <v>97</v>
      </c>
      <c r="L683" s="179" t="s">
        <v>124</v>
      </c>
      <c r="M683" s="179" t="s">
        <v>99</v>
      </c>
      <c r="N683" s="179">
        <v>4</v>
      </c>
      <c r="O683" s="179" t="s">
        <v>100</v>
      </c>
      <c r="P683" s="179">
        <v>2299</v>
      </c>
      <c r="Q683" s="179" t="s">
        <v>101</v>
      </c>
      <c r="R683" s="179" t="s">
        <v>102</v>
      </c>
      <c r="S683" s="179" t="s">
        <v>1324</v>
      </c>
      <c r="T683" s="179" t="s">
        <v>707</v>
      </c>
      <c r="U683" s="179" t="s">
        <v>193</v>
      </c>
      <c r="V683" s="179">
        <v>16</v>
      </c>
      <c r="W683" s="179">
        <v>35</v>
      </c>
      <c r="X683" s="179">
        <v>0.19</v>
      </c>
      <c r="Y683" s="181">
        <v>22</v>
      </c>
      <c r="Z683" s="179">
        <v>74</v>
      </c>
      <c r="AA683" s="179">
        <v>0.08</v>
      </c>
      <c r="AB683" s="182"/>
      <c r="AC683" s="182"/>
      <c r="AD683" s="179"/>
      <c r="AE683" s="182"/>
      <c r="AF683" s="182"/>
      <c r="AG683" s="179"/>
      <c r="AH683" s="179" t="s">
        <v>124</v>
      </c>
      <c r="AI683" s="183">
        <v>59.3</v>
      </c>
      <c r="AJ683" s="179" t="s">
        <v>138</v>
      </c>
      <c r="AK683" s="179" t="s">
        <v>108</v>
      </c>
      <c r="AL683" s="179">
        <f t="shared" si="9"/>
        <v>2299</v>
      </c>
      <c r="AM683" s="179" t="s">
        <v>707</v>
      </c>
      <c r="AN683" s="179">
        <v>5</v>
      </c>
      <c r="AO683" s="201" t="s">
        <v>110</v>
      </c>
      <c r="AP683" s="202"/>
    </row>
    <row r="684" spans="1:42" s="184" customFormat="1" x14ac:dyDescent="0.3">
      <c r="A684" s="178" t="s">
        <v>2204</v>
      </c>
      <c r="B684" s="179" t="s">
        <v>2194</v>
      </c>
      <c r="C684" s="179" t="s">
        <v>2192</v>
      </c>
      <c r="D684" s="179">
        <v>2</v>
      </c>
      <c r="E684" s="179" t="s">
        <v>96</v>
      </c>
      <c r="F684" s="179" t="s">
        <v>2193</v>
      </c>
      <c r="G684" s="179"/>
      <c r="H684" s="180"/>
      <c r="I684" s="198" t="s">
        <v>2684</v>
      </c>
      <c r="J684" s="179" t="s">
        <v>2217</v>
      </c>
      <c r="K684" s="179" t="s">
        <v>97</v>
      </c>
      <c r="L684" s="179" t="s">
        <v>124</v>
      </c>
      <c r="M684" s="179" t="s">
        <v>99</v>
      </c>
      <c r="N684" s="179">
        <v>4</v>
      </c>
      <c r="O684" s="179" t="s">
        <v>100</v>
      </c>
      <c r="P684" s="179">
        <v>2299</v>
      </c>
      <c r="Q684" s="179" t="s">
        <v>101</v>
      </c>
      <c r="R684" s="179" t="s">
        <v>102</v>
      </c>
      <c r="S684" s="179" t="s">
        <v>1324</v>
      </c>
      <c r="T684" s="179" t="s">
        <v>707</v>
      </c>
      <c r="U684" s="179" t="s">
        <v>193</v>
      </c>
      <c r="V684" s="179">
        <v>16</v>
      </c>
      <c r="W684" s="179">
        <v>35</v>
      </c>
      <c r="X684" s="179">
        <v>0.19</v>
      </c>
      <c r="Y684" s="181">
        <v>22</v>
      </c>
      <c r="Z684" s="179">
        <v>74</v>
      </c>
      <c r="AA684" s="179">
        <v>0.08</v>
      </c>
      <c r="AB684" s="182"/>
      <c r="AC684" s="182"/>
      <c r="AD684" s="179"/>
      <c r="AE684" s="182"/>
      <c r="AF684" s="182"/>
      <c r="AG684" s="179"/>
      <c r="AH684" s="179" t="s">
        <v>124</v>
      </c>
      <c r="AI684" s="183">
        <v>59.3</v>
      </c>
      <c r="AJ684" s="179" t="s">
        <v>138</v>
      </c>
      <c r="AK684" s="179" t="s">
        <v>108</v>
      </c>
      <c r="AL684" s="179">
        <f t="shared" si="9"/>
        <v>2299</v>
      </c>
      <c r="AM684" s="179" t="s">
        <v>707</v>
      </c>
      <c r="AN684" s="179">
        <v>5</v>
      </c>
      <c r="AO684" s="201" t="s">
        <v>110</v>
      </c>
      <c r="AP684" s="202"/>
    </row>
    <row r="685" spans="1:42" s="184" customFormat="1" x14ac:dyDescent="0.3">
      <c r="A685" s="178" t="s">
        <v>2204</v>
      </c>
      <c r="B685" s="179" t="s">
        <v>2194</v>
      </c>
      <c r="C685" s="179" t="s">
        <v>2192</v>
      </c>
      <c r="D685" s="179">
        <v>2</v>
      </c>
      <c r="E685" s="179" t="s">
        <v>96</v>
      </c>
      <c r="F685" s="179" t="s">
        <v>2193</v>
      </c>
      <c r="G685" s="179"/>
      <c r="H685" s="180"/>
      <c r="I685" s="198" t="s">
        <v>2684</v>
      </c>
      <c r="J685" s="179" t="s">
        <v>2217</v>
      </c>
      <c r="K685" s="179" t="s">
        <v>97</v>
      </c>
      <c r="L685" s="179" t="s">
        <v>124</v>
      </c>
      <c r="M685" s="179" t="s">
        <v>99</v>
      </c>
      <c r="N685" s="179">
        <v>4</v>
      </c>
      <c r="O685" s="179" t="s">
        <v>100</v>
      </c>
      <c r="P685" s="179">
        <v>2299</v>
      </c>
      <c r="Q685" s="179" t="s">
        <v>101</v>
      </c>
      <c r="R685" s="179" t="s">
        <v>102</v>
      </c>
      <c r="S685" s="179" t="s">
        <v>1324</v>
      </c>
      <c r="T685" s="179" t="s">
        <v>707</v>
      </c>
      <c r="U685" s="179" t="s">
        <v>193</v>
      </c>
      <c r="V685" s="179">
        <v>16</v>
      </c>
      <c r="W685" s="179">
        <v>35</v>
      </c>
      <c r="X685" s="179">
        <v>0.19</v>
      </c>
      <c r="Y685" s="181">
        <v>22</v>
      </c>
      <c r="Z685" s="179">
        <v>74</v>
      </c>
      <c r="AA685" s="179">
        <v>0.08</v>
      </c>
      <c r="AB685" s="182"/>
      <c r="AC685" s="182"/>
      <c r="AD685" s="179"/>
      <c r="AE685" s="182"/>
      <c r="AF685" s="182"/>
      <c r="AG685" s="179"/>
      <c r="AH685" s="179" t="s">
        <v>124</v>
      </c>
      <c r="AI685" s="183">
        <v>59.3</v>
      </c>
      <c r="AJ685" s="179" t="s">
        <v>138</v>
      </c>
      <c r="AK685" s="179" t="s">
        <v>108</v>
      </c>
      <c r="AL685" s="179">
        <f t="shared" si="9"/>
        <v>2299</v>
      </c>
      <c r="AM685" s="179" t="s">
        <v>707</v>
      </c>
      <c r="AN685" s="179">
        <v>5</v>
      </c>
      <c r="AO685" s="201" t="s">
        <v>110</v>
      </c>
      <c r="AP685" s="202"/>
    </row>
    <row r="686" spans="1:42" s="184" customFormat="1" x14ac:dyDescent="0.3">
      <c r="A686" s="178" t="s">
        <v>2204</v>
      </c>
      <c r="B686" s="179" t="s">
        <v>2194</v>
      </c>
      <c r="C686" s="179" t="s">
        <v>2192</v>
      </c>
      <c r="D686" s="179">
        <v>2</v>
      </c>
      <c r="E686" s="179" t="s">
        <v>96</v>
      </c>
      <c r="F686" s="179" t="s">
        <v>2193</v>
      </c>
      <c r="G686" s="179"/>
      <c r="H686" s="180"/>
      <c r="I686" s="198" t="s">
        <v>2685</v>
      </c>
      <c r="J686" s="179" t="s">
        <v>2217</v>
      </c>
      <c r="K686" s="179" t="s">
        <v>97</v>
      </c>
      <c r="L686" s="179" t="s">
        <v>124</v>
      </c>
      <c r="M686" s="179" t="s">
        <v>99</v>
      </c>
      <c r="N686" s="179">
        <v>4</v>
      </c>
      <c r="O686" s="179" t="s">
        <v>100</v>
      </c>
      <c r="P686" s="179">
        <v>2299</v>
      </c>
      <c r="Q686" s="179" t="s">
        <v>101</v>
      </c>
      <c r="R686" s="179" t="s">
        <v>102</v>
      </c>
      <c r="S686" s="179" t="s">
        <v>1324</v>
      </c>
      <c r="T686" s="179" t="s">
        <v>707</v>
      </c>
      <c r="U686" s="179" t="s">
        <v>193</v>
      </c>
      <c r="V686" s="179">
        <v>16</v>
      </c>
      <c r="W686" s="179">
        <v>35</v>
      </c>
      <c r="X686" s="179">
        <v>0.19</v>
      </c>
      <c r="Y686" s="181">
        <v>22</v>
      </c>
      <c r="Z686" s="179">
        <v>74</v>
      </c>
      <c r="AA686" s="179">
        <v>0.08</v>
      </c>
      <c r="AB686" s="182"/>
      <c r="AC686" s="182"/>
      <c r="AD686" s="179"/>
      <c r="AE686" s="182"/>
      <c r="AF686" s="182"/>
      <c r="AG686" s="179"/>
      <c r="AH686" s="179" t="s">
        <v>124</v>
      </c>
      <c r="AI686" s="183">
        <v>59.3</v>
      </c>
      <c r="AJ686" s="179" t="s">
        <v>138</v>
      </c>
      <c r="AK686" s="179" t="s">
        <v>108</v>
      </c>
      <c r="AL686" s="179">
        <f t="shared" si="9"/>
        <v>2299</v>
      </c>
      <c r="AM686" s="179" t="s">
        <v>707</v>
      </c>
      <c r="AN686" s="179">
        <v>5</v>
      </c>
      <c r="AO686" s="201" t="s">
        <v>110</v>
      </c>
      <c r="AP686" s="202"/>
    </row>
    <row r="687" spans="1:42" s="184" customFormat="1" x14ac:dyDescent="0.3">
      <c r="A687" s="178" t="s">
        <v>2204</v>
      </c>
      <c r="B687" s="179" t="s">
        <v>2194</v>
      </c>
      <c r="C687" s="179" t="s">
        <v>2192</v>
      </c>
      <c r="D687" s="179">
        <v>2</v>
      </c>
      <c r="E687" s="179" t="s">
        <v>96</v>
      </c>
      <c r="F687" s="179" t="s">
        <v>2193</v>
      </c>
      <c r="G687" s="179"/>
      <c r="H687" s="180"/>
      <c r="I687" s="198" t="s">
        <v>2686</v>
      </c>
      <c r="J687" s="179" t="s">
        <v>2217</v>
      </c>
      <c r="K687" s="179" t="s">
        <v>97</v>
      </c>
      <c r="L687" s="179" t="s">
        <v>124</v>
      </c>
      <c r="M687" s="179" t="s">
        <v>99</v>
      </c>
      <c r="N687" s="179">
        <v>4</v>
      </c>
      <c r="O687" s="179" t="s">
        <v>100</v>
      </c>
      <c r="P687" s="179">
        <v>2299</v>
      </c>
      <c r="Q687" s="179" t="s">
        <v>101</v>
      </c>
      <c r="R687" s="179" t="s">
        <v>102</v>
      </c>
      <c r="S687" s="179" t="s">
        <v>1324</v>
      </c>
      <c r="T687" s="179" t="s">
        <v>707</v>
      </c>
      <c r="U687" s="179" t="s">
        <v>193</v>
      </c>
      <c r="V687" s="179">
        <v>16</v>
      </c>
      <c r="W687" s="179">
        <v>35</v>
      </c>
      <c r="X687" s="179">
        <v>0.19</v>
      </c>
      <c r="Y687" s="181">
        <v>22</v>
      </c>
      <c r="Z687" s="179">
        <v>74</v>
      </c>
      <c r="AA687" s="179">
        <v>0.08</v>
      </c>
      <c r="AB687" s="182"/>
      <c r="AC687" s="182"/>
      <c r="AD687" s="179"/>
      <c r="AE687" s="182"/>
      <c r="AF687" s="182"/>
      <c r="AG687" s="179"/>
      <c r="AH687" s="179" t="s">
        <v>124</v>
      </c>
      <c r="AI687" s="183">
        <v>59.3</v>
      </c>
      <c r="AJ687" s="179" t="s">
        <v>138</v>
      </c>
      <c r="AK687" s="179" t="s">
        <v>108</v>
      </c>
      <c r="AL687" s="179">
        <f t="shared" si="9"/>
        <v>2299</v>
      </c>
      <c r="AM687" s="179" t="s">
        <v>707</v>
      </c>
      <c r="AN687" s="179">
        <v>5</v>
      </c>
      <c r="AO687" s="201" t="s">
        <v>110</v>
      </c>
      <c r="AP687" s="202"/>
    </row>
    <row r="688" spans="1:42" s="184" customFormat="1" x14ac:dyDescent="0.3">
      <c r="A688" s="178" t="s">
        <v>2204</v>
      </c>
      <c r="B688" s="179" t="s">
        <v>2194</v>
      </c>
      <c r="C688" s="179" t="s">
        <v>2192</v>
      </c>
      <c r="D688" s="179">
        <v>2</v>
      </c>
      <c r="E688" s="179" t="s">
        <v>96</v>
      </c>
      <c r="F688" s="179" t="s">
        <v>2193</v>
      </c>
      <c r="G688" s="179"/>
      <c r="H688" s="180"/>
      <c r="I688" s="198" t="s">
        <v>2686</v>
      </c>
      <c r="J688" s="179" t="s">
        <v>2217</v>
      </c>
      <c r="K688" s="179" t="s">
        <v>97</v>
      </c>
      <c r="L688" s="179" t="s">
        <v>124</v>
      </c>
      <c r="M688" s="179" t="s">
        <v>99</v>
      </c>
      <c r="N688" s="179">
        <v>4</v>
      </c>
      <c r="O688" s="179" t="s">
        <v>100</v>
      </c>
      <c r="P688" s="179">
        <v>2299</v>
      </c>
      <c r="Q688" s="179" t="s">
        <v>101</v>
      </c>
      <c r="R688" s="179" t="s">
        <v>102</v>
      </c>
      <c r="S688" s="179" t="s">
        <v>1324</v>
      </c>
      <c r="T688" s="179" t="s">
        <v>707</v>
      </c>
      <c r="U688" s="179" t="s">
        <v>193</v>
      </c>
      <c r="V688" s="179">
        <v>16</v>
      </c>
      <c r="W688" s="179">
        <v>35</v>
      </c>
      <c r="X688" s="179">
        <v>0.19</v>
      </c>
      <c r="Y688" s="181">
        <v>22</v>
      </c>
      <c r="Z688" s="179">
        <v>74</v>
      </c>
      <c r="AA688" s="179">
        <v>0.08</v>
      </c>
      <c r="AB688" s="182"/>
      <c r="AC688" s="182"/>
      <c r="AD688" s="179"/>
      <c r="AE688" s="182"/>
      <c r="AF688" s="182"/>
      <c r="AG688" s="179"/>
      <c r="AH688" s="179" t="s">
        <v>124</v>
      </c>
      <c r="AI688" s="183">
        <v>59.3</v>
      </c>
      <c r="AJ688" s="179" t="s">
        <v>138</v>
      </c>
      <c r="AK688" s="179" t="s">
        <v>108</v>
      </c>
      <c r="AL688" s="179">
        <f t="shared" si="9"/>
        <v>2299</v>
      </c>
      <c r="AM688" s="179" t="s">
        <v>707</v>
      </c>
      <c r="AN688" s="179">
        <v>5</v>
      </c>
      <c r="AO688" s="201" t="s">
        <v>110</v>
      </c>
      <c r="AP688" s="202"/>
    </row>
    <row r="689" spans="1:42" s="184" customFormat="1" x14ac:dyDescent="0.3">
      <c r="A689" s="178" t="s">
        <v>2204</v>
      </c>
      <c r="B689" s="179" t="s">
        <v>2194</v>
      </c>
      <c r="C689" s="179" t="s">
        <v>2192</v>
      </c>
      <c r="D689" s="179">
        <v>2</v>
      </c>
      <c r="E689" s="179" t="s">
        <v>96</v>
      </c>
      <c r="F689" s="179" t="s">
        <v>2193</v>
      </c>
      <c r="G689" s="179"/>
      <c r="H689" s="180"/>
      <c r="I689" s="198" t="s">
        <v>2687</v>
      </c>
      <c r="J689" s="179" t="s">
        <v>2217</v>
      </c>
      <c r="K689" s="179" t="s">
        <v>97</v>
      </c>
      <c r="L689" s="179" t="s">
        <v>124</v>
      </c>
      <c r="M689" s="179" t="s">
        <v>99</v>
      </c>
      <c r="N689" s="179">
        <v>4</v>
      </c>
      <c r="O689" s="179" t="s">
        <v>100</v>
      </c>
      <c r="P689" s="179">
        <v>2299</v>
      </c>
      <c r="Q689" s="179" t="s">
        <v>101</v>
      </c>
      <c r="R689" s="179" t="s">
        <v>102</v>
      </c>
      <c r="S689" s="179" t="s">
        <v>1324</v>
      </c>
      <c r="T689" s="179" t="s">
        <v>707</v>
      </c>
      <c r="U689" s="179" t="s">
        <v>193</v>
      </c>
      <c r="V689" s="179">
        <v>16</v>
      </c>
      <c r="W689" s="179">
        <v>35</v>
      </c>
      <c r="X689" s="179">
        <v>0.19</v>
      </c>
      <c r="Y689" s="181">
        <v>22</v>
      </c>
      <c r="Z689" s="179">
        <v>74</v>
      </c>
      <c r="AA689" s="179">
        <v>0.08</v>
      </c>
      <c r="AB689" s="182"/>
      <c r="AC689" s="182"/>
      <c r="AD689" s="179"/>
      <c r="AE689" s="182"/>
      <c r="AF689" s="182"/>
      <c r="AG689" s="179"/>
      <c r="AH689" s="179" t="s">
        <v>124</v>
      </c>
      <c r="AI689" s="183">
        <v>59.3</v>
      </c>
      <c r="AJ689" s="179" t="s">
        <v>138</v>
      </c>
      <c r="AK689" s="179" t="s">
        <v>108</v>
      </c>
      <c r="AL689" s="179">
        <f t="shared" si="9"/>
        <v>2299</v>
      </c>
      <c r="AM689" s="179" t="s">
        <v>707</v>
      </c>
      <c r="AN689" s="179">
        <v>5</v>
      </c>
      <c r="AO689" s="201" t="s">
        <v>110</v>
      </c>
      <c r="AP689" s="202"/>
    </row>
    <row r="690" spans="1:42" s="184" customFormat="1" x14ac:dyDescent="0.3">
      <c r="A690" s="178" t="s">
        <v>2204</v>
      </c>
      <c r="B690" s="179" t="s">
        <v>2194</v>
      </c>
      <c r="C690" s="179" t="s">
        <v>2192</v>
      </c>
      <c r="D690" s="179">
        <v>2</v>
      </c>
      <c r="E690" s="179" t="s">
        <v>96</v>
      </c>
      <c r="F690" s="179" t="s">
        <v>2193</v>
      </c>
      <c r="G690" s="179"/>
      <c r="H690" s="180"/>
      <c r="I690" s="198" t="s">
        <v>2688</v>
      </c>
      <c r="J690" s="179" t="s">
        <v>2217</v>
      </c>
      <c r="K690" s="179" t="s">
        <v>97</v>
      </c>
      <c r="L690" s="179" t="s">
        <v>124</v>
      </c>
      <c r="M690" s="179" t="s">
        <v>99</v>
      </c>
      <c r="N690" s="179">
        <v>4</v>
      </c>
      <c r="O690" s="179" t="s">
        <v>100</v>
      </c>
      <c r="P690" s="179">
        <v>2299</v>
      </c>
      <c r="Q690" s="179" t="s">
        <v>101</v>
      </c>
      <c r="R690" s="179" t="s">
        <v>102</v>
      </c>
      <c r="S690" s="179" t="s">
        <v>1324</v>
      </c>
      <c r="T690" s="179" t="s">
        <v>707</v>
      </c>
      <c r="U690" s="179" t="s">
        <v>193</v>
      </c>
      <c r="V690" s="179">
        <v>16</v>
      </c>
      <c r="W690" s="179">
        <v>35</v>
      </c>
      <c r="X690" s="179">
        <v>0.19</v>
      </c>
      <c r="Y690" s="181">
        <v>22</v>
      </c>
      <c r="Z690" s="179">
        <v>74</v>
      </c>
      <c r="AA690" s="179">
        <v>0.08</v>
      </c>
      <c r="AB690" s="182"/>
      <c r="AC690" s="182"/>
      <c r="AD690" s="179"/>
      <c r="AE690" s="182"/>
      <c r="AF690" s="182"/>
      <c r="AG690" s="179"/>
      <c r="AH690" s="179" t="s">
        <v>124</v>
      </c>
      <c r="AI690" s="183">
        <v>59.3</v>
      </c>
      <c r="AJ690" s="179" t="s">
        <v>138</v>
      </c>
      <c r="AK690" s="179" t="s">
        <v>108</v>
      </c>
      <c r="AL690" s="179">
        <f t="shared" si="9"/>
        <v>2299</v>
      </c>
      <c r="AM690" s="179" t="s">
        <v>707</v>
      </c>
      <c r="AN690" s="179">
        <v>5</v>
      </c>
      <c r="AO690" s="201" t="s">
        <v>110</v>
      </c>
      <c r="AP690" s="202"/>
    </row>
    <row r="691" spans="1:42" s="184" customFormat="1" x14ac:dyDescent="0.3">
      <c r="A691" s="178" t="s">
        <v>2204</v>
      </c>
      <c r="B691" s="179" t="s">
        <v>2194</v>
      </c>
      <c r="C691" s="179" t="s">
        <v>2192</v>
      </c>
      <c r="D691" s="179">
        <v>2</v>
      </c>
      <c r="E691" s="179" t="s">
        <v>96</v>
      </c>
      <c r="F691" s="179" t="s">
        <v>2193</v>
      </c>
      <c r="G691" s="179"/>
      <c r="H691" s="180"/>
      <c r="I691" s="198" t="s">
        <v>2688</v>
      </c>
      <c r="J691" s="179" t="s">
        <v>2217</v>
      </c>
      <c r="K691" s="179" t="s">
        <v>97</v>
      </c>
      <c r="L691" s="179" t="s">
        <v>124</v>
      </c>
      <c r="M691" s="179" t="s">
        <v>99</v>
      </c>
      <c r="N691" s="179">
        <v>4</v>
      </c>
      <c r="O691" s="179" t="s">
        <v>100</v>
      </c>
      <c r="P691" s="179">
        <v>2299</v>
      </c>
      <c r="Q691" s="179" t="s">
        <v>101</v>
      </c>
      <c r="R691" s="179" t="s">
        <v>102</v>
      </c>
      <c r="S691" s="179" t="s">
        <v>1324</v>
      </c>
      <c r="T691" s="179" t="s">
        <v>707</v>
      </c>
      <c r="U691" s="179" t="s">
        <v>193</v>
      </c>
      <c r="V691" s="179">
        <v>16</v>
      </c>
      <c r="W691" s="179">
        <v>35</v>
      </c>
      <c r="X691" s="179">
        <v>0.19</v>
      </c>
      <c r="Y691" s="181">
        <v>22</v>
      </c>
      <c r="Z691" s="179">
        <v>74</v>
      </c>
      <c r="AA691" s="179">
        <v>0.08</v>
      </c>
      <c r="AB691" s="182"/>
      <c r="AC691" s="182"/>
      <c r="AD691" s="179"/>
      <c r="AE691" s="182"/>
      <c r="AF691" s="182"/>
      <c r="AG691" s="179"/>
      <c r="AH691" s="179" t="s">
        <v>124</v>
      </c>
      <c r="AI691" s="183">
        <v>59.3</v>
      </c>
      <c r="AJ691" s="179" t="s">
        <v>138</v>
      </c>
      <c r="AK691" s="179" t="s">
        <v>108</v>
      </c>
      <c r="AL691" s="179">
        <f t="shared" si="9"/>
        <v>2299</v>
      </c>
      <c r="AM691" s="179" t="s">
        <v>707</v>
      </c>
      <c r="AN691" s="179">
        <v>5</v>
      </c>
      <c r="AO691" s="201" t="s">
        <v>110</v>
      </c>
      <c r="AP691" s="202"/>
    </row>
    <row r="692" spans="1:42" s="184" customFormat="1" x14ac:dyDescent="0.3">
      <c r="A692" s="178" t="s">
        <v>2204</v>
      </c>
      <c r="B692" s="179" t="s">
        <v>2194</v>
      </c>
      <c r="C692" s="179" t="s">
        <v>2192</v>
      </c>
      <c r="D692" s="179">
        <v>2</v>
      </c>
      <c r="E692" s="179" t="s">
        <v>96</v>
      </c>
      <c r="F692" s="179" t="s">
        <v>2193</v>
      </c>
      <c r="G692" s="179"/>
      <c r="H692" s="180"/>
      <c r="I692" s="198" t="s">
        <v>2689</v>
      </c>
      <c r="J692" s="179" t="s">
        <v>2217</v>
      </c>
      <c r="K692" s="179" t="s">
        <v>97</v>
      </c>
      <c r="L692" s="179" t="s">
        <v>124</v>
      </c>
      <c r="M692" s="179" t="s">
        <v>99</v>
      </c>
      <c r="N692" s="179">
        <v>4</v>
      </c>
      <c r="O692" s="179" t="s">
        <v>100</v>
      </c>
      <c r="P692" s="179">
        <v>2299</v>
      </c>
      <c r="Q692" s="179" t="s">
        <v>101</v>
      </c>
      <c r="R692" s="179" t="s">
        <v>102</v>
      </c>
      <c r="S692" s="179" t="s">
        <v>1324</v>
      </c>
      <c r="T692" s="179" t="s">
        <v>707</v>
      </c>
      <c r="U692" s="179" t="s">
        <v>193</v>
      </c>
      <c r="V692" s="179">
        <v>16</v>
      </c>
      <c r="W692" s="179">
        <v>35</v>
      </c>
      <c r="X692" s="179">
        <v>0.19</v>
      </c>
      <c r="Y692" s="181">
        <v>22</v>
      </c>
      <c r="Z692" s="179">
        <v>74</v>
      </c>
      <c r="AA692" s="179">
        <v>0.08</v>
      </c>
      <c r="AB692" s="182"/>
      <c r="AC692" s="182"/>
      <c r="AD692" s="179"/>
      <c r="AE692" s="182"/>
      <c r="AF692" s="182"/>
      <c r="AG692" s="179"/>
      <c r="AH692" s="179" t="s">
        <v>124</v>
      </c>
      <c r="AI692" s="183">
        <v>59.3</v>
      </c>
      <c r="AJ692" s="179" t="s">
        <v>138</v>
      </c>
      <c r="AK692" s="179" t="s">
        <v>108</v>
      </c>
      <c r="AL692" s="179">
        <f t="shared" si="9"/>
        <v>2299</v>
      </c>
      <c r="AM692" s="179" t="s">
        <v>707</v>
      </c>
      <c r="AN692" s="179">
        <v>5</v>
      </c>
      <c r="AO692" s="201" t="s">
        <v>110</v>
      </c>
      <c r="AP692" s="202"/>
    </row>
    <row r="693" spans="1:42" s="184" customFormat="1" x14ac:dyDescent="0.3">
      <c r="A693" s="178" t="s">
        <v>2204</v>
      </c>
      <c r="B693" s="179" t="s">
        <v>2194</v>
      </c>
      <c r="C693" s="179" t="s">
        <v>2192</v>
      </c>
      <c r="D693" s="179">
        <v>2</v>
      </c>
      <c r="E693" s="179" t="s">
        <v>96</v>
      </c>
      <c r="F693" s="179" t="s">
        <v>2193</v>
      </c>
      <c r="G693" s="179"/>
      <c r="H693" s="180"/>
      <c r="I693" s="198" t="s">
        <v>2691</v>
      </c>
      <c r="J693" s="179" t="s">
        <v>2217</v>
      </c>
      <c r="K693" s="179" t="s">
        <v>97</v>
      </c>
      <c r="L693" s="179" t="s">
        <v>124</v>
      </c>
      <c r="M693" s="179" t="s">
        <v>99</v>
      </c>
      <c r="N693" s="179">
        <v>4</v>
      </c>
      <c r="O693" s="179" t="s">
        <v>100</v>
      </c>
      <c r="P693" s="179">
        <v>2299</v>
      </c>
      <c r="Q693" s="179" t="s">
        <v>101</v>
      </c>
      <c r="R693" s="179" t="s">
        <v>102</v>
      </c>
      <c r="S693" s="179" t="s">
        <v>1324</v>
      </c>
      <c r="T693" s="179" t="s">
        <v>707</v>
      </c>
      <c r="U693" s="179" t="s">
        <v>193</v>
      </c>
      <c r="V693" s="179">
        <v>16</v>
      </c>
      <c r="W693" s="179">
        <v>35</v>
      </c>
      <c r="X693" s="179">
        <v>0.19</v>
      </c>
      <c r="Y693" s="181">
        <v>22</v>
      </c>
      <c r="Z693" s="179">
        <v>74</v>
      </c>
      <c r="AA693" s="179">
        <v>0.08</v>
      </c>
      <c r="AB693" s="182"/>
      <c r="AC693" s="182"/>
      <c r="AD693" s="179"/>
      <c r="AE693" s="182"/>
      <c r="AF693" s="182"/>
      <c r="AG693" s="179"/>
      <c r="AH693" s="179" t="s">
        <v>124</v>
      </c>
      <c r="AI693" s="183">
        <v>59.3</v>
      </c>
      <c r="AJ693" s="179" t="s">
        <v>138</v>
      </c>
      <c r="AK693" s="179" t="s">
        <v>108</v>
      </c>
      <c r="AL693" s="179">
        <f t="shared" si="9"/>
        <v>2299</v>
      </c>
      <c r="AM693" s="179" t="s">
        <v>707</v>
      </c>
      <c r="AN693" s="179">
        <v>5</v>
      </c>
      <c r="AO693" s="201" t="s">
        <v>110</v>
      </c>
      <c r="AP693" s="202"/>
    </row>
    <row r="694" spans="1:42" s="184" customFormat="1" x14ac:dyDescent="0.3">
      <c r="A694" s="178" t="s">
        <v>2204</v>
      </c>
      <c r="B694" s="179" t="s">
        <v>2194</v>
      </c>
      <c r="C694" s="179" t="s">
        <v>2192</v>
      </c>
      <c r="D694" s="179">
        <v>2</v>
      </c>
      <c r="E694" s="179" t="s">
        <v>96</v>
      </c>
      <c r="F694" s="179" t="s">
        <v>2193</v>
      </c>
      <c r="G694" s="179"/>
      <c r="H694" s="180"/>
      <c r="I694" s="198" t="s">
        <v>2692</v>
      </c>
      <c r="J694" s="179" t="s">
        <v>2217</v>
      </c>
      <c r="K694" s="179" t="s">
        <v>97</v>
      </c>
      <c r="L694" s="179" t="s">
        <v>124</v>
      </c>
      <c r="M694" s="179" t="s">
        <v>99</v>
      </c>
      <c r="N694" s="179">
        <v>4</v>
      </c>
      <c r="O694" s="179" t="s">
        <v>100</v>
      </c>
      <c r="P694" s="179">
        <v>2299</v>
      </c>
      <c r="Q694" s="179" t="s">
        <v>101</v>
      </c>
      <c r="R694" s="179" t="s">
        <v>102</v>
      </c>
      <c r="S694" s="179" t="s">
        <v>1324</v>
      </c>
      <c r="T694" s="179" t="s">
        <v>707</v>
      </c>
      <c r="U694" s="179" t="s">
        <v>193</v>
      </c>
      <c r="V694" s="179">
        <v>16</v>
      </c>
      <c r="W694" s="179">
        <v>35</v>
      </c>
      <c r="X694" s="179">
        <v>0.19</v>
      </c>
      <c r="Y694" s="181">
        <v>22</v>
      </c>
      <c r="Z694" s="179">
        <v>74</v>
      </c>
      <c r="AA694" s="179">
        <v>0.08</v>
      </c>
      <c r="AB694" s="182"/>
      <c r="AC694" s="182"/>
      <c r="AD694" s="179"/>
      <c r="AE694" s="182"/>
      <c r="AF694" s="182"/>
      <c r="AG694" s="179"/>
      <c r="AH694" s="179" t="s">
        <v>124</v>
      </c>
      <c r="AI694" s="183">
        <v>59.3</v>
      </c>
      <c r="AJ694" s="179" t="s">
        <v>138</v>
      </c>
      <c r="AK694" s="179" t="s">
        <v>108</v>
      </c>
      <c r="AL694" s="179">
        <f t="shared" si="9"/>
        <v>2299</v>
      </c>
      <c r="AM694" s="179" t="s">
        <v>707</v>
      </c>
      <c r="AN694" s="179">
        <v>5</v>
      </c>
      <c r="AO694" s="201" t="s">
        <v>110</v>
      </c>
      <c r="AP694" s="202"/>
    </row>
    <row r="695" spans="1:42" s="184" customFormat="1" x14ac:dyDescent="0.3">
      <c r="A695" s="178" t="s">
        <v>2204</v>
      </c>
      <c r="B695" s="179" t="s">
        <v>2194</v>
      </c>
      <c r="C695" s="179" t="s">
        <v>2192</v>
      </c>
      <c r="D695" s="179">
        <v>2</v>
      </c>
      <c r="E695" s="179" t="s">
        <v>96</v>
      </c>
      <c r="F695" s="179" t="s">
        <v>2193</v>
      </c>
      <c r="G695" s="179"/>
      <c r="H695" s="180"/>
      <c r="I695" s="198" t="s">
        <v>2693</v>
      </c>
      <c r="J695" s="179" t="s">
        <v>2217</v>
      </c>
      <c r="K695" s="179" t="s">
        <v>97</v>
      </c>
      <c r="L695" s="179" t="s">
        <v>124</v>
      </c>
      <c r="M695" s="179" t="s">
        <v>99</v>
      </c>
      <c r="N695" s="179">
        <v>4</v>
      </c>
      <c r="O695" s="179" t="s">
        <v>100</v>
      </c>
      <c r="P695" s="179">
        <v>2299</v>
      </c>
      <c r="Q695" s="179" t="s">
        <v>101</v>
      </c>
      <c r="R695" s="179" t="s">
        <v>102</v>
      </c>
      <c r="S695" s="179" t="s">
        <v>1324</v>
      </c>
      <c r="T695" s="179" t="s">
        <v>707</v>
      </c>
      <c r="U695" s="179" t="s">
        <v>193</v>
      </c>
      <c r="V695" s="179">
        <v>16</v>
      </c>
      <c r="W695" s="179">
        <v>35</v>
      </c>
      <c r="X695" s="179">
        <v>0.19</v>
      </c>
      <c r="Y695" s="181">
        <v>22</v>
      </c>
      <c r="Z695" s="179">
        <v>74</v>
      </c>
      <c r="AA695" s="179">
        <v>0.08</v>
      </c>
      <c r="AB695" s="182"/>
      <c r="AC695" s="182"/>
      <c r="AD695" s="179"/>
      <c r="AE695" s="182"/>
      <c r="AF695" s="182"/>
      <c r="AG695" s="179"/>
      <c r="AH695" s="179" t="s">
        <v>124</v>
      </c>
      <c r="AI695" s="183">
        <v>59.3</v>
      </c>
      <c r="AJ695" s="179" t="s">
        <v>138</v>
      </c>
      <c r="AK695" s="179" t="s">
        <v>108</v>
      </c>
      <c r="AL695" s="179">
        <f t="shared" ref="AL695:AL758" si="10">P695</f>
        <v>2299</v>
      </c>
      <c r="AM695" s="179" t="s">
        <v>707</v>
      </c>
      <c r="AN695" s="179">
        <v>5</v>
      </c>
      <c r="AO695" s="201" t="s">
        <v>110</v>
      </c>
      <c r="AP695" s="202"/>
    </row>
    <row r="696" spans="1:42" s="184" customFormat="1" x14ac:dyDescent="0.3">
      <c r="A696" s="178" t="s">
        <v>2204</v>
      </c>
      <c r="B696" s="179" t="s">
        <v>2194</v>
      </c>
      <c r="C696" s="179" t="s">
        <v>2192</v>
      </c>
      <c r="D696" s="179">
        <v>2</v>
      </c>
      <c r="E696" s="179" t="s">
        <v>96</v>
      </c>
      <c r="F696" s="179" t="s">
        <v>2193</v>
      </c>
      <c r="G696" s="179"/>
      <c r="H696" s="180"/>
      <c r="I696" s="198" t="s">
        <v>2694</v>
      </c>
      <c r="J696" s="179" t="s">
        <v>2217</v>
      </c>
      <c r="K696" s="179" t="s">
        <v>97</v>
      </c>
      <c r="L696" s="179" t="s">
        <v>124</v>
      </c>
      <c r="M696" s="179" t="s">
        <v>99</v>
      </c>
      <c r="N696" s="179">
        <v>4</v>
      </c>
      <c r="O696" s="179" t="s">
        <v>100</v>
      </c>
      <c r="P696" s="179">
        <v>2299</v>
      </c>
      <c r="Q696" s="179" t="s">
        <v>101</v>
      </c>
      <c r="R696" s="179" t="s">
        <v>102</v>
      </c>
      <c r="S696" s="179" t="s">
        <v>1324</v>
      </c>
      <c r="T696" s="179" t="s">
        <v>707</v>
      </c>
      <c r="U696" s="179" t="s">
        <v>193</v>
      </c>
      <c r="V696" s="179">
        <v>16</v>
      </c>
      <c r="W696" s="179">
        <v>35</v>
      </c>
      <c r="X696" s="179">
        <v>0.19</v>
      </c>
      <c r="Y696" s="181">
        <v>22</v>
      </c>
      <c r="Z696" s="179">
        <v>74</v>
      </c>
      <c r="AA696" s="179">
        <v>0.08</v>
      </c>
      <c r="AB696" s="182"/>
      <c r="AC696" s="182"/>
      <c r="AD696" s="179"/>
      <c r="AE696" s="182"/>
      <c r="AF696" s="182"/>
      <c r="AG696" s="179"/>
      <c r="AH696" s="179" t="s">
        <v>124</v>
      </c>
      <c r="AI696" s="183">
        <v>59.3</v>
      </c>
      <c r="AJ696" s="179" t="s">
        <v>138</v>
      </c>
      <c r="AK696" s="179" t="s">
        <v>108</v>
      </c>
      <c r="AL696" s="179">
        <f t="shared" si="10"/>
        <v>2299</v>
      </c>
      <c r="AM696" s="179" t="s">
        <v>707</v>
      </c>
      <c r="AN696" s="179">
        <v>5</v>
      </c>
      <c r="AO696" s="201" t="s">
        <v>110</v>
      </c>
      <c r="AP696" s="202"/>
    </row>
    <row r="697" spans="1:42" s="184" customFormat="1" x14ac:dyDescent="0.3">
      <c r="A697" s="178" t="s">
        <v>2204</v>
      </c>
      <c r="B697" s="179" t="s">
        <v>2194</v>
      </c>
      <c r="C697" s="179" t="s">
        <v>2192</v>
      </c>
      <c r="D697" s="179">
        <v>2</v>
      </c>
      <c r="E697" s="179" t="s">
        <v>96</v>
      </c>
      <c r="F697" s="179" t="s">
        <v>2193</v>
      </c>
      <c r="G697" s="179"/>
      <c r="H697" s="180"/>
      <c r="I697" s="198" t="s">
        <v>2695</v>
      </c>
      <c r="J697" s="179" t="s">
        <v>2217</v>
      </c>
      <c r="K697" s="179" t="s">
        <v>97</v>
      </c>
      <c r="L697" s="179" t="s">
        <v>124</v>
      </c>
      <c r="M697" s="179" t="s">
        <v>99</v>
      </c>
      <c r="N697" s="179">
        <v>4</v>
      </c>
      <c r="O697" s="179" t="s">
        <v>100</v>
      </c>
      <c r="P697" s="179">
        <v>2299</v>
      </c>
      <c r="Q697" s="179" t="s">
        <v>101</v>
      </c>
      <c r="R697" s="179" t="s">
        <v>102</v>
      </c>
      <c r="S697" s="179" t="s">
        <v>1324</v>
      </c>
      <c r="T697" s="179" t="s">
        <v>707</v>
      </c>
      <c r="U697" s="179" t="s">
        <v>193</v>
      </c>
      <c r="V697" s="179">
        <v>16</v>
      </c>
      <c r="W697" s="179">
        <v>35</v>
      </c>
      <c r="X697" s="179">
        <v>0.19</v>
      </c>
      <c r="Y697" s="181">
        <v>22</v>
      </c>
      <c r="Z697" s="179">
        <v>74</v>
      </c>
      <c r="AA697" s="179">
        <v>0.08</v>
      </c>
      <c r="AB697" s="182"/>
      <c r="AC697" s="182"/>
      <c r="AD697" s="179"/>
      <c r="AE697" s="182"/>
      <c r="AF697" s="182"/>
      <c r="AG697" s="179"/>
      <c r="AH697" s="179" t="s">
        <v>124</v>
      </c>
      <c r="AI697" s="183">
        <v>59.3</v>
      </c>
      <c r="AJ697" s="179" t="s">
        <v>138</v>
      </c>
      <c r="AK697" s="179" t="s">
        <v>108</v>
      </c>
      <c r="AL697" s="179">
        <f t="shared" si="10"/>
        <v>2299</v>
      </c>
      <c r="AM697" s="179" t="s">
        <v>707</v>
      </c>
      <c r="AN697" s="179">
        <v>5</v>
      </c>
      <c r="AO697" s="201" t="s">
        <v>110</v>
      </c>
      <c r="AP697" s="202"/>
    </row>
    <row r="698" spans="1:42" s="184" customFormat="1" x14ac:dyDescent="0.3">
      <c r="A698" s="178" t="s">
        <v>2204</v>
      </c>
      <c r="B698" s="179" t="s">
        <v>2194</v>
      </c>
      <c r="C698" s="179" t="s">
        <v>2192</v>
      </c>
      <c r="D698" s="179">
        <v>2</v>
      </c>
      <c r="E698" s="179" t="s">
        <v>96</v>
      </c>
      <c r="F698" s="179" t="s">
        <v>2193</v>
      </c>
      <c r="G698" s="179"/>
      <c r="H698" s="180"/>
      <c r="I698" s="198" t="s">
        <v>2696</v>
      </c>
      <c r="J698" s="179" t="s">
        <v>2217</v>
      </c>
      <c r="K698" s="179" t="s">
        <v>97</v>
      </c>
      <c r="L698" s="179" t="s">
        <v>124</v>
      </c>
      <c r="M698" s="179" t="s">
        <v>99</v>
      </c>
      <c r="N698" s="179">
        <v>4</v>
      </c>
      <c r="O698" s="179" t="s">
        <v>100</v>
      </c>
      <c r="P698" s="179">
        <v>2299</v>
      </c>
      <c r="Q698" s="179" t="s">
        <v>101</v>
      </c>
      <c r="R698" s="179" t="s">
        <v>102</v>
      </c>
      <c r="S698" s="179" t="s">
        <v>1324</v>
      </c>
      <c r="T698" s="179" t="s">
        <v>707</v>
      </c>
      <c r="U698" s="179" t="s">
        <v>193</v>
      </c>
      <c r="V698" s="179">
        <v>16</v>
      </c>
      <c r="W698" s="179">
        <v>35</v>
      </c>
      <c r="X698" s="179">
        <v>0.19</v>
      </c>
      <c r="Y698" s="181">
        <v>22</v>
      </c>
      <c r="Z698" s="179">
        <v>74</v>
      </c>
      <c r="AA698" s="179">
        <v>0.08</v>
      </c>
      <c r="AB698" s="182"/>
      <c r="AC698" s="182"/>
      <c r="AD698" s="179"/>
      <c r="AE698" s="182"/>
      <c r="AF698" s="182"/>
      <c r="AG698" s="179"/>
      <c r="AH698" s="179" t="s">
        <v>124</v>
      </c>
      <c r="AI698" s="183">
        <v>59.3</v>
      </c>
      <c r="AJ698" s="179" t="s">
        <v>138</v>
      </c>
      <c r="AK698" s="179" t="s">
        <v>108</v>
      </c>
      <c r="AL698" s="179">
        <f t="shared" si="10"/>
        <v>2299</v>
      </c>
      <c r="AM698" s="179" t="s">
        <v>707</v>
      </c>
      <c r="AN698" s="179">
        <v>5</v>
      </c>
      <c r="AO698" s="201" t="s">
        <v>110</v>
      </c>
      <c r="AP698" s="202"/>
    </row>
    <row r="699" spans="1:42" s="184" customFormat="1" x14ac:dyDescent="0.3">
      <c r="A699" s="178" t="s">
        <v>2204</v>
      </c>
      <c r="B699" s="179" t="s">
        <v>2194</v>
      </c>
      <c r="C699" s="179" t="s">
        <v>2192</v>
      </c>
      <c r="D699" s="179">
        <v>2</v>
      </c>
      <c r="E699" s="179" t="s">
        <v>96</v>
      </c>
      <c r="F699" s="179" t="s">
        <v>2193</v>
      </c>
      <c r="G699" s="179"/>
      <c r="H699" s="180"/>
      <c r="I699" s="198" t="s">
        <v>2697</v>
      </c>
      <c r="J699" s="179" t="s">
        <v>2217</v>
      </c>
      <c r="K699" s="179" t="s">
        <v>97</v>
      </c>
      <c r="L699" s="179" t="s">
        <v>124</v>
      </c>
      <c r="M699" s="179" t="s">
        <v>99</v>
      </c>
      <c r="N699" s="179">
        <v>4</v>
      </c>
      <c r="O699" s="179" t="s">
        <v>100</v>
      </c>
      <c r="P699" s="179">
        <v>2299</v>
      </c>
      <c r="Q699" s="179" t="s">
        <v>101</v>
      </c>
      <c r="R699" s="179" t="s">
        <v>102</v>
      </c>
      <c r="S699" s="179" t="s">
        <v>1324</v>
      </c>
      <c r="T699" s="179" t="s">
        <v>707</v>
      </c>
      <c r="U699" s="179" t="s">
        <v>193</v>
      </c>
      <c r="V699" s="179">
        <v>16</v>
      </c>
      <c r="W699" s="179">
        <v>35</v>
      </c>
      <c r="X699" s="179">
        <v>0.19</v>
      </c>
      <c r="Y699" s="181">
        <v>22</v>
      </c>
      <c r="Z699" s="179">
        <v>74</v>
      </c>
      <c r="AA699" s="179">
        <v>0.08</v>
      </c>
      <c r="AB699" s="182"/>
      <c r="AC699" s="182"/>
      <c r="AD699" s="179"/>
      <c r="AE699" s="182"/>
      <c r="AF699" s="182"/>
      <c r="AG699" s="179"/>
      <c r="AH699" s="179" t="s">
        <v>124</v>
      </c>
      <c r="AI699" s="183">
        <v>59.3</v>
      </c>
      <c r="AJ699" s="179" t="s">
        <v>138</v>
      </c>
      <c r="AK699" s="179" t="s">
        <v>108</v>
      </c>
      <c r="AL699" s="179">
        <f t="shared" si="10"/>
        <v>2299</v>
      </c>
      <c r="AM699" s="179" t="s">
        <v>707</v>
      </c>
      <c r="AN699" s="179">
        <v>5</v>
      </c>
      <c r="AO699" s="201" t="s">
        <v>110</v>
      </c>
      <c r="AP699" s="202"/>
    </row>
    <row r="700" spans="1:42" s="184" customFormat="1" x14ac:dyDescent="0.3">
      <c r="A700" s="178" t="s">
        <v>2204</v>
      </c>
      <c r="B700" s="179" t="s">
        <v>2194</v>
      </c>
      <c r="C700" s="179" t="s">
        <v>2192</v>
      </c>
      <c r="D700" s="179">
        <v>2</v>
      </c>
      <c r="E700" s="179" t="s">
        <v>96</v>
      </c>
      <c r="F700" s="179" t="s">
        <v>2193</v>
      </c>
      <c r="G700" s="179"/>
      <c r="H700" s="180"/>
      <c r="I700" s="198" t="s">
        <v>2698</v>
      </c>
      <c r="J700" s="179" t="s">
        <v>2217</v>
      </c>
      <c r="K700" s="179" t="s">
        <v>97</v>
      </c>
      <c r="L700" s="179" t="s">
        <v>124</v>
      </c>
      <c r="M700" s="179" t="s">
        <v>99</v>
      </c>
      <c r="N700" s="179">
        <v>4</v>
      </c>
      <c r="O700" s="179" t="s">
        <v>100</v>
      </c>
      <c r="P700" s="179">
        <v>2299</v>
      </c>
      <c r="Q700" s="179" t="s">
        <v>101</v>
      </c>
      <c r="R700" s="179" t="s">
        <v>102</v>
      </c>
      <c r="S700" s="179" t="s">
        <v>1324</v>
      </c>
      <c r="T700" s="179" t="s">
        <v>707</v>
      </c>
      <c r="U700" s="179" t="s">
        <v>193</v>
      </c>
      <c r="V700" s="179">
        <v>16</v>
      </c>
      <c r="W700" s="179">
        <v>35</v>
      </c>
      <c r="X700" s="179">
        <v>0.19</v>
      </c>
      <c r="Y700" s="181">
        <v>22</v>
      </c>
      <c r="Z700" s="179">
        <v>74</v>
      </c>
      <c r="AA700" s="179">
        <v>0.08</v>
      </c>
      <c r="AB700" s="182"/>
      <c r="AC700" s="182"/>
      <c r="AD700" s="179"/>
      <c r="AE700" s="182"/>
      <c r="AF700" s="182"/>
      <c r="AG700" s="179"/>
      <c r="AH700" s="179" t="s">
        <v>124</v>
      </c>
      <c r="AI700" s="183">
        <v>59.3</v>
      </c>
      <c r="AJ700" s="179" t="s">
        <v>138</v>
      </c>
      <c r="AK700" s="179" t="s">
        <v>108</v>
      </c>
      <c r="AL700" s="179">
        <f t="shared" si="10"/>
        <v>2299</v>
      </c>
      <c r="AM700" s="179" t="s">
        <v>707</v>
      </c>
      <c r="AN700" s="179">
        <v>5</v>
      </c>
      <c r="AO700" s="201" t="s">
        <v>110</v>
      </c>
      <c r="AP700" s="202"/>
    </row>
    <row r="701" spans="1:42" s="184" customFormat="1" x14ac:dyDescent="0.3">
      <c r="A701" s="178" t="s">
        <v>2204</v>
      </c>
      <c r="B701" s="179" t="s">
        <v>2194</v>
      </c>
      <c r="C701" s="179" t="s">
        <v>2192</v>
      </c>
      <c r="D701" s="179">
        <v>2</v>
      </c>
      <c r="E701" s="179" t="s">
        <v>96</v>
      </c>
      <c r="F701" s="179" t="s">
        <v>2193</v>
      </c>
      <c r="G701" s="179"/>
      <c r="H701" s="180"/>
      <c r="I701" s="198" t="s">
        <v>2699</v>
      </c>
      <c r="J701" s="179" t="s">
        <v>2217</v>
      </c>
      <c r="K701" s="179" t="s">
        <v>97</v>
      </c>
      <c r="L701" s="179" t="s">
        <v>124</v>
      </c>
      <c r="M701" s="179" t="s">
        <v>99</v>
      </c>
      <c r="N701" s="179">
        <v>4</v>
      </c>
      <c r="O701" s="179" t="s">
        <v>100</v>
      </c>
      <c r="P701" s="179">
        <v>2299</v>
      </c>
      <c r="Q701" s="179" t="s">
        <v>101</v>
      </c>
      <c r="R701" s="179" t="s">
        <v>102</v>
      </c>
      <c r="S701" s="179" t="s">
        <v>1324</v>
      </c>
      <c r="T701" s="179" t="s">
        <v>707</v>
      </c>
      <c r="U701" s="179" t="s">
        <v>193</v>
      </c>
      <c r="V701" s="179">
        <v>16</v>
      </c>
      <c r="W701" s="179">
        <v>35</v>
      </c>
      <c r="X701" s="179">
        <v>0.19</v>
      </c>
      <c r="Y701" s="181">
        <v>22</v>
      </c>
      <c r="Z701" s="179">
        <v>74</v>
      </c>
      <c r="AA701" s="179">
        <v>0.08</v>
      </c>
      <c r="AB701" s="182"/>
      <c r="AC701" s="182"/>
      <c r="AD701" s="179"/>
      <c r="AE701" s="182"/>
      <c r="AF701" s="182"/>
      <c r="AG701" s="179"/>
      <c r="AH701" s="179" t="s">
        <v>124</v>
      </c>
      <c r="AI701" s="183">
        <v>59.3</v>
      </c>
      <c r="AJ701" s="179" t="s">
        <v>138</v>
      </c>
      <c r="AK701" s="179" t="s">
        <v>108</v>
      </c>
      <c r="AL701" s="179">
        <f t="shared" si="10"/>
        <v>2299</v>
      </c>
      <c r="AM701" s="179" t="s">
        <v>707</v>
      </c>
      <c r="AN701" s="179">
        <v>5</v>
      </c>
      <c r="AO701" s="201" t="s">
        <v>110</v>
      </c>
      <c r="AP701" s="202"/>
    </row>
    <row r="702" spans="1:42" s="184" customFormat="1" x14ac:dyDescent="0.3">
      <c r="A702" s="178" t="s">
        <v>2204</v>
      </c>
      <c r="B702" s="179" t="s">
        <v>2194</v>
      </c>
      <c r="C702" s="179" t="s">
        <v>2192</v>
      </c>
      <c r="D702" s="179">
        <v>2</v>
      </c>
      <c r="E702" s="179" t="s">
        <v>96</v>
      </c>
      <c r="F702" s="179" t="s">
        <v>2193</v>
      </c>
      <c r="G702" s="179"/>
      <c r="H702" s="180"/>
      <c r="I702" s="198" t="s">
        <v>2700</v>
      </c>
      <c r="J702" s="179" t="s">
        <v>2217</v>
      </c>
      <c r="K702" s="179" t="s">
        <v>97</v>
      </c>
      <c r="L702" s="179" t="s">
        <v>124</v>
      </c>
      <c r="M702" s="179" t="s">
        <v>99</v>
      </c>
      <c r="N702" s="179">
        <v>4</v>
      </c>
      <c r="O702" s="179" t="s">
        <v>100</v>
      </c>
      <c r="P702" s="179">
        <v>2299</v>
      </c>
      <c r="Q702" s="179" t="s">
        <v>101</v>
      </c>
      <c r="R702" s="179" t="s">
        <v>102</v>
      </c>
      <c r="S702" s="179" t="s">
        <v>1324</v>
      </c>
      <c r="T702" s="179" t="s">
        <v>707</v>
      </c>
      <c r="U702" s="179" t="s">
        <v>193</v>
      </c>
      <c r="V702" s="179">
        <v>16</v>
      </c>
      <c r="W702" s="179">
        <v>35</v>
      </c>
      <c r="X702" s="179">
        <v>0.19</v>
      </c>
      <c r="Y702" s="181">
        <v>22</v>
      </c>
      <c r="Z702" s="179">
        <v>74</v>
      </c>
      <c r="AA702" s="179">
        <v>0.08</v>
      </c>
      <c r="AB702" s="182"/>
      <c r="AC702" s="182"/>
      <c r="AD702" s="179"/>
      <c r="AE702" s="182"/>
      <c r="AF702" s="182"/>
      <c r="AG702" s="179"/>
      <c r="AH702" s="179" t="s">
        <v>124</v>
      </c>
      <c r="AI702" s="183">
        <v>59.3</v>
      </c>
      <c r="AJ702" s="179" t="s">
        <v>138</v>
      </c>
      <c r="AK702" s="179" t="s">
        <v>108</v>
      </c>
      <c r="AL702" s="179">
        <f t="shared" si="10"/>
        <v>2299</v>
      </c>
      <c r="AM702" s="179" t="s">
        <v>707</v>
      </c>
      <c r="AN702" s="179">
        <v>5</v>
      </c>
      <c r="AO702" s="201" t="s">
        <v>110</v>
      </c>
      <c r="AP702" s="202"/>
    </row>
    <row r="703" spans="1:42" s="184" customFormat="1" x14ac:dyDescent="0.3">
      <c r="A703" s="178" t="s">
        <v>2204</v>
      </c>
      <c r="B703" s="179" t="s">
        <v>2194</v>
      </c>
      <c r="C703" s="179" t="s">
        <v>2192</v>
      </c>
      <c r="D703" s="179">
        <v>2</v>
      </c>
      <c r="E703" s="179" t="s">
        <v>96</v>
      </c>
      <c r="F703" s="179" t="s">
        <v>2193</v>
      </c>
      <c r="G703" s="179"/>
      <c r="H703" s="180"/>
      <c r="I703" s="198" t="s">
        <v>2701</v>
      </c>
      <c r="J703" s="179" t="s">
        <v>2217</v>
      </c>
      <c r="K703" s="179" t="s">
        <v>97</v>
      </c>
      <c r="L703" s="179" t="s">
        <v>124</v>
      </c>
      <c r="M703" s="179" t="s">
        <v>99</v>
      </c>
      <c r="N703" s="179">
        <v>4</v>
      </c>
      <c r="O703" s="179" t="s">
        <v>100</v>
      </c>
      <c r="P703" s="179">
        <v>2299</v>
      </c>
      <c r="Q703" s="179" t="s">
        <v>101</v>
      </c>
      <c r="R703" s="179" t="s">
        <v>102</v>
      </c>
      <c r="S703" s="179" t="s">
        <v>1324</v>
      </c>
      <c r="T703" s="179" t="s">
        <v>707</v>
      </c>
      <c r="U703" s="179" t="s">
        <v>193</v>
      </c>
      <c r="V703" s="179">
        <v>16</v>
      </c>
      <c r="W703" s="179">
        <v>35</v>
      </c>
      <c r="X703" s="179">
        <v>0.19</v>
      </c>
      <c r="Y703" s="181">
        <v>22</v>
      </c>
      <c r="Z703" s="179">
        <v>74</v>
      </c>
      <c r="AA703" s="179">
        <v>0.08</v>
      </c>
      <c r="AB703" s="182"/>
      <c r="AC703" s="182"/>
      <c r="AD703" s="179"/>
      <c r="AE703" s="182"/>
      <c r="AF703" s="182"/>
      <c r="AG703" s="179"/>
      <c r="AH703" s="179" t="s">
        <v>124</v>
      </c>
      <c r="AI703" s="183">
        <v>59.3</v>
      </c>
      <c r="AJ703" s="179" t="s">
        <v>138</v>
      </c>
      <c r="AK703" s="179" t="s">
        <v>108</v>
      </c>
      <c r="AL703" s="179">
        <f t="shared" si="10"/>
        <v>2299</v>
      </c>
      <c r="AM703" s="179" t="s">
        <v>707</v>
      </c>
      <c r="AN703" s="179">
        <v>5</v>
      </c>
      <c r="AO703" s="201" t="s">
        <v>110</v>
      </c>
      <c r="AP703" s="202"/>
    </row>
    <row r="704" spans="1:42" s="184" customFormat="1" x14ac:dyDescent="0.3">
      <c r="A704" s="178" t="s">
        <v>2204</v>
      </c>
      <c r="B704" s="179" t="s">
        <v>2194</v>
      </c>
      <c r="C704" s="179" t="s">
        <v>2192</v>
      </c>
      <c r="D704" s="179">
        <v>2</v>
      </c>
      <c r="E704" s="179" t="s">
        <v>96</v>
      </c>
      <c r="F704" s="179" t="s">
        <v>2193</v>
      </c>
      <c r="G704" s="179"/>
      <c r="H704" s="180"/>
      <c r="I704" s="198" t="s">
        <v>2702</v>
      </c>
      <c r="J704" s="179" t="s">
        <v>2217</v>
      </c>
      <c r="K704" s="179" t="s">
        <v>97</v>
      </c>
      <c r="L704" s="179" t="s">
        <v>124</v>
      </c>
      <c r="M704" s="179" t="s">
        <v>99</v>
      </c>
      <c r="N704" s="179">
        <v>4</v>
      </c>
      <c r="O704" s="179" t="s">
        <v>100</v>
      </c>
      <c r="P704" s="179">
        <v>2299</v>
      </c>
      <c r="Q704" s="179" t="s">
        <v>101</v>
      </c>
      <c r="R704" s="179" t="s">
        <v>102</v>
      </c>
      <c r="S704" s="179" t="s">
        <v>1324</v>
      </c>
      <c r="T704" s="179" t="s">
        <v>707</v>
      </c>
      <c r="U704" s="179" t="s">
        <v>193</v>
      </c>
      <c r="V704" s="179">
        <v>16</v>
      </c>
      <c r="W704" s="179">
        <v>35</v>
      </c>
      <c r="X704" s="179">
        <v>0.19</v>
      </c>
      <c r="Y704" s="181">
        <v>22</v>
      </c>
      <c r="Z704" s="179">
        <v>74</v>
      </c>
      <c r="AA704" s="179">
        <v>0.08</v>
      </c>
      <c r="AB704" s="182"/>
      <c r="AC704" s="182"/>
      <c r="AD704" s="179"/>
      <c r="AE704" s="182"/>
      <c r="AF704" s="182"/>
      <c r="AG704" s="179"/>
      <c r="AH704" s="179" t="s">
        <v>124</v>
      </c>
      <c r="AI704" s="183">
        <v>59.3</v>
      </c>
      <c r="AJ704" s="179" t="s">
        <v>138</v>
      </c>
      <c r="AK704" s="179" t="s">
        <v>108</v>
      </c>
      <c r="AL704" s="179">
        <f t="shared" si="10"/>
        <v>2299</v>
      </c>
      <c r="AM704" s="179" t="s">
        <v>707</v>
      </c>
      <c r="AN704" s="179">
        <v>5</v>
      </c>
      <c r="AO704" s="201" t="s">
        <v>110</v>
      </c>
      <c r="AP704" s="202"/>
    </row>
    <row r="705" spans="1:42" s="184" customFormat="1" x14ac:dyDescent="0.3">
      <c r="A705" s="178" t="s">
        <v>2204</v>
      </c>
      <c r="B705" s="179" t="s">
        <v>2194</v>
      </c>
      <c r="C705" s="179" t="s">
        <v>2192</v>
      </c>
      <c r="D705" s="179">
        <v>2</v>
      </c>
      <c r="E705" s="179" t="s">
        <v>96</v>
      </c>
      <c r="F705" s="179" t="s">
        <v>2193</v>
      </c>
      <c r="G705" s="179"/>
      <c r="H705" s="180"/>
      <c r="I705" s="198" t="s">
        <v>2703</v>
      </c>
      <c r="J705" s="179" t="s">
        <v>2217</v>
      </c>
      <c r="K705" s="179" t="s">
        <v>97</v>
      </c>
      <c r="L705" s="179" t="s">
        <v>124</v>
      </c>
      <c r="M705" s="179" t="s">
        <v>99</v>
      </c>
      <c r="N705" s="179">
        <v>4</v>
      </c>
      <c r="O705" s="179" t="s">
        <v>100</v>
      </c>
      <c r="P705" s="179">
        <v>2299</v>
      </c>
      <c r="Q705" s="179" t="s">
        <v>101</v>
      </c>
      <c r="R705" s="179" t="s">
        <v>102</v>
      </c>
      <c r="S705" s="179" t="s">
        <v>1324</v>
      </c>
      <c r="T705" s="179" t="s">
        <v>707</v>
      </c>
      <c r="U705" s="179" t="s">
        <v>193</v>
      </c>
      <c r="V705" s="179">
        <v>16</v>
      </c>
      <c r="W705" s="179">
        <v>35</v>
      </c>
      <c r="X705" s="179">
        <v>0.19</v>
      </c>
      <c r="Y705" s="181">
        <v>22</v>
      </c>
      <c r="Z705" s="179">
        <v>74</v>
      </c>
      <c r="AA705" s="179">
        <v>0.08</v>
      </c>
      <c r="AB705" s="182"/>
      <c r="AC705" s="182"/>
      <c r="AD705" s="179"/>
      <c r="AE705" s="182"/>
      <c r="AF705" s="182"/>
      <c r="AG705" s="179"/>
      <c r="AH705" s="179" t="s">
        <v>124</v>
      </c>
      <c r="AI705" s="183">
        <v>59.3</v>
      </c>
      <c r="AJ705" s="179" t="s">
        <v>138</v>
      </c>
      <c r="AK705" s="179" t="s">
        <v>108</v>
      </c>
      <c r="AL705" s="179">
        <f t="shared" si="10"/>
        <v>2299</v>
      </c>
      <c r="AM705" s="179" t="s">
        <v>707</v>
      </c>
      <c r="AN705" s="179">
        <v>5</v>
      </c>
      <c r="AO705" s="201" t="s">
        <v>110</v>
      </c>
      <c r="AP705" s="202"/>
    </row>
    <row r="706" spans="1:42" s="184" customFormat="1" x14ac:dyDescent="0.3">
      <c r="A706" s="178" t="s">
        <v>2204</v>
      </c>
      <c r="B706" s="179" t="s">
        <v>2194</v>
      </c>
      <c r="C706" s="179" t="s">
        <v>2192</v>
      </c>
      <c r="D706" s="179">
        <v>2</v>
      </c>
      <c r="E706" s="179" t="s">
        <v>96</v>
      </c>
      <c r="F706" s="179" t="s">
        <v>2193</v>
      </c>
      <c r="G706" s="179"/>
      <c r="H706" s="180"/>
      <c r="I706" s="198" t="s">
        <v>2704</v>
      </c>
      <c r="J706" s="179" t="s">
        <v>2217</v>
      </c>
      <c r="K706" s="179" t="s">
        <v>97</v>
      </c>
      <c r="L706" s="179" t="s">
        <v>124</v>
      </c>
      <c r="M706" s="179" t="s">
        <v>99</v>
      </c>
      <c r="N706" s="179">
        <v>4</v>
      </c>
      <c r="O706" s="179" t="s">
        <v>100</v>
      </c>
      <c r="P706" s="179">
        <v>2299</v>
      </c>
      <c r="Q706" s="179" t="s">
        <v>101</v>
      </c>
      <c r="R706" s="179" t="s">
        <v>102</v>
      </c>
      <c r="S706" s="179" t="s">
        <v>1324</v>
      </c>
      <c r="T706" s="179" t="s">
        <v>707</v>
      </c>
      <c r="U706" s="179" t="s">
        <v>193</v>
      </c>
      <c r="V706" s="179">
        <v>16</v>
      </c>
      <c r="W706" s="179">
        <v>35</v>
      </c>
      <c r="X706" s="179">
        <v>0.19</v>
      </c>
      <c r="Y706" s="181">
        <v>22</v>
      </c>
      <c r="Z706" s="179">
        <v>74</v>
      </c>
      <c r="AA706" s="179">
        <v>0.08</v>
      </c>
      <c r="AB706" s="182"/>
      <c r="AC706" s="182"/>
      <c r="AD706" s="179"/>
      <c r="AE706" s="182"/>
      <c r="AF706" s="182"/>
      <c r="AG706" s="179"/>
      <c r="AH706" s="179" t="s">
        <v>124</v>
      </c>
      <c r="AI706" s="183">
        <v>59.3</v>
      </c>
      <c r="AJ706" s="179" t="s">
        <v>138</v>
      </c>
      <c r="AK706" s="179" t="s">
        <v>108</v>
      </c>
      <c r="AL706" s="179">
        <f t="shared" si="10"/>
        <v>2299</v>
      </c>
      <c r="AM706" s="179" t="s">
        <v>707</v>
      </c>
      <c r="AN706" s="179">
        <v>5</v>
      </c>
      <c r="AO706" s="201" t="s">
        <v>110</v>
      </c>
      <c r="AP706" s="202"/>
    </row>
    <row r="707" spans="1:42" s="184" customFormat="1" x14ac:dyDescent="0.3">
      <c r="A707" s="178" t="s">
        <v>2204</v>
      </c>
      <c r="B707" s="179" t="s">
        <v>2194</v>
      </c>
      <c r="C707" s="179" t="s">
        <v>2192</v>
      </c>
      <c r="D707" s="179">
        <v>2</v>
      </c>
      <c r="E707" s="179" t="s">
        <v>96</v>
      </c>
      <c r="F707" s="179" t="s">
        <v>2193</v>
      </c>
      <c r="G707" s="179"/>
      <c r="H707" s="180"/>
      <c r="I707" s="198" t="s">
        <v>2705</v>
      </c>
      <c r="J707" s="179" t="s">
        <v>2217</v>
      </c>
      <c r="K707" s="179" t="s">
        <v>97</v>
      </c>
      <c r="L707" s="179" t="s">
        <v>124</v>
      </c>
      <c r="M707" s="179" t="s">
        <v>99</v>
      </c>
      <c r="N707" s="179">
        <v>4</v>
      </c>
      <c r="O707" s="179" t="s">
        <v>100</v>
      </c>
      <c r="P707" s="179">
        <v>2299</v>
      </c>
      <c r="Q707" s="179" t="s">
        <v>101</v>
      </c>
      <c r="R707" s="179" t="s">
        <v>102</v>
      </c>
      <c r="S707" s="179" t="s">
        <v>1324</v>
      </c>
      <c r="T707" s="179" t="s">
        <v>707</v>
      </c>
      <c r="U707" s="179" t="s">
        <v>193</v>
      </c>
      <c r="V707" s="179">
        <v>16</v>
      </c>
      <c r="W707" s="179">
        <v>35</v>
      </c>
      <c r="X707" s="179">
        <v>0.19</v>
      </c>
      <c r="Y707" s="181">
        <v>22</v>
      </c>
      <c r="Z707" s="179">
        <v>74</v>
      </c>
      <c r="AA707" s="179">
        <v>0.08</v>
      </c>
      <c r="AB707" s="182"/>
      <c r="AC707" s="182"/>
      <c r="AD707" s="179"/>
      <c r="AE707" s="182"/>
      <c r="AF707" s="182"/>
      <c r="AG707" s="179"/>
      <c r="AH707" s="179" t="s">
        <v>124</v>
      </c>
      <c r="AI707" s="183">
        <v>59.3</v>
      </c>
      <c r="AJ707" s="179" t="s">
        <v>138</v>
      </c>
      <c r="AK707" s="179" t="s">
        <v>108</v>
      </c>
      <c r="AL707" s="179">
        <f t="shared" si="10"/>
        <v>2299</v>
      </c>
      <c r="AM707" s="179" t="s">
        <v>707</v>
      </c>
      <c r="AN707" s="179">
        <v>5</v>
      </c>
      <c r="AO707" s="201" t="s">
        <v>110</v>
      </c>
      <c r="AP707" s="202"/>
    </row>
    <row r="708" spans="1:42" s="184" customFormat="1" x14ac:dyDescent="0.3">
      <c r="A708" s="178" t="s">
        <v>2204</v>
      </c>
      <c r="B708" s="179" t="s">
        <v>2194</v>
      </c>
      <c r="C708" s="179" t="s">
        <v>2192</v>
      </c>
      <c r="D708" s="179">
        <v>2</v>
      </c>
      <c r="E708" s="179" t="s">
        <v>96</v>
      </c>
      <c r="F708" s="179" t="s">
        <v>2193</v>
      </c>
      <c r="G708" s="179"/>
      <c r="H708" s="180"/>
      <c r="I708" s="198" t="s">
        <v>2706</v>
      </c>
      <c r="J708" s="179" t="s">
        <v>2217</v>
      </c>
      <c r="K708" s="179" t="s">
        <v>97</v>
      </c>
      <c r="L708" s="179" t="s">
        <v>124</v>
      </c>
      <c r="M708" s="179" t="s">
        <v>99</v>
      </c>
      <c r="N708" s="179">
        <v>4</v>
      </c>
      <c r="O708" s="179" t="s">
        <v>100</v>
      </c>
      <c r="P708" s="179">
        <v>2299</v>
      </c>
      <c r="Q708" s="179" t="s">
        <v>101</v>
      </c>
      <c r="R708" s="179" t="s">
        <v>102</v>
      </c>
      <c r="S708" s="179" t="s">
        <v>1324</v>
      </c>
      <c r="T708" s="179" t="s">
        <v>707</v>
      </c>
      <c r="U708" s="179" t="s">
        <v>193</v>
      </c>
      <c r="V708" s="179">
        <v>16</v>
      </c>
      <c r="W708" s="179">
        <v>35</v>
      </c>
      <c r="X708" s="179">
        <v>0.19</v>
      </c>
      <c r="Y708" s="181">
        <v>22</v>
      </c>
      <c r="Z708" s="179">
        <v>74</v>
      </c>
      <c r="AA708" s="179">
        <v>0.08</v>
      </c>
      <c r="AB708" s="182"/>
      <c r="AC708" s="182"/>
      <c r="AD708" s="179"/>
      <c r="AE708" s="182"/>
      <c r="AF708" s="182"/>
      <c r="AG708" s="179"/>
      <c r="AH708" s="179" t="s">
        <v>124</v>
      </c>
      <c r="AI708" s="183">
        <v>59.3</v>
      </c>
      <c r="AJ708" s="179" t="s">
        <v>138</v>
      </c>
      <c r="AK708" s="179" t="s">
        <v>108</v>
      </c>
      <c r="AL708" s="179">
        <f t="shared" si="10"/>
        <v>2299</v>
      </c>
      <c r="AM708" s="179" t="s">
        <v>707</v>
      </c>
      <c r="AN708" s="179">
        <v>5</v>
      </c>
      <c r="AO708" s="201" t="s">
        <v>110</v>
      </c>
      <c r="AP708" s="202"/>
    </row>
    <row r="709" spans="1:42" s="184" customFormat="1" x14ac:dyDescent="0.3">
      <c r="A709" s="178" t="s">
        <v>2204</v>
      </c>
      <c r="B709" s="179" t="s">
        <v>2194</v>
      </c>
      <c r="C709" s="179" t="s">
        <v>2192</v>
      </c>
      <c r="D709" s="179">
        <v>2</v>
      </c>
      <c r="E709" s="179" t="s">
        <v>96</v>
      </c>
      <c r="F709" s="179" t="s">
        <v>2193</v>
      </c>
      <c r="G709" s="179"/>
      <c r="H709" s="180"/>
      <c r="I709" s="198" t="s">
        <v>2707</v>
      </c>
      <c r="J709" s="179" t="s">
        <v>2217</v>
      </c>
      <c r="K709" s="179" t="s">
        <v>97</v>
      </c>
      <c r="L709" s="179" t="s">
        <v>124</v>
      </c>
      <c r="M709" s="179" t="s">
        <v>99</v>
      </c>
      <c r="N709" s="179">
        <v>4</v>
      </c>
      <c r="O709" s="179" t="s">
        <v>100</v>
      </c>
      <c r="P709" s="179">
        <v>2299</v>
      </c>
      <c r="Q709" s="179" t="s">
        <v>101</v>
      </c>
      <c r="R709" s="179" t="s">
        <v>102</v>
      </c>
      <c r="S709" s="179" t="s">
        <v>1324</v>
      </c>
      <c r="T709" s="179" t="s">
        <v>707</v>
      </c>
      <c r="U709" s="179" t="s">
        <v>193</v>
      </c>
      <c r="V709" s="179">
        <v>16</v>
      </c>
      <c r="W709" s="179">
        <v>35</v>
      </c>
      <c r="X709" s="179">
        <v>0.19</v>
      </c>
      <c r="Y709" s="181">
        <v>22</v>
      </c>
      <c r="Z709" s="179">
        <v>74</v>
      </c>
      <c r="AA709" s="179">
        <v>0.08</v>
      </c>
      <c r="AB709" s="182"/>
      <c r="AC709" s="182"/>
      <c r="AD709" s="179"/>
      <c r="AE709" s="182"/>
      <c r="AF709" s="182"/>
      <c r="AG709" s="179"/>
      <c r="AH709" s="179" t="s">
        <v>124</v>
      </c>
      <c r="AI709" s="183">
        <v>59.3</v>
      </c>
      <c r="AJ709" s="179" t="s">
        <v>138</v>
      </c>
      <c r="AK709" s="179" t="s">
        <v>108</v>
      </c>
      <c r="AL709" s="179">
        <f t="shared" si="10"/>
        <v>2299</v>
      </c>
      <c r="AM709" s="179" t="s">
        <v>707</v>
      </c>
      <c r="AN709" s="179">
        <v>5</v>
      </c>
      <c r="AO709" s="201" t="s">
        <v>110</v>
      </c>
      <c r="AP709" s="202"/>
    </row>
    <row r="710" spans="1:42" s="184" customFormat="1" x14ac:dyDescent="0.3">
      <c r="A710" s="178" t="s">
        <v>2204</v>
      </c>
      <c r="B710" s="179" t="s">
        <v>2194</v>
      </c>
      <c r="C710" s="179" t="s">
        <v>2192</v>
      </c>
      <c r="D710" s="179">
        <v>2</v>
      </c>
      <c r="E710" s="179" t="s">
        <v>96</v>
      </c>
      <c r="F710" s="179" t="s">
        <v>2193</v>
      </c>
      <c r="G710" s="179"/>
      <c r="H710" s="180"/>
      <c r="I710" s="198" t="s">
        <v>2708</v>
      </c>
      <c r="J710" s="179" t="s">
        <v>2217</v>
      </c>
      <c r="K710" s="179" t="s">
        <v>97</v>
      </c>
      <c r="L710" s="179" t="s">
        <v>124</v>
      </c>
      <c r="M710" s="179" t="s">
        <v>99</v>
      </c>
      <c r="N710" s="179">
        <v>4</v>
      </c>
      <c r="O710" s="179" t="s">
        <v>100</v>
      </c>
      <c r="P710" s="179">
        <v>2299</v>
      </c>
      <c r="Q710" s="179" t="s">
        <v>101</v>
      </c>
      <c r="R710" s="179" t="s">
        <v>102</v>
      </c>
      <c r="S710" s="179" t="s">
        <v>1324</v>
      </c>
      <c r="T710" s="179" t="s">
        <v>707</v>
      </c>
      <c r="U710" s="179" t="s">
        <v>193</v>
      </c>
      <c r="V710" s="179">
        <v>16</v>
      </c>
      <c r="W710" s="179">
        <v>35</v>
      </c>
      <c r="X710" s="179">
        <v>0.19</v>
      </c>
      <c r="Y710" s="181">
        <v>22</v>
      </c>
      <c r="Z710" s="179">
        <v>74</v>
      </c>
      <c r="AA710" s="179">
        <v>0.08</v>
      </c>
      <c r="AB710" s="182"/>
      <c r="AC710" s="182"/>
      <c r="AD710" s="179"/>
      <c r="AE710" s="182"/>
      <c r="AF710" s="182"/>
      <c r="AG710" s="179"/>
      <c r="AH710" s="179" t="s">
        <v>124</v>
      </c>
      <c r="AI710" s="183">
        <v>59.3</v>
      </c>
      <c r="AJ710" s="179" t="s">
        <v>138</v>
      </c>
      <c r="AK710" s="179" t="s">
        <v>108</v>
      </c>
      <c r="AL710" s="179">
        <f t="shared" si="10"/>
        <v>2299</v>
      </c>
      <c r="AM710" s="179" t="s">
        <v>707</v>
      </c>
      <c r="AN710" s="179">
        <v>5</v>
      </c>
      <c r="AO710" s="201" t="s">
        <v>110</v>
      </c>
      <c r="AP710" s="202"/>
    </row>
    <row r="711" spans="1:42" s="184" customFormat="1" x14ac:dyDescent="0.3">
      <c r="A711" s="178" t="s">
        <v>2204</v>
      </c>
      <c r="B711" s="179" t="s">
        <v>2194</v>
      </c>
      <c r="C711" s="179" t="s">
        <v>2192</v>
      </c>
      <c r="D711" s="179">
        <v>2</v>
      </c>
      <c r="E711" s="179" t="s">
        <v>96</v>
      </c>
      <c r="F711" s="179" t="s">
        <v>2193</v>
      </c>
      <c r="G711" s="179"/>
      <c r="H711" s="180"/>
      <c r="I711" s="198" t="s">
        <v>2709</v>
      </c>
      <c r="J711" s="179" t="s">
        <v>2217</v>
      </c>
      <c r="K711" s="179" t="s">
        <v>97</v>
      </c>
      <c r="L711" s="179" t="s">
        <v>124</v>
      </c>
      <c r="M711" s="179" t="s">
        <v>99</v>
      </c>
      <c r="N711" s="179">
        <v>4</v>
      </c>
      <c r="O711" s="179" t="s">
        <v>100</v>
      </c>
      <c r="P711" s="179">
        <v>2299</v>
      </c>
      <c r="Q711" s="179" t="s">
        <v>101</v>
      </c>
      <c r="R711" s="179" t="s">
        <v>102</v>
      </c>
      <c r="S711" s="179" t="s">
        <v>1324</v>
      </c>
      <c r="T711" s="179" t="s">
        <v>707</v>
      </c>
      <c r="U711" s="179" t="s">
        <v>193</v>
      </c>
      <c r="V711" s="179">
        <v>16</v>
      </c>
      <c r="W711" s="179">
        <v>35</v>
      </c>
      <c r="X711" s="179">
        <v>0.19</v>
      </c>
      <c r="Y711" s="181">
        <v>22</v>
      </c>
      <c r="Z711" s="179">
        <v>74</v>
      </c>
      <c r="AA711" s="179">
        <v>0.08</v>
      </c>
      <c r="AB711" s="182"/>
      <c r="AC711" s="182"/>
      <c r="AD711" s="179"/>
      <c r="AE711" s="182"/>
      <c r="AF711" s="182"/>
      <c r="AG711" s="179"/>
      <c r="AH711" s="179" t="s">
        <v>124</v>
      </c>
      <c r="AI711" s="183">
        <v>59.3</v>
      </c>
      <c r="AJ711" s="179" t="s">
        <v>138</v>
      </c>
      <c r="AK711" s="179" t="s">
        <v>108</v>
      </c>
      <c r="AL711" s="179">
        <f t="shared" si="10"/>
        <v>2299</v>
      </c>
      <c r="AM711" s="179" t="s">
        <v>707</v>
      </c>
      <c r="AN711" s="179">
        <v>5</v>
      </c>
      <c r="AO711" s="201" t="s">
        <v>110</v>
      </c>
      <c r="AP711" s="202"/>
    </row>
    <row r="712" spans="1:42" s="184" customFormat="1" x14ac:dyDescent="0.3">
      <c r="A712" s="178" t="s">
        <v>2204</v>
      </c>
      <c r="B712" s="179" t="s">
        <v>2194</v>
      </c>
      <c r="C712" s="179" t="s">
        <v>2192</v>
      </c>
      <c r="D712" s="179">
        <v>2</v>
      </c>
      <c r="E712" s="179" t="s">
        <v>96</v>
      </c>
      <c r="F712" s="179" t="s">
        <v>2193</v>
      </c>
      <c r="G712" s="179"/>
      <c r="H712" s="180"/>
      <c r="I712" s="198" t="s">
        <v>2710</v>
      </c>
      <c r="J712" s="179" t="s">
        <v>2217</v>
      </c>
      <c r="K712" s="179" t="s">
        <v>97</v>
      </c>
      <c r="L712" s="179" t="s">
        <v>124</v>
      </c>
      <c r="M712" s="179" t="s">
        <v>99</v>
      </c>
      <c r="N712" s="179">
        <v>4</v>
      </c>
      <c r="O712" s="179" t="s">
        <v>100</v>
      </c>
      <c r="P712" s="179">
        <v>2299</v>
      </c>
      <c r="Q712" s="179" t="s">
        <v>101</v>
      </c>
      <c r="R712" s="179" t="s">
        <v>102</v>
      </c>
      <c r="S712" s="179" t="s">
        <v>1324</v>
      </c>
      <c r="T712" s="179" t="s">
        <v>707</v>
      </c>
      <c r="U712" s="179" t="s">
        <v>193</v>
      </c>
      <c r="V712" s="179">
        <v>16</v>
      </c>
      <c r="W712" s="179">
        <v>35</v>
      </c>
      <c r="X712" s="179">
        <v>0.19</v>
      </c>
      <c r="Y712" s="181">
        <v>22</v>
      </c>
      <c r="Z712" s="179">
        <v>74</v>
      </c>
      <c r="AA712" s="179">
        <v>0.08</v>
      </c>
      <c r="AB712" s="182"/>
      <c r="AC712" s="182"/>
      <c r="AD712" s="179"/>
      <c r="AE712" s="182"/>
      <c r="AF712" s="182"/>
      <c r="AG712" s="179"/>
      <c r="AH712" s="179" t="s">
        <v>124</v>
      </c>
      <c r="AI712" s="183">
        <v>59.3</v>
      </c>
      <c r="AJ712" s="179" t="s">
        <v>138</v>
      </c>
      <c r="AK712" s="179" t="s">
        <v>108</v>
      </c>
      <c r="AL712" s="179">
        <f t="shared" si="10"/>
        <v>2299</v>
      </c>
      <c r="AM712" s="179" t="s">
        <v>707</v>
      </c>
      <c r="AN712" s="179">
        <v>5</v>
      </c>
      <c r="AO712" s="201" t="s">
        <v>110</v>
      </c>
      <c r="AP712" s="202"/>
    </row>
    <row r="713" spans="1:42" s="184" customFormat="1" x14ac:dyDescent="0.3">
      <c r="A713" s="178" t="s">
        <v>2204</v>
      </c>
      <c r="B713" s="179" t="s">
        <v>2194</v>
      </c>
      <c r="C713" s="179" t="s">
        <v>2192</v>
      </c>
      <c r="D713" s="179">
        <v>2</v>
      </c>
      <c r="E713" s="179" t="s">
        <v>96</v>
      </c>
      <c r="F713" s="179" t="s">
        <v>2193</v>
      </c>
      <c r="G713" s="179"/>
      <c r="H713" s="180"/>
      <c r="I713" s="198" t="s">
        <v>2711</v>
      </c>
      <c r="J713" s="179" t="s">
        <v>2217</v>
      </c>
      <c r="K713" s="179" t="s">
        <v>97</v>
      </c>
      <c r="L713" s="179" t="s">
        <v>124</v>
      </c>
      <c r="M713" s="179" t="s">
        <v>99</v>
      </c>
      <c r="N713" s="179">
        <v>4</v>
      </c>
      <c r="O713" s="179" t="s">
        <v>100</v>
      </c>
      <c r="P713" s="179">
        <v>2299</v>
      </c>
      <c r="Q713" s="179" t="s">
        <v>101</v>
      </c>
      <c r="R713" s="179" t="s">
        <v>102</v>
      </c>
      <c r="S713" s="179" t="s">
        <v>1324</v>
      </c>
      <c r="T713" s="179" t="s">
        <v>707</v>
      </c>
      <c r="U713" s="179" t="s">
        <v>193</v>
      </c>
      <c r="V713" s="179">
        <v>16</v>
      </c>
      <c r="W713" s="179">
        <v>35</v>
      </c>
      <c r="X713" s="179">
        <v>0.19</v>
      </c>
      <c r="Y713" s="181">
        <v>22</v>
      </c>
      <c r="Z713" s="179">
        <v>74</v>
      </c>
      <c r="AA713" s="179">
        <v>0.08</v>
      </c>
      <c r="AB713" s="182"/>
      <c r="AC713" s="182"/>
      <c r="AD713" s="179"/>
      <c r="AE713" s="182"/>
      <c r="AF713" s="182"/>
      <c r="AG713" s="179"/>
      <c r="AH713" s="179" t="s">
        <v>124</v>
      </c>
      <c r="AI713" s="183">
        <v>59.3</v>
      </c>
      <c r="AJ713" s="179" t="s">
        <v>138</v>
      </c>
      <c r="AK713" s="179" t="s">
        <v>108</v>
      </c>
      <c r="AL713" s="179">
        <f t="shared" si="10"/>
        <v>2299</v>
      </c>
      <c r="AM713" s="179" t="s">
        <v>707</v>
      </c>
      <c r="AN713" s="179">
        <v>5</v>
      </c>
      <c r="AO713" s="201" t="s">
        <v>110</v>
      </c>
      <c r="AP713" s="202"/>
    </row>
    <row r="714" spans="1:42" s="184" customFormat="1" x14ac:dyDescent="0.3">
      <c r="A714" s="178" t="s">
        <v>2204</v>
      </c>
      <c r="B714" s="179" t="s">
        <v>2194</v>
      </c>
      <c r="C714" s="179" t="s">
        <v>2192</v>
      </c>
      <c r="D714" s="179">
        <v>2</v>
      </c>
      <c r="E714" s="179" t="s">
        <v>96</v>
      </c>
      <c r="F714" s="179" t="s">
        <v>2193</v>
      </c>
      <c r="G714" s="179"/>
      <c r="H714" s="180"/>
      <c r="I714" s="198" t="s">
        <v>2690</v>
      </c>
      <c r="J714" s="179" t="s">
        <v>2217</v>
      </c>
      <c r="K714" s="179" t="s">
        <v>97</v>
      </c>
      <c r="L714" s="179" t="s">
        <v>124</v>
      </c>
      <c r="M714" s="179" t="s">
        <v>99</v>
      </c>
      <c r="N714" s="179">
        <v>4</v>
      </c>
      <c r="O714" s="179" t="s">
        <v>100</v>
      </c>
      <c r="P714" s="179">
        <v>2299</v>
      </c>
      <c r="Q714" s="179" t="s">
        <v>101</v>
      </c>
      <c r="R714" s="179" t="s">
        <v>102</v>
      </c>
      <c r="S714" s="179" t="s">
        <v>1324</v>
      </c>
      <c r="T714" s="179" t="s">
        <v>707</v>
      </c>
      <c r="U714" s="179" t="s">
        <v>193</v>
      </c>
      <c r="V714" s="179">
        <v>16</v>
      </c>
      <c r="W714" s="179">
        <v>35</v>
      </c>
      <c r="X714" s="179">
        <v>0.19</v>
      </c>
      <c r="Y714" s="181">
        <v>22</v>
      </c>
      <c r="Z714" s="179">
        <v>74</v>
      </c>
      <c r="AA714" s="179">
        <v>0.08</v>
      </c>
      <c r="AB714" s="182"/>
      <c r="AC714" s="182"/>
      <c r="AD714" s="179"/>
      <c r="AE714" s="182"/>
      <c r="AF714" s="182"/>
      <c r="AG714" s="179"/>
      <c r="AH714" s="179" t="s">
        <v>124</v>
      </c>
      <c r="AI714" s="183">
        <v>59.3</v>
      </c>
      <c r="AJ714" s="179" t="s">
        <v>138</v>
      </c>
      <c r="AK714" s="179" t="s">
        <v>108</v>
      </c>
      <c r="AL714" s="179">
        <f t="shared" si="10"/>
        <v>2299</v>
      </c>
      <c r="AM714" s="179" t="s">
        <v>707</v>
      </c>
      <c r="AN714" s="179">
        <v>5</v>
      </c>
      <c r="AO714" s="201" t="s">
        <v>110</v>
      </c>
      <c r="AP714" s="202"/>
    </row>
    <row r="715" spans="1:42" s="184" customFormat="1" x14ac:dyDescent="0.3">
      <c r="A715" s="178" t="s">
        <v>2204</v>
      </c>
      <c r="B715" s="179" t="s">
        <v>2194</v>
      </c>
      <c r="C715" s="179" t="s">
        <v>2192</v>
      </c>
      <c r="D715" s="179">
        <v>2</v>
      </c>
      <c r="E715" s="179" t="s">
        <v>96</v>
      </c>
      <c r="F715" s="179" t="s">
        <v>2193</v>
      </c>
      <c r="G715" s="179"/>
      <c r="H715" s="180"/>
      <c r="I715" s="198" t="s">
        <v>2712</v>
      </c>
      <c r="J715" s="179" t="s">
        <v>2217</v>
      </c>
      <c r="K715" s="179" t="s">
        <v>97</v>
      </c>
      <c r="L715" s="179" t="s">
        <v>124</v>
      </c>
      <c r="M715" s="179" t="s">
        <v>99</v>
      </c>
      <c r="N715" s="179">
        <v>4</v>
      </c>
      <c r="O715" s="179" t="s">
        <v>100</v>
      </c>
      <c r="P715" s="179">
        <v>2299</v>
      </c>
      <c r="Q715" s="179" t="s">
        <v>101</v>
      </c>
      <c r="R715" s="179" t="s">
        <v>102</v>
      </c>
      <c r="S715" s="179" t="s">
        <v>1324</v>
      </c>
      <c r="T715" s="179" t="s">
        <v>707</v>
      </c>
      <c r="U715" s="179" t="s">
        <v>193</v>
      </c>
      <c r="V715" s="179">
        <v>16</v>
      </c>
      <c r="W715" s="179">
        <v>35</v>
      </c>
      <c r="X715" s="179">
        <v>0.19</v>
      </c>
      <c r="Y715" s="181">
        <v>22</v>
      </c>
      <c r="Z715" s="179">
        <v>74</v>
      </c>
      <c r="AA715" s="179">
        <v>0.08</v>
      </c>
      <c r="AB715" s="182"/>
      <c r="AC715" s="182"/>
      <c r="AD715" s="179"/>
      <c r="AE715" s="182"/>
      <c r="AF715" s="182"/>
      <c r="AG715" s="179"/>
      <c r="AH715" s="179" t="s">
        <v>124</v>
      </c>
      <c r="AI715" s="183">
        <v>59.3</v>
      </c>
      <c r="AJ715" s="179" t="s">
        <v>138</v>
      </c>
      <c r="AK715" s="179" t="s">
        <v>108</v>
      </c>
      <c r="AL715" s="179">
        <f t="shared" si="10"/>
        <v>2299</v>
      </c>
      <c r="AM715" s="179" t="s">
        <v>707</v>
      </c>
      <c r="AN715" s="179">
        <v>5</v>
      </c>
      <c r="AO715" s="201" t="s">
        <v>110</v>
      </c>
      <c r="AP715" s="202"/>
    </row>
    <row r="716" spans="1:42" s="184" customFormat="1" x14ac:dyDescent="0.3">
      <c r="A716" s="178" t="s">
        <v>2204</v>
      </c>
      <c r="B716" s="179" t="s">
        <v>2194</v>
      </c>
      <c r="C716" s="179" t="s">
        <v>2192</v>
      </c>
      <c r="D716" s="179">
        <v>2</v>
      </c>
      <c r="E716" s="179" t="s">
        <v>96</v>
      </c>
      <c r="F716" s="179" t="s">
        <v>2193</v>
      </c>
      <c r="G716" s="179"/>
      <c r="H716" s="180"/>
      <c r="I716" s="198" t="s">
        <v>2713</v>
      </c>
      <c r="J716" s="179" t="s">
        <v>2217</v>
      </c>
      <c r="K716" s="179" t="s">
        <v>97</v>
      </c>
      <c r="L716" s="179" t="s">
        <v>124</v>
      </c>
      <c r="M716" s="179" t="s">
        <v>99</v>
      </c>
      <c r="N716" s="179">
        <v>4</v>
      </c>
      <c r="O716" s="179" t="s">
        <v>100</v>
      </c>
      <c r="P716" s="179">
        <v>2299</v>
      </c>
      <c r="Q716" s="179" t="s">
        <v>101</v>
      </c>
      <c r="R716" s="179" t="s">
        <v>102</v>
      </c>
      <c r="S716" s="179" t="s">
        <v>1324</v>
      </c>
      <c r="T716" s="179" t="s">
        <v>707</v>
      </c>
      <c r="U716" s="179" t="s">
        <v>193</v>
      </c>
      <c r="V716" s="179">
        <v>16</v>
      </c>
      <c r="W716" s="179">
        <v>35</v>
      </c>
      <c r="X716" s="179">
        <v>0.19</v>
      </c>
      <c r="Y716" s="181">
        <v>22</v>
      </c>
      <c r="Z716" s="179">
        <v>74</v>
      </c>
      <c r="AA716" s="179">
        <v>0.08</v>
      </c>
      <c r="AB716" s="182"/>
      <c r="AC716" s="182"/>
      <c r="AD716" s="179"/>
      <c r="AE716" s="182"/>
      <c r="AF716" s="182"/>
      <c r="AG716" s="179"/>
      <c r="AH716" s="179" t="s">
        <v>124</v>
      </c>
      <c r="AI716" s="183">
        <v>59.3</v>
      </c>
      <c r="AJ716" s="179" t="s">
        <v>138</v>
      </c>
      <c r="AK716" s="179" t="s">
        <v>108</v>
      </c>
      <c r="AL716" s="179">
        <f t="shared" si="10"/>
        <v>2299</v>
      </c>
      <c r="AM716" s="179" t="s">
        <v>707</v>
      </c>
      <c r="AN716" s="179">
        <v>5</v>
      </c>
      <c r="AO716" s="201" t="s">
        <v>110</v>
      </c>
      <c r="AP716" s="202"/>
    </row>
    <row r="717" spans="1:42" s="184" customFormat="1" x14ac:dyDescent="0.3">
      <c r="A717" s="178" t="s">
        <v>2204</v>
      </c>
      <c r="B717" s="179" t="s">
        <v>2194</v>
      </c>
      <c r="C717" s="179" t="s">
        <v>2192</v>
      </c>
      <c r="D717" s="179">
        <v>2</v>
      </c>
      <c r="E717" s="179" t="s">
        <v>96</v>
      </c>
      <c r="F717" s="179" t="s">
        <v>2193</v>
      </c>
      <c r="G717" s="179"/>
      <c r="H717" s="180"/>
      <c r="I717" s="198" t="s">
        <v>2714</v>
      </c>
      <c r="J717" s="179" t="s">
        <v>2217</v>
      </c>
      <c r="K717" s="179" t="s">
        <v>97</v>
      </c>
      <c r="L717" s="179" t="s">
        <v>124</v>
      </c>
      <c r="M717" s="179" t="s">
        <v>99</v>
      </c>
      <c r="N717" s="179">
        <v>4</v>
      </c>
      <c r="O717" s="179" t="s">
        <v>100</v>
      </c>
      <c r="P717" s="179">
        <v>2299</v>
      </c>
      <c r="Q717" s="179" t="s">
        <v>101</v>
      </c>
      <c r="R717" s="179" t="s">
        <v>102</v>
      </c>
      <c r="S717" s="179" t="s">
        <v>1324</v>
      </c>
      <c r="T717" s="179" t="s">
        <v>707</v>
      </c>
      <c r="U717" s="179" t="s">
        <v>193</v>
      </c>
      <c r="V717" s="179">
        <v>16</v>
      </c>
      <c r="W717" s="179">
        <v>35</v>
      </c>
      <c r="X717" s="179">
        <v>0.19</v>
      </c>
      <c r="Y717" s="181">
        <v>22</v>
      </c>
      <c r="Z717" s="179">
        <v>74</v>
      </c>
      <c r="AA717" s="179">
        <v>0.08</v>
      </c>
      <c r="AB717" s="182"/>
      <c r="AC717" s="182"/>
      <c r="AD717" s="179"/>
      <c r="AE717" s="182"/>
      <c r="AF717" s="182"/>
      <c r="AG717" s="179"/>
      <c r="AH717" s="179" t="s">
        <v>124</v>
      </c>
      <c r="AI717" s="183">
        <v>59.3</v>
      </c>
      <c r="AJ717" s="179" t="s">
        <v>138</v>
      </c>
      <c r="AK717" s="179" t="s">
        <v>108</v>
      </c>
      <c r="AL717" s="179">
        <f t="shared" si="10"/>
        <v>2299</v>
      </c>
      <c r="AM717" s="179" t="s">
        <v>707</v>
      </c>
      <c r="AN717" s="179">
        <v>5</v>
      </c>
      <c r="AO717" s="201" t="s">
        <v>110</v>
      </c>
      <c r="AP717" s="202"/>
    </row>
    <row r="718" spans="1:42" s="184" customFormat="1" x14ac:dyDescent="0.3">
      <c r="A718" s="178" t="s">
        <v>2204</v>
      </c>
      <c r="B718" s="179" t="s">
        <v>2194</v>
      </c>
      <c r="C718" s="179" t="s">
        <v>2192</v>
      </c>
      <c r="D718" s="179">
        <v>2</v>
      </c>
      <c r="E718" s="179" t="s">
        <v>96</v>
      </c>
      <c r="F718" s="179" t="s">
        <v>2193</v>
      </c>
      <c r="G718" s="179"/>
      <c r="H718" s="180"/>
      <c r="I718" s="198" t="s">
        <v>2715</v>
      </c>
      <c r="J718" s="179" t="s">
        <v>2217</v>
      </c>
      <c r="K718" s="179" t="s">
        <v>97</v>
      </c>
      <c r="L718" s="179" t="s">
        <v>124</v>
      </c>
      <c r="M718" s="179" t="s">
        <v>99</v>
      </c>
      <c r="N718" s="179">
        <v>4</v>
      </c>
      <c r="O718" s="179" t="s">
        <v>100</v>
      </c>
      <c r="P718" s="179">
        <v>2299</v>
      </c>
      <c r="Q718" s="179" t="s">
        <v>101</v>
      </c>
      <c r="R718" s="179" t="s">
        <v>102</v>
      </c>
      <c r="S718" s="179" t="s">
        <v>1324</v>
      </c>
      <c r="T718" s="179" t="s">
        <v>707</v>
      </c>
      <c r="U718" s="179" t="s">
        <v>193</v>
      </c>
      <c r="V718" s="179">
        <v>16</v>
      </c>
      <c r="W718" s="179">
        <v>35</v>
      </c>
      <c r="X718" s="179">
        <v>0.19</v>
      </c>
      <c r="Y718" s="181">
        <v>22</v>
      </c>
      <c r="Z718" s="179">
        <v>74</v>
      </c>
      <c r="AA718" s="179">
        <v>0.08</v>
      </c>
      <c r="AB718" s="182"/>
      <c r="AC718" s="182"/>
      <c r="AD718" s="179"/>
      <c r="AE718" s="182"/>
      <c r="AF718" s="182"/>
      <c r="AG718" s="179"/>
      <c r="AH718" s="179" t="s">
        <v>124</v>
      </c>
      <c r="AI718" s="183">
        <v>59.3</v>
      </c>
      <c r="AJ718" s="179" t="s">
        <v>138</v>
      </c>
      <c r="AK718" s="179" t="s">
        <v>108</v>
      </c>
      <c r="AL718" s="179">
        <f t="shared" si="10"/>
        <v>2299</v>
      </c>
      <c r="AM718" s="179" t="s">
        <v>707</v>
      </c>
      <c r="AN718" s="179">
        <v>5</v>
      </c>
      <c r="AO718" s="201" t="s">
        <v>110</v>
      </c>
      <c r="AP718" s="202"/>
    </row>
    <row r="719" spans="1:42" s="184" customFormat="1" x14ac:dyDescent="0.3">
      <c r="A719" s="178" t="s">
        <v>2204</v>
      </c>
      <c r="B719" s="179" t="s">
        <v>2194</v>
      </c>
      <c r="C719" s="179" t="s">
        <v>2192</v>
      </c>
      <c r="D719" s="179">
        <v>2</v>
      </c>
      <c r="E719" s="179" t="s">
        <v>96</v>
      </c>
      <c r="F719" s="179" t="s">
        <v>2193</v>
      </c>
      <c r="G719" s="179"/>
      <c r="H719" s="180"/>
      <c r="I719" s="198" t="s">
        <v>2716</v>
      </c>
      <c r="J719" s="179" t="s">
        <v>2217</v>
      </c>
      <c r="K719" s="179" t="s">
        <v>97</v>
      </c>
      <c r="L719" s="179" t="s">
        <v>124</v>
      </c>
      <c r="M719" s="179" t="s">
        <v>99</v>
      </c>
      <c r="N719" s="179">
        <v>4</v>
      </c>
      <c r="O719" s="179" t="s">
        <v>100</v>
      </c>
      <c r="P719" s="179">
        <v>2299</v>
      </c>
      <c r="Q719" s="179" t="s">
        <v>101</v>
      </c>
      <c r="R719" s="179" t="s">
        <v>102</v>
      </c>
      <c r="S719" s="179" t="s">
        <v>1324</v>
      </c>
      <c r="T719" s="179" t="s">
        <v>707</v>
      </c>
      <c r="U719" s="179" t="s">
        <v>193</v>
      </c>
      <c r="V719" s="179">
        <v>16</v>
      </c>
      <c r="W719" s="179">
        <v>35</v>
      </c>
      <c r="X719" s="179">
        <v>0.19</v>
      </c>
      <c r="Y719" s="181">
        <v>22</v>
      </c>
      <c r="Z719" s="179">
        <v>74</v>
      </c>
      <c r="AA719" s="179">
        <v>0.08</v>
      </c>
      <c r="AB719" s="182"/>
      <c r="AC719" s="182"/>
      <c r="AD719" s="179"/>
      <c r="AE719" s="182"/>
      <c r="AF719" s="182"/>
      <c r="AG719" s="179"/>
      <c r="AH719" s="179" t="s">
        <v>124</v>
      </c>
      <c r="AI719" s="183">
        <v>59.3</v>
      </c>
      <c r="AJ719" s="179" t="s">
        <v>138</v>
      </c>
      <c r="AK719" s="179" t="s">
        <v>108</v>
      </c>
      <c r="AL719" s="179">
        <f t="shared" si="10"/>
        <v>2299</v>
      </c>
      <c r="AM719" s="179" t="s">
        <v>707</v>
      </c>
      <c r="AN719" s="179">
        <v>5</v>
      </c>
      <c r="AO719" s="201" t="s">
        <v>110</v>
      </c>
      <c r="AP719" s="202"/>
    </row>
    <row r="720" spans="1:42" s="184" customFormat="1" x14ac:dyDescent="0.3">
      <c r="A720" s="178" t="s">
        <v>2204</v>
      </c>
      <c r="B720" s="179" t="s">
        <v>2194</v>
      </c>
      <c r="C720" s="179" t="s">
        <v>2192</v>
      </c>
      <c r="D720" s="179">
        <v>2</v>
      </c>
      <c r="E720" s="179" t="s">
        <v>96</v>
      </c>
      <c r="F720" s="179" t="s">
        <v>2193</v>
      </c>
      <c r="G720" s="179"/>
      <c r="H720" s="180"/>
      <c r="I720" s="198" t="s">
        <v>2717</v>
      </c>
      <c r="J720" s="179" t="s">
        <v>2217</v>
      </c>
      <c r="K720" s="179" t="s">
        <v>97</v>
      </c>
      <c r="L720" s="179" t="s">
        <v>124</v>
      </c>
      <c r="M720" s="179" t="s">
        <v>99</v>
      </c>
      <c r="N720" s="179">
        <v>4</v>
      </c>
      <c r="O720" s="179" t="s">
        <v>100</v>
      </c>
      <c r="P720" s="179">
        <v>2299</v>
      </c>
      <c r="Q720" s="179" t="s">
        <v>101</v>
      </c>
      <c r="R720" s="179" t="s">
        <v>102</v>
      </c>
      <c r="S720" s="179" t="s">
        <v>1324</v>
      </c>
      <c r="T720" s="179" t="s">
        <v>707</v>
      </c>
      <c r="U720" s="179" t="s">
        <v>193</v>
      </c>
      <c r="V720" s="179">
        <v>16</v>
      </c>
      <c r="W720" s="179">
        <v>35</v>
      </c>
      <c r="X720" s="179">
        <v>0.19</v>
      </c>
      <c r="Y720" s="181">
        <v>22</v>
      </c>
      <c r="Z720" s="179">
        <v>74</v>
      </c>
      <c r="AA720" s="179">
        <v>0.08</v>
      </c>
      <c r="AB720" s="182"/>
      <c r="AC720" s="182"/>
      <c r="AD720" s="179"/>
      <c r="AE720" s="182"/>
      <c r="AF720" s="182"/>
      <c r="AG720" s="179"/>
      <c r="AH720" s="179" t="s">
        <v>124</v>
      </c>
      <c r="AI720" s="183">
        <v>59.3</v>
      </c>
      <c r="AJ720" s="179" t="s">
        <v>138</v>
      </c>
      <c r="AK720" s="179" t="s">
        <v>108</v>
      </c>
      <c r="AL720" s="179">
        <f t="shared" si="10"/>
        <v>2299</v>
      </c>
      <c r="AM720" s="179" t="s">
        <v>707</v>
      </c>
      <c r="AN720" s="179">
        <v>5</v>
      </c>
      <c r="AO720" s="201" t="s">
        <v>110</v>
      </c>
      <c r="AP720" s="202"/>
    </row>
    <row r="721" spans="1:42" s="184" customFormat="1" x14ac:dyDescent="0.3">
      <c r="A721" s="178" t="s">
        <v>2204</v>
      </c>
      <c r="B721" s="179" t="s">
        <v>2194</v>
      </c>
      <c r="C721" s="179" t="s">
        <v>2192</v>
      </c>
      <c r="D721" s="179">
        <v>2</v>
      </c>
      <c r="E721" s="179" t="s">
        <v>96</v>
      </c>
      <c r="F721" s="179" t="s">
        <v>2193</v>
      </c>
      <c r="G721" s="179"/>
      <c r="H721" s="180"/>
      <c r="I721" s="198" t="s">
        <v>2718</v>
      </c>
      <c r="J721" s="179" t="s">
        <v>2217</v>
      </c>
      <c r="K721" s="179" t="s">
        <v>97</v>
      </c>
      <c r="L721" s="179" t="s">
        <v>124</v>
      </c>
      <c r="M721" s="179" t="s">
        <v>99</v>
      </c>
      <c r="N721" s="179">
        <v>4</v>
      </c>
      <c r="O721" s="179" t="s">
        <v>100</v>
      </c>
      <c r="P721" s="179">
        <v>2299</v>
      </c>
      <c r="Q721" s="179" t="s">
        <v>101</v>
      </c>
      <c r="R721" s="179" t="s">
        <v>102</v>
      </c>
      <c r="S721" s="179" t="s">
        <v>1324</v>
      </c>
      <c r="T721" s="179" t="s">
        <v>707</v>
      </c>
      <c r="U721" s="179" t="s">
        <v>193</v>
      </c>
      <c r="V721" s="179">
        <v>16</v>
      </c>
      <c r="W721" s="179">
        <v>35</v>
      </c>
      <c r="X721" s="179">
        <v>0.19</v>
      </c>
      <c r="Y721" s="181">
        <v>22</v>
      </c>
      <c r="Z721" s="179">
        <v>74</v>
      </c>
      <c r="AA721" s="179">
        <v>0.08</v>
      </c>
      <c r="AB721" s="182"/>
      <c r="AC721" s="182"/>
      <c r="AD721" s="179"/>
      <c r="AE721" s="182"/>
      <c r="AF721" s="182"/>
      <c r="AG721" s="179"/>
      <c r="AH721" s="179" t="s">
        <v>124</v>
      </c>
      <c r="AI721" s="183">
        <v>59.3</v>
      </c>
      <c r="AJ721" s="179" t="s">
        <v>138</v>
      </c>
      <c r="AK721" s="179" t="s">
        <v>108</v>
      </c>
      <c r="AL721" s="179">
        <f t="shared" si="10"/>
        <v>2299</v>
      </c>
      <c r="AM721" s="179" t="s">
        <v>707</v>
      </c>
      <c r="AN721" s="179">
        <v>5</v>
      </c>
      <c r="AO721" s="201" t="s">
        <v>110</v>
      </c>
      <c r="AP721" s="202"/>
    </row>
    <row r="722" spans="1:42" s="184" customFormat="1" x14ac:dyDescent="0.3">
      <c r="A722" s="178" t="s">
        <v>2204</v>
      </c>
      <c r="B722" s="179" t="s">
        <v>2194</v>
      </c>
      <c r="C722" s="179" t="s">
        <v>2192</v>
      </c>
      <c r="D722" s="179">
        <v>2</v>
      </c>
      <c r="E722" s="179" t="s">
        <v>96</v>
      </c>
      <c r="F722" s="179" t="s">
        <v>2193</v>
      </c>
      <c r="G722" s="179"/>
      <c r="H722" s="180"/>
      <c r="I722" s="198" t="s">
        <v>2719</v>
      </c>
      <c r="J722" s="179" t="s">
        <v>2217</v>
      </c>
      <c r="K722" s="179" t="s">
        <v>97</v>
      </c>
      <c r="L722" s="179" t="s">
        <v>124</v>
      </c>
      <c r="M722" s="179" t="s">
        <v>99</v>
      </c>
      <c r="N722" s="179">
        <v>4</v>
      </c>
      <c r="O722" s="179" t="s">
        <v>100</v>
      </c>
      <c r="P722" s="179">
        <v>2299</v>
      </c>
      <c r="Q722" s="179" t="s">
        <v>101</v>
      </c>
      <c r="R722" s="179" t="s">
        <v>102</v>
      </c>
      <c r="S722" s="179" t="s">
        <v>1324</v>
      </c>
      <c r="T722" s="179" t="s">
        <v>707</v>
      </c>
      <c r="U722" s="179" t="s">
        <v>193</v>
      </c>
      <c r="V722" s="179">
        <v>16</v>
      </c>
      <c r="W722" s="179">
        <v>35</v>
      </c>
      <c r="X722" s="179">
        <v>0.19</v>
      </c>
      <c r="Y722" s="181">
        <v>22</v>
      </c>
      <c r="Z722" s="179">
        <v>74</v>
      </c>
      <c r="AA722" s="179">
        <v>0.08</v>
      </c>
      <c r="AB722" s="182"/>
      <c r="AC722" s="182"/>
      <c r="AD722" s="179"/>
      <c r="AE722" s="182"/>
      <c r="AF722" s="182"/>
      <c r="AG722" s="179"/>
      <c r="AH722" s="179" t="s">
        <v>124</v>
      </c>
      <c r="AI722" s="183">
        <v>59.3</v>
      </c>
      <c r="AJ722" s="179" t="s">
        <v>138</v>
      </c>
      <c r="AK722" s="179" t="s">
        <v>108</v>
      </c>
      <c r="AL722" s="179">
        <f t="shared" si="10"/>
        <v>2299</v>
      </c>
      <c r="AM722" s="179" t="s">
        <v>707</v>
      </c>
      <c r="AN722" s="179">
        <v>5</v>
      </c>
      <c r="AO722" s="201" t="s">
        <v>110</v>
      </c>
      <c r="AP722" s="202"/>
    </row>
    <row r="723" spans="1:42" s="184" customFormat="1" x14ac:dyDescent="0.3">
      <c r="A723" s="178" t="s">
        <v>2204</v>
      </c>
      <c r="B723" s="179" t="s">
        <v>2194</v>
      </c>
      <c r="C723" s="179" t="s">
        <v>2192</v>
      </c>
      <c r="D723" s="179">
        <v>2</v>
      </c>
      <c r="E723" s="179" t="s">
        <v>96</v>
      </c>
      <c r="F723" s="179" t="s">
        <v>2193</v>
      </c>
      <c r="G723" s="179"/>
      <c r="H723" s="180"/>
      <c r="I723" s="198" t="s">
        <v>4045</v>
      </c>
      <c r="J723" s="179" t="s">
        <v>2217</v>
      </c>
      <c r="K723" s="179" t="s">
        <v>97</v>
      </c>
      <c r="L723" s="179" t="s">
        <v>124</v>
      </c>
      <c r="M723" s="179" t="s">
        <v>99</v>
      </c>
      <c r="N723" s="179">
        <v>4</v>
      </c>
      <c r="O723" s="179" t="s">
        <v>100</v>
      </c>
      <c r="P723" s="179">
        <v>2299</v>
      </c>
      <c r="Q723" s="179" t="s">
        <v>101</v>
      </c>
      <c r="R723" s="179" t="s">
        <v>102</v>
      </c>
      <c r="S723" s="179" t="s">
        <v>1324</v>
      </c>
      <c r="T723" s="179" t="s">
        <v>707</v>
      </c>
      <c r="U723" s="179" t="s">
        <v>193</v>
      </c>
      <c r="V723" s="179">
        <v>16</v>
      </c>
      <c r="W723" s="179">
        <v>35</v>
      </c>
      <c r="X723" s="179">
        <v>0.19</v>
      </c>
      <c r="Y723" s="181">
        <v>22</v>
      </c>
      <c r="Z723" s="179">
        <v>74</v>
      </c>
      <c r="AA723" s="179">
        <v>0.08</v>
      </c>
      <c r="AB723" s="182"/>
      <c r="AC723" s="182"/>
      <c r="AD723" s="179"/>
      <c r="AE723" s="182"/>
      <c r="AF723" s="182"/>
      <c r="AG723" s="179"/>
      <c r="AH723" s="179" t="s">
        <v>124</v>
      </c>
      <c r="AI723" s="183">
        <v>59.3</v>
      </c>
      <c r="AJ723" s="179" t="s">
        <v>138</v>
      </c>
      <c r="AK723" s="179" t="s">
        <v>108</v>
      </c>
      <c r="AL723" s="179">
        <f t="shared" si="10"/>
        <v>2299</v>
      </c>
      <c r="AM723" s="179" t="s">
        <v>707</v>
      </c>
      <c r="AN723" s="179">
        <v>5</v>
      </c>
      <c r="AO723" s="201" t="s">
        <v>110</v>
      </c>
      <c r="AP723" s="202"/>
    </row>
    <row r="724" spans="1:42" s="184" customFormat="1" x14ac:dyDescent="0.3">
      <c r="A724" s="178" t="s">
        <v>2204</v>
      </c>
      <c r="B724" s="179" t="s">
        <v>2194</v>
      </c>
      <c r="C724" s="179" t="s">
        <v>2192</v>
      </c>
      <c r="D724" s="179">
        <v>2</v>
      </c>
      <c r="E724" s="179" t="s">
        <v>96</v>
      </c>
      <c r="F724" s="179" t="s">
        <v>2193</v>
      </c>
      <c r="G724" s="179"/>
      <c r="H724" s="180"/>
      <c r="I724" s="198" t="s">
        <v>4046</v>
      </c>
      <c r="J724" s="179" t="s">
        <v>2217</v>
      </c>
      <c r="K724" s="179" t="s">
        <v>97</v>
      </c>
      <c r="L724" s="179" t="s">
        <v>124</v>
      </c>
      <c r="M724" s="179" t="s">
        <v>99</v>
      </c>
      <c r="N724" s="179">
        <v>4</v>
      </c>
      <c r="O724" s="179" t="s">
        <v>100</v>
      </c>
      <c r="P724" s="179">
        <v>2299</v>
      </c>
      <c r="Q724" s="179" t="s">
        <v>101</v>
      </c>
      <c r="R724" s="179" t="s">
        <v>102</v>
      </c>
      <c r="S724" s="179" t="s">
        <v>1324</v>
      </c>
      <c r="T724" s="179" t="s">
        <v>707</v>
      </c>
      <c r="U724" s="179" t="s">
        <v>193</v>
      </c>
      <c r="V724" s="179">
        <v>16</v>
      </c>
      <c r="W724" s="179">
        <v>35</v>
      </c>
      <c r="X724" s="179">
        <v>0.19</v>
      </c>
      <c r="Y724" s="181">
        <v>22</v>
      </c>
      <c r="Z724" s="179">
        <v>74</v>
      </c>
      <c r="AA724" s="179">
        <v>0.08</v>
      </c>
      <c r="AB724" s="182"/>
      <c r="AC724" s="182"/>
      <c r="AD724" s="179"/>
      <c r="AE724" s="182"/>
      <c r="AF724" s="182"/>
      <c r="AG724" s="179"/>
      <c r="AH724" s="179" t="s">
        <v>124</v>
      </c>
      <c r="AI724" s="183">
        <v>59.3</v>
      </c>
      <c r="AJ724" s="179" t="s">
        <v>138</v>
      </c>
      <c r="AK724" s="179" t="s">
        <v>108</v>
      </c>
      <c r="AL724" s="179">
        <f t="shared" si="10"/>
        <v>2299</v>
      </c>
      <c r="AM724" s="179" t="s">
        <v>707</v>
      </c>
      <c r="AN724" s="179">
        <v>5</v>
      </c>
      <c r="AO724" s="201" t="s">
        <v>110</v>
      </c>
      <c r="AP724" s="202"/>
    </row>
    <row r="725" spans="1:42" s="184" customFormat="1" x14ac:dyDescent="0.3">
      <c r="A725" s="178" t="s">
        <v>2204</v>
      </c>
      <c r="B725" s="179" t="s">
        <v>2194</v>
      </c>
      <c r="C725" s="179" t="s">
        <v>2192</v>
      </c>
      <c r="D725" s="179">
        <v>2</v>
      </c>
      <c r="E725" s="179" t="s">
        <v>96</v>
      </c>
      <c r="F725" s="179" t="s">
        <v>2193</v>
      </c>
      <c r="G725" s="179"/>
      <c r="H725" s="180"/>
      <c r="I725" s="198" t="s">
        <v>4047</v>
      </c>
      <c r="J725" s="179" t="s">
        <v>2217</v>
      </c>
      <c r="K725" s="179" t="s">
        <v>97</v>
      </c>
      <c r="L725" s="179" t="s">
        <v>124</v>
      </c>
      <c r="M725" s="179" t="s">
        <v>99</v>
      </c>
      <c r="N725" s="179">
        <v>4</v>
      </c>
      <c r="O725" s="179" t="s">
        <v>100</v>
      </c>
      <c r="P725" s="179">
        <v>2299</v>
      </c>
      <c r="Q725" s="179" t="s">
        <v>101</v>
      </c>
      <c r="R725" s="179" t="s">
        <v>102</v>
      </c>
      <c r="S725" s="179" t="s">
        <v>1324</v>
      </c>
      <c r="T725" s="179" t="s">
        <v>707</v>
      </c>
      <c r="U725" s="179" t="s">
        <v>193</v>
      </c>
      <c r="V725" s="179">
        <v>16</v>
      </c>
      <c r="W725" s="179">
        <v>35</v>
      </c>
      <c r="X725" s="179">
        <v>0.19</v>
      </c>
      <c r="Y725" s="181">
        <v>22</v>
      </c>
      <c r="Z725" s="179">
        <v>74</v>
      </c>
      <c r="AA725" s="179">
        <v>0.08</v>
      </c>
      <c r="AB725" s="182"/>
      <c r="AC725" s="182"/>
      <c r="AD725" s="179"/>
      <c r="AE725" s="182"/>
      <c r="AF725" s="182"/>
      <c r="AG725" s="179"/>
      <c r="AH725" s="179" t="s">
        <v>124</v>
      </c>
      <c r="AI725" s="183">
        <v>59.3</v>
      </c>
      <c r="AJ725" s="179" t="s">
        <v>138</v>
      </c>
      <c r="AK725" s="179" t="s">
        <v>108</v>
      </c>
      <c r="AL725" s="179">
        <f t="shared" si="10"/>
        <v>2299</v>
      </c>
      <c r="AM725" s="179" t="s">
        <v>707</v>
      </c>
      <c r="AN725" s="179">
        <v>5</v>
      </c>
      <c r="AO725" s="201" t="s">
        <v>110</v>
      </c>
      <c r="AP725" s="202"/>
    </row>
    <row r="726" spans="1:42" s="184" customFormat="1" x14ac:dyDescent="0.3">
      <c r="A726" s="178" t="s">
        <v>2204</v>
      </c>
      <c r="B726" s="179" t="s">
        <v>2194</v>
      </c>
      <c r="C726" s="179" t="s">
        <v>2192</v>
      </c>
      <c r="D726" s="179">
        <v>2</v>
      </c>
      <c r="E726" s="179" t="s">
        <v>96</v>
      </c>
      <c r="F726" s="179" t="s">
        <v>2193</v>
      </c>
      <c r="G726" s="179"/>
      <c r="H726" s="180"/>
      <c r="I726" s="198" t="s">
        <v>4048</v>
      </c>
      <c r="J726" s="179" t="s">
        <v>2217</v>
      </c>
      <c r="K726" s="179" t="s">
        <v>97</v>
      </c>
      <c r="L726" s="179" t="s">
        <v>124</v>
      </c>
      <c r="M726" s="179" t="s">
        <v>99</v>
      </c>
      <c r="N726" s="179">
        <v>4</v>
      </c>
      <c r="O726" s="179" t="s">
        <v>100</v>
      </c>
      <c r="P726" s="179">
        <v>2299</v>
      </c>
      <c r="Q726" s="179" t="s">
        <v>101</v>
      </c>
      <c r="R726" s="179" t="s">
        <v>102</v>
      </c>
      <c r="S726" s="179" t="s">
        <v>1324</v>
      </c>
      <c r="T726" s="179" t="s">
        <v>707</v>
      </c>
      <c r="U726" s="179" t="s">
        <v>193</v>
      </c>
      <c r="V726" s="179">
        <v>16</v>
      </c>
      <c r="W726" s="179">
        <v>35</v>
      </c>
      <c r="X726" s="179">
        <v>0.19</v>
      </c>
      <c r="Y726" s="181">
        <v>22</v>
      </c>
      <c r="Z726" s="179">
        <v>74</v>
      </c>
      <c r="AA726" s="179">
        <v>0.08</v>
      </c>
      <c r="AB726" s="182"/>
      <c r="AC726" s="182"/>
      <c r="AD726" s="179"/>
      <c r="AE726" s="182"/>
      <c r="AF726" s="182"/>
      <c r="AG726" s="179"/>
      <c r="AH726" s="179" t="s">
        <v>124</v>
      </c>
      <c r="AI726" s="183">
        <v>59.3</v>
      </c>
      <c r="AJ726" s="179" t="s">
        <v>138</v>
      </c>
      <c r="AK726" s="179" t="s">
        <v>108</v>
      </c>
      <c r="AL726" s="179">
        <f t="shared" si="10"/>
        <v>2299</v>
      </c>
      <c r="AM726" s="179" t="s">
        <v>707</v>
      </c>
      <c r="AN726" s="179">
        <v>5</v>
      </c>
      <c r="AO726" s="201" t="s">
        <v>110</v>
      </c>
      <c r="AP726" s="202"/>
    </row>
    <row r="727" spans="1:42" s="184" customFormat="1" x14ac:dyDescent="0.3">
      <c r="A727" s="178" t="s">
        <v>2204</v>
      </c>
      <c r="B727" s="179" t="s">
        <v>2194</v>
      </c>
      <c r="C727" s="179" t="s">
        <v>2192</v>
      </c>
      <c r="D727" s="179">
        <v>2</v>
      </c>
      <c r="E727" s="179" t="s">
        <v>96</v>
      </c>
      <c r="F727" s="179" t="s">
        <v>2193</v>
      </c>
      <c r="G727" s="179"/>
      <c r="H727" s="180"/>
      <c r="I727" s="198" t="s">
        <v>4049</v>
      </c>
      <c r="J727" s="179" t="s">
        <v>2217</v>
      </c>
      <c r="K727" s="179" t="s">
        <v>97</v>
      </c>
      <c r="L727" s="179" t="s">
        <v>124</v>
      </c>
      <c r="M727" s="179" t="s">
        <v>99</v>
      </c>
      <c r="N727" s="179">
        <v>4</v>
      </c>
      <c r="O727" s="179" t="s">
        <v>100</v>
      </c>
      <c r="P727" s="179">
        <v>2299</v>
      </c>
      <c r="Q727" s="179" t="s">
        <v>101</v>
      </c>
      <c r="R727" s="179" t="s">
        <v>102</v>
      </c>
      <c r="S727" s="179" t="s">
        <v>1324</v>
      </c>
      <c r="T727" s="179" t="s">
        <v>707</v>
      </c>
      <c r="U727" s="179" t="s">
        <v>193</v>
      </c>
      <c r="V727" s="179">
        <v>16</v>
      </c>
      <c r="W727" s="179">
        <v>35</v>
      </c>
      <c r="X727" s="179">
        <v>0.19</v>
      </c>
      <c r="Y727" s="181">
        <v>22</v>
      </c>
      <c r="Z727" s="179">
        <v>74</v>
      </c>
      <c r="AA727" s="179">
        <v>0.08</v>
      </c>
      <c r="AB727" s="182"/>
      <c r="AC727" s="182"/>
      <c r="AD727" s="179"/>
      <c r="AE727" s="182"/>
      <c r="AF727" s="182"/>
      <c r="AG727" s="179"/>
      <c r="AH727" s="179" t="s">
        <v>124</v>
      </c>
      <c r="AI727" s="183">
        <v>59.3</v>
      </c>
      <c r="AJ727" s="179" t="s">
        <v>138</v>
      </c>
      <c r="AK727" s="179" t="s">
        <v>108</v>
      </c>
      <c r="AL727" s="179">
        <f t="shared" si="10"/>
        <v>2299</v>
      </c>
      <c r="AM727" s="179" t="s">
        <v>707</v>
      </c>
      <c r="AN727" s="179">
        <v>5</v>
      </c>
      <c r="AO727" s="201" t="s">
        <v>110</v>
      </c>
      <c r="AP727" s="202"/>
    </row>
    <row r="728" spans="1:42" s="184" customFormat="1" x14ac:dyDescent="0.3">
      <c r="A728" s="178" t="s">
        <v>2204</v>
      </c>
      <c r="B728" s="179" t="s">
        <v>2194</v>
      </c>
      <c r="C728" s="179" t="s">
        <v>2192</v>
      </c>
      <c r="D728" s="179">
        <v>2</v>
      </c>
      <c r="E728" s="179" t="s">
        <v>96</v>
      </c>
      <c r="F728" s="179" t="s">
        <v>2193</v>
      </c>
      <c r="G728" s="179"/>
      <c r="H728" s="180"/>
      <c r="I728" s="198" t="s">
        <v>4050</v>
      </c>
      <c r="J728" s="179" t="s">
        <v>2217</v>
      </c>
      <c r="K728" s="179" t="s">
        <v>97</v>
      </c>
      <c r="L728" s="179" t="s">
        <v>124</v>
      </c>
      <c r="M728" s="179" t="s">
        <v>99</v>
      </c>
      <c r="N728" s="179">
        <v>4</v>
      </c>
      <c r="O728" s="179" t="s">
        <v>100</v>
      </c>
      <c r="P728" s="179">
        <v>2299</v>
      </c>
      <c r="Q728" s="179" t="s">
        <v>101</v>
      </c>
      <c r="R728" s="179" t="s">
        <v>102</v>
      </c>
      <c r="S728" s="179" t="s">
        <v>1324</v>
      </c>
      <c r="T728" s="179" t="s">
        <v>707</v>
      </c>
      <c r="U728" s="179" t="s">
        <v>193</v>
      </c>
      <c r="V728" s="179">
        <v>16</v>
      </c>
      <c r="W728" s="179">
        <v>35</v>
      </c>
      <c r="X728" s="179">
        <v>0.19</v>
      </c>
      <c r="Y728" s="181">
        <v>22</v>
      </c>
      <c r="Z728" s="179">
        <v>74</v>
      </c>
      <c r="AA728" s="179">
        <v>0.08</v>
      </c>
      <c r="AB728" s="182"/>
      <c r="AC728" s="182"/>
      <c r="AD728" s="179"/>
      <c r="AE728" s="182"/>
      <c r="AF728" s="182"/>
      <c r="AG728" s="179"/>
      <c r="AH728" s="179" t="s">
        <v>124</v>
      </c>
      <c r="AI728" s="183">
        <v>59.3</v>
      </c>
      <c r="AJ728" s="179" t="s">
        <v>138</v>
      </c>
      <c r="AK728" s="179" t="s">
        <v>108</v>
      </c>
      <c r="AL728" s="179">
        <f t="shared" si="10"/>
        <v>2299</v>
      </c>
      <c r="AM728" s="179" t="s">
        <v>707</v>
      </c>
      <c r="AN728" s="179">
        <v>5</v>
      </c>
      <c r="AO728" s="201" t="s">
        <v>110</v>
      </c>
      <c r="AP728" s="202"/>
    </row>
    <row r="729" spans="1:42" s="184" customFormat="1" x14ac:dyDescent="0.3">
      <c r="A729" s="178" t="s">
        <v>2169</v>
      </c>
      <c r="B729" s="179" t="s">
        <v>2197</v>
      </c>
      <c r="C729" s="179" t="s">
        <v>2195</v>
      </c>
      <c r="D729" s="179">
        <v>2</v>
      </c>
      <c r="E729" s="179" t="s">
        <v>96</v>
      </c>
      <c r="F729" s="179" t="s">
        <v>2196</v>
      </c>
      <c r="G729" s="179"/>
      <c r="H729" s="180"/>
      <c r="I729" s="198" t="s">
        <v>2720</v>
      </c>
      <c r="J729" s="179" t="s">
        <v>2217</v>
      </c>
      <c r="K729" s="179" t="s">
        <v>97</v>
      </c>
      <c r="L729" s="179" t="s">
        <v>124</v>
      </c>
      <c r="M729" s="179" t="s">
        <v>99</v>
      </c>
      <c r="N729" s="179">
        <v>4</v>
      </c>
      <c r="O729" s="179" t="s">
        <v>100</v>
      </c>
      <c r="P729" s="179">
        <v>2299</v>
      </c>
      <c r="Q729" s="179" t="s">
        <v>101</v>
      </c>
      <c r="R729" s="179" t="s">
        <v>102</v>
      </c>
      <c r="S729" s="179" t="s">
        <v>1324</v>
      </c>
      <c r="T729" s="179" t="s">
        <v>707</v>
      </c>
      <c r="U729" s="179" t="s">
        <v>193</v>
      </c>
      <c r="V729" s="181">
        <v>37</v>
      </c>
      <c r="W729" s="179">
        <v>14</v>
      </c>
      <c r="X729" s="179">
        <v>0.25</v>
      </c>
      <c r="Y729" s="179">
        <v>93</v>
      </c>
      <c r="Z729" s="179">
        <v>20</v>
      </c>
      <c r="AA729" s="179">
        <v>0.62</v>
      </c>
      <c r="AB729" s="182"/>
      <c r="AC729" s="182"/>
      <c r="AD729" s="179"/>
      <c r="AE729" s="182"/>
      <c r="AF729" s="182"/>
      <c r="AG729" s="179"/>
      <c r="AH729" s="179" t="s">
        <v>124</v>
      </c>
      <c r="AI729" s="183">
        <v>50.5</v>
      </c>
      <c r="AJ729" s="179" t="s">
        <v>128</v>
      </c>
      <c r="AK729" s="179" t="s">
        <v>108</v>
      </c>
      <c r="AL729" s="179">
        <f t="shared" si="10"/>
        <v>2299</v>
      </c>
      <c r="AM729" s="179" t="s">
        <v>707</v>
      </c>
      <c r="AN729" s="179">
        <v>6</v>
      </c>
      <c r="AO729" s="201" t="s">
        <v>110</v>
      </c>
      <c r="AP729" s="202"/>
    </row>
    <row r="730" spans="1:42" s="184" customFormat="1" x14ac:dyDescent="0.3">
      <c r="A730" s="178" t="s">
        <v>2169</v>
      </c>
      <c r="B730" s="179" t="s">
        <v>2197</v>
      </c>
      <c r="C730" s="179" t="s">
        <v>2195</v>
      </c>
      <c r="D730" s="179">
        <v>2</v>
      </c>
      <c r="E730" s="179" t="s">
        <v>96</v>
      </c>
      <c r="F730" s="179" t="s">
        <v>2196</v>
      </c>
      <c r="G730" s="179"/>
      <c r="H730" s="180"/>
      <c r="I730" s="198" t="s">
        <v>2721</v>
      </c>
      <c r="J730" s="179" t="s">
        <v>2217</v>
      </c>
      <c r="K730" s="179" t="s">
        <v>97</v>
      </c>
      <c r="L730" s="179" t="s">
        <v>124</v>
      </c>
      <c r="M730" s="179" t="s">
        <v>99</v>
      </c>
      <c r="N730" s="179">
        <v>4</v>
      </c>
      <c r="O730" s="179" t="s">
        <v>100</v>
      </c>
      <c r="P730" s="179">
        <v>2299</v>
      </c>
      <c r="Q730" s="179" t="s">
        <v>101</v>
      </c>
      <c r="R730" s="179" t="s">
        <v>102</v>
      </c>
      <c r="S730" s="179" t="s">
        <v>1324</v>
      </c>
      <c r="T730" s="179" t="s">
        <v>707</v>
      </c>
      <c r="U730" s="179" t="s">
        <v>193</v>
      </c>
      <c r="V730" s="181">
        <v>37</v>
      </c>
      <c r="W730" s="179">
        <v>14</v>
      </c>
      <c r="X730" s="179">
        <v>0.25</v>
      </c>
      <c r="Y730" s="179">
        <v>93</v>
      </c>
      <c r="Z730" s="179">
        <v>20</v>
      </c>
      <c r="AA730" s="179">
        <v>0.62</v>
      </c>
      <c r="AB730" s="182"/>
      <c r="AC730" s="182"/>
      <c r="AD730" s="179"/>
      <c r="AE730" s="182"/>
      <c r="AF730" s="182"/>
      <c r="AG730" s="179"/>
      <c r="AH730" s="179" t="s">
        <v>124</v>
      </c>
      <c r="AI730" s="183">
        <v>50.5</v>
      </c>
      <c r="AJ730" s="179" t="s">
        <v>128</v>
      </c>
      <c r="AK730" s="179" t="s">
        <v>108</v>
      </c>
      <c r="AL730" s="179">
        <f t="shared" si="10"/>
        <v>2299</v>
      </c>
      <c r="AM730" s="179" t="s">
        <v>707</v>
      </c>
      <c r="AN730" s="179">
        <v>6</v>
      </c>
      <c r="AO730" s="201" t="s">
        <v>110</v>
      </c>
      <c r="AP730" s="202"/>
    </row>
    <row r="731" spans="1:42" s="184" customFormat="1" x14ac:dyDescent="0.3">
      <c r="A731" s="178" t="s">
        <v>2169</v>
      </c>
      <c r="B731" s="179" t="s">
        <v>2197</v>
      </c>
      <c r="C731" s="179" t="s">
        <v>2195</v>
      </c>
      <c r="D731" s="179">
        <v>2</v>
      </c>
      <c r="E731" s="179" t="s">
        <v>96</v>
      </c>
      <c r="F731" s="179" t="s">
        <v>2196</v>
      </c>
      <c r="G731" s="179"/>
      <c r="H731" s="180"/>
      <c r="I731" s="198" t="s">
        <v>2722</v>
      </c>
      <c r="J731" s="179" t="s">
        <v>2217</v>
      </c>
      <c r="K731" s="179" t="s">
        <v>97</v>
      </c>
      <c r="L731" s="179" t="s">
        <v>124</v>
      </c>
      <c r="M731" s="179" t="s">
        <v>99</v>
      </c>
      <c r="N731" s="179">
        <v>4</v>
      </c>
      <c r="O731" s="179" t="s">
        <v>100</v>
      </c>
      <c r="P731" s="179">
        <v>2299</v>
      </c>
      <c r="Q731" s="179" t="s">
        <v>101</v>
      </c>
      <c r="R731" s="179" t="s">
        <v>102</v>
      </c>
      <c r="S731" s="179" t="s">
        <v>1324</v>
      </c>
      <c r="T731" s="179" t="s">
        <v>707</v>
      </c>
      <c r="U731" s="179" t="s">
        <v>193</v>
      </c>
      <c r="V731" s="181">
        <v>37</v>
      </c>
      <c r="W731" s="179">
        <v>14</v>
      </c>
      <c r="X731" s="179">
        <v>0.25</v>
      </c>
      <c r="Y731" s="179">
        <v>93</v>
      </c>
      <c r="Z731" s="179">
        <v>20</v>
      </c>
      <c r="AA731" s="179">
        <v>0.62</v>
      </c>
      <c r="AB731" s="182"/>
      <c r="AC731" s="182"/>
      <c r="AD731" s="179"/>
      <c r="AE731" s="182"/>
      <c r="AF731" s="182"/>
      <c r="AG731" s="179"/>
      <c r="AH731" s="179" t="s">
        <v>124</v>
      </c>
      <c r="AI731" s="183">
        <v>50.5</v>
      </c>
      <c r="AJ731" s="179" t="s">
        <v>128</v>
      </c>
      <c r="AK731" s="179" t="s">
        <v>108</v>
      </c>
      <c r="AL731" s="179">
        <f t="shared" si="10"/>
        <v>2299</v>
      </c>
      <c r="AM731" s="179" t="s">
        <v>707</v>
      </c>
      <c r="AN731" s="179">
        <v>6</v>
      </c>
      <c r="AO731" s="201" t="s">
        <v>110</v>
      </c>
      <c r="AP731" s="202"/>
    </row>
    <row r="732" spans="1:42" s="184" customFormat="1" x14ac:dyDescent="0.3">
      <c r="A732" s="178" t="s">
        <v>2169</v>
      </c>
      <c r="B732" s="179" t="s">
        <v>2197</v>
      </c>
      <c r="C732" s="179" t="s">
        <v>2195</v>
      </c>
      <c r="D732" s="179">
        <v>2</v>
      </c>
      <c r="E732" s="179" t="s">
        <v>96</v>
      </c>
      <c r="F732" s="179" t="s">
        <v>2196</v>
      </c>
      <c r="G732" s="179"/>
      <c r="H732" s="180"/>
      <c r="I732" s="198" t="s">
        <v>2723</v>
      </c>
      <c r="J732" s="179" t="s">
        <v>2217</v>
      </c>
      <c r="K732" s="179" t="s">
        <v>97</v>
      </c>
      <c r="L732" s="179" t="s">
        <v>124</v>
      </c>
      <c r="M732" s="179" t="s">
        <v>99</v>
      </c>
      <c r="N732" s="179">
        <v>4</v>
      </c>
      <c r="O732" s="179" t="s">
        <v>100</v>
      </c>
      <c r="P732" s="179">
        <v>2299</v>
      </c>
      <c r="Q732" s="179" t="s">
        <v>101</v>
      </c>
      <c r="R732" s="179" t="s">
        <v>102</v>
      </c>
      <c r="S732" s="179" t="s">
        <v>1324</v>
      </c>
      <c r="T732" s="179" t="s">
        <v>707</v>
      </c>
      <c r="U732" s="179" t="s">
        <v>193</v>
      </c>
      <c r="V732" s="181">
        <v>37</v>
      </c>
      <c r="W732" s="179">
        <v>14</v>
      </c>
      <c r="X732" s="179">
        <v>0.25</v>
      </c>
      <c r="Y732" s="179">
        <v>93</v>
      </c>
      <c r="Z732" s="179">
        <v>20</v>
      </c>
      <c r="AA732" s="179">
        <v>0.62</v>
      </c>
      <c r="AB732" s="182"/>
      <c r="AC732" s="182"/>
      <c r="AD732" s="179"/>
      <c r="AE732" s="182"/>
      <c r="AF732" s="182"/>
      <c r="AG732" s="179"/>
      <c r="AH732" s="179" t="s">
        <v>124</v>
      </c>
      <c r="AI732" s="183">
        <v>50.5</v>
      </c>
      <c r="AJ732" s="179" t="s">
        <v>128</v>
      </c>
      <c r="AK732" s="179" t="s">
        <v>108</v>
      </c>
      <c r="AL732" s="179">
        <f t="shared" si="10"/>
        <v>2299</v>
      </c>
      <c r="AM732" s="179" t="s">
        <v>707</v>
      </c>
      <c r="AN732" s="179">
        <v>6</v>
      </c>
      <c r="AO732" s="201" t="s">
        <v>110</v>
      </c>
      <c r="AP732" s="202"/>
    </row>
    <row r="733" spans="1:42" s="184" customFormat="1" x14ac:dyDescent="0.3">
      <c r="A733" s="178" t="s">
        <v>2169</v>
      </c>
      <c r="B733" s="179" t="s">
        <v>2197</v>
      </c>
      <c r="C733" s="179" t="s">
        <v>2195</v>
      </c>
      <c r="D733" s="179">
        <v>2</v>
      </c>
      <c r="E733" s="179" t="s">
        <v>96</v>
      </c>
      <c r="F733" s="179" t="s">
        <v>2196</v>
      </c>
      <c r="G733" s="179"/>
      <c r="H733" s="180"/>
      <c r="I733" s="198" t="s">
        <v>2724</v>
      </c>
      <c r="J733" s="179" t="s">
        <v>2217</v>
      </c>
      <c r="K733" s="179" t="s">
        <v>97</v>
      </c>
      <c r="L733" s="179" t="s">
        <v>124</v>
      </c>
      <c r="M733" s="179" t="s">
        <v>99</v>
      </c>
      <c r="N733" s="179">
        <v>4</v>
      </c>
      <c r="O733" s="179" t="s">
        <v>100</v>
      </c>
      <c r="P733" s="179">
        <v>2299</v>
      </c>
      <c r="Q733" s="179" t="s">
        <v>101</v>
      </c>
      <c r="R733" s="179" t="s">
        <v>102</v>
      </c>
      <c r="S733" s="179" t="s">
        <v>1324</v>
      </c>
      <c r="T733" s="179" t="s">
        <v>707</v>
      </c>
      <c r="U733" s="179" t="s">
        <v>193</v>
      </c>
      <c r="V733" s="181">
        <v>37</v>
      </c>
      <c r="W733" s="179">
        <v>14</v>
      </c>
      <c r="X733" s="179">
        <v>0.25</v>
      </c>
      <c r="Y733" s="179">
        <v>93</v>
      </c>
      <c r="Z733" s="179">
        <v>20</v>
      </c>
      <c r="AA733" s="179">
        <v>0.62</v>
      </c>
      <c r="AB733" s="182"/>
      <c r="AC733" s="182"/>
      <c r="AD733" s="179"/>
      <c r="AE733" s="182"/>
      <c r="AF733" s="182"/>
      <c r="AG733" s="179"/>
      <c r="AH733" s="179" t="s">
        <v>124</v>
      </c>
      <c r="AI733" s="183">
        <v>50.5</v>
      </c>
      <c r="AJ733" s="179" t="s">
        <v>128</v>
      </c>
      <c r="AK733" s="179" t="s">
        <v>108</v>
      </c>
      <c r="AL733" s="179">
        <f t="shared" si="10"/>
        <v>2299</v>
      </c>
      <c r="AM733" s="179" t="s">
        <v>707</v>
      </c>
      <c r="AN733" s="179">
        <v>6</v>
      </c>
      <c r="AO733" s="201" t="s">
        <v>110</v>
      </c>
      <c r="AP733" s="202"/>
    </row>
    <row r="734" spans="1:42" s="184" customFormat="1" x14ac:dyDescent="0.3">
      <c r="A734" s="178" t="s">
        <v>2169</v>
      </c>
      <c r="B734" s="179" t="s">
        <v>2197</v>
      </c>
      <c r="C734" s="179" t="s">
        <v>2195</v>
      </c>
      <c r="D734" s="179">
        <v>2</v>
      </c>
      <c r="E734" s="179" t="s">
        <v>96</v>
      </c>
      <c r="F734" s="179" t="s">
        <v>2196</v>
      </c>
      <c r="G734" s="179"/>
      <c r="H734" s="180"/>
      <c r="I734" s="198" t="s">
        <v>2725</v>
      </c>
      <c r="J734" s="179" t="s">
        <v>2217</v>
      </c>
      <c r="K734" s="179" t="s">
        <v>97</v>
      </c>
      <c r="L734" s="179" t="s">
        <v>124</v>
      </c>
      <c r="M734" s="179" t="s">
        <v>99</v>
      </c>
      <c r="N734" s="179">
        <v>4</v>
      </c>
      <c r="O734" s="179" t="s">
        <v>100</v>
      </c>
      <c r="P734" s="179">
        <v>2299</v>
      </c>
      <c r="Q734" s="179" t="s">
        <v>101</v>
      </c>
      <c r="R734" s="179" t="s">
        <v>102</v>
      </c>
      <c r="S734" s="179" t="s">
        <v>1324</v>
      </c>
      <c r="T734" s="179" t="s">
        <v>707</v>
      </c>
      <c r="U734" s="179" t="s">
        <v>193</v>
      </c>
      <c r="V734" s="181">
        <v>37</v>
      </c>
      <c r="W734" s="179">
        <v>14</v>
      </c>
      <c r="X734" s="179">
        <v>0.25</v>
      </c>
      <c r="Y734" s="179">
        <v>93</v>
      </c>
      <c r="Z734" s="179">
        <v>20</v>
      </c>
      <c r="AA734" s="179">
        <v>0.62</v>
      </c>
      <c r="AB734" s="182"/>
      <c r="AC734" s="182"/>
      <c r="AD734" s="179"/>
      <c r="AE734" s="182"/>
      <c r="AF734" s="182"/>
      <c r="AG734" s="179"/>
      <c r="AH734" s="179" t="s">
        <v>124</v>
      </c>
      <c r="AI734" s="183">
        <v>50.5</v>
      </c>
      <c r="AJ734" s="179" t="s">
        <v>128</v>
      </c>
      <c r="AK734" s="179" t="s">
        <v>108</v>
      </c>
      <c r="AL734" s="179">
        <f t="shared" si="10"/>
        <v>2299</v>
      </c>
      <c r="AM734" s="179" t="s">
        <v>707</v>
      </c>
      <c r="AN734" s="179">
        <v>6</v>
      </c>
      <c r="AO734" s="201" t="s">
        <v>110</v>
      </c>
      <c r="AP734" s="202"/>
    </row>
    <row r="735" spans="1:42" s="184" customFormat="1" x14ac:dyDescent="0.3">
      <c r="A735" s="178" t="s">
        <v>2169</v>
      </c>
      <c r="B735" s="179" t="s">
        <v>2197</v>
      </c>
      <c r="C735" s="179" t="s">
        <v>2195</v>
      </c>
      <c r="D735" s="179">
        <v>2</v>
      </c>
      <c r="E735" s="179" t="s">
        <v>96</v>
      </c>
      <c r="F735" s="179" t="s">
        <v>2196</v>
      </c>
      <c r="G735" s="179"/>
      <c r="H735" s="180"/>
      <c r="I735" s="198" t="s">
        <v>2726</v>
      </c>
      <c r="J735" s="179" t="s">
        <v>2217</v>
      </c>
      <c r="K735" s="179" t="s">
        <v>97</v>
      </c>
      <c r="L735" s="179" t="s">
        <v>124</v>
      </c>
      <c r="M735" s="179" t="s">
        <v>99</v>
      </c>
      <c r="N735" s="179">
        <v>4</v>
      </c>
      <c r="O735" s="179" t="s">
        <v>100</v>
      </c>
      <c r="P735" s="179">
        <v>2299</v>
      </c>
      <c r="Q735" s="179" t="s">
        <v>101</v>
      </c>
      <c r="R735" s="179" t="s">
        <v>102</v>
      </c>
      <c r="S735" s="179" t="s">
        <v>1324</v>
      </c>
      <c r="T735" s="179" t="s">
        <v>707</v>
      </c>
      <c r="U735" s="179" t="s">
        <v>193</v>
      </c>
      <c r="V735" s="181">
        <v>37</v>
      </c>
      <c r="W735" s="179">
        <v>14</v>
      </c>
      <c r="X735" s="179">
        <v>0.25</v>
      </c>
      <c r="Y735" s="179">
        <v>93</v>
      </c>
      <c r="Z735" s="179">
        <v>20</v>
      </c>
      <c r="AA735" s="179">
        <v>0.62</v>
      </c>
      <c r="AB735" s="182"/>
      <c r="AC735" s="182"/>
      <c r="AD735" s="179"/>
      <c r="AE735" s="182"/>
      <c r="AF735" s="182"/>
      <c r="AG735" s="179"/>
      <c r="AH735" s="179" t="s">
        <v>124</v>
      </c>
      <c r="AI735" s="183">
        <v>50.5</v>
      </c>
      <c r="AJ735" s="179" t="s">
        <v>128</v>
      </c>
      <c r="AK735" s="179" t="s">
        <v>108</v>
      </c>
      <c r="AL735" s="179">
        <f t="shared" si="10"/>
        <v>2299</v>
      </c>
      <c r="AM735" s="179" t="s">
        <v>707</v>
      </c>
      <c r="AN735" s="179">
        <v>6</v>
      </c>
      <c r="AO735" s="201" t="s">
        <v>110</v>
      </c>
      <c r="AP735" s="202"/>
    </row>
    <row r="736" spans="1:42" s="184" customFormat="1" x14ac:dyDescent="0.3">
      <c r="A736" s="178" t="s">
        <v>2169</v>
      </c>
      <c r="B736" s="179" t="s">
        <v>2197</v>
      </c>
      <c r="C736" s="179" t="s">
        <v>2195</v>
      </c>
      <c r="D736" s="179">
        <v>2</v>
      </c>
      <c r="E736" s="179" t="s">
        <v>96</v>
      </c>
      <c r="F736" s="179" t="s">
        <v>2196</v>
      </c>
      <c r="G736" s="179"/>
      <c r="H736" s="180"/>
      <c r="I736" s="198" t="s">
        <v>2727</v>
      </c>
      <c r="J736" s="179" t="s">
        <v>2217</v>
      </c>
      <c r="K736" s="179" t="s">
        <v>97</v>
      </c>
      <c r="L736" s="179" t="s">
        <v>124</v>
      </c>
      <c r="M736" s="179" t="s">
        <v>99</v>
      </c>
      <c r="N736" s="179">
        <v>4</v>
      </c>
      <c r="O736" s="179" t="s">
        <v>100</v>
      </c>
      <c r="P736" s="179">
        <v>2299</v>
      </c>
      <c r="Q736" s="179" t="s">
        <v>101</v>
      </c>
      <c r="R736" s="179" t="s">
        <v>102</v>
      </c>
      <c r="S736" s="179" t="s">
        <v>1324</v>
      </c>
      <c r="T736" s="179" t="s">
        <v>707</v>
      </c>
      <c r="U736" s="179" t="s">
        <v>193</v>
      </c>
      <c r="V736" s="181">
        <v>37</v>
      </c>
      <c r="W736" s="179">
        <v>14</v>
      </c>
      <c r="X736" s="179">
        <v>0.25</v>
      </c>
      <c r="Y736" s="179">
        <v>93</v>
      </c>
      <c r="Z736" s="179">
        <v>20</v>
      </c>
      <c r="AA736" s="179">
        <v>0.62</v>
      </c>
      <c r="AB736" s="182"/>
      <c r="AC736" s="182"/>
      <c r="AD736" s="179"/>
      <c r="AE736" s="182"/>
      <c r="AF736" s="182"/>
      <c r="AG736" s="179"/>
      <c r="AH736" s="179" t="s">
        <v>124</v>
      </c>
      <c r="AI736" s="183">
        <v>50.5</v>
      </c>
      <c r="AJ736" s="179" t="s">
        <v>128</v>
      </c>
      <c r="AK736" s="179" t="s">
        <v>108</v>
      </c>
      <c r="AL736" s="179">
        <f t="shared" si="10"/>
        <v>2299</v>
      </c>
      <c r="AM736" s="179" t="s">
        <v>707</v>
      </c>
      <c r="AN736" s="179">
        <v>6</v>
      </c>
      <c r="AO736" s="201" t="s">
        <v>110</v>
      </c>
      <c r="AP736" s="202"/>
    </row>
    <row r="737" spans="1:42" s="184" customFormat="1" x14ac:dyDescent="0.3">
      <c r="A737" s="178" t="s">
        <v>2169</v>
      </c>
      <c r="B737" s="179" t="s">
        <v>2197</v>
      </c>
      <c r="C737" s="179" t="s">
        <v>2195</v>
      </c>
      <c r="D737" s="179">
        <v>2</v>
      </c>
      <c r="E737" s="179" t="s">
        <v>96</v>
      </c>
      <c r="F737" s="179" t="s">
        <v>2196</v>
      </c>
      <c r="G737" s="179"/>
      <c r="H737" s="180"/>
      <c r="I737" s="198" t="s">
        <v>2728</v>
      </c>
      <c r="J737" s="179" t="s">
        <v>2217</v>
      </c>
      <c r="K737" s="179" t="s">
        <v>97</v>
      </c>
      <c r="L737" s="179" t="s">
        <v>124</v>
      </c>
      <c r="M737" s="179" t="s">
        <v>99</v>
      </c>
      <c r="N737" s="179">
        <v>4</v>
      </c>
      <c r="O737" s="179" t="s">
        <v>100</v>
      </c>
      <c r="P737" s="179">
        <v>2299</v>
      </c>
      <c r="Q737" s="179" t="s">
        <v>101</v>
      </c>
      <c r="R737" s="179" t="s">
        <v>102</v>
      </c>
      <c r="S737" s="179" t="s">
        <v>1324</v>
      </c>
      <c r="T737" s="179" t="s">
        <v>707</v>
      </c>
      <c r="U737" s="179" t="s">
        <v>193</v>
      </c>
      <c r="V737" s="181">
        <v>37</v>
      </c>
      <c r="W737" s="179">
        <v>14</v>
      </c>
      <c r="X737" s="179">
        <v>0.25</v>
      </c>
      <c r="Y737" s="179">
        <v>93</v>
      </c>
      <c r="Z737" s="179">
        <v>20</v>
      </c>
      <c r="AA737" s="179">
        <v>0.62</v>
      </c>
      <c r="AB737" s="182"/>
      <c r="AC737" s="182"/>
      <c r="AD737" s="179"/>
      <c r="AE737" s="182"/>
      <c r="AF737" s="182"/>
      <c r="AG737" s="179"/>
      <c r="AH737" s="179" t="s">
        <v>124</v>
      </c>
      <c r="AI737" s="183">
        <v>50.5</v>
      </c>
      <c r="AJ737" s="179" t="s">
        <v>128</v>
      </c>
      <c r="AK737" s="179" t="s">
        <v>108</v>
      </c>
      <c r="AL737" s="179">
        <f t="shared" si="10"/>
        <v>2299</v>
      </c>
      <c r="AM737" s="179" t="s">
        <v>707</v>
      </c>
      <c r="AN737" s="179">
        <v>6</v>
      </c>
      <c r="AO737" s="201" t="s">
        <v>110</v>
      </c>
      <c r="AP737" s="202"/>
    </row>
    <row r="738" spans="1:42" s="184" customFormat="1" x14ac:dyDescent="0.3">
      <c r="A738" s="178" t="s">
        <v>2169</v>
      </c>
      <c r="B738" s="179" t="s">
        <v>2197</v>
      </c>
      <c r="C738" s="179" t="s">
        <v>2195</v>
      </c>
      <c r="D738" s="179">
        <v>2</v>
      </c>
      <c r="E738" s="179" t="s">
        <v>96</v>
      </c>
      <c r="F738" s="179" t="s">
        <v>2196</v>
      </c>
      <c r="G738" s="179"/>
      <c r="H738" s="180"/>
      <c r="I738" s="198" t="s">
        <v>2729</v>
      </c>
      <c r="J738" s="179" t="s">
        <v>2217</v>
      </c>
      <c r="K738" s="179" t="s">
        <v>97</v>
      </c>
      <c r="L738" s="179" t="s">
        <v>124</v>
      </c>
      <c r="M738" s="179" t="s">
        <v>99</v>
      </c>
      <c r="N738" s="179">
        <v>4</v>
      </c>
      <c r="O738" s="179" t="s">
        <v>100</v>
      </c>
      <c r="P738" s="179">
        <v>2299</v>
      </c>
      <c r="Q738" s="179" t="s">
        <v>101</v>
      </c>
      <c r="R738" s="179" t="s">
        <v>102</v>
      </c>
      <c r="S738" s="179" t="s">
        <v>1324</v>
      </c>
      <c r="T738" s="179" t="s">
        <v>707</v>
      </c>
      <c r="U738" s="179" t="s">
        <v>193</v>
      </c>
      <c r="V738" s="181">
        <v>37</v>
      </c>
      <c r="W738" s="179">
        <v>14</v>
      </c>
      <c r="X738" s="179">
        <v>0.25</v>
      </c>
      <c r="Y738" s="179">
        <v>93</v>
      </c>
      <c r="Z738" s="179">
        <v>20</v>
      </c>
      <c r="AA738" s="179">
        <v>0.62</v>
      </c>
      <c r="AB738" s="182"/>
      <c r="AC738" s="182"/>
      <c r="AD738" s="179"/>
      <c r="AE738" s="182"/>
      <c r="AF738" s="182"/>
      <c r="AG738" s="179"/>
      <c r="AH738" s="179" t="s">
        <v>124</v>
      </c>
      <c r="AI738" s="183">
        <v>50.5</v>
      </c>
      <c r="AJ738" s="179" t="s">
        <v>128</v>
      </c>
      <c r="AK738" s="179" t="s">
        <v>108</v>
      </c>
      <c r="AL738" s="179">
        <f t="shared" si="10"/>
        <v>2299</v>
      </c>
      <c r="AM738" s="179" t="s">
        <v>707</v>
      </c>
      <c r="AN738" s="179">
        <v>6</v>
      </c>
      <c r="AO738" s="201" t="s">
        <v>110</v>
      </c>
      <c r="AP738" s="202"/>
    </row>
    <row r="739" spans="1:42" s="184" customFormat="1" x14ac:dyDescent="0.3">
      <c r="A739" s="178" t="s">
        <v>2169</v>
      </c>
      <c r="B739" s="179" t="s">
        <v>2197</v>
      </c>
      <c r="C739" s="179" t="s">
        <v>2195</v>
      </c>
      <c r="D739" s="179">
        <v>2</v>
      </c>
      <c r="E739" s="179" t="s">
        <v>96</v>
      </c>
      <c r="F739" s="179" t="s">
        <v>2196</v>
      </c>
      <c r="G739" s="179"/>
      <c r="H739" s="180"/>
      <c r="I739" s="198" t="s">
        <v>2730</v>
      </c>
      <c r="J739" s="179" t="s">
        <v>2217</v>
      </c>
      <c r="K739" s="179" t="s">
        <v>97</v>
      </c>
      <c r="L739" s="179" t="s">
        <v>124</v>
      </c>
      <c r="M739" s="179" t="s">
        <v>99</v>
      </c>
      <c r="N739" s="179">
        <v>4</v>
      </c>
      <c r="O739" s="179" t="s">
        <v>100</v>
      </c>
      <c r="P739" s="179">
        <v>2299</v>
      </c>
      <c r="Q739" s="179" t="s">
        <v>101</v>
      </c>
      <c r="R739" s="179" t="s">
        <v>102</v>
      </c>
      <c r="S739" s="179" t="s">
        <v>1324</v>
      </c>
      <c r="T739" s="179" t="s">
        <v>707</v>
      </c>
      <c r="U739" s="179" t="s">
        <v>193</v>
      </c>
      <c r="V739" s="181">
        <v>37</v>
      </c>
      <c r="W739" s="179">
        <v>14</v>
      </c>
      <c r="X739" s="179">
        <v>0.25</v>
      </c>
      <c r="Y739" s="179">
        <v>93</v>
      </c>
      <c r="Z739" s="179">
        <v>20</v>
      </c>
      <c r="AA739" s="179">
        <v>0.62</v>
      </c>
      <c r="AB739" s="182"/>
      <c r="AC739" s="182"/>
      <c r="AD739" s="179"/>
      <c r="AE739" s="182"/>
      <c r="AF739" s="182"/>
      <c r="AG739" s="179"/>
      <c r="AH739" s="179" t="s">
        <v>124</v>
      </c>
      <c r="AI739" s="183">
        <v>50.5</v>
      </c>
      <c r="AJ739" s="179" t="s">
        <v>128</v>
      </c>
      <c r="AK739" s="179" t="s">
        <v>108</v>
      </c>
      <c r="AL739" s="179">
        <f t="shared" si="10"/>
        <v>2299</v>
      </c>
      <c r="AM739" s="179" t="s">
        <v>707</v>
      </c>
      <c r="AN739" s="179">
        <v>6</v>
      </c>
      <c r="AO739" s="201" t="s">
        <v>110</v>
      </c>
      <c r="AP739" s="202"/>
    </row>
    <row r="740" spans="1:42" s="184" customFormat="1" x14ac:dyDescent="0.3">
      <c r="A740" s="178" t="s">
        <v>2169</v>
      </c>
      <c r="B740" s="179" t="s">
        <v>2197</v>
      </c>
      <c r="C740" s="179" t="s">
        <v>2195</v>
      </c>
      <c r="D740" s="179">
        <v>2</v>
      </c>
      <c r="E740" s="179" t="s">
        <v>96</v>
      </c>
      <c r="F740" s="179" t="s">
        <v>2196</v>
      </c>
      <c r="G740" s="179"/>
      <c r="H740" s="180"/>
      <c r="I740" s="198" t="s">
        <v>2731</v>
      </c>
      <c r="J740" s="179" t="s">
        <v>2217</v>
      </c>
      <c r="K740" s="179" t="s">
        <v>97</v>
      </c>
      <c r="L740" s="179" t="s">
        <v>124</v>
      </c>
      <c r="M740" s="179" t="s">
        <v>99</v>
      </c>
      <c r="N740" s="179">
        <v>4</v>
      </c>
      <c r="O740" s="179" t="s">
        <v>100</v>
      </c>
      <c r="P740" s="179">
        <v>2299</v>
      </c>
      <c r="Q740" s="179" t="s">
        <v>101</v>
      </c>
      <c r="R740" s="179" t="s">
        <v>102</v>
      </c>
      <c r="S740" s="179" t="s">
        <v>1324</v>
      </c>
      <c r="T740" s="179" t="s">
        <v>707</v>
      </c>
      <c r="U740" s="179" t="s">
        <v>193</v>
      </c>
      <c r="V740" s="181">
        <v>37</v>
      </c>
      <c r="W740" s="179">
        <v>14</v>
      </c>
      <c r="X740" s="179">
        <v>0.25</v>
      </c>
      <c r="Y740" s="179">
        <v>93</v>
      </c>
      <c r="Z740" s="179">
        <v>20</v>
      </c>
      <c r="AA740" s="179">
        <v>0.62</v>
      </c>
      <c r="AB740" s="182"/>
      <c r="AC740" s="182"/>
      <c r="AD740" s="179"/>
      <c r="AE740" s="182"/>
      <c r="AF740" s="182"/>
      <c r="AG740" s="179"/>
      <c r="AH740" s="179" t="s">
        <v>124</v>
      </c>
      <c r="AI740" s="183">
        <v>50.5</v>
      </c>
      <c r="AJ740" s="179" t="s">
        <v>128</v>
      </c>
      <c r="AK740" s="179" t="s">
        <v>108</v>
      </c>
      <c r="AL740" s="179">
        <f t="shared" si="10"/>
        <v>2299</v>
      </c>
      <c r="AM740" s="179" t="s">
        <v>707</v>
      </c>
      <c r="AN740" s="179">
        <v>6</v>
      </c>
      <c r="AO740" s="201" t="s">
        <v>110</v>
      </c>
      <c r="AP740" s="202"/>
    </row>
    <row r="741" spans="1:42" s="184" customFormat="1" x14ac:dyDescent="0.3">
      <c r="A741" s="178" t="s">
        <v>2169</v>
      </c>
      <c r="B741" s="179" t="s">
        <v>2197</v>
      </c>
      <c r="C741" s="179" t="s">
        <v>2195</v>
      </c>
      <c r="D741" s="179">
        <v>2</v>
      </c>
      <c r="E741" s="179" t="s">
        <v>96</v>
      </c>
      <c r="F741" s="179" t="s">
        <v>2196</v>
      </c>
      <c r="G741" s="179"/>
      <c r="H741" s="180"/>
      <c r="I741" s="198" t="s">
        <v>2732</v>
      </c>
      <c r="J741" s="179" t="s">
        <v>2217</v>
      </c>
      <c r="K741" s="179" t="s">
        <v>97</v>
      </c>
      <c r="L741" s="179" t="s">
        <v>124</v>
      </c>
      <c r="M741" s="179" t="s">
        <v>99</v>
      </c>
      <c r="N741" s="179">
        <v>4</v>
      </c>
      <c r="O741" s="179" t="s">
        <v>100</v>
      </c>
      <c r="P741" s="179">
        <v>2299</v>
      </c>
      <c r="Q741" s="179" t="s">
        <v>101</v>
      </c>
      <c r="R741" s="179" t="s">
        <v>102</v>
      </c>
      <c r="S741" s="179" t="s">
        <v>1324</v>
      </c>
      <c r="T741" s="179" t="s">
        <v>707</v>
      </c>
      <c r="U741" s="179" t="s">
        <v>193</v>
      </c>
      <c r="V741" s="181">
        <v>37</v>
      </c>
      <c r="W741" s="179">
        <v>14</v>
      </c>
      <c r="X741" s="179">
        <v>0.25</v>
      </c>
      <c r="Y741" s="179">
        <v>93</v>
      </c>
      <c r="Z741" s="179">
        <v>20</v>
      </c>
      <c r="AA741" s="179">
        <v>0.62</v>
      </c>
      <c r="AB741" s="182"/>
      <c r="AC741" s="182"/>
      <c r="AD741" s="179"/>
      <c r="AE741" s="182"/>
      <c r="AF741" s="182"/>
      <c r="AG741" s="179"/>
      <c r="AH741" s="179" t="s">
        <v>124</v>
      </c>
      <c r="AI741" s="183">
        <v>50.5</v>
      </c>
      <c r="AJ741" s="179" t="s">
        <v>128</v>
      </c>
      <c r="AK741" s="179" t="s">
        <v>108</v>
      </c>
      <c r="AL741" s="179">
        <f t="shared" si="10"/>
        <v>2299</v>
      </c>
      <c r="AM741" s="179" t="s">
        <v>707</v>
      </c>
      <c r="AN741" s="179">
        <v>6</v>
      </c>
      <c r="AO741" s="201" t="s">
        <v>110</v>
      </c>
      <c r="AP741" s="202"/>
    </row>
    <row r="742" spans="1:42" s="184" customFormat="1" x14ac:dyDescent="0.3">
      <c r="A742" s="178" t="s">
        <v>2169</v>
      </c>
      <c r="B742" s="179" t="s">
        <v>2197</v>
      </c>
      <c r="C742" s="179" t="s">
        <v>2195</v>
      </c>
      <c r="D742" s="179">
        <v>2</v>
      </c>
      <c r="E742" s="179" t="s">
        <v>96</v>
      </c>
      <c r="F742" s="179" t="s">
        <v>2196</v>
      </c>
      <c r="G742" s="179"/>
      <c r="H742" s="180"/>
      <c r="I742" s="198" t="s">
        <v>2733</v>
      </c>
      <c r="J742" s="179" t="s">
        <v>2217</v>
      </c>
      <c r="K742" s="179" t="s">
        <v>97</v>
      </c>
      <c r="L742" s="179" t="s">
        <v>124</v>
      </c>
      <c r="M742" s="179" t="s">
        <v>99</v>
      </c>
      <c r="N742" s="179">
        <v>4</v>
      </c>
      <c r="O742" s="179" t="s">
        <v>100</v>
      </c>
      <c r="P742" s="179">
        <v>2299</v>
      </c>
      <c r="Q742" s="179" t="s">
        <v>101</v>
      </c>
      <c r="R742" s="179" t="s">
        <v>102</v>
      </c>
      <c r="S742" s="179" t="s">
        <v>1324</v>
      </c>
      <c r="T742" s="179" t="s">
        <v>707</v>
      </c>
      <c r="U742" s="179" t="s">
        <v>193</v>
      </c>
      <c r="V742" s="181">
        <v>37</v>
      </c>
      <c r="W742" s="179">
        <v>14</v>
      </c>
      <c r="X742" s="179">
        <v>0.25</v>
      </c>
      <c r="Y742" s="179">
        <v>93</v>
      </c>
      <c r="Z742" s="179">
        <v>20</v>
      </c>
      <c r="AA742" s="179">
        <v>0.62</v>
      </c>
      <c r="AB742" s="182"/>
      <c r="AC742" s="182"/>
      <c r="AD742" s="179"/>
      <c r="AE742" s="182"/>
      <c r="AF742" s="182"/>
      <c r="AG742" s="179"/>
      <c r="AH742" s="179" t="s">
        <v>124</v>
      </c>
      <c r="AI742" s="183">
        <v>50.5</v>
      </c>
      <c r="AJ742" s="179" t="s">
        <v>128</v>
      </c>
      <c r="AK742" s="179" t="s">
        <v>108</v>
      </c>
      <c r="AL742" s="179">
        <f t="shared" si="10"/>
        <v>2299</v>
      </c>
      <c r="AM742" s="179" t="s">
        <v>707</v>
      </c>
      <c r="AN742" s="179">
        <v>6</v>
      </c>
      <c r="AO742" s="201" t="s">
        <v>110</v>
      </c>
      <c r="AP742" s="202"/>
    </row>
    <row r="743" spans="1:42" s="184" customFormat="1" x14ac:dyDescent="0.3">
      <c r="A743" s="178" t="s">
        <v>2169</v>
      </c>
      <c r="B743" s="179" t="s">
        <v>2197</v>
      </c>
      <c r="C743" s="179" t="s">
        <v>2195</v>
      </c>
      <c r="D743" s="179">
        <v>2</v>
      </c>
      <c r="E743" s="179" t="s">
        <v>96</v>
      </c>
      <c r="F743" s="179" t="s">
        <v>2196</v>
      </c>
      <c r="G743" s="179"/>
      <c r="H743" s="180"/>
      <c r="I743" s="198" t="s">
        <v>2734</v>
      </c>
      <c r="J743" s="179" t="s">
        <v>2217</v>
      </c>
      <c r="K743" s="179" t="s">
        <v>97</v>
      </c>
      <c r="L743" s="179" t="s">
        <v>124</v>
      </c>
      <c r="M743" s="179" t="s">
        <v>99</v>
      </c>
      <c r="N743" s="179">
        <v>4</v>
      </c>
      <c r="O743" s="179" t="s">
        <v>100</v>
      </c>
      <c r="P743" s="179">
        <v>2299</v>
      </c>
      <c r="Q743" s="179" t="s">
        <v>101</v>
      </c>
      <c r="R743" s="179" t="s">
        <v>102</v>
      </c>
      <c r="S743" s="179" t="s">
        <v>1324</v>
      </c>
      <c r="T743" s="179" t="s">
        <v>707</v>
      </c>
      <c r="U743" s="179" t="s">
        <v>193</v>
      </c>
      <c r="V743" s="181">
        <v>37</v>
      </c>
      <c r="W743" s="179">
        <v>14</v>
      </c>
      <c r="X743" s="179">
        <v>0.25</v>
      </c>
      <c r="Y743" s="179">
        <v>93</v>
      </c>
      <c r="Z743" s="179">
        <v>20</v>
      </c>
      <c r="AA743" s="179">
        <v>0.62</v>
      </c>
      <c r="AB743" s="182"/>
      <c r="AC743" s="182"/>
      <c r="AD743" s="179"/>
      <c r="AE743" s="182"/>
      <c r="AF743" s="182"/>
      <c r="AG743" s="179"/>
      <c r="AH743" s="179" t="s">
        <v>124</v>
      </c>
      <c r="AI743" s="183">
        <v>50.5</v>
      </c>
      <c r="AJ743" s="179" t="s">
        <v>128</v>
      </c>
      <c r="AK743" s="179" t="s">
        <v>108</v>
      </c>
      <c r="AL743" s="179">
        <f t="shared" si="10"/>
        <v>2299</v>
      </c>
      <c r="AM743" s="179" t="s">
        <v>707</v>
      </c>
      <c r="AN743" s="179">
        <v>6</v>
      </c>
      <c r="AO743" s="201" t="s">
        <v>110</v>
      </c>
      <c r="AP743" s="202"/>
    </row>
    <row r="744" spans="1:42" s="184" customFormat="1" x14ac:dyDescent="0.3">
      <c r="A744" s="178" t="s">
        <v>2169</v>
      </c>
      <c r="B744" s="179" t="s">
        <v>2197</v>
      </c>
      <c r="C744" s="179" t="s">
        <v>2195</v>
      </c>
      <c r="D744" s="179">
        <v>2</v>
      </c>
      <c r="E744" s="179" t="s">
        <v>96</v>
      </c>
      <c r="F744" s="179" t="s">
        <v>2196</v>
      </c>
      <c r="G744" s="179"/>
      <c r="H744" s="180"/>
      <c r="I744" s="198" t="s">
        <v>2735</v>
      </c>
      <c r="J744" s="179" t="s">
        <v>2217</v>
      </c>
      <c r="K744" s="179" t="s">
        <v>97</v>
      </c>
      <c r="L744" s="179" t="s">
        <v>124</v>
      </c>
      <c r="M744" s="179" t="s">
        <v>99</v>
      </c>
      <c r="N744" s="179">
        <v>4</v>
      </c>
      <c r="O744" s="179" t="s">
        <v>100</v>
      </c>
      <c r="P744" s="179">
        <v>2299</v>
      </c>
      <c r="Q744" s="179" t="s">
        <v>101</v>
      </c>
      <c r="R744" s="179" t="s">
        <v>102</v>
      </c>
      <c r="S744" s="179" t="s">
        <v>1324</v>
      </c>
      <c r="T744" s="179" t="s">
        <v>707</v>
      </c>
      <c r="U744" s="179" t="s">
        <v>193</v>
      </c>
      <c r="V744" s="181">
        <v>37</v>
      </c>
      <c r="W744" s="179">
        <v>14</v>
      </c>
      <c r="X744" s="179">
        <v>0.25</v>
      </c>
      <c r="Y744" s="179">
        <v>93</v>
      </c>
      <c r="Z744" s="179">
        <v>20</v>
      </c>
      <c r="AA744" s="179">
        <v>0.62</v>
      </c>
      <c r="AB744" s="182"/>
      <c r="AC744" s="182"/>
      <c r="AD744" s="179"/>
      <c r="AE744" s="182"/>
      <c r="AF744" s="182"/>
      <c r="AG744" s="179"/>
      <c r="AH744" s="179" t="s">
        <v>124</v>
      </c>
      <c r="AI744" s="183">
        <v>50.5</v>
      </c>
      <c r="AJ744" s="179" t="s">
        <v>128</v>
      </c>
      <c r="AK744" s="179" t="s">
        <v>108</v>
      </c>
      <c r="AL744" s="179">
        <f t="shared" si="10"/>
        <v>2299</v>
      </c>
      <c r="AM744" s="179" t="s">
        <v>707</v>
      </c>
      <c r="AN744" s="179">
        <v>6</v>
      </c>
      <c r="AO744" s="201" t="s">
        <v>110</v>
      </c>
      <c r="AP744" s="202"/>
    </row>
    <row r="745" spans="1:42" s="184" customFormat="1" x14ac:dyDescent="0.3">
      <c r="A745" s="178" t="s">
        <v>2169</v>
      </c>
      <c r="B745" s="179" t="s">
        <v>2197</v>
      </c>
      <c r="C745" s="179" t="s">
        <v>2195</v>
      </c>
      <c r="D745" s="179">
        <v>2</v>
      </c>
      <c r="E745" s="179" t="s">
        <v>96</v>
      </c>
      <c r="F745" s="179" t="s">
        <v>2196</v>
      </c>
      <c r="G745" s="179"/>
      <c r="H745" s="180"/>
      <c r="I745" s="198" t="s">
        <v>2736</v>
      </c>
      <c r="J745" s="179" t="s">
        <v>2217</v>
      </c>
      <c r="K745" s="179" t="s">
        <v>97</v>
      </c>
      <c r="L745" s="179" t="s">
        <v>124</v>
      </c>
      <c r="M745" s="179" t="s">
        <v>99</v>
      </c>
      <c r="N745" s="179">
        <v>4</v>
      </c>
      <c r="O745" s="179" t="s">
        <v>100</v>
      </c>
      <c r="P745" s="179">
        <v>2299</v>
      </c>
      <c r="Q745" s="179" t="s">
        <v>101</v>
      </c>
      <c r="R745" s="179" t="s">
        <v>102</v>
      </c>
      <c r="S745" s="179" t="s">
        <v>1324</v>
      </c>
      <c r="T745" s="179" t="s">
        <v>707</v>
      </c>
      <c r="U745" s="179" t="s">
        <v>193</v>
      </c>
      <c r="V745" s="181">
        <v>37</v>
      </c>
      <c r="W745" s="179">
        <v>14</v>
      </c>
      <c r="X745" s="179">
        <v>0.25</v>
      </c>
      <c r="Y745" s="179">
        <v>93</v>
      </c>
      <c r="Z745" s="179">
        <v>20</v>
      </c>
      <c r="AA745" s="179">
        <v>0.62</v>
      </c>
      <c r="AB745" s="182"/>
      <c r="AC745" s="182"/>
      <c r="AD745" s="179"/>
      <c r="AE745" s="182"/>
      <c r="AF745" s="182"/>
      <c r="AG745" s="179"/>
      <c r="AH745" s="179" t="s">
        <v>124</v>
      </c>
      <c r="AI745" s="183">
        <v>50.5</v>
      </c>
      <c r="AJ745" s="179" t="s">
        <v>128</v>
      </c>
      <c r="AK745" s="179" t="s">
        <v>108</v>
      </c>
      <c r="AL745" s="179">
        <f t="shared" si="10"/>
        <v>2299</v>
      </c>
      <c r="AM745" s="179" t="s">
        <v>707</v>
      </c>
      <c r="AN745" s="179">
        <v>6</v>
      </c>
      <c r="AO745" s="201" t="s">
        <v>110</v>
      </c>
      <c r="AP745" s="202"/>
    </row>
    <row r="746" spans="1:42" s="184" customFormat="1" x14ac:dyDescent="0.3">
      <c r="A746" s="178" t="s">
        <v>2169</v>
      </c>
      <c r="B746" s="179" t="s">
        <v>2197</v>
      </c>
      <c r="C746" s="179" t="s">
        <v>2195</v>
      </c>
      <c r="D746" s="179">
        <v>2</v>
      </c>
      <c r="E746" s="179" t="s">
        <v>96</v>
      </c>
      <c r="F746" s="179" t="s">
        <v>2196</v>
      </c>
      <c r="G746" s="179"/>
      <c r="H746" s="180"/>
      <c r="I746" s="198" t="s">
        <v>2737</v>
      </c>
      <c r="J746" s="179" t="s">
        <v>2217</v>
      </c>
      <c r="K746" s="179" t="s">
        <v>97</v>
      </c>
      <c r="L746" s="179" t="s">
        <v>124</v>
      </c>
      <c r="M746" s="179" t="s">
        <v>99</v>
      </c>
      <c r="N746" s="179">
        <v>4</v>
      </c>
      <c r="O746" s="179" t="s">
        <v>100</v>
      </c>
      <c r="P746" s="179">
        <v>2299</v>
      </c>
      <c r="Q746" s="179" t="s">
        <v>101</v>
      </c>
      <c r="R746" s="179" t="s">
        <v>102</v>
      </c>
      <c r="S746" s="179" t="s">
        <v>1324</v>
      </c>
      <c r="T746" s="179" t="s">
        <v>707</v>
      </c>
      <c r="U746" s="179" t="s">
        <v>193</v>
      </c>
      <c r="V746" s="181">
        <v>37</v>
      </c>
      <c r="W746" s="179">
        <v>14</v>
      </c>
      <c r="X746" s="179">
        <v>0.25</v>
      </c>
      <c r="Y746" s="179">
        <v>93</v>
      </c>
      <c r="Z746" s="179">
        <v>20</v>
      </c>
      <c r="AA746" s="179">
        <v>0.62</v>
      </c>
      <c r="AB746" s="182"/>
      <c r="AC746" s="182"/>
      <c r="AD746" s="179"/>
      <c r="AE746" s="182"/>
      <c r="AF746" s="182"/>
      <c r="AG746" s="179"/>
      <c r="AH746" s="179" t="s">
        <v>124</v>
      </c>
      <c r="AI746" s="183">
        <v>50.5</v>
      </c>
      <c r="AJ746" s="179" t="s">
        <v>128</v>
      </c>
      <c r="AK746" s="179" t="s">
        <v>108</v>
      </c>
      <c r="AL746" s="179">
        <f t="shared" si="10"/>
        <v>2299</v>
      </c>
      <c r="AM746" s="179" t="s">
        <v>707</v>
      </c>
      <c r="AN746" s="179">
        <v>6</v>
      </c>
      <c r="AO746" s="201" t="s">
        <v>110</v>
      </c>
      <c r="AP746" s="202"/>
    </row>
    <row r="747" spans="1:42" s="184" customFormat="1" x14ac:dyDescent="0.3">
      <c r="A747" s="178" t="s">
        <v>2169</v>
      </c>
      <c r="B747" s="179" t="s">
        <v>2197</v>
      </c>
      <c r="C747" s="179" t="s">
        <v>2195</v>
      </c>
      <c r="D747" s="179">
        <v>2</v>
      </c>
      <c r="E747" s="179" t="s">
        <v>96</v>
      </c>
      <c r="F747" s="179" t="s">
        <v>2196</v>
      </c>
      <c r="G747" s="179"/>
      <c r="H747" s="180"/>
      <c r="I747" s="198" t="s">
        <v>2738</v>
      </c>
      <c r="J747" s="179" t="s">
        <v>2217</v>
      </c>
      <c r="K747" s="179" t="s">
        <v>97</v>
      </c>
      <c r="L747" s="179" t="s">
        <v>124</v>
      </c>
      <c r="M747" s="179" t="s">
        <v>99</v>
      </c>
      <c r="N747" s="179">
        <v>4</v>
      </c>
      <c r="O747" s="179" t="s">
        <v>100</v>
      </c>
      <c r="P747" s="179">
        <v>2299</v>
      </c>
      <c r="Q747" s="179" t="s">
        <v>101</v>
      </c>
      <c r="R747" s="179" t="s">
        <v>102</v>
      </c>
      <c r="S747" s="179" t="s">
        <v>1324</v>
      </c>
      <c r="T747" s="179" t="s">
        <v>707</v>
      </c>
      <c r="U747" s="179" t="s">
        <v>193</v>
      </c>
      <c r="V747" s="181">
        <v>37</v>
      </c>
      <c r="W747" s="179">
        <v>14</v>
      </c>
      <c r="X747" s="179">
        <v>0.25</v>
      </c>
      <c r="Y747" s="179">
        <v>93</v>
      </c>
      <c r="Z747" s="179">
        <v>20</v>
      </c>
      <c r="AA747" s="179">
        <v>0.62</v>
      </c>
      <c r="AB747" s="182"/>
      <c r="AC747" s="182"/>
      <c r="AD747" s="179"/>
      <c r="AE747" s="182"/>
      <c r="AF747" s="182"/>
      <c r="AG747" s="179"/>
      <c r="AH747" s="179" t="s">
        <v>124</v>
      </c>
      <c r="AI747" s="183">
        <v>50.5</v>
      </c>
      <c r="AJ747" s="179" t="s">
        <v>128</v>
      </c>
      <c r="AK747" s="179" t="s">
        <v>108</v>
      </c>
      <c r="AL747" s="179">
        <f t="shared" si="10"/>
        <v>2299</v>
      </c>
      <c r="AM747" s="179" t="s">
        <v>707</v>
      </c>
      <c r="AN747" s="179">
        <v>6</v>
      </c>
      <c r="AO747" s="201" t="s">
        <v>110</v>
      </c>
      <c r="AP747" s="202"/>
    </row>
    <row r="748" spans="1:42" s="184" customFormat="1" x14ac:dyDescent="0.3">
      <c r="A748" s="178" t="s">
        <v>2169</v>
      </c>
      <c r="B748" s="179" t="s">
        <v>2197</v>
      </c>
      <c r="C748" s="179" t="s">
        <v>2195</v>
      </c>
      <c r="D748" s="179">
        <v>2</v>
      </c>
      <c r="E748" s="179" t="s">
        <v>96</v>
      </c>
      <c r="F748" s="179" t="s">
        <v>2196</v>
      </c>
      <c r="G748" s="179"/>
      <c r="H748" s="180"/>
      <c r="I748" s="198" t="s">
        <v>2739</v>
      </c>
      <c r="J748" s="179" t="s">
        <v>2217</v>
      </c>
      <c r="K748" s="179" t="s">
        <v>97</v>
      </c>
      <c r="L748" s="179" t="s">
        <v>124</v>
      </c>
      <c r="M748" s="179" t="s">
        <v>99</v>
      </c>
      <c r="N748" s="179">
        <v>4</v>
      </c>
      <c r="O748" s="179" t="s">
        <v>100</v>
      </c>
      <c r="P748" s="179">
        <v>2299</v>
      </c>
      <c r="Q748" s="179" t="s">
        <v>101</v>
      </c>
      <c r="R748" s="179" t="s">
        <v>102</v>
      </c>
      <c r="S748" s="179" t="s">
        <v>1324</v>
      </c>
      <c r="T748" s="179" t="s">
        <v>707</v>
      </c>
      <c r="U748" s="179" t="s">
        <v>193</v>
      </c>
      <c r="V748" s="181">
        <v>37</v>
      </c>
      <c r="W748" s="179">
        <v>14</v>
      </c>
      <c r="X748" s="179">
        <v>0.25</v>
      </c>
      <c r="Y748" s="179">
        <v>93</v>
      </c>
      <c r="Z748" s="179">
        <v>20</v>
      </c>
      <c r="AA748" s="179">
        <v>0.62</v>
      </c>
      <c r="AB748" s="182"/>
      <c r="AC748" s="182"/>
      <c r="AD748" s="179"/>
      <c r="AE748" s="182"/>
      <c r="AF748" s="182"/>
      <c r="AG748" s="179"/>
      <c r="AH748" s="179" t="s">
        <v>124</v>
      </c>
      <c r="AI748" s="183">
        <v>50.5</v>
      </c>
      <c r="AJ748" s="179" t="s">
        <v>128</v>
      </c>
      <c r="AK748" s="179" t="s">
        <v>108</v>
      </c>
      <c r="AL748" s="179">
        <f t="shared" si="10"/>
        <v>2299</v>
      </c>
      <c r="AM748" s="179" t="s">
        <v>707</v>
      </c>
      <c r="AN748" s="179">
        <v>6</v>
      </c>
      <c r="AO748" s="201" t="s">
        <v>110</v>
      </c>
      <c r="AP748" s="202"/>
    </row>
    <row r="749" spans="1:42" s="184" customFormat="1" x14ac:dyDescent="0.3">
      <c r="A749" s="178" t="s">
        <v>2169</v>
      </c>
      <c r="B749" s="179" t="s">
        <v>2197</v>
      </c>
      <c r="C749" s="179" t="s">
        <v>2195</v>
      </c>
      <c r="D749" s="179">
        <v>2</v>
      </c>
      <c r="E749" s="179" t="s">
        <v>96</v>
      </c>
      <c r="F749" s="179" t="s">
        <v>2196</v>
      </c>
      <c r="G749" s="179"/>
      <c r="H749" s="180"/>
      <c r="I749" s="198" t="s">
        <v>2740</v>
      </c>
      <c r="J749" s="179" t="s">
        <v>2217</v>
      </c>
      <c r="K749" s="179" t="s">
        <v>97</v>
      </c>
      <c r="L749" s="179" t="s">
        <v>124</v>
      </c>
      <c r="M749" s="179" t="s">
        <v>99</v>
      </c>
      <c r="N749" s="179">
        <v>4</v>
      </c>
      <c r="O749" s="179" t="s">
        <v>100</v>
      </c>
      <c r="P749" s="179">
        <v>2299</v>
      </c>
      <c r="Q749" s="179" t="s">
        <v>101</v>
      </c>
      <c r="R749" s="179" t="s">
        <v>102</v>
      </c>
      <c r="S749" s="179" t="s">
        <v>1324</v>
      </c>
      <c r="T749" s="179" t="s">
        <v>707</v>
      </c>
      <c r="U749" s="179" t="s">
        <v>193</v>
      </c>
      <c r="V749" s="181">
        <v>37</v>
      </c>
      <c r="W749" s="179">
        <v>14</v>
      </c>
      <c r="X749" s="179">
        <v>0.25</v>
      </c>
      <c r="Y749" s="179">
        <v>93</v>
      </c>
      <c r="Z749" s="179">
        <v>20</v>
      </c>
      <c r="AA749" s="179">
        <v>0.62</v>
      </c>
      <c r="AB749" s="182"/>
      <c r="AC749" s="182"/>
      <c r="AD749" s="179"/>
      <c r="AE749" s="182"/>
      <c r="AF749" s="182"/>
      <c r="AG749" s="179"/>
      <c r="AH749" s="179" t="s">
        <v>124</v>
      </c>
      <c r="AI749" s="183">
        <v>50.5</v>
      </c>
      <c r="AJ749" s="179" t="s">
        <v>128</v>
      </c>
      <c r="AK749" s="179" t="s">
        <v>108</v>
      </c>
      <c r="AL749" s="179">
        <f t="shared" si="10"/>
        <v>2299</v>
      </c>
      <c r="AM749" s="179" t="s">
        <v>707</v>
      </c>
      <c r="AN749" s="179">
        <v>6</v>
      </c>
      <c r="AO749" s="201" t="s">
        <v>110</v>
      </c>
      <c r="AP749" s="202"/>
    </row>
    <row r="750" spans="1:42" s="184" customFormat="1" x14ac:dyDescent="0.3">
      <c r="A750" s="178" t="s">
        <v>2169</v>
      </c>
      <c r="B750" s="179" t="s">
        <v>2197</v>
      </c>
      <c r="C750" s="179" t="s">
        <v>2195</v>
      </c>
      <c r="D750" s="179">
        <v>2</v>
      </c>
      <c r="E750" s="179" t="s">
        <v>96</v>
      </c>
      <c r="F750" s="179" t="s">
        <v>2196</v>
      </c>
      <c r="G750" s="179"/>
      <c r="H750" s="180"/>
      <c r="I750" s="198" t="s">
        <v>2741</v>
      </c>
      <c r="J750" s="179" t="s">
        <v>2217</v>
      </c>
      <c r="K750" s="179" t="s">
        <v>97</v>
      </c>
      <c r="L750" s="179" t="s">
        <v>124</v>
      </c>
      <c r="M750" s="179" t="s">
        <v>99</v>
      </c>
      <c r="N750" s="179">
        <v>4</v>
      </c>
      <c r="O750" s="179" t="s">
        <v>100</v>
      </c>
      <c r="P750" s="179">
        <v>2299</v>
      </c>
      <c r="Q750" s="179" t="s">
        <v>101</v>
      </c>
      <c r="R750" s="179" t="s">
        <v>102</v>
      </c>
      <c r="S750" s="179" t="s">
        <v>1324</v>
      </c>
      <c r="T750" s="179" t="s">
        <v>707</v>
      </c>
      <c r="U750" s="179" t="s">
        <v>193</v>
      </c>
      <c r="V750" s="181">
        <v>37</v>
      </c>
      <c r="W750" s="179">
        <v>14</v>
      </c>
      <c r="X750" s="179">
        <v>0.25</v>
      </c>
      <c r="Y750" s="179">
        <v>93</v>
      </c>
      <c r="Z750" s="179">
        <v>20</v>
      </c>
      <c r="AA750" s="179">
        <v>0.62</v>
      </c>
      <c r="AB750" s="182"/>
      <c r="AC750" s="182"/>
      <c r="AD750" s="179"/>
      <c r="AE750" s="182"/>
      <c r="AF750" s="182"/>
      <c r="AG750" s="179"/>
      <c r="AH750" s="179" t="s">
        <v>124</v>
      </c>
      <c r="AI750" s="183">
        <v>50.5</v>
      </c>
      <c r="AJ750" s="179" t="s">
        <v>128</v>
      </c>
      <c r="AK750" s="179" t="s">
        <v>108</v>
      </c>
      <c r="AL750" s="179">
        <f t="shared" si="10"/>
        <v>2299</v>
      </c>
      <c r="AM750" s="179" t="s">
        <v>707</v>
      </c>
      <c r="AN750" s="179">
        <v>6</v>
      </c>
      <c r="AO750" s="201" t="s">
        <v>110</v>
      </c>
      <c r="AP750" s="202"/>
    </row>
    <row r="751" spans="1:42" s="184" customFormat="1" x14ac:dyDescent="0.3">
      <c r="A751" s="178" t="s">
        <v>2169</v>
      </c>
      <c r="B751" s="179" t="s">
        <v>2197</v>
      </c>
      <c r="C751" s="179" t="s">
        <v>2195</v>
      </c>
      <c r="D751" s="179">
        <v>2</v>
      </c>
      <c r="E751" s="179" t="s">
        <v>96</v>
      </c>
      <c r="F751" s="179" t="s">
        <v>2196</v>
      </c>
      <c r="G751" s="179"/>
      <c r="H751" s="180"/>
      <c r="I751" s="198" t="s">
        <v>2742</v>
      </c>
      <c r="J751" s="179" t="s">
        <v>2217</v>
      </c>
      <c r="K751" s="179" t="s">
        <v>97</v>
      </c>
      <c r="L751" s="179" t="s">
        <v>124</v>
      </c>
      <c r="M751" s="179" t="s">
        <v>99</v>
      </c>
      <c r="N751" s="179">
        <v>4</v>
      </c>
      <c r="O751" s="179" t="s">
        <v>100</v>
      </c>
      <c r="P751" s="179">
        <v>2299</v>
      </c>
      <c r="Q751" s="179" t="s">
        <v>101</v>
      </c>
      <c r="R751" s="179" t="s">
        <v>102</v>
      </c>
      <c r="S751" s="179" t="s">
        <v>1324</v>
      </c>
      <c r="T751" s="179" t="s">
        <v>707</v>
      </c>
      <c r="U751" s="179" t="s">
        <v>193</v>
      </c>
      <c r="V751" s="181">
        <v>37</v>
      </c>
      <c r="W751" s="179">
        <v>14</v>
      </c>
      <c r="X751" s="179">
        <v>0.25</v>
      </c>
      <c r="Y751" s="179">
        <v>93</v>
      </c>
      <c r="Z751" s="179">
        <v>20</v>
      </c>
      <c r="AA751" s="179">
        <v>0.62</v>
      </c>
      <c r="AB751" s="182"/>
      <c r="AC751" s="182"/>
      <c r="AD751" s="179"/>
      <c r="AE751" s="182"/>
      <c r="AF751" s="182"/>
      <c r="AG751" s="179"/>
      <c r="AH751" s="179" t="s">
        <v>124</v>
      </c>
      <c r="AI751" s="183">
        <v>50.5</v>
      </c>
      <c r="AJ751" s="179" t="s">
        <v>128</v>
      </c>
      <c r="AK751" s="179" t="s">
        <v>108</v>
      </c>
      <c r="AL751" s="179">
        <f t="shared" si="10"/>
        <v>2299</v>
      </c>
      <c r="AM751" s="179" t="s">
        <v>707</v>
      </c>
      <c r="AN751" s="179">
        <v>6</v>
      </c>
      <c r="AO751" s="201" t="s">
        <v>110</v>
      </c>
      <c r="AP751" s="202"/>
    </row>
    <row r="752" spans="1:42" s="184" customFormat="1" x14ac:dyDescent="0.3">
      <c r="A752" s="178" t="s">
        <v>2169</v>
      </c>
      <c r="B752" s="179" t="s">
        <v>2197</v>
      </c>
      <c r="C752" s="179" t="s">
        <v>2195</v>
      </c>
      <c r="D752" s="179">
        <v>2</v>
      </c>
      <c r="E752" s="179" t="s">
        <v>96</v>
      </c>
      <c r="F752" s="179" t="s">
        <v>2196</v>
      </c>
      <c r="G752" s="179"/>
      <c r="H752" s="180"/>
      <c r="I752" s="198" t="s">
        <v>2743</v>
      </c>
      <c r="J752" s="179" t="s">
        <v>2217</v>
      </c>
      <c r="K752" s="179" t="s">
        <v>97</v>
      </c>
      <c r="L752" s="179" t="s">
        <v>124</v>
      </c>
      <c r="M752" s="179" t="s">
        <v>99</v>
      </c>
      <c r="N752" s="179">
        <v>4</v>
      </c>
      <c r="O752" s="179" t="s">
        <v>100</v>
      </c>
      <c r="P752" s="179">
        <v>2299</v>
      </c>
      <c r="Q752" s="179" t="s">
        <v>101</v>
      </c>
      <c r="R752" s="179" t="s">
        <v>102</v>
      </c>
      <c r="S752" s="179" t="s">
        <v>1324</v>
      </c>
      <c r="T752" s="179" t="s">
        <v>707</v>
      </c>
      <c r="U752" s="179" t="s">
        <v>193</v>
      </c>
      <c r="V752" s="181">
        <v>37</v>
      </c>
      <c r="W752" s="179">
        <v>14</v>
      </c>
      <c r="X752" s="179">
        <v>0.25</v>
      </c>
      <c r="Y752" s="179">
        <v>93</v>
      </c>
      <c r="Z752" s="179">
        <v>20</v>
      </c>
      <c r="AA752" s="179">
        <v>0.62</v>
      </c>
      <c r="AB752" s="182"/>
      <c r="AC752" s="182"/>
      <c r="AD752" s="179"/>
      <c r="AE752" s="182"/>
      <c r="AF752" s="182"/>
      <c r="AG752" s="179"/>
      <c r="AH752" s="179" t="s">
        <v>124</v>
      </c>
      <c r="AI752" s="183">
        <v>50.5</v>
      </c>
      <c r="AJ752" s="179" t="s">
        <v>128</v>
      </c>
      <c r="AK752" s="179" t="s">
        <v>108</v>
      </c>
      <c r="AL752" s="179">
        <f t="shared" si="10"/>
        <v>2299</v>
      </c>
      <c r="AM752" s="179" t="s">
        <v>707</v>
      </c>
      <c r="AN752" s="179">
        <v>6</v>
      </c>
      <c r="AO752" s="201" t="s">
        <v>110</v>
      </c>
      <c r="AP752" s="202"/>
    </row>
    <row r="753" spans="1:42" s="184" customFormat="1" x14ac:dyDescent="0.3">
      <c r="A753" s="178" t="s">
        <v>2169</v>
      </c>
      <c r="B753" s="179" t="s">
        <v>2197</v>
      </c>
      <c r="C753" s="179" t="s">
        <v>2195</v>
      </c>
      <c r="D753" s="179">
        <v>2</v>
      </c>
      <c r="E753" s="179" t="s">
        <v>96</v>
      </c>
      <c r="F753" s="179" t="s">
        <v>2196</v>
      </c>
      <c r="G753" s="179"/>
      <c r="H753" s="180"/>
      <c r="I753" s="198" t="s">
        <v>2744</v>
      </c>
      <c r="J753" s="179" t="s">
        <v>2217</v>
      </c>
      <c r="K753" s="179" t="s">
        <v>97</v>
      </c>
      <c r="L753" s="179" t="s">
        <v>124</v>
      </c>
      <c r="M753" s="179" t="s">
        <v>99</v>
      </c>
      <c r="N753" s="179">
        <v>4</v>
      </c>
      <c r="O753" s="179" t="s">
        <v>100</v>
      </c>
      <c r="P753" s="179">
        <v>2299</v>
      </c>
      <c r="Q753" s="179" t="s">
        <v>101</v>
      </c>
      <c r="R753" s="179" t="s">
        <v>102</v>
      </c>
      <c r="S753" s="179" t="s">
        <v>1324</v>
      </c>
      <c r="T753" s="179" t="s">
        <v>707</v>
      </c>
      <c r="U753" s="179" t="s">
        <v>193</v>
      </c>
      <c r="V753" s="181">
        <v>37</v>
      </c>
      <c r="W753" s="179">
        <v>14</v>
      </c>
      <c r="X753" s="179">
        <v>0.25</v>
      </c>
      <c r="Y753" s="179">
        <v>93</v>
      </c>
      <c r="Z753" s="179">
        <v>20</v>
      </c>
      <c r="AA753" s="179">
        <v>0.62</v>
      </c>
      <c r="AB753" s="182"/>
      <c r="AC753" s="182"/>
      <c r="AD753" s="179"/>
      <c r="AE753" s="182"/>
      <c r="AF753" s="182"/>
      <c r="AG753" s="179"/>
      <c r="AH753" s="179" t="s">
        <v>124</v>
      </c>
      <c r="AI753" s="183">
        <v>50.5</v>
      </c>
      <c r="AJ753" s="179" t="s">
        <v>128</v>
      </c>
      <c r="AK753" s="179" t="s">
        <v>108</v>
      </c>
      <c r="AL753" s="179">
        <f t="shared" si="10"/>
        <v>2299</v>
      </c>
      <c r="AM753" s="179" t="s">
        <v>707</v>
      </c>
      <c r="AN753" s="179">
        <v>6</v>
      </c>
      <c r="AO753" s="201" t="s">
        <v>110</v>
      </c>
      <c r="AP753" s="202"/>
    </row>
    <row r="754" spans="1:42" s="184" customFormat="1" x14ac:dyDescent="0.3">
      <c r="A754" s="178" t="s">
        <v>2169</v>
      </c>
      <c r="B754" s="179" t="s">
        <v>2197</v>
      </c>
      <c r="C754" s="179" t="s">
        <v>2195</v>
      </c>
      <c r="D754" s="179">
        <v>2</v>
      </c>
      <c r="E754" s="179" t="s">
        <v>96</v>
      </c>
      <c r="F754" s="179" t="s">
        <v>2196</v>
      </c>
      <c r="G754" s="179"/>
      <c r="H754" s="180"/>
      <c r="I754" s="198" t="s">
        <v>2745</v>
      </c>
      <c r="J754" s="179" t="s">
        <v>2217</v>
      </c>
      <c r="K754" s="179" t="s">
        <v>97</v>
      </c>
      <c r="L754" s="179" t="s">
        <v>124</v>
      </c>
      <c r="M754" s="179" t="s">
        <v>99</v>
      </c>
      <c r="N754" s="179">
        <v>4</v>
      </c>
      <c r="O754" s="179" t="s">
        <v>100</v>
      </c>
      <c r="P754" s="179">
        <v>2299</v>
      </c>
      <c r="Q754" s="179" t="s">
        <v>101</v>
      </c>
      <c r="R754" s="179" t="s">
        <v>102</v>
      </c>
      <c r="S754" s="179" t="s">
        <v>1324</v>
      </c>
      <c r="T754" s="179" t="s">
        <v>707</v>
      </c>
      <c r="U754" s="179" t="s">
        <v>193</v>
      </c>
      <c r="V754" s="181">
        <v>37</v>
      </c>
      <c r="W754" s="179">
        <v>14</v>
      </c>
      <c r="X754" s="179">
        <v>0.25</v>
      </c>
      <c r="Y754" s="179">
        <v>93</v>
      </c>
      <c r="Z754" s="179">
        <v>20</v>
      </c>
      <c r="AA754" s="179">
        <v>0.62</v>
      </c>
      <c r="AB754" s="182"/>
      <c r="AC754" s="182"/>
      <c r="AD754" s="179"/>
      <c r="AE754" s="182"/>
      <c r="AF754" s="182"/>
      <c r="AG754" s="179"/>
      <c r="AH754" s="179" t="s">
        <v>124</v>
      </c>
      <c r="AI754" s="183">
        <v>50.5</v>
      </c>
      <c r="AJ754" s="179" t="s">
        <v>128</v>
      </c>
      <c r="AK754" s="179" t="s">
        <v>108</v>
      </c>
      <c r="AL754" s="179">
        <f t="shared" si="10"/>
        <v>2299</v>
      </c>
      <c r="AM754" s="179" t="s">
        <v>707</v>
      </c>
      <c r="AN754" s="179">
        <v>6</v>
      </c>
      <c r="AO754" s="201" t="s">
        <v>110</v>
      </c>
      <c r="AP754" s="202"/>
    </row>
    <row r="755" spans="1:42" s="184" customFormat="1" x14ac:dyDescent="0.3">
      <c r="A755" s="178" t="s">
        <v>2169</v>
      </c>
      <c r="B755" s="179" t="s">
        <v>2197</v>
      </c>
      <c r="C755" s="179" t="s">
        <v>2195</v>
      </c>
      <c r="D755" s="179">
        <v>2</v>
      </c>
      <c r="E755" s="179" t="s">
        <v>96</v>
      </c>
      <c r="F755" s="179" t="s">
        <v>2196</v>
      </c>
      <c r="G755" s="179"/>
      <c r="H755" s="180"/>
      <c r="I755" s="198" t="s">
        <v>2746</v>
      </c>
      <c r="J755" s="179" t="s">
        <v>2217</v>
      </c>
      <c r="K755" s="179" t="s">
        <v>97</v>
      </c>
      <c r="L755" s="179" t="s">
        <v>124</v>
      </c>
      <c r="M755" s="179" t="s">
        <v>99</v>
      </c>
      <c r="N755" s="179">
        <v>4</v>
      </c>
      <c r="O755" s="179" t="s">
        <v>100</v>
      </c>
      <c r="P755" s="179">
        <v>2299</v>
      </c>
      <c r="Q755" s="179" t="s">
        <v>101</v>
      </c>
      <c r="R755" s="179" t="s">
        <v>102</v>
      </c>
      <c r="S755" s="179" t="s">
        <v>1324</v>
      </c>
      <c r="T755" s="179" t="s">
        <v>707</v>
      </c>
      <c r="U755" s="179" t="s">
        <v>193</v>
      </c>
      <c r="V755" s="181">
        <v>37</v>
      </c>
      <c r="W755" s="179">
        <v>14</v>
      </c>
      <c r="X755" s="179">
        <v>0.25</v>
      </c>
      <c r="Y755" s="179">
        <v>93</v>
      </c>
      <c r="Z755" s="179">
        <v>20</v>
      </c>
      <c r="AA755" s="179">
        <v>0.62</v>
      </c>
      <c r="AB755" s="182"/>
      <c r="AC755" s="182"/>
      <c r="AD755" s="179"/>
      <c r="AE755" s="182"/>
      <c r="AF755" s="182"/>
      <c r="AG755" s="179"/>
      <c r="AH755" s="179" t="s">
        <v>124</v>
      </c>
      <c r="AI755" s="183">
        <v>50.5</v>
      </c>
      <c r="AJ755" s="179" t="s">
        <v>128</v>
      </c>
      <c r="AK755" s="179" t="s">
        <v>108</v>
      </c>
      <c r="AL755" s="179">
        <f t="shared" si="10"/>
        <v>2299</v>
      </c>
      <c r="AM755" s="179" t="s">
        <v>707</v>
      </c>
      <c r="AN755" s="179">
        <v>6</v>
      </c>
      <c r="AO755" s="201" t="s">
        <v>110</v>
      </c>
      <c r="AP755" s="202"/>
    </row>
    <row r="756" spans="1:42" s="184" customFormat="1" x14ac:dyDescent="0.3">
      <c r="A756" s="178" t="s">
        <v>2169</v>
      </c>
      <c r="B756" s="179" t="s">
        <v>2197</v>
      </c>
      <c r="C756" s="179" t="s">
        <v>2195</v>
      </c>
      <c r="D756" s="179">
        <v>2</v>
      </c>
      <c r="E756" s="179" t="s">
        <v>96</v>
      </c>
      <c r="F756" s="179" t="s">
        <v>2196</v>
      </c>
      <c r="G756" s="179"/>
      <c r="H756" s="180"/>
      <c r="I756" s="198" t="s">
        <v>2747</v>
      </c>
      <c r="J756" s="179" t="s">
        <v>2217</v>
      </c>
      <c r="K756" s="179" t="s">
        <v>97</v>
      </c>
      <c r="L756" s="179" t="s">
        <v>124</v>
      </c>
      <c r="M756" s="179" t="s">
        <v>99</v>
      </c>
      <c r="N756" s="179">
        <v>4</v>
      </c>
      <c r="O756" s="179" t="s">
        <v>100</v>
      </c>
      <c r="P756" s="179">
        <v>2299</v>
      </c>
      <c r="Q756" s="179" t="s">
        <v>101</v>
      </c>
      <c r="R756" s="179" t="s">
        <v>102</v>
      </c>
      <c r="S756" s="179" t="s">
        <v>1324</v>
      </c>
      <c r="T756" s="179" t="s">
        <v>707</v>
      </c>
      <c r="U756" s="179" t="s">
        <v>193</v>
      </c>
      <c r="V756" s="181">
        <v>37</v>
      </c>
      <c r="W756" s="179">
        <v>14</v>
      </c>
      <c r="X756" s="179">
        <v>0.25</v>
      </c>
      <c r="Y756" s="179">
        <v>93</v>
      </c>
      <c r="Z756" s="179">
        <v>20</v>
      </c>
      <c r="AA756" s="179">
        <v>0.62</v>
      </c>
      <c r="AB756" s="182"/>
      <c r="AC756" s="182"/>
      <c r="AD756" s="179"/>
      <c r="AE756" s="182"/>
      <c r="AF756" s="182"/>
      <c r="AG756" s="179"/>
      <c r="AH756" s="179" t="s">
        <v>124</v>
      </c>
      <c r="AI756" s="183">
        <v>50.5</v>
      </c>
      <c r="AJ756" s="179" t="s">
        <v>128</v>
      </c>
      <c r="AK756" s="179" t="s">
        <v>108</v>
      </c>
      <c r="AL756" s="179">
        <f t="shared" si="10"/>
        <v>2299</v>
      </c>
      <c r="AM756" s="179" t="s">
        <v>707</v>
      </c>
      <c r="AN756" s="179">
        <v>6</v>
      </c>
      <c r="AO756" s="201" t="s">
        <v>110</v>
      </c>
      <c r="AP756" s="202"/>
    </row>
    <row r="757" spans="1:42" s="184" customFormat="1" x14ac:dyDescent="0.3">
      <c r="A757" s="178" t="s">
        <v>2169</v>
      </c>
      <c r="B757" s="179" t="s">
        <v>2197</v>
      </c>
      <c r="C757" s="179" t="s">
        <v>2195</v>
      </c>
      <c r="D757" s="179">
        <v>2</v>
      </c>
      <c r="E757" s="179" t="s">
        <v>96</v>
      </c>
      <c r="F757" s="179" t="s">
        <v>2196</v>
      </c>
      <c r="G757" s="179"/>
      <c r="H757" s="180"/>
      <c r="I757" s="198" t="s">
        <v>2748</v>
      </c>
      <c r="J757" s="179" t="s">
        <v>2217</v>
      </c>
      <c r="K757" s="179" t="s">
        <v>97</v>
      </c>
      <c r="L757" s="179" t="s">
        <v>124</v>
      </c>
      <c r="M757" s="179" t="s">
        <v>99</v>
      </c>
      <c r="N757" s="179">
        <v>4</v>
      </c>
      <c r="O757" s="179" t="s">
        <v>100</v>
      </c>
      <c r="P757" s="179">
        <v>2299</v>
      </c>
      <c r="Q757" s="179" t="s">
        <v>101</v>
      </c>
      <c r="R757" s="179" t="s">
        <v>102</v>
      </c>
      <c r="S757" s="179" t="s">
        <v>1324</v>
      </c>
      <c r="T757" s="179" t="s">
        <v>707</v>
      </c>
      <c r="U757" s="179" t="s">
        <v>193</v>
      </c>
      <c r="V757" s="181">
        <v>37</v>
      </c>
      <c r="W757" s="179">
        <v>14</v>
      </c>
      <c r="X757" s="179">
        <v>0.25</v>
      </c>
      <c r="Y757" s="179">
        <v>93</v>
      </c>
      <c r="Z757" s="179">
        <v>20</v>
      </c>
      <c r="AA757" s="179">
        <v>0.62</v>
      </c>
      <c r="AB757" s="182"/>
      <c r="AC757" s="182"/>
      <c r="AD757" s="179"/>
      <c r="AE757" s="182"/>
      <c r="AF757" s="182"/>
      <c r="AG757" s="179"/>
      <c r="AH757" s="179" t="s">
        <v>124</v>
      </c>
      <c r="AI757" s="183">
        <v>50.5</v>
      </c>
      <c r="AJ757" s="179" t="s">
        <v>128</v>
      </c>
      <c r="AK757" s="179" t="s">
        <v>108</v>
      </c>
      <c r="AL757" s="179">
        <f t="shared" si="10"/>
        <v>2299</v>
      </c>
      <c r="AM757" s="179" t="s">
        <v>707</v>
      </c>
      <c r="AN757" s="179">
        <v>6</v>
      </c>
      <c r="AO757" s="201" t="s">
        <v>110</v>
      </c>
      <c r="AP757" s="202"/>
    </row>
    <row r="758" spans="1:42" s="184" customFormat="1" x14ac:dyDescent="0.3">
      <c r="A758" s="178" t="s">
        <v>2169</v>
      </c>
      <c r="B758" s="179" t="s">
        <v>2197</v>
      </c>
      <c r="C758" s="179" t="s">
        <v>2195</v>
      </c>
      <c r="D758" s="179">
        <v>2</v>
      </c>
      <c r="E758" s="179" t="s">
        <v>96</v>
      </c>
      <c r="F758" s="179" t="s">
        <v>2196</v>
      </c>
      <c r="G758" s="179"/>
      <c r="H758" s="180"/>
      <c r="I758" s="198" t="s">
        <v>2749</v>
      </c>
      <c r="J758" s="179" t="s">
        <v>2217</v>
      </c>
      <c r="K758" s="179" t="s">
        <v>97</v>
      </c>
      <c r="L758" s="179" t="s">
        <v>124</v>
      </c>
      <c r="M758" s="179" t="s">
        <v>99</v>
      </c>
      <c r="N758" s="179">
        <v>4</v>
      </c>
      <c r="O758" s="179" t="s">
        <v>100</v>
      </c>
      <c r="P758" s="179">
        <v>2299</v>
      </c>
      <c r="Q758" s="179" t="s">
        <v>101</v>
      </c>
      <c r="R758" s="179" t="s">
        <v>102</v>
      </c>
      <c r="S758" s="179" t="s">
        <v>1324</v>
      </c>
      <c r="T758" s="179" t="s">
        <v>707</v>
      </c>
      <c r="U758" s="179" t="s">
        <v>193</v>
      </c>
      <c r="V758" s="181">
        <v>37</v>
      </c>
      <c r="W758" s="179">
        <v>14</v>
      </c>
      <c r="X758" s="179">
        <v>0.25</v>
      </c>
      <c r="Y758" s="179">
        <v>93</v>
      </c>
      <c r="Z758" s="179">
        <v>20</v>
      </c>
      <c r="AA758" s="179">
        <v>0.62</v>
      </c>
      <c r="AB758" s="182"/>
      <c r="AC758" s="182"/>
      <c r="AD758" s="179"/>
      <c r="AE758" s="182"/>
      <c r="AF758" s="182"/>
      <c r="AG758" s="179"/>
      <c r="AH758" s="179" t="s">
        <v>124</v>
      </c>
      <c r="AI758" s="183">
        <v>50.5</v>
      </c>
      <c r="AJ758" s="179" t="s">
        <v>128</v>
      </c>
      <c r="AK758" s="179" t="s">
        <v>108</v>
      </c>
      <c r="AL758" s="179">
        <f t="shared" si="10"/>
        <v>2299</v>
      </c>
      <c r="AM758" s="179" t="s">
        <v>707</v>
      </c>
      <c r="AN758" s="179">
        <v>6</v>
      </c>
      <c r="AO758" s="201" t="s">
        <v>110</v>
      </c>
      <c r="AP758" s="202"/>
    </row>
    <row r="759" spans="1:42" s="184" customFormat="1" x14ac:dyDescent="0.3">
      <c r="A759" s="178" t="s">
        <v>2169</v>
      </c>
      <c r="B759" s="179" t="s">
        <v>2197</v>
      </c>
      <c r="C759" s="179" t="s">
        <v>2195</v>
      </c>
      <c r="D759" s="179">
        <v>2</v>
      </c>
      <c r="E759" s="179" t="s">
        <v>96</v>
      </c>
      <c r="F759" s="179" t="s">
        <v>2196</v>
      </c>
      <c r="G759" s="179"/>
      <c r="H759" s="180"/>
      <c r="I759" s="198" t="s">
        <v>2750</v>
      </c>
      <c r="J759" s="179" t="s">
        <v>2217</v>
      </c>
      <c r="K759" s="179" t="s">
        <v>97</v>
      </c>
      <c r="L759" s="179" t="s">
        <v>124</v>
      </c>
      <c r="M759" s="179" t="s">
        <v>99</v>
      </c>
      <c r="N759" s="179">
        <v>4</v>
      </c>
      <c r="O759" s="179" t="s">
        <v>100</v>
      </c>
      <c r="P759" s="179">
        <v>2299</v>
      </c>
      <c r="Q759" s="179" t="s">
        <v>101</v>
      </c>
      <c r="R759" s="179" t="s">
        <v>102</v>
      </c>
      <c r="S759" s="179" t="s">
        <v>1324</v>
      </c>
      <c r="T759" s="179" t="s">
        <v>707</v>
      </c>
      <c r="U759" s="179" t="s">
        <v>193</v>
      </c>
      <c r="V759" s="181">
        <v>37</v>
      </c>
      <c r="W759" s="179">
        <v>14</v>
      </c>
      <c r="X759" s="179">
        <v>0.25</v>
      </c>
      <c r="Y759" s="179">
        <v>93</v>
      </c>
      <c r="Z759" s="179">
        <v>20</v>
      </c>
      <c r="AA759" s="179">
        <v>0.62</v>
      </c>
      <c r="AB759" s="182"/>
      <c r="AC759" s="182"/>
      <c r="AD759" s="179"/>
      <c r="AE759" s="182"/>
      <c r="AF759" s="182"/>
      <c r="AG759" s="179"/>
      <c r="AH759" s="179" t="s">
        <v>124</v>
      </c>
      <c r="AI759" s="183">
        <v>50.5</v>
      </c>
      <c r="AJ759" s="179" t="s">
        <v>128</v>
      </c>
      <c r="AK759" s="179" t="s">
        <v>108</v>
      </c>
      <c r="AL759" s="179">
        <f t="shared" ref="AL759:AL822" si="11">P759</f>
        <v>2299</v>
      </c>
      <c r="AM759" s="179" t="s">
        <v>707</v>
      </c>
      <c r="AN759" s="179">
        <v>6</v>
      </c>
      <c r="AO759" s="201" t="s">
        <v>110</v>
      </c>
      <c r="AP759" s="202"/>
    </row>
    <row r="760" spans="1:42" s="184" customFormat="1" x14ac:dyDescent="0.3">
      <c r="A760" s="178" t="s">
        <v>2169</v>
      </c>
      <c r="B760" s="179" t="s">
        <v>2197</v>
      </c>
      <c r="C760" s="179" t="s">
        <v>2195</v>
      </c>
      <c r="D760" s="179">
        <v>2</v>
      </c>
      <c r="E760" s="179" t="s">
        <v>96</v>
      </c>
      <c r="F760" s="179" t="s">
        <v>2196</v>
      </c>
      <c r="G760" s="179"/>
      <c r="H760" s="180"/>
      <c r="I760" s="198" t="s">
        <v>2751</v>
      </c>
      <c r="J760" s="179" t="s">
        <v>2217</v>
      </c>
      <c r="K760" s="179" t="s">
        <v>97</v>
      </c>
      <c r="L760" s="179" t="s">
        <v>124</v>
      </c>
      <c r="M760" s="179" t="s">
        <v>99</v>
      </c>
      <c r="N760" s="179">
        <v>4</v>
      </c>
      <c r="O760" s="179" t="s">
        <v>100</v>
      </c>
      <c r="P760" s="179">
        <v>2299</v>
      </c>
      <c r="Q760" s="179" t="s">
        <v>101</v>
      </c>
      <c r="R760" s="179" t="s">
        <v>102</v>
      </c>
      <c r="S760" s="179" t="s">
        <v>1324</v>
      </c>
      <c r="T760" s="179" t="s">
        <v>707</v>
      </c>
      <c r="U760" s="179" t="s">
        <v>193</v>
      </c>
      <c r="V760" s="181">
        <v>37</v>
      </c>
      <c r="W760" s="179">
        <v>14</v>
      </c>
      <c r="X760" s="179">
        <v>0.25</v>
      </c>
      <c r="Y760" s="179">
        <v>93</v>
      </c>
      <c r="Z760" s="179">
        <v>20</v>
      </c>
      <c r="AA760" s="179">
        <v>0.62</v>
      </c>
      <c r="AB760" s="182"/>
      <c r="AC760" s="182"/>
      <c r="AD760" s="179"/>
      <c r="AE760" s="182"/>
      <c r="AF760" s="182"/>
      <c r="AG760" s="179"/>
      <c r="AH760" s="179" t="s">
        <v>124</v>
      </c>
      <c r="AI760" s="183">
        <v>50.5</v>
      </c>
      <c r="AJ760" s="179" t="s">
        <v>128</v>
      </c>
      <c r="AK760" s="179" t="s">
        <v>108</v>
      </c>
      <c r="AL760" s="179">
        <f t="shared" si="11"/>
        <v>2299</v>
      </c>
      <c r="AM760" s="179" t="s">
        <v>707</v>
      </c>
      <c r="AN760" s="179">
        <v>6</v>
      </c>
      <c r="AO760" s="201" t="s">
        <v>110</v>
      </c>
      <c r="AP760" s="202"/>
    </row>
    <row r="761" spans="1:42" s="184" customFormat="1" x14ac:dyDescent="0.3">
      <c r="A761" s="178" t="s">
        <v>2169</v>
      </c>
      <c r="B761" s="179" t="s">
        <v>2197</v>
      </c>
      <c r="C761" s="179" t="s">
        <v>2195</v>
      </c>
      <c r="D761" s="179">
        <v>2</v>
      </c>
      <c r="E761" s="179" t="s">
        <v>96</v>
      </c>
      <c r="F761" s="179" t="s">
        <v>2196</v>
      </c>
      <c r="G761" s="179"/>
      <c r="H761" s="180"/>
      <c r="I761" s="198" t="s">
        <v>2752</v>
      </c>
      <c r="J761" s="179" t="s">
        <v>2217</v>
      </c>
      <c r="K761" s="179" t="s">
        <v>97</v>
      </c>
      <c r="L761" s="179" t="s">
        <v>124</v>
      </c>
      <c r="M761" s="179" t="s">
        <v>99</v>
      </c>
      <c r="N761" s="179">
        <v>4</v>
      </c>
      <c r="O761" s="179" t="s">
        <v>100</v>
      </c>
      <c r="P761" s="179">
        <v>2299</v>
      </c>
      <c r="Q761" s="179" t="s">
        <v>101</v>
      </c>
      <c r="R761" s="179" t="s">
        <v>102</v>
      </c>
      <c r="S761" s="179" t="s">
        <v>1324</v>
      </c>
      <c r="T761" s="179" t="s">
        <v>707</v>
      </c>
      <c r="U761" s="179" t="s">
        <v>193</v>
      </c>
      <c r="V761" s="181">
        <v>37</v>
      </c>
      <c r="W761" s="179">
        <v>14</v>
      </c>
      <c r="X761" s="179">
        <v>0.25</v>
      </c>
      <c r="Y761" s="179">
        <v>93</v>
      </c>
      <c r="Z761" s="179">
        <v>20</v>
      </c>
      <c r="AA761" s="179">
        <v>0.62</v>
      </c>
      <c r="AB761" s="182"/>
      <c r="AC761" s="182"/>
      <c r="AD761" s="179"/>
      <c r="AE761" s="182"/>
      <c r="AF761" s="182"/>
      <c r="AG761" s="179"/>
      <c r="AH761" s="179" t="s">
        <v>124</v>
      </c>
      <c r="AI761" s="183">
        <v>50.5</v>
      </c>
      <c r="AJ761" s="179" t="s">
        <v>128</v>
      </c>
      <c r="AK761" s="179" t="s">
        <v>108</v>
      </c>
      <c r="AL761" s="179">
        <f t="shared" si="11"/>
        <v>2299</v>
      </c>
      <c r="AM761" s="179" t="s">
        <v>707</v>
      </c>
      <c r="AN761" s="179">
        <v>6</v>
      </c>
      <c r="AO761" s="201" t="s">
        <v>110</v>
      </c>
      <c r="AP761" s="202"/>
    </row>
    <row r="762" spans="1:42" s="184" customFormat="1" x14ac:dyDescent="0.3">
      <c r="A762" s="178" t="s">
        <v>2169</v>
      </c>
      <c r="B762" s="179" t="s">
        <v>2197</v>
      </c>
      <c r="C762" s="179" t="s">
        <v>2195</v>
      </c>
      <c r="D762" s="179">
        <v>2</v>
      </c>
      <c r="E762" s="179" t="s">
        <v>96</v>
      </c>
      <c r="F762" s="179" t="s">
        <v>2196</v>
      </c>
      <c r="G762" s="179"/>
      <c r="H762" s="180"/>
      <c r="I762" s="198" t="s">
        <v>2753</v>
      </c>
      <c r="J762" s="179" t="s">
        <v>2217</v>
      </c>
      <c r="K762" s="179" t="s">
        <v>97</v>
      </c>
      <c r="L762" s="179" t="s">
        <v>124</v>
      </c>
      <c r="M762" s="179" t="s">
        <v>99</v>
      </c>
      <c r="N762" s="179">
        <v>4</v>
      </c>
      <c r="O762" s="179" t="s">
        <v>100</v>
      </c>
      <c r="P762" s="179">
        <v>2299</v>
      </c>
      <c r="Q762" s="179" t="s">
        <v>101</v>
      </c>
      <c r="R762" s="179" t="s">
        <v>102</v>
      </c>
      <c r="S762" s="179" t="s">
        <v>1324</v>
      </c>
      <c r="T762" s="179" t="s">
        <v>707</v>
      </c>
      <c r="U762" s="179" t="s">
        <v>193</v>
      </c>
      <c r="V762" s="181">
        <v>37</v>
      </c>
      <c r="W762" s="179">
        <v>14</v>
      </c>
      <c r="X762" s="179">
        <v>0.25</v>
      </c>
      <c r="Y762" s="179">
        <v>93</v>
      </c>
      <c r="Z762" s="179">
        <v>20</v>
      </c>
      <c r="AA762" s="179">
        <v>0.62</v>
      </c>
      <c r="AB762" s="182"/>
      <c r="AC762" s="182"/>
      <c r="AD762" s="179"/>
      <c r="AE762" s="182"/>
      <c r="AF762" s="182"/>
      <c r="AG762" s="179"/>
      <c r="AH762" s="179" t="s">
        <v>124</v>
      </c>
      <c r="AI762" s="183">
        <v>50.5</v>
      </c>
      <c r="AJ762" s="179" t="s">
        <v>128</v>
      </c>
      <c r="AK762" s="179" t="s">
        <v>108</v>
      </c>
      <c r="AL762" s="179">
        <f t="shared" si="11"/>
        <v>2299</v>
      </c>
      <c r="AM762" s="179" t="s">
        <v>707</v>
      </c>
      <c r="AN762" s="179">
        <v>6</v>
      </c>
      <c r="AO762" s="201" t="s">
        <v>110</v>
      </c>
      <c r="AP762" s="202"/>
    </row>
    <row r="763" spans="1:42" s="184" customFormat="1" x14ac:dyDescent="0.3">
      <c r="A763" s="178" t="s">
        <v>2169</v>
      </c>
      <c r="B763" s="179" t="s">
        <v>2197</v>
      </c>
      <c r="C763" s="179" t="s">
        <v>2195</v>
      </c>
      <c r="D763" s="179">
        <v>2</v>
      </c>
      <c r="E763" s="179" t="s">
        <v>96</v>
      </c>
      <c r="F763" s="179" t="s">
        <v>2196</v>
      </c>
      <c r="G763" s="179"/>
      <c r="H763" s="180"/>
      <c r="I763" s="198" t="s">
        <v>4051</v>
      </c>
      <c r="J763" s="179" t="s">
        <v>2217</v>
      </c>
      <c r="K763" s="179" t="s">
        <v>97</v>
      </c>
      <c r="L763" s="179" t="s">
        <v>124</v>
      </c>
      <c r="M763" s="179" t="s">
        <v>99</v>
      </c>
      <c r="N763" s="179">
        <v>4</v>
      </c>
      <c r="O763" s="179" t="s">
        <v>100</v>
      </c>
      <c r="P763" s="179">
        <v>2299</v>
      </c>
      <c r="Q763" s="179" t="s">
        <v>101</v>
      </c>
      <c r="R763" s="179" t="s">
        <v>102</v>
      </c>
      <c r="S763" s="179" t="s">
        <v>1324</v>
      </c>
      <c r="T763" s="179" t="s">
        <v>707</v>
      </c>
      <c r="U763" s="179" t="s">
        <v>193</v>
      </c>
      <c r="V763" s="181">
        <v>37</v>
      </c>
      <c r="W763" s="179">
        <v>14</v>
      </c>
      <c r="X763" s="179">
        <v>0.25</v>
      </c>
      <c r="Y763" s="179">
        <v>93</v>
      </c>
      <c r="Z763" s="179">
        <v>20</v>
      </c>
      <c r="AA763" s="179">
        <v>0.62</v>
      </c>
      <c r="AB763" s="182"/>
      <c r="AC763" s="182"/>
      <c r="AD763" s="179"/>
      <c r="AE763" s="182"/>
      <c r="AF763" s="182"/>
      <c r="AG763" s="179"/>
      <c r="AH763" s="179" t="s">
        <v>124</v>
      </c>
      <c r="AI763" s="183">
        <v>50.5</v>
      </c>
      <c r="AJ763" s="179" t="s">
        <v>128</v>
      </c>
      <c r="AK763" s="179" t="s">
        <v>108</v>
      </c>
      <c r="AL763" s="179">
        <f t="shared" si="11"/>
        <v>2299</v>
      </c>
      <c r="AM763" s="179" t="s">
        <v>707</v>
      </c>
      <c r="AN763" s="179">
        <v>6</v>
      </c>
      <c r="AO763" s="201" t="s">
        <v>110</v>
      </c>
      <c r="AP763" s="202"/>
    </row>
    <row r="764" spans="1:42" s="184" customFormat="1" x14ac:dyDescent="0.3">
      <c r="A764" s="178" t="s">
        <v>2169</v>
      </c>
      <c r="B764" s="179" t="s">
        <v>2197</v>
      </c>
      <c r="C764" s="179" t="s">
        <v>2195</v>
      </c>
      <c r="D764" s="179">
        <v>2</v>
      </c>
      <c r="E764" s="179" t="s">
        <v>96</v>
      </c>
      <c r="F764" s="179" t="s">
        <v>2196</v>
      </c>
      <c r="G764" s="179"/>
      <c r="H764" s="180"/>
      <c r="I764" s="198" t="s">
        <v>4052</v>
      </c>
      <c r="J764" s="179" t="s">
        <v>2217</v>
      </c>
      <c r="K764" s="179" t="s">
        <v>97</v>
      </c>
      <c r="L764" s="179" t="s">
        <v>124</v>
      </c>
      <c r="M764" s="179" t="s">
        <v>99</v>
      </c>
      <c r="N764" s="179">
        <v>4</v>
      </c>
      <c r="O764" s="179" t="s">
        <v>100</v>
      </c>
      <c r="P764" s="179">
        <v>2299</v>
      </c>
      <c r="Q764" s="179" t="s">
        <v>101</v>
      </c>
      <c r="R764" s="179" t="s">
        <v>102</v>
      </c>
      <c r="S764" s="179" t="s">
        <v>1324</v>
      </c>
      <c r="T764" s="179" t="s">
        <v>707</v>
      </c>
      <c r="U764" s="179" t="s">
        <v>193</v>
      </c>
      <c r="V764" s="181">
        <v>37</v>
      </c>
      <c r="W764" s="179">
        <v>14</v>
      </c>
      <c r="X764" s="179">
        <v>0.25</v>
      </c>
      <c r="Y764" s="179">
        <v>93</v>
      </c>
      <c r="Z764" s="179">
        <v>20</v>
      </c>
      <c r="AA764" s="179">
        <v>0.62</v>
      </c>
      <c r="AB764" s="182"/>
      <c r="AC764" s="182"/>
      <c r="AD764" s="179"/>
      <c r="AE764" s="182"/>
      <c r="AF764" s="182"/>
      <c r="AG764" s="179"/>
      <c r="AH764" s="179" t="s">
        <v>124</v>
      </c>
      <c r="AI764" s="183">
        <v>50.5</v>
      </c>
      <c r="AJ764" s="179" t="s">
        <v>128</v>
      </c>
      <c r="AK764" s="179" t="s">
        <v>108</v>
      </c>
      <c r="AL764" s="179">
        <f t="shared" si="11"/>
        <v>2299</v>
      </c>
      <c r="AM764" s="179" t="s">
        <v>707</v>
      </c>
      <c r="AN764" s="179">
        <v>6</v>
      </c>
      <c r="AO764" s="201" t="s">
        <v>110</v>
      </c>
      <c r="AP764" s="202"/>
    </row>
    <row r="765" spans="1:42" s="184" customFormat="1" x14ac:dyDescent="0.3">
      <c r="A765" s="178" t="s">
        <v>2169</v>
      </c>
      <c r="B765" s="179" t="s">
        <v>2197</v>
      </c>
      <c r="C765" s="179" t="s">
        <v>2195</v>
      </c>
      <c r="D765" s="179">
        <v>2</v>
      </c>
      <c r="E765" s="179" t="s">
        <v>96</v>
      </c>
      <c r="F765" s="179" t="s">
        <v>2196</v>
      </c>
      <c r="G765" s="179"/>
      <c r="H765" s="180"/>
      <c r="I765" s="198" t="s">
        <v>4053</v>
      </c>
      <c r="J765" s="179" t="s">
        <v>2217</v>
      </c>
      <c r="K765" s="179" t="s">
        <v>97</v>
      </c>
      <c r="L765" s="179" t="s">
        <v>124</v>
      </c>
      <c r="M765" s="179" t="s">
        <v>99</v>
      </c>
      <c r="N765" s="179">
        <v>4</v>
      </c>
      <c r="O765" s="179" t="s">
        <v>100</v>
      </c>
      <c r="P765" s="179">
        <v>2299</v>
      </c>
      <c r="Q765" s="179" t="s">
        <v>101</v>
      </c>
      <c r="R765" s="179" t="s">
        <v>102</v>
      </c>
      <c r="S765" s="179" t="s">
        <v>1324</v>
      </c>
      <c r="T765" s="179" t="s">
        <v>707</v>
      </c>
      <c r="U765" s="179" t="s">
        <v>193</v>
      </c>
      <c r="V765" s="181">
        <v>37</v>
      </c>
      <c r="W765" s="179">
        <v>14</v>
      </c>
      <c r="X765" s="179">
        <v>0.25</v>
      </c>
      <c r="Y765" s="179">
        <v>93</v>
      </c>
      <c r="Z765" s="179">
        <v>20</v>
      </c>
      <c r="AA765" s="179">
        <v>0.62</v>
      </c>
      <c r="AB765" s="182"/>
      <c r="AC765" s="182"/>
      <c r="AD765" s="179"/>
      <c r="AE765" s="182"/>
      <c r="AF765" s="182"/>
      <c r="AG765" s="179"/>
      <c r="AH765" s="179" t="s">
        <v>124</v>
      </c>
      <c r="AI765" s="183">
        <v>50.5</v>
      </c>
      <c r="AJ765" s="179" t="s">
        <v>128</v>
      </c>
      <c r="AK765" s="179" t="s">
        <v>108</v>
      </c>
      <c r="AL765" s="179">
        <f t="shared" si="11"/>
        <v>2299</v>
      </c>
      <c r="AM765" s="179" t="s">
        <v>707</v>
      </c>
      <c r="AN765" s="179">
        <v>6</v>
      </c>
      <c r="AO765" s="201" t="s">
        <v>110</v>
      </c>
      <c r="AP765" s="202"/>
    </row>
    <row r="766" spans="1:42" s="184" customFormat="1" x14ac:dyDescent="0.3">
      <c r="A766" s="178" t="s">
        <v>2169</v>
      </c>
      <c r="B766" s="179" t="s">
        <v>2197</v>
      </c>
      <c r="C766" s="179" t="s">
        <v>2195</v>
      </c>
      <c r="D766" s="179">
        <v>2</v>
      </c>
      <c r="E766" s="179" t="s">
        <v>96</v>
      </c>
      <c r="F766" s="179" t="s">
        <v>2196</v>
      </c>
      <c r="G766" s="179"/>
      <c r="H766" s="180"/>
      <c r="I766" s="198" t="s">
        <v>4054</v>
      </c>
      <c r="J766" s="179" t="s">
        <v>2217</v>
      </c>
      <c r="K766" s="179" t="s">
        <v>97</v>
      </c>
      <c r="L766" s="179" t="s">
        <v>124</v>
      </c>
      <c r="M766" s="179" t="s">
        <v>99</v>
      </c>
      <c r="N766" s="179">
        <v>4</v>
      </c>
      <c r="O766" s="179" t="s">
        <v>100</v>
      </c>
      <c r="P766" s="179">
        <v>2299</v>
      </c>
      <c r="Q766" s="179" t="s">
        <v>101</v>
      </c>
      <c r="R766" s="179" t="s">
        <v>102</v>
      </c>
      <c r="S766" s="179" t="s">
        <v>1324</v>
      </c>
      <c r="T766" s="179" t="s">
        <v>707</v>
      </c>
      <c r="U766" s="179" t="s">
        <v>193</v>
      </c>
      <c r="V766" s="181">
        <v>37</v>
      </c>
      <c r="W766" s="179">
        <v>14</v>
      </c>
      <c r="X766" s="179">
        <v>0.25</v>
      </c>
      <c r="Y766" s="179">
        <v>93</v>
      </c>
      <c r="Z766" s="179">
        <v>20</v>
      </c>
      <c r="AA766" s="179">
        <v>0.62</v>
      </c>
      <c r="AB766" s="182"/>
      <c r="AC766" s="182"/>
      <c r="AD766" s="179"/>
      <c r="AE766" s="182"/>
      <c r="AF766" s="182"/>
      <c r="AG766" s="179"/>
      <c r="AH766" s="179" t="s">
        <v>124</v>
      </c>
      <c r="AI766" s="183">
        <v>50.5</v>
      </c>
      <c r="AJ766" s="179" t="s">
        <v>128</v>
      </c>
      <c r="AK766" s="179" t="s">
        <v>108</v>
      </c>
      <c r="AL766" s="179">
        <f t="shared" si="11"/>
        <v>2299</v>
      </c>
      <c r="AM766" s="179" t="s">
        <v>707</v>
      </c>
      <c r="AN766" s="179">
        <v>6</v>
      </c>
      <c r="AO766" s="201" t="s">
        <v>110</v>
      </c>
      <c r="AP766" s="202"/>
    </row>
    <row r="767" spans="1:42" s="184" customFormat="1" x14ac:dyDescent="0.3">
      <c r="A767" s="178" t="s">
        <v>2169</v>
      </c>
      <c r="B767" s="179" t="s">
        <v>2197</v>
      </c>
      <c r="C767" s="179" t="s">
        <v>2195</v>
      </c>
      <c r="D767" s="179">
        <v>2</v>
      </c>
      <c r="E767" s="179" t="s">
        <v>96</v>
      </c>
      <c r="F767" s="179" t="s">
        <v>2196</v>
      </c>
      <c r="G767" s="179"/>
      <c r="H767" s="180"/>
      <c r="I767" s="198" t="s">
        <v>4055</v>
      </c>
      <c r="J767" s="179" t="s">
        <v>2217</v>
      </c>
      <c r="K767" s="179" t="s">
        <v>97</v>
      </c>
      <c r="L767" s="179" t="s">
        <v>124</v>
      </c>
      <c r="M767" s="179" t="s">
        <v>99</v>
      </c>
      <c r="N767" s="179">
        <v>4</v>
      </c>
      <c r="O767" s="179" t="s">
        <v>100</v>
      </c>
      <c r="P767" s="179">
        <v>2299</v>
      </c>
      <c r="Q767" s="179" t="s">
        <v>101</v>
      </c>
      <c r="R767" s="179" t="s">
        <v>102</v>
      </c>
      <c r="S767" s="179" t="s">
        <v>1324</v>
      </c>
      <c r="T767" s="179" t="s">
        <v>707</v>
      </c>
      <c r="U767" s="179" t="s">
        <v>193</v>
      </c>
      <c r="V767" s="181">
        <v>37</v>
      </c>
      <c r="W767" s="179">
        <v>14</v>
      </c>
      <c r="X767" s="179">
        <v>0.25</v>
      </c>
      <c r="Y767" s="179">
        <v>93</v>
      </c>
      <c r="Z767" s="179">
        <v>20</v>
      </c>
      <c r="AA767" s="179">
        <v>0.62</v>
      </c>
      <c r="AB767" s="182"/>
      <c r="AC767" s="182"/>
      <c r="AD767" s="179"/>
      <c r="AE767" s="182"/>
      <c r="AF767" s="182"/>
      <c r="AG767" s="179"/>
      <c r="AH767" s="179" t="s">
        <v>124</v>
      </c>
      <c r="AI767" s="183">
        <v>50.5</v>
      </c>
      <c r="AJ767" s="179" t="s">
        <v>128</v>
      </c>
      <c r="AK767" s="179" t="s">
        <v>108</v>
      </c>
      <c r="AL767" s="179">
        <f t="shared" si="11"/>
        <v>2299</v>
      </c>
      <c r="AM767" s="179" t="s">
        <v>707</v>
      </c>
      <c r="AN767" s="179">
        <v>6</v>
      </c>
      <c r="AO767" s="201" t="s">
        <v>110</v>
      </c>
      <c r="AP767" s="202"/>
    </row>
    <row r="768" spans="1:42" s="184" customFormat="1" x14ac:dyDescent="0.3">
      <c r="A768" s="178" t="s">
        <v>2169</v>
      </c>
      <c r="B768" s="179" t="s">
        <v>2197</v>
      </c>
      <c r="C768" s="179" t="s">
        <v>2195</v>
      </c>
      <c r="D768" s="179">
        <v>2</v>
      </c>
      <c r="E768" s="179" t="s">
        <v>96</v>
      </c>
      <c r="F768" s="179" t="s">
        <v>2196</v>
      </c>
      <c r="G768" s="179"/>
      <c r="H768" s="180"/>
      <c r="I768" s="198" t="s">
        <v>4056</v>
      </c>
      <c r="J768" s="179" t="s">
        <v>2217</v>
      </c>
      <c r="K768" s="179" t="s">
        <v>97</v>
      </c>
      <c r="L768" s="179" t="s">
        <v>124</v>
      </c>
      <c r="M768" s="179" t="s">
        <v>99</v>
      </c>
      <c r="N768" s="179">
        <v>4</v>
      </c>
      <c r="O768" s="179" t="s">
        <v>100</v>
      </c>
      <c r="P768" s="179">
        <v>2299</v>
      </c>
      <c r="Q768" s="179" t="s">
        <v>101</v>
      </c>
      <c r="R768" s="179" t="s">
        <v>102</v>
      </c>
      <c r="S768" s="179" t="s">
        <v>1324</v>
      </c>
      <c r="T768" s="179" t="s">
        <v>707</v>
      </c>
      <c r="U768" s="179" t="s">
        <v>193</v>
      </c>
      <c r="V768" s="181">
        <v>37</v>
      </c>
      <c r="W768" s="179">
        <v>14</v>
      </c>
      <c r="X768" s="179">
        <v>0.25</v>
      </c>
      <c r="Y768" s="179">
        <v>93</v>
      </c>
      <c r="Z768" s="179">
        <v>20</v>
      </c>
      <c r="AA768" s="179">
        <v>0.62</v>
      </c>
      <c r="AB768" s="182"/>
      <c r="AC768" s="182"/>
      <c r="AD768" s="179"/>
      <c r="AE768" s="182"/>
      <c r="AF768" s="182"/>
      <c r="AG768" s="179"/>
      <c r="AH768" s="179" t="s">
        <v>124</v>
      </c>
      <c r="AI768" s="183">
        <v>50.5</v>
      </c>
      <c r="AJ768" s="179" t="s">
        <v>128</v>
      </c>
      <c r="AK768" s="179" t="s">
        <v>108</v>
      </c>
      <c r="AL768" s="179">
        <f t="shared" si="11"/>
        <v>2299</v>
      </c>
      <c r="AM768" s="179" t="s">
        <v>707</v>
      </c>
      <c r="AN768" s="179">
        <v>6</v>
      </c>
      <c r="AO768" s="201" t="s">
        <v>110</v>
      </c>
      <c r="AP768" s="202"/>
    </row>
    <row r="769" spans="1:42" s="184" customFormat="1" x14ac:dyDescent="0.3">
      <c r="A769" s="178" t="s">
        <v>2169</v>
      </c>
      <c r="B769" s="179" t="s">
        <v>2197</v>
      </c>
      <c r="C769" s="179" t="s">
        <v>2195</v>
      </c>
      <c r="D769" s="179">
        <v>2</v>
      </c>
      <c r="E769" s="179" t="s">
        <v>96</v>
      </c>
      <c r="F769" s="179" t="s">
        <v>2196</v>
      </c>
      <c r="G769" s="179"/>
      <c r="H769" s="180"/>
      <c r="I769" s="198" t="s">
        <v>4057</v>
      </c>
      <c r="J769" s="179" t="s">
        <v>2217</v>
      </c>
      <c r="K769" s="179" t="s">
        <v>97</v>
      </c>
      <c r="L769" s="179" t="s">
        <v>124</v>
      </c>
      <c r="M769" s="179" t="s">
        <v>99</v>
      </c>
      <c r="N769" s="179">
        <v>4</v>
      </c>
      <c r="O769" s="179" t="s">
        <v>100</v>
      </c>
      <c r="P769" s="179">
        <v>2299</v>
      </c>
      <c r="Q769" s="179" t="s">
        <v>101</v>
      </c>
      <c r="R769" s="179" t="s">
        <v>102</v>
      </c>
      <c r="S769" s="179" t="s">
        <v>1324</v>
      </c>
      <c r="T769" s="179" t="s">
        <v>707</v>
      </c>
      <c r="U769" s="179" t="s">
        <v>193</v>
      </c>
      <c r="V769" s="181">
        <v>37</v>
      </c>
      <c r="W769" s="179">
        <v>14</v>
      </c>
      <c r="X769" s="179">
        <v>0.25</v>
      </c>
      <c r="Y769" s="179">
        <v>93</v>
      </c>
      <c r="Z769" s="179">
        <v>20</v>
      </c>
      <c r="AA769" s="179">
        <v>0.62</v>
      </c>
      <c r="AB769" s="182"/>
      <c r="AC769" s="182"/>
      <c r="AD769" s="179"/>
      <c r="AE769" s="182"/>
      <c r="AF769" s="182"/>
      <c r="AG769" s="179"/>
      <c r="AH769" s="179" t="s">
        <v>124</v>
      </c>
      <c r="AI769" s="183">
        <v>50.5</v>
      </c>
      <c r="AJ769" s="179" t="s">
        <v>128</v>
      </c>
      <c r="AK769" s="179" t="s">
        <v>108</v>
      </c>
      <c r="AL769" s="179">
        <f t="shared" si="11"/>
        <v>2299</v>
      </c>
      <c r="AM769" s="179" t="s">
        <v>707</v>
      </c>
      <c r="AN769" s="179">
        <v>6</v>
      </c>
      <c r="AO769" s="201" t="s">
        <v>110</v>
      </c>
      <c r="AP769" s="202"/>
    </row>
    <row r="770" spans="1:42" s="184" customFormat="1" x14ac:dyDescent="0.3">
      <c r="A770" s="178" t="s">
        <v>2169</v>
      </c>
      <c r="B770" s="179" t="s">
        <v>2197</v>
      </c>
      <c r="C770" s="179" t="s">
        <v>2195</v>
      </c>
      <c r="D770" s="179">
        <v>2</v>
      </c>
      <c r="E770" s="179" t="s">
        <v>96</v>
      </c>
      <c r="F770" s="179" t="s">
        <v>2196</v>
      </c>
      <c r="G770" s="179"/>
      <c r="H770" s="180"/>
      <c r="I770" s="198" t="s">
        <v>4058</v>
      </c>
      <c r="J770" s="179" t="s">
        <v>2217</v>
      </c>
      <c r="K770" s="179" t="s">
        <v>97</v>
      </c>
      <c r="L770" s="179" t="s">
        <v>124</v>
      </c>
      <c r="M770" s="179" t="s">
        <v>99</v>
      </c>
      <c r="N770" s="179">
        <v>4</v>
      </c>
      <c r="O770" s="179" t="s">
        <v>100</v>
      </c>
      <c r="P770" s="179">
        <v>2299</v>
      </c>
      <c r="Q770" s="179" t="s">
        <v>101</v>
      </c>
      <c r="R770" s="179" t="s">
        <v>102</v>
      </c>
      <c r="S770" s="179" t="s">
        <v>1324</v>
      </c>
      <c r="T770" s="179" t="s">
        <v>707</v>
      </c>
      <c r="U770" s="179" t="s">
        <v>193</v>
      </c>
      <c r="V770" s="181">
        <v>37</v>
      </c>
      <c r="W770" s="179">
        <v>14</v>
      </c>
      <c r="X770" s="179">
        <v>0.25</v>
      </c>
      <c r="Y770" s="179">
        <v>93</v>
      </c>
      <c r="Z770" s="179">
        <v>20</v>
      </c>
      <c r="AA770" s="179">
        <v>0.62</v>
      </c>
      <c r="AB770" s="182"/>
      <c r="AC770" s="182"/>
      <c r="AD770" s="179"/>
      <c r="AE770" s="182"/>
      <c r="AF770" s="182"/>
      <c r="AG770" s="179"/>
      <c r="AH770" s="179" t="s">
        <v>124</v>
      </c>
      <c r="AI770" s="183">
        <v>50.5</v>
      </c>
      <c r="AJ770" s="179" t="s">
        <v>128</v>
      </c>
      <c r="AK770" s="179" t="s">
        <v>108</v>
      </c>
      <c r="AL770" s="179">
        <f t="shared" si="11"/>
        <v>2299</v>
      </c>
      <c r="AM770" s="179" t="s">
        <v>707</v>
      </c>
      <c r="AN770" s="179">
        <v>6</v>
      </c>
      <c r="AO770" s="201" t="s">
        <v>110</v>
      </c>
      <c r="AP770" s="202"/>
    </row>
    <row r="771" spans="1:42" s="184" customFormat="1" x14ac:dyDescent="0.3">
      <c r="A771" s="178" t="s">
        <v>2169</v>
      </c>
      <c r="B771" s="179" t="s">
        <v>2197</v>
      </c>
      <c r="C771" s="179" t="s">
        <v>2195</v>
      </c>
      <c r="D771" s="179">
        <v>2</v>
      </c>
      <c r="E771" s="179" t="s">
        <v>96</v>
      </c>
      <c r="F771" s="179" t="s">
        <v>2196</v>
      </c>
      <c r="G771" s="179"/>
      <c r="H771" s="180"/>
      <c r="I771" s="198" t="s">
        <v>4059</v>
      </c>
      <c r="J771" s="179" t="s">
        <v>2217</v>
      </c>
      <c r="K771" s="179" t="s">
        <v>97</v>
      </c>
      <c r="L771" s="179" t="s">
        <v>124</v>
      </c>
      <c r="M771" s="179" t="s">
        <v>99</v>
      </c>
      <c r="N771" s="179">
        <v>4</v>
      </c>
      <c r="O771" s="179" t="s">
        <v>100</v>
      </c>
      <c r="P771" s="179">
        <v>2299</v>
      </c>
      <c r="Q771" s="179" t="s">
        <v>101</v>
      </c>
      <c r="R771" s="179" t="s">
        <v>102</v>
      </c>
      <c r="S771" s="179" t="s">
        <v>1324</v>
      </c>
      <c r="T771" s="179" t="s">
        <v>707</v>
      </c>
      <c r="U771" s="179" t="s">
        <v>193</v>
      </c>
      <c r="V771" s="181">
        <v>37</v>
      </c>
      <c r="W771" s="179">
        <v>14</v>
      </c>
      <c r="X771" s="179">
        <v>0.25</v>
      </c>
      <c r="Y771" s="179">
        <v>93</v>
      </c>
      <c r="Z771" s="179">
        <v>20</v>
      </c>
      <c r="AA771" s="179">
        <v>0.62</v>
      </c>
      <c r="AB771" s="182"/>
      <c r="AC771" s="182"/>
      <c r="AD771" s="179"/>
      <c r="AE771" s="182"/>
      <c r="AF771" s="182"/>
      <c r="AG771" s="179"/>
      <c r="AH771" s="179" t="s">
        <v>124</v>
      </c>
      <c r="AI771" s="183">
        <v>50.5</v>
      </c>
      <c r="AJ771" s="179" t="s">
        <v>128</v>
      </c>
      <c r="AK771" s="179" t="s">
        <v>108</v>
      </c>
      <c r="AL771" s="179">
        <f t="shared" si="11"/>
        <v>2299</v>
      </c>
      <c r="AM771" s="179" t="s">
        <v>707</v>
      </c>
      <c r="AN771" s="179">
        <v>6</v>
      </c>
      <c r="AO771" s="201" t="s">
        <v>110</v>
      </c>
      <c r="AP771" s="202"/>
    </row>
    <row r="772" spans="1:42" s="184" customFormat="1" x14ac:dyDescent="0.3">
      <c r="A772" s="178" t="s">
        <v>2169</v>
      </c>
      <c r="B772" s="179" t="s">
        <v>2197</v>
      </c>
      <c r="C772" s="179" t="s">
        <v>2195</v>
      </c>
      <c r="D772" s="179">
        <v>2</v>
      </c>
      <c r="E772" s="179" t="s">
        <v>96</v>
      </c>
      <c r="F772" s="179" t="s">
        <v>2196</v>
      </c>
      <c r="G772" s="179"/>
      <c r="H772" s="180"/>
      <c r="I772" s="198" t="s">
        <v>4060</v>
      </c>
      <c r="J772" s="179" t="s">
        <v>2217</v>
      </c>
      <c r="K772" s="179" t="s">
        <v>97</v>
      </c>
      <c r="L772" s="179" t="s">
        <v>124</v>
      </c>
      <c r="M772" s="179" t="s">
        <v>99</v>
      </c>
      <c r="N772" s="179">
        <v>4</v>
      </c>
      <c r="O772" s="179" t="s">
        <v>100</v>
      </c>
      <c r="P772" s="179">
        <v>2299</v>
      </c>
      <c r="Q772" s="179" t="s">
        <v>101</v>
      </c>
      <c r="R772" s="179" t="s">
        <v>102</v>
      </c>
      <c r="S772" s="179" t="s">
        <v>1324</v>
      </c>
      <c r="T772" s="179" t="s">
        <v>707</v>
      </c>
      <c r="U772" s="179" t="s">
        <v>193</v>
      </c>
      <c r="V772" s="181">
        <v>37</v>
      </c>
      <c r="W772" s="179">
        <v>14</v>
      </c>
      <c r="X772" s="179">
        <v>0.25</v>
      </c>
      <c r="Y772" s="179">
        <v>93</v>
      </c>
      <c r="Z772" s="179">
        <v>20</v>
      </c>
      <c r="AA772" s="179">
        <v>0.62</v>
      </c>
      <c r="AB772" s="182"/>
      <c r="AC772" s="182"/>
      <c r="AD772" s="179"/>
      <c r="AE772" s="182"/>
      <c r="AF772" s="182"/>
      <c r="AG772" s="179"/>
      <c r="AH772" s="179" t="s">
        <v>124</v>
      </c>
      <c r="AI772" s="183">
        <v>50.5</v>
      </c>
      <c r="AJ772" s="179" t="s">
        <v>128</v>
      </c>
      <c r="AK772" s="179" t="s">
        <v>108</v>
      </c>
      <c r="AL772" s="179">
        <f t="shared" si="11"/>
        <v>2299</v>
      </c>
      <c r="AM772" s="179" t="s">
        <v>707</v>
      </c>
      <c r="AN772" s="179">
        <v>6</v>
      </c>
      <c r="AO772" s="201" t="s">
        <v>110</v>
      </c>
      <c r="AP772" s="202"/>
    </row>
    <row r="773" spans="1:42" s="184" customFormat="1" x14ac:dyDescent="0.3">
      <c r="A773" s="178" t="s">
        <v>2169</v>
      </c>
      <c r="B773" s="179" t="s">
        <v>2197</v>
      </c>
      <c r="C773" s="179" t="s">
        <v>2198</v>
      </c>
      <c r="D773" s="179">
        <v>2</v>
      </c>
      <c r="E773" s="179" t="s">
        <v>96</v>
      </c>
      <c r="F773" s="179" t="s">
        <v>2196</v>
      </c>
      <c r="G773" s="179"/>
      <c r="H773" s="180"/>
      <c r="I773" s="198" t="s">
        <v>2720</v>
      </c>
      <c r="J773" s="179" t="s">
        <v>2217</v>
      </c>
      <c r="K773" s="179" t="s">
        <v>97</v>
      </c>
      <c r="L773" s="179" t="s">
        <v>124</v>
      </c>
      <c r="M773" s="179" t="s">
        <v>99</v>
      </c>
      <c r="N773" s="179">
        <v>4</v>
      </c>
      <c r="O773" s="179" t="s">
        <v>100</v>
      </c>
      <c r="P773" s="179">
        <v>2299</v>
      </c>
      <c r="Q773" s="179" t="s">
        <v>101</v>
      </c>
      <c r="R773" s="179" t="s">
        <v>102</v>
      </c>
      <c r="S773" s="179" t="s">
        <v>1324</v>
      </c>
      <c r="T773" s="179" t="s">
        <v>707</v>
      </c>
      <c r="U773" s="179" t="s">
        <v>193</v>
      </c>
      <c r="V773" s="181">
        <v>34</v>
      </c>
      <c r="W773" s="179">
        <v>14</v>
      </c>
      <c r="X773" s="179">
        <v>0.19</v>
      </c>
      <c r="Y773" s="179">
        <v>55</v>
      </c>
      <c r="Z773" s="179">
        <v>14</v>
      </c>
      <c r="AA773" s="179">
        <v>0.09</v>
      </c>
      <c r="AB773" s="182"/>
      <c r="AC773" s="182"/>
      <c r="AD773" s="179"/>
      <c r="AE773" s="182"/>
      <c r="AF773" s="182"/>
      <c r="AG773" s="179"/>
      <c r="AH773" s="179" t="s">
        <v>124</v>
      </c>
      <c r="AI773" s="183">
        <v>50.5</v>
      </c>
      <c r="AJ773" s="179" t="s">
        <v>128</v>
      </c>
      <c r="AK773" s="179" t="s">
        <v>108</v>
      </c>
      <c r="AL773" s="179">
        <f t="shared" si="11"/>
        <v>2299</v>
      </c>
      <c r="AM773" s="179" t="s">
        <v>707</v>
      </c>
      <c r="AN773" s="179">
        <v>7</v>
      </c>
      <c r="AO773" s="201" t="s">
        <v>110</v>
      </c>
      <c r="AP773" s="202"/>
    </row>
    <row r="774" spans="1:42" s="184" customFormat="1" x14ac:dyDescent="0.3">
      <c r="A774" s="178" t="s">
        <v>2169</v>
      </c>
      <c r="B774" s="179" t="s">
        <v>2197</v>
      </c>
      <c r="C774" s="179" t="s">
        <v>2198</v>
      </c>
      <c r="D774" s="179">
        <v>2</v>
      </c>
      <c r="E774" s="179" t="s">
        <v>96</v>
      </c>
      <c r="F774" s="179" t="s">
        <v>2196</v>
      </c>
      <c r="G774" s="179"/>
      <c r="H774" s="180"/>
      <c r="I774" s="198" t="s">
        <v>2721</v>
      </c>
      <c r="J774" s="179" t="s">
        <v>2217</v>
      </c>
      <c r="K774" s="179" t="s">
        <v>97</v>
      </c>
      <c r="L774" s="179" t="s">
        <v>124</v>
      </c>
      <c r="M774" s="179" t="s">
        <v>99</v>
      </c>
      <c r="N774" s="179">
        <v>4</v>
      </c>
      <c r="O774" s="179" t="s">
        <v>100</v>
      </c>
      <c r="P774" s="179">
        <v>2299</v>
      </c>
      <c r="Q774" s="179" t="s">
        <v>101</v>
      </c>
      <c r="R774" s="179" t="s">
        <v>102</v>
      </c>
      <c r="S774" s="179" t="s">
        <v>1324</v>
      </c>
      <c r="T774" s="179" t="s">
        <v>707</v>
      </c>
      <c r="U774" s="179" t="s">
        <v>193</v>
      </c>
      <c r="V774" s="181">
        <v>34</v>
      </c>
      <c r="W774" s="179">
        <v>14</v>
      </c>
      <c r="X774" s="179">
        <v>0.19</v>
      </c>
      <c r="Y774" s="179">
        <v>55</v>
      </c>
      <c r="Z774" s="179">
        <v>14</v>
      </c>
      <c r="AA774" s="179">
        <v>0.09</v>
      </c>
      <c r="AB774" s="182"/>
      <c r="AC774" s="182"/>
      <c r="AD774" s="179"/>
      <c r="AE774" s="182"/>
      <c r="AF774" s="182"/>
      <c r="AG774" s="179"/>
      <c r="AH774" s="179" t="s">
        <v>124</v>
      </c>
      <c r="AI774" s="183">
        <v>50.5</v>
      </c>
      <c r="AJ774" s="179" t="s">
        <v>128</v>
      </c>
      <c r="AK774" s="179" t="s">
        <v>108</v>
      </c>
      <c r="AL774" s="179">
        <f t="shared" si="11"/>
        <v>2299</v>
      </c>
      <c r="AM774" s="179" t="s">
        <v>707</v>
      </c>
      <c r="AN774" s="179">
        <v>7</v>
      </c>
      <c r="AO774" s="201" t="s">
        <v>110</v>
      </c>
      <c r="AP774" s="202"/>
    </row>
    <row r="775" spans="1:42" s="184" customFormat="1" x14ac:dyDescent="0.3">
      <c r="A775" s="178" t="s">
        <v>2169</v>
      </c>
      <c r="B775" s="179" t="s">
        <v>2197</v>
      </c>
      <c r="C775" s="179" t="s">
        <v>2198</v>
      </c>
      <c r="D775" s="179">
        <v>2</v>
      </c>
      <c r="E775" s="179" t="s">
        <v>96</v>
      </c>
      <c r="F775" s="179" t="s">
        <v>2196</v>
      </c>
      <c r="G775" s="179"/>
      <c r="H775" s="180"/>
      <c r="I775" s="198" t="s">
        <v>2722</v>
      </c>
      <c r="J775" s="179" t="s">
        <v>2217</v>
      </c>
      <c r="K775" s="179" t="s">
        <v>97</v>
      </c>
      <c r="L775" s="179" t="s">
        <v>124</v>
      </c>
      <c r="M775" s="179" t="s">
        <v>99</v>
      </c>
      <c r="N775" s="179">
        <v>4</v>
      </c>
      <c r="O775" s="179" t="s">
        <v>100</v>
      </c>
      <c r="P775" s="179">
        <v>2299</v>
      </c>
      <c r="Q775" s="179" t="s">
        <v>101</v>
      </c>
      <c r="R775" s="179" t="s">
        <v>102</v>
      </c>
      <c r="S775" s="179" t="s">
        <v>1324</v>
      </c>
      <c r="T775" s="179" t="s">
        <v>707</v>
      </c>
      <c r="U775" s="179" t="s">
        <v>193</v>
      </c>
      <c r="V775" s="181">
        <v>34</v>
      </c>
      <c r="W775" s="179">
        <v>14</v>
      </c>
      <c r="X775" s="179">
        <v>0.19</v>
      </c>
      <c r="Y775" s="179">
        <v>55</v>
      </c>
      <c r="Z775" s="179">
        <v>14</v>
      </c>
      <c r="AA775" s="179">
        <v>0.09</v>
      </c>
      <c r="AB775" s="182"/>
      <c r="AC775" s="182"/>
      <c r="AD775" s="179"/>
      <c r="AE775" s="182"/>
      <c r="AF775" s="182"/>
      <c r="AG775" s="179"/>
      <c r="AH775" s="179" t="s">
        <v>124</v>
      </c>
      <c r="AI775" s="183">
        <v>50.5</v>
      </c>
      <c r="AJ775" s="179" t="s">
        <v>128</v>
      </c>
      <c r="AK775" s="179" t="s">
        <v>108</v>
      </c>
      <c r="AL775" s="179">
        <f t="shared" si="11"/>
        <v>2299</v>
      </c>
      <c r="AM775" s="179" t="s">
        <v>707</v>
      </c>
      <c r="AN775" s="179">
        <v>7</v>
      </c>
      <c r="AO775" s="201" t="s">
        <v>110</v>
      </c>
      <c r="AP775" s="202"/>
    </row>
    <row r="776" spans="1:42" s="184" customFormat="1" x14ac:dyDescent="0.3">
      <c r="A776" s="178" t="s">
        <v>2169</v>
      </c>
      <c r="B776" s="179" t="s">
        <v>2197</v>
      </c>
      <c r="C776" s="179" t="s">
        <v>2198</v>
      </c>
      <c r="D776" s="179">
        <v>2</v>
      </c>
      <c r="E776" s="179" t="s">
        <v>96</v>
      </c>
      <c r="F776" s="179" t="s">
        <v>2196</v>
      </c>
      <c r="G776" s="179"/>
      <c r="H776" s="180"/>
      <c r="I776" s="198" t="s">
        <v>2723</v>
      </c>
      <c r="J776" s="179" t="s">
        <v>2217</v>
      </c>
      <c r="K776" s="179" t="s">
        <v>97</v>
      </c>
      <c r="L776" s="179" t="s">
        <v>124</v>
      </c>
      <c r="M776" s="179" t="s">
        <v>99</v>
      </c>
      <c r="N776" s="179">
        <v>4</v>
      </c>
      <c r="O776" s="179" t="s">
        <v>100</v>
      </c>
      <c r="P776" s="179">
        <v>2299</v>
      </c>
      <c r="Q776" s="179" t="s">
        <v>101</v>
      </c>
      <c r="R776" s="179" t="s">
        <v>102</v>
      </c>
      <c r="S776" s="179" t="s">
        <v>1324</v>
      </c>
      <c r="T776" s="179" t="s">
        <v>707</v>
      </c>
      <c r="U776" s="179" t="s">
        <v>193</v>
      </c>
      <c r="V776" s="181">
        <v>34</v>
      </c>
      <c r="W776" s="179">
        <v>14</v>
      </c>
      <c r="X776" s="179">
        <v>0.19</v>
      </c>
      <c r="Y776" s="179">
        <v>55</v>
      </c>
      <c r="Z776" s="179">
        <v>14</v>
      </c>
      <c r="AA776" s="179">
        <v>0.09</v>
      </c>
      <c r="AB776" s="182"/>
      <c r="AC776" s="182"/>
      <c r="AD776" s="179"/>
      <c r="AE776" s="182"/>
      <c r="AF776" s="182"/>
      <c r="AG776" s="179"/>
      <c r="AH776" s="179" t="s">
        <v>124</v>
      </c>
      <c r="AI776" s="183">
        <v>50.5</v>
      </c>
      <c r="AJ776" s="179" t="s">
        <v>128</v>
      </c>
      <c r="AK776" s="179" t="s">
        <v>108</v>
      </c>
      <c r="AL776" s="179">
        <f t="shared" si="11"/>
        <v>2299</v>
      </c>
      <c r="AM776" s="179" t="s">
        <v>707</v>
      </c>
      <c r="AN776" s="179">
        <v>7</v>
      </c>
      <c r="AO776" s="201" t="s">
        <v>110</v>
      </c>
      <c r="AP776" s="202"/>
    </row>
    <row r="777" spans="1:42" s="184" customFormat="1" x14ac:dyDescent="0.3">
      <c r="A777" s="178" t="s">
        <v>2169</v>
      </c>
      <c r="B777" s="179" t="s">
        <v>2197</v>
      </c>
      <c r="C777" s="179" t="s">
        <v>2198</v>
      </c>
      <c r="D777" s="179">
        <v>2</v>
      </c>
      <c r="E777" s="179" t="s">
        <v>96</v>
      </c>
      <c r="F777" s="179" t="s">
        <v>2196</v>
      </c>
      <c r="G777" s="179"/>
      <c r="H777" s="180"/>
      <c r="I777" s="198" t="s">
        <v>2724</v>
      </c>
      <c r="J777" s="179" t="s">
        <v>2217</v>
      </c>
      <c r="K777" s="179" t="s">
        <v>97</v>
      </c>
      <c r="L777" s="179" t="s">
        <v>124</v>
      </c>
      <c r="M777" s="179" t="s">
        <v>99</v>
      </c>
      <c r="N777" s="179">
        <v>4</v>
      </c>
      <c r="O777" s="179" t="s">
        <v>100</v>
      </c>
      <c r="P777" s="179">
        <v>2299</v>
      </c>
      <c r="Q777" s="179" t="s">
        <v>101</v>
      </c>
      <c r="R777" s="179" t="s">
        <v>102</v>
      </c>
      <c r="S777" s="179" t="s">
        <v>1324</v>
      </c>
      <c r="T777" s="179" t="s">
        <v>707</v>
      </c>
      <c r="U777" s="179" t="s">
        <v>193</v>
      </c>
      <c r="V777" s="181">
        <v>34</v>
      </c>
      <c r="W777" s="179">
        <v>14</v>
      </c>
      <c r="X777" s="179">
        <v>0.19</v>
      </c>
      <c r="Y777" s="179">
        <v>55</v>
      </c>
      <c r="Z777" s="179">
        <v>14</v>
      </c>
      <c r="AA777" s="179">
        <v>0.09</v>
      </c>
      <c r="AB777" s="182"/>
      <c r="AC777" s="182"/>
      <c r="AD777" s="179"/>
      <c r="AE777" s="182"/>
      <c r="AF777" s="182"/>
      <c r="AG777" s="179"/>
      <c r="AH777" s="179" t="s">
        <v>124</v>
      </c>
      <c r="AI777" s="183">
        <v>50.5</v>
      </c>
      <c r="AJ777" s="179" t="s">
        <v>128</v>
      </c>
      <c r="AK777" s="179" t="s">
        <v>108</v>
      </c>
      <c r="AL777" s="179">
        <f t="shared" si="11"/>
        <v>2299</v>
      </c>
      <c r="AM777" s="179" t="s">
        <v>707</v>
      </c>
      <c r="AN777" s="179">
        <v>7</v>
      </c>
      <c r="AO777" s="201" t="s">
        <v>110</v>
      </c>
      <c r="AP777" s="202"/>
    </row>
    <row r="778" spans="1:42" s="184" customFormat="1" x14ac:dyDescent="0.3">
      <c r="A778" s="178" t="s">
        <v>2169</v>
      </c>
      <c r="B778" s="179" t="s">
        <v>2197</v>
      </c>
      <c r="C778" s="179" t="s">
        <v>2198</v>
      </c>
      <c r="D778" s="179">
        <v>2</v>
      </c>
      <c r="E778" s="179" t="s">
        <v>96</v>
      </c>
      <c r="F778" s="179" t="s">
        <v>2196</v>
      </c>
      <c r="G778" s="179"/>
      <c r="H778" s="180"/>
      <c r="I778" s="198" t="s">
        <v>2725</v>
      </c>
      <c r="J778" s="179" t="s">
        <v>2217</v>
      </c>
      <c r="K778" s="179" t="s">
        <v>97</v>
      </c>
      <c r="L778" s="179" t="s">
        <v>124</v>
      </c>
      <c r="M778" s="179" t="s">
        <v>99</v>
      </c>
      <c r="N778" s="179">
        <v>4</v>
      </c>
      <c r="O778" s="179" t="s">
        <v>100</v>
      </c>
      <c r="P778" s="179">
        <v>2299</v>
      </c>
      <c r="Q778" s="179" t="s">
        <v>101</v>
      </c>
      <c r="R778" s="179" t="s">
        <v>102</v>
      </c>
      <c r="S778" s="179" t="s">
        <v>1324</v>
      </c>
      <c r="T778" s="179" t="s">
        <v>707</v>
      </c>
      <c r="U778" s="179" t="s">
        <v>193</v>
      </c>
      <c r="V778" s="181">
        <v>34</v>
      </c>
      <c r="W778" s="179">
        <v>14</v>
      </c>
      <c r="X778" s="179">
        <v>0.19</v>
      </c>
      <c r="Y778" s="179">
        <v>55</v>
      </c>
      <c r="Z778" s="179">
        <v>14</v>
      </c>
      <c r="AA778" s="179">
        <v>0.09</v>
      </c>
      <c r="AB778" s="182"/>
      <c r="AC778" s="182"/>
      <c r="AD778" s="179"/>
      <c r="AE778" s="182"/>
      <c r="AF778" s="182"/>
      <c r="AG778" s="179"/>
      <c r="AH778" s="179" t="s">
        <v>124</v>
      </c>
      <c r="AI778" s="183">
        <v>50.5</v>
      </c>
      <c r="AJ778" s="179" t="s">
        <v>128</v>
      </c>
      <c r="AK778" s="179" t="s">
        <v>108</v>
      </c>
      <c r="AL778" s="179">
        <f t="shared" si="11"/>
        <v>2299</v>
      </c>
      <c r="AM778" s="179" t="s">
        <v>707</v>
      </c>
      <c r="AN778" s="179">
        <v>7</v>
      </c>
      <c r="AO778" s="201" t="s">
        <v>110</v>
      </c>
      <c r="AP778" s="202"/>
    </row>
    <row r="779" spans="1:42" s="184" customFormat="1" x14ac:dyDescent="0.3">
      <c r="A779" s="178" t="s">
        <v>2169</v>
      </c>
      <c r="B779" s="179" t="s">
        <v>2197</v>
      </c>
      <c r="C779" s="179" t="s">
        <v>2198</v>
      </c>
      <c r="D779" s="179">
        <v>2</v>
      </c>
      <c r="E779" s="179" t="s">
        <v>96</v>
      </c>
      <c r="F779" s="179" t="s">
        <v>2196</v>
      </c>
      <c r="G779" s="179"/>
      <c r="H779" s="180"/>
      <c r="I779" s="198" t="s">
        <v>2726</v>
      </c>
      <c r="J779" s="179" t="s">
        <v>2217</v>
      </c>
      <c r="K779" s="179" t="s">
        <v>97</v>
      </c>
      <c r="L779" s="179" t="s">
        <v>124</v>
      </c>
      <c r="M779" s="179" t="s">
        <v>99</v>
      </c>
      <c r="N779" s="179">
        <v>4</v>
      </c>
      <c r="O779" s="179" t="s">
        <v>100</v>
      </c>
      <c r="P779" s="179">
        <v>2299</v>
      </c>
      <c r="Q779" s="179" t="s">
        <v>101</v>
      </c>
      <c r="R779" s="179" t="s">
        <v>102</v>
      </c>
      <c r="S779" s="179" t="s">
        <v>1324</v>
      </c>
      <c r="T779" s="179" t="s">
        <v>707</v>
      </c>
      <c r="U779" s="179" t="s">
        <v>193</v>
      </c>
      <c r="V779" s="181">
        <v>34</v>
      </c>
      <c r="W779" s="179">
        <v>14</v>
      </c>
      <c r="X779" s="179">
        <v>0.19</v>
      </c>
      <c r="Y779" s="179">
        <v>55</v>
      </c>
      <c r="Z779" s="179">
        <v>14</v>
      </c>
      <c r="AA779" s="179">
        <v>0.09</v>
      </c>
      <c r="AB779" s="182"/>
      <c r="AC779" s="182"/>
      <c r="AD779" s="179"/>
      <c r="AE779" s="182"/>
      <c r="AF779" s="182"/>
      <c r="AG779" s="179"/>
      <c r="AH779" s="179" t="s">
        <v>124</v>
      </c>
      <c r="AI779" s="183">
        <v>50.5</v>
      </c>
      <c r="AJ779" s="179" t="s">
        <v>128</v>
      </c>
      <c r="AK779" s="179" t="s">
        <v>108</v>
      </c>
      <c r="AL779" s="179">
        <f t="shared" si="11"/>
        <v>2299</v>
      </c>
      <c r="AM779" s="179" t="s">
        <v>707</v>
      </c>
      <c r="AN779" s="179">
        <v>7</v>
      </c>
      <c r="AO779" s="201" t="s">
        <v>110</v>
      </c>
      <c r="AP779" s="202"/>
    </row>
    <row r="780" spans="1:42" s="184" customFormat="1" x14ac:dyDescent="0.3">
      <c r="A780" s="178" t="s">
        <v>2169</v>
      </c>
      <c r="B780" s="179" t="s">
        <v>2197</v>
      </c>
      <c r="C780" s="179" t="s">
        <v>2198</v>
      </c>
      <c r="D780" s="179">
        <v>2</v>
      </c>
      <c r="E780" s="179" t="s">
        <v>96</v>
      </c>
      <c r="F780" s="179" t="s">
        <v>2196</v>
      </c>
      <c r="G780" s="179"/>
      <c r="H780" s="180"/>
      <c r="I780" s="198" t="s">
        <v>2727</v>
      </c>
      <c r="J780" s="179" t="s">
        <v>2217</v>
      </c>
      <c r="K780" s="179" t="s">
        <v>97</v>
      </c>
      <c r="L780" s="179" t="s">
        <v>124</v>
      </c>
      <c r="M780" s="179" t="s">
        <v>99</v>
      </c>
      <c r="N780" s="179">
        <v>4</v>
      </c>
      <c r="O780" s="179" t="s">
        <v>100</v>
      </c>
      <c r="P780" s="179">
        <v>2299</v>
      </c>
      <c r="Q780" s="179" t="s">
        <v>101</v>
      </c>
      <c r="R780" s="179" t="s">
        <v>102</v>
      </c>
      <c r="S780" s="179" t="s">
        <v>1324</v>
      </c>
      <c r="T780" s="179" t="s">
        <v>707</v>
      </c>
      <c r="U780" s="179" t="s">
        <v>193</v>
      </c>
      <c r="V780" s="181">
        <v>34</v>
      </c>
      <c r="W780" s="179">
        <v>14</v>
      </c>
      <c r="X780" s="179">
        <v>0.19</v>
      </c>
      <c r="Y780" s="179">
        <v>55</v>
      </c>
      <c r="Z780" s="179">
        <v>14</v>
      </c>
      <c r="AA780" s="179">
        <v>0.09</v>
      </c>
      <c r="AB780" s="182"/>
      <c r="AC780" s="182"/>
      <c r="AD780" s="179"/>
      <c r="AE780" s="182"/>
      <c r="AF780" s="182"/>
      <c r="AG780" s="179"/>
      <c r="AH780" s="179" t="s">
        <v>124</v>
      </c>
      <c r="AI780" s="183">
        <v>50.5</v>
      </c>
      <c r="AJ780" s="179" t="s">
        <v>128</v>
      </c>
      <c r="AK780" s="179" t="s">
        <v>108</v>
      </c>
      <c r="AL780" s="179">
        <f t="shared" si="11"/>
        <v>2299</v>
      </c>
      <c r="AM780" s="179" t="s">
        <v>707</v>
      </c>
      <c r="AN780" s="179">
        <v>7</v>
      </c>
      <c r="AO780" s="201" t="s">
        <v>110</v>
      </c>
      <c r="AP780" s="202"/>
    </row>
    <row r="781" spans="1:42" s="184" customFormat="1" x14ac:dyDescent="0.3">
      <c r="A781" s="178" t="s">
        <v>2169</v>
      </c>
      <c r="B781" s="179" t="s">
        <v>2197</v>
      </c>
      <c r="C781" s="179" t="s">
        <v>2198</v>
      </c>
      <c r="D781" s="179">
        <v>2</v>
      </c>
      <c r="E781" s="179" t="s">
        <v>96</v>
      </c>
      <c r="F781" s="179" t="s">
        <v>2196</v>
      </c>
      <c r="G781" s="179"/>
      <c r="H781" s="180"/>
      <c r="I781" s="198" t="s">
        <v>2728</v>
      </c>
      <c r="J781" s="179" t="s">
        <v>2217</v>
      </c>
      <c r="K781" s="179" t="s">
        <v>97</v>
      </c>
      <c r="L781" s="179" t="s">
        <v>124</v>
      </c>
      <c r="M781" s="179" t="s">
        <v>99</v>
      </c>
      <c r="N781" s="179">
        <v>4</v>
      </c>
      <c r="O781" s="179" t="s">
        <v>100</v>
      </c>
      <c r="P781" s="179">
        <v>2299</v>
      </c>
      <c r="Q781" s="179" t="s">
        <v>101</v>
      </c>
      <c r="R781" s="179" t="s">
        <v>102</v>
      </c>
      <c r="S781" s="179" t="s">
        <v>1324</v>
      </c>
      <c r="T781" s="179" t="s">
        <v>707</v>
      </c>
      <c r="U781" s="179" t="s">
        <v>193</v>
      </c>
      <c r="V781" s="181">
        <v>34</v>
      </c>
      <c r="W781" s="179">
        <v>14</v>
      </c>
      <c r="X781" s="179">
        <v>0.19</v>
      </c>
      <c r="Y781" s="179">
        <v>55</v>
      </c>
      <c r="Z781" s="179">
        <v>14</v>
      </c>
      <c r="AA781" s="179">
        <v>0.09</v>
      </c>
      <c r="AB781" s="182"/>
      <c r="AC781" s="182"/>
      <c r="AD781" s="179"/>
      <c r="AE781" s="182"/>
      <c r="AF781" s="182"/>
      <c r="AG781" s="179"/>
      <c r="AH781" s="179" t="s">
        <v>124</v>
      </c>
      <c r="AI781" s="183">
        <v>50.5</v>
      </c>
      <c r="AJ781" s="179" t="s">
        <v>128</v>
      </c>
      <c r="AK781" s="179" t="s">
        <v>108</v>
      </c>
      <c r="AL781" s="179">
        <f t="shared" si="11"/>
        <v>2299</v>
      </c>
      <c r="AM781" s="179" t="s">
        <v>707</v>
      </c>
      <c r="AN781" s="179">
        <v>7</v>
      </c>
      <c r="AO781" s="201" t="s">
        <v>110</v>
      </c>
      <c r="AP781" s="202"/>
    </row>
    <row r="782" spans="1:42" s="184" customFormat="1" x14ac:dyDescent="0.3">
      <c r="A782" s="178" t="s">
        <v>2169</v>
      </c>
      <c r="B782" s="179" t="s">
        <v>2197</v>
      </c>
      <c r="C782" s="179" t="s">
        <v>2198</v>
      </c>
      <c r="D782" s="179">
        <v>2</v>
      </c>
      <c r="E782" s="179" t="s">
        <v>96</v>
      </c>
      <c r="F782" s="179" t="s">
        <v>2196</v>
      </c>
      <c r="G782" s="179"/>
      <c r="H782" s="180"/>
      <c r="I782" s="198" t="s">
        <v>2729</v>
      </c>
      <c r="J782" s="179" t="s">
        <v>2217</v>
      </c>
      <c r="K782" s="179" t="s">
        <v>97</v>
      </c>
      <c r="L782" s="179" t="s">
        <v>124</v>
      </c>
      <c r="M782" s="179" t="s">
        <v>99</v>
      </c>
      <c r="N782" s="179">
        <v>4</v>
      </c>
      <c r="O782" s="179" t="s">
        <v>100</v>
      </c>
      <c r="P782" s="179">
        <v>2299</v>
      </c>
      <c r="Q782" s="179" t="s">
        <v>101</v>
      </c>
      <c r="R782" s="179" t="s">
        <v>102</v>
      </c>
      <c r="S782" s="179" t="s">
        <v>1324</v>
      </c>
      <c r="T782" s="179" t="s">
        <v>707</v>
      </c>
      <c r="U782" s="179" t="s">
        <v>193</v>
      </c>
      <c r="V782" s="181">
        <v>34</v>
      </c>
      <c r="W782" s="179">
        <v>14</v>
      </c>
      <c r="X782" s="179">
        <v>0.19</v>
      </c>
      <c r="Y782" s="179">
        <v>55</v>
      </c>
      <c r="Z782" s="179">
        <v>14</v>
      </c>
      <c r="AA782" s="179">
        <v>0.09</v>
      </c>
      <c r="AB782" s="182"/>
      <c r="AC782" s="182"/>
      <c r="AD782" s="179"/>
      <c r="AE782" s="182"/>
      <c r="AF782" s="182"/>
      <c r="AG782" s="179"/>
      <c r="AH782" s="179" t="s">
        <v>124</v>
      </c>
      <c r="AI782" s="183">
        <v>50.5</v>
      </c>
      <c r="AJ782" s="179" t="s">
        <v>128</v>
      </c>
      <c r="AK782" s="179" t="s">
        <v>108</v>
      </c>
      <c r="AL782" s="179">
        <f t="shared" si="11"/>
        <v>2299</v>
      </c>
      <c r="AM782" s="179" t="s">
        <v>707</v>
      </c>
      <c r="AN782" s="179">
        <v>7</v>
      </c>
      <c r="AO782" s="201" t="s">
        <v>110</v>
      </c>
      <c r="AP782" s="202"/>
    </row>
    <row r="783" spans="1:42" s="184" customFormat="1" x14ac:dyDescent="0.3">
      <c r="A783" s="178" t="s">
        <v>2169</v>
      </c>
      <c r="B783" s="179" t="s">
        <v>2197</v>
      </c>
      <c r="C783" s="179" t="s">
        <v>2198</v>
      </c>
      <c r="D783" s="179">
        <v>2</v>
      </c>
      <c r="E783" s="179" t="s">
        <v>96</v>
      </c>
      <c r="F783" s="179" t="s">
        <v>2196</v>
      </c>
      <c r="G783" s="179"/>
      <c r="H783" s="180"/>
      <c r="I783" s="198" t="s">
        <v>2730</v>
      </c>
      <c r="J783" s="179" t="s">
        <v>2217</v>
      </c>
      <c r="K783" s="179" t="s">
        <v>97</v>
      </c>
      <c r="L783" s="179" t="s">
        <v>124</v>
      </c>
      <c r="M783" s="179" t="s">
        <v>99</v>
      </c>
      <c r="N783" s="179">
        <v>4</v>
      </c>
      <c r="O783" s="179" t="s">
        <v>100</v>
      </c>
      <c r="P783" s="179">
        <v>2299</v>
      </c>
      <c r="Q783" s="179" t="s">
        <v>101</v>
      </c>
      <c r="R783" s="179" t="s">
        <v>102</v>
      </c>
      <c r="S783" s="179" t="s">
        <v>1324</v>
      </c>
      <c r="T783" s="179" t="s">
        <v>707</v>
      </c>
      <c r="U783" s="179" t="s">
        <v>193</v>
      </c>
      <c r="V783" s="181">
        <v>34</v>
      </c>
      <c r="W783" s="179">
        <v>14</v>
      </c>
      <c r="X783" s="179">
        <v>0.19</v>
      </c>
      <c r="Y783" s="179">
        <v>55</v>
      </c>
      <c r="Z783" s="179">
        <v>14</v>
      </c>
      <c r="AA783" s="179">
        <v>0.09</v>
      </c>
      <c r="AB783" s="182"/>
      <c r="AC783" s="182"/>
      <c r="AD783" s="179"/>
      <c r="AE783" s="182"/>
      <c r="AF783" s="182"/>
      <c r="AG783" s="179"/>
      <c r="AH783" s="179" t="s">
        <v>124</v>
      </c>
      <c r="AI783" s="183">
        <v>50.5</v>
      </c>
      <c r="AJ783" s="179" t="s">
        <v>128</v>
      </c>
      <c r="AK783" s="179" t="s">
        <v>108</v>
      </c>
      <c r="AL783" s="179">
        <f t="shared" si="11"/>
        <v>2299</v>
      </c>
      <c r="AM783" s="179" t="s">
        <v>707</v>
      </c>
      <c r="AN783" s="179">
        <v>7</v>
      </c>
      <c r="AO783" s="201" t="s">
        <v>110</v>
      </c>
      <c r="AP783" s="202"/>
    </row>
    <row r="784" spans="1:42" s="184" customFormat="1" x14ac:dyDescent="0.3">
      <c r="A784" s="178" t="s">
        <v>2169</v>
      </c>
      <c r="B784" s="179" t="s">
        <v>2197</v>
      </c>
      <c r="C784" s="179" t="s">
        <v>2198</v>
      </c>
      <c r="D784" s="179">
        <v>2</v>
      </c>
      <c r="E784" s="179" t="s">
        <v>96</v>
      </c>
      <c r="F784" s="179" t="s">
        <v>2196</v>
      </c>
      <c r="G784" s="179"/>
      <c r="H784" s="180"/>
      <c r="I784" s="198" t="s">
        <v>2731</v>
      </c>
      <c r="J784" s="179" t="s">
        <v>2217</v>
      </c>
      <c r="K784" s="179" t="s">
        <v>97</v>
      </c>
      <c r="L784" s="179" t="s">
        <v>124</v>
      </c>
      <c r="M784" s="179" t="s">
        <v>99</v>
      </c>
      <c r="N784" s="179">
        <v>4</v>
      </c>
      <c r="O784" s="179" t="s">
        <v>100</v>
      </c>
      <c r="P784" s="179">
        <v>2299</v>
      </c>
      <c r="Q784" s="179" t="s">
        <v>101</v>
      </c>
      <c r="R784" s="179" t="s">
        <v>102</v>
      </c>
      <c r="S784" s="179" t="s">
        <v>1324</v>
      </c>
      <c r="T784" s="179" t="s">
        <v>707</v>
      </c>
      <c r="U784" s="179" t="s">
        <v>193</v>
      </c>
      <c r="V784" s="181">
        <v>34</v>
      </c>
      <c r="W784" s="179">
        <v>14</v>
      </c>
      <c r="X784" s="179">
        <v>0.19</v>
      </c>
      <c r="Y784" s="179">
        <v>55</v>
      </c>
      <c r="Z784" s="179">
        <v>14</v>
      </c>
      <c r="AA784" s="179">
        <v>0.09</v>
      </c>
      <c r="AB784" s="182"/>
      <c r="AC784" s="182"/>
      <c r="AD784" s="179"/>
      <c r="AE784" s="182"/>
      <c r="AF784" s="182"/>
      <c r="AG784" s="179"/>
      <c r="AH784" s="179" t="s">
        <v>124</v>
      </c>
      <c r="AI784" s="183">
        <v>50.5</v>
      </c>
      <c r="AJ784" s="179" t="s">
        <v>128</v>
      </c>
      <c r="AK784" s="179" t="s">
        <v>108</v>
      </c>
      <c r="AL784" s="179">
        <f t="shared" si="11"/>
        <v>2299</v>
      </c>
      <c r="AM784" s="179" t="s">
        <v>707</v>
      </c>
      <c r="AN784" s="179">
        <v>7</v>
      </c>
      <c r="AO784" s="201" t="s">
        <v>110</v>
      </c>
      <c r="AP784" s="202"/>
    </row>
    <row r="785" spans="1:42" s="184" customFormat="1" x14ac:dyDescent="0.3">
      <c r="A785" s="178" t="s">
        <v>2169</v>
      </c>
      <c r="B785" s="179" t="s">
        <v>2197</v>
      </c>
      <c r="C785" s="179" t="s">
        <v>2198</v>
      </c>
      <c r="D785" s="179">
        <v>2</v>
      </c>
      <c r="E785" s="179" t="s">
        <v>96</v>
      </c>
      <c r="F785" s="179" t="s">
        <v>2196</v>
      </c>
      <c r="G785" s="179"/>
      <c r="H785" s="180"/>
      <c r="I785" s="198" t="s">
        <v>2732</v>
      </c>
      <c r="J785" s="179" t="s">
        <v>2217</v>
      </c>
      <c r="K785" s="179" t="s">
        <v>97</v>
      </c>
      <c r="L785" s="179" t="s">
        <v>124</v>
      </c>
      <c r="M785" s="179" t="s">
        <v>99</v>
      </c>
      <c r="N785" s="179">
        <v>4</v>
      </c>
      <c r="O785" s="179" t="s">
        <v>100</v>
      </c>
      <c r="P785" s="179">
        <v>2299</v>
      </c>
      <c r="Q785" s="179" t="s">
        <v>101</v>
      </c>
      <c r="R785" s="179" t="s">
        <v>102</v>
      </c>
      <c r="S785" s="179" t="s">
        <v>1324</v>
      </c>
      <c r="T785" s="179" t="s">
        <v>707</v>
      </c>
      <c r="U785" s="179" t="s">
        <v>193</v>
      </c>
      <c r="V785" s="181">
        <v>34</v>
      </c>
      <c r="W785" s="179">
        <v>14</v>
      </c>
      <c r="X785" s="179">
        <v>0.19</v>
      </c>
      <c r="Y785" s="179">
        <v>55</v>
      </c>
      <c r="Z785" s="179">
        <v>14</v>
      </c>
      <c r="AA785" s="179">
        <v>0.09</v>
      </c>
      <c r="AB785" s="182"/>
      <c r="AC785" s="182"/>
      <c r="AD785" s="179"/>
      <c r="AE785" s="182"/>
      <c r="AF785" s="182"/>
      <c r="AG785" s="179"/>
      <c r="AH785" s="179" t="s">
        <v>124</v>
      </c>
      <c r="AI785" s="183">
        <v>50.5</v>
      </c>
      <c r="AJ785" s="179" t="s">
        <v>128</v>
      </c>
      <c r="AK785" s="179" t="s">
        <v>108</v>
      </c>
      <c r="AL785" s="179">
        <f t="shared" si="11"/>
        <v>2299</v>
      </c>
      <c r="AM785" s="179" t="s">
        <v>707</v>
      </c>
      <c r="AN785" s="179">
        <v>7</v>
      </c>
      <c r="AO785" s="201" t="s">
        <v>110</v>
      </c>
      <c r="AP785" s="202"/>
    </row>
    <row r="786" spans="1:42" s="184" customFormat="1" x14ac:dyDescent="0.3">
      <c r="A786" s="178" t="s">
        <v>2169</v>
      </c>
      <c r="B786" s="179" t="s">
        <v>2197</v>
      </c>
      <c r="C786" s="179" t="s">
        <v>2198</v>
      </c>
      <c r="D786" s="179">
        <v>2</v>
      </c>
      <c r="E786" s="179" t="s">
        <v>96</v>
      </c>
      <c r="F786" s="179" t="s">
        <v>2196</v>
      </c>
      <c r="G786" s="179"/>
      <c r="H786" s="180"/>
      <c r="I786" s="198" t="s">
        <v>2733</v>
      </c>
      <c r="J786" s="179" t="s">
        <v>2217</v>
      </c>
      <c r="K786" s="179" t="s">
        <v>97</v>
      </c>
      <c r="L786" s="179" t="s">
        <v>124</v>
      </c>
      <c r="M786" s="179" t="s">
        <v>99</v>
      </c>
      <c r="N786" s="179">
        <v>4</v>
      </c>
      <c r="O786" s="179" t="s">
        <v>100</v>
      </c>
      <c r="P786" s="179">
        <v>2299</v>
      </c>
      <c r="Q786" s="179" t="s">
        <v>101</v>
      </c>
      <c r="R786" s="179" t="s">
        <v>102</v>
      </c>
      <c r="S786" s="179" t="s">
        <v>1324</v>
      </c>
      <c r="T786" s="179" t="s">
        <v>707</v>
      </c>
      <c r="U786" s="179" t="s">
        <v>193</v>
      </c>
      <c r="V786" s="181">
        <v>34</v>
      </c>
      <c r="W786" s="179">
        <v>14</v>
      </c>
      <c r="X786" s="179">
        <v>0.19</v>
      </c>
      <c r="Y786" s="179">
        <v>55</v>
      </c>
      <c r="Z786" s="179">
        <v>14</v>
      </c>
      <c r="AA786" s="179">
        <v>0.09</v>
      </c>
      <c r="AB786" s="182"/>
      <c r="AC786" s="182"/>
      <c r="AD786" s="179"/>
      <c r="AE786" s="182"/>
      <c r="AF786" s="182"/>
      <c r="AG786" s="179"/>
      <c r="AH786" s="179" t="s">
        <v>124</v>
      </c>
      <c r="AI786" s="183">
        <v>50.5</v>
      </c>
      <c r="AJ786" s="179" t="s">
        <v>128</v>
      </c>
      <c r="AK786" s="179" t="s">
        <v>108</v>
      </c>
      <c r="AL786" s="179">
        <f t="shared" si="11"/>
        <v>2299</v>
      </c>
      <c r="AM786" s="179" t="s">
        <v>707</v>
      </c>
      <c r="AN786" s="179">
        <v>7</v>
      </c>
      <c r="AO786" s="201" t="s">
        <v>110</v>
      </c>
      <c r="AP786" s="202"/>
    </row>
    <row r="787" spans="1:42" s="184" customFormat="1" x14ac:dyDescent="0.3">
      <c r="A787" s="178" t="s">
        <v>2169</v>
      </c>
      <c r="B787" s="179" t="s">
        <v>2197</v>
      </c>
      <c r="C787" s="179" t="s">
        <v>2198</v>
      </c>
      <c r="D787" s="179">
        <v>2</v>
      </c>
      <c r="E787" s="179" t="s">
        <v>96</v>
      </c>
      <c r="F787" s="179" t="s">
        <v>2196</v>
      </c>
      <c r="G787" s="179"/>
      <c r="H787" s="180"/>
      <c r="I787" s="198" t="s">
        <v>2734</v>
      </c>
      <c r="J787" s="179" t="s">
        <v>2217</v>
      </c>
      <c r="K787" s="179" t="s">
        <v>97</v>
      </c>
      <c r="L787" s="179" t="s">
        <v>124</v>
      </c>
      <c r="M787" s="179" t="s">
        <v>99</v>
      </c>
      <c r="N787" s="179">
        <v>4</v>
      </c>
      <c r="O787" s="179" t="s">
        <v>100</v>
      </c>
      <c r="P787" s="179">
        <v>2299</v>
      </c>
      <c r="Q787" s="179" t="s">
        <v>101</v>
      </c>
      <c r="R787" s="179" t="s">
        <v>102</v>
      </c>
      <c r="S787" s="179" t="s">
        <v>1324</v>
      </c>
      <c r="T787" s="179" t="s">
        <v>707</v>
      </c>
      <c r="U787" s="179" t="s">
        <v>193</v>
      </c>
      <c r="V787" s="181">
        <v>34</v>
      </c>
      <c r="W787" s="179">
        <v>14</v>
      </c>
      <c r="X787" s="179">
        <v>0.19</v>
      </c>
      <c r="Y787" s="179">
        <v>55</v>
      </c>
      <c r="Z787" s="179">
        <v>14</v>
      </c>
      <c r="AA787" s="179">
        <v>0.09</v>
      </c>
      <c r="AB787" s="182"/>
      <c r="AC787" s="182"/>
      <c r="AD787" s="179"/>
      <c r="AE787" s="182"/>
      <c r="AF787" s="182"/>
      <c r="AG787" s="179"/>
      <c r="AH787" s="179" t="s">
        <v>124</v>
      </c>
      <c r="AI787" s="183">
        <v>50.5</v>
      </c>
      <c r="AJ787" s="179" t="s">
        <v>128</v>
      </c>
      <c r="AK787" s="179" t="s">
        <v>108</v>
      </c>
      <c r="AL787" s="179">
        <f t="shared" si="11"/>
        <v>2299</v>
      </c>
      <c r="AM787" s="179" t="s">
        <v>707</v>
      </c>
      <c r="AN787" s="179">
        <v>7</v>
      </c>
      <c r="AO787" s="201" t="s">
        <v>110</v>
      </c>
      <c r="AP787" s="202"/>
    </row>
    <row r="788" spans="1:42" s="184" customFormat="1" x14ac:dyDescent="0.3">
      <c r="A788" s="178" t="s">
        <v>2169</v>
      </c>
      <c r="B788" s="179" t="s">
        <v>2197</v>
      </c>
      <c r="C788" s="179" t="s">
        <v>2198</v>
      </c>
      <c r="D788" s="179">
        <v>2</v>
      </c>
      <c r="E788" s="179" t="s">
        <v>96</v>
      </c>
      <c r="F788" s="179" t="s">
        <v>2196</v>
      </c>
      <c r="G788" s="179"/>
      <c r="H788" s="180"/>
      <c r="I788" s="198" t="s">
        <v>2735</v>
      </c>
      <c r="J788" s="179" t="s">
        <v>2217</v>
      </c>
      <c r="K788" s="179" t="s">
        <v>97</v>
      </c>
      <c r="L788" s="179" t="s">
        <v>124</v>
      </c>
      <c r="M788" s="179" t="s">
        <v>99</v>
      </c>
      <c r="N788" s="179">
        <v>4</v>
      </c>
      <c r="O788" s="179" t="s">
        <v>100</v>
      </c>
      <c r="P788" s="179">
        <v>2299</v>
      </c>
      <c r="Q788" s="179" t="s">
        <v>101</v>
      </c>
      <c r="R788" s="179" t="s">
        <v>102</v>
      </c>
      <c r="S788" s="179" t="s">
        <v>1324</v>
      </c>
      <c r="T788" s="179" t="s">
        <v>707</v>
      </c>
      <c r="U788" s="179" t="s">
        <v>193</v>
      </c>
      <c r="V788" s="181">
        <v>34</v>
      </c>
      <c r="W788" s="179">
        <v>14</v>
      </c>
      <c r="X788" s="179">
        <v>0.19</v>
      </c>
      <c r="Y788" s="179">
        <v>55</v>
      </c>
      <c r="Z788" s="179">
        <v>14</v>
      </c>
      <c r="AA788" s="179">
        <v>0.09</v>
      </c>
      <c r="AB788" s="182"/>
      <c r="AC788" s="182"/>
      <c r="AD788" s="179"/>
      <c r="AE788" s="182"/>
      <c r="AF788" s="182"/>
      <c r="AG788" s="179"/>
      <c r="AH788" s="179" t="s">
        <v>124</v>
      </c>
      <c r="AI788" s="183">
        <v>50.5</v>
      </c>
      <c r="AJ788" s="179" t="s">
        <v>128</v>
      </c>
      <c r="AK788" s="179" t="s">
        <v>108</v>
      </c>
      <c r="AL788" s="179">
        <f t="shared" si="11"/>
        <v>2299</v>
      </c>
      <c r="AM788" s="179" t="s">
        <v>707</v>
      </c>
      <c r="AN788" s="179">
        <v>7</v>
      </c>
      <c r="AO788" s="201" t="s">
        <v>110</v>
      </c>
      <c r="AP788" s="202"/>
    </row>
    <row r="789" spans="1:42" s="184" customFormat="1" x14ac:dyDescent="0.3">
      <c r="A789" s="178" t="s">
        <v>2169</v>
      </c>
      <c r="B789" s="179" t="s">
        <v>2197</v>
      </c>
      <c r="C789" s="179" t="s">
        <v>2198</v>
      </c>
      <c r="D789" s="179">
        <v>2</v>
      </c>
      <c r="E789" s="179" t="s">
        <v>96</v>
      </c>
      <c r="F789" s="179" t="s">
        <v>2196</v>
      </c>
      <c r="G789" s="179"/>
      <c r="H789" s="180"/>
      <c r="I789" s="198" t="s">
        <v>2736</v>
      </c>
      <c r="J789" s="179" t="s">
        <v>2217</v>
      </c>
      <c r="K789" s="179" t="s">
        <v>97</v>
      </c>
      <c r="L789" s="179" t="s">
        <v>124</v>
      </c>
      <c r="M789" s="179" t="s">
        <v>99</v>
      </c>
      <c r="N789" s="179">
        <v>4</v>
      </c>
      <c r="O789" s="179" t="s">
        <v>100</v>
      </c>
      <c r="P789" s="179">
        <v>2299</v>
      </c>
      <c r="Q789" s="179" t="s">
        <v>101</v>
      </c>
      <c r="R789" s="179" t="s">
        <v>102</v>
      </c>
      <c r="S789" s="179" t="s">
        <v>1324</v>
      </c>
      <c r="T789" s="179" t="s">
        <v>707</v>
      </c>
      <c r="U789" s="179" t="s">
        <v>193</v>
      </c>
      <c r="V789" s="181">
        <v>34</v>
      </c>
      <c r="W789" s="179">
        <v>14</v>
      </c>
      <c r="X789" s="179">
        <v>0.19</v>
      </c>
      <c r="Y789" s="179">
        <v>55</v>
      </c>
      <c r="Z789" s="179">
        <v>14</v>
      </c>
      <c r="AA789" s="179">
        <v>0.09</v>
      </c>
      <c r="AB789" s="182"/>
      <c r="AC789" s="182"/>
      <c r="AD789" s="179"/>
      <c r="AE789" s="182"/>
      <c r="AF789" s="182"/>
      <c r="AG789" s="179"/>
      <c r="AH789" s="179" t="s">
        <v>124</v>
      </c>
      <c r="AI789" s="183">
        <v>50.5</v>
      </c>
      <c r="AJ789" s="179" t="s">
        <v>128</v>
      </c>
      <c r="AK789" s="179" t="s">
        <v>108</v>
      </c>
      <c r="AL789" s="179">
        <f t="shared" si="11"/>
        <v>2299</v>
      </c>
      <c r="AM789" s="179" t="s">
        <v>707</v>
      </c>
      <c r="AN789" s="179">
        <v>7</v>
      </c>
      <c r="AO789" s="201" t="s">
        <v>110</v>
      </c>
      <c r="AP789" s="202"/>
    </row>
    <row r="790" spans="1:42" s="184" customFormat="1" x14ac:dyDescent="0.3">
      <c r="A790" s="178" t="s">
        <v>2169</v>
      </c>
      <c r="B790" s="179" t="s">
        <v>2197</v>
      </c>
      <c r="C790" s="179" t="s">
        <v>2198</v>
      </c>
      <c r="D790" s="179">
        <v>2</v>
      </c>
      <c r="E790" s="179" t="s">
        <v>96</v>
      </c>
      <c r="F790" s="179" t="s">
        <v>2196</v>
      </c>
      <c r="G790" s="179"/>
      <c r="H790" s="180"/>
      <c r="I790" s="198" t="s">
        <v>2737</v>
      </c>
      <c r="J790" s="179" t="s">
        <v>2217</v>
      </c>
      <c r="K790" s="179" t="s">
        <v>97</v>
      </c>
      <c r="L790" s="179" t="s">
        <v>124</v>
      </c>
      <c r="M790" s="179" t="s">
        <v>99</v>
      </c>
      <c r="N790" s="179">
        <v>4</v>
      </c>
      <c r="O790" s="179" t="s">
        <v>100</v>
      </c>
      <c r="P790" s="179">
        <v>2299</v>
      </c>
      <c r="Q790" s="179" t="s">
        <v>101</v>
      </c>
      <c r="R790" s="179" t="s">
        <v>102</v>
      </c>
      <c r="S790" s="179" t="s">
        <v>1324</v>
      </c>
      <c r="T790" s="179" t="s">
        <v>707</v>
      </c>
      <c r="U790" s="179" t="s">
        <v>193</v>
      </c>
      <c r="V790" s="181">
        <v>34</v>
      </c>
      <c r="W790" s="179">
        <v>14</v>
      </c>
      <c r="X790" s="179">
        <v>0.19</v>
      </c>
      <c r="Y790" s="179">
        <v>55</v>
      </c>
      <c r="Z790" s="179">
        <v>14</v>
      </c>
      <c r="AA790" s="179">
        <v>0.09</v>
      </c>
      <c r="AB790" s="182"/>
      <c r="AC790" s="182"/>
      <c r="AD790" s="179"/>
      <c r="AE790" s="182"/>
      <c r="AF790" s="182"/>
      <c r="AG790" s="179"/>
      <c r="AH790" s="179" t="s">
        <v>124</v>
      </c>
      <c r="AI790" s="183">
        <v>50.5</v>
      </c>
      <c r="AJ790" s="179" t="s">
        <v>128</v>
      </c>
      <c r="AK790" s="179" t="s">
        <v>108</v>
      </c>
      <c r="AL790" s="179">
        <f t="shared" si="11"/>
        <v>2299</v>
      </c>
      <c r="AM790" s="179" t="s">
        <v>707</v>
      </c>
      <c r="AN790" s="179">
        <v>7</v>
      </c>
      <c r="AO790" s="201" t="s">
        <v>110</v>
      </c>
      <c r="AP790" s="202"/>
    </row>
    <row r="791" spans="1:42" s="184" customFormat="1" x14ac:dyDescent="0.3">
      <c r="A791" s="178" t="s">
        <v>2169</v>
      </c>
      <c r="B791" s="179" t="s">
        <v>2197</v>
      </c>
      <c r="C791" s="179" t="s">
        <v>2198</v>
      </c>
      <c r="D791" s="179">
        <v>2</v>
      </c>
      <c r="E791" s="179" t="s">
        <v>96</v>
      </c>
      <c r="F791" s="179" t="s">
        <v>2196</v>
      </c>
      <c r="G791" s="179"/>
      <c r="H791" s="180"/>
      <c r="I791" s="198" t="s">
        <v>2738</v>
      </c>
      <c r="J791" s="179" t="s">
        <v>2217</v>
      </c>
      <c r="K791" s="179" t="s">
        <v>97</v>
      </c>
      <c r="L791" s="179" t="s">
        <v>124</v>
      </c>
      <c r="M791" s="179" t="s">
        <v>99</v>
      </c>
      <c r="N791" s="179">
        <v>4</v>
      </c>
      <c r="O791" s="179" t="s">
        <v>100</v>
      </c>
      <c r="P791" s="179">
        <v>2299</v>
      </c>
      <c r="Q791" s="179" t="s">
        <v>101</v>
      </c>
      <c r="R791" s="179" t="s">
        <v>102</v>
      </c>
      <c r="S791" s="179" t="s">
        <v>1324</v>
      </c>
      <c r="T791" s="179" t="s">
        <v>707</v>
      </c>
      <c r="U791" s="179" t="s">
        <v>193</v>
      </c>
      <c r="V791" s="181">
        <v>34</v>
      </c>
      <c r="W791" s="179">
        <v>14</v>
      </c>
      <c r="X791" s="179">
        <v>0.19</v>
      </c>
      <c r="Y791" s="179">
        <v>55</v>
      </c>
      <c r="Z791" s="179">
        <v>14</v>
      </c>
      <c r="AA791" s="179">
        <v>0.09</v>
      </c>
      <c r="AB791" s="182"/>
      <c r="AC791" s="182"/>
      <c r="AD791" s="179"/>
      <c r="AE791" s="182"/>
      <c r="AF791" s="182"/>
      <c r="AG791" s="179"/>
      <c r="AH791" s="179" t="s">
        <v>124</v>
      </c>
      <c r="AI791" s="183">
        <v>50.5</v>
      </c>
      <c r="AJ791" s="179" t="s">
        <v>128</v>
      </c>
      <c r="AK791" s="179" t="s">
        <v>108</v>
      </c>
      <c r="AL791" s="179">
        <f t="shared" si="11"/>
        <v>2299</v>
      </c>
      <c r="AM791" s="179" t="s">
        <v>707</v>
      </c>
      <c r="AN791" s="179">
        <v>7</v>
      </c>
      <c r="AO791" s="201" t="s">
        <v>110</v>
      </c>
      <c r="AP791" s="202"/>
    </row>
    <row r="792" spans="1:42" s="184" customFormat="1" x14ac:dyDescent="0.3">
      <c r="A792" s="178" t="s">
        <v>2169</v>
      </c>
      <c r="B792" s="179" t="s">
        <v>2197</v>
      </c>
      <c r="C792" s="179" t="s">
        <v>2198</v>
      </c>
      <c r="D792" s="179">
        <v>2</v>
      </c>
      <c r="E792" s="179" t="s">
        <v>96</v>
      </c>
      <c r="F792" s="179" t="s">
        <v>2196</v>
      </c>
      <c r="G792" s="179"/>
      <c r="H792" s="180"/>
      <c r="I792" s="198" t="s">
        <v>2739</v>
      </c>
      <c r="J792" s="179" t="s">
        <v>2217</v>
      </c>
      <c r="K792" s="179" t="s">
        <v>97</v>
      </c>
      <c r="L792" s="179" t="s">
        <v>124</v>
      </c>
      <c r="M792" s="179" t="s">
        <v>99</v>
      </c>
      <c r="N792" s="179">
        <v>4</v>
      </c>
      <c r="O792" s="179" t="s">
        <v>100</v>
      </c>
      <c r="P792" s="179">
        <v>2299</v>
      </c>
      <c r="Q792" s="179" t="s">
        <v>101</v>
      </c>
      <c r="R792" s="179" t="s">
        <v>102</v>
      </c>
      <c r="S792" s="179" t="s">
        <v>1324</v>
      </c>
      <c r="T792" s="179" t="s">
        <v>707</v>
      </c>
      <c r="U792" s="179" t="s">
        <v>193</v>
      </c>
      <c r="V792" s="181">
        <v>34</v>
      </c>
      <c r="W792" s="179">
        <v>14</v>
      </c>
      <c r="X792" s="179">
        <v>0.19</v>
      </c>
      <c r="Y792" s="179">
        <v>55</v>
      </c>
      <c r="Z792" s="179">
        <v>14</v>
      </c>
      <c r="AA792" s="179">
        <v>0.09</v>
      </c>
      <c r="AB792" s="182"/>
      <c r="AC792" s="182"/>
      <c r="AD792" s="179"/>
      <c r="AE792" s="182"/>
      <c r="AF792" s="182"/>
      <c r="AG792" s="179"/>
      <c r="AH792" s="179" t="s">
        <v>124</v>
      </c>
      <c r="AI792" s="183">
        <v>50.5</v>
      </c>
      <c r="AJ792" s="179" t="s">
        <v>128</v>
      </c>
      <c r="AK792" s="179" t="s">
        <v>108</v>
      </c>
      <c r="AL792" s="179">
        <f t="shared" si="11"/>
        <v>2299</v>
      </c>
      <c r="AM792" s="179" t="s">
        <v>707</v>
      </c>
      <c r="AN792" s="179">
        <v>7</v>
      </c>
      <c r="AO792" s="201" t="s">
        <v>110</v>
      </c>
      <c r="AP792" s="202"/>
    </row>
    <row r="793" spans="1:42" s="184" customFormat="1" x14ac:dyDescent="0.3">
      <c r="A793" s="178" t="s">
        <v>2169</v>
      </c>
      <c r="B793" s="179" t="s">
        <v>2197</v>
      </c>
      <c r="C793" s="179" t="s">
        <v>2198</v>
      </c>
      <c r="D793" s="179">
        <v>2</v>
      </c>
      <c r="E793" s="179" t="s">
        <v>96</v>
      </c>
      <c r="F793" s="179" t="s">
        <v>2196</v>
      </c>
      <c r="G793" s="179"/>
      <c r="H793" s="180"/>
      <c r="I793" s="198" t="s">
        <v>2740</v>
      </c>
      <c r="J793" s="179" t="s">
        <v>2217</v>
      </c>
      <c r="K793" s="179" t="s">
        <v>97</v>
      </c>
      <c r="L793" s="179" t="s">
        <v>124</v>
      </c>
      <c r="M793" s="179" t="s">
        <v>99</v>
      </c>
      <c r="N793" s="179">
        <v>4</v>
      </c>
      <c r="O793" s="179" t="s">
        <v>100</v>
      </c>
      <c r="P793" s="179">
        <v>2299</v>
      </c>
      <c r="Q793" s="179" t="s">
        <v>101</v>
      </c>
      <c r="R793" s="179" t="s">
        <v>102</v>
      </c>
      <c r="S793" s="179" t="s">
        <v>1324</v>
      </c>
      <c r="T793" s="179" t="s">
        <v>707</v>
      </c>
      <c r="U793" s="179" t="s">
        <v>193</v>
      </c>
      <c r="V793" s="181">
        <v>34</v>
      </c>
      <c r="W793" s="179">
        <v>14</v>
      </c>
      <c r="X793" s="179">
        <v>0.19</v>
      </c>
      <c r="Y793" s="179">
        <v>55</v>
      </c>
      <c r="Z793" s="179">
        <v>14</v>
      </c>
      <c r="AA793" s="179">
        <v>0.09</v>
      </c>
      <c r="AB793" s="182"/>
      <c r="AC793" s="182"/>
      <c r="AD793" s="179"/>
      <c r="AE793" s="182"/>
      <c r="AF793" s="182"/>
      <c r="AG793" s="179"/>
      <c r="AH793" s="179" t="s">
        <v>124</v>
      </c>
      <c r="AI793" s="183">
        <v>50.5</v>
      </c>
      <c r="AJ793" s="179" t="s">
        <v>128</v>
      </c>
      <c r="AK793" s="179" t="s">
        <v>108</v>
      </c>
      <c r="AL793" s="179">
        <f t="shared" si="11"/>
        <v>2299</v>
      </c>
      <c r="AM793" s="179" t="s">
        <v>707</v>
      </c>
      <c r="AN793" s="179">
        <v>7</v>
      </c>
      <c r="AO793" s="201" t="s">
        <v>110</v>
      </c>
      <c r="AP793" s="202"/>
    </row>
    <row r="794" spans="1:42" s="184" customFormat="1" x14ac:dyDescent="0.3">
      <c r="A794" s="178" t="s">
        <v>2169</v>
      </c>
      <c r="B794" s="179" t="s">
        <v>2197</v>
      </c>
      <c r="C794" s="179" t="s">
        <v>2198</v>
      </c>
      <c r="D794" s="179">
        <v>2</v>
      </c>
      <c r="E794" s="179" t="s">
        <v>96</v>
      </c>
      <c r="F794" s="179" t="s">
        <v>2196</v>
      </c>
      <c r="G794" s="179"/>
      <c r="H794" s="180"/>
      <c r="I794" s="198" t="s">
        <v>2741</v>
      </c>
      <c r="J794" s="179" t="s">
        <v>2217</v>
      </c>
      <c r="K794" s="179" t="s">
        <v>97</v>
      </c>
      <c r="L794" s="179" t="s">
        <v>124</v>
      </c>
      <c r="M794" s="179" t="s">
        <v>99</v>
      </c>
      <c r="N794" s="179">
        <v>4</v>
      </c>
      <c r="O794" s="179" t="s">
        <v>100</v>
      </c>
      <c r="P794" s="179">
        <v>2299</v>
      </c>
      <c r="Q794" s="179" t="s">
        <v>101</v>
      </c>
      <c r="R794" s="179" t="s">
        <v>102</v>
      </c>
      <c r="S794" s="179" t="s">
        <v>1324</v>
      </c>
      <c r="T794" s="179" t="s">
        <v>707</v>
      </c>
      <c r="U794" s="179" t="s">
        <v>193</v>
      </c>
      <c r="V794" s="181">
        <v>34</v>
      </c>
      <c r="W794" s="179">
        <v>14</v>
      </c>
      <c r="X794" s="179">
        <v>0.19</v>
      </c>
      <c r="Y794" s="179">
        <v>55</v>
      </c>
      <c r="Z794" s="179">
        <v>14</v>
      </c>
      <c r="AA794" s="179">
        <v>0.09</v>
      </c>
      <c r="AB794" s="182"/>
      <c r="AC794" s="182"/>
      <c r="AD794" s="179"/>
      <c r="AE794" s="182"/>
      <c r="AF794" s="182"/>
      <c r="AG794" s="179"/>
      <c r="AH794" s="179" t="s">
        <v>124</v>
      </c>
      <c r="AI794" s="183">
        <v>50.5</v>
      </c>
      <c r="AJ794" s="179" t="s">
        <v>128</v>
      </c>
      <c r="AK794" s="179" t="s">
        <v>108</v>
      </c>
      <c r="AL794" s="179">
        <f t="shared" si="11"/>
        <v>2299</v>
      </c>
      <c r="AM794" s="179" t="s">
        <v>707</v>
      </c>
      <c r="AN794" s="179">
        <v>7</v>
      </c>
      <c r="AO794" s="201" t="s">
        <v>110</v>
      </c>
      <c r="AP794" s="202"/>
    </row>
    <row r="795" spans="1:42" s="184" customFormat="1" x14ac:dyDescent="0.3">
      <c r="A795" s="178" t="s">
        <v>2169</v>
      </c>
      <c r="B795" s="179" t="s">
        <v>2197</v>
      </c>
      <c r="C795" s="179" t="s">
        <v>2198</v>
      </c>
      <c r="D795" s="179">
        <v>2</v>
      </c>
      <c r="E795" s="179" t="s">
        <v>96</v>
      </c>
      <c r="F795" s="179" t="s">
        <v>2196</v>
      </c>
      <c r="G795" s="179"/>
      <c r="H795" s="180"/>
      <c r="I795" s="198" t="s">
        <v>2742</v>
      </c>
      <c r="J795" s="179" t="s">
        <v>2217</v>
      </c>
      <c r="K795" s="179" t="s">
        <v>97</v>
      </c>
      <c r="L795" s="179" t="s">
        <v>124</v>
      </c>
      <c r="M795" s="179" t="s">
        <v>99</v>
      </c>
      <c r="N795" s="179">
        <v>4</v>
      </c>
      <c r="O795" s="179" t="s">
        <v>100</v>
      </c>
      <c r="P795" s="179">
        <v>2299</v>
      </c>
      <c r="Q795" s="179" t="s">
        <v>101</v>
      </c>
      <c r="R795" s="179" t="s">
        <v>102</v>
      </c>
      <c r="S795" s="179" t="s">
        <v>1324</v>
      </c>
      <c r="T795" s="179" t="s">
        <v>707</v>
      </c>
      <c r="U795" s="179" t="s">
        <v>193</v>
      </c>
      <c r="V795" s="181">
        <v>34</v>
      </c>
      <c r="W795" s="179">
        <v>14</v>
      </c>
      <c r="X795" s="179">
        <v>0.19</v>
      </c>
      <c r="Y795" s="179">
        <v>55</v>
      </c>
      <c r="Z795" s="179">
        <v>14</v>
      </c>
      <c r="AA795" s="179">
        <v>0.09</v>
      </c>
      <c r="AB795" s="182"/>
      <c r="AC795" s="182"/>
      <c r="AD795" s="179"/>
      <c r="AE795" s="182"/>
      <c r="AF795" s="182"/>
      <c r="AG795" s="179"/>
      <c r="AH795" s="179" t="s">
        <v>124</v>
      </c>
      <c r="AI795" s="183">
        <v>50.5</v>
      </c>
      <c r="AJ795" s="179" t="s">
        <v>128</v>
      </c>
      <c r="AK795" s="179" t="s">
        <v>108</v>
      </c>
      <c r="AL795" s="179">
        <f t="shared" si="11"/>
        <v>2299</v>
      </c>
      <c r="AM795" s="179" t="s">
        <v>707</v>
      </c>
      <c r="AN795" s="179">
        <v>7</v>
      </c>
      <c r="AO795" s="201" t="s">
        <v>110</v>
      </c>
      <c r="AP795" s="202"/>
    </row>
    <row r="796" spans="1:42" s="184" customFormat="1" x14ac:dyDescent="0.3">
      <c r="A796" s="178" t="s">
        <v>2169</v>
      </c>
      <c r="B796" s="179" t="s">
        <v>2197</v>
      </c>
      <c r="C796" s="179" t="s">
        <v>2198</v>
      </c>
      <c r="D796" s="179">
        <v>2</v>
      </c>
      <c r="E796" s="179" t="s">
        <v>96</v>
      </c>
      <c r="F796" s="179" t="s">
        <v>2196</v>
      </c>
      <c r="G796" s="179"/>
      <c r="H796" s="180"/>
      <c r="I796" s="198" t="s">
        <v>2743</v>
      </c>
      <c r="J796" s="179" t="s">
        <v>2217</v>
      </c>
      <c r="K796" s="179" t="s">
        <v>97</v>
      </c>
      <c r="L796" s="179" t="s">
        <v>124</v>
      </c>
      <c r="M796" s="179" t="s">
        <v>99</v>
      </c>
      <c r="N796" s="179">
        <v>4</v>
      </c>
      <c r="O796" s="179" t="s">
        <v>100</v>
      </c>
      <c r="P796" s="179">
        <v>2299</v>
      </c>
      <c r="Q796" s="179" t="s">
        <v>101</v>
      </c>
      <c r="R796" s="179" t="s">
        <v>102</v>
      </c>
      <c r="S796" s="179" t="s">
        <v>1324</v>
      </c>
      <c r="T796" s="179" t="s">
        <v>707</v>
      </c>
      <c r="U796" s="179" t="s">
        <v>193</v>
      </c>
      <c r="V796" s="181">
        <v>34</v>
      </c>
      <c r="W796" s="179">
        <v>14</v>
      </c>
      <c r="X796" s="179">
        <v>0.19</v>
      </c>
      <c r="Y796" s="179">
        <v>55</v>
      </c>
      <c r="Z796" s="179">
        <v>14</v>
      </c>
      <c r="AA796" s="179">
        <v>0.09</v>
      </c>
      <c r="AB796" s="182"/>
      <c r="AC796" s="182"/>
      <c r="AD796" s="179"/>
      <c r="AE796" s="182"/>
      <c r="AF796" s="182"/>
      <c r="AG796" s="179"/>
      <c r="AH796" s="179" t="s">
        <v>124</v>
      </c>
      <c r="AI796" s="183">
        <v>50.5</v>
      </c>
      <c r="AJ796" s="179" t="s">
        <v>128</v>
      </c>
      <c r="AK796" s="179" t="s">
        <v>108</v>
      </c>
      <c r="AL796" s="179">
        <f t="shared" si="11"/>
        <v>2299</v>
      </c>
      <c r="AM796" s="179" t="s">
        <v>707</v>
      </c>
      <c r="AN796" s="179">
        <v>7</v>
      </c>
      <c r="AO796" s="201" t="s">
        <v>110</v>
      </c>
      <c r="AP796" s="202"/>
    </row>
    <row r="797" spans="1:42" s="184" customFormat="1" x14ac:dyDescent="0.3">
      <c r="A797" s="178" t="s">
        <v>2169</v>
      </c>
      <c r="B797" s="179" t="s">
        <v>2197</v>
      </c>
      <c r="C797" s="179" t="s">
        <v>2198</v>
      </c>
      <c r="D797" s="179">
        <v>2</v>
      </c>
      <c r="E797" s="179" t="s">
        <v>96</v>
      </c>
      <c r="F797" s="179" t="s">
        <v>2196</v>
      </c>
      <c r="G797" s="179"/>
      <c r="H797" s="180"/>
      <c r="I797" s="198" t="s">
        <v>2744</v>
      </c>
      <c r="J797" s="179" t="s">
        <v>2217</v>
      </c>
      <c r="K797" s="179" t="s">
        <v>97</v>
      </c>
      <c r="L797" s="179" t="s">
        <v>124</v>
      </c>
      <c r="M797" s="179" t="s">
        <v>99</v>
      </c>
      <c r="N797" s="179">
        <v>4</v>
      </c>
      <c r="O797" s="179" t="s">
        <v>100</v>
      </c>
      <c r="P797" s="179">
        <v>2299</v>
      </c>
      <c r="Q797" s="179" t="s">
        <v>101</v>
      </c>
      <c r="R797" s="179" t="s">
        <v>102</v>
      </c>
      <c r="S797" s="179" t="s">
        <v>1324</v>
      </c>
      <c r="T797" s="179" t="s">
        <v>707</v>
      </c>
      <c r="U797" s="179" t="s">
        <v>193</v>
      </c>
      <c r="V797" s="181">
        <v>34</v>
      </c>
      <c r="W797" s="179">
        <v>14</v>
      </c>
      <c r="X797" s="179">
        <v>0.19</v>
      </c>
      <c r="Y797" s="179">
        <v>55</v>
      </c>
      <c r="Z797" s="179">
        <v>14</v>
      </c>
      <c r="AA797" s="179">
        <v>0.09</v>
      </c>
      <c r="AB797" s="182"/>
      <c r="AC797" s="182"/>
      <c r="AD797" s="179"/>
      <c r="AE797" s="182"/>
      <c r="AF797" s="182"/>
      <c r="AG797" s="179"/>
      <c r="AH797" s="179" t="s">
        <v>124</v>
      </c>
      <c r="AI797" s="183">
        <v>50.5</v>
      </c>
      <c r="AJ797" s="179" t="s">
        <v>128</v>
      </c>
      <c r="AK797" s="179" t="s">
        <v>108</v>
      </c>
      <c r="AL797" s="179">
        <f t="shared" si="11"/>
        <v>2299</v>
      </c>
      <c r="AM797" s="179" t="s">
        <v>707</v>
      </c>
      <c r="AN797" s="179">
        <v>7</v>
      </c>
      <c r="AO797" s="201" t="s">
        <v>110</v>
      </c>
      <c r="AP797" s="202"/>
    </row>
    <row r="798" spans="1:42" s="184" customFormat="1" x14ac:dyDescent="0.3">
      <c r="A798" s="178" t="s">
        <v>2169</v>
      </c>
      <c r="B798" s="179" t="s">
        <v>2197</v>
      </c>
      <c r="C798" s="179" t="s">
        <v>2198</v>
      </c>
      <c r="D798" s="179">
        <v>2</v>
      </c>
      <c r="E798" s="179" t="s">
        <v>96</v>
      </c>
      <c r="F798" s="179" t="s">
        <v>2196</v>
      </c>
      <c r="G798" s="179"/>
      <c r="H798" s="180"/>
      <c r="I798" s="198" t="s">
        <v>2745</v>
      </c>
      <c r="J798" s="179" t="s">
        <v>2217</v>
      </c>
      <c r="K798" s="179" t="s">
        <v>97</v>
      </c>
      <c r="L798" s="179" t="s">
        <v>124</v>
      </c>
      <c r="M798" s="179" t="s">
        <v>99</v>
      </c>
      <c r="N798" s="179">
        <v>4</v>
      </c>
      <c r="O798" s="179" t="s">
        <v>100</v>
      </c>
      <c r="P798" s="179">
        <v>2299</v>
      </c>
      <c r="Q798" s="179" t="s">
        <v>101</v>
      </c>
      <c r="R798" s="179" t="s">
        <v>102</v>
      </c>
      <c r="S798" s="179" t="s">
        <v>1324</v>
      </c>
      <c r="T798" s="179" t="s">
        <v>707</v>
      </c>
      <c r="U798" s="179" t="s">
        <v>193</v>
      </c>
      <c r="V798" s="181">
        <v>34</v>
      </c>
      <c r="W798" s="179">
        <v>14</v>
      </c>
      <c r="X798" s="179">
        <v>0.19</v>
      </c>
      <c r="Y798" s="179">
        <v>55</v>
      </c>
      <c r="Z798" s="179">
        <v>14</v>
      </c>
      <c r="AA798" s="179">
        <v>0.09</v>
      </c>
      <c r="AB798" s="182"/>
      <c r="AC798" s="182"/>
      <c r="AD798" s="179"/>
      <c r="AE798" s="182"/>
      <c r="AF798" s="182"/>
      <c r="AG798" s="179"/>
      <c r="AH798" s="179" t="s">
        <v>124</v>
      </c>
      <c r="AI798" s="183">
        <v>50.5</v>
      </c>
      <c r="AJ798" s="179" t="s">
        <v>128</v>
      </c>
      <c r="AK798" s="179" t="s">
        <v>108</v>
      </c>
      <c r="AL798" s="179">
        <f t="shared" si="11"/>
        <v>2299</v>
      </c>
      <c r="AM798" s="179" t="s">
        <v>707</v>
      </c>
      <c r="AN798" s="179">
        <v>7</v>
      </c>
      <c r="AO798" s="201" t="s">
        <v>110</v>
      </c>
      <c r="AP798" s="202"/>
    </row>
    <row r="799" spans="1:42" s="184" customFormat="1" x14ac:dyDescent="0.3">
      <c r="A799" s="178" t="s">
        <v>2169</v>
      </c>
      <c r="B799" s="179" t="s">
        <v>2197</v>
      </c>
      <c r="C799" s="179" t="s">
        <v>2198</v>
      </c>
      <c r="D799" s="179">
        <v>2</v>
      </c>
      <c r="E799" s="179" t="s">
        <v>96</v>
      </c>
      <c r="F799" s="179" t="s">
        <v>2196</v>
      </c>
      <c r="G799" s="179"/>
      <c r="H799" s="180"/>
      <c r="I799" s="198" t="s">
        <v>2746</v>
      </c>
      <c r="J799" s="179" t="s">
        <v>2217</v>
      </c>
      <c r="K799" s="179" t="s">
        <v>97</v>
      </c>
      <c r="L799" s="179" t="s">
        <v>124</v>
      </c>
      <c r="M799" s="179" t="s">
        <v>99</v>
      </c>
      <c r="N799" s="179">
        <v>4</v>
      </c>
      <c r="O799" s="179" t="s">
        <v>100</v>
      </c>
      <c r="P799" s="179">
        <v>2299</v>
      </c>
      <c r="Q799" s="179" t="s">
        <v>101</v>
      </c>
      <c r="R799" s="179" t="s">
        <v>102</v>
      </c>
      <c r="S799" s="179" t="s">
        <v>1324</v>
      </c>
      <c r="T799" s="179" t="s">
        <v>707</v>
      </c>
      <c r="U799" s="179" t="s">
        <v>193</v>
      </c>
      <c r="V799" s="181">
        <v>34</v>
      </c>
      <c r="W799" s="179">
        <v>14</v>
      </c>
      <c r="X799" s="179">
        <v>0.19</v>
      </c>
      <c r="Y799" s="179">
        <v>55</v>
      </c>
      <c r="Z799" s="179">
        <v>14</v>
      </c>
      <c r="AA799" s="179">
        <v>0.09</v>
      </c>
      <c r="AB799" s="182"/>
      <c r="AC799" s="182"/>
      <c r="AD799" s="179"/>
      <c r="AE799" s="182"/>
      <c r="AF799" s="182"/>
      <c r="AG799" s="179"/>
      <c r="AH799" s="179" t="s">
        <v>124</v>
      </c>
      <c r="AI799" s="183">
        <v>50.5</v>
      </c>
      <c r="AJ799" s="179" t="s">
        <v>128</v>
      </c>
      <c r="AK799" s="179" t="s">
        <v>108</v>
      </c>
      <c r="AL799" s="179">
        <f t="shared" si="11"/>
        <v>2299</v>
      </c>
      <c r="AM799" s="179" t="s">
        <v>707</v>
      </c>
      <c r="AN799" s="179">
        <v>7</v>
      </c>
      <c r="AO799" s="201" t="s">
        <v>110</v>
      </c>
      <c r="AP799" s="202"/>
    </row>
    <row r="800" spans="1:42" s="184" customFormat="1" x14ac:dyDescent="0.3">
      <c r="A800" s="178" t="s">
        <v>2169</v>
      </c>
      <c r="B800" s="179" t="s">
        <v>2197</v>
      </c>
      <c r="C800" s="179" t="s">
        <v>2198</v>
      </c>
      <c r="D800" s="179">
        <v>2</v>
      </c>
      <c r="E800" s="179" t="s">
        <v>96</v>
      </c>
      <c r="F800" s="179" t="s">
        <v>2196</v>
      </c>
      <c r="G800" s="179"/>
      <c r="H800" s="180"/>
      <c r="I800" s="198" t="s">
        <v>2747</v>
      </c>
      <c r="J800" s="179" t="s">
        <v>2217</v>
      </c>
      <c r="K800" s="179" t="s">
        <v>97</v>
      </c>
      <c r="L800" s="179" t="s">
        <v>124</v>
      </c>
      <c r="M800" s="179" t="s">
        <v>99</v>
      </c>
      <c r="N800" s="179">
        <v>4</v>
      </c>
      <c r="O800" s="179" t="s">
        <v>100</v>
      </c>
      <c r="P800" s="179">
        <v>2299</v>
      </c>
      <c r="Q800" s="179" t="s">
        <v>101</v>
      </c>
      <c r="R800" s="179" t="s">
        <v>102</v>
      </c>
      <c r="S800" s="179" t="s">
        <v>1324</v>
      </c>
      <c r="T800" s="179" t="s">
        <v>707</v>
      </c>
      <c r="U800" s="179" t="s">
        <v>193</v>
      </c>
      <c r="V800" s="181">
        <v>34</v>
      </c>
      <c r="W800" s="179">
        <v>14</v>
      </c>
      <c r="X800" s="179">
        <v>0.19</v>
      </c>
      <c r="Y800" s="179">
        <v>55</v>
      </c>
      <c r="Z800" s="179">
        <v>14</v>
      </c>
      <c r="AA800" s="179">
        <v>0.09</v>
      </c>
      <c r="AB800" s="182"/>
      <c r="AC800" s="182"/>
      <c r="AD800" s="179"/>
      <c r="AE800" s="182"/>
      <c r="AF800" s="182"/>
      <c r="AG800" s="179"/>
      <c r="AH800" s="179" t="s">
        <v>124</v>
      </c>
      <c r="AI800" s="183">
        <v>50.5</v>
      </c>
      <c r="AJ800" s="179" t="s">
        <v>128</v>
      </c>
      <c r="AK800" s="179" t="s">
        <v>108</v>
      </c>
      <c r="AL800" s="179">
        <f t="shared" si="11"/>
        <v>2299</v>
      </c>
      <c r="AM800" s="179" t="s">
        <v>707</v>
      </c>
      <c r="AN800" s="179">
        <v>7</v>
      </c>
      <c r="AO800" s="201" t="s">
        <v>110</v>
      </c>
      <c r="AP800" s="202"/>
    </row>
    <row r="801" spans="1:42" s="184" customFormat="1" x14ac:dyDescent="0.3">
      <c r="A801" s="178" t="s">
        <v>2169</v>
      </c>
      <c r="B801" s="179" t="s">
        <v>2197</v>
      </c>
      <c r="C801" s="179" t="s">
        <v>2198</v>
      </c>
      <c r="D801" s="179">
        <v>2</v>
      </c>
      <c r="E801" s="179" t="s">
        <v>96</v>
      </c>
      <c r="F801" s="179" t="s">
        <v>2196</v>
      </c>
      <c r="G801" s="179"/>
      <c r="H801" s="180"/>
      <c r="I801" s="198" t="s">
        <v>2748</v>
      </c>
      <c r="J801" s="179" t="s">
        <v>2217</v>
      </c>
      <c r="K801" s="179" t="s">
        <v>97</v>
      </c>
      <c r="L801" s="179" t="s">
        <v>124</v>
      </c>
      <c r="M801" s="179" t="s">
        <v>99</v>
      </c>
      <c r="N801" s="179">
        <v>4</v>
      </c>
      <c r="O801" s="179" t="s">
        <v>100</v>
      </c>
      <c r="P801" s="179">
        <v>2299</v>
      </c>
      <c r="Q801" s="179" t="s">
        <v>101</v>
      </c>
      <c r="R801" s="179" t="s">
        <v>102</v>
      </c>
      <c r="S801" s="179" t="s">
        <v>1324</v>
      </c>
      <c r="T801" s="179" t="s">
        <v>707</v>
      </c>
      <c r="U801" s="179" t="s">
        <v>193</v>
      </c>
      <c r="V801" s="181">
        <v>34</v>
      </c>
      <c r="W801" s="179">
        <v>14</v>
      </c>
      <c r="X801" s="179">
        <v>0.19</v>
      </c>
      <c r="Y801" s="179">
        <v>55</v>
      </c>
      <c r="Z801" s="179">
        <v>14</v>
      </c>
      <c r="AA801" s="179">
        <v>0.09</v>
      </c>
      <c r="AB801" s="182"/>
      <c r="AC801" s="182"/>
      <c r="AD801" s="179"/>
      <c r="AE801" s="182"/>
      <c r="AF801" s="182"/>
      <c r="AG801" s="179"/>
      <c r="AH801" s="179" t="s">
        <v>124</v>
      </c>
      <c r="AI801" s="183">
        <v>50.5</v>
      </c>
      <c r="AJ801" s="179" t="s">
        <v>128</v>
      </c>
      <c r="AK801" s="179" t="s">
        <v>108</v>
      </c>
      <c r="AL801" s="179">
        <f t="shared" si="11"/>
        <v>2299</v>
      </c>
      <c r="AM801" s="179" t="s">
        <v>707</v>
      </c>
      <c r="AN801" s="179">
        <v>7</v>
      </c>
      <c r="AO801" s="201" t="s">
        <v>110</v>
      </c>
      <c r="AP801" s="202"/>
    </row>
    <row r="802" spans="1:42" s="184" customFormat="1" x14ac:dyDescent="0.3">
      <c r="A802" s="178" t="s">
        <v>2169</v>
      </c>
      <c r="B802" s="179" t="s">
        <v>2197</v>
      </c>
      <c r="C802" s="179" t="s">
        <v>2198</v>
      </c>
      <c r="D802" s="179">
        <v>2</v>
      </c>
      <c r="E802" s="179" t="s">
        <v>96</v>
      </c>
      <c r="F802" s="179" t="s">
        <v>2196</v>
      </c>
      <c r="G802" s="179"/>
      <c r="H802" s="180"/>
      <c r="I802" s="198" t="s">
        <v>2749</v>
      </c>
      <c r="J802" s="179" t="s">
        <v>2217</v>
      </c>
      <c r="K802" s="179" t="s">
        <v>97</v>
      </c>
      <c r="L802" s="179" t="s">
        <v>124</v>
      </c>
      <c r="M802" s="179" t="s">
        <v>99</v>
      </c>
      <c r="N802" s="179">
        <v>4</v>
      </c>
      <c r="O802" s="179" t="s">
        <v>100</v>
      </c>
      <c r="P802" s="179">
        <v>2299</v>
      </c>
      <c r="Q802" s="179" t="s">
        <v>101</v>
      </c>
      <c r="R802" s="179" t="s">
        <v>102</v>
      </c>
      <c r="S802" s="179" t="s">
        <v>1324</v>
      </c>
      <c r="T802" s="179" t="s">
        <v>707</v>
      </c>
      <c r="U802" s="179" t="s">
        <v>193</v>
      </c>
      <c r="V802" s="181">
        <v>34</v>
      </c>
      <c r="W802" s="179">
        <v>14</v>
      </c>
      <c r="X802" s="179">
        <v>0.19</v>
      </c>
      <c r="Y802" s="179">
        <v>55</v>
      </c>
      <c r="Z802" s="179">
        <v>14</v>
      </c>
      <c r="AA802" s="179">
        <v>0.09</v>
      </c>
      <c r="AB802" s="182"/>
      <c r="AC802" s="182"/>
      <c r="AD802" s="179"/>
      <c r="AE802" s="182"/>
      <c r="AF802" s="182"/>
      <c r="AG802" s="179"/>
      <c r="AH802" s="179" t="s">
        <v>124</v>
      </c>
      <c r="AI802" s="183">
        <v>50.5</v>
      </c>
      <c r="AJ802" s="179" t="s">
        <v>128</v>
      </c>
      <c r="AK802" s="179" t="s">
        <v>108</v>
      </c>
      <c r="AL802" s="179">
        <f t="shared" si="11"/>
        <v>2299</v>
      </c>
      <c r="AM802" s="179" t="s">
        <v>707</v>
      </c>
      <c r="AN802" s="179">
        <v>7</v>
      </c>
      <c r="AO802" s="201" t="s">
        <v>110</v>
      </c>
      <c r="AP802" s="202"/>
    </row>
    <row r="803" spans="1:42" s="184" customFormat="1" x14ac:dyDescent="0.3">
      <c r="A803" s="178" t="s">
        <v>2169</v>
      </c>
      <c r="B803" s="179" t="s">
        <v>2197</v>
      </c>
      <c r="C803" s="179" t="s">
        <v>2198</v>
      </c>
      <c r="D803" s="179">
        <v>2</v>
      </c>
      <c r="E803" s="179" t="s">
        <v>96</v>
      </c>
      <c r="F803" s="179" t="s">
        <v>2196</v>
      </c>
      <c r="G803" s="179"/>
      <c r="H803" s="180"/>
      <c r="I803" s="198" t="s">
        <v>2750</v>
      </c>
      <c r="J803" s="179" t="s">
        <v>2217</v>
      </c>
      <c r="K803" s="179" t="s">
        <v>97</v>
      </c>
      <c r="L803" s="179" t="s">
        <v>124</v>
      </c>
      <c r="M803" s="179" t="s">
        <v>99</v>
      </c>
      <c r="N803" s="179">
        <v>4</v>
      </c>
      <c r="O803" s="179" t="s">
        <v>100</v>
      </c>
      <c r="P803" s="179">
        <v>2299</v>
      </c>
      <c r="Q803" s="179" t="s">
        <v>101</v>
      </c>
      <c r="R803" s="179" t="s">
        <v>102</v>
      </c>
      <c r="S803" s="179" t="s">
        <v>1324</v>
      </c>
      <c r="T803" s="179" t="s">
        <v>707</v>
      </c>
      <c r="U803" s="179" t="s">
        <v>193</v>
      </c>
      <c r="V803" s="181">
        <v>34</v>
      </c>
      <c r="W803" s="179">
        <v>14</v>
      </c>
      <c r="X803" s="179">
        <v>0.19</v>
      </c>
      <c r="Y803" s="179">
        <v>55</v>
      </c>
      <c r="Z803" s="179">
        <v>14</v>
      </c>
      <c r="AA803" s="179">
        <v>0.09</v>
      </c>
      <c r="AB803" s="182"/>
      <c r="AC803" s="182"/>
      <c r="AD803" s="179"/>
      <c r="AE803" s="182"/>
      <c r="AF803" s="182"/>
      <c r="AG803" s="179"/>
      <c r="AH803" s="179" t="s">
        <v>124</v>
      </c>
      <c r="AI803" s="183">
        <v>50.5</v>
      </c>
      <c r="AJ803" s="179" t="s">
        <v>128</v>
      </c>
      <c r="AK803" s="179" t="s">
        <v>108</v>
      </c>
      <c r="AL803" s="179">
        <f t="shared" si="11"/>
        <v>2299</v>
      </c>
      <c r="AM803" s="179" t="s">
        <v>707</v>
      </c>
      <c r="AN803" s="179">
        <v>7</v>
      </c>
      <c r="AO803" s="201" t="s">
        <v>110</v>
      </c>
      <c r="AP803" s="202"/>
    </row>
    <row r="804" spans="1:42" s="184" customFormat="1" x14ac:dyDescent="0.3">
      <c r="A804" s="178" t="s">
        <v>2169</v>
      </c>
      <c r="B804" s="179" t="s">
        <v>2197</v>
      </c>
      <c r="C804" s="179" t="s">
        <v>2198</v>
      </c>
      <c r="D804" s="179">
        <v>2</v>
      </c>
      <c r="E804" s="179" t="s">
        <v>96</v>
      </c>
      <c r="F804" s="179" t="s">
        <v>2196</v>
      </c>
      <c r="G804" s="179"/>
      <c r="H804" s="180"/>
      <c r="I804" s="198" t="s">
        <v>2751</v>
      </c>
      <c r="J804" s="179" t="s">
        <v>2217</v>
      </c>
      <c r="K804" s="179" t="s">
        <v>97</v>
      </c>
      <c r="L804" s="179" t="s">
        <v>124</v>
      </c>
      <c r="M804" s="179" t="s">
        <v>99</v>
      </c>
      <c r="N804" s="179">
        <v>4</v>
      </c>
      <c r="O804" s="179" t="s">
        <v>100</v>
      </c>
      <c r="P804" s="179">
        <v>2299</v>
      </c>
      <c r="Q804" s="179" t="s">
        <v>101</v>
      </c>
      <c r="R804" s="179" t="s">
        <v>102</v>
      </c>
      <c r="S804" s="179" t="s">
        <v>1324</v>
      </c>
      <c r="T804" s="179" t="s">
        <v>707</v>
      </c>
      <c r="U804" s="179" t="s">
        <v>193</v>
      </c>
      <c r="V804" s="181">
        <v>34</v>
      </c>
      <c r="W804" s="179">
        <v>14</v>
      </c>
      <c r="X804" s="179">
        <v>0.19</v>
      </c>
      <c r="Y804" s="179">
        <v>55</v>
      </c>
      <c r="Z804" s="179">
        <v>14</v>
      </c>
      <c r="AA804" s="179">
        <v>0.09</v>
      </c>
      <c r="AB804" s="182"/>
      <c r="AC804" s="182"/>
      <c r="AD804" s="179"/>
      <c r="AE804" s="182"/>
      <c r="AF804" s="182"/>
      <c r="AG804" s="179"/>
      <c r="AH804" s="179" t="s">
        <v>124</v>
      </c>
      <c r="AI804" s="183">
        <v>50.5</v>
      </c>
      <c r="AJ804" s="179" t="s">
        <v>128</v>
      </c>
      <c r="AK804" s="179" t="s">
        <v>108</v>
      </c>
      <c r="AL804" s="179">
        <f t="shared" si="11"/>
        <v>2299</v>
      </c>
      <c r="AM804" s="179" t="s">
        <v>707</v>
      </c>
      <c r="AN804" s="179">
        <v>7</v>
      </c>
      <c r="AO804" s="201" t="s">
        <v>110</v>
      </c>
      <c r="AP804" s="202"/>
    </row>
    <row r="805" spans="1:42" s="184" customFormat="1" x14ac:dyDescent="0.3">
      <c r="A805" s="178" t="s">
        <v>2169</v>
      </c>
      <c r="B805" s="179" t="s">
        <v>2197</v>
      </c>
      <c r="C805" s="179" t="s">
        <v>2198</v>
      </c>
      <c r="D805" s="179">
        <v>2</v>
      </c>
      <c r="E805" s="179" t="s">
        <v>96</v>
      </c>
      <c r="F805" s="179" t="s">
        <v>2196</v>
      </c>
      <c r="G805" s="179"/>
      <c r="H805" s="180"/>
      <c r="I805" s="198" t="s">
        <v>2752</v>
      </c>
      <c r="J805" s="179" t="s">
        <v>2217</v>
      </c>
      <c r="K805" s="179" t="s">
        <v>97</v>
      </c>
      <c r="L805" s="179" t="s">
        <v>124</v>
      </c>
      <c r="M805" s="179" t="s">
        <v>99</v>
      </c>
      <c r="N805" s="179">
        <v>4</v>
      </c>
      <c r="O805" s="179" t="s">
        <v>100</v>
      </c>
      <c r="P805" s="179">
        <v>2299</v>
      </c>
      <c r="Q805" s="179" t="s">
        <v>101</v>
      </c>
      <c r="R805" s="179" t="s">
        <v>102</v>
      </c>
      <c r="S805" s="179" t="s">
        <v>1324</v>
      </c>
      <c r="T805" s="179" t="s">
        <v>707</v>
      </c>
      <c r="U805" s="179" t="s">
        <v>193</v>
      </c>
      <c r="V805" s="181">
        <v>34</v>
      </c>
      <c r="W805" s="179">
        <v>14</v>
      </c>
      <c r="X805" s="179">
        <v>0.19</v>
      </c>
      <c r="Y805" s="179">
        <v>55</v>
      </c>
      <c r="Z805" s="179">
        <v>14</v>
      </c>
      <c r="AA805" s="179">
        <v>0.09</v>
      </c>
      <c r="AB805" s="182"/>
      <c r="AC805" s="182"/>
      <c r="AD805" s="179"/>
      <c r="AE805" s="182"/>
      <c r="AF805" s="182"/>
      <c r="AG805" s="179"/>
      <c r="AH805" s="179" t="s">
        <v>124</v>
      </c>
      <c r="AI805" s="183">
        <v>50.5</v>
      </c>
      <c r="AJ805" s="179" t="s">
        <v>128</v>
      </c>
      <c r="AK805" s="179" t="s">
        <v>108</v>
      </c>
      <c r="AL805" s="179">
        <f t="shared" si="11"/>
        <v>2299</v>
      </c>
      <c r="AM805" s="179" t="s">
        <v>707</v>
      </c>
      <c r="AN805" s="179">
        <v>7</v>
      </c>
      <c r="AO805" s="201" t="s">
        <v>110</v>
      </c>
      <c r="AP805" s="202"/>
    </row>
    <row r="806" spans="1:42" s="184" customFormat="1" x14ac:dyDescent="0.3">
      <c r="A806" s="178" t="s">
        <v>2169</v>
      </c>
      <c r="B806" s="179" t="s">
        <v>2197</v>
      </c>
      <c r="C806" s="179" t="s">
        <v>2198</v>
      </c>
      <c r="D806" s="179">
        <v>2</v>
      </c>
      <c r="E806" s="179" t="s">
        <v>96</v>
      </c>
      <c r="F806" s="179" t="s">
        <v>2196</v>
      </c>
      <c r="G806" s="179"/>
      <c r="H806" s="180"/>
      <c r="I806" s="198" t="s">
        <v>2753</v>
      </c>
      <c r="J806" s="179" t="s">
        <v>2217</v>
      </c>
      <c r="K806" s="179" t="s">
        <v>97</v>
      </c>
      <c r="L806" s="179" t="s">
        <v>124</v>
      </c>
      <c r="M806" s="179" t="s">
        <v>99</v>
      </c>
      <c r="N806" s="179">
        <v>4</v>
      </c>
      <c r="O806" s="179" t="s">
        <v>100</v>
      </c>
      <c r="P806" s="179">
        <v>2299</v>
      </c>
      <c r="Q806" s="179" t="s">
        <v>101</v>
      </c>
      <c r="R806" s="179" t="s">
        <v>102</v>
      </c>
      <c r="S806" s="179" t="s">
        <v>1324</v>
      </c>
      <c r="T806" s="179" t="s">
        <v>707</v>
      </c>
      <c r="U806" s="179" t="s">
        <v>193</v>
      </c>
      <c r="V806" s="181">
        <v>34</v>
      </c>
      <c r="W806" s="179">
        <v>14</v>
      </c>
      <c r="X806" s="179">
        <v>0.19</v>
      </c>
      <c r="Y806" s="179">
        <v>55</v>
      </c>
      <c r="Z806" s="179">
        <v>14</v>
      </c>
      <c r="AA806" s="179">
        <v>0.09</v>
      </c>
      <c r="AB806" s="182"/>
      <c r="AC806" s="182"/>
      <c r="AD806" s="179"/>
      <c r="AE806" s="182"/>
      <c r="AF806" s="182"/>
      <c r="AG806" s="179"/>
      <c r="AH806" s="179" t="s">
        <v>124</v>
      </c>
      <c r="AI806" s="183">
        <v>50.5</v>
      </c>
      <c r="AJ806" s="179" t="s">
        <v>128</v>
      </c>
      <c r="AK806" s="179" t="s">
        <v>108</v>
      </c>
      <c r="AL806" s="179">
        <f t="shared" si="11"/>
        <v>2299</v>
      </c>
      <c r="AM806" s="179" t="s">
        <v>707</v>
      </c>
      <c r="AN806" s="179">
        <v>7</v>
      </c>
      <c r="AO806" s="201" t="s">
        <v>110</v>
      </c>
      <c r="AP806" s="202"/>
    </row>
    <row r="807" spans="1:42" s="184" customFormat="1" x14ac:dyDescent="0.3">
      <c r="A807" s="178" t="s">
        <v>2169</v>
      </c>
      <c r="B807" s="179" t="s">
        <v>2197</v>
      </c>
      <c r="C807" s="179" t="s">
        <v>2198</v>
      </c>
      <c r="D807" s="179">
        <v>2</v>
      </c>
      <c r="E807" s="179" t="s">
        <v>96</v>
      </c>
      <c r="F807" s="179" t="s">
        <v>2196</v>
      </c>
      <c r="G807" s="179"/>
      <c r="H807" s="180"/>
      <c r="I807" s="198" t="s">
        <v>4051</v>
      </c>
      <c r="J807" s="179" t="s">
        <v>2217</v>
      </c>
      <c r="K807" s="179" t="s">
        <v>97</v>
      </c>
      <c r="L807" s="179" t="s">
        <v>124</v>
      </c>
      <c r="M807" s="179" t="s">
        <v>99</v>
      </c>
      <c r="N807" s="179">
        <v>4</v>
      </c>
      <c r="O807" s="179" t="s">
        <v>100</v>
      </c>
      <c r="P807" s="179">
        <v>2299</v>
      </c>
      <c r="Q807" s="179" t="s">
        <v>101</v>
      </c>
      <c r="R807" s="179" t="s">
        <v>102</v>
      </c>
      <c r="S807" s="179" t="s">
        <v>1324</v>
      </c>
      <c r="T807" s="179" t="s">
        <v>707</v>
      </c>
      <c r="U807" s="179" t="s">
        <v>193</v>
      </c>
      <c r="V807" s="181">
        <v>34</v>
      </c>
      <c r="W807" s="179">
        <v>14</v>
      </c>
      <c r="X807" s="179">
        <v>0.19</v>
      </c>
      <c r="Y807" s="179">
        <v>55</v>
      </c>
      <c r="Z807" s="179">
        <v>14</v>
      </c>
      <c r="AA807" s="179">
        <v>0.09</v>
      </c>
      <c r="AB807" s="182"/>
      <c r="AC807" s="182"/>
      <c r="AD807" s="179"/>
      <c r="AE807" s="182"/>
      <c r="AF807" s="182"/>
      <c r="AG807" s="179"/>
      <c r="AH807" s="179" t="s">
        <v>124</v>
      </c>
      <c r="AI807" s="183">
        <v>50.5</v>
      </c>
      <c r="AJ807" s="179" t="s">
        <v>128</v>
      </c>
      <c r="AK807" s="179" t="s">
        <v>108</v>
      </c>
      <c r="AL807" s="179">
        <f t="shared" si="11"/>
        <v>2299</v>
      </c>
      <c r="AM807" s="179" t="s">
        <v>707</v>
      </c>
      <c r="AN807" s="179">
        <v>7</v>
      </c>
      <c r="AO807" s="201" t="s">
        <v>110</v>
      </c>
      <c r="AP807" s="202"/>
    </row>
    <row r="808" spans="1:42" s="184" customFormat="1" x14ac:dyDescent="0.3">
      <c r="A808" s="178" t="s">
        <v>2169</v>
      </c>
      <c r="B808" s="179" t="s">
        <v>2197</v>
      </c>
      <c r="C808" s="179" t="s">
        <v>2198</v>
      </c>
      <c r="D808" s="179">
        <v>2</v>
      </c>
      <c r="E808" s="179" t="s">
        <v>96</v>
      </c>
      <c r="F808" s="179" t="s">
        <v>2196</v>
      </c>
      <c r="G808" s="179"/>
      <c r="H808" s="180"/>
      <c r="I808" s="198" t="s">
        <v>4052</v>
      </c>
      <c r="J808" s="179" t="s">
        <v>2217</v>
      </c>
      <c r="K808" s="179" t="s">
        <v>97</v>
      </c>
      <c r="L808" s="179" t="s">
        <v>124</v>
      </c>
      <c r="M808" s="179" t="s">
        <v>99</v>
      </c>
      <c r="N808" s="179">
        <v>4</v>
      </c>
      <c r="O808" s="179" t="s">
        <v>100</v>
      </c>
      <c r="P808" s="179">
        <v>2299</v>
      </c>
      <c r="Q808" s="179" t="s">
        <v>101</v>
      </c>
      <c r="R808" s="179" t="s">
        <v>102</v>
      </c>
      <c r="S808" s="179" t="s">
        <v>1324</v>
      </c>
      <c r="T808" s="179" t="s">
        <v>707</v>
      </c>
      <c r="U808" s="179" t="s">
        <v>193</v>
      </c>
      <c r="V808" s="181">
        <v>34</v>
      </c>
      <c r="W808" s="179">
        <v>14</v>
      </c>
      <c r="X808" s="179">
        <v>0.19</v>
      </c>
      <c r="Y808" s="179">
        <v>55</v>
      </c>
      <c r="Z808" s="179">
        <v>14</v>
      </c>
      <c r="AA808" s="179">
        <v>0.09</v>
      </c>
      <c r="AB808" s="182"/>
      <c r="AC808" s="182"/>
      <c r="AD808" s="179"/>
      <c r="AE808" s="182"/>
      <c r="AF808" s="182"/>
      <c r="AG808" s="179"/>
      <c r="AH808" s="179" t="s">
        <v>124</v>
      </c>
      <c r="AI808" s="183">
        <v>50.5</v>
      </c>
      <c r="AJ808" s="179" t="s">
        <v>128</v>
      </c>
      <c r="AK808" s="179" t="s">
        <v>108</v>
      </c>
      <c r="AL808" s="179">
        <f t="shared" si="11"/>
        <v>2299</v>
      </c>
      <c r="AM808" s="179" t="s">
        <v>707</v>
      </c>
      <c r="AN808" s="179">
        <v>7</v>
      </c>
      <c r="AO808" s="201" t="s">
        <v>110</v>
      </c>
      <c r="AP808" s="202"/>
    </row>
    <row r="809" spans="1:42" s="184" customFormat="1" x14ac:dyDescent="0.3">
      <c r="A809" s="178" t="s">
        <v>2169</v>
      </c>
      <c r="B809" s="179" t="s">
        <v>2197</v>
      </c>
      <c r="C809" s="179" t="s">
        <v>2198</v>
      </c>
      <c r="D809" s="179">
        <v>2</v>
      </c>
      <c r="E809" s="179" t="s">
        <v>96</v>
      </c>
      <c r="F809" s="179" t="s">
        <v>2196</v>
      </c>
      <c r="G809" s="179"/>
      <c r="H809" s="180"/>
      <c r="I809" s="198" t="s">
        <v>4053</v>
      </c>
      <c r="J809" s="179" t="s">
        <v>2217</v>
      </c>
      <c r="K809" s="179" t="s">
        <v>97</v>
      </c>
      <c r="L809" s="179" t="s">
        <v>124</v>
      </c>
      <c r="M809" s="179" t="s">
        <v>99</v>
      </c>
      <c r="N809" s="179">
        <v>4</v>
      </c>
      <c r="O809" s="179" t="s">
        <v>100</v>
      </c>
      <c r="P809" s="179">
        <v>2299</v>
      </c>
      <c r="Q809" s="179" t="s">
        <v>101</v>
      </c>
      <c r="R809" s="179" t="s">
        <v>102</v>
      </c>
      <c r="S809" s="179" t="s">
        <v>1324</v>
      </c>
      <c r="T809" s="179" t="s">
        <v>707</v>
      </c>
      <c r="U809" s="179" t="s">
        <v>193</v>
      </c>
      <c r="V809" s="181">
        <v>34</v>
      </c>
      <c r="W809" s="179">
        <v>14</v>
      </c>
      <c r="X809" s="179">
        <v>0.19</v>
      </c>
      <c r="Y809" s="179">
        <v>55</v>
      </c>
      <c r="Z809" s="179">
        <v>14</v>
      </c>
      <c r="AA809" s="179">
        <v>0.09</v>
      </c>
      <c r="AB809" s="182"/>
      <c r="AC809" s="182"/>
      <c r="AD809" s="179"/>
      <c r="AE809" s="182"/>
      <c r="AF809" s="182"/>
      <c r="AG809" s="179"/>
      <c r="AH809" s="179" t="s">
        <v>124</v>
      </c>
      <c r="AI809" s="183">
        <v>50.5</v>
      </c>
      <c r="AJ809" s="179" t="s">
        <v>128</v>
      </c>
      <c r="AK809" s="179" t="s">
        <v>108</v>
      </c>
      <c r="AL809" s="179">
        <f t="shared" si="11"/>
        <v>2299</v>
      </c>
      <c r="AM809" s="179" t="s">
        <v>707</v>
      </c>
      <c r="AN809" s="179">
        <v>7</v>
      </c>
      <c r="AO809" s="201" t="s">
        <v>110</v>
      </c>
      <c r="AP809" s="202"/>
    </row>
    <row r="810" spans="1:42" s="184" customFormat="1" x14ac:dyDescent="0.3">
      <c r="A810" s="178" t="s">
        <v>2169</v>
      </c>
      <c r="B810" s="179" t="s">
        <v>2197</v>
      </c>
      <c r="C810" s="179" t="s">
        <v>2198</v>
      </c>
      <c r="D810" s="179">
        <v>2</v>
      </c>
      <c r="E810" s="179" t="s">
        <v>96</v>
      </c>
      <c r="F810" s="179" t="s">
        <v>2196</v>
      </c>
      <c r="G810" s="179"/>
      <c r="H810" s="180"/>
      <c r="I810" s="198" t="s">
        <v>4054</v>
      </c>
      <c r="J810" s="179" t="s">
        <v>2217</v>
      </c>
      <c r="K810" s="179" t="s">
        <v>97</v>
      </c>
      <c r="L810" s="179" t="s">
        <v>124</v>
      </c>
      <c r="M810" s="179" t="s">
        <v>99</v>
      </c>
      <c r="N810" s="179">
        <v>4</v>
      </c>
      <c r="O810" s="179" t="s">
        <v>100</v>
      </c>
      <c r="P810" s="179">
        <v>2299</v>
      </c>
      <c r="Q810" s="179" t="s">
        <v>101</v>
      </c>
      <c r="R810" s="179" t="s">
        <v>102</v>
      </c>
      <c r="S810" s="179" t="s">
        <v>1324</v>
      </c>
      <c r="T810" s="179" t="s">
        <v>707</v>
      </c>
      <c r="U810" s="179" t="s">
        <v>193</v>
      </c>
      <c r="V810" s="181">
        <v>34</v>
      </c>
      <c r="W810" s="179">
        <v>14</v>
      </c>
      <c r="X810" s="179">
        <v>0.19</v>
      </c>
      <c r="Y810" s="179">
        <v>55</v>
      </c>
      <c r="Z810" s="179">
        <v>14</v>
      </c>
      <c r="AA810" s="179">
        <v>0.09</v>
      </c>
      <c r="AB810" s="182"/>
      <c r="AC810" s="182"/>
      <c r="AD810" s="179"/>
      <c r="AE810" s="182"/>
      <c r="AF810" s="182"/>
      <c r="AG810" s="179"/>
      <c r="AH810" s="179" t="s">
        <v>124</v>
      </c>
      <c r="AI810" s="183">
        <v>50.5</v>
      </c>
      <c r="AJ810" s="179" t="s">
        <v>128</v>
      </c>
      <c r="AK810" s="179" t="s">
        <v>108</v>
      </c>
      <c r="AL810" s="179">
        <f t="shared" si="11"/>
        <v>2299</v>
      </c>
      <c r="AM810" s="179" t="s">
        <v>707</v>
      </c>
      <c r="AN810" s="179">
        <v>7</v>
      </c>
      <c r="AO810" s="201" t="s">
        <v>110</v>
      </c>
      <c r="AP810" s="202"/>
    </row>
    <row r="811" spans="1:42" s="184" customFormat="1" x14ac:dyDescent="0.3">
      <c r="A811" s="178" t="s">
        <v>2169</v>
      </c>
      <c r="B811" s="179" t="s">
        <v>2197</v>
      </c>
      <c r="C811" s="179" t="s">
        <v>2198</v>
      </c>
      <c r="D811" s="179">
        <v>2</v>
      </c>
      <c r="E811" s="179" t="s">
        <v>96</v>
      </c>
      <c r="F811" s="179" t="s">
        <v>2196</v>
      </c>
      <c r="G811" s="179"/>
      <c r="H811" s="180"/>
      <c r="I811" s="198" t="s">
        <v>4055</v>
      </c>
      <c r="J811" s="179" t="s">
        <v>2217</v>
      </c>
      <c r="K811" s="179" t="s">
        <v>97</v>
      </c>
      <c r="L811" s="179" t="s">
        <v>124</v>
      </c>
      <c r="M811" s="179" t="s">
        <v>99</v>
      </c>
      <c r="N811" s="179">
        <v>4</v>
      </c>
      <c r="O811" s="179" t="s">
        <v>100</v>
      </c>
      <c r="P811" s="179">
        <v>2299</v>
      </c>
      <c r="Q811" s="179" t="s">
        <v>101</v>
      </c>
      <c r="R811" s="179" t="s">
        <v>102</v>
      </c>
      <c r="S811" s="179" t="s">
        <v>1324</v>
      </c>
      <c r="T811" s="179" t="s">
        <v>707</v>
      </c>
      <c r="U811" s="179" t="s">
        <v>193</v>
      </c>
      <c r="V811" s="181">
        <v>34</v>
      </c>
      <c r="W811" s="179">
        <v>14</v>
      </c>
      <c r="X811" s="179">
        <v>0.19</v>
      </c>
      <c r="Y811" s="179">
        <v>55</v>
      </c>
      <c r="Z811" s="179">
        <v>14</v>
      </c>
      <c r="AA811" s="179">
        <v>0.09</v>
      </c>
      <c r="AB811" s="182"/>
      <c r="AC811" s="182"/>
      <c r="AD811" s="179"/>
      <c r="AE811" s="182"/>
      <c r="AF811" s="182"/>
      <c r="AG811" s="179"/>
      <c r="AH811" s="179" t="s">
        <v>124</v>
      </c>
      <c r="AI811" s="183">
        <v>50.5</v>
      </c>
      <c r="AJ811" s="179" t="s">
        <v>128</v>
      </c>
      <c r="AK811" s="179" t="s">
        <v>108</v>
      </c>
      <c r="AL811" s="179">
        <f t="shared" si="11"/>
        <v>2299</v>
      </c>
      <c r="AM811" s="179" t="s">
        <v>707</v>
      </c>
      <c r="AN811" s="179">
        <v>7</v>
      </c>
      <c r="AO811" s="201" t="s">
        <v>110</v>
      </c>
      <c r="AP811" s="202"/>
    </row>
    <row r="812" spans="1:42" s="184" customFormat="1" x14ac:dyDescent="0.3">
      <c r="A812" s="178" t="s">
        <v>2169</v>
      </c>
      <c r="B812" s="179" t="s">
        <v>2197</v>
      </c>
      <c r="C812" s="179" t="s">
        <v>2198</v>
      </c>
      <c r="D812" s="179">
        <v>2</v>
      </c>
      <c r="E812" s="179" t="s">
        <v>96</v>
      </c>
      <c r="F812" s="179" t="s">
        <v>2196</v>
      </c>
      <c r="G812" s="179"/>
      <c r="H812" s="180"/>
      <c r="I812" s="198" t="s">
        <v>4056</v>
      </c>
      <c r="J812" s="179" t="s">
        <v>2217</v>
      </c>
      <c r="K812" s="179" t="s">
        <v>97</v>
      </c>
      <c r="L812" s="179" t="s">
        <v>124</v>
      </c>
      <c r="M812" s="179" t="s">
        <v>99</v>
      </c>
      <c r="N812" s="179">
        <v>4</v>
      </c>
      <c r="O812" s="179" t="s">
        <v>100</v>
      </c>
      <c r="P812" s="179">
        <v>2299</v>
      </c>
      <c r="Q812" s="179" t="s">
        <v>101</v>
      </c>
      <c r="R812" s="179" t="s">
        <v>102</v>
      </c>
      <c r="S812" s="179" t="s">
        <v>1324</v>
      </c>
      <c r="T812" s="179" t="s">
        <v>707</v>
      </c>
      <c r="U812" s="179" t="s">
        <v>193</v>
      </c>
      <c r="V812" s="181">
        <v>34</v>
      </c>
      <c r="W812" s="179">
        <v>14</v>
      </c>
      <c r="X812" s="179">
        <v>0.19</v>
      </c>
      <c r="Y812" s="179">
        <v>55</v>
      </c>
      <c r="Z812" s="179">
        <v>14</v>
      </c>
      <c r="AA812" s="179">
        <v>0.09</v>
      </c>
      <c r="AB812" s="182"/>
      <c r="AC812" s="182"/>
      <c r="AD812" s="179"/>
      <c r="AE812" s="182"/>
      <c r="AF812" s="182"/>
      <c r="AG812" s="179"/>
      <c r="AH812" s="179" t="s">
        <v>124</v>
      </c>
      <c r="AI812" s="183">
        <v>50.5</v>
      </c>
      <c r="AJ812" s="179" t="s">
        <v>128</v>
      </c>
      <c r="AK812" s="179" t="s">
        <v>108</v>
      </c>
      <c r="AL812" s="179">
        <f t="shared" si="11"/>
        <v>2299</v>
      </c>
      <c r="AM812" s="179" t="s">
        <v>707</v>
      </c>
      <c r="AN812" s="179">
        <v>7</v>
      </c>
      <c r="AO812" s="201" t="s">
        <v>110</v>
      </c>
      <c r="AP812" s="202"/>
    </row>
    <row r="813" spans="1:42" s="184" customFormat="1" x14ac:dyDescent="0.3">
      <c r="A813" s="178" t="s">
        <v>2169</v>
      </c>
      <c r="B813" s="179" t="s">
        <v>2197</v>
      </c>
      <c r="C813" s="179" t="s">
        <v>2198</v>
      </c>
      <c r="D813" s="179">
        <v>2</v>
      </c>
      <c r="E813" s="179" t="s">
        <v>96</v>
      </c>
      <c r="F813" s="179" t="s">
        <v>2196</v>
      </c>
      <c r="G813" s="179"/>
      <c r="H813" s="180"/>
      <c r="I813" s="198" t="s">
        <v>4057</v>
      </c>
      <c r="J813" s="179" t="s">
        <v>2217</v>
      </c>
      <c r="K813" s="179" t="s">
        <v>97</v>
      </c>
      <c r="L813" s="179" t="s">
        <v>124</v>
      </c>
      <c r="M813" s="179" t="s">
        <v>99</v>
      </c>
      <c r="N813" s="179">
        <v>4</v>
      </c>
      <c r="O813" s="179" t="s">
        <v>100</v>
      </c>
      <c r="P813" s="179">
        <v>2299</v>
      </c>
      <c r="Q813" s="179" t="s">
        <v>101</v>
      </c>
      <c r="R813" s="179" t="s">
        <v>102</v>
      </c>
      <c r="S813" s="179" t="s">
        <v>1324</v>
      </c>
      <c r="T813" s="179" t="s">
        <v>707</v>
      </c>
      <c r="U813" s="179" t="s">
        <v>193</v>
      </c>
      <c r="V813" s="181">
        <v>34</v>
      </c>
      <c r="W813" s="179">
        <v>14</v>
      </c>
      <c r="X813" s="179">
        <v>0.19</v>
      </c>
      <c r="Y813" s="179">
        <v>55</v>
      </c>
      <c r="Z813" s="179">
        <v>14</v>
      </c>
      <c r="AA813" s="179">
        <v>0.09</v>
      </c>
      <c r="AB813" s="182"/>
      <c r="AC813" s="182"/>
      <c r="AD813" s="179"/>
      <c r="AE813" s="182"/>
      <c r="AF813" s="182"/>
      <c r="AG813" s="179"/>
      <c r="AH813" s="179" t="s">
        <v>124</v>
      </c>
      <c r="AI813" s="183">
        <v>50.5</v>
      </c>
      <c r="AJ813" s="179" t="s">
        <v>128</v>
      </c>
      <c r="AK813" s="179" t="s">
        <v>108</v>
      </c>
      <c r="AL813" s="179">
        <f t="shared" si="11"/>
        <v>2299</v>
      </c>
      <c r="AM813" s="179" t="s">
        <v>707</v>
      </c>
      <c r="AN813" s="179">
        <v>7</v>
      </c>
      <c r="AO813" s="201" t="s">
        <v>110</v>
      </c>
      <c r="AP813" s="202"/>
    </row>
    <row r="814" spans="1:42" s="184" customFormat="1" x14ac:dyDescent="0.3">
      <c r="A814" s="178" t="s">
        <v>2169</v>
      </c>
      <c r="B814" s="179" t="s">
        <v>2197</v>
      </c>
      <c r="C814" s="179" t="s">
        <v>2198</v>
      </c>
      <c r="D814" s="179">
        <v>2</v>
      </c>
      <c r="E814" s="179" t="s">
        <v>96</v>
      </c>
      <c r="F814" s="179" t="s">
        <v>2196</v>
      </c>
      <c r="G814" s="179"/>
      <c r="H814" s="180"/>
      <c r="I814" s="198" t="s">
        <v>4058</v>
      </c>
      <c r="J814" s="179" t="s">
        <v>2217</v>
      </c>
      <c r="K814" s="179" t="s">
        <v>97</v>
      </c>
      <c r="L814" s="179" t="s">
        <v>124</v>
      </c>
      <c r="M814" s="179" t="s">
        <v>99</v>
      </c>
      <c r="N814" s="179">
        <v>4</v>
      </c>
      <c r="O814" s="179" t="s">
        <v>100</v>
      </c>
      <c r="P814" s="179">
        <v>2299</v>
      </c>
      <c r="Q814" s="179" t="s">
        <v>101</v>
      </c>
      <c r="R814" s="179" t="s">
        <v>102</v>
      </c>
      <c r="S814" s="179" t="s">
        <v>1324</v>
      </c>
      <c r="T814" s="179" t="s">
        <v>707</v>
      </c>
      <c r="U814" s="179" t="s">
        <v>193</v>
      </c>
      <c r="V814" s="181">
        <v>34</v>
      </c>
      <c r="W814" s="179">
        <v>14</v>
      </c>
      <c r="X814" s="179">
        <v>0.19</v>
      </c>
      <c r="Y814" s="179">
        <v>55</v>
      </c>
      <c r="Z814" s="179">
        <v>14</v>
      </c>
      <c r="AA814" s="179">
        <v>0.09</v>
      </c>
      <c r="AB814" s="182"/>
      <c r="AC814" s="182"/>
      <c r="AD814" s="179"/>
      <c r="AE814" s="182"/>
      <c r="AF814" s="182"/>
      <c r="AG814" s="179"/>
      <c r="AH814" s="179" t="s">
        <v>124</v>
      </c>
      <c r="AI814" s="183">
        <v>50.5</v>
      </c>
      <c r="AJ814" s="179" t="s">
        <v>128</v>
      </c>
      <c r="AK814" s="179" t="s">
        <v>108</v>
      </c>
      <c r="AL814" s="179">
        <f t="shared" si="11"/>
        <v>2299</v>
      </c>
      <c r="AM814" s="179" t="s">
        <v>707</v>
      </c>
      <c r="AN814" s="179">
        <v>7</v>
      </c>
      <c r="AO814" s="201" t="s">
        <v>110</v>
      </c>
      <c r="AP814" s="202"/>
    </row>
    <row r="815" spans="1:42" s="184" customFormat="1" x14ac:dyDescent="0.3">
      <c r="A815" s="178" t="s">
        <v>2169</v>
      </c>
      <c r="B815" s="179" t="s">
        <v>2197</v>
      </c>
      <c r="C815" s="179" t="s">
        <v>2198</v>
      </c>
      <c r="D815" s="179">
        <v>2</v>
      </c>
      <c r="E815" s="179" t="s">
        <v>96</v>
      </c>
      <c r="F815" s="179" t="s">
        <v>2196</v>
      </c>
      <c r="G815" s="179"/>
      <c r="H815" s="180"/>
      <c r="I815" s="198" t="s">
        <v>4059</v>
      </c>
      <c r="J815" s="179" t="s">
        <v>2217</v>
      </c>
      <c r="K815" s="179" t="s">
        <v>97</v>
      </c>
      <c r="L815" s="179" t="s">
        <v>124</v>
      </c>
      <c r="M815" s="179" t="s">
        <v>99</v>
      </c>
      <c r="N815" s="179">
        <v>4</v>
      </c>
      <c r="O815" s="179" t="s">
        <v>100</v>
      </c>
      <c r="P815" s="179">
        <v>2299</v>
      </c>
      <c r="Q815" s="179" t="s">
        <v>101</v>
      </c>
      <c r="R815" s="179" t="s">
        <v>102</v>
      </c>
      <c r="S815" s="179" t="s">
        <v>1324</v>
      </c>
      <c r="T815" s="179" t="s">
        <v>707</v>
      </c>
      <c r="U815" s="179" t="s">
        <v>193</v>
      </c>
      <c r="V815" s="181">
        <v>34</v>
      </c>
      <c r="W815" s="179">
        <v>14</v>
      </c>
      <c r="X815" s="179">
        <v>0.19</v>
      </c>
      <c r="Y815" s="179">
        <v>55</v>
      </c>
      <c r="Z815" s="179">
        <v>14</v>
      </c>
      <c r="AA815" s="179">
        <v>0.09</v>
      </c>
      <c r="AB815" s="182"/>
      <c r="AC815" s="182"/>
      <c r="AD815" s="179"/>
      <c r="AE815" s="182"/>
      <c r="AF815" s="182"/>
      <c r="AG815" s="179"/>
      <c r="AH815" s="179" t="s">
        <v>124</v>
      </c>
      <c r="AI815" s="183">
        <v>50.5</v>
      </c>
      <c r="AJ815" s="179" t="s">
        <v>128</v>
      </c>
      <c r="AK815" s="179" t="s">
        <v>108</v>
      </c>
      <c r="AL815" s="179">
        <f t="shared" si="11"/>
        <v>2299</v>
      </c>
      <c r="AM815" s="179" t="s">
        <v>707</v>
      </c>
      <c r="AN815" s="179">
        <v>7</v>
      </c>
      <c r="AO815" s="201" t="s">
        <v>110</v>
      </c>
      <c r="AP815" s="202"/>
    </row>
    <row r="816" spans="1:42" s="184" customFormat="1" x14ac:dyDescent="0.3">
      <c r="A816" s="178" t="s">
        <v>2169</v>
      </c>
      <c r="B816" s="179" t="s">
        <v>2197</v>
      </c>
      <c r="C816" s="179" t="s">
        <v>2198</v>
      </c>
      <c r="D816" s="179">
        <v>2</v>
      </c>
      <c r="E816" s="179" t="s">
        <v>96</v>
      </c>
      <c r="F816" s="179" t="s">
        <v>2196</v>
      </c>
      <c r="G816" s="179"/>
      <c r="H816" s="180"/>
      <c r="I816" s="198" t="s">
        <v>4060</v>
      </c>
      <c r="J816" s="179" t="s">
        <v>2217</v>
      </c>
      <c r="K816" s="179" t="s">
        <v>97</v>
      </c>
      <c r="L816" s="179" t="s">
        <v>124</v>
      </c>
      <c r="M816" s="179" t="s">
        <v>99</v>
      </c>
      <c r="N816" s="179">
        <v>4</v>
      </c>
      <c r="O816" s="179" t="s">
        <v>100</v>
      </c>
      <c r="P816" s="179">
        <v>2299</v>
      </c>
      <c r="Q816" s="179" t="s">
        <v>101</v>
      </c>
      <c r="R816" s="179" t="s">
        <v>102</v>
      </c>
      <c r="S816" s="179" t="s">
        <v>1324</v>
      </c>
      <c r="T816" s="179" t="s">
        <v>707</v>
      </c>
      <c r="U816" s="179" t="s">
        <v>193</v>
      </c>
      <c r="V816" s="181">
        <v>34</v>
      </c>
      <c r="W816" s="179">
        <v>14</v>
      </c>
      <c r="X816" s="179">
        <v>0.19</v>
      </c>
      <c r="Y816" s="179">
        <v>55</v>
      </c>
      <c r="Z816" s="179">
        <v>14</v>
      </c>
      <c r="AA816" s="179">
        <v>0.09</v>
      </c>
      <c r="AB816" s="182"/>
      <c r="AC816" s="182"/>
      <c r="AD816" s="179"/>
      <c r="AE816" s="182"/>
      <c r="AF816" s="182"/>
      <c r="AG816" s="179"/>
      <c r="AH816" s="179" t="s">
        <v>124</v>
      </c>
      <c r="AI816" s="183">
        <v>50.5</v>
      </c>
      <c r="AJ816" s="179" t="s">
        <v>128</v>
      </c>
      <c r="AK816" s="179" t="s">
        <v>108</v>
      </c>
      <c r="AL816" s="179">
        <f t="shared" si="11"/>
        <v>2299</v>
      </c>
      <c r="AM816" s="179" t="s">
        <v>707</v>
      </c>
      <c r="AN816" s="179">
        <v>7</v>
      </c>
      <c r="AO816" s="201" t="s">
        <v>110</v>
      </c>
      <c r="AP816" s="202"/>
    </row>
    <row r="817" spans="1:42" s="184" customFormat="1" x14ac:dyDescent="0.3">
      <c r="A817" s="178" t="s">
        <v>2176</v>
      </c>
      <c r="B817" s="179" t="s">
        <v>2200</v>
      </c>
      <c r="C817" s="179" t="s">
        <v>2199</v>
      </c>
      <c r="D817" s="179">
        <v>2</v>
      </c>
      <c r="E817" s="179" t="s">
        <v>96</v>
      </c>
      <c r="F817" s="179" t="s">
        <v>2212</v>
      </c>
      <c r="G817" s="179"/>
      <c r="H817" s="180"/>
      <c r="I817" s="198" t="s">
        <v>2754</v>
      </c>
      <c r="J817" s="179" t="s">
        <v>2217</v>
      </c>
      <c r="K817" s="179" t="s">
        <v>97</v>
      </c>
      <c r="L817" s="179" t="s">
        <v>124</v>
      </c>
      <c r="M817" s="179" t="s">
        <v>99</v>
      </c>
      <c r="N817" s="179">
        <v>4</v>
      </c>
      <c r="O817" s="179" t="s">
        <v>100</v>
      </c>
      <c r="P817" s="179">
        <v>2299</v>
      </c>
      <c r="Q817" s="179" t="s">
        <v>101</v>
      </c>
      <c r="R817" s="179" t="s">
        <v>102</v>
      </c>
      <c r="S817" s="179" t="s">
        <v>1324</v>
      </c>
      <c r="T817" s="179" t="s">
        <v>707</v>
      </c>
      <c r="U817" s="179" t="s">
        <v>193</v>
      </c>
      <c r="V817" s="181">
        <v>70</v>
      </c>
      <c r="W817" s="179">
        <v>152</v>
      </c>
      <c r="X817" s="179">
        <v>0.04</v>
      </c>
      <c r="Y817" s="179">
        <v>99</v>
      </c>
      <c r="Z817" s="179">
        <v>210</v>
      </c>
      <c r="AA817" s="179">
        <v>0.06</v>
      </c>
      <c r="AB817" s="182"/>
      <c r="AC817" s="182"/>
      <c r="AD817" s="179"/>
      <c r="AE817" s="182"/>
      <c r="AF817" s="182"/>
      <c r="AG817" s="179"/>
      <c r="AH817" s="179" t="s">
        <v>124</v>
      </c>
      <c r="AI817" s="183">
        <v>50.8</v>
      </c>
      <c r="AJ817" s="179" t="s">
        <v>128</v>
      </c>
      <c r="AK817" s="179" t="s">
        <v>108</v>
      </c>
      <c r="AL817" s="179">
        <f t="shared" si="11"/>
        <v>2299</v>
      </c>
      <c r="AM817" s="179" t="s">
        <v>707</v>
      </c>
      <c r="AN817" s="179">
        <v>7</v>
      </c>
      <c r="AO817" s="201" t="s">
        <v>110</v>
      </c>
      <c r="AP817" s="202"/>
    </row>
    <row r="818" spans="1:42" s="184" customFormat="1" x14ac:dyDescent="0.3">
      <c r="A818" s="178" t="s">
        <v>2176</v>
      </c>
      <c r="B818" s="179" t="s">
        <v>2200</v>
      </c>
      <c r="C818" s="179" t="s">
        <v>2199</v>
      </c>
      <c r="D818" s="179">
        <v>2</v>
      </c>
      <c r="E818" s="179" t="s">
        <v>96</v>
      </c>
      <c r="F818" s="179" t="s">
        <v>2212</v>
      </c>
      <c r="G818" s="179"/>
      <c r="H818" s="180"/>
      <c r="I818" s="198" t="s">
        <v>2755</v>
      </c>
      <c r="J818" s="179" t="s">
        <v>2217</v>
      </c>
      <c r="K818" s="179" t="s">
        <v>97</v>
      </c>
      <c r="L818" s="179" t="s">
        <v>124</v>
      </c>
      <c r="M818" s="179" t="s">
        <v>99</v>
      </c>
      <c r="N818" s="179">
        <v>4</v>
      </c>
      <c r="O818" s="179" t="s">
        <v>100</v>
      </c>
      <c r="P818" s="179">
        <v>2299</v>
      </c>
      <c r="Q818" s="179" t="s">
        <v>101</v>
      </c>
      <c r="R818" s="179" t="s">
        <v>102</v>
      </c>
      <c r="S818" s="179" t="s">
        <v>1324</v>
      </c>
      <c r="T818" s="179" t="s">
        <v>707</v>
      </c>
      <c r="U818" s="179" t="s">
        <v>193</v>
      </c>
      <c r="V818" s="181">
        <v>70</v>
      </c>
      <c r="W818" s="179">
        <v>152</v>
      </c>
      <c r="X818" s="179">
        <v>0.04</v>
      </c>
      <c r="Y818" s="179">
        <v>99</v>
      </c>
      <c r="Z818" s="179">
        <v>210</v>
      </c>
      <c r="AA818" s="179">
        <v>0.06</v>
      </c>
      <c r="AB818" s="182"/>
      <c r="AC818" s="182"/>
      <c r="AD818" s="179"/>
      <c r="AE818" s="182"/>
      <c r="AF818" s="182"/>
      <c r="AG818" s="179"/>
      <c r="AH818" s="179" t="s">
        <v>124</v>
      </c>
      <c r="AI818" s="183">
        <v>50.8</v>
      </c>
      <c r="AJ818" s="179" t="s">
        <v>128</v>
      </c>
      <c r="AK818" s="179" t="s">
        <v>108</v>
      </c>
      <c r="AL818" s="179">
        <f t="shared" si="11"/>
        <v>2299</v>
      </c>
      <c r="AM818" s="179" t="s">
        <v>707</v>
      </c>
      <c r="AN818" s="179">
        <v>7</v>
      </c>
      <c r="AO818" s="201" t="s">
        <v>110</v>
      </c>
      <c r="AP818" s="202"/>
    </row>
    <row r="819" spans="1:42" s="184" customFormat="1" x14ac:dyDescent="0.3">
      <c r="A819" s="178" t="s">
        <v>2176</v>
      </c>
      <c r="B819" s="179" t="s">
        <v>2200</v>
      </c>
      <c r="C819" s="179" t="s">
        <v>2199</v>
      </c>
      <c r="D819" s="179">
        <v>2</v>
      </c>
      <c r="E819" s="179" t="s">
        <v>96</v>
      </c>
      <c r="F819" s="179" t="s">
        <v>2212</v>
      </c>
      <c r="G819" s="179"/>
      <c r="H819" s="180"/>
      <c r="I819" s="198" t="s">
        <v>2756</v>
      </c>
      <c r="J819" s="179" t="s">
        <v>2217</v>
      </c>
      <c r="K819" s="179" t="s">
        <v>97</v>
      </c>
      <c r="L819" s="179" t="s">
        <v>124</v>
      </c>
      <c r="M819" s="179" t="s">
        <v>99</v>
      </c>
      <c r="N819" s="179">
        <v>4</v>
      </c>
      <c r="O819" s="179" t="s">
        <v>100</v>
      </c>
      <c r="P819" s="179">
        <v>2299</v>
      </c>
      <c r="Q819" s="179" t="s">
        <v>101</v>
      </c>
      <c r="R819" s="179" t="s">
        <v>102</v>
      </c>
      <c r="S819" s="179" t="s">
        <v>1324</v>
      </c>
      <c r="T819" s="179" t="s">
        <v>707</v>
      </c>
      <c r="U819" s="179" t="s">
        <v>193</v>
      </c>
      <c r="V819" s="181">
        <v>70</v>
      </c>
      <c r="W819" s="179">
        <v>152</v>
      </c>
      <c r="X819" s="179">
        <v>0.04</v>
      </c>
      <c r="Y819" s="179">
        <v>99</v>
      </c>
      <c r="Z819" s="179">
        <v>210</v>
      </c>
      <c r="AA819" s="179">
        <v>0.06</v>
      </c>
      <c r="AB819" s="182"/>
      <c r="AC819" s="182"/>
      <c r="AD819" s="179"/>
      <c r="AE819" s="182"/>
      <c r="AF819" s="182"/>
      <c r="AG819" s="179"/>
      <c r="AH819" s="179" t="s">
        <v>124</v>
      </c>
      <c r="AI819" s="183">
        <v>50.8</v>
      </c>
      <c r="AJ819" s="179" t="s">
        <v>128</v>
      </c>
      <c r="AK819" s="179" t="s">
        <v>108</v>
      </c>
      <c r="AL819" s="179">
        <f t="shared" si="11"/>
        <v>2299</v>
      </c>
      <c r="AM819" s="179" t="s">
        <v>707</v>
      </c>
      <c r="AN819" s="179">
        <v>7</v>
      </c>
      <c r="AO819" s="201" t="s">
        <v>110</v>
      </c>
      <c r="AP819" s="202"/>
    </row>
    <row r="820" spans="1:42" s="184" customFormat="1" x14ac:dyDescent="0.3">
      <c r="A820" s="178" t="s">
        <v>2176</v>
      </c>
      <c r="B820" s="179" t="s">
        <v>2200</v>
      </c>
      <c r="C820" s="179" t="s">
        <v>2199</v>
      </c>
      <c r="D820" s="179">
        <v>2</v>
      </c>
      <c r="E820" s="179" t="s">
        <v>96</v>
      </c>
      <c r="F820" s="179" t="s">
        <v>2212</v>
      </c>
      <c r="G820" s="179"/>
      <c r="H820" s="180"/>
      <c r="I820" s="198" t="s">
        <v>2757</v>
      </c>
      <c r="J820" s="179" t="s">
        <v>2217</v>
      </c>
      <c r="K820" s="179" t="s">
        <v>97</v>
      </c>
      <c r="L820" s="179" t="s">
        <v>124</v>
      </c>
      <c r="M820" s="179" t="s">
        <v>99</v>
      </c>
      <c r="N820" s="179">
        <v>4</v>
      </c>
      <c r="O820" s="179" t="s">
        <v>100</v>
      </c>
      <c r="P820" s="179">
        <v>2299</v>
      </c>
      <c r="Q820" s="179" t="s">
        <v>101</v>
      </c>
      <c r="R820" s="179" t="s">
        <v>102</v>
      </c>
      <c r="S820" s="179" t="s">
        <v>1324</v>
      </c>
      <c r="T820" s="179" t="s">
        <v>707</v>
      </c>
      <c r="U820" s="179" t="s">
        <v>193</v>
      </c>
      <c r="V820" s="181">
        <v>70</v>
      </c>
      <c r="W820" s="179">
        <v>152</v>
      </c>
      <c r="X820" s="179">
        <v>0.04</v>
      </c>
      <c r="Y820" s="179">
        <v>99</v>
      </c>
      <c r="Z820" s="179">
        <v>210</v>
      </c>
      <c r="AA820" s="179">
        <v>0.06</v>
      </c>
      <c r="AB820" s="182"/>
      <c r="AC820" s="182"/>
      <c r="AD820" s="179"/>
      <c r="AE820" s="182"/>
      <c r="AF820" s="182"/>
      <c r="AG820" s="179"/>
      <c r="AH820" s="179" t="s">
        <v>124</v>
      </c>
      <c r="AI820" s="183">
        <v>50.8</v>
      </c>
      <c r="AJ820" s="179" t="s">
        <v>128</v>
      </c>
      <c r="AK820" s="179" t="s">
        <v>108</v>
      </c>
      <c r="AL820" s="179">
        <f t="shared" si="11"/>
        <v>2299</v>
      </c>
      <c r="AM820" s="179" t="s">
        <v>707</v>
      </c>
      <c r="AN820" s="179">
        <v>7</v>
      </c>
      <c r="AO820" s="201" t="s">
        <v>110</v>
      </c>
      <c r="AP820" s="202"/>
    </row>
    <row r="821" spans="1:42" s="184" customFormat="1" x14ac:dyDescent="0.3">
      <c r="A821" s="178" t="s">
        <v>2176</v>
      </c>
      <c r="B821" s="179" t="s">
        <v>2200</v>
      </c>
      <c r="C821" s="179" t="s">
        <v>2199</v>
      </c>
      <c r="D821" s="179">
        <v>2</v>
      </c>
      <c r="E821" s="179" t="s">
        <v>96</v>
      </c>
      <c r="F821" s="179" t="s">
        <v>2212</v>
      </c>
      <c r="G821" s="179"/>
      <c r="H821" s="180"/>
      <c r="I821" s="198" t="s">
        <v>2758</v>
      </c>
      <c r="J821" s="179" t="s">
        <v>2217</v>
      </c>
      <c r="K821" s="179" t="s">
        <v>97</v>
      </c>
      <c r="L821" s="179" t="s">
        <v>124</v>
      </c>
      <c r="M821" s="179" t="s">
        <v>99</v>
      </c>
      <c r="N821" s="179">
        <v>4</v>
      </c>
      <c r="O821" s="179" t="s">
        <v>100</v>
      </c>
      <c r="P821" s="179">
        <v>2299</v>
      </c>
      <c r="Q821" s="179" t="s">
        <v>101</v>
      </c>
      <c r="R821" s="179" t="s">
        <v>102</v>
      </c>
      <c r="S821" s="179" t="s">
        <v>1324</v>
      </c>
      <c r="T821" s="179" t="s">
        <v>707</v>
      </c>
      <c r="U821" s="179" t="s">
        <v>193</v>
      </c>
      <c r="V821" s="181">
        <v>70</v>
      </c>
      <c r="W821" s="179">
        <v>152</v>
      </c>
      <c r="X821" s="179">
        <v>0.04</v>
      </c>
      <c r="Y821" s="179">
        <v>99</v>
      </c>
      <c r="Z821" s="179">
        <v>210</v>
      </c>
      <c r="AA821" s="179">
        <v>0.06</v>
      </c>
      <c r="AB821" s="182"/>
      <c r="AC821" s="182"/>
      <c r="AD821" s="179"/>
      <c r="AE821" s="182"/>
      <c r="AF821" s="182"/>
      <c r="AG821" s="179"/>
      <c r="AH821" s="179" t="s">
        <v>124</v>
      </c>
      <c r="AI821" s="183">
        <v>50.8</v>
      </c>
      <c r="AJ821" s="179" t="s">
        <v>128</v>
      </c>
      <c r="AK821" s="179" t="s">
        <v>108</v>
      </c>
      <c r="AL821" s="179">
        <f t="shared" si="11"/>
        <v>2299</v>
      </c>
      <c r="AM821" s="179" t="s">
        <v>707</v>
      </c>
      <c r="AN821" s="179">
        <v>7</v>
      </c>
      <c r="AO821" s="201" t="s">
        <v>110</v>
      </c>
      <c r="AP821" s="202"/>
    </row>
    <row r="822" spans="1:42" s="184" customFormat="1" x14ac:dyDescent="0.3">
      <c r="A822" s="178" t="s">
        <v>2176</v>
      </c>
      <c r="B822" s="179" t="s">
        <v>2200</v>
      </c>
      <c r="C822" s="179" t="s">
        <v>2199</v>
      </c>
      <c r="D822" s="179">
        <v>2</v>
      </c>
      <c r="E822" s="179" t="s">
        <v>96</v>
      </c>
      <c r="F822" s="179" t="s">
        <v>2212</v>
      </c>
      <c r="G822" s="179"/>
      <c r="H822" s="180"/>
      <c r="I822" s="198" t="s">
        <v>2759</v>
      </c>
      <c r="J822" s="179" t="s">
        <v>2217</v>
      </c>
      <c r="K822" s="179" t="s">
        <v>97</v>
      </c>
      <c r="L822" s="179" t="s">
        <v>124</v>
      </c>
      <c r="M822" s="179" t="s">
        <v>99</v>
      </c>
      <c r="N822" s="179">
        <v>4</v>
      </c>
      <c r="O822" s="179" t="s">
        <v>100</v>
      </c>
      <c r="P822" s="179">
        <v>2299</v>
      </c>
      <c r="Q822" s="179" t="s">
        <v>101</v>
      </c>
      <c r="R822" s="179" t="s">
        <v>102</v>
      </c>
      <c r="S822" s="179" t="s">
        <v>1324</v>
      </c>
      <c r="T822" s="179" t="s">
        <v>707</v>
      </c>
      <c r="U822" s="179" t="s">
        <v>193</v>
      </c>
      <c r="V822" s="181">
        <v>70</v>
      </c>
      <c r="W822" s="179">
        <v>152</v>
      </c>
      <c r="X822" s="179">
        <v>0.04</v>
      </c>
      <c r="Y822" s="179">
        <v>99</v>
      </c>
      <c r="Z822" s="179">
        <v>210</v>
      </c>
      <c r="AA822" s="179">
        <v>0.06</v>
      </c>
      <c r="AB822" s="182"/>
      <c r="AC822" s="182"/>
      <c r="AD822" s="179"/>
      <c r="AE822" s="182"/>
      <c r="AF822" s="182"/>
      <c r="AG822" s="179"/>
      <c r="AH822" s="179" t="s">
        <v>124</v>
      </c>
      <c r="AI822" s="183">
        <v>50.8</v>
      </c>
      <c r="AJ822" s="179" t="s">
        <v>128</v>
      </c>
      <c r="AK822" s="179" t="s">
        <v>108</v>
      </c>
      <c r="AL822" s="179">
        <f t="shared" si="11"/>
        <v>2299</v>
      </c>
      <c r="AM822" s="179" t="s">
        <v>707</v>
      </c>
      <c r="AN822" s="179">
        <v>7</v>
      </c>
      <c r="AO822" s="201" t="s">
        <v>110</v>
      </c>
      <c r="AP822" s="202"/>
    </row>
    <row r="823" spans="1:42" s="184" customFormat="1" x14ac:dyDescent="0.3">
      <c r="A823" s="178" t="s">
        <v>2176</v>
      </c>
      <c r="B823" s="179" t="s">
        <v>2200</v>
      </c>
      <c r="C823" s="179" t="s">
        <v>2199</v>
      </c>
      <c r="D823" s="179">
        <v>2</v>
      </c>
      <c r="E823" s="179" t="s">
        <v>96</v>
      </c>
      <c r="F823" s="179" t="s">
        <v>2212</v>
      </c>
      <c r="G823" s="179"/>
      <c r="H823" s="180"/>
      <c r="I823" s="198" t="s">
        <v>2760</v>
      </c>
      <c r="J823" s="179" t="s">
        <v>2217</v>
      </c>
      <c r="K823" s="179" t="s">
        <v>97</v>
      </c>
      <c r="L823" s="179" t="s">
        <v>124</v>
      </c>
      <c r="M823" s="179" t="s">
        <v>99</v>
      </c>
      <c r="N823" s="179">
        <v>4</v>
      </c>
      <c r="O823" s="179" t="s">
        <v>100</v>
      </c>
      <c r="P823" s="179">
        <v>2299</v>
      </c>
      <c r="Q823" s="179" t="s">
        <v>101</v>
      </c>
      <c r="R823" s="179" t="s">
        <v>102</v>
      </c>
      <c r="S823" s="179" t="s">
        <v>1324</v>
      </c>
      <c r="T823" s="179" t="s">
        <v>707</v>
      </c>
      <c r="U823" s="179" t="s">
        <v>193</v>
      </c>
      <c r="V823" s="181">
        <v>70</v>
      </c>
      <c r="W823" s="179">
        <v>152</v>
      </c>
      <c r="X823" s="179">
        <v>0.04</v>
      </c>
      <c r="Y823" s="179">
        <v>99</v>
      </c>
      <c r="Z823" s="179">
        <v>210</v>
      </c>
      <c r="AA823" s="179">
        <v>0.06</v>
      </c>
      <c r="AB823" s="182"/>
      <c r="AC823" s="182"/>
      <c r="AD823" s="179"/>
      <c r="AE823" s="182"/>
      <c r="AF823" s="182"/>
      <c r="AG823" s="179"/>
      <c r="AH823" s="179" t="s">
        <v>124</v>
      </c>
      <c r="AI823" s="183">
        <v>50.8</v>
      </c>
      <c r="AJ823" s="179" t="s">
        <v>128</v>
      </c>
      <c r="AK823" s="179" t="s">
        <v>108</v>
      </c>
      <c r="AL823" s="179">
        <f t="shared" ref="AL823:AL886" si="12">P823</f>
        <v>2299</v>
      </c>
      <c r="AM823" s="179" t="s">
        <v>707</v>
      </c>
      <c r="AN823" s="179">
        <v>7</v>
      </c>
      <c r="AO823" s="201" t="s">
        <v>110</v>
      </c>
      <c r="AP823" s="202"/>
    </row>
    <row r="824" spans="1:42" s="184" customFormat="1" x14ac:dyDescent="0.3">
      <c r="A824" s="178" t="s">
        <v>2176</v>
      </c>
      <c r="B824" s="179" t="s">
        <v>2200</v>
      </c>
      <c r="C824" s="179" t="s">
        <v>2199</v>
      </c>
      <c r="D824" s="179">
        <v>2</v>
      </c>
      <c r="E824" s="179" t="s">
        <v>96</v>
      </c>
      <c r="F824" s="179" t="s">
        <v>2212</v>
      </c>
      <c r="G824" s="179"/>
      <c r="H824" s="180"/>
      <c r="I824" s="198" t="s">
        <v>2761</v>
      </c>
      <c r="J824" s="179" t="s">
        <v>2217</v>
      </c>
      <c r="K824" s="179" t="s">
        <v>97</v>
      </c>
      <c r="L824" s="179" t="s">
        <v>124</v>
      </c>
      <c r="M824" s="179" t="s">
        <v>99</v>
      </c>
      <c r="N824" s="179">
        <v>4</v>
      </c>
      <c r="O824" s="179" t="s">
        <v>100</v>
      </c>
      <c r="P824" s="179">
        <v>2299</v>
      </c>
      <c r="Q824" s="179" t="s">
        <v>101</v>
      </c>
      <c r="R824" s="179" t="s">
        <v>102</v>
      </c>
      <c r="S824" s="179" t="s">
        <v>1324</v>
      </c>
      <c r="T824" s="179" t="s">
        <v>707</v>
      </c>
      <c r="U824" s="179" t="s">
        <v>193</v>
      </c>
      <c r="V824" s="181">
        <v>70</v>
      </c>
      <c r="W824" s="179">
        <v>152</v>
      </c>
      <c r="X824" s="179">
        <v>0.04</v>
      </c>
      <c r="Y824" s="179">
        <v>99</v>
      </c>
      <c r="Z824" s="179">
        <v>210</v>
      </c>
      <c r="AA824" s="179">
        <v>0.06</v>
      </c>
      <c r="AB824" s="182"/>
      <c r="AC824" s="182"/>
      <c r="AD824" s="179"/>
      <c r="AE824" s="182"/>
      <c r="AF824" s="182"/>
      <c r="AG824" s="179"/>
      <c r="AH824" s="179" t="s">
        <v>124</v>
      </c>
      <c r="AI824" s="183">
        <v>50.8</v>
      </c>
      <c r="AJ824" s="179" t="s">
        <v>128</v>
      </c>
      <c r="AK824" s="179" t="s">
        <v>108</v>
      </c>
      <c r="AL824" s="179">
        <f t="shared" si="12"/>
        <v>2299</v>
      </c>
      <c r="AM824" s="179" t="s">
        <v>707</v>
      </c>
      <c r="AN824" s="179">
        <v>7</v>
      </c>
      <c r="AO824" s="201" t="s">
        <v>110</v>
      </c>
      <c r="AP824" s="202"/>
    </row>
    <row r="825" spans="1:42" s="184" customFormat="1" x14ac:dyDescent="0.3">
      <c r="A825" s="178" t="s">
        <v>2176</v>
      </c>
      <c r="B825" s="179" t="s">
        <v>2200</v>
      </c>
      <c r="C825" s="179" t="s">
        <v>2199</v>
      </c>
      <c r="D825" s="179">
        <v>2</v>
      </c>
      <c r="E825" s="179" t="s">
        <v>96</v>
      </c>
      <c r="F825" s="179" t="s">
        <v>2212</v>
      </c>
      <c r="G825" s="179"/>
      <c r="H825" s="180"/>
      <c r="I825" s="198" t="s">
        <v>2762</v>
      </c>
      <c r="J825" s="179" t="s">
        <v>2217</v>
      </c>
      <c r="K825" s="179" t="s">
        <v>97</v>
      </c>
      <c r="L825" s="179" t="s">
        <v>124</v>
      </c>
      <c r="M825" s="179" t="s">
        <v>99</v>
      </c>
      <c r="N825" s="179">
        <v>4</v>
      </c>
      <c r="O825" s="179" t="s">
        <v>100</v>
      </c>
      <c r="P825" s="179">
        <v>2299</v>
      </c>
      <c r="Q825" s="179" t="s">
        <v>101</v>
      </c>
      <c r="R825" s="179" t="s">
        <v>102</v>
      </c>
      <c r="S825" s="179" t="s">
        <v>1324</v>
      </c>
      <c r="T825" s="179" t="s">
        <v>707</v>
      </c>
      <c r="U825" s="179" t="s">
        <v>193</v>
      </c>
      <c r="V825" s="181">
        <v>70</v>
      </c>
      <c r="W825" s="179">
        <v>152</v>
      </c>
      <c r="X825" s="179">
        <v>0.04</v>
      </c>
      <c r="Y825" s="179">
        <v>99</v>
      </c>
      <c r="Z825" s="179">
        <v>210</v>
      </c>
      <c r="AA825" s="179">
        <v>0.06</v>
      </c>
      <c r="AB825" s="182"/>
      <c r="AC825" s="182"/>
      <c r="AD825" s="179"/>
      <c r="AE825" s="182"/>
      <c r="AF825" s="182"/>
      <c r="AG825" s="179"/>
      <c r="AH825" s="179" t="s">
        <v>124</v>
      </c>
      <c r="AI825" s="183">
        <v>50.8</v>
      </c>
      <c r="AJ825" s="179" t="s">
        <v>128</v>
      </c>
      <c r="AK825" s="179" t="s">
        <v>108</v>
      </c>
      <c r="AL825" s="179">
        <f t="shared" si="12"/>
        <v>2299</v>
      </c>
      <c r="AM825" s="179" t="s">
        <v>707</v>
      </c>
      <c r="AN825" s="179">
        <v>7</v>
      </c>
      <c r="AO825" s="201" t="s">
        <v>110</v>
      </c>
      <c r="AP825" s="202"/>
    </row>
    <row r="826" spans="1:42" s="184" customFormat="1" x14ac:dyDescent="0.3">
      <c r="A826" s="178" t="s">
        <v>2176</v>
      </c>
      <c r="B826" s="179" t="s">
        <v>2200</v>
      </c>
      <c r="C826" s="179" t="s">
        <v>2199</v>
      </c>
      <c r="D826" s="179">
        <v>2</v>
      </c>
      <c r="E826" s="179" t="s">
        <v>96</v>
      </c>
      <c r="F826" s="179" t="s">
        <v>2212</v>
      </c>
      <c r="G826" s="179"/>
      <c r="H826" s="180"/>
      <c r="I826" s="198" t="s">
        <v>2763</v>
      </c>
      <c r="J826" s="179" t="s">
        <v>2217</v>
      </c>
      <c r="K826" s="179" t="s">
        <v>97</v>
      </c>
      <c r="L826" s="179" t="s">
        <v>124</v>
      </c>
      <c r="M826" s="179" t="s">
        <v>99</v>
      </c>
      <c r="N826" s="179">
        <v>4</v>
      </c>
      <c r="O826" s="179" t="s">
        <v>100</v>
      </c>
      <c r="P826" s="179">
        <v>2299</v>
      </c>
      <c r="Q826" s="179" t="s">
        <v>101</v>
      </c>
      <c r="R826" s="179" t="s">
        <v>102</v>
      </c>
      <c r="S826" s="179" t="s">
        <v>1324</v>
      </c>
      <c r="T826" s="179" t="s">
        <v>707</v>
      </c>
      <c r="U826" s="179" t="s">
        <v>193</v>
      </c>
      <c r="V826" s="181">
        <v>70</v>
      </c>
      <c r="W826" s="179">
        <v>152</v>
      </c>
      <c r="X826" s="179">
        <v>0.04</v>
      </c>
      <c r="Y826" s="179">
        <v>99</v>
      </c>
      <c r="Z826" s="179">
        <v>210</v>
      </c>
      <c r="AA826" s="179">
        <v>0.06</v>
      </c>
      <c r="AB826" s="182"/>
      <c r="AC826" s="182"/>
      <c r="AD826" s="179"/>
      <c r="AE826" s="182"/>
      <c r="AF826" s="182"/>
      <c r="AG826" s="179"/>
      <c r="AH826" s="179" t="s">
        <v>124</v>
      </c>
      <c r="AI826" s="183">
        <v>50.8</v>
      </c>
      <c r="AJ826" s="179" t="s">
        <v>128</v>
      </c>
      <c r="AK826" s="179" t="s">
        <v>108</v>
      </c>
      <c r="AL826" s="179">
        <f t="shared" si="12"/>
        <v>2299</v>
      </c>
      <c r="AM826" s="179" t="s">
        <v>707</v>
      </c>
      <c r="AN826" s="179">
        <v>7</v>
      </c>
      <c r="AO826" s="201" t="s">
        <v>110</v>
      </c>
      <c r="AP826" s="202"/>
    </row>
    <row r="827" spans="1:42" s="184" customFormat="1" x14ac:dyDescent="0.3">
      <c r="A827" s="178" t="s">
        <v>2176</v>
      </c>
      <c r="B827" s="179" t="s">
        <v>2200</v>
      </c>
      <c r="C827" s="179" t="s">
        <v>2199</v>
      </c>
      <c r="D827" s="179">
        <v>2</v>
      </c>
      <c r="E827" s="179" t="s">
        <v>96</v>
      </c>
      <c r="F827" s="179" t="s">
        <v>2212</v>
      </c>
      <c r="G827" s="179"/>
      <c r="H827" s="180"/>
      <c r="I827" s="198" t="s">
        <v>2764</v>
      </c>
      <c r="J827" s="179" t="s">
        <v>2217</v>
      </c>
      <c r="K827" s="179" t="s">
        <v>97</v>
      </c>
      <c r="L827" s="179" t="s">
        <v>124</v>
      </c>
      <c r="M827" s="179" t="s">
        <v>99</v>
      </c>
      <c r="N827" s="179">
        <v>4</v>
      </c>
      <c r="O827" s="179" t="s">
        <v>100</v>
      </c>
      <c r="P827" s="179">
        <v>2299</v>
      </c>
      <c r="Q827" s="179" t="s">
        <v>101</v>
      </c>
      <c r="R827" s="179" t="s">
        <v>102</v>
      </c>
      <c r="S827" s="179" t="s">
        <v>1324</v>
      </c>
      <c r="T827" s="179" t="s">
        <v>707</v>
      </c>
      <c r="U827" s="179" t="s">
        <v>193</v>
      </c>
      <c r="V827" s="181">
        <v>70</v>
      </c>
      <c r="W827" s="179">
        <v>152</v>
      </c>
      <c r="X827" s="179">
        <v>0.04</v>
      </c>
      <c r="Y827" s="179">
        <v>99</v>
      </c>
      <c r="Z827" s="179">
        <v>210</v>
      </c>
      <c r="AA827" s="179">
        <v>0.06</v>
      </c>
      <c r="AB827" s="182"/>
      <c r="AC827" s="182"/>
      <c r="AD827" s="179"/>
      <c r="AE827" s="182"/>
      <c r="AF827" s="182"/>
      <c r="AG827" s="179"/>
      <c r="AH827" s="179" t="s">
        <v>124</v>
      </c>
      <c r="AI827" s="183">
        <v>50.8</v>
      </c>
      <c r="AJ827" s="179" t="s">
        <v>128</v>
      </c>
      <c r="AK827" s="179" t="s">
        <v>108</v>
      </c>
      <c r="AL827" s="179">
        <f t="shared" si="12"/>
        <v>2299</v>
      </c>
      <c r="AM827" s="179" t="s">
        <v>707</v>
      </c>
      <c r="AN827" s="179">
        <v>7</v>
      </c>
      <c r="AO827" s="201" t="s">
        <v>110</v>
      </c>
      <c r="AP827" s="202"/>
    </row>
    <row r="828" spans="1:42" s="184" customFormat="1" x14ac:dyDescent="0.3">
      <c r="A828" s="178" t="s">
        <v>2176</v>
      </c>
      <c r="B828" s="179" t="s">
        <v>2200</v>
      </c>
      <c r="C828" s="179" t="s">
        <v>2199</v>
      </c>
      <c r="D828" s="179">
        <v>2</v>
      </c>
      <c r="E828" s="179" t="s">
        <v>96</v>
      </c>
      <c r="F828" s="179" t="s">
        <v>2212</v>
      </c>
      <c r="G828" s="179"/>
      <c r="H828" s="180"/>
      <c r="I828" s="198" t="s">
        <v>2765</v>
      </c>
      <c r="J828" s="179" t="s">
        <v>2217</v>
      </c>
      <c r="K828" s="179" t="s">
        <v>97</v>
      </c>
      <c r="L828" s="179" t="s">
        <v>124</v>
      </c>
      <c r="M828" s="179" t="s">
        <v>99</v>
      </c>
      <c r="N828" s="179">
        <v>4</v>
      </c>
      <c r="O828" s="179" t="s">
        <v>100</v>
      </c>
      <c r="P828" s="179">
        <v>2299</v>
      </c>
      <c r="Q828" s="179" t="s">
        <v>101</v>
      </c>
      <c r="R828" s="179" t="s">
        <v>102</v>
      </c>
      <c r="S828" s="179" t="s">
        <v>1324</v>
      </c>
      <c r="T828" s="179" t="s">
        <v>707</v>
      </c>
      <c r="U828" s="179" t="s">
        <v>193</v>
      </c>
      <c r="V828" s="181">
        <v>70</v>
      </c>
      <c r="W828" s="179">
        <v>152</v>
      </c>
      <c r="X828" s="179">
        <v>0.04</v>
      </c>
      <c r="Y828" s="179">
        <v>99</v>
      </c>
      <c r="Z828" s="179">
        <v>210</v>
      </c>
      <c r="AA828" s="179">
        <v>0.06</v>
      </c>
      <c r="AB828" s="182"/>
      <c r="AC828" s="182"/>
      <c r="AD828" s="179"/>
      <c r="AE828" s="182"/>
      <c r="AF828" s="182"/>
      <c r="AG828" s="179"/>
      <c r="AH828" s="179" t="s">
        <v>124</v>
      </c>
      <c r="AI828" s="183">
        <v>50.8</v>
      </c>
      <c r="AJ828" s="179" t="s">
        <v>128</v>
      </c>
      <c r="AK828" s="179" t="s">
        <v>108</v>
      </c>
      <c r="AL828" s="179">
        <f t="shared" si="12"/>
        <v>2299</v>
      </c>
      <c r="AM828" s="179" t="s">
        <v>707</v>
      </c>
      <c r="AN828" s="179">
        <v>7</v>
      </c>
      <c r="AO828" s="201" t="s">
        <v>110</v>
      </c>
      <c r="AP828" s="202"/>
    </row>
    <row r="829" spans="1:42" s="184" customFormat="1" x14ac:dyDescent="0.3">
      <c r="A829" s="178" t="s">
        <v>2176</v>
      </c>
      <c r="B829" s="179" t="s">
        <v>2200</v>
      </c>
      <c r="C829" s="179" t="s">
        <v>2199</v>
      </c>
      <c r="D829" s="179">
        <v>2</v>
      </c>
      <c r="E829" s="179" t="s">
        <v>96</v>
      </c>
      <c r="F829" s="179" t="s">
        <v>2212</v>
      </c>
      <c r="G829" s="179"/>
      <c r="H829" s="180"/>
      <c r="I829" s="198" t="s">
        <v>2766</v>
      </c>
      <c r="J829" s="179" t="s">
        <v>2217</v>
      </c>
      <c r="K829" s="179" t="s">
        <v>97</v>
      </c>
      <c r="L829" s="179" t="s">
        <v>124</v>
      </c>
      <c r="M829" s="179" t="s">
        <v>99</v>
      </c>
      <c r="N829" s="179">
        <v>4</v>
      </c>
      <c r="O829" s="179" t="s">
        <v>100</v>
      </c>
      <c r="P829" s="179">
        <v>2299</v>
      </c>
      <c r="Q829" s="179" t="s">
        <v>101</v>
      </c>
      <c r="R829" s="179" t="s">
        <v>102</v>
      </c>
      <c r="S829" s="179" t="s">
        <v>1324</v>
      </c>
      <c r="T829" s="179" t="s">
        <v>707</v>
      </c>
      <c r="U829" s="179" t="s">
        <v>193</v>
      </c>
      <c r="V829" s="181">
        <v>70</v>
      </c>
      <c r="W829" s="179">
        <v>152</v>
      </c>
      <c r="X829" s="179">
        <v>0.04</v>
      </c>
      <c r="Y829" s="179">
        <v>99</v>
      </c>
      <c r="Z829" s="179">
        <v>210</v>
      </c>
      <c r="AA829" s="179">
        <v>0.06</v>
      </c>
      <c r="AB829" s="182"/>
      <c r="AC829" s="182"/>
      <c r="AD829" s="179"/>
      <c r="AE829" s="182"/>
      <c r="AF829" s="182"/>
      <c r="AG829" s="179"/>
      <c r="AH829" s="179" t="s">
        <v>124</v>
      </c>
      <c r="AI829" s="183">
        <v>50.8</v>
      </c>
      <c r="AJ829" s="179" t="s">
        <v>128</v>
      </c>
      <c r="AK829" s="179" t="s">
        <v>108</v>
      </c>
      <c r="AL829" s="179">
        <f t="shared" si="12"/>
        <v>2299</v>
      </c>
      <c r="AM829" s="179" t="s">
        <v>707</v>
      </c>
      <c r="AN829" s="179">
        <v>7</v>
      </c>
      <c r="AO829" s="201" t="s">
        <v>110</v>
      </c>
      <c r="AP829" s="202"/>
    </row>
    <row r="830" spans="1:42" s="184" customFormat="1" x14ac:dyDescent="0.3">
      <c r="A830" s="178" t="s">
        <v>2176</v>
      </c>
      <c r="B830" s="179" t="s">
        <v>2200</v>
      </c>
      <c r="C830" s="179" t="s">
        <v>2199</v>
      </c>
      <c r="D830" s="179">
        <v>2</v>
      </c>
      <c r="E830" s="179" t="s">
        <v>96</v>
      </c>
      <c r="F830" s="179" t="s">
        <v>2212</v>
      </c>
      <c r="G830" s="179"/>
      <c r="H830" s="180"/>
      <c r="I830" s="198" t="s">
        <v>2767</v>
      </c>
      <c r="J830" s="179" t="s">
        <v>2217</v>
      </c>
      <c r="K830" s="179" t="s">
        <v>97</v>
      </c>
      <c r="L830" s="179" t="s">
        <v>124</v>
      </c>
      <c r="M830" s="179" t="s">
        <v>99</v>
      </c>
      <c r="N830" s="179">
        <v>4</v>
      </c>
      <c r="O830" s="179" t="s">
        <v>100</v>
      </c>
      <c r="P830" s="179">
        <v>2299</v>
      </c>
      <c r="Q830" s="179" t="s">
        <v>101</v>
      </c>
      <c r="R830" s="179" t="s">
        <v>102</v>
      </c>
      <c r="S830" s="179" t="s">
        <v>1324</v>
      </c>
      <c r="T830" s="179" t="s">
        <v>707</v>
      </c>
      <c r="U830" s="179" t="s">
        <v>193</v>
      </c>
      <c r="V830" s="181">
        <v>70</v>
      </c>
      <c r="W830" s="179">
        <v>152</v>
      </c>
      <c r="X830" s="179">
        <v>0.04</v>
      </c>
      <c r="Y830" s="179">
        <v>99</v>
      </c>
      <c r="Z830" s="179">
        <v>210</v>
      </c>
      <c r="AA830" s="179">
        <v>0.06</v>
      </c>
      <c r="AB830" s="182"/>
      <c r="AC830" s="182"/>
      <c r="AD830" s="179"/>
      <c r="AE830" s="182"/>
      <c r="AF830" s="182"/>
      <c r="AG830" s="179"/>
      <c r="AH830" s="179" t="s">
        <v>124</v>
      </c>
      <c r="AI830" s="183">
        <v>50.8</v>
      </c>
      <c r="AJ830" s="179" t="s">
        <v>128</v>
      </c>
      <c r="AK830" s="179" t="s">
        <v>108</v>
      </c>
      <c r="AL830" s="179">
        <f t="shared" si="12"/>
        <v>2299</v>
      </c>
      <c r="AM830" s="179" t="s">
        <v>707</v>
      </c>
      <c r="AN830" s="179">
        <v>7</v>
      </c>
      <c r="AO830" s="201" t="s">
        <v>110</v>
      </c>
      <c r="AP830" s="202"/>
    </row>
    <row r="831" spans="1:42" s="184" customFormat="1" x14ac:dyDescent="0.3">
      <c r="A831" s="178" t="s">
        <v>2176</v>
      </c>
      <c r="B831" s="179" t="s">
        <v>2200</v>
      </c>
      <c r="C831" s="179" t="s">
        <v>2199</v>
      </c>
      <c r="D831" s="179">
        <v>2</v>
      </c>
      <c r="E831" s="179" t="s">
        <v>96</v>
      </c>
      <c r="F831" s="179" t="s">
        <v>2212</v>
      </c>
      <c r="G831" s="179"/>
      <c r="H831" s="180"/>
      <c r="I831" s="198" t="s">
        <v>2768</v>
      </c>
      <c r="J831" s="179" t="s">
        <v>2217</v>
      </c>
      <c r="K831" s="179" t="s">
        <v>97</v>
      </c>
      <c r="L831" s="179" t="s">
        <v>124</v>
      </c>
      <c r="M831" s="179" t="s">
        <v>99</v>
      </c>
      <c r="N831" s="179">
        <v>4</v>
      </c>
      <c r="O831" s="179" t="s">
        <v>100</v>
      </c>
      <c r="P831" s="179">
        <v>2299</v>
      </c>
      <c r="Q831" s="179" t="s">
        <v>101</v>
      </c>
      <c r="R831" s="179" t="s">
        <v>102</v>
      </c>
      <c r="S831" s="179" t="s">
        <v>1324</v>
      </c>
      <c r="T831" s="179" t="s">
        <v>707</v>
      </c>
      <c r="U831" s="179" t="s">
        <v>193</v>
      </c>
      <c r="V831" s="181">
        <v>70</v>
      </c>
      <c r="W831" s="179">
        <v>152</v>
      </c>
      <c r="X831" s="179">
        <v>0.04</v>
      </c>
      <c r="Y831" s="179">
        <v>99</v>
      </c>
      <c r="Z831" s="179">
        <v>210</v>
      </c>
      <c r="AA831" s="179">
        <v>0.06</v>
      </c>
      <c r="AB831" s="182"/>
      <c r="AC831" s="182"/>
      <c r="AD831" s="179"/>
      <c r="AE831" s="182"/>
      <c r="AF831" s="182"/>
      <c r="AG831" s="179"/>
      <c r="AH831" s="179" t="s">
        <v>124</v>
      </c>
      <c r="AI831" s="183">
        <v>50.8</v>
      </c>
      <c r="AJ831" s="179" t="s">
        <v>128</v>
      </c>
      <c r="AK831" s="179" t="s">
        <v>108</v>
      </c>
      <c r="AL831" s="179">
        <f t="shared" si="12"/>
        <v>2299</v>
      </c>
      <c r="AM831" s="179" t="s">
        <v>707</v>
      </c>
      <c r="AN831" s="179">
        <v>7</v>
      </c>
      <c r="AO831" s="201" t="s">
        <v>110</v>
      </c>
      <c r="AP831" s="202"/>
    </row>
    <row r="832" spans="1:42" s="184" customFormat="1" x14ac:dyDescent="0.3">
      <c r="A832" s="178" t="s">
        <v>2176</v>
      </c>
      <c r="B832" s="179" t="s">
        <v>2200</v>
      </c>
      <c r="C832" s="179" t="s">
        <v>2199</v>
      </c>
      <c r="D832" s="179">
        <v>2</v>
      </c>
      <c r="E832" s="179" t="s">
        <v>96</v>
      </c>
      <c r="F832" s="179" t="s">
        <v>2212</v>
      </c>
      <c r="G832" s="179"/>
      <c r="H832" s="180"/>
      <c r="I832" s="198" t="s">
        <v>2769</v>
      </c>
      <c r="J832" s="179" t="s">
        <v>2217</v>
      </c>
      <c r="K832" s="179" t="s">
        <v>97</v>
      </c>
      <c r="L832" s="179" t="s">
        <v>124</v>
      </c>
      <c r="M832" s="179" t="s">
        <v>99</v>
      </c>
      <c r="N832" s="179">
        <v>4</v>
      </c>
      <c r="O832" s="179" t="s">
        <v>100</v>
      </c>
      <c r="P832" s="179">
        <v>2299</v>
      </c>
      <c r="Q832" s="179" t="s">
        <v>101</v>
      </c>
      <c r="R832" s="179" t="s">
        <v>102</v>
      </c>
      <c r="S832" s="179" t="s">
        <v>1324</v>
      </c>
      <c r="T832" s="179" t="s">
        <v>707</v>
      </c>
      <c r="U832" s="179" t="s">
        <v>193</v>
      </c>
      <c r="V832" s="181">
        <v>70</v>
      </c>
      <c r="W832" s="179">
        <v>152</v>
      </c>
      <c r="X832" s="179">
        <v>0.04</v>
      </c>
      <c r="Y832" s="179">
        <v>99</v>
      </c>
      <c r="Z832" s="179">
        <v>210</v>
      </c>
      <c r="AA832" s="179">
        <v>0.06</v>
      </c>
      <c r="AB832" s="182"/>
      <c r="AC832" s="182"/>
      <c r="AD832" s="179"/>
      <c r="AE832" s="182"/>
      <c r="AF832" s="182"/>
      <c r="AG832" s="179"/>
      <c r="AH832" s="179" t="s">
        <v>124</v>
      </c>
      <c r="AI832" s="183">
        <v>50.8</v>
      </c>
      <c r="AJ832" s="179" t="s">
        <v>128</v>
      </c>
      <c r="AK832" s="179" t="s">
        <v>108</v>
      </c>
      <c r="AL832" s="179">
        <f t="shared" si="12"/>
        <v>2299</v>
      </c>
      <c r="AM832" s="179" t="s">
        <v>707</v>
      </c>
      <c r="AN832" s="179">
        <v>7</v>
      </c>
      <c r="AO832" s="201" t="s">
        <v>110</v>
      </c>
      <c r="AP832" s="202"/>
    </row>
    <row r="833" spans="1:42" s="184" customFormat="1" x14ac:dyDescent="0.3">
      <c r="A833" s="178" t="s">
        <v>2176</v>
      </c>
      <c r="B833" s="179" t="s">
        <v>2200</v>
      </c>
      <c r="C833" s="179" t="s">
        <v>2199</v>
      </c>
      <c r="D833" s="179">
        <v>2</v>
      </c>
      <c r="E833" s="179" t="s">
        <v>96</v>
      </c>
      <c r="F833" s="179" t="s">
        <v>2212</v>
      </c>
      <c r="G833" s="179"/>
      <c r="H833" s="180"/>
      <c r="I833" s="198" t="s">
        <v>4061</v>
      </c>
      <c r="J833" s="179" t="s">
        <v>2217</v>
      </c>
      <c r="K833" s="179" t="s">
        <v>97</v>
      </c>
      <c r="L833" s="179" t="s">
        <v>124</v>
      </c>
      <c r="M833" s="179" t="s">
        <v>99</v>
      </c>
      <c r="N833" s="179">
        <v>4</v>
      </c>
      <c r="O833" s="179" t="s">
        <v>100</v>
      </c>
      <c r="P833" s="179">
        <v>2299</v>
      </c>
      <c r="Q833" s="179" t="s">
        <v>101</v>
      </c>
      <c r="R833" s="179" t="s">
        <v>102</v>
      </c>
      <c r="S833" s="179" t="s">
        <v>1324</v>
      </c>
      <c r="T833" s="179" t="s">
        <v>707</v>
      </c>
      <c r="U833" s="179" t="s">
        <v>193</v>
      </c>
      <c r="V833" s="181">
        <v>70</v>
      </c>
      <c r="W833" s="179">
        <v>152</v>
      </c>
      <c r="X833" s="179">
        <v>0.04</v>
      </c>
      <c r="Y833" s="179">
        <v>99</v>
      </c>
      <c r="Z833" s="179">
        <v>210</v>
      </c>
      <c r="AA833" s="179">
        <v>0.06</v>
      </c>
      <c r="AB833" s="182"/>
      <c r="AC833" s="182"/>
      <c r="AD833" s="179"/>
      <c r="AE833" s="182"/>
      <c r="AF833" s="182"/>
      <c r="AG833" s="179"/>
      <c r="AH833" s="179" t="s">
        <v>124</v>
      </c>
      <c r="AI833" s="183">
        <v>50.8</v>
      </c>
      <c r="AJ833" s="179" t="s">
        <v>128</v>
      </c>
      <c r="AK833" s="179" t="s">
        <v>108</v>
      </c>
      <c r="AL833" s="179">
        <f t="shared" si="12"/>
        <v>2299</v>
      </c>
      <c r="AM833" s="179" t="s">
        <v>707</v>
      </c>
      <c r="AN833" s="179">
        <v>7</v>
      </c>
      <c r="AO833" s="201" t="s">
        <v>110</v>
      </c>
      <c r="AP833" s="202"/>
    </row>
    <row r="834" spans="1:42" s="184" customFormat="1" x14ac:dyDescent="0.3">
      <c r="A834" s="178" t="s">
        <v>2176</v>
      </c>
      <c r="B834" s="179" t="s">
        <v>2200</v>
      </c>
      <c r="C834" s="179" t="s">
        <v>2199</v>
      </c>
      <c r="D834" s="179">
        <v>2</v>
      </c>
      <c r="E834" s="179" t="s">
        <v>96</v>
      </c>
      <c r="F834" s="179" t="s">
        <v>2212</v>
      </c>
      <c r="G834" s="179"/>
      <c r="H834" s="180"/>
      <c r="I834" s="198" t="s">
        <v>4062</v>
      </c>
      <c r="J834" s="179" t="s">
        <v>2217</v>
      </c>
      <c r="K834" s="179" t="s">
        <v>97</v>
      </c>
      <c r="L834" s="179" t="s">
        <v>124</v>
      </c>
      <c r="M834" s="179" t="s">
        <v>99</v>
      </c>
      <c r="N834" s="179">
        <v>4</v>
      </c>
      <c r="O834" s="179" t="s">
        <v>100</v>
      </c>
      <c r="P834" s="179">
        <v>2299</v>
      </c>
      <c r="Q834" s="179" t="s">
        <v>101</v>
      </c>
      <c r="R834" s="179" t="s">
        <v>102</v>
      </c>
      <c r="S834" s="179" t="s">
        <v>1324</v>
      </c>
      <c r="T834" s="179" t="s">
        <v>707</v>
      </c>
      <c r="U834" s="179" t="s">
        <v>193</v>
      </c>
      <c r="V834" s="181">
        <v>70</v>
      </c>
      <c r="W834" s="179">
        <v>152</v>
      </c>
      <c r="X834" s="179">
        <v>0.04</v>
      </c>
      <c r="Y834" s="179">
        <v>99</v>
      </c>
      <c r="Z834" s="179">
        <v>210</v>
      </c>
      <c r="AA834" s="179">
        <v>0.06</v>
      </c>
      <c r="AB834" s="182"/>
      <c r="AC834" s="182"/>
      <c r="AD834" s="179"/>
      <c r="AE834" s="182"/>
      <c r="AF834" s="182"/>
      <c r="AG834" s="179"/>
      <c r="AH834" s="179" t="s">
        <v>124</v>
      </c>
      <c r="AI834" s="183">
        <v>50.8</v>
      </c>
      <c r="AJ834" s="179" t="s">
        <v>128</v>
      </c>
      <c r="AK834" s="179" t="s">
        <v>108</v>
      </c>
      <c r="AL834" s="179">
        <f t="shared" si="12"/>
        <v>2299</v>
      </c>
      <c r="AM834" s="179" t="s">
        <v>707</v>
      </c>
      <c r="AN834" s="179">
        <v>7</v>
      </c>
      <c r="AO834" s="201" t="s">
        <v>110</v>
      </c>
      <c r="AP834" s="202"/>
    </row>
    <row r="835" spans="1:42" s="184" customFormat="1" x14ac:dyDescent="0.3">
      <c r="A835" s="178" t="s">
        <v>2203</v>
      </c>
      <c r="B835" s="179" t="s">
        <v>2202</v>
      </c>
      <c r="C835" s="179" t="s">
        <v>2201</v>
      </c>
      <c r="D835" s="179">
        <v>2</v>
      </c>
      <c r="E835" s="179" t="s">
        <v>96</v>
      </c>
      <c r="F835" s="179" t="s">
        <v>2213</v>
      </c>
      <c r="G835" s="179"/>
      <c r="H835" s="180"/>
      <c r="I835" s="198" t="s">
        <v>2770</v>
      </c>
      <c r="J835" s="179" t="s">
        <v>2217</v>
      </c>
      <c r="K835" s="179" t="s">
        <v>97</v>
      </c>
      <c r="L835" s="179" t="s">
        <v>124</v>
      </c>
      <c r="M835" s="179" t="s">
        <v>99</v>
      </c>
      <c r="N835" s="179">
        <v>4</v>
      </c>
      <c r="O835" s="179" t="s">
        <v>100</v>
      </c>
      <c r="P835" s="179">
        <v>2299</v>
      </c>
      <c r="Q835" s="179" t="s">
        <v>101</v>
      </c>
      <c r="R835" s="179" t="s">
        <v>102</v>
      </c>
      <c r="S835" s="179" t="s">
        <v>1324</v>
      </c>
      <c r="T835" s="179" t="s">
        <v>707</v>
      </c>
      <c r="U835" s="179" t="s">
        <v>193</v>
      </c>
      <c r="V835" s="179">
        <v>16</v>
      </c>
      <c r="W835" s="179">
        <v>35</v>
      </c>
      <c r="X835" s="179">
        <v>0.19</v>
      </c>
      <c r="Y835" s="181">
        <v>22</v>
      </c>
      <c r="Z835" s="179">
        <v>74</v>
      </c>
      <c r="AA835" s="179">
        <v>0.08</v>
      </c>
      <c r="AB835" s="182"/>
      <c r="AC835" s="182"/>
      <c r="AD835" s="179"/>
      <c r="AE835" s="182"/>
      <c r="AF835" s="182"/>
      <c r="AG835" s="179"/>
      <c r="AH835" s="179" t="s">
        <v>124</v>
      </c>
      <c r="AI835" s="183">
        <v>50.8</v>
      </c>
      <c r="AJ835" s="179" t="s">
        <v>138</v>
      </c>
      <c r="AK835" s="179" t="s">
        <v>108</v>
      </c>
      <c r="AL835" s="179">
        <f t="shared" si="12"/>
        <v>2299</v>
      </c>
      <c r="AM835" s="179" t="s">
        <v>707</v>
      </c>
      <c r="AN835" s="179">
        <v>7</v>
      </c>
      <c r="AO835" s="201" t="s">
        <v>110</v>
      </c>
      <c r="AP835" s="202"/>
    </row>
    <row r="836" spans="1:42" s="184" customFormat="1" x14ac:dyDescent="0.3">
      <c r="A836" s="178" t="s">
        <v>2203</v>
      </c>
      <c r="B836" s="179" t="s">
        <v>2202</v>
      </c>
      <c r="C836" s="179" t="s">
        <v>2201</v>
      </c>
      <c r="D836" s="179">
        <v>2</v>
      </c>
      <c r="E836" s="179" t="s">
        <v>96</v>
      </c>
      <c r="F836" s="179" t="s">
        <v>2213</v>
      </c>
      <c r="G836" s="179"/>
      <c r="H836" s="180"/>
      <c r="I836" s="198" t="s">
        <v>2771</v>
      </c>
      <c r="J836" s="179" t="s">
        <v>2217</v>
      </c>
      <c r="K836" s="179" t="s">
        <v>97</v>
      </c>
      <c r="L836" s="179" t="s">
        <v>124</v>
      </c>
      <c r="M836" s="179" t="s">
        <v>99</v>
      </c>
      <c r="N836" s="179">
        <v>4</v>
      </c>
      <c r="O836" s="179" t="s">
        <v>100</v>
      </c>
      <c r="P836" s="179">
        <v>2299</v>
      </c>
      <c r="Q836" s="179" t="s">
        <v>101</v>
      </c>
      <c r="R836" s="179" t="s">
        <v>102</v>
      </c>
      <c r="S836" s="179" t="s">
        <v>1324</v>
      </c>
      <c r="T836" s="179" t="s">
        <v>707</v>
      </c>
      <c r="U836" s="179" t="s">
        <v>193</v>
      </c>
      <c r="V836" s="179">
        <v>16</v>
      </c>
      <c r="W836" s="179">
        <v>35</v>
      </c>
      <c r="X836" s="179">
        <v>0.19</v>
      </c>
      <c r="Y836" s="181">
        <v>22</v>
      </c>
      <c r="Z836" s="179">
        <v>74</v>
      </c>
      <c r="AA836" s="179">
        <v>0.08</v>
      </c>
      <c r="AB836" s="182"/>
      <c r="AC836" s="182"/>
      <c r="AD836" s="179"/>
      <c r="AE836" s="182"/>
      <c r="AF836" s="182"/>
      <c r="AG836" s="179"/>
      <c r="AH836" s="179" t="s">
        <v>124</v>
      </c>
      <c r="AI836" s="183">
        <v>50.8</v>
      </c>
      <c r="AJ836" s="179" t="s">
        <v>138</v>
      </c>
      <c r="AK836" s="179" t="s">
        <v>108</v>
      </c>
      <c r="AL836" s="179">
        <f t="shared" si="12"/>
        <v>2299</v>
      </c>
      <c r="AM836" s="179" t="s">
        <v>707</v>
      </c>
      <c r="AN836" s="179">
        <v>7</v>
      </c>
      <c r="AO836" s="201" t="s">
        <v>110</v>
      </c>
      <c r="AP836" s="202"/>
    </row>
    <row r="837" spans="1:42" s="184" customFormat="1" x14ac:dyDescent="0.3">
      <c r="A837" s="178" t="s">
        <v>2203</v>
      </c>
      <c r="B837" s="179" t="s">
        <v>2202</v>
      </c>
      <c r="C837" s="179" t="s">
        <v>2201</v>
      </c>
      <c r="D837" s="179">
        <v>2</v>
      </c>
      <c r="E837" s="179" t="s">
        <v>96</v>
      </c>
      <c r="F837" s="179" t="s">
        <v>2213</v>
      </c>
      <c r="G837" s="179"/>
      <c r="H837" s="180"/>
      <c r="I837" s="198" t="s">
        <v>2772</v>
      </c>
      <c r="J837" s="179" t="s">
        <v>2217</v>
      </c>
      <c r="K837" s="179" t="s">
        <v>97</v>
      </c>
      <c r="L837" s="179" t="s">
        <v>124</v>
      </c>
      <c r="M837" s="179" t="s">
        <v>99</v>
      </c>
      <c r="N837" s="179">
        <v>4</v>
      </c>
      <c r="O837" s="179" t="s">
        <v>100</v>
      </c>
      <c r="P837" s="179">
        <v>2299</v>
      </c>
      <c r="Q837" s="179" t="s">
        <v>101</v>
      </c>
      <c r="R837" s="179" t="s">
        <v>102</v>
      </c>
      <c r="S837" s="179" t="s">
        <v>1324</v>
      </c>
      <c r="T837" s="179" t="s">
        <v>707</v>
      </c>
      <c r="U837" s="179" t="s">
        <v>193</v>
      </c>
      <c r="V837" s="179">
        <v>16</v>
      </c>
      <c r="W837" s="179">
        <v>35</v>
      </c>
      <c r="X837" s="179">
        <v>0.19</v>
      </c>
      <c r="Y837" s="181">
        <v>22</v>
      </c>
      <c r="Z837" s="179">
        <v>74</v>
      </c>
      <c r="AA837" s="179">
        <v>0.08</v>
      </c>
      <c r="AB837" s="182"/>
      <c r="AC837" s="182"/>
      <c r="AD837" s="179"/>
      <c r="AE837" s="182"/>
      <c r="AF837" s="182"/>
      <c r="AG837" s="179"/>
      <c r="AH837" s="179" t="s">
        <v>124</v>
      </c>
      <c r="AI837" s="183">
        <v>50.8</v>
      </c>
      <c r="AJ837" s="179" t="s">
        <v>138</v>
      </c>
      <c r="AK837" s="179" t="s">
        <v>108</v>
      </c>
      <c r="AL837" s="179">
        <f t="shared" si="12"/>
        <v>2299</v>
      </c>
      <c r="AM837" s="179" t="s">
        <v>707</v>
      </c>
      <c r="AN837" s="179">
        <v>7</v>
      </c>
      <c r="AO837" s="201" t="s">
        <v>110</v>
      </c>
      <c r="AP837" s="202"/>
    </row>
    <row r="838" spans="1:42" s="184" customFormat="1" x14ac:dyDescent="0.3">
      <c r="A838" s="178" t="s">
        <v>2203</v>
      </c>
      <c r="B838" s="179" t="s">
        <v>2202</v>
      </c>
      <c r="C838" s="179" t="s">
        <v>2201</v>
      </c>
      <c r="D838" s="179">
        <v>2</v>
      </c>
      <c r="E838" s="179" t="s">
        <v>96</v>
      </c>
      <c r="F838" s="179" t="s">
        <v>2213</v>
      </c>
      <c r="G838" s="179"/>
      <c r="H838" s="180"/>
      <c r="I838" s="198" t="s">
        <v>2773</v>
      </c>
      <c r="J838" s="179" t="s">
        <v>2217</v>
      </c>
      <c r="K838" s="179" t="s">
        <v>97</v>
      </c>
      <c r="L838" s="179" t="s">
        <v>124</v>
      </c>
      <c r="M838" s="179" t="s">
        <v>99</v>
      </c>
      <c r="N838" s="179">
        <v>4</v>
      </c>
      <c r="O838" s="179" t="s">
        <v>100</v>
      </c>
      <c r="P838" s="179">
        <v>2299</v>
      </c>
      <c r="Q838" s="179" t="s">
        <v>101</v>
      </c>
      <c r="R838" s="179" t="s">
        <v>102</v>
      </c>
      <c r="S838" s="179" t="s">
        <v>1324</v>
      </c>
      <c r="T838" s="179" t="s">
        <v>707</v>
      </c>
      <c r="U838" s="179" t="s">
        <v>193</v>
      </c>
      <c r="V838" s="179">
        <v>16</v>
      </c>
      <c r="W838" s="179">
        <v>35</v>
      </c>
      <c r="X838" s="179">
        <v>0.19</v>
      </c>
      <c r="Y838" s="181">
        <v>22</v>
      </c>
      <c r="Z838" s="179">
        <v>74</v>
      </c>
      <c r="AA838" s="179">
        <v>0.08</v>
      </c>
      <c r="AB838" s="182"/>
      <c r="AC838" s="182"/>
      <c r="AD838" s="179"/>
      <c r="AE838" s="182"/>
      <c r="AF838" s="182"/>
      <c r="AG838" s="179"/>
      <c r="AH838" s="179" t="s">
        <v>124</v>
      </c>
      <c r="AI838" s="183">
        <v>50.8</v>
      </c>
      <c r="AJ838" s="179" t="s">
        <v>138</v>
      </c>
      <c r="AK838" s="179" t="s">
        <v>108</v>
      </c>
      <c r="AL838" s="179">
        <f t="shared" si="12"/>
        <v>2299</v>
      </c>
      <c r="AM838" s="179" t="s">
        <v>707</v>
      </c>
      <c r="AN838" s="179">
        <v>7</v>
      </c>
      <c r="AO838" s="201" t="s">
        <v>110</v>
      </c>
      <c r="AP838" s="202"/>
    </row>
    <row r="839" spans="1:42" s="184" customFormat="1" x14ac:dyDescent="0.3">
      <c r="A839" s="178" t="s">
        <v>2203</v>
      </c>
      <c r="B839" s="179" t="s">
        <v>2202</v>
      </c>
      <c r="C839" s="179" t="s">
        <v>2201</v>
      </c>
      <c r="D839" s="179">
        <v>2</v>
      </c>
      <c r="E839" s="179" t="s">
        <v>96</v>
      </c>
      <c r="F839" s="179" t="s">
        <v>2213</v>
      </c>
      <c r="G839" s="179"/>
      <c r="H839" s="180"/>
      <c r="I839" s="198" t="s">
        <v>2774</v>
      </c>
      <c r="J839" s="179" t="s">
        <v>2217</v>
      </c>
      <c r="K839" s="179" t="s">
        <v>97</v>
      </c>
      <c r="L839" s="179" t="s">
        <v>124</v>
      </c>
      <c r="M839" s="179" t="s">
        <v>99</v>
      </c>
      <c r="N839" s="179">
        <v>4</v>
      </c>
      <c r="O839" s="179" t="s">
        <v>100</v>
      </c>
      <c r="P839" s="179">
        <v>2299</v>
      </c>
      <c r="Q839" s="179" t="s">
        <v>101</v>
      </c>
      <c r="R839" s="179" t="s">
        <v>102</v>
      </c>
      <c r="S839" s="179" t="s">
        <v>1324</v>
      </c>
      <c r="T839" s="179" t="s">
        <v>707</v>
      </c>
      <c r="U839" s="179" t="s">
        <v>193</v>
      </c>
      <c r="V839" s="179">
        <v>16</v>
      </c>
      <c r="W839" s="179">
        <v>35</v>
      </c>
      <c r="X839" s="179">
        <v>0.19</v>
      </c>
      <c r="Y839" s="181">
        <v>22</v>
      </c>
      <c r="Z839" s="179">
        <v>74</v>
      </c>
      <c r="AA839" s="179">
        <v>0.08</v>
      </c>
      <c r="AB839" s="182"/>
      <c r="AC839" s="182"/>
      <c r="AD839" s="179"/>
      <c r="AE839" s="182"/>
      <c r="AF839" s="182"/>
      <c r="AG839" s="179"/>
      <c r="AH839" s="179" t="s">
        <v>124</v>
      </c>
      <c r="AI839" s="183">
        <v>50.8</v>
      </c>
      <c r="AJ839" s="179" t="s">
        <v>138</v>
      </c>
      <c r="AK839" s="179" t="s">
        <v>108</v>
      </c>
      <c r="AL839" s="179">
        <f t="shared" si="12"/>
        <v>2299</v>
      </c>
      <c r="AM839" s="179" t="s">
        <v>707</v>
      </c>
      <c r="AN839" s="179">
        <v>7</v>
      </c>
      <c r="AO839" s="201" t="s">
        <v>110</v>
      </c>
      <c r="AP839" s="202"/>
    </row>
    <row r="840" spans="1:42" s="184" customFormat="1" x14ac:dyDescent="0.3">
      <c r="A840" s="178" t="s">
        <v>2203</v>
      </c>
      <c r="B840" s="179" t="s">
        <v>2202</v>
      </c>
      <c r="C840" s="179" t="s">
        <v>2201</v>
      </c>
      <c r="D840" s="179">
        <v>2</v>
      </c>
      <c r="E840" s="179" t="s">
        <v>96</v>
      </c>
      <c r="F840" s="179" t="s">
        <v>2213</v>
      </c>
      <c r="G840" s="179"/>
      <c r="H840" s="180"/>
      <c r="I840" s="198" t="s">
        <v>2775</v>
      </c>
      <c r="J840" s="179" t="s">
        <v>2217</v>
      </c>
      <c r="K840" s="179" t="s">
        <v>97</v>
      </c>
      <c r="L840" s="179" t="s">
        <v>124</v>
      </c>
      <c r="M840" s="179" t="s">
        <v>99</v>
      </c>
      <c r="N840" s="179">
        <v>4</v>
      </c>
      <c r="O840" s="179" t="s">
        <v>100</v>
      </c>
      <c r="P840" s="179">
        <v>2299</v>
      </c>
      <c r="Q840" s="179" t="s">
        <v>101</v>
      </c>
      <c r="R840" s="179" t="s">
        <v>102</v>
      </c>
      <c r="S840" s="179" t="s">
        <v>1324</v>
      </c>
      <c r="T840" s="179" t="s">
        <v>707</v>
      </c>
      <c r="U840" s="179" t="s">
        <v>193</v>
      </c>
      <c r="V840" s="179">
        <v>16</v>
      </c>
      <c r="W840" s="179">
        <v>35</v>
      </c>
      <c r="X840" s="179">
        <v>0.19</v>
      </c>
      <c r="Y840" s="181">
        <v>22</v>
      </c>
      <c r="Z840" s="179">
        <v>74</v>
      </c>
      <c r="AA840" s="179">
        <v>0.08</v>
      </c>
      <c r="AB840" s="182"/>
      <c r="AC840" s="182"/>
      <c r="AD840" s="179"/>
      <c r="AE840" s="182"/>
      <c r="AF840" s="182"/>
      <c r="AG840" s="179"/>
      <c r="AH840" s="179" t="s">
        <v>124</v>
      </c>
      <c r="AI840" s="183">
        <v>50.8</v>
      </c>
      <c r="AJ840" s="179" t="s">
        <v>138</v>
      </c>
      <c r="AK840" s="179" t="s">
        <v>108</v>
      </c>
      <c r="AL840" s="179">
        <f t="shared" si="12"/>
        <v>2299</v>
      </c>
      <c r="AM840" s="179" t="s">
        <v>707</v>
      </c>
      <c r="AN840" s="179">
        <v>7</v>
      </c>
      <c r="AO840" s="201" t="s">
        <v>110</v>
      </c>
      <c r="AP840" s="202"/>
    </row>
    <row r="841" spans="1:42" s="184" customFormat="1" x14ac:dyDescent="0.3">
      <c r="A841" s="178" t="s">
        <v>2203</v>
      </c>
      <c r="B841" s="179" t="s">
        <v>2202</v>
      </c>
      <c r="C841" s="179" t="s">
        <v>2201</v>
      </c>
      <c r="D841" s="179">
        <v>2</v>
      </c>
      <c r="E841" s="179" t="s">
        <v>96</v>
      </c>
      <c r="F841" s="179" t="s">
        <v>2213</v>
      </c>
      <c r="G841" s="179"/>
      <c r="H841" s="180"/>
      <c r="I841" s="198" t="s">
        <v>2776</v>
      </c>
      <c r="J841" s="179" t="s">
        <v>2217</v>
      </c>
      <c r="K841" s="179" t="s">
        <v>97</v>
      </c>
      <c r="L841" s="179" t="s">
        <v>124</v>
      </c>
      <c r="M841" s="179" t="s">
        <v>99</v>
      </c>
      <c r="N841" s="179">
        <v>4</v>
      </c>
      <c r="O841" s="179" t="s">
        <v>100</v>
      </c>
      <c r="P841" s="179">
        <v>2299</v>
      </c>
      <c r="Q841" s="179" t="s">
        <v>101</v>
      </c>
      <c r="R841" s="179" t="s">
        <v>102</v>
      </c>
      <c r="S841" s="179" t="s">
        <v>1324</v>
      </c>
      <c r="T841" s="179" t="s">
        <v>707</v>
      </c>
      <c r="U841" s="179" t="s">
        <v>193</v>
      </c>
      <c r="V841" s="179">
        <v>16</v>
      </c>
      <c r="W841" s="179">
        <v>35</v>
      </c>
      <c r="X841" s="179">
        <v>0.19</v>
      </c>
      <c r="Y841" s="181">
        <v>22</v>
      </c>
      <c r="Z841" s="179">
        <v>74</v>
      </c>
      <c r="AA841" s="179">
        <v>0.08</v>
      </c>
      <c r="AB841" s="182"/>
      <c r="AC841" s="182"/>
      <c r="AD841" s="179"/>
      <c r="AE841" s="182"/>
      <c r="AF841" s="182"/>
      <c r="AG841" s="179"/>
      <c r="AH841" s="179" t="s">
        <v>124</v>
      </c>
      <c r="AI841" s="183">
        <v>50.8</v>
      </c>
      <c r="AJ841" s="179" t="s">
        <v>138</v>
      </c>
      <c r="AK841" s="179" t="s">
        <v>108</v>
      </c>
      <c r="AL841" s="179">
        <f t="shared" si="12"/>
        <v>2299</v>
      </c>
      <c r="AM841" s="179" t="s">
        <v>707</v>
      </c>
      <c r="AN841" s="179">
        <v>7</v>
      </c>
      <c r="AO841" s="201" t="s">
        <v>110</v>
      </c>
      <c r="AP841" s="202"/>
    </row>
    <row r="842" spans="1:42" s="184" customFormat="1" x14ac:dyDescent="0.3">
      <c r="A842" s="178" t="s">
        <v>2203</v>
      </c>
      <c r="B842" s="179" t="s">
        <v>2202</v>
      </c>
      <c r="C842" s="179" t="s">
        <v>2201</v>
      </c>
      <c r="D842" s="179">
        <v>2</v>
      </c>
      <c r="E842" s="179" t="s">
        <v>96</v>
      </c>
      <c r="F842" s="179" t="s">
        <v>2213</v>
      </c>
      <c r="G842" s="179"/>
      <c r="H842" s="180"/>
      <c r="I842" s="198" t="s">
        <v>2777</v>
      </c>
      <c r="J842" s="179" t="s">
        <v>2217</v>
      </c>
      <c r="K842" s="179" t="s">
        <v>97</v>
      </c>
      <c r="L842" s="179" t="s">
        <v>124</v>
      </c>
      <c r="M842" s="179" t="s">
        <v>99</v>
      </c>
      <c r="N842" s="179">
        <v>4</v>
      </c>
      <c r="O842" s="179" t="s">
        <v>100</v>
      </c>
      <c r="P842" s="179">
        <v>2299</v>
      </c>
      <c r="Q842" s="179" t="s">
        <v>101</v>
      </c>
      <c r="R842" s="179" t="s">
        <v>102</v>
      </c>
      <c r="S842" s="179" t="s">
        <v>1324</v>
      </c>
      <c r="T842" s="179" t="s">
        <v>707</v>
      </c>
      <c r="U842" s="179" t="s">
        <v>193</v>
      </c>
      <c r="V842" s="179">
        <v>16</v>
      </c>
      <c r="W842" s="179">
        <v>35</v>
      </c>
      <c r="X842" s="179">
        <v>0.19</v>
      </c>
      <c r="Y842" s="181">
        <v>22</v>
      </c>
      <c r="Z842" s="179">
        <v>74</v>
      </c>
      <c r="AA842" s="179">
        <v>0.08</v>
      </c>
      <c r="AB842" s="182"/>
      <c r="AC842" s="182"/>
      <c r="AD842" s="179"/>
      <c r="AE842" s="182"/>
      <c r="AF842" s="182"/>
      <c r="AG842" s="179"/>
      <c r="AH842" s="179" t="s">
        <v>124</v>
      </c>
      <c r="AI842" s="183">
        <v>50.8</v>
      </c>
      <c r="AJ842" s="179" t="s">
        <v>138</v>
      </c>
      <c r="AK842" s="179" t="s">
        <v>108</v>
      </c>
      <c r="AL842" s="179">
        <f t="shared" si="12"/>
        <v>2299</v>
      </c>
      <c r="AM842" s="179" t="s">
        <v>707</v>
      </c>
      <c r="AN842" s="179">
        <v>7</v>
      </c>
      <c r="AO842" s="201" t="s">
        <v>110</v>
      </c>
      <c r="AP842" s="202"/>
    </row>
    <row r="843" spans="1:42" s="184" customFormat="1" x14ac:dyDescent="0.3">
      <c r="A843" s="178" t="s">
        <v>2203</v>
      </c>
      <c r="B843" s="179" t="s">
        <v>2202</v>
      </c>
      <c r="C843" s="179" t="s">
        <v>2201</v>
      </c>
      <c r="D843" s="179">
        <v>2</v>
      </c>
      <c r="E843" s="179" t="s">
        <v>96</v>
      </c>
      <c r="F843" s="179" t="s">
        <v>2213</v>
      </c>
      <c r="G843" s="179"/>
      <c r="H843" s="180"/>
      <c r="I843" s="198" t="s">
        <v>2778</v>
      </c>
      <c r="J843" s="179" t="s">
        <v>2217</v>
      </c>
      <c r="K843" s="179" t="s">
        <v>97</v>
      </c>
      <c r="L843" s="179" t="s">
        <v>124</v>
      </c>
      <c r="M843" s="179" t="s">
        <v>99</v>
      </c>
      <c r="N843" s="179">
        <v>4</v>
      </c>
      <c r="O843" s="179" t="s">
        <v>100</v>
      </c>
      <c r="P843" s="179">
        <v>2299</v>
      </c>
      <c r="Q843" s="179" t="s">
        <v>101</v>
      </c>
      <c r="R843" s="179" t="s">
        <v>102</v>
      </c>
      <c r="S843" s="179" t="s">
        <v>1324</v>
      </c>
      <c r="T843" s="179" t="s">
        <v>707</v>
      </c>
      <c r="U843" s="179" t="s">
        <v>193</v>
      </c>
      <c r="V843" s="179">
        <v>16</v>
      </c>
      <c r="W843" s="179">
        <v>35</v>
      </c>
      <c r="X843" s="179">
        <v>0.19</v>
      </c>
      <c r="Y843" s="181">
        <v>22</v>
      </c>
      <c r="Z843" s="179">
        <v>74</v>
      </c>
      <c r="AA843" s="179">
        <v>0.08</v>
      </c>
      <c r="AB843" s="182"/>
      <c r="AC843" s="182"/>
      <c r="AD843" s="179"/>
      <c r="AE843" s="182"/>
      <c r="AF843" s="182"/>
      <c r="AG843" s="179"/>
      <c r="AH843" s="179" t="s">
        <v>124</v>
      </c>
      <c r="AI843" s="183">
        <v>50.8</v>
      </c>
      <c r="AJ843" s="179" t="s">
        <v>138</v>
      </c>
      <c r="AK843" s="179" t="s">
        <v>108</v>
      </c>
      <c r="AL843" s="179">
        <f t="shared" si="12"/>
        <v>2299</v>
      </c>
      <c r="AM843" s="179" t="s">
        <v>707</v>
      </c>
      <c r="AN843" s="179">
        <v>7</v>
      </c>
      <c r="AO843" s="201" t="s">
        <v>110</v>
      </c>
      <c r="AP843" s="202"/>
    </row>
    <row r="844" spans="1:42" s="184" customFormat="1" x14ac:dyDescent="0.3">
      <c r="A844" s="178" t="s">
        <v>2203</v>
      </c>
      <c r="B844" s="179" t="s">
        <v>2202</v>
      </c>
      <c r="C844" s="179" t="s">
        <v>2201</v>
      </c>
      <c r="D844" s="179">
        <v>2</v>
      </c>
      <c r="E844" s="179" t="s">
        <v>96</v>
      </c>
      <c r="F844" s="179" t="s">
        <v>2213</v>
      </c>
      <c r="G844" s="179"/>
      <c r="H844" s="180"/>
      <c r="I844" s="198" t="s">
        <v>2779</v>
      </c>
      <c r="J844" s="179" t="s">
        <v>2217</v>
      </c>
      <c r="K844" s="179" t="s">
        <v>97</v>
      </c>
      <c r="L844" s="179" t="s">
        <v>124</v>
      </c>
      <c r="M844" s="179" t="s">
        <v>99</v>
      </c>
      <c r="N844" s="179">
        <v>4</v>
      </c>
      <c r="O844" s="179" t="s">
        <v>100</v>
      </c>
      <c r="P844" s="179">
        <v>2299</v>
      </c>
      <c r="Q844" s="179" t="s">
        <v>101</v>
      </c>
      <c r="R844" s="179" t="s">
        <v>102</v>
      </c>
      <c r="S844" s="179" t="s">
        <v>1324</v>
      </c>
      <c r="T844" s="179" t="s">
        <v>707</v>
      </c>
      <c r="U844" s="179" t="s">
        <v>193</v>
      </c>
      <c r="V844" s="179">
        <v>16</v>
      </c>
      <c r="W844" s="179">
        <v>35</v>
      </c>
      <c r="X844" s="179">
        <v>0.19</v>
      </c>
      <c r="Y844" s="181">
        <v>22</v>
      </c>
      <c r="Z844" s="179">
        <v>74</v>
      </c>
      <c r="AA844" s="179">
        <v>0.08</v>
      </c>
      <c r="AB844" s="182"/>
      <c r="AC844" s="182"/>
      <c r="AD844" s="179"/>
      <c r="AE844" s="182"/>
      <c r="AF844" s="182"/>
      <c r="AG844" s="179"/>
      <c r="AH844" s="179" t="s">
        <v>124</v>
      </c>
      <c r="AI844" s="183">
        <v>50.8</v>
      </c>
      <c r="AJ844" s="179" t="s">
        <v>138</v>
      </c>
      <c r="AK844" s="179" t="s">
        <v>108</v>
      </c>
      <c r="AL844" s="179">
        <f t="shared" si="12"/>
        <v>2299</v>
      </c>
      <c r="AM844" s="179" t="s">
        <v>707</v>
      </c>
      <c r="AN844" s="179">
        <v>7</v>
      </c>
      <c r="AO844" s="201" t="s">
        <v>110</v>
      </c>
      <c r="AP844" s="202"/>
    </row>
    <row r="845" spans="1:42" s="184" customFormat="1" x14ac:dyDescent="0.3">
      <c r="A845" s="178" t="s">
        <v>2203</v>
      </c>
      <c r="B845" s="179" t="s">
        <v>2202</v>
      </c>
      <c r="C845" s="179" t="s">
        <v>2201</v>
      </c>
      <c r="D845" s="179">
        <v>2</v>
      </c>
      <c r="E845" s="179" t="s">
        <v>96</v>
      </c>
      <c r="F845" s="179" t="s">
        <v>2213</v>
      </c>
      <c r="G845" s="179"/>
      <c r="H845" s="180"/>
      <c r="I845" s="198" t="s">
        <v>2780</v>
      </c>
      <c r="J845" s="179" t="s">
        <v>2217</v>
      </c>
      <c r="K845" s="179" t="s">
        <v>97</v>
      </c>
      <c r="L845" s="179" t="s">
        <v>124</v>
      </c>
      <c r="M845" s="179" t="s">
        <v>99</v>
      </c>
      <c r="N845" s="179">
        <v>4</v>
      </c>
      <c r="O845" s="179" t="s">
        <v>100</v>
      </c>
      <c r="P845" s="179">
        <v>2299</v>
      </c>
      <c r="Q845" s="179" t="s">
        <v>101</v>
      </c>
      <c r="R845" s="179" t="s">
        <v>102</v>
      </c>
      <c r="S845" s="179" t="s">
        <v>1324</v>
      </c>
      <c r="T845" s="179" t="s">
        <v>707</v>
      </c>
      <c r="U845" s="179" t="s">
        <v>193</v>
      </c>
      <c r="V845" s="179">
        <v>16</v>
      </c>
      <c r="W845" s="179">
        <v>35</v>
      </c>
      <c r="X845" s="179">
        <v>0.19</v>
      </c>
      <c r="Y845" s="181">
        <v>22</v>
      </c>
      <c r="Z845" s="179">
        <v>74</v>
      </c>
      <c r="AA845" s="179">
        <v>0.08</v>
      </c>
      <c r="AB845" s="182"/>
      <c r="AC845" s="182"/>
      <c r="AD845" s="179"/>
      <c r="AE845" s="182"/>
      <c r="AF845" s="182"/>
      <c r="AG845" s="179"/>
      <c r="AH845" s="179" t="s">
        <v>124</v>
      </c>
      <c r="AI845" s="183">
        <v>50.8</v>
      </c>
      <c r="AJ845" s="179" t="s">
        <v>138</v>
      </c>
      <c r="AK845" s="179" t="s">
        <v>108</v>
      </c>
      <c r="AL845" s="179">
        <f t="shared" si="12"/>
        <v>2299</v>
      </c>
      <c r="AM845" s="179" t="s">
        <v>707</v>
      </c>
      <c r="AN845" s="179">
        <v>7</v>
      </c>
      <c r="AO845" s="201" t="s">
        <v>110</v>
      </c>
      <c r="AP845" s="202"/>
    </row>
    <row r="846" spans="1:42" s="184" customFormat="1" x14ac:dyDescent="0.3">
      <c r="A846" s="178" t="s">
        <v>2203</v>
      </c>
      <c r="B846" s="179" t="s">
        <v>2202</v>
      </c>
      <c r="C846" s="179" t="s">
        <v>2201</v>
      </c>
      <c r="D846" s="179">
        <v>2</v>
      </c>
      <c r="E846" s="179" t="s">
        <v>96</v>
      </c>
      <c r="F846" s="179" t="s">
        <v>2213</v>
      </c>
      <c r="G846" s="179"/>
      <c r="H846" s="180"/>
      <c r="I846" s="198" t="s">
        <v>2781</v>
      </c>
      <c r="J846" s="179" t="s">
        <v>2217</v>
      </c>
      <c r="K846" s="179" t="s">
        <v>97</v>
      </c>
      <c r="L846" s="179" t="s">
        <v>124</v>
      </c>
      <c r="M846" s="179" t="s">
        <v>99</v>
      </c>
      <c r="N846" s="179">
        <v>4</v>
      </c>
      <c r="O846" s="179" t="s">
        <v>100</v>
      </c>
      <c r="P846" s="179">
        <v>2299</v>
      </c>
      <c r="Q846" s="179" t="s">
        <v>101</v>
      </c>
      <c r="R846" s="179" t="s">
        <v>102</v>
      </c>
      <c r="S846" s="179" t="s">
        <v>1324</v>
      </c>
      <c r="T846" s="179" t="s">
        <v>707</v>
      </c>
      <c r="U846" s="179" t="s">
        <v>193</v>
      </c>
      <c r="V846" s="179">
        <v>16</v>
      </c>
      <c r="W846" s="179">
        <v>35</v>
      </c>
      <c r="X846" s="179">
        <v>0.19</v>
      </c>
      <c r="Y846" s="181">
        <v>22</v>
      </c>
      <c r="Z846" s="179">
        <v>74</v>
      </c>
      <c r="AA846" s="179">
        <v>0.08</v>
      </c>
      <c r="AB846" s="182"/>
      <c r="AC846" s="182"/>
      <c r="AD846" s="179"/>
      <c r="AE846" s="182"/>
      <c r="AF846" s="182"/>
      <c r="AG846" s="179"/>
      <c r="AH846" s="179" t="s">
        <v>124</v>
      </c>
      <c r="AI846" s="183">
        <v>50.8</v>
      </c>
      <c r="AJ846" s="179" t="s">
        <v>138</v>
      </c>
      <c r="AK846" s="179" t="s">
        <v>108</v>
      </c>
      <c r="AL846" s="179">
        <f t="shared" si="12"/>
        <v>2299</v>
      </c>
      <c r="AM846" s="179" t="s">
        <v>707</v>
      </c>
      <c r="AN846" s="179">
        <v>7</v>
      </c>
      <c r="AO846" s="201" t="s">
        <v>110</v>
      </c>
      <c r="AP846" s="202"/>
    </row>
    <row r="847" spans="1:42" s="184" customFormat="1" x14ac:dyDescent="0.3">
      <c r="A847" s="178" t="s">
        <v>2203</v>
      </c>
      <c r="B847" s="179" t="s">
        <v>2202</v>
      </c>
      <c r="C847" s="179" t="s">
        <v>2201</v>
      </c>
      <c r="D847" s="179">
        <v>2</v>
      </c>
      <c r="E847" s="179" t="s">
        <v>96</v>
      </c>
      <c r="F847" s="179" t="s">
        <v>2213</v>
      </c>
      <c r="G847" s="179"/>
      <c r="H847" s="180"/>
      <c r="I847" s="198" t="s">
        <v>2782</v>
      </c>
      <c r="J847" s="179" t="s">
        <v>2217</v>
      </c>
      <c r="K847" s="179" t="s">
        <v>97</v>
      </c>
      <c r="L847" s="179" t="s">
        <v>124</v>
      </c>
      <c r="M847" s="179" t="s">
        <v>99</v>
      </c>
      <c r="N847" s="179">
        <v>4</v>
      </c>
      <c r="O847" s="179" t="s">
        <v>100</v>
      </c>
      <c r="P847" s="179">
        <v>2299</v>
      </c>
      <c r="Q847" s="179" t="s">
        <v>101</v>
      </c>
      <c r="R847" s="179" t="s">
        <v>102</v>
      </c>
      <c r="S847" s="179" t="s">
        <v>1324</v>
      </c>
      <c r="T847" s="179" t="s">
        <v>707</v>
      </c>
      <c r="U847" s="179" t="s">
        <v>193</v>
      </c>
      <c r="V847" s="179">
        <v>16</v>
      </c>
      <c r="W847" s="179">
        <v>35</v>
      </c>
      <c r="X847" s="179">
        <v>0.19</v>
      </c>
      <c r="Y847" s="181">
        <v>22</v>
      </c>
      <c r="Z847" s="179">
        <v>74</v>
      </c>
      <c r="AA847" s="179">
        <v>0.08</v>
      </c>
      <c r="AB847" s="182"/>
      <c r="AC847" s="182"/>
      <c r="AD847" s="179"/>
      <c r="AE847" s="182"/>
      <c r="AF847" s="182"/>
      <c r="AG847" s="179"/>
      <c r="AH847" s="179" t="s">
        <v>124</v>
      </c>
      <c r="AI847" s="183">
        <v>50.8</v>
      </c>
      <c r="AJ847" s="179" t="s">
        <v>138</v>
      </c>
      <c r="AK847" s="179" t="s">
        <v>108</v>
      </c>
      <c r="AL847" s="179">
        <f t="shared" si="12"/>
        <v>2299</v>
      </c>
      <c r="AM847" s="179" t="s">
        <v>707</v>
      </c>
      <c r="AN847" s="179">
        <v>7</v>
      </c>
      <c r="AO847" s="201" t="s">
        <v>110</v>
      </c>
      <c r="AP847" s="202"/>
    </row>
    <row r="848" spans="1:42" s="184" customFormat="1" x14ac:dyDescent="0.3">
      <c r="A848" s="178" t="s">
        <v>2203</v>
      </c>
      <c r="B848" s="179" t="s">
        <v>2202</v>
      </c>
      <c r="C848" s="179" t="s">
        <v>2201</v>
      </c>
      <c r="D848" s="179">
        <v>2</v>
      </c>
      <c r="E848" s="179" t="s">
        <v>96</v>
      </c>
      <c r="F848" s="179" t="s">
        <v>2213</v>
      </c>
      <c r="G848" s="179"/>
      <c r="H848" s="180"/>
      <c r="I848" s="198" t="s">
        <v>2783</v>
      </c>
      <c r="J848" s="179" t="s">
        <v>2217</v>
      </c>
      <c r="K848" s="179" t="s">
        <v>97</v>
      </c>
      <c r="L848" s="179" t="s">
        <v>124</v>
      </c>
      <c r="M848" s="179" t="s">
        <v>99</v>
      </c>
      <c r="N848" s="179">
        <v>4</v>
      </c>
      <c r="O848" s="179" t="s">
        <v>100</v>
      </c>
      <c r="P848" s="179">
        <v>2299</v>
      </c>
      <c r="Q848" s="179" t="s">
        <v>101</v>
      </c>
      <c r="R848" s="179" t="s">
        <v>102</v>
      </c>
      <c r="S848" s="179" t="s">
        <v>1324</v>
      </c>
      <c r="T848" s="179" t="s">
        <v>707</v>
      </c>
      <c r="U848" s="179" t="s">
        <v>193</v>
      </c>
      <c r="V848" s="179">
        <v>16</v>
      </c>
      <c r="W848" s="179">
        <v>35</v>
      </c>
      <c r="X848" s="179">
        <v>0.19</v>
      </c>
      <c r="Y848" s="181">
        <v>22</v>
      </c>
      <c r="Z848" s="179">
        <v>74</v>
      </c>
      <c r="AA848" s="179">
        <v>0.08</v>
      </c>
      <c r="AB848" s="182"/>
      <c r="AC848" s="182"/>
      <c r="AD848" s="179"/>
      <c r="AE848" s="182"/>
      <c r="AF848" s="182"/>
      <c r="AG848" s="179"/>
      <c r="AH848" s="179" t="s">
        <v>124</v>
      </c>
      <c r="AI848" s="183">
        <v>50.8</v>
      </c>
      <c r="AJ848" s="179" t="s">
        <v>138</v>
      </c>
      <c r="AK848" s="179" t="s">
        <v>108</v>
      </c>
      <c r="AL848" s="179">
        <f t="shared" si="12"/>
        <v>2299</v>
      </c>
      <c r="AM848" s="179" t="s">
        <v>707</v>
      </c>
      <c r="AN848" s="179">
        <v>7</v>
      </c>
      <c r="AO848" s="201" t="s">
        <v>110</v>
      </c>
      <c r="AP848" s="202"/>
    </row>
    <row r="849" spans="1:42" s="184" customFormat="1" x14ac:dyDescent="0.3">
      <c r="A849" s="178" t="s">
        <v>2203</v>
      </c>
      <c r="B849" s="179" t="s">
        <v>2202</v>
      </c>
      <c r="C849" s="179" t="s">
        <v>2201</v>
      </c>
      <c r="D849" s="179">
        <v>2</v>
      </c>
      <c r="E849" s="179" t="s">
        <v>96</v>
      </c>
      <c r="F849" s="179" t="s">
        <v>2213</v>
      </c>
      <c r="G849" s="179"/>
      <c r="H849" s="180"/>
      <c r="I849" s="198" t="s">
        <v>2784</v>
      </c>
      <c r="J849" s="179" t="s">
        <v>2217</v>
      </c>
      <c r="K849" s="179" t="s">
        <v>97</v>
      </c>
      <c r="L849" s="179" t="s">
        <v>124</v>
      </c>
      <c r="M849" s="179" t="s">
        <v>99</v>
      </c>
      <c r="N849" s="179">
        <v>4</v>
      </c>
      <c r="O849" s="179" t="s">
        <v>100</v>
      </c>
      <c r="P849" s="179">
        <v>2299</v>
      </c>
      <c r="Q849" s="179" t="s">
        <v>101</v>
      </c>
      <c r="R849" s="179" t="s">
        <v>102</v>
      </c>
      <c r="S849" s="179" t="s">
        <v>1324</v>
      </c>
      <c r="T849" s="179" t="s">
        <v>707</v>
      </c>
      <c r="U849" s="179" t="s">
        <v>193</v>
      </c>
      <c r="V849" s="179">
        <v>16</v>
      </c>
      <c r="W849" s="179">
        <v>35</v>
      </c>
      <c r="X849" s="179">
        <v>0.19</v>
      </c>
      <c r="Y849" s="181">
        <v>22</v>
      </c>
      <c r="Z849" s="179">
        <v>74</v>
      </c>
      <c r="AA849" s="179">
        <v>0.08</v>
      </c>
      <c r="AB849" s="182"/>
      <c r="AC849" s="182"/>
      <c r="AD849" s="179"/>
      <c r="AE849" s="182"/>
      <c r="AF849" s="182"/>
      <c r="AG849" s="179"/>
      <c r="AH849" s="179" t="s">
        <v>124</v>
      </c>
      <c r="AI849" s="183">
        <v>50.8</v>
      </c>
      <c r="AJ849" s="179" t="s">
        <v>138</v>
      </c>
      <c r="AK849" s="179" t="s">
        <v>108</v>
      </c>
      <c r="AL849" s="179">
        <f t="shared" si="12"/>
        <v>2299</v>
      </c>
      <c r="AM849" s="179" t="s">
        <v>707</v>
      </c>
      <c r="AN849" s="179">
        <v>7</v>
      </c>
      <c r="AO849" s="201" t="s">
        <v>110</v>
      </c>
      <c r="AP849" s="202"/>
    </row>
    <row r="850" spans="1:42" s="184" customFormat="1" x14ac:dyDescent="0.3">
      <c r="A850" s="178" t="s">
        <v>2203</v>
      </c>
      <c r="B850" s="179" t="s">
        <v>2202</v>
      </c>
      <c r="C850" s="179" t="s">
        <v>2201</v>
      </c>
      <c r="D850" s="179">
        <v>2</v>
      </c>
      <c r="E850" s="179" t="s">
        <v>96</v>
      </c>
      <c r="F850" s="179" t="s">
        <v>2213</v>
      </c>
      <c r="G850" s="179"/>
      <c r="H850" s="180"/>
      <c r="I850" s="198" t="s">
        <v>2785</v>
      </c>
      <c r="J850" s="179" t="s">
        <v>2217</v>
      </c>
      <c r="K850" s="179" t="s">
        <v>97</v>
      </c>
      <c r="L850" s="179" t="s">
        <v>124</v>
      </c>
      <c r="M850" s="179" t="s">
        <v>99</v>
      </c>
      <c r="N850" s="179">
        <v>4</v>
      </c>
      <c r="O850" s="179" t="s">
        <v>100</v>
      </c>
      <c r="P850" s="179">
        <v>2299</v>
      </c>
      <c r="Q850" s="179" t="s">
        <v>101</v>
      </c>
      <c r="R850" s="179" t="s">
        <v>102</v>
      </c>
      <c r="S850" s="179" t="s">
        <v>1324</v>
      </c>
      <c r="T850" s="179" t="s">
        <v>707</v>
      </c>
      <c r="U850" s="179" t="s">
        <v>193</v>
      </c>
      <c r="V850" s="179">
        <v>16</v>
      </c>
      <c r="W850" s="179">
        <v>35</v>
      </c>
      <c r="X850" s="179">
        <v>0.19</v>
      </c>
      <c r="Y850" s="181">
        <v>22</v>
      </c>
      <c r="Z850" s="179">
        <v>74</v>
      </c>
      <c r="AA850" s="179">
        <v>0.08</v>
      </c>
      <c r="AB850" s="182"/>
      <c r="AC850" s="182"/>
      <c r="AD850" s="179"/>
      <c r="AE850" s="182"/>
      <c r="AF850" s="182"/>
      <c r="AG850" s="179"/>
      <c r="AH850" s="179" t="s">
        <v>124</v>
      </c>
      <c r="AI850" s="183">
        <v>50.8</v>
      </c>
      <c r="AJ850" s="179" t="s">
        <v>138</v>
      </c>
      <c r="AK850" s="179" t="s">
        <v>108</v>
      </c>
      <c r="AL850" s="179">
        <f t="shared" si="12"/>
        <v>2299</v>
      </c>
      <c r="AM850" s="179" t="s">
        <v>707</v>
      </c>
      <c r="AN850" s="179">
        <v>7</v>
      </c>
      <c r="AO850" s="201" t="s">
        <v>110</v>
      </c>
      <c r="AP850" s="202"/>
    </row>
    <row r="851" spans="1:42" s="184" customFormat="1" x14ac:dyDescent="0.3">
      <c r="A851" s="178" t="s">
        <v>2203</v>
      </c>
      <c r="B851" s="179" t="s">
        <v>2202</v>
      </c>
      <c r="C851" s="179" t="s">
        <v>2201</v>
      </c>
      <c r="D851" s="179">
        <v>2</v>
      </c>
      <c r="E851" s="179" t="s">
        <v>96</v>
      </c>
      <c r="F851" s="179" t="s">
        <v>2213</v>
      </c>
      <c r="G851" s="179"/>
      <c r="H851" s="180"/>
      <c r="I851" s="198" t="s">
        <v>4063</v>
      </c>
      <c r="J851" s="179" t="s">
        <v>2217</v>
      </c>
      <c r="K851" s="179" t="s">
        <v>97</v>
      </c>
      <c r="L851" s="179" t="s">
        <v>124</v>
      </c>
      <c r="M851" s="179" t="s">
        <v>99</v>
      </c>
      <c r="N851" s="179">
        <v>4</v>
      </c>
      <c r="O851" s="179" t="s">
        <v>100</v>
      </c>
      <c r="P851" s="179">
        <v>2299</v>
      </c>
      <c r="Q851" s="179" t="s">
        <v>101</v>
      </c>
      <c r="R851" s="179" t="s">
        <v>102</v>
      </c>
      <c r="S851" s="179" t="s">
        <v>1324</v>
      </c>
      <c r="T851" s="179" t="s">
        <v>707</v>
      </c>
      <c r="U851" s="179" t="s">
        <v>193</v>
      </c>
      <c r="V851" s="179">
        <v>16</v>
      </c>
      <c r="W851" s="179">
        <v>35</v>
      </c>
      <c r="X851" s="179">
        <v>0.19</v>
      </c>
      <c r="Y851" s="181">
        <v>22</v>
      </c>
      <c r="Z851" s="179">
        <v>74</v>
      </c>
      <c r="AA851" s="179">
        <v>0.08</v>
      </c>
      <c r="AB851" s="182"/>
      <c r="AC851" s="182"/>
      <c r="AD851" s="179"/>
      <c r="AE851" s="182"/>
      <c r="AF851" s="182"/>
      <c r="AG851" s="179"/>
      <c r="AH851" s="179" t="s">
        <v>124</v>
      </c>
      <c r="AI851" s="183">
        <v>50.8</v>
      </c>
      <c r="AJ851" s="179" t="s">
        <v>138</v>
      </c>
      <c r="AK851" s="179" t="s">
        <v>108</v>
      </c>
      <c r="AL851" s="179">
        <f t="shared" si="12"/>
        <v>2299</v>
      </c>
      <c r="AM851" s="179" t="s">
        <v>707</v>
      </c>
      <c r="AN851" s="179">
        <v>7</v>
      </c>
      <c r="AO851" s="201" t="s">
        <v>110</v>
      </c>
      <c r="AP851" s="202"/>
    </row>
    <row r="852" spans="1:42" s="184" customFormat="1" x14ac:dyDescent="0.3">
      <c r="A852" s="178" t="s">
        <v>2203</v>
      </c>
      <c r="B852" s="179" t="s">
        <v>2202</v>
      </c>
      <c r="C852" s="179" t="s">
        <v>2201</v>
      </c>
      <c r="D852" s="179">
        <v>2</v>
      </c>
      <c r="E852" s="179" t="s">
        <v>96</v>
      </c>
      <c r="F852" s="179" t="s">
        <v>2213</v>
      </c>
      <c r="G852" s="179"/>
      <c r="H852" s="180"/>
      <c r="I852" s="198" t="s">
        <v>4064</v>
      </c>
      <c r="J852" s="179" t="s">
        <v>2217</v>
      </c>
      <c r="K852" s="179" t="s">
        <v>97</v>
      </c>
      <c r="L852" s="179" t="s">
        <v>124</v>
      </c>
      <c r="M852" s="179" t="s">
        <v>99</v>
      </c>
      <c r="N852" s="179">
        <v>4</v>
      </c>
      <c r="O852" s="179" t="s">
        <v>100</v>
      </c>
      <c r="P852" s="179">
        <v>2299</v>
      </c>
      <c r="Q852" s="179" t="s">
        <v>101</v>
      </c>
      <c r="R852" s="179" t="s">
        <v>102</v>
      </c>
      <c r="S852" s="179" t="s">
        <v>1324</v>
      </c>
      <c r="T852" s="179" t="s">
        <v>707</v>
      </c>
      <c r="U852" s="179" t="s">
        <v>193</v>
      </c>
      <c r="V852" s="179">
        <v>16</v>
      </c>
      <c r="W852" s="179">
        <v>35</v>
      </c>
      <c r="X852" s="179">
        <v>0.19</v>
      </c>
      <c r="Y852" s="181">
        <v>22</v>
      </c>
      <c r="Z852" s="179">
        <v>74</v>
      </c>
      <c r="AA852" s="179">
        <v>0.08</v>
      </c>
      <c r="AB852" s="182"/>
      <c r="AC852" s="182"/>
      <c r="AD852" s="179"/>
      <c r="AE852" s="182"/>
      <c r="AF852" s="182"/>
      <c r="AG852" s="179"/>
      <c r="AH852" s="179" t="s">
        <v>124</v>
      </c>
      <c r="AI852" s="183">
        <v>50.8</v>
      </c>
      <c r="AJ852" s="179" t="s">
        <v>138</v>
      </c>
      <c r="AK852" s="179" t="s">
        <v>108</v>
      </c>
      <c r="AL852" s="179">
        <f t="shared" si="12"/>
        <v>2299</v>
      </c>
      <c r="AM852" s="179" t="s">
        <v>707</v>
      </c>
      <c r="AN852" s="179">
        <v>7</v>
      </c>
      <c r="AO852" s="201" t="s">
        <v>110</v>
      </c>
      <c r="AP852" s="202"/>
    </row>
    <row r="853" spans="1:42" s="184" customFormat="1" x14ac:dyDescent="0.3">
      <c r="A853" s="178" t="s">
        <v>2204</v>
      </c>
      <c r="B853" s="179" t="s">
        <v>2206</v>
      </c>
      <c r="C853" s="179" t="s">
        <v>2205</v>
      </c>
      <c r="D853" s="179">
        <v>2</v>
      </c>
      <c r="E853" s="179" t="s">
        <v>96</v>
      </c>
      <c r="F853" s="179" t="s">
        <v>2214</v>
      </c>
      <c r="G853" s="179"/>
      <c r="H853" s="180"/>
      <c r="I853" s="198" t="s">
        <v>2786</v>
      </c>
      <c r="J853" s="179" t="s">
        <v>2217</v>
      </c>
      <c r="K853" s="179" t="s">
        <v>97</v>
      </c>
      <c r="L853" s="179" t="s">
        <v>124</v>
      </c>
      <c r="M853" s="179" t="s">
        <v>99</v>
      </c>
      <c r="N853" s="179">
        <v>4</v>
      </c>
      <c r="O853" s="179" t="s">
        <v>100</v>
      </c>
      <c r="P853" s="179">
        <v>2299</v>
      </c>
      <c r="Q853" s="179" t="s">
        <v>101</v>
      </c>
      <c r="R853" s="179" t="s">
        <v>102</v>
      </c>
      <c r="S853" s="179" t="s">
        <v>1324</v>
      </c>
      <c r="T853" s="179" t="s">
        <v>707</v>
      </c>
      <c r="U853" s="179" t="s">
        <v>193</v>
      </c>
      <c r="V853" s="179">
        <v>16</v>
      </c>
      <c r="W853" s="179">
        <v>35</v>
      </c>
      <c r="X853" s="179">
        <v>0.19</v>
      </c>
      <c r="Y853" s="181">
        <v>22</v>
      </c>
      <c r="Z853" s="179">
        <v>74</v>
      </c>
      <c r="AA853" s="179">
        <v>0.08</v>
      </c>
      <c r="AB853" s="182"/>
      <c r="AC853" s="182"/>
      <c r="AD853" s="179"/>
      <c r="AE853" s="182"/>
      <c r="AF853" s="182"/>
      <c r="AG853" s="179"/>
      <c r="AH853" s="179" t="s">
        <v>124</v>
      </c>
      <c r="AI853" s="183">
        <v>61</v>
      </c>
      <c r="AJ853" s="179" t="s">
        <v>138</v>
      </c>
      <c r="AK853" s="179" t="s">
        <v>108</v>
      </c>
      <c r="AL853" s="179">
        <f t="shared" si="12"/>
        <v>2299</v>
      </c>
      <c r="AM853" s="179" t="s">
        <v>707</v>
      </c>
      <c r="AN853" s="179">
        <v>7</v>
      </c>
      <c r="AO853" s="201" t="s">
        <v>110</v>
      </c>
      <c r="AP853" s="202"/>
    </row>
    <row r="854" spans="1:42" s="184" customFormat="1" x14ac:dyDescent="0.3">
      <c r="A854" s="178" t="s">
        <v>2204</v>
      </c>
      <c r="B854" s="179" t="s">
        <v>2206</v>
      </c>
      <c r="C854" s="179" t="s">
        <v>2205</v>
      </c>
      <c r="D854" s="179">
        <v>2</v>
      </c>
      <c r="E854" s="179" t="s">
        <v>96</v>
      </c>
      <c r="F854" s="179" t="s">
        <v>2214</v>
      </c>
      <c r="G854" s="179"/>
      <c r="H854" s="180"/>
      <c r="I854" s="198" t="s">
        <v>2787</v>
      </c>
      <c r="J854" s="179" t="s">
        <v>2217</v>
      </c>
      <c r="K854" s="179" t="s">
        <v>97</v>
      </c>
      <c r="L854" s="179" t="s">
        <v>124</v>
      </c>
      <c r="M854" s="179" t="s">
        <v>99</v>
      </c>
      <c r="N854" s="179">
        <v>4</v>
      </c>
      <c r="O854" s="179" t="s">
        <v>100</v>
      </c>
      <c r="P854" s="179">
        <v>2299</v>
      </c>
      <c r="Q854" s="179" t="s">
        <v>101</v>
      </c>
      <c r="R854" s="179" t="s">
        <v>102</v>
      </c>
      <c r="S854" s="179" t="s">
        <v>1324</v>
      </c>
      <c r="T854" s="179" t="s">
        <v>707</v>
      </c>
      <c r="U854" s="179" t="s">
        <v>193</v>
      </c>
      <c r="V854" s="179">
        <v>16</v>
      </c>
      <c r="W854" s="179">
        <v>35</v>
      </c>
      <c r="X854" s="179">
        <v>0.19</v>
      </c>
      <c r="Y854" s="181">
        <v>22</v>
      </c>
      <c r="Z854" s="179">
        <v>74</v>
      </c>
      <c r="AA854" s="179">
        <v>0.08</v>
      </c>
      <c r="AB854" s="182"/>
      <c r="AC854" s="182"/>
      <c r="AD854" s="179"/>
      <c r="AE854" s="182"/>
      <c r="AF854" s="182"/>
      <c r="AG854" s="179"/>
      <c r="AH854" s="179" t="s">
        <v>124</v>
      </c>
      <c r="AI854" s="183">
        <v>61</v>
      </c>
      <c r="AJ854" s="179" t="s">
        <v>138</v>
      </c>
      <c r="AK854" s="179" t="s">
        <v>108</v>
      </c>
      <c r="AL854" s="179">
        <f t="shared" si="12"/>
        <v>2299</v>
      </c>
      <c r="AM854" s="179" t="s">
        <v>707</v>
      </c>
      <c r="AN854" s="179">
        <v>7</v>
      </c>
      <c r="AO854" s="201" t="s">
        <v>110</v>
      </c>
      <c r="AP854" s="202"/>
    </row>
    <row r="855" spans="1:42" s="184" customFormat="1" x14ac:dyDescent="0.3">
      <c r="A855" s="178" t="s">
        <v>2204</v>
      </c>
      <c r="B855" s="179" t="s">
        <v>2206</v>
      </c>
      <c r="C855" s="179" t="s">
        <v>2205</v>
      </c>
      <c r="D855" s="179">
        <v>2</v>
      </c>
      <c r="E855" s="179" t="s">
        <v>96</v>
      </c>
      <c r="F855" s="179" t="s">
        <v>2214</v>
      </c>
      <c r="G855" s="179"/>
      <c r="H855" s="180"/>
      <c r="I855" s="198" t="s">
        <v>2788</v>
      </c>
      <c r="J855" s="179" t="s">
        <v>2217</v>
      </c>
      <c r="K855" s="179" t="s">
        <v>97</v>
      </c>
      <c r="L855" s="179" t="s">
        <v>124</v>
      </c>
      <c r="M855" s="179" t="s">
        <v>99</v>
      </c>
      <c r="N855" s="179">
        <v>4</v>
      </c>
      <c r="O855" s="179" t="s">
        <v>100</v>
      </c>
      <c r="P855" s="179">
        <v>2299</v>
      </c>
      <c r="Q855" s="179" t="s">
        <v>101</v>
      </c>
      <c r="R855" s="179" t="s">
        <v>102</v>
      </c>
      <c r="S855" s="179" t="s">
        <v>1324</v>
      </c>
      <c r="T855" s="179" t="s">
        <v>707</v>
      </c>
      <c r="U855" s="179" t="s">
        <v>193</v>
      </c>
      <c r="V855" s="179">
        <v>16</v>
      </c>
      <c r="W855" s="179">
        <v>35</v>
      </c>
      <c r="X855" s="179">
        <v>0.19</v>
      </c>
      <c r="Y855" s="181">
        <v>22</v>
      </c>
      <c r="Z855" s="179">
        <v>74</v>
      </c>
      <c r="AA855" s="179">
        <v>0.08</v>
      </c>
      <c r="AB855" s="182"/>
      <c r="AC855" s="182"/>
      <c r="AD855" s="179"/>
      <c r="AE855" s="182"/>
      <c r="AF855" s="182"/>
      <c r="AG855" s="179"/>
      <c r="AH855" s="179" t="s">
        <v>124</v>
      </c>
      <c r="AI855" s="183">
        <v>61</v>
      </c>
      <c r="AJ855" s="179" t="s">
        <v>138</v>
      </c>
      <c r="AK855" s="179" t="s">
        <v>108</v>
      </c>
      <c r="AL855" s="179">
        <f t="shared" si="12"/>
        <v>2299</v>
      </c>
      <c r="AM855" s="179" t="s">
        <v>707</v>
      </c>
      <c r="AN855" s="179">
        <v>7</v>
      </c>
      <c r="AO855" s="201" t="s">
        <v>110</v>
      </c>
      <c r="AP855" s="202"/>
    </row>
    <row r="856" spans="1:42" s="184" customFormat="1" x14ac:dyDescent="0.3">
      <c r="A856" s="178" t="s">
        <v>2204</v>
      </c>
      <c r="B856" s="179" t="s">
        <v>2206</v>
      </c>
      <c r="C856" s="179" t="s">
        <v>2205</v>
      </c>
      <c r="D856" s="179">
        <v>2</v>
      </c>
      <c r="E856" s="179" t="s">
        <v>96</v>
      </c>
      <c r="F856" s="179" t="s">
        <v>2214</v>
      </c>
      <c r="G856" s="179"/>
      <c r="H856" s="180"/>
      <c r="I856" s="198" t="s">
        <v>2789</v>
      </c>
      <c r="J856" s="179" t="s">
        <v>2217</v>
      </c>
      <c r="K856" s="179" t="s">
        <v>97</v>
      </c>
      <c r="L856" s="179" t="s">
        <v>124</v>
      </c>
      <c r="M856" s="179" t="s">
        <v>99</v>
      </c>
      <c r="N856" s="179">
        <v>4</v>
      </c>
      <c r="O856" s="179" t="s">
        <v>100</v>
      </c>
      <c r="P856" s="179">
        <v>2299</v>
      </c>
      <c r="Q856" s="179" t="s">
        <v>101</v>
      </c>
      <c r="R856" s="179" t="s">
        <v>102</v>
      </c>
      <c r="S856" s="179" t="s">
        <v>1324</v>
      </c>
      <c r="T856" s="179" t="s">
        <v>707</v>
      </c>
      <c r="U856" s="179" t="s">
        <v>193</v>
      </c>
      <c r="V856" s="179">
        <v>16</v>
      </c>
      <c r="W856" s="179">
        <v>35</v>
      </c>
      <c r="X856" s="179">
        <v>0.19</v>
      </c>
      <c r="Y856" s="181">
        <v>22</v>
      </c>
      <c r="Z856" s="179">
        <v>74</v>
      </c>
      <c r="AA856" s="179">
        <v>0.08</v>
      </c>
      <c r="AB856" s="182"/>
      <c r="AC856" s="182"/>
      <c r="AD856" s="179"/>
      <c r="AE856" s="182"/>
      <c r="AF856" s="182"/>
      <c r="AG856" s="179"/>
      <c r="AH856" s="179" t="s">
        <v>124</v>
      </c>
      <c r="AI856" s="183">
        <v>61</v>
      </c>
      <c r="AJ856" s="179" t="s">
        <v>138</v>
      </c>
      <c r="AK856" s="179" t="s">
        <v>108</v>
      </c>
      <c r="AL856" s="179">
        <f t="shared" si="12"/>
        <v>2299</v>
      </c>
      <c r="AM856" s="179" t="s">
        <v>707</v>
      </c>
      <c r="AN856" s="179">
        <v>7</v>
      </c>
      <c r="AO856" s="201" t="s">
        <v>110</v>
      </c>
      <c r="AP856" s="202"/>
    </row>
    <row r="857" spans="1:42" s="184" customFormat="1" x14ac:dyDescent="0.3">
      <c r="A857" s="178" t="s">
        <v>2204</v>
      </c>
      <c r="B857" s="179" t="s">
        <v>2206</v>
      </c>
      <c r="C857" s="179" t="s">
        <v>2205</v>
      </c>
      <c r="D857" s="179">
        <v>2</v>
      </c>
      <c r="E857" s="179" t="s">
        <v>96</v>
      </c>
      <c r="F857" s="179" t="s">
        <v>2214</v>
      </c>
      <c r="G857" s="179"/>
      <c r="H857" s="180"/>
      <c r="I857" s="198" t="s">
        <v>2790</v>
      </c>
      <c r="J857" s="179" t="s">
        <v>2217</v>
      </c>
      <c r="K857" s="179" t="s">
        <v>97</v>
      </c>
      <c r="L857" s="179" t="s">
        <v>124</v>
      </c>
      <c r="M857" s="179" t="s">
        <v>99</v>
      </c>
      <c r="N857" s="179">
        <v>4</v>
      </c>
      <c r="O857" s="179" t="s">
        <v>100</v>
      </c>
      <c r="P857" s="179">
        <v>2299</v>
      </c>
      <c r="Q857" s="179" t="s">
        <v>101</v>
      </c>
      <c r="R857" s="179" t="s">
        <v>102</v>
      </c>
      <c r="S857" s="179" t="s">
        <v>1324</v>
      </c>
      <c r="T857" s="179" t="s">
        <v>707</v>
      </c>
      <c r="U857" s="179" t="s">
        <v>193</v>
      </c>
      <c r="V857" s="179">
        <v>16</v>
      </c>
      <c r="W857" s="179">
        <v>35</v>
      </c>
      <c r="X857" s="179">
        <v>0.19</v>
      </c>
      <c r="Y857" s="181">
        <v>22</v>
      </c>
      <c r="Z857" s="179">
        <v>74</v>
      </c>
      <c r="AA857" s="179">
        <v>0.08</v>
      </c>
      <c r="AB857" s="182"/>
      <c r="AC857" s="182"/>
      <c r="AD857" s="179"/>
      <c r="AE857" s="182"/>
      <c r="AF857" s="182"/>
      <c r="AG857" s="179"/>
      <c r="AH857" s="179" t="s">
        <v>124</v>
      </c>
      <c r="AI857" s="183">
        <v>61</v>
      </c>
      <c r="AJ857" s="179" t="s">
        <v>138</v>
      </c>
      <c r="AK857" s="179" t="s">
        <v>108</v>
      </c>
      <c r="AL857" s="179">
        <f t="shared" si="12"/>
        <v>2299</v>
      </c>
      <c r="AM857" s="179" t="s">
        <v>707</v>
      </c>
      <c r="AN857" s="179">
        <v>7</v>
      </c>
      <c r="AO857" s="201" t="s">
        <v>110</v>
      </c>
      <c r="AP857" s="202"/>
    </row>
    <row r="858" spans="1:42" s="184" customFormat="1" x14ac:dyDescent="0.3">
      <c r="A858" s="178" t="s">
        <v>2204</v>
      </c>
      <c r="B858" s="179" t="s">
        <v>2206</v>
      </c>
      <c r="C858" s="179" t="s">
        <v>2205</v>
      </c>
      <c r="D858" s="179">
        <v>2</v>
      </c>
      <c r="E858" s="179" t="s">
        <v>96</v>
      </c>
      <c r="F858" s="179" t="s">
        <v>2214</v>
      </c>
      <c r="G858" s="179"/>
      <c r="H858" s="180"/>
      <c r="I858" s="198" t="s">
        <v>2791</v>
      </c>
      <c r="J858" s="179" t="s">
        <v>2217</v>
      </c>
      <c r="K858" s="179" t="s">
        <v>97</v>
      </c>
      <c r="L858" s="179" t="s">
        <v>124</v>
      </c>
      <c r="M858" s="179" t="s">
        <v>99</v>
      </c>
      <c r="N858" s="179">
        <v>4</v>
      </c>
      <c r="O858" s="179" t="s">
        <v>100</v>
      </c>
      <c r="P858" s="179">
        <v>2299</v>
      </c>
      <c r="Q858" s="179" t="s">
        <v>101</v>
      </c>
      <c r="R858" s="179" t="s">
        <v>102</v>
      </c>
      <c r="S858" s="179" t="s">
        <v>1324</v>
      </c>
      <c r="T858" s="179" t="s">
        <v>707</v>
      </c>
      <c r="U858" s="179" t="s">
        <v>193</v>
      </c>
      <c r="V858" s="179">
        <v>16</v>
      </c>
      <c r="W858" s="179">
        <v>35</v>
      </c>
      <c r="X858" s="179">
        <v>0.19</v>
      </c>
      <c r="Y858" s="181">
        <v>22</v>
      </c>
      <c r="Z858" s="179">
        <v>74</v>
      </c>
      <c r="AA858" s="179">
        <v>0.08</v>
      </c>
      <c r="AB858" s="182"/>
      <c r="AC858" s="182"/>
      <c r="AD858" s="179"/>
      <c r="AE858" s="182"/>
      <c r="AF858" s="182"/>
      <c r="AG858" s="179"/>
      <c r="AH858" s="179" t="s">
        <v>124</v>
      </c>
      <c r="AI858" s="183">
        <v>61</v>
      </c>
      <c r="AJ858" s="179" t="s">
        <v>138</v>
      </c>
      <c r="AK858" s="179" t="s">
        <v>108</v>
      </c>
      <c r="AL858" s="179">
        <f t="shared" si="12"/>
        <v>2299</v>
      </c>
      <c r="AM858" s="179" t="s">
        <v>707</v>
      </c>
      <c r="AN858" s="179">
        <v>7</v>
      </c>
      <c r="AO858" s="201" t="s">
        <v>110</v>
      </c>
      <c r="AP858" s="202"/>
    </row>
    <row r="859" spans="1:42" s="184" customFormat="1" x14ac:dyDescent="0.3">
      <c r="A859" s="178" t="s">
        <v>2204</v>
      </c>
      <c r="B859" s="179" t="s">
        <v>2206</v>
      </c>
      <c r="C859" s="179" t="s">
        <v>2205</v>
      </c>
      <c r="D859" s="179">
        <v>2</v>
      </c>
      <c r="E859" s="179" t="s">
        <v>96</v>
      </c>
      <c r="F859" s="179" t="s">
        <v>2214</v>
      </c>
      <c r="G859" s="179"/>
      <c r="H859" s="180"/>
      <c r="I859" s="198" t="s">
        <v>2792</v>
      </c>
      <c r="J859" s="179" t="s">
        <v>2217</v>
      </c>
      <c r="K859" s="179" t="s">
        <v>97</v>
      </c>
      <c r="L859" s="179" t="s">
        <v>124</v>
      </c>
      <c r="M859" s="179" t="s">
        <v>99</v>
      </c>
      <c r="N859" s="179">
        <v>4</v>
      </c>
      <c r="O859" s="179" t="s">
        <v>100</v>
      </c>
      <c r="P859" s="179">
        <v>2299</v>
      </c>
      <c r="Q859" s="179" t="s">
        <v>101</v>
      </c>
      <c r="R859" s="179" t="s">
        <v>102</v>
      </c>
      <c r="S859" s="179" t="s">
        <v>1324</v>
      </c>
      <c r="T859" s="179" t="s">
        <v>707</v>
      </c>
      <c r="U859" s="179" t="s">
        <v>193</v>
      </c>
      <c r="V859" s="179">
        <v>16</v>
      </c>
      <c r="W859" s="179">
        <v>35</v>
      </c>
      <c r="X859" s="179">
        <v>0.19</v>
      </c>
      <c r="Y859" s="181">
        <v>22</v>
      </c>
      <c r="Z859" s="179">
        <v>74</v>
      </c>
      <c r="AA859" s="179">
        <v>0.08</v>
      </c>
      <c r="AB859" s="182"/>
      <c r="AC859" s="182"/>
      <c r="AD859" s="179"/>
      <c r="AE859" s="182"/>
      <c r="AF859" s="182"/>
      <c r="AG859" s="179"/>
      <c r="AH859" s="179" t="s">
        <v>124</v>
      </c>
      <c r="AI859" s="183">
        <v>61</v>
      </c>
      <c r="AJ859" s="179" t="s">
        <v>138</v>
      </c>
      <c r="AK859" s="179" t="s">
        <v>108</v>
      </c>
      <c r="AL859" s="179">
        <f t="shared" si="12"/>
        <v>2299</v>
      </c>
      <c r="AM859" s="179" t="s">
        <v>707</v>
      </c>
      <c r="AN859" s="179">
        <v>7</v>
      </c>
      <c r="AO859" s="201" t="s">
        <v>110</v>
      </c>
      <c r="AP859" s="202"/>
    </row>
    <row r="860" spans="1:42" s="184" customFormat="1" x14ac:dyDescent="0.3">
      <c r="A860" s="178" t="s">
        <v>2204</v>
      </c>
      <c r="B860" s="179" t="s">
        <v>2206</v>
      </c>
      <c r="C860" s="179" t="s">
        <v>2205</v>
      </c>
      <c r="D860" s="179">
        <v>2</v>
      </c>
      <c r="E860" s="179" t="s">
        <v>96</v>
      </c>
      <c r="F860" s="179" t="s">
        <v>2214</v>
      </c>
      <c r="G860" s="179"/>
      <c r="H860" s="180"/>
      <c r="I860" s="198" t="s">
        <v>2793</v>
      </c>
      <c r="J860" s="179" t="s">
        <v>2217</v>
      </c>
      <c r="K860" s="179" t="s">
        <v>97</v>
      </c>
      <c r="L860" s="179" t="s">
        <v>124</v>
      </c>
      <c r="M860" s="179" t="s">
        <v>99</v>
      </c>
      <c r="N860" s="179">
        <v>4</v>
      </c>
      <c r="O860" s="179" t="s">
        <v>100</v>
      </c>
      <c r="P860" s="179">
        <v>2299</v>
      </c>
      <c r="Q860" s="179" t="s">
        <v>101</v>
      </c>
      <c r="R860" s="179" t="s">
        <v>102</v>
      </c>
      <c r="S860" s="179" t="s">
        <v>1324</v>
      </c>
      <c r="T860" s="179" t="s">
        <v>707</v>
      </c>
      <c r="U860" s="179" t="s">
        <v>193</v>
      </c>
      <c r="V860" s="179">
        <v>16</v>
      </c>
      <c r="W860" s="179">
        <v>35</v>
      </c>
      <c r="X860" s="179">
        <v>0.19</v>
      </c>
      <c r="Y860" s="181">
        <v>22</v>
      </c>
      <c r="Z860" s="179">
        <v>74</v>
      </c>
      <c r="AA860" s="179">
        <v>0.08</v>
      </c>
      <c r="AB860" s="182"/>
      <c r="AC860" s="182"/>
      <c r="AD860" s="179"/>
      <c r="AE860" s="182"/>
      <c r="AF860" s="182"/>
      <c r="AG860" s="179"/>
      <c r="AH860" s="179" t="s">
        <v>124</v>
      </c>
      <c r="AI860" s="183">
        <v>61</v>
      </c>
      <c r="AJ860" s="179" t="s">
        <v>138</v>
      </c>
      <c r="AK860" s="179" t="s">
        <v>108</v>
      </c>
      <c r="AL860" s="179">
        <f t="shared" si="12"/>
        <v>2299</v>
      </c>
      <c r="AM860" s="179" t="s">
        <v>707</v>
      </c>
      <c r="AN860" s="179">
        <v>7</v>
      </c>
      <c r="AO860" s="201" t="s">
        <v>110</v>
      </c>
      <c r="AP860" s="202"/>
    </row>
    <row r="861" spans="1:42" s="184" customFormat="1" x14ac:dyDescent="0.3">
      <c r="A861" s="178" t="s">
        <v>2204</v>
      </c>
      <c r="B861" s="179" t="s">
        <v>2206</v>
      </c>
      <c r="C861" s="179" t="s">
        <v>2205</v>
      </c>
      <c r="D861" s="179">
        <v>2</v>
      </c>
      <c r="E861" s="179" t="s">
        <v>96</v>
      </c>
      <c r="F861" s="179" t="s">
        <v>2214</v>
      </c>
      <c r="G861" s="179"/>
      <c r="H861" s="180"/>
      <c r="I861" s="198" t="s">
        <v>2794</v>
      </c>
      <c r="J861" s="179" t="s">
        <v>2217</v>
      </c>
      <c r="K861" s="179" t="s">
        <v>97</v>
      </c>
      <c r="L861" s="179" t="s">
        <v>124</v>
      </c>
      <c r="M861" s="179" t="s">
        <v>99</v>
      </c>
      <c r="N861" s="179">
        <v>4</v>
      </c>
      <c r="O861" s="179" t="s">
        <v>100</v>
      </c>
      <c r="P861" s="179">
        <v>2299</v>
      </c>
      <c r="Q861" s="179" t="s">
        <v>101</v>
      </c>
      <c r="R861" s="179" t="s">
        <v>102</v>
      </c>
      <c r="S861" s="179" t="s">
        <v>1324</v>
      </c>
      <c r="T861" s="179" t="s">
        <v>707</v>
      </c>
      <c r="U861" s="179" t="s">
        <v>193</v>
      </c>
      <c r="V861" s="179">
        <v>16</v>
      </c>
      <c r="W861" s="179">
        <v>35</v>
      </c>
      <c r="X861" s="179">
        <v>0.19</v>
      </c>
      <c r="Y861" s="181">
        <v>22</v>
      </c>
      <c r="Z861" s="179">
        <v>74</v>
      </c>
      <c r="AA861" s="179">
        <v>0.08</v>
      </c>
      <c r="AB861" s="182"/>
      <c r="AC861" s="182"/>
      <c r="AD861" s="179"/>
      <c r="AE861" s="182"/>
      <c r="AF861" s="182"/>
      <c r="AG861" s="179"/>
      <c r="AH861" s="179" t="s">
        <v>124</v>
      </c>
      <c r="AI861" s="183">
        <v>61</v>
      </c>
      <c r="AJ861" s="179" t="s">
        <v>138</v>
      </c>
      <c r="AK861" s="179" t="s">
        <v>108</v>
      </c>
      <c r="AL861" s="179">
        <f t="shared" si="12"/>
        <v>2299</v>
      </c>
      <c r="AM861" s="179" t="s">
        <v>707</v>
      </c>
      <c r="AN861" s="179">
        <v>7</v>
      </c>
      <c r="AO861" s="201" t="s">
        <v>110</v>
      </c>
      <c r="AP861" s="202"/>
    </row>
    <row r="862" spans="1:42" s="184" customFormat="1" x14ac:dyDescent="0.3">
      <c r="A862" s="178" t="s">
        <v>2204</v>
      </c>
      <c r="B862" s="179" t="s">
        <v>2206</v>
      </c>
      <c r="C862" s="179" t="s">
        <v>2205</v>
      </c>
      <c r="D862" s="179">
        <v>2</v>
      </c>
      <c r="E862" s="179" t="s">
        <v>96</v>
      </c>
      <c r="F862" s="179" t="s">
        <v>2214</v>
      </c>
      <c r="G862" s="179"/>
      <c r="H862" s="180"/>
      <c r="I862" s="198" t="s">
        <v>2795</v>
      </c>
      <c r="J862" s="179" t="s">
        <v>2217</v>
      </c>
      <c r="K862" s="179" t="s">
        <v>97</v>
      </c>
      <c r="L862" s="179" t="s">
        <v>124</v>
      </c>
      <c r="M862" s="179" t="s">
        <v>99</v>
      </c>
      <c r="N862" s="179">
        <v>4</v>
      </c>
      <c r="O862" s="179" t="s">
        <v>100</v>
      </c>
      <c r="P862" s="179">
        <v>2299</v>
      </c>
      <c r="Q862" s="179" t="s">
        <v>101</v>
      </c>
      <c r="R862" s="179" t="s">
        <v>102</v>
      </c>
      <c r="S862" s="179" t="s">
        <v>1324</v>
      </c>
      <c r="T862" s="179" t="s">
        <v>707</v>
      </c>
      <c r="U862" s="179" t="s">
        <v>193</v>
      </c>
      <c r="V862" s="179">
        <v>16</v>
      </c>
      <c r="W862" s="179">
        <v>35</v>
      </c>
      <c r="X862" s="179">
        <v>0.19</v>
      </c>
      <c r="Y862" s="181">
        <v>22</v>
      </c>
      <c r="Z862" s="179">
        <v>74</v>
      </c>
      <c r="AA862" s="179">
        <v>0.08</v>
      </c>
      <c r="AB862" s="182"/>
      <c r="AC862" s="182"/>
      <c r="AD862" s="179"/>
      <c r="AE862" s="182"/>
      <c r="AF862" s="182"/>
      <c r="AG862" s="179"/>
      <c r="AH862" s="179" t="s">
        <v>124</v>
      </c>
      <c r="AI862" s="183">
        <v>61</v>
      </c>
      <c r="AJ862" s="179" t="s">
        <v>138</v>
      </c>
      <c r="AK862" s="179" t="s">
        <v>108</v>
      </c>
      <c r="AL862" s="179">
        <f t="shared" si="12"/>
        <v>2299</v>
      </c>
      <c r="AM862" s="179" t="s">
        <v>707</v>
      </c>
      <c r="AN862" s="179">
        <v>7</v>
      </c>
      <c r="AO862" s="201" t="s">
        <v>110</v>
      </c>
      <c r="AP862" s="202"/>
    </row>
    <row r="863" spans="1:42" s="184" customFormat="1" x14ac:dyDescent="0.3">
      <c r="A863" s="178" t="s">
        <v>2204</v>
      </c>
      <c r="B863" s="179" t="s">
        <v>2206</v>
      </c>
      <c r="C863" s="179" t="s">
        <v>2205</v>
      </c>
      <c r="D863" s="179">
        <v>2</v>
      </c>
      <c r="E863" s="179" t="s">
        <v>96</v>
      </c>
      <c r="F863" s="179" t="s">
        <v>2214</v>
      </c>
      <c r="G863" s="179"/>
      <c r="H863" s="180"/>
      <c r="I863" s="198" t="s">
        <v>2796</v>
      </c>
      <c r="J863" s="179" t="s">
        <v>2217</v>
      </c>
      <c r="K863" s="179" t="s">
        <v>97</v>
      </c>
      <c r="L863" s="179" t="s">
        <v>124</v>
      </c>
      <c r="M863" s="179" t="s">
        <v>99</v>
      </c>
      <c r="N863" s="179">
        <v>4</v>
      </c>
      <c r="O863" s="179" t="s">
        <v>100</v>
      </c>
      <c r="P863" s="179">
        <v>2299</v>
      </c>
      <c r="Q863" s="179" t="s">
        <v>101</v>
      </c>
      <c r="R863" s="179" t="s">
        <v>102</v>
      </c>
      <c r="S863" s="179" t="s">
        <v>1324</v>
      </c>
      <c r="T863" s="179" t="s">
        <v>707</v>
      </c>
      <c r="U863" s="179" t="s">
        <v>193</v>
      </c>
      <c r="V863" s="179">
        <v>16</v>
      </c>
      <c r="W863" s="179">
        <v>35</v>
      </c>
      <c r="X863" s="179">
        <v>0.19</v>
      </c>
      <c r="Y863" s="181">
        <v>22</v>
      </c>
      <c r="Z863" s="179">
        <v>74</v>
      </c>
      <c r="AA863" s="179">
        <v>0.08</v>
      </c>
      <c r="AB863" s="182"/>
      <c r="AC863" s="182"/>
      <c r="AD863" s="179"/>
      <c r="AE863" s="182"/>
      <c r="AF863" s="182"/>
      <c r="AG863" s="179"/>
      <c r="AH863" s="179" t="s">
        <v>124</v>
      </c>
      <c r="AI863" s="183">
        <v>61</v>
      </c>
      <c r="AJ863" s="179" t="s">
        <v>138</v>
      </c>
      <c r="AK863" s="179" t="s">
        <v>108</v>
      </c>
      <c r="AL863" s="179">
        <f t="shared" si="12"/>
        <v>2299</v>
      </c>
      <c r="AM863" s="179" t="s">
        <v>707</v>
      </c>
      <c r="AN863" s="179">
        <v>7</v>
      </c>
      <c r="AO863" s="201" t="s">
        <v>110</v>
      </c>
      <c r="AP863" s="202"/>
    </row>
    <row r="864" spans="1:42" s="184" customFormat="1" x14ac:dyDescent="0.3">
      <c r="A864" s="178" t="s">
        <v>2204</v>
      </c>
      <c r="B864" s="179" t="s">
        <v>2206</v>
      </c>
      <c r="C864" s="179" t="s">
        <v>2205</v>
      </c>
      <c r="D864" s="179">
        <v>2</v>
      </c>
      <c r="E864" s="179" t="s">
        <v>96</v>
      </c>
      <c r="F864" s="179" t="s">
        <v>2214</v>
      </c>
      <c r="G864" s="179"/>
      <c r="H864" s="180"/>
      <c r="I864" s="198" t="s">
        <v>2797</v>
      </c>
      <c r="J864" s="179" t="s">
        <v>2217</v>
      </c>
      <c r="K864" s="179" t="s">
        <v>97</v>
      </c>
      <c r="L864" s="179" t="s">
        <v>124</v>
      </c>
      <c r="M864" s="179" t="s">
        <v>99</v>
      </c>
      <c r="N864" s="179">
        <v>4</v>
      </c>
      <c r="O864" s="179" t="s">
        <v>100</v>
      </c>
      <c r="P864" s="179">
        <v>2299</v>
      </c>
      <c r="Q864" s="179" t="s">
        <v>101</v>
      </c>
      <c r="R864" s="179" t="s">
        <v>102</v>
      </c>
      <c r="S864" s="179" t="s">
        <v>1324</v>
      </c>
      <c r="T864" s="179" t="s">
        <v>707</v>
      </c>
      <c r="U864" s="179" t="s">
        <v>193</v>
      </c>
      <c r="V864" s="179">
        <v>16</v>
      </c>
      <c r="W864" s="179">
        <v>35</v>
      </c>
      <c r="X864" s="179">
        <v>0.19</v>
      </c>
      <c r="Y864" s="181">
        <v>22</v>
      </c>
      <c r="Z864" s="179">
        <v>74</v>
      </c>
      <c r="AA864" s="179">
        <v>0.08</v>
      </c>
      <c r="AB864" s="182"/>
      <c r="AC864" s="182"/>
      <c r="AD864" s="179"/>
      <c r="AE864" s="182"/>
      <c r="AF864" s="182"/>
      <c r="AG864" s="179"/>
      <c r="AH864" s="179" t="s">
        <v>124</v>
      </c>
      <c r="AI864" s="183">
        <v>61</v>
      </c>
      <c r="AJ864" s="179" t="s">
        <v>138</v>
      </c>
      <c r="AK864" s="179" t="s">
        <v>108</v>
      </c>
      <c r="AL864" s="179">
        <f t="shared" si="12"/>
        <v>2299</v>
      </c>
      <c r="AM864" s="179" t="s">
        <v>707</v>
      </c>
      <c r="AN864" s="179">
        <v>7</v>
      </c>
      <c r="AO864" s="201" t="s">
        <v>110</v>
      </c>
      <c r="AP864" s="202"/>
    </row>
    <row r="865" spans="1:42" s="184" customFormat="1" x14ac:dyDescent="0.3">
      <c r="A865" s="178" t="s">
        <v>2204</v>
      </c>
      <c r="B865" s="179" t="s">
        <v>2206</v>
      </c>
      <c r="C865" s="179" t="s">
        <v>2205</v>
      </c>
      <c r="D865" s="179">
        <v>2</v>
      </c>
      <c r="E865" s="179" t="s">
        <v>96</v>
      </c>
      <c r="F865" s="179" t="s">
        <v>2214</v>
      </c>
      <c r="G865" s="179"/>
      <c r="H865" s="180"/>
      <c r="I865" s="198" t="s">
        <v>2798</v>
      </c>
      <c r="J865" s="179" t="s">
        <v>2217</v>
      </c>
      <c r="K865" s="179" t="s">
        <v>97</v>
      </c>
      <c r="L865" s="179" t="s">
        <v>124</v>
      </c>
      <c r="M865" s="179" t="s">
        <v>99</v>
      </c>
      <c r="N865" s="179">
        <v>4</v>
      </c>
      <c r="O865" s="179" t="s">
        <v>100</v>
      </c>
      <c r="P865" s="179">
        <v>2299</v>
      </c>
      <c r="Q865" s="179" t="s">
        <v>101</v>
      </c>
      <c r="R865" s="179" t="s">
        <v>102</v>
      </c>
      <c r="S865" s="179" t="s">
        <v>1324</v>
      </c>
      <c r="T865" s="179" t="s">
        <v>707</v>
      </c>
      <c r="U865" s="179" t="s">
        <v>193</v>
      </c>
      <c r="V865" s="179">
        <v>16</v>
      </c>
      <c r="W865" s="179">
        <v>35</v>
      </c>
      <c r="X865" s="179">
        <v>0.19</v>
      </c>
      <c r="Y865" s="181">
        <v>22</v>
      </c>
      <c r="Z865" s="179">
        <v>74</v>
      </c>
      <c r="AA865" s="179">
        <v>0.08</v>
      </c>
      <c r="AB865" s="182"/>
      <c r="AC865" s="182"/>
      <c r="AD865" s="179"/>
      <c r="AE865" s="182"/>
      <c r="AF865" s="182"/>
      <c r="AG865" s="179"/>
      <c r="AH865" s="179" t="s">
        <v>124</v>
      </c>
      <c r="AI865" s="183">
        <v>61</v>
      </c>
      <c r="AJ865" s="179" t="s">
        <v>138</v>
      </c>
      <c r="AK865" s="179" t="s">
        <v>108</v>
      </c>
      <c r="AL865" s="179">
        <f t="shared" si="12"/>
        <v>2299</v>
      </c>
      <c r="AM865" s="179" t="s">
        <v>707</v>
      </c>
      <c r="AN865" s="179">
        <v>7</v>
      </c>
      <c r="AO865" s="201" t="s">
        <v>110</v>
      </c>
      <c r="AP865" s="202"/>
    </row>
    <row r="866" spans="1:42" s="184" customFormat="1" x14ac:dyDescent="0.3">
      <c r="A866" s="178" t="s">
        <v>2204</v>
      </c>
      <c r="B866" s="179" t="s">
        <v>2206</v>
      </c>
      <c r="C866" s="179" t="s">
        <v>2205</v>
      </c>
      <c r="D866" s="179">
        <v>2</v>
      </c>
      <c r="E866" s="179" t="s">
        <v>96</v>
      </c>
      <c r="F866" s="179" t="s">
        <v>2214</v>
      </c>
      <c r="G866" s="179"/>
      <c r="H866" s="180"/>
      <c r="I866" s="198" t="s">
        <v>2799</v>
      </c>
      <c r="J866" s="179" t="s">
        <v>2217</v>
      </c>
      <c r="K866" s="179" t="s">
        <v>97</v>
      </c>
      <c r="L866" s="179" t="s">
        <v>124</v>
      </c>
      <c r="M866" s="179" t="s">
        <v>99</v>
      </c>
      <c r="N866" s="179">
        <v>4</v>
      </c>
      <c r="O866" s="179" t="s">
        <v>100</v>
      </c>
      <c r="P866" s="179">
        <v>2299</v>
      </c>
      <c r="Q866" s="179" t="s">
        <v>101</v>
      </c>
      <c r="R866" s="179" t="s">
        <v>102</v>
      </c>
      <c r="S866" s="179" t="s">
        <v>1324</v>
      </c>
      <c r="T866" s="179" t="s">
        <v>707</v>
      </c>
      <c r="U866" s="179" t="s">
        <v>193</v>
      </c>
      <c r="V866" s="179">
        <v>16</v>
      </c>
      <c r="W866" s="179">
        <v>35</v>
      </c>
      <c r="X866" s="179">
        <v>0.19</v>
      </c>
      <c r="Y866" s="181">
        <v>22</v>
      </c>
      <c r="Z866" s="179">
        <v>74</v>
      </c>
      <c r="AA866" s="179">
        <v>0.08</v>
      </c>
      <c r="AB866" s="182"/>
      <c r="AC866" s="182"/>
      <c r="AD866" s="179"/>
      <c r="AE866" s="182"/>
      <c r="AF866" s="182"/>
      <c r="AG866" s="179"/>
      <c r="AH866" s="179" t="s">
        <v>124</v>
      </c>
      <c r="AI866" s="183">
        <v>61</v>
      </c>
      <c r="AJ866" s="179" t="s">
        <v>138</v>
      </c>
      <c r="AK866" s="179" t="s">
        <v>108</v>
      </c>
      <c r="AL866" s="179">
        <f t="shared" si="12"/>
        <v>2299</v>
      </c>
      <c r="AM866" s="179" t="s">
        <v>707</v>
      </c>
      <c r="AN866" s="179">
        <v>7</v>
      </c>
      <c r="AO866" s="201" t="s">
        <v>110</v>
      </c>
      <c r="AP866" s="202"/>
    </row>
    <row r="867" spans="1:42" s="184" customFormat="1" x14ac:dyDescent="0.3">
      <c r="A867" s="178" t="s">
        <v>2204</v>
      </c>
      <c r="B867" s="179" t="s">
        <v>2206</v>
      </c>
      <c r="C867" s="179" t="s">
        <v>2205</v>
      </c>
      <c r="D867" s="179">
        <v>2</v>
      </c>
      <c r="E867" s="179" t="s">
        <v>96</v>
      </c>
      <c r="F867" s="179" t="s">
        <v>2214</v>
      </c>
      <c r="G867" s="179"/>
      <c r="H867" s="180"/>
      <c r="I867" s="198" t="s">
        <v>2800</v>
      </c>
      <c r="J867" s="179" t="s">
        <v>2217</v>
      </c>
      <c r="K867" s="179" t="s">
        <v>97</v>
      </c>
      <c r="L867" s="179" t="s">
        <v>124</v>
      </c>
      <c r="M867" s="179" t="s">
        <v>99</v>
      </c>
      <c r="N867" s="179">
        <v>4</v>
      </c>
      <c r="O867" s="179" t="s">
        <v>100</v>
      </c>
      <c r="P867" s="179">
        <v>2299</v>
      </c>
      <c r="Q867" s="179" t="s">
        <v>101</v>
      </c>
      <c r="R867" s="179" t="s">
        <v>102</v>
      </c>
      <c r="S867" s="179" t="s">
        <v>1324</v>
      </c>
      <c r="T867" s="179" t="s">
        <v>707</v>
      </c>
      <c r="U867" s="179" t="s">
        <v>193</v>
      </c>
      <c r="V867" s="179">
        <v>16</v>
      </c>
      <c r="W867" s="179">
        <v>35</v>
      </c>
      <c r="X867" s="179">
        <v>0.19</v>
      </c>
      <c r="Y867" s="181">
        <v>22</v>
      </c>
      <c r="Z867" s="179">
        <v>74</v>
      </c>
      <c r="AA867" s="179">
        <v>0.08</v>
      </c>
      <c r="AB867" s="182"/>
      <c r="AC867" s="182"/>
      <c r="AD867" s="179"/>
      <c r="AE867" s="182"/>
      <c r="AF867" s="182"/>
      <c r="AG867" s="179"/>
      <c r="AH867" s="179" t="s">
        <v>124</v>
      </c>
      <c r="AI867" s="183">
        <v>61</v>
      </c>
      <c r="AJ867" s="179" t="s">
        <v>138</v>
      </c>
      <c r="AK867" s="179" t="s">
        <v>108</v>
      </c>
      <c r="AL867" s="179">
        <f t="shared" si="12"/>
        <v>2299</v>
      </c>
      <c r="AM867" s="179" t="s">
        <v>707</v>
      </c>
      <c r="AN867" s="179">
        <v>7</v>
      </c>
      <c r="AO867" s="201" t="s">
        <v>110</v>
      </c>
      <c r="AP867" s="202"/>
    </row>
    <row r="868" spans="1:42" s="184" customFormat="1" x14ac:dyDescent="0.3">
      <c r="A868" s="178" t="s">
        <v>2204</v>
      </c>
      <c r="B868" s="179" t="s">
        <v>2206</v>
      </c>
      <c r="C868" s="179" t="s">
        <v>2205</v>
      </c>
      <c r="D868" s="179">
        <v>2</v>
      </c>
      <c r="E868" s="179" t="s">
        <v>96</v>
      </c>
      <c r="F868" s="179" t="s">
        <v>2214</v>
      </c>
      <c r="G868" s="179"/>
      <c r="H868" s="180"/>
      <c r="I868" s="198" t="s">
        <v>2801</v>
      </c>
      <c r="J868" s="179" t="s">
        <v>2217</v>
      </c>
      <c r="K868" s="179" t="s">
        <v>97</v>
      </c>
      <c r="L868" s="179" t="s">
        <v>124</v>
      </c>
      <c r="M868" s="179" t="s">
        <v>99</v>
      </c>
      <c r="N868" s="179">
        <v>4</v>
      </c>
      <c r="O868" s="179" t="s">
        <v>100</v>
      </c>
      <c r="P868" s="179">
        <v>2299</v>
      </c>
      <c r="Q868" s="179" t="s">
        <v>101</v>
      </c>
      <c r="R868" s="179" t="s">
        <v>102</v>
      </c>
      <c r="S868" s="179" t="s">
        <v>1324</v>
      </c>
      <c r="T868" s="179" t="s">
        <v>707</v>
      </c>
      <c r="U868" s="179" t="s">
        <v>193</v>
      </c>
      <c r="V868" s="179">
        <v>16</v>
      </c>
      <c r="W868" s="179">
        <v>35</v>
      </c>
      <c r="X868" s="179">
        <v>0.19</v>
      </c>
      <c r="Y868" s="181">
        <v>22</v>
      </c>
      <c r="Z868" s="179">
        <v>74</v>
      </c>
      <c r="AA868" s="179">
        <v>0.08</v>
      </c>
      <c r="AB868" s="182"/>
      <c r="AC868" s="182"/>
      <c r="AD868" s="179"/>
      <c r="AE868" s="182"/>
      <c r="AF868" s="182"/>
      <c r="AG868" s="179"/>
      <c r="AH868" s="179" t="s">
        <v>124</v>
      </c>
      <c r="AI868" s="183">
        <v>61</v>
      </c>
      <c r="AJ868" s="179" t="s">
        <v>138</v>
      </c>
      <c r="AK868" s="179" t="s">
        <v>108</v>
      </c>
      <c r="AL868" s="179">
        <f t="shared" si="12"/>
        <v>2299</v>
      </c>
      <c r="AM868" s="179" t="s">
        <v>707</v>
      </c>
      <c r="AN868" s="179">
        <v>7</v>
      </c>
      <c r="AO868" s="201" t="s">
        <v>110</v>
      </c>
      <c r="AP868" s="202"/>
    </row>
    <row r="869" spans="1:42" s="184" customFormat="1" x14ac:dyDescent="0.3">
      <c r="A869" s="178" t="s">
        <v>2204</v>
      </c>
      <c r="B869" s="179" t="s">
        <v>2206</v>
      </c>
      <c r="C869" s="179" t="s">
        <v>2205</v>
      </c>
      <c r="D869" s="179">
        <v>2</v>
      </c>
      <c r="E869" s="179" t="s">
        <v>96</v>
      </c>
      <c r="F869" s="179" t="s">
        <v>2214</v>
      </c>
      <c r="G869" s="179"/>
      <c r="H869" s="180"/>
      <c r="I869" s="198" t="s">
        <v>4065</v>
      </c>
      <c r="J869" s="179" t="s">
        <v>2217</v>
      </c>
      <c r="K869" s="179" t="s">
        <v>97</v>
      </c>
      <c r="L869" s="179" t="s">
        <v>124</v>
      </c>
      <c r="M869" s="179" t="s">
        <v>99</v>
      </c>
      <c r="N869" s="179">
        <v>4</v>
      </c>
      <c r="O869" s="179" t="s">
        <v>100</v>
      </c>
      <c r="P869" s="179">
        <v>2299</v>
      </c>
      <c r="Q869" s="179" t="s">
        <v>101</v>
      </c>
      <c r="R869" s="179" t="s">
        <v>102</v>
      </c>
      <c r="S869" s="179" t="s">
        <v>1324</v>
      </c>
      <c r="T869" s="179" t="s">
        <v>707</v>
      </c>
      <c r="U869" s="179" t="s">
        <v>193</v>
      </c>
      <c r="V869" s="179">
        <v>16</v>
      </c>
      <c r="W869" s="179">
        <v>35</v>
      </c>
      <c r="X869" s="179">
        <v>0.19</v>
      </c>
      <c r="Y869" s="181">
        <v>22</v>
      </c>
      <c r="Z869" s="179">
        <v>74</v>
      </c>
      <c r="AA869" s="179">
        <v>0.08</v>
      </c>
      <c r="AB869" s="182"/>
      <c r="AC869" s="182"/>
      <c r="AD869" s="179"/>
      <c r="AE869" s="182"/>
      <c r="AF869" s="182"/>
      <c r="AG869" s="179"/>
      <c r="AH869" s="179" t="s">
        <v>124</v>
      </c>
      <c r="AI869" s="183">
        <v>61</v>
      </c>
      <c r="AJ869" s="179" t="s">
        <v>138</v>
      </c>
      <c r="AK869" s="179" t="s">
        <v>108</v>
      </c>
      <c r="AL869" s="179">
        <f t="shared" si="12"/>
        <v>2299</v>
      </c>
      <c r="AM869" s="179" t="s">
        <v>707</v>
      </c>
      <c r="AN869" s="179">
        <v>7</v>
      </c>
      <c r="AO869" s="201" t="s">
        <v>110</v>
      </c>
      <c r="AP869" s="202"/>
    </row>
    <row r="870" spans="1:42" s="184" customFormat="1" x14ac:dyDescent="0.3">
      <c r="A870" s="178" t="s">
        <v>2204</v>
      </c>
      <c r="B870" s="179" t="s">
        <v>2206</v>
      </c>
      <c r="C870" s="179" t="s">
        <v>2205</v>
      </c>
      <c r="D870" s="179">
        <v>2</v>
      </c>
      <c r="E870" s="179" t="s">
        <v>96</v>
      </c>
      <c r="F870" s="179" t="s">
        <v>2214</v>
      </c>
      <c r="G870" s="179"/>
      <c r="H870" s="180"/>
      <c r="I870" s="198" t="s">
        <v>4066</v>
      </c>
      <c r="J870" s="179" t="s">
        <v>2217</v>
      </c>
      <c r="K870" s="179" t="s">
        <v>97</v>
      </c>
      <c r="L870" s="179" t="s">
        <v>124</v>
      </c>
      <c r="M870" s="179" t="s">
        <v>99</v>
      </c>
      <c r="N870" s="179">
        <v>4</v>
      </c>
      <c r="O870" s="179" t="s">
        <v>100</v>
      </c>
      <c r="P870" s="179">
        <v>2299</v>
      </c>
      <c r="Q870" s="179" t="s">
        <v>101</v>
      </c>
      <c r="R870" s="179" t="s">
        <v>102</v>
      </c>
      <c r="S870" s="179" t="s">
        <v>1324</v>
      </c>
      <c r="T870" s="179" t="s">
        <v>707</v>
      </c>
      <c r="U870" s="179" t="s">
        <v>193</v>
      </c>
      <c r="V870" s="179">
        <v>16</v>
      </c>
      <c r="W870" s="179">
        <v>35</v>
      </c>
      <c r="X870" s="179">
        <v>0.19</v>
      </c>
      <c r="Y870" s="181">
        <v>22</v>
      </c>
      <c r="Z870" s="179">
        <v>74</v>
      </c>
      <c r="AA870" s="179">
        <v>0.08</v>
      </c>
      <c r="AB870" s="182"/>
      <c r="AC870" s="182"/>
      <c r="AD870" s="179"/>
      <c r="AE870" s="182"/>
      <c r="AF870" s="182"/>
      <c r="AG870" s="179"/>
      <c r="AH870" s="179" t="s">
        <v>124</v>
      </c>
      <c r="AI870" s="183">
        <v>61</v>
      </c>
      <c r="AJ870" s="179" t="s">
        <v>138</v>
      </c>
      <c r="AK870" s="179" t="s">
        <v>108</v>
      </c>
      <c r="AL870" s="179">
        <f t="shared" si="12"/>
        <v>2299</v>
      </c>
      <c r="AM870" s="179" t="s">
        <v>707</v>
      </c>
      <c r="AN870" s="179">
        <v>7</v>
      </c>
      <c r="AO870" s="201" t="s">
        <v>110</v>
      </c>
      <c r="AP870" s="202"/>
    </row>
    <row r="871" spans="1:42" s="184" customFormat="1" x14ac:dyDescent="0.3">
      <c r="A871" s="178" t="s">
        <v>2169</v>
      </c>
      <c r="B871" s="179" t="s">
        <v>2208</v>
      </c>
      <c r="C871" s="179" t="s">
        <v>2207</v>
      </c>
      <c r="D871" s="179">
        <v>2</v>
      </c>
      <c r="E871" s="179" t="s">
        <v>96</v>
      </c>
      <c r="F871" s="179" t="s">
        <v>2215</v>
      </c>
      <c r="G871" s="179"/>
      <c r="H871" s="180"/>
      <c r="I871" s="198" t="s">
        <v>2802</v>
      </c>
      <c r="J871" s="179" t="s">
        <v>2217</v>
      </c>
      <c r="K871" s="179" t="s">
        <v>97</v>
      </c>
      <c r="L871" s="179" t="s">
        <v>124</v>
      </c>
      <c r="M871" s="179" t="s">
        <v>99</v>
      </c>
      <c r="N871" s="179">
        <v>4</v>
      </c>
      <c r="O871" s="179" t="s">
        <v>100</v>
      </c>
      <c r="P871" s="179">
        <v>2299</v>
      </c>
      <c r="Q871" s="179" t="s">
        <v>101</v>
      </c>
      <c r="R871" s="179" t="s">
        <v>102</v>
      </c>
      <c r="S871" s="179" t="s">
        <v>1324</v>
      </c>
      <c r="T871" s="179" t="s">
        <v>707</v>
      </c>
      <c r="U871" s="179" t="s">
        <v>193</v>
      </c>
      <c r="V871" s="181">
        <v>70</v>
      </c>
      <c r="W871" s="179">
        <v>152</v>
      </c>
      <c r="X871" s="179">
        <v>0.04</v>
      </c>
      <c r="Y871" s="179">
        <v>99</v>
      </c>
      <c r="Z871" s="179">
        <v>210</v>
      </c>
      <c r="AA871" s="179">
        <v>0.06</v>
      </c>
      <c r="AB871" s="182"/>
      <c r="AC871" s="182"/>
      <c r="AD871" s="179"/>
      <c r="AE871" s="182"/>
      <c r="AF871" s="182"/>
      <c r="AG871" s="179"/>
      <c r="AH871" s="179" t="s">
        <v>124</v>
      </c>
      <c r="AI871" s="183">
        <v>46.2</v>
      </c>
      <c r="AJ871" s="179" t="s">
        <v>128</v>
      </c>
      <c r="AK871" s="179" t="s">
        <v>108</v>
      </c>
      <c r="AL871" s="179">
        <f t="shared" si="12"/>
        <v>2299</v>
      </c>
      <c r="AM871" s="179" t="s">
        <v>707</v>
      </c>
      <c r="AN871" s="179">
        <v>7</v>
      </c>
      <c r="AO871" s="201" t="s">
        <v>110</v>
      </c>
      <c r="AP871" s="202"/>
    </row>
    <row r="872" spans="1:42" s="184" customFormat="1" x14ac:dyDescent="0.3">
      <c r="A872" s="178" t="s">
        <v>2169</v>
      </c>
      <c r="B872" s="179" t="s">
        <v>2208</v>
      </c>
      <c r="C872" s="179" t="s">
        <v>2207</v>
      </c>
      <c r="D872" s="179">
        <v>2</v>
      </c>
      <c r="E872" s="179" t="s">
        <v>96</v>
      </c>
      <c r="F872" s="179" t="s">
        <v>2215</v>
      </c>
      <c r="G872" s="179"/>
      <c r="H872" s="180"/>
      <c r="I872" s="198" t="s">
        <v>2803</v>
      </c>
      <c r="J872" s="179" t="s">
        <v>2217</v>
      </c>
      <c r="K872" s="179" t="s">
        <v>97</v>
      </c>
      <c r="L872" s="179" t="s">
        <v>124</v>
      </c>
      <c r="M872" s="179" t="s">
        <v>99</v>
      </c>
      <c r="N872" s="179">
        <v>4</v>
      </c>
      <c r="O872" s="179" t="s">
        <v>100</v>
      </c>
      <c r="P872" s="179">
        <v>2299</v>
      </c>
      <c r="Q872" s="179" t="s">
        <v>101</v>
      </c>
      <c r="R872" s="179" t="s">
        <v>102</v>
      </c>
      <c r="S872" s="179" t="s">
        <v>1324</v>
      </c>
      <c r="T872" s="179" t="s">
        <v>707</v>
      </c>
      <c r="U872" s="179" t="s">
        <v>193</v>
      </c>
      <c r="V872" s="181">
        <v>70</v>
      </c>
      <c r="W872" s="179">
        <v>152</v>
      </c>
      <c r="X872" s="179">
        <v>0.04</v>
      </c>
      <c r="Y872" s="179">
        <v>99</v>
      </c>
      <c r="Z872" s="179">
        <v>210</v>
      </c>
      <c r="AA872" s="179">
        <v>0.06</v>
      </c>
      <c r="AB872" s="182"/>
      <c r="AC872" s="182"/>
      <c r="AD872" s="179"/>
      <c r="AE872" s="182"/>
      <c r="AF872" s="182"/>
      <c r="AG872" s="179"/>
      <c r="AH872" s="179" t="s">
        <v>124</v>
      </c>
      <c r="AI872" s="183">
        <v>46.2</v>
      </c>
      <c r="AJ872" s="179" t="s">
        <v>128</v>
      </c>
      <c r="AK872" s="179" t="s">
        <v>108</v>
      </c>
      <c r="AL872" s="179">
        <f t="shared" si="12"/>
        <v>2299</v>
      </c>
      <c r="AM872" s="179" t="s">
        <v>707</v>
      </c>
      <c r="AN872" s="179">
        <v>7</v>
      </c>
      <c r="AO872" s="201" t="s">
        <v>110</v>
      </c>
      <c r="AP872" s="202"/>
    </row>
    <row r="873" spans="1:42" s="184" customFormat="1" x14ac:dyDescent="0.3">
      <c r="A873" s="178" t="s">
        <v>2169</v>
      </c>
      <c r="B873" s="179" t="s">
        <v>2208</v>
      </c>
      <c r="C873" s="179" t="s">
        <v>2207</v>
      </c>
      <c r="D873" s="179">
        <v>2</v>
      </c>
      <c r="E873" s="179" t="s">
        <v>96</v>
      </c>
      <c r="F873" s="179" t="s">
        <v>2215</v>
      </c>
      <c r="G873" s="179"/>
      <c r="H873" s="180"/>
      <c r="I873" s="198" t="s">
        <v>2804</v>
      </c>
      <c r="J873" s="179" t="s">
        <v>2217</v>
      </c>
      <c r="K873" s="179" t="s">
        <v>97</v>
      </c>
      <c r="L873" s="179" t="s">
        <v>124</v>
      </c>
      <c r="M873" s="179" t="s">
        <v>99</v>
      </c>
      <c r="N873" s="179">
        <v>4</v>
      </c>
      <c r="O873" s="179" t="s">
        <v>100</v>
      </c>
      <c r="P873" s="179">
        <v>2299</v>
      </c>
      <c r="Q873" s="179" t="s">
        <v>101</v>
      </c>
      <c r="R873" s="179" t="s">
        <v>102</v>
      </c>
      <c r="S873" s="179" t="s">
        <v>1324</v>
      </c>
      <c r="T873" s="179" t="s">
        <v>707</v>
      </c>
      <c r="U873" s="179" t="s">
        <v>193</v>
      </c>
      <c r="V873" s="181">
        <v>70</v>
      </c>
      <c r="W873" s="179">
        <v>152</v>
      </c>
      <c r="X873" s="179">
        <v>0.04</v>
      </c>
      <c r="Y873" s="179">
        <v>99</v>
      </c>
      <c r="Z873" s="179">
        <v>210</v>
      </c>
      <c r="AA873" s="179">
        <v>0.06</v>
      </c>
      <c r="AB873" s="182"/>
      <c r="AC873" s="182"/>
      <c r="AD873" s="179"/>
      <c r="AE873" s="182"/>
      <c r="AF873" s="182"/>
      <c r="AG873" s="179"/>
      <c r="AH873" s="179" t="s">
        <v>124</v>
      </c>
      <c r="AI873" s="183">
        <v>46.2</v>
      </c>
      <c r="AJ873" s="179" t="s">
        <v>128</v>
      </c>
      <c r="AK873" s="179" t="s">
        <v>108</v>
      </c>
      <c r="AL873" s="179">
        <f t="shared" si="12"/>
        <v>2299</v>
      </c>
      <c r="AM873" s="179" t="s">
        <v>707</v>
      </c>
      <c r="AN873" s="179">
        <v>7</v>
      </c>
      <c r="AO873" s="201" t="s">
        <v>110</v>
      </c>
      <c r="AP873" s="202"/>
    </row>
    <row r="874" spans="1:42" s="184" customFormat="1" x14ac:dyDescent="0.3">
      <c r="A874" s="178" t="s">
        <v>2169</v>
      </c>
      <c r="B874" s="179" t="s">
        <v>2208</v>
      </c>
      <c r="C874" s="179" t="s">
        <v>2207</v>
      </c>
      <c r="D874" s="179">
        <v>2</v>
      </c>
      <c r="E874" s="179" t="s">
        <v>96</v>
      </c>
      <c r="F874" s="179" t="s">
        <v>2215</v>
      </c>
      <c r="G874" s="179"/>
      <c r="H874" s="180"/>
      <c r="I874" s="198" t="s">
        <v>2805</v>
      </c>
      <c r="J874" s="179" t="s">
        <v>2217</v>
      </c>
      <c r="K874" s="179" t="s">
        <v>97</v>
      </c>
      <c r="L874" s="179" t="s">
        <v>124</v>
      </c>
      <c r="M874" s="179" t="s">
        <v>99</v>
      </c>
      <c r="N874" s="179">
        <v>4</v>
      </c>
      <c r="O874" s="179" t="s">
        <v>100</v>
      </c>
      <c r="P874" s="179">
        <v>2299</v>
      </c>
      <c r="Q874" s="179" t="s">
        <v>101</v>
      </c>
      <c r="R874" s="179" t="s">
        <v>102</v>
      </c>
      <c r="S874" s="179" t="s">
        <v>1324</v>
      </c>
      <c r="T874" s="179" t="s">
        <v>707</v>
      </c>
      <c r="U874" s="179" t="s">
        <v>193</v>
      </c>
      <c r="V874" s="181">
        <v>70</v>
      </c>
      <c r="W874" s="179">
        <v>152</v>
      </c>
      <c r="X874" s="179">
        <v>0.04</v>
      </c>
      <c r="Y874" s="179">
        <v>99</v>
      </c>
      <c r="Z874" s="179">
        <v>210</v>
      </c>
      <c r="AA874" s="179">
        <v>0.06</v>
      </c>
      <c r="AB874" s="182"/>
      <c r="AC874" s="182"/>
      <c r="AD874" s="179"/>
      <c r="AE874" s="182"/>
      <c r="AF874" s="182"/>
      <c r="AG874" s="179"/>
      <c r="AH874" s="179" t="s">
        <v>124</v>
      </c>
      <c r="AI874" s="183">
        <v>46.2</v>
      </c>
      <c r="AJ874" s="179" t="s">
        <v>128</v>
      </c>
      <c r="AK874" s="179" t="s">
        <v>108</v>
      </c>
      <c r="AL874" s="179">
        <f t="shared" si="12"/>
        <v>2299</v>
      </c>
      <c r="AM874" s="179" t="s">
        <v>707</v>
      </c>
      <c r="AN874" s="179">
        <v>7</v>
      </c>
      <c r="AO874" s="201" t="s">
        <v>110</v>
      </c>
      <c r="AP874" s="202"/>
    </row>
    <row r="875" spans="1:42" s="184" customFormat="1" x14ac:dyDescent="0.3">
      <c r="A875" s="178" t="s">
        <v>2169</v>
      </c>
      <c r="B875" s="179" t="s">
        <v>2208</v>
      </c>
      <c r="C875" s="179" t="s">
        <v>2207</v>
      </c>
      <c r="D875" s="179">
        <v>2</v>
      </c>
      <c r="E875" s="179" t="s">
        <v>96</v>
      </c>
      <c r="F875" s="179" t="s">
        <v>2215</v>
      </c>
      <c r="G875" s="179"/>
      <c r="H875" s="180"/>
      <c r="I875" s="198" t="s">
        <v>2806</v>
      </c>
      <c r="J875" s="179" t="s">
        <v>2217</v>
      </c>
      <c r="K875" s="179" t="s">
        <v>97</v>
      </c>
      <c r="L875" s="179" t="s">
        <v>124</v>
      </c>
      <c r="M875" s="179" t="s">
        <v>99</v>
      </c>
      <c r="N875" s="179">
        <v>4</v>
      </c>
      <c r="O875" s="179" t="s">
        <v>100</v>
      </c>
      <c r="P875" s="179">
        <v>2299</v>
      </c>
      <c r="Q875" s="179" t="s">
        <v>101</v>
      </c>
      <c r="R875" s="179" t="s">
        <v>102</v>
      </c>
      <c r="S875" s="179" t="s">
        <v>1324</v>
      </c>
      <c r="T875" s="179" t="s">
        <v>707</v>
      </c>
      <c r="U875" s="179" t="s">
        <v>193</v>
      </c>
      <c r="V875" s="181">
        <v>70</v>
      </c>
      <c r="W875" s="179">
        <v>152</v>
      </c>
      <c r="X875" s="179">
        <v>0.04</v>
      </c>
      <c r="Y875" s="179">
        <v>99</v>
      </c>
      <c r="Z875" s="179">
        <v>210</v>
      </c>
      <c r="AA875" s="179">
        <v>0.06</v>
      </c>
      <c r="AB875" s="182"/>
      <c r="AC875" s="182"/>
      <c r="AD875" s="179"/>
      <c r="AE875" s="182"/>
      <c r="AF875" s="182"/>
      <c r="AG875" s="179"/>
      <c r="AH875" s="179" t="s">
        <v>124</v>
      </c>
      <c r="AI875" s="183">
        <v>46.2</v>
      </c>
      <c r="AJ875" s="179" t="s">
        <v>128</v>
      </c>
      <c r="AK875" s="179" t="s">
        <v>108</v>
      </c>
      <c r="AL875" s="179">
        <f t="shared" si="12"/>
        <v>2299</v>
      </c>
      <c r="AM875" s="179" t="s">
        <v>707</v>
      </c>
      <c r="AN875" s="179">
        <v>7</v>
      </c>
      <c r="AO875" s="201" t="s">
        <v>110</v>
      </c>
      <c r="AP875" s="202"/>
    </row>
    <row r="876" spans="1:42" s="184" customFormat="1" x14ac:dyDescent="0.3">
      <c r="A876" s="178" t="s">
        <v>2169</v>
      </c>
      <c r="B876" s="179" t="s">
        <v>2208</v>
      </c>
      <c r="C876" s="179" t="s">
        <v>2207</v>
      </c>
      <c r="D876" s="179">
        <v>2</v>
      </c>
      <c r="E876" s="179" t="s">
        <v>96</v>
      </c>
      <c r="F876" s="179" t="s">
        <v>2215</v>
      </c>
      <c r="G876" s="179"/>
      <c r="H876" s="180"/>
      <c r="I876" s="198" t="s">
        <v>2807</v>
      </c>
      <c r="J876" s="179" t="s">
        <v>2217</v>
      </c>
      <c r="K876" s="179" t="s">
        <v>97</v>
      </c>
      <c r="L876" s="179" t="s">
        <v>124</v>
      </c>
      <c r="M876" s="179" t="s">
        <v>99</v>
      </c>
      <c r="N876" s="179">
        <v>4</v>
      </c>
      <c r="O876" s="179" t="s">
        <v>100</v>
      </c>
      <c r="P876" s="179">
        <v>2299</v>
      </c>
      <c r="Q876" s="179" t="s">
        <v>101</v>
      </c>
      <c r="R876" s="179" t="s">
        <v>102</v>
      </c>
      <c r="S876" s="179" t="s">
        <v>1324</v>
      </c>
      <c r="T876" s="179" t="s">
        <v>707</v>
      </c>
      <c r="U876" s="179" t="s">
        <v>193</v>
      </c>
      <c r="V876" s="181">
        <v>70</v>
      </c>
      <c r="W876" s="179">
        <v>152</v>
      </c>
      <c r="X876" s="179">
        <v>0.04</v>
      </c>
      <c r="Y876" s="179">
        <v>99</v>
      </c>
      <c r="Z876" s="179">
        <v>210</v>
      </c>
      <c r="AA876" s="179">
        <v>0.06</v>
      </c>
      <c r="AB876" s="182"/>
      <c r="AC876" s="182"/>
      <c r="AD876" s="179"/>
      <c r="AE876" s="182"/>
      <c r="AF876" s="182"/>
      <c r="AG876" s="179"/>
      <c r="AH876" s="179" t="s">
        <v>124</v>
      </c>
      <c r="AI876" s="183">
        <v>46.2</v>
      </c>
      <c r="AJ876" s="179" t="s">
        <v>128</v>
      </c>
      <c r="AK876" s="179" t="s">
        <v>108</v>
      </c>
      <c r="AL876" s="179">
        <f t="shared" si="12"/>
        <v>2299</v>
      </c>
      <c r="AM876" s="179" t="s">
        <v>707</v>
      </c>
      <c r="AN876" s="179">
        <v>7</v>
      </c>
      <c r="AO876" s="201" t="s">
        <v>110</v>
      </c>
      <c r="AP876" s="202"/>
    </row>
    <row r="877" spans="1:42" s="184" customFormat="1" x14ac:dyDescent="0.3">
      <c r="A877" s="178" t="s">
        <v>2169</v>
      </c>
      <c r="B877" s="179" t="s">
        <v>2208</v>
      </c>
      <c r="C877" s="179" t="s">
        <v>2207</v>
      </c>
      <c r="D877" s="179">
        <v>2</v>
      </c>
      <c r="E877" s="179" t="s">
        <v>96</v>
      </c>
      <c r="F877" s="179" t="s">
        <v>2215</v>
      </c>
      <c r="G877" s="179"/>
      <c r="H877" s="180"/>
      <c r="I877" s="198" t="s">
        <v>2808</v>
      </c>
      <c r="J877" s="179" t="s">
        <v>2217</v>
      </c>
      <c r="K877" s="179" t="s">
        <v>97</v>
      </c>
      <c r="L877" s="179" t="s">
        <v>124</v>
      </c>
      <c r="M877" s="179" t="s">
        <v>99</v>
      </c>
      <c r="N877" s="179">
        <v>4</v>
      </c>
      <c r="O877" s="179" t="s">
        <v>100</v>
      </c>
      <c r="P877" s="179">
        <v>2299</v>
      </c>
      <c r="Q877" s="179" t="s">
        <v>101</v>
      </c>
      <c r="R877" s="179" t="s">
        <v>102</v>
      </c>
      <c r="S877" s="179" t="s">
        <v>1324</v>
      </c>
      <c r="T877" s="179" t="s">
        <v>707</v>
      </c>
      <c r="U877" s="179" t="s">
        <v>193</v>
      </c>
      <c r="V877" s="181">
        <v>70</v>
      </c>
      <c r="W877" s="179">
        <v>152</v>
      </c>
      <c r="X877" s="179">
        <v>0.04</v>
      </c>
      <c r="Y877" s="179">
        <v>99</v>
      </c>
      <c r="Z877" s="179">
        <v>210</v>
      </c>
      <c r="AA877" s="179">
        <v>0.06</v>
      </c>
      <c r="AB877" s="182"/>
      <c r="AC877" s="182"/>
      <c r="AD877" s="179"/>
      <c r="AE877" s="182"/>
      <c r="AF877" s="182"/>
      <c r="AG877" s="179"/>
      <c r="AH877" s="179" t="s">
        <v>124</v>
      </c>
      <c r="AI877" s="183">
        <v>46.2</v>
      </c>
      <c r="AJ877" s="179" t="s">
        <v>128</v>
      </c>
      <c r="AK877" s="179" t="s">
        <v>108</v>
      </c>
      <c r="AL877" s="179">
        <f t="shared" si="12"/>
        <v>2299</v>
      </c>
      <c r="AM877" s="179" t="s">
        <v>707</v>
      </c>
      <c r="AN877" s="179">
        <v>7</v>
      </c>
      <c r="AO877" s="201" t="s">
        <v>110</v>
      </c>
      <c r="AP877" s="202"/>
    </row>
    <row r="878" spans="1:42" s="184" customFormat="1" x14ac:dyDescent="0.3">
      <c r="A878" s="178" t="s">
        <v>2169</v>
      </c>
      <c r="B878" s="179" t="s">
        <v>2208</v>
      </c>
      <c r="C878" s="179" t="s">
        <v>2207</v>
      </c>
      <c r="D878" s="179">
        <v>2</v>
      </c>
      <c r="E878" s="179" t="s">
        <v>96</v>
      </c>
      <c r="F878" s="179" t="s">
        <v>2215</v>
      </c>
      <c r="G878" s="179"/>
      <c r="H878" s="180"/>
      <c r="I878" s="198" t="s">
        <v>2809</v>
      </c>
      <c r="J878" s="179" t="s">
        <v>2217</v>
      </c>
      <c r="K878" s="179" t="s">
        <v>97</v>
      </c>
      <c r="L878" s="179" t="s">
        <v>124</v>
      </c>
      <c r="M878" s="179" t="s">
        <v>99</v>
      </c>
      <c r="N878" s="179">
        <v>4</v>
      </c>
      <c r="O878" s="179" t="s">
        <v>100</v>
      </c>
      <c r="P878" s="179">
        <v>2299</v>
      </c>
      <c r="Q878" s="179" t="s">
        <v>101</v>
      </c>
      <c r="R878" s="179" t="s">
        <v>102</v>
      </c>
      <c r="S878" s="179" t="s">
        <v>1324</v>
      </c>
      <c r="T878" s="179" t="s">
        <v>707</v>
      </c>
      <c r="U878" s="179" t="s">
        <v>193</v>
      </c>
      <c r="V878" s="181">
        <v>70</v>
      </c>
      <c r="W878" s="179">
        <v>152</v>
      </c>
      <c r="X878" s="179">
        <v>0.04</v>
      </c>
      <c r="Y878" s="179">
        <v>99</v>
      </c>
      <c r="Z878" s="179">
        <v>210</v>
      </c>
      <c r="AA878" s="179">
        <v>0.06</v>
      </c>
      <c r="AB878" s="182"/>
      <c r="AC878" s="182"/>
      <c r="AD878" s="179"/>
      <c r="AE878" s="182"/>
      <c r="AF878" s="182"/>
      <c r="AG878" s="179"/>
      <c r="AH878" s="179" t="s">
        <v>124</v>
      </c>
      <c r="AI878" s="183">
        <v>46.2</v>
      </c>
      <c r="AJ878" s="179" t="s">
        <v>128</v>
      </c>
      <c r="AK878" s="179" t="s">
        <v>108</v>
      </c>
      <c r="AL878" s="179">
        <f t="shared" si="12"/>
        <v>2299</v>
      </c>
      <c r="AM878" s="179" t="s">
        <v>707</v>
      </c>
      <c r="AN878" s="179">
        <v>7</v>
      </c>
      <c r="AO878" s="201" t="s">
        <v>110</v>
      </c>
      <c r="AP878" s="202"/>
    </row>
    <row r="879" spans="1:42" s="184" customFormat="1" x14ac:dyDescent="0.3">
      <c r="A879" s="178" t="s">
        <v>2169</v>
      </c>
      <c r="B879" s="179" t="s">
        <v>2208</v>
      </c>
      <c r="C879" s="179" t="s">
        <v>2207</v>
      </c>
      <c r="D879" s="179">
        <v>2</v>
      </c>
      <c r="E879" s="179" t="s">
        <v>96</v>
      </c>
      <c r="F879" s="179" t="s">
        <v>2215</v>
      </c>
      <c r="G879" s="179"/>
      <c r="H879" s="180"/>
      <c r="I879" s="198" t="s">
        <v>2810</v>
      </c>
      <c r="J879" s="179" t="s">
        <v>2217</v>
      </c>
      <c r="K879" s="179" t="s">
        <v>97</v>
      </c>
      <c r="L879" s="179" t="s">
        <v>124</v>
      </c>
      <c r="M879" s="179" t="s">
        <v>99</v>
      </c>
      <c r="N879" s="179">
        <v>4</v>
      </c>
      <c r="O879" s="179" t="s">
        <v>100</v>
      </c>
      <c r="P879" s="179">
        <v>2299</v>
      </c>
      <c r="Q879" s="179" t="s">
        <v>101</v>
      </c>
      <c r="R879" s="179" t="s">
        <v>102</v>
      </c>
      <c r="S879" s="179" t="s">
        <v>1324</v>
      </c>
      <c r="T879" s="179" t="s">
        <v>707</v>
      </c>
      <c r="U879" s="179" t="s">
        <v>193</v>
      </c>
      <c r="V879" s="181">
        <v>70</v>
      </c>
      <c r="W879" s="179">
        <v>152</v>
      </c>
      <c r="X879" s="179">
        <v>0.04</v>
      </c>
      <c r="Y879" s="179">
        <v>99</v>
      </c>
      <c r="Z879" s="179">
        <v>210</v>
      </c>
      <c r="AA879" s="179">
        <v>0.06</v>
      </c>
      <c r="AB879" s="182"/>
      <c r="AC879" s="182"/>
      <c r="AD879" s="179"/>
      <c r="AE879" s="182"/>
      <c r="AF879" s="182"/>
      <c r="AG879" s="179"/>
      <c r="AH879" s="179" t="s">
        <v>124</v>
      </c>
      <c r="AI879" s="183">
        <v>46.2</v>
      </c>
      <c r="AJ879" s="179" t="s">
        <v>128</v>
      </c>
      <c r="AK879" s="179" t="s">
        <v>108</v>
      </c>
      <c r="AL879" s="179">
        <f t="shared" si="12"/>
        <v>2299</v>
      </c>
      <c r="AM879" s="179" t="s">
        <v>707</v>
      </c>
      <c r="AN879" s="179">
        <v>7</v>
      </c>
      <c r="AO879" s="201" t="s">
        <v>110</v>
      </c>
      <c r="AP879" s="202"/>
    </row>
    <row r="880" spans="1:42" s="184" customFormat="1" x14ac:dyDescent="0.3">
      <c r="A880" s="178" t="s">
        <v>2169</v>
      </c>
      <c r="B880" s="179" t="s">
        <v>2208</v>
      </c>
      <c r="C880" s="179" t="s">
        <v>2207</v>
      </c>
      <c r="D880" s="179">
        <v>2</v>
      </c>
      <c r="E880" s="179" t="s">
        <v>96</v>
      </c>
      <c r="F880" s="179" t="s">
        <v>2215</v>
      </c>
      <c r="G880" s="179"/>
      <c r="H880" s="180"/>
      <c r="I880" s="198" t="s">
        <v>2811</v>
      </c>
      <c r="J880" s="179" t="s">
        <v>2217</v>
      </c>
      <c r="K880" s="179" t="s">
        <v>97</v>
      </c>
      <c r="L880" s="179" t="s">
        <v>124</v>
      </c>
      <c r="M880" s="179" t="s">
        <v>99</v>
      </c>
      <c r="N880" s="179">
        <v>4</v>
      </c>
      <c r="O880" s="179" t="s">
        <v>100</v>
      </c>
      <c r="P880" s="179">
        <v>2299</v>
      </c>
      <c r="Q880" s="179" t="s">
        <v>101</v>
      </c>
      <c r="R880" s="179" t="s">
        <v>102</v>
      </c>
      <c r="S880" s="179" t="s">
        <v>1324</v>
      </c>
      <c r="T880" s="179" t="s">
        <v>707</v>
      </c>
      <c r="U880" s="179" t="s">
        <v>193</v>
      </c>
      <c r="V880" s="181">
        <v>70</v>
      </c>
      <c r="W880" s="179">
        <v>152</v>
      </c>
      <c r="X880" s="179">
        <v>0.04</v>
      </c>
      <c r="Y880" s="179">
        <v>99</v>
      </c>
      <c r="Z880" s="179">
        <v>210</v>
      </c>
      <c r="AA880" s="179">
        <v>0.06</v>
      </c>
      <c r="AB880" s="182"/>
      <c r="AC880" s="182"/>
      <c r="AD880" s="179"/>
      <c r="AE880" s="182"/>
      <c r="AF880" s="182"/>
      <c r="AG880" s="179"/>
      <c r="AH880" s="179" t="s">
        <v>124</v>
      </c>
      <c r="AI880" s="183">
        <v>46.2</v>
      </c>
      <c r="AJ880" s="179" t="s">
        <v>128</v>
      </c>
      <c r="AK880" s="179" t="s">
        <v>108</v>
      </c>
      <c r="AL880" s="179">
        <f t="shared" si="12"/>
        <v>2299</v>
      </c>
      <c r="AM880" s="179" t="s">
        <v>707</v>
      </c>
      <c r="AN880" s="179">
        <v>7</v>
      </c>
      <c r="AO880" s="201" t="s">
        <v>110</v>
      </c>
      <c r="AP880" s="202"/>
    </row>
    <row r="881" spans="1:42" s="184" customFormat="1" x14ac:dyDescent="0.3">
      <c r="A881" s="178" t="s">
        <v>2169</v>
      </c>
      <c r="B881" s="179" t="s">
        <v>2208</v>
      </c>
      <c r="C881" s="179" t="s">
        <v>2207</v>
      </c>
      <c r="D881" s="179">
        <v>2</v>
      </c>
      <c r="E881" s="179" t="s">
        <v>96</v>
      </c>
      <c r="F881" s="179" t="s">
        <v>2215</v>
      </c>
      <c r="G881" s="179"/>
      <c r="H881" s="180"/>
      <c r="I881" s="198" t="s">
        <v>2812</v>
      </c>
      <c r="J881" s="179" t="s">
        <v>2217</v>
      </c>
      <c r="K881" s="179" t="s">
        <v>97</v>
      </c>
      <c r="L881" s="179" t="s">
        <v>124</v>
      </c>
      <c r="M881" s="179" t="s">
        <v>99</v>
      </c>
      <c r="N881" s="179">
        <v>4</v>
      </c>
      <c r="O881" s="179" t="s">
        <v>100</v>
      </c>
      <c r="P881" s="179">
        <v>2299</v>
      </c>
      <c r="Q881" s="179" t="s">
        <v>101</v>
      </c>
      <c r="R881" s="179" t="s">
        <v>102</v>
      </c>
      <c r="S881" s="179" t="s">
        <v>1324</v>
      </c>
      <c r="T881" s="179" t="s">
        <v>707</v>
      </c>
      <c r="U881" s="179" t="s">
        <v>193</v>
      </c>
      <c r="V881" s="181">
        <v>70</v>
      </c>
      <c r="W881" s="179">
        <v>152</v>
      </c>
      <c r="X881" s="179">
        <v>0.04</v>
      </c>
      <c r="Y881" s="179">
        <v>99</v>
      </c>
      <c r="Z881" s="179">
        <v>210</v>
      </c>
      <c r="AA881" s="179">
        <v>0.06</v>
      </c>
      <c r="AB881" s="182"/>
      <c r="AC881" s="182"/>
      <c r="AD881" s="179"/>
      <c r="AE881" s="182"/>
      <c r="AF881" s="182"/>
      <c r="AG881" s="179"/>
      <c r="AH881" s="179" t="s">
        <v>124</v>
      </c>
      <c r="AI881" s="183">
        <v>46.2</v>
      </c>
      <c r="AJ881" s="179" t="s">
        <v>128</v>
      </c>
      <c r="AK881" s="179" t="s">
        <v>108</v>
      </c>
      <c r="AL881" s="179">
        <f t="shared" si="12"/>
        <v>2299</v>
      </c>
      <c r="AM881" s="179" t="s">
        <v>707</v>
      </c>
      <c r="AN881" s="179">
        <v>7</v>
      </c>
      <c r="AO881" s="201" t="s">
        <v>110</v>
      </c>
      <c r="AP881" s="202"/>
    </row>
    <row r="882" spans="1:42" s="184" customFormat="1" x14ac:dyDescent="0.3">
      <c r="A882" s="178" t="s">
        <v>2169</v>
      </c>
      <c r="B882" s="179" t="s">
        <v>2208</v>
      </c>
      <c r="C882" s="179" t="s">
        <v>2207</v>
      </c>
      <c r="D882" s="179">
        <v>2</v>
      </c>
      <c r="E882" s="179" t="s">
        <v>96</v>
      </c>
      <c r="F882" s="179" t="s">
        <v>2215</v>
      </c>
      <c r="G882" s="179"/>
      <c r="H882" s="180"/>
      <c r="I882" s="198" t="s">
        <v>2813</v>
      </c>
      <c r="J882" s="179" t="s">
        <v>2217</v>
      </c>
      <c r="K882" s="179" t="s">
        <v>97</v>
      </c>
      <c r="L882" s="179" t="s">
        <v>124</v>
      </c>
      <c r="M882" s="179" t="s">
        <v>99</v>
      </c>
      <c r="N882" s="179">
        <v>4</v>
      </c>
      <c r="O882" s="179" t="s">
        <v>100</v>
      </c>
      <c r="P882" s="179">
        <v>2299</v>
      </c>
      <c r="Q882" s="179" t="s">
        <v>101</v>
      </c>
      <c r="R882" s="179" t="s">
        <v>102</v>
      </c>
      <c r="S882" s="179" t="s">
        <v>1324</v>
      </c>
      <c r="T882" s="179" t="s">
        <v>707</v>
      </c>
      <c r="U882" s="179" t="s">
        <v>193</v>
      </c>
      <c r="V882" s="181">
        <v>70</v>
      </c>
      <c r="W882" s="179">
        <v>152</v>
      </c>
      <c r="X882" s="179">
        <v>0.04</v>
      </c>
      <c r="Y882" s="179">
        <v>99</v>
      </c>
      <c r="Z882" s="179">
        <v>210</v>
      </c>
      <c r="AA882" s="179">
        <v>0.06</v>
      </c>
      <c r="AB882" s="182"/>
      <c r="AC882" s="182"/>
      <c r="AD882" s="179"/>
      <c r="AE882" s="182"/>
      <c r="AF882" s="182"/>
      <c r="AG882" s="179"/>
      <c r="AH882" s="179" t="s">
        <v>124</v>
      </c>
      <c r="AI882" s="183">
        <v>46.2</v>
      </c>
      <c r="AJ882" s="179" t="s">
        <v>128</v>
      </c>
      <c r="AK882" s="179" t="s">
        <v>108</v>
      </c>
      <c r="AL882" s="179">
        <f t="shared" si="12"/>
        <v>2299</v>
      </c>
      <c r="AM882" s="179" t="s">
        <v>707</v>
      </c>
      <c r="AN882" s="179">
        <v>7</v>
      </c>
      <c r="AO882" s="201" t="s">
        <v>110</v>
      </c>
      <c r="AP882" s="202"/>
    </row>
    <row r="883" spans="1:42" s="184" customFormat="1" x14ac:dyDescent="0.3">
      <c r="A883" s="178" t="s">
        <v>2169</v>
      </c>
      <c r="B883" s="179" t="s">
        <v>2208</v>
      </c>
      <c r="C883" s="179" t="s">
        <v>2207</v>
      </c>
      <c r="D883" s="179">
        <v>2</v>
      </c>
      <c r="E883" s="179" t="s">
        <v>96</v>
      </c>
      <c r="F883" s="179" t="s">
        <v>2215</v>
      </c>
      <c r="G883" s="179"/>
      <c r="H883" s="180"/>
      <c r="I883" s="198" t="s">
        <v>2814</v>
      </c>
      <c r="J883" s="179" t="s">
        <v>2217</v>
      </c>
      <c r="K883" s="179" t="s">
        <v>97</v>
      </c>
      <c r="L883" s="179" t="s">
        <v>124</v>
      </c>
      <c r="M883" s="179" t="s">
        <v>99</v>
      </c>
      <c r="N883" s="179">
        <v>4</v>
      </c>
      <c r="O883" s="179" t="s">
        <v>100</v>
      </c>
      <c r="P883" s="179">
        <v>2299</v>
      </c>
      <c r="Q883" s="179" t="s">
        <v>101</v>
      </c>
      <c r="R883" s="179" t="s">
        <v>102</v>
      </c>
      <c r="S883" s="179" t="s">
        <v>1324</v>
      </c>
      <c r="T883" s="179" t="s">
        <v>707</v>
      </c>
      <c r="U883" s="179" t="s">
        <v>193</v>
      </c>
      <c r="V883" s="181">
        <v>70</v>
      </c>
      <c r="W883" s="179">
        <v>152</v>
      </c>
      <c r="X883" s="179">
        <v>0.04</v>
      </c>
      <c r="Y883" s="179">
        <v>99</v>
      </c>
      <c r="Z883" s="179">
        <v>210</v>
      </c>
      <c r="AA883" s="179">
        <v>0.06</v>
      </c>
      <c r="AB883" s="182"/>
      <c r="AC883" s="182"/>
      <c r="AD883" s="179"/>
      <c r="AE883" s="182"/>
      <c r="AF883" s="182"/>
      <c r="AG883" s="179"/>
      <c r="AH883" s="179" t="s">
        <v>124</v>
      </c>
      <c r="AI883" s="183">
        <v>46.2</v>
      </c>
      <c r="AJ883" s="179" t="s">
        <v>128</v>
      </c>
      <c r="AK883" s="179" t="s">
        <v>108</v>
      </c>
      <c r="AL883" s="179">
        <f t="shared" si="12"/>
        <v>2299</v>
      </c>
      <c r="AM883" s="179" t="s">
        <v>707</v>
      </c>
      <c r="AN883" s="179">
        <v>7</v>
      </c>
      <c r="AO883" s="201" t="s">
        <v>110</v>
      </c>
      <c r="AP883" s="202"/>
    </row>
    <row r="884" spans="1:42" s="184" customFormat="1" x14ac:dyDescent="0.3">
      <c r="A884" s="178" t="s">
        <v>2169</v>
      </c>
      <c r="B884" s="179" t="s">
        <v>2208</v>
      </c>
      <c r="C884" s="179" t="s">
        <v>2207</v>
      </c>
      <c r="D884" s="179">
        <v>2</v>
      </c>
      <c r="E884" s="179" t="s">
        <v>96</v>
      </c>
      <c r="F884" s="179" t="s">
        <v>2215</v>
      </c>
      <c r="G884" s="179"/>
      <c r="H884" s="180"/>
      <c r="I884" s="198" t="s">
        <v>2815</v>
      </c>
      <c r="J884" s="179" t="s">
        <v>2217</v>
      </c>
      <c r="K884" s="179" t="s">
        <v>97</v>
      </c>
      <c r="L884" s="179" t="s">
        <v>124</v>
      </c>
      <c r="M884" s="179" t="s">
        <v>99</v>
      </c>
      <c r="N884" s="179">
        <v>4</v>
      </c>
      <c r="O884" s="179" t="s">
        <v>100</v>
      </c>
      <c r="P884" s="179">
        <v>2299</v>
      </c>
      <c r="Q884" s="179" t="s">
        <v>101</v>
      </c>
      <c r="R884" s="179" t="s">
        <v>102</v>
      </c>
      <c r="S884" s="179" t="s">
        <v>1324</v>
      </c>
      <c r="T884" s="179" t="s">
        <v>707</v>
      </c>
      <c r="U884" s="179" t="s">
        <v>193</v>
      </c>
      <c r="V884" s="181">
        <v>70</v>
      </c>
      <c r="W884" s="179">
        <v>152</v>
      </c>
      <c r="X884" s="179">
        <v>0.04</v>
      </c>
      <c r="Y884" s="179">
        <v>99</v>
      </c>
      <c r="Z884" s="179">
        <v>210</v>
      </c>
      <c r="AA884" s="179">
        <v>0.06</v>
      </c>
      <c r="AB884" s="182"/>
      <c r="AC884" s="182"/>
      <c r="AD884" s="179"/>
      <c r="AE884" s="182"/>
      <c r="AF884" s="182"/>
      <c r="AG884" s="179"/>
      <c r="AH884" s="179" t="s">
        <v>124</v>
      </c>
      <c r="AI884" s="183">
        <v>46.2</v>
      </c>
      <c r="AJ884" s="179" t="s">
        <v>128</v>
      </c>
      <c r="AK884" s="179" t="s">
        <v>108</v>
      </c>
      <c r="AL884" s="179">
        <f t="shared" si="12"/>
        <v>2299</v>
      </c>
      <c r="AM884" s="179" t="s">
        <v>707</v>
      </c>
      <c r="AN884" s="179">
        <v>7</v>
      </c>
      <c r="AO884" s="201" t="s">
        <v>110</v>
      </c>
      <c r="AP884" s="202"/>
    </row>
    <row r="885" spans="1:42" s="184" customFormat="1" x14ac:dyDescent="0.3">
      <c r="A885" s="178" t="s">
        <v>2169</v>
      </c>
      <c r="B885" s="179" t="s">
        <v>2208</v>
      </c>
      <c r="C885" s="179" t="s">
        <v>2207</v>
      </c>
      <c r="D885" s="179">
        <v>2</v>
      </c>
      <c r="E885" s="179" t="s">
        <v>96</v>
      </c>
      <c r="F885" s="179" t="s">
        <v>2215</v>
      </c>
      <c r="G885" s="179"/>
      <c r="H885" s="180"/>
      <c r="I885" s="198" t="s">
        <v>2816</v>
      </c>
      <c r="J885" s="179" t="s">
        <v>2217</v>
      </c>
      <c r="K885" s="179" t="s">
        <v>97</v>
      </c>
      <c r="L885" s="179" t="s">
        <v>124</v>
      </c>
      <c r="M885" s="179" t="s">
        <v>99</v>
      </c>
      <c r="N885" s="179">
        <v>4</v>
      </c>
      <c r="O885" s="179" t="s">
        <v>100</v>
      </c>
      <c r="P885" s="179">
        <v>2299</v>
      </c>
      <c r="Q885" s="179" t="s">
        <v>101</v>
      </c>
      <c r="R885" s="179" t="s">
        <v>102</v>
      </c>
      <c r="S885" s="179" t="s">
        <v>1324</v>
      </c>
      <c r="T885" s="179" t="s">
        <v>707</v>
      </c>
      <c r="U885" s="179" t="s">
        <v>193</v>
      </c>
      <c r="V885" s="181">
        <v>70</v>
      </c>
      <c r="W885" s="179">
        <v>152</v>
      </c>
      <c r="X885" s="179">
        <v>0.04</v>
      </c>
      <c r="Y885" s="179">
        <v>99</v>
      </c>
      <c r="Z885" s="179">
        <v>210</v>
      </c>
      <c r="AA885" s="179">
        <v>0.06</v>
      </c>
      <c r="AB885" s="182"/>
      <c r="AC885" s="182"/>
      <c r="AD885" s="179"/>
      <c r="AE885" s="182"/>
      <c r="AF885" s="182"/>
      <c r="AG885" s="179"/>
      <c r="AH885" s="179" t="s">
        <v>124</v>
      </c>
      <c r="AI885" s="183">
        <v>46.2</v>
      </c>
      <c r="AJ885" s="179" t="s">
        <v>128</v>
      </c>
      <c r="AK885" s="179" t="s">
        <v>108</v>
      </c>
      <c r="AL885" s="179">
        <f t="shared" si="12"/>
        <v>2299</v>
      </c>
      <c r="AM885" s="179" t="s">
        <v>707</v>
      </c>
      <c r="AN885" s="179">
        <v>7</v>
      </c>
      <c r="AO885" s="201" t="s">
        <v>110</v>
      </c>
      <c r="AP885" s="202"/>
    </row>
    <row r="886" spans="1:42" s="184" customFormat="1" x14ac:dyDescent="0.3">
      <c r="A886" s="178" t="s">
        <v>2169</v>
      </c>
      <c r="B886" s="179" t="s">
        <v>2208</v>
      </c>
      <c r="C886" s="179" t="s">
        <v>2207</v>
      </c>
      <c r="D886" s="179">
        <v>2</v>
      </c>
      <c r="E886" s="179" t="s">
        <v>96</v>
      </c>
      <c r="F886" s="179" t="s">
        <v>2215</v>
      </c>
      <c r="G886" s="179"/>
      <c r="H886" s="180"/>
      <c r="I886" s="198" t="s">
        <v>2817</v>
      </c>
      <c r="J886" s="179" t="s">
        <v>2217</v>
      </c>
      <c r="K886" s="179" t="s">
        <v>97</v>
      </c>
      <c r="L886" s="179" t="s">
        <v>124</v>
      </c>
      <c r="M886" s="179" t="s">
        <v>99</v>
      </c>
      <c r="N886" s="179">
        <v>4</v>
      </c>
      <c r="O886" s="179" t="s">
        <v>100</v>
      </c>
      <c r="P886" s="179">
        <v>2299</v>
      </c>
      <c r="Q886" s="179" t="s">
        <v>101</v>
      </c>
      <c r="R886" s="179" t="s">
        <v>102</v>
      </c>
      <c r="S886" s="179" t="s">
        <v>1324</v>
      </c>
      <c r="T886" s="179" t="s">
        <v>707</v>
      </c>
      <c r="U886" s="179" t="s">
        <v>193</v>
      </c>
      <c r="V886" s="181">
        <v>70</v>
      </c>
      <c r="W886" s="179">
        <v>152</v>
      </c>
      <c r="X886" s="179">
        <v>0.04</v>
      </c>
      <c r="Y886" s="179">
        <v>99</v>
      </c>
      <c r="Z886" s="179">
        <v>210</v>
      </c>
      <c r="AA886" s="179">
        <v>0.06</v>
      </c>
      <c r="AB886" s="182"/>
      <c r="AC886" s="182"/>
      <c r="AD886" s="179"/>
      <c r="AE886" s="182"/>
      <c r="AF886" s="182"/>
      <c r="AG886" s="179"/>
      <c r="AH886" s="179" t="s">
        <v>124</v>
      </c>
      <c r="AI886" s="183">
        <v>46.2</v>
      </c>
      <c r="AJ886" s="179" t="s">
        <v>128</v>
      </c>
      <c r="AK886" s="179" t="s">
        <v>108</v>
      </c>
      <c r="AL886" s="179">
        <f t="shared" si="12"/>
        <v>2299</v>
      </c>
      <c r="AM886" s="179" t="s">
        <v>707</v>
      </c>
      <c r="AN886" s="179">
        <v>7</v>
      </c>
      <c r="AO886" s="201" t="s">
        <v>110</v>
      </c>
      <c r="AP886" s="202"/>
    </row>
    <row r="887" spans="1:42" s="184" customFormat="1" x14ac:dyDescent="0.3">
      <c r="A887" s="178" t="s">
        <v>2169</v>
      </c>
      <c r="B887" s="179" t="s">
        <v>2208</v>
      </c>
      <c r="C887" s="179" t="s">
        <v>2207</v>
      </c>
      <c r="D887" s="179">
        <v>2</v>
      </c>
      <c r="E887" s="179" t="s">
        <v>96</v>
      </c>
      <c r="F887" s="179" t="s">
        <v>2215</v>
      </c>
      <c r="G887" s="179"/>
      <c r="H887" s="180"/>
      <c r="I887" s="198" t="s">
        <v>4067</v>
      </c>
      <c r="J887" s="179" t="s">
        <v>2217</v>
      </c>
      <c r="K887" s="179" t="s">
        <v>97</v>
      </c>
      <c r="L887" s="179" t="s">
        <v>124</v>
      </c>
      <c r="M887" s="179" t="s">
        <v>99</v>
      </c>
      <c r="N887" s="179">
        <v>4</v>
      </c>
      <c r="O887" s="179" t="s">
        <v>100</v>
      </c>
      <c r="P887" s="179">
        <v>2299</v>
      </c>
      <c r="Q887" s="179" t="s">
        <v>101</v>
      </c>
      <c r="R887" s="179" t="s">
        <v>102</v>
      </c>
      <c r="S887" s="179" t="s">
        <v>1324</v>
      </c>
      <c r="T887" s="179" t="s">
        <v>707</v>
      </c>
      <c r="U887" s="179" t="s">
        <v>193</v>
      </c>
      <c r="V887" s="181">
        <v>70</v>
      </c>
      <c r="W887" s="179">
        <v>152</v>
      </c>
      <c r="X887" s="179">
        <v>0.04</v>
      </c>
      <c r="Y887" s="179">
        <v>99</v>
      </c>
      <c r="Z887" s="179">
        <v>210</v>
      </c>
      <c r="AA887" s="179">
        <v>0.06</v>
      </c>
      <c r="AB887" s="182"/>
      <c r="AC887" s="182"/>
      <c r="AD887" s="179"/>
      <c r="AE887" s="182"/>
      <c r="AF887" s="182"/>
      <c r="AG887" s="179"/>
      <c r="AH887" s="179" t="s">
        <v>124</v>
      </c>
      <c r="AI887" s="183">
        <v>46.2</v>
      </c>
      <c r="AJ887" s="179" t="s">
        <v>128</v>
      </c>
      <c r="AK887" s="179" t="s">
        <v>108</v>
      </c>
      <c r="AL887" s="179">
        <f t="shared" ref="AL887:AL1108" si="13">P887</f>
        <v>2299</v>
      </c>
      <c r="AM887" s="179" t="s">
        <v>707</v>
      </c>
      <c r="AN887" s="179">
        <v>7</v>
      </c>
      <c r="AO887" s="201" t="s">
        <v>110</v>
      </c>
      <c r="AP887" s="202"/>
    </row>
    <row r="888" spans="1:42" s="184" customFormat="1" x14ac:dyDescent="0.3">
      <c r="A888" s="178" t="s">
        <v>2169</v>
      </c>
      <c r="B888" s="179" t="s">
        <v>2208</v>
      </c>
      <c r="C888" s="179" t="s">
        <v>2207</v>
      </c>
      <c r="D888" s="179">
        <v>2</v>
      </c>
      <c r="E888" s="179" t="s">
        <v>96</v>
      </c>
      <c r="F888" s="179" t="s">
        <v>2215</v>
      </c>
      <c r="G888" s="179"/>
      <c r="H888" s="180"/>
      <c r="I888" s="198" t="s">
        <v>4068</v>
      </c>
      <c r="J888" s="179" t="s">
        <v>2217</v>
      </c>
      <c r="K888" s="179" t="s">
        <v>97</v>
      </c>
      <c r="L888" s="179" t="s">
        <v>124</v>
      </c>
      <c r="M888" s="179" t="s">
        <v>99</v>
      </c>
      <c r="N888" s="179">
        <v>4</v>
      </c>
      <c r="O888" s="179" t="s">
        <v>100</v>
      </c>
      <c r="P888" s="179">
        <v>2299</v>
      </c>
      <c r="Q888" s="179" t="s">
        <v>101</v>
      </c>
      <c r="R888" s="179" t="s">
        <v>102</v>
      </c>
      <c r="S888" s="179" t="s">
        <v>1324</v>
      </c>
      <c r="T888" s="179" t="s">
        <v>707</v>
      </c>
      <c r="U888" s="179" t="s">
        <v>193</v>
      </c>
      <c r="V888" s="181">
        <v>70</v>
      </c>
      <c r="W888" s="179">
        <v>152</v>
      </c>
      <c r="X888" s="179">
        <v>0.04</v>
      </c>
      <c r="Y888" s="179">
        <v>99</v>
      </c>
      <c r="Z888" s="179">
        <v>210</v>
      </c>
      <c r="AA888" s="179">
        <v>0.06</v>
      </c>
      <c r="AB888" s="182"/>
      <c r="AC888" s="182"/>
      <c r="AD888" s="179"/>
      <c r="AE888" s="182"/>
      <c r="AF888" s="182"/>
      <c r="AG888" s="179"/>
      <c r="AH888" s="179" t="s">
        <v>124</v>
      </c>
      <c r="AI888" s="183">
        <v>46.2</v>
      </c>
      <c r="AJ888" s="179" t="s">
        <v>128</v>
      </c>
      <c r="AK888" s="179" t="s">
        <v>108</v>
      </c>
      <c r="AL888" s="179">
        <f t="shared" si="13"/>
        <v>2299</v>
      </c>
      <c r="AM888" s="179" t="s">
        <v>707</v>
      </c>
      <c r="AN888" s="179">
        <v>7</v>
      </c>
      <c r="AO888" s="201" t="s">
        <v>110</v>
      </c>
      <c r="AP888" s="202"/>
    </row>
    <row r="889" spans="1:42" s="184" customFormat="1" x14ac:dyDescent="0.3">
      <c r="A889" s="178" t="s">
        <v>2169</v>
      </c>
      <c r="B889" s="179" t="s">
        <v>2211</v>
      </c>
      <c r="C889" s="179" t="s">
        <v>2210</v>
      </c>
      <c r="D889" s="179">
        <v>2</v>
      </c>
      <c r="E889" s="179" t="s">
        <v>96</v>
      </c>
      <c r="F889" s="179" t="s">
        <v>2216</v>
      </c>
      <c r="G889" s="179"/>
      <c r="H889" s="180"/>
      <c r="I889" s="198" t="s">
        <v>2845</v>
      </c>
      <c r="J889" s="179" t="s">
        <v>2217</v>
      </c>
      <c r="K889" s="179" t="s">
        <v>97</v>
      </c>
      <c r="L889" s="179" t="s">
        <v>124</v>
      </c>
      <c r="M889" s="179" t="s">
        <v>99</v>
      </c>
      <c r="N889" s="179">
        <v>4</v>
      </c>
      <c r="O889" s="179" t="s">
        <v>100</v>
      </c>
      <c r="P889" s="179">
        <v>2299</v>
      </c>
      <c r="Q889" s="179" t="s">
        <v>101</v>
      </c>
      <c r="R889" s="179" t="s">
        <v>102</v>
      </c>
      <c r="S889" s="179" t="s">
        <v>1324</v>
      </c>
      <c r="T889" s="179" t="s">
        <v>707</v>
      </c>
      <c r="U889" s="179" t="s">
        <v>193</v>
      </c>
      <c r="V889" s="181">
        <v>70</v>
      </c>
      <c r="W889" s="179">
        <v>152</v>
      </c>
      <c r="X889" s="179">
        <v>0.04</v>
      </c>
      <c r="Y889" s="179">
        <v>99</v>
      </c>
      <c r="Z889" s="179">
        <v>210</v>
      </c>
      <c r="AA889" s="179">
        <v>0.06</v>
      </c>
      <c r="AB889" s="182"/>
      <c r="AC889" s="182"/>
      <c r="AD889" s="179"/>
      <c r="AE889" s="182"/>
      <c r="AF889" s="182"/>
      <c r="AG889" s="179"/>
      <c r="AH889" s="179" t="s">
        <v>124</v>
      </c>
      <c r="AI889" s="183">
        <v>44.9</v>
      </c>
      <c r="AJ889" s="179" t="s">
        <v>128</v>
      </c>
      <c r="AK889" s="179" t="s">
        <v>108</v>
      </c>
      <c r="AL889" s="179">
        <f t="shared" si="13"/>
        <v>2299</v>
      </c>
      <c r="AM889" s="179" t="s">
        <v>707</v>
      </c>
      <c r="AN889" s="179">
        <v>7</v>
      </c>
      <c r="AO889" s="201" t="s">
        <v>110</v>
      </c>
      <c r="AP889" s="202"/>
    </row>
    <row r="890" spans="1:42" s="184" customFormat="1" x14ac:dyDescent="0.3">
      <c r="A890" s="178" t="s">
        <v>2169</v>
      </c>
      <c r="B890" s="179" t="s">
        <v>2211</v>
      </c>
      <c r="C890" s="179" t="s">
        <v>2210</v>
      </c>
      <c r="D890" s="179">
        <v>2</v>
      </c>
      <c r="E890" s="179" t="s">
        <v>96</v>
      </c>
      <c r="F890" s="179" t="s">
        <v>2216</v>
      </c>
      <c r="G890" s="179"/>
      <c r="H890" s="180"/>
      <c r="I890" s="198" t="s">
        <v>2846</v>
      </c>
      <c r="J890" s="179" t="s">
        <v>2217</v>
      </c>
      <c r="K890" s="179" t="s">
        <v>97</v>
      </c>
      <c r="L890" s="179" t="s">
        <v>124</v>
      </c>
      <c r="M890" s="179" t="s">
        <v>99</v>
      </c>
      <c r="N890" s="179">
        <v>4</v>
      </c>
      <c r="O890" s="179" t="s">
        <v>100</v>
      </c>
      <c r="P890" s="179">
        <v>2299</v>
      </c>
      <c r="Q890" s="179" t="s">
        <v>101</v>
      </c>
      <c r="R890" s="179" t="s">
        <v>102</v>
      </c>
      <c r="S890" s="179" t="s">
        <v>1324</v>
      </c>
      <c r="T890" s="179" t="s">
        <v>707</v>
      </c>
      <c r="U890" s="179" t="s">
        <v>193</v>
      </c>
      <c r="V890" s="181">
        <v>70</v>
      </c>
      <c r="W890" s="179">
        <v>152</v>
      </c>
      <c r="X890" s="179">
        <v>0.04</v>
      </c>
      <c r="Y890" s="179">
        <v>99</v>
      </c>
      <c r="Z890" s="179">
        <v>210</v>
      </c>
      <c r="AA890" s="179">
        <v>0.06</v>
      </c>
      <c r="AB890" s="182"/>
      <c r="AC890" s="182"/>
      <c r="AD890" s="179"/>
      <c r="AE890" s="182"/>
      <c r="AF890" s="182"/>
      <c r="AG890" s="179"/>
      <c r="AH890" s="179" t="s">
        <v>124</v>
      </c>
      <c r="AI890" s="183">
        <v>44.9</v>
      </c>
      <c r="AJ890" s="179" t="s">
        <v>128</v>
      </c>
      <c r="AK890" s="179" t="s">
        <v>108</v>
      </c>
      <c r="AL890" s="179">
        <f t="shared" si="13"/>
        <v>2299</v>
      </c>
      <c r="AM890" s="179" t="s">
        <v>707</v>
      </c>
      <c r="AN890" s="179">
        <v>7</v>
      </c>
      <c r="AO890" s="201" t="s">
        <v>110</v>
      </c>
      <c r="AP890" s="202"/>
    </row>
    <row r="891" spans="1:42" s="184" customFormat="1" x14ac:dyDescent="0.3">
      <c r="A891" s="178" t="s">
        <v>2169</v>
      </c>
      <c r="B891" s="179" t="s">
        <v>2211</v>
      </c>
      <c r="C891" s="179" t="s">
        <v>2210</v>
      </c>
      <c r="D891" s="179">
        <v>2</v>
      </c>
      <c r="E891" s="179" t="s">
        <v>96</v>
      </c>
      <c r="F891" s="179" t="s">
        <v>2216</v>
      </c>
      <c r="G891" s="179"/>
      <c r="H891" s="180"/>
      <c r="I891" s="198" t="s">
        <v>2847</v>
      </c>
      <c r="J891" s="179" t="s">
        <v>2217</v>
      </c>
      <c r="K891" s="179" t="s">
        <v>97</v>
      </c>
      <c r="L891" s="179" t="s">
        <v>124</v>
      </c>
      <c r="M891" s="179" t="s">
        <v>99</v>
      </c>
      <c r="N891" s="179">
        <v>4</v>
      </c>
      <c r="O891" s="179" t="s">
        <v>100</v>
      </c>
      <c r="P891" s="179">
        <v>2299</v>
      </c>
      <c r="Q891" s="179" t="s">
        <v>101</v>
      </c>
      <c r="R891" s="179" t="s">
        <v>102</v>
      </c>
      <c r="S891" s="179" t="s">
        <v>1324</v>
      </c>
      <c r="T891" s="179" t="s">
        <v>707</v>
      </c>
      <c r="U891" s="179" t="s">
        <v>193</v>
      </c>
      <c r="V891" s="181">
        <v>70</v>
      </c>
      <c r="W891" s="179">
        <v>152</v>
      </c>
      <c r="X891" s="179">
        <v>0.04</v>
      </c>
      <c r="Y891" s="179">
        <v>99</v>
      </c>
      <c r="Z891" s="179">
        <v>210</v>
      </c>
      <c r="AA891" s="179">
        <v>0.06</v>
      </c>
      <c r="AB891" s="182"/>
      <c r="AC891" s="182"/>
      <c r="AD891" s="179"/>
      <c r="AE891" s="182"/>
      <c r="AF891" s="182"/>
      <c r="AG891" s="179"/>
      <c r="AH891" s="179" t="s">
        <v>124</v>
      </c>
      <c r="AI891" s="183">
        <v>44.9</v>
      </c>
      <c r="AJ891" s="179" t="s">
        <v>128</v>
      </c>
      <c r="AK891" s="179" t="s">
        <v>108</v>
      </c>
      <c r="AL891" s="179">
        <f t="shared" si="13"/>
        <v>2299</v>
      </c>
      <c r="AM891" s="179" t="s">
        <v>707</v>
      </c>
      <c r="AN891" s="179">
        <v>7</v>
      </c>
      <c r="AO891" s="201" t="s">
        <v>110</v>
      </c>
      <c r="AP891" s="202"/>
    </row>
    <row r="892" spans="1:42" s="184" customFormat="1" x14ac:dyDescent="0.3">
      <c r="A892" s="178" t="s">
        <v>2169</v>
      </c>
      <c r="B892" s="179" t="s">
        <v>2211</v>
      </c>
      <c r="C892" s="179" t="s">
        <v>2210</v>
      </c>
      <c r="D892" s="179">
        <v>2</v>
      </c>
      <c r="E892" s="179" t="s">
        <v>96</v>
      </c>
      <c r="F892" s="179" t="s">
        <v>2216</v>
      </c>
      <c r="G892" s="179"/>
      <c r="H892" s="180"/>
      <c r="I892" s="198" t="s">
        <v>2848</v>
      </c>
      <c r="J892" s="179" t="s">
        <v>2217</v>
      </c>
      <c r="K892" s="179" t="s">
        <v>97</v>
      </c>
      <c r="L892" s="179" t="s">
        <v>124</v>
      </c>
      <c r="M892" s="179" t="s">
        <v>99</v>
      </c>
      <c r="N892" s="179">
        <v>4</v>
      </c>
      <c r="O892" s="179" t="s">
        <v>100</v>
      </c>
      <c r="P892" s="179">
        <v>2299</v>
      </c>
      <c r="Q892" s="179" t="s">
        <v>101</v>
      </c>
      <c r="R892" s="179" t="s">
        <v>102</v>
      </c>
      <c r="S892" s="179" t="s">
        <v>1324</v>
      </c>
      <c r="T892" s="179" t="s">
        <v>707</v>
      </c>
      <c r="U892" s="179" t="s">
        <v>193</v>
      </c>
      <c r="V892" s="181">
        <v>70</v>
      </c>
      <c r="W892" s="179">
        <v>152</v>
      </c>
      <c r="X892" s="179">
        <v>0.04</v>
      </c>
      <c r="Y892" s="179">
        <v>99</v>
      </c>
      <c r="Z892" s="179">
        <v>210</v>
      </c>
      <c r="AA892" s="179">
        <v>0.06</v>
      </c>
      <c r="AB892" s="182"/>
      <c r="AC892" s="182"/>
      <c r="AD892" s="179"/>
      <c r="AE892" s="182"/>
      <c r="AF892" s="182"/>
      <c r="AG892" s="179"/>
      <c r="AH892" s="179" t="s">
        <v>124</v>
      </c>
      <c r="AI892" s="183">
        <v>44.9</v>
      </c>
      <c r="AJ892" s="179" t="s">
        <v>128</v>
      </c>
      <c r="AK892" s="179" t="s">
        <v>108</v>
      </c>
      <c r="AL892" s="179">
        <f t="shared" si="13"/>
        <v>2299</v>
      </c>
      <c r="AM892" s="179" t="s">
        <v>707</v>
      </c>
      <c r="AN892" s="179">
        <v>7</v>
      </c>
      <c r="AO892" s="201" t="s">
        <v>110</v>
      </c>
      <c r="AP892" s="202"/>
    </row>
    <row r="893" spans="1:42" s="184" customFormat="1" x14ac:dyDescent="0.3">
      <c r="A893" s="178" t="s">
        <v>2169</v>
      </c>
      <c r="B893" s="179" t="s">
        <v>2211</v>
      </c>
      <c r="C893" s="179" t="s">
        <v>2210</v>
      </c>
      <c r="D893" s="179">
        <v>2</v>
      </c>
      <c r="E893" s="179" t="s">
        <v>96</v>
      </c>
      <c r="F893" s="179" t="s">
        <v>2216</v>
      </c>
      <c r="G893" s="179"/>
      <c r="H893" s="180"/>
      <c r="I893" s="198" t="s">
        <v>2849</v>
      </c>
      <c r="J893" s="179" t="s">
        <v>2217</v>
      </c>
      <c r="K893" s="179" t="s">
        <v>97</v>
      </c>
      <c r="L893" s="179" t="s">
        <v>124</v>
      </c>
      <c r="M893" s="179" t="s">
        <v>99</v>
      </c>
      <c r="N893" s="179">
        <v>4</v>
      </c>
      <c r="O893" s="179" t="s">
        <v>100</v>
      </c>
      <c r="P893" s="179">
        <v>2299</v>
      </c>
      <c r="Q893" s="179" t="s">
        <v>101</v>
      </c>
      <c r="R893" s="179" t="s">
        <v>102</v>
      </c>
      <c r="S893" s="179" t="s">
        <v>1324</v>
      </c>
      <c r="T893" s="179" t="s">
        <v>707</v>
      </c>
      <c r="U893" s="179" t="s">
        <v>193</v>
      </c>
      <c r="V893" s="181">
        <v>70</v>
      </c>
      <c r="W893" s="179">
        <v>152</v>
      </c>
      <c r="X893" s="179">
        <v>0.04</v>
      </c>
      <c r="Y893" s="179">
        <v>99</v>
      </c>
      <c r="Z893" s="179">
        <v>210</v>
      </c>
      <c r="AA893" s="179">
        <v>0.06</v>
      </c>
      <c r="AB893" s="182"/>
      <c r="AC893" s="182"/>
      <c r="AD893" s="179"/>
      <c r="AE893" s="182"/>
      <c r="AF893" s="182"/>
      <c r="AG893" s="179"/>
      <c r="AH893" s="179" t="s">
        <v>124</v>
      </c>
      <c r="AI893" s="183">
        <v>44.9</v>
      </c>
      <c r="AJ893" s="179" t="s">
        <v>128</v>
      </c>
      <c r="AK893" s="179" t="s">
        <v>108</v>
      </c>
      <c r="AL893" s="179">
        <f t="shared" si="13"/>
        <v>2299</v>
      </c>
      <c r="AM893" s="179" t="s">
        <v>707</v>
      </c>
      <c r="AN893" s="179">
        <v>7</v>
      </c>
      <c r="AO893" s="201" t="s">
        <v>110</v>
      </c>
      <c r="AP893" s="202"/>
    </row>
    <row r="894" spans="1:42" s="184" customFormat="1" x14ac:dyDescent="0.3">
      <c r="A894" s="178" t="s">
        <v>2169</v>
      </c>
      <c r="B894" s="179" t="s">
        <v>2211</v>
      </c>
      <c r="C894" s="179" t="s">
        <v>2210</v>
      </c>
      <c r="D894" s="179">
        <v>2</v>
      </c>
      <c r="E894" s="179" t="s">
        <v>96</v>
      </c>
      <c r="F894" s="179" t="s">
        <v>2216</v>
      </c>
      <c r="G894" s="179"/>
      <c r="H894" s="180"/>
      <c r="I894" s="198" t="s">
        <v>2850</v>
      </c>
      <c r="J894" s="179" t="s">
        <v>2217</v>
      </c>
      <c r="K894" s="179" t="s">
        <v>97</v>
      </c>
      <c r="L894" s="179" t="s">
        <v>124</v>
      </c>
      <c r="M894" s="179" t="s">
        <v>99</v>
      </c>
      <c r="N894" s="179">
        <v>4</v>
      </c>
      <c r="O894" s="179" t="s">
        <v>100</v>
      </c>
      <c r="P894" s="179">
        <v>2299</v>
      </c>
      <c r="Q894" s="179" t="s">
        <v>101</v>
      </c>
      <c r="R894" s="179" t="s">
        <v>102</v>
      </c>
      <c r="S894" s="179" t="s">
        <v>1324</v>
      </c>
      <c r="T894" s="179" t="s">
        <v>707</v>
      </c>
      <c r="U894" s="179" t="s">
        <v>193</v>
      </c>
      <c r="V894" s="181">
        <v>70</v>
      </c>
      <c r="W894" s="179">
        <v>152</v>
      </c>
      <c r="X894" s="179">
        <v>0.04</v>
      </c>
      <c r="Y894" s="179">
        <v>99</v>
      </c>
      <c r="Z894" s="179">
        <v>210</v>
      </c>
      <c r="AA894" s="179">
        <v>0.06</v>
      </c>
      <c r="AB894" s="182"/>
      <c r="AC894" s="182"/>
      <c r="AD894" s="179"/>
      <c r="AE894" s="182"/>
      <c r="AF894" s="182"/>
      <c r="AG894" s="179"/>
      <c r="AH894" s="179" t="s">
        <v>124</v>
      </c>
      <c r="AI894" s="183">
        <v>44.9</v>
      </c>
      <c r="AJ894" s="179" t="s">
        <v>128</v>
      </c>
      <c r="AK894" s="179" t="s">
        <v>108</v>
      </c>
      <c r="AL894" s="179">
        <f t="shared" si="13"/>
        <v>2299</v>
      </c>
      <c r="AM894" s="179" t="s">
        <v>707</v>
      </c>
      <c r="AN894" s="179">
        <v>7</v>
      </c>
      <c r="AO894" s="201" t="s">
        <v>110</v>
      </c>
      <c r="AP894" s="202"/>
    </row>
    <row r="895" spans="1:42" s="184" customFormat="1" x14ac:dyDescent="0.3">
      <c r="A895" s="178" t="s">
        <v>2169</v>
      </c>
      <c r="B895" s="179" t="s">
        <v>2211</v>
      </c>
      <c r="C895" s="179" t="s">
        <v>2210</v>
      </c>
      <c r="D895" s="179">
        <v>2</v>
      </c>
      <c r="E895" s="179" t="s">
        <v>96</v>
      </c>
      <c r="F895" s="179" t="s">
        <v>2216</v>
      </c>
      <c r="G895" s="179"/>
      <c r="H895" s="180"/>
      <c r="I895" s="198" t="s">
        <v>2851</v>
      </c>
      <c r="J895" s="179" t="s">
        <v>2217</v>
      </c>
      <c r="K895" s="179" t="s">
        <v>97</v>
      </c>
      <c r="L895" s="179" t="s">
        <v>124</v>
      </c>
      <c r="M895" s="179" t="s">
        <v>99</v>
      </c>
      <c r="N895" s="179">
        <v>4</v>
      </c>
      <c r="O895" s="179" t="s">
        <v>100</v>
      </c>
      <c r="P895" s="179">
        <v>2299</v>
      </c>
      <c r="Q895" s="179" t="s">
        <v>101</v>
      </c>
      <c r="R895" s="179" t="s">
        <v>102</v>
      </c>
      <c r="S895" s="179" t="s">
        <v>1324</v>
      </c>
      <c r="T895" s="179" t="s">
        <v>707</v>
      </c>
      <c r="U895" s="179" t="s">
        <v>193</v>
      </c>
      <c r="V895" s="181">
        <v>70</v>
      </c>
      <c r="W895" s="179">
        <v>152</v>
      </c>
      <c r="X895" s="179">
        <v>0.04</v>
      </c>
      <c r="Y895" s="179">
        <v>99</v>
      </c>
      <c r="Z895" s="179">
        <v>210</v>
      </c>
      <c r="AA895" s="179">
        <v>0.06</v>
      </c>
      <c r="AB895" s="182"/>
      <c r="AC895" s="182"/>
      <c r="AD895" s="179"/>
      <c r="AE895" s="182"/>
      <c r="AF895" s="182"/>
      <c r="AG895" s="179"/>
      <c r="AH895" s="179" t="s">
        <v>124</v>
      </c>
      <c r="AI895" s="183">
        <v>44.9</v>
      </c>
      <c r="AJ895" s="179" t="s">
        <v>128</v>
      </c>
      <c r="AK895" s="179" t="s">
        <v>108</v>
      </c>
      <c r="AL895" s="179">
        <f t="shared" si="13"/>
        <v>2299</v>
      </c>
      <c r="AM895" s="179" t="s">
        <v>707</v>
      </c>
      <c r="AN895" s="179">
        <v>7</v>
      </c>
      <c r="AO895" s="201" t="s">
        <v>110</v>
      </c>
      <c r="AP895" s="202"/>
    </row>
    <row r="896" spans="1:42" s="184" customFormat="1" x14ac:dyDescent="0.3">
      <c r="A896" s="178" t="s">
        <v>2169</v>
      </c>
      <c r="B896" s="179" t="s">
        <v>2211</v>
      </c>
      <c r="C896" s="179" t="s">
        <v>2210</v>
      </c>
      <c r="D896" s="179">
        <v>2</v>
      </c>
      <c r="E896" s="179" t="s">
        <v>96</v>
      </c>
      <c r="F896" s="179" t="s">
        <v>2216</v>
      </c>
      <c r="G896" s="179"/>
      <c r="H896" s="180"/>
      <c r="I896" s="198" t="s">
        <v>2852</v>
      </c>
      <c r="J896" s="179" t="s">
        <v>2217</v>
      </c>
      <c r="K896" s="179" t="s">
        <v>97</v>
      </c>
      <c r="L896" s="179" t="s">
        <v>124</v>
      </c>
      <c r="M896" s="179" t="s">
        <v>99</v>
      </c>
      <c r="N896" s="179">
        <v>4</v>
      </c>
      <c r="O896" s="179" t="s">
        <v>100</v>
      </c>
      <c r="P896" s="179">
        <v>2299</v>
      </c>
      <c r="Q896" s="179" t="s">
        <v>101</v>
      </c>
      <c r="R896" s="179" t="s">
        <v>102</v>
      </c>
      <c r="S896" s="179" t="s">
        <v>1324</v>
      </c>
      <c r="T896" s="179" t="s">
        <v>707</v>
      </c>
      <c r="U896" s="179" t="s">
        <v>193</v>
      </c>
      <c r="V896" s="181">
        <v>70</v>
      </c>
      <c r="W896" s="179">
        <v>152</v>
      </c>
      <c r="X896" s="179">
        <v>0.04</v>
      </c>
      <c r="Y896" s="179">
        <v>99</v>
      </c>
      <c r="Z896" s="179">
        <v>210</v>
      </c>
      <c r="AA896" s="179">
        <v>0.06</v>
      </c>
      <c r="AB896" s="182"/>
      <c r="AC896" s="182"/>
      <c r="AD896" s="179"/>
      <c r="AE896" s="182"/>
      <c r="AF896" s="182"/>
      <c r="AG896" s="179"/>
      <c r="AH896" s="179" t="s">
        <v>124</v>
      </c>
      <c r="AI896" s="183">
        <v>44.9</v>
      </c>
      <c r="AJ896" s="179" t="s">
        <v>128</v>
      </c>
      <c r="AK896" s="179" t="s">
        <v>108</v>
      </c>
      <c r="AL896" s="179">
        <f t="shared" si="13"/>
        <v>2299</v>
      </c>
      <c r="AM896" s="179" t="s">
        <v>707</v>
      </c>
      <c r="AN896" s="179">
        <v>7</v>
      </c>
      <c r="AO896" s="201" t="s">
        <v>110</v>
      </c>
      <c r="AP896" s="202"/>
    </row>
    <row r="897" spans="1:42" s="184" customFormat="1" x14ac:dyDescent="0.3">
      <c r="A897" s="178" t="s">
        <v>2169</v>
      </c>
      <c r="B897" s="179" t="s">
        <v>2211</v>
      </c>
      <c r="C897" s="179" t="s">
        <v>2210</v>
      </c>
      <c r="D897" s="179">
        <v>2</v>
      </c>
      <c r="E897" s="179" t="s">
        <v>96</v>
      </c>
      <c r="F897" s="179" t="s">
        <v>2216</v>
      </c>
      <c r="G897" s="179"/>
      <c r="H897" s="180"/>
      <c r="I897" s="198" t="s">
        <v>2853</v>
      </c>
      <c r="J897" s="179" t="s">
        <v>2217</v>
      </c>
      <c r="K897" s="179" t="s">
        <v>97</v>
      </c>
      <c r="L897" s="179" t="s">
        <v>124</v>
      </c>
      <c r="M897" s="179" t="s">
        <v>99</v>
      </c>
      <c r="N897" s="179">
        <v>4</v>
      </c>
      <c r="O897" s="179" t="s">
        <v>100</v>
      </c>
      <c r="P897" s="179">
        <v>2299</v>
      </c>
      <c r="Q897" s="179" t="s">
        <v>101</v>
      </c>
      <c r="R897" s="179" t="s">
        <v>102</v>
      </c>
      <c r="S897" s="179" t="s">
        <v>1324</v>
      </c>
      <c r="T897" s="179" t="s">
        <v>707</v>
      </c>
      <c r="U897" s="179" t="s">
        <v>193</v>
      </c>
      <c r="V897" s="181">
        <v>70</v>
      </c>
      <c r="W897" s="179">
        <v>152</v>
      </c>
      <c r="X897" s="179">
        <v>0.04</v>
      </c>
      <c r="Y897" s="179">
        <v>99</v>
      </c>
      <c r="Z897" s="179">
        <v>210</v>
      </c>
      <c r="AA897" s="179">
        <v>0.06</v>
      </c>
      <c r="AB897" s="182"/>
      <c r="AC897" s="182"/>
      <c r="AD897" s="179"/>
      <c r="AE897" s="182"/>
      <c r="AF897" s="182"/>
      <c r="AG897" s="179"/>
      <c r="AH897" s="179" t="s">
        <v>124</v>
      </c>
      <c r="AI897" s="183">
        <v>44.9</v>
      </c>
      <c r="AJ897" s="179" t="s">
        <v>128</v>
      </c>
      <c r="AK897" s="179" t="s">
        <v>108</v>
      </c>
      <c r="AL897" s="179">
        <f t="shared" si="13"/>
        <v>2299</v>
      </c>
      <c r="AM897" s="179" t="s">
        <v>707</v>
      </c>
      <c r="AN897" s="179">
        <v>7</v>
      </c>
      <c r="AO897" s="201" t="s">
        <v>110</v>
      </c>
      <c r="AP897" s="202"/>
    </row>
    <row r="898" spans="1:42" s="184" customFormat="1" x14ac:dyDescent="0.3">
      <c r="A898" s="178" t="s">
        <v>2169</v>
      </c>
      <c r="B898" s="179" t="s">
        <v>2211</v>
      </c>
      <c r="C898" s="179" t="s">
        <v>2210</v>
      </c>
      <c r="D898" s="179">
        <v>2</v>
      </c>
      <c r="E898" s="179" t="s">
        <v>96</v>
      </c>
      <c r="F898" s="179" t="s">
        <v>2216</v>
      </c>
      <c r="G898" s="179"/>
      <c r="H898" s="180"/>
      <c r="I898" s="198" t="s">
        <v>2854</v>
      </c>
      <c r="J898" s="179" t="s">
        <v>2217</v>
      </c>
      <c r="K898" s="179" t="s">
        <v>97</v>
      </c>
      <c r="L898" s="179" t="s">
        <v>124</v>
      </c>
      <c r="M898" s="179" t="s">
        <v>99</v>
      </c>
      <c r="N898" s="179">
        <v>4</v>
      </c>
      <c r="O898" s="179" t="s">
        <v>100</v>
      </c>
      <c r="P898" s="179">
        <v>2299</v>
      </c>
      <c r="Q898" s="179" t="s">
        <v>101</v>
      </c>
      <c r="R898" s="179" t="s">
        <v>102</v>
      </c>
      <c r="S898" s="179" t="s">
        <v>1324</v>
      </c>
      <c r="T898" s="179" t="s">
        <v>707</v>
      </c>
      <c r="U898" s="179" t="s">
        <v>193</v>
      </c>
      <c r="V898" s="181">
        <v>70</v>
      </c>
      <c r="W898" s="179">
        <v>152</v>
      </c>
      <c r="X898" s="179">
        <v>0.04</v>
      </c>
      <c r="Y898" s="179">
        <v>99</v>
      </c>
      <c r="Z898" s="179">
        <v>210</v>
      </c>
      <c r="AA898" s="179">
        <v>0.06</v>
      </c>
      <c r="AB898" s="182"/>
      <c r="AC898" s="182"/>
      <c r="AD898" s="179"/>
      <c r="AE898" s="182"/>
      <c r="AF898" s="182"/>
      <c r="AG898" s="179"/>
      <c r="AH898" s="179" t="s">
        <v>124</v>
      </c>
      <c r="AI898" s="183">
        <v>44.9</v>
      </c>
      <c r="AJ898" s="179" t="s">
        <v>128</v>
      </c>
      <c r="AK898" s="179" t="s">
        <v>108</v>
      </c>
      <c r="AL898" s="179">
        <f t="shared" si="13"/>
        <v>2299</v>
      </c>
      <c r="AM898" s="179" t="s">
        <v>707</v>
      </c>
      <c r="AN898" s="179">
        <v>7</v>
      </c>
      <c r="AO898" s="201" t="s">
        <v>110</v>
      </c>
      <c r="AP898" s="202"/>
    </row>
    <row r="899" spans="1:42" s="184" customFormat="1" x14ac:dyDescent="0.3">
      <c r="A899" s="178" t="s">
        <v>2169</v>
      </c>
      <c r="B899" s="179" t="s">
        <v>2211</v>
      </c>
      <c r="C899" s="179" t="s">
        <v>2210</v>
      </c>
      <c r="D899" s="179">
        <v>2</v>
      </c>
      <c r="E899" s="179" t="s">
        <v>96</v>
      </c>
      <c r="F899" s="179" t="s">
        <v>2216</v>
      </c>
      <c r="G899" s="179"/>
      <c r="H899" s="180"/>
      <c r="I899" s="198" t="s">
        <v>2855</v>
      </c>
      <c r="J899" s="179" t="s">
        <v>2217</v>
      </c>
      <c r="K899" s="179" t="s">
        <v>97</v>
      </c>
      <c r="L899" s="179" t="s">
        <v>124</v>
      </c>
      <c r="M899" s="179" t="s">
        <v>99</v>
      </c>
      <c r="N899" s="179">
        <v>4</v>
      </c>
      <c r="O899" s="179" t="s">
        <v>100</v>
      </c>
      <c r="P899" s="179">
        <v>2299</v>
      </c>
      <c r="Q899" s="179" t="s">
        <v>101</v>
      </c>
      <c r="R899" s="179" t="s">
        <v>102</v>
      </c>
      <c r="S899" s="179" t="s">
        <v>1324</v>
      </c>
      <c r="T899" s="179" t="s">
        <v>707</v>
      </c>
      <c r="U899" s="179" t="s">
        <v>193</v>
      </c>
      <c r="V899" s="181">
        <v>70</v>
      </c>
      <c r="W899" s="179">
        <v>152</v>
      </c>
      <c r="X899" s="179">
        <v>0.04</v>
      </c>
      <c r="Y899" s="179">
        <v>99</v>
      </c>
      <c r="Z899" s="179">
        <v>210</v>
      </c>
      <c r="AA899" s="179">
        <v>0.06</v>
      </c>
      <c r="AB899" s="182"/>
      <c r="AC899" s="182"/>
      <c r="AD899" s="179"/>
      <c r="AE899" s="182"/>
      <c r="AF899" s="182"/>
      <c r="AG899" s="179"/>
      <c r="AH899" s="179" t="s">
        <v>124</v>
      </c>
      <c r="AI899" s="183">
        <v>44.9</v>
      </c>
      <c r="AJ899" s="179" t="s">
        <v>128</v>
      </c>
      <c r="AK899" s="179" t="s">
        <v>108</v>
      </c>
      <c r="AL899" s="179">
        <f t="shared" si="13"/>
        <v>2299</v>
      </c>
      <c r="AM899" s="179" t="s">
        <v>707</v>
      </c>
      <c r="AN899" s="179">
        <v>7</v>
      </c>
      <c r="AO899" s="201" t="s">
        <v>110</v>
      </c>
      <c r="AP899" s="202"/>
    </row>
    <row r="900" spans="1:42" s="184" customFormat="1" x14ac:dyDescent="0.3">
      <c r="A900" s="178" t="s">
        <v>2169</v>
      </c>
      <c r="B900" s="179" t="s">
        <v>2211</v>
      </c>
      <c r="C900" s="179" t="s">
        <v>2210</v>
      </c>
      <c r="D900" s="179">
        <v>2</v>
      </c>
      <c r="E900" s="179" t="s">
        <v>96</v>
      </c>
      <c r="F900" s="179" t="s">
        <v>2216</v>
      </c>
      <c r="G900" s="179"/>
      <c r="H900" s="180"/>
      <c r="I900" s="198" t="s">
        <v>2856</v>
      </c>
      <c r="J900" s="179" t="s">
        <v>2217</v>
      </c>
      <c r="K900" s="179" t="s">
        <v>97</v>
      </c>
      <c r="L900" s="179" t="s">
        <v>124</v>
      </c>
      <c r="M900" s="179" t="s">
        <v>99</v>
      </c>
      <c r="N900" s="179">
        <v>4</v>
      </c>
      <c r="O900" s="179" t="s">
        <v>100</v>
      </c>
      <c r="P900" s="179">
        <v>2299</v>
      </c>
      <c r="Q900" s="179" t="s">
        <v>101</v>
      </c>
      <c r="R900" s="179" t="s">
        <v>102</v>
      </c>
      <c r="S900" s="179" t="s">
        <v>1324</v>
      </c>
      <c r="T900" s="179" t="s">
        <v>707</v>
      </c>
      <c r="U900" s="179" t="s">
        <v>193</v>
      </c>
      <c r="V900" s="181">
        <v>70</v>
      </c>
      <c r="W900" s="179">
        <v>152</v>
      </c>
      <c r="X900" s="179">
        <v>0.04</v>
      </c>
      <c r="Y900" s="179">
        <v>99</v>
      </c>
      <c r="Z900" s="179">
        <v>210</v>
      </c>
      <c r="AA900" s="179">
        <v>0.06</v>
      </c>
      <c r="AB900" s="182"/>
      <c r="AC900" s="182"/>
      <c r="AD900" s="179"/>
      <c r="AE900" s="182"/>
      <c r="AF900" s="182"/>
      <c r="AG900" s="179"/>
      <c r="AH900" s="179" t="s">
        <v>124</v>
      </c>
      <c r="AI900" s="183">
        <v>44.9</v>
      </c>
      <c r="AJ900" s="179" t="s">
        <v>128</v>
      </c>
      <c r="AK900" s="179" t="s">
        <v>108</v>
      </c>
      <c r="AL900" s="179">
        <f t="shared" si="13"/>
        <v>2299</v>
      </c>
      <c r="AM900" s="179" t="s">
        <v>707</v>
      </c>
      <c r="AN900" s="179">
        <v>7</v>
      </c>
      <c r="AO900" s="201" t="s">
        <v>110</v>
      </c>
      <c r="AP900" s="202"/>
    </row>
    <row r="901" spans="1:42" s="184" customFormat="1" x14ac:dyDescent="0.3">
      <c r="A901" s="178" t="s">
        <v>2169</v>
      </c>
      <c r="B901" s="179" t="s">
        <v>2211</v>
      </c>
      <c r="C901" s="179" t="s">
        <v>2210</v>
      </c>
      <c r="D901" s="179">
        <v>2</v>
      </c>
      <c r="E901" s="179" t="s">
        <v>96</v>
      </c>
      <c r="F901" s="179" t="s">
        <v>2216</v>
      </c>
      <c r="G901" s="179"/>
      <c r="H901" s="180"/>
      <c r="I901" s="198" t="s">
        <v>2857</v>
      </c>
      <c r="J901" s="179" t="s">
        <v>2217</v>
      </c>
      <c r="K901" s="179" t="s">
        <v>97</v>
      </c>
      <c r="L901" s="179" t="s">
        <v>124</v>
      </c>
      <c r="M901" s="179" t="s">
        <v>99</v>
      </c>
      <c r="N901" s="179">
        <v>4</v>
      </c>
      <c r="O901" s="179" t="s">
        <v>100</v>
      </c>
      <c r="P901" s="179">
        <v>2299</v>
      </c>
      <c r="Q901" s="179" t="s">
        <v>101</v>
      </c>
      <c r="R901" s="179" t="s">
        <v>102</v>
      </c>
      <c r="S901" s="179" t="s">
        <v>1324</v>
      </c>
      <c r="T901" s="179" t="s">
        <v>707</v>
      </c>
      <c r="U901" s="179" t="s">
        <v>193</v>
      </c>
      <c r="V901" s="181">
        <v>70</v>
      </c>
      <c r="W901" s="179">
        <v>152</v>
      </c>
      <c r="X901" s="179">
        <v>0.04</v>
      </c>
      <c r="Y901" s="179">
        <v>99</v>
      </c>
      <c r="Z901" s="179">
        <v>210</v>
      </c>
      <c r="AA901" s="179">
        <v>0.06</v>
      </c>
      <c r="AB901" s="182"/>
      <c r="AC901" s="182"/>
      <c r="AD901" s="179"/>
      <c r="AE901" s="182"/>
      <c r="AF901" s="182"/>
      <c r="AG901" s="179"/>
      <c r="AH901" s="179" t="s">
        <v>124</v>
      </c>
      <c r="AI901" s="183">
        <v>44.9</v>
      </c>
      <c r="AJ901" s="179" t="s">
        <v>128</v>
      </c>
      <c r="AK901" s="179" t="s">
        <v>108</v>
      </c>
      <c r="AL901" s="179">
        <f t="shared" si="13"/>
        <v>2299</v>
      </c>
      <c r="AM901" s="179" t="s">
        <v>707</v>
      </c>
      <c r="AN901" s="179">
        <v>7</v>
      </c>
      <c r="AO901" s="201" t="s">
        <v>110</v>
      </c>
      <c r="AP901" s="202"/>
    </row>
    <row r="902" spans="1:42" s="184" customFormat="1" x14ac:dyDescent="0.3">
      <c r="A902" s="178" t="s">
        <v>2169</v>
      </c>
      <c r="B902" s="179" t="s">
        <v>2211</v>
      </c>
      <c r="C902" s="179" t="s">
        <v>2210</v>
      </c>
      <c r="D902" s="179">
        <v>2</v>
      </c>
      <c r="E902" s="179" t="s">
        <v>96</v>
      </c>
      <c r="F902" s="179" t="s">
        <v>2216</v>
      </c>
      <c r="G902" s="179"/>
      <c r="H902" s="180"/>
      <c r="I902" s="198" t="s">
        <v>2858</v>
      </c>
      <c r="J902" s="179" t="s">
        <v>2217</v>
      </c>
      <c r="K902" s="179" t="s">
        <v>97</v>
      </c>
      <c r="L902" s="179" t="s">
        <v>124</v>
      </c>
      <c r="M902" s="179" t="s">
        <v>99</v>
      </c>
      <c r="N902" s="179">
        <v>4</v>
      </c>
      <c r="O902" s="179" t="s">
        <v>100</v>
      </c>
      <c r="P902" s="179">
        <v>2299</v>
      </c>
      <c r="Q902" s="179" t="s">
        <v>101</v>
      </c>
      <c r="R902" s="179" t="s">
        <v>102</v>
      </c>
      <c r="S902" s="179" t="s">
        <v>1324</v>
      </c>
      <c r="T902" s="179" t="s">
        <v>707</v>
      </c>
      <c r="U902" s="179" t="s">
        <v>193</v>
      </c>
      <c r="V902" s="181">
        <v>70</v>
      </c>
      <c r="W902" s="179">
        <v>152</v>
      </c>
      <c r="X902" s="179">
        <v>0.04</v>
      </c>
      <c r="Y902" s="179">
        <v>99</v>
      </c>
      <c r="Z902" s="179">
        <v>210</v>
      </c>
      <c r="AA902" s="179">
        <v>0.06</v>
      </c>
      <c r="AB902" s="182"/>
      <c r="AC902" s="182"/>
      <c r="AD902" s="179"/>
      <c r="AE902" s="182"/>
      <c r="AF902" s="182"/>
      <c r="AG902" s="179"/>
      <c r="AH902" s="179" t="s">
        <v>124</v>
      </c>
      <c r="AI902" s="183">
        <v>44.9</v>
      </c>
      <c r="AJ902" s="179" t="s">
        <v>128</v>
      </c>
      <c r="AK902" s="179" t="s">
        <v>108</v>
      </c>
      <c r="AL902" s="179">
        <f t="shared" si="13"/>
        <v>2299</v>
      </c>
      <c r="AM902" s="179" t="s">
        <v>707</v>
      </c>
      <c r="AN902" s="179">
        <v>7</v>
      </c>
      <c r="AO902" s="201" t="s">
        <v>110</v>
      </c>
      <c r="AP902" s="202"/>
    </row>
    <row r="903" spans="1:42" s="184" customFormat="1" x14ac:dyDescent="0.3">
      <c r="A903" s="178" t="s">
        <v>2169</v>
      </c>
      <c r="B903" s="179" t="s">
        <v>2211</v>
      </c>
      <c r="C903" s="179" t="s">
        <v>2210</v>
      </c>
      <c r="D903" s="179">
        <v>2</v>
      </c>
      <c r="E903" s="179" t="s">
        <v>96</v>
      </c>
      <c r="F903" s="179" t="s">
        <v>2216</v>
      </c>
      <c r="G903" s="179"/>
      <c r="H903" s="180"/>
      <c r="I903" s="198" t="s">
        <v>2859</v>
      </c>
      <c r="J903" s="179" t="s">
        <v>2217</v>
      </c>
      <c r="K903" s="179" t="s">
        <v>97</v>
      </c>
      <c r="L903" s="179" t="s">
        <v>124</v>
      </c>
      <c r="M903" s="179" t="s">
        <v>99</v>
      </c>
      <c r="N903" s="179">
        <v>4</v>
      </c>
      <c r="O903" s="179" t="s">
        <v>100</v>
      </c>
      <c r="P903" s="179">
        <v>2299</v>
      </c>
      <c r="Q903" s="179" t="s">
        <v>101</v>
      </c>
      <c r="R903" s="179" t="s">
        <v>102</v>
      </c>
      <c r="S903" s="179" t="s">
        <v>1324</v>
      </c>
      <c r="T903" s="179" t="s">
        <v>707</v>
      </c>
      <c r="U903" s="179" t="s">
        <v>193</v>
      </c>
      <c r="V903" s="181">
        <v>70</v>
      </c>
      <c r="W903" s="179">
        <v>152</v>
      </c>
      <c r="X903" s="179">
        <v>0.04</v>
      </c>
      <c r="Y903" s="179">
        <v>99</v>
      </c>
      <c r="Z903" s="179">
        <v>210</v>
      </c>
      <c r="AA903" s="179">
        <v>0.06</v>
      </c>
      <c r="AB903" s="182"/>
      <c r="AC903" s="182"/>
      <c r="AD903" s="179"/>
      <c r="AE903" s="182"/>
      <c r="AF903" s="182"/>
      <c r="AG903" s="179"/>
      <c r="AH903" s="179" t="s">
        <v>124</v>
      </c>
      <c r="AI903" s="183">
        <v>44.9</v>
      </c>
      <c r="AJ903" s="179" t="s">
        <v>128</v>
      </c>
      <c r="AK903" s="179" t="s">
        <v>108</v>
      </c>
      <c r="AL903" s="179">
        <f t="shared" si="13"/>
        <v>2299</v>
      </c>
      <c r="AM903" s="179" t="s">
        <v>707</v>
      </c>
      <c r="AN903" s="179">
        <v>7</v>
      </c>
      <c r="AO903" s="201" t="s">
        <v>110</v>
      </c>
      <c r="AP903" s="202"/>
    </row>
    <row r="904" spans="1:42" s="184" customFormat="1" x14ac:dyDescent="0.3">
      <c r="A904" s="178" t="s">
        <v>2169</v>
      </c>
      <c r="B904" s="179" t="s">
        <v>2211</v>
      </c>
      <c r="C904" s="179" t="s">
        <v>2210</v>
      </c>
      <c r="D904" s="179">
        <v>2</v>
      </c>
      <c r="E904" s="179" t="s">
        <v>96</v>
      </c>
      <c r="F904" s="179" t="s">
        <v>2216</v>
      </c>
      <c r="G904" s="179"/>
      <c r="H904" s="180"/>
      <c r="I904" s="198" t="s">
        <v>2860</v>
      </c>
      <c r="J904" s="179" t="s">
        <v>2217</v>
      </c>
      <c r="K904" s="179" t="s">
        <v>97</v>
      </c>
      <c r="L904" s="179" t="s">
        <v>124</v>
      </c>
      <c r="M904" s="179" t="s">
        <v>99</v>
      </c>
      <c r="N904" s="179">
        <v>4</v>
      </c>
      <c r="O904" s="179" t="s">
        <v>100</v>
      </c>
      <c r="P904" s="179">
        <v>2299</v>
      </c>
      <c r="Q904" s="179" t="s">
        <v>101</v>
      </c>
      <c r="R904" s="179" t="s">
        <v>102</v>
      </c>
      <c r="S904" s="179" t="s">
        <v>1324</v>
      </c>
      <c r="T904" s="179" t="s">
        <v>707</v>
      </c>
      <c r="U904" s="179" t="s">
        <v>193</v>
      </c>
      <c r="V904" s="181">
        <v>70</v>
      </c>
      <c r="W904" s="179">
        <v>152</v>
      </c>
      <c r="X904" s="179">
        <v>0.04</v>
      </c>
      <c r="Y904" s="179">
        <v>99</v>
      </c>
      <c r="Z904" s="179">
        <v>210</v>
      </c>
      <c r="AA904" s="179">
        <v>0.06</v>
      </c>
      <c r="AB904" s="182"/>
      <c r="AC904" s="182"/>
      <c r="AD904" s="179"/>
      <c r="AE904" s="182"/>
      <c r="AF904" s="182"/>
      <c r="AG904" s="179"/>
      <c r="AH904" s="179" t="s">
        <v>124</v>
      </c>
      <c r="AI904" s="183">
        <v>44.9</v>
      </c>
      <c r="AJ904" s="179" t="s">
        <v>128</v>
      </c>
      <c r="AK904" s="179" t="s">
        <v>108</v>
      </c>
      <c r="AL904" s="179">
        <f t="shared" si="13"/>
        <v>2299</v>
      </c>
      <c r="AM904" s="179" t="s">
        <v>707</v>
      </c>
      <c r="AN904" s="179">
        <v>7</v>
      </c>
      <c r="AO904" s="201" t="s">
        <v>110</v>
      </c>
      <c r="AP904" s="202"/>
    </row>
    <row r="905" spans="1:42" s="184" customFormat="1" x14ac:dyDescent="0.3">
      <c r="A905" s="178" t="s">
        <v>2169</v>
      </c>
      <c r="B905" s="179" t="s">
        <v>2211</v>
      </c>
      <c r="C905" s="179" t="s">
        <v>2210</v>
      </c>
      <c r="D905" s="179">
        <v>2</v>
      </c>
      <c r="E905" s="179" t="s">
        <v>96</v>
      </c>
      <c r="F905" s="179" t="s">
        <v>2216</v>
      </c>
      <c r="G905" s="179"/>
      <c r="H905" s="180"/>
      <c r="I905" s="198" t="s">
        <v>2861</v>
      </c>
      <c r="J905" s="179" t="s">
        <v>2217</v>
      </c>
      <c r="K905" s="179" t="s">
        <v>97</v>
      </c>
      <c r="L905" s="179" t="s">
        <v>124</v>
      </c>
      <c r="M905" s="179" t="s">
        <v>99</v>
      </c>
      <c r="N905" s="179">
        <v>4</v>
      </c>
      <c r="O905" s="179" t="s">
        <v>100</v>
      </c>
      <c r="P905" s="179">
        <v>2299</v>
      </c>
      <c r="Q905" s="179" t="s">
        <v>101</v>
      </c>
      <c r="R905" s="179" t="s">
        <v>102</v>
      </c>
      <c r="S905" s="179" t="s">
        <v>1324</v>
      </c>
      <c r="T905" s="179" t="s">
        <v>707</v>
      </c>
      <c r="U905" s="179" t="s">
        <v>193</v>
      </c>
      <c r="V905" s="181">
        <v>70</v>
      </c>
      <c r="W905" s="179">
        <v>152</v>
      </c>
      <c r="X905" s="179">
        <v>0.04</v>
      </c>
      <c r="Y905" s="179">
        <v>99</v>
      </c>
      <c r="Z905" s="179">
        <v>210</v>
      </c>
      <c r="AA905" s="179">
        <v>0.06</v>
      </c>
      <c r="AB905" s="182"/>
      <c r="AC905" s="182"/>
      <c r="AD905" s="179"/>
      <c r="AE905" s="182"/>
      <c r="AF905" s="182"/>
      <c r="AG905" s="179"/>
      <c r="AH905" s="179" t="s">
        <v>124</v>
      </c>
      <c r="AI905" s="183">
        <v>44.9</v>
      </c>
      <c r="AJ905" s="179" t="s">
        <v>128</v>
      </c>
      <c r="AK905" s="179" t="s">
        <v>108</v>
      </c>
      <c r="AL905" s="179">
        <f t="shared" si="13"/>
        <v>2299</v>
      </c>
      <c r="AM905" s="179" t="s">
        <v>707</v>
      </c>
      <c r="AN905" s="179">
        <v>7</v>
      </c>
      <c r="AO905" s="201" t="s">
        <v>110</v>
      </c>
      <c r="AP905" s="202"/>
    </row>
    <row r="906" spans="1:42" s="184" customFormat="1" x14ac:dyDescent="0.3">
      <c r="A906" s="178" t="s">
        <v>2169</v>
      </c>
      <c r="B906" s="179" t="s">
        <v>2211</v>
      </c>
      <c r="C906" s="179" t="s">
        <v>2210</v>
      </c>
      <c r="D906" s="179">
        <v>2</v>
      </c>
      <c r="E906" s="179" t="s">
        <v>96</v>
      </c>
      <c r="F906" s="179" t="s">
        <v>2216</v>
      </c>
      <c r="G906" s="179"/>
      <c r="H906" s="180"/>
      <c r="I906" s="198" t="s">
        <v>2862</v>
      </c>
      <c r="J906" s="179" t="s">
        <v>2217</v>
      </c>
      <c r="K906" s="179" t="s">
        <v>97</v>
      </c>
      <c r="L906" s="179" t="s">
        <v>124</v>
      </c>
      <c r="M906" s="179" t="s">
        <v>99</v>
      </c>
      <c r="N906" s="179">
        <v>4</v>
      </c>
      <c r="O906" s="179" t="s">
        <v>100</v>
      </c>
      <c r="P906" s="179">
        <v>2299</v>
      </c>
      <c r="Q906" s="179" t="s">
        <v>101</v>
      </c>
      <c r="R906" s="179" t="s">
        <v>102</v>
      </c>
      <c r="S906" s="179" t="s">
        <v>1324</v>
      </c>
      <c r="T906" s="179" t="s">
        <v>707</v>
      </c>
      <c r="U906" s="179" t="s">
        <v>193</v>
      </c>
      <c r="V906" s="181">
        <v>70</v>
      </c>
      <c r="W906" s="179">
        <v>152</v>
      </c>
      <c r="X906" s="179">
        <v>0.04</v>
      </c>
      <c r="Y906" s="179">
        <v>99</v>
      </c>
      <c r="Z906" s="179">
        <v>210</v>
      </c>
      <c r="AA906" s="179">
        <v>0.06</v>
      </c>
      <c r="AB906" s="182"/>
      <c r="AC906" s="182"/>
      <c r="AD906" s="179"/>
      <c r="AE906" s="182"/>
      <c r="AF906" s="182"/>
      <c r="AG906" s="179"/>
      <c r="AH906" s="179" t="s">
        <v>124</v>
      </c>
      <c r="AI906" s="183">
        <v>44.9</v>
      </c>
      <c r="AJ906" s="179" t="s">
        <v>128</v>
      </c>
      <c r="AK906" s="179" t="s">
        <v>108</v>
      </c>
      <c r="AL906" s="179">
        <f t="shared" si="13"/>
        <v>2299</v>
      </c>
      <c r="AM906" s="179" t="s">
        <v>707</v>
      </c>
      <c r="AN906" s="179">
        <v>7</v>
      </c>
      <c r="AO906" s="201" t="s">
        <v>110</v>
      </c>
      <c r="AP906" s="202"/>
    </row>
    <row r="907" spans="1:42" s="184" customFormat="1" x14ac:dyDescent="0.3">
      <c r="A907" s="178" t="s">
        <v>2169</v>
      </c>
      <c r="B907" s="179" t="s">
        <v>2211</v>
      </c>
      <c r="C907" s="179" t="s">
        <v>2210</v>
      </c>
      <c r="D907" s="179">
        <v>2</v>
      </c>
      <c r="E907" s="179" t="s">
        <v>96</v>
      </c>
      <c r="F907" s="179" t="s">
        <v>2216</v>
      </c>
      <c r="G907" s="179"/>
      <c r="H907" s="180"/>
      <c r="I907" s="198" t="s">
        <v>2863</v>
      </c>
      <c r="J907" s="179" t="s">
        <v>2217</v>
      </c>
      <c r="K907" s="179" t="s">
        <v>97</v>
      </c>
      <c r="L907" s="179" t="s">
        <v>124</v>
      </c>
      <c r="M907" s="179" t="s">
        <v>99</v>
      </c>
      <c r="N907" s="179">
        <v>4</v>
      </c>
      <c r="O907" s="179" t="s">
        <v>100</v>
      </c>
      <c r="P907" s="179">
        <v>2299</v>
      </c>
      <c r="Q907" s="179" t="s">
        <v>101</v>
      </c>
      <c r="R907" s="179" t="s">
        <v>102</v>
      </c>
      <c r="S907" s="179" t="s">
        <v>1324</v>
      </c>
      <c r="T907" s="179" t="s">
        <v>707</v>
      </c>
      <c r="U907" s="179" t="s">
        <v>193</v>
      </c>
      <c r="V907" s="181">
        <v>70</v>
      </c>
      <c r="W907" s="179">
        <v>152</v>
      </c>
      <c r="X907" s="179">
        <v>0.04</v>
      </c>
      <c r="Y907" s="179">
        <v>99</v>
      </c>
      <c r="Z907" s="179">
        <v>210</v>
      </c>
      <c r="AA907" s="179">
        <v>0.06</v>
      </c>
      <c r="AB907" s="182"/>
      <c r="AC907" s="182"/>
      <c r="AD907" s="179"/>
      <c r="AE907" s="182"/>
      <c r="AF907" s="182"/>
      <c r="AG907" s="179"/>
      <c r="AH907" s="179" t="s">
        <v>124</v>
      </c>
      <c r="AI907" s="183">
        <v>44.9</v>
      </c>
      <c r="AJ907" s="179" t="s">
        <v>128</v>
      </c>
      <c r="AK907" s="179" t="s">
        <v>108</v>
      </c>
      <c r="AL907" s="179">
        <f t="shared" si="13"/>
        <v>2299</v>
      </c>
      <c r="AM907" s="179" t="s">
        <v>707</v>
      </c>
      <c r="AN907" s="179">
        <v>7</v>
      </c>
      <c r="AO907" s="201" t="s">
        <v>110</v>
      </c>
      <c r="AP907" s="202"/>
    </row>
    <row r="908" spans="1:42" s="184" customFormat="1" x14ac:dyDescent="0.3">
      <c r="A908" s="178" t="s">
        <v>2169</v>
      </c>
      <c r="B908" s="179" t="s">
        <v>2211</v>
      </c>
      <c r="C908" s="179" t="s">
        <v>2210</v>
      </c>
      <c r="D908" s="179">
        <v>2</v>
      </c>
      <c r="E908" s="179" t="s">
        <v>96</v>
      </c>
      <c r="F908" s="179" t="s">
        <v>2216</v>
      </c>
      <c r="G908" s="179"/>
      <c r="H908" s="180"/>
      <c r="I908" s="198" t="s">
        <v>2864</v>
      </c>
      <c r="J908" s="179" t="s">
        <v>2217</v>
      </c>
      <c r="K908" s="179" t="s">
        <v>97</v>
      </c>
      <c r="L908" s="179" t="s">
        <v>124</v>
      </c>
      <c r="M908" s="179" t="s">
        <v>99</v>
      </c>
      <c r="N908" s="179">
        <v>4</v>
      </c>
      <c r="O908" s="179" t="s">
        <v>100</v>
      </c>
      <c r="P908" s="179">
        <v>2299</v>
      </c>
      <c r="Q908" s="179" t="s">
        <v>101</v>
      </c>
      <c r="R908" s="179" t="s">
        <v>102</v>
      </c>
      <c r="S908" s="179" t="s">
        <v>1324</v>
      </c>
      <c r="T908" s="179" t="s">
        <v>707</v>
      </c>
      <c r="U908" s="179" t="s">
        <v>193</v>
      </c>
      <c r="V908" s="181">
        <v>70</v>
      </c>
      <c r="W908" s="179">
        <v>152</v>
      </c>
      <c r="X908" s="179">
        <v>0.04</v>
      </c>
      <c r="Y908" s="179">
        <v>99</v>
      </c>
      <c r="Z908" s="179">
        <v>210</v>
      </c>
      <c r="AA908" s="179">
        <v>0.06</v>
      </c>
      <c r="AB908" s="182"/>
      <c r="AC908" s="182"/>
      <c r="AD908" s="179"/>
      <c r="AE908" s="182"/>
      <c r="AF908" s="182"/>
      <c r="AG908" s="179"/>
      <c r="AH908" s="179" t="s">
        <v>124</v>
      </c>
      <c r="AI908" s="183">
        <v>44.9</v>
      </c>
      <c r="AJ908" s="179" t="s">
        <v>128</v>
      </c>
      <c r="AK908" s="179" t="s">
        <v>108</v>
      </c>
      <c r="AL908" s="179">
        <f t="shared" si="13"/>
        <v>2299</v>
      </c>
      <c r="AM908" s="179" t="s">
        <v>707</v>
      </c>
      <c r="AN908" s="179">
        <v>7</v>
      </c>
      <c r="AO908" s="201" t="s">
        <v>110</v>
      </c>
      <c r="AP908" s="202"/>
    </row>
    <row r="909" spans="1:42" s="184" customFormat="1" x14ac:dyDescent="0.3">
      <c r="A909" s="178" t="s">
        <v>2169</v>
      </c>
      <c r="B909" s="179" t="s">
        <v>2211</v>
      </c>
      <c r="C909" s="179" t="s">
        <v>2210</v>
      </c>
      <c r="D909" s="179">
        <v>2</v>
      </c>
      <c r="E909" s="179" t="s">
        <v>96</v>
      </c>
      <c r="F909" s="179" t="s">
        <v>2216</v>
      </c>
      <c r="G909" s="179"/>
      <c r="H909" s="180"/>
      <c r="I909" s="198" t="s">
        <v>2865</v>
      </c>
      <c r="J909" s="179" t="s">
        <v>2217</v>
      </c>
      <c r="K909" s="179" t="s">
        <v>97</v>
      </c>
      <c r="L909" s="179" t="s">
        <v>124</v>
      </c>
      <c r="M909" s="179" t="s">
        <v>99</v>
      </c>
      <c r="N909" s="179">
        <v>4</v>
      </c>
      <c r="O909" s="179" t="s">
        <v>100</v>
      </c>
      <c r="P909" s="179">
        <v>2299</v>
      </c>
      <c r="Q909" s="179" t="s">
        <v>101</v>
      </c>
      <c r="R909" s="179" t="s">
        <v>102</v>
      </c>
      <c r="S909" s="179" t="s">
        <v>1324</v>
      </c>
      <c r="T909" s="179" t="s">
        <v>707</v>
      </c>
      <c r="U909" s="179" t="s">
        <v>193</v>
      </c>
      <c r="V909" s="181">
        <v>70</v>
      </c>
      <c r="W909" s="179">
        <v>152</v>
      </c>
      <c r="X909" s="179">
        <v>0.04</v>
      </c>
      <c r="Y909" s="179">
        <v>99</v>
      </c>
      <c r="Z909" s="179">
        <v>210</v>
      </c>
      <c r="AA909" s="179">
        <v>0.06</v>
      </c>
      <c r="AB909" s="182"/>
      <c r="AC909" s="182"/>
      <c r="AD909" s="179"/>
      <c r="AE909" s="182"/>
      <c r="AF909" s="182"/>
      <c r="AG909" s="179"/>
      <c r="AH909" s="179" t="s">
        <v>124</v>
      </c>
      <c r="AI909" s="183">
        <v>44.9</v>
      </c>
      <c r="AJ909" s="179" t="s">
        <v>128</v>
      </c>
      <c r="AK909" s="179" t="s">
        <v>108</v>
      </c>
      <c r="AL909" s="179">
        <f t="shared" si="13"/>
        <v>2299</v>
      </c>
      <c r="AM909" s="179" t="s">
        <v>707</v>
      </c>
      <c r="AN909" s="179">
        <v>7</v>
      </c>
      <c r="AO909" s="201" t="s">
        <v>110</v>
      </c>
      <c r="AP909" s="202"/>
    </row>
    <row r="910" spans="1:42" s="184" customFormat="1" x14ac:dyDescent="0.3">
      <c r="A910" s="178" t="s">
        <v>2169</v>
      </c>
      <c r="B910" s="179" t="s">
        <v>2211</v>
      </c>
      <c r="C910" s="179" t="s">
        <v>2210</v>
      </c>
      <c r="D910" s="179">
        <v>2</v>
      </c>
      <c r="E910" s="179" t="s">
        <v>96</v>
      </c>
      <c r="F910" s="179" t="s">
        <v>2216</v>
      </c>
      <c r="G910" s="179"/>
      <c r="H910" s="180"/>
      <c r="I910" s="198" t="s">
        <v>2866</v>
      </c>
      <c r="J910" s="179" t="s">
        <v>2217</v>
      </c>
      <c r="K910" s="179" t="s">
        <v>97</v>
      </c>
      <c r="L910" s="179" t="s">
        <v>124</v>
      </c>
      <c r="M910" s="179" t="s">
        <v>99</v>
      </c>
      <c r="N910" s="179">
        <v>4</v>
      </c>
      <c r="O910" s="179" t="s">
        <v>100</v>
      </c>
      <c r="P910" s="179">
        <v>2299</v>
      </c>
      <c r="Q910" s="179" t="s">
        <v>101</v>
      </c>
      <c r="R910" s="179" t="s">
        <v>102</v>
      </c>
      <c r="S910" s="179" t="s">
        <v>1324</v>
      </c>
      <c r="T910" s="179" t="s">
        <v>707</v>
      </c>
      <c r="U910" s="179" t="s">
        <v>193</v>
      </c>
      <c r="V910" s="181">
        <v>70</v>
      </c>
      <c r="W910" s="179">
        <v>152</v>
      </c>
      <c r="X910" s="179">
        <v>0.04</v>
      </c>
      <c r="Y910" s="179">
        <v>99</v>
      </c>
      <c r="Z910" s="179">
        <v>210</v>
      </c>
      <c r="AA910" s="179">
        <v>0.06</v>
      </c>
      <c r="AB910" s="182"/>
      <c r="AC910" s="182"/>
      <c r="AD910" s="179"/>
      <c r="AE910" s="182"/>
      <c r="AF910" s="182"/>
      <c r="AG910" s="179"/>
      <c r="AH910" s="179" t="s">
        <v>124</v>
      </c>
      <c r="AI910" s="183">
        <v>44.9</v>
      </c>
      <c r="AJ910" s="179" t="s">
        <v>128</v>
      </c>
      <c r="AK910" s="179" t="s">
        <v>108</v>
      </c>
      <c r="AL910" s="179">
        <f t="shared" si="13"/>
        <v>2299</v>
      </c>
      <c r="AM910" s="179" t="s">
        <v>707</v>
      </c>
      <c r="AN910" s="179">
        <v>7</v>
      </c>
      <c r="AO910" s="201" t="s">
        <v>110</v>
      </c>
      <c r="AP910" s="202"/>
    </row>
    <row r="911" spans="1:42" s="184" customFormat="1" x14ac:dyDescent="0.3">
      <c r="A911" s="178" t="s">
        <v>2169</v>
      </c>
      <c r="B911" s="179" t="s">
        <v>2211</v>
      </c>
      <c r="C911" s="179" t="s">
        <v>2210</v>
      </c>
      <c r="D911" s="179">
        <v>2</v>
      </c>
      <c r="E911" s="179" t="s">
        <v>96</v>
      </c>
      <c r="F911" s="179" t="s">
        <v>2216</v>
      </c>
      <c r="G911" s="179"/>
      <c r="H911" s="180"/>
      <c r="I911" s="198" t="s">
        <v>2867</v>
      </c>
      <c r="J911" s="179" t="s">
        <v>2217</v>
      </c>
      <c r="K911" s="179" t="s">
        <v>97</v>
      </c>
      <c r="L911" s="179" t="s">
        <v>124</v>
      </c>
      <c r="M911" s="179" t="s">
        <v>99</v>
      </c>
      <c r="N911" s="179">
        <v>4</v>
      </c>
      <c r="O911" s="179" t="s">
        <v>100</v>
      </c>
      <c r="P911" s="179">
        <v>2299</v>
      </c>
      <c r="Q911" s="179" t="s">
        <v>101</v>
      </c>
      <c r="R911" s="179" t="s">
        <v>102</v>
      </c>
      <c r="S911" s="179" t="s">
        <v>1324</v>
      </c>
      <c r="T911" s="179" t="s">
        <v>707</v>
      </c>
      <c r="U911" s="179" t="s">
        <v>193</v>
      </c>
      <c r="V911" s="181">
        <v>70</v>
      </c>
      <c r="W911" s="179">
        <v>152</v>
      </c>
      <c r="X911" s="179">
        <v>0.04</v>
      </c>
      <c r="Y911" s="179">
        <v>99</v>
      </c>
      <c r="Z911" s="179">
        <v>210</v>
      </c>
      <c r="AA911" s="179">
        <v>0.06</v>
      </c>
      <c r="AB911" s="182"/>
      <c r="AC911" s="182"/>
      <c r="AD911" s="179"/>
      <c r="AE911" s="182"/>
      <c r="AF911" s="182"/>
      <c r="AG911" s="179"/>
      <c r="AH911" s="179" t="s">
        <v>124</v>
      </c>
      <c r="AI911" s="183">
        <v>44.9</v>
      </c>
      <c r="AJ911" s="179" t="s">
        <v>128</v>
      </c>
      <c r="AK911" s="179" t="s">
        <v>108</v>
      </c>
      <c r="AL911" s="179">
        <f t="shared" si="13"/>
        <v>2299</v>
      </c>
      <c r="AM911" s="179" t="s">
        <v>707</v>
      </c>
      <c r="AN911" s="179">
        <v>7</v>
      </c>
      <c r="AO911" s="201" t="s">
        <v>110</v>
      </c>
      <c r="AP911" s="202"/>
    </row>
    <row r="912" spans="1:42" s="184" customFormat="1" x14ac:dyDescent="0.3">
      <c r="A912" s="178" t="s">
        <v>2169</v>
      </c>
      <c r="B912" s="179" t="s">
        <v>2211</v>
      </c>
      <c r="C912" s="179" t="s">
        <v>2210</v>
      </c>
      <c r="D912" s="179">
        <v>2</v>
      </c>
      <c r="E912" s="179" t="s">
        <v>96</v>
      </c>
      <c r="F912" s="179" t="s">
        <v>2216</v>
      </c>
      <c r="G912" s="179"/>
      <c r="H912" s="180"/>
      <c r="I912" s="198" t="s">
        <v>2868</v>
      </c>
      <c r="J912" s="179" t="s">
        <v>2217</v>
      </c>
      <c r="K912" s="179" t="s">
        <v>97</v>
      </c>
      <c r="L912" s="179" t="s">
        <v>124</v>
      </c>
      <c r="M912" s="179" t="s">
        <v>99</v>
      </c>
      <c r="N912" s="179">
        <v>4</v>
      </c>
      <c r="O912" s="179" t="s">
        <v>100</v>
      </c>
      <c r="P912" s="179">
        <v>2299</v>
      </c>
      <c r="Q912" s="179" t="s">
        <v>101</v>
      </c>
      <c r="R912" s="179" t="s">
        <v>102</v>
      </c>
      <c r="S912" s="179" t="s">
        <v>1324</v>
      </c>
      <c r="T912" s="179" t="s">
        <v>707</v>
      </c>
      <c r="U912" s="179" t="s">
        <v>193</v>
      </c>
      <c r="V912" s="181">
        <v>70</v>
      </c>
      <c r="W912" s="179">
        <v>152</v>
      </c>
      <c r="X912" s="179">
        <v>0.04</v>
      </c>
      <c r="Y912" s="179">
        <v>99</v>
      </c>
      <c r="Z912" s="179">
        <v>210</v>
      </c>
      <c r="AA912" s="179">
        <v>0.06</v>
      </c>
      <c r="AB912" s="182"/>
      <c r="AC912" s="182"/>
      <c r="AD912" s="179"/>
      <c r="AE912" s="182"/>
      <c r="AF912" s="182"/>
      <c r="AG912" s="179"/>
      <c r="AH912" s="179" t="s">
        <v>124</v>
      </c>
      <c r="AI912" s="183">
        <v>44.9</v>
      </c>
      <c r="AJ912" s="179" t="s">
        <v>128</v>
      </c>
      <c r="AK912" s="179" t="s">
        <v>108</v>
      </c>
      <c r="AL912" s="179">
        <f t="shared" si="13"/>
        <v>2299</v>
      </c>
      <c r="AM912" s="179" t="s">
        <v>707</v>
      </c>
      <c r="AN912" s="179">
        <v>7</v>
      </c>
      <c r="AO912" s="201" t="s">
        <v>110</v>
      </c>
      <c r="AP912" s="202"/>
    </row>
    <row r="913" spans="1:42" s="184" customFormat="1" x14ac:dyDescent="0.3">
      <c r="A913" s="178" t="s">
        <v>2169</v>
      </c>
      <c r="B913" s="179" t="s">
        <v>2211</v>
      </c>
      <c r="C913" s="179" t="s">
        <v>2210</v>
      </c>
      <c r="D913" s="179">
        <v>2</v>
      </c>
      <c r="E913" s="179" t="s">
        <v>96</v>
      </c>
      <c r="F913" s="179" t="s">
        <v>2216</v>
      </c>
      <c r="G913" s="179"/>
      <c r="H913" s="180"/>
      <c r="I913" s="198" t="s">
        <v>2869</v>
      </c>
      <c r="J913" s="179" t="s">
        <v>2217</v>
      </c>
      <c r="K913" s="179" t="s">
        <v>97</v>
      </c>
      <c r="L913" s="179" t="s">
        <v>124</v>
      </c>
      <c r="M913" s="179" t="s">
        <v>99</v>
      </c>
      <c r="N913" s="179">
        <v>4</v>
      </c>
      <c r="O913" s="179" t="s">
        <v>100</v>
      </c>
      <c r="P913" s="179">
        <v>2299</v>
      </c>
      <c r="Q913" s="179" t="s">
        <v>101</v>
      </c>
      <c r="R913" s="179" t="s">
        <v>102</v>
      </c>
      <c r="S913" s="179" t="s">
        <v>1324</v>
      </c>
      <c r="T913" s="179" t="s">
        <v>707</v>
      </c>
      <c r="U913" s="179" t="s">
        <v>193</v>
      </c>
      <c r="V913" s="181">
        <v>70</v>
      </c>
      <c r="W913" s="179">
        <v>152</v>
      </c>
      <c r="X913" s="179">
        <v>0.04</v>
      </c>
      <c r="Y913" s="179">
        <v>99</v>
      </c>
      <c r="Z913" s="179">
        <v>210</v>
      </c>
      <c r="AA913" s="179">
        <v>0.06</v>
      </c>
      <c r="AB913" s="182"/>
      <c r="AC913" s="182"/>
      <c r="AD913" s="179"/>
      <c r="AE913" s="182"/>
      <c r="AF913" s="182"/>
      <c r="AG913" s="179"/>
      <c r="AH913" s="179" t="s">
        <v>124</v>
      </c>
      <c r="AI913" s="183">
        <v>44.9</v>
      </c>
      <c r="AJ913" s="179" t="s">
        <v>128</v>
      </c>
      <c r="AK913" s="179" t="s">
        <v>108</v>
      </c>
      <c r="AL913" s="179">
        <f t="shared" si="13"/>
        <v>2299</v>
      </c>
      <c r="AM913" s="179" t="s">
        <v>707</v>
      </c>
      <c r="AN913" s="179">
        <v>7</v>
      </c>
      <c r="AO913" s="201" t="s">
        <v>110</v>
      </c>
      <c r="AP913" s="202"/>
    </row>
    <row r="914" spans="1:42" s="184" customFormat="1" x14ac:dyDescent="0.3">
      <c r="A914" s="178" t="s">
        <v>2169</v>
      </c>
      <c r="B914" s="179" t="s">
        <v>2211</v>
      </c>
      <c r="C914" s="179" t="s">
        <v>2210</v>
      </c>
      <c r="D914" s="179">
        <v>2</v>
      </c>
      <c r="E914" s="179" t="s">
        <v>96</v>
      </c>
      <c r="F914" s="179" t="s">
        <v>2216</v>
      </c>
      <c r="G914" s="179"/>
      <c r="H914" s="180"/>
      <c r="I914" s="198" t="s">
        <v>2870</v>
      </c>
      <c r="J914" s="179" t="s">
        <v>2217</v>
      </c>
      <c r="K914" s="179" t="s">
        <v>97</v>
      </c>
      <c r="L914" s="179" t="s">
        <v>124</v>
      </c>
      <c r="M914" s="179" t="s">
        <v>99</v>
      </c>
      <c r="N914" s="179">
        <v>4</v>
      </c>
      <c r="O914" s="179" t="s">
        <v>100</v>
      </c>
      <c r="P914" s="179">
        <v>2299</v>
      </c>
      <c r="Q914" s="179" t="s">
        <v>101</v>
      </c>
      <c r="R914" s="179" t="s">
        <v>102</v>
      </c>
      <c r="S914" s="179" t="s">
        <v>1324</v>
      </c>
      <c r="T914" s="179" t="s">
        <v>707</v>
      </c>
      <c r="U914" s="179" t="s">
        <v>193</v>
      </c>
      <c r="V914" s="181">
        <v>70</v>
      </c>
      <c r="W914" s="179">
        <v>152</v>
      </c>
      <c r="X914" s="179">
        <v>0.04</v>
      </c>
      <c r="Y914" s="179">
        <v>99</v>
      </c>
      <c r="Z914" s="179">
        <v>210</v>
      </c>
      <c r="AA914" s="179">
        <v>0.06</v>
      </c>
      <c r="AB914" s="182"/>
      <c r="AC914" s="182"/>
      <c r="AD914" s="179"/>
      <c r="AE914" s="182"/>
      <c r="AF914" s="182"/>
      <c r="AG914" s="179"/>
      <c r="AH914" s="179" t="s">
        <v>124</v>
      </c>
      <c r="AI914" s="183">
        <v>44.9</v>
      </c>
      <c r="AJ914" s="179" t="s">
        <v>128</v>
      </c>
      <c r="AK914" s="179" t="s">
        <v>108</v>
      </c>
      <c r="AL914" s="179">
        <f t="shared" si="13"/>
        <v>2299</v>
      </c>
      <c r="AM914" s="179" t="s">
        <v>707</v>
      </c>
      <c r="AN914" s="179">
        <v>7</v>
      </c>
      <c r="AO914" s="201" t="s">
        <v>110</v>
      </c>
      <c r="AP914" s="202"/>
    </row>
    <row r="915" spans="1:42" s="184" customFormat="1" x14ac:dyDescent="0.3">
      <c r="A915" s="178" t="s">
        <v>2169</v>
      </c>
      <c r="B915" s="179" t="s">
        <v>2211</v>
      </c>
      <c r="C915" s="179" t="s">
        <v>2210</v>
      </c>
      <c r="D915" s="179">
        <v>2</v>
      </c>
      <c r="E915" s="179" t="s">
        <v>96</v>
      </c>
      <c r="F915" s="179" t="s">
        <v>2216</v>
      </c>
      <c r="G915" s="179"/>
      <c r="H915" s="180"/>
      <c r="I915" s="198" t="s">
        <v>2871</v>
      </c>
      <c r="J915" s="179" t="s">
        <v>2217</v>
      </c>
      <c r="K915" s="179" t="s">
        <v>97</v>
      </c>
      <c r="L915" s="179" t="s">
        <v>124</v>
      </c>
      <c r="M915" s="179" t="s">
        <v>99</v>
      </c>
      <c r="N915" s="179">
        <v>4</v>
      </c>
      <c r="O915" s="179" t="s">
        <v>100</v>
      </c>
      <c r="P915" s="179">
        <v>2299</v>
      </c>
      <c r="Q915" s="179" t="s">
        <v>101</v>
      </c>
      <c r="R915" s="179" t="s">
        <v>102</v>
      </c>
      <c r="S915" s="179" t="s">
        <v>1324</v>
      </c>
      <c r="T915" s="179" t="s">
        <v>707</v>
      </c>
      <c r="U915" s="179" t="s">
        <v>193</v>
      </c>
      <c r="V915" s="181">
        <v>70</v>
      </c>
      <c r="W915" s="179">
        <v>152</v>
      </c>
      <c r="X915" s="179">
        <v>0.04</v>
      </c>
      <c r="Y915" s="179">
        <v>99</v>
      </c>
      <c r="Z915" s="179">
        <v>210</v>
      </c>
      <c r="AA915" s="179">
        <v>0.06</v>
      </c>
      <c r="AB915" s="182"/>
      <c r="AC915" s="182"/>
      <c r="AD915" s="179"/>
      <c r="AE915" s="182"/>
      <c r="AF915" s="182"/>
      <c r="AG915" s="179"/>
      <c r="AH915" s="179" t="s">
        <v>124</v>
      </c>
      <c r="AI915" s="183">
        <v>44.9</v>
      </c>
      <c r="AJ915" s="179" t="s">
        <v>128</v>
      </c>
      <c r="AK915" s="179" t="s">
        <v>108</v>
      </c>
      <c r="AL915" s="179">
        <f t="shared" si="13"/>
        <v>2299</v>
      </c>
      <c r="AM915" s="179" t="s">
        <v>707</v>
      </c>
      <c r="AN915" s="179">
        <v>7</v>
      </c>
      <c r="AO915" s="201" t="s">
        <v>110</v>
      </c>
      <c r="AP915" s="202"/>
    </row>
    <row r="916" spans="1:42" s="184" customFormat="1" x14ac:dyDescent="0.3">
      <c r="A916" s="178" t="s">
        <v>2169</v>
      </c>
      <c r="B916" s="179" t="s">
        <v>2211</v>
      </c>
      <c r="C916" s="179" t="s">
        <v>2210</v>
      </c>
      <c r="D916" s="179">
        <v>2</v>
      </c>
      <c r="E916" s="179" t="s">
        <v>96</v>
      </c>
      <c r="F916" s="179" t="s">
        <v>2216</v>
      </c>
      <c r="G916" s="179"/>
      <c r="H916" s="180"/>
      <c r="I916" s="198" t="s">
        <v>2871</v>
      </c>
      <c r="J916" s="179" t="s">
        <v>2217</v>
      </c>
      <c r="K916" s="179" t="s">
        <v>97</v>
      </c>
      <c r="L916" s="179" t="s">
        <v>124</v>
      </c>
      <c r="M916" s="179" t="s">
        <v>99</v>
      </c>
      <c r="N916" s="179">
        <v>4</v>
      </c>
      <c r="O916" s="179" t="s">
        <v>100</v>
      </c>
      <c r="P916" s="179">
        <v>2299</v>
      </c>
      <c r="Q916" s="179" t="s">
        <v>101</v>
      </c>
      <c r="R916" s="179" t="s">
        <v>102</v>
      </c>
      <c r="S916" s="179" t="s">
        <v>1324</v>
      </c>
      <c r="T916" s="179" t="s">
        <v>707</v>
      </c>
      <c r="U916" s="179" t="s">
        <v>193</v>
      </c>
      <c r="V916" s="181">
        <v>70</v>
      </c>
      <c r="W916" s="179">
        <v>152</v>
      </c>
      <c r="X916" s="179">
        <v>0.04</v>
      </c>
      <c r="Y916" s="179">
        <v>99</v>
      </c>
      <c r="Z916" s="179">
        <v>210</v>
      </c>
      <c r="AA916" s="179">
        <v>0.06</v>
      </c>
      <c r="AB916" s="182"/>
      <c r="AC916" s="182"/>
      <c r="AD916" s="179"/>
      <c r="AE916" s="182"/>
      <c r="AF916" s="182"/>
      <c r="AG916" s="179"/>
      <c r="AH916" s="179" t="s">
        <v>124</v>
      </c>
      <c r="AI916" s="183">
        <v>44.9</v>
      </c>
      <c r="AJ916" s="179" t="s">
        <v>128</v>
      </c>
      <c r="AK916" s="179" t="s">
        <v>108</v>
      </c>
      <c r="AL916" s="179">
        <f t="shared" si="13"/>
        <v>2299</v>
      </c>
      <c r="AM916" s="179" t="s">
        <v>707</v>
      </c>
      <c r="AN916" s="179">
        <v>7</v>
      </c>
      <c r="AO916" s="201" t="s">
        <v>110</v>
      </c>
      <c r="AP916" s="202"/>
    </row>
    <row r="917" spans="1:42" s="184" customFormat="1" x14ac:dyDescent="0.3">
      <c r="A917" s="178" t="s">
        <v>2169</v>
      </c>
      <c r="B917" s="179" t="s">
        <v>2211</v>
      </c>
      <c r="C917" s="179" t="s">
        <v>2210</v>
      </c>
      <c r="D917" s="179">
        <v>2</v>
      </c>
      <c r="E917" s="179" t="s">
        <v>96</v>
      </c>
      <c r="F917" s="179" t="s">
        <v>2216</v>
      </c>
      <c r="G917" s="179"/>
      <c r="H917" s="180"/>
      <c r="I917" s="198" t="s">
        <v>2872</v>
      </c>
      <c r="J917" s="179" t="s">
        <v>2217</v>
      </c>
      <c r="K917" s="179" t="s">
        <v>97</v>
      </c>
      <c r="L917" s="179" t="s">
        <v>124</v>
      </c>
      <c r="M917" s="179" t="s">
        <v>99</v>
      </c>
      <c r="N917" s="179">
        <v>4</v>
      </c>
      <c r="O917" s="179" t="s">
        <v>100</v>
      </c>
      <c r="P917" s="179">
        <v>2299</v>
      </c>
      <c r="Q917" s="179" t="s">
        <v>101</v>
      </c>
      <c r="R917" s="179" t="s">
        <v>102</v>
      </c>
      <c r="S917" s="179" t="s">
        <v>1324</v>
      </c>
      <c r="T917" s="179" t="s">
        <v>707</v>
      </c>
      <c r="U917" s="179" t="s">
        <v>193</v>
      </c>
      <c r="V917" s="181">
        <v>70</v>
      </c>
      <c r="W917" s="179">
        <v>152</v>
      </c>
      <c r="X917" s="179">
        <v>0.04</v>
      </c>
      <c r="Y917" s="179">
        <v>99</v>
      </c>
      <c r="Z917" s="179">
        <v>210</v>
      </c>
      <c r="AA917" s="179">
        <v>0.06</v>
      </c>
      <c r="AB917" s="182"/>
      <c r="AC917" s="182"/>
      <c r="AD917" s="179"/>
      <c r="AE917" s="182"/>
      <c r="AF917" s="182"/>
      <c r="AG917" s="179"/>
      <c r="AH917" s="179" t="s">
        <v>124</v>
      </c>
      <c r="AI917" s="183">
        <v>44.9</v>
      </c>
      <c r="AJ917" s="179" t="s">
        <v>128</v>
      </c>
      <c r="AK917" s="179" t="s">
        <v>108</v>
      </c>
      <c r="AL917" s="179">
        <f t="shared" si="13"/>
        <v>2299</v>
      </c>
      <c r="AM917" s="179" t="s">
        <v>707</v>
      </c>
      <c r="AN917" s="179">
        <v>7</v>
      </c>
      <c r="AO917" s="201" t="s">
        <v>110</v>
      </c>
      <c r="AP917" s="202"/>
    </row>
    <row r="918" spans="1:42" s="184" customFormat="1" x14ac:dyDescent="0.3">
      <c r="A918" s="178" t="s">
        <v>2169</v>
      </c>
      <c r="B918" s="179" t="s">
        <v>2211</v>
      </c>
      <c r="C918" s="179" t="s">
        <v>2210</v>
      </c>
      <c r="D918" s="179">
        <v>2</v>
      </c>
      <c r="E918" s="179" t="s">
        <v>96</v>
      </c>
      <c r="F918" s="179" t="s">
        <v>2216</v>
      </c>
      <c r="G918" s="179"/>
      <c r="H918" s="180"/>
      <c r="I918" s="198" t="s">
        <v>2873</v>
      </c>
      <c r="J918" s="179" t="s">
        <v>2217</v>
      </c>
      <c r="K918" s="179" t="s">
        <v>97</v>
      </c>
      <c r="L918" s="179" t="s">
        <v>124</v>
      </c>
      <c r="M918" s="179" t="s">
        <v>99</v>
      </c>
      <c r="N918" s="179">
        <v>4</v>
      </c>
      <c r="O918" s="179" t="s">
        <v>100</v>
      </c>
      <c r="P918" s="179">
        <v>2299</v>
      </c>
      <c r="Q918" s="179" t="s">
        <v>101</v>
      </c>
      <c r="R918" s="179" t="s">
        <v>102</v>
      </c>
      <c r="S918" s="179" t="s">
        <v>1324</v>
      </c>
      <c r="T918" s="179" t="s">
        <v>707</v>
      </c>
      <c r="U918" s="179" t="s">
        <v>193</v>
      </c>
      <c r="V918" s="181">
        <v>70</v>
      </c>
      <c r="W918" s="179">
        <v>152</v>
      </c>
      <c r="X918" s="179">
        <v>0.04</v>
      </c>
      <c r="Y918" s="179">
        <v>99</v>
      </c>
      <c r="Z918" s="179">
        <v>210</v>
      </c>
      <c r="AA918" s="179">
        <v>0.06</v>
      </c>
      <c r="AB918" s="182"/>
      <c r="AC918" s="182"/>
      <c r="AD918" s="179"/>
      <c r="AE918" s="182"/>
      <c r="AF918" s="182"/>
      <c r="AG918" s="179"/>
      <c r="AH918" s="179" t="s">
        <v>124</v>
      </c>
      <c r="AI918" s="183">
        <v>44.9</v>
      </c>
      <c r="AJ918" s="179" t="s">
        <v>128</v>
      </c>
      <c r="AK918" s="179" t="s">
        <v>108</v>
      </c>
      <c r="AL918" s="179">
        <f t="shared" si="13"/>
        <v>2299</v>
      </c>
      <c r="AM918" s="179" t="s">
        <v>707</v>
      </c>
      <c r="AN918" s="179">
        <v>7</v>
      </c>
      <c r="AO918" s="201" t="s">
        <v>110</v>
      </c>
      <c r="AP918" s="202"/>
    </row>
    <row r="919" spans="1:42" s="184" customFormat="1" x14ac:dyDescent="0.3">
      <c r="A919" s="178" t="s">
        <v>2169</v>
      </c>
      <c r="B919" s="179" t="s">
        <v>2211</v>
      </c>
      <c r="C919" s="179" t="s">
        <v>2210</v>
      </c>
      <c r="D919" s="179">
        <v>2</v>
      </c>
      <c r="E919" s="179" t="s">
        <v>96</v>
      </c>
      <c r="F919" s="179" t="s">
        <v>2216</v>
      </c>
      <c r="G919" s="179"/>
      <c r="H919" s="180"/>
      <c r="I919" s="198" t="s">
        <v>2873</v>
      </c>
      <c r="J919" s="179" t="s">
        <v>2217</v>
      </c>
      <c r="K919" s="179" t="s">
        <v>97</v>
      </c>
      <c r="L919" s="179" t="s">
        <v>124</v>
      </c>
      <c r="M919" s="179" t="s">
        <v>99</v>
      </c>
      <c r="N919" s="179">
        <v>4</v>
      </c>
      <c r="O919" s="179" t="s">
        <v>100</v>
      </c>
      <c r="P919" s="179">
        <v>2299</v>
      </c>
      <c r="Q919" s="179" t="s">
        <v>101</v>
      </c>
      <c r="R919" s="179" t="s">
        <v>102</v>
      </c>
      <c r="S919" s="179" t="s">
        <v>1324</v>
      </c>
      <c r="T919" s="179" t="s">
        <v>707</v>
      </c>
      <c r="U919" s="179" t="s">
        <v>193</v>
      </c>
      <c r="V919" s="181">
        <v>70</v>
      </c>
      <c r="W919" s="179">
        <v>152</v>
      </c>
      <c r="X919" s="179">
        <v>0.04</v>
      </c>
      <c r="Y919" s="179">
        <v>99</v>
      </c>
      <c r="Z919" s="179">
        <v>210</v>
      </c>
      <c r="AA919" s="179">
        <v>0.06</v>
      </c>
      <c r="AB919" s="182"/>
      <c r="AC919" s="182"/>
      <c r="AD919" s="179"/>
      <c r="AE919" s="182"/>
      <c r="AF919" s="182"/>
      <c r="AG919" s="179"/>
      <c r="AH919" s="179" t="s">
        <v>124</v>
      </c>
      <c r="AI919" s="183">
        <v>44.9</v>
      </c>
      <c r="AJ919" s="179" t="s">
        <v>128</v>
      </c>
      <c r="AK919" s="179" t="s">
        <v>108</v>
      </c>
      <c r="AL919" s="179">
        <f t="shared" si="13"/>
        <v>2299</v>
      </c>
      <c r="AM919" s="179" t="s">
        <v>707</v>
      </c>
      <c r="AN919" s="179">
        <v>7</v>
      </c>
      <c r="AO919" s="201" t="s">
        <v>110</v>
      </c>
      <c r="AP919" s="202"/>
    </row>
    <row r="920" spans="1:42" s="184" customFormat="1" x14ac:dyDescent="0.3">
      <c r="A920" s="178" t="s">
        <v>2169</v>
      </c>
      <c r="B920" s="179" t="s">
        <v>2211</v>
      </c>
      <c r="C920" s="179" t="s">
        <v>2210</v>
      </c>
      <c r="D920" s="179">
        <v>2</v>
      </c>
      <c r="E920" s="179" t="s">
        <v>96</v>
      </c>
      <c r="F920" s="179" t="s">
        <v>2216</v>
      </c>
      <c r="G920" s="179"/>
      <c r="H920" s="180"/>
      <c r="I920" s="198" t="s">
        <v>2874</v>
      </c>
      <c r="J920" s="179" t="s">
        <v>2217</v>
      </c>
      <c r="K920" s="179" t="s">
        <v>97</v>
      </c>
      <c r="L920" s="179" t="s">
        <v>124</v>
      </c>
      <c r="M920" s="179" t="s">
        <v>99</v>
      </c>
      <c r="N920" s="179">
        <v>4</v>
      </c>
      <c r="O920" s="179" t="s">
        <v>100</v>
      </c>
      <c r="P920" s="179">
        <v>2299</v>
      </c>
      <c r="Q920" s="179" t="s">
        <v>101</v>
      </c>
      <c r="R920" s="179" t="s">
        <v>102</v>
      </c>
      <c r="S920" s="179" t="s">
        <v>1324</v>
      </c>
      <c r="T920" s="179" t="s">
        <v>707</v>
      </c>
      <c r="U920" s="179" t="s">
        <v>193</v>
      </c>
      <c r="V920" s="181">
        <v>70</v>
      </c>
      <c r="W920" s="179">
        <v>152</v>
      </c>
      <c r="X920" s="179">
        <v>0.04</v>
      </c>
      <c r="Y920" s="179">
        <v>99</v>
      </c>
      <c r="Z920" s="179">
        <v>210</v>
      </c>
      <c r="AA920" s="179">
        <v>0.06</v>
      </c>
      <c r="AB920" s="182"/>
      <c r="AC920" s="182"/>
      <c r="AD920" s="179"/>
      <c r="AE920" s="182"/>
      <c r="AF920" s="182"/>
      <c r="AG920" s="179"/>
      <c r="AH920" s="179" t="s">
        <v>124</v>
      </c>
      <c r="AI920" s="183">
        <v>44.9</v>
      </c>
      <c r="AJ920" s="179" t="s">
        <v>128</v>
      </c>
      <c r="AK920" s="179" t="s">
        <v>108</v>
      </c>
      <c r="AL920" s="179">
        <f t="shared" si="13"/>
        <v>2299</v>
      </c>
      <c r="AM920" s="179" t="s">
        <v>707</v>
      </c>
      <c r="AN920" s="179">
        <v>7</v>
      </c>
      <c r="AO920" s="201" t="s">
        <v>110</v>
      </c>
      <c r="AP920" s="202"/>
    </row>
    <row r="921" spans="1:42" s="184" customFormat="1" x14ac:dyDescent="0.3">
      <c r="A921" s="178" t="s">
        <v>2169</v>
      </c>
      <c r="B921" s="179" t="s">
        <v>2211</v>
      </c>
      <c r="C921" s="179" t="s">
        <v>2210</v>
      </c>
      <c r="D921" s="179">
        <v>2</v>
      </c>
      <c r="E921" s="179" t="s">
        <v>96</v>
      </c>
      <c r="F921" s="179" t="s">
        <v>2216</v>
      </c>
      <c r="G921" s="179"/>
      <c r="H921" s="180"/>
      <c r="I921" s="198" t="s">
        <v>2875</v>
      </c>
      <c r="J921" s="179" t="s">
        <v>2217</v>
      </c>
      <c r="K921" s="179" t="s">
        <v>97</v>
      </c>
      <c r="L921" s="179" t="s">
        <v>124</v>
      </c>
      <c r="M921" s="179" t="s">
        <v>99</v>
      </c>
      <c r="N921" s="179">
        <v>4</v>
      </c>
      <c r="O921" s="179" t="s">
        <v>100</v>
      </c>
      <c r="P921" s="179">
        <v>2299</v>
      </c>
      <c r="Q921" s="179" t="s">
        <v>101</v>
      </c>
      <c r="R921" s="179" t="s">
        <v>102</v>
      </c>
      <c r="S921" s="179" t="s">
        <v>1324</v>
      </c>
      <c r="T921" s="179" t="s">
        <v>707</v>
      </c>
      <c r="U921" s="179" t="s">
        <v>193</v>
      </c>
      <c r="V921" s="181">
        <v>70</v>
      </c>
      <c r="W921" s="179">
        <v>152</v>
      </c>
      <c r="X921" s="179">
        <v>0.04</v>
      </c>
      <c r="Y921" s="179">
        <v>99</v>
      </c>
      <c r="Z921" s="179">
        <v>210</v>
      </c>
      <c r="AA921" s="179">
        <v>0.06</v>
      </c>
      <c r="AB921" s="182"/>
      <c r="AC921" s="182"/>
      <c r="AD921" s="179"/>
      <c r="AE921" s="182"/>
      <c r="AF921" s="182"/>
      <c r="AG921" s="179"/>
      <c r="AH921" s="179" t="s">
        <v>124</v>
      </c>
      <c r="AI921" s="183">
        <v>44.9</v>
      </c>
      <c r="AJ921" s="179" t="s">
        <v>128</v>
      </c>
      <c r="AK921" s="179" t="s">
        <v>108</v>
      </c>
      <c r="AL921" s="179">
        <f t="shared" si="13"/>
        <v>2299</v>
      </c>
      <c r="AM921" s="179" t="s">
        <v>707</v>
      </c>
      <c r="AN921" s="179">
        <v>7</v>
      </c>
      <c r="AO921" s="201" t="s">
        <v>110</v>
      </c>
      <c r="AP921" s="202"/>
    </row>
    <row r="922" spans="1:42" s="184" customFormat="1" x14ac:dyDescent="0.3">
      <c r="A922" s="178" t="s">
        <v>2169</v>
      </c>
      <c r="B922" s="179" t="s">
        <v>2211</v>
      </c>
      <c r="C922" s="179" t="s">
        <v>2210</v>
      </c>
      <c r="D922" s="179">
        <v>2</v>
      </c>
      <c r="E922" s="179" t="s">
        <v>96</v>
      </c>
      <c r="F922" s="179" t="s">
        <v>2216</v>
      </c>
      <c r="G922" s="179"/>
      <c r="H922" s="180"/>
      <c r="I922" s="198" t="s">
        <v>2875</v>
      </c>
      <c r="J922" s="179" t="s">
        <v>2217</v>
      </c>
      <c r="K922" s="179" t="s">
        <v>97</v>
      </c>
      <c r="L922" s="179" t="s">
        <v>124</v>
      </c>
      <c r="M922" s="179" t="s">
        <v>99</v>
      </c>
      <c r="N922" s="179">
        <v>4</v>
      </c>
      <c r="O922" s="179" t="s">
        <v>100</v>
      </c>
      <c r="P922" s="179">
        <v>2299</v>
      </c>
      <c r="Q922" s="179" t="s">
        <v>101</v>
      </c>
      <c r="R922" s="179" t="s">
        <v>102</v>
      </c>
      <c r="S922" s="179" t="s">
        <v>1324</v>
      </c>
      <c r="T922" s="179" t="s">
        <v>707</v>
      </c>
      <c r="U922" s="179" t="s">
        <v>193</v>
      </c>
      <c r="V922" s="181">
        <v>70</v>
      </c>
      <c r="W922" s="179">
        <v>152</v>
      </c>
      <c r="X922" s="179">
        <v>0.04</v>
      </c>
      <c r="Y922" s="179">
        <v>99</v>
      </c>
      <c r="Z922" s="179">
        <v>210</v>
      </c>
      <c r="AA922" s="179">
        <v>0.06</v>
      </c>
      <c r="AB922" s="182"/>
      <c r="AC922" s="182"/>
      <c r="AD922" s="179"/>
      <c r="AE922" s="182"/>
      <c r="AF922" s="182"/>
      <c r="AG922" s="179"/>
      <c r="AH922" s="179" t="s">
        <v>124</v>
      </c>
      <c r="AI922" s="183">
        <v>44.9</v>
      </c>
      <c r="AJ922" s="179" t="s">
        <v>128</v>
      </c>
      <c r="AK922" s="179" t="s">
        <v>108</v>
      </c>
      <c r="AL922" s="179">
        <f t="shared" si="13"/>
        <v>2299</v>
      </c>
      <c r="AM922" s="179" t="s">
        <v>707</v>
      </c>
      <c r="AN922" s="179">
        <v>7</v>
      </c>
      <c r="AO922" s="201" t="s">
        <v>110</v>
      </c>
      <c r="AP922" s="202"/>
    </row>
    <row r="923" spans="1:42" s="184" customFormat="1" x14ac:dyDescent="0.3">
      <c r="A923" s="178" t="s">
        <v>2169</v>
      </c>
      <c r="B923" s="179" t="s">
        <v>2211</v>
      </c>
      <c r="C923" s="179" t="s">
        <v>2210</v>
      </c>
      <c r="D923" s="179">
        <v>2</v>
      </c>
      <c r="E923" s="179" t="s">
        <v>96</v>
      </c>
      <c r="F923" s="179" t="s">
        <v>2216</v>
      </c>
      <c r="G923" s="179"/>
      <c r="H923" s="180"/>
      <c r="I923" s="198" t="s">
        <v>2876</v>
      </c>
      <c r="J923" s="179" t="s">
        <v>2217</v>
      </c>
      <c r="K923" s="179" t="s">
        <v>97</v>
      </c>
      <c r="L923" s="179" t="s">
        <v>124</v>
      </c>
      <c r="M923" s="179" t="s">
        <v>99</v>
      </c>
      <c r="N923" s="179">
        <v>4</v>
      </c>
      <c r="O923" s="179" t="s">
        <v>100</v>
      </c>
      <c r="P923" s="179">
        <v>2299</v>
      </c>
      <c r="Q923" s="179" t="s">
        <v>101</v>
      </c>
      <c r="R923" s="179" t="s">
        <v>102</v>
      </c>
      <c r="S923" s="179" t="s">
        <v>1324</v>
      </c>
      <c r="T923" s="179" t="s">
        <v>707</v>
      </c>
      <c r="U923" s="179" t="s">
        <v>193</v>
      </c>
      <c r="V923" s="181">
        <v>70</v>
      </c>
      <c r="W923" s="179">
        <v>152</v>
      </c>
      <c r="X923" s="179">
        <v>0.04</v>
      </c>
      <c r="Y923" s="179">
        <v>99</v>
      </c>
      <c r="Z923" s="179">
        <v>210</v>
      </c>
      <c r="AA923" s="179">
        <v>0.06</v>
      </c>
      <c r="AB923" s="182"/>
      <c r="AC923" s="182"/>
      <c r="AD923" s="179"/>
      <c r="AE923" s="182"/>
      <c r="AF923" s="182"/>
      <c r="AG923" s="179"/>
      <c r="AH923" s="179" t="s">
        <v>124</v>
      </c>
      <c r="AI923" s="183">
        <v>44.9</v>
      </c>
      <c r="AJ923" s="179" t="s">
        <v>128</v>
      </c>
      <c r="AK923" s="179" t="s">
        <v>108</v>
      </c>
      <c r="AL923" s="179">
        <f t="shared" si="13"/>
        <v>2299</v>
      </c>
      <c r="AM923" s="179" t="s">
        <v>707</v>
      </c>
      <c r="AN923" s="179">
        <v>7</v>
      </c>
      <c r="AO923" s="201" t="s">
        <v>110</v>
      </c>
      <c r="AP923" s="202"/>
    </row>
    <row r="924" spans="1:42" s="184" customFormat="1" x14ac:dyDescent="0.3">
      <c r="A924" s="178" t="s">
        <v>2169</v>
      </c>
      <c r="B924" s="179" t="s">
        <v>2211</v>
      </c>
      <c r="C924" s="179" t="s">
        <v>2210</v>
      </c>
      <c r="D924" s="179">
        <v>2</v>
      </c>
      <c r="E924" s="179" t="s">
        <v>96</v>
      </c>
      <c r="F924" s="179" t="s">
        <v>2216</v>
      </c>
      <c r="G924" s="179"/>
      <c r="H924" s="180"/>
      <c r="I924" s="198" t="s">
        <v>2877</v>
      </c>
      <c r="J924" s="179" t="s">
        <v>2217</v>
      </c>
      <c r="K924" s="179" t="s">
        <v>97</v>
      </c>
      <c r="L924" s="179" t="s">
        <v>124</v>
      </c>
      <c r="M924" s="179" t="s">
        <v>99</v>
      </c>
      <c r="N924" s="179">
        <v>4</v>
      </c>
      <c r="O924" s="179" t="s">
        <v>100</v>
      </c>
      <c r="P924" s="179">
        <v>2299</v>
      </c>
      <c r="Q924" s="179" t="s">
        <v>101</v>
      </c>
      <c r="R924" s="179" t="s">
        <v>102</v>
      </c>
      <c r="S924" s="179" t="s">
        <v>1324</v>
      </c>
      <c r="T924" s="179" t="s">
        <v>707</v>
      </c>
      <c r="U924" s="179" t="s">
        <v>193</v>
      </c>
      <c r="V924" s="181">
        <v>70</v>
      </c>
      <c r="W924" s="179">
        <v>152</v>
      </c>
      <c r="X924" s="179">
        <v>0.04</v>
      </c>
      <c r="Y924" s="179">
        <v>99</v>
      </c>
      <c r="Z924" s="179">
        <v>210</v>
      </c>
      <c r="AA924" s="179">
        <v>0.06</v>
      </c>
      <c r="AB924" s="182"/>
      <c r="AC924" s="182"/>
      <c r="AD924" s="179"/>
      <c r="AE924" s="182"/>
      <c r="AF924" s="182"/>
      <c r="AG924" s="179"/>
      <c r="AH924" s="179" t="s">
        <v>124</v>
      </c>
      <c r="AI924" s="183">
        <v>44.9</v>
      </c>
      <c r="AJ924" s="179" t="s">
        <v>128</v>
      </c>
      <c r="AK924" s="179" t="s">
        <v>108</v>
      </c>
      <c r="AL924" s="179">
        <f t="shared" si="13"/>
        <v>2299</v>
      </c>
      <c r="AM924" s="179" t="s">
        <v>707</v>
      </c>
      <c r="AN924" s="179">
        <v>7</v>
      </c>
      <c r="AO924" s="201" t="s">
        <v>110</v>
      </c>
      <c r="AP924" s="202"/>
    </row>
    <row r="925" spans="1:42" s="184" customFormat="1" x14ac:dyDescent="0.3">
      <c r="A925" s="178" t="s">
        <v>2169</v>
      </c>
      <c r="B925" s="179" t="s">
        <v>2211</v>
      </c>
      <c r="C925" s="179" t="s">
        <v>2210</v>
      </c>
      <c r="D925" s="179">
        <v>2</v>
      </c>
      <c r="E925" s="179" t="s">
        <v>96</v>
      </c>
      <c r="F925" s="179" t="s">
        <v>2216</v>
      </c>
      <c r="G925" s="179"/>
      <c r="H925" s="180"/>
      <c r="I925" s="198" t="s">
        <v>2877</v>
      </c>
      <c r="J925" s="179" t="s">
        <v>2217</v>
      </c>
      <c r="K925" s="179" t="s">
        <v>97</v>
      </c>
      <c r="L925" s="179" t="s">
        <v>124</v>
      </c>
      <c r="M925" s="179" t="s">
        <v>99</v>
      </c>
      <c r="N925" s="179">
        <v>4</v>
      </c>
      <c r="O925" s="179" t="s">
        <v>100</v>
      </c>
      <c r="P925" s="179">
        <v>2299</v>
      </c>
      <c r="Q925" s="179" t="s">
        <v>101</v>
      </c>
      <c r="R925" s="179" t="s">
        <v>102</v>
      </c>
      <c r="S925" s="179" t="s">
        <v>1324</v>
      </c>
      <c r="T925" s="179" t="s">
        <v>707</v>
      </c>
      <c r="U925" s="179" t="s">
        <v>193</v>
      </c>
      <c r="V925" s="181">
        <v>70</v>
      </c>
      <c r="W925" s="179">
        <v>152</v>
      </c>
      <c r="X925" s="179">
        <v>0.04</v>
      </c>
      <c r="Y925" s="179">
        <v>99</v>
      </c>
      <c r="Z925" s="179">
        <v>210</v>
      </c>
      <c r="AA925" s="179">
        <v>0.06</v>
      </c>
      <c r="AB925" s="182"/>
      <c r="AC925" s="182"/>
      <c r="AD925" s="179"/>
      <c r="AE925" s="182"/>
      <c r="AF925" s="182"/>
      <c r="AG925" s="179"/>
      <c r="AH925" s="179" t="s">
        <v>124</v>
      </c>
      <c r="AI925" s="183">
        <v>44.9</v>
      </c>
      <c r="AJ925" s="179" t="s">
        <v>128</v>
      </c>
      <c r="AK925" s="179" t="s">
        <v>108</v>
      </c>
      <c r="AL925" s="179">
        <f t="shared" si="13"/>
        <v>2299</v>
      </c>
      <c r="AM925" s="179" t="s">
        <v>707</v>
      </c>
      <c r="AN925" s="179">
        <v>7</v>
      </c>
      <c r="AO925" s="201" t="s">
        <v>110</v>
      </c>
      <c r="AP925" s="202"/>
    </row>
    <row r="926" spans="1:42" s="184" customFormat="1" x14ac:dyDescent="0.3">
      <c r="A926" s="178" t="s">
        <v>2169</v>
      </c>
      <c r="B926" s="179" t="s">
        <v>2211</v>
      </c>
      <c r="C926" s="179" t="s">
        <v>2210</v>
      </c>
      <c r="D926" s="179">
        <v>2</v>
      </c>
      <c r="E926" s="179" t="s">
        <v>96</v>
      </c>
      <c r="F926" s="179" t="s">
        <v>2216</v>
      </c>
      <c r="G926" s="179"/>
      <c r="H926" s="180"/>
      <c r="I926" s="198" t="s">
        <v>2878</v>
      </c>
      <c r="J926" s="179" t="s">
        <v>2217</v>
      </c>
      <c r="K926" s="179" t="s">
        <v>97</v>
      </c>
      <c r="L926" s="179" t="s">
        <v>124</v>
      </c>
      <c r="M926" s="179" t="s">
        <v>99</v>
      </c>
      <c r="N926" s="179">
        <v>4</v>
      </c>
      <c r="O926" s="179" t="s">
        <v>100</v>
      </c>
      <c r="P926" s="179">
        <v>2299</v>
      </c>
      <c r="Q926" s="179" t="s">
        <v>101</v>
      </c>
      <c r="R926" s="179" t="s">
        <v>102</v>
      </c>
      <c r="S926" s="179" t="s">
        <v>1324</v>
      </c>
      <c r="T926" s="179" t="s">
        <v>707</v>
      </c>
      <c r="U926" s="179" t="s">
        <v>193</v>
      </c>
      <c r="V926" s="181">
        <v>70</v>
      </c>
      <c r="W926" s="179">
        <v>152</v>
      </c>
      <c r="X926" s="179">
        <v>0.04</v>
      </c>
      <c r="Y926" s="179">
        <v>99</v>
      </c>
      <c r="Z926" s="179">
        <v>210</v>
      </c>
      <c r="AA926" s="179">
        <v>0.06</v>
      </c>
      <c r="AB926" s="182"/>
      <c r="AC926" s="182"/>
      <c r="AD926" s="179"/>
      <c r="AE926" s="182"/>
      <c r="AF926" s="182"/>
      <c r="AG926" s="179"/>
      <c r="AH926" s="179" t="s">
        <v>124</v>
      </c>
      <c r="AI926" s="183">
        <v>44.9</v>
      </c>
      <c r="AJ926" s="179" t="s">
        <v>128</v>
      </c>
      <c r="AK926" s="179" t="s">
        <v>108</v>
      </c>
      <c r="AL926" s="179">
        <f t="shared" si="13"/>
        <v>2299</v>
      </c>
      <c r="AM926" s="179" t="s">
        <v>707</v>
      </c>
      <c r="AN926" s="179">
        <v>7</v>
      </c>
      <c r="AO926" s="201" t="s">
        <v>110</v>
      </c>
      <c r="AP926" s="202"/>
    </row>
    <row r="927" spans="1:42" s="184" customFormat="1" x14ac:dyDescent="0.3">
      <c r="A927" s="178" t="s">
        <v>2169</v>
      </c>
      <c r="B927" s="179" t="s">
        <v>2211</v>
      </c>
      <c r="C927" s="179" t="s">
        <v>2210</v>
      </c>
      <c r="D927" s="179">
        <v>2</v>
      </c>
      <c r="E927" s="179" t="s">
        <v>96</v>
      </c>
      <c r="F927" s="179" t="s">
        <v>2216</v>
      </c>
      <c r="G927" s="179"/>
      <c r="H927" s="180"/>
      <c r="I927" s="198" t="s">
        <v>2879</v>
      </c>
      <c r="J927" s="179" t="s">
        <v>2217</v>
      </c>
      <c r="K927" s="179" t="s">
        <v>97</v>
      </c>
      <c r="L927" s="179" t="s">
        <v>124</v>
      </c>
      <c r="M927" s="179" t="s">
        <v>99</v>
      </c>
      <c r="N927" s="179">
        <v>4</v>
      </c>
      <c r="O927" s="179" t="s">
        <v>100</v>
      </c>
      <c r="P927" s="179">
        <v>2299</v>
      </c>
      <c r="Q927" s="179" t="s">
        <v>101</v>
      </c>
      <c r="R927" s="179" t="s">
        <v>102</v>
      </c>
      <c r="S927" s="179" t="s">
        <v>1324</v>
      </c>
      <c r="T927" s="179" t="s">
        <v>707</v>
      </c>
      <c r="U927" s="179" t="s">
        <v>193</v>
      </c>
      <c r="V927" s="181">
        <v>70</v>
      </c>
      <c r="W927" s="179">
        <v>152</v>
      </c>
      <c r="X927" s="179">
        <v>0.04</v>
      </c>
      <c r="Y927" s="179">
        <v>99</v>
      </c>
      <c r="Z927" s="179">
        <v>210</v>
      </c>
      <c r="AA927" s="179">
        <v>0.06</v>
      </c>
      <c r="AB927" s="182"/>
      <c r="AC927" s="182"/>
      <c r="AD927" s="179"/>
      <c r="AE927" s="182"/>
      <c r="AF927" s="182"/>
      <c r="AG927" s="179"/>
      <c r="AH927" s="179" t="s">
        <v>124</v>
      </c>
      <c r="AI927" s="183">
        <v>44.9</v>
      </c>
      <c r="AJ927" s="179" t="s">
        <v>128</v>
      </c>
      <c r="AK927" s="179" t="s">
        <v>108</v>
      </c>
      <c r="AL927" s="179">
        <f t="shared" si="13"/>
        <v>2299</v>
      </c>
      <c r="AM927" s="179" t="s">
        <v>707</v>
      </c>
      <c r="AN927" s="179">
        <v>7</v>
      </c>
      <c r="AO927" s="201" t="s">
        <v>110</v>
      </c>
      <c r="AP927" s="202"/>
    </row>
    <row r="928" spans="1:42" s="184" customFormat="1" x14ac:dyDescent="0.3">
      <c r="A928" s="178" t="s">
        <v>2169</v>
      </c>
      <c r="B928" s="179" t="s">
        <v>2211</v>
      </c>
      <c r="C928" s="179" t="s">
        <v>2210</v>
      </c>
      <c r="D928" s="179">
        <v>2</v>
      </c>
      <c r="E928" s="179" t="s">
        <v>96</v>
      </c>
      <c r="F928" s="179" t="s">
        <v>2216</v>
      </c>
      <c r="G928" s="179"/>
      <c r="H928" s="180"/>
      <c r="I928" s="198" t="s">
        <v>2880</v>
      </c>
      <c r="J928" s="179" t="s">
        <v>2217</v>
      </c>
      <c r="K928" s="179" t="s">
        <v>97</v>
      </c>
      <c r="L928" s="179" t="s">
        <v>124</v>
      </c>
      <c r="M928" s="179" t="s">
        <v>99</v>
      </c>
      <c r="N928" s="179">
        <v>4</v>
      </c>
      <c r="O928" s="179" t="s">
        <v>100</v>
      </c>
      <c r="P928" s="179">
        <v>2299</v>
      </c>
      <c r="Q928" s="179" t="s">
        <v>101</v>
      </c>
      <c r="R928" s="179" t="s">
        <v>102</v>
      </c>
      <c r="S928" s="179" t="s">
        <v>1324</v>
      </c>
      <c r="T928" s="179" t="s">
        <v>707</v>
      </c>
      <c r="U928" s="179" t="s">
        <v>193</v>
      </c>
      <c r="V928" s="181">
        <v>70</v>
      </c>
      <c r="W928" s="179">
        <v>152</v>
      </c>
      <c r="X928" s="179">
        <v>0.04</v>
      </c>
      <c r="Y928" s="179">
        <v>99</v>
      </c>
      <c r="Z928" s="179">
        <v>210</v>
      </c>
      <c r="AA928" s="179">
        <v>0.06</v>
      </c>
      <c r="AB928" s="182"/>
      <c r="AC928" s="182"/>
      <c r="AD928" s="179"/>
      <c r="AE928" s="182"/>
      <c r="AF928" s="182"/>
      <c r="AG928" s="179"/>
      <c r="AH928" s="179" t="s">
        <v>124</v>
      </c>
      <c r="AI928" s="183">
        <v>44.9</v>
      </c>
      <c r="AJ928" s="179" t="s">
        <v>128</v>
      </c>
      <c r="AK928" s="179" t="s">
        <v>108</v>
      </c>
      <c r="AL928" s="179">
        <f t="shared" si="13"/>
        <v>2299</v>
      </c>
      <c r="AM928" s="179" t="s">
        <v>707</v>
      </c>
      <c r="AN928" s="179">
        <v>7</v>
      </c>
      <c r="AO928" s="201" t="s">
        <v>110</v>
      </c>
      <c r="AP928" s="202"/>
    </row>
    <row r="929" spans="1:42" s="184" customFormat="1" x14ac:dyDescent="0.3">
      <c r="A929" s="178" t="s">
        <v>2169</v>
      </c>
      <c r="B929" s="179" t="s">
        <v>2211</v>
      </c>
      <c r="C929" s="179" t="s">
        <v>2210</v>
      </c>
      <c r="D929" s="179">
        <v>2</v>
      </c>
      <c r="E929" s="179" t="s">
        <v>96</v>
      </c>
      <c r="F929" s="179" t="s">
        <v>2216</v>
      </c>
      <c r="G929" s="179"/>
      <c r="H929" s="180"/>
      <c r="I929" s="198" t="s">
        <v>2881</v>
      </c>
      <c r="J929" s="179" t="s">
        <v>2217</v>
      </c>
      <c r="K929" s="179" t="s">
        <v>97</v>
      </c>
      <c r="L929" s="179" t="s">
        <v>124</v>
      </c>
      <c r="M929" s="179" t="s">
        <v>99</v>
      </c>
      <c r="N929" s="179">
        <v>4</v>
      </c>
      <c r="O929" s="179" t="s">
        <v>100</v>
      </c>
      <c r="P929" s="179">
        <v>2299</v>
      </c>
      <c r="Q929" s="179" t="s">
        <v>101</v>
      </c>
      <c r="R929" s="179" t="s">
        <v>102</v>
      </c>
      <c r="S929" s="179" t="s">
        <v>1324</v>
      </c>
      <c r="T929" s="179" t="s">
        <v>707</v>
      </c>
      <c r="U929" s="179" t="s">
        <v>193</v>
      </c>
      <c r="V929" s="181">
        <v>70</v>
      </c>
      <c r="W929" s="179">
        <v>152</v>
      </c>
      <c r="X929" s="179">
        <v>0.04</v>
      </c>
      <c r="Y929" s="179">
        <v>99</v>
      </c>
      <c r="Z929" s="179">
        <v>210</v>
      </c>
      <c r="AA929" s="179">
        <v>0.06</v>
      </c>
      <c r="AB929" s="182"/>
      <c r="AC929" s="182"/>
      <c r="AD929" s="179"/>
      <c r="AE929" s="182"/>
      <c r="AF929" s="182"/>
      <c r="AG929" s="179"/>
      <c r="AH929" s="179" t="s">
        <v>124</v>
      </c>
      <c r="AI929" s="183">
        <v>44.9</v>
      </c>
      <c r="AJ929" s="179" t="s">
        <v>128</v>
      </c>
      <c r="AK929" s="179" t="s">
        <v>108</v>
      </c>
      <c r="AL929" s="179">
        <f t="shared" si="13"/>
        <v>2299</v>
      </c>
      <c r="AM929" s="179" t="s">
        <v>707</v>
      </c>
      <c r="AN929" s="179">
        <v>7</v>
      </c>
      <c r="AO929" s="201" t="s">
        <v>110</v>
      </c>
      <c r="AP929" s="202"/>
    </row>
    <row r="930" spans="1:42" s="184" customFormat="1" x14ac:dyDescent="0.3">
      <c r="A930" s="178" t="s">
        <v>2169</v>
      </c>
      <c r="B930" s="179" t="s">
        <v>2211</v>
      </c>
      <c r="C930" s="179" t="s">
        <v>2210</v>
      </c>
      <c r="D930" s="179">
        <v>2</v>
      </c>
      <c r="E930" s="179" t="s">
        <v>96</v>
      </c>
      <c r="F930" s="179" t="s">
        <v>2216</v>
      </c>
      <c r="G930" s="179"/>
      <c r="H930" s="180"/>
      <c r="I930" s="198" t="s">
        <v>2818</v>
      </c>
      <c r="J930" s="179" t="s">
        <v>2217</v>
      </c>
      <c r="K930" s="179" t="s">
        <v>97</v>
      </c>
      <c r="L930" s="179" t="s">
        <v>124</v>
      </c>
      <c r="M930" s="179" t="s">
        <v>99</v>
      </c>
      <c r="N930" s="179">
        <v>4</v>
      </c>
      <c r="O930" s="179" t="s">
        <v>100</v>
      </c>
      <c r="P930" s="179">
        <v>2299</v>
      </c>
      <c r="Q930" s="179" t="s">
        <v>101</v>
      </c>
      <c r="R930" s="179" t="s">
        <v>102</v>
      </c>
      <c r="S930" s="179" t="s">
        <v>1324</v>
      </c>
      <c r="T930" s="179" t="s">
        <v>707</v>
      </c>
      <c r="U930" s="179" t="s">
        <v>193</v>
      </c>
      <c r="V930" s="181">
        <v>70</v>
      </c>
      <c r="W930" s="179">
        <v>152</v>
      </c>
      <c r="X930" s="179">
        <v>0.04</v>
      </c>
      <c r="Y930" s="179">
        <v>99</v>
      </c>
      <c r="Z930" s="179">
        <v>210</v>
      </c>
      <c r="AA930" s="179">
        <v>0.06</v>
      </c>
      <c r="AB930" s="182"/>
      <c r="AC930" s="182"/>
      <c r="AD930" s="179"/>
      <c r="AE930" s="182"/>
      <c r="AF930" s="182"/>
      <c r="AG930" s="179"/>
      <c r="AH930" s="179" t="s">
        <v>124</v>
      </c>
      <c r="AI930" s="183">
        <v>44.9</v>
      </c>
      <c r="AJ930" s="179" t="s">
        <v>128</v>
      </c>
      <c r="AK930" s="179" t="s">
        <v>108</v>
      </c>
      <c r="AL930" s="179">
        <f t="shared" si="13"/>
        <v>2299</v>
      </c>
      <c r="AM930" s="179" t="s">
        <v>707</v>
      </c>
      <c r="AN930" s="179">
        <v>7</v>
      </c>
      <c r="AO930" s="201" t="s">
        <v>110</v>
      </c>
      <c r="AP930" s="202"/>
    </row>
    <row r="931" spans="1:42" s="184" customFormat="1" x14ac:dyDescent="0.3">
      <c r="A931" s="178" t="s">
        <v>2169</v>
      </c>
      <c r="B931" s="179" t="s">
        <v>2211</v>
      </c>
      <c r="C931" s="179" t="s">
        <v>2210</v>
      </c>
      <c r="D931" s="179">
        <v>2</v>
      </c>
      <c r="E931" s="179" t="s">
        <v>96</v>
      </c>
      <c r="F931" s="179" t="s">
        <v>2216</v>
      </c>
      <c r="G931" s="179"/>
      <c r="H931" s="180"/>
      <c r="I931" s="198" t="s">
        <v>2819</v>
      </c>
      <c r="J931" s="179" t="s">
        <v>2217</v>
      </c>
      <c r="K931" s="179" t="s">
        <v>97</v>
      </c>
      <c r="L931" s="179" t="s">
        <v>124</v>
      </c>
      <c r="M931" s="179" t="s">
        <v>99</v>
      </c>
      <c r="N931" s="179">
        <v>4</v>
      </c>
      <c r="O931" s="179" t="s">
        <v>100</v>
      </c>
      <c r="P931" s="179">
        <v>2299</v>
      </c>
      <c r="Q931" s="179" t="s">
        <v>101</v>
      </c>
      <c r="R931" s="179" t="s">
        <v>102</v>
      </c>
      <c r="S931" s="179" t="s">
        <v>1324</v>
      </c>
      <c r="T931" s="179" t="s">
        <v>707</v>
      </c>
      <c r="U931" s="179" t="s">
        <v>193</v>
      </c>
      <c r="V931" s="181">
        <v>70</v>
      </c>
      <c r="W931" s="179">
        <v>152</v>
      </c>
      <c r="X931" s="179">
        <v>0.04</v>
      </c>
      <c r="Y931" s="179">
        <v>99</v>
      </c>
      <c r="Z931" s="179">
        <v>210</v>
      </c>
      <c r="AA931" s="179">
        <v>0.06</v>
      </c>
      <c r="AB931" s="182"/>
      <c r="AC931" s="182"/>
      <c r="AD931" s="179"/>
      <c r="AE931" s="182"/>
      <c r="AF931" s="182"/>
      <c r="AG931" s="179"/>
      <c r="AH931" s="179" t="s">
        <v>124</v>
      </c>
      <c r="AI931" s="183">
        <v>44.9</v>
      </c>
      <c r="AJ931" s="179" t="s">
        <v>128</v>
      </c>
      <c r="AK931" s="179" t="s">
        <v>108</v>
      </c>
      <c r="AL931" s="179">
        <f t="shared" si="13"/>
        <v>2299</v>
      </c>
      <c r="AM931" s="179" t="s">
        <v>707</v>
      </c>
      <c r="AN931" s="179">
        <v>7</v>
      </c>
      <c r="AO931" s="201" t="s">
        <v>110</v>
      </c>
      <c r="AP931" s="202"/>
    </row>
    <row r="932" spans="1:42" s="184" customFormat="1" x14ac:dyDescent="0.3">
      <c r="A932" s="178" t="s">
        <v>2169</v>
      </c>
      <c r="B932" s="179" t="s">
        <v>2211</v>
      </c>
      <c r="C932" s="179" t="s">
        <v>2210</v>
      </c>
      <c r="D932" s="179">
        <v>2</v>
      </c>
      <c r="E932" s="179" t="s">
        <v>96</v>
      </c>
      <c r="F932" s="179" t="s">
        <v>2216</v>
      </c>
      <c r="G932" s="179"/>
      <c r="H932" s="180"/>
      <c r="I932" s="198" t="s">
        <v>2820</v>
      </c>
      <c r="J932" s="179" t="s">
        <v>2217</v>
      </c>
      <c r="K932" s="179" t="s">
        <v>97</v>
      </c>
      <c r="L932" s="179" t="s">
        <v>124</v>
      </c>
      <c r="M932" s="179" t="s">
        <v>99</v>
      </c>
      <c r="N932" s="179">
        <v>4</v>
      </c>
      <c r="O932" s="179" t="s">
        <v>100</v>
      </c>
      <c r="P932" s="179">
        <v>2299</v>
      </c>
      <c r="Q932" s="179" t="s">
        <v>101</v>
      </c>
      <c r="R932" s="179" t="s">
        <v>102</v>
      </c>
      <c r="S932" s="179" t="s">
        <v>1324</v>
      </c>
      <c r="T932" s="179" t="s">
        <v>707</v>
      </c>
      <c r="U932" s="179" t="s">
        <v>193</v>
      </c>
      <c r="V932" s="181">
        <v>70</v>
      </c>
      <c r="W932" s="179">
        <v>152</v>
      </c>
      <c r="X932" s="179">
        <v>0.04</v>
      </c>
      <c r="Y932" s="179">
        <v>99</v>
      </c>
      <c r="Z932" s="179">
        <v>210</v>
      </c>
      <c r="AA932" s="179">
        <v>0.06</v>
      </c>
      <c r="AB932" s="182"/>
      <c r="AC932" s="182"/>
      <c r="AD932" s="179"/>
      <c r="AE932" s="182"/>
      <c r="AF932" s="182"/>
      <c r="AG932" s="179"/>
      <c r="AH932" s="179" t="s">
        <v>124</v>
      </c>
      <c r="AI932" s="183">
        <v>44.9</v>
      </c>
      <c r="AJ932" s="179" t="s">
        <v>128</v>
      </c>
      <c r="AK932" s="179" t="s">
        <v>108</v>
      </c>
      <c r="AL932" s="179">
        <f t="shared" si="13"/>
        <v>2299</v>
      </c>
      <c r="AM932" s="179" t="s">
        <v>707</v>
      </c>
      <c r="AN932" s="179">
        <v>7</v>
      </c>
      <c r="AO932" s="201" t="s">
        <v>110</v>
      </c>
      <c r="AP932" s="202"/>
    </row>
    <row r="933" spans="1:42" s="184" customFormat="1" x14ac:dyDescent="0.3">
      <c r="A933" s="178" t="s">
        <v>2169</v>
      </c>
      <c r="B933" s="179" t="s">
        <v>2211</v>
      </c>
      <c r="C933" s="179" t="s">
        <v>2210</v>
      </c>
      <c r="D933" s="179">
        <v>2</v>
      </c>
      <c r="E933" s="179" t="s">
        <v>96</v>
      </c>
      <c r="F933" s="179" t="s">
        <v>2216</v>
      </c>
      <c r="G933" s="179"/>
      <c r="H933" s="180"/>
      <c r="I933" s="198" t="s">
        <v>2821</v>
      </c>
      <c r="J933" s="179" t="s">
        <v>2217</v>
      </c>
      <c r="K933" s="179" t="s">
        <v>97</v>
      </c>
      <c r="L933" s="179" t="s">
        <v>124</v>
      </c>
      <c r="M933" s="179" t="s">
        <v>99</v>
      </c>
      <c r="N933" s="179">
        <v>4</v>
      </c>
      <c r="O933" s="179" t="s">
        <v>100</v>
      </c>
      <c r="P933" s="179">
        <v>2299</v>
      </c>
      <c r="Q933" s="179" t="s">
        <v>101</v>
      </c>
      <c r="R933" s="179" t="s">
        <v>102</v>
      </c>
      <c r="S933" s="179" t="s">
        <v>1324</v>
      </c>
      <c r="T933" s="179" t="s">
        <v>707</v>
      </c>
      <c r="U933" s="179" t="s">
        <v>193</v>
      </c>
      <c r="V933" s="181">
        <v>70</v>
      </c>
      <c r="W933" s="179">
        <v>152</v>
      </c>
      <c r="X933" s="179">
        <v>0.04</v>
      </c>
      <c r="Y933" s="179">
        <v>99</v>
      </c>
      <c r="Z933" s="179">
        <v>210</v>
      </c>
      <c r="AA933" s="179">
        <v>0.06</v>
      </c>
      <c r="AB933" s="182"/>
      <c r="AC933" s="182"/>
      <c r="AD933" s="179"/>
      <c r="AE933" s="182"/>
      <c r="AF933" s="182"/>
      <c r="AG933" s="179"/>
      <c r="AH933" s="179" t="s">
        <v>124</v>
      </c>
      <c r="AI933" s="183">
        <v>44.9</v>
      </c>
      <c r="AJ933" s="179" t="s">
        <v>128</v>
      </c>
      <c r="AK933" s="179" t="s">
        <v>108</v>
      </c>
      <c r="AL933" s="179">
        <f t="shared" si="13"/>
        <v>2299</v>
      </c>
      <c r="AM933" s="179" t="s">
        <v>707</v>
      </c>
      <c r="AN933" s="179">
        <v>7</v>
      </c>
      <c r="AO933" s="201" t="s">
        <v>110</v>
      </c>
      <c r="AP933" s="202"/>
    </row>
    <row r="934" spans="1:42" s="184" customFormat="1" x14ac:dyDescent="0.3">
      <c r="A934" s="178" t="s">
        <v>2169</v>
      </c>
      <c r="B934" s="179" t="s">
        <v>2211</v>
      </c>
      <c r="C934" s="179" t="s">
        <v>2210</v>
      </c>
      <c r="D934" s="179">
        <v>2</v>
      </c>
      <c r="E934" s="179" t="s">
        <v>96</v>
      </c>
      <c r="F934" s="179" t="s">
        <v>2216</v>
      </c>
      <c r="G934" s="179"/>
      <c r="H934" s="180"/>
      <c r="I934" s="198" t="s">
        <v>2822</v>
      </c>
      <c r="J934" s="179" t="s">
        <v>2217</v>
      </c>
      <c r="K934" s="179" t="s">
        <v>97</v>
      </c>
      <c r="L934" s="179" t="s">
        <v>124</v>
      </c>
      <c r="M934" s="179" t="s">
        <v>99</v>
      </c>
      <c r="N934" s="179">
        <v>4</v>
      </c>
      <c r="O934" s="179" t="s">
        <v>100</v>
      </c>
      <c r="P934" s="179">
        <v>2299</v>
      </c>
      <c r="Q934" s="179" t="s">
        <v>101</v>
      </c>
      <c r="R934" s="179" t="s">
        <v>102</v>
      </c>
      <c r="S934" s="179" t="s">
        <v>1324</v>
      </c>
      <c r="T934" s="179" t="s">
        <v>707</v>
      </c>
      <c r="U934" s="179" t="s">
        <v>193</v>
      </c>
      <c r="V934" s="181">
        <v>70</v>
      </c>
      <c r="W934" s="179">
        <v>152</v>
      </c>
      <c r="X934" s="179">
        <v>0.04</v>
      </c>
      <c r="Y934" s="179">
        <v>99</v>
      </c>
      <c r="Z934" s="179">
        <v>210</v>
      </c>
      <c r="AA934" s="179">
        <v>0.06</v>
      </c>
      <c r="AB934" s="182"/>
      <c r="AC934" s="182"/>
      <c r="AD934" s="179"/>
      <c r="AE934" s="182"/>
      <c r="AF934" s="182"/>
      <c r="AG934" s="179"/>
      <c r="AH934" s="179" t="s">
        <v>124</v>
      </c>
      <c r="AI934" s="183">
        <v>44.9</v>
      </c>
      <c r="AJ934" s="179" t="s">
        <v>128</v>
      </c>
      <c r="AK934" s="179" t="s">
        <v>108</v>
      </c>
      <c r="AL934" s="179">
        <f t="shared" si="13"/>
        <v>2299</v>
      </c>
      <c r="AM934" s="179" t="s">
        <v>707</v>
      </c>
      <c r="AN934" s="179">
        <v>7</v>
      </c>
      <c r="AO934" s="201" t="s">
        <v>110</v>
      </c>
      <c r="AP934" s="202"/>
    </row>
    <row r="935" spans="1:42" s="184" customFormat="1" x14ac:dyDescent="0.3">
      <c r="A935" s="178" t="s">
        <v>2169</v>
      </c>
      <c r="B935" s="179" t="s">
        <v>2211</v>
      </c>
      <c r="C935" s="179" t="s">
        <v>2210</v>
      </c>
      <c r="D935" s="179">
        <v>2</v>
      </c>
      <c r="E935" s="179" t="s">
        <v>96</v>
      </c>
      <c r="F935" s="179" t="s">
        <v>2216</v>
      </c>
      <c r="G935" s="179"/>
      <c r="H935" s="180"/>
      <c r="I935" s="198" t="s">
        <v>2823</v>
      </c>
      <c r="J935" s="179" t="s">
        <v>2217</v>
      </c>
      <c r="K935" s="179" t="s">
        <v>97</v>
      </c>
      <c r="L935" s="179" t="s">
        <v>124</v>
      </c>
      <c r="M935" s="179" t="s">
        <v>99</v>
      </c>
      <c r="N935" s="179">
        <v>4</v>
      </c>
      <c r="O935" s="179" t="s">
        <v>100</v>
      </c>
      <c r="P935" s="179">
        <v>2299</v>
      </c>
      <c r="Q935" s="179" t="s">
        <v>101</v>
      </c>
      <c r="R935" s="179" t="s">
        <v>102</v>
      </c>
      <c r="S935" s="179" t="s">
        <v>1324</v>
      </c>
      <c r="T935" s="179" t="s">
        <v>707</v>
      </c>
      <c r="U935" s="179" t="s">
        <v>193</v>
      </c>
      <c r="V935" s="181">
        <v>70</v>
      </c>
      <c r="W935" s="179">
        <v>152</v>
      </c>
      <c r="X935" s="179">
        <v>0.04</v>
      </c>
      <c r="Y935" s="179">
        <v>99</v>
      </c>
      <c r="Z935" s="179">
        <v>210</v>
      </c>
      <c r="AA935" s="179">
        <v>0.06</v>
      </c>
      <c r="AB935" s="182"/>
      <c r="AC935" s="182"/>
      <c r="AD935" s="179"/>
      <c r="AE935" s="182"/>
      <c r="AF935" s="182"/>
      <c r="AG935" s="179"/>
      <c r="AH935" s="179" t="s">
        <v>124</v>
      </c>
      <c r="AI935" s="183">
        <v>44.9</v>
      </c>
      <c r="AJ935" s="179" t="s">
        <v>128</v>
      </c>
      <c r="AK935" s="179" t="s">
        <v>108</v>
      </c>
      <c r="AL935" s="179">
        <f t="shared" si="13"/>
        <v>2299</v>
      </c>
      <c r="AM935" s="179" t="s">
        <v>707</v>
      </c>
      <c r="AN935" s="179">
        <v>7</v>
      </c>
      <c r="AO935" s="201" t="s">
        <v>110</v>
      </c>
      <c r="AP935" s="202"/>
    </row>
    <row r="936" spans="1:42" s="184" customFormat="1" x14ac:dyDescent="0.3">
      <c r="A936" s="178" t="s">
        <v>2169</v>
      </c>
      <c r="B936" s="179" t="s">
        <v>2211</v>
      </c>
      <c r="C936" s="179" t="s">
        <v>2210</v>
      </c>
      <c r="D936" s="179">
        <v>2</v>
      </c>
      <c r="E936" s="179" t="s">
        <v>96</v>
      </c>
      <c r="F936" s="179" t="s">
        <v>2216</v>
      </c>
      <c r="G936" s="179"/>
      <c r="H936" s="180"/>
      <c r="I936" s="198" t="s">
        <v>2824</v>
      </c>
      <c r="J936" s="179" t="s">
        <v>2217</v>
      </c>
      <c r="K936" s="179" t="s">
        <v>97</v>
      </c>
      <c r="L936" s="179" t="s">
        <v>124</v>
      </c>
      <c r="M936" s="179" t="s">
        <v>99</v>
      </c>
      <c r="N936" s="179">
        <v>4</v>
      </c>
      <c r="O936" s="179" t="s">
        <v>100</v>
      </c>
      <c r="P936" s="179">
        <v>2299</v>
      </c>
      <c r="Q936" s="179" t="s">
        <v>101</v>
      </c>
      <c r="R936" s="179" t="s">
        <v>102</v>
      </c>
      <c r="S936" s="179" t="s">
        <v>1324</v>
      </c>
      <c r="T936" s="179" t="s">
        <v>707</v>
      </c>
      <c r="U936" s="179" t="s">
        <v>193</v>
      </c>
      <c r="V936" s="181">
        <v>70</v>
      </c>
      <c r="W936" s="179">
        <v>152</v>
      </c>
      <c r="X936" s="179">
        <v>0.04</v>
      </c>
      <c r="Y936" s="179">
        <v>99</v>
      </c>
      <c r="Z936" s="179">
        <v>210</v>
      </c>
      <c r="AA936" s="179">
        <v>0.06</v>
      </c>
      <c r="AB936" s="182"/>
      <c r="AC936" s="182"/>
      <c r="AD936" s="179"/>
      <c r="AE936" s="182"/>
      <c r="AF936" s="182"/>
      <c r="AG936" s="179"/>
      <c r="AH936" s="179" t="s">
        <v>124</v>
      </c>
      <c r="AI936" s="183">
        <v>44.9</v>
      </c>
      <c r="AJ936" s="179" t="s">
        <v>128</v>
      </c>
      <c r="AK936" s="179" t="s">
        <v>108</v>
      </c>
      <c r="AL936" s="179">
        <f t="shared" si="13"/>
        <v>2299</v>
      </c>
      <c r="AM936" s="179" t="s">
        <v>707</v>
      </c>
      <c r="AN936" s="179">
        <v>7</v>
      </c>
      <c r="AO936" s="201" t="s">
        <v>110</v>
      </c>
      <c r="AP936" s="202"/>
    </row>
    <row r="937" spans="1:42" s="184" customFormat="1" x14ac:dyDescent="0.3">
      <c r="A937" s="178" t="s">
        <v>2169</v>
      </c>
      <c r="B937" s="179" t="s">
        <v>2211</v>
      </c>
      <c r="C937" s="179" t="s">
        <v>2210</v>
      </c>
      <c r="D937" s="179">
        <v>2</v>
      </c>
      <c r="E937" s="179" t="s">
        <v>96</v>
      </c>
      <c r="F937" s="179" t="s">
        <v>2216</v>
      </c>
      <c r="G937" s="179"/>
      <c r="H937" s="180"/>
      <c r="I937" s="198" t="s">
        <v>2825</v>
      </c>
      <c r="J937" s="179" t="s">
        <v>2217</v>
      </c>
      <c r="K937" s="179" t="s">
        <v>97</v>
      </c>
      <c r="L937" s="179" t="s">
        <v>124</v>
      </c>
      <c r="M937" s="179" t="s">
        <v>99</v>
      </c>
      <c r="N937" s="179">
        <v>4</v>
      </c>
      <c r="O937" s="179" t="s">
        <v>100</v>
      </c>
      <c r="P937" s="179">
        <v>2299</v>
      </c>
      <c r="Q937" s="179" t="s">
        <v>101</v>
      </c>
      <c r="R937" s="179" t="s">
        <v>102</v>
      </c>
      <c r="S937" s="179" t="s">
        <v>1324</v>
      </c>
      <c r="T937" s="179" t="s">
        <v>707</v>
      </c>
      <c r="U937" s="179" t="s">
        <v>193</v>
      </c>
      <c r="V937" s="181">
        <v>70</v>
      </c>
      <c r="W937" s="179">
        <v>152</v>
      </c>
      <c r="X937" s="179">
        <v>0.04</v>
      </c>
      <c r="Y937" s="179">
        <v>99</v>
      </c>
      <c r="Z937" s="179">
        <v>210</v>
      </c>
      <c r="AA937" s="179">
        <v>0.06</v>
      </c>
      <c r="AB937" s="182"/>
      <c r="AC937" s="182"/>
      <c r="AD937" s="179"/>
      <c r="AE937" s="182"/>
      <c r="AF937" s="182"/>
      <c r="AG937" s="179"/>
      <c r="AH937" s="179" t="s">
        <v>124</v>
      </c>
      <c r="AI937" s="183">
        <v>44.9</v>
      </c>
      <c r="AJ937" s="179" t="s">
        <v>128</v>
      </c>
      <c r="AK937" s="179" t="s">
        <v>108</v>
      </c>
      <c r="AL937" s="179">
        <f t="shared" si="13"/>
        <v>2299</v>
      </c>
      <c r="AM937" s="179" t="s">
        <v>707</v>
      </c>
      <c r="AN937" s="179">
        <v>7</v>
      </c>
      <c r="AO937" s="201" t="s">
        <v>110</v>
      </c>
      <c r="AP937" s="202"/>
    </row>
    <row r="938" spans="1:42" s="184" customFormat="1" x14ac:dyDescent="0.3">
      <c r="A938" s="178" t="s">
        <v>2169</v>
      </c>
      <c r="B938" s="179" t="s">
        <v>2211</v>
      </c>
      <c r="C938" s="179" t="s">
        <v>2210</v>
      </c>
      <c r="D938" s="179">
        <v>2</v>
      </c>
      <c r="E938" s="179" t="s">
        <v>96</v>
      </c>
      <c r="F938" s="179" t="s">
        <v>2216</v>
      </c>
      <c r="G938" s="179"/>
      <c r="H938" s="180"/>
      <c r="I938" s="198" t="s">
        <v>2826</v>
      </c>
      <c r="J938" s="179" t="s">
        <v>2217</v>
      </c>
      <c r="K938" s="179" t="s">
        <v>97</v>
      </c>
      <c r="L938" s="179" t="s">
        <v>124</v>
      </c>
      <c r="M938" s="179" t="s">
        <v>99</v>
      </c>
      <c r="N938" s="179">
        <v>4</v>
      </c>
      <c r="O938" s="179" t="s">
        <v>100</v>
      </c>
      <c r="P938" s="179">
        <v>2299</v>
      </c>
      <c r="Q938" s="179" t="s">
        <v>101</v>
      </c>
      <c r="R938" s="179" t="s">
        <v>102</v>
      </c>
      <c r="S938" s="179" t="s">
        <v>1324</v>
      </c>
      <c r="T938" s="179" t="s">
        <v>707</v>
      </c>
      <c r="U938" s="179" t="s">
        <v>193</v>
      </c>
      <c r="V938" s="181">
        <v>70</v>
      </c>
      <c r="W938" s="179">
        <v>152</v>
      </c>
      <c r="X938" s="179">
        <v>0.04</v>
      </c>
      <c r="Y938" s="179">
        <v>99</v>
      </c>
      <c r="Z938" s="179">
        <v>210</v>
      </c>
      <c r="AA938" s="179">
        <v>0.06</v>
      </c>
      <c r="AB938" s="182"/>
      <c r="AC938" s="182"/>
      <c r="AD938" s="179"/>
      <c r="AE938" s="182"/>
      <c r="AF938" s="182"/>
      <c r="AG938" s="179"/>
      <c r="AH938" s="179" t="s">
        <v>124</v>
      </c>
      <c r="AI938" s="183">
        <v>44.9</v>
      </c>
      <c r="AJ938" s="179" t="s">
        <v>128</v>
      </c>
      <c r="AK938" s="179" t="s">
        <v>108</v>
      </c>
      <c r="AL938" s="179">
        <f t="shared" si="13"/>
        <v>2299</v>
      </c>
      <c r="AM938" s="179" t="s">
        <v>707</v>
      </c>
      <c r="AN938" s="179">
        <v>7</v>
      </c>
      <c r="AO938" s="201" t="s">
        <v>110</v>
      </c>
      <c r="AP938" s="202"/>
    </row>
    <row r="939" spans="1:42" s="184" customFormat="1" x14ac:dyDescent="0.3">
      <c r="A939" s="178" t="s">
        <v>2169</v>
      </c>
      <c r="B939" s="179" t="s">
        <v>2211</v>
      </c>
      <c r="C939" s="179" t="s">
        <v>2210</v>
      </c>
      <c r="D939" s="179">
        <v>2</v>
      </c>
      <c r="E939" s="179" t="s">
        <v>96</v>
      </c>
      <c r="F939" s="179" t="s">
        <v>2216</v>
      </c>
      <c r="G939" s="179"/>
      <c r="H939" s="180"/>
      <c r="I939" s="198" t="s">
        <v>2827</v>
      </c>
      <c r="J939" s="179" t="s">
        <v>2217</v>
      </c>
      <c r="K939" s="179" t="s">
        <v>97</v>
      </c>
      <c r="L939" s="179" t="s">
        <v>124</v>
      </c>
      <c r="M939" s="179" t="s">
        <v>99</v>
      </c>
      <c r="N939" s="179">
        <v>4</v>
      </c>
      <c r="O939" s="179" t="s">
        <v>100</v>
      </c>
      <c r="P939" s="179">
        <v>2299</v>
      </c>
      <c r="Q939" s="179" t="s">
        <v>101</v>
      </c>
      <c r="R939" s="179" t="s">
        <v>102</v>
      </c>
      <c r="S939" s="179" t="s">
        <v>1324</v>
      </c>
      <c r="T939" s="179" t="s">
        <v>707</v>
      </c>
      <c r="U939" s="179" t="s">
        <v>193</v>
      </c>
      <c r="V939" s="181">
        <v>70</v>
      </c>
      <c r="W939" s="179">
        <v>152</v>
      </c>
      <c r="X939" s="179">
        <v>0.04</v>
      </c>
      <c r="Y939" s="179">
        <v>99</v>
      </c>
      <c r="Z939" s="179">
        <v>210</v>
      </c>
      <c r="AA939" s="179">
        <v>0.06</v>
      </c>
      <c r="AB939" s="182"/>
      <c r="AC939" s="182"/>
      <c r="AD939" s="179"/>
      <c r="AE939" s="182"/>
      <c r="AF939" s="182"/>
      <c r="AG939" s="179"/>
      <c r="AH939" s="179" t="s">
        <v>124</v>
      </c>
      <c r="AI939" s="183">
        <v>44.9</v>
      </c>
      <c r="AJ939" s="179" t="s">
        <v>128</v>
      </c>
      <c r="AK939" s="179" t="s">
        <v>108</v>
      </c>
      <c r="AL939" s="179">
        <f t="shared" si="13"/>
        <v>2299</v>
      </c>
      <c r="AM939" s="179" t="s">
        <v>707</v>
      </c>
      <c r="AN939" s="179">
        <v>7</v>
      </c>
      <c r="AO939" s="201" t="s">
        <v>110</v>
      </c>
      <c r="AP939" s="202"/>
    </row>
    <row r="940" spans="1:42" s="184" customFormat="1" x14ac:dyDescent="0.3">
      <c r="A940" s="178" t="s">
        <v>2169</v>
      </c>
      <c r="B940" s="179" t="s">
        <v>2211</v>
      </c>
      <c r="C940" s="179" t="s">
        <v>2210</v>
      </c>
      <c r="D940" s="179">
        <v>2</v>
      </c>
      <c r="E940" s="179" t="s">
        <v>96</v>
      </c>
      <c r="F940" s="179" t="s">
        <v>2216</v>
      </c>
      <c r="G940" s="179"/>
      <c r="H940" s="180"/>
      <c r="I940" s="198" t="s">
        <v>2828</v>
      </c>
      <c r="J940" s="179" t="s">
        <v>2217</v>
      </c>
      <c r="K940" s="179" t="s">
        <v>97</v>
      </c>
      <c r="L940" s="179" t="s">
        <v>124</v>
      </c>
      <c r="M940" s="179" t="s">
        <v>99</v>
      </c>
      <c r="N940" s="179">
        <v>4</v>
      </c>
      <c r="O940" s="179" t="s">
        <v>100</v>
      </c>
      <c r="P940" s="179">
        <v>2299</v>
      </c>
      <c r="Q940" s="179" t="s">
        <v>101</v>
      </c>
      <c r="R940" s="179" t="s">
        <v>102</v>
      </c>
      <c r="S940" s="179" t="s">
        <v>1324</v>
      </c>
      <c r="T940" s="179" t="s">
        <v>707</v>
      </c>
      <c r="U940" s="179" t="s">
        <v>193</v>
      </c>
      <c r="V940" s="181">
        <v>70</v>
      </c>
      <c r="W940" s="179">
        <v>152</v>
      </c>
      <c r="X940" s="179">
        <v>0.04</v>
      </c>
      <c r="Y940" s="179">
        <v>99</v>
      </c>
      <c r="Z940" s="179">
        <v>210</v>
      </c>
      <c r="AA940" s="179">
        <v>0.06</v>
      </c>
      <c r="AB940" s="182"/>
      <c r="AC940" s="182"/>
      <c r="AD940" s="179"/>
      <c r="AE940" s="182"/>
      <c r="AF940" s="182"/>
      <c r="AG940" s="179"/>
      <c r="AH940" s="179" t="s">
        <v>124</v>
      </c>
      <c r="AI940" s="183">
        <v>44.9</v>
      </c>
      <c r="AJ940" s="179" t="s">
        <v>128</v>
      </c>
      <c r="AK940" s="179" t="s">
        <v>108</v>
      </c>
      <c r="AL940" s="179">
        <f t="shared" si="13"/>
        <v>2299</v>
      </c>
      <c r="AM940" s="179" t="s">
        <v>707</v>
      </c>
      <c r="AN940" s="179">
        <v>7</v>
      </c>
      <c r="AO940" s="201" t="s">
        <v>110</v>
      </c>
      <c r="AP940" s="202"/>
    </row>
    <row r="941" spans="1:42" s="184" customFormat="1" x14ac:dyDescent="0.3">
      <c r="A941" s="178" t="s">
        <v>2169</v>
      </c>
      <c r="B941" s="179" t="s">
        <v>2211</v>
      </c>
      <c r="C941" s="179" t="s">
        <v>2210</v>
      </c>
      <c r="D941" s="179">
        <v>2</v>
      </c>
      <c r="E941" s="179" t="s">
        <v>96</v>
      </c>
      <c r="F941" s="179" t="s">
        <v>2216</v>
      </c>
      <c r="G941" s="179"/>
      <c r="H941" s="180"/>
      <c r="I941" s="198" t="s">
        <v>2829</v>
      </c>
      <c r="J941" s="179" t="s">
        <v>2217</v>
      </c>
      <c r="K941" s="179" t="s">
        <v>97</v>
      </c>
      <c r="L941" s="179" t="s">
        <v>124</v>
      </c>
      <c r="M941" s="179" t="s">
        <v>99</v>
      </c>
      <c r="N941" s="179">
        <v>4</v>
      </c>
      <c r="O941" s="179" t="s">
        <v>100</v>
      </c>
      <c r="P941" s="179">
        <v>2299</v>
      </c>
      <c r="Q941" s="179" t="s">
        <v>101</v>
      </c>
      <c r="R941" s="179" t="s">
        <v>102</v>
      </c>
      <c r="S941" s="179" t="s">
        <v>1324</v>
      </c>
      <c r="T941" s="179" t="s">
        <v>707</v>
      </c>
      <c r="U941" s="179" t="s">
        <v>193</v>
      </c>
      <c r="V941" s="181">
        <v>70</v>
      </c>
      <c r="W941" s="179">
        <v>152</v>
      </c>
      <c r="X941" s="179">
        <v>0.04</v>
      </c>
      <c r="Y941" s="179">
        <v>99</v>
      </c>
      <c r="Z941" s="179">
        <v>210</v>
      </c>
      <c r="AA941" s="179">
        <v>0.06</v>
      </c>
      <c r="AB941" s="182"/>
      <c r="AC941" s="182"/>
      <c r="AD941" s="179"/>
      <c r="AE941" s="182"/>
      <c r="AF941" s="182"/>
      <c r="AG941" s="179"/>
      <c r="AH941" s="179" t="s">
        <v>124</v>
      </c>
      <c r="AI941" s="183">
        <v>44.9</v>
      </c>
      <c r="AJ941" s="179" t="s">
        <v>128</v>
      </c>
      <c r="AK941" s="179" t="s">
        <v>108</v>
      </c>
      <c r="AL941" s="179">
        <f t="shared" si="13"/>
        <v>2299</v>
      </c>
      <c r="AM941" s="179" t="s">
        <v>707</v>
      </c>
      <c r="AN941" s="179">
        <v>7</v>
      </c>
      <c r="AO941" s="201" t="s">
        <v>110</v>
      </c>
      <c r="AP941" s="202"/>
    </row>
    <row r="942" spans="1:42" s="184" customFormat="1" x14ac:dyDescent="0.3">
      <c r="A942" s="178" t="s">
        <v>2169</v>
      </c>
      <c r="B942" s="179" t="s">
        <v>2211</v>
      </c>
      <c r="C942" s="179" t="s">
        <v>2210</v>
      </c>
      <c r="D942" s="179">
        <v>2</v>
      </c>
      <c r="E942" s="179" t="s">
        <v>96</v>
      </c>
      <c r="F942" s="179" t="s">
        <v>2216</v>
      </c>
      <c r="G942" s="179"/>
      <c r="H942" s="180"/>
      <c r="I942" s="198" t="s">
        <v>2830</v>
      </c>
      <c r="J942" s="179" t="s">
        <v>2217</v>
      </c>
      <c r="K942" s="179" t="s">
        <v>97</v>
      </c>
      <c r="L942" s="179" t="s">
        <v>124</v>
      </c>
      <c r="M942" s="179" t="s">
        <v>99</v>
      </c>
      <c r="N942" s="179">
        <v>4</v>
      </c>
      <c r="O942" s="179" t="s">
        <v>100</v>
      </c>
      <c r="P942" s="179">
        <v>2299</v>
      </c>
      <c r="Q942" s="179" t="s">
        <v>101</v>
      </c>
      <c r="R942" s="179" t="s">
        <v>102</v>
      </c>
      <c r="S942" s="179" t="s">
        <v>1324</v>
      </c>
      <c r="T942" s="179" t="s">
        <v>707</v>
      </c>
      <c r="U942" s="179" t="s">
        <v>193</v>
      </c>
      <c r="V942" s="181">
        <v>70</v>
      </c>
      <c r="W942" s="179">
        <v>152</v>
      </c>
      <c r="X942" s="179">
        <v>0.04</v>
      </c>
      <c r="Y942" s="179">
        <v>99</v>
      </c>
      <c r="Z942" s="179">
        <v>210</v>
      </c>
      <c r="AA942" s="179">
        <v>0.06</v>
      </c>
      <c r="AB942" s="182"/>
      <c r="AC942" s="182"/>
      <c r="AD942" s="179"/>
      <c r="AE942" s="182"/>
      <c r="AF942" s="182"/>
      <c r="AG942" s="179"/>
      <c r="AH942" s="179" t="s">
        <v>124</v>
      </c>
      <c r="AI942" s="183">
        <v>44.9</v>
      </c>
      <c r="AJ942" s="179" t="s">
        <v>128</v>
      </c>
      <c r="AK942" s="179" t="s">
        <v>108</v>
      </c>
      <c r="AL942" s="179">
        <f t="shared" si="13"/>
        <v>2299</v>
      </c>
      <c r="AM942" s="179" t="s">
        <v>707</v>
      </c>
      <c r="AN942" s="179">
        <v>7</v>
      </c>
      <c r="AO942" s="201" t="s">
        <v>110</v>
      </c>
      <c r="AP942" s="202"/>
    </row>
    <row r="943" spans="1:42" s="184" customFormat="1" x14ac:dyDescent="0.3">
      <c r="A943" s="178" t="s">
        <v>2169</v>
      </c>
      <c r="B943" s="179" t="s">
        <v>2211</v>
      </c>
      <c r="C943" s="179" t="s">
        <v>2210</v>
      </c>
      <c r="D943" s="179">
        <v>2</v>
      </c>
      <c r="E943" s="179" t="s">
        <v>96</v>
      </c>
      <c r="F943" s="179" t="s">
        <v>2216</v>
      </c>
      <c r="G943" s="179"/>
      <c r="H943" s="180"/>
      <c r="I943" s="198" t="s">
        <v>2831</v>
      </c>
      <c r="J943" s="179" t="s">
        <v>2217</v>
      </c>
      <c r="K943" s="179" t="s">
        <v>97</v>
      </c>
      <c r="L943" s="179" t="s">
        <v>124</v>
      </c>
      <c r="M943" s="179" t="s">
        <v>99</v>
      </c>
      <c r="N943" s="179">
        <v>4</v>
      </c>
      <c r="O943" s="179" t="s">
        <v>100</v>
      </c>
      <c r="P943" s="179">
        <v>2299</v>
      </c>
      <c r="Q943" s="179" t="s">
        <v>101</v>
      </c>
      <c r="R943" s="179" t="s">
        <v>102</v>
      </c>
      <c r="S943" s="179" t="s">
        <v>1324</v>
      </c>
      <c r="T943" s="179" t="s">
        <v>707</v>
      </c>
      <c r="U943" s="179" t="s">
        <v>193</v>
      </c>
      <c r="V943" s="181">
        <v>70</v>
      </c>
      <c r="W943" s="179">
        <v>152</v>
      </c>
      <c r="X943" s="179">
        <v>0.04</v>
      </c>
      <c r="Y943" s="179">
        <v>99</v>
      </c>
      <c r="Z943" s="179">
        <v>210</v>
      </c>
      <c r="AA943" s="179">
        <v>0.06</v>
      </c>
      <c r="AB943" s="182"/>
      <c r="AC943" s="182"/>
      <c r="AD943" s="179"/>
      <c r="AE943" s="182"/>
      <c r="AF943" s="182"/>
      <c r="AG943" s="179"/>
      <c r="AH943" s="179" t="s">
        <v>124</v>
      </c>
      <c r="AI943" s="183">
        <v>44.9</v>
      </c>
      <c r="AJ943" s="179" t="s">
        <v>128</v>
      </c>
      <c r="AK943" s="179" t="s">
        <v>108</v>
      </c>
      <c r="AL943" s="179">
        <f t="shared" si="13"/>
        <v>2299</v>
      </c>
      <c r="AM943" s="179" t="s">
        <v>707</v>
      </c>
      <c r="AN943" s="179">
        <v>7</v>
      </c>
      <c r="AO943" s="201" t="s">
        <v>110</v>
      </c>
      <c r="AP943" s="202"/>
    </row>
    <row r="944" spans="1:42" s="184" customFormat="1" x14ac:dyDescent="0.3">
      <c r="A944" s="178" t="s">
        <v>2169</v>
      </c>
      <c r="B944" s="179" t="s">
        <v>2211</v>
      </c>
      <c r="C944" s="179" t="s">
        <v>2210</v>
      </c>
      <c r="D944" s="179">
        <v>2</v>
      </c>
      <c r="E944" s="179" t="s">
        <v>96</v>
      </c>
      <c r="F944" s="179" t="s">
        <v>2216</v>
      </c>
      <c r="G944" s="179"/>
      <c r="H944" s="180"/>
      <c r="I944" s="198" t="s">
        <v>2832</v>
      </c>
      <c r="J944" s="179" t="s">
        <v>2217</v>
      </c>
      <c r="K944" s="179" t="s">
        <v>97</v>
      </c>
      <c r="L944" s="179" t="s">
        <v>124</v>
      </c>
      <c r="M944" s="179" t="s">
        <v>99</v>
      </c>
      <c r="N944" s="179">
        <v>4</v>
      </c>
      <c r="O944" s="179" t="s">
        <v>100</v>
      </c>
      <c r="P944" s="179">
        <v>2299</v>
      </c>
      <c r="Q944" s="179" t="s">
        <v>101</v>
      </c>
      <c r="R944" s="179" t="s">
        <v>102</v>
      </c>
      <c r="S944" s="179" t="s">
        <v>1324</v>
      </c>
      <c r="T944" s="179" t="s">
        <v>707</v>
      </c>
      <c r="U944" s="179" t="s">
        <v>193</v>
      </c>
      <c r="V944" s="181">
        <v>70</v>
      </c>
      <c r="W944" s="179">
        <v>152</v>
      </c>
      <c r="X944" s="179">
        <v>0.04</v>
      </c>
      <c r="Y944" s="179">
        <v>99</v>
      </c>
      <c r="Z944" s="179">
        <v>210</v>
      </c>
      <c r="AA944" s="179">
        <v>0.06</v>
      </c>
      <c r="AB944" s="182"/>
      <c r="AC944" s="182"/>
      <c r="AD944" s="179"/>
      <c r="AE944" s="182"/>
      <c r="AF944" s="182"/>
      <c r="AG944" s="179"/>
      <c r="AH944" s="179" t="s">
        <v>124</v>
      </c>
      <c r="AI944" s="183">
        <v>44.9</v>
      </c>
      <c r="AJ944" s="179" t="s">
        <v>128</v>
      </c>
      <c r="AK944" s="179" t="s">
        <v>108</v>
      </c>
      <c r="AL944" s="179">
        <f t="shared" si="13"/>
        <v>2299</v>
      </c>
      <c r="AM944" s="179" t="s">
        <v>707</v>
      </c>
      <c r="AN944" s="179">
        <v>7</v>
      </c>
      <c r="AO944" s="201" t="s">
        <v>110</v>
      </c>
      <c r="AP944" s="202"/>
    </row>
    <row r="945" spans="1:42" s="184" customFormat="1" x14ac:dyDescent="0.3">
      <c r="A945" s="178" t="s">
        <v>2169</v>
      </c>
      <c r="B945" s="179" t="s">
        <v>2211</v>
      </c>
      <c r="C945" s="179" t="s">
        <v>2210</v>
      </c>
      <c r="D945" s="179">
        <v>2</v>
      </c>
      <c r="E945" s="179" t="s">
        <v>96</v>
      </c>
      <c r="F945" s="179" t="s">
        <v>2216</v>
      </c>
      <c r="G945" s="179"/>
      <c r="H945" s="180"/>
      <c r="I945" s="198" t="s">
        <v>2833</v>
      </c>
      <c r="J945" s="179" t="s">
        <v>2217</v>
      </c>
      <c r="K945" s="179" t="s">
        <v>97</v>
      </c>
      <c r="L945" s="179" t="s">
        <v>124</v>
      </c>
      <c r="M945" s="179" t="s">
        <v>99</v>
      </c>
      <c r="N945" s="179">
        <v>4</v>
      </c>
      <c r="O945" s="179" t="s">
        <v>100</v>
      </c>
      <c r="P945" s="179">
        <v>2299</v>
      </c>
      <c r="Q945" s="179" t="s">
        <v>101</v>
      </c>
      <c r="R945" s="179" t="s">
        <v>102</v>
      </c>
      <c r="S945" s="179" t="s">
        <v>1324</v>
      </c>
      <c r="T945" s="179" t="s">
        <v>707</v>
      </c>
      <c r="U945" s="179" t="s">
        <v>193</v>
      </c>
      <c r="V945" s="181">
        <v>70</v>
      </c>
      <c r="W945" s="179">
        <v>152</v>
      </c>
      <c r="X945" s="179">
        <v>0.04</v>
      </c>
      <c r="Y945" s="179">
        <v>99</v>
      </c>
      <c r="Z945" s="179">
        <v>210</v>
      </c>
      <c r="AA945" s="179">
        <v>0.06</v>
      </c>
      <c r="AB945" s="182"/>
      <c r="AC945" s="182"/>
      <c r="AD945" s="179"/>
      <c r="AE945" s="182"/>
      <c r="AF945" s="182"/>
      <c r="AG945" s="179"/>
      <c r="AH945" s="179" t="s">
        <v>124</v>
      </c>
      <c r="AI945" s="183">
        <v>44.9</v>
      </c>
      <c r="AJ945" s="179" t="s">
        <v>128</v>
      </c>
      <c r="AK945" s="179" t="s">
        <v>108</v>
      </c>
      <c r="AL945" s="179">
        <f t="shared" si="13"/>
        <v>2299</v>
      </c>
      <c r="AM945" s="179" t="s">
        <v>707</v>
      </c>
      <c r="AN945" s="179">
        <v>7</v>
      </c>
      <c r="AO945" s="201" t="s">
        <v>110</v>
      </c>
      <c r="AP945" s="202"/>
    </row>
    <row r="946" spans="1:42" s="184" customFormat="1" x14ac:dyDescent="0.3">
      <c r="A946" s="178" t="s">
        <v>2169</v>
      </c>
      <c r="B946" s="179" t="s">
        <v>2211</v>
      </c>
      <c r="C946" s="179" t="s">
        <v>2210</v>
      </c>
      <c r="D946" s="179">
        <v>2</v>
      </c>
      <c r="E946" s="179" t="s">
        <v>96</v>
      </c>
      <c r="F946" s="179" t="s">
        <v>2216</v>
      </c>
      <c r="G946" s="179"/>
      <c r="H946" s="180"/>
      <c r="I946" s="198" t="s">
        <v>2834</v>
      </c>
      <c r="J946" s="179" t="s">
        <v>2217</v>
      </c>
      <c r="K946" s="179" t="s">
        <v>97</v>
      </c>
      <c r="L946" s="179" t="s">
        <v>124</v>
      </c>
      <c r="M946" s="179" t="s">
        <v>99</v>
      </c>
      <c r="N946" s="179">
        <v>4</v>
      </c>
      <c r="O946" s="179" t="s">
        <v>100</v>
      </c>
      <c r="P946" s="179">
        <v>2299</v>
      </c>
      <c r="Q946" s="179" t="s">
        <v>101</v>
      </c>
      <c r="R946" s="179" t="s">
        <v>102</v>
      </c>
      <c r="S946" s="179" t="s">
        <v>1324</v>
      </c>
      <c r="T946" s="179" t="s">
        <v>707</v>
      </c>
      <c r="U946" s="179" t="s">
        <v>193</v>
      </c>
      <c r="V946" s="181">
        <v>70</v>
      </c>
      <c r="W946" s="179">
        <v>152</v>
      </c>
      <c r="X946" s="179">
        <v>0.04</v>
      </c>
      <c r="Y946" s="179">
        <v>99</v>
      </c>
      <c r="Z946" s="179">
        <v>210</v>
      </c>
      <c r="AA946" s="179">
        <v>0.06</v>
      </c>
      <c r="AB946" s="182"/>
      <c r="AC946" s="182"/>
      <c r="AD946" s="179"/>
      <c r="AE946" s="182"/>
      <c r="AF946" s="182"/>
      <c r="AG946" s="179"/>
      <c r="AH946" s="179" t="s">
        <v>124</v>
      </c>
      <c r="AI946" s="183">
        <v>44.9</v>
      </c>
      <c r="AJ946" s="179" t="s">
        <v>128</v>
      </c>
      <c r="AK946" s="179" t="s">
        <v>108</v>
      </c>
      <c r="AL946" s="179">
        <f t="shared" si="13"/>
        <v>2299</v>
      </c>
      <c r="AM946" s="179" t="s">
        <v>707</v>
      </c>
      <c r="AN946" s="179">
        <v>7</v>
      </c>
      <c r="AO946" s="201" t="s">
        <v>110</v>
      </c>
      <c r="AP946" s="202"/>
    </row>
    <row r="947" spans="1:42" s="184" customFormat="1" x14ac:dyDescent="0.3">
      <c r="A947" s="178" t="s">
        <v>2169</v>
      </c>
      <c r="B947" s="179" t="s">
        <v>2211</v>
      </c>
      <c r="C947" s="179" t="s">
        <v>2210</v>
      </c>
      <c r="D947" s="179">
        <v>2</v>
      </c>
      <c r="E947" s="179" t="s">
        <v>96</v>
      </c>
      <c r="F947" s="179" t="s">
        <v>2216</v>
      </c>
      <c r="G947" s="179"/>
      <c r="H947" s="180"/>
      <c r="I947" s="198" t="s">
        <v>2835</v>
      </c>
      <c r="J947" s="179" t="s">
        <v>2217</v>
      </c>
      <c r="K947" s="179" t="s">
        <v>97</v>
      </c>
      <c r="L947" s="179" t="s">
        <v>124</v>
      </c>
      <c r="M947" s="179" t="s">
        <v>99</v>
      </c>
      <c r="N947" s="179">
        <v>4</v>
      </c>
      <c r="O947" s="179" t="s">
        <v>100</v>
      </c>
      <c r="P947" s="179">
        <v>2299</v>
      </c>
      <c r="Q947" s="179" t="s">
        <v>101</v>
      </c>
      <c r="R947" s="179" t="s">
        <v>102</v>
      </c>
      <c r="S947" s="179" t="s">
        <v>1324</v>
      </c>
      <c r="T947" s="179" t="s">
        <v>707</v>
      </c>
      <c r="U947" s="179" t="s">
        <v>193</v>
      </c>
      <c r="V947" s="181">
        <v>70</v>
      </c>
      <c r="W947" s="179">
        <v>152</v>
      </c>
      <c r="X947" s="179">
        <v>0.04</v>
      </c>
      <c r="Y947" s="179">
        <v>99</v>
      </c>
      <c r="Z947" s="179">
        <v>210</v>
      </c>
      <c r="AA947" s="179">
        <v>0.06</v>
      </c>
      <c r="AB947" s="182"/>
      <c r="AC947" s="182"/>
      <c r="AD947" s="179"/>
      <c r="AE947" s="182"/>
      <c r="AF947" s="182"/>
      <c r="AG947" s="179"/>
      <c r="AH947" s="179" t="s">
        <v>124</v>
      </c>
      <c r="AI947" s="183">
        <v>44.9</v>
      </c>
      <c r="AJ947" s="179" t="s">
        <v>128</v>
      </c>
      <c r="AK947" s="179" t="s">
        <v>108</v>
      </c>
      <c r="AL947" s="179">
        <f t="shared" si="13"/>
        <v>2299</v>
      </c>
      <c r="AM947" s="179" t="s">
        <v>707</v>
      </c>
      <c r="AN947" s="179">
        <v>7</v>
      </c>
      <c r="AO947" s="201" t="s">
        <v>110</v>
      </c>
      <c r="AP947" s="202"/>
    </row>
    <row r="948" spans="1:42" s="184" customFormat="1" x14ac:dyDescent="0.3">
      <c r="A948" s="178" t="s">
        <v>2169</v>
      </c>
      <c r="B948" s="179" t="s">
        <v>2211</v>
      </c>
      <c r="C948" s="179" t="s">
        <v>2210</v>
      </c>
      <c r="D948" s="179">
        <v>2</v>
      </c>
      <c r="E948" s="179" t="s">
        <v>96</v>
      </c>
      <c r="F948" s="179" t="s">
        <v>2216</v>
      </c>
      <c r="G948" s="179"/>
      <c r="H948" s="180"/>
      <c r="I948" s="198" t="s">
        <v>2836</v>
      </c>
      <c r="J948" s="179" t="s">
        <v>2217</v>
      </c>
      <c r="K948" s="179" t="s">
        <v>97</v>
      </c>
      <c r="L948" s="179" t="s">
        <v>124</v>
      </c>
      <c r="M948" s="179" t="s">
        <v>99</v>
      </c>
      <c r="N948" s="179">
        <v>4</v>
      </c>
      <c r="O948" s="179" t="s">
        <v>100</v>
      </c>
      <c r="P948" s="179">
        <v>2299</v>
      </c>
      <c r="Q948" s="179" t="s">
        <v>101</v>
      </c>
      <c r="R948" s="179" t="s">
        <v>102</v>
      </c>
      <c r="S948" s="179" t="s">
        <v>1324</v>
      </c>
      <c r="T948" s="179" t="s">
        <v>707</v>
      </c>
      <c r="U948" s="179" t="s">
        <v>193</v>
      </c>
      <c r="V948" s="181">
        <v>70</v>
      </c>
      <c r="W948" s="179">
        <v>152</v>
      </c>
      <c r="X948" s="179">
        <v>0.04</v>
      </c>
      <c r="Y948" s="179">
        <v>99</v>
      </c>
      <c r="Z948" s="179">
        <v>210</v>
      </c>
      <c r="AA948" s="179">
        <v>0.06</v>
      </c>
      <c r="AB948" s="182"/>
      <c r="AC948" s="182"/>
      <c r="AD948" s="179"/>
      <c r="AE948" s="182"/>
      <c r="AF948" s="182"/>
      <c r="AG948" s="179"/>
      <c r="AH948" s="179" t="s">
        <v>124</v>
      </c>
      <c r="AI948" s="183">
        <v>44.9</v>
      </c>
      <c r="AJ948" s="179" t="s">
        <v>128</v>
      </c>
      <c r="AK948" s="179" t="s">
        <v>108</v>
      </c>
      <c r="AL948" s="179">
        <f t="shared" si="13"/>
        <v>2299</v>
      </c>
      <c r="AM948" s="179" t="s">
        <v>707</v>
      </c>
      <c r="AN948" s="179">
        <v>7</v>
      </c>
      <c r="AO948" s="201" t="s">
        <v>110</v>
      </c>
      <c r="AP948" s="202"/>
    </row>
    <row r="949" spans="1:42" s="184" customFormat="1" x14ac:dyDescent="0.3">
      <c r="A949" s="178" t="s">
        <v>2169</v>
      </c>
      <c r="B949" s="179" t="s">
        <v>2211</v>
      </c>
      <c r="C949" s="179" t="s">
        <v>2210</v>
      </c>
      <c r="D949" s="179">
        <v>2</v>
      </c>
      <c r="E949" s="179" t="s">
        <v>96</v>
      </c>
      <c r="F949" s="179" t="s">
        <v>2216</v>
      </c>
      <c r="G949" s="179"/>
      <c r="H949" s="180"/>
      <c r="I949" s="198" t="s">
        <v>2837</v>
      </c>
      <c r="J949" s="179" t="s">
        <v>2217</v>
      </c>
      <c r="K949" s="179" t="s">
        <v>97</v>
      </c>
      <c r="L949" s="179" t="s">
        <v>124</v>
      </c>
      <c r="M949" s="179" t="s">
        <v>99</v>
      </c>
      <c r="N949" s="179">
        <v>4</v>
      </c>
      <c r="O949" s="179" t="s">
        <v>100</v>
      </c>
      <c r="P949" s="179">
        <v>2299</v>
      </c>
      <c r="Q949" s="179" t="s">
        <v>101</v>
      </c>
      <c r="R949" s="179" t="s">
        <v>102</v>
      </c>
      <c r="S949" s="179" t="s">
        <v>1324</v>
      </c>
      <c r="T949" s="179" t="s">
        <v>707</v>
      </c>
      <c r="U949" s="179" t="s">
        <v>193</v>
      </c>
      <c r="V949" s="181">
        <v>70</v>
      </c>
      <c r="W949" s="179">
        <v>152</v>
      </c>
      <c r="X949" s="179">
        <v>0.04</v>
      </c>
      <c r="Y949" s="179">
        <v>99</v>
      </c>
      <c r="Z949" s="179">
        <v>210</v>
      </c>
      <c r="AA949" s="179">
        <v>0.06</v>
      </c>
      <c r="AB949" s="182"/>
      <c r="AC949" s="182"/>
      <c r="AD949" s="179"/>
      <c r="AE949" s="182"/>
      <c r="AF949" s="182"/>
      <c r="AG949" s="179"/>
      <c r="AH949" s="179" t="s">
        <v>124</v>
      </c>
      <c r="AI949" s="183">
        <v>44.9</v>
      </c>
      <c r="AJ949" s="179" t="s">
        <v>128</v>
      </c>
      <c r="AK949" s="179" t="s">
        <v>108</v>
      </c>
      <c r="AL949" s="179">
        <f t="shared" si="13"/>
        <v>2299</v>
      </c>
      <c r="AM949" s="179" t="s">
        <v>707</v>
      </c>
      <c r="AN949" s="179">
        <v>7</v>
      </c>
      <c r="AO949" s="201" t="s">
        <v>110</v>
      </c>
      <c r="AP949" s="202"/>
    </row>
    <row r="950" spans="1:42" s="184" customFormat="1" x14ac:dyDescent="0.3">
      <c r="A950" s="178" t="s">
        <v>2169</v>
      </c>
      <c r="B950" s="179" t="s">
        <v>2211</v>
      </c>
      <c r="C950" s="179" t="s">
        <v>2210</v>
      </c>
      <c r="D950" s="179">
        <v>2</v>
      </c>
      <c r="E950" s="179" t="s">
        <v>96</v>
      </c>
      <c r="F950" s="179" t="s">
        <v>2216</v>
      </c>
      <c r="G950" s="179"/>
      <c r="H950" s="180"/>
      <c r="I950" s="198" t="s">
        <v>2838</v>
      </c>
      <c r="J950" s="179" t="s">
        <v>2217</v>
      </c>
      <c r="K950" s="179" t="s">
        <v>97</v>
      </c>
      <c r="L950" s="179" t="s">
        <v>124</v>
      </c>
      <c r="M950" s="179" t="s">
        <v>99</v>
      </c>
      <c r="N950" s="179">
        <v>4</v>
      </c>
      <c r="O950" s="179" t="s">
        <v>100</v>
      </c>
      <c r="P950" s="179">
        <v>2299</v>
      </c>
      <c r="Q950" s="179" t="s">
        <v>101</v>
      </c>
      <c r="R950" s="179" t="s">
        <v>102</v>
      </c>
      <c r="S950" s="179" t="s">
        <v>1324</v>
      </c>
      <c r="T950" s="179" t="s">
        <v>707</v>
      </c>
      <c r="U950" s="179" t="s">
        <v>193</v>
      </c>
      <c r="V950" s="181">
        <v>70</v>
      </c>
      <c r="W950" s="179">
        <v>152</v>
      </c>
      <c r="X950" s="179">
        <v>0.04</v>
      </c>
      <c r="Y950" s="179">
        <v>99</v>
      </c>
      <c r="Z950" s="179">
        <v>210</v>
      </c>
      <c r="AA950" s="179">
        <v>0.06</v>
      </c>
      <c r="AB950" s="182"/>
      <c r="AC950" s="182"/>
      <c r="AD950" s="179"/>
      <c r="AE950" s="182"/>
      <c r="AF950" s="182"/>
      <c r="AG950" s="179"/>
      <c r="AH950" s="179" t="s">
        <v>124</v>
      </c>
      <c r="AI950" s="183">
        <v>44.9</v>
      </c>
      <c r="AJ950" s="179" t="s">
        <v>128</v>
      </c>
      <c r="AK950" s="179" t="s">
        <v>108</v>
      </c>
      <c r="AL950" s="179">
        <f t="shared" si="13"/>
        <v>2299</v>
      </c>
      <c r="AM950" s="179" t="s">
        <v>707</v>
      </c>
      <c r="AN950" s="179">
        <v>7</v>
      </c>
      <c r="AO950" s="201" t="s">
        <v>110</v>
      </c>
      <c r="AP950" s="202"/>
    </row>
    <row r="951" spans="1:42" s="184" customFormat="1" x14ac:dyDescent="0.3">
      <c r="A951" s="178" t="s">
        <v>2169</v>
      </c>
      <c r="B951" s="179" t="s">
        <v>2211</v>
      </c>
      <c r="C951" s="179" t="s">
        <v>2210</v>
      </c>
      <c r="D951" s="179">
        <v>2</v>
      </c>
      <c r="E951" s="179" t="s">
        <v>96</v>
      </c>
      <c r="F951" s="179" t="s">
        <v>2216</v>
      </c>
      <c r="G951" s="179"/>
      <c r="H951" s="180"/>
      <c r="I951" s="198" t="s">
        <v>2839</v>
      </c>
      <c r="J951" s="179" t="s">
        <v>2217</v>
      </c>
      <c r="K951" s="179" t="s">
        <v>97</v>
      </c>
      <c r="L951" s="179" t="s">
        <v>124</v>
      </c>
      <c r="M951" s="179" t="s">
        <v>99</v>
      </c>
      <c r="N951" s="179">
        <v>4</v>
      </c>
      <c r="O951" s="179" t="s">
        <v>100</v>
      </c>
      <c r="P951" s="179">
        <v>2299</v>
      </c>
      <c r="Q951" s="179" t="s">
        <v>101</v>
      </c>
      <c r="R951" s="179" t="s">
        <v>102</v>
      </c>
      <c r="S951" s="179" t="s">
        <v>1324</v>
      </c>
      <c r="T951" s="179" t="s">
        <v>707</v>
      </c>
      <c r="U951" s="179" t="s">
        <v>193</v>
      </c>
      <c r="V951" s="181">
        <v>70</v>
      </c>
      <c r="W951" s="179">
        <v>152</v>
      </c>
      <c r="X951" s="179">
        <v>0.04</v>
      </c>
      <c r="Y951" s="179">
        <v>99</v>
      </c>
      <c r="Z951" s="179">
        <v>210</v>
      </c>
      <c r="AA951" s="179">
        <v>0.06</v>
      </c>
      <c r="AB951" s="182"/>
      <c r="AC951" s="182"/>
      <c r="AD951" s="179"/>
      <c r="AE951" s="182"/>
      <c r="AF951" s="182"/>
      <c r="AG951" s="179"/>
      <c r="AH951" s="179" t="s">
        <v>124</v>
      </c>
      <c r="AI951" s="183">
        <v>44.9</v>
      </c>
      <c r="AJ951" s="179" t="s">
        <v>128</v>
      </c>
      <c r="AK951" s="179" t="s">
        <v>108</v>
      </c>
      <c r="AL951" s="179">
        <f t="shared" si="13"/>
        <v>2299</v>
      </c>
      <c r="AM951" s="179" t="s">
        <v>707</v>
      </c>
      <c r="AN951" s="179">
        <v>7</v>
      </c>
      <c r="AO951" s="201" t="s">
        <v>110</v>
      </c>
      <c r="AP951" s="202"/>
    </row>
    <row r="952" spans="1:42" s="184" customFormat="1" x14ac:dyDescent="0.3">
      <c r="A952" s="178" t="s">
        <v>2169</v>
      </c>
      <c r="B952" s="179" t="s">
        <v>2211</v>
      </c>
      <c r="C952" s="179" t="s">
        <v>2210</v>
      </c>
      <c r="D952" s="179">
        <v>2</v>
      </c>
      <c r="E952" s="179" t="s">
        <v>96</v>
      </c>
      <c r="F952" s="179" t="s">
        <v>2216</v>
      </c>
      <c r="G952" s="179"/>
      <c r="H952" s="180"/>
      <c r="I952" s="198" t="s">
        <v>2840</v>
      </c>
      <c r="J952" s="179" t="s">
        <v>2217</v>
      </c>
      <c r="K952" s="179" t="s">
        <v>97</v>
      </c>
      <c r="L952" s="179" t="s">
        <v>124</v>
      </c>
      <c r="M952" s="179" t="s">
        <v>99</v>
      </c>
      <c r="N952" s="179">
        <v>4</v>
      </c>
      <c r="O952" s="179" t="s">
        <v>100</v>
      </c>
      <c r="P952" s="179">
        <v>2299</v>
      </c>
      <c r="Q952" s="179" t="s">
        <v>101</v>
      </c>
      <c r="R952" s="179" t="s">
        <v>102</v>
      </c>
      <c r="S952" s="179" t="s">
        <v>1324</v>
      </c>
      <c r="T952" s="179" t="s">
        <v>707</v>
      </c>
      <c r="U952" s="179" t="s">
        <v>193</v>
      </c>
      <c r="V952" s="181">
        <v>70</v>
      </c>
      <c r="W952" s="179">
        <v>152</v>
      </c>
      <c r="X952" s="179">
        <v>0.04</v>
      </c>
      <c r="Y952" s="179">
        <v>99</v>
      </c>
      <c r="Z952" s="179">
        <v>210</v>
      </c>
      <c r="AA952" s="179">
        <v>0.06</v>
      </c>
      <c r="AB952" s="182"/>
      <c r="AC952" s="182"/>
      <c r="AD952" s="179"/>
      <c r="AE952" s="182"/>
      <c r="AF952" s="182"/>
      <c r="AG952" s="179"/>
      <c r="AH952" s="179" t="s">
        <v>124</v>
      </c>
      <c r="AI952" s="183">
        <v>44.9</v>
      </c>
      <c r="AJ952" s="179" t="s">
        <v>128</v>
      </c>
      <c r="AK952" s="179" t="s">
        <v>108</v>
      </c>
      <c r="AL952" s="179">
        <f t="shared" si="13"/>
        <v>2299</v>
      </c>
      <c r="AM952" s="179" t="s">
        <v>707</v>
      </c>
      <c r="AN952" s="179">
        <v>7</v>
      </c>
      <c r="AO952" s="201" t="s">
        <v>110</v>
      </c>
      <c r="AP952" s="202"/>
    </row>
    <row r="953" spans="1:42" s="184" customFormat="1" x14ac:dyDescent="0.3">
      <c r="A953" s="178" t="s">
        <v>2169</v>
      </c>
      <c r="B953" s="179" t="s">
        <v>2211</v>
      </c>
      <c r="C953" s="179" t="s">
        <v>2210</v>
      </c>
      <c r="D953" s="179">
        <v>2</v>
      </c>
      <c r="E953" s="179" t="s">
        <v>96</v>
      </c>
      <c r="F953" s="179" t="s">
        <v>2216</v>
      </c>
      <c r="G953" s="179"/>
      <c r="H953" s="180"/>
      <c r="I953" s="198" t="s">
        <v>2841</v>
      </c>
      <c r="J953" s="179" t="s">
        <v>2217</v>
      </c>
      <c r="K953" s="179" t="s">
        <v>97</v>
      </c>
      <c r="L953" s="179" t="s">
        <v>124</v>
      </c>
      <c r="M953" s="179" t="s">
        <v>99</v>
      </c>
      <c r="N953" s="179">
        <v>4</v>
      </c>
      <c r="O953" s="179" t="s">
        <v>100</v>
      </c>
      <c r="P953" s="179">
        <v>2299</v>
      </c>
      <c r="Q953" s="179" t="s">
        <v>101</v>
      </c>
      <c r="R953" s="179" t="s">
        <v>102</v>
      </c>
      <c r="S953" s="179" t="s">
        <v>1324</v>
      </c>
      <c r="T953" s="179" t="s">
        <v>707</v>
      </c>
      <c r="U953" s="179" t="s">
        <v>193</v>
      </c>
      <c r="V953" s="181">
        <v>70</v>
      </c>
      <c r="W953" s="179">
        <v>152</v>
      </c>
      <c r="X953" s="179">
        <v>0.04</v>
      </c>
      <c r="Y953" s="179">
        <v>99</v>
      </c>
      <c r="Z953" s="179">
        <v>210</v>
      </c>
      <c r="AA953" s="179">
        <v>0.06</v>
      </c>
      <c r="AB953" s="182"/>
      <c r="AC953" s="182"/>
      <c r="AD953" s="179"/>
      <c r="AE953" s="182"/>
      <c r="AF953" s="182"/>
      <c r="AG953" s="179"/>
      <c r="AH953" s="179" t="s">
        <v>124</v>
      </c>
      <c r="AI953" s="183">
        <v>44.9</v>
      </c>
      <c r="AJ953" s="179" t="s">
        <v>128</v>
      </c>
      <c r="AK953" s="179" t="s">
        <v>108</v>
      </c>
      <c r="AL953" s="179">
        <f t="shared" si="13"/>
        <v>2299</v>
      </c>
      <c r="AM953" s="179" t="s">
        <v>707</v>
      </c>
      <c r="AN953" s="179">
        <v>7</v>
      </c>
      <c r="AO953" s="201" t="s">
        <v>110</v>
      </c>
      <c r="AP953" s="202"/>
    </row>
    <row r="954" spans="1:42" s="184" customFormat="1" x14ac:dyDescent="0.3">
      <c r="A954" s="178" t="s">
        <v>2169</v>
      </c>
      <c r="B954" s="179" t="s">
        <v>2211</v>
      </c>
      <c r="C954" s="179" t="s">
        <v>2210</v>
      </c>
      <c r="D954" s="179">
        <v>2</v>
      </c>
      <c r="E954" s="179" t="s">
        <v>96</v>
      </c>
      <c r="F954" s="179" t="s">
        <v>2216</v>
      </c>
      <c r="G954" s="179"/>
      <c r="H954" s="180"/>
      <c r="I954" s="198" t="s">
        <v>2842</v>
      </c>
      <c r="J954" s="179" t="s">
        <v>2217</v>
      </c>
      <c r="K954" s="179" t="s">
        <v>97</v>
      </c>
      <c r="L954" s="179" t="s">
        <v>124</v>
      </c>
      <c r="M954" s="179" t="s">
        <v>99</v>
      </c>
      <c r="N954" s="179">
        <v>4</v>
      </c>
      <c r="O954" s="179" t="s">
        <v>100</v>
      </c>
      <c r="P954" s="179">
        <v>2299</v>
      </c>
      <c r="Q954" s="179" t="s">
        <v>101</v>
      </c>
      <c r="R954" s="179" t="s">
        <v>102</v>
      </c>
      <c r="S954" s="179" t="s">
        <v>1324</v>
      </c>
      <c r="T954" s="179" t="s">
        <v>707</v>
      </c>
      <c r="U954" s="179" t="s">
        <v>193</v>
      </c>
      <c r="V954" s="181">
        <v>70</v>
      </c>
      <c r="W954" s="179">
        <v>152</v>
      </c>
      <c r="X954" s="179">
        <v>0.04</v>
      </c>
      <c r="Y954" s="179">
        <v>99</v>
      </c>
      <c r="Z954" s="179">
        <v>210</v>
      </c>
      <c r="AA954" s="179">
        <v>0.06</v>
      </c>
      <c r="AB954" s="182"/>
      <c r="AC954" s="182"/>
      <c r="AD954" s="179"/>
      <c r="AE954" s="182"/>
      <c r="AF954" s="182"/>
      <c r="AG954" s="179"/>
      <c r="AH954" s="179" t="s">
        <v>124</v>
      </c>
      <c r="AI954" s="183">
        <v>44.9</v>
      </c>
      <c r="AJ954" s="179" t="s">
        <v>128</v>
      </c>
      <c r="AK954" s="179" t="s">
        <v>108</v>
      </c>
      <c r="AL954" s="179">
        <f t="shared" si="13"/>
        <v>2299</v>
      </c>
      <c r="AM954" s="179" t="s">
        <v>707</v>
      </c>
      <c r="AN954" s="179">
        <v>7</v>
      </c>
      <c r="AO954" s="201" t="s">
        <v>110</v>
      </c>
      <c r="AP954" s="202"/>
    </row>
    <row r="955" spans="1:42" s="184" customFormat="1" x14ac:dyDescent="0.3">
      <c r="A955" s="178" t="s">
        <v>2169</v>
      </c>
      <c r="B955" s="179" t="s">
        <v>2211</v>
      </c>
      <c r="C955" s="179" t="s">
        <v>2210</v>
      </c>
      <c r="D955" s="179">
        <v>2</v>
      </c>
      <c r="E955" s="179" t="s">
        <v>96</v>
      </c>
      <c r="F955" s="179" t="s">
        <v>2216</v>
      </c>
      <c r="G955" s="179"/>
      <c r="H955" s="180"/>
      <c r="I955" s="198" t="s">
        <v>2843</v>
      </c>
      <c r="J955" s="179" t="s">
        <v>2217</v>
      </c>
      <c r="K955" s="179" t="s">
        <v>97</v>
      </c>
      <c r="L955" s="179" t="s">
        <v>124</v>
      </c>
      <c r="M955" s="179" t="s">
        <v>99</v>
      </c>
      <c r="N955" s="179">
        <v>4</v>
      </c>
      <c r="O955" s="179" t="s">
        <v>100</v>
      </c>
      <c r="P955" s="179">
        <v>2299</v>
      </c>
      <c r="Q955" s="179" t="s">
        <v>101</v>
      </c>
      <c r="R955" s="179" t="s">
        <v>102</v>
      </c>
      <c r="S955" s="179" t="s">
        <v>1324</v>
      </c>
      <c r="T955" s="179" t="s">
        <v>707</v>
      </c>
      <c r="U955" s="179" t="s">
        <v>193</v>
      </c>
      <c r="V955" s="181">
        <v>70</v>
      </c>
      <c r="W955" s="179">
        <v>152</v>
      </c>
      <c r="X955" s="179">
        <v>0.04</v>
      </c>
      <c r="Y955" s="179">
        <v>99</v>
      </c>
      <c r="Z955" s="179">
        <v>210</v>
      </c>
      <c r="AA955" s="179">
        <v>0.06</v>
      </c>
      <c r="AB955" s="182"/>
      <c r="AC955" s="182"/>
      <c r="AD955" s="179"/>
      <c r="AE955" s="182"/>
      <c r="AF955" s="182"/>
      <c r="AG955" s="179"/>
      <c r="AH955" s="179" t="s">
        <v>124</v>
      </c>
      <c r="AI955" s="183">
        <v>44.9</v>
      </c>
      <c r="AJ955" s="179" t="s">
        <v>128</v>
      </c>
      <c r="AK955" s="179" t="s">
        <v>108</v>
      </c>
      <c r="AL955" s="179">
        <f t="shared" si="13"/>
        <v>2299</v>
      </c>
      <c r="AM955" s="179" t="s">
        <v>707</v>
      </c>
      <c r="AN955" s="179">
        <v>7</v>
      </c>
      <c r="AO955" s="201" t="s">
        <v>110</v>
      </c>
      <c r="AP955" s="202"/>
    </row>
    <row r="956" spans="1:42" s="184" customFormat="1" x14ac:dyDescent="0.3">
      <c r="A956" s="178" t="s">
        <v>2169</v>
      </c>
      <c r="B956" s="179" t="s">
        <v>2211</v>
      </c>
      <c r="C956" s="179" t="s">
        <v>2210</v>
      </c>
      <c r="D956" s="179">
        <v>2</v>
      </c>
      <c r="E956" s="179" t="s">
        <v>96</v>
      </c>
      <c r="F956" s="179" t="s">
        <v>2216</v>
      </c>
      <c r="G956" s="179"/>
      <c r="H956" s="180"/>
      <c r="I956" s="198" t="s">
        <v>2844</v>
      </c>
      <c r="J956" s="179" t="s">
        <v>2217</v>
      </c>
      <c r="K956" s="179" t="s">
        <v>97</v>
      </c>
      <c r="L956" s="179" t="s">
        <v>124</v>
      </c>
      <c r="M956" s="179" t="s">
        <v>99</v>
      </c>
      <c r="N956" s="179">
        <v>4</v>
      </c>
      <c r="O956" s="179" t="s">
        <v>100</v>
      </c>
      <c r="P956" s="179">
        <v>2299</v>
      </c>
      <c r="Q956" s="179" t="s">
        <v>101</v>
      </c>
      <c r="R956" s="179" t="s">
        <v>102</v>
      </c>
      <c r="S956" s="179" t="s">
        <v>1324</v>
      </c>
      <c r="T956" s="179" t="s">
        <v>707</v>
      </c>
      <c r="U956" s="179" t="s">
        <v>193</v>
      </c>
      <c r="V956" s="181">
        <v>70</v>
      </c>
      <c r="W956" s="179">
        <v>152</v>
      </c>
      <c r="X956" s="179">
        <v>0.04</v>
      </c>
      <c r="Y956" s="179">
        <v>99</v>
      </c>
      <c r="Z956" s="179">
        <v>210</v>
      </c>
      <c r="AA956" s="179">
        <v>0.06</v>
      </c>
      <c r="AB956" s="182"/>
      <c r="AC956" s="182"/>
      <c r="AD956" s="179"/>
      <c r="AE956" s="182"/>
      <c r="AF956" s="182"/>
      <c r="AG956" s="179"/>
      <c r="AH956" s="179" t="s">
        <v>124</v>
      </c>
      <c r="AI956" s="183">
        <v>44.9</v>
      </c>
      <c r="AJ956" s="179" t="s">
        <v>128</v>
      </c>
      <c r="AK956" s="179" t="s">
        <v>108</v>
      </c>
      <c r="AL956" s="179">
        <f t="shared" si="13"/>
        <v>2299</v>
      </c>
      <c r="AM956" s="179" t="s">
        <v>707</v>
      </c>
      <c r="AN956" s="179">
        <v>7</v>
      </c>
      <c r="AO956" s="201" t="s">
        <v>110</v>
      </c>
      <c r="AP956" s="202"/>
    </row>
    <row r="957" spans="1:42" s="184" customFormat="1" x14ac:dyDescent="0.3">
      <c r="A957" s="178" t="s">
        <v>2169</v>
      </c>
      <c r="B957" s="179" t="s">
        <v>2211</v>
      </c>
      <c r="C957" s="179" t="s">
        <v>2210</v>
      </c>
      <c r="D957" s="179">
        <v>2</v>
      </c>
      <c r="E957" s="179" t="s">
        <v>96</v>
      </c>
      <c r="F957" s="179" t="s">
        <v>2216</v>
      </c>
      <c r="G957" s="179"/>
      <c r="H957" s="180"/>
      <c r="I957" s="198" t="s">
        <v>4069</v>
      </c>
      <c r="J957" s="179" t="s">
        <v>2217</v>
      </c>
      <c r="K957" s="179" t="s">
        <v>97</v>
      </c>
      <c r="L957" s="179" t="s">
        <v>124</v>
      </c>
      <c r="M957" s="179" t="s">
        <v>99</v>
      </c>
      <c r="N957" s="179">
        <v>4</v>
      </c>
      <c r="O957" s="179" t="s">
        <v>100</v>
      </c>
      <c r="P957" s="179">
        <v>2299</v>
      </c>
      <c r="Q957" s="179" t="s">
        <v>101</v>
      </c>
      <c r="R957" s="179" t="s">
        <v>102</v>
      </c>
      <c r="S957" s="179" t="s">
        <v>1324</v>
      </c>
      <c r="T957" s="179" t="s">
        <v>707</v>
      </c>
      <c r="U957" s="179" t="s">
        <v>193</v>
      </c>
      <c r="V957" s="181">
        <v>70</v>
      </c>
      <c r="W957" s="179">
        <v>152</v>
      </c>
      <c r="X957" s="179">
        <v>0.04</v>
      </c>
      <c r="Y957" s="179">
        <v>99</v>
      </c>
      <c r="Z957" s="179">
        <v>210</v>
      </c>
      <c r="AA957" s="179">
        <v>0.06</v>
      </c>
      <c r="AB957" s="182"/>
      <c r="AC957" s="182"/>
      <c r="AD957" s="179"/>
      <c r="AE957" s="182"/>
      <c r="AF957" s="182"/>
      <c r="AG957" s="179"/>
      <c r="AH957" s="179" t="s">
        <v>124</v>
      </c>
      <c r="AI957" s="183">
        <v>44.9</v>
      </c>
      <c r="AJ957" s="179" t="s">
        <v>128</v>
      </c>
      <c r="AK957" s="179" t="s">
        <v>108</v>
      </c>
      <c r="AL957" s="179">
        <f t="shared" si="13"/>
        <v>2299</v>
      </c>
      <c r="AM957" s="179" t="s">
        <v>707</v>
      </c>
      <c r="AN957" s="179">
        <v>7</v>
      </c>
      <c r="AO957" s="201" t="s">
        <v>110</v>
      </c>
      <c r="AP957" s="202"/>
    </row>
    <row r="958" spans="1:42" s="184" customFormat="1" x14ac:dyDescent="0.3">
      <c r="A958" s="178" t="s">
        <v>2169</v>
      </c>
      <c r="B958" s="179" t="s">
        <v>2211</v>
      </c>
      <c r="C958" s="179" t="s">
        <v>2210</v>
      </c>
      <c r="D958" s="179">
        <v>2</v>
      </c>
      <c r="E958" s="179" t="s">
        <v>96</v>
      </c>
      <c r="F958" s="179" t="s">
        <v>2216</v>
      </c>
      <c r="G958" s="179"/>
      <c r="H958" s="180"/>
      <c r="I958" s="198" t="s">
        <v>4070</v>
      </c>
      <c r="J958" s="179" t="s">
        <v>2217</v>
      </c>
      <c r="K958" s="179" t="s">
        <v>97</v>
      </c>
      <c r="L958" s="179" t="s">
        <v>124</v>
      </c>
      <c r="M958" s="179" t="s">
        <v>99</v>
      </c>
      <c r="N958" s="179">
        <v>4</v>
      </c>
      <c r="O958" s="179" t="s">
        <v>100</v>
      </c>
      <c r="P958" s="179">
        <v>2299</v>
      </c>
      <c r="Q958" s="179" t="s">
        <v>101</v>
      </c>
      <c r="R958" s="179" t="s">
        <v>102</v>
      </c>
      <c r="S958" s="179" t="s">
        <v>1324</v>
      </c>
      <c r="T958" s="179" t="s">
        <v>707</v>
      </c>
      <c r="U958" s="179" t="s">
        <v>193</v>
      </c>
      <c r="V958" s="181">
        <v>70</v>
      </c>
      <c r="W958" s="179">
        <v>152</v>
      </c>
      <c r="X958" s="179">
        <v>0.04</v>
      </c>
      <c r="Y958" s="179">
        <v>99</v>
      </c>
      <c r="Z958" s="179">
        <v>210</v>
      </c>
      <c r="AA958" s="179">
        <v>0.06</v>
      </c>
      <c r="AB958" s="182"/>
      <c r="AC958" s="182"/>
      <c r="AD958" s="179"/>
      <c r="AE958" s="182"/>
      <c r="AF958" s="182"/>
      <c r="AG958" s="179"/>
      <c r="AH958" s="179" t="s">
        <v>124</v>
      </c>
      <c r="AI958" s="183">
        <v>44.9</v>
      </c>
      <c r="AJ958" s="179" t="s">
        <v>128</v>
      </c>
      <c r="AK958" s="179" t="s">
        <v>108</v>
      </c>
      <c r="AL958" s="179">
        <f t="shared" si="13"/>
        <v>2299</v>
      </c>
      <c r="AM958" s="179" t="s">
        <v>707</v>
      </c>
      <c r="AN958" s="179">
        <v>7</v>
      </c>
      <c r="AO958" s="201" t="s">
        <v>110</v>
      </c>
      <c r="AP958" s="202"/>
    </row>
    <row r="959" spans="1:42" s="184" customFormat="1" x14ac:dyDescent="0.3">
      <c r="A959" s="178" t="s">
        <v>2169</v>
      </c>
      <c r="B959" s="179" t="s">
        <v>2211</v>
      </c>
      <c r="C959" s="179" t="s">
        <v>2210</v>
      </c>
      <c r="D959" s="179">
        <v>2</v>
      </c>
      <c r="E959" s="179" t="s">
        <v>96</v>
      </c>
      <c r="F959" s="179" t="s">
        <v>2216</v>
      </c>
      <c r="G959" s="179"/>
      <c r="H959" s="180"/>
      <c r="I959" s="198" t="s">
        <v>4071</v>
      </c>
      <c r="J959" s="179" t="s">
        <v>2217</v>
      </c>
      <c r="K959" s="179" t="s">
        <v>97</v>
      </c>
      <c r="L959" s="179" t="s">
        <v>124</v>
      </c>
      <c r="M959" s="179" t="s">
        <v>99</v>
      </c>
      <c r="N959" s="179">
        <v>4</v>
      </c>
      <c r="O959" s="179" t="s">
        <v>100</v>
      </c>
      <c r="P959" s="179">
        <v>2299</v>
      </c>
      <c r="Q959" s="179" t="s">
        <v>101</v>
      </c>
      <c r="R959" s="179" t="s">
        <v>102</v>
      </c>
      <c r="S959" s="179" t="s">
        <v>1324</v>
      </c>
      <c r="T959" s="179" t="s">
        <v>707</v>
      </c>
      <c r="U959" s="179" t="s">
        <v>193</v>
      </c>
      <c r="V959" s="181">
        <v>70</v>
      </c>
      <c r="W959" s="179">
        <v>152</v>
      </c>
      <c r="X959" s="179">
        <v>0.04</v>
      </c>
      <c r="Y959" s="179">
        <v>99</v>
      </c>
      <c r="Z959" s="179">
        <v>210</v>
      </c>
      <c r="AA959" s="179">
        <v>0.06</v>
      </c>
      <c r="AB959" s="182"/>
      <c r="AC959" s="182"/>
      <c r="AD959" s="179"/>
      <c r="AE959" s="182"/>
      <c r="AF959" s="182"/>
      <c r="AG959" s="179"/>
      <c r="AH959" s="179" t="s">
        <v>124</v>
      </c>
      <c r="AI959" s="183">
        <v>44.9</v>
      </c>
      <c r="AJ959" s="179" t="s">
        <v>128</v>
      </c>
      <c r="AK959" s="179" t="s">
        <v>108</v>
      </c>
      <c r="AL959" s="179">
        <f t="shared" si="13"/>
        <v>2299</v>
      </c>
      <c r="AM959" s="179" t="s">
        <v>707</v>
      </c>
      <c r="AN959" s="179">
        <v>7</v>
      </c>
      <c r="AO959" s="201" t="s">
        <v>110</v>
      </c>
      <c r="AP959" s="202"/>
    </row>
    <row r="960" spans="1:42" s="184" customFormat="1" x14ac:dyDescent="0.3">
      <c r="A960" s="178" t="s">
        <v>2169</v>
      </c>
      <c r="B960" s="179" t="s">
        <v>2211</v>
      </c>
      <c r="C960" s="179" t="s">
        <v>2210</v>
      </c>
      <c r="D960" s="179">
        <v>2</v>
      </c>
      <c r="E960" s="179" t="s">
        <v>96</v>
      </c>
      <c r="F960" s="179" t="s">
        <v>2216</v>
      </c>
      <c r="G960" s="179"/>
      <c r="H960" s="180"/>
      <c r="I960" s="198" t="s">
        <v>4072</v>
      </c>
      <c r="J960" s="179" t="s">
        <v>2217</v>
      </c>
      <c r="K960" s="179" t="s">
        <v>97</v>
      </c>
      <c r="L960" s="179" t="s">
        <v>124</v>
      </c>
      <c r="M960" s="179" t="s">
        <v>99</v>
      </c>
      <c r="N960" s="179">
        <v>4</v>
      </c>
      <c r="O960" s="179" t="s">
        <v>100</v>
      </c>
      <c r="P960" s="179">
        <v>2299</v>
      </c>
      <c r="Q960" s="179" t="s">
        <v>101</v>
      </c>
      <c r="R960" s="179" t="s">
        <v>102</v>
      </c>
      <c r="S960" s="179" t="s">
        <v>1324</v>
      </c>
      <c r="T960" s="179" t="s">
        <v>707</v>
      </c>
      <c r="U960" s="179" t="s">
        <v>193</v>
      </c>
      <c r="V960" s="181">
        <v>70</v>
      </c>
      <c r="W960" s="179">
        <v>152</v>
      </c>
      <c r="X960" s="179">
        <v>0.04</v>
      </c>
      <c r="Y960" s="179">
        <v>99</v>
      </c>
      <c r="Z960" s="179">
        <v>210</v>
      </c>
      <c r="AA960" s="179">
        <v>0.06</v>
      </c>
      <c r="AB960" s="182"/>
      <c r="AC960" s="182"/>
      <c r="AD960" s="179"/>
      <c r="AE960" s="182"/>
      <c r="AF960" s="182"/>
      <c r="AG960" s="179"/>
      <c r="AH960" s="179" t="s">
        <v>124</v>
      </c>
      <c r="AI960" s="183">
        <v>44.9</v>
      </c>
      <c r="AJ960" s="179" t="s">
        <v>128</v>
      </c>
      <c r="AK960" s="179" t="s">
        <v>108</v>
      </c>
      <c r="AL960" s="179">
        <f t="shared" si="13"/>
        <v>2299</v>
      </c>
      <c r="AM960" s="179" t="s">
        <v>707</v>
      </c>
      <c r="AN960" s="179">
        <v>7</v>
      </c>
      <c r="AO960" s="201" t="s">
        <v>110</v>
      </c>
      <c r="AP960" s="202"/>
    </row>
    <row r="961" spans="1:42" s="184" customFormat="1" x14ac:dyDescent="0.3">
      <c r="A961" s="178" t="s">
        <v>2204</v>
      </c>
      <c r="B961" s="179" t="s">
        <v>3395</v>
      </c>
      <c r="C961" s="179" t="s">
        <v>3396</v>
      </c>
      <c r="D961" s="179">
        <v>2</v>
      </c>
      <c r="E961" s="179" t="s">
        <v>96</v>
      </c>
      <c r="F961" s="179" t="s">
        <v>3397</v>
      </c>
      <c r="G961" s="179"/>
      <c r="H961" s="180"/>
      <c r="I961" s="198" t="s">
        <v>3398</v>
      </c>
      <c r="J961" s="179" t="s">
        <v>2217</v>
      </c>
      <c r="K961" s="179" t="s">
        <v>97</v>
      </c>
      <c r="L961" s="179" t="s">
        <v>124</v>
      </c>
      <c r="M961" s="179" t="s">
        <v>99</v>
      </c>
      <c r="N961" s="179">
        <v>4</v>
      </c>
      <c r="O961" s="179" t="s">
        <v>100</v>
      </c>
      <c r="P961" s="179">
        <v>2299</v>
      </c>
      <c r="Q961" s="179" t="s">
        <v>101</v>
      </c>
      <c r="R961" s="179" t="s">
        <v>102</v>
      </c>
      <c r="S961" s="179" t="s">
        <v>1324</v>
      </c>
      <c r="T961" s="179" t="s">
        <v>707</v>
      </c>
      <c r="U961" s="179" t="s">
        <v>193</v>
      </c>
      <c r="V961" s="179">
        <v>16</v>
      </c>
      <c r="W961" s="179">
        <v>35</v>
      </c>
      <c r="X961" s="179">
        <v>0.19</v>
      </c>
      <c r="Y961" s="181">
        <v>22</v>
      </c>
      <c r="Z961" s="179">
        <v>74</v>
      </c>
      <c r="AA961" s="179">
        <v>0.08</v>
      </c>
      <c r="AB961" s="182"/>
      <c r="AC961" s="182"/>
      <c r="AD961" s="179"/>
      <c r="AE961" s="182"/>
      <c r="AF961" s="182"/>
      <c r="AG961" s="179"/>
      <c r="AH961" s="179" t="s">
        <v>124</v>
      </c>
      <c r="AI961" s="183">
        <v>67.5</v>
      </c>
      <c r="AJ961" s="179" t="s">
        <v>138</v>
      </c>
      <c r="AK961" s="179" t="s">
        <v>108</v>
      </c>
      <c r="AL961" s="179">
        <f t="shared" si="13"/>
        <v>2299</v>
      </c>
      <c r="AM961" s="179" t="s">
        <v>707</v>
      </c>
      <c r="AN961" s="179">
        <v>7</v>
      </c>
      <c r="AO961" s="201" t="s">
        <v>110</v>
      </c>
      <c r="AP961" s="202"/>
    </row>
    <row r="962" spans="1:42" s="184" customFormat="1" x14ac:dyDescent="0.3">
      <c r="A962" s="178" t="s">
        <v>2204</v>
      </c>
      <c r="B962" s="179" t="s">
        <v>3395</v>
      </c>
      <c r="C962" s="179" t="s">
        <v>3396</v>
      </c>
      <c r="D962" s="179">
        <v>2</v>
      </c>
      <c r="E962" s="179" t="s">
        <v>96</v>
      </c>
      <c r="F962" s="179" t="s">
        <v>3397</v>
      </c>
      <c r="G962" s="179"/>
      <c r="H962" s="180"/>
      <c r="I962" s="198" t="s">
        <v>3399</v>
      </c>
      <c r="J962" s="179" t="s">
        <v>2217</v>
      </c>
      <c r="K962" s="179" t="s">
        <v>97</v>
      </c>
      <c r="L962" s="179" t="s">
        <v>124</v>
      </c>
      <c r="M962" s="179" t="s">
        <v>99</v>
      </c>
      <c r="N962" s="179">
        <v>4</v>
      </c>
      <c r="O962" s="179" t="s">
        <v>100</v>
      </c>
      <c r="P962" s="179">
        <v>2299</v>
      </c>
      <c r="Q962" s="179" t="s">
        <v>101</v>
      </c>
      <c r="R962" s="179" t="s">
        <v>102</v>
      </c>
      <c r="S962" s="179" t="s">
        <v>1324</v>
      </c>
      <c r="T962" s="179" t="s">
        <v>707</v>
      </c>
      <c r="U962" s="179" t="s">
        <v>193</v>
      </c>
      <c r="V962" s="179">
        <v>16</v>
      </c>
      <c r="W962" s="179">
        <v>35</v>
      </c>
      <c r="X962" s="179">
        <v>0.19</v>
      </c>
      <c r="Y962" s="181">
        <v>22</v>
      </c>
      <c r="Z962" s="179">
        <v>74</v>
      </c>
      <c r="AA962" s="179">
        <v>0.08</v>
      </c>
      <c r="AB962" s="182"/>
      <c r="AC962" s="182"/>
      <c r="AD962" s="179"/>
      <c r="AE962" s="182"/>
      <c r="AF962" s="182"/>
      <c r="AG962" s="179"/>
      <c r="AH962" s="179" t="s">
        <v>124</v>
      </c>
      <c r="AI962" s="183">
        <v>67.5</v>
      </c>
      <c r="AJ962" s="179" t="s">
        <v>138</v>
      </c>
      <c r="AK962" s="179" t="s">
        <v>108</v>
      </c>
      <c r="AL962" s="179">
        <f t="shared" si="13"/>
        <v>2299</v>
      </c>
      <c r="AM962" s="179" t="s">
        <v>707</v>
      </c>
      <c r="AN962" s="179">
        <v>7</v>
      </c>
      <c r="AO962" s="201" t="s">
        <v>110</v>
      </c>
      <c r="AP962" s="202"/>
    </row>
    <row r="963" spans="1:42" s="184" customFormat="1" x14ac:dyDescent="0.3">
      <c r="A963" s="178" t="s">
        <v>2204</v>
      </c>
      <c r="B963" s="179" t="s">
        <v>3395</v>
      </c>
      <c r="C963" s="179" t="s">
        <v>3396</v>
      </c>
      <c r="D963" s="179">
        <v>2</v>
      </c>
      <c r="E963" s="179" t="s">
        <v>96</v>
      </c>
      <c r="F963" s="179" t="s">
        <v>3397</v>
      </c>
      <c r="G963" s="179"/>
      <c r="H963" s="180"/>
      <c r="I963" s="198" t="s">
        <v>3400</v>
      </c>
      <c r="J963" s="179" t="s">
        <v>2217</v>
      </c>
      <c r="K963" s="179" t="s">
        <v>97</v>
      </c>
      <c r="L963" s="179" t="s">
        <v>124</v>
      </c>
      <c r="M963" s="179" t="s">
        <v>99</v>
      </c>
      <c r="N963" s="179">
        <v>4</v>
      </c>
      <c r="O963" s="179" t="s">
        <v>100</v>
      </c>
      <c r="P963" s="179">
        <v>2299</v>
      </c>
      <c r="Q963" s="179" t="s">
        <v>101</v>
      </c>
      <c r="R963" s="179" t="s">
        <v>102</v>
      </c>
      <c r="S963" s="179" t="s">
        <v>1324</v>
      </c>
      <c r="T963" s="179" t="s">
        <v>707</v>
      </c>
      <c r="U963" s="179" t="s">
        <v>193</v>
      </c>
      <c r="V963" s="179">
        <v>16</v>
      </c>
      <c r="W963" s="179">
        <v>35</v>
      </c>
      <c r="X963" s="179">
        <v>0.19</v>
      </c>
      <c r="Y963" s="181">
        <v>22</v>
      </c>
      <c r="Z963" s="179">
        <v>74</v>
      </c>
      <c r="AA963" s="179">
        <v>0.08</v>
      </c>
      <c r="AB963" s="182"/>
      <c r="AC963" s="182"/>
      <c r="AD963" s="179"/>
      <c r="AE963" s="182"/>
      <c r="AF963" s="182"/>
      <c r="AG963" s="179"/>
      <c r="AH963" s="179" t="s">
        <v>124</v>
      </c>
      <c r="AI963" s="183">
        <v>67.5</v>
      </c>
      <c r="AJ963" s="179" t="s">
        <v>138</v>
      </c>
      <c r="AK963" s="179" t="s">
        <v>108</v>
      </c>
      <c r="AL963" s="179">
        <f t="shared" si="13"/>
        <v>2299</v>
      </c>
      <c r="AM963" s="179" t="s">
        <v>707</v>
      </c>
      <c r="AN963" s="179">
        <v>7</v>
      </c>
      <c r="AO963" s="201" t="s">
        <v>110</v>
      </c>
      <c r="AP963" s="202"/>
    </row>
    <row r="964" spans="1:42" s="184" customFormat="1" x14ac:dyDescent="0.3">
      <c r="A964" s="178" t="s">
        <v>2204</v>
      </c>
      <c r="B964" s="179" t="s">
        <v>3395</v>
      </c>
      <c r="C964" s="179" t="s">
        <v>3396</v>
      </c>
      <c r="D964" s="179">
        <v>2</v>
      </c>
      <c r="E964" s="179" t="s">
        <v>96</v>
      </c>
      <c r="F964" s="179" t="s">
        <v>3397</v>
      </c>
      <c r="G964" s="179"/>
      <c r="H964" s="180"/>
      <c r="I964" s="198" t="s">
        <v>3401</v>
      </c>
      <c r="J964" s="179" t="s">
        <v>2217</v>
      </c>
      <c r="K964" s="179" t="s">
        <v>97</v>
      </c>
      <c r="L964" s="179" t="s">
        <v>124</v>
      </c>
      <c r="M964" s="179" t="s">
        <v>99</v>
      </c>
      <c r="N964" s="179">
        <v>4</v>
      </c>
      <c r="O964" s="179" t="s">
        <v>100</v>
      </c>
      <c r="P964" s="179">
        <v>2299</v>
      </c>
      <c r="Q964" s="179" t="s">
        <v>101</v>
      </c>
      <c r="R964" s="179" t="s">
        <v>102</v>
      </c>
      <c r="S964" s="179" t="s">
        <v>1324</v>
      </c>
      <c r="T964" s="179" t="s">
        <v>707</v>
      </c>
      <c r="U964" s="179" t="s">
        <v>193</v>
      </c>
      <c r="V964" s="179">
        <v>16</v>
      </c>
      <c r="W964" s="179">
        <v>35</v>
      </c>
      <c r="X964" s="179">
        <v>0.19</v>
      </c>
      <c r="Y964" s="181">
        <v>22</v>
      </c>
      <c r="Z964" s="179">
        <v>74</v>
      </c>
      <c r="AA964" s="179">
        <v>0.08</v>
      </c>
      <c r="AB964" s="182"/>
      <c r="AC964" s="182"/>
      <c r="AD964" s="179"/>
      <c r="AE964" s="182"/>
      <c r="AF964" s="182"/>
      <c r="AG964" s="179"/>
      <c r="AH964" s="179" t="s">
        <v>124</v>
      </c>
      <c r="AI964" s="183">
        <v>67.5</v>
      </c>
      <c r="AJ964" s="179" t="s">
        <v>138</v>
      </c>
      <c r="AK964" s="179" t="s">
        <v>108</v>
      </c>
      <c r="AL964" s="179">
        <f t="shared" si="13"/>
        <v>2299</v>
      </c>
      <c r="AM964" s="179" t="s">
        <v>707</v>
      </c>
      <c r="AN964" s="179">
        <v>7</v>
      </c>
      <c r="AO964" s="201" t="s">
        <v>110</v>
      </c>
      <c r="AP964" s="202"/>
    </row>
    <row r="965" spans="1:42" s="184" customFormat="1" x14ac:dyDescent="0.3">
      <c r="A965" s="178" t="s">
        <v>2204</v>
      </c>
      <c r="B965" s="179" t="s">
        <v>3395</v>
      </c>
      <c r="C965" s="179" t="s">
        <v>3396</v>
      </c>
      <c r="D965" s="179">
        <v>2</v>
      </c>
      <c r="E965" s="179" t="s">
        <v>96</v>
      </c>
      <c r="F965" s="179" t="s">
        <v>3397</v>
      </c>
      <c r="G965" s="179"/>
      <c r="H965" s="180"/>
      <c r="I965" s="198" t="s">
        <v>3402</v>
      </c>
      <c r="J965" s="179" t="s">
        <v>2217</v>
      </c>
      <c r="K965" s="179" t="s">
        <v>97</v>
      </c>
      <c r="L965" s="179" t="s">
        <v>124</v>
      </c>
      <c r="M965" s="179" t="s">
        <v>99</v>
      </c>
      <c r="N965" s="179">
        <v>4</v>
      </c>
      <c r="O965" s="179" t="s">
        <v>100</v>
      </c>
      <c r="P965" s="179">
        <v>2299</v>
      </c>
      <c r="Q965" s="179" t="s">
        <v>101</v>
      </c>
      <c r="R965" s="179" t="s">
        <v>102</v>
      </c>
      <c r="S965" s="179" t="s">
        <v>1324</v>
      </c>
      <c r="T965" s="179" t="s">
        <v>707</v>
      </c>
      <c r="U965" s="179" t="s">
        <v>193</v>
      </c>
      <c r="V965" s="179">
        <v>16</v>
      </c>
      <c r="W965" s="179">
        <v>35</v>
      </c>
      <c r="X965" s="179">
        <v>0.19</v>
      </c>
      <c r="Y965" s="181">
        <v>22</v>
      </c>
      <c r="Z965" s="179">
        <v>74</v>
      </c>
      <c r="AA965" s="179">
        <v>0.08</v>
      </c>
      <c r="AB965" s="182"/>
      <c r="AC965" s="182"/>
      <c r="AD965" s="179"/>
      <c r="AE965" s="182"/>
      <c r="AF965" s="182"/>
      <c r="AG965" s="179"/>
      <c r="AH965" s="179" t="s">
        <v>124</v>
      </c>
      <c r="AI965" s="183">
        <v>67.5</v>
      </c>
      <c r="AJ965" s="179" t="s">
        <v>138</v>
      </c>
      <c r="AK965" s="179" t="s">
        <v>108</v>
      </c>
      <c r="AL965" s="179">
        <f t="shared" si="13"/>
        <v>2299</v>
      </c>
      <c r="AM965" s="179" t="s">
        <v>707</v>
      </c>
      <c r="AN965" s="179">
        <v>7</v>
      </c>
      <c r="AO965" s="201" t="s">
        <v>110</v>
      </c>
      <c r="AP965" s="202"/>
    </row>
    <row r="966" spans="1:42" s="184" customFormat="1" x14ac:dyDescent="0.3">
      <c r="A966" s="178" t="s">
        <v>2204</v>
      </c>
      <c r="B966" s="179" t="s">
        <v>3395</v>
      </c>
      <c r="C966" s="179" t="s">
        <v>3396</v>
      </c>
      <c r="D966" s="179">
        <v>2</v>
      </c>
      <c r="E966" s="179" t="s">
        <v>96</v>
      </c>
      <c r="F966" s="179" t="s">
        <v>3397</v>
      </c>
      <c r="G966" s="179"/>
      <c r="H966" s="180"/>
      <c r="I966" s="198" t="s">
        <v>3403</v>
      </c>
      <c r="J966" s="179" t="s">
        <v>2217</v>
      </c>
      <c r="K966" s="179" t="s">
        <v>97</v>
      </c>
      <c r="L966" s="179" t="s">
        <v>124</v>
      </c>
      <c r="M966" s="179" t="s">
        <v>99</v>
      </c>
      <c r="N966" s="179">
        <v>4</v>
      </c>
      <c r="O966" s="179" t="s">
        <v>100</v>
      </c>
      <c r="P966" s="179">
        <v>2299</v>
      </c>
      <c r="Q966" s="179" t="s">
        <v>101</v>
      </c>
      <c r="R966" s="179" t="s">
        <v>102</v>
      </c>
      <c r="S966" s="179" t="s">
        <v>1324</v>
      </c>
      <c r="T966" s="179" t="s">
        <v>707</v>
      </c>
      <c r="U966" s="179" t="s">
        <v>193</v>
      </c>
      <c r="V966" s="179">
        <v>16</v>
      </c>
      <c r="W966" s="179">
        <v>35</v>
      </c>
      <c r="X966" s="179">
        <v>0.19</v>
      </c>
      <c r="Y966" s="181">
        <v>22</v>
      </c>
      <c r="Z966" s="179">
        <v>74</v>
      </c>
      <c r="AA966" s="179">
        <v>0.08</v>
      </c>
      <c r="AB966" s="182"/>
      <c r="AC966" s="182"/>
      <c r="AD966" s="179"/>
      <c r="AE966" s="182"/>
      <c r="AF966" s="182"/>
      <c r="AG966" s="179"/>
      <c r="AH966" s="179" t="s">
        <v>124</v>
      </c>
      <c r="AI966" s="183">
        <v>67.5</v>
      </c>
      <c r="AJ966" s="179" t="s">
        <v>138</v>
      </c>
      <c r="AK966" s="179" t="s">
        <v>108</v>
      </c>
      <c r="AL966" s="179">
        <f t="shared" si="13"/>
        <v>2299</v>
      </c>
      <c r="AM966" s="179" t="s">
        <v>707</v>
      </c>
      <c r="AN966" s="179">
        <v>7</v>
      </c>
      <c r="AO966" s="201" t="s">
        <v>110</v>
      </c>
      <c r="AP966" s="202"/>
    </row>
    <row r="967" spans="1:42" s="184" customFormat="1" x14ac:dyDescent="0.3">
      <c r="A967" s="178" t="s">
        <v>2204</v>
      </c>
      <c r="B967" s="179" t="s">
        <v>3395</v>
      </c>
      <c r="C967" s="179" t="s">
        <v>3396</v>
      </c>
      <c r="D967" s="179">
        <v>2</v>
      </c>
      <c r="E967" s="179" t="s">
        <v>96</v>
      </c>
      <c r="F967" s="179" t="s">
        <v>3397</v>
      </c>
      <c r="G967" s="179"/>
      <c r="H967" s="180"/>
      <c r="I967" s="198" t="s">
        <v>3404</v>
      </c>
      <c r="J967" s="179" t="s">
        <v>2217</v>
      </c>
      <c r="K967" s="179" t="s">
        <v>97</v>
      </c>
      <c r="L967" s="179" t="s">
        <v>124</v>
      </c>
      <c r="M967" s="179" t="s">
        <v>99</v>
      </c>
      <c r="N967" s="179">
        <v>4</v>
      </c>
      <c r="O967" s="179" t="s">
        <v>100</v>
      </c>
      <c r="P967" s="179">
        <v>2299</v>
      </c>
      <c r="Q967" s="179" t="s">
        <v>101</v>
      </c>
      <c r="R967" s="179" t="s">
        <v>102</v>
      </c>
      <c r="S967" s="179" t="s">
        <v>1324</v>
      </c>
      <c r="T967" s="179" t="s">
        <v>707</v>
      </c>
      <c r="U967" s="179" t="s">
        <v>193</v>
      </c>
      <c r="V967" s="179">
        <v>16</v>
      </c>
      <c r="W967" s="179">
        <v>35</v>
      </c>
      <c r="X967" s="179">
        <v>0.19</v>
      </c>
      <c r="Y967" s="181">
        <v>22</v>
      </c>
      <c r="Z967" s="179">
        <v>74</v>
      </c>
      <c r="AA967" s="179">
        <v>0.08</v>
      </c>
      <c r="AB967" s="182"/>
      <c r="AC967" s="182"/>
      <c r="AD967" s="179"/>
      <c r="AE967" s="182"/>
      <c r="AF967" s="182"/>
      <c r="AG967" s="179"/>
      <c r="AH967" s="179" t="s">
        <v>124</v>
      </c>
      <c r="AI967" s="183">
        <v>67.5</v>
      </c>
      <c r="AJ967" s="179" t="s">
        <v>138</v>
      </c>
      <c r="AK967" s="179" t="s">
        <v>108</v>
      </c>
      <c r="AL967" s="179">
        <f t="shared" si="13"/>
        <v>2299</v>
      </c>
      <c r="AM967" s="179" t="s">
        <v>707</v>
      </c>
      <c r="AN967" s="179">
        <v>7</v>
      </c>
      <c r="AO967" s="201" t="s">
        <v>110</v>
      </c>
      <c r="AP967" s="202"/>
    </row>
    <row r="968" spans="1:42" s="184" customFormat="1" x14ac:dyDescent="0.3">
      <c r="A968" s="178" t="s">
        <v>2204</v>
      </c>
      <c r="B968" s="179" t="s">
        <v>3395</v>
      </c>
      <c r="C968" s="179" t="s">
        <v>3396</v>
      </c>
      <c r="D968" s="179">
        <v>2</v>
      </c>
      <c r="E968" s="179" t="s">
        <v>96</v>
      </c>
      <c r="F968" s="179" t="s">
        <v>3397</v>
      </c>
      <c r="G968" s="179"/>
      <c r="H968" s="180"/>
      <c r="I968" s="198" t="s">
        <v>3405</v>
      </c>
      <c r="J968" s="179" t="s">
        <v>2217</v>
      </c>
      <c r="K968" s="179" t="s">
        <v>97</v>
      </c>
      <c r="L968" s="179" t="s">
        <v>124</v>
      </c>
      <c r="M968" s="179" t="s">
        <v>99</v>
      </c>
      <c r="N968" s="179">
        <v>4</v>
      </c>
      <c r="O968" s="179" t="s">
        <v>100</v>
      </c>
      <c r="P968" s="179">
        <v>2299</v>
      </c>
      <c r="Q968" s="179" t="s">
        <v>101</v>
      </c>
      <c r="R968" s="179" t="s">
        <v>102</v>
      </c>
      <c r="S968" s="179" t="s">
        <v>1324</v>
      </c>
      <c r="T968" s="179" t="s">
        <v>707</v>
      </c>
      <c r="U968" s="179" t="s">
        <v>193</v>
      </c>
      <c r="V968" s="179">
        <v>16</v>
      </c>
      <c r="W968" s="179">
        <v>35</v>
      </c>
      <c r="X968" s="179">
        <v>0.19</v>
      </c>
      <c r="Y968" s="181">
        <v>22</v>
      </c>
      <c r="Z968" s="179">
        <v>74</v>
      </c>
      <c r="AA968" s="179">
        <v>0.08</v>
      </c>
      <c r="AB968" s="182"/>
      <c r="AC968" s="182"/>
      <c r="AD968" s="179"/>
      <c r="AE968" s="182"/>
      <c r="AF968" s="182"/>
      <c r="AG968" s="179"/>
      <c r="AH968" s="179" t="s">
        <v>124</v>
      </c>
      <c r="AI968" s="183">
        <v>67.5</v>
      </c>
      <c r="AJ968" s="179" t="s">
        <v>138</v>
      </c>
      <c r="AK968" s="179" t="s">
        <v>108</v>
      </c>
      <c r="AL968" s="179">
        <f t="shared" si="13"/>
        <v>2299</v>
      </c>
      <c r="AM968" s="179" t="s">
        <v>707</v>
      </c>
      <c r="AN968" s="179">
        <v>7</v>
      </c>
      <c r="AO968" s="201" t="s">
        <v>110</v>
      </c>
      <c r="AP968" s="202"/>
    </row>
    <row r="969" spans="1:42" s="184" customFormat="1" x14ac:dyDescent="0.3">
      <c r="A969" s="178" t="s">
        <v>2204</v>
      </c>
      <c r="B969" s="179" t="s">
        <v>3395</v>
      </c>
      <c r="C969" s="179" t="s">
        <v>3396</v>
      </c>
      <c r="D969" s="179">
        <v>2</v>
      </c>
      <c r="E969" s="179" t="s">
        <v>96</v>
      </c>
      <c r="F969" s="179" t="s">
        <v>3397</v>
      </c>
      <c r="G969" s="179"/>
      <c r="H969" s="180"/>
      <c r="I969" s="198" t="s">
        <v>3406</v>
      </c>
      <c r="J969" s="179" t="s">
        <v>2217</v>
      </c>
      <c r="K969" s="179" t="s">
        <v>97</v>
      </c>
      <c r="L969" s="179" t="s">
        <v>124</v>
      </c>
      <c r="M969" s="179" t="s">
        <v>99</v>
      </c>
      <c r="N969" s="179">
        <v>4</v>
      </c>
      <c r="O969" s="179" t="s">
        <v>100</v>
      </c>
      <c r="P969" s="179">
        <v>2299</v>
      </c>
      <c r="Q969" s="179" t="s">
        <v>101</v>
      </c>
      <c r="R969" s="179" t="s">
        <v>102</v>
      </c>
      <c r="S969" s="179" t="s">
        <v>1324</v>
      </c>
      <c r="T969" s="179" t="s">
        <v>707</v>
      </c>
      <c r="U969" s="179" t="s">
        <v>193</v>
      </c>
      <c r="V969" s="179">
        <v>16</v>
      </c>
      <c r="W969" s="179">
        <v>35</v>
      </c>
      <c r="X969" s="179">
        <v>0.19</v>
      </c>
      <c r="Y969" s="181">
        <v>22</v>
      </c>
      <c r="Z969" s="179">
        <v>74</v>
      </c>
      <c r="AA969" s="179">
        <v>0.08</v>
      </c>
      <c r="AB969" s="182"/>
      <c r="AC969" s="182"/>
      <c r="AD969" s="179"/>
      <c r="AE969" s="182"/>
      <c r="AF969" s="182"/>
      <c r="AG969" s="179"/>
      <c r="AH969" s="179" t="s">
        <v>124</v>
      </c>
      <c r="AI969" s="183">
        <v>67.5</v>
      </c>
      <c r="AJ969" s="179" t="s">
        <v>138</v>
      </c>
      <c r="AK969" s="179" t="s">
        <v>108</v>
      </c>
      <c r="AL969" s="179">
        <f t="shared" si="13"/>
        <v>2299</v>
      </c>
      <c r="AM969" s="179" t="s">
        <v>707</v>
      </c>
      <c r="AN969" s="179">
        <v>7</v>
      </c>
      <c r="AO969" s="201" t="s">
        <v>110</v>
      </c>
      <c r="AP969" s="202"/>
    </row>
    <row r="970" spans="1:42" s="184" customFormat="1" x14ac:dyDescent="0.3">
      <c r="A970" s="178" t="s">
        <v>2204</v>
      </c>
      <c r="B970" s="179" t="s">
        <v>3395</v>
      </c>
      <c r="C970" s="179" t="s">
        <v>3396</v>
      </c>
      <c r="D970" s="179">
        <v>2</v>
      </c>
      <c r="E970" s="179" t="s">
        <v>96</v>
      </c>
      <c r="F970" s="179" t="s">
        <v>3397</v>
      </c>
      <c r="G970" s="179"/>
      <c r="H970" s="180"/>
      <c r="I970" s="198" t="s">
        <v>3407</v>
      </c>
      <c r="J970" s="179" t="s">
        <v>2217</v>
      </c>
      <c r="K970" s="179" t="s">
        <v>97</v>
      </c>
      <c r="L970" s="179" t="s">
        <v>124</v>
      </c>
      <c r="M970" s="179" t="s">
        <v>99</v>
      </c>
      <c r="N970" s="179">
        <v>4</v>
      </c>
      <c r="O970" s="179" t="s">
        <v>100</v>
      </c>
      <c r="P970" s="179">
        <v>2299</v>
      </c>
      <c r="Q970" s="179" t="s">
        <v>101</v>
      </c>
      <c r="R970" s="179" t="s">
        <v>102</v>
      </c>
      <c r="S970" s="179" t="s">
        <v>1324</v>
      </c>
      <c r="T970" s="179" t="s">
        <v>707</v>
      </c>
      <c r="U970" s="179" t="s">
        <v>193</v>
      </c>
      <c r="V970" s="179">
        <v>16</v>
      </c>
      <c r="W970" s="179">
        <v>35</v>
      </c>
      <c r="X970" s="179">
        <v>0.19</v>
      </c>
      <c r="Y970" s="181">
        <v>22</v>
      </c>
      <c r="Z970" s="179">
        <v>74</v>
      </c>
      <c r="AA970" s="179">
        <v>0.08</v>
      </c>
      <c r="AB970" s="182"/>
      <c r="AC970" s="182"/>
      <c r="AD970" s="179"/>
      <c r="AE970" s="182"/>
      <c r="AF970" s="182"/>
      <c r="AG970" s="179"/>
      <c r="AH970" s="179" t="s">
        <v>124</v>
      </c>
      <c r="AI970" s="183">
        <v>67.5</v>
      </c>
      <c r="AJ970" s="179" t="s">
        <v>138</v>
      </c>
      <c r="AK970" s="179" t="s">
        <v>108</v>
      </c>
      <c r="AL970" s="179">
        <f t="shared" si="13"/>
        <v>2299</v>
      </c>
      <c r="AM970" s="179" t="s">
        <v>707</v>
      </c>
      <c r="AN970" s="179">
        <v>7</v>
      </c>
      <c r="AO970" s="201" t="s">
        <v>110</v>
      </c>
      <c r="AP970" s="202"/>
    </row>
    <row r="971" spans="1:42" s="184" customFormat="1" x14ac:dyDescent="0.3">
      <c r="A971" s="178" t="s">
        <v>2204</v>
      </c>
      <c r="B971" s="179" t="s">
        <v>3395</v>
      </c>
      <c r="C971" s="179" t="s">
        <v>3396</v>
      </c>
      <c r="D971" s="179">
        <v>2</v>
      </c>
      <c r="E971" s="179" t="s">
        <v>96</v>
      </c>
      <c r="F971" s="179" t="s">
        <v>3397</v>
      </c>
      <c r="G971" s="179"/>
      <c r="H971" s="180"/>
      <c r="I971" s="198" t="s">
        <v>3408</v>
      </c>
      <c r="J971" s="179" t="s">
        <v>2217</v>
      </c>
      <c r="K971" s="179" t="s">
        <v>97</v>
      </c>
      <c r="L971" s="179" t="s">
        <v>124</v>
      </c>
      <c r="M971" s="179" t="s">
        <v>99</v>
      </c>
      <c r="N971" s="179">
        <v>4</v>
      </c>
      <c r="O971" s="179" t="s">
        <v>100</v>
      </c>
      <c r="P971" s="179">
        <v>2299</v>
      </c>
      <c r="Q971" s="179" t="s">
        <v>101</v>
      </c>
      <c r="R971" s="179" t="s">
        <v>102</v>
      </c>
      <c r="S971" s="179" t="s">
        <v>1324</v>
      </c>
      <c r="T971" s="179" t="s">
        <v>707</v>
      </c>
      <c r="U971" s="179" t="s">
        <v>193</v>
      </c>
      <c r="V971" s="179">
        <v>16</v>
      </c>
      <c r="W971" s="179">
        <v>35</v>
      </c>
      <c r="X971" s="179">
        <v>0.19</v>
      </c>
      <c r="Y971" s="181">
        <v>22</v>
      </c>
      <c r="Z971" s="179">
        <v>74</v>
      </c>
      <c r="AA971" s="179">
        <v>0.08</v>
      </c>
      <c r="AB971" s="182"/>
      <c r="AC971" s="182"/>
      <c r="AD971" s="179"/>
      <c r="AE971" s="182"/>
      <c r="AF971" s="182"/>
      <c r="AG971" s="179"/>
      <c r="AH971" s="179" t="s">
        <v>124</v>
      </c>
      <c r="AI971" s="183">
        <v>67.5</v>
      </c>
      <c r="AJ971" s="179" t="s">
        <v>138</v>
      </c>
      <c r="AK971" s="179" t="s">
        <v>108</v>
      </c>
      <c r="AL971" s="179">
        <f t="shared" si="13"/>
        <v>2299</v>
      </c>
      <c r="AM971" s="179" t="s">
        <v>707</v>
      </c>
      <c r="AN971" s="179">
        <v>7</v>
      </c>
      <c r="AO971" s="201" t="s">
        <v>110</v>
      </c>
      <c r="AP971" s="202"/>
    </row>
    <row r="972" spans="1:42" s="184" customFormat="1" x14ac:dyDescent="0.3">
      <c r="A972" s="178" t="s">
        <v>2204</v>
      </c>
      <c r="B972" s="179" t="s">
        <v>3395</v>
      </c>
      <c r="C972" s="179" t="s">
        <v>3396</v>
      </c>
      <c r="D972" s="179">
        <v>2</v>
      </c>
      <c r="E972" s="179" t="s">
        <v>96</v>
      </c>
      <c r="F972" s="179" t="s">
        <v>3397</v>
      </c>
      <c r="G972" s="179"/>
      <c r="H972" s="180"/>
      <c r="I972" s="198" t="s">
        <v>3409</v>
      </c>
      <c r="J972" s="179" t="s">
        <v>2217</v>
      </c>
      <c r="K972" s="179" t="s">
        <v>97</v>
      </c>
      <c r="L972" s="179" t="s">
        <v>124</v>
      </c>
      <c r="M972" s="179" t="s">
        <v>99</v>
      </c>
      <c r="N972" s="179">
        <v>4</v>
      </c>
      <c r="O972" s="179" t="s">
        <v>100</v>
      </c>
      <c r="P972" s="179">
        <v>2299</v>
      </c>
      <c r="Q972" s="179" t="s">
        <v>101</v>
      </c>
      <c r="R972" s="179" t="s">
        <v>102</v>
      </c>
      <c r="S972" s="179" t="s">
        <v>1324</v>
      </c>
      <c r="T972" s="179" t="s">
        <v>707</v>
      </c>
      <c r="U972" s="179" t="s">
        <v>193</v>
      </c>
      <c r="V972" s="179">
        <v>16</v>
      </c>
      <c r="W972" s="179">
        <v>35</v>
      </c>
      <c r="X972" s="179">
        <v>0.19</v>
      </c>
      <c r="Y972" s="181">
        <v>22</v>
      </c>
      <c r="Z972" s="179">
        <v>74</v>
      </c>
      <c r="AA972" s="179">
        <v>0.08</v>
      </c>
      <c r="AB972" s="182"/>
      <c r="AC972" s="182"/>
      <c r="AD972" s="179"/>
      <c r="AE972" s="182"/>
      <c r="AF972" s="182"/>
      <c r="AG972" s="179"/>
      <c r="AH972" s="179" t="s">
        <v>124</v>
      </c>
      <c r="AI972" s="183">
        <v>67.5</v>
      </c>
      <c r="AJ972" s="179" t="s">
        <v>138</v>
      </c>
      <c r="AK972" s="179" t="s">
        <v>108</v>
      </c>
      <c r="AL972" s="179">
        <f t="shared" si="13"/>
        <v>2299</v>
      </c>
      <c r="AM972" s="179" t="s">
        <v>707</v>
      </c>
      <c r="AN972" s="179">
        <v>7</v>
      </c>
      <c r="AO972" s="201" t="s">
        <v>110</v>
      </c>
      <c r="AP972" s="202"/>
    </row>
    <row r="973" spans="1:42" s="184" customFormat="1" x14ac:dyDescent="0.3">
      <c r="A973" s="178" t="s">
        <v>2204</v>
      </c>
      <c r="B973" s="179" t="s">
        <v>3395</v>
      </c>
      <c r="C973" s="179" t="s">
        <v>3396</v>
      </c>
      <c r="D973" s="179">
        <v>2</v>
      </c>
      <c r="E973" s="179" t="s">
        <v>96</v>
      </c>
      <c r="F973" s="179" t="s">
        <v>3397</v>
      </c>
      <c r="G973" s="179"/>
      <c r="H973" s="180"/>
      <c r="I973" s="198" t="s">
        <v>3410</v>
      </c>
      <c r="J973" s="179" t="s">
        <v>2217</v>
      </c>
      <c r="K973" s="179" t="s">
        <v>97</v>
      </c>
      <c r="L973" s="179" t="s">
        <v>124</v>
      </c>
      <c r="M973" s="179" t="s">
        <v>99</v>
      </c>
      <c r="N973" s="179">
        <v>4</v>
      </c>
      <c r="O973" s="179" t="s">
        <v>100</v>
      </c>
      <c r="P973" s="179">
        <v>2299</v>
      </c>
      <c r="Q973" s="179" t="s">
        <v>101</v>
      </c>
      <c r="R973" s="179" t="s">
        <v>102</v>
      </c>
      <c r="S973" s="179" t="s">
        <v>1324</v>
      </c>
      <c r="T973" s="179" t="s">
        <v>707</v>
      </c>
      <c r="U973" s="179" t="s">
        <v>193</v>
      </c>
      <c r="V973" s="179">
        <v>16</v>
      </c>
      <c r="W973" s="179">
        <v>35</v>
      </c>
      <c r="X973" s="179">
        <v>0.19</v>
      </c>
      <c r="Y973" s="181">
        <v>22</v>
      </c>
      <c r="Z973" s="179">
        <v>74</v>
      </c>
      <c r="AA973" s="179">
        <v>0.08</v>
      </c>
      <c r="AB973" s="182"/>
      <c r="AC973" s="182"/>
      <c r="AD973" s="179"/>
      <c r="AE973" s="182"/>
      <c r="AF973" s="182"/>
      <c r="AG973" s="179"/>
      <c r="AH973" s="179" t="s">
        <v>124</v>
      </c>
      <c r="AI973" s="183">
        <v>67.5</v>
      </c>
      <c r="AJ973" s="179" t="s">
        <v>138</v>
      </c>
      <c r="AK973" s="179" t="s">
        <v>108</v>
      </c>
      <c r="AL973" s="179">
        <f t="shared" si="13"/>
        <v>2299</v>
      </c>
      <c r="AM973" s="179" t="s">
        <v>707</v>
      </c>
      <c r="AN973" s="179">
        <v>7</v>
      </c>
      <c r="AO973" s="201" t="s">
        <v>110</v>
      </c>
      <c r="AP973" s="202"/>
    </row>
    <row r="974" spans="1:42" s="184" customFormat="1" x14ac:dyDescent="0.3">
      <c r="A974" s="178" t="s">
        <v>2204</v>
      </c>
      <c r="B974" s="179" t="s">
        <v>3395</v>
      </c>
      <c r="C974" s="179" t="s">
        <v>3396</v>
      </c>
      <c r="D974" s="179">
        <v>2</v>
      </c>
      <c r="E974" s="179" t="s">
        <v>96</v>
      </c>
      <c r="F974" s="179" t="s">
        <v>3397</v>
      </c>
      <c r="G974" s="179"/>
      <c r="H974" s="180"/>
      <c r="I974" s="198" t="s">
        <v>3411</v>
      </c>
      <c r="J974" s="179" t="s">
        <v>2217</v>
      </c>
      <c r="K974" s="179" t="s">
        <v>97</v>
      </c>
      <c r="L974" s="179" t="s">
        <v>124</v>
      </c>
      <c r="M974" s="179" t="s">
        <v>99</v>
      </c>
      <c r="N974" s="179">
        <v>4</v>
      </c>
      <c r="O974" s="179" t="s">
        <v>100</v>
      </c>
      <c r="P974" s="179">
        <v>2299</v>
      </c>
      <c r="Q974" s="179" t="s">
        <v>101</v>
      </c>
      <c r="R974" s="179" t="s">
        <v>102</v>
      </c>
      <c r="S974" s="179" t="s">
        <v>1324</v>
      </c>
      <c r="T974" s="179" t="s">
        <v>707</v>
      </c>
      <c r="U974" s="179" t="s">
        <v>193</v>
      </c>
      <c r="V974" s="179">
        <v>16</v>
      </c>
      <c r="W974" s="179">
        <v>35</v>
      </c>
      <c r="X974" s="179">
        <v>0.19</v>
      </c>
      <c r="Y974" s="181">
        <v>22</v>
      </c>
      <c r="Z974" s="179">
        <v>74</v>
      </c>
      <c r="AA974" s="179">
        <v>0.08</v>
      </c>
      <c r="AB974" s="182"/>
      <c r="AC974" s="182"/>
      <c r="AD974" s="179"/>
      <c r="AE974" s="182"/>
      <c r="AF974" s="182"/>
      <c r="AG974" s="179"/>
      <c r="AH974" s="179" t="s">
        <v>124</v>
      </c>
      <c r="AI974" s="183">
        <v>67.5</v>
      </c>
      <c r="AJ974" s="179" t="s">
        <v>138</v>
      </c>
      <c r="AK974" s="179" t="s">
        <v>108</v>
      </c>
      <c r="AL974" s="179">
        <f t="shared" si="13"/>
        <v>2299</v>
      </c>
      <c r="AM974" s="179" t="s">
        <v>707</v>
      </c>
      <c r="AN974" s="179">
        <v>7</v>
      </c>
      <c r="AO974" s="201" t="s">
        <v>110</v>
      </c>
      <c r="AP974" s="202"/>
    </row>
    <row r="975" spans="1:42" s="184" customFormat="1" x14ac:dyDescent="0.3">
      <c r="A975" s="178" t="s">
        <v>2204</v>
      </c>
      <c r="B975" s="179" t="s">
        <v>3395</v>
      </c>
      <c r="C975" s="179" t="s">
        <v>3396</v>
      </c>
      <c r="D975" s="179">
        <v>2</v>
      </c>
      <c r="E975" s="179" t="s">
        <v>96</v>
      </c>
      <c r="F975" s="179" t="s">
        <v>3397</v>
      </c>
      <c r="G975" s="179"/>
      <c r="H975" s="180"/>
      <c r="I975" s="198" t="s">
        <v>3412</v>
      </c>
      <c r="J975" s="179" t="s">
        <v>2217</v>
      </c>
      <c r="K975" s="179" t="s">
        <v>97</v>
      </c>
      <c r="L975" s="179" t="s">
        <v>124</v>
      </c>
      <c r="M975" s="179" t="s">
        <v>99</v>
      </c>
      <c r="N975" s="179">
        <v>4</v>
      </c>
      <c r="O975" s="179" t="s">
        <v>100</v>
      </c>
      <c r="P975" s="179">
        <v>2299</v>
      </c>
      <c r="Q975" s="179" t="s">
        <v>101</v>
      </c>
      <c r="R975" s="179" t="s">
        <v>102</v>
      </c>
      <c r="S975" s="179" t="s">
        <v>1324</v>
      </c>
      <c r="T975" s="179" t="s">
        <v>707</v>
      </c>
      <c r="U975" s="179" t="s">
        <v>193</v>
      </c>
      <c r="V975" s="179">
        <v>16</v>
      </c>
      <c r="W975" s="179">
        <v>35</v>
      </c>
      <c r="X975" s="179">
        <v>0.19</v>
      </c>
      <c r="Y975" s="181">
        <v>22</v>
      </c>
      <c r="Z975" s="179">
        <v>74</v>
      </c>
      <c r="AA975" s="179">
        <v>0.08</v>
      </c>
      <c r="AB975" s="182"/>
      <c r="AC975" s="182"/>
      <c r="AD975" s="179"/>
      <c r="AE975" s="182"/>
      <c r="AF975" s="182"/>
      <c r="AG975" s="179"/>
      <c r="AH975" s="179" t="s">
        <v>124</v>
      </c>
      <c r="AI975" s="183">
        <v>67.5</v>
      </c>
      <c r="AJ975" s="179" t="s">
        <v>138</v>
      </c>
      <c r="AK975" s="179" t="s">
        <v>108</v>
      </c>
      <c r="AL975" s="179">
        <f t="shared" si="13"/>
        <v>2299</v>
      </c>
      <c r="AM975" s="179" t="s">
        <v>707</v>
      </c>
      <c r="AN975" s="179">
        <v>7</v>
      </c>
      <c r="AO975" s="201" t="s">
        <v>110</v>
      </c>
      <c r="AP975" s="202"/>
    </row>
    <row r="976" spans="1:42" s="184" customFormat="1" x14ac:dyDescent="0.3">
      <c r="A976" s="178" t="s">
        <v>2204</v>
      </c>
      <c r="B976" s="179" t="s">
        <v>3395</v>
      </c>
      <c r="C976" s="179" t="s">
        <v>3396</v>
      </c>
      <c r="D976" s="179">
        <v>2</v>
      </c>
      <c r="E976" s="179" t="s">
        <v>96</v>
      </c>
      <c r="F976" s="179" t="s">
        <v>3397</v>
      </c>
      <c r="G976" s="179"/>
      <c r="H976" s="180"/>
      <c r="I976" s="198" t="s">
        <v>3413</v>
      </c>
      <c r="J976" s="179" t="s">
        <v>2217</v>
      </c>
      <c r="K976" s="179" t="s">
        <v>97</v>
      </c>
      <c r="L976" s="179" t="s">
        <v>124</v>
      </c>
      <c r="M976" s="179" t="s">
        <v>99</v>
      </c>
      <c r="N976" s="179">
        <v>4</v>
      </c>
      <c r="O976" s="179" t="s">
        <v>100</v>
      </c>
      <c r="P976" s="179">
        <v>2299</v>
      </c>
      <c r="Q976" s="179" t="s">
        <v>101</v>
      </c>
      <c r="R976" s="179" t="s">
        <v>102</v>
      </c>
      <c r="S976" s="179" t="s">
        <v>1324</v>
      </c>
      <c r="T976" s="179" t="s">
        <v>707</v>
      </c>
      <c r="U976" s="179" t="s">
        <v>193</v>
      </c>
      <c r="V976" s="179">
        <v>16</v>
      </c>
      <c r="W976" s="179">
        <v>35</v>
      </c>
      <c r="X976" s="179">
        <v>0.19</v>
      </c>
      <c r="Y976" s="181">
        <v>22</v>
      </c>
      <c r="Z976" s="179">
        <v>74</v>
      </c>
      <c r="AA976" s="179">
        <v>0.08</v>
      </c>
      <c r="AB976" s="182"/>
      <c r="AC976" s="182"/>
      <c r="AD976" s="179"/>
      <c r="AE976" s="182"/>
      <c r="AF976" s="182"/>
      <c r="AG976" s="179"/>
      <c r="AH976" s="179" t="s">
        <v>124</v>
      </c>
      <c r="AI976" s="183">
        <v>67.5</v>
      </c>
      <c r="AJ976" s="179" t="s">
        <v>138</v>
      </c>
      <c r="AK976" s="179" t="s">
        <v>108</v>
      </c>
      <c r="AL976" s="179">
        <f t="shared" si="13"/>
        <v>2299</v>
      </c>
      <c r="AM976" s="179" t="s">
        <v>707</v>
      </c>
      <c r="AN976" s="179">
        <v>7</v>
      </c>
      <c r="AO976" s="201" t="s">
        <v>110</v>
      </c>
      <c r="AP976" s="202"/>
    </row>
    <row r="977" spans="1:42" s="184" customFormat="1" x14ac:dyDescent="0.3">
      <c r="A977" s="178" t="s">
        <v>2204</v>
      </c>
      <c r="B977" s="179" t="s">
        <v>3395</v>
      </c>
      <c r="C977" s="179" t="s">
        <v>3396</v>
      </c>
      <c r="D977" s="179">
        <v>2</v>
      </c>
      <c r="E977" s="179" t="s">
        <v>96</v>
      </c>
      <c r="F977" s="179" t="s">
        <v>3397</v>
      </c>
      <c r="G977" s="179"/>
      <c r="H977" s="180"/>
      <c r="I977" s="198" t="s">
        <v>3414</v>
      </c>
      <c r="J977" s="179" t="s">
        <v>2217</v>
      </c>
      <c r="K977" s="179" t="s">
        <v>97</v>
      </c>
      <c r="L977" s="179" t="s">
        <v>124</v>
      </c>
      <c r="M977" s="179" t="s">
        <v>99</v>
      </c>
      <c r="N977" s="179">
        <v>4</v>
      </c>
      <c r="O977" s="179" t="s">
        <v>100</v>
      </c>
      <c r="P977" s="179">
        <v>2299</v>
      </c>
      <c r="Q977" s="179" t="s">
        <v>101</v>
      </c>
      <c r="R977" s="179" t="s">
        <v>102</v>
      </c>
      <c r="S977" s="179" t="s">
        <v>1324</v>
      </c>
      <c r="T977" s="179" t="s">
        <v>707</v>
      </c>
      <c r="U977" s="179" t="s">
        <v>193</v>
      </c>
      <c r="V977" s="179">
        <v>16</v>
      </c>
      <c r="W977" s="179">
        <v>35</v>
      </c>
      <c r="X977" s="179">
        <v>0.19</v>
      </c>
      <c r="Y977" s="181">
        <v>22</v>
      </c>
      <c r="Z977" s="179">
        <v>74</v>
      </c>
      <c r="AA977" s="179">
        <v>0.08</v>
      </c>
      <c r="AB977" s="182"/>
      <c r="AC977" s="182"/>
      <c r="AD977" s="179"/>
      <c r="AE977" s="182"/>
      <c r="AF977" s="182"/>
      <c r="AG977" s="179"/>
      <c r="AH977" s="179" t="s">
        <v>124</v>
      </c>
      <c r="AI977" s="183">
        <v>67.5</v>
      </c>
      <c r="AJ977" s="179" t="s">
        <v>138</v>
      </c>
      <c r="AK977" s="179" t="s">
        <v>108</v>
      </c>
      <c r="AL977" s="179">
        <f t="shared" si="13"/>
        <v>2299</v>
      </c>
      <c r="AM977" s="179" t="s">
        <v>707</v>
      </c>
      <c r="AN977" s="179">
        <v>7</v>
      </c>
      <c r="AO977" s="201" t="s">
        <v>110</v>
      </c>
      <c r="AP977" s="202"/>
    </row>
    <row r="978" spans="1:42" s="184" customFormat="1" x14ac:dyDescent="0.3">
      <c r="A978" s="178" t="s">
        <v>2204</v>
      </c>
      <c r="B978" s="179" t="s">
        <v>3395</v>
      </c>
      <c r="C978" s="179" t="s">
        <v>3396</v>
      </c>
      <c r="D978" s="179">
        <v>2</v>
      </c>
      <c r="E978" s="179" t="s">
        <v>96</v>
      </c>
      <c r="F978" s="179" t="s">
        <v>3397</v>
      </c>
      <c r="G978" s="179"/>
      <c r="H978" s="180"/>
      <c r="I978" s="198" t="s">
        <v>3415</v>
      </c>
      <c r="J978" s="179" t="s">
        <v>2217</v>
      </c>
      <c r="K978" s="179" t="s">
        <v>97</v>
      </c>
      <c r="L978" s="179" t="s">
        <v>124</v>
      </c>
      <c r="M978" s="179" t="s">
        <v>99</v>
      </c>
      <c r="N978" s="179">
        <v>4</v>
      </c>
      <c r="O978" s="179" t="s">
        <v>100</v>
      </c>
      <c r="P978" s="179">
        <v>2299</v>
      </c>
      <c r="Q978" s="179" t="s">
        <v>101</v>
      </c>
      <c r="R978" s="179" t="s">
        <v>102</v>
      </c>
      <c r="S978" s="179" t="s">
        <v>1324</v>
      </c>
      <c r="T978" s="179" t="s">
        <v>707</v>
      </c>
      <c r="U978" s="179" t="s">
        <v>193</v>
      </c>
      <c r="V978" s="179">
        <v>16</v>
      </c>
      <c r="W978" s="179">
        <v>35</v>
      </c>
      <c r="X978" s="179">
        <v>0.19</v>
      </c>
      <c r="Y978" s="181">
        <v>22</v>
      </c>
      <c r="Z978" s="179">
        <v>74</v>
      </c>
      <c r="AA978" s="179">
        <v>0.08</v>
      </c>
      <c r="AB978" s="182"/>
      <c r="AC978" s="182"/>
      <c r="AD978" s="179"/>
      <c r="AE978" s="182"/>
      <c r="AF978" s="182"/>
      <c r="AG978" s="179"/>
      <c r="AH978" s="179" t="s">
        <v>124</v>
      </c>
      <c r="AI978" s="183">
        <v>67.5</v>
      </c>
      <c r="AJ978" s="179" t="s">
        <v>138</v>
      </c>
      <c r="AK978" s="179" t="s">
        <v>108</v>
      </c>
      <c r="AL978" s="179">
        <f t="shared" si="13"/>
        <v>2299</v>
      </c>
      <c r="AM978" s="179" t="s">
        <v>707</v>
      </c>
      <c r="AN978" s="179">
        <v>7</v>
      </c>
      <c r="AO978" s="201" t="s">
        <v>110</v>
      </c>
      <c r="AP978" s="202"/>
    </row>
    <row r="979" spans="1:42" s="184" customFormat="1" x14ac:dyDescent="0.3">
      <c r="A979" s="178" t="s">
        <v>2204</v>
      </c>
      <c r="B979" s="179" t="s">
        <v>3395</v>
      </c>
      <c r="C979" s="179" t="s">
        <v>3396</v>
      </c>
      <c r="D979" s="179">
        <v>2</v>
      </c>
      <c r="E979" s="179" t="s">
        <v>96</v>
      </c>
      <c r="F979" s="179" t="s">
        <v>3397</v>
      </c>
      <c r="G979" s="179"/>
      <c r="H979" s="180"/>
      <c r="I979" s="198" t="s">
        <v>3416</v>
      </c>
      <c r="J979" s="179" t="s">
        <v>2217</v>
      </c>
      <c r="K979" s="179" t="s">
        <v>97</v>
      </c>
      <c r="L979" s="179" t="s">
        <v>124</v>
      </c>
      <c r="M979" s="179" t="s">
        <v>99</v>
      </c>
      <c r="N979" s="179">
        <v>4</v>
      </c>
      <c r="O979" s="179" t="s">
        <v>100</v>
      </c>
      <c r="P979" s="179">
        <v>2299</v>
      </c>
      <c r="Q979" s="179" t="s">
        <v>101</v>
      </c>
      <c r="R979" s="179" t="s">
        <v>102</v>
      </c>
      <c r="S979" s="179" t="s">
        <v>1324</v>
      </c>
      <c r="T979" s="179" t="s">
        <v>707</v>
      </c>
      <c r="U979" s="179" t="s">
        <v>193</v>
      </c>
      <c r="V979" s="179">
        <v>16</v>
      </c>
      <c r="W979" s="179">
        <v>35</v>
      </c>
      <c r="X979" s="179">
        <v>0.19</v>
      </c>
      <c r="Y979" s="181">
        <v>22</v>
      </c>
      <c r="Z979" s="179">
        <v>74</v>
      </c>
      <c r="AA979" s="179">
        <v>0.08</v>
      </c>
      <c r="AB979" s="182"/>
      <c r="AC979" s="182"/>
      <c r="AD979" s="179"/>
      <c r="AE979" s="182"/>
      <c r="AF979" s="182"/>
      <c r="AG979" s="179"/>
      <c r="AH979" s="179" t="s">
        <v>124</v>
      </c>
      <c r="AI979" s="183">
        <v>67.5</v>
      </c>
      <c r="AJ979" s="179" t="s">
        <v>138</v>
      </c>
      <c r="AK979" s="179" t="s">
        <v>108</v>
      </c>
      <c r="AL979" s="179">
        <f t="shared" si="13"/>
        <v>2299</v>
      </c>
      <c r="AM979" s="179" t="s">
        <v>707</v>
      </c>
      <c r="AN979" s="179">
        <v>7</v>
      </c>
      <c r="AO979" s="201" t="s">
        <v>110</v>
      </c>
      <c r="AP979" s="202"/>
    </row>
    <row r="980" spans="1:42" s="184" customFormat="1" x14ac:dyDescent="0.3">
      <c r="A980" s="178" t="s">
        <v>2204</v>
      </c>
      <c r="B980" s="179" t="s">
        <v>3395</v>
      </c>
      <c r="C980" s="179" t="s">
        <v>3396</v>
      </c>
      <c r="D980" s="179">
        <v>2</v>
      </c>
      <c r="E980" s="179" t="s">
        <v>96</v>
      </c>
      <c r="F980" s="179" t="s">
        <v>3397</v>
      </c>
      <c r="G980" s="179"/>
      <c r="H980" s="180"/>
      <c r="I980" s="198" t="s">
        <v>3417</v>
      </c>
      <c r="J980" s="179" t="s">
        <v>2217</v>
      </c>
      <c r="K980" s="179" t="s">
        <v>97</v>
      </c>
      <c r="L980" s="179" t="s">
        <v>124</v>
      </c>
      <c r="M980" s="179" t="s">
        <v>99</v>
      </c>
      <c r="N980" s="179">
        <v>4</v>
      </c>
      <c r="O980" s="179" t="s">
        <v>100</v>
      </c>
      <c r="P980" s="179">
        <v>2299</v>
      </c>
      <c r="Q980" s="179" t="s">
        <v>101</v>
      </c>
      <c r="R980" s="179" t="s">
        <v>102</v>
      </c>
      <c r="S980" s="179" t="s">
        <v>1324</v>
      </c>
      <c r="T980" s="179" t="s">
        <v>707</v>
      </c>
      <c r="U980" s="179" t="s">
        <v>193</v>
      </c>
      <c r="V980" s="179">
        <v>16</v>
      </c>
      <c r="W980" s="179">
        <v>35</v>
      </c>
      <c r="X980" s="179">
        <v>0.19</v>
      </c>
      <c r="Y980" s="181">
        <v>22</v>
      </c>
      <c r="Z980" s="179">
        <v>74</v>
      </c>
      <c r="AA980" s="179">
        <v>0.08</v>
      </c>
      <c r="AB980" s="182"/>
      <c r="AC980" s="182"/>
      <c r="AD980" s="179"/>
      <c r="AE980" s="182"/>
      <c r="AF980" s="182"/>
      <c r="AG980" s="179"/>
      <c r="AH980" s="179" t="s">
        <v>124</v>
      </c>
      <c r="AI980" s="183">
        <v>67.5</v>
      </c>
      <c r="AJ980" s="179" t="s">
        <v>138</v>
      </c>
      <c r="AK980" s="179" t="s">
        <v>108</v>
      </c>
      <c r="AL980" s="179">
        <f t="shared" si="13"/>
        <v>2299</v>
      </c>
      <c r="AM980" s="179" t="s">
        <v>707</v>
      </c>
      <c r="AN980" s="179">
        <v>7</v>
      </c>
      <c r="AO980" s="201" t="s">
        <v>110</v>
      </c>
      <c r="AP980" s="202"/>
    </row>
    <row r="981" spans="1:42" s="184" customFormat="1" x14ac:dyDescent="0.3">
      <c r="A981" s="178" t="s">
        <v>2204</v>
      </c>
      <c r="B981" s="179" t="s">
        <v>3395</v>
      </c>
      <c r="C981" s="179" t="s">
        <v>3396</v>
      </c>
      <c r="D981" s="179">
        <v>2</v>
      </c>
      <c r="E981" s="179" t="s">
        <v>96</v>
      </c>
      <c r="F981" s="179" t="s">
        <v>3397</v>
      </c>
      <c r="G981" s="179"/>
      <c r="H981" s="180"/>
      <c r="I981" s="198" t="s">
        <v>3418</v>
      </c>
      <c r="J981" s="179" t="s">
        <v>2217</v>
      </c>
      <c r="K981" s="179" t="s">
        <v>97</v>
      </c>
      <c r="L981" s="179" t="s">
        <v>124</v>
      </c>
      <c r="M981" s="179" t="s">
        <v>99</v>
      </c>
      <c r="N981" s="179">
        <v>4</v>
      </c>
      <c r="O981" s="179" t="s">
        <v>100</v>
      </c>
      <c r="P981" s="179">
        <v>2299</v>
      </c>
      <c r="Q981" s="179" t="s">
        <v>101</v>
      </c>
      <c r="R981" s="179" t="s">
        <v>102</v>
      </c>
      <c r="S981" s="179" t="s">
        <v>1324</v>
      </c>
      <c r="T981" s="179" t="s">
        <v>707</v>
      </c>
      <c r="U981" s="179" t="s">
        <v>193</v>
      </c>
      <c r="V981" s="179">
        <v>16</v>
      </c>
      <c r="W981" s="179">
        <v>35</v>
      </c>
      <c r="X981" s="179">
        <v>0.19</v>
      </c>
      <c r="Y981" s="181">
        <v>22</v>
      </c>
      <c r="Z981" s="179">
        <v>74</v>
      </c>
      <c r="AA981" s="179">
        <v>0.08</v>
      </c>
      <c r="AB981" s="182"/>
      <c r="AC981" s="182"/>
      <c r="AD981" s="179"/>
      <c r="AE981" s="182"/>
      <c r="AF981" s="182"/>
      <c r="AG981" s="179"/>
      <c r="AH981" s="179" t="s">
        <v>124</v>
      </c>
      <c r="AI981" s="183">
        <v>67.5</v>
      </c>
      <c r="AJ981" s="179" t="s">
        <v>138</v>
      </c>
      <c r="AK981" s="179" t="s">
        <v>108</v>
      </c>
      <c r="AL981" s="179">
        <f t="shared" si="13"/>
        <v>2299</v>
      </c>
      <c r="AM981" s="179" t="s">
        <v>707</v>
      </c>
      <c r="AN981" s="179">
        <v>7</v>
      </c>
      <c r="AO981" s="201" t="s">
        <v>110</v>
      </c>
      <c r="AP981" s="202"/>
    </row>
    <row r="982" spans="1:42" s="184" customFormat="1" x14ac:dyDescent="0.3">
      <c r="A982" s="178" t="s">
        <v>2204</v>
      </c>
      <c r="B982" s="179" t="s">
        <v>3395</v>
      </c>
      <c r="C982" s="179" t="s">
        <v>3396</v>
      </c>
      <c r="D982" s="179">
        <v>2</v>
      </c>
      <c r="E982" s="179" t="s">
        <v>96</v>
      </c>
      <c r="F982" s="179" t="s">
        <v>3397</v>
      </c>
      <c r="G982" s="179"/>
      <c r="H982" s="180"/>
      <c r="I982" s="198" t="s">
        <v>3419</v>
      </c>
      <c r="J982" s="179" t="s">
        <v>2217</v>
      </c>
      <c r="K982" s="179" t="s">
        <v>97</v>
      </c>
      <c r="L982" s="179" t="s">
        <v>124</v>
      </c>
      <c r="M982" s="179" t="s">
        <v>99</v>
      </c>
      <c r="N982" s="179">
        <v>4</v>
      </c>
      <c r="O982" s="179" t="s">
        <v>100</v>
      </c>
      <c r="P982" s="179">
        <v>2299</v>
      </c>
      <c r="Q982" s="179" t="s">
        <v>101</v>
      </c>
      <c r="R982" s="179" t="s">
        <v>102</v>
      </c>
      <c r="S982" s="179" t="s">
        <v>1324</v>
      </c>
      <c r="T982" s="179" t="s">
        <v>707</v>
      </c>
      <c r="U982" s="179" t="s">
        <v>193</v>
      </c>
      <c r="V982" s="179">
        <v>16</v>
      </c>
      <c r="W982" s="179">
        <v>35</v>
      </c>
      <c r="X982" s="179">
        <v>0.19</v>
      </c>
      <c r="Y982" s="181">
        <v>22</v>
      </c>
      <c r="Z982" s="179">
        <v>74</v>
      </c>
      <c r="AA982" s="179">
        <v>0.08</v>
      </c>
      <c r="AB982" s="182"/>
      <c r="AC982" s="182"/>
      <c r="AD982" s="179"/>
      <c r="AE982" s="182"/>
      <c r="AF982" s="182"/>
      <c r="AG982" s="179"/>
      <c r="AH982" s="179" t="s">
        <v>124</v>
      </c>
      <c r="AI982" s="183">
        <v>67.5</v>
      </c>
      <c r="AJ982" s="179" t="s">
        <v>138</v>
      </c>
      <c r="AK982" s="179" t="s">
        <v>108</v>
      </c>
      <c r="AL982" s="179">
        <f t="shared" si="13"/>
        <v>2299</v>
      </c>
      <c r="AM982" s="179" t="s">
        <v>707</v>
      </c>
      <c r="AN982" s="179">
        <v>7</v>
      </c>
      <c r="AO982" s="201" t="s">
        <v>110</v>
      </c>
      <c r="AP982" s="202"/>
    </row>
    <row r="983" spans="1:42" s="184" customFormat="1" x14ac:dyDescent="0.3">
      <c r="A983" s="178" t="s">
        <v>2176</v>
      </c>
      <c r="B983" s="179" t="s">
        <v>3420</v>
      </c>
      <c r="C983" s="179" t="s">
        <v>3421</v>
      </c>
      <c r="D983" s="179">
        <v>2</v>
      </c>
      <c r="E983" s="179" t="s">
        <v>96</v>
      </c>
      <c r="F983" s="179" t="s">
        <v>3422</v>
      </c>
      <c r="G983" s="179"/>
      <c r="H983" s="180"/>
      <c r="I983" s="198" t="s">
        <v>3423</v>
      </c>
      <c r="J983" s="179" t="s">
        <v>2217</v>
      </c>
      <c r="K983" s="179" t="s">
        <v>97</v>
      </c>
      <c r="L983" s="179" t="s">
        <v>124</v>
      </c>
      <c r="M983" s="179" t="s">
        <v>99</v>
      </c>
      <c r="N983" s="179">
        <v>4</v>
      </c>
      <c r="O983" s="179" t="s">
        <v>100</v>
      </c>
      <c r="P983" s="179">
        <v>2299</v>
      </c>
      <c r="Q983" s="179" t="s">
        <v>101</v>
      </c>
      <c r="R983" s="179" t="s">
        <v>102</v>
      </c>
      <c r="S983" s="179" t="s">
        <v>1324</v>
      </c>
      <c r="T983" s="179" t="s">
        <v>707</v>
      </c>
      <c r="U983" s="179" t="s">
        <v>193</v>
      </c>
      <c r="V983" s="181">
        <v>70</v>
      </c>
      <c r="W983" s="179">
        <v>152</v>
      </c>
      <c r="X983" s="179">
        <v>0.04</v>
      </c>
      <c r="Y983" s="179">
        <v>99</v>
      </c>
      <c r="Z983" s="179">
        <v>210</v>
      </c>
      <c r="AA983" s="179">
        <v>0.06</v>
      </c>
      <c r="AB983" s="182"/>
      <c r="AC983" s="182"/>
      <c r="AD983" s="179"/>
      <c r="AE983" s="182"/>
      <c r="AF983" s="182"/>
      <c r="AG983" s="179"/>
      <c r="AH983" s="179" t="s">
        <v>124</v>
      </c>
      <c r="AI983" s="183">
        <v>56.3</v>
      </c>
      <c r="AJ983" s="179" t="s">
        <v>128</v>
      </c>
      <c r="AK983" s="179" t="s">
        <v>108</v>
      </c>
      <c r="AL983" s="179">
        <f t="shared" si="13"/>
        <v>2299</v>
      </c>
      <c r="AM983" s="179" t="s">
        <v>707</v>
      </c>
      <c r="AN983" s="179">
        <v>7</v>
      </c>
      <c r="AO983" s="201" t="s">
        <v>110</v>
      </c>
      <c r="AP983" s="202"/>
    </row>
    <row r="984" spans="1:42" s="184" customFormat="1" x14ac:dyDescent="0.3">
      <c r="A984" s="178" t="s">
        <v>2176</v>
      </c>
      <c r="B984" s="179" t="s">
        <v>3420</v>
      </c>
      <c r="C984" s="179" t="s">
        <v>3421</v>
      </c>
      <c r="D984" s="179">
        <v>2</v>
      </c>
      <c r="E984" s="179" t="s">
        <v>96</v>
      </c>
      <c r="F984" s="179" t="s">
        <v>3422</v>
      </c>
      <c r="G984" s="179"/>
      <c r="H984" s="180"/>
      <c r="I984" s="198" t="s">
        <v>3424</v>
      </c>
      <c r="J984" s="179" t="s">
        <v>2217</v>
      </c>
      <c r="K984" s="179" t="s">
        <v>97</v>
      </c>
      <c r="L984" s="179" t="s">
        <v>124</v>
      </c>
      <c r="M984" s="179" t="s">
        <v>99</v>
      </c>
      <c r="N984" s="179">
        <v>4</v>
      </c>
      <c r="O984" s="179" t="s">
        <v>100</v>
      </c>
      <c r="P984" s="179">
        <v>2299</v>
      </c>
      <c r="Q984" s="179" t="s">
        <v>101</v>
      </c>
      <c r="R984" s="179" t="s">
        <v>102</v>
      </c>
      <c r="S984" s="179" t="s">
        <v>1324</v>
      </c>
      <c r="T984" s="179" t="s">
        <v>707</v>
      </c>
      <c r="U984" s="179" t="s">
        <v>193</v>
      </c>
      <c r="V984" s="181">
        <v>70</v>
      </c>
      <c r="W984" s="179">
        <v>152</v>
      </c>
      <c r="X984" s="179">
        <v>0.04</v>
      </c>
      <c r="Y984" s="179">
        <v>99</v>
      </c>
      <c r="Z984" s="179">
        <v>210</v>
      </c>
      <c r="AA984" s="179">
        <v>0.06</v>
      </c>
      <c r="AB984" s="182"/>
      <c r="AC984" s="182"/>
      <c r="AD984" s="179"/>
      <c r="AE984" s="182"/>
      <c r="AF984" s="182"/>
      <c r="AG984" s="179"/>
      <c r="AH984" s="179" t="s">
        <v>124</v>
      </c>
      <c r="AI984" s="183">
        <v>56.3</v>
      </c>
      <c r="AJ984" s="179" t="s">
        <v>128</v>
      </c>
      <c r="AK984" s="179" t="s">
        <v>108</v>
      </c>
      <c r="AL984" s="179">
        <f t="shared" si="13"/>
        <v>2299</v>
      </c>
      <c r="AM984" s="179" t="s">
        <v>707</v>
      </c>
      <c r="AN984" s="179">
        <v>7</v>
      </c>
      <c r="AO984" s="201" t="s">
        <v>110</v>
      </c>
      <c r="AP984" s="202"/>
    </row>
    <row r="985" spans="1:42" s="184" customFormat="1" x14ac:dyDescent="0.3">
      <c r="A985" s="178" t="s">
        <v>2176</v>
      </c>
      <c r="B985" s="179" t="s">
        <v>3420</v>
      </c>
      <c r="C985" s="179" t="s">
        <v>3421</v>
      </c>
      <c r="D985" s="179">
        <v>2</v>
      </c>
      <c r="E985" s="179" t="s">
        <v>96</v>
      </c>
      <c r="F985" s="179" t="s">
        <v>3422</v>
      </c>
      <c r="G985" s="179"/>
      <c r="H985" s="180"/>
      <c r="I985" s="198" t="s">
        <v>3425</v>
      </c>
      <c r="J985" s="179" t="s">
        <v>2217</v>
      </c>
      <c r="K985" s="179" t="s">
        <v>97</v>
      </c>
      <c r="L985" s="179" t="s">
        <v>124</v>
      </c>
      <c r="M985" s="179" t="s">
        <v>99</v>
      </c>
      <c r="N985" s="179">
        <v>4</v>
      </c>
      <c r="O985" s="179" t="s">
        <v>100</v>
      </c>
      <c r="P985" s="179">
        <v>2299</v>
      </c>
      <c r="Q985" s="179" t="s">
        <v>101</v>
      </c>
      <c r="R985" s="179" t="s">
        <v>102</v>
      </c>
      <c r="S985" s="179" t="s">
        <v>1324</v>
      </c>
      <c r="T985" s="179" t="s">
        <v>707</v>
      </c>
      <c r="U985" s="179" t="s">
        <v>193</v>
      </c>
      <c r="V985" s="181">
        <v>70</v>
      </c>
      <c r="W985" s="179">
        <v>152</v>
      </c>
      <c r="X985" s="179">
        <v>0.04</v>
      </c>
      <c r="Y985" s="179">
        <v>99</v>
      </c>
      <c r="Z985" s="179">
        <v>210</v>
      </c>
      <c r="AA985" s="179">
        <v>0.06</v>
      </c>
      <c r="AB985" s="182"/>
      <c r="AC985" s="182"/>
      <c r="AD985" s="179"/>
      <c r="AE985" s="182"/>
      <c r="AF985" s="182"/>
      <c r="AG985" s="179"/>
      <c r="AH985" s="179" t="s">
        <v>124</v>
      </c>
      <c r="AI985" s="183">
        <v>56.3</v>
      </c>
      <c r="AJ985" s="179" t="s">
        <v>128</v>
      </c>
      <c r="AK985" s="179" t="s">
        <v>108</v>
      </c>
      <c r="AL985" s="179">
        <f t="shared" si="13"/>
        <v>2299</v>
      </c>
      <c r="AM985" s="179" t="s">
        <v>707</v>
      </c>
      <c r="AN985" s="179">
        <v>7</v>
      </c>
      <c r="AO985" s="201" t="s">
        <v>110</v>
      </c>
      <c r="AP985" s="202"/>
    </row>
    <row r="986" spans="1:42" s="184" customFormat="1" x14ac:dyDescent="0.3">
      <c r="A986" s="178" t="s">
        <v>2176</v>
      </c>
      <c r="B986" s="179" t="s">
        <v>3420</v>
      </c>
      <c r="C986" s="179" t="s">
        <v>3421</v>
      </c>
      <c r="D986" s="179">
        <v>2</v>
      </c>
      <c r="E986" s="179" t="s">
        <v>96</v>
      </c>
      <c r="F986" s="179" t="s">
        <v>3422</v>
      </c>
      <c r="G986" s="179"/>
      <c r="H986" s="180"/>
      <c r="I986" s="198" t="s">
        <v>3426</v>
      </c>
      <c r="J986" s="179" t="s">
        <v>2217</v>
      </c>
      <c r="K986" s="179" t="s">
        <v>97</v>
      </c>
      <c r="L986" s="179" t="s">
        <v>124</v>
      </c>
      <c r="M986" s="179" t="s">
        <v>99</v>
      </c>
      <c r="N986" s="179">
        <v>4</v>
      </c>
      <c r="O986" s="179" t="s">
        <v>100</v>
      </c>
      <c r="P986" s="179">
        <v>2299</v>
      </c>
      <c r="Q986" s="179" t="s">
        <v>101</v>
      </c>
      <c r="R986" s="179" t="s">
        <v>102</v>
      </c>
      <c r="S986" s="179" t="s">
        <v>1324</v>
      </c>
      <c r="T986" s="179" t="s">
        <v>707</v>
      </c>
      <c r="U986" s="179" t="s">
        <v>193</v>
      </c>
      <c r="V986" s="181">
        <v>70</v>
      </c>
      <c r="W986" s="179">
        <v>152</v>
      </c>
      <c r="X986" s="179">
        <v>0.04</v>
      </c>
      <c r="Y986" s="179">
        <v>99</v>
      </c>
      <c r="Z986" s="179">
        <v>210</v>
      </c>
      <c r="AA986" s="179">
        <v>0.06</v>
      </c>
      <c r="AB986" s="182"/>
      <c r="AC986" s="182"/>
      <c r="AD986" s="179"/>
      <c r="AE986" s="182"/>
      <c r="AF986" s="182"/>
      <c r="AG986" s="179"/>
      <c r="AH986" s="179" t="s">
        <v>124</v>
      </c>
      <c r="AI986" s="183">
        <v>56.3</v>
      </c>
      <c r="AJ986" s="179" t="s">
        <v>128</v>
      </c>
      <c r="AK986" s="179" t="s">
        <v>108</v>
      </c>
      <c r="AL986" s="179">
        <f t="shared" si="13"/>
        <v>2299</v>
      </c>
      <c r="AM986" s="179" t="s">
        <v>707</v>
      </c>
      <c r="AN986" s="179">
        <v>7</v>
      </c>
      <c r="AO986" s="201" t="s">
        <v>110</v>
      </c>
      <c r="AP986" s="202"/>
    </row>
    <row r="987" spans="1:42" s="184" customFormat="1" x14ac:dyDescent="0.3">
      <c r="A987" s="178" t="s">
        <v>2176</v>
      </c>
      <c r="B987" s="179" t="s">
        <v>3420</v>
      </c>
      <c r="C987" s="179" t="s">
        <v>3421</v>
      </c>
      <c r="D987" s="179">
        <v>2</v>
      </c>
      <c r="E987" s="179" t="s">
        <v>96</v>
      </c>
      <c r="F987" s="179" t="s">
        <v>3422</v>
      </c>
      <c r="G987" s="179"/>
      <c r="H987" s="180"/>
      <c r="I987" s="198" t="s">
        <v>3427</v>
      </c>
      <c r="J987" s="179" t="s">
        <v>2217</v>
      </c>
      <c r="K987" s="179" t="s">
        <v>97</v>
      </c>
      <c r="L987" s="179" t="s">
        <v>124</v>
      </c>
      <c r="M987" s="179" t="s">
        <v>99</v>
      </c>
      <c r="N987" s="179">
        <v>4</v>
      </c>
      <c r="O987" s="179" t="s">
        <v>100</v>
      </c>
      <c r="P987" s="179">
        <v>2299</v>
      </c>
      <c r="Q987" s="179" t="s">
        <v>101</v>
      </c>
      <c r="R987" s="179" t="s">
        <v>102</v>
      </c>
      <c r="S987" s="179" t="s">
        <v>1324</v>
      </c>
      <c r="T987" s="179" t="s">
        <v>707</v>
      </c>
      <c r="U987" s="179" t="s">
        <v>193</v>
      </c>
      <c r="V987" s="181">
        <v>70</v>
      </c>
      <c r="W987" s="179">
        <v>152</v>
      </c>
      <c r="X987" s="179">
        <v>0.04</v>
      </c>
      <c r="Y987" s="179">
        <v>99</v>
      </c>
      <c r="Z987" s="179">
        <v>210</v>
      </c>
      <c r="AA987" s="179">
        <v>0.06</v>
      </c>
      <c r="AB987" s="182"/>
      <c r="AC987" s="182"/>
      <c r="AD987" s="179"/>
      <c r="AE987" s="182"/>
      <c r="AF987" s="182"/>
      <c r="AG987" s="179"/>
      <c r="AH987" s="179" t="s">
        <v>124</v>
      </c>
      <c r="AI987" s="183">
        <v>56.3</v>
      </c>
      <c r="AJ987" s="179" t="s">
        <v>128</v>
      </c>
      <c r="AK987" s="179" t="s">
        <v>108</v>
      </c>
      <c r="AL987" s="179">
        <f t="shared" si="13"/>
        <v>2299</v>
      </c>
      <c r="AM987" s="179" t="s">
        <v>707</v>
      </c>
      <c r="AN987" s="179">
        <v>7</v>
      </c>
      <c r="AO987" s="201" t="s">
        <v>110</v>
      </c>
      <c r="AP987" s="202"/>
    </row>
    <row r="988" spans="1:42" s="184" customFormat="1" x14ac:dyDescent="0.3">
      <c r="A988" s="178" t="s">
        <v>2176</v>
      </c>
      <c r="B988" s="179" t="s">
        <v>3420</v>
      </c>
      <c r="C988" s="179" t="s">
        <v>3421</v>
      </c>
      <c r="D988" s="179">
        <v>2</v>
      </c>
      <c r="E988" s="179" t="s">
        <v>96</v>
      </c>
      <c r="F988" s="179" t="s">
        <v>3422</v>
      </c>
      <c r="G988" s="179"/>
      <c r="H988" s="180"/>
      <c r="I988" s="198" t="s">
        <v>3428</v>
      </c>
      <c r="J988" s="179" t="s">
        <v>2217</v>
      </c>
      <c r="K988" s="179" t="s">
        <v>97</v>
      </c>
      <c r="L988" s="179" t="s">
        <v>124</v>
      </c>
      <c r="M988" s="179" t="s">
        <v>99</v>
      </c>
      <c r="N988" s="179">
        <v>4</v>
      </c>
      <c r="O988" s="179" t="s">
        <v>100</v>
      </c>
      <c r="P988" s="179">
        <v>2299</v>
      </c>
      <c r="Q988" s="179" t="s">
        <v>101</v>
      </c>
      <c r="R988" s="179" t="s">
        <v>102</v>
      </c>
      <c r="S988" s="179" t="s">
        <v>1324</v>
      </c>
      <c r="T988" s="179" t="s">
        <v>707</v>
      </c>
      <c r="U988" s="179" t="s">
        <v>193</v>
      </c>
      <c r="V988" s="181">
        <v>70</v>
      </c>
      <c r="W988" s="179">
        <v>152</v>
      </c>
      <c r="X988" s="179">
        <v>0.04</v>
      </c>
      <c r="Y988" s="179">
        <v>99</v>
      </c>
      <c r="Z988" s="179">
        <v>210</v>
      </c>
      <c r="AA988" s="179">
        <v>0.06</v>
      </c>
      <c r="AB988" s="182"/>
      <c r="AC988" s="182"/>
      <c r="AD988" s="179"/>
      <c r="AE988" s="182"/>
      <c r="AF988" s="182"/>
      <c r="AG988" s="179"/>
      <c r="AH988" s="179" t="s">
        <v>124</v>
      </c>
      <c r="AI988" s="183">
        <v>56.3</v>
      </c>
      <c r="AJ988" s="179" t="s">
        <v>128</v>
      </c>
      <c r="AK988" s="179" t="s">
        <v>108</v>
      </c>
      <c r="AL988" s="179">
        <f t="shared" si="13"/>
        <v>2299</v>
      </c>
      <c r="AM988" s="179" t="s">
        <v>707</v>
      </c>
      <c r="AN988" s="179">
        <v>7</v>
      </c>
      <c r="AO988" s="201" t="s">
        <v>110</v>
      </c>
      <c r="AP988" s="202"/>
    </row>
    <row r="989" spans="1:42" s="184" customFormat="1" x14ac:dyDescent="0.3">
      <c r="A989" s="178" t="s">
        <v>2176</v>
      </c>
      <c r="B989" s="179" t="s">
        <v>3420</v>
      </c>
      <c r="C989" s="179" t="s">
        <v>3421</v>
      </c>
      <c r="D989" s="179">
        <v>2</v>
      </c>
      <c r="E989" s="179" t="s">
        <v>96</v>
      </c>
      <c r="F989" s="179" t="s">
        <v>3422</v>
      </c>
      <c r="G989" s="179"/>
      <c r="H989" s="180"/>
      <c r="I989" s="198" t="s">
        <v>3429</v>
      </c>
      <c r="J989" s="179" t="s">
        <v>2217</v>
      </c>
      <c r="K989" s="179" t="s">
        <v>97</v>
      </c>
      <c r="L989" s="179" t="s">
        <v>124</v>
      </c>
      <c r="M989" s="179" t="s">
        <v>99</v>
      </c>
      <c r="N989" s="179">
        <v>4</v>
      </c>
      <c r="O989" s="179" t="s">
        <v>100</v>
      </c>
      <c r="P989" s="179">
        <v>2299</v>
      </c>
      <c r="Q989" s="179" t="s">
        <v>101</v>
      </c>
      <c r="R989" s="179" t="s">
        <v>102</v>
      </c>
      <c r="S989" s="179" t="s">
        <v>1324</v>
      </c>
      <c r="T989" s="179" t="s">
        <v>707</v>
      </c>
      <c r="U989" s="179" t="s">
        <v>193</v>
      </c>
      <c r="V989" s="181">
        <v>70</v>
      </c>
      <c r="W989" s="179">
        <v>152</v>
      </c>
      <c r="X989" s="179">
        <v>0.04</v>
      </c>
      <c r="Y989" s="179">
        <v>99</v>
      </c>
      <c r="Z989" s="179">
        <v>210</v>
      </c>
      <c r="AA989" s="179">
        <v>0.06</v>
      </c>
      <c r="AB989" s="182"/>
      <c r="AC989" s="182"/>
      <c r="AD989" s="179"/>
      <c r="AE989" s="182"/>
      <c r="AF989" s="182"/>
      <c r="AG989" s="179"/>
      <c r="AH989" s="179" t="s">
        <v>124</v>
      </c>
      <c r="AI989" s="183">
        <v>56.3</v>
      </c>
      <c r="AJ989" s="179" t="s">
        <v>128</v>
      </c>
      <c r="AK989" s="179" t="s">
        <v>108</v>
      </c>
      <c r="AL989" s="179">
        <f t="shared" si="13"/>
        <v>2299</v>
      </c>
      <c r="AM989" s="179" t="s">
        <v>707</v>
      </c>
      <c r="AN989" s="179">
        <v>7</v>
      </c>
      <c r="AO989" s="201" t="s">
        <v>110</v>
      </c>
      <c r="AP989" s="202"/>
    </row>
    <row r="990" spans="1:42" s="184" customFormat="1" x14ac:dyDescent="0.3">
      <c r="A990" s="178" t="s">
        <v>2176</v>
      </c>
      <c r="B990" s="179" t="s">
        <v>3420</v>
      </c>
      <c r="C990" s="179" t="s">
        <v>3421</v>
      </c>
      <c r="D990" s="179">
        <v>2</v>
      </c>
      <c r="E990" s="179" t="s">
        <v>96</v>
      </c>
      <c r="F990" s="179" t="s">
        <v>3422</v>
      </c>
      <c r="G990" s="179"/>
      <c r="H990" s="180"/>
      <c r="I990" s="198" t="s">
        <v>3430</v>
      </c>
      <c r="J990" s="179" t="s">
        <v>2217</v>
      </c>
      <c r="K990" s="179" t="s">
        <v>97</v>
      </c>
      <c r="L990" s="179" t="s">
        <v>124</v>
      </c>
      <c r="M990" s="179" t="s">
        <v>99</v>
      </c>
      <c r="N990" s="179">
        <v>4</v>
      </c>
      <c r="O990" s="179" t="s">
        <v>100</v>
      </c>
      <c r="P990" s="179">
        <v>2299</v>
      </c>
      <c r="Q990" s="179" t="s">
        <v>101</v>
      </c>
      <c r="R990" s="179" t="s">
        <v>102</v>
      </c>
      <c r="S990" s="179" t="s">
        <v>1324</v>
      </c>
      <c r="T990" s="179" t="s">
        <v>707</v>
      </c>
      <c r="U990" s="179" t="s">
        <v>193</v>
      </c>
      <c r="V990" s="181">
        <v>70</v>
      </c>
      <c r="W990" s="179">
        <v>152</v>
      </c>
      <c r="X990" s="179">
        <v>0.04</v>
      </c>
      <c r="Y990" s="179">
        <v>99</v>
      </c>
      <c r="Z990" s="179">
        <v>210</v>
      </c>
      <c r="AA990" s="179">
        <v>0.06</v>
      </c>
      <c r="AB990" s="182"/>
      <c r="AC990" s="182"/>
      <c r="AD990" s="179"/>
      <c r="AE990" s="182"/>
      <c r="AF990" s="182"/>
      <c r="AG990" s="179"/>
      <c r="AH990" s="179" t="s">
        <v>124</v>
      </c>
      <c r="AI990" s="183">
        <v>56.3</v>
      </c>
      <c r="AJ990" s="179" t="s">
        <v>128</v>
      </c>
      <c r="AK990" s="179" t="s">
        <v>108</v>
      </c>
      <c r="AL990" s="179">
        <f t="shared" si="13"/>
        <v>2299</v>
      </c>
      <c r="AM990" s="179" t="s">
        <v>707</v>
      </c>
      <c r="AN990" s="179">
        <v>7</v>
      </c>
      <c r="AO990" s="201" t="s">
        <v>110</v>
      </c>
      <c r="AP990" s="202"/>
    </row>
    <row r="991" spans="1:42" s="184" customFormat="1" x14ac:dyDescent="0.3">
      <c r="A991" s="178" t="s">
        <v>2176</v>
      </c>
      <c r="B991" s="179" t="s">
        <v>3420</v>
      </c>
      <c r="C991" s="179" t="s">
        <v>3421</v>
      </c>
      <c r="D991" s="179">
        <v>2</v>
      </c>
      <c r="E991" s="179" t="s">
        <v>96</v>
      </c>
      <c r="F991" s="179" t="s">
        <v>3422</v>
      </c>
      <c r="G991" s="179"/>
      <c r="H991" s="180"/>
      <c r="I991" s="198" t="s">
        <v>3431</v>
      </c>
      <c r="J991" s="179" t="s">
        <v>2217</v>
      </c>
      <c r="K991" s="179" t="s">
        <v>97</v>
      </c>
      <c r="L991" s="179" t="s">
        <v>124</v>
      </c>
      <c r="M991" s="179" t="s">
        <v>99</v>
      </c>
      <c r="N991" s="179">
        <v>4</v>
      </c>
      <c r="O991" s="179" t="s">
        <v>100</v>
      </c>
      <c r="P991" s="179">
        <v>2299</v>
      </c>
      <c r="Q991" s="179" t="s">
        <v>101</v>
      </c>
      <c r="R991" s="179" t="s">
        <v>102</v>
      </c>
      <c r="S991" s="179" t="s">
        <v>1324</v>
      </c>
      <c r="T991" s="179" t="s">
        <v>707</v>
      </c>
      <c r="U991" s="179" t="s">
        <v>193</v>
      </c>
      <c r="V991" s="181">
        <v>70</v>
      </c>
      <c r="W991" s="179">
        <v>152</v>
      </c>
      <c r="X991" s="179">
        <v>0.04</v>
      </c>
      <c r="Y991" s="179">
        <v>99</v>
      </c>
      <c r="Z991" s="179">
        <v>210</v>
      </c>
      <c r="AA991" s="179">
        <v>0.06</v>
      </c>
      <c r="AB991" s="182"/>
      <c r="AC991" s="182"/>
      <c r="AD991" s="179"/>
      <c r="AE991" s="182"/>
      <c r="AF991" s="182"/>
      <c r="AG991" s="179"/>
      <c r="AH991" s="179" t="s">
        <v>124</v>
      </c>
      <c r="AI991" s="183">
        <v>56.3</v>
      </c>
      <c r="AJ991" s="179" t="s">
        <v>128</v>
      </c>
      <c r="AK991" s="179" t="s">
        <v>108</v>
      </c>
      <c r="AL991" s="179">
        <f t="shared" si="13"/>
        <v>2299</v>
      </c>
      <c r="AM991" s="179" t="s">
        <v>707</v>
      </c>
      <c r="AN991" s="179">
        <v>7</v>
      </c>
      <c r="AO991" s="201" t="s">
        <v>110</v>
      </c>
      <c r="AP991" s="202"/>
    </row>
    <row r="992" spans="1:42" s="184" customFormat="1" x14ac:dyDescent="0.3">
      <c r="A992" s="178" t="s">
        <v>2176</v>
      </c>
      <c r="B992" s="179" t="s">
        <v>3420</v>
      </c>
      <c r="C992" s="179" t="s">
        <v>3421</v>
      </c>
      <c r="D992" s="179">
        <v>2</v>
      </c>
      <c r="E992" s="179" t="s">
        <v>96</v>
      </c>
      <c r="F992" s="179" t="s">
        <v>3422</v>
      </c>
      <c r="G992" s="179"/>
      <c r="H992" s="180"/>
      <c r="I992" s="198" t="s">
        <v>3432</v>
      </c>
      <c r="J992" s="179" t="s">
        <v>2217</v>
      </c>
      <c r="K992" s="179" t="s">
        <v>97</v>
      </c>
      <c r="L992" s="179" t="s">
        <v>124</v>
      </c>
      <c r="M992" s="179" t="s">
        <v>99</v>
      </c>
      <c r="N992" s="179">
        <v>4</v>
      </c>
      <c r="O992" s="179" t="s">
        <v>100</v>
      </c>
      <c r="P992" s="179">
        <v>2299</v>
      </c>
      <c r="Q992" s="179" t="s">
        <v>101</v>
      </c>
      <c r="R992" s="179" t="s">
        <v>102</v>
      </c>
      <c r="S992" s="179" t="s">
        <v>1324</v>
      </c>
      <c r="T992" s="179" t="s">
        <v>707</v>
      </c>
      <c r="U992" s="179" t="s">
        <v>193</v>
      </c>
      <c r="V992" s="181">
        <v>70</v>
      </c>
      <c r="W992" s="179">
        <v>152</v>
      </c>
      <c r="X992" s="179">
        <v>0.04</v>
      </c>
      <c r="Y992" s="179">
        <v>99</v>
      </c>
      <c r="Z992" s="179">
        <v>210</v>
      </c>
      <c r="AA992" s="179">
        <v>0.06</v>
      </c>
      <c r="AB992" s="182"/>
      <c r="AC992" s="182"/>
      <c r="AD992" s="179"/>
      <c r="AE992" s="182"/>
      <c r="AF992" s="182"/>
      <c r="AG992" s="179"/>
      <c r="AH992" s="179" t="s">
        <v>124</v>
      </c>
      <c r="AI992" s="183">
        <v>56.3</v>
      </c>
      <c r="AJ992" s="179" t="s">
        <v>128</v>
      </c>
      <c r="AK992" s="179" t="s">
        <v>108</v>
      </c>
      <c r="AL992" s="179">
        <f t="shared" si="13"/>
        <v>2299</v>
      </c>
      <c r="AM992" s="179" t="s">
        <v>707</v>
      </c>
      <c r="AN992" s="179">
        <v>7</v>
      </c>
      <c r="AO992" s="201" t="s">
        <v>110</v>
      </c>
      <c r="AP992" s="202"/>
    </row>
    <row r="993" spans="1:42" s="184" customFormat="1" x14ac:dyDescent="0.3">
      <c r="A993" s="178" t="s">
        <v>2176</v>
      </c>
      <c r="B993" s="179" t="s">
        <v>3420</v>
      </c>
      <c r="C993" s="179" t="s">
        <v>3421</v>
      </c>
      <c r="D993" s="179">
        <v>2</v>
      </c>
      <c r="E993" s="179" t="s">
        <v>96</v>
      </c>
      <c r="F993" s="179" t="s">
        <v>3422</v>
      </c>
      <c r="G993" s="179"/>
      <c r="H993" s="180"/>
      <c r="I993" s="198" t="s">
        <v>3433</v>
      </c>
      <c r="J993" s="179" t="s">
        <v>2217</v>
      </c>
      <c r="K993" s="179" t="s">
        <v>97</v>
      </c>
      <c r="L993" s="179" t="s">
        <v>124</v>
      </c>
      <c r="M993" s="179" t="s">
        <v>99</v>
      </c>
      <c r="N993" s="179">
        <v>4</v>
      </c>
      <c r="O993" s="179" t="s">
        <v>100</v>
      </c>
      <c r="P993" s="179">
        <v>2299</v>
      </c>
      <c r="Q993" s="179" t="s">
        <v>101</v>
      </c>
      <c r="R993" s="179" t="s">
        <v>102</v>
      </c>
      <c r="S993" s="179" t="s">
        <v>1324</v>
      </c>
      <c r="T993" s="179" t="s">
        <v>707</v>
      </c>
      <c r="U993" s="179" t="s">
        <v>193</v>
      </c>
      <c r="V993" s="181">
        <v>70</v>
      </c>
      <c r="W993" s="179">
        <v>152</v>
      </c>
      <c r="X993" s="179">
        <v>0.04</v>
      </c>
      <c r="Y993" s="179">
        <v>99</v>
      </c>
      <c r="Z993" s="179">
        <v>210</v>
      </c>
      <c r="AA993" s="179">
        <v>0.06</v>
      </c>
      <c r="AB993" s="182"/>
      <c r="AC993" s="182"/>
      <c r="AD993" s="179"/>
      <c r="AE993" s="182"/>
      <c r="AF993" s="182"/>
      <c r="AG993" s="179"/>
      <c r="AH993" s="179" t="s">
        <v>124</v>
      </c>
      <c r="AI993" s="183">
        <v>56.3</v>
      </c>
      <c r="AJ993" s="179" t="s">
        <v>128</v>
      </c>
      <c r="AK993" s="179" t="s">
        <v>108</v>
      </c>
      <c r="AL993" s="179">
        <f t="shared" si="13"/>
        <v>2299</v>
      </c>
      <c r="AM993" s="179" t="s">
        <v>707</v>
      </c>
      <c r="AN993" s="179">
        <v>7</v>
      </c>
      <c r="AO993" s="201" t="s">
        <v>110</v>
      </c>
      <c r="AP993" s="202"/>
    </row>
    <row r="994" spans="1:42" s="184" customFormat="1" x14ac:dyDescent="0.3">
      <c r="A994" s="178" t="s">
        <v>2176</v>
      </c>
      <c r="B994" s="179" t="s">
        <v>3420</v>
      </c>
      <c r="C994" s="179" t="s">
        <v>3421</v>
      </c>
      <c r="D994" s="179">
        <v>2</v>
      </c>
      <c r="E994" s="179" t="s">
        <v>96</v>
      </c>
      <c r="F994" s="179" t="s">
        <v>3422</v>
      </c>
      <c r="G994" s="179"/>
      <c r="H994" s="180"/>
      <c r="I994" s="198" t="s">
        <v>3434</v>
      </c>
      <c r="J994" s="179" t="s">
        <v>2217</v>
      </c>
      <c r="K994" s="179" t="s">
        <v>97</v>
      </c>
      <c r="L994" s="179" t="s">
        <v>124</v>
      </c>
      <c r="M994" s="179" t="s">
        <v>99</v>
      </c>
      <c r="N994" s="179">
        <v>4</v>
      </c>
      <c r="O994" s="179" t="s">
        <v>100</v>
      </c>
      <c r="P994" s="179">
        <v>2299</v>
      </c>
      <c r="Q994" s="179" t="s">
        <v>101</v>
      </c>
      <c r="R994" s="179" t="s">
        <v>102</v>
      </c>
      <c r="S994" s="179" t="s">
        <v>1324</v>
      </c>
      <c r="T994" s="179" t="s">
        <v>707</v>
      </c>
      <c r="U994" s="179" t="s">
        <v>193</v>
      </c>
      <c r="V994" s="181">
        <v>70</v>
      </c>
      <c r="W994" s="179">
        <v>152</v>
      </c>
      <c r="X994" s="179">
        <v>0.04</v>
      </c>
      <c r="Y994" s="179">
        <v>99</v>
      </c>
      <c r="Z994" s="179">
        <v>210</v>
      </c>
      <c r="AA994" s="179">
        <v>0.06</v>
      </c>
      <c r="AB994" s="182"/>
      <c r="AC994" s="182"/>
      <c r="AD994" s="179"/>
      <c r="AE994" s="182"/>
      <c r="AF994" s="182"/>
      <c r="AG994" s="179"/>
      <c r="AH994" s="179" t="s">
        <v>124</v>
      </c>
      <c r="AI994" s="183">
        <v>56.3</v>
      </c>
      <c r="AJ994" s="179" t="s">
        <v>128</v>
      </c>
      <c r="AK994" s="179" t="s">
        <v>108</v>
      </c>
      <c r="AL994" s="179">
        <f t="shared" si="13"/>
        <v>2299</v>
      </c>
      <c r="AM994" s="179" t="s">
        <v>707</v>
      </c>
      <c r="AN994" s="179">
        <v>7</v>
      </c>
      <c r="AO994" s="201" t="s">
        <v>110</v>
      </c>
      <c r="AP994" s="202"/>
    </row>
    <row r="995" spans="1:42" s="184" customFormat="1" x14ac:dyDescent="0.3">
      <c r="A995" s="178" t="s">
        <v>2176</v>
      </c>
      <c r="B995" s="179" t="s">
        <v>3420</v>
      </c>
      <c r="C995" s="179" t="s">
        <v>3421</v>
      </c>
      <c r="D995" s="179">
        <v>2</v>
      </c>
      <c r="E995" s="179" t="s">
        <v>96</v>
      </c>
      <c r="F995" s="179" t="s">
        <v>3422</v>
      </c>
      <c r="G995" s="179"/>
      <c r="H995" s="180"/>
      <c r="I995" s="198" t="s">
        <v>3435</v>
      </c>
      <c r="J995" s="179" t="s">
        <v>2217</v>
      </c>
      <c r="K995" s="179" t="s">
        <v>97</v>
      </c>
      <c r="L995" s="179" t="s">
        <v>124</v>
      </c>
      <c r="M995" s="179" t="s">
        <v>99</v>
      </c>
      <c r="N995" s="179">
        <v>4</v>
      </c>
      <c r="O995" s="179" t="s">
        <v>100</v>
      </c>
      <c r="P995" s="179">
        <v>2299</v>
      </c>
      <c r="Q995" s="179" t="s">
        <v>101</v>
      </c>
      <c r="R995" s="179" t="s">
        <v>102</v>
      </c>
      <c r="S995" s="179" t="s">
        <v>1324</v>
      </c>
      <c r="T995" s="179" t="s">
        <v>707</v>
      </c>
      <c r="U995" s="179" t="s">
        <v>193</v>
      </c>
      <c r="V995" s="181">
        <v>70</v>
      </c>
      <c r="W995" s="179">
        <v>152</v>
      </c>
      <c r="X995" s="179">
        <v>0.04</v>
      </c>
      <c r="Y995" s="179">
        <v>99</v>
      </c>
      <c r="Z995" s="179">
        <v>210</v>
      </c>
      <c r="AA995" s="179">
        <v>0.06</v>
      </c>
      <c r="AB995" s="182"/>
      <c r="AC995" s="182"/>
      <c r="AD995" s="179"/>
      <c r="AE995" s="182"/>
      <c r="AF995" s="182"/>
      <c r="AG995" s="179"/>
      <c r="AH995" s="179" t="s">
        <v>124</v>
      </c>
      <c r="AI995" s="183">
        <v>56.3</v>
      </c>
      <c r="AJ995" s="179" t="s">
        <v>128</v>
      </c>
      <c r="AK995" s="179" t="s">
        <v>108</v>
      </c>
      <c r="AL995" s="179">
        <f t="shared" si="13"/>
        <v>2299</v>
      </c>
      <c r="AM995" s="179" t="s">
        <v>707</v>
      </c>
      <c r="AN995" s="179">
        <v>7</v>
      </c>
      <c r="AO995" s="201" t="s">
        <v>110</v>
      </c>
      <c r="AP995" s="202"/>
    </row>
    <row r="996" spans="1:42" s="184" customFormat="1" x14ac:dyDescent="0.3">
      <c r="A996" s="178" t="s">
        <v>2176</v>
      </c>
      <c r="B996" s="179" t="s">
        <v>3420</v>
      </c>
      <c r="C996" s="179" t="s">
        <v>3421</v>
      </c>
      <c r="D996" s="179">
        <v>2</v>
      </c>
      <c r="E996" s="179" t="s">
        <v>96</v>
      </c>
      <c r="F996" s="179" t="s">
        <v>3422</v>
      </c>
      <c r="G996" s="179"/>
      <c r="H996" s="180"/>
      <c r="I996" s="198" t="s">
        <v>3436</v>
      </c>
      <c r="J996" s="179" t="s">
        <v>2217</v>
      </c>
      <c r="K996" s="179" t="s">
        <v>97</v>
      </c>
      <c r="L996" s="179" t="s">
        <v>124</v>
      </c>
      <c r="M996" s="179" t="s">
        <v>99</v>
      </c>
      <c r="N996" s="179">
        <v>4</v>
      </c>
      <c r="O996" s="179" t="s">
        <v>100</v>
      </c>
      <c r="P996" s="179">
        <v>2299</v>
      </c>
      <c r="Q996" s="179" t="s">
        <v>101</v>
      </c>
      <c r="R996" s="179" t="s">
        <v>102</v>
      </c>
      <c r="S996" s="179" t="s">
        <v>1324</v>
      </c>
      <c r="T996" s="179" t="s">
        <v>707</v>
      </c>
      <c r="U996" s="179" t="s">
        <v>193</v>
      </c>
      <c r="V996" s="181">
        <v>70</v>
      </c>
      <c r="W996" s="179">
        <v>152</v>
      </c>
      <c r="X996" s="179">
        <v>0.04</v>
      </c>
      <c r="Y996" s="179">
        <v>99</v>
      </c>
      <c r="Z996" s="179">
        <v>210</v>
      </c>
      <c r="AA996" s="179">
        <v>0.06</v>
      </c>
      <c r="AB996" s="182"/>
      <c r="AC996" s="182"/>
      <c r="AD996" s="179"/>
      <c r="AE996" s="182"/>
      <c r="AF996" s="182"/>
      <c r="AG996" s="179"/>
      <c r="AH996" s="179" t="s">
        <v>124</v>
      </c>
      <c r="AI996" s="183">
        <v>56.3</v>
      </c>
      <c r="AJ996" s="179" t="s">
        <v>128</v>
      </c>
      <c r="AK996" s="179" t="s">
        <v>108</v>
      </c>
      <c r="AL996" s="179">
        <f t="shared" si="13"/>
        <v>2299</v>
      </c>
      <c r="AM996" s="179" t="s">
        <v>707</v>
      </c>
      <c r="AN996" s="179">
        <v>7</v>
      </c>
      <c r="AO996" s="201" t="s">
        <v>110</v>
      </c>
      <c r="AP996" s="202"/>
    </row>
    <row r="997" spans="1:42" s="184" customFormat="1" x14ac:dyDescent="0.3">
      <c r="A997" s="178" t="s">
        <v>2176</v>
      </c>
      <c r="B997" s="179" t="s">
        <v>3420</v>
      </c>
      <c r="C997" s="179" t="s">
        <v>3421</v>
      </c>
      <c r="D997" s="179">
        <v>2</v>
      </c>
      <c r="E997" s="179" t="s">
        <v>96</v>
      </c>
      <c r="F997" s="179" t="s">
        <v>3422</v>
      </c>
      <c r="G997" s="179"/>
      <c r="H997" s="180"/>
      <c r="I997" s="198" t="s">
        <v>3437</v>
      </c>
      <c r="J997" s="179" t="s">
        <v>2217</v>
      </c>
      <c r="K997" s="179" t="s">
        <v>97</v>
      </c>
      <c r="L997" s="179" t="s">
        <v>124</v>
      </c>
      <c r="M997" s="179" t="s">
        <v>99</v>
      </c>
      <c r="N997" s="179">
        <v>4</v>
      </c>
      <c r="O997" s="179" t="s">
        <v>100</v>
      </c>
      <c r="P997" s="179">
        <v>2299</v>
      </c>
      <c r="Q997" s="179" t="s">
        <v>101</v>
      </c>
      <c r="R997" s="179" t="s">
        <v>102</v>
      </c>
      <c r="S997" s="179" t="s">
        <v>1324</v>
      </c>
      <c r="T997" s="179" t="s">
        <v>707</v>
      </c>
      <c r="U997" s="179" t="s">
        <v>193</v>
      </c>
      <c r="V997" s="181">
        <v>70</v>
      </c>
      <c r="W997" s="179">
        <v>152</v>
      </c>
      <c r="X997" s="179">
        <v>0.04</v>
      </c>
      <c r="Y997" s="179">
        <v>99</v>
      </c>
      <c r="Z997" s="179">
        <v>210</v>
      </c>
      <c r="AA997" s="179">
        <v>0.06</v>
      </c>
      <c r="AB997" s="182"/>
      <c r="AC997" s="182"/>
      <c r="AD997" s="179"/>
      <c r="AE997" s="182"/>
      <c r="AF997" s="182"/>
      <c r="AG997" s="179"/>
      <c r="AH997" s="179" t="s">
        <v>124</v>
      </c>
      <c r="AI997" s="183">
        <v>56.3</v>
      </c>
      <c r="AJ997" s="179" t="s">
        <v>128</v>
      </c>
      <c r="AK997" s="179" t="s">
        <v>108</v>
      </c>
      <c r="AL997" s="179">
        <f t="shared" si="13"/>
        <v>2299</v>
      </c>
      <c r="AM997" s="179" t="s">
        <v>707</v>
      </c>
      <c r="AN997" s="179">
        <v>7</v>
      </c>
      <c r="AO997" s="201" t="s">
        <v>110</v>
      </c>
      <c r="AP997" s="202"/>
    </row>
    <row r="998" spans="1:42" s="184" customFormat="1" x14ac:dyDescent="0.3">
      <c r="A998" s="178" t="s">
        <v>2176</v>
      </c>
      <c r="B998" s="179" t="s">
        <v>3420</v>
      </c>
      <c r="C998" s="179" t="s">
        <v>3421</v>
      </c>
      <c r="D998" s="179">
        <v>2</v>
      </c>
      <c r="E998" s="179" t="s">
        <v>96</v>
      </c>
      <c r="F998" s="179" t="s">
        <v>3422</v>
      </c>
      <c r="G998" s="179"/>
      <c r="H998" s="180"/>
      <c r="I998" s="198" t="s">
        <v>3438</v>
      </c>
      <c r="J998" s="179" t="s">
        <v>2217</v>
      </c>
      <c r="K998" s="179" t="s">
        <v>97</v>
      </c>
      <c r="L998" s="179" t="s">
        <v>124</v>
      </c>
      <c r="M998" s="179" t="s">
        <v>99</v>
      </c>
      <c r="N998" s="179">
        <v>4</v>
      </c>
      <c r="O998" s="179" t="s">
        <v>100</v>
      </c>
      <c r="P998" s="179">
        <v>2299</v>
      </c>
      <c r="Q998" s="179" t="s">
        <v>101</v>
      </c>
      <c r="R998" s="179" t="s">
        <v>102</v>
      </c>
      <c r="S998" s="179" t="s">
        <v>1324</v>
      </c>
      <c r="T998" s="179" t="s">
        <v>707</v>
      </c>
      <c r="U998" s="179" t="s">
        <v>193</v>
      </c>
      <c r="V998" s="181">
        <v>70</v>
      </c>
      <c r="W998" s="179">
        <v>152</v>
      </c>
      <c r="X998" s="179">
        <v>0.04</v>
      </c>
      <c r="Y998" s="179">
        <v>99</v>
      </c>
      <c r="Z998" s="179">
        <v>210</v>
      </c>
      <c r="AA998" s="179">
        <v>0.06</v>
      </c>
      <c r="AB998" s="182"/>
      <c r="AC998" s="182"/>
      <c r="AD998" s="179"/>
      <c r="AE998" s="182"/>
      <c r="AF998" s="182"/>
      <c r="AG998" s="179"/>
      <c r="AH998" s="179" t="s">
        <v>124</v>
      </c>
      <c r="AI998" s="183">
        <v>56.3</v>
      </c>
      <c r="AJ998" s="179" t="s">
        <v>128</v>
      </c>
      <c r="AK998" s="179" t="s">
        <v>108</v>
      </c>
      <c r="AL998" s="179">
        <f t="shared" si="13"/>
        <v>2299</v>
      </c>
      <c r="AM998" s="179" t="s">
        <v>707</v>
      </c>
      <c r="AN998" s="179">
        <v>7</v>
      </c>
      <c r="AO998" s="201" t="s">
        <v>110</v>
      </c>
      <c r="AP998" s="202"/>
    </row>
    <row r="999" spans="1:42" s="184" customFormat="1" x14ac:dyDescent="0.3">
      <c r="A999" s="178" t="s">
        <v>2176</v>
      </c>
      <c r="B999" s="179" t="s">
        <v>3420</v>
      </c>
      <c r="C999" s="179" t="s">
        <v>3421</v>
      </c>
      <c r="D999" s="179">
        <v>2</v>
      </c>
      <c r="E999" s="179" t="s">
        <v>96</v>
      </c>
      <c r="F999" s="179" t="s">
        <v>3422</v>
      </c>
      <c r="G999" s="179"/>
      <c r="H999" s="180"/>
      <c r="I999" s="198" t="s">
        <v>3439</v>
      </c>
      <c r="J999" s="179" t="s">
        <v>2217</v>
      </c>
      <c r="K999" s="179" t="s">
        <v>97</v>
      </c>
      <c r="L999" s="179" t="s">
        <v>124</v>
      </c>
      <c r="M999" s="179" t="s">
        <v>99</v>
      </c>
      <c r="N999" s="179">
        <v>4</v>
      </c>
      <c r="O999" s="179" t="s">
        <v>100</v>
      </c>
      <c r="P999" s="179">
        <v>2299</v>
      </c>
      <c r="Q999" s="179" t="s">
        <v>101</v>
      </c>
      <c r="R999" s="179" t="s">
        <v>102</v>
      </c>
      <c r="S999" s="179" t="s">
        <v>1324</v>
      </c>
      <c r="T999" s="179" t="s">
        <v>707</v>
      </c>
      <c r="U999" s="179" t="s">
        <v>193</v>
      </c>
      <c r="V999" s="181">
        <v>70</v>
      </c>
      <c r="W999" s="179">
        <v>152</v>
      </c>
      <c r="X999" s="179">
        <v>0.04</v>
      </c>
      <c r="Y999" s="179">
        <v>99</v>
      </c>
      <c r="Z999" s="179">
        <v>210</v>
      </c>
      <c r="AA999" s="179">
        <v>0.06</v>
      </c>
      <c r="AB999" s="182"/>
      <c r="AC999" s="182"/>
      <c r="AD999" s="179"/>
      <c r="AE999" s="182"/>
      <c r="AF999" s="182"/>
      <c r="AG999" s="179"/>
      <c r="AH999" s="179" t="s">
        <v>124</v>
      </c>
      <c r="AI999" s="183">
        <v>56.3</v>
      </c>
      <c r="AJ999" s="179" t="s">
        <v>128</v>
      </c>
      <c r="AK999" s="179" t="s">
        <v>108</v>
      </c>
      <c r="AL999" s="179">
        <f t="shared" si="13"/>
        <v>2299</v>
      </c>
      <c r="AM999" s="179" t="s">
        <v>707</v>
      </c>
      <c r="AN999" s="179">
        <v>7</v>
      </c>
      <c r="AO999" s="201" t="s">
        <v>110</v>
      </c>
      <c r="AP999" s="202"/>
    </row>
    <row r="1000" spans="1:42" s="184" customFormat="1" x14ac:dyDescent="0.3">
      <c r="A1000" s="178" t="s">
        <v>2176</v>
      </c>
      <c r="B1000" s="179" t="s">
        <v>3420</v>
      </c>
      <c r="C1000" s="179" t="s">
        <v>3421</v>
      </c>
      <c r="D1000" s="179">
        <v>2</v>
      </c>
      <c r="E1000" s="179" t="s">
        <v>96</v>
      </c>
      <c r="F1000" s="179" t="s">
        <v>3422</v>
      </c>
      <c r="G1000" s="179"/>
      <c r="H1000" s="180"/>
      <c r="I1000" s="198" t="s">
        <v>3440</v>
      </c>
      <c r="J1000" s="179" t="s">
        <v>2217</v>
      </c>
      <c r="K1000" s="179" t="s">
        <v>97</v>
      </c>
      <c r="L1000" s="179" t="s">
        <v>124</v>
      </c>
      <c r="M1000" s="179" t="s">
        <v>99</v>
      </c>
      <c r="N1000" s="179">
        <v>4</v>
      </c>
      <c r="O1000" s="179" t="s">
        <v>100</v>
      </c>
      <c r="P1000" s="179">
        <v>2299</v>
      </c>
      <c r="Q1000" s="179" t="s">
        <v>101</v>
      </c>
      <c r="R1000" s="179" t="s">
        <v>102</v>
      </c>
      <c r="S1000" s="179" t="s">
        <v>1324</v>
      </c>
      <c r="T1000" s="179" t="s">
        <v>707</v>
      </c>
      <c r="U1000" s="179" t="s">
        <v>193</v>
      </c>
      <c r="V1000" s="181">
        <v>70</v>
      </c>
      <c r="W1000" s="179">
        <v>152</v>
      </c>
      <c r="X1000" s="179">
        <v>0.04</v>
      </c>
      <c r="Y1000" s="179">
        <v>99</v>
      </c>
      <c r="Z1000" s="179">
        <v>210</v>
      </c>
      <c r="AA1000" s="179">
        <v>0.06</v>
      </c>
      <c r="AB1000" s="182"/>
      <c r="AC1000" s="182"/>
      <c r="AD1000" s="179"/>
      <c r="AE1000" s="182"/>
      <c r="AF1000" s="182"/>
      <c r="AG1000" s="179"/>
      <c r="AH1000" s="179" t="s">
        <v>124</v>
      </c>
      <c r="AI1000" s="183">
        <v>56.3</v>
      </c>
      <c r="AJ1000" s="179" t="s">
        <v>128</v>
      </c>
      <c r="AK1000" s="179" t="s">
        <v>108</v>
      </c>
      <c r="AL1000" s="179">
        <f t="shared" si="13"/>
        <v>2299</v>
      </c>
      <c r="AM1000" s="179" t="s">
        <v>707</v>
      </c>
      <c r="AN1000" s="179">
        <v>7</v>
      </c>
      <c r="AO1000" s="201" t="s">
        <v>110</v>
      </c>
      <c r="AP1000" s="202"/>
    </row>
    <row r="1001" spans="1:42" s="184" customFormat="1" x14ac:dyDescent="0.3">
      <c r="A1001" s="178" t="s">
        <v>2176</v>
      </c>
      <c r="B1001" s="179" t="s">
        <v>3420</v>
      </c>
      <c r="C1001" s="179" t="s">
        <v>3421</v>
      </c>
      <c r="D1001" s="179">
        <v>2</v>
      </c>
      <c r="E1001" s="179" t="s">
        <v>96</v>
      </c>
      <c r="F1001" s="179" t="s">
        <v>3422</v>
      </c>
      <c r="G1001" s="179"/>
      <c r="H1001" s="180"/>
      <c r="I1001" s="198" t="s">
        <v>3441</v>
      </c>
      <c r="J1001" s="179" t="s">
        <v>2217</v>
      </c>
      <c r="K1001" s="179" t="s">
        <v>97</v>
      </c>
      <c r="L1001" s="179" t="s">
        <v>124</v>
      </c>
      <c r="M1001" s="179" t="s">
        <v>99</v>
      </c>
      <c r="N1001" s="179">
        <v>4</v>
      </c>
      <c r="O1001" s="179" t="s">
        <v>100</v>
      </c>
      <c r="P1001" s="179">
        <v>2299</v>
      </c>
      <c r="Q1001" s="179" t="s">
        <v>101</v>
      </c>
      <c r="R1001" s="179" t="s">
        <v>102</v>
      </c>
      <c r="S1001" s="179" t="s">
        <v>1324</v>
      </c>
      <c r="T1001" s="179" t="s">
        <v>707</v>
      </c>
      <c r="U1001" s="179" t="s">
        <v>193</v>
      </c>
      <c r="V1001" s="181">
        <v>70</v>
      </c>
      <c r="W1001" s="179">
        <v>152</v>
      </c>
      <c r="X1001" s="179">
        <v>0.04</v>
      </c>
      <c r="Y1001" s="179">
        <v>99</v>
      </c>
      <c r="Z1001" s="179">
        <v>210</v>
      </c>
      <c r="AA1001" s="179">
        <v>0.06</v>
      </c>
      <c r="AB1001" s="182"/>
      <c r="AC1001" s="182"/>
      <c r="AD1001" s="179"/>
      <c r="AE1001" s="182"/>
      <c r="AF1001" s="182"/>
      <c r="AG1001" s="179"/>
      <c r="AH1001" s="179" t="s">
        <v>124</v>
      </c>
      <c r="AI1001" s="183">
        <v>56.3</v>
      </c>
      <c r="AJ1001" s="179" t="s">
        <v>128</v>
      </c>
      <c r="AK1001" s="179" t="s">
        <v>108</v>
      </c>
      <c r="AL1001" s="179">
        <f t="shared" si="13"/>
        <v>2299</v>
      </c>
      <c r="AM1001" s="179" t="s">
        <v>707</v>
      </c>
      <c r="AN1001" s="179">
        <v>7</v>
      </c>
      <c r="AO1001" s="201" t="s">
        <v>110</v>
      </c>
      <c r="AP1001" s="202"/>
    </row>
    <row r="1002" spans="1:42" s="184" customFormat="1" x14ac:dyDescent="0.3">
      <c r="A1002" s="178" t="s">
        <v>2176</v>
      </c>
      <c r="B1002" s="179" t="s">
        <v>3420</v>
      </c>
      <c r="C1002" s="179" t="s">
        <v>3421</v>
      </c>
      <c r="D1002" s="179">
        <v>2</v>
      </c>
      <c r="E1002" s="179" t="s">
        <v>96</v>
      </c>
      <c r="F1002" s="179" t="s">
        <v>3422</v>
      </c>
      <c r="G1002" s="179"/>
      <c r="H1002" s="180"/>
      <c r="I1002" s="198" t="s">
        <v>3442</v>
      </c>
      <c r="J1002" s="179" t="s">
        <v>2217</v>
      </c>
      <c r="K1002" s="179" t="s">
        <v>97</v>
      </c>
      <c r="L1002" s="179" t="s">
        <v>124</v>
      </c>
      <c r="M1002" s="179" t="s">
        <v>99</v>
      </c>
      <c r="N1002" s="179">
        <v>4</v>
      </c>
      <c r="O1002" s="179" t="s">
        <v>100</v>
      </c>
      <c r="P1002" s="179">
        <v>2299</v>
      </c>
      <c r="Q1002" s="179" t="s">
        <v>101</v>
      </c>
      <c r="R1002" s="179" t="s">
        <v>102</v>
      </c>
      <c r="S1002" s="179" t="s">
        <v>1324</v>
      </c>
      <c r="T1002" s="179" t="s">
        <v>707</v>
      </c>
      <c r="U1002" s="179" t="s">
        <v>193</v>
      </c>
      <c r="V1002" s="181">
        <v>70</v>
      </c>
      <c r="W1002" s="179">
        <v>152</v>
      </c>
      <c r="X1002" s="179">
        <v>0.04</v>
      </c>
      <c r="Y1002" s="179">
        <v>99</v>
      </c>
      <c r="Z1002" s="179">
        <v>210</v>
      </c>
      <c r="AA1002" s="179">
        <v>0.06</v>
      </c>
      <c r="AB1002" s="182"/>
      <c r="AC1002" s="182"/>
      <c r="AD1002" s="179"/>
      <c r="AE1002" s="182"/>
      <c r="AF1002" s="182"/>
      <c r="AG1002" s="179"/>
      <c r="AH1002" s="179" t="s">
        <v>124</v>
      </c>
      <c r="AI1002" s="183">
        <v>56.3</v>
      </c>
      <c r="AJ1002" s="179" t="s">
        <v>128</v>
      </c>
      <c r="AK1002" s="179" t="s">
        <v>108</v>
      </c>
      <c r="AL1002" s="179">
        <f t="shared" si="13"/>
        <v>2299</v>
      </c>
      <c r="AM1002" s="179" t="s">
        <v>707</v>
      </c>
      <c r="AN1002" s="179">
        <v>7</v>
      </c>
      <c r="AO1002" s="201" t="s">
        <v>110</v>
      </c>
      <c r="AP1002" s="202"/>
    </row>
    <row r="1003" spans="1:42" s="184" customFormat="1" x14ac:dyDescent="0.3">
      <c r="A1003" s="178" t="s">
        <v>2176</v>
      </c>
      <c r="B1003" s="179" t="s">
        <v>3420</v>
      </c>
      <c r="C1003" s="179" t="s">
        <v>3421</v>
      </c>
      <c r="D1003" s="179">
        <v>2</v>
      </c>
      <c r="E1003" s="179" t="s">
        <v>96</v>
      </c>
      <c r="F1003" s="179" t="s">
        <v>3422</v>
      </c>
      <c r="G1003" s="179"/>
      <c r="H1003" s="180"/>
      <c r="I1003" s="198" t="s">
        <v>3443</v>
      </c>
      <c r="J1003" s="179" t="s">
        <v>2217</v>
      </c>
      <c r="K1003" s="179" t="s">
        <v>97</v>
      </c>
      <c r="L1003" s="179" t="s">
        <v>124</v>
      </c>
      <c r="M1003" s="179" t="s">
        <v>99</v>
      </c>
      <c r="N1003" s="179">
        <v>4</v>
      </c>
      <c r="O1003" s="179" t="s">
        <v>100</v>
      </c>
      <c r="P1003" s="179">
        <v>2299</v>
      </c>
      <c r="Q1003" s="179" t="s">
        <v>101</v>
      </c>
      <c r="R1003" s="179" t="s">
        <v>102</v>
      </c>
      <c r="S1003" s="179" t="s">
        <v>1324</v>
      </c>
      <c r="T1003" s="179" t="s">
        <v>707</v>
      </c>
      <c r="U1003" s="179" t="s">
        <v>193</v>
      </c>
      <c r="V1003" s="181">
        <v>70</v>
      </c>
      <c r="W1003" s="179">
        <v>152</v>
      </c>
      <c r="X1003" s="179">
        <v>0.04</v>
      </c>
      <c r="Y1003" s="179">
        <v>99</v>
      </c>
      <c r="Z1003" s="179">
        <v>210</v>
      </c>
      <c r="AA1003" s="179">
        <v>0.06</v>
      </c>
      <c r="AB1003" s="182"/>
      <c r="AC1003" s="182"/>
      <c r="AD1003" s="179"/>
      <c r="AE1003" s="182"/>
      <c r="AF1003" s="182"/>
      <c r="AG1003" s="179"/>
      <c r="AH1003" s="179" t="s">
        <v>124</v>
      </c>
      <c r="AI1003" s="183">
        <v>56.3</v>
      </c>
      <c r="AJ1003" s="179" t="s">
        <v>128</v>
      </c>
      <c r="AK1003" s="179" t="s">
        <v>108</v>
      </c>
      <c r="AL1003" s="179">
        <f t="shared" si="13"/>
        <v>2299</v>
      </c>
      <c r="AM1003" s="179" t="s">
        <v>707</v>
      </c>
      <c r="AN1003" s="179">
        <v>7</v>
      </c>
      <c r="AO1003" s="201" t="s">
        <v>110</v>
      </c>
      <c r="AP1003" s="202"/>
    </row>
    <row r="1004" spans="1:42" s="184" customFormat="1" x14ac:dyDescent="0.3">
      <c r="A1004" s="178" t="s">
        <v>2176</v>
      </c>
      <c r="B1004" s="179" t="s">
        <v>3420</v>
      </c>
      <c r="C1004" s="179" t="s">
        <v>3421</v>
      </c>
      <c r="D1004" s="179">
        <v>2</v>
      </c>
      <c r="E1004" s="179" t="s">
        <v>96</v>
      </c>
      <c r="F1004" s="179" t="s">
        <v>3422</v>
      </c>
      <c r="G1004" s="179"/>
      <c r="H1004" s="180"/>
      <c r="I1004" s="198" t="s">
        <v>3444</v>
      </c>
      <c r="J1004" s="179" t="s">
        <v>2217</v>
      </c>
      <c r="K1004" s="179" t="s">
        <v>97</v>
      </c>
      <c r="L1004" s="179" t="s">
        <v>124</v>
      </c>
      <c r="M1004" s="179" t="s">
        <v>99</v>
      </c>
      <c r="N1004" s="179">
        <v>4</v>
      </c>
      <c r="O1004" s="179" t="s">
        <v>100</v>
      </c>
      <c r="P1004" s="179">
        <v>2299</v>
      </c>
      <c r="Q1004" s="179" t="s">
        <v>101</v>
      </c>
      <c r="R1004" s="179" t="s">
        <v>102</v>
      </c>
      <c r="S1004" s="179" t="s">
        <v>1324</v>
      </c>
      <c r="T1004" s="179" t="s">
        <v>707</v>
      </c>
      <c r="U1004" s="179" t="s">
        <v>193</v>
      </c>
      <c r="V1004" s="181">
        <v>70</v>
      </c>
      <c r="W1004" s="179">
        <v>152</v>
      </c>
      <c r="X1004" s="179">
        <v>0.04</v>
      </c>
      <c r="Y1004" s="179">
        <v>99</v>
      </c>
      <c r="Z1004" s="179">
        <v>210</v>
      </c>
      <c r="AA1004" s="179">
        <v>0.06</v>
      </c>
      <c r="AB1004" s="182"/>
      <c r="AC1004" s="182"/>
      <c r="AD1004" s="179"/>
      <c r="AE1004" s="182"/>
      <c r="AF1004" s="182"/>
      <c r="AG1004" s="179"/>
      <c r="AH1004" s="179" t="s">
        <v>124</v>
      </c>
      <c r="AI1004" s="183">
        <v>56.3</v>
      </c>
      <c r="AJ1004" s="179" t="s">
        <v>128</v>
      </c>
      <c r="AK1004" s="179" t="s">
        <v>108</v>
      </c>
      <c r="AL1004" s="179">
        <f t="shared" si="13"/>
        <v>2299</v>
      </c>
      <c r="AM1004" s="179" t="s">
        <v>707</v>
      </c>
      <c r="AN1004" s="179">
        <v>7</v>
      </c>
      <c r="AO1004" s="201" t="s">
        <v>110</v>
      </c>
      <c r="AP1004" s="202"/>
    </row>
    <row r="1005" spans="1:42" s="184" customFormat="1" x14ac:dyDescent="0.3">
      <c r="A1005" s="178" t="s">
        <v>2203</v>
      </c>
      <c r="B1005" s="179" t="s">
        <v>3446</v>
      </c>
      <c r="C1005" s="179" t="s">
        <v>3445</v>
      </c>
      <c r="D1005" s="179">
        <v>2</v>
      </c>
      <c r="E1005" s="179" t="s">
        <v>96</v>
      </c>
      <c r="F1005" s="179" t="s">
        <v>3447</v>
      </c>
      <c r="G1005" s="179"/>
      <c r="H1005" s="180"/>
      <c r="I1005" s="198" t="s">
        <v>3448</v>
      </c>
      <c r="J1005" s="179" t="s">
        <v>2217</v>
      </c>
      <c r="K1005" s="179" t="s">
        <v>97</v>
      </c>
      <c r="L1005" s="179" t="s">
        <v>124</v>
      </c>
      <c r="M1005" s="179" t="s">
        <v>99</v>
      </c>
      <c r="N1005" s="179">
        <v>4</v>
      </c>
      <c r="O1005" s="179" t="s">
        <v>100</v>
      </c>
      <c r="P1005" s="179">
        <v>2299</v>
      </c>
      <c r="Q1005" s="179" t="s">
        <v>101</v>
      </c>
      <c r="R1005" s="179" t="s">
        <v>102</v>
      </c>
      <c r="S1005" s="179" t="s">
        <v>1324</v>
      </c>
      <c r="T1005" s="179" t="s">
        <v>707</v>
      </c>
      <c r="U1005" s="179" t="s">
        <v>193</v>
      </c>
      <c r="V1005" s="179">
        <v>16</v>
      </c>
      <c r="W1005" s="179">
        <v>35</v>
      </c>
      <c r="X1005" s="179">
        <v>0.19</v>
      </c>
      <c r="Y1005" s="181">
        <v>22</v>
      </c>
      <c r="Z1005" s="179">
        <v>74</v>
      </c>
      <c r="AA1005" s="179">
        <v>0.08</v>
      </c>
      <c r="AB1005" s="182"/>
      <c r="AC1005" s="182"/>
      <c r="AD1005" s="179"/>
      <c r="AE1005" s="182"/>
      <c r="AF1005" s="182"/>
      <c r="AG1005" s="179"/>
      <c r="AH1005" s="179" t="s">
        <v>124</v>
      </c>
      <c r="AI1005" s="183">
        <v>59.1</v>
      </c>
      <c r="AJ1005" s="179" t="s">
        <v>138</v>
      </c>
      <c r="AK1005" s="179" t="s">
        <v>108</v>
      </c>
      <c r="AL1005" s="179">
        <f t="shared" si="13"/>
        <v>2299</v>
      </c>
      <c r="AM1005" s="179" t="s">
        <v>707</v>
      </c>
      <c r="AN1005" s="179">
        <v>7</v>
      </c>
      <c r="AO1005" s="201" t="s">
        <v>110</v>
      </c>
      <c r="AP1005" s="202"/>
    </row>
    <row r="1006" spans="1:42" s="184" customFormat="1" x14ac:dyDescent="0.3">
      <c r="A1006" s="178" t="s">
        <v>2203</v>
      </c>
      <c r="B1006" s="179" t="s">
        <v>3446</v>
      </c>
      <c r="C1006" s="179" t="s">
        <v>3445</v>
      </c>
      <c r="D1006" s="179">
        <v>2</v>
      </c>
      <c r="E1006" s="179" t="s">
        <v>96</v>
      </c>
      <c r="F1006" s="179" t="s">
        <v>3447</v>
      </c>
      <c r="G1006" s="179"/>
      <c r="H1006" s="180"/>
      <c r="I1006" s="198" t="s">
        <v>3449</v>
      </c>
      <c r="J1006" s="179" t="s">
        <v>2217</v>
      </c>
      <c r="K1006" s="179" t="s">
        <v>97</v>
      </c>
      <c r="L1006" s="179" t="s">
        <v>124</v>
      </c>
      <c r="M1006" s="179" t="s">
        <v>99</v>
      </c>
      <c r="N1006" s="179">
        <v>4</v>
      </c>
      <c r="O1006" s="179" t="s">
        <v>100</v>
      </c>
      <c r="P1006" s="179">
        <v>2299</v>
      </c>
      <c r="Q1006" s="179" t="s">
        <v>101</v>
      </c>
      <c r="R1006" s="179" t="s">
        <v>102</v>
      </c>
      <c r="S1006" s="179" t="s">
        <v>1324</v>
      </c>
      <c r="T1006" s="179" t="s">
        <v>707</v>
      </c>
      <c r="U1006" s="179" t="s">
        <v>193</v>
      </c>
      <c r="V1006" s="179">
        <v>16</v>
      </c>
      <c r="W1006" s="179">
        <v>35</v>
      </c>
      <c r="X1006" s="179">
        <v>0.19</v>
      </c>
      <c r="Y1006" s="181">
        <v>22</v>
      </c>
      <c r="Z1006" s="179">
        <v>74</v>
      </c>
      <c r="AA1006" s="179">
        <v>0.08</v>
      </c>
      <c r="AB1006" s="182"/>
      <c r="AC1006" s="182"/>
      <c r="AD1006" s="179"/>
      <c r="AE1006" s="182"/>
      <c r="AF1006" s="182"/>
      <c r="AG1006" s="179"/>
      <c r="AH1006" s="179" t="s">
        <v>124</v>
      </c>
      <c r="AI1006" s="183">
        <v>59.1</v>
      </c>
      <c r="AJ1006" s="179" t="s">
        <v>138</v>
      </c>
      <c r="AK1006" s="179" t="s">
        <v>108</v>
      </c>
      <c r="AL1006" s="179">
        <f t="shared" si="13"/>
        <v>2299</v>
      </c>
      <c r="AM1006" s="179" t="s">
        <v>707</v>
      </c>
      <c r="AN1006" s="179">
        <v>7</v>
      </c>
      <c r="AO1006" s="201" t="s">
        <v>110</v>
      </c>
      <c r="AP1006" s="202"/>
    </row>
    <row r="1007" spans="1:42" s="184" customFormat="1" x14ac:dyDescent="0.3">
      <c r="A1007" s="178" t="s">
        <v>2203</v>
      </c>
      <c r="B1007" s="179" t="s">
        <v>3446</v>
      </c>
      <c r="C1007" s="179" t="s">
        <v>3445</v>
      </c>
      <c r="D1007" s="179">
        <v>2</v>
      </c>
      <c r="E1007" s="179" t="s">
        <v>96</v>
      </c>
      <c r="F1007" s="179" t="s">
        <v>3447</v>
      </c>
      <c r="G1007" s="179"/>
      <c r="H1007" s="180"/>
      <c r="I1007" s="198" t="s">
        <v>3450</v>
      </c>
      <c r="J1007" s="179" t="s">
        <v>2217</v>
      </c>
      <c r="K1007" s="179" t="s">
        <v>97</v>
      </c>
      <c r="L1007" s="179" t="s">
        <v>124</v>
      </c>
      <c r="M1007" s="179" t="s">
        <v>99</v>
      </c>
      <c r="N1007" s="179">
        <v>4</v>
      </c>
      <c r="O1007" s="179" t="s">
        <v>100</v>
      </c>
      <c r="P1007" s="179">
        <v>2299</v>
      </c>
      <c r="Q1007" s="179" t="s">
        <v>101</v>
      </c>
      <c r="R1007" s="179" t="s">
        <v>102</v>
      </c>
      <c r="S1007" s="179" t="s">
        <v>1324</v>
      </c>
      <c r="T1007" s="179" t="s">
        <v>707</v>
      </c>
      <c r="U1007" s="179" t="s">
        <v>193</v>
      </c>
      <c r="V1007" s="179">
        <v>16</v>
      </c>
      <c r="W1007" s="179">
        <v>35</v>
      </c>
      <c r="X1007" s="179">
        <v>0.19</v>
      </c>
      <c r="Y1007" s="181">
        <v>22</v>
      </c>
      <c r="Z1007" s="179">
        <v>74</v>
      </c>
      <c r="AA1007" s="179">
        <v>0.08</v>
      </c>
      <c r="AB1007" s="182"/>
      <c r="AC1007" s="182"/>
      <c r="AD1007" s="179"/>
      <c r="AE1007" s="182"/>
      <c r="AF1007" s="182"/>
      <c r="AG1007" s="179"/>
      <c r="AH1007" s="179" t="s">
        <v>124</v>
      </c>
      <c r="AI1007" s="183">
        <v>59.1</v>
      </c>
      <c r="AJ1007" s="179" t="s">
        <v>138</v>
      </c>
      <c r="AK1007" s="179" t="s">
        <v>108</v>
      </c>
      <c r="AL1007" s="179">
        <f t="shared" si="13"/>
        <v>2299</v>
      </c>
      <c r="AM1007" s="179" t="s">
        <v>707</v>
      </c>
      <c r="AN1007" s="179">
        <v>7</v>
      </c>
      <c r="AO1007" s="201" t="s">
        <v>110</v>
      </c>
      <c r="AP1007" s="202"/>
    </row>
    <row r="1008" spans="1:42" s="184" customFormat="1" x14ac:dyDescent="0.3">
      <c r="A1008" s="178" t="s">
        <v>2203</v>
      </c>
      <c r="B1008" s="179" t="s">
        <v>3446</v>
      </c>
      <c r="C1008" s="179" t="s">
        <v>3445</v>
      </c>
      <c r="D1008" s="179">
        <v>2</v>
      </c>
      <c r="E1008" s="179" t="s">
        <v>96</v>
      </c>
      <c r="F1008" s="179" t="s">
        <v>3447</v>
      </c>
      <c r="G1008" s="179"/>
      <c r="H1008" s="180"/>
      <c r="I1008" s="198" t="s">
        <v>3451</v>
      </c>
      <c r="J1008" s="179" t="s">
        <v>2217</v>
      </c>
      <c r="K1008" s="179" t="s">
        <v>97</v>
      </c>
      <c r="L1008" s="179" t="s">
        <v>124</v>
      </c>
      <c r="M1008" s="179" t="s">
        <v>99</v>
      </c>
      <c r="N1008" s="179">
        <v>4</v>
      </c>
      <c r="O1008" s="179" t="s">
        <v>100</v>
      </c>
      <c r="P1008" s="179">
        <v>2299</v>
      </c>
      <c r="Q1008" s="179" t="s">
        <v>101</v>
      </c>
      <c r="R1008" s="179" t="s">
        <v>102</v>
      </c>
      <c r="S1008" s="179" t="s">
        <v>1324</v>
      </c>
      <c r="T1008" s="179" t="s">
        <v>707</v>
      </c>
      <c r="U1008" s="179" t="s">
        <v>193</v>
      </c>
      <c r="V1008" s="179">
        <v>16</v>
      </c>
      <c r="W1008" s="179">
        <v>35</v>
      </c>
      <c r="X1008" s="179">
        <v>0.19</v>
      </c>
      <c r="Y1008" s="181">
        <v>22</v>
      </c>
      <c r="Z1008" s="179">
        <v>74</v>
      </c>
      <c r="AA1008" s="179">
        <v>0.08</v>
      </c>
      <c r="AB1008" s="182"/>
      <c r="AC1008" s="182"/>
      <c r="AD1008" s="179"/>
      <c r="AE1008" s="182"/>
      <c r="AF1008" s="182"/>
      <c r="AG1008" s="179"/>
      <c r="AH1008" s="179" t="s">
        <v>124</v>
      </c>
      <c r="AI1008" s="183">
        <v>59.1</v>
      </c>
      <c r="AJ1008" s="179" t="s">
        <v>138</v>
      </c>
      <c r="AK1008" s="179" t="s">
        <v>108</v>
      </c>
      <c r="AL1008" s="179">
        <f t="shared" si="13"/>
        <v>2299</v>
      </c>
      <c r="AM1008" s="179" t="s">
        <v>707</v>
      </c>
      <c r="AN1008" s="179">
        <v>7</v>
      </c>
      <c r="AO1008" s="201" t="s">
        <v>110</v>
      </c>
      <c r="AP1008" s="202"/>
    </row>
    <row r="1009" spans="1:42" s="184" customFormat="1" x14ac:dyDescent="0.3">
      <c r="A1009" s="178" t="s">
        <v>2203</v>
      </c>
      <c r="B1009" s="179" t="s">
        <v>3446</v>
      </c>
      <c r="C1009" s="179" t="s">
        <v>3445</v>
      </c>
      <c r="D1009" s="179">
        <v>2</v>
      </c>
      <c r="E1009" s="179" t="s">
        <v>96</v>
      </c>
      <c r="F1009" s="179" t="s">
        <v>3447</v>
      </c>
      <c r="G1009" s="179"/>
      <c r="H1009" s="180"/>
      <c r="I1009" s="198" t="s">
        <v>3452</v>
      </c>
      <c r="J1009" s="179" t="s">
        <v>2217</v>
      </c>
      <c r="K1009" s="179" t="s">
        <v>97</v>
      </c>
      <c r="L1009" s="179" t="s">
        <v>124</v>
      </c>
      <c r="M1009" s="179" t="s">
        <v>99</v>
      </c>
      <c r="N1009" s="179">
        <v>4</v>
      </c>
      <c r="O1009" s="179" t="s">
        <v>100</v>
      </c>
      <c r="P1009" s="179">
        <v>2299</v>
      </c>
      <c r="Q1009" s="179" t="s">
        <v>101</v>
      </c>
      <c r="R1009" s="179" t="s">
        <v>102</v>
      </c>
      <c r="S1009" s="179" t="s">
        <v>1324</v>
      </c>
      <c r="T1009" s="179" t="s">
        <v>707</v>
      </c>
      <c r="U1009" s="179" t="s">
        <v>193</v>
      </c>
      <c r="V1009" s="179">
        <v>16</v>
      </c>
      <c r="W1009" s="179">
        <v>35</v>
      </c>
      <c r="X1009" s="179">
        <v>0.19</v>
      </c>
      <c r="Y1009" s="181">
        <v>22</v>
      </c>
      <c r="Z1009" s="179">
        <v>74</v>
      </c>
      <c r="AA1009" s="179">
        <v>0.08</v>
      </c>
      <c r="AB1009" s="182"/>
      <c r="AC1009" s="182"/>
      <c r="AD1009" s="179"/>
      <c r="AE1009" s="182"/>
      <c r="AF1009" s="182"/>
      <c r="AG1009" s="179"/>
      <c r="AH1009" s="179" t="s">
        <v>124</v>
      </c>
      <c r="AI1009" s="183">
        <v>59.1</v>
      </c>
      <c r="AJ1009" s="179" t="s">
        <v>138</v>
      </c>
      <c r="AK1009" s="179" t="s">
        <v>108</v>
      </c>
      <c r="AL1009" s="179">
        <f t="shared" si="13"/>
        <v>2299</v>
      </c>
      <c r="AM1009" s="179" t="s">
        <v>707</v>
      </c>
      <c r="AN1009" s="179">
        <v>7</v>
      </c>
      <c r="AO1009" s="201" t="s">
        <v>110</v>
      </c>
      <c r="AP1009" s="202"/>
    </row>
    <row r="1010" spans="1:42" s="184" customFormat="1" x14ac:dyDescent="0.3">
      <c r="A1010" s="178" t="s">
        <v>2203</v>
      </c>
      <c r="B1010" s="179" t="s">
        <v>3446</v>
      </c>
      <c r="C1010" s="179" t="s">
        <v>3445</v>
      </c>
      <c r="D1010" s="179">
        <v>2</v>
      </c>
      <c r="E1010" s="179" t="s">
        <v>96</v>
      </c>
      <c r="F1010" s="179" t="s">
        <v>3447</v>
      </c>
      <c r="G1010" s="179"/>
      <c r="H1010" s="180"/>
      <c r="I1010" s="198" t="s">
        <v>3453</v>
      </c>
      <c r="J1010" s="179" t="s">
        <v>2217</v>
      </c>
      <c r="K1010" s="179" t="s">
        <v>97</v>
      </c>
      <c r="L1010" s="179" t="s">
        <v>124</v>
      </c>
      <c r="M1010" s="179" t="s">
        <v>99</v>
      </c>
      <c r="N1010" s="179">
        <v>4</v>
      </c>
      <c r="O1010" s="179" t="s">
        <v>100</v>
      </c>
      <c r="P1010" s="179">
        <v>2299</v>
      </c>
      <c r="Q1010" s="179" t="s">
        <v>101</v>
      </c>
      <c r="R1010" s="179" t="s">
        <v>102</v>
      </c>
      <c r="S1010" s="179" t="s">
        <v>1324</v>
      </c>
      <c r="T1010" s="179" t="s">
        <v>707</v>
      </c>
      <c r="U1010" s="179" t="s">
        <v>193</v>
      </c>
      <c r="V1010" s="179">
        <v>16</v>
      </c>
      <c r="W1010" s="179">
        <v>35</v>
      </c>
      <c r="X1010" s="179">
        <v>0.19</v>
      </c>
      <c r="Y1010" s="181">
        <v>22</v>
      </c>
      <c r="Z1010" s="179">
        <v>74</v>
      </c>
      <c r="AA1010" s="179">
        <v>0.08</v>
      </c>
      <c r="AB1010" s="182"/>
      <c r="AC1010" s="182"/>
      <c r="AD1010" s="179"/>
      <c r="AE1010" s="182"/>
      <c r="AF1010" s="182"/>
      <c r="AG1010" s="179"/>
      <c r="AH1010" s="179" t="s">
        <v>124</v>
      </c>
      <c r="AI1010" s="183">
        <v>59.1</v>
      </c>
      <c r="AJ1010" s="179" t="s">
        <v>138</v>
      </c>
      <c r="AK1010" s="179" t="s">
        <v>108</v>
      </c>
      <c r="AL1010" s="179">
        <f t="shared" si="13"/>
        <v>2299</v>
      </c>
      <c r="AM1010" s="179" t="s">
        <v>707</v>
      </c>
      <c r="AN1010" s="179">
        <v>7</v>
      </c>
      <c r="AO1010" s="201" t="s">
        <v>110</v>
      </c>
      <c r="AP1010" s="202"/>
    </row>
    <row r="1011" spans="1:42" s="184" customFormat="1" x14ac:dyDescent="0.3">
      <c r="A1011" s="178" t="s">
        <v>2203</v>
      </c>
      <c r="B1011" s="179" t="s">
        <v>3446</v>
      </c>
      <c r="C1011" s="179" t="s">
        <v>3445</v>
      </c>
      <c r="D1011" s="179">
        <v>2</v>
      </c>
      <c r="E1011" s="179" t="s">
        <v>96</v>
      </c>
      <c r="F1011" s="179" t="s">
        <v>3447</v>
      </c>
      <c r="G1011" s="179"/>
      <c r="H1011" s="180"/>
      <c r="I1011" s="198" t="s">
        <v>3454</v>
      </c>
      <c r="J1011" s="179" t="s">
        <v>2217</v>
      </c>
      <c r="K1011" s="179" t="s">
        <v>97</v>
      </c>
      <c r="L1011" s="179" t="s">
        <v>124</v>
      </c>
      <c r="M1011" s="179" t="s">
        <v>99</v>
      </c>
      <c r="N1011" s="179">
        <v>4</v>
      </c>
      <c r="O1011" s="179" t="s">
        <v>100</v>
      </c>
      <c r="P1011" s="179">
        <v>2299</v>
      </c>
      <c r="Q1011" s="179" t="s">
        <v>101</v>
      </c>
      <c r="R1011" s="179" t="s">
        <v>102</v>
      </c>
      <c r="S1011" s="179" t="s">
        <v>1324</v>
      </c>
      <c r="T1011" s="179" t="s">
        <v>707</v>
      </c>
      <c r="U1011" s="179" t="s">
        <v>193</v>
      </c>
      <c r="V1011" s="179">
        <v>16</v>
      </c>
      <c r="W1011" s="179">
        <v>35</v>
      </c>
      <c r="X1011" s="179">
        <v>0.19</v>
      </c>
      <c r="Y1011" s="181">
        <v>22</v>
      </c>
      <c r="Z1011" s="179">
        <v>74</v>
      </c>
      <c r="AA1011" s="179">
        <v>0.08</v>
      </c>
      <c r="AB1011" s="182"/>
      <c r="AC1011" s="182"/>
      <c r="AD1011" s="179"/>
      <c r="AE1011" s="182"/>
      <c r="AF1011" s="182"/>
      <c r="AG1011" s="179"/>
      <c r="AH1011" s="179" t="s">
        <v>124</v>
      </c>
      <c r="AI1011" s="183">
        <v>59.1</v>
      </c>
      <c r="AJ1011" s="179" t="s">
        <v>138</v>
      </c>
      <c r="AK1011" s="179" t="s">
        <v>108</v>
      </c>
      <c r="AL1011" s="179">
        <f t="shared" si="13"/>
        <v>2299</v>
      </c>
      <c r="AM1011" s="179" t="s">
        <v>707</v>
      </c>
      <c r="AN1011" s="179">
        <v>7</v>
      </c>
      <c r="AO1011" s="201" t="s">
        <v>110</v>
      </c>
      <c r="AP1011" s="202"/>
    </row>
    <row r="1012" spans="1:42" s="184" customFormat="1" x14ac:dyDescent="0.3">
      <c r="A1012" s="178" t="s">
        <v>2203</v>
      </c>
      <c r="B1012" s="179" t="s">
        <v>3446</v>
      </c>
      <c r="C1012" s="179" t="s">
        <v>3445</v>
      </c>
      <c r="D1012" s="179">
        <v>2</v>
      </c>
      <c r="E1012" s="179" t="s">
        <v>96</v>
      </c>
      <c r="F1012" s="179" t="s">
        <v>3447</v>
      </c>
      <c r="G1012" s="179"/>
      <c r="H1012" s="180"/>
      <c r="I1012" s="198" t="s">
        <v>3455</v>
      </c>
      <c r="J1012" s="179" t="s">
        <v>2217</v>
      </c>
      <c r="K1012" s="179" t="s">
        <v>97</v>
      </c>
      <c r="L1012" s="179" t="s">
        <v>124</v>
      </c>
      <c r="M1012" s="179" t="s">
        <v>99</v>
      </c>
      <c r="N1012" s="179">
        <v>4</v>
      </c>
      <c r="O1012" s="179" t="s">
        <v>100</v>
      </c>
      <c r="P1012" s="179">
        <v>2299</v>
      </c>
      <c r="Q1012" s="179" t="s">
        <v>101</v>
      </c>
      <c r="R1012" s="179" t="s">
        <v>102</v>
      </c>
      <c r="S1012" s="179" t="s">
        <v>1324</v>
      </c>
      <c r="T1012" s="179" t="s">
        <v>707</v>
      </c>
      <c r="U1012" s="179" t="s">
        <v>193</v>
      </c>
      <c r="V1012" s="179">
        <v>16</v>
      </c>
      <c r="W1012" s="179">
        <v>35</v>
      </c>
      <c r="X1012" s="179">
        <v>0.19</v>
      </c>
      <c r="Y1012" s="181">
        <v>22</v>
      </c>
      <c r="Z1012" s="179">
        <v>74</v>
      </c>
      <c r="AA1012" s="179">
        <v>0.08</v>
      </c>
      <c r="AB1012" s="182"/>
      <c r="AC1012" s="182"/>
      <c r="AD1012" s="179"/>
      <c r="AE1012" s="182"/>
      <c r="AF1012" s="182"/>
      <c r="AG1012" s="179"/>
      <c r="AH1012" s="179" t="s">
        <v>124</v>
      </c>
      <c r="AI1012" s="183">
        <v>59.1</v>
      </c>
      <c r="AJ1012" s="179" t="s">
        <v>138</v>
      </c>
      <c r="AK1012" s="179" t="s">
        <v>108</v>
      </c>
      <c r="AL1012" s="179">
        <f t="shared" si="13"/>
        <v>2299</v>
      </c>
      <c r="AM1012" s="179" t="s">
        <v>707</v>
      </c>
      <c r="AN1012" s="179">
        <v>7</v>
      </c>
      <c r="AO1012" s="201" t="s">
        <v>110</v>
      </c>
      <c r="AP1012" s="202"/>
    </row>
    <row r="1013" spans="1:42" s="184" customFormat="1" x14ac:dyDescent="0.3">
      <c r="A1013" s="178" t="s">
        <v>2203</v>
      </c>
      <c r="B1013" s="179" t="s">
        <v>3446</v>
      </c>
      <c r="C1013" s="179" t="s">
        <v>3445</v>
      </c>
      <c r="D1013" s="179">
        <v>2</v>
      </c>
      <c r="E1013" s="179" t="s">
        <v>96</v>
      </c>
      <c r="F1013" s="179" t="s">
        <v>3447</v>
      </c>
      <c r="G1013" s="179"/>
      <c r="H1013" s="180"/>
      <c r="I1013" s="198" t="s">
        <v>3456</v>
      </c>
      <c r="J1013" s="179" t="s">
        <v>2217</v>
      </c>
      <c r="K1013" s="179" t="s">
        <v>97</v>
      </c>
      <c r="L1013" s="179" t="s">
        <v>124</v>
      </c>
      <c r="M1013" s="179" t="s">
        <v>99</v>
      </c>
      <c r="N1013" s="179">
        <v>4</v>
      </c>
      <c r="O1013" s="179" t="s">
        <v>100</v>
      </c>
      <c r="P1013" s="179">
        <v>2299</v>
      </c>
      <c r="Q1013" s="179" t="s">
        <v>101</v>
      </c>
      <c r="R1013" s="179" t="s">
        <v>102</v>
      </c>
      <c r="S1013" s="179" t="s">
        <v>1324</v>
      </c>
      <c r="T1013" s="179" t="s">
        <v>707</v>
      </c>
      <c r="U1013" s="179" t="s">
        <v>193</v>
      </c>
      <c r="V1013" s="179">
        <v>16</v>
      </c>
      <c r="W1013" s="179">
        <v>35</v>
      </c>
      <c r="X1013" s="179">
        <v>0.19</v>
      </c>
      <c r="Y1013" s="181">
        <v>22</v>
      </c>
      <c r="Z1013" s="179">
        <v>74</v>
      </c>
      <c r="AA1013" s="179">
        <v>0.08</v>
      </c>
      <c r="AB1013" s="182"/>
      <c r="AC1013" s="182"/>
      <c r="AD1013" s="179"/>
      <c r="AE1013" s="182"/>
      <c r="AF1013" s="182"/>
      <c r="AG1013" s="179"/>
      <c r="AH1013" s="179" t="s">
        <v>124</v>
      </c>
      <c r="AI1013" s="183">
        <v>59.1</v>
      </c>
      <c r="AJ1013" s="179" t="s">
        <v>138</v>
      </c>
      <c r="AK1013" s="179" t="s">
        <v>108</v>
      </c>
      <c r="AL1013" s="179">
        <f t="shared" si="13"/>
        <v>2299</v>
      </c>
      <c r="AM1013" s="179" t="s">
        <v>707</v>
      </c>
      <c r="AN1013" s="179">
        <v>7</v>
      </c>
      <c r="AO1013" s="201" t="s">
        <v>110</v>
      </c>
      <c r="AP1013" s="202"/>
    </row>
    <row r="1014" spans="1:42" s="184" customFormat="1" x14ac:dyDescent="0.3">
      <c r="A1014" s="178" t="s">
        <v>2203</v>
      </c>
      <c r="B1014" s="179" t="s">
        <v>3446</v>
      </c>
      <c r="C1014" s="179" t="s">
        <v>3445</v>
      </c>
      <c r="D1014" s="179">
        <v>2</v>
      </c>
      <c r="E1014" s="179" t="s">
        <v>96</v>
      </c>
      <c r="F1014" s="179" t="s">
        <v>3447</v>
      </c>
      <c r="G1014" s="179"/>
      <c r="H1014" s="180"/>
      <c r="I1014" s="198" t="s">
        <v>3457</v>
      </c>
      <c r="J1014" s="179" t="s">
        <v>2217</v>
      </c>
      <c r="K1014" s="179" t="s">
        <v>97</v>
      </c>
      <c r="L1014" s="179" t="s">
        <v>124</v>
      </c>
      <c r="M1014" s="179" t="s">
        <v>99</v>
      </c>
      <c r="N1014" s="179">
        <v>4</v>
      </c>
      <c r="O1014" s="179" t="s">
        <v>100</v>
      </c>
      <c r="P1014" s="179">
        <v>2299</v>
      </c>
      <c r="Q1014" s="179" t="s">
        <v>101</v>
      </c>
      <c r="R1014" s="179" t="s">
        <v>102</v>
      </c>
      <c r="S1014" s="179" t="s">
        <v>1324</v>
      </c>
      <c r="T1014" s="179" t="s">
        <v>707</v>
      </c>
      <c r="U1014" s="179" t="s">
        <v>193</v>
      </c>
      <c r="V1014" s="179">
        <v>16</v>
      </c>
      <c r="W1014" s="179">
        <v>35</v>
      </c>
      <c r="X1014" s="179">
        <v>0.19</v>
      </c>
      <c r="Y1014" s="181">
        <v>22</v>
      </c>
      <c r="Z1014" s="179">
        <v>74</v>
      </c>
      <c r="AA1014" s="179">
        <v>0.08</v>
      </c>
      <c r="AB1014" s="182"/>
      <c r="AC1014" s="182"/>
      <c r="AD1014" s="179"/>
      <c r="AE1014" s="182"/>
      <c r="AF1014" s="182"/>
      <c r="AG1014" s="179"/>
      <c r="AH1014" s="179" t="s">
        <v>124</v>
      </c>
      <c r="AI1014" s="183">
        <v>59.1</v>
      </c>
      <c r="AJ1014" s="179" t="s">
        <v>138</v>
      </c>
      <c r="AK1014" s="179" t="s">
        <v>108</v>
      </c>
      <c r="AL1014" s="179">
        <f t="shared" si="13"/>
        <v>2299</v>
      </c>
      <c r="AM1014" s="179" t="s">
        <v>707</v>
      </c>
      <c r="AN1014" s="179">
        <v>7</v>
      </c>
      <c r="AO1014" s="201" t="s">
        <v>110</v>
      </c>
      <c r="AP1014" s="202"/>
    </row>
    <row r="1015" spans="1:42" s="184" customFormat="1" x14ac:dyDescent="0.3">
      <c r="A1015" s="178" t="s">
        <v>2203</v>
      </c>
      <c r="B1015" s="179" t="s">
        <v>3446</v>
      </c>
      <c r="C1015" s="179" t="s">
        <v>3445</v>
      </c>
      <c r="D1015" s="179">
        <v>2</v>
      </c>
      <c r="E1015" s="179" t="s">
        <v>96</v>
      </c>
      <c r="F1015" s="179" t="s">
        <v>3447</v>
      </c>
      <c r="G1015" s="179"/>
      <c r="H1015" s="180"/>
      <c r="I1015" s="198" t="s">
        <v>3458</v>
      </c>
      <c r="J1015" s="179" t="s">
        <v>2217</v>
      </c>
      <c r="K1015" s="179" t="s">
        <v>97</v>
      </c>
      <c r="L1015" s="179" t="s">
        <v>124</v>
      </c>
      <c r="M1015" s="179" t="s">
        <v>99</v>
      </c>
      <c r="N1015" s="179">
        <v>4</v>
      </c>
      <c r="O1015" s="179" t="s">
        <v>100</v>
      </c>
      <c r="P1015" s="179">
        <v>2299</v>
      </c>
      <c r="Q1015" s="179" t="s">
        <v>101</v>
      </c>
      <c r="R1015" s="179" t="s">
        <v>102</v>
      </c>
      <c r="S1015" s="179" t="s">
        <v>1324</v>
      </c>
      <c r="T1015" s="179" t="s">
        <v>707</v>
      </c>
      <c r="U1015" s="179" t="s">
        <v>193</v>
      </c>
      <c r="V1015" s="179">
        <v>16</v>
      </c>
      <c r="W1015" s="179">
        <v>35</v>
      </c>
      <c r="X1015" s="179">
        <v>0.19</v>
      </c>
      <c r="Y1015" s="181">
        <v>22</v>
      </c>
      <c r="Z1015" s="179">
        <v>74</v>
      </c>
      <c r="AA1015" s="179">
        <v>0.08</v>
      </c>
      <c r="AB1015" s="182"/>
      <c r="AC1015" s="182"/>
      <c r="AD1015" s="179"/>
      <c r="AE1015" s="182"/>
      <c r="AF1015" s="182"/>
      <c r="AG1015" s="179"/>
      <c r="AH1015" s="179" t="s">
        <v>124</v>
      </c>
      <c r="AI1015" s="183">
        <v>59.1</v>
      </c>
      <c r="AJ1015" s="179" t="s">
        <v>138</v>
      </c>
      <c r="AK1015" s="179" t="s">
        <v>108</v>
      </c>
      <c r="AL1015" s="179">
        <f t="shared" si="13"/>
        <v>2299</v>
      </c>
      <c r="AM1015" s="179" t="s">
        <v>707</v>
      </c>
      <c r="AN1015" s="179">
        <v>7</v>
      </c>
      <c r="AO1015" s="201" t="s">
        <v>110</v>
      </c>
      <c r="AP1015" s="202"/>
    </row>
    <row r="1016" spans="1:42" s="184" customFormat="1" x14ac:dyDescent="0.3">
      <c r="A1016" s="178" t="s">
        <v>2203</v>
      </c>
      <c r="B1016" s="179" t="s">
        <v>3446</v>
      </c>
      <c r="C1016" s="179" t="s">
        <v>3445</v>
      </c>
      <c r="D1016" s="179">
        <v>2</v>
      </c>
      <c r="E1016" s="179" t="s">
        <v>96</v>
      </c>
      <c r="F1016" s="179" t="s">
        <v>3447</v>
      </c>
      <c r="G1016" s="179"/>
      <c r="H1016" s="180"/>
      <c r="I1016" s="198" t="s">
        <v>3459</v>
      </c>
      <c r="J1016" s="179" t="s">
        <v>2217</v>
      </c>
      <c r="K1016" s="179" t="s">
        <v>97</v>
      </c>
      <c r="L1016" s="179" t="s">
        <v>124</v>
      </c>
      <c r="M1016" s="179" t="s">
        <v>99</v>
      </c>
      <c r="N1016" s="179">
        <v>4</v>
      </c>
      <c r="O1016" s="179" t="s">
        <v>100</v>
      </c>
      <c r="P1016" s="179">
        <v>2299</v>
      </c>
      <c r="Q1016" s="179" t="s">
        <v>101</v>
      </c>
      <c r="R1016" s="179" t="s">
        <v>102</v>
      </c>
      <c r="S1016" s="179" t="s">
        <v>1324</v>
      </c>
      <c r="T1016" s="179" t="s">
        <v>707</v>
      </c>
      <c r="U1016" s="179" t="s">
        <v>193</v>
      </c>
      <c r="V1016" s="179">
        <v>16</v>
      </c>
      <c r="W1016" s="179">
        <v>35</v>
      </c>
      <c r="X1016" s="179">
        <v>0.19</v>
      </c>
      <c r="Y1016" s="181">
        <v>22</v>
      </c>
      <c r="Z1016" s="179">
        <v>74</v>
      </c>
      <c r="AA1016" s="179">
        <v>0.08</v>
      </c>
      <c r="AB1016" s="182"/>
      <c r="AC1016" s="182"/>
      <c r="AD1016" s="179"/>
      <c r="AE1016" s="182"/>
      <c r="AF1016" s="182"/>
      <c r="AG1016" s="179"/>
      <c r="AH1016" s="179" t="s">
        <v>124</v>
      </c>
      <c r="AI1016" s="183">
        <v>59.1</v>
      </c>
      <c r="AJ1016" s="179" t="s">
        <v>138</v>
      </c>
      <c r="AK1016" s="179" t="s">
        <v>108</v>
      </c>
      <c r="AL1016" s="179">
        <f t="shared" si="13"/>
        <v>2299</v>
      </c>
      <c r="AM1016" s="179" t="s">
        <v>707</v>
      </c>
      <c r="AN1016" s="179">
        <v>7</v>
      </c>
      <c r="AO1016" s="201" t="s">
        <v>110</v>
      </c>
      <c r="AP1016" s="202"/>
    </row>
    <row r="1017" spans="1:42" s="184" customFormat="1" x14ac:dyDescent="0.3">
      <c r="A1017" s="178" t="s">
        <v>2203</v>
      </c>
      <c r="B1017" s="179" t="s">
        <v>3446</v>
      </c>
      <c r="C1017" s="179" t="s">
        <v>3445</v>
      </c>
      <c r="D1017" s="179">
        <v>2</v>
      </c>
      <c r="E1017" s="179" t="s">
        <v>96</v>
      </c>
      <c r="F1017" s="179" t="s">
        <v>3447</v>
      </c>
      <c r="G1017" s="179"/>
      <c r="H1017" s="180"/>
      <c r="I1017" s="198" t="s">
        <v>3460</v>
      </c>
      <c r="J1017" s="179" t="s">
        <v>2217</v>
      </c>
      <c r="K1017" s="179" t="s">
        <v>97</v>
      </c>
      <c r="L1017" s="179" t="s">
        <v>124</v>
      </c>
      <c r="M1017" s="179" t="s">
        <v>99</v>
      </c>
      <c r="N1017" s="179">
        <v>4</v>
      </c>
      <c r="O1017" s="179" t="s">
        <v>100</v>
      </c>
      <c r="P1017" s="179">
        <v>2299</v>
      </c>
      <c r="Q1017" s="179" t="s">
        <v>101</v>
      </c>
      <c r="R1017" s="179" t="s">
        <v>102</v>
      </c>
      <c r="S1017" s="179" t="s">
        <v>1324</v>
      </c>
      <c r="T1017" s="179" t="s">
        <v>707</v>
      </c>
      <c r="U1017" s="179" t="s">
        <v>193</v>
      </c>
      <c r="V1017" s="179">
        <v>16</v>
      </c>
      <c r="W1017" s="179">
        <v>35</v>
      </c>
      <c r="X1017" s="179">
        <v>0.19</v>
      </c>
      <c r="Y1017" s="181">
        <v>22</v>
      </c>
      <c r="Z1017" s="179">
        <v>74</v>
      </c>
      <c r="AA1017" s="179">
        <v>0.08</v>
      </c>
      <c r="AB1017" s="182"/>
      <c r="AC1017" s="182"/>
      <c r="AD1017" s="179"/>
      <c r="AE1017" s="182"/>
      <c r="AF1017" s="182"/>
      <c r="AG1017" s="179"/>
      <c r="AH1017" s="179" t="s">
        <v>124</v>
      </c>
      <c r="AI1017" s="183">
        <v>59.1</v>
      </c>
      <c r="AJ1017" s="179" t="s">
        <v>138</v>
      </c>
      <c r="AK1017" s="179" t="s">
        <v>108</v>
      </c>
      <c r="AL1017" s="179">
        <f t="shared" si="13"/>
        <v>2299</v>
      </c>
      <c r="AM1017" s="179" t="s">
        <v>707</v>
      </c>
      <c r="AN1017" s="179">
        <v>7</v>
      </c>
      <c r="AO1017" s="201" t="s">
        <v>110</v>
      </c>
      <c r="AP1017" s="202"/>
    </row>
    <row r="1018" spans="1:42" s="184" customFormat="1" x14ac:dyDescent="0.3">
      <c r="A1018" s="178" t="s">
        <v>2203</v>
      </c>
      <c r="B1018" s="179" t="s">
        <v>3446</v>
      </c>
      <c r="C1018" s="179" t="s">
        <v>3445</v>
      </c>
      <c r="D1018" s="179">
        <v>2</v>
      </c>
      <c r="E1018" s="179" t="s">
        <v>96</v>
      </c>
      <c r="F1018" s="179" t="s">
        <v>3447</v>
      </c>
      <c r="G1018" s="179"/>
      <c r="H1018" s="180"/>
      <c r="I1018" s="198" t="s">
        <v>3461</v>
      </c>
      <c r="J1018" s="179" t="s">
        <v>2217</v>
      </c>
      <c r="K1018" s="179" t="s">
        <v>97</v>
      </c>
      <c r="L1018" s="179" t="s">
        <v>124</v>
      </c>
      <c r="M1018" s="179" t="s">
        <v>99</v>
      </c>
      <c r="N1018" s="179">
        <v>4</v>
      </c>
      <c r="O1018" s="179" t="s">
        <v>100</v>
      </c>
      <c r="P1018" s="179">
        <v>2299</v>
      </c>
      <c r="Q1018" s="179" t="s">
        <v>101</v>
      </c>
      <c r="R1018" s="179" t="s">
        <v>102</v>
      </c>
      <c r="S1018" s="179" t="s">
        <v>1324</v>
      </c>
      <c r="T1018" s="179" t="s">
        <v>707</v>
      </c>
      <c r="U1018" s="179" t="s">
        <v>193</v>
      </c>
      <c r="V1018" s="179">
        <v>16</v>
      </c>
      <c r="W1018" s="179">
        <v>35</v>
      </c>
      <c r="X1018" s="179">
        <v>0.19</v>
      </c>
      <c r="Y1018" s="181">
        <v>22</v>
      </c>
      <c r="Z1018" s="179">
        <v>74</v>
      </c>
      <c r="AA1018" s="179">
        <v>0.08</v>
      </c>
      <c r="AB1018" s="182"/>
      <c r="AC1018" s="182"/>
      <c r="AD1018" s="179"/>
      <c r="AE1018" s="182"/>
      <c r="AF1018" s="182"/>
      <c r="AG1018" s="179"/>
      <c r="AH1018" s="179" t="s">
        <v>124</v>
      </c>
      <c r="AI1018" s="183">
        <v>59.1</v>
      </c>
      <c r="AJ1018" s="179" t="s">
        <v>138</v>
      </c>
      <c r="AK1018" s="179" t="s">
        <v>108</v>
      </c>
      <c r="AL1018" s="179">
        <f t="shared" si="13"/>
        <v>2299</v>
      </c>
      <c r="AM1018" s="179" t="s">
        <v>707</v>
      </c>
      <c r="AN1018" s="179">
        <v>7</v>
      </c>
      <c r="AO1018" s="201" t="s">
        <v>110</v>
      </c>
      <c r="AP1018" s="202"/>
    </row>
    <row r="1019" spans="1:42" s="184" customFormat="1" x14ac:dyDescent="0.3">
      <c r="A1019" s="178" t="s">
        <v>2203</v>
      </c>
      <c r="B1019" s="179" t="s">
        <v>3446</v>
      </c>
      <c r="C1019" s="179" t="s">
        <v>3445</v>
      </c>
      <c r="D1019" s="179">
        <v>2</v>
      </c>
      <c r="E1019" s="179" t="s">
        <v>96</v>
      </c>
      <c r="F1019" s="179" t="s">
        <v>3447</v>
      </c>
      <c r="G1019" s="179"/>
      <c r="H1019" s="180"/>
      <c r="I1019" s="198" t="s">
        <v>3462</v>
      </c>
      <c r="J1019" s="179" t="s">
        <v>2217</v>
      </c>
      <c r="K1019" s="179" t="s">
        <v>97</v>
      </c>
      <c r="L1019" s="179" t="s">
        <v>124</v>
      </c>
      <c r="M1019" s="179" t="s">
        <v>99</v>
      </c>
      <c r="N1019" s="179">
        <v>4</v>
      </c>
      <c r="O1019" s="179" t="s">
        <v>100</v>
      </c>
      <c r="P1019" s="179">
        <v>2299</v>
      </c>
      <c r="Q1019" s="179" t="s">
        <v>101</v>
      </c>
      <c r="R1019" s="179" t="s">
        <v>102</v>
      </c>
      <c r="S1019" s="179" t="s">
        <v>1324</v>
      </c>
      <c r="T1019" s="179" t="s">
        <v>707</v>
      </c>
      <c r="U1019" s="179" t="s">
        <v>193</v>
      </c>
      <c r="V1019" s="179">
        <v>16</v>
      </c>
      <c r="W1019" s="179">
        <v>35</v>
      </c>
      <c r="X1019" s="179">
        <v>0.19</v>
      </c>
      <c r="Y1019" s="181">
        <v>22</v>
      </c>
      <c r="Z1019" s="179">
        <v>74</v>
      </c>
      <c r="AA1019" s="179">
        <v>0.08</v>
      </c>
      <c r="AB1019" s="182"/>
      <c r="AC1019" s="182"/>
      <c r="AD1019" s="179"/>
      <c r="AE1019" s="182"/>
      <c r="AF1019" s="182"/>
      <c r="AG1019" s="179"/>
      <c r="AH1019" s="179" t="s">
        <v>124</v>
      </c>
      <c r="AI1019" s="183">
        <v>59.1</v>
      </c>
      <c r="AJ1019" s="179" t="s">
        <v>138</v>
      </c>
      <c r="AK1019" s="179" t="s">
        <v>108</v>
      </c>
      <c r="AL1019" s="179">
        <f t="shared" si="13"/>
        <v>2299</v>
      </c>
      <c r="AM1019" s="179" t="s">
        <v>707</v>
      </c>
      <c r="AN1019" s="179">
        <v>7</v>
      </c>
      <c r="AO1019" s="201" t="s">
        <v>110</v>
      </c>
      <c r="AP1019" s="202"/>
    </row>
    <row r="1020" spans="1:42" s="184" customFormat="1" x14ac:dyDescent="0.3">
      <c r="A1020" s="178" t="s">
        <v>2203</v>
      </c>
      <c r="B1020" s="179" t="s">
        <v>3446</v>
      </c>
      <c r="C1020" s="179" t="s">
        <v>3445</v>
      </c>
      <c r="D1020" s="179">
        <v>2</v>
      </c>
      <c r="E1020" s="179" t="s">
        <v>96</v>
      </c>
      <c r="F1020" s="179" t="s">
        <v>3447</v>
      </c>
      <c r="G1020" s="179"/>
      <c r="H1020" s="180"/>
      <c r="I1020" s="198" t="s">
        <v>3463</v>
      </c>
      <c r="J1020" s="179" t="s">
        <v>2217</v>
      </c>
      <c r="K1020" s="179" t="s">
        <v>97</v>
      </c>
      <c r="L1020" s="179" t="s">
        <v>124</v>
      </c>
      <c r="M1020" s="179" t="s">
        <v>99</v>
      </c>
      <c r="N1020" s="179">
        <v>4</v>
      </c>
      <c r="O1020" s="179" t="s">
        <v>100</v>
      </c>
      <c r="P1020" s="179">
        <v>2299</v>
      </c>
      <c r="Q1020" s="179" t="s">
        <v>101</v>
      </c>
      <c r="R1020" s="179" t="s">
        <v>102</v>
      </c>
      <c r="S1020" s="179" t="s">
        <v>1324</v>
      </c>
      <c r="T1020" s="179" t="s">
        <v>707</v>
      </c>
      <c r="U1020" s="179" t="s">
        <v>193</v>
      </c>
      <c r="V1020" s="179">
        <v>16</v>
      </c>
      <c r="W1020" s="179">
        <v>35</v>
      </c>
      <c r="X1020" s="179">
        <v>0.19</v>
      </c>
      <c r="Y1020" s="181">
        <v>22</v>
      </c>
      <c r="Z1020" s="179">
        <v>74</v>
      </c>
      <c r="AA1020" s="179">
        <v>0.08</v>
      </c>
      <c r="AB1020" s="182"/>
      <c r="AC1020" s="182"/>
      <c r="AD1020" s="179"/>
      <c r="AE1020" s="182"/>
      <c r="AF1020" s="182"/>
      <c r="AG1020" s="179"/>
      <c r="AH1020" s="179" t="s">
        <v>124</v>
      </c>
      <c r="AI1020" s="183">
        <v>59.1</v>
      </c>
      <c r="AJ1020" s="179" t="s">
        <v>138</v>
      </c>
      <c r="AK1020" s="179" t="s">
        <v>108</v>
      </c>
      <c r="AL1020" s="179">
        <f t="shared" si="13"/>
        <v>2299</v>
      </c>
      <c r="AM1020" s="179" t="s">
        <v>707</v>
      </c>
      <c r="AN1020" s="179">
        <v>7</v>
      </c>
      <c r="AO1020" s="201" t="s">
        <v>110</v>
      </c>
      <c r="AP1020" s="202"/>
    </row>
    <row r="1021" spans="1:42" s="184" customFormat="1" x14ac:dyDescent="0.3">
      <c r="A1021" s="178" t="s">
        <v>2203</v>
      </c>
      <c r="B1021" s="179" t="s">
        <v>3446</v>
      </c>
      <c r="C1021" s="179" t="s">
        <v>3445</v>
      </c>
      <c r="D1021" s="179">
        <v>2</v>
      </c>
      <c r="E1021" s="179" t="s">
        <v>96</v>
      </c>
      <c r="F1021" s="179" t="s">
        <v>3447</v>
      </c>
      <c r="G1021" s="179"/>
      <c r="H1021" s="180"/>
      <c r="I1021" s="198" t="s">
        <v>3464</v>
      </c>
      <c r="J1021" s="179" t="s">
        <v>2217</v>
      </c>
      <c r="K1021" s="179" t="s">
        <v>97</v>
      </c>
      <c r="L1021" s="179" t="s">
        <v>124</v>
      </c>
      <c r="M1021" s="179" t="s">
        <v>99</v>
      </c>
      <c r="N1021" s="179">
        <v>4</v>
      </c>
      <c r="O1021" s="179" t="s">
        <v>100</v>
      </c>
      <c r="P1021" s="179">
        <v>2299</v>
      </c>
      <c r="Q1021" s="179" t="s">
        <v>101</v>
      </c>
      <c r="R1021" s="179" t="s">
        <v>102</v>
      </c>
      <c r="S1021" s="179" t="s">
        <v>1324</v>
      </c>
      <c r="T1021" s="179" t="s">
        <v>707</v>
      </c>
      <c r="U1021" s="179" t="s">
        <v>193</v>
      </c>
      <c r="V1021" s="179">
        <v>16</v>
      </c>
      <c r="W1021" s="179">
        <v>35</v>
      </c>
      <c r="X1021" s="179">
        <v>0.19</v>
      </c>
      <c r="Y1021" s="181">
        <v>22</v>
      </c>
      <c r="Z1021" s="179">
        <v>74</v>
      </c>
      <c r="AA1021" s="179">
        <v>0.08</v>
      </c>
      <c r="AB1021" s="182"/>
      <c r="AC1021" s="182"/>
      <c r="AD1021" s="179"/>
      <c r="AE1021" s="182"/>
      <c r="AF1021" s="182"/>
      <c r="AG1021" s="179"/>
      <c r="AH1021" s="179" t="s">
        <v>124</v>
      </c>
      <c r="AI1021" s="183">
        <v>59.1</v>
      </c>
      <c r="AJ1021" s="179" t="s">
        <v>138</v>
      </c>
      <c r="AK1021" s="179" t="s">
        <v>108</v>
      </c>
      <c r="AL1021" s="179">
        <f t="shared" si="13"/>
        <v>2299</v>
      </c>
      <c r="AM1021" s="179" t="s">
        <v>707</v>
      </c>
      <c r="AN1021" s="179">
        <v>7</v>
      </c>
      <c r="AO1021" s="201" t="s">
        <v>110</v>
      </c>
      <c r="AP1021" s="202"/>
    </row>
    <row r="1022" spans="1:42" s="184" customFormat="1" x14ac:dyDescent="0.3">
      <c r="A1022" s="178" t="s">
        <v>2203</v>
      </c>
      <c r="B1022" s="179" t="s">
        <v>3446</v>
      </c>
      <c r="C1022" s="179" t="s">
        <v>3445</v>
      </c>
      <c r="D1022" s="179">
        <v>2</v>
      </c>
      <c r="E1022" s="179" t="s">
        <v>96</v>
      </c>
      <c r="F1022" s="179" t="s">
        <v>3447</v>
      </c>
      <c r="G1022" s="179"/>
      <c r="H1022" s="180"/>
      <c r="I1022" s="198" t="s">
        <v>3465</v>
      </c>
      <c r="J1022" s="179" t="s">
        <v>2217</v>
      </c>
      <c r="K1022" s="179" t="s">
        <v>97</v>
      </c>
      <c r="L1022" s="179" t="s">
        <v>124</v>
      </c>
      <c r="M1022" s="179" t="s">
        <v>99</v>
      </c>
      <c r="N1022" s="179">
        <v>4</v>
      </c>
      <c r="O1022" s="179" t="s">
        <v>100</v>
      </c>
      <c r="P1022" s="179">
        <v>2299</v>
      </c>
      <c r="Q1022" s="179" t="s">
        <v>101</v>
      </c>
      <c r="R1022" s="179" t="s">
        <v>102</v>
      </c>
      <c r="S1022" s="179" t="s">
        <v>1324</v>
      </c>
      <c r="T1022" s="179" t="s">
        <v>707</v>
      </c>
      <c r="U1022" s="179" t="s">
        <v>193</v>
      </c>
      <c r="V1022" s="179">
        <v>16</v>
      </c>
      <c r="W1022" s="179">
        <v>35</v>
      </c>
      <c r="X1022" s="179">
        <v>0.19</v>
      </c>
      <c r="Y1022" s="181">
        <v>22</v>
      </c>
      <c r="Z1022" s="179">
        <v>74</v>
      </c>
      <c r="AA1022" s="179">
        <v>0.08</v>
      </c>
      <c r="AB1022" s="182"/>
      <c r="AC1022" s="182"/>
      <c r="AD1022" s="179"/>
      <c r="AE1022" s="182"/>
      <c r="AF1022" s="182"/>
      <c r="AG1022" s="179"/>
      <c r="AH1022" s="179" t="s">
        <v>124</v>
      </c>
      <c r="AI1022" s="183">
        <v>59.1</v>
      </c>
      <c r="AJ1022" s="179" t="s">
        <v>138</v>
      </c>
      <c r="AK1022" s="179" t="s">
        <v>108</v>
      </c>
      <c r="AL1022" s="179">
        <f t="shared" si="13"/>
        <v>2299</v>
      </c>
      <c r="AM1022" s="179" t="s">
        <v>707</v>
      </c>
      <c r="AN1022" s="179">
        <v>7</v>
      </c>
      <c r="AO1022" s="201" t="s">
        <v>110</v>
      </c>
      <c r="AP1022" s="202"/>
    </row>
    <row r="1023" spans="1:42" s="184" customFormat="1" x14ac:dyDescent="0.3">
      <c r="A1023" s="178" t="s">
        <v>2203</v>
      </c>
      <c r="B1023" s="179" t="s">
        <v>3446</v>
      </c>
      <c r="C1023" s="179" t="s">
        <v>3445</v>
      </c>
      <c r="D1023" s="179">
        <v>2</v>
      </c>
      <c r="E1023" s="179" t="s">
        <v>96</v>
      </c>
      <c r="F1023" s="179" t="s">
        <v>3447</v>
      </c>
      <c r="G1023" s="179"/>
      <c r="H1023" s="180"/>
      <c r="I1023" s="198" t="s">
        <v>3466</v>
      </c>
      <c r="J1023" s="179" t="s">
        <v>2217</v>
      </c>
      <c r="K1023" s="179" t="s">
        <v>97</v>
      </c>
      <c r="L1023" s="179" t="s">
        <v>124</v>
      </c>
      <c r="M1023" s="179" t="s">
        <v>99</v>
      </c>
      <c r="N1023" s="179">
        <v>4</v>
      </c>
      <c r="O1023" s="179" t="s">
        <v>100</v>
      </c>
      <c r="P1023" s="179">
        <v>2299</v>
      </c>
      <c r="Q1023" s="179" t="s">
        <v>101</v>
      </c>
      <c r="R1023" s="179" t="s">
        <v>102</v>
      </c>
      <c r="S1023" s="179" t="s">
        <v>1324</v>
      </c>
      <c r="T1023" s="179" t="s">
        <v>707</v>
      </c>
      <c r="U1023" s="179" t="s">
        <v>193</v>
      </c>
      <c r="V1023" s="179">
        <v>16</v>
      </c>
      <c r="W1023" s="179">
        <v>35</v>
      </c>
      <c r="X1023" s="179">
        <v>0.19</v>
      </c>
      <c r="Y1023" s="181">
        <v>22</v>
      </c>
      <c r="Z1023" s="179">
        <v>74</v>
      </c>
      <c r="AA1023" s="179">
        <v>0.08</v>
      </c>
      <c r="AB1023" s="182"/>
      <c r="AC1023" s="182"/>
      <c r="AD1023" s="179"/>
      <c r="AE1023" s="182"/>
      <c r="AF1023" s="182"/>
      <c r="AG1023" s="179"/>
      <c r="AH1023" s="179" t="s">
        <v>124</v>
      </c>
      <c r="AI1023" s="183">
        <v>59.1</v>
      </c>
      <c r="AJ1023" s="179" t="s">
        <v>138</v>
      </c>
      <c r="AK1023" s="179" t="s">
        <v>108</v>
      </c>
      <c r="AL1023" s="179">
        <f t="shared" si="13"/>
        <v>2299</v>
      </c>
      <c r="AM1023" s="179" t="s">
        <v>707</v>
      </c>
      <c r="AN1023" s="179">
        <v>7</v>
      </c>
      <c r="AO1023" s="201" t="s">
        <v>110</v>
      </c>
      <c r="AP1023" s="202"/>
    </row>
    <row r="1024" spans="1:42" s="184" customFormat="1" x14ac:dyDescent="0.3">
      <c r="A1024" s="178" t="s">
        <v>2203</v>
      </c>
      <c r="B1024" s="179" t="s">
        <v>3446</v>
      </c>
      <c r="C1024" s="179" t="s">
        <v>3445</v>
      </c>
      <c r="D1024" s="179">
        <v>2</v>
      </c>
      <c r="E1024" s="179" t="s">
        <v>96</v>
      </c>
      <c r="F1024" s="179" t="s">
        <v>3447</v>
      </c>
      <c r="G1024" s="179"/>
      <c r="H1024" s="180"/>
      <c r="I1024" s="198" t="s">
        <v>3467</v>
      </c>
      <c r="J1024" s="179" t="s">
        <v>2217</v>
      </c>
      <c r="K1024" s="179" t="s">
        <v>97</v>
      </c>
      <c r="L1024" s="179" t="s">
        <v>124</v>
      </c>
      <c r="M1024" s="179" t="s">
        <v>99</v>
      </c>
      <c r="N1024" s="179">
        <v>4</v>
      </c>
      <c r="O1024" s="179" t="s">
        <v>100</v>
      </c>
      <c r="P1024" s="179">
        <v>2299</v>
      </c>
      <c r="Q1024" s="179" t="s">
        <v>101</v>
      </c>
      <c r="R1024" s="179" t="s">
        <v>102</v>
      </c>
      <c r="S1024" s="179" t="s">
        <v>1324</v>
      </c>
      <c r="T1024" s="179" t="s">
        <v>707</v>
      </c>
      <c r="U1024" s="179" t="s">
        <v>193</v>
      </c>
      <c r="V1024" s="179">
        <v>16</v>
      </c>
      <c r="W1024" s="179">
        <v>35</v>
      </c>
      <c r="X1024" s="179">
        <v>0.19</v>
      </c>
      <c r="Y1024" s="181">
        <v>22</v>
      </c>
      <c r="Z1024" s="179">
        <v>74</v>
      </c>
      <c r="AA1024" s="179">
        <v>0.08</v>
      </c>
      <c r="AB1024" s="182"/>
      <c r="AC1024" s="182"/>
      <c r="AD1024" s="179"/>
      <c r="AE1024" s="182"/>
      <c r="AF1024" s="182"/>
      <c r="AG1024" s="179"/>
      <c r="AH1024" s="179" t="s">
        <v>124</v>
      </c>
      <c r="AI1024" s="183">
        <v>59.1</v>
      </c>
      <c r="AJ1024" s="179" t="s">
        <v>138</v>
      </c>
      <c r="AK1024" s="179" t="s">
        <v>108</v>
      </c>
      <c r="AL1024" s="179">
        <f t="shared" si="13"/>
        <v>2299</v>
      </c>
      <c r="AM1024" s="179" t="s">
        <v>707</v>
      </c>
      <c r="AN1024" s="179">
        <v>7</v>
      </c>
      <c r="AO1024" s="201" t="s">
        <v>110</v>
      </c>
      <c r="AP1024" s="202"/>
    </row>
    <row r="1025" spans="1:42" s="184" customFormat="1" x14ac:dyDescent="0.3">
      <c r="A1025" s="178" t="s">
        <v>2203</v>
      </c>
      <c r="B1025" s="179" t="s">
        <v>3446</v>
      </c>
      <c r="C1025" s="179" t="s">
        <v>3445</v>
      </c>
      <c r="D1025" s="179">
        <v>2</v>
      </c>
      <c r="E1025" s="179" t="s">
        <v>96</v>
      </c>
      <c r="F1025" s="179" t="s">
        <v>3447</v>
      </c>
      <c r="G1025" s="179"/>
      <c r="H1025" s="180"/>
      <c r="I1025" s="198" t="s">
        <v>3468</v>
      </c>
      <c r="J1025" s="179" t="s">
        <v>2217</v>
      </c>
      <c r="K1025" s="179" t="s">
        <v>97</v>
      </c>
      <c r="L1025" s="179" t="s">
        <v>124</v>
      </c>
      <c r="M1025" s="179" t="s">
        <v>99</v>
      </c>
      <c r="N1025" s="179">
        <v>4</v>
      </c>
      <c r="O1025" s="179" t="s">
        <v>100</v>
      </c>
      <c r="P1025" s="179">
        <v>2299</v>
      </c>
      <c r="Q1025" s="179" t="s">
        <v>101</v>
      </c>
      <c r="R1025" s="179" t="s">
        <v>102</v>
      </c>
      <c r="S1025" s="179" t="s">
        <v>1324</v>
      </c>
      <c r="T1025" s="179" t="s">
        <v>707</v>
      </c>
      <c r="U1025" s="179" t="s">
        <v>193</v>
      </c>
      <c r="V1025" s="179">
        <v>16</v>
      </c>
      <c r="W1025" s="179">
        <v>35</v>
      </c>
      <c r="X1025" s="179">
        <v>0.19</v>
      </c>
      <c r="Y1025" s="181">
        <v>22</v>
      </c>
      <c r="Z1025" s="179">
        <v>74</v>
      </c>
      <c r="AA1025" s="179">
        <v>0.08</v>
      </c>
      <c r="AB1025" s="182"/>
      <c r="AC1025" s="182"/>
      <c r="AD1025" s="179"/>
      <c r="AE1025" s="182"/>
      <c r="AF1025" s="182"/>
      <c r="AG1025" s="179"/>
      <c r="AH1025" s="179" t="s">
        <v>124</v>
      </c>
      <c r="AI1025" s="183">
        <v>59.1</v>
      </c>
      <c r="AJ1025" s="179" t="s">
        <v>138</v>
      </c>
      <c r="AK1025" s="179" t="s">
        <v>108</v>
      </c>
      <c r="AL1025" s="179">
        <f t="shared" si="13"/>
        <v>2299</v>
      </c>
      <c r="AM1025" s="179" t="s">
        <v>707</v>
      </c>
      <c r="AN1025" s="179">
        <v>7</v>
      </c>
      <c r="AO1025" s="201" t="s">
        <v>110</v>
      </c>
      <c r="AP1025" s="202"/>
    </row>
    <row r="1026" spans="1:42" s="184" customFormat="1" x14ac:dyDescent="0.3">
      <c r="A1026" s="178" t="s">
        <v>2203</v>
      </c>
      <c r="B1026" s="179" t="s">
        <v>3446</v>
      </c>
      <c r="C1026" s="179" t="s">
        <v>3445</v>
      </c>
      <c r="D1026" s="179">
        <v>2</v>
      </c>
      <c r="E1026" s="179" t="s">
        <v>96</v>
      </c>
      <c r="F1026" s="179" t="s">
        <v>3447</v>
      </c>
      <c r="G1026" s="179"/>
      <c r="H1026" s="180"/>
      <c r="I1026" s="198" t="s">
        <v>3469</v>
      </c>
      <c r="J1026" s="179" t="s">
        <v>2217</v>
      </c>
      <c r="K1026" s="179" t="s">
        <v>97</v>
      </c>
      <c r="L1026" s="179" t="s">
        <v>124</v>
      </c>
      <c r="M1026" s="179" t="s">
        <v>99</v>
      </c>
      <c r="N1026" s="179">
        <v>4</v>
      </c>
      <c r="O1026" s="179" t="s">
        <v>100</v>
      </c>
      <c r="P1026" s="179">
        <v>2299</v>
      </c>
      <c r="Q1026" s="179" t="s">
        <v>101</v>
      </c>
      <c r="R1026" s="179" t="s">
        <v>102</v>
      </c>
      <c r="S1026" s="179" t="s">
        <v>1324</v>
      </c>
      <c r="T1026" s="179" t="s">
        <v>707</v>
      </c>
      <c r="U1026" s="179" t="s">
        <v>193</v>
      </c>
      <c r="V1026" s="179">
        <v>16</v>
      </c>
      <c r="W1026" s="179">
        <v>35</v>
      </c>
      <c r="X1026" s="179">
        <v>0.19</v>
      </c>
      <c r="Y1026" s="181">
        <v>22</v>
      </c>
      <c r="Z1026" s="179">
        <v>74</v>
      </c>
      <c r="AA1026" s="179">
        <v>0.08</v>
      </c>
      <c r="AB1026" s="182"/>
      <c r="AC1026" s="182"/>
      <c r="AD1026" s="179"/>
      <c r="AE1026" s="182"/>
      <c r="AF1026" s="182"/>
      <c r="AG1026" s="179"/>
      <c r="AH1026" s="179" t="s">
        <v>124</v>
      </c>
      <c r="AI1026" s="183">
        <v>59.1</v>
      </c>
      <c r="AJ1026" s="179" t="s">
        <v>138</v>
      </c>
      <c r="AK1026" s="179" t="s">
        <v>108</v>
      </c>
      <c r="AL1026" s="179">
        <f t="shared" si="13"/>
        <v>2299</v>
      </c>
      <c r="AM1026" s="179" t="s">
        <v>707</v>
      </c>
      <c r="AN1026" s="179">
        <v>7</v>
      </c>
      <c r="AO1026" s="201" t="s">
        <v>110</v>
      </c>
      <c r="AP1026" s="202"/>
    </row>
    <row r="1027" spans="1:42" s="184" customFormat="1" x14ac:dyDescent="0.3">
      <c r="A1027" s="178" t="s">
        <v>1325</v>
      </c>
      <c r="B1027" s="179" t="s">
        <v>3470</v>
      </c>
      <c r="C1027" s="179" t="s">
        <v>3471</v>
      </c>
      <c r="D1027" s="179">
        <v>2</v>
      </c>
      <c r="E1027" s="179" t="s">
        <v>96</v>
      </c>
      <c r="F1027" s="179" t="s">
        <v>3472</v>
      </c>
      <c r="G1027" s="179"/>
      <c r="H1027" s="180"/>
      <c r="I1027" s="198" t="s">
        <v>3473</v>
      </c>
      <c r="J1027" s="179" t="s">
        <v>2217</v>
      </c>
      <c r="K1027" s="179" t="s">
        <v>97</v>
      </c>
      <c r="L1027" s="179" t="s">
        <v>124</v>
      </c>
      <c r="M1027" s="179" t="s">
        <v>99</v>
      </c>
      <c r="N1027" s="179">
        <v>4</v>
      </c>
      <c r="O1027" s="179" t="s">
        <v>100</v>
      </c>
      <c r="P1027" s="179">
        <v>2299</v>
      </c>
      <c r="Q1027" s="179" t="s">
        <v>101</v>
      </c>
      <c r="R1027" s="179" t="s">
        <v>102</v>
      </c>
      <c r="S1027" s="179" t="s">
        <v>1324</v>
      </c>
      <c r="T1027" s="179" t="s">
        <v>707</v>
      </c>
      <c r="U1027" s="179" t="s">
        <v>193</v>
      </c>
      <c r="V1027" s="181">
        <v>44</v>
      </c>
      <c r="W1027" s="179">
        <v>14</v>
      </c>
      <c r="X1027" s="179">
        <v>2.92</v>
      </c>
      <c r="Y1027" s="179">
        <v>81</v>
      </c>
      <c r="Z1027" s="179">
        <v>14</v>
      </c>
      <c r="AA1027" s="179">
        <v>0.42</v>
      </c>
      <c r="AB1027" s="182"/>
      <c r="AC1027" s="182"/>
      <c r="AD1027" s="179"/>
      <c r="AE1027" s="182"/>
      <c r="AF1027" s="182"/>
      <c r="AG1027" s="179"/>
      <c r="AH1027" s="179" t="s">
        <v>124</v>
      </c>
      <c r="AI1027" s="183">
        <v>66.7</v>
      </c>
      <c r="AJ1027" s="179" t="s">
        <v>128</v>
      </c>
      <c r="AK1027" s="179" t="s">
        <v>108</v>
      </c>
      <c r="AL1027" s="179">
        <f t="shared" si="13"/>
        <v>2299</v>
      </c>
      <c r="AM1027" s="179" t="s">
        <v>707</v>
      </c>
      <c r="AN1027" s="179">
        <v>8</v>
      </c>
      <c r="AO1027" s="201" t="s">
        <v>110</v>
      </c>
      <c r="AP1027" s="202"/>
    </row>
    <row r="1028" spans="1:42" s="184" customFormat="1" x14ac:dyDescent="0.3">
      <c r="A1028" s="178" t="s">
        <v>1325</v>
      </c>
      <c r="B1028" s="179" t="s">
        <v>3470</v>
      </c>
      <c r="C1028" s="179" t="s">
        <v>3471</v>
      </c>
      <c r="D1028" s="179">
        <v>2</v>
      </c>
      <c r="E1028" s="179" t="s">
        <v>96</v>
      </c>
      <c r="F1028" s="179" t="s">
        <v>3472</v>
      </c>
      <c r="G1028" s="179"/>
      <c r="H1028" s="180"/>
      <c r="I1028" s="198" t="s">
        <v>3474</v>
      </c>
      <c r="J1028" s="179" t="s">
        <v>2217</v>
      </c>
      <c r="K1028" s="179" t="s">
        <v>97</v>
      </c>
      <c r="L1028" s="179" t="s">
        <v>124</v>
      </c>
      <c r="M1028" s="179" t="s">
        <v>99</v>
      </c>
      <c r="N1028" s="179">
        <v>4</v>
      </c>
      <c r="O1028" s="179" t="s">
        <v>100</v>
      </c>
      <c r="P1028" s="179">
        <v>2299</v>
      </c>
      <c r="Q1028" s="179" t="s">
        <v>101</v>
      </c>
      <c r="R1028" s="179" t="s">
        <v>102</v>
      </c>
      <c r="S1028" s="179" t="s">
        <v>1324</v>
      </c>
      <c r="T1028" s="179" t="s">
        <v>707</v>
      </c>
      <c r="U1028" s="179" t="s">
        <v>193</v>
      </c>
      <c r="V1028" s="181">
        <v>44</v>
      </c>
      <c r="W1028" s="179">
        <v>14</v>
      </c>
      <c r="X1028" s="179">
        <v>2.92</v>
      </c>
      <c r="Y1028" s="179">
        <v>81</v>
      </c>
      <c r="Z1028" s="179">
        <v>14</v>
      </c>
      <c r="AA1028" s="179">
        <v>0.42</v>
      </c>
      <c r="AB1028" s="182"/>
      <c r="AC1028" s="182"/>
      <c r="AD1028" s="179"/>
      <c r="AE1028" s="182"/>
      <c r="AF1028" s="182"/>
      <c r="AG1028" s="179"/>
      <c r="AH1028" s="179" t="s">
        <v>124</v>
      </c>
      <c r="AI1028" s="183">
        <v>66.7</v>
      </c>
      <c r="AJ1028" s="179" t="s">
        <v>128</v>
      </c>
      <c r="AK1028" s="179" t="s">
        <v>108</v>
      </c>
      <c r="AL1028" s="179">
        <f t="shared" si="13"/>
        <v>2299</v>
      </c>
      <c r="AM1028" s="179" t="s">
        <v>707</v>
      </c>
      <c r="AN1028" s="179">
        <v>8</v>
      </c>
      <c r="AO1028" s="201" t="s">
        <v>110</v>
      </c>
      <c r="AP1028" s="202"/>
    </row>
    <row r="1029" spans="1:42" s="184" customFormat="1" x14ac:dyDescent="0.3">
      <c r="A1029" s="178" t="s">
        <v>1325</v>
      </c>
      <c r="B1029" s="179" t="s">
        <v>3470</v>
      </c>
      <c r="C1029" s="179" t="s">
        <v>3471</v>
      </c>
      <c r="D1029" s="179">
        <v>2</v>
      </c>
      <c r="E1029" s="179" t="s">
        <v>96</v>
      </c>
      <c r="F1029" s="179" t="s">
        <v>3472</v>
      </c>
      <c r="G1029" s="179"/>
      <c r="H1029" s="180"/>
      <c r="I1029" s="198" t="s">
        <v>3475</v>
      </c>
      <c r="J1029" s="179" t="s">
        <v>2217</v>
      </c>
      <c r="K1029" s="179" t="s">
        <v>97</v>
      </c>
      <c r="L1029" s="179" t="s">
        <v>124</v>
      </c>
      <c r="M1029" s="179" t="s">
        <v>99</v>
      </c>
      <c r="N1029" s="179">
        <v>4</v>
      </c>
      <c r="O1029" s="179" t="s">
        <v>100</v>
      </c>
      <c r="P1029" s="179">
        <v>2299</v>
      </c>
      <c r="Q1029" s="179" t="s">
        <v>101</v>
      </c>
      <c r="R1029" s="179" t="s">
        <v>102</v>
      </c>
      <c r="S1029" s="179" t="s">
        <v>1324</v>
      </c>
      <c r="T1029" s="179" t="s">
        <v>707</v>
      </c>
      <c r="U1029" s="179" t="s">
        <v>193</v>
      </c>
      <c r="V1029" s="181">
        <v>44</v>
      </c>
      <c r="W1029" s="179">
        <v>14</v>
      </c>
      <c r="X1029" s="179">
        <v>2.92</v>
      </c>
      <c r="Y1029" s="179">
        <v>81</v>
      </c>
      <c r="Z1029" s="179">
        <v>14</v>
      </c>
      <c r="AA1029" s="179">
        <v>0.42</v>
      </c>
      <c r="AB1029" s="182"/>
      <c r="AC1029" s="182"/>
      <c r="AD1029" s="179"/>
      <c r="AE1029" s="182"/>
      <c r="AF1029" s="182"/>
      <c r="AG1029" s="179"/>
      <c r="AH1029" s="179" t="s">
        <v>124</v>
      </c>
      <c r="AI1029" s="183">
        <v>66.7</v>
      </c>
      <c r="AJ1029" s="179" t="s">
        <v>128</v>
      </c>
      <c r="AK1029" s="179" t="s">
        <v>108</v>
      </c>
      <c r="AL1029" s="179">
        <f t="shared" si="13"/>
        <v>2299</v>
      </c>
      <c r="AM1029" s="179" t="s">
        <v>707</v>
      </c>
      <c r="AN1029" s="179">
        <v>8</v>
      </c>
      <c r="AO1029" s="201" t="s">
        <v>110</v>
      </c>
      <c r="AP1029" s="202"/>
    </row>
    <row r="1030" spans="1:42" s="184" customFormat="1" x14ac:dyDescent="0.3">
      <c r="A1030" s="178" t="s">
        <v>1325</v>
      </c>
      <c r="B1030" s="179" t="s">
        <v>3470</v>
      </c>
      <c r="C1030" s="179" t="s">
        <v>3471</v>
      </c>
      <c r="D1030" s="179">
        <v>2</v>
      </c>
      <c r="E1030" s="179" t="s">
        <v>96</v>
      </c>
      <c r="F1030" s="179" t="s">
        <v>3472</v>
      </c>
      <c r="G1030" s="179"/>
      <c r="H1030" s="180"/>
      <c r="I1030" s="198" t="s">
        <v>3476</v>
      </c>
      <c r="J1030" s="179" t="s">
        <v>2217</v>
      </c>
      <c r="K1030" s="179" t="s">
        <v>97</v>
      </c>
      <c r="L1030" s="179" t="s">
        <v>124</v>
      </c>
      <c r="M1030" s="179" t="s">
        <v>99</v>
      </c>
      <c r="N1030" s="179">
        <v>4</v>
      </c>
      <c r="O1030" s="179" t="s">
        <v>100</v>
      </c>
      <c r="P1030" s="179">
        <v>2299</v>
      </c>
      <c r="Q1030" s="179" t="s">
        <v>101</v>
      </c>
      <c r="R1030" s="179" t="s">
        <v>102</v>
      </c>
      <c r="S1030" s="179" t="s">
        <v>1324</v>
      </c>
      <c r="T1030" s="179" t="s">
        <v>707</v>
      </c>
      <c r="U1030" s="179" t="s">
        <v>193</v>
      </c>
      <c r="V1030" s="181">
        <v>44</v>
      </c>
      <c r="W1030" s="179">
        <v>14</v>
      </c>
      <c r="X1030" s="179">
        <v>2.92</v>
      </c>
      <c r="Y1030" s="179">
        <v>81</v>
      </c>
      <c r="Z1030" s="179">
        <v>14</v>
      </c>
      <c r="AA1030" s="179">
        <v>0.42</v>
      </c>
      <c r="AB1030" s="182"/>
      <c r="AC1030" s="182"/>
      <c r="AD1030" s="179"/>
      <c r="AE1030" s="182"/>
      <c r="AF1030" s="182"/>
      <c r="AG1030" s="179"/>
      <c r="AH1030" s="179" t="s">
        <v>124</v>
      </c>
      <c r="AI1030" s="183">
        <v>66.7</v>
      </c>
      <c r="AJ1030" s="179" t="s">
        <v>128</v>
      </c>
      <c r="AK1030" s="179" t="s">
        <v>108</v>
      </c>
      <c r="AL1030" s="179">
        <f t="shared" si="13"/>
        <v>2299</v>
      </c>
      <c r="AM1030" s="179" t="s">
        <v>707</v>
      </c>
      <c r="AN1030" s="179">
        <v>8</v>
      </c>
      <c r="AO1030" s="201" t="s">
        <v>110</v>
      </c>
      <c r="AP1030" s="202"/>
    </row>
    <row r="1031" spans="1:42" s="184" customFormat="1" x14ac:dyDescent="0.3">
      <c r="A1031" s="178" t="s">
        <v>1325</v>
      </c>
      <c r="B1031" s="179" t="s">
        <v>3470</v>
      </c>
      <c r="C1031" s="179" t="s">
        <v>3471</v>
      </c>
      <c r="D1031" s="179">
        <v>2</v>
      </c>
      <c r="E1031" s="179" t="s">
        <v>96</v>
      </c>
      <c r="F1031" s="179" t="s">
        <v>3472</v>
      </c>
      <c r="G1031" s="179"/>
      <c r="H1031" s="180"/>
      <c r="I1031" s="198" t="s">
        <v>3477</v>
      </c>
      <c r="J1031" s="179" t="s">
        <v>2217</v>
      </c>
      <c r="K1031" s="179" t="s">
        <v>97</v>
      </c>
      <c r="L1031" s="179" t="s">
        <v>124</v>
      </c>
      <c r="M1031" s="179" t="s">
        <v>99</v>
      </c>
      <c r="N1031" s="179">
        <v>4</v>
      </c>
      <c r="O1031" s="179" t="s">
        <v>100</v>
      </c>
      <c r="P1031" s="179">
        <v>2299</v>
      </c>
      <c r="Q1031" s="179" t="s">
        <v>101</v>
      </c>
      <c r="R1031" s="179" t="s">
        <v>102</v>
      </c>
      <c r="S1031" s="179" t="s">
        <v>1324</v>
      </c>
      <c r="T1031" s="179" t="s">
        <v>707</v>
      </c>
      <c r="U1031" s="179" t="s">
        <v>193</v>
      </c>
      <c r="V1031" s="181">
        <v>44</v>
      </c>
      <c r="W1031" s="179">
        <v>14</v>
      </c>
      <c r="X1031" s="179">
        <v>2.92</v>
      </c>
      <c r="Y1031" s="179">
        <v>81</v>
      </c>
      <c r="Z1031" s="179">
        <v>14</v>
      </c>
      <c r="AA1031" s="179">
        <v>0.42</v>
      </c>
      <c r="AB1031" s="182"/>
      <c r="AC1031" s="182"/>
      <c r="AD1031" s="179"/>
      <c r="AE1031" s="182"/>
      <c r="AF1031" s="182"/>
      <c r="AG1031" s="179"/>
      <c r="AH1031" s="179" t="s">
        <v>124</v>
      </c>
      <c r="AI1031" s="183">
        <v>66.7</v>
      </c>
      <c r="AJ1031" s="179" t="s">
        <v>128</v>
      </c>
      <c r="AK1031" s="179" t="s">
        <v>108</v>
      </c>
      <c r="AL1031" s="179">
        <f t="shared" si="13"/>
        <v>2299</v>
      </c>
      <c r="AM1031" s="179" t="s">
        <v>707</v>
      </c>
      <c r="AN1031" s="179">
        <v>8</v>
      </c>
      <c r="AO1031" s="201" t="s">
        <v>110</v>
      </c>
      <c r="AP1031" s="202"/>
    </row>
    <row r="1032" spans="1:42" s="184" customFormat="1" x14ac:dyDescent="0.3">
      <c r="A1032" s="178" t="s">
        <v>1325</v>
      </c>
      <c r="B1032" s="179" t="s">
        <v>3470</v>
      </c>
      <c r="C1032" s="179" t="s">
        <v>3471</v>
      </c>
      <c r="D1032" s="179">
        <v>2</v>
      </c>
      <c r="E1032" s="179" t="s">
        <v>96</v>
      </c>
      <c r="F1032" s="179" t="s">
        <v>3472</v>
      </c>
      <c r="G1032" s="179"/>
      <c r="H1032" s="180"/>
      <c r="I1032" s="198" t="s">
        <v>3478</v>
      </c>
      <c r="J1032" s="179" t="s">
        <v>2217</v>
      </c>
      <c r="K1032" s="179" t="s">
        <v>97</v>
      </c>
      <c r="L1032" s="179" t="s">
        <v>124</v>
      </c>
      <c r="M1032" s="179" t="s">
        <v>99</v>
      </c>
      <c r="N1032" s="179">
        <v>4</v>
      </c>
      <c r="O1032" s="179" t="s">
        <v>100</v>
      </c>
      <c r="P1032" s="179">
        <v>2299</v>
      </c>
      <c r="Q1032" s="179" t="s">
        <v>101</v>
      </c>
      <c r="R1032" s="179" t="s">
        <v>102</v>
      </c>
      <c r="S1032" s="179" t="s">
        <v>1324</v>
      </c>
      <c r="T1032" s="179" t="s">
        <v>707</v>
      </c>
      <c r="U1032" s="179" t="s">
        <v>193</v>
      </c>
      <c r="V1032" s="181">
        <v>44</v>
      </c>
      <c r="W1032" s="179">
        <v>14</v>
      </c>
      <c r="X1032" s="179">
        <v>2.92</v>
      </c>
      <c r="Y1032" s="179">
        <v>81</v>
      </c>
      <c r="Z1032" s="179">
        <v>14</v>
      </c>
      <c r="AA1032" s="179">
        <v>0.42</v>
      </c>
      <c r="AB1032" s="182"/>
      <c r="AC1032" s="182"/>
      <c r="AD1032" s="179"/>
      <c r="AE1032" s="182"/>
      <c r="AF1032" s="182"/>
      <c r="AG1032" s="179"/>
      <c r="AH1032" s="179" t="s">
        <v>124</v>
      </c>
      <c r="AI1032" s="183">
        <v>66.7</v>
      </c>
      <c r="AJ1032" s="179" t="s">
        <v>128</v>
      </c>
      <c r="AK1032" s="179" t="s">
        <v>108</v>
      </c>
      <c r="AL1032" s="179">
        <f t="shared" si="13"/>
        <v>2299</v>
      </c>
      <c r="AM1032" s="179" t="s">
        <v>707</v>
      </c>
      <c r="AN1032" s="179">
        <v>8</v>
      </c>
      <c r="AO1032" s="201" t="s">
        <v>110</v>
      </c>
      <c r="AP1032" s="202"/>
    </row>
    <row r="1033" spans="1:42" s="184" customFormat="1" x14ac:dyDescent="0.3">
      <c r="A1033" s="178" t="s">
        <v>1325</v>
      </c>
      <c r="B1033" s="179" t="s">
        <v>3470</v>
      </c>
      <c r="C1033" s="179" t="s">
        <v>3471</v>
      </c>
      <c r="D1033" s="179">
        <v>2</v>
      </c>
      <c r="E1033" s="179" t="s">
        <v>96</v>
      </c>
      <c r="F1033" s="179" t="s">
        <v>3472</v>
      </c>
      <c r="G1033" s="179"/>
      <c r="H1033" s="180"/>
      <c r="I1033" s="198" t="s">
        <v>3479</v>
      </c>
      <c r="J1033" s="179" t="s">
        <v>2217</v>
      </c>
      <c r="K1033" s="179" t="s">
        <v>97</v>
      </c>
      <c r="L1033" s="179" t="s">
        <v>124</v>
      </c>
      <c r="M1033" s="179" t="s">
        <v>99</v>
      </c>
      <c r="N1033" s="179">
        <v>4</v>
      </c>
      <c r="O1033" s="179" t="s">
        <v>100</v>
      </c>
      <c r="P1033" s="179">
        <v>2299</v>
      </c>
      <c r="Q1033" s="179" t="s">
        <v>101</v>
      </c>
      <c r="R1033" s="179" t="s">
        <v>102</v>
      </c>
      <c r="S1033" s="179" t="s">
        <v>1324</v>
      </c>
      <c r="T1033" s="179" t="s">
        <v>707</v>
      </c>
      <c r="U1033" s="179" t="s">
        <v>193</v>
      </c>
      <c r="V1033" s="181">
        <v>44</v>
      </c>
      <c r="W1033" s="179">
        <v>14</v>
      </c>
      <c r="X1033" s="179">
        <v>2.92</v>
      </c>
      <c r="Y1033" s="179">
        <v>81</v>
      </c>
      <c r="Z1033" s="179">
        <v>14</v>
      </c>
      <c r="AA1033" s="179">
        <v>0.42</v>
      </c>
      <c r="AB1033" s="182"/>
      <c r="AC1033" s="182"/>
      <c r="AD1033" s="179"/>
      <c r="AE1033" s="182"/>
      <c r="AF1033" s="182"/>
      <c r="AG1033" s="179"/>
      <c r="AH1033" s="179" t="s">
        <v>124</v>
      </c>
      <c r="AI1033" s="183">
        <v>66.7</v>
      </c>
      <c r="AJ1033" s="179" t="s">
        <v>128</v>
      </c>
      <c r="AK1033" s="179" t="s">
        <v>108</v>
      </c>
      <c r="AL1033" s="179">
        <f t="shared" si="13"/>
        <v>2299</v>
      </c>
      <c r="AM1033" s="179" t="s">
        <v>707</v>
      </c>
      <c r="AN1033" s="179">
        <v>8</v>
      </c>
      <c r="AO1033" s="201" t="s">
        <v>110</v>
      </c>
      <c r="AP1033" s="202"/>
    </row>
    <row r="1034" spans="1:42" s="184" customFormat="1" x14ac:dyDescent="0.3">
      <c r="A1034" s="178" t="s">
        <v>1325</v>
      </c>
      <c r="B1034" s="179" t="s">
        <v>3470</v>
      </c>
      <c r="C1034" s="179" t="s">
        <v>3471</v>
      </c>
      <c r="D1034" s="179">
        <v>2</v>
      </c>
      <c r="E1034" s="179" t="s">
        <v>96</v>
      </c>
      <c r="F1034" s="179" t="s">
        <v>3472</v>
      </c>
      <c r="G1034" s="179"/>
      <c r="H1034" s="180"/>
      <c r="I1034" s="198" t="s">
        <v>3480</v>
      </c>
      <c r="J1034" s="179" t="s">
        <v>2217</v>
      </c>
      <c r="K1034" s="179" t="s">
        <v>97</v>
      </c>
      <c r="L1034" s="179" t="s">
        <v>124</v>
      </c>
      <c r="M1034" s="179" t="s">
        <v>99</v>
      </c>
      <c r="N1034" s="179">
        <v>4</v>
      </c>
      <c r="O1034" s="179" t="s">
        <v>100</v>
      </c>
      <c r="P1034" s="179">
        <v>2299</v>
      </c>
      <c r="Q1034" s="179" t="s">
        <v>101</v>
      </c>
      <c r="R1034" s="179" t="s">
        <v>102</v>
      </c>
      <c r="S1034" s="179" t="s">
        <v>1324</v>
      </c>
      <c r="T1034" s="179" t="s">
        <v>707</v>
      </c>
      <c r="U1034" s="179" t="s">
        <v>193</v>
      </c>
      <c r="V1034" s="181">
        <v>44</v>
      </c>
      <c r="W1034" s="179">
        <v>14</v>
      </c>
      <c r="X1034" s="179">
        <v>2.92</v>
      </c>
      <c r="Y1034" s="179">
        <v>81</v>
      </c>
      <c r="Z1034" s="179">
        <v>14</v>
      </c>
      <c r="AA1034" s="179">
        <v>0.42</v>
      </c>
      <c r="AB1034" s="182"/>
      <c r="AC1034" s="182"/>
      <c r="AD1034" s="179"/>
      <c r="AE1034" s="182"/>
      <c r="AF1034" s="182"/>
      <c r="AG1034" s="179"/>
      <c r="AH1034" s="179" t="s">
        <v>124</v>
      </c>
      <c r="AI1034" s="183">
        <v>66.7</v>
      </c>
      <c r="AJ1034" s="179" t="s">
        <v>128</v>
      </c>
      <c r="AK1034" s="179" t="s">
        <v>108</v>
      </c>
      <c r="AL1034" s="179">
        <f t="shared" si="13"/>
        <v>2299</v>
      </c>
      <c r="AM1034" s="179" t="s">
        <v>707</v>
      </c>
      <c r="AN1034" s="179">
        <v>8</v>
      </c>
      <c r="AO1034" s="201" t="s">
        <v>110</v>
      </c>
      <c r="AP1034" s="202"/>
    </row>
    <row r="1035" spans="1:42" s="184" customFormat="1" x14ac:dyDescent="0.3">
      <c r="A1035" s="178" t="s">
        <v>1325</v>
      </c>
      <c r="B1035" s="179" t="s">
        <v>3470</v>
      </c>
      <c r="C1035" s="179" t="s">
        <v>3471</v>
      </c>
      <c r="D1035" s="179">
        <v>2</v>
      </c>
      <c r="E1035" s="179" t="s">
        <v>96</v>
      </c>
      <c r="F1035" s="179" t="s">
        <v>3472</v>
      </c>
      <c r="G1035" s="179"/>
      <c r="H1035" s="180"/>
      <c r="I1035" s="198" t="s">
        <v>3481</v>
      </c>
      <c r="J1035" s="179" t="s">
        <v>2217</v>
      </c>
      <c r="K1035" s="179" t="s">
        <v>97</v>
      </c>
      <c r="L1035" s="179" t="s">
        <v>124</v>
      </c>
      <c r="M1035" s="179" t="s">
        <v>99</v>
      </c>
      <c r="N1035" s="179">
        <v>4</v>
      </c>
      <c r="O1035" s="179" t="s">
        <v>100</v>
      </c>
      <c r="P1035" s="179">
        <v>2299</v>
      </c>
      <c r="Q1035" s="179" t="s">
        <v>101</v>
      </c>
      <c r="R1035" s="179" t="s">
        <v>102</v>
      </c>
      <c r="S1035" s="179" t="s">
        <v>1324</v>
      </c>
      <c r="T1035" s="179" t="s">
        <v>707</v>
      </c>
      <c r="U1035" s="179" t="s">
        <v>193</v>
      </c>
      <c r="V1035" s="181">
        <v>44</v>
      </c>
      <c r="W1035" s="179">
        <v>14</v>
      </c>
      <c r="X1035" s="179">
        <v>2.92</v>
      </c>
      <c r="Y1035" s="179">
        <v>81</v>
      </c>
      <c r="Z1035" s="179">
        <v>14</v>
      </c>
      <c r="AA1035" s="179">
        <v>0.42</v>
      </c>
      <c r="AB1035" s="182"/>
      <c r="AC1035" s="182"/>
      <c r="AD1035" s="179"/>
      <c r="AE1035" s="182"/>
      <c r="AF1035" s="182"/>
      <c r="AG1035" s="179"/>
      <c r="AH1035" s="179" t="s">
        <v>124</v>
      </c>
      <c r="AI1035" s="183">
        <v>66.7</v>
      </c>
      <c r="AJ1035" s="179" t="s">
        <v>128</v>
      </c>
      <c r="AK1035" s="179" t="s">
        <v>108</v>
      </c>
      <c r="AL1035" s="179">
        <f t="shared" si="13"/>
        <v>2299</v>
      </c>
      <c r="AM1035" s="179" t="s">
        <v>707</v>
      </c>
      <c r="AN1035" s="179">
        <v>8</v>
      </c>
      <c r="AO1035" s="201" t="s">
        <v>110</v>
      </c>
      <c r="AP1035" s="202"/>
    </row>
    <row r="1036" spans="1:42" s="184" customFormat="1" x14ac:dyDescent="0.3">
      <c r="A1036" s="178" t="s">
        <v>1325</v>
      </c>
      <c r="B1036" s="179" t="s">
        <v>3470</v>
      </c>
      <c r="C1036" s="179" t="s">
        <v>3471</v>
      </c>
      <c r="D1036" s="179">
        <v>2</v>
      </c>
      <c r="E1036" s="179" t="s">
        <v>96</v>
      </c>
      <c r="F1036" s="179" t="s">
        <v>3472</v>
      </c>
      <c r="G1036" s="179"/>
      <c r="H1036" s="180"/>
      <c r="I1036" s="198" t="s">
        <v>3482</v>
      </c>
      <c r="J1036" s="179" t="s">
        <v>2217</v>
      </c>
      <c r="K1036" s="179" t="s">
        <v>97</v>
      </c>
      <c r="L1036" s="179" t="s">
        <v>124</v>
      </c>
      <c r="M1036" s="179" t="s">
        <v>99</v>
      </c>
      <c r="N1036" s="179">
        <v>4</v>
      </c>
      <c r="O1036" s="179" t="s">
        <v>100</v>
      </c>
      <c r="P1036" s="179">
        <v>2299</v>
      </c>
      <c r="Q1036" s="179" t="s">
        <v>101</v>
      </c>
      <c r="R1036" s="179" t="s">
        <v>102</v>
      </c>
      <c r="S1036" s="179" t="s">
        <v>1324</v>
      </c>
      <c r="T1036" s="179" t="s">
        <v>707</v>
      </c>
      <c r="U1036" s="179" t="s">
        <v>193</v>
      </c>
      <c r="V1036" s="181">
        <v>44</v>
      </c>
      <c r="W1036" s="179">
        <v>14</v>
      </c>
      <c r="X1036" s="179">
        <v>2.92</v>
      </c>
      <c r="Y1036" s="179">
        <v>81</v>
      </c>
      <c r="Z1036" s="179">
        <v>14</v>
      </c>
      <c r="AA1036" s="179">
        <v>0.42</v>
      </c>
      <c r="AB1036" s="182"/>
      <c r="AC1036" s="182"/>
      <c r="AD1036" s="179"/>
      <c r="AE1036" s="182"/>
      <c r="AF1036" s="182"/>
      <c r="AG1036" s="179"/>
      <c r="AH1036" s="179" t="s">
        <v>124</v>
      </c>
      <c r="AI1036" s="183">
        <v>66.7</v>
      </c>
      <c r="AJ1036" s="179" t="s">
        <v>128</v>
      </c>
      <c r="AK1036" s="179" t="s">
        <v>108</v>
      </c>
      <c r="AL1036" s="179">
        <f t="shared" si="13"/>
        <v>2299</v>
      </c>
      <c r="AM1036" s="179" t="s">
        <v>707</v>
      </c>
      <c r="AN1036" s="179">
        <v>8</v>
      </c>
      <c r="AO1036" s="201" t="s">
        <v>110</v>
      </c>
      <c r="AP1036" s="202"/>
    </row>
    <row r="1037" spans="1:42" s="184" customFormat="1" x14ac:dyDescent="0.3">
      <c r="A1037" s="178" t="s">
        <v>1325</v>
      </c>
      <c r="B1037" s="179" t="s">
        <v>3470</v>
      </c>
      <c r="C1037" s="179" t="s">
        <v>3471</v>
      </c>
      <c r="D1037" s="179">
        <v>2</v>
      </c>
      <c r="E1037" s="179" t="s">
        <v>96</v>
      </c>
      <c r="F1037" s="179" t="s">
        <v>3472</v>
      </c>
      <c r="G1037" s="179"/>
      <c r="H1037" s="180"/>
      <c r="I1037" s="198" t="s">
        <v>3483</v>
      </c>
      <c r="J1037" s="179" t="s">
        <v>2217</v>
      </c>
      <c r="K1037" s="179" t="s">
        <v>97</v>
      </c>
      <c r="L1037" s="179" t="s">
        <v>124</v>
      </c>
      <c r="M1037" s="179" t="s">
        <v>99</v>
      </c>
      <c r="N1037" s="179">
        <v>4</v>
      </c>
      <c r="O1037" s="179" t="s">
        <v>100</v>
      </c>
      <c r="P1037" s="179">
        <v>2299</v>
      </c>
      <c r="Q1037" s="179" t="s">
        <v>101</v>
      </c>
      <c r="R1037" s="179" t="s">
        <v>102</v>
      </c>
      <c r="S1037" s="179" t="s">
        <v>1324</v>
      </c>
      <c r="T1037" s="179" t="s">
        <v>707</v>
      </c>
      <c r="U1037" s="179" t="s">
        <v>193</v>
      </c>
      <c r="V1037" s="181">
        <v>44</v>
      </c>
      <c r="W1037" s="179">
        <v>14</v>
      </c>
      <c r="X1037" s="179">
        <v>2.92</v>
      </c>
      <c r="Y1037" s="179">
        <v>81</v>
      </c>
      <c r="Z1037" s="179">
        <v>14</v>
      </c>
      <c r="AA1037" s="179">
        <v>0.42</v>
      </c>
      <c r="AB1037" s="182"/>
      <c r="AC1037" s="182"/>
      <c r="AD1037" s="179"/>
      <c r="AE1037" s="182"/>
      <c r="AF1037" s="182"/>
      <c r="AG1037" s="179"/>
      <c r="AH1037" s="179" t="s">
        <v>124</v>
      </c>
      <c r="AI1037" s="183">
        <v>66.7</v>
      </c>
      <c r="AJ1037" s="179" t="s">
        <v>128</v>
      </c>
      <c r="AK1037" s="179" t="s">
        <v>108</v>
      </c>
      <c r="AL1037" s="179">
        <f t="shared" si="13"/>
        <v>2299</v>
      </c>
      <c r="AM1037" s="179" t="s">
        <v>707</v>
      </c>
      <c r="AN1037" s="179">
        <v>8</v>
      </c>
      <c r="AO1037" s="201" t="s">
        <v>110</v>
      </c>
      <c r="AP1037" s="202"/>
    </row>
    <row r="1038" spans="1:42" s="184" customFormat="1" x14ac:dyDescent="0.3">
      <c r="A1038" s="178" t="s">
        <v>1325</v>
      </c>
      <c r="B1038" s="179" t="s">
        <v>3470</v>
      </c>
      <c r="C1038" s="179" t="s">
        <v>3471</v>
      </c>
      <c r="D1038" s="179">
        <v>2</v>
      </c>
      <c r="E1038" s="179" t="s">
        <v>96</v>
      </c>
      <c r="F1038" s="179" t="s">
        <v>3472</v>
      </c>
      <c r="G1038" s="179"/>
      <c r="H1038" s="180"/>
      <c r="I1038" s="198" t="s">
        <v>3484</v>
      </c>
      <c r="J1038" s="179" t="s">
        <v>2217</v>
      </c>
      <c r="K1038" s="179" t="s">
        <v>97</v>
      </c>
      <c r="L1038" s="179" t="s">
        <v>124</v>
      </c>
      <c r="M1038" s="179" t="s">
        <v>99</v>
      </c>
      <c r="N1038" s="179">
        <v>4</v>
      </c>
      <c r="O1038" s="179" t="s">
        <v>100</v>
      </c>
      <c r="P1038" s="179">
        <v>2299</v>
      </c>
      <c r="Q1038" s="179" t="s">
        <v>101</v>
      </c>
      <c r="R1038" s="179" t="s">
        <v>102</v>
      </c>
      <c r="S1038" s="179" t="s">
        <v>1324</v>
      </c>
      <c r="T1038" s="179" t="s">
        <v>707</v>
      </c>
      <c r="U1038" s="179" t="s">
        <v>193</v>
      </c>
      <c r="V1038" s="181">
        <v>44</v>
      </c>
      <c r="W1038" s="179">
        <v>14</v>
      </c>
      <c r="X1038" s="179">
        <v>2.92</v>
      </c>
      <c r="Y1038" s="179">
        <v>81</v>
      </c>
      <c r="Z1038" s="179">
        <v>14</v>
      </c>
      <c r="AA1038" s="179">
        <v>0.42</v>
      </c>
      <c r="AB1038" s="182"/>
      <c r="AC1038" s="182"/>
      <c r="AD1038" s="179"/>
      <c r="AE1038" s="182"/>
      <c r="AF1038" s="182"/>
      <c r="AG1038" s="179"/>
      <c r="AH1038" s="179" t="s">
        <v>124</v>
      </c>
      <c r="AI1038" s="183">
        <v>66.7</v>
      </c>
      <c r="AJ1038" s="179" t="s">
        <v>128</v>
      </c>
      <c r="AK1038" s="179" t="s">
        <v>108</v>
      </c>
      <c r="AL1038" s="179">
        <f t="shared" si="13"/>
        <v>2299</v>
      </c>
      <c r="AM1038" s="179" t="s">
        <v>707</v>
      </c>
      <c r="AN1038" s="179">
        <v>8</v>
      </c>
      <c r="AO1038" s="201" t="s">
        <v>110</v>
      </c>
      <c r="AP1038" s="202"/>
    </row>
    <row r="1039" spans="1:42" s="184" customFormat="1" x14ac:dyDescent="0.3">
      <c r="A1039" s="178" t="s">
        <v>1325</v>
      </c>
      <c r="B1039" s="179" t="s">
        <v>3470</v>
      </c>
      <c r="C1039" s="179" t="s">
        <v>3471</v>
      </c>
      <c r="D1039" s="179">
        <v>2</v>
      </c>
      <c r="E1039" s="179" t="s">
        <v>96</v>
      </c>
      <c r="F1039" s="179" t="s">
        <v>3472</v>
      </c>
      <c r="G1039" s="179"/>
      <c r="H1039" s="180"/>
      <c r="I1039" s="198" t="s">
        <v>3485</v>
      </c>
      <c r="J1039" s="179" t="s">
        <v>2217</v>
      </c>
      <c r="K1039" s="179" t="s">
        <v>97</v>
      </c>
      <c r="L1039" s="179" t="s">
        <v>124</v>
      </c>
      <c r="M1039" s="179" t="s">
        <v>99</v>
      </c>
      <c r="N1039" s="179">
        <v>4</v>
      </c>
      <c r="O1039" s="179" t="s">
        <v>100</v>
      </c>
      <c r="P1039" s="179">
        <v>2299</v>
      </c>
      <c r="Q1039" s="179" t="s">
        <v>101</v>
      </c>
      <c r="R1039" s="179" t="s">
        <v>102</v>
      </c>
      <c r="S1039" s="179" t="s">
        <v>1324</v>
      </c>
      <c r="T1039" s="179" t="s">
        <v>707</v>
      </c>
      <c r="U1039" s="179" t="s">
        <v>193</v>
      </c>
      <c r="V1039" s="181">
        <v>44</v>
      </c>
      <c r="W1039" s="179">
        <v>14</v>
      </c>
      <c r="X1039" s="179">
        <v>2.92</v>
      </c>
      <c r="Y1039" s="179">
        <v>81</v>
      </c>
      <c r="Z1039" s="179">
        <v>14</v>
      </c>
      <c r="AA1039" s="179">
        <v>0.42</v>
      </c>
      <c r="AB1039" s="182"/>
      <c r="AC1039" s="182"/>
      <c r="AD1039" s="179"/>
      <c r="AE1039" s="182"/>
      <c r="AF1039" s="182"/>
      <c r="AG1039" s="179"/>
      <c r="AH1039" s="179" t="s">
        <v>124</v>
      </c>
      <c r="AI1039" s="183">
        <v>66.7</v>
      </c>
      <c r="AJ1039" s="179" t="s">
        <v>128</v>
      </c>
      <c r="AK1039" s="179" t="s">
        <v>108</v>
      </c>
      <c r="AL1039" s="179">
        <f t="shared" si="13"/>
        <v>2299</v>
      </c>
      <c r="AM1039" s="179" t="s">
        <v>707</v>
      </c>
      <c r="AN1039" s="179">
        <v>8</v>
      </c>
      <c r="AO1039" s="201" t="s">
        <v>110</v>
      </c>
      <c r="AP1039" s="202"/>
    </row>
    <row r="1040" spans="1:42" s="184" customFormat="1" x14ac:dyDescent="0.3">
      <c r="A1040" s="178" t="s">
        <v>1325</v>
      </c>
      <c r="B1040" s="179" t="s">
        <v>3470</v>
      </c>
      <c r="C1040" s="179" t="s">
        <v>3471</v>
      </c>
      <c r="D1040" s="179">
        <v>2</v>
      </c>
      <c r="E1040" s="179" t="s">
        <v>96</v>
      </c>
      <c r="F1040" s="179" t="s">
        <v>3472</v>
      </c>
      <c r="G1040" s="179"/>
      <c r="H1040" s="180"/>
      <c r="I1040" s="198" t="s">
        <v>3486</v>
      </c>
      <c r="J1040" s="179" t="s">
        <v>2217</v>
      </c>
      <c r="K1040" s="179" t="s">
        <v>97</v>
      </c>
      <c r="L1040" s="179" t="s">
        <v>124</v>
      </c>
      <c r="M1040" s="179" t="s">
        <v>99</v>
      </c>
      <c r="N1040" s="179">
        <v>4</v>
      </c>
      <c r="O1040" s="179" t="s">
        <v>100</v>
      </c>
      <c r="P1040" s="179">
        <v>2299</v>
      </c>
      <c r="Q1040" s="179" t="s">
        <v>101</v>
      </c>
      <c r="R1040" s="179" t="s">
        <v>102</v>
      </c>
      <c r="S1040" s="179" t="s">
        <v>1324</v>
      </c>
      <c r="T1040" s="179" t="s">
        <v>707</v>
      </c>
      <c r="U1040" s="179" t="s">
        <v>193</v>
      </c>
      <c r="V1040" s="181">
        <v>44</v>
      </c>
      <c r="W1040" s="179">
        <v>14</v>
      </c>
      <c r="X1040" s="179">
        <v>2.92</v>
      </c>
      <c r="Y1040" s="179">
        <v>81</v>
      </c>
      <c r="Z1040" s="179">
        <v>14</v>
      </c>
      <c r="AA1040" s="179">
        <v>0.42</v>
      </c>
      <c r="AB1040" s="182"/>
      <c r="AC1040" s="182"/>
      <c r="AD1040" s="179"/>
      <c r="AE1040" s="182"/>
      <c r="AF1040" s="182"/>
      <c r="AG1040" s="179"/>
      <c r="AH1040" s="179" t="s">
        <v>124</v>
      </c>
      <c r="AI1040" s="183">
        <v>66.7</v>
      </c>
      <c r="AJ1040" s="179" t="s">
        <v>128</v>
      </c>
      <c r="AK1040" s="179" t="s">
        <v>108</v>
      </c>
      <c r="AL1040" s="179">
        <f t="shared" si="13"/>
        <v>2299</v>
      </c>
      <c r="AM1040" s="179" t="s">
        <v>707</v>
      </c>
      <c r="AN1040" s="179">
        <v>8</v>
      </c>
      <c r="AO1040" s="201" t="s">
        <v>110</v>
      </c>
      <c r="AP1040" s="202"/>
    </row>
    <row r="1041" spans="1:42" s="184" customFormat="1" x14ac:dyDescent="0.3">
      <c r="A1041" s="178" t="s">
        <v>1325</v>
      </c>
      <c r="B1041" s="179" t="s">
        <v>3470</v>
      </c>
      <c r="C1041" s="179" t="s">
        <v>3471</v>
      </c>
      <c r="D1041" s="179">
        <v>2</v>
      </c>
      <c r="E1041" s="179" t="s">
        <v>96</v>
      </c>
      <c r="F1041" s="179" t="s">
        <v>3472</v>
      </c>
      <c r="G1041" s="179"/>
      <c r="H1041" s="180"/>
      <c r="I1041" s="198" t="s">
        <v>3487</v>
      </c>
      <c r="J1041" s="179" t="s">
        <v>2217</v>
      </c>
      <c r="K1041" s="179" t="s">
        <v>97</v>
      </c>
      <c r="L1041" s="179" t="s">
        <v>124</v>
      </c>
      <c r="M1041" s="179" t="s">
        <v>99</v>
      </c>
      <c r="N1041" s="179">
        <v>4</v>
      </c>
      <c r="O1041" s="179" t="s">
        <v>100</v>
      </c>
      <c r="P1041" s="179">
        <v>2299</v>
      </c>
      <c r="Q1041" s="179" t="s">
        <v>101</v>
      </c>
      <c r="R1041" s="179" t="s">
        <v>102</v>
      </c>
      <c r="S1041" s="179" t="s">
        <v>1324</v>
      </c>
      <c r="T1041" s="179" t="s">
        <v>707</v>
      </c>
      <c r="U1041" s="179" t="s">
        <v>193</v>
      </c>
      <c r="V1041" s="181">
        <v>44</v>
      </c>
      <c r="W1041" s="179">
        <v>14</v>
      </c>
      <c r="X1041" s="179">
        <v>2.92</v>
      </c>
      <c r="Y1041" s="179">
        <v>81</v>
      </c>
      <c r="Z1041" s="179">
        <v>14</v>
      </c>
      <c r="AA1041" s="179">
        <v>0.42</v>
      </c>
      <c r="AB1041" s="182"/>
      <c r="AC1041" s="182"/>
      <c r="AD1041" s="179"/>
      <c r="AE1041" s="182"/>
      <c r="AF1041" s="182"/>
      <c r="AG1041" s="179"/>
      <c r="AH1041" s="179" t="s">
        <v>124</v>
      </c>
      <c r="AI1041" s="183">
        <v>66.7</v>
      </c>
      <c r="AJ1041" s="179" t="s">
        <v>128</v>
      </c>
      <c r="AK1041" s="179" t="s">
        <v>108</v>
      </c>
      <c r="AL1041" s="179">
        <f t="shared" si="13"/>
        <v>2299</v>
      </c>
      <c r="AM1041" s="179" t="s">
        <v>707</v>
      </c>
      <c r="AN1041" s="179">
        <v>8</v>
      </c>
      <c r="AO1041" s="201" t="s">
        <v>110</v>
      </c>
      <c r="AP1041" s="202"/>
    </row>
    <row r="1042" spans="1:42" s="184" customFormat="1" x14ac:dyDescent="0.3">
      <c r="A1042" s="178" t="s">
        <v>1325</v>
      </c>
      <c r="B1042" s="179" t="s">
        <v>3470</v>
      </c>
      <c r="C1042" s="179" t="s">
        <v>3471</v>
      </c>
      <c r="D1042" s="179">
        <v>2</v>
      </c>
      <c r="E1042" s="179" t="s">
        <v>96</v>
      </c>
      <c r="F1042" s="179" t="s">
        <v>3472</v>
      </c>
      <c r="G1042" s="179"/>
      <c r="H1042" s="180"/>
      <c r="I1042" s="198" t="s">
        <v>3488</v>
      </c>
      <c r="J1042" s="179" t="s">
        <v>2217</v>
      </c>
      <c r="K1042" s="179" t="s">
        <v>97</v>
      </c>
      <c r="L1042" s="179" t="s">
        <v>124</v>
      </c>
      <c r="M1042" s="179" t="s">
        <v>99</v>
      </c>
      <c r="N1042" s="179">
        <v>4</v>
      </c>
      <c r="O1042" s="179" t="s">
        <v>100</v>
      </c>
      <c r="P1042" s="179">
        <v>2299</v>
      </c>
      <c r="Q1042" s="179" t="s">
        <v>101</v>
      </c>
      <c r="R1042" s="179" t="s">
        <v>102</v>
      </c>
      <c r="S1042" s="179" t="s">
        <v>1324</v>
      </c>
      <c r="T1042" s="179" t="s">
        <v>707</v>
      </c>
      <c r="U1042" s="179" t="s">
        <v>193</v>
      </c>
      <c r="V1042" s="181">
        <v>44</v>
      </c>
      <c r="W1042" s="179">
        <v>14</v>
      </c>
      <c r="X1042" s="179">
        <v>2.92</v>
      </c>
      <c r="Y1042" s="179">
        <v>81</v>
      </c>
      <c r="Z1042" s="179">
        <v>14</v>
      </c>
      <c r="AA1042" s="179">
        <v>0.42</v>
      </c>
      <c r="AB1042" s="182"/>
      <c r="AC1042" s="182"/>
      <c r="AD1042" s="179"/>
      <c r="AE1042" s="182"/>
      <c r="AF1042" s="182"/>
      <c r="AG1042" s="179"/>
      <c r="AH1042" s="179" t="s">
        <v>124</v>
      </c>
      <c r="AI1042" s="183">
        <v>66.7</v>
      </c>
      <c r="AJ1042" s="179" t="s">
        <v>128</v>
      </c>
      <c r="AK1042" s="179" t="s">
        <v>108</v>
      </c>
      <c r="AL1042" s="179">
        <f t="shared" si="13"/>
        <v>2299</v>
      </c>
      <c r="AM1042" s="179" t="s">
        <v>707</v>
      </c>
      <c r="AN1042" s="179">
        <v>8</v>
      </c>
      <c r="AO1042" s="201" t="s">
        <v>110</v>
      </c>
      <c r="AP1042" s="202"/>
    </row>
    <row r="1043" spans="1:42" s="184" customFormat="1" x14ac:dyDescent="0.3">
      <c r="A1043" s="178" t="s">
        <v>1325</v>
      </c>
      <c r="B1043" s="179" t="s">
        <v>3470</v>
      </c>
      <c r="C1043" s="179" t="s">
        <v>3471</v>
      </c>
      <c r="D1043" s="179">
        <v>2</v>
      </c>
      <c r="E1043" s="179" t="s">
        <v>96</v>
      </c>
      <c r="F1043" s="179" t="s">
        <v>3472</v>
      </c>
      <c r="G1043" s="179"/>
      <c r="H1043" s="180"/>
      <c r="I1043" s="198" t="s">
        <v>3489</v>
      </c>
      <c r="J1043" s="179" t="s">
        <v>2217</v>
      </c>
      <c r="K1043" s="179" t="s">
        <v>97</v>
      </c>
      <c r="L1043" s="179" t="s">
        <v>124</v>
      </c>
      <c r="M1043" s="179" t="s">
        <v>99</v>
      </c>
      <c r="N1043" s="179">
        <v>4</v>
      </c>
      <c r="O1043" s="179" t="s">
        <v>100</v>
      </c>
      <c r="P1043" s="179">
        <v>2299</v>
      </c>
      <c r="Q1043" s="179" t="s">
        <v>101</v>
      </c>
      <c r="R1043" s="179" t="s">
        <v>102</v>
      </c>
      <c r="S1043" s="179" t="s">
        <v>1324</v>
      </c>
      <c r="T1043" s="179" t="s">
        <v>707</v>
      </c>
      <c r="U1043" s="179" t="s">
        <v>193</v>
      </c>
      <c r="V1043" s="181">
        <v>44</v>
      </c>
      <c r="W1043" s="179">
        <v>14</v>
      </c>
      <c r="X1043" s="179">
        <v>2.92</v>
      </c>
      <c r="Y1043" s="179">
        <v>81</v>
      </c>
      <c r="Z1043" s="179">
        <v>14</v>
      </c>
      <c r="AA1043" s="179">
        <v>0.42</v>
      </c>
      <c r="AB1043" s="182"/>
      <c r="AC1043" s="182"/>
      <c r="AD1043" s="179"/>
      <c r="AE1043" s="182"/>
      <c r="AF1043" s="182"/>
      <c r="AG1043" s="179"/>
      <c r="AH1043" s="179" t="s">
        <v>124</v>
      </c>
      <c r="AI1043" s="183">
        <v>66.7</v>
      </c>
      <c r="AJ1043" s="179" t="s">
        <v>128</v>
      </c>
      <c r="AK1043" s="179" t="s">
        <v>108</v>
      </c>
      <c r="AL1043" s="179">
        <f t="shared" si="13"/>
        <v>2299</v>
      </c>
      <c r="AM1043" s="179" t="s">
        <v>707</v>
      </c>
      <c r="AN1043" s="179">
        <v>8</v>
      </c>
      <c r="AO1043" s="201" t="s">
        <v>110</v>
      </c>
      <c r="AP1043" s="202"/>
    </row>
    <row r="1044" spans="1:42" s="184" customFormat="1" x14ac:dyDescent="0.3">
      <c r="A1044" s="178" t="s">
        <v>1325</v>
      </c>
      <c r="B1044" s="179" t="s">
        <v>3470</v>
      </c>
      <c r="C1044" s="179" t="s">
        <v>3471</v>
      </c>
      <c r="D1044" s="179">
        <v>2</v>
      </c>
      <c r="E1044" s="179" t="s">
        <v>96</v>
      </c>
      <c r="F1044" s="179" t="s">
        <v>3472</v>
      </c>
      <c r="G1044" s="179"/>
      <c r="H1044" s="180"/>
      <c r="I1044" s="198" t="s">
        <v>3490</v>
      </c>
      <c r="J1044" s="179" t="s">
        <v>2217</v>
      </c>
      <c r="K1044" s="179" t="s">
        <v>97</v>
      </c>
      <c r="L1044" s="179" t="s">
        <v>124</v>
      </c>
      <c r="M1044" s="179" t="s">
        <v>99</v>
      </c>
      <c r="N1044" s="179">
        <v>4</v>
      </c>
      <c r="O1044" s="179" t="s">
        <v>100</v>
      </c>
      <c r="P1044" s="179">
        <v>2299</v>
      </c>
      <c r="Q1044" s="179" t="s">
        <v>101</v>
      </c>
      <c r="R1044" s="179" t="s">
        <v>102</v>
      </c>
      <c r="S1044" s="179" t="s">
        <v>1324</v>
      </c>
      <c r="T1044" s="179" t="s">
        <v>707</v>
      </c>
      <c r="U1044" s="179" t="s">
        <v>193</v>
      </c>
      <c r="V1044" s="181">
        <v>44</v>
      </c>
      <c r="W1044" s="179">
        <v>14</v>
      </c>
      <c r="X1044" s="179">
        <v>2.92</v>
      </c>
      <c r="Y1044" s="179">
        <v>81</v>
      </c>
      <c r="Z1044" s="179">
        <v>14</v>
      </c>
      <c r="AA1044" s="179">
        <v>0.42</v>
      </c>
      <c r="AB1044" s="182"/>
      <c r="AC1044" s="182"/>
      <c r="AD1044" s="179"/>
      <c r="AE1044" s="182"/>
      <c r="AF1044" s="182"/>
      <c r="AG1044" s="179"/>
      <c r="AH1044" s="179" t="s">
        <v>124</v>
      </c>
      <c r="AI1044" s="183">
        <v>66.7</v>
      </c>
      <c r="AJ1044" s="179" t="s">
        <v>128</v>
      </c>
      <c r="AK1044" s="179" t="s">
        <v>108</v>
      </c>
      <c r="AL1044" s="179">
        <f t="shared" si="13"/>
        <v>2299</v>
      </c>
      <c r="AM1044" s="179" t="s">
        <v>707</v>
      </c>
      <c r="AN1044" s="179">
        <v>8</v>
      </c>
      <c r="AO1044" s="201" t="s">
        <v>110</v>
      </c>
      <c r="AP1044" s="202"/>
    </row>
    <row r="1045" spans="1:42" s="184" customFormat="1" x14ac:dyDescent="0.3">
      <c r="A1045" s="178" t="s">
        <v>1325</v>
      </c>
      <c r="B1045" s="179" t="s">
        <v>3470</v>
      </c>
      <c r="C1045" s="179" t="s">
        <v>3471</v>
      </c>
      <c r="D1045" s="179">
        <v>2</v>
      </c>
      <c r="E1045" s="179" t="s">
        <v>96</v>
      </c>
      <c r="F1045" s="179" t="s">
        <v>3472</v>
      </c>
      <c r="G1045" s="179"/>
      <c r="H1045" s="180"/>
      <c r="I1045" s="198" t="s">
        <v>3491</v>
      </c>
      <c r="J1045" s="179" t="s">
        <v>2217</v>
      </c>
      <c r="K1045" s="179" t="s">
        <v>97</v>
      </c>
      <c r="L1045" s="179" t="s">
        <v>124</v>
      </c>
      <c r="M1045" s="179" t="s">
        <v>99</v>
      </c>
      <c r="N1045" s="179">
        <v>4</v>
      </c>
      <c r="O1045" s="179" t="s">
        <v>100</v>
      </c>
      <c r="P1045" s="179">
        <v>2299</v>
      </c>
      <c r="Q1045" s="179" t="s">
        <v>101</v>
      </c>
      <c r="R1045" s="179" t="s">
        <v>102</v>
      </c>
      <c r="S1045" s="179" t="s">
        <v>1324</v>
      </c>
      <c r="T1045" s="179" t="s">
        <v>707</v>
      </c>
      <c r="U1045" s="179" t="s">
        <v>193</v>
      </c>
      <c r="V1045" s="181">
        <v>44</v>
      </c>
      <c r="W1045" s="179">
        <v>14</v>
      </c>
      <c r="X1045" s="179">
        <v>2.92</v>
      </c>
      <c r="Y1045" s="179">
        <v>81</v>
      </c>
      <c r="Z1045" s="179">
        <v>14</v>
      </c>
      <c r="AA1045" s="179">
        <v>0.42</v>
      </c>
      <c r="AB1045" s="182"/>
      <c r="AC1045" s="182"/>
      <c r="AD1045" s="179"/>
      <c r="AE1045" s="182"/>
      <c r="AF1045" s="182"/>
      <c r="AG1045" s="179"/>
      <c r="AH1045" s="179" t="s">
        <v>124</v>
      </c>
      <c r="AI1045" s="183">
        <v>66.7</v>
      </c>
      <c r="AJ1045" s="179" t="s">
        <v>128</v>
      </c>
      <c r="AK1045" s="179" t="s">
        <v>108</v>
      </c>
      <c r="AL1045" s="179">
        <f t="shared" si="13"/>
        <v>2299</v>
      </c>
      <c r="AM1045" s="179" t="s">
        <v>707</v>
      </c>
      <c r="AN1045" s="179">
        <v>8</v>
      </c>
      <c r="AO1045" s="201" t="s">
        <v>110</v>
      </c>
      <c r="AP1045" s="202"/>
    </row>
    <row r="1046" spans="1:42" s="184" customFormat="1" x14ac:dyDescent="0.3">
      <c r="A1046" s="178" t="s">
        <v>1325</v>
      </c>
      <c r="B1046" s="179" t="s">
        <v>3470</v>
      </c>
      <c r="C1046" s="179" t="s">
        <v>3471</v>
      </c>
      <c r="D1046" s="179">
        <v>2</v>
      </c>
      <c r="E1046" s="179" t="s">
        <v>96</v>
      </c>
      <c r="F1046" s="179" t="s">
        <v>3472</v>
      </c>
      <c r="G1046" s="179"/>
      <c r="H1046" s="180"/>
      <c r="I1046" s="198" t="s">
        <v>3492</v>
      </c>
      <c r="J1046" s="179" t="s">
        <v>2217</v>
      </c>
      <c r="K1046" s="179" t="s">
        <v>97</v>
      </c>
      <c r="L1046" s="179" t="s">
        <v>124</v>
      </c>
      <c r="M1046" s="179" t="s">
        <v>99</v>
      </c>
      <c r="N1046" s="179">
        <v>4</v>
      </c>
      <c r="O1046" s="179" t="s">
        <v>100</v>
      </c>
      <c r="P1046" s="179">
        <v>2299</v>
      </c>
      <c r="Q1046" s="179" t="s">
        <v>101</v>
      </c>
      <c r="R1046" s="179" t="s">
        <v>102</v>
      </c>
      <c r="S1046" s="179" t="s">
        <v>1324</v>
      </c>
      <c r="T1046" s="179" t="s">
        <v>707</v>
      </c>
      <c r="U1046" s="179" t="s">
        <v>193</v>
      </c>
      <c r="V1046" s="181">
        <v>44</v>
      </c>
      <c r="W1046" s="179">
        <v>14</v>
      </c>
      <c r="X1046" s="179">
        <v>2.92</v>
      </c>
      <c r="Y1046" s="179">
        <v>81</v>
      </c>
      <c r="Z1046" s="179">
        <v>14</v>
      </c>
      <c r="AA1046" s="179">
        <v>0.42</v>
      </c>
      <c r="AB1046" s="182"/>
      <c r="AC1046" s="182"/>
      <c r="AD1046" s="179"/>
      <c r="AE1046" s="182"/>
      <c r="AF1046" s="182"/>
      <c r="AG1046" s="179"/>
      <c r="AH1046" s="179" t="s">
        <v>124</v>
      </c>
      <c r="AI1046" s="183">
        <v>66.7</v>
      </c>
      <c r="AJ1046" s="179" t="s">
        <v>128</v>
      </c>
      <c r="AK1046" s="179" t="s">
        <v>108</v>
      </c>
      <c r="AL1046" s="179">
        <f t="shared" si="13"/>
        <v>2299</v>
      </c>
      <c r="AM1046" s="179" t="s">
        <v>707</v>
      </c>
      <c r="AN1046" s="179">
        <v>8</v>
      </c>
      <c r="AO1046" s="201" t="s">
        <v>110</v>
      </c>
      <c r="AP1046" s="202"/>
    </row>
    <row r="1047" spans="1:42" s="184" customFormat="1" x14ac:dyDescent="0.3">
      <c r="A1047" s="178" t="s">
        <v>1325</v>
      </c>
      <c r="B1047" s="179" t="s">
        <v>3470</v>
      </c>
      <c r="C1047" s="179" t="s">
        <v>3471</v>
      </c>
      <c r="D1047" s="179">
        <v>2</v>
      </c>
      <c r="E1047" s="179" t="s">
        <v>96</v>
      </c>
      <c r="F1047" s="179" t="s">
        <v>3472</v>
      </c>
      <c r="G1047" s="179"/>
      <c r="H1047" s="180"/>
      <c r="I1047" s="198" t="s">
        <v>3493</v>
      </c>
      <c r="J1047" s="179" t="s">
        <v>2217</v>
      </c>
      <c r="K1047" s="179" t="s">
        <v>97</v>
      </c>
      <c r="L1047" s="179" t="s">
        <v>124</v>
      </c>
      <c r="M1047" s="179" t="s">
        <v>99</v>
      </c>
      <c r="N1047" s="179">
        <v>4</v>
      </c>
      <c r="O1047" s="179" t="s">
        <v>100</v>
      </c>
      <c r="P1047" s="179">
        <v>2299</v>
      </c>
      <c r="Q1047" s="179" t="s">
        <v>101</v>
      </c>
      <c r="R1047" s="179" t="s">
        <v>102</v>
      </c>
      <c r="S1047" s="179" t="s">
        <v>1324</v>
      </c>
      <c r="T1047" s="179" t="s">
        <v>707</v>
      </c>
      <c r="U1047" s="179" t="s">
        <v>193</v>
      </c>
      <c r="V1047" s="181">
        <v>44</v>
      </c>
      <c r="W1047" s="179">
        <v>14</v>
      </c>
      <c r="X1047" s="179">
        <v>2.92</v>
      </c>
      <c r="Y1047" s="179">
        <v>81</v>
      </c>
      <c r="Z1047" s="179">
        <v>14</v>
      </c>
      <c r="AA1047" s="179">
        <v>0.42</v>
      </c>
      <c r="AB1047" s="182"/>
      <c r="AC1047" s="182"/>
      <c r="AD1047" s="179"/>
      <c r="AE1047" s="182"/>
      <c r="AF1047" s="182"/>
      <c r="AG1047" s="179"/>
      <c r="AH1047" s="179" t="s">
        <v>124</v>
      </c>
      <c r="AI1047" s="183">
        <v>66.7</v>
      </c>
      <c r="AJ1047" s="179" t="s">
        <v>128</v>
      </c>
      <c r="AK1047" s="179" t="s">
        <v>108</v>
      </c>
      <c r="AL1047" s="179">
        <f t="shared" si="13"/>
        <v>2299</v>
      </c>
      <c r="AM1047" s="179" t="s">
        <v>707</v>
      </c>
      <c r="AN1047" s="179">
        <v>8</v>
      </c>
      <c r="AO1047" s="201" t="s">
        <v>110</v>
      </c>
      <c r="AP1047" s="202"/>
    </row>
    <row r="1048" spans="1:42" s="184" customFormat="1" x14ac:dyDescent="0.3">
      <c r="A1048" s="178" t="s">
        <v>1325</v>
      </c>
      <c r="B1048" s="179" t="s">
        <v>3470</v>
      </c>
      <c r="C1048" s="179" t="s">
        <v>3471</v>
      </c>
      <c r="D1048" s="179">
        <v>2</v>
      </c>
      <c r="E1048" s="179" t="s">
        <v>96</v>
      </c>
      <c r="F1048" s="179" t="s">
        <v>3472</v>
      </c>
      <c r="G1048" s="179"/>
      <c r="H1048" s="180"/>
      <c r="I1048" s="198" t="s">
        <v>3494</v>
      </c>
      <c r="J1048" s="179" t="s">
        <v>2217</v>
      </c>
      <c r="K1048" s="179" t="s">
        <v>97</v>
      </c>
      <c r="L1048" s="179" t="s">
        <v>124</v>
      </c>
      <c r="M1048" s="179" t="s">
        <v>99</v>
      </c>
      <c r="N1048" s="179">
        <v>4</v>
      </c>
      <c r="O1048" s="179" t="s">
        <v>100</v>
      </c>
      <c r="P1048" s="179">
        <v>2299</v>
      </c>
      <c r="Q1048" s="179" t="s">
        <v>101</v>
      </c>
      <c r="R1048" s="179" t="s">
        <v>102</v>
      </c>
      <c r="S1048" s="179" t="s">
        <v>1324</v>
      </c>
      <c r="T1048" s="179" t="s">
        <v>707</v>
      </c>
      <c r="U1048" s="179" t="s">
        <v>193</v>
      </c>
      <c r="V1048" s="181">
        <v>44</v>
      </c>
      <c r="W1048" s="179">
        <v>14</v>
      </c>
      <c r="X1048" s="179">
        <v>2.92</v>
      </c>
      <c r="Y1048" s="179">
        <v>81</v>
      </c>
      <c r="Z1048" s="179">
        <v>14</v>
      </c>
      <c r="AA1048" s="179">
        <v>0.42</v>
      </c>
      <c r="AB1048" s="182"/>
      <c r="AC1048" s="182"/>
      <c r="AD1048" s="179"/>
      <c r="AE1048" s="182"/>
      <c r="AF1048" s="182"/>
      <c r="AG1048" s="179"/>
      <c r="AH1048" s="179" t="s">
        <v>124</v>
      </c>
      <c r="AI1048" s="183">
        <v>66.7</v>
      </c>
      <c r="AJ1048" s="179" t="s">
        <v>128</v>
      </c>
      <c r="AK1048" s="179" t="s">
        <v>108</v>
      </c>
      <c r="AL1048" s="179">
        <f t="shared" si="13"/>
        <v>2299</v>
      </c>
      <c r="AM1048" s="179" t="s">
        <v>707</v>
      </c>
      <c r="AN1048" s="179">
        <v>8</v>
      </c>
      <c r="AO1048" s="201" t="s">
        <v>110</v>
      </c>
      <c r="AP1048" s="202"/>
    </row>
    <row r="1049" spans="1:42" s="184" customFormat="1" x14ac:dyDescent="0.3">
      <c r="A1049" s="178" t="s">
        <v>1325</v>
      </c>
      <c r="B1049" s="179" t="s">
        <v>3470</v>
      </c>
      <c r="C1049" s="179" t="s">
        <v>3471</v>
      </c>
      <c r="D1049" s="179">
        <v>2</v>
      </c>
      <c r="E1049" s="179" t="s">
        <v>96</v>
      </c>
      <c r="F1049" s="179" t="s">
        <v>3472</v>
      </c>
      <c r="G1049" s="179"/>
      <c r="H1049" s="180"/>
      <c r="I1049" s="198" t="s">
        <v>3495</v>
      </c>
      <c r="J1049" s="179" t="s">
        <v>2217</v>
      </c>
      <c r="K1049" s="179" t="s">
        <v>97</v>
      </c>
      <c r="L1049" s="179" t="s">
        <v>124</v>
      </c>
      <c r="M1049" s="179" t="s">
        <v>99</v>
      </c>
      <c r="N1049" s="179">
        <v>4</v>
      </c>
      <c r="O1049" s="179" t="s">
        <v>100</v>
      </c>
      <c r="P1049" s="179">
        <v>2299</v>
      </c>
      <c r="Q1049" s="179" t="s">
        <v>101</v>
      </c>
      <c r="R1049" s="179" t="s">
        <v>102</v>
      </c>
      <c r="S1049" s="179" t="s">
        <v>1324</v>
      </c>
      <c r="T1049" s="179" t="s">
        <v>707</v>
      </c>
      <c r="U1049" s="179" t="s">
        <v>193</v>
      </c>
      <c r="V1049" s="181">
        <v>44</v>
      </c>
      <c r="W1049" s="179">
        <v>14</v>
      </c>
      <c r="X1049" s="179">
        <v>2.92</v>
      </c>
      <c r="Y1049" s="179">
        <v>81</v>
      </c>
      <c r="Z1049" s="179">
        <v>14</v>
      </c>
      <c r="AA1049" s="179">
        <v>0.42</v>
      </c>
      <c r="AB1049" s="182"/>
      <c r="AC1049" s="182"/>
      <c r="AD1049" s="179"/>
      <c r="AE1049" s="182"/>
      <c r="AF1049" s="182"/>
      <c r="AG1049" s="179"/>
      <c r="AH1049" s="179" t="s">
        <v>124</v>
      </c>
      <c r="AI1049" s="183">
        <v>66.7</v>
      </c>
      <c r="AJ1049" s="179" t="s">
        <v>128</v>
      </c>
      <c r="AK1049" s="179" t="s">
        <v>108</v>
      </c>
      <c r="AL1049" s="179">
        <f t="shared" si="13"/>
        <v>2299</v>
      </c>
      <c r="AM1049" s="179" t="s">
        <v>707</v>
      </c>
      <c r="AN1049" s="179">
        <v>8</v>
      </c>
      <c r="AO1049" s="201" t="s">
        <v>110</v>
      </c>
      <c r="AP1049" s="202"/>
    </row>
    <row r="1050" spans="1:42" s="184" customFormat="1" x14ac:dyDescent="0.3">
      <c r="A1050" s="178" t="s">
        <v>1325</v>
      </c>
      <c r="B1050" s="179" t="s">
        <v>3470</v>
      </c>
      <c r="C1050" s="179" t="s">
        <v>3471</v>
      </c>
      <c r="D1050" s="179">
        <v>2</v>
      </c>
      <c r="E1050" s="179" t="s">
        <v>96</v>
      </c>
      <c r="F1050" s="179" t="s">
        <v>3472</v>
      </c>
      <c r="G1050" s="179"/>
      <c r="H1050" s="180"/>
      <c r="I1050" s="198" t="s">
        <v>3496</v>
      </c>
      <c r="J1050" s="179" t="s">
        <v>2217</v>
      </c>
      <c r="K1050" s="179" t="s">
        <v>97</v>
      </c>
      <c r="L1050" s="179" t="s">
        <v>124</v>
      </c>
      <c r="M1050" s="179" t="s">
        <v>99</v>
      </c>
      <c r="N1050" s="179">
        <v>4</v>
      </c>
      <c r="O1050" s="179" t="s">
        <v>100</v>
      </c>
      <c r="P1050" s="179">
        <v>2299</v>
      </c>
      <c r="Q1050" s="179" t="s">
        <v>101</v>
      </c>
      <c r="R1050" s="179" t="s">
        <v>102</v>
      </c>
      <c r="S1050" s="179" t="s">
        <v>1324</v>
      </c>
      <c r="T1050" s="179" t="s">
        <v>707</v>
      </c>
      <c r="U1050" s="179" t="s">
        <v>193</v>
      </c>
      <c r="V1050" s="181">
        <v>44</v>
      </c>
      <c r="W1050" s="179">
        <v>14</v>
      </c>
      <c r="X1050" s="179">
        <v>2.92</v>
      </c>
      <c r="Y1050" s="179">
        <v>81</v>
      </c>
      <c r="Z1050" s="179">
        <v>14</v>
      </c>
      <c r="AA1050" s="179">
        <v>0.42</v>
      </c>
      <c r="AB1050" s="182"/>
      <c r="AC1050" s="182"/>
      <c r="AD1050" s="179"/>
      <c r="AE1050" s="182"/>
      <c r="AF1050" s="182"/>
      <c r="AG1050" s="179"/>
      <c r="AH1050" s="179" t="s">
        <v>124</v>
      </c>
      <c r="AI1050" s="183">
        <v>66.7</v>
      </c>
      <c r="AJ1050" s="179" t="s">
        <v>128</v>
      </c>
      <c r="AK1050" s="179" t="s">
        <v>108</v>
      </c>
      <c r="AL1050" s="179">
        <f t="shared" si="13"/>
        <v>2299</v>
      </c>
      <c r="AM1050" s="179" t="s">
        <v>707</v>
      </c>
      <c r="AN1050" s="179">
        <v>8</v>
      </c>
      <c r="AO1050" s="201" t="s">
        <v>110</v>
      </c>
      <c r="AP1050" s="202"/>
    </row>
    <row r="1051" spans="1:42" s="184" customFormat="1" x14ac:dyDescent="0.3">
      <c r="A1051" s="178" t="s">
        <v>1325</v>
      </c>
      <c r="B1051" s="179" t="s">
        <v>3470</v>
      </c>
      <c r="C1051" s="179" t="s">
        <v>3471</v>
      </c>
      <c r="D1051" s="179">
        <v>2</v>
      </c>
      <c r="E1051" s="179" t="s">
        <v>96</v>
      </c>
      <c r="F1051" s="179" t="s">
        <v>3472</v>
      </c>
      <c r="G1051" s="179"/>
      <c r="H1051" s="180"/>
      <c r="I1051" s="198" t="s">
        <v>3497</v>
      </c>
      <c r="J1051" s="179" t="s">
        <v>2217</v>
      </c>
      <c r="K1051" s="179" t="s">
        <v>97</v>
      </c>
      <c r="L1051" s="179" t="s">
        <v>124</v>
      </c>
      <c r="M1051" s="179" t="s">
        <v>99</v>
      </c>
      <c r="N1051" s="179">
        <v>4</v>
      </c>
      <c r="O1051" s="179" t="s">
        <v>100</v>
      </c>
      <c r="P1051" s="179">
        <v>2299</v>
      </c>
      <c r="Q1051" s="179" t="s">
        <v>101</v>
      </c>
      <c r="R1051" s="179" t="s">
        <v>102</v>
      </c>
      <c r="S1051" s="179" t="s">
        <v>1324</v>
      </c>
      <c r="T1051" s="179" t="s">
        <v>707</v>
      </c>
      <c r="U1051" s="179" t="s">
        <v>193</v>
      </c>
      <c r="V1051" s="181">
        <v>44</v>
      </c>
      <c r="W1051" s="179">
        <v>14</v>
      </c>
      <c r="X1051" s="179">
        <v>2.92</v>
      </c>
      <c r="Y1051" s="179">
        <v>81</v>
      </c>
      <c r="Z1051" s="179">
        <v>14</v>
      </c>
      <c r="AA1051" s="179">
        <v>0.42</v>
      </c>
      <c r="AB1051" s="182"/>
      <c r="AC1051" s="182"/>
      <c r="AD1051" s="179"/>
      <c r="AE1051" s="182"/>
      <c r="AF1051" s="182"/>
      <c r="AG1051" s="179"/>
      <c r="AH1051" s="179" t="s">
        <v>124</v>
      </c>
      <c r="AI1051" s="183">
        <v>66.7</v>
      </c>
      <c r="AJ1051" s="179" t="s">
        <v>128</v>
      </c>
      <c r="AK1051" s="179" t="s">
        <v>108</v>
      </c>
      <c r="AL1051" s="179">
        <f t="shared" si="13"/>
        <v>2299</v>
      </c>
      <c r="AM1051" s="179" t="s">
        <v>707</v>
      </c>
      <c r="AN1051" s="179">
        <v>8</v>
      </c>
      <c r="AO1051" s="201" t="s">
        <v>110</v>
      </c>
      <c r="AP1051" s="202"/>
    </row>
    <row r="1052" spans="1:42" s="184" customFormat="1" x14ac:dyDescent="0.3">
      <c r="A1052" s="178" t="s">
        <v>1325</v>
      </c>
      <c r="B1052" s="179" t="s">
        <v>3470</v>
      </c>
      <c r="C1052" s="179" t="s">
        <v>3471</v>
      </c>
      <c r="D1052" s="179">
        <v>2</v>
      </c>
      <c r="E1052" s="179" t="s">
        <v>96</v>
      </c>
      <c r="F1052" s="179" t="s">
        <v>3472</v>
      </c>
      <c r="G1052" s="179"/>
      <c r="H1052" s="180"/>
      <c r="I1052" s="198" t="s">
        <v>3498</v>
      </c>
      <c r="J1052" s="179" t="s">
        <v>2217</v>
      </c>
      <c r="K1052" s="179" t="s">
        <v>97</v>
      </c>
      <c r="L1052" s="179" t="s">
        <v>124</v>
      </c>
      <c r="M1052" s="179" t="s">
        <v>99</v>
      </c>
      <c r="N1052" s="179">
        <v>4</v>
      </c>
      <c r="O1052" s="179" t="s">
        <v>100</v>
      </c>
      <c r="P1052" s="179">
        <v>2299</v>
      </c>
      <c r="Q1052" s="179" t="s">
        <v>101</v>
      </c>
      <c r="R1052" s="179" t="s">
        <v>102</v>
      </c>
      <c r="S1052" s="179" t="s">
        <v>1324</v>
      </c>
      <c r="T1052" s="179" t="s">
        <v>707</v>
      </c>
      <c r="U1052" s="179" t="s">
        <v>193</v>
      </c>
      <c r="V1052" s="181">
        <v>44</v>
      </c>
      <c r="W1052" s="179">
        <v>14</v>
      </c>
      <c r="X1052" s="179">
        <v>2.92</v>
      </c>
      <c r="Y1052" s="179">
        <v>81</v>
      </c>
      <c r="Z1052" s="179">
        <v>14</v>
      </c>
      <c r="AA1052" s="179">
        <v>0.42</v>
      </c>
      <c r="AB1052" s="182"/>
      <c r="AC1052" s="182"/>
      <c r="AD1052" s="179"/>
      <c r="AE1052" s="182"/>
      <c r="AF1052" s="182"/>
      <c r="AG1052" s="179"/>
      <c r="AH1052" s="179" t="s">
        <v>124</v>
      </c>
      <c r="AI1052" s="183">
        <v>66.7</v>
      </c>
      <c r="AJ1052" s="179" t="s">
        <v>128</v>
      </c>
      <c r="AK1052" s="179" t="s">
        <v>108</v>
      </c>
      <c r="AL1052" s="179">
        <f t="shared" si="13"/>
        <v>2299</v>
      </c>
      <c r="AM1052" s="179" t="s">
        <v>707</v>
      </c>
      <c r="AN1052" s="179">
        <v>8</v>
      </c>
      <c r="AO1052" s="201" t="s">
        <v>110</v>
      </c>
      <c r="AP1052" s="202"/>
    </row>
    <row r="1053" spans="1:42" s="184" customFormat="1" x14ac:dyDescent="0.3">
      <c r="A1053" s="178" t="s">
        <v>1325</v>
      </c>
      <c r="B1053" s="179" t="s">
        <v>3470</v>
      </c>
      <c r="C1053" s="179" t="s">
        <v>3471</v>
      </c>
      <c r="D1053" s="179">
        <v>2</v>
      </c>
      <c r="E1053" s="179" t="s">
        <v>96</v>
      </c>
      <c r="F1053" s="179" t="s">
        <v>3472</v>
      </c>
      <c r="G1053" s="179"/>
      <c r="H1053" s="180"/>
      <c r="I1053" s="198" t="s">
        <v>3499</v>
      </c>
      <c r="J1053" s="179" t="s">
        <v>2217</v>
      </c>
      <c r="K1053" s="179" t="s">
        <v>97</v>
      </c>
      <c r="L1053" s="179" t="s">
        <v>124</v>
      </c>
      <c r="M1053" s="179" t="s">
        <v>99</v>
      </c>
      <c r="N1053" s="179">
        <v>4</v>
      </c>
      <c r="O1053" s="179" t="s">
        <v>100</v>
      </c>
      <c r="P1053" s="179">
        <v>2299</v>
      </c>
      <c r="Q1053" s="179" t="s">
        <v>101</v>
      </c>
      <c r="R1053" s="179" t="s">
        <v>102</v>
      </c>
      <c r="S1053" s="179" t="s">
        <v>1324</v>
      </c>
      <c r="T1053" s="179" t="s">
        <v>707</v>
      </c>
      <c r="U1053" s="179" t="s">
        <v>193</v>
      </c>
      <c r="V1053" s="181">
        <v>44</v>
      </c>
      <c r="W1053" s="179">
        <v>14</v>
      </c>
      <c r="X1053" s="179">
        <v>2.92</v>
      </c>
      <c r="Y1053" s="179">
        <v>81</v>
      </c>
      <c r="Z1053" s="179">
        <v>14</v>
      </c>
      <c r="AA1053" s="179">
        <v>0.42</v>
      </c>
      <c r="AB1053" s="182"/>
      <c r="AC1053" s="182"/>
      <c r="AD1053" s="179"/>
      <c r="AE1053" s="182"/>
      <c r="AF1053" s="182"/>
      <c r="AG1053" s="179"/>
      <c r="AH1053" s="179" t="s">
        <v>124</v>
      </c>
      <c r="AI1053" s="183">
        <v>66.7</v>
      </c>
      <c r="AJ1053" s="179" t="s">
        <v>128</v>
      </c>
      <c r="AK1053" s="179" t="s">
        <v>108</v>
      </c>
      <c r="AL1053" s="179">
        <f t="shared" si="13"/>
        <v>2299</v>
      </c>
      <c r="AM1053" s="179" t="s">
        <v>707</v>
      </c>
      <c r="AN1053" s="179">
        <v>8</v>
      </c>
      <c r="AO1053" s="201" t="s">
        <v>110</v>
      </c>
      <c r="AP1053" s="202"/>
    </row>
    <row r="1054" spans="1:42" s="184" customFormat="1" x14ac:dyDescent="0.3">
      <c r="A1054" s="178" t="s">
        <v>1325</v>
      </c>
      <c r="B1054" s="179" t="s">
        <v>3470</v>
      </c>
      <c r="C1054" s="179" t="s">
        <v>3471</v>
      </c>
      <c r="D1054" s="179">
        <v>2</v>
      </c>
      <c r="E1054" s="179" t="s">
        <v>96</v>
      </c>
      <c r="F1054" s="179" t="s">
        <v>3472</v>
      </c>
      <c r="G1054" s="179"/>
      <c r="H1054" s="180"/>
      <c r="I1054" s="198" t="s">
        <v>3500</v>
      </c>
      <c r="J1054" s="179" t="s">
        <v>2217</v>
      </c>
      <c r="K1054" s="179" t="s">
        <v>97</v>
      </c>
      <c r="L1054" s="179" t="s">
        <v>124</v>
      </c>
      <c r="M1054" s="179" t="s">
        <v>99</v>
      </c>
      <c r="N1054" s="179">
        <v>4</v>
      </c>
      <c r="O1054" s="179" t="s">
        <v>100</v>
      </c>
      <c r="P1054" s="179">
        <v>2299</v>
      </c>
      <c r="Q1054" s="179" t="s">
        <v>101</v>
      </c>
      <c r="R1054" s="179" t="s">
        <v>102</v>
      </c>
      <c r="S1054" s="179" t="s">
        <v>1324</v>
      </c>
      <c r="T1054" s="179" t="s">
        <v>707</v>
      </c>
      <c r="U1054" s="179" t="s">
        <v>193</v>
      </c>
      <c r="V1054" s="181">
        <v>44</v>
      </c>
      <c r="W1054" s="179">
        <v>14</v>
      </c>
      <c r="X1054" s="179">
        <v>2.92</v>
      </c>
      <c r="Y1054" s="179">
        <v>81</v>
      </c>
      <c r="Z1054" s="179">
        <v>14</v>
      </c>
      <c r="AA1054" s="179">
        <v>0.42</v>
      </c>
      <c r="AB1054" s="182"/>
      <c r="AC1054" s="182"/>
      <c r="AD1054" s="179"/>
      <c r="AE1054" s="182"/>
      <c r="AF1054" s="182"/>
      <c r="AG1054" s="179"/>
      <c r="AH1054" s="179" t="s">
        <v>124</v>
      </c>
      <c r="AI1054" s="183">
        <v>66.7</v>
      </c>
      <c r="AJ1054" s="179" t="s">
        <v>128</v>
      </c>
      <c r="AK1054" s="179" t="s">
        <v>108</v>
      </c>
      <c r="AL1054" s="179">
        <f t="shared" si="13"/>
        <v>2299</v>
      </c>
      <c r="AM1054" s="179" t="s">
        <v>707</v>
      </c>
      <c r="AN1054" s="179">
        <v>8</v>
      </c>
      <c r="AO1054" s="201" t="s">
        <v>110</v>
      </c>
      <c r="AP1054" s="202"/>
    </row>
    <row r="1055" spans="1:42" s="184" customFormat="1" x14ac:dyDescent="0.3">
      <c r="A1055" s="178" t="s">
        <v>1325</v>
      </c>
      <c r="B1055" s="179" t="s">
        <v>3470</v>
      </c>
      <c r="C1055" s="179" t="s">
        <v>3471</v>
      </c>
      <c r="D1055" s="179">
        <v>2</v>
      </c>
      <c r="E1055" s="179" t="s">
        <v>96</v>
      </c>
      <c r="F1055" s="179" t="s">
        <v>3472</v>
      </c>
      <c r="G1055" s="179"/>
      <c r="H1055" s="180"/>
      <c r="I1055" s="198" t="s">
        <v>3501</v>
      </c>
      <c r="J1055" s="179" t="s">
        <v>2217</v>
      </c>
      <c r="K1055" s="179" t="s">
        <v>97</v>
      </c>
      <c r="L1055" s="179" t="s">
        <v>124</v>
      </c>
      <c r="M1055" s="179" t="s">
        <v>99</v>
      </c>
      <c r="N1055" s="179">
        <v>4</v>
      </c>
      <c r="O1055" s="179" t="s">
        <v>100</v>
      </c>
      <c r="P1055" s="179">
        <v>2299</v>
      </c>
      <c r="Q1055" s="179" t="s">
        <v>101</v>
      </c>
      <c r="R1055" s="179" t="s">
        <v>102</v>
      </c>
      <c r="S1055" s="179" t="s">
        <v>1324</v>
      </c>
      <c r="T1055" s="179" t="s">
        <v>707</v>
      </c>
      <c r="U1055" s="179" t="s">
        <v>193</v>
      </c>
      <c r="V1055" s="181">
        <v>44</v>
      </c>
      <c r="W1055" s="179">
        <v>14</v>
      </c>
      <c r="X1055" s="179">
        <v>2.92</v>
      </c>
      <c r="Y1055" s="179">
        <v>81</v>
      </c>
      <c r="Z1055" s="179">
        <v>14</v>
      </c>
      <c r="AA1055" s="179">
        <v>0.42</v>
      </c>
      <c r="AB1055" s="182"/>
      <c r="AC1055" s="182"/>
      <c r="AD1055" s="179"/>
      <c r="AE1055" s="182"/>
      <c r="AF1055" s="182"/>
      <c r="AG1055" s="179"/>
      <c r="AH1055" s="179" t="s">
        <v>124</v>
      </c>
      <c r="AI1055" s="183">
        <v>66.7</v>
      </c>
      <c r="AJ1055" s="179" t="s">
        <v>128</v>
      </c>
      <c r="AK1055" s="179" t="s">
        <v>108</v>
      </c>
      <c r="AL1055" s="179">
        <f t="shared" si="13"/>
        <v>2299</v>
      </c>
      <c r="AM1055" s="179" t="s">
        <v>707</v>
      </c>
      <c r="AN1055" s="179">
        <v>8</v>
      </c>
      <c r="AO1055" s="201" t="s">
        <v>110</v>
      </c>
      <c r="AP1055" s="202"/>
    </row>
    <row r="1056" spans="1:42" s="184" customFormat="1" x14ac:dyDescent="0.3">
      <c r="A1056" s="178" t="s">
        <v>1325</v>
      </c>
      <c r="B1056" s="179" t="s">
        <v>3470</v>
      </c>
      <c r="C1056" s="179" t="s">
        <v>3471</v>
      </c>
      <c r="D1056" s="179">
        <v>2</v>
      </c>
      <c r="E1056" s="179" t="s">
        <v>96</v>
      </c>
      <c r="F1056" s="179" t="s">
        <v>3472</v>
      </c>
      <c r="G1056" s="179"/>
      <c r="H1056" s="180"/>
      <c r="I1056" s="198" t="s">
        <v>3502</v>
      </c>
      <c r="J1056" s="179" t="s">
        <v>2217</v>
      </c>
      <c r="K1056" s="179" t="s">
        <v>97</v>
      </c>
      <c r="L1056" s="179" t="s">
        <v>124</v>
      </c>
      <c r="M1056" s="179" t="s">
        <v>99</v>
      </c>
      <c r="N1056" s="179">
        <v>4</v>
      </c>
      <c r="O1056" s="179" t="s">
        <v>100</v>
      </c>
      <c r="P1056" s="179">
        <v>2299</v>
      </c>
      <c r="Q1056" s="179" t="s">
        <v>101</v>
      </c>
      <c r="R1056" s="179" t="s">
        <v>102</v>
      </c>
      <c r="S1056" s="179" t="s">
        <v>1324</v>
      </c>
      <c r="T1056" s="179" t="s">
        <v>707</v>
      </c>
      <c r="U1056" s="179" t="s">
        <v>193</v>
      </c>
      <c r="V1056" s="181">
        <v>44</v>
      </c>
      <c r="W1056" s="179">
        <v>14</v>
      </c>
      <c r="X1056" s="179">
        <v>2.92</v>
      </c>
      <c r="Y1056" s="179">
        <v>81</v>
      </c>
      <c r="Z1056" s="179">
        <v>14</v>
      </c>
      <c r="AA1056" s="179">
        <v>0.42</v>
      </c>
      <c r="AB1056" s="182"/>
      <c r="AC1056" s="182"/>
      <c r="AD1056" s="179"/>
      <c r="AE1056" s="182"/>
      <c r="AF1056" s="182"/>
      <c r="AG1056" s="179"/>
      <c r="AH1056" s="179" t="s">
        <v>124</v>
      </c>
      <c r="AI1056" s="183">
        <v>66.7</v>
      </c>
      <c r="AJ1056" s="179" t="s">
        <v>128</v>
      </c>
      <c r="AK1056" s="179" t="s">
        <v>108</v>
      </c>
      <c r="AL1056" s="179">
        <f t="shared" si="13"/>
        <v>2299</v>
      </c>
      <c r="AM1056" s="179" t="s">
        <v>707</v>
      </c>
      <c r="AN1056" s="179">
        <v>8</v>
      </c>
      <c r="AO1056" s="201" t="s">
        <v>110</v>
      </c>
      <c r="AP1056" s="202"/>
    </row>
    <row r="1057" spans="1:65" s="184" customFormat="1" x14ac:dyDescent="0.3">
      <c r="A1057" s="178" t="s">
        <v>1325</v>
      </c>
      <c r="B1057" s="179" t="s">
        <v>3470</v>
      </c>
      <c r="C1057" s="179" t="s">
        <v>3471</v>
      </c>
      <c r="D1057" s="179">
        <v>2</v>
      </c>
      <c r="E1057" s="179" t="s">
        <v>96</v>
      </c>
      <c r="F1057" s="179" t="s">
        <v>3472</v>
      </c>
      <c r="G1057" s="179"/>
      <c r="H1057" s="180"/>
      <c r="I1057" s="198" t="s">
        <v>3503</v>
      </c>
      <c r="J1057" s="179" t="s">
        <v>2217</v>
      </c>
      <c r="K1057" s="179" t="s">
        <v>97</v>
      </c>
      <c r="L1057" s="179" t="s">
        <v>124</v>
      </c>
      <c r="M1057" s="179" t="s">
        <v>99</v>
      </c>
      <c r="N1057" s="179">
        <v>4</v>
      </c>
      <c r="O1057" s="179" t="s">
        <v>100</v>
      </c>
      <c r="P1057" s="179">
        <v>2299</v>
      </c>
      <c r="Q1057" s="179" t="s">
        <v>101</v>
      </c>
      <c r="R1057" s="179" t="s">
        <v>102</v>
      </c>
      <c r="S1057" s="179" t="s">
        <v>1324</v>
      </c>
      <c r="T1057" s="179" t="s">
        <v>707</v>
      </c>
      <c r="U1057" s="179" t="s">
        <v>193</v>
      </c>
      <c r="V1057" s="181">
        <v>44</v>
      </c>
      <c r="W1057" s="179">
        <v>14</v>
      </c>
      <c r="X1057" s="179">
        <v>2.92</v>
      </c>
      <c r="Y1057" s="179">
        <v>81</v>
      </c>
      <c r="Z1057" s="179">
        <v>14</v>
      </c>
      <c r="AA1057" s="179">
        <v>0.42</v>
      </c>
      <c r="AB1057" s="182"/>
      <c r="AC1057" s="182"/>
      <c r="AD1057" s="179"/>
      <c r="AE1057" s="182"/>
      <c r="AF1057" s="182"/>
      <c r="AG1057" s="179"/>
      <c r="AH1057" s="179" t="s">
        <v>124</v>
      </c>
      <c r="AI1057" s="183">
        <v>66.7</v>
      </c>
      <c r="AJ1057" s="179" t="s">
        <v>128</v>
      </c>
      <c r="AK1057" s="179" t="s">
        <v>108</v>
      </c>
      <c r="AL1057" s="179">
        <f t="shared" si="13"/>
        <v>2299</v>
      </c>
      <c r="AM1057" s="179" t="s">
        <v>707</v>
      </c>
      <c r="AN1057" s="179">
        <v>8</v>
      </c>
      <c r="AO1057" s="201" t="s">
        <v>110</v>
      </c>
      <c r="AP1057" s="202"/>
    </row>
    <row r="1058" spans="1:65" s="184" customFormat="1" x14ac:dyDescent="0.3">
      <c r="A1058" s="178" t="s">
        <v>1325</v>
      </c>
      <c r="B1058" s="179" t="s">
        <v>3470</v>
      </c>
      <c r="C1058" s="179" t="s">
        <v>3471</v>
      </c>
      <c r="D1058" s="179">
        <v>2</v>
      </c>
      <c r="E1058" s="179" t="s">
        <v>96</v>
      </c>
      <c r="F1058" s="179" t="s">
        <v>3472</v>
      </c>
      <c r="G1058" s="179"/>
      <c r="H1058" s="180"/>
      <c r="I1058" s="198" t="s">
        <v>3504</v>
      </c>
      <c r="J1058" s="179" t="s">
        <v>2217</v>
      </c>
      <c r="K1058" s="179" t="s">
        <v>97</v>
      </c>
      <c r="L1058" s="179" t="s">
        <v>124</v>
      </c>
      <c r="M1058" s="179" t="s">
        <v>99</v>
      </c>
      <c r="N1058" s="179">
        <v>4</v>
      </c>
      <c r="O1058" s="179" t="s">
        <v>100</v>
      </c>
      <c r="P1058" s="179">
        <v>2299</v>
      </c>
      <c r="Q1058" s="179" t="s">
        <v>101</v>
      </c>
      <c r="R1058" s="179" t="s">
        <v>102</v>
      </c>
      <c r="S1058" s="179" t="s">
        <v>1324</v>
      </c>
      <c r="T1058" s="179" t="s">
        <v>707</v>
      </c>
      <c r="U1058" s="179" t="s">
        <v>193</v>
      </c>
      <c r="V1058" s="181">
        <v>44</v>
      </c>
      <c r="W1058" s="179">
        <v>14</v>
      </c>
      <c r="X1058" s="179">
        <v>2.92</v>
      </c>
      <c r="Y1058" s="179">
        <v>81</v>
      </c>
      <c r="Z1058" s="179">
        <v>14</v>
      </c>
      <c r="AA1058" s="179">
        <v>0.42</v>
      </c>
      <c r="AB1058" s="182"/>
      <c r="AC1058" s="182"/>
      <c r="AD1058" s="179"/>
      <c r="AE1058" s="182"/>
      <c r="AF1058" s="182"/>
      <c r="AG1058" s="179"/>
      <c r="AH1058" s="179" t="s">
        <v>124</v>
      </c>
      <c r="AI1058" s="183">
        <v>66.7</v>
      </c>
      <c r="AJ1058" s="179" t="s">
        <v>128</v>
      </c>
      <c r="AK1058" s="179" t="s">
        <v>108</v>
      </c>
      <c r="AL1058" s="179">
        <f t="shared" si="13"/>
        <v>2299</v>
      </c>
      <c r="AM1058" s="179" t="s">
        <v>707</v>
      </c>
      <c r="AN1058" s="179">
        <v>8</v>
      </c>
      <c r="AO1058" s="201" t="s">
        <v>110</v>
      </c>
      <c r="AP1058" s="202"/>
    </row>
    <row r="1059" spans="1:65" s="184" customFormat="1" x14ac:dyDescent="0.3">
      <c r="A1059" s="178" t="s">
        <v>1325</v>
      </c>
      <c r="B1059" s="179" t="s">
        <v>3470</v>
      </c>
      <c r="C1059" s="179" t="s">
        <v>3471</v>
      </c>
      <c r="D1059" s="179">
        <v>2</v>
      </c>
      <c r="E1059" s="179" t="s">
        <v>96</v>
      </c>
      <c r="F1059" s="179" t="s">
        <v>3472</v>
      </c>
      <c r="G1059" s="179"/>
      <c r="H1059" s="180"/>
      <c r="I1059" s="198" t="s">
        <v>3505</v>
      </c>
      <c r="J1059" s="179" t="s">
        <v>2217</v>
      </c>
      <c r="K1059" s="179" t="s">
        <v>97</v>
      </c>
      <c r="L1059" s="179" t="s">
        <v>124</v>
      </c>
      <c r="M1059" s="179" t="s">
        <v>99</v>
      </c>
      <c r="N1059" s="179">
        <v>4</v>
      </c>
      <c r="O1059" s="179" t="s">
        <v>100</v>
      </c>
      <c r="P1059" s="179">
        <v>2299</v>
      </c>
      <c r="Q1059" s="179" t="s">
        <v>101</v>
      </c>
      <c r="R1059" s="179" t="s">
        <v>102</v>
      </c>
      <c r="S1059" s="179" t="s">
        <v>1324</v>
      </c>
      <c r="T1059" s="179" t="s">
        <v>707</v>
      </c>
      <c r="U1059" s="179" t="s">
        <v>193</v>
      </c>
      <c r="V1059" s="181">
        <v>44</v>
      </c>
      <c r="W1059" s="179">
        <v>14</v>
      </c>
      <c r="X1059" s="179">
        <v>2.92</v>
      </c>
      <c r="Y1059" s="179">
        <v>81</v>
      </c>
      <c r="Z1059" s="179">
        <v>14</v>
      </c>
      <c r="AA1059" s="179">
        <v>0.42</v>
      </c>
      <c r="AB1059" s="182"/>
      <c r="AC1059" s="182"/>
      <c r="AD1059" s="179"/>
      <c r="AE1059" s="182"/>
      <c r="AF1059" s="182"/>
      <c r="AG1059" s="179"/>
      <c r="AH1059" s="179" t="s">
        <v>124</v>
      </c>
      <c r="AI1059" s="183">
        <v>66.7</v>
      </c>
      <c r="AJ1059" s="179" t="s">
        <v>128</v>
      </c>
      <c r="AK1059" s="179" t="s">
        <v>108</v>
      </c>
      <c r="AL1059" s="179">
        <f t="shared" si="13"/>
        <v>2299</v>
      </c>
      <c r="AM1059" s="179" t="s">
        <v>707</v>
      </c>
      <c r="AN1059" s="179">
        <v>8</v>
      </c>
      <c r="AO1059" s="201" t="s">
        <v>110</v>
      </c>
      <c r="AP1059" s="202"/>
    </row>
    <row r="1060" spans="1:65" s="184" customFormat="1" x14ac:dyDescent="0.3">
      <c r="A1060" s="178" t="s">
        <v>1325</v>
      </c>
      <c r="B1060" s="179" t="s">
        <v>3470</v>
      </c>
      <c r="C1060" s="179" t="s">
        <v>3471</v>
      </c>
      <c r="D1060" s="179">
        <v>2</v>
      </c>
      <c r="E1060" s="179" t="s">
        <v>96</v>
      </c>
      <c r="F1060" s="179" t="s">
        <v>3472</v>
      </c>
      <c r="G1060" s="179"/>
      <c r="H1060" s="180"/>
      <c r="I1060" s="198" t="s">
        <v>3506</v>
      </c>
      <c r="J1060" s="179" t="s">
        <v>2217</v>
      </c>
      <c r="K1060" s="179" t="s">
        <v>97</v>
      </c>
      <c r="L1060" s="179" t="s">
        <v>124</v>
      </c>
      <c r="M1060" s="179" t="s">
        <v>99</v>
      </c>
      <c r="N1060" s="179">
        <v>4</v>
      </c>
      <c r="O1060" s="179" t="s">
        <v>100</v>
      </c>
      <c r="P1060" s="179">
        <v>2299</v>
      </c>
      <c r="Q1060" s="179" t="s">
        <v>101</v>
      </c>
      <c r="R1060" s="179" t="s">
        <v>102</v>
      </c>
      <c r="S1060" s="179" t="s">
        <v>1324</v>
      </c>
      <c r="T1060" s="179" t="s">
        <v>707</v>
      </c>
      <c r="U1060" s="179" t="s">
        <v>193</v>
      </c>
      <c r="V1060" s="181">
        <v>44</v>
      </c>
      <c r="W1060" s="179">
        <v>14</v>
      </c>
      <c r="X1060" s="179">
        <v>2.92</v>
      </c>
      <c r="Y1060" s="179">
        <v>81</v>
      </c>
      <c r="Z1060" s="179">
        <v>14</v>
      </c>
      <c r="AA1060" s="179">
        <v>0.42</v>
      </c>
      <c r="AB1060" s="182"/>
      <c r="AC1060" s="182"/>
      <c r="AD1060" s="179"/>
      <c r="AE1060" s="182"/>
      <c r="AF1060" s="182"/>
      <c r="AG1060" s="179"/>
      <c r="AH1060" s="179" t="s">
        <v>124</v>
      </c>
      <c r="AI1060" s="183">
        <v>66.7</v>
      </c>
      <c r="AJ1060" s="179" t="s">
        <v>128</v>
      </c>
      <c r="AK1060" s="179" t="s">
        <v>108</v>
      </c>
      <c r="AL1060" s="179">
        <f t="shared" si="13"/>
        <v>2299</v>
      </c>
      <c r="AM1060" s="179" t="s">
        <v>707</v>
      </c>
      <c r="AN1060" s="179">
        <v>8</v>
      </c>
      <c r="AO1060" s="201" t="s">
        <v>110</v>
      </c>
      <c r="AP1060" s="202"/>
    </row>
    <row r="1061" spans="1:65" s="184" customFormat="1" x14ac:dyDescent="0.3">
      <c r="A1061" s="178" t="s">
        <v>1325</v>
      </c>
      <c r="B1061" s="179" t="s">
        <v>3470</v>
      </c>
      <c r="C1061" s="179" t="s">
        <v>3471</v>
      </c>
      <c r="D1061" s="179">
        <v>2</v>
      </c>
      <c r="E1061" s="179" t="s">
        <v>96</v>
      </c>
      <c r="F1061" s="179" t="s">
        <v>3472</v>
      </c>
      <c r="G1061" s="179"/>
      <c r="H1061" s="180"/>
      <c r="I1061" s="198" t="s">
        <v>3507</v>
      </c>
      <c r="J1061" s="179" t="s">
        <v>2217</v>
      </c>
      <c r="K1061" s="179" t="s">
        <v>97</v>
      </c>
      <c r="L1061" s="179" t="s">
        <v>124</v>
      </c>
      <c r="M1061" s="179" t="s">
        <v>99</v>
      </c>
      <c r="N1061" s="179">
        <v>4</v>
      </c>
      <c r="O1061" s="179" t="s">
        <v>100</v>
      </c>
      <c r="P1061" s="179">
        <v>2299</v>
      </c>
      <c r="Q1061" s="179" t="s">
        <v>101</v>
      </c>
      <c r="R1061" s="179" t="s">
        <v>102</v>
      </c>
      <c r="S1061" s="179" t="s">
        <v>1324</v>
      </c>
      <c r="T1061" s="179" t="s">
        <v>707</v>
      </c>
      <c r="U1061" s="179" t="s">
        <v>193</v>
      </c>
      <c r="V1061" s="181">
        <v>44</v>
      </c>
      <c r="W1061" s="179">
        <v>14</v>
      </c>
      <c r="X1061" s="179">
        <v>2.92</v>
      </c>
      <c r="Y1061" s="179">
        <v>81</v>
      </c>
      <c r="Z1061" s="179">
        <v>14</v>
      </c>
      <c r="AA1061" s="179">
        <v>0.42</v>
      </c>
      <c r="AB1061" s="182"/>
      <c r="AC1061" s="182"/>
      <c r="AD1061" s="179"/>
      <c r="AE1061" s="182"/>
      <c r="AF1061" s="182"/>
      <c r="AG1061" s="179"/>
      <c r="AH1061" s="179" t="s">
        <v>124</v>
      </c>
      <c r="AI1061" s="183">
        <v>66.7</v>
      </c>
      <c r="AJ1061" s="179" t="s">
        <v>128</v>
      </c>
      <c r="AK1061" s="179" t="s">
        <v>108</v>
      </c>
      <c r="AL1061" s="179">
        <f t="shared" si="13"/>
        <v>2299</v>
      </c>
      <c r="AM1061" s="179" t="s">
        <v>707</v>
      </c>
      <c r="AN1061" s="179">
        <v>8</v>
      </c>
      <c r="AO1061" s="201" t="s">
        <v>110</v>
      </c>
      <c r="AP1061" s="202"/>
    </row>
    <row r="1062" spans="1:65" s="184" customFormat="1" x14ac:dyDescent="0.3">
      <c r="A1062" s="178" t="s">
        <v>1325</v>
      </c>
      <c r="B1062" s="179" t="s">
        <v>3470</v>
      </c>
      <c r="C1062" s="179" t="s">
        <v>3471</v>
      </c>
      <c r="D1062" s="179">
        <v>2</v>
      </c>
      <c r="E1062" s="179" t="s">
        <v>96</v>
      </c>
      <c r="F1062" s="179" t="s">
        <v>3472</v>
      </c>
      <c r="G1062" s="179"/>
      <c r="H1062" s="180"/>
      <c r="I1062" s="198" t="s">
        <v>3508</v>
      </c>
      <c r="J1062" s="179" t="s">
        <v>2217</v>
      </c>
      <c r="K1062" s="179" t="s">
        <v>97</v>
      </c>
      <c r="L1062" s="179" t="s">
        <v>124</v>
      </c>
      <c r="M1062" s="179" t="s">
        <v>99</v>
      </c>
      <c r="N1062" s="179">
        <v>4</v>
      </c>
      <c r="O1062" s="179" t="s">
        <v>100</v>
      </c>
      <c r="P1062" s="179">
        <v>2299</v>
      </c>
      <c r="Q1062" s="179" t="s">
        <v>101</v>
      </c>
      <c r="R1062" s="179" t="s">
        <v>102</v>
      </c>
      <c r="S1062" s="179" t="s">
        <v>1324</v>
      </c>
      <c r="T1062" s="179" t="s">
        <v>707</v>
      </c>
      <c r="U1062" s="179" t="s">
        <v>193</v>
      </c>
      <c r="V1062" s="181">
        <v>44</v>
      </c>
      <c r="W1062" s="179">
        <v>14</v>
      </c>
      <c r="X1062" s="179">
        <v>2.92</v>
      </c>
      <c r="Y1062" s="179">
        <v>81</v>
      </c>
      <c r="Z1062" s="179">
        <v>14</v>
      </c>
      <c r="AA1062" s="179">
        <v>0.42</v>
      </c>
      <c r="AB1062" s="182"/>
      <c r="AC1062" s="182"/>
      <c r="AD1062" s="179"/>
      <c r="AE1062" s="182"/>
      <c r="AF1062" s="182"/>
      <c r="AG1062" s="179"/>
      <c r="AH1062" s="179" t="s">
        <v>124</v>
      </c>
      <c r="AI1062" s="183">
        <v>66.7</v>
      </c>
      <c r="AJ1062" s="179" t="s">
        <v>128</v>
      </c>
      <c r="AK1062" s="179" t="s">
        <v>108</v>
      </c>
      <c r="AL1062" s="179">
        <f t="shared" si="13"/>
        <v>2299</v>
      </c>
      <c r="AM1062" s="179" t="s">
        <v>707</v>
      </c>
      <c r="AN1062" s="179">
        <v>8</v>
      </c>
      <c r="AO1062" s="201" t="s">
        <v>110</v>
      </c>
      <c r="AP1062" s="202"/>
    </row>
    <row r="1063" spans="1:65" s="184" customFormat="1" x14ac:dyDescent="0.3">
      <c r="A1063" s="178" t="s">
        <v>1325</v>
      </c>
      <c r="B1063" s="179" t="s">
        <v>3470</v>
      </c>
      <c r="C1063" s="179" t="s">
        <v>3471</v>
      </c>
      <c r="D1063" s="179">
        <v>2</v>
      </c>
      <c r="E1063" s="179" t="s">
        <v>96</v>
      </c>
      <c r="F1063" s="179" t="s">
        <v>3472</v>
      </c>
      <c r="G1063" s="179"/>
      <c r="H1063" s="180"/>
      <c r="I1063" s="198" t="s">
        <v>3509</v>
      </c>
      <c r="J1063" s="179" t="s">
        <v>2217</v>
      </c>
      <c r="K1063" s="179" t="s">
        <v>97</v>
      </c>
      <c r="L1063" s="179" t="s">
        <v>124</v>
      </c>
      <c r="M1063" s="179" t="s">
        <v>99</v>
      </c>
      <c r="N1063" s="179">
        <v>4</v>
      </c>
      <c r="O1063" s="179" t="s">
        <v>100</v>
      </c>
      <c r="P1063" s="179">
        <v>2299</v>
      </c>
      <c r="Q1063" s="179" t="s">
        <v>101</v>
      </c>
      <c r="R1063" s="179" t="s">
        <v>102</v>
      </c>
      <c r="S1063" s="179" t="s">
        <v>1324</v>
      </c>
      <c r="T1063" s="179" t="s">
        <v>707</v>
      </c>
      <c r="U1063" s="179" t="s">
        <v>193</v>
      </c>
      <c r="V1063" s="181">
        <v>44</v>
      </c>
      <c r="W1063" s="179">
        <v>14</v>
      </c>
      <c r="X1063" s="179">
        <v>2.92</v>
      </c>
      <c r="Y1063" s="179">
        <v>81</v>
      </c>
      <c r="Z1063" s="179">
        <v>14</v>
      </c>
      <c r="AA1063" s="179">
        <v>0.42</v>
      </c>
      <c r="AB1063" s="182"/>
      <c r="AC1063" s="182"/>
      <c r="AD1063" s="179"/>
      <c r="AE1063" s="182"/>
      <c r="AF1063" s="182"/>
      <c r="AG1063" s="179"/>
      <c r="AH1063" s="179" t="s">
        <v>124</v>
      </c>
      <c r="AI1063" s="183">
        <v>66.7</v>
      </c>
      <c r="AJ1063" s="179" t="s">
        <v>128</v>
      </c>
      <c r="AK1063" s="179" t="s">
        <v>108</v>
      </c>
      <c r="AL1063" s="179">
        <f t="shared" si="13"/>
        <v>2299</v>
      </c>
      <c r="AM1063" s="179" t="s">
        <v>707</v>
      </c>
      <c r="AN1063" s="179">
        <v>8</v>
      </c>
      <c r="AO1063" s="201" t="s">
        <v>110</v>
      </c>
      <c r="AP1063" s="202"/>
    </row>
    <row r="1064" spans="1:65" s="184" customFormat="1" x14ac:dyDescent="0.3">
      <c r="A1064" s="178" t="s">
        <v>1325</v>
      </c>
      <c r="B1064" s="179" t="s">
        <v>3470</v>
      </c>
      <c r="C1064" s="179" t="s">
        <v>3471</v>
      </c>
      <c r="D1064" s="179">
        <v>2</v>
      </c>
      <c r="E1064" s="179" t="s">
        <v>96</v>
      </c>
      <c r="F1064" s="179" t="s">
        <v>3472</v>
      </c>
      <c r="G1064" s="179"/>
      <c r="H1064" s="180"/>
      <c r="I1064" s="198" t="s">
        <v>3510</v>
      </c>
      <c r="J1064" s="179" t="s">
        <v>2217</v>
      </c>
      <c r="K1064" s="179" t="s">
        <v>97</v>
      </c>
      <c r="L1064" s="179" t="s">
        <v>124</v>
      </c>
      <c r="M1064" s="179" t="s">
        <v>99</v>
      </c>
      <c r="N1064" s="179">
        <v>4</v>
      </c>
      <c r="O1064" s="179" t="s">
        <v>100</v>
      </c>
      <c r="P1064" s="179">
        <v>2299</v>
      </c>
      <c r="Q1064" s="179" t="s">
        <v>101</v>
      </c>
      <c r="R1064" s="179" t="s">
        <v>102</v>
      </c>
      <c r="S1064" s="179" t="s">
        <v>1324</v>
      </c>
      <c r="T1064" s="179" t="s">
        <v>707</v>
      </c>
      <c r="U1064" s="179" t="s">
        <v>193</v>
      </c>
      <c r="V1064" s="181">
        <v>44</v>
      </c>
      <c r="W1064" s="179">
        <v>14</v>
      </c>
      <c r="X1064" s="179">
        <v>2.92</v>
      </c>
      <c r="Y1064" s="179">
        <v>81</v>
      </c>
      <c r="Z1064" s="179">
        <v>14</v>
      </c>
      <c r="AA1064" s="179">
        <v>0.42</v>
      </c>
      <c r="AB1064" s="182"/>
      <c r="AC1064" s="182"/>
      <c r="AD1064" s="179"/>
      <c r="AE1064" s="182"/>
      <c r="AF1064" s="182"/>
      <c r="AG1064" s="179"/>
      <c r="AH1064" s="179" t="s">
        <v>124</v>
      </c>
      <c r="AI1064" s="183">
        <v>66.7</v>
      </c>
      <c r="AJ1064" s="179" t="s">
        <v>128</v>
      </c>
      <c r="AK1064" s="179" t="s">
        <v>108</v>
      </c>
      <c r="AL1064" s="179">
        <f t="shared" si="13"/>
        <v>2299</v>
      </c>
      <c r="AM1064" s="179" t="s">
        <v>707</v>
      </c>
      <c r="AN1064" s="179">
        <v>8</v>
      </c>
      <c r="AO1064" s="201" t="s">
        <v>110</v>
      </c>
      <c r="AP1064" s="202"/>
    </row>
    <row r="1065" spans="1:65" s="184" customFormat="1" x14ac:dyDescent="0.3">
      <c r="A1065" s="178" t="s">
        <v>1325</v>
      </c>
      <c r="B1065" s="179" t="s">
        <v>3511</v>
      </c>
      <c r="C1065" s="179" t="s">
        <v>3512</v>
      </c>
      <c r="D1065" s="179">
        <v>2</v>
      </c>
      <c r="E1065" s="179" t="s">
        <v>96</v>
      </c>
      <c r="F1065" s="179" t="s">
        <v>3936</v>
      </c>
      <c r="G1065" s="179"/>
      <c r="H1065" s="180"/>
      <c r="I1065" s="198" t="s">
        <v>4073</v>
      </c>
      <c r="J1065" s="179" t="s">
        <v>2217</v>
      </c>
      <c r="K1065" s="179" t="s">
        <v>97</v>
      </c>
      <c r="L1065" s="179" t="s">
        <v>124</v>
      </c>
      <c r="M1065" s="179" t="s">
        <v>99</v>
      </c>
      <c r="N1065" s="179">
        <v>4</v>
      </c>
      <c r="O1065" s="179" t="s">
        <v>100</v>
      </c>
      <c r="P1065" s="179">
        <v>2299</v>
      </c>
      <c r="Q1065" s="179" t="s">
        <v>101</v>
      </c>
      <c r="R1065" s="179" t="s">
        <v>102</v>
      </c>
      <c r="S1065" s="179" t="s">
        <v>1324</v>
      </c>
      <c r="T1065" s="179" t="s">
        <v>707</v>
      </c>
      <c r="U1065" s="179" t="s">
        <v>193</v>
      </c>
      <c r="V1065" s="181">
        <v>44</v>
      </c>
      <c r="W1065" s="179">
        <v>14</v>
      </c>
      <c r="X1065" s="179">
        <v>2.92</v>
      </c>
      <c r="Y1065" s="179">
        <v>81</v>
      </c>
      <c r="Z1065" s="179">
        <v>14</v>
      </c>
      <c r="AA1065" s="179">
        <v>0.42</v>
      </c>
      <c r="AB1065" s="182"/>
      <c r="AC1065" s="182"/>
      <c r="AD1065" s="179"/>
      <c r="AE1065" s="182"/>
      <c r="AF1065" s="182"/>
      <c r="AG1065" s="179"/>
      <c r="AH1065" s="179" t="s">
        <v>124</v>
      </c>
      <c r="AI1065" s="183">
        <v>67.599999999999994</v>
      </c>
      <c r="AJ1065" s="179" t="s">
        <v>128</v>
      </c>
      <c r="AK1065" s="179" t="s">
        <v>108</v>
      </c>
      <c r="AL1065" s="179">
        <f t="shared" si="13"/>
        <v>2299</v>
      </c>
      <c r="AM1065" s="179" t="s">
        <v>707</v>
      </c>
      <c r="AN1065" s="179">
        <v>8</v>
      </c>
      <c r="AO1065" s="201" t="s">
        <v>110</v>
      </c>
      <c r="AP1065" s="202"/>
    </row>
    <row r="1066" spans="1:65" s="178" customFormat="1" x14ac:dyDescent="0.3">
      <c r="A1066" s="178" t="s">
        <v>1325</v>
      </c>
      <c r="B1066" s="179" t="s">
        <v>3511</v>
      </c>
      <c r="C1066" s="179" t="s">
        <v>3512</v>
      </c>
      <c r="D1066" s="179">
        <v>2</v>
      </c>
      <c r="E1066" s="179" t="s">
        <v>96</v>
      </c>
      <c r="F1066" s="179" t="s">
        <v>3936</v>
      </c>
      <c r="I1066" s="178" t="s">
        <v>4074</v>
      </c>
      <c r="J1066" s="179" t="s">
        <v>2217</v>
      </c>
      <c r="K1066" s="179" t="s">
        <v>97</v>
      </c>
      <c r="L1066" s="179" t="s">
        <v>124</v>
      </c>
      <c r="M1066" s="179" t="s">
        <v>99</v>
      </c>
      <c r="N1066" s="179">
        <v>4</v>
      </c>
      <c r="O1066" s="179" t="s">
        <v>100</v>
      </c>
      <c r="P1066" s="179">
        <v>2299</v>
      </c>
      <c r="Q1066" s="179" t="s">
        <v>101</v>
      </c>
      <c r="R1066" s="179" t="s">
        <v>102</v>
      </c>
      <c r="S1066" s="179" t="s">
        <v>1324</v>
      </c>
      <c r="T1066" s="179" t="s">
        <v>707</v>
      </c>
      <c r="U1066" s="179" t="s">
        <v>193</v>
      </c>
      <c r="V1066" s="181">
        <v>44</v>
      </c>
      <c r="W1066" s="179">
        <v>14</v>
      </c>
      <c r="X1066" s="179">
        <v>2.92</v>
      </c>
      <c r="Y1066" s="179">
        <v>81</v>
      </c>
      <c r="Z1066" s="179">
        <v>14</v>
      </c>
      <c r="AA1066" s="179">
        <v>0.42</v>
      </c>
      <c r="AH1066" s="179" t="s">
        <v>124</v>
      </c>
      <c r="AI1066" s="183">
        <v>67.599999999999994</v>
      </c>
      <c r="AJ1066" s="179" t="s">
        <v>128</v>
      </c>
      <c r="AK1066" s="179" t="s">
        <v>108</v>
      </c>
      <c r="AL1066" s="179">
        <f t="shared" si="13"/>
        <v>2299</v>
      </c>
      <c r="AM1066" s="179" t="s">
        <v>707</v>
      </c>
      <c r="AN1066" s="179">
        <v>8</v>
      </c>
      <c r="AO1066" s="201" t="s">
        <v>110</v>
      </c>
      <c r="AP1066" s="203"/>
      <c r="AQ1066" s="204"/>
      <c r="AR1066" s="204"/>
      <c r="AS1066" s="204"/>
      <c r="AT1066" s="204"/>
      <c r="AU1066" s="204"/>
      <c r="AV1066" s="204"/>
      <c r="AW1066" s="204"/>
      <c r="AX1066" s="204"/>
      <c r="AY1066" s="204"/>
      <c r="AZ1066" s="204"/>
      <c r="BA1066" s="204"/>
      <c r="BB1066" s="204"/>
      <c r="BC1066" s="204"/>
      <c r="BD1066" s="204"/>
      <c r="BE1066" s="204"/>
      <c r="BF1066" s="204"/>
      <c r="BG1066" s="204"/>
      <c r="BH1066" s="204"/>
      <c r="BI1066" s="204"/>
      <c r="BJ1066" s="204"/>
      <c r="BK1066" s="204"/>
      <c r="BL1066" s="204"/>
      <c r="BM1066" s="205"/>
    </row>
    <row r="1067" spans="1:65" s="178" customFormat="1" x14ac:dyDescent="0.3">
      <c r="A1067" s="178" t="s">
        <v>1325</v>
      </c>
      <c r="B1067" s="179" t="s">
        <v>3511</v>
      </c>
      <c r="C1067" s="179" t="s">
        <v>3512</v>
      </c>
      <c r="D1067" s="179">
        <v>2</v>
      </c>
      <c r="E1067" s="179" t="s">
        <v>96</v>
      </c>
      <c r="F1067" s="179" t="s">
        <v>3936</v>
      </c>
      <c r="I1067" s="178" t="s">
        <v>4075</v>
      </c>
      <c r="J1067" s="179" t="s">
        <v>2217</v>
      </c>
      <c r="K1067" s="179" t="s">
        <v>97</v>
      </c>
      <c r="L1067" s="179" t="s">
        <v>124</v>
      </c>
      <c r="M1067" s="179" t="s">
        <v>99</v>
      </c>
      <c r="N1067" s="179">
        <v>4</v>
      </c>
      <c r="O1067" s="179" t="s">
        <v>100</v>
      </c>
      <c r="P1067" s="179">
        <v>2299</v>
      </c>
      <c r="Q1067" s="179" t="s">
        <v>101</v>
      </c>
      <c r="R1067" s="179" t="s">
        <v>102</v>
      </c>
      <c r="S1067" s="179" t="s">
        <v>1324</v>
      </c>
      <c r="T1067" s="179" t="s">
        <v>707</v>
      </c>
      <c r="U1067" s="179" t="s">
        <v>193</v>
      </c>
      <c r="V1067" s="181">
        <v>44</v>
      </c>
      <c r="W1067" s="179">
        <v>14</v>
      </c>
      <c r="X1067" s="179">
        <v>2.92</v>
      </c>
      <c r="Y1067" s="179">
        <v>81</v>
      </c>
      <c r="Z1067" s="179">
        <v>14</v>
      </c>
      <c r="AA1067" s="179">
        <v>0.42</v>
      </c>
      <c r="AH1067" s="179" t="s">
        <v>124</v>
      </c>
      <c r="AI1067" s="183">
        <v>67.599999999999994</v>
      </c>
      <c r="AJ1067" s="179" t="s">
        <v>128</v>
      </c>
      <c r="AK1067" s="179" t="s">
        <v>108</v>
      </c>
      <c r="AL1067" s="179">
        <f t="shared" si="13"/>
        <v>2299</v>
      </c>
      <c r="AM1067" s="179" t="s">
        <v>707</v>
      </c>
      <c r="AN1067" s="179">
        <v>8</v>
      </c>
      <c r="AO1067" s="201" t="s">
        <v>110</v>
      </c>
      <c r="AP1067" s="203"/>
      <c r="AQ1067" s="204"/>
      <c r="AR1067" s="204"/>
      <c r="AS1067" s="204"/>
      <c r="AT1067" s="204"/>
      <c r="AU1067" s="204"/>
      <c r="AV1067" s="204"/>
      <c r="AW1067" s="204"/>
      <c r="AX1067" s="204"/>
      <c r="AY1067" s="204"/>
      <c r="AZ1067" s="204"/>
      <c r="BA1067" s="204"/>
      <c r="BB1067" s="204"/>
      <c r="BC1067" s="204"/>
      <c r="BD1067" s="204"/>
      <c r="BE1067" s="204"/>
      <c r="BF1067" s="204"/>
      <c r="BG1067" s="204"/>
      <c r="BH1067" s="204"/>
      <c r="BI1067" s="204"/>
      <c r="BJ1067" s="204"/>
      <c r="BK1067" s="204"/>
      <c r="BL1067" s="204"/>
      <c r="BM1067" s="205"/>
    </row>
    <row r="1068" spans="1:65" s="178" customFormat="1" x14ac:dyDescent="0.3">
      <c r="A1068" s="178" t="s">
        <v>1325</v>
      </c>
      <c r="B1068" s="179" t="s">
        <v>3511</v>
      </c>
      <c r="C1068" s="179" t="s">
        <v>3512</v>
      </c>
      <c r="D1068" s="179">
        <v>2</v>
      </c>
      <c r="E1068" s="179" t="s">
        <v>96</v>
      </c>
      <c r="F1068" s="179" t="s">
        <v>3936</v>
      </c>
      <c r="I1068" s="178" t="s">
        <v>4076</v>
      </c>
      <c r="J1068" s="179" t="s">
        <v>2217</v>
      </c>
      <c r="K1068" s="179" t="s">
        <v>97</v>
      </c>
      <c r="L1068" s="179" t="s">
        <v>124</v>
      </c>
      <c r="M1068" s="179" t="s">
        <v>99</v>
      </c>
      <c r="N1068" s="179">
        <v>4</v>
      </c>
      <c r="O1068" s="179" t="s">
        <v>100</v>
      </c>
      <c r="P1068" s="179">
        <v>2299</v>
      </c>
      <c r="Q1068" s="179" t="s">
        <v>101</v>
      </c>
      <c r="R1068" s="179" t="s">
        <v>102</v>
      </c>
      <c r="S1068" s="179" t="s">
        <v>1324</v>
      </c>
      <c r="T1068" s="179" t="s">
        <v>707</v>
      </c>
      <c r="U1068" s="179" t="s">
        <v>193</v>
      </c>
      <c r="V1068" s="181">
        <v>44</v>
      </c>
      <c r="W1068" s="179">
        <v>14</v>
      </c>
      <c r="X1068" s="179">
        <v>2.92</v>
      </c>
      <c r="Y1068" s="179">
        <v>81</v>
      </c>
      <c r="Z1068" s="179">
        <v>14</v>
      </c>
      <c r="AA1068" s="179">
        <v>0.42</v>
      </c>
      <c r="AH1068" s="179" t="s">
        <v>124</v>
      </c>
      <c r="AI1068" s="183">
        <v>67.599999999999994</v>
      </c>
      <c r="AJ1068" s="179" t="s">
        <v>128</v>
      </c>
      <c r="AK1068" s="179" t="s">
        <v>108</v>
      </c>
      <c r="AL1068" s="179">
        <f t="shared" si="13"/>
        <v>2299</v>
      </c>
      <c r="AM1068" s="179" t="s">
        <v>707</v>
      </c>
      <c r="AN1068" s="179">
        <v>8</v>
      </c>
      <c r="AO1068" s="201" t="s">
        <v>110</v>
      </c>
      <c r="AP1068" s="203"/>
      <c r="AQ1068" s="204"/>
      <c r="AR1068" s="204"/>
      <c r="AS1068" s="204"/>
      <c r="AT1068" s="204"/>
      <c r="AU1068" s="204"/>
      <c r="AV1068" s="204"/>
      <c r="AW1068" s="204"/>
      <c r="AX1068" s="204"/>
      <c r="AY1068" s="204"/>
      <c r="AZ1068" s="204"/>
      <c r="BA1068" s="204"/>
      <c r="BB1068" s="204"/>
      <c r="BC1068" s="204"/>
      <c r="BD1068" s="204"/>
      <c r="BE1068" s="204"/>
      <c r="BF1068" s="204"/>
      <c r="BG1068" s="204"/>
      <c r="BH1068" s="204"/>
      <c r="BI1068" s="204"/>
      <c r="BJ1068" s="204"/>
      <c r="BK1068" s="204"/>
      <c r="BL1068" s="204"/>
      <c r="BM1068" s="205"/>
    </row>
    <row r="1069" spans="1:65" s="178" customFormat="1" x14ac:dyDescent="0.3">
      <c r="A1069" s="178" t="s">
        <v>1325</v>
      </c>
      <c r="B1069" s="179" t="s">
        <v>3511</v>
      </c>
      <c r="C1069" s="179" t="s">
        <v>3512</v>
      </c>
      <c r="D1069" s="179">
        <v>2</v>
      </c>
      <c r="E1069" s="179" t="s">
        <v>96</v>
      </c>
      <c r="F1069" s="179" t="s">
        <v>3936</v>
      </c>
      <c r="I1069" s="178" t="s">
        <v>4077</v>
      </c>
      <c r="J1069" s="179" t="s">
        <v>2217</v>
      </c>
      <c r="K1069" s="179" t="s">
        <v>97</v>
      </c>
      <c r="L1069" s="179" t="s">
        <v>124</v>
      </c>
      <c r="M1069" s="179" t="s">
        <v>99</v>
      </c>
      <c r="N1069" s="179">
        <v>4</v>
      </c>
      <c r="O1069" s="179" t="s">
        <v>100</v>
      </c>
      <c r="P1069" s="179">
        <v>2299</v>
      </c>
      <c r="Q1069" s="179" t="s">
        <v>101</v>
      </c>
      <c r="R1069" s="179" t="s">
        <v>102</v>
      </c>
      <c r="S1069" s="179" t="s">
        <v>1324</v>
      </c>
      <c r="T1069" s="179" t="s">
        <v>707</v>
      </c>
      <c r="U1069" s="179" t="s">
        <v>193</v>
      </c>
      <c r="V1069" s="181">
        <v>44</v>
      </c>
      <c r="W1069" s="179">
        <v>14</v>
      </c>
      <c r="X1069" s="179">
        <v>2.92</v>
      </c>
      <c r="Y1069" s="179">
        <v>81</v>
      </c>
      <c r="Z1069" s="179">
        <v>14</v>
      </c>
      <c r="AA1069" s="179">
        <v>0.42</v>
      </c>
      <c r="AH1069" s="179" t="s">
        <v>124</v>
      </c>
      <c r="AI1069" s="183">
        <v>67.599999999999994</v>
      </c>
      <c r="AJ1069" s="179" t="s">
        <v>128</v>
      </c>
      <c r="AK1069" s="179" t="s">
        <v>108</v>
      </c>
      <c r="AL1069" s="179">
        <f t="shared" si="13"/>
        <v>2299</v>
      </c>
      <c r="AM1069" s="179" t="s">
        <v>707</v>
      </c>
      <c r="AN1069" s="179">
        <v>8</v>
      </c>
      <c r="AO1069" s="201" t="s">
        <v>110</v>
      </c>
      <c r="AP1069" s="203"/>
      <c r="AQ1069" s="204"/>
      <c r="AR1069" s="204"/>
      <c r="AS1069" s="204"/>
      <c r="AT1069" s="204"/>
      <c r="AU1069" s="204"/>
      <c r="AV1069" s="204"/>
      <c r="AW1069" s="204"/>
      <c r="AX1069" s="204"/>
      <c r="AY1069" s="204"/>
      <c r="AZ1069" s="204"/>
      <c r="BA1069" s="204"/>
      <c r="BB1069" s="204"/>
      <c r="BC1069" s="204"/>
      <c r="BD1069" s="204"/>
      <c r="BE1069" s="204"/>
      <c r="BF1069" s="204"/>
      <c r="BG1069" s="204"/>
      <c r="BH1069" s="204"/>
      <c r="BI1069" s="204"/>
      <c r="BJ1069" s="204"/>
      <c r="BK1069" s="204"/>
      <c r="BL1069" s="204"/>
      <c r="BM1069" s="205"/>
    </row>
    <row r="1070" spans="1:65" s="178" customFormat="1" x14ac:dyDescent="0.3">
      <c r="A1070" s="178" t="s">
        <v>1325</v>
      </c>
      <c r="B1070" s="179" t="s">
        <v>3511</v>
      </c>
      <c r="C1070" s="179" t="s">
        <v>3512</v>
      </c>
      <c r="D1070" s="179">
        <v>2</v>
      </c>
      <c r="E1070" s="179" t="s">
        <v>96</v>
      </c>
      <c r="F1070" s="179" t="s">
        <v>3936</v>
      </c>
      <c r="I1070" s="178" t="s">
        <v>4078</v>
      </c>
      <c r="J1070" s="179" t="s">
        <v>2217</v>
      </c>
      <c r="K1070" s="179" t="s">
        <v>97</v>
      </c>
      <c r="L1070" s="179" t="s">
        <v>124</v>
      </c>
      <c r="M1070" s="179" t="s">
        <v>99</v>
      </c>
      <c r="N1070" s="179">
        <v>4</v>
      </c>
      <c r="O1070" s="179" t="s">
        <v>100</v>
      </c>
      <c r="P1070" s="179">
        <v>2299</v>
      </c>
      <c r="Q1070" s="179" t="s">
        <v>101</v>
      </c>
      <c r="R1070" s="179" t="s">
        <v>102</v>
      </c>
      <c r="S1070" s="179" t="s">
        <v>1324</v>
      </c>
      <c r="T1070" s="179" t="s">
        <v>707</v>
      </c>
      <c r="U1070" s="179" t="s">
        <v>193</v>
      </c>
      <c r="V1070" s="181">
        <v>44</v>
      </c>
      <c r="W1070" s="179">
        <v>14</v>
      </c>
      <c r="X1070" s="179">
        <v>2.92</v>
      </c>
      <c r="Y1070" s="179">
        <v>81</v>
      </c>
      <c r="Z1070" s="179">
        <v>14</v>
      </c>
      <c r="AA1070" s="179">
        <v>0.42</v>
      </c>
      <c r="AH1070" s="179" t="s">
        <v>124</v>
      </c>
      <c r="AI1070" s="183">
        <v>67.599999999999994</v>
      </c>
      <c r="AJ1070" s="179" t="s">
        <v>128</v>
      </c>
      <c r="AK1070" s="179" t="s">
        <v>108</v>
      </c>
      <c r="AL1070" s="179">
        <f t="shared" si="13"/>
        <v>2299</v>
      </c>
      <c r="AM1070" s="179" t="s">
        <v>707</v>
      </c>
      <c r="AN1070" s="179">
        <v>8</v>
      </c>
      <c r="AO1070" s="201" t="s">
        <v>110</v>
      </c>
      <c r="AP1070" s="203"/>
      <c r="AQ1070" s="204"/>
      <c r="AR1070" s="204"/>
      <c r="AS1070" s="204"/>
      <c r="AT1070" s="204"/>
      <c r="AU1070" s="204"/>
      <c r="AV1070" s="204"/>
      <c r="AW1070" s="204"/>
      <c r="AX1070" s="204"/>
      <c r="AY1070" s="204"/>
      <c r="AZ1070" s="204"/>
      <c r="BA1070" s="204"/>
      <c r="BB1070" s="204"/>
      <c r="BC1070" s="204"/>
      <c r="BD1070" s="204"/>
      <c r="BE1070" s="204"/>
      <c r="BF1070" s="204"/>
      <c r="BG1070" s="204"/>
      <c r="BH1070" s="204"/>
      <c r="BI1070" s="204"/>
      <c r="BJ1070" s="204"/>
      <c r="BK1070" s="204"/>
      <c r="BL1070" s="204"/>
      <c r="BM1070" s="205"/>
    </row>
    <row r="1071" spans="1:65" s="178" customFormat="1" x14ac:dyDescent="0.3">
      <c r="A1071" s="178" t="s">
        <v>1325</v>
      </c>
      <c r="B1071" s="179" t="s">
        <v>3511</v>
      </c>
      <c r="C1071" s="179" t="s">
        <v>3512</v>
      </c>
      <c r="D1071" s="179">
        <v>2</v>
      </c>
      <c r="E1071" s="179" t="s">
        <v>96</v>
      </c>
      <c r="F1071" s="179" t="s">
        <v>3936</v>
      </c>
      <c r="I1071" s="178" t="s">
        <v>4079</v>
      </c>
      <c r="J1071" s="179" t="s">
        <v>2217</v>
      </c>
      <c r="K1071" s="179" t="s">
        <v>97</v>
      </c>
      <c r="L1071" s="179" t="s">
        <v>124</v>
      </c>
      <c r="M1071" s="179" t="s">
        <v>99</v>
      </c>
      <c r="N1071" s="179">
        <v>4</v>
      </c>
      <c r="O1071" s="179" t="s">
        <v>100</v>
      </c>
      <c r="P1071" s="179">
        <v>2299</v>
      </c>
      <c r="Q1071" s="179" t="s">
        <v>101</v>
      </c>
      <c r="R1071" s="179" t="s">
        <v>102</v>
      </c>
      <c r="S1071" s="179" t="s">
        <v>1324</v>
      </c>
      <c r="T1071" s="179" t="s">
        <v>707</v>
      </c>
      <c r="U1071" s="179" t="s">
        <v>193</v>
      </c>
      <c r="V1071" s="181">
        <v>44</v>
      </c>
      <c r="W1071" s="179">
        <v>14</v>
      </c>
      <c r="X1071" s="179">
        <v>2.92</v>
      </c>
      <c r="Y1071" s="179">
        <v>81</v>
      </c>
      <c r="Z1071" s="179">
        <v>14</v>
      </c>
      <c r="AA1071" s="179">
        <v>0.42</v>
      </c>
      <c r="AH1071" s="179" t="s">
        <v>124</v>
      </c>
      <c r="AI1071" s="183">
        <v>67.599999999999994</v>
      </c>
      <c r="AJ1071" s="179" t="s">
        <v>128</v>
      </c>
      <c r="AK1071" s="179" t="s">
        <v>108</v>
      </c>
      <c r="AL1071" s="179">
        <f t="shared" si="13"/>
        <v>2299</v>
      </c>
      <c r="AM1071" s="179" t="s">
        <v>707</v>
      </c>
      <c r="AN1071" s="179">
        <v>8</v>
      </c>
      <c r="AO1071" s="201" t="s">
        <v>110</v>
      </c>
      <c r="AP1071" s="203"/>
      <c r="AQ1071" s="204"/>
      <c r="AR1071" s="204"/>
      <c r="AS1071" s="204"/>
      <c r="AT1071" s="204"/>
      <c r="AU1071" s="204"/>
      <c r="AV1071" s="204"/>
      <c r="AW1071" s="204"/>
      <c r="AX1071" s="204"/>
      <c r="AY1071" s="204"/>
      <c r="AZ1071" s="204"/>
      <c r="BA1071" s="204"/>
      <c r="BB1071" s="204"/>
      <c r="BC1071" s="204"/>
      <c r="BD1071" s="204"/>
      <c r="BE1071" s="204"/>
      <c r="BF1071" s="204"/>
      <c r="BG1071" s="204"/>
      <c r="BH1071" s="204"/>
      <c r="BI1071" s="204"/>
      <c r="BJ1071" s="204"/>
      <c r="BK1071" s="204"/>
      <c r="BL1071" s="204"/>
      <c r="BM1071" s="205"/>
    </row>
    <row r="1072" spans="1:65" s="178" customFormat="1" x14ac:dyDescent="0.3">
      <c r="A1072" s="178" t="s">
        <v>1325</v>
      </c>
      <c r="B1072" s="179" t="s">
        <v>3511</v>
      </c>
      <c r="C1072" s="179" t="s">
        <v>3512</v>
      </c>
      <c r="D1072" s="179">
        <v>2</v>
      </c>
      <c r="E1072" s="179" t="s">
        <v>96</v>
      </c>
      <c r="F1072" s="179" t="s">
        <v>3936</v>
      </c>
      <c r="I1072" s="178" t="s">
        <v>4080</v>
      </c>
      <c r="J1072" s="179" t="s">
        <v>2217</v>
      </c>
      <c r="K1072" s="179" t="s">
        <v>97</v>
      </c>
      <c r="L1072" s="179" t="s">
        <v>124</v>
      </c>
      <c r="M1072" s="179" t="s">
        <v>99</v>
      </c>
      <c r="N1072" s="179">
        <v>4</v>
      </c>
      <c r="O1072" s="179" t="s">
        <v>100</v>
      </c>
      <c r="P1072" s="179">
        <v>2299</v>
      </c>
      <c r="Q1072" s="179" t="s">
        <v>101</v>
      </c>
      <c r="R1072" s="179" t="s">
        <v>102</v>
      </c>
      <c r="S1072" s="179" t="s">
        <v>1324</v>
      </c>
      <c r="T1072" s="179" t="s">
        <v>707</v>
      </c>
      <c r="U1072" s="179" t="s">
        <v>193</v>
      </c>
      <c r="V1072" s="181">
        <v>44</v>
      </c>
      <c r="W1072" s="179">
        <v>14</v>
      </c>
      <c r="X1072" s="179">
        <v>2.92</v>
      </c>
      <c r="Y1072" s="179">
        <v>81</v>
      </c>
      <c r="Z1072" s="179">
        <v>14</v>
      </c>
      <c r="AA1072" s="179">
        <v>0.42</v>
      </c>
      <c r="AH1072" s="179" t="s">
        <v>124</v>
      </c>
      <c r="AI1072" s="183">
        <v>67.599999999999994</v>
      </c>
      <c r="AJ1072" s="179" t="s">
        <v>128</v>
      </c>
      <c r="AK1072" s="179" t="s">
        <v>108</v>
      </c>
      <c r="AL1072" s="179">
        <f t="shared" si="13"/>
        <v>2299</v>
      </c>
      <c r="AM1072" s="179" t="s">
        <v>707</v>
      </c>
      <c r="AN1072" s="179">
        <v>8</v>
      </c>
      <c r="AO1072" s="201" t="s">
        <v>110</v>
      </c>
      <c r="AP1072" s="203"/>
      <c r="AQ1072" s="204"/>
      <c r="AR1072" s="204"/>
      <c r="AS1072" s="204"/>
      <c r="AT1072" s="204"/>
      <c r="AU1072" s="204"/>
      <c r="AV1072" s="204"/>
      <c r="AW1072" s="204"/>
      <c r="AX1072" s="204"/>
      <c r="AY1072" s="204"/>
      <c r="AZ1072" s="204"/>
      <c r="BA1072" s="204"/>
      <c r="BB1072" s="204"/>
      <c r="BC1072" s="204"/>
      <c r="BD1072" s="204"/>
      <c r="BE1072" s="204"/>
      <c r="BF1072" s="204"/>
      <c r="BG1072" s="204"/>
      <c r="BH1072" s="204"/>
      <c r="BI1072" s="204"/>
      <c r="BJ1072" s="204"/>
      <c r="BK1072" s="204"/>
      <c r="BL1072" s="204"/>
      <c r="BM1072" s="205"/>
    </row>
    <row r="1073" spans="1:16384" s="178" customFormat="1" x14ac:dyDescent="0.3">
      <c r="A1073" s="178" t="s">
        <v>1325</v>
      </c>
      <c r="B1073" s="179" t="s">
        <v>3511</v>
      </c>
      <c r="C1073" s="179" t="s">
        <v>3512</v>
      </c>
      <c r="D1073" s="179">
        <v>2</v>
      </c>
      <c r="E1073" s="179" t="s">
        <v>96</v>
      </c>
      <c r="F1073" s="179" t="s">
        <v>3936</v>
      </c>
      <c r="I1073" s="178" t="s">
        <v>4081</v>
      </c>
      <c r="J1073" s="179" t="s">
        <v>2217</v>
      </c>
      <c r="K1073" s="179" t="s">
        <v>97</v>
      </c>
      <c r="L1073" s="179" t="s">
        <v>124</v>
      </c>
      <c r="M1073" s="179" t="s">
        <v>99</v>
      </c>
      <c r="N1073" s="179">
        <v>4</v>
      </c>
      <c r="O1073" s="179" t="s">
        <v>100</v>
      </c>
      <c r="P1073" s="179">
        <v>2299</v>
      </c>
      <c r="Q1073" s="179" t="s">
        <v>101</v>
      </c>
      <c r="R1073" s="179" t="s">
        <v>102</v>
      </c>
      <c r="S1073" s="179" t="s">
        <v>1324</v>
      </c>
      <c r="T1073" s="179" t="s">
        <v>707</v>
      </c>
      <c r="U1073" s="179" t="s">
        <v>193</v>
      </c>
      <c r="V1073" s="181">
        <v>44</v>
      </c>
      <c r="W1073" s="179">
        <v>14</v>
      </c>
      <c r="X1073" s="179">
        <v>2.92</v>
      </c>
      <c r="Y1073" s="179">
        <v>81</v>
      </c>
      <c r="Z1073" s="179">
        <v>14</v>
      </c>
      <c r="AA1073" s="179">
        <v>0.42</v>
      </c>
      <c r="AH1073" s="179" t="s">
        <v>124</v>
      </c>
      <c r="AI1073" s="183">
        <v>67.599999999999994</v>
      </c>
      <c r="AJ1073" s="179" t="s">
        <v>128</v>
      </c>
      <c r="AK1073" s="179" t="s">
        <v>108</v>
      </c>
      <c r="AL1073" s="179">
        <f t="shared" si="13"/>
        <v>2299</v>
      </c>
      <c r="AM1073" s="179" t="s">
        <v>707</v>
      </c>
      <c r="AN1073" s="179">
        <v>8</v>
      </c>
      <c r="AO1073" s="201" t="s">
        <v>110</v>
      </c>
      <c r="AP1073" s="203"/>
      <c r="AQ1073" s="204"/>
      <c r="AR1073" s="204"/>
      <c r="AS1073" s="204"/>
      <c r="AT1073" s="204"/>
      <c r="AU1073" s="204"/>
      <c r="AV1073" s="204"/>
      <c r="AW1073" s="204"/>
      <c r="AX1073" s="204"/>
      <c r="AY1073" s="204"/>
      <c r="AZ1073" s="204"/>
      <c r="BA1073" s="204"/>
      <c r="BB1073" s="204"/>
      <c r="BC1073" s="204"/>
      <c r="BD1073" s="204"/>
      <c r="BE1073" s="204"/>
      <c r="BF1073" s="204"/>
      <c r="BG1073" s="204"/>
      <c r="BH1073" s="204"/>
      <c r="BI1073" s="204"/>
      <c r="BJ1073" s="204"/>
      <c r="BK1073" s="204"/>
      <c r="BL1073" s="204"/>
      <c r="BM1073" s="205"/>
    </row>
    <row r="1074" spans="1:16384" s="178" customFormat="1" x14ac:dyDescent="0.3">
      <c r="A1074" s="178" t="s">
        <v>1325</v>
      </c>
      <c r="B1074" s="179" t="s">
        <v>3511</v>
      </c>
      <c r="C1074" s="179" t="s">
        <v>3512</v>
      </c>
      <c r="D1074" s="179">
        <v>2</v>
      </c>
      <c r="E1074" s="179" t="s">
        <v>96</v>
      </c>
      <c r="F1074" s="179" t="s">
        <v>3936</v>
      </c>
      <c r="I1074" s="178" t="s">
        <v>4082</v>
      </c>
      <c r="J1074" s="179" t="s">
        <v>2217</v>
      </c>
      <c r="K1074" s="179" t="s">
        <v>97</v>
      </c>
      <c r="L1074" s="179" t="s">
        <v>124</v>
      </c>
      <c r="M1074" s="179" t="s">
        <v>99</v>
      </c>
      <c r="N1074" s="179">
        <v>4</v>
      </c>
      <c r="O1074" s="179" t="s">
        <v>100</v>
      </c>
      <c r="P1074" s="179">
        <v>2299</v>
      </c>
      <c r="Q1074" s="179" t="s">
        <v>101</v>
      </c>
      <c r="R1074" s="179" t="s">
        <v>102</v>
      </c>
      <c r="S1074" s="179" t="s">
        <v>1324</v>
      </c>
      <c r="T1074" s="179" t="s">
        <v>707</v>
      </c>
      <c r="U1074" s="179" t="s">
        <v>193</v>
      </c>
      <c r="V1074" s="181">
        <v>44</v>
      </c>
      <c r="W1074" s="179">
        <v>14</v>
      </c>
      <c r="X1074" s="179">
        <v>2.92</v>
      </c>
      <c r="Y1074" s="179">
        <v>81</v>
      </c>
      <c r="Z1074" s="179">
        <v>14</v>
      </c>
      <c r="AA1074" s="179">
        <v>0.42</v>
      </c>
      <c r="AH1074" s="179" t="s">
        <v>124</v>
      </c>
      <c r="AI1074" s="183">
        <v>67.599999999999994</v>
      </c>
      <c r="AJ1074" s="179" t="s">
        <v>128</v>
      </c>
      <c r="AK1074" s="179" t="s">
        <v>108</v>
      </c>
      <c r="AL1074" s="179">
        <f t="shared" si="13"/>
        <v>2299</v>
      </c>
      <c r="AM1074" s="179" t="s">
        <v>707</v>
      </c>
      <c r="AN1074" s="179">
        <v>8</v>
      </c>
      <c r="AO1074" s="201" t="s">
        <v>110</v>
      </c>
      <c r="AP1074" s="203"/>
      <c r="AQ1074" s="204"/>
      <c r="AR1074" s="204"/>
      <c r="AS1074" s="204"/>
      <c r="AT1074" s="204"/>
      <c r="AU1074" s="204"/>
      <c r="AV1074" s="204"/>
      <c r="AW1074" s="204"/>
      <c r="AX1074" s="204"/>
      <c r="AY1074" s="204"/>
      <c r="AZ1074" s="204"/>
      <c r="BA1074" s="204"/>
      <c r="BB1074" s="204"/>
      <c r="BC1074" s="204"/>
      <c r="BD1074" s="204"/>
      <c r="BE1074" s="204"/>
      <c r="BF1074" s="204"/>
      <c r="BG1074" s="204"/>
      <c r="BH1074" s="204"/>
      <c r="BI1074" s="204"/>
      <c r="BJ1074" s="204"/>
      <c r="BK1074" s="204"/>
      <c r="BL1074" s="204"/>
      <c r="BM1074" s="205"/>
    </row>
    <row r="1075" spans="1:16384" s="178" customFormat="1" x14ac:dyDescent="0.3">
      <c r="A1075" s="178" t="s">
        <v>1325</v>
      </c>
      <c r="B1075" s="179" t="s">
        <v>3511</v>
      </c>
      <c r="C1075" s="179" t="s">
        <v>3512</v>
      </c>
      <c r="D1075" s="179">
        <v>2</v>
      </c>
      <c r="E1075" s="179" t="s">
        <v>96</v>
      </c>
      <c r="F1075" s="179" t="s">
        <v>3936</v>
      </c>
      <c r="I1075" s="178" t="s">
        <v>4083</v>
      </c>
      <c r="J1075" s="179" t="s">
        <v>2217</v>
      </c>
      <c r="K1075" s="179" t="s">
        <v>97</v>
      </c>
      <c r="L1075" s="179" t="s">
        <v>124</v>
      </c>
      <c r="M1075" s="179" t="s">
        <v>99</v>
      </c>
      <c r="N1075" s="179">
        <v>4</v>
      </c>
      <c r="O1075" s="179" t="s">
        <v>100</v>
      </c>
      <c r="P1075" s="179">
        <v>2299</v>
      </c>
      <c r="Q1075" s="179" t="s">
        <v>101</v>
      </c>
      <c r="R1075" s="179" t="s">
        <v>102</v>
      </c>
      <c r="S1075" s="179" t="s">
        <v>1324</v>
      </c>
      <c r="T1075" s="179" t="s">
        <v>707</v>
      </c>
      <c r="U1075" s="179" t="s">
        <v>193</v>
      </c>
      <c r="V1075" s="181">
        <v>44</v>
      </c>
      <c r="W1075" s="179">
        <v>14</v>
      </c>
      <c r="X1075" s="179">
        <v>2.92</v>
      </c>
      <c r="Y1075" s="179">
        <v>81</v>
      </c>
      <c r="Z1075" s="179">
        <v>14</v>
      </c>
      <c r="AA1075" s="179">
        <v>0.42</v>
      </c>
      <c r="AH1075" s="179" t="s">
        <v>124</v>
      </c>
      <c r="AI1075" s="183">
        <v>67.599999999999994</v>
      </c>
      <c r="AJ1075" s="179" t="s">
        <v>128</v>
      </c>
      <c r="AK1075" s="179" t="s">
        <v>108</v>
      </c>
      <c r="AL1075" s="179">
        <f t="shared" si="13"/>
        <v>2299</v>
      </c>
      <c r="AM1075" s="179" t="s">
        <v>707</v>
      </c>
      <c r="AN1075" s="179">
        <v>8</v>
      </c>
      <c r="AO1075" s="201" t="s">
        <v>110</v>
      </c>
      <c r="AP1075" s="203"/>
      <c r="AQ1075" s="204"/>
      <c r="AR1075" s="204"/>
      <c r="AS1075" s="204"/>
      <c r="AT1075" s="204"/>
      <c r="AU1075" s="204"/>
      <c r="AV1075" s="204"/>
      <c r="AW1075" s="204"/>
      <c r="AX1075" s="204"/>
      <c r="AY1075" s="204"/>
      <c r="AZ1075" s="204"/>
      <c r="BA1075" s="204"/>
      <c r="BB1075" s="204"/>
      <c r="BC1075" s="204"/>
      <c r="BD1075" s="204"/>
      <c r="BE1075" s="204"/>
      <c r="BF1075" s="204"/>
      <c r="BG1075" s="204"/>
      <c r="BH1075" s="204"/>
      <c r="BI1075" s="204"/>
      <c r="BJ1075" s="204"/>
      <c r="BK1075" s="204"/>
      <c r="BL1075" s="204"/>
      <c r="BM1075" s="205"/>
    </row>
    <row r="1076" spans="1:16384" s="178" customFormat="1" x14ac:dyDescent="0.3">
      <c r="A1076" s="178" t="s">
        <v>1325</v>
      </c>
      <c r="B1076" s="179" t="s">
        <v>3511</v>
      </c>
      <c r="C1076" s="179" t="s">
        <v>3512</v>
      </c>
      <c r="D1076" s="179">
        <v>2</v>
      </c>
      <c r="E1076" s="179" t="s">
        <v>96</v>
      </c>
      <c r="F1076" s="179" t="s">
        <v>3936</v>
      </c>
      <c r="I1076" s="178" t="s">
        <v>4084</v>
      </c>
      <c r="J1076" s="179" t="s">
        <v>2217</v>
      </c>
      <c r="K1076" s="179" t="s">
        <v>97</v>
      </c>
      <c r="L1076" s="179" t="s">
        <v>124</v>
      </c>
      <c r="M1076" s="179" t="s">
        <v>99</v>
      </c>
      <c r="N1076" s="179">
        <v>4</v>
      </c>
      <c r="O1076" s="179" t="s">
        <v>100</v>
      </c>
      <c r="P1076" s="179">
        <v>2299</v>
      </c>
      <c r="Q1076" s="179" t="s">
        <v>101</v>
      </c>
      <c r="R1076" s="179" t="s">
        <v>102</v>
      </c>
      <c r="S1076" s="179" t="s">
        <v>1324</v>
      </c>
      <c r="T1076" s="179" t="s">
        <v>707</v>
      </c>
      <c r="U1076" s="179" t="s">
        <v>193</v>
      </c>
      <c r="V1076" s="181">
        <v>44</v>
      </c>
      <c r="W1076" s="179">
        <v>14</v>
      </c>
      <c r="X1076" s="179">
        <v>2.92</v>
      </c>
      <c r="Y1076" s="179">
        <v>81</v>
      </c>
      <c r="Z1076" s="179">
        <v>14</v>
      </c>
      <c r="AA1076" s="179">
        <v>0.42</v>
      </c>
      <c r="AH1076" s="179" t="s">
        <v>124</v>
      </c>
      <c r="AI1076" s="183">
        <v>67.599999999999994</v>
      </c>
      <c r="AJ1076" s="179" t="s">
        <v>128</v>
      </c>
      <c r="AK1076" s="179" t="s">
        <v>108</v>
      </c>
      <c r="AL1076" s="179">
        <f t="shared" si="13"/>
        <v>2299</v>
      </c>
      <c r="AM1076" s="179" t="s">
        <v>707</v>
      </c>
      <c r="AN1076" s="179">
        <v>8</v>
      </c>
      <c r="AO1076" s="201" t="s">
        <v>110</v>
      </c>
      <c r="AP1076" s="203"/>
      <c r="AQ1076" s="204"/>
      <c r="AR1076" s="204"/>
      <c r="AS1076" s="204"/>
      <c r="AT1076" s="204"/>
      <c r="AU1076" s="204"/>
      <c r="AV1076" s="204"/>
      <c r="AW1076" s="204"/>
      <c r="AX1076" s="204"/>
      <c r="AY1076" s="204"/>
      <c r="AZ1076" s="204"/>
      <c r="BA1076" s="204"/>
      <c r="BB1076" s="204"/>
      <c r="BC1076" s="204"/>
      <c r="BD1076" s="204"/>
      <c r="BE1076" s="204"/>
      <c r="BF1076" s="204"/>
      <c r="BG1076" s="204"/>
      <c r="BH1076" s="204"/>
      <c r="BI1076" s="204"/>
      <c r="BJ1076" s="204"/>
      <c r="BK1076" s="204"/>
      <c r="BL1076" s="204"/>
      <c r="BM1076" s="205"/>
    </row>
    <row r="1077" spans="1:16384" s="178" customFormat="1" x14ac:dyDescent="0.3">
      <c r="A1077" s="178" t="s">
        <v>1325</v>
      </c>
      <c r="B1077" s="179" t="s">
        <v>3511</v>
      </c>
      <c r="C1077" s="179" t="s">
        <v>3512</v>
      </c>
      <c r="D1077" s="179">
        <v>2</v>
      </c>
      <c r="E1077" s="179" t="s">
        <v>96</v>
      </c>
      <c r="F1077" s="179" t="s">
        <v>3936</v>
      </c>
      <c r="I1077" s="178" t="s">
        <v>4085</v>
      </c>
      <c r="J1077" s="179" t="s">
        <v>2217</v>
      </c>
      <c r="K1077" s="179" t="s">
        <v>97</v>
      </c>
      <c r="L1077" s="179" t="s">
        <v>124</v>
      </c>
      <c r="M1077" s="179" t="s">
        <v>99</v>
      </c>
      <c r="N1077" s="179">
        <v>4</v>
      </c>
      <c r="O1077" s="179" t="s">
        <v>100</v>
      </c>
      <c r="P1077" s="179">
        <v>2299</v>
      </c>
      <c r="Q1077" s="179" t="s">
        <v>101</v>
      </c>
      <c r="R1077" s="179" t="s">
        <v>102</v>
      </c>
      <c r="S1077" s="179" t="s">
        <v>1324</v>
      </c>
      <c r="T1077" s="179" t="s">
        <v>707</v>
      </c>
      <c r="U1077" s="179" t="s">
        <v>193</v>
      </c>
      <c r="V1077" s="181">
        <v>44</v>
      </c>
      <c r="W1077" s="179">
        <v>14</v>
      </c>
      <c r="X1077" s="179">
        <v>2.92</v>
      </c>
      <c r="Y1077" s="179">
        <v>81</v>
      </c>
      <c r="Z1077" s="179">
        <v>14</v>
      </c>
      <c r="AA1077" s="179">
        <v>0.42</v>
      </c>
      <c r="AH1077" s="179" t="s">
        <v>124</v>
      </c>
      <c r="AI1077" s="183">
        <v>67.599999999999994</v>
      </c>
      <c r="AJ1077" s="179" t="s">
        <v>128</v>
      </c>
      <c r="AK1077" s="179" t="s">
        <v>108</v>
      </c>
      <c r="AL1077" s="179">
        <f t="shared" si="13"/>
        <v>2299</v>
      </c>
      <c r="AM1077" s="179" t="s">
        <v>707</v>
      </c>
      <c r="AN1077" s="179">
        <v>8</v>
      </c>
      <c r="AO1077" s="201" t="s">
        <v>110</v>
      </c>
      <c r="AP1077" s="203"/>
      <c r="AQ1077" s="204"/>
      <c r="AR1077" s="204"/>
      <c r="AS1077" s="204"/>
      <c r="AT1077" s="204"/>
      <c r="AU1077" s="204"/>
      <c r="AV1077" s="204"/>
      <c r="AW1077" s="204"/>
      <c r="AX1077" s="204"/>
      <c r="AY1077" s="204"/>
      <c r="AZ1077" s="204"/>
      <c r="BA1077" s="204"/>
      <c r="BB1077" s="204"/>
      <c r="BC1077" s="204"/>
      <c r="BD1077" s="204"/>
      <c r="BE1077" s="204"/>
      <c r="BF1077" s="204"/>
      <c r="BG1077" s="204"/>
      <c r="BH1077" s="204"/>
      <c r="BI1077" s="204"/>
      <c r="BJ1077" s="204"/>
      <c r="BK1077" s="204"/>
      <c r="BL1077" s="204"/>
      <c r="BM1077" s="205"/>
    </row>
    <row r="1078" spans="1:16384" s="178" customFormat="1" x14ac:dyDescent="0.3">
      <c r="A1078" s="178" t="s">
        <v>1325</v>
      </c>
      <c r="B1078" s="179" t="s">
        <v>3511</v>
      </c>
      <c r="C1078" s="179" t="s">
        <v>3512</v>
      </c>
      <c r="D1078" s="179">
        <v>2</v>
      </c>
      <c r="E1078" s="179" t="s">
        <v>96</v>
      </c>
      <c r="F1078" s="179" t="s">
        <v>3936</v>
      </c>
      <c r="I1078" s="178" t="s">
        <v>4086</v>
      </c>
      <c r="J1078" s="179" t="s">
        <v>2217</v>
      </c>
      <c r="K1078" s="179" t="s">
        <v>97</v>
      </c>
      <c r="L1078" s="179" t="s">
        <v>124</v>
      </c>
      <c r="M1078" s="179" t="s">
        <v>99</v>
      </c>
      <c r="N1078" s="179">
        <v>4</v>
      </c>
      <c r="O1078" s="179" t="s">
        <v>100</v>
      </c>
      <c r="P1078" s="179">
        <v>2299</v>
      </c>
      <c r="Q1078" s="179" t="s">
        <v>101</v>
      </c>
      <c r="R1078" s="179" t="s">
        <v>102</v>
      </c>
      <c r="S1078" s="179" t="s">
        <v>1324</v>
      </c>
      <c r="T1078" s="179" t="s">
        <v>707</v>
      </c>
      <c r="U1078" s="179" t="s">
        <v>193</v>
      </c>
      <c r="V1078" s="181">
        <v>44</v>
      </c>
      <c r="W1078" s="179">
        <v>14</v>
      </c>
      <c r="X1078" s="179">
        <v>2.92</v>
      </c>
      <c r="Y1078" s="179">
        <v>81</v>
      </c>
      <c r="Z1078" s="179">
        <v>14</v>
      </c>
      <c r="AA1078" s="179">
        <v>0.42</v>
      </c>
      <c r="AH1078" s="179" t="s">
        <v>124</v>
      </c>
      <c r="AI1078" s="183">
        <v>67.599999999999994</v>
      </c>
      <c r="AJ1078" s="179" t="s">
        <v>128</v>
      </c>
      <c r="AK1078" s="179" t="s">
        <v>108</v>
      </c>
      <c r="AL1078" s="179">
        <f t="shared" si="13"/>
        <v>2299</v>
      </c>
      <c r="AM1078" s="179" t="s">
        <v>707</v>
      </c>
      <c r="AN1078" s="179">
        <v>8</v>
      </c>
      <c r="AO1078" s="201" t="s">
        <v>110</v>
      </c>
      <c r="AP1078" s="203"/>
      <c r="AQ1078" s="204"/>
      <c r="AR1078" s="204"/>
      <c r="AS1078" s="204"/>
      <c r="AT1078" s="204"/>
      <c r="AU1078" s="204"/>
      <c r="AV1078" s="204"/>
      <c r="AW1078" s="204"/>
      <c r="AX1078" s="204"/>
      <c r="AY1078" s="204"/>
      <c r="AZ1078" s="204"/>
      <c r="BA1078" s="204"/>
      <c r="BB1078" s="204"/>
      <c r="BC1078" s="204"/>
      <c r="BD1078" s="204"/>
      <c r="BE1078" s="204"/>
      <c r="BF1078" s="204"/>
      <c r="BG1078" s="204"/>
      <c r="BH1078" s="204"/>
      <c r="BI1078" s="204"/>
      <c r="BJ1078" s="204"/>
      <c r="BK1078" s="204"/>
      <c r="BL1078" s="204"/>
      <c r="BM1078" s="205"/>
    </row>
    <row r="1079" spans="1:16384" s="178" customFormat="1" x14ac:dyDescent="0.3">
      <c r="A1079" s="178" t="s">
        <v>1325</v>
      </c>
      <c r="B1079" s="179" t="s">
        <v>3511</v>
      </c>
      <c r="C1079" s="179" t="s">
        <v>3512</v>
      </c>
      <c r="D1079" s="179">
        <v>2</v>
      </c>
      <c r="E1079" s="179" t="s">
        <v>96</v>
      </c>
      <c r="F1079" s="179" t="s">
        <v>3936</v>
      </c>
      <c r="I1079" s="178" t="s">
        <v>4087</v>
      </c>
      <c r="J1079" s="179" t="s">
        <v>2217</v>
      </c>
      <c r="K1079" s="179" t="s">
        <v>97</v>
      </c>
      <c r="L1079" s="179" t="s">
        <v>124</v>
      </c>
      <c r="M1079" s="179" t="s">
        <v>99</v>
      </c>
      <c r="N1079" s="179">
        <v>4</v>
      </c>
      <c r="O1079" s="179" t="s">
        <v>100</v>
      </c>
      <c r="P1079" s="179">
        <v>2299</v>
      </c>
      <c r="Q1079" s="179" t="s">
        <v>101</v>
      </c>
      <c r="R1079" s="179" t="s">
        <v>102</v>
      </c>
      <c r="S1079" s="179" t="s">
        <v>1324</v>
      </c>
      <c r="T1079" s="179" t="s">
        <v>707</v>
      </c>
      <c r="U1079" s="179" t="s">
        <v>193</v>
      </c>
      <c r="V1079" s="181">
        <v>44</v>
      </c>
      <c r="W1079" s="179">
        <v>14</v>
      </c>
      <c r="X1079" s="179">
        <v>2.92</v>
      </c>
      <c r="Y1079" s="179">
        <v>81</v>
      </c>
      <c r="Z1079" s="179">
        <v>14</v>
      </c>
      <c r="AA1079" s="179">
        <v>0.42</v>
      </c>
      <c r="AH1079" s="179" t="s">
        <v>124</v>
      </c>
      <c r="AI1079" s="183">
        <v>67.599999999999994</v>
      </c>
      <c r="AJ1079" s="179" t="s">
        <v>128</v>
      </c>
      <c r="AK1079" s="179" t="s">
        <v>108</v>
      </c>
      <c r="AL1079" s="179">
        <f t="shared" si="13"/>
        <v>2299</v>
      </c>
      <c r="AM1079" s="179" t="s">
        <v>707</v>
      </c>
      <c r="AN1079" s="179">
        <v>8</v>
      </c>
      <c r="AO1079" s="201" t="s">
        <v>110</v>
      </c>
      <c r="AP1079" s="203"/>
      <c r="AQ1079" s="204"/>
      <c r="AR1079" s="204"/>
      <c r="AS1079" s="204"/>
      <c r="AT1079" s="204"/>
      <c r="AU1079" s="204"/>
      <c r="AV1079" s="204"/>
      <c r="AW1079" s="204"/>
      <c r="AX1079" s="204"/>
      <c r="AY1079" s="204"/>
      <c r="AZ1079" s="204"/>
      <c r="BA1079" s="204"/>
      <c r="BB1079" s="204"/>
      <c r="BC1079" s="204"/>
      <c r="BD1079" s="204"/>
      <c r="BE1079" s="204"/>
      <c r="BF1079" s="204"/>
      <c r="BG1079" s="204"/>
      <c r="BH1079" s="204"/>
      <c r="BI1079" s="204"/>
      <c r="BJ1079" s="204"/>
      <c r="BK1079" s="204"/>
      <c r="BL1079" s="204"/>
      <c r="BM1079" s="205"/>
    </row>
    <row r="1080" spans="1:16384" s="178" customFormat="1" x14ac:dyDescent="0.3">
      <c r="A1080" s="178" t="s">
        <v>1325</v>
      </c>
      <c r="B1080" s="179" t="s">
        <v>3511</v>
      </c>
      <c r="C1080" s="179" t="s">
        <v>3512</v>
      </c>
      <c r="D1080" s="179">
        <v>2</v>
      </c>
      <c r="E1080" s="179" t="s">
        <v>96</v>
      </c>
      <c r="F1080" s="179" t="s">
        <v>3936</v>
      </c>
      <c r="I1080" s="178" t="s">
        <v>4088</v>
      </c>
      <c r="J1080" s="179" t="s">
        <v>2217</v>
      </c>
      <c r="K1080" s="179" t="s">
        <v>97</v>
      </c>
      <c r="L1080" s="179" t="s">
        <v>124</v>
      </c>
      <c r="M1080" s="179" t="s">
        <v>99</v>
      </c>
      <c r="N1080" s="179">
        <v>4</v>
      </c>
      <c r="O1080" s="179" t="s">
        <v>100</v>
      </c>
      <c r="P1080" s="179">
        <v>2299</v>
      </c>
      <c r="Q1080" s="179" t="s">
        <v>101</v>
      </c>
      <c r="R1080" s="179" t="s">
        <v>102</v>
      </c>
      <c r="S1080" s="179" t="s">
        <v>1324</v>
      </c>
      <c r="T1080" s="179" t="s">
        <v>707</v>
      </c>
      <c r="U1080" s="179" t="s">
        <v>193</v>
      </c>
      <c r="V1080" s="181">
        <v>44</v>
      </c>
      <c r="W1080" s="179">
        <v>14</v>
      </c>
      <c r="X1080" s="179">
        <v>2.92</v>
      </c>
      <c r="Y1080" s="179">
        <v>81</v>
      </c>
      <c r="Z1080" s="179">
        <v>14</v>
      </c>
      <c r="AA1080" s="179">
        <v>0.42</v>
      </c>
      <c r="AH1080" s="179" t="s">
        <v>124</v>
      </c>
      <c r="AI1080" s="183">
        <v>67.599999999999994</v>
      </c>
      <c r="AJ1080" s="179" t="s">
        <v>128</v>
      </c>
      <c r="AK1080" s="179" t="s">
        <v>108</v>
      </c>
      <c r="AL1080" s="179">
        <f t="shared" si="13"/>
        <v>2299</v>
      </c>
      <c r="AM1080" s="179" t="s">
        <v>707</v>
      </c>
      <c r="AN1080" s="179">
        <v>8</v>
      </c>
      <c r="AO1080" s="201" t="s">
        <v>110</v>
      </c>
      <c r="AP1080" s="203"/>
      <c r="AQ1080" s="204"/>
      <c r="AR1080" s="204"/>
      <c r="AS1080" s="204"/>
      <c r="AT1080" s="204"/>
      <c r="AU1080" s="204"/>
      <c r="AV1080" s="204"/>
      <c r="AW1080" s="204"/>
      <c r="AX1080" s="204"/>
      <c r="AY1080" s="204"/>
      <c r="AZ1080" s="204"/>
      <c r="BA1080" s="204"/>
      <c r="BB1080" s="204"/>
      <c r="BC1080" s="204"/>
      <c r="BD1080" s="204"/>
      <c r="BE1080" s="204"/>
      <c r="BF1080" s="204"/>
      <c r="BG1080" s="204"/>
      <c r="BH1080" s="204"/>
      <c r="BI1080" s="204"/>
      <c r="BJ1080" s="204"/>
      <c r="BK1080" s="204"/>
      <c r="BL1080" s="204"/>
      <c r="BM1080" s="205"/>
    </row>
    <row r="1081" spans="1:16384" s="178" customFormat="1" x14ac:dyDescent="0.3">
      <c r="A1081" s="178" t="s">
        <v>1325</v>
      </c>
      <c r="B1081" s="179" t="s">
        <v>3511</v>
      </c>
      <c r="C1081" s="179" t="s">
        <v>3512</v>
      </c>
      <c r="D1081" s="179">
        <v>2</v>
      </c>
      <c r="E1081" s="179" t="s">
        <v>96</v>
      </c>
      <c r="F1081" s="179" t="s">
        <v>3936</v>
      </c>
      <c r="I1081" s="178" t="s">
        <v>4089</v>
      </c>
      <c r="J1081" s="179" t="s">
        <v>2217</v>
      </c>
      <c r="K1081" s="179" t="s">
        <v>97</v>
      </c>
      <c r="L1081" s="179" t="s">
        <v>124</v>
      </c>
      <c r="M1081" s="179" t="s">
        <v>99</v>
      </c>
      <c r="N1081" s="179">
        <v>4</v>
      </c>
      <c r="O1081" s="179" t="s">
        <v>100</v>
      </c>
      <c r="P1081" s="179">
        <v>2299</v>
      </c>
      <c r="Q1081" s="179" t="s">
        <v>101</v>
      </c>
      <c r="R1081" s="179" t="s">
        <v>102</v>
      </c>
      <c r="S1081" s="179" t="s">
        <v>1324</v>
      </c>
      <c r="T1081" s="179" t="s">
        <v>707</v>
      </c>
      <c r="U1081" s="179" t="s">
        <v>193</v>
      </c>
      <c r="V1081" s="181">
        <v>44</v>
      </c>
      <c r="W1081" s="179">
        <v>14</v>
      </c>
      <c r="X1081" s="179">
        <v>2.92</v>
      </c>
      <c r="Y1081" s="179">
        <v>81</v>
      </c>
      <c r="Z1081" s="179">
        <v>14</v>
      </c>
      <c r="AA1081" s="179">
        <v>0.42</v>
      </c>
      <c r="AH1081" s="179" t="s">
        <v>124</v>
      </c>
      <c r="AI1081" s="183">
        <v>67.599999999999994</v>
      </c>
      <c r="AJ1081" s="179" t="s">
        <v>128</v>
      </c>
      <c r="AK1081" s="179" t="s">
        <v>108</v>
      </c>
      <c r="AL1081" s="179">
        <f t="shared" si="13"/>
        <v>2299</v>
      </c>
      <c r="AM1081" s="179" t="s">
        <v>707</v>
      </c>
      <c r="AN1081" s="179">
        <v>8</v>
      </c>
      <c r="AO1081" s="201" t="s">
        <v>110</v>
      </c>
      <c r="AP1081" s="203"/>
      <c r="AQ1081" s="204"/>
      <c r="AR1081" s="204"/>
      <c r="AS1081" s="204"/>
      <c r="AT1081" s="204"/>
      <c r="AU1081" s="204"/>
      <c r="AV1081" s="204"/>
      <c r="AW1081" s="204"/>
      <c r="AX1081" s="204"/>
      <c r="AY1081" s="204"/>
      <c r="AZ1081" s="204"/>
      <c r="BA1081" s="204"/>
      <c r="BB1081" s="204"/>
      <c r="BC1081" s="204"/>
      <c r="BD1081" s="204"/>
      <c r="BE1081" s="204"/>
      <c r="BF1081" s="204"/>
      <c r="BG1081" s="204"/>
      <c r="BH1081" s="204"/>
      <c r="BI1081" s="204"/>
      <c r="BJ1081" s="204"/>
      <c r="BK1081" s="204"/>
      <c r="BL1081" s="204"/>
      <c r="BM1081" s="205"/>
    </row>
    <row r="1082" spans="1:16384" s="178" customFormat="1" x14ac:dyDescent="0.3">
      <c r="A1082" s="178" t="s">
        <v>1325</v>
      </c>
      <c r="B1082" s="179" t="s">
        <v>3511</v>
      </c>
      <c r="C1082" s="179" t="s">
        <v>3512</v>
      </c>
      <c r="D1082" s="179">
        <v>2</v>
      </c>
      <c r="E1082" s="179" t="s">
        <v>96</v>
      </c>
      <c r="F1082" s="179" t="s">
        <v>3936</v>
      </c>
      <c r="I1082" s="178" t="s">
        <v>4090</v>
      </c>
      <c r="J1082" s="179" t="s">
        <v>2217</v>
      </c>
      <c r="K1082" s="179" t="s">
        <v>97</v>
      </c>
      <c r="L1082" s="179" t="s">
        <v>124</v>
      </c>
      <c r="M1082" s="179" t="s">
        <v>99</v>
      </c>
      <c r="N1082" s="179">
        <v>4</v>
      </c>
      <c r="O1082" s="179" t="s">
        <v>100</v>
      </c>
      <c r="P1082" s="179">
        <v>2299</v>
      </c>
      <c r="Q1082" s="179" t="s">
        <v>101</v>
      </c>
      <c r="R1082" s="179" t="s">
        <v>102</v>
      </c>
      <c r="S1082" s="179" t="s">
        <v>1324</v>
      </c>
      <c r="T1082" s="179" t="s">
        <v>707</v>
      </c>
      <c r="U1082" s="179" t="s">
        <v>193</v>
      </c>
      <c r="V1082" s="181">
        <v>44</v>
      </c>
      <c r="W1082" s="179">
        <v>14</v>
      </c>
      <c r="X1082" s="179">
        <v>2.92</v>
      </c>
      <c r="Y1082" s="179">
        <v>81</v>
      </c>
      <c r="Z1082" s="179">
        <v>14</v>
      </c>
      <c r="AA1082" s="179">
        <v>0.42</v>
      </c>
      <c r="AH1082" s="179" t="s">
        <v>124</v>
      </c>
      <c r="AI1082" s="183">
        <v>67.599999999999994</v>
      </c>
      <c r="AJ1082" s="179" t="s">
        <v>128</v>
      </c>
      <c r="AK1082" s="179" t="s">
        <v>108</v>
      </c>
      <c r="AL1082" s="179">
        <f t="shared" si="13"/>
        <v>2299</v>
      </c>
      <c r="AM1082" s="179" t="s">
        <v>707</v>
      </c>
      <c r="AN1082" s="179">
        <v>8</v>
      </c>
      <c r="AO1082" s="201" t="s">
        <v>110</v>
      </c>
      <c r="AP1082" s="203"/>
      <c r="AQ1082" s="204"/>
      <c r="AR1082" s="204"/>
      <c r="AS1082" s="204"/>
      <c r="AT1082" s="204"/>
      <c r="AU1082" s="204"/>
      <c r="AV1082" s="204"/>
      <c r="AW1082" s="204"/>
      <c r="AX1082" s="204"/>
      <c r="AY1082" s="204"/>
      <c r="AZ1082" s="204"/>
      <c r="BA1082" s="204"/>
      <c r="BB1082" s="204"/>
      <c r="BC1082" s="204"/>
      <c r="BD1082" s="204"/>
      <c r="BE1082" s="204"/>
      <c r="BF1082" s="204"/>
      <c r="BG1082" s="204"/>
      <c r="BH1082" s="204"/>
      <c r="BI1082" s="204"/>
      <c r="BJ1082" s="204"/>
      <c r="BK1082" s="204"/>
      <c r="BL1082" s="204"/>
      <c r="BM1082" s="205"/>
    </row>
    <row r="1083" spans="1:16384" s="178" customFormat="1" x14ac:dyDescent="0.3">
      <c r="A1083" s="178" t="s">
        <v>1325</v>
      </c>
      <c r="B1083" s="179" t="s">
        <v>3511</v>
      </c>
      <c r="C1083" s="179" t="s">
        <v>3512</v>
      </c>
      <c r="D1083" s="179">
        <v>2</v>
      </c>
      <c r="E1083" s="179" t="s">
        <v>96</v>
      </c>
      <c r="F1083" s="179" t="s">
        <v>3936</v>
      </c>
      <c r="I1083" s="178" t="s">
        <v>4091</v>
      </c>
      <c r="J1083" s="179" t="s">
        <v>2217</v>
      </c>
      <c r="K1083" s="179" t="s">
        <v>97</v>
      </c>
      <c r="L1083" s="179" t="s">
        <v>124</v>
      </c>
      <c r="M1083" s="179" t="s">
        <v>99</v>
      </c>
      <c r="N1083" s="179">
        <v>4</v>
      </c>
      <c r="O1083" s="179" t="s">
        <v>100</v>
      </c>
      <c r="P1083" s="179">
        <v>2299</v>
      </c>
      <c r="Q1083" s="179" t="s">
        <v>101</v>
      </c>
      <c r="R1083" s="179" t="s">
        <v>102</v>
      </c>
      <c r="S1083" s="179" t="s">
        <v>1324</v>
      </c>
      <c r="T1083" s="179" t="s">
        <v>707</v>
      </c>
      <c r="U1083" s="179" t="s">
        <v>193</v>
      </c>
      <c r="V1083" s="181">
        <v>44</v>
      </c>
      <c r="W1083" s="179">
        <v>14</v>
      </c>
      <c r="X1083" s="179">
        <v>2.92</v>
      </c>
      <c r="Y1083" s="179">
        <v>81</v>
      </c>
      <c r="Z1083" s="179">
        <v>14</v>
      </c>
      <c r="AA1083" s="179">
        <v>0.42</v>
      </c>
      <c r="AH1083" s="179" t="s">
        <v>124</v>
      </c>
      <c r="AI1083" s="183">
        <v>67.599999999999994</v>
      </c>
      <c r="AJ1083" s="179" t="s">
        <v>128</v>
      </c>
      <c r="AK1083" s="179" t="s">
        <v>108</v>
      </c>
      <c r="AL1083" s="179">
        <f t="shared" si="13"/>
        <v>2299</v>
      </c>
      <c r="AM1083" s="179" t="s">
        <v>707</v>
      </c>
      <c r="AN1083" s="179">
        <v>8</v>
      </c>
      <c r="AO1083" s="201" t="s">
        <v>110</v>
      </c>
      <c r="AP1083" s="203"/>
      <c r="AQ1083" s="204"/>
      <c r="AR1083" s="204"/>
      <c r="AS1083" s="204"/>
      <c r="AT1083" s="204"/>
      <c r="AU1083" s="204"/>
      <c r="AV1083" s="204"/>
      <c r="AW1083" s="204"/>
      <c r="AX1083" s="204"/>
      <c r="AY1083" s="204"/>
      <c r="AZ1083" s="204"/>
      <c r="BA1083" s="204"/>
      <c r="BB1083" s="204"/>
      <c r="BC1083" s="204"/>
      <c r="BD1083" s="204"/>
      <c r="BE1083" s="204"/>
      <c r="BF1083" s="204"/>
      <c r="BG1083" s="204"/>
      <c r="BH1083" s="204"/>
      <c r="BI1083" s="204"/>
      <c r="BJ1083" s="204"/>
      <c r="BK1083" s="204"/>
      <c r="BL1083" s="204"/>
      <c r="BM1083" s="205"/>
    </row>
    <row r="1084" spans="1:16384" s="178" customFormat="1" x14ac:dyDescent="0.3">
      <c r="A1084" s="178" t="s">
        <v>1325</v>
      </c>
      <c r="B1084" s="179" t="s">
        <v>3511</v>
      </c>
      <c r="C1084" s="179" t="s">
        <v>3512</v>
      </c>
      <c r="D1084" s="179">
        <v>2</v>
      </c>
      <c r="E1084" s="179" t="s">
        <v>96</v>
      </c>
      <c r="F1084" s="179" t="s">
        <v>3936</v>
      </c>
      <c r="I1084" s="178" t="s">
        <v>4092</v>
      </c>
      <c r="J1084" s="179" t="s">
        <v>2217</v>
      </c>
      <c r="K1084" s="179" t="s">
        <v>97</v>
      </c>
      <c r="L1084" s="179" t="s">
        <v>124</v>
      </c>
      <c r="M1084" s="179" t="s">
        <v>99</v>
      </c>
      <c r="N1084" s="179">
        <v>4</v>
      </c>
      <c r="O1084" s="179" t="s">
        <v>100</v>
      </c>
      <c r="P1084" s="179">
        <v>2299</v>
      </c>
      <c r="Q1084" s="179" t="s">
        <v>101</v>
      </c>
      <c r="R1084" s="179" t="s">
        <v>102</v>
      </c>
      <c r="S1084" s="179" t="s">
        <v>1324</v>
      </c>
      <c r="T1084" s="179" t="s">
        <v>707</v>
      </c>
      <c r="U1084" s="179" t="s">
        <v>193</v>
      </c>
      <c r="V1084" s="181">
        <v>44</v>
      </c>
      <c r="W1084" s="179">
        <v>14</v>
      </c>
      <c r="X1084" s="179">
        <v>2.92</v>
      </c>
      <c r="Y1084" s="179">
        <v>81</v>
      </c>
      <c r="Z1084" s="179">
        <v>14</v>
      </c>
      <c r="AA1084" s="179">
        <v>0.42</v>
      </c>
      <c r="AH1084" s="179" t="s">
        <v>124</v>
      </c>
      <c r="AI1084" s="183">
        <v>67.599999999999994</v>
      </c>
      <c r="AJ1084" s="179" t="s">
        <v>128</v>
      </c>
      <c r="AK1084" s="179" t="s">
        <v>108</v>
      </c>
      <c r="AL1084" s="179">
        <f t="shared" si="13"/>
        <v>2299</v>
      </c>
      <c r="AM1084" s="179" t="s">
        <v>707</v>
      </c>
      <c r="AN1084" s="179">
        <v>8</v>
      </c>
      <c r="AO1084" s="201" t="s">
        <v>110</v>
      </c>
      <c r="AP1084" s="203"/>
      <c r="AQ1084" s="204"/>
      <c r="AR1084" s="204"/>
      <c r="AS1084" s="204"/>
      <c r="AT1084" s="204"/>
      <c r="AU1084" s="204"/>
      <c r="AV1084" s="204"/>
      <c r="AW1084" s="204"/>
      <c r="AX1084" s="204"/>
      <c r="AY1084" s="204"/>
      <c r="AZ1084" s="204"/>
      <c r="BA1084" s="204"/>
      <c r="BB1084" s="204"/>
      <c r="BC1084" s="204"/>
      <c r="BD1084" s="204"/>
      <c r="BE1084" s="204"/>
      <c r="BF1084" s="204"/>
      <c r="BG1084" s="204"/>
      <c r="BH1084" s="204"/>
      <c r="BI1084" s="204"/>
      <c r="BJ1084" s="204"/>
      <c r="BK1084" s="204"/>
      <c r="BL1084" s="204"/>
      <c r="BM1084" s="205"/>
    </row>
    <row r="1085" spans="1:16384" s="178" customFormat="1" x14ac:dyDescent="0.3">
      <c r="A1085" s="178" t="s">
        <v>1325</v>
      </c>
      <c r="B1085" s="179" t="s">
        <v>3511</v>
      </c>
      <c r="C1085" s="179" t="s">
        <v>3512</v>
      </c>
      <c r="D1085" s="179">
        <v>2</v>
      </c>
      <c r="E1085" s="179" t="s">
        <v>96</v>
      </c>
      <c r="F1085" s="179" t="s">
        <v>3936</v>
      </c>
      <c r="I1085" s="178" t="s">
        <v>4093</v>
      </c>
      <c r="J1085" s="179" t="s">
        <v>2217</v>
      </c>
      <c r="K1085" s="179" t="s">
        <v>97</v>
      </c>
      <c r="L1085" s="179" t="s">
        <v>124</v>
      </c>
      <c r="M1085" s="179" t="s">
        <v>99</v>
      </c>
      <c r="N1085" s="179">
        <v>4</v>
      </c>
      <c r="O1085" s="179" t="s">
        <v>100</v>
      </c>
      <c r="P1085" s="179">
        <v>2299</v>
      </c>
      <c r="Q1085" s="179" t="s">
        <v>101</v>
      </c>
      <c r="R1085" s="179" t="s">
        <v>102</v>
      </c>
      <c r="S1085" s="179" t="s">
        <v>1324</v>
      </c>
      <c r="T1085" s="179" t="s">
        <v>707</v>
      </c>
      <c r="U1085" s="179" t="s">
        <v>193</v>
      </c>
      <c r="V1085" s="181">
        <v>44</v>
      </c>
      <c r="W1085" s="179">
        <v>14</v>
      </c>
      <c r="X1085" s="179">
        <v>2.92</v>
      </c>
      <c r="Y1085" s="179">
        <v>81</v>
      </c>
      <c r="Z1085" s="179">
        <v>14</v>
      </c>
      <c r="AA1085" s="179">
        <v>0.42</v>
      </c>
      <c r="AH1085" s="179" t="s">
        <v>124</v>
      </c>
      <c r="AI1085" s="183">
        <v>67.599999999999994</v>
      </c>
      <c r="AJ1085" s="179" t="s">
        <v>128</v>
      </c>
      <c r="AK1085" s="179" t="s">
        <v>108</v>
      </c>
      <c r="AL1085" s="179">
        <f t="shared" si="13"/>
        <v>2299</v>
      </c>
      <c r="AM1085" s="179" t="s">
        <v>707</v>
      </c>
      <c r="AN1085" s="179">
        <v>8</v>
      </c>
      <c r="AO1085" s="201" t="s">
        <v>110</v>
      </c>
      <c r="AP1085" s="203"/>
      <c r="AQ1085" s="204"/>
      <c r="AR1085" s="204"/>
      <c r="AS1085" s="204"/>
      <c r="AT1085" s="204"/>
      <c r="AU1085" s="204"/>
      <c r="AV1085" s="204"/>
      <c r="AW1085" s="204"/>
      <c r="AX1085" s="204"/>
      <c r="AY1085" s="204"/>
      <c r="AZ1085" s="204"/>
      <c r="BA1085" s="204"/>
      <c r="BB1085" s="204"/>
      <c r="BC1085" s="204"/>
      <c r="BD1085" s="204"/>
      <c r="BE1085" s="204"/>
      <c r="BF1085" s="204"/>
      <c r="BG1085" s="204"/>
      <c r="BH1085" s="204"/>
      <c r="BI1085" s="204"/>
      <c r="BJ1085" s="204"/>
      <c r="BK1085" s="204"/>
      <c r="BL1085" s="204"/>
      <c r="BM1085" s="205"/>
    </row>
    <row r="1086" spans="1:16384" s="178" customFormat="1" x14ac:dyDescent="0.3">
      <c r="A1086" s="178" t="s">
        <v>1325</v>
      </c>
      <c r="B1086" s="179" t="s">
        <v>3511</v>
      </c>
      <c r="C1086" s="179" t="s">
        <v>3512</v>
      </c>
      <c r="D1086" s="179">
        <v>2</v>
      </c>
      <c r="E1086" s="179" t="s">
        <v>96</v>
      </c>
      <c r="F1086" s="179" t="s">
        <v>3936</v>
      </c>
      <c r="I1086" s="178" t="s">
        <v>4094</v>
      </c>
      <c r="J1086" s="179" t="s">
        <v>2217</v>
      </c>
      <c r="K1086" s="179" t="s">
        <v>97</v>
      </c>
      <c r="L1086" s="179" t="s">
        <v>124</v>
      </c>
      <c r="M1086" s="179" t="s">
        <v>99</v>
      </c>
      <c r="N1086" s="179">
        <v>4</v>
      </c>
      <c r="O1086" s="179" t="s">
        <v>100</v>
      </c>
      <c r="P1086" s="179">
        <v>2299</v>
      </c>
      <c r="Q1086" s="179" t="s">
        <v>101</v>
      </c>
      <c r="R1086" s="179" t="s">
        <v>102</v>
      </c>
      <c r="S1086" s="179" t="s">
        <v>1324</v>
      </c>
      <c r="T1086" s="179" t="s">
        <v>707</v>
      </c>
      <c r="U1086" s="179" t="s">
        <v>193</v>
      </c>
      <c r="V1086" s="181">
        <v>44</v>
      </c>
      <c r="W1086" s="179">
        <v>14</v>
      </c>
      <c r="X1086" s="179">
        <v>2.92</v>
      </c>
      <c r="Y1086" s="179">
        <v>81</v>
      </c>
      <c r="Z1086" s="179">
        <v>14</v>
      </c>
      <c r="AA1086" s="179">
        <v>0.42</v>
      </c>
      <c r="AH1086" s="179" t="s">
        <v>124</v>
      </c>
      <c r="AI1086" s="183">
        <v>67.599999999999994</v>
      </c>
      <c r="AJ1086" s="179" t="s">
        <v>128</v>
      </c>
      <c r="AK1086" s="179" t="s">
        <v>108</v>
      </c>
      <c r="AL1086" s="179">
        <f t="shared" si="13"/>
        <v>2299</v>
      </c>
      <c r="AM1086" s="179" t="s">
        <v>707</v>
      </c>
      <c r="AN1086" s="179">
        <v>8</v>
      </c>
      <c r="AO1086" s="201" t="s">
        <v>110</v>
      </c>
      <c r="AP1086" s="203"/>
      <c r="AQ1086" s="204"/>
      <c r="AR1086" s="204"/>
      <c r="AS1086" s="204"/>
      <c r="AT1086" s="204"/>
      <c r="AU1086" s="204"/>
      <c r="AV1086" s="204"/>
      <c r="AW1086" s="204"/>
      <c r="AX1086" s="204"/>
      <c r="AY1086" s="204"/>
      <c r="AZ1086" s="204"/>
      <c r="BA1086" s="204"/>
      <c r="BB1086" s="204"/>
      <c r="BC1086" s="204"/>
      <c r="BD1086" s="204"/>
      <c r="BE1086" s="204"/>
      <c r="BF1086" s="204"/>
      <c r="BG1086" s="204"/>
      <c r="BH1086" s="204"/>
      <c r="BI1086" s="204"/>
      <c r="BJ1086" s="204"/>
      <c r="BK1086" s="204"/>
      <c r="BL1086" s="204"/>
      <c r="BM1086" s="205"/>
    </row>
    <row r="1087" spans="1:16384" s="184" customFormat="1" x14ac:dyDescent="0.3">
      <c r="A1087" s="178" t="s">
        <v>1325</v>
      </c>
      <c r="B1087" s="179" t="s">
        <v>3513</v>
      </c>
      <c r="C1087" s="179" t="s">
        <v>3514</v>
      </c>
      <c r="D1087" s="179">
        <v>2</v>
      </c>
      <c r="E1087" s="179" t="s">
        <v>96</v>
      </c>
      <c r="F1087" s="179" t="s">
        <v>3516</v>
      </c>
      <c r="G1087" s="179"/>
      <c r="H1087" s="180"/>
      <c r="I1087" s="198" t="s">
        <v>4073</v>
      </c>
      <c r="J1087" s="179" t="s">
        <v>2217</v>
      </c>
      <c r="K1087" s="179" t="s">
        <v>97</v>
      </c>
      <c r="L1087" s="179" t="s">
        <v>124</v>
      </c>
      <c r="M1087" s="179" t="s">
        <v>99</v>
      </c>
      <c r="N1087" s="179">
        <v>4</v>
      </c>
      <c r="O1087" s="179" t="s">
        <v>100</v>
      </c>
      <c r="P1087" s="179">
        <v>2299</v>
      </c>
      <c r="Q1087" s="179" t="s">
        <v>101</v>
      </c>
      <c r="R1087" s="179" t="s">
        <v>102</v>
      </c>
      <c r="S1087" s="179" t="s">
        <v>1324</v>
      </c>
      <c r="T1087" s="179" t="s">
        <v>707</v>
      </c>
      <c r="U1087" s="179" t="s">
        <v>193</v>
      </c>
      <c r="V1087" s="181">
        <v>44</v>
      </c>
      <c r="W1087" s="179">
        <v>14</v>
      </c>
      <c r="X1087" s="179">
        <v>2.92</v>
      </c>
      <c r="Y1087" s="179">
        <v>81</v>
      </c>
      <c r="Z1087" s="179">
        <v>14</v>
      </c>
      <c r="AA1087" s="179">
        <v>0.42</v>
      </c>
      <c r="AB1087" s="182"/>
      <c r="AC1087" s="182"/>
      <c r="AD1087" s="179"/>
      <c r="AE1087" s="182"/>
      <c r="AF1087" s="182"/>
      <c r="AG1087" s="179"/>
      <c r="AH1087" s="179" t="s">
        <v>124</v>
      </c>
      <c r="AI1087" s="183">
        <v>59.3</v>
      </c>
      <c r="AJ1087" s="179" t="s">
        <v>128</v>
      </c>
      <c r="AK1087" s="179" t="s">
        <v>108</v>
      </c>
      <c r="AL1087" s="179">
        <f t="shared" si="13"/>
        <v>2299</v>
      </c>
      <c r="AM1087" s="179" t="s">
        <v>707</v>
      </c>
      <c r="AN1087" s="179">
        <v>8</v>
      </c>
      <c r="AO1087" s="201" t="s">
        <v>110</v>
      </c>
      <c r="AP1087" s="202"/>
    </row>
    <row r="1088" spans="1:16384" s="178" customFormat="1" x14ac:dyDescent="0.3">
      <c r="A1088" s="178" t="s">
        <v>1325</v>
      </c>
      <c r="B1088" s="179" t="s">
        <v>3513</v>
      </c>
      <c r="C1088" s="179" t="s">
        <v>3514</v>
      </c>
      <c r="D1088" s="179">
        <v>2</v>
      </c>
      <c r="E1088" s="179" t="s">
        <v>96</v>
      </c>
      <c r="F1088" s="179" t="s">
        <v>3516</v>
      </c>
      <c r="I1088" s="178" t="s">
        <v>4074</v>
      </c>
      <c r="J1088" s="179" t="s">
        <v>2217</v>
      </c>
      <c r="K1088" s="179" t="s">
        <v>97</v>
      </c>
      <c r="L1088" s="179" t="s">
        <v>124</v>
      </c>
      <c r="M1088" s="179" t="s">
        <v>99</v>
      </c>
      <c r="N1088" s="179">
        <v>4</v>
      </c>
      <c r="O1088" s="179" t="s">
        <v>100</v>
      </c>
      <c r="P1088" s="179">
        <v>2299</v>
      </c>
      <c r="Q1088" s="179" t="s">
        <v>101</v>
      </c>
      <c r="R1088" s="179" t="s">
        <v>102</v>
      </c>
      <c r="S1088" s="179" t="s">
        <v>1324</v>
      </c>
      <c r="T1088" s="179" t="s">
        <v>707</v>
      </c>
      <c r="U1088" s="179" t="s">
        <v>193</v>
      </c>
      <c r="V1088" s="181">
        <v>44</v>
      </c>
      <c r="W1088" s="179">
        <v>14</v>
      </c>
      <c r="X1088" s="179">
        <v>2.92</v>
      </c>
      <c r="Y1088" s="179">
        <v>81</v>
      </c>
      <c r="Z1088" s="179">
        <v>14</v>
      </c>
      <c r="AA1088" s="179">
        <v>0.42</v>
      </c>
      <c r="AB1088" s="182"/>
      <c r="AC1088" s="182"/>
      <c r="AD1088" s="179"/>
      <c r="AE1088" s="182"/>
      <c r="AF1088" s="182"/>
      <c r="AG1088" s="179"/>
      <c r="AH1088" s="179" t="s">
        <v>124</v>
      </c>
      <c r="AI1088" s="183">
        <v>59.3</v>
      </c>
      <c r="AJ1088" s="179" t="s">
        <v>128</v>
      </c>
      <c r="AK1088" s="179" t="s">
        <v>108</v>
      </c>
      <c r="AL1088" s="179">
        <f t="shared" si="13"/>
        <v>2299</v>
      </c>
      <c r="AM1088" s="179" t="s">
        <v>707</v>
      </c>
      <c r="AN1088" s="179">
        <v>8</v>
      </c>
      <c r="AO1088" s="201" t="s">
        <v>110</v>
      </c>
      <c r="AP1088" s="202"/>
      <c r="AQ1088" s="184"/>
      <c r="AR1088" s="184"/>
      <c r="AS1088" s="184"/>
      <c r="AT1088" s="184"/>
      <c r="AU1088" s="184"/>
      <c r="AV1088" s="184"/>
      <c r="AW1088" s="184"/>
      <c r="AX1088" s="184"/>
      <c r="AY1088" s="184"/>
      <c r="AZ1088" s="184"/>
      <c r="BA1088" s="184"/>
      <c r="BB1088" s="184"/>
      <c r="BC1088" s="184"/>
      <c r="BD1088" s="184"/>
      <c r="BE1088" s="184"/>
      <c r="BF1088" s="184"/>
      <c r="BG1088" s="184"/>
      <c r="BH1088" s="184"/>
      <c r="BI1088" s="184"/>
      <c r="BJ1088" s="184"/>
      <c r="BK1088" s="184"/>
      <c r="BL1088" s="184"/>
      <c r="BM1088" s="184"/>
      <c r="BN1088" s="184"/>
      <c r="BO1088" s="184"/>
      <c r="BP1088" s="184"/>
      <c r="BQ1088" s="184"/>
      <c r="BR1088" s="184"/>
      <c r="BS1088" s="184"/>
      <c r="BT1088" s="184"/>
      <c r="BU1088" s="184"/>
      <c r="BV1088" s="184"/>
      <c r="BW1088" s="184"/>
      <c r="BX1088" s="184"/>
      <c r="BY1088" s="184"/>
      <c r="BZ1088" s="184"/>
      <c r="CA1088" s="184"/>
      <c r="CB1088" s="184"/>
      <c r="CC1088" s="184"/>
      <c r="CD1088" s="184"/>
      <c r="CE1088" s="184"/>
      <c r="CF1088" s="184"/>
      <c r="CG1088" s="184"/>
      <c r="CH1088" s="184"/>
      <c r="CI1088" s="184"/>
      <c r="CJ1088" s="184"/>
      <c r="CK1088" s="184"/>
      <c r="CL1088" s="184"/>
      <c r="CM1088" s="184"/>
      <c r="CN1088" s="184"/>
      <c r="CO1088" s="184"/>
      <c r="CP1088" s="184"/>
      <c r="CQ1088" s="184"/>
      <c r="CR1088" s="184"/>
      <c r="CS1088" s="184"/>
      <c r="CT1088" s="184"/>
      <c r="CU1088" s="184"/>
      <c r="CV1088" s="184"/>
      <c r="CW1088" s="184"/>
      <c r="CX1088" s="184"/>
      <c r="CY1088" s="184"/>
      <c r="CZ1088" s="184"/>
      <c r="DA1088" s="184"/>
      <c r="DB1088" s="184"/>
      <c r="DC1088" s="184"/>
      <c r="DD1088" s="184"/>
      <c r="DE1088" s="184"/>
      <c r="DF1088" s="184"/>
      <c r="DG1088" s="184"/>
      <c r="DH1088" s="184"/>
      <c r="DI1088" s="184"/>
      <c r="DJ1088" s="184"/>
      <c r="DK1088" s="184"/>
      <c r="DL1088" s="184"/>
      <c r="DM1088" s="184"/>
      <c r="DN1088" s="184"/>
      <c r="DO1088" s="184"/>
      <c r="DP1088" s="184"/>
      <c r="DQ1088" s="184"/>
      <c r="DR1088" s="184"/>
      <c r="DS1088" s="184"/>
      <c r="DT1088" s="184"/>
      <c r="DU1088" s="184"/>
      <c r="DV1088" s="184"/>
      <c r="DW1088" s="184"/>
      <c r="DX1088" s="184"/>
      <c r="DY1088" s="184"/>
      <c r="DZ1088" s="184"/>
      <c r="EA1088" s="184"/>
      <c r="EB1088" s="184"/>
      <c r="EC1088" s="184"/>
      <c r="ED1088" s="184"/>
      <c r="EE1088" s="184"/>
      <c r="EF1088" s="184"/>
      <c r="EG1088" s="184"/>
      <c r="EH1088" s="184"/>
      <c r="EI1088" s="184"/>
      <c r="EJ1088" s="184"/>
      <c r="EK1088" s="184"/>
      <c r="EL1088" s="184"/>
      <c r="EM1088" s="184"/>
      <c r="EN1088" s="184"/>
      <c r="EO1088" s="184"/>
      <c r="EP1088" s="184"/>
      <c r="EQ1088" s="184"/>
      <c r="ER1088" s="184"/>
      <c r="ES1088" s="184"/>
      <c r="ET1088" s="184"/>
      <c r="EU1088" s="184"/>
      <c r="EV1088" s="184"/>
      <c r="EW1088" s="184"/>
      <c r="EX1088" s="184"/>
      <c r="EY1088" s="184"/>
      <c r="EZ1088" s="184"/>
      <c r="FA1088" s="184"/>
      <c r="FB1088" s="184"/>
      <c r="FC1088" s="184"/>
      <c r="FD1088" s="184"/>
      <c r="FE1088" s="184"/>
      <c r="FF1088" s="184"/>
      <c r="FG1088" s="184"/>
      <c r="FH1088" s="184"/>
      <c r="FI1088" s="184"/>
      <c r="FJ1088" s="184"/>
      <c r="FK1088" s="184"/>
      <c r="FL1088" s="184"/>
      <c r="FM1088" s="184"/>
      <c r="FN1088" s="184"/>
      <c r="FO1088" s="184"/>
      <c r="FP1088" s="184"/>
      <c r="FQ1088" s="184"/>
      <c r="FR1088" s="184"/>
      <c r="FS1088" s="184"/>
      <c r="FT1088" s="184"/>
      <c r="FU1088" s="184"/>
      <c r="FV1088" s="184"/>
      <c r="FW1088" s="184"/>
      <c r="FX1088" s="184"/>
      <c r="FY1088" s="184"/>
      <c r="FZ1088" s="184"/>
      <c r="GA1088" s="184"/>
      <c r="GB1088" s="184"/>
      <c r="GC1088" s="184"/>
      <c r="GD1088" s="184"/>
      <c r="GE1088" s="184"/>
      <c r="GF1088" s="184"/>
      <c r="GG1088" s="184"/>
      <c r="GH1088" s="184"/>
      <c r="GI1088" s="184"/>
      <c r="GJ1088" s="184"/>
      <c r="GK1088" s="184"/>
      <c r="GL1088" s="184"/>
      <c r="GM1088" s="184"/>
      <c r="GN1088" s="184"/>
      <c r="GO1088" s="184"/>
      <c r="GP1088" s="184"/>
      <c r="GQ1088" s="184"/>
      <c r="GR1088" s="184"/>
      <c r="GS1088" s="184"/>
      <c r="GT1088" s="184"/>
      <c r="GU1088" s="184"/>
      <c r="GV1088" s="184"/>
      <c r="GW1088" s="184"/>
      <c r="GX1088" s="184"/>
      <c r="GY1088" s="184"/>
      <c r="GZ1088" s="184"/>
      <c r="HA1088" s="184"/>
      <c r="HB1088" s="184"/>
      <c r="HC1088" s="184"/>
      <c r="HD1088" s="184"/>
      <c r="HE1088" s="184"/>
      <c r="HF1088" s="184"/>
      <c r="HG1088" s="184"/>
      <c r="HH1088" s="184"/>
      <c r="HI1088" s="184"/>
      <c r="HJ1088" s="184"/>
      <c r="HK1088" s="184"/>
      <c r="HL1088" s="184"/>
      <c r="HM1088" s="184"/>
      <c r="HN1088" s="184"/>
      <c r="HO1088" s="184"/>
      <c r="HP1088" s="184"/>
      <c r="HQ1088" s="184"/>
      <c r="HR1088" s="184"/>
      <c r="HS1088" s="184"/>
      <c r="HT1088" s="184"/>
      <c r="HU1088" s="184"/>
      <c r="HV1088" s="184"/>
      <c r="HW1088" s="184"/>
      <c r="HX1088" s="184"/>
      <c r="HY1088" s="184"/>
      <c r="HZ1088" s="184"/>
      <c r="IA1088" s="184"/>
      <c r="IB1088" s="184"/>
      <c r="IC1088" s="184"/>
      <c r="ID1088" s="184"/>
      <c r="IE1088" s="184"/>
      <c r="IF1088" s="184"/>
      <c r="IG1088" s="184"/>
      <c r="IH1088" s="184"/>
      <c r="II1088" s="184"/>
      <c r="IJ1088" s="184"/>
      <c r="IK1088" s="184"/>
      <c r="IL1088" s="184"/>
      <c r="IM1088" s="184"/>
      <c r="IN1088" s="184"/>
      <c r="IO1088" s="184"/>
      <c r="IP1088" s="184"/>
      <c r="IQ1088" s="184"/>
      <c r="IR1088" s="184"/>
      <c r="IS1088" s="184"/>
      <c r="IT1088" s="184"/>
      <c r="IU1088" s="184"/>
      <c r="IV1088" s="184"/>
      <c r="IW1088" s="184"/>
      <c r="IX1088" s="184"/>
      <c r="IY1088" s="184"/>
      <c r="IZ1088" s="184"/>
      <c r="JA1088" s="184"/>
      <c r="JB1088" s="184"/>
      <c r="JC1088" s="184"/>
      <c r="JD1088" s="184"/>
      <c r="JE1088" s="184"/>
      <c r="JF1088" s="184"/>
      <c r="JG1088" s="184"/>
      <c r="JH1088" s="184"/>
      <c r="JI1088" s="184"/>
      <c r="JJ1088" s="184"/>
      <c r="JK1088" s="184"/>
      <c r="JL1088" s="184"/>
      <c r="JM1088" s="184"/>
      <c r="JN1088" s="184"/>
      <c r="JO1088" s="184"/>
      <c r="JP1088" s="184"/>
      <c r="JQ1088" s="184"/>
      <c r="JR1088" s="184"/>
      <c r="JS1088" s="184"/>
      <c r="JT1088" s="184"/>
      <c r="JU1088" s="184"/>
      <c r="JV1088" s="184"/>
      <c r="JW1088" s="184"/>
      <c r="JX1088" s="184"/>
      <c r="JY1088" s="184"/>
      <c r="JZ1088" s="184"/>
      <c r="KA1088" s="184"/>
      <c r="KB1088" s="184"/>
      <c r="KC1088" s="184"/>
      <c r="KD1088" s="184"/>
      <c r="KE1088" s="184"/>
      <c r="KF1088" s="184"/>
      <c r="KG1088" s="184"/>
      <c r="KH1088" s="184"/>
      <c r="KI1088" s="184"/>
      <c r="KJ1088" s="184"/>
      <c r="KK1088" s="184"/>
      <c r="KL1088" s="184"/>
      <c r="KM1088" s="184"/>
      <c r="KN1088" s="184"/>
      <c r="KO1088" s="184"/>
      <c r="KP1088" s="184"/>
      <c r="KQ1088" s="184"/>
      <c r="KR1088" s="184"/>
      <c r="KS1088" s="184"/>
      <c r="KT1088" s="184"/>
      <c r="KU1088" s="184"/>
      <c r="KV1088" s="184"/>
      <c r="KW1088" s="184"/>
      <c r="KX1088" s="184"/>
      <c r="KY1088" s="184"/>
      <c r="KZ1088" s="184"/>
      <c r="LA1088" s="184"/>
      <c r="LB1088" s="184"/>
      <c r="LC1088" s="184"/>
      <c r="LD1088" s="184"/>
      <c r="LE1088" s="184"/>
      <c r="LF1088" s="184"/>
      <c r="LG1088" s="184"/>
      <c r="LH1088" s="184"/>
      <c r="LI1088" s="184"/>
      <c r="LJ1088" s="184"/>
      <c r="LK1088" s="184"/>
      <c r="LL1088" s="184"/>
      <c r="LM1088" s="184"/>
      <c r="LN1088" s="184"/>
      <c r="LO1088" s="184"/>
      <c r="LP1088" s="184"/>
      <c r="LQ1088" s="184"/>
      <c r="LR1088" s="184"/>
      <c r="LS1088" s="184"/>
      <c r="LT1088" s="184"/>
      <c r="LU1088" s="184"/>
      <c r="LV1088" s="184"/>
      <c r="LW1088" s="184"/>
      <c r="LX1088" s="184"/>
      <c r="LY1088" s="184"/>
      <c r="LZ1088" s="184"/>
      <c r="MA1088" s="184"/>
      <c r="MB1088" s="184"/>
      <c r="MC1088" s="184"/>
      <c r="MD1088" s="184"/>
      <c r="ME1088" s="184"/>
      <c r="MF1088" s="184"/>
      <c r="MG1088" s="184"/>
      <c r="MH1088" s="184"/>
      <c r="MI1088" s="184"/>
      <c r="MJ1088" s="184"/>
      <c r="MK1088" s="184"/>
      <c r="ML1088" s="184"/>
      <c r="MM1088" s="184"/>
      <c r="MN1088" s="184"/>
      <c r="MO1088" s="184"/>
      <c r="MP1088" s="184"/>
      <c r="MQ1088" s="184"/>
      <c r="MR1088" s="184"/>
      <c r="MS1088" s="184"/>
      <c r="MT1088" s="184"/>
      <c r="MU1088" s="184"/>
      <c r="MV1088" s="184"/>
      <c r="MW1088" s="184"/>
      <c r="MX1088" s="184"/>
      <c r="MY1088" s="184"/>
      <c r="MZ1088" s="184"/>
      <c r="NA1088" s="184"/>
      <c r="NB1088" s="184"/>
      <c r="NC1088" s="184"/>
      <c r="ND1088" s="184"/>
      <c r="NE1088" s="184"/>
      <c r="NF1088" s="184"/>
      <c r="NG1088" s="184"/>
      <c r="NH1088" s="184"/>
      <c r="NI1088" s="184"/>
      <c r="NJ1088" s="184"/>
      <c r="NK1088" s="184"/>
      <c r="NL1088" s="184"/>
      <c r="NM1088" s="184"/>
      <c r="NN1088" s="184"/>
      <c r="NO1088" s="184"/>
      <c r="NP1088" s="184"/>
      <c r="NQ1088" s="184"/>
      <c r="NR1088" s="184"/>
      <c r="NS1088" s="184"/>
      <c r="NT1088" s="184"/>
      <c r="NU1088" s="184"/>
      <c r="NV1088" s="184"/>
      <c r="NW1088" s="184"/>
      <c r="NX1088" s="184"/>
      <c r="NY1088" s="184"/>
      <c r="NZ1088" s="184"/>
      <c r="OA1088" s="184"/>
      <c r="OB1088" s="184"/>
      <c r="OC1088" s="184"/>
      <c r="OD1088" s="184"/>
      <c r="OE1088" s="184"/>
      <c r="OF1088" s="184"/>
      <c r="OG1088" s="184"/>
      <c r="OH1088" s="184"/>
      <c r="OI1088" s="184"/>
      <c r="OJ1088" s="184"/>
      <c r="OK1088" s="184"/>
      <c r="OL1088" s="184"/>
      <c r="OM1088" s="184"/>
      <c r="ON1088" s="184"/>
      <c r="OO1088" s="184"/>
      <c r="OP1088" s="184"/>
      <c r="OQ1088" s="184"/>
      <c r="OR1088" s="184"/>
      <c r="OS1088" s="184"/>
      <c r="OT1088" s="184"/>
      <c r="OU1088" s="184"/>
      <c r="OV1088" s="184"/>
      <c r="OW1088" s="184"/>
      <c r="OX1088" s="184"/>
      <c r="OY1088" s="184"/>
      <c r="OZ1088" s="184"/>
      <c r="PA1088" s="184"/>
      <c r="PB1088" s="184"/>
      <c r="PC1088" s="184"/>
      <c r="PD1088" s="184"/>
      <c r="PE1088" s="184"/>
      <c r="PF1088" s="184"/>
      <c r="PG1088" s="184"/>
      <c r="PH1088" s="184"/>
      <c r="PI1088" s="184"/>
      <c r="PJ1088" s="184"/>
      <c r="PK1088" s="184"/>
      <c r="PL1088" s="184"/>
      <c r="PM1088" s="184"/>
      <c r="PN1088" s="184"/>
      <c r="PO1088" s="184"/>
      <c r="PP1088" s="184"/>
      <c r="PQ1088" s="184"/>
      <c r="PR1088" s="184"/>
      <c r="PS1088" s="184"/>
      <c r="PT1088" s="184"/>
      <c r="PU1088" s="184"/>
      <c r="PV1088" s="184"/>
      <c r="PW1088" s="184"/>
      <c r="PX1088" s="184"/>
      <c r="PY1088" s="184"/>
      <c r="PZ1088" s="184"/>
      <c r="QA1088" s="184"/>
      <c r="QB1088" s="184"/>
      <c r="QC1088" s="184"/>
      <c r="QD1088" s="184"/>
      <c r="QE1088" s="184"/>
      <c r="QF1088" s="184"/>
      <c r="QG1088" s="184"/>
      <c r="QH1088" s="184"/>
      <c r="QI1088" s="184"/>
      <c r="QJ1088" s="184"/>
      <c r="QK1088" s="184"/>
      <c r="QL1088" s="184"/>
      <c r="QM1088" s="184"/>
      <c r="QN1088" s="184"/>
      <c r="QO1088" s="184"/>
      <c r="QP1088" s="184"/>
      <c r="QQ1088" s="184"/>
      <c r="QR1088" s="184"/>
      <c r="QS1088" s="184"/>
      <c r="QT1088" s="184"/>
      <c r="QU1088" s="184"/>
      <c r="QV1088" s="184"/>
      <c r="QW1088" s="184"/>
      <c r="QX1088" s="184"/>
      <c r="QY1088" s="184"/>
      <c r="QZ1088" s="184"/>
      <c r="RA1088" s="184"/>
      <c r="RB1088" s="184"/>
      <c r="RC1088" s="184"/>
      <c r="RD1088" s="184"/>
      <c r="RE1088" s="184"/>
      <c r="RF1088" s="184"/>
      <c r="RG1088" s="184"/>
      <c r="RH1088" s="184"/>
      <c r="RI1088" s="184"/>
      <c r="RJ1088" s="184"/>
      <c r="RK1088" s="184"/>
      <c r="RL1088" s="184"/>
      <c r="RM1088" s="184"/>
      <c r="RN1088" s="184"/>
      <c r="RO1088" s="184"/>
      <c r="RP1088" s="184"/>
      <c r="RQ1088" s="184"/>
      <c r="RR1088" s="184"/>
      <c r="RS1088" s="184"/>
      <c r="RT1088" s="184"/>
      <c r="RU1088" s="184"/>
      <c r="RV1088" s="184"/>
      <c r="RW1088" s="184"/>
      <c r="RX1088" s="184"/>
      <c r="RY1088" s="184"/>
      <c r="RZ1088" s="184"/>
      <c r="SA1088" s="184"/>
      <c r="SB1088" s="184"/>
      <c r="SC1088" s="184"/>
      <c r="SD1088" s="184"/>
      <c r="SE1088" s="184"/>
      <c r="SF1088" s="184"/>
      <c r="SG1088" s="184"/>
      <c r="SH1088" s="184"/>
      <c r="SI1088" s="184"/>
      <c r="SJ1088" s="184"/>
      <c r="SK1088" s="184"/>
      <c r="SL1088" s="184"/>
      <c r="SM1088" s="184"/>
      <c r="SN1088" s="184"/>
      <c r="SO1088" s="184"/>
      <c r="SP1088" s="184"/>
      <c r="SQ1088" s="184"/>
      <c r="SR1088" s="184"/>
      <c r="SS1088" s="184"/>
      <c r="ST1088" s="184"/>
      <c r="SU1088" s="184"/>
      <c r="SV1088" s="184"/>
      <c r="SW1088" s="184"/>
      <c r="SX1088" s="184"/>
      <c r="SY1088" s="184"/>
      <c r="SZ1088" s="184"/>
      <c r="TA1088" s="184"/>
      <c r="TB1088" s="184"/>
      <c r="TC1088" s="184"/>
      <c r="TD1088" s="184"/>
      <c r="TE1088" s="184"/>
      <c r="TF1088" s="184"/>
      <c r="TG1088" s="184"/>
      <c r="TH1088" s="184"/>
      <c r="TI1088" s="184"/>
      <c r="TJ1088" s="184"/>
      <c r="TK1088" s="184"/>
      <c r="TL1088" s="184"/>
      <c r="TM1088" s="184"/>
      <c r="TN1088" s="184"/>
      <c r="TO1088" s="184"/>
      <c r="TP1088" s="184"/>
      <c r="TQ1088" s="184"/>
      <c r="TR1088" s="184"/>
      <c r="TS1088" s="184"/>
      <c r="TT1088" s="184"/>
      <c r="TU1088" s="184"/>
      <c r="TV1088" s="184"/>
      <c r="TW1088" s="184"/>
      <c r="TX1088" s="184"/>
      <c r="TY1088" s="184"/>
      <c r="TZ1088" s="184"/>
      <c r="UA1088" s="184"/>
      <c r="UB1088" s="184"/>
      <c r="UC1088" s="184"/>
      <c r="UD1088" s="184"/>
      <c r="UE1088" s="184"/>
      <c r="UF1088" s="184"/>
      <c r="UG1088" s="184"/>
      <c r="UH1088" s="184"/>
      <c r="UI1088" s="184"/>
      <c r="UJ1088" s="184"/>
      <c r="UK1088" s="184"/>
      <c r="UL1088" s="184"/>
      <c r="UM1088" s="184"/>
      <c r="UN1088" s="184"/>
      <c r="UO1088" s="184"/>
      <c r="UP1088" s="184"/>
      <c r="UQ1088" s="184"/>
      <c r="UR1088" s="184"/>
      <c r="US1088" s="184"/>
      <c r="UT1088" s="184"/>
      <c r="UU1088" s="184"/>
      <c r="UV1088" s="184"/>
      <c r="UW1088" s="184"/>
      <c r="UX1088" s="184"/>
      <c r="UY1088" s="184"/>
      <c r="UZ1088" s="184"/>
      <c r="VA1088" s="184"/>
      <c r="VB1088" s="184"/>
      <c r="VC1088" s="184"/>
      <c r="VD1088" s="184"/>
      <c r="VE1088" s="184"/>
      <c r="VF1088" s="184"/>
      <c r="VG1088" s="184"/>
      <c r="VH1088" s="184"/>
      <c r="VI1088" s="184"/>
      <c r="VJ1088" s="184"/>
      <c r="VK1088" s="184"/>
      <c r="VL1088" s="184"/>
      <c r="VM1088" s="184"/>
      <c r="VN1088" s="184"/>
      <c r="VO1088" s="184"/>
      <c r="VP1088" s="184"/>
      <c r="VQ1088" s="184"/>
      <c r="VR1088" s="184"/>
      <c r="VS1088" s="184"/>
      <c r="VT1088" s="184"/>
      <c r="VU1088" s="184"/>
      <c r="VV1088" s="184"/>
      <c r="VW1088" s="184"/>
      <c r="VX1088" s="184"/>
      <c r="VY1088" s="184"/>
      <c r="VZ1088" s="184"/>
      <c r="WA1088" s="184"/>
      <c r="WB1088" s="184"/>
      <c r="WC1088" s="184"/>
      <c r="WD1088" s="184"/>
      <c r="WE1088" s="184"/>
      <c r="WF1088" s="184"/>
      <c r="WG1088" s="184"/>
      <c r="WH1088" s="184"/>
      <c r="WI1088" s="184"/>
      <c r="WJ1088" s="184"/>
      <c r="WK1088" s="184"/>
      <c r="WL1088" s="184"/>
      <c r="WM1088" s="184"/>
      <c r="WN1088" s="184"/>
      <c r="WO1088" s="184"/>
      <c r="WP1088" s="184"/>
      <c r="WQ1088" s="184"/>
      <c r="WR1088" s="184"/>
      <c r="WS1088" s="184"/>
      <c r="WT1088" s="184"/>
      <c r="WU1088" s="184"/>
      <c r="WV1088" s="184"/>
      <c r="WW1088" s="184"/>
      <c r="WX1088" s="184"/>
      <c r="WY1088" s="184"/>
      <c r="WZ1088" s="184"/>
      <c r="XA1088" s="184"/>
      <c r="XB1088" s="184"/>
      <c r="XC1088" s="184"/>
      <c r="XD1088" s="184"/>
      <c r="XE1088" s="184"/>
      <c r="XF1088" s="184"/>
      <c r="XG1088" s="184"/>
      <c r="XH1088" s="184"/>
      <c r="XI1088" s="184"/>
      <c r="XJ1088" s="184"/>
      <c r="XK1088" s="184"/>
      <c r="XL1088" s="184"/>
      <c r="XM1088" s="184"/>
      <c r="XN1088" s="184"/>
      <c r="XO1088" s="184"/>
      <c r="XP1088" s="184"/>
      <c r="XQ1088" s="184"/>
      <c r="XR1088" s="184"/>
      <c r="XS1088" s="184"/>
      <c r="XT1088" s="184"/>
      <c r="XU1088" s="184"/>
      <c r="XV1088" s="184"/>
      <c r="XW1088" s="184"/>
      <c r="XX1088" s="184"/>
      <c r="XY1088" s="184"/>
      <c r="XZ1088" s="184"/>
      <c r="YA1088" s="184"/>
      <c r="YB1088" s="184"/>
      <c r="YC1088" s="184"/>
      <c r="YD1088" s="184"/>
      <c r="YE1088" s="184"/>
      <c r="YF1088" s="184"/>
      <c r="YG1088" s="184"/>
      <c r="YH1088" s="184"/>
      <c r="YI1088" s="184"/>
      <c r="YJ1088" s="184"/>
      <c r="YK1088" s="184"/>
      <c r="YL1088" s="184"/>
      <c r="YM1088" s="184"/>
      <c r="YN1088" s="184"/>
      <c r="YO1088" s="184"/>
      <c r="YP1088" s="184"/>
      <c r="YQ1088" s="184"/>
      <c r="YR1088" s="184"/>
      <c r="YS1088" s="184"/>
      <c r="YT1088" s="184"/>
      <c r="YU1088" s="184"/>
      <c r="YV1088" s="184"/>
      <c r="YW1088" s="184"/>
      <c r="YX1088" s="184"/>
      <c r="YY1088" s="184"/>
      <c r="YZ1088" s="184"/>
      <c r="ZA1088" s="184"/>
      <c r="ZB1088" s="184"/>
      <c r="ZC1088" s="184"/>
      <c r="ZD1088" s="184"/>
      <c r="ZE1088" s="184"/>
      <c r="ZF1088" s="184"/>
      <c r="ZG1088" s="184"/>
      <c r="ZH1088" s="184"/>
      <c r="ZI1088" s="184"/>
      <c r="ZJ1088" s="184"/>
      <c r="ZK1088" s="184"/>
      <c r="ZL1088" s="184"/>
      <c r="ZM1088" s="184"/>
      <c r="ZN1088" s="184"/>
      <c r="ZO1088" s="184"/>
      <c r="ZP1088" s="184"/>
      <c r="ZQ1088" s="184"/>
      <c r="ZR1088" s="184"/>
      <c r="ZS1088" s="184"/>
      <c r="ZT1088" s="184"/>
      <c r="ZU1088" s="184"/>
      <c r="ZV1088" s="184"/>
      <c r="ZW1088" s="184"/>
      <c r="ZX1088" s="184"/>
      <c r="ZY1088" s="184"/>
      <c r="ZZ1088" s="184"/>
      <c r="AAA1088" s="184"/>
      <c r="AAB1088" s="184"/>
      <c r="AAC1088" s="184"/>
      <c r="AAD1088" s="184"/>
      <c r="AAE1088" s="184"/>
      <c r="AAF1088" s="184"/>
      <c r="AAG1088" s="184"/>
      <c r="AAH1088" s="184"/>
      <c r="AAI1088" s="184"/>
      <c r="AAJ1088" s="184"/>
      <c r="AAK1088" s="184"/>
      <c r="AAL1088" s="184"/>
      <c r="AAM1088" s="184"/>
      <c r="AAN1088" s="184"/>
      <c r="AAO1088" s="184"/>
      <c r="AAP1088" s="184"/>
      <c r="AAQ1088" s="184"/>
      <c r="AAR1088" s="184"/>
      <c r="AAS1088" s="184"/>
      <c r="AAT1088" s="184"/>
      <c r="AAU1088" s="184"/>
      <c r="AAV1088" s="184"/>
      <c r="AAW1088" s="184"/>
      <c r="AAX1088" s="184"/>
      <c r="AAY1088" s="184"/>
      <c r="AAZ1088" s="184"/>
      <c r="ABA1088" s="184"/>
      <c r="ABB1088" s="184"/>
      <c r="ABC1088" s="184"/>
      <c r="ABD1088" s="184"/>
      <c r="ABE1088" s="184"/>
      <c r="ABF1088" s="184"/>
      <c r="ABG1088" s="184"/>
      <c r="ABH1088" s="184"/>
      <c r="ABI1088" s="184"/>
      <c r="ABJ1088" s="184"/>
      <c r="ABK1088" s="184"/>
      <c r="ABL1088" s="184"/>
      <c r="ABM1088" s="184"/>
      <c r="ABN1088" s="184"/>
      <c r="ABO1088" s="184"/>
      <c r="ABP1088" s="184"/>
      <c r="ABQ1088" s="184"/>
      <c r="ABR1088" s="184"/>
      <c r="ABS1088" s="184"/>
      <c r="ABT1088" s="184"/>
      <c r="ABU1088" s="184"/>
      <c r="ABV1088" s="184"/>
      <c r="ABW1088" s="184"/>
      <c r="ABX1088" s="184"/>
      <c r="ABY1088" s="184"/>
      <c r="ABZ1088" s="184"/>
      <c r="ACA1088" s="184"/>
      <c r="ACB1088" s="184"/>
      <c r="ACC1088" s="184"/>
      <c r="ACD1088" s="184"/>
      <c r="ACE1088" s="184"/>
      <c r="ACF1088" s="184"/>
      <c r="ACG1088" s="184"/>
      <c r="ACH1088" s="184"/>
      <c r="ACI1088" s="184"/>
      <c r="ACJ1088" s="184"/>
      <c r="ACK1088" s="184"/>
      <c r="ACL1088" s="184"/>
      <c r="ACM1088" s="184"/>
      <c r="ACN1088" s="184"/>
      <c r="ACO1088" s="184"/>
      <c r="ACP1088" s="184"/>
      <c r="ACQ1088" s="184"/>
      <c r="ACR1088" s="184"/>
      <c r="ACS1088" s="184"/>
      <c r="ACT1088" s="184"/>
      <c r="ACU1088" s="184"/>
      <c r="ACV1088" s="184"/>
      <c r="ACW1088" s="184"/>
      <c r="ACX1088" s="184"/>
      <c r="ACY1088" s="184"/>
      <c r="ACZ1088" s="184"/>
      <c r="ADA1088" s="184"/>
      <c r="ADB1088" s="184"/>
      <c r="ADC1088" s="184"/>
      <c r="ADD1088" s="184"/>
      <c r="ADE1088" s="184"/>
      <c r="ADF1088" s="184"/>
      <c r="ADG1088" s="184"/>
      <c r="ADH1088" s="184"/>
      <c r="ADI1088" s="184"/>
      <c r="ADJ1088" s="184"/>
      <c r="ADK1088" s="184"/>
      <c r="ADL1088" s="184"/>
      <c r="ADM1088" s="184"/>
      <c r="ADN1088" s="184"/>
      <c r="ADO1088" s="184"/>
      <c r="ADP1088" s="184"/>
      <c r="ADQ1088" s="184"/>
      <c r="ADR1088" s="184"/>
      <c r="ADS1088" s="184"/>
      <c r="ADT1088" s="184"/>
      <c r="ADU1088" s="184"/>
      <c r="ADV1088" s="184"/>
      <c r="ADW1088" s="184"/>
      <c r="ADX1088" s="184"/>
      <c r="ADY1088" s="184"/>
      <c r="ADZ1088" s="184"/>
      <c r="AEA1088" s="184"/>
      <c r="AEB1088" s="184"/>
      <c r="AEC1088" s="184"/>
      <c r="AED1088" s="184"/>
      <c r="AEE1088" s="184"/>
      <c r="AEF1088" s="184"/>
      <c r="AEG1088" s="184"/>
      <c r="AEH1088" s="184"/>
      <c r="AEI1088" s="184"/>
      <c r="AEJ1088" s="184"/>
      <c r="AEK1088" s="184"/>
      <c r="AEL1088" s="184"/>
      <c r="AEM1088" s="184"/>
      <c r="AEN1088" s="184"/>
      <c r="AEO1088" s="184"/>
      <c r="AEP1088" s="184"/>
      <c r="AEQ1088" s="184"/>
      <c r="AER1088" s="184"/>
      <c r="AES1088" s="184"/>
      <c r="AET1088" s="184"/>
      <c r="AEU1088" s="184"/>
      <c r="AEV1088" s="184"/>
      <c r="AEW1088" s="184"/>
      <c r="AEX1088" s="184"/>
      <c r="AEY1088" s="184"/>
      <c r="AEZ1088" s="184"/>
      <c r="AFA1088" s="184"/>
      <c r="AFB1088" s="184"/>
      <c r="AFC1088" s="184"/>
      <c r="AFD1088" s="184"/>
      <c r="AFE1088" s="184"/>
      <c r="AFF1088" s="184"/>
      <c r="AFG1088" s="184"/>
      <c r="AFH1088" s="184"/>
      <c r="AFI1088" s="184"/>
      <c r="AFJ1088" s="184"/>
      <c r="AFK1088" s="184"/>
      <c r="AFL1088" s="184"/>
      <c r="AFM1088" s="184"/>
      <c r="AFN1088" s="184"/>
      <c r="AFO1088" s="184"/>
      <c r="AFP1088" s="184"/>
      <c r="AFQ1088" s="184"/>
      <c r="AFR1088" s="184"/>
      <c r="AFS1088" s="184"/>
      <c r="AFT1088" s="184"/>
      <c r="AFU1088" s="184"/>
      <c r="AFV1088" s="184"/>
      <c r="AFW1088" s="184"/>
      <c r="AFX1088" s="184"/>
      <c r="AFY1088" s="184"/>
      <c r="AFZ1088" s="184"/>
      <c r="AGA1088" s="184"/>
      <c r="AGB1088" s="184"/>
      <c r="AGC1088" s="184"/>
      <c r="AGD1088" s="184"/>
      <c r="AGE1088" s="184"/>
      <c r="AGF1088" s="184"/>
      <c r="AGG1088" s="184"/>
      <c r="AGH1088" s="184"/>
      <c r="AGI1088" s="184"/>
      <c r="AGJ1088" s="184"/>
      <c r="AGK1088" s="184"/>
      <c r="AGL1088" s="184"/>
      <c r="AGM1088" s="184"/>
      <c r="AGN1088" s="184"/>
      <c r="AGO1088" s="184"/>
      <c r="AGP1088" s="184"/>
      <c r="AGQ1088" s="184"/>
      <c r="AGR1088" s="184"/>
      <c r="AGS1088" s="184"/>
      <c r="AGT1088" s="184"/>
      <c r="AGU1088" s="184"/>
      <c r="AGV1088" s="184"/>
      <c r="AGW1088" s="184"/>
      <c r="AGX1088" s="184"/>
      <c r="AGY1088" s="184"/>
      <c r="AGZ1088" s="184"/>
      <c r="AHA1088" s="184"/>
      <c r="AHB1088" s="184"/>
      <c r="AHC1088" s="184"/>
      <c r="AHD1088" s="184"/>
      <c r="AHE1088" s="184"/>
      <c r="AHF1088" s="184"/>
      <c r="AHG1088" s="184"/>
      <c r="AHH1088" s="184"/>
      <c r="AHI1088" s="184"/>
      <c r="AHJ1088" s="184"/>
      <c r="AHK1088" s="184"/>
      <c r="AHL1088" s="184"/>
      <c r="AHM1088" s="184"/>
      <c r="AHN1088" s="184"/>
      <c r="AHO1088" s="184"/>
      <c r="AHP1088" s="184"/>
      <c r="AHQ1088" s="184"/>
      <c r="AHR1088" s="184"/>
      <c r="AHS1088" s="184"/>
      <c r="AHT1088" s="184"/>
      <c r="AHU1088" s="184"/>
      <c r="AHV1088" s="184"/>
      <c r="AHW1088" s="184"/>
      <c r="AHX1088" s="184"/>
      <c r="AHY1088" s="184"/>
      <c r="AHZ1088" s="184"/>
      <c r="AIA1088" s="184"/>
      <c r="AIB1088" s="184"/>
      <c r="AIC1088" s="184"/>
      <c r="AID1088" s="184"/>
      <c r="AIE1088" s="184"/>
      <c r="AIF1088" s="184"/>
      <c r="AIG1088" s="184"/>
      <c r="AIH1088" s="184"/>
      <c r="AII1088" s="184"/>
      <c r="AIJ1088" s="184"/>
      <c r="AIK1088" s="184"/>
      <c r="AIL1088" s="184"/>
      <c r="AIM1088" s="184"/>
      <c r="AIN1088" s="184"/>
      <c r="AIO1088" s="184"/>
      <c r="AIP1088" s="184"/>
      <c r="AIQ1088" s="184"/>
      <c r="AIR1088" s="184"/>
      <c r="AIS1088" s="184"/>
      <c r="AIT1088" s="184"/>
      <c r="AIU1088" s="184"/>
      <c r="AIV1088" s="184"/>
      <c r="AIW1088" s="184"/>
      <c r="AIX1088" s="184"/>
      <c r="AIY1088" s="184"/>
      <c r="AIZ1088" s="184"/>
      <c r="AJA1088" s="184"/>
      <c r="AJB1088" s="184"/>
      <c r="AJC1088" s="184"/>
      <c r="AJD1088" s="184"/>
      <c r="AJE1088" s="184"/>
      <c r="AJF1088" s="184"/>
      <c r="AJG1088" s="184"/>
      <c r="AJH1088" s="184"/>
      <c r="AJI1088" s="184"/>
      <c r="AJJ1088" s="184"/>
      <c r="AJK1088" s="184"/>
      <c r="AJL1088" s="184"/>
      <c r="AJM1088" s="184"/>
      <c r="AJN1088" s="184"/>
      <c r="AJO1088" s="184"/>
      <c r="AJP1088" s="184"/>
      <c r="AJQ1088" s="184"/>
      <c r="AJR1088" s="184"/>
      <c r="AJS1088" s="184"/>
      <c r="AJT1088" s="184"/>
      <c r="AJU1088" s="184"/>
      <c r="AJV1088" s="184"/>
      <c r="AJW1088" s="184"/>
      <c r="AJX1088" s="184"/>
      <c r="AJY1088" s="184"/>
      <c r="AJZ1088" s="184"/>
      <c r="AKA1088" s="184"/>
      <c r="AKB1088" s="184"/>
      <c r="AKC1088" s="184"/>
      <c r="AKD1088" s="184"/>
      <c r="AKE1088" s="184"/>
      <c r="AKF1088" s="184"/>
      <c r="AKG1088" s="184"/>
      <c r="AKH1088" s="184"/>
      <c r="AKI1088" s="184"/>
      <c r="AKJ1088" s="184"/>
      <c r="AKK1088" s="184"/>
      <c r="AKL1088" s="184"/>
      <c r="AKM1088" s="184"/>
      <c r="AKN1088" s="184"/>
      <c r="AKO1088" s="184"/>
      <c r="AKP1088" s="184"/>
      <c r="AKQ1088" s="184"/>
      <c r="AKR1088" s="184"/>
      <c r="AKS1088" s="184"/>
      <c r="AKT1088" s="184"/>
      <c r="AKU1088" s="184"/>
      <c r="AKV1088" s="184"/>
      <c r="AKW1088" s="184"/>
      <c r="AKX1088" s="184"/>
      <c r="AKY1088" s="184"/>
      <c r="AKZ1088" s="184"/>
      <c r="ALA1088" s="184"/>
      <c r="ALB1088" s="184"/>
      <c r="ALC1088" s="184"/>
      <c r="ALD1088" s="184"/>
      <c r="ALE1088" s="184"/>
      <c r="ALF1088" s="184"/>
      <c r="ALG1088" s="184"/>
      <c r="ALH1088" s="184"/>
      <c r="ALI1088" s="184"/>
      <c r="ALJ1088" s="184"/>
      <c r="ALK1088" s="184"/>
      <c r="ALL1088" s="184"/>
      <c r="ALM1088" s="184"/>
      <c r="ALN1088" s="184"/>
      <c r="ALO1088" s="184"/>
      <c r="ALP1088" s="184"/>
      <c r="ALQ1088" s="184"/>
      <c r="ALR1088" s="184"/>
      <c r="ALS1088" s="184"/>
      <c r="ALT1088" s="184"/>
      <c r="ALU1088" s="184"/>
      <c r="ALV1088" s="184"/>
      <c r="ALW1088" s="184"/>
      <c r="ALX1088" s="184"/>
      <c r="ALY1088" s="184"/>
      <c r="ALZ1088" s="184"/>
      <c r="AMA1088" s="184"/>
      <c r="AMB1088" s="184"/>
      <c r="AMC1088" s="184"/>
      <c r="AMD1088" s="184"/>
      <c r="AME1088" s="184"/>
      <c r="AMF1088" s="184"/>
      <c r="AMG1088" s="184"/>
      <c r="AMH1088" s="184"/>
      <c r="AMI1088" s="184"/>
      <c r="AMJ1088" s="184"/>
      <c r="AMK1088" s="184"/>
      <c r="AML1088" s="184"/>
      <c r="AMM1088" s="184"/>
      <c r="AMN1088" s="184"/>
      <c r="AMO1088" s="184"/>
      <c r="AMP1088" s="184"/>
      <c r="AMQ1088" s="184"/>
      <c r="AMR1088" s="184"/>
      <c r="AMS1088" s="184"/>
      <c r="AMT1088" s="184"/>
      <c r="AMU1088" s="184"/>
      <c r="AMV1088" s="184"/>
      <c r="AMW1088" s="184"/>
      <c r="AMX1088" s="184"/>
      <c r="AMY1088" s="184"/>
      <c r="AMZ1088" s="184"/>
      <c r="ANA1088" s="184"/>
      <c r="ANB1088" s="184"/>
      <c r="ANC1088" s="184"/>
      <c r="AND1088" s="184"/>
      <c r="ANE1088" s="184"/>
      <c r="ANF1088" s="184"/>
      <c r="ANG1088" s="184"/>
      <c r="ANH1088" s="184"/>
      <c r="ANI1088" s="184"/>
      <c r="ANJ1088" s="184"/>
      <c r="ANK1088" s="184"/>
      <c r="ANL1088" s="184"/>
      <c r="ANM1088" s="184"/>
      <c r="ANN1088" s="184"/>
      <c r="ANO1088" s="184"/>
      <c r="ANP1088" s="184"/>
      <c r="ANQ1088" s="184"/>
      <c r="ANR1088" s="184"/>
      <c r="ANS1088" s="184"/>
      <c r="ANT1088" s="184"/>
      <c r="ANU1088" s="184"/>
      <c r="ANV1088" s="184"/>
      <c r="ANW1088" s="184"/>
      <c r="ANX1088" s="184"/>
      <c r="ANY1088" s="184"/>
      <c r="ANZ1088" s="184"/>
      <c r="AOA1088" s="184"/>
      <c r="AOB1088" s="184"/>
      <c r="AOC1088" s="184"/>
      <c r="AOD1088" s="184"/>
      <c r="AOE1088" s="184"/>
      <c r="AOF1088" s="184"/>
      <c r="AOG1088" s="184"/>
      <c r="AOH1088" s="184"/>
      <c r="AOI1088" s="184"/>
      <c r="AOJ1088" s="184"/>
      <c r="AOK1088" s="184"/>
      <c r="AOL1088" s="184"/>
      <c r="AOM1088" s="184"/>
      <c r="AON1088" s="184"/>
      <c r="AOO1088" s="184"/>
      <c r="AOP1088" s="184"/>
      <c r="AOQ1088" s="184"/>
      <c r="AOR1088" s="184"/>
      <c r="AOS1088" s="184"/>
      <c r="AOT1088" s="184"/>
      <c r="AOU1088" s="184"/>
      <c r="AOV1088" s="184"/>
      <c r="AOW1088" s="184"/>
      <c r="AOX1088" s="184"/>
      <c r="AOY1088" s="184"/>
      <c r="AOZ1088" s="184"/>
      <c r="APA1088" s="184"/>
      <c r="APB1088" s="184"/>
      <c r="APC1088" s="184"/>
      <c r="APD1088" s="184"/>
      <c r="APE1088" s="184"/>
      <c r="APF1088" s="184"/>
      <c r="APG1088" s="184"/>
      <c r="APH1088" s="184"/>
      <c r="API1088" s="184"/>
      <c r="APJ1088" s="184"/>
      <c r="APK1088" s="184"/>
      <c r="APL1088" s="184"/>
      <c r="APM1088" s="184"/>
      <c r="APN1088" s="184"/>
      <c r="APO1088" s="184"/>
      <c r="APP1088" s="184"/>
      <c r="APQ1088" s="184"/>
      <c r="APR1088" s="184"/>
      <c r="APS1088" s="184"/>
      <c r="APT1088" s="184"/>
      <c r="APU1088" s="184"/>
      <c r="APV1088" s="184"/>
      <c r="APW1088" s="184"/>
      <c r="APX1088" s="184"/>
      <c r="APY1088" s="184"/>
      <c r="APZ1088" s="184"/>
      <c r="AQA1088" s="184"/>
      <c r="AQB1088" s="184"/>
      <c r="AQC1088" s="184"/>
      <c r="AQD1088" s="184"/>
      <c r="AQE1088" s="184"/>
      <c r="AQF1088" s="184"/>
      <c r="AQG1088" s="184"/>
      <c r="AQH1088" s="184"/>
      <c r="AQI1088" s="184"/>
      <c r="AQJ1088" s="184"/>
      <c r="AQK1088" s="184"/>
      <c r="AQL1088" s="184"/>
      <c r="AQM1088" s="184"/>
      <c r="AQN1088" s="184"/>
      <c r="AQO1088" s="184"/>
      <c r="AQP1088" s="184"/>
      <c r="AQQ1088" s="184"/>
      <c r="AQR1088" s="184"/>
      <c r="AQS1088" s="184"/>
      <c r="AQT1088" s="184"/>
      <c r="AQU1088" s="184"/>
      <c r="AQV1088" s="184"/>
      <c r="AQW1088" s="184"/>
      <c r="AQX1088" s="184"/>
      <c r="AQY1088" s="184"/>
      <c r="AQZ1088" s="184"/>
      <c r="ARA1088" s="184"/>
      <c r="ARB1088" s="184"/>
      <c r="ARC1088" s="184"/>
      <c r="ARD1088" s="184"/>
      <c r="ARE1088" s="184"/>
      <c r="ARF1088" s="184"/>
      <c r="ARG1088" s="184"/>
      <c r="ARH1088" s="184"/>
      <c r="ARI1088" s="184"/>
      <c r="ARJ1088" s="184"/>
      <c r="ARK1088" s="184"/>
      <c r="ARL1088" s="184"/>
      <c r="ARM1088" s="184"/>
      <c r="ARN1088" s="184"/>
      <c r="ARO1088" s="184"/>
      <c r="ARP1088" s="184"/>
      <c r="ARQ1088" s="184"/>
      <c r="ARR1088" s="184"/>
      <c r="ARS1088" s="184"/>
      <c r="ART1088" s="184"/>
      <c r="ARU1088" s="184"/>
      <c r="ARV1088" s="184"/>
      <c r="ARW1088" s="184"/>
      <c r="ARX1088" s="184"/>
      <c r="ARY1088" s="184"/>
      <c r="ARZ1088" s="184"/>
      <c r="ASA1088" s="184"/>
      <c r="ASB1088" s="184"/>
      <c r="ASC1088" s="184"/>
      <c r="ASD1088" s="184"/>
      <c r="ASE1088" s="184"/>
      <c r="ASF1088" s="184"/>
      <c r="ASG1088" s="184"/>
      <c r="ASH1088" s="184"/>
      <c r="ASI1088" s="184"/>
      <c r="ASJ1088" s="184"/>
      <c r="ASK1088" s="184"/>
      <c r="ASL1088" s="184"/>
      <c r="ASM1088" s="184"/>
      <c r="ASN1088" s="184"/>
      <c r="ASO1088" s="184"/>
      <c r="ASP1088" s="184"/>
      <c r="ASQ1088" s="184"/>
      <c r="ASR1088" s="184"/>
      <c r="ASS1088" s="184"/>
      <c r="AST1088" s="184"/>
      <c r="ASU1088" s="184"/>
      <c r="ASV1088" s="184"/>
      <c r="ASW1088" s="184"/>
      <c r="ASX1088" s="184"/>
      <c r="ASY1088" s="184"/>
      <c r="ASZ1088" s="184"/>
      <c r="ATA1088" s="184"/>
      <c r="ATB1088" s="184"/>
      <c r="ATC1088" s="184"/>
      <c r="ATD1088" s="184"/>
      <c r="ATE1088" s="184"/>
      <c r="ATF1088" s="184"/>
      <c r="ATG1088" s="184"/>
      <c r="ATH1088" s="184"/>
      <c r="ATI1088" s="184"/>
      <c r="ATJ1088" s="184"/>
      <c r="ATK1088" s="184"/>
      <c r="ATL1088" s="184"/>
      <c r="ATM1088" s="184"/>
      <c r="ATN1088" s="184"/>
      <c r="ATO1088" s="184"/>
      <c r="ATP1088" s="184"/>
      <c r="ATQ1088" s="184"/>
      <c r="ATR1088" s="184"/>
      <c r="ATS1088" s="184"/>
      <c r="ATT1088" s="184"/>
      <c r="ATU1088" s="184"/>
      <c r="ATV1088" s="184"/>
      <c r="ATW1088" s="184"/>
      <c r="ATX1088" s="184"/>
      <c r="ATY1088" s="184"/>
      <c r="ATZ1088" s="184"/>
      <c r="AUA1088" s="184"/>
      <c r="AUB1088" s="184"/>
      <c r="AUC1088" s="184"/>
      <c r="AUD1088" s="184"/>
      <c r="AUE1088" s="184"/>
      <c r="AUF1088" s="184"/>
      <c r="AUG1088" s="184"/>
      <c r="AUH1088" s="184"/>
      <c r="AUI1088" s="184"/>
      <c r="AUJ1088" s="184"/>
      <c r="AUK1088" s="184"/>
      <c r="AUL1088" s="184"/>
      <c r="AUM1088" s="184"/>
      <c r="AUN1088" s="184"/>
      <c r="AUO1088" s="184"/>
      <c r="AUP1088" s="184"/>
      <c r="AUQ1088" s="184"/>
      <c r="AUR1088" s="184"/>
      <c r="AUS1088" s="184"/>
      <c r="AUT1088" s="184"/>
      <c r="AUU1088" s="184"/>
      <c r="AUV1088" s="184"/>
      <c r="AUW1088" s="184"/>
      <c r="AUX1088" s="184"/>
      <c r="AUY1088" s="184"/>
      <c r="AUZ1088" s="184"/>
      <c r="AVA1088" s="184"/>
      <c r="AVB1088" s="184"/>
      <c r="AVC1088" s="184"/>
      <c r="AVD1088" s="184"/>
      <c r="AVE1088" s="184"/>
      <c r="AVF1088" s="184"/>
      <c r="AVG1088" s="184"/>
      <c r="AVH1088" s="184"/>
      <c r="AVI1088" s="184"/>
      <c r="AVJ1088" s="184"/>
      <c r="AVK1088" s="184"/>
      <c r="AVL1088" s="184"/>
      <c r="AVM1088" s="184"/>
      <c r="AVN1088" s="184"/>
      <c r="AVO1088" s="184"/>
      <c r="AVP1088" s="184"/>
      <c r="AVQ1088" s="184"/>
      <c r="AVR1088" s="184"/>
      <c r="AVS1088" s="184"/>
      <c r="AVT1088" s="184"/>
      <c r="AVU1088" s="184"/>
      <c r="AVV1088" s="184"/>
      <c r="AVW1088" s="184"/>
      <c r="AVX1088" s="184"/>
      <c r="AVY1088" s="184"/>
      <c r="AVZ1088" s="184"/>
      <c r="AWA1088" s="184"/>
      <c r="AWB1088" s="184"/>
      <c r="AWC1088" s="184"/>
      <c r="AWD1088" s="184"/>
      <c r="AWE1088" s="184"/>
      <c r="AWF1088" s="184"/>
      <c r="AWG1088" s="184"/>
      <c r="AWH1088" s="184"/>
      <c r="AWI1088" s="184"/>
      <c r="AWJ1088" s="184"/>
      <c r="AWK1088" s="184"/>
      <c r="AWL1088" s="184"/>
      <c r="AWM1088" s="184"/>
      <c r="AWN1088" s="184"/>
      <c r="AWO1088" s="184"/>
      <c r="AWP1088" s="184"/>
      <c r="AWQ1088" s="184"/>
      <c r="AWR1088" s="184"/>
      <c r="AWS1088" s="184"/>
      <c r="AWT1088" s="184"/>
      <c r="AWU1088" s="184"/>
      <c r="AWV1088" s="184"/>
      <c r="AWW1088" s="184"/>
      <c r="AWX1088" s="184"/>
      <c r="AWY1088" s="184"/>
      <c r="AWZ1088" s="184"/>
      <c r="AXA1088" s="184"/>
      <c r="AXB1088" s="184"/>
      <c r="AXC1088" s="184"/>
      <c r="AXD1088" s="184"/>
      <c r="AXE1088" s="184"/>
      <c r="AXF1088" s="184"/>
      <c r="AXG1088" s="184"/>
      <c r="AXH1088" s="184"/>
      <c r="AXI1088" s="184"/>
      <c r="AXJ1088" s="184"/>
      <c r="AXK1088" s="184"/>
      <c r="AXL1088" s="184"/>
      <c r="AXM1088" s="184"/>
      <c r="AXN1088" s="184"/>
      <c r="AXO1088" s="184"/>
      <c r="AXP1088" s="184"/>
      <c r="AXQ1088" s="184"/>
      <c r="AXR1088" s="184"/>
      <c r="AXS1088" s="184"/>
      <c r="AXT1088" s="184"/>
      <c r="AXU1088" s="184"/>
      <c r="AXV1088" s="184"/>
      <c r="AXW1088" s="184"/>
      <c r="AXX1088" s="184"/>
      <c r="AXY1088" s="184"/>
      <c r="AXZ1088" s="184"/>
      <c r="AYA1088" s="184"/>
      <c r="AYB1088" s="184"/>
      <c r="AYC1088" s="184"/>
      <c r="AYD1088" s="184"/>
      <c r="AYE1088" s="184"/>
      <c r="AYF1088" s="184"/>
      <c r="AYG1088" s="184"/>
      <c r="AYH1088" s="184"/>
      <c r="AYI1088" s="184"/>
      <c r="AYJ1088" s="184"/>
      <c r="AYK1088" s="184"/>
      <c r="AYL1088" s="184"/>
      <c r="AYM1088" s="184"/>
      <c r="AYN1088" s="184"/>
      <c r="AYO1088" s="184"/>
      <c r="AYP1088" s="184"/>
      <c r="AYQ1088" s="184"/>
      <c r="AYR1088" s="184"/>
      <c r="AYS1088" s="184"/>
      <c r="AYT1088" s="184"/>
      <c r="AYU1088" s="184"/>
      <c r="AYV1088" s="184"/>
      <c r="AYW1088" s="184"/>
      <c r="AYX1088" s="184"/>
      <c r="AYY1088" s="184"/>
      <c r="AYZ1088" s="184"/>
      <c r="AZA1088" s="184"/>
      <c r="AZB1088" s="184"/>
      <c r="AZC1088" s="184"/>
      <c r="AZD1088" s="184"/>
      <c r="AZE1088" s="184"/>
      <c r="AZF1088" s="184"/>
      <c r="AZG1088" s="184"/>
      <c r="AZH1088" s="184"/>
      <c r="AZI1088" s="184"/>
      <c r="AZJ1088" s="184"/>
      <c r="AZK1088" s="184"/>
      <c r="AZL1088" s="184"/>
      <c r="AZM1088" s="184"/>
      <c r="AZN1088" s="184"/>
      <c r="AZO1088" s="184"/>
      <c r="AZP1088" s="184"/>
      <c r="AZQ1088" s="184"/>
      <c r="AZR1088" s="184"/>
      <c r="AZS1088" s="184"/>
      <c r="AZT1088" s="184"/>
      <c r="AZU1088" s="184"/>
      <c r="AZV1088" s="184"/>
      <c r="AZW1088" s="184"/>
      <c r="AZX1088" s="184"/>
      <c r="AZY1088" s="184"/>
      <c r="AZZ1088" s="184"/>
      <c r="BAA1088" s="184"/>
      <c r="BAB1088" s="184"/>
      <c r="BAC1088" s="184"/>
      <c r="BAD1088" s="184"/>
      <c r="BAE1088" s="184"/>
      <c r="BAF1088" s="184"/>
      <c r="BAG1088" s="184"/>
      <c r="BAH1088" s="184"/>
      <c r="BAI1088" s="184"/>
      <c r="BAJ1088" s="184"/>
      <c r="BAK1088" s="184"/>
      <c r="BAL1088" s="184"/>
      <c r="BAM1088" s="184"/>
      <c r="BAN1088" s="184"/>
      <c r="BAO1088" s="184"/>
      <c r="BAP1088" s="184"/>
      <c r="BAQ1088" s="184"/>
      <c r="BAR1088" s="184"/>
      <c r="BAS1088" s="184"/>
      <c r="BAT1088" s="184"/>
      <c r="BAU1088" s="184"/>
      <c r="BAV1088" s="184"/>
      <c r="BAW1088" s="184"/>
      <c r="BAX1088" s="184"/>
      <c r="BAY1088" s="184"/>
      <c r="BAZ1088" s="184"/>
      <c r="BBA1088" s="184"/>
      <c r="BBB1088" s="184"/>
      <c r="BBC1088" s="184"/>
      <c r="BBD1088" s="184"/>
      <c r="BBE1088" s="184"/>
      <c r="BBF1088" s="184"/>
      <c r="BBG1088" s="184"/>
      <c r="BBH1088" s="184"/>
      <c r="BBI1088" s="184"/>
      <c r="BBJ1088" s="184"/>
      <c r="BBK1088" s="184"/>
      <c r="BBL1088" s="184"/>
      <c r="BBM1088" s="184"/>
      <c r="BBN1088" s="184"/>
      <c r="BBO1088" s="184"/>
      <c r="BBP1088" s="184"/>
      <c r="BBQ1088" s="184"/>
      <c r="BBR1088" s="184"/>
      <c r="BBS1088" s="184"/>
      <c r="BBT1088" s="184"/>
      <c r="BBU1088" s="184"/>
      <c r="BBV1088" s="184"/>
      <c r="BBW1088" s="184"/>
      <c r="BBX1088" s="184"/>
      <c r="BBY1088" s="184"/>
      <c r="BBZ1088" s="184"/>
      <c r="BCA1088" s="184"/>
      <c r="BCB1088" s="184"/>
      <c r="BCC1088" s="184"/>
      <c r="BCD1088" s="184"/>
      <c r="BCE1088" s="184"/>
      <c r="BCF1088" s="184"/>
      <c r="BCG1088" s="184"/>
      <c r="BCH1088" s="184"/>
      <c r="BCI1088" s="184"/>
      <c r="BCJ1088" s="184"/>
      <c r="BCK1088" s="184"/>
      <c r="BCL1088" s="184"/>
      <c r="BCM1088" s="184"/>
      <c r="BCN1088" s="184"/>
      <c r="BCO1088" s="184"/>
      <c r="BCP1088" s="184"/>
      <c r="BCQ1088" s="184"/>
      <c r="BCR1088" s="184"/>
      <c r="BCS1088" s="184"/>
      <c r="BCT1088" s="184"/>
      <c r="BCU1088" s="184"/>
      <c r="BCV1088" s="184"/>
      <c r="BCW1088" s="184"/>
      <c r="BCX1088" s="184"/>
      <c r="BCY1088" s="184"/>
      <c r="BCZ1088" s="184"/>
      <c r="BDA1088" s="184"/>
      <c r="BDB1088" s="184"/>
      <c r="BDC1088" s="184"/>
      <c r="BDD1088" s="184"/>
      <c r="BDE1088" s="184"/>
      <c r="BDF1088" s="184"/>
      <c r="BDG1088" s="184"/>
      <c r="BDH1088" s="184"/>
      <c r="BDI1088" s="184"/>
      <c r="BDJ1088" s="184"/>
      <c r="BDK1088" s="184"/>
      <c r="BDL1088" s="184"/>
      <c r="BDM1088" s="184"/>
      <c r="BDN1088" s="184"/>
      <c r="BDO1088" s="184"/>
      <c r="BDP1088" s="184"/>
      <c r="BDQ1088" s="184"/>
      <c r="BDR1088" s="184"/>
      <c r="BDS1088" s="184"/>
      <c r="BDT1088" s="184"/>
      <c r="BDU1088" s="184"/>
      <c r="BDV1088" s="184"/>
      <c r="BDW1088" s="184"/>
      <c r="BDX1088" s="184"/>
      <c r="BDY1088" s="184"/>
      <c r="BDZ1088" s="184"/>
      <c r="BEA1088" s="184"/>
      <c r="BEB1088" s="184"/>
      <c r="BEC1088" s="184"/>
      <c r="BED1088" s="184"/>
      <c r="BEE1088" s="184"/>
      <c r="BEF1088" s="184"/>
      <c r="BEG1088" s="184"/>
      <c r="BEH1088" s="184"/>
      <c r="BEI1088" s="184"/>
      <c r="BEJ1088" s="184"/>
      <c r="BEK1088" s="184"/>
      <c r="BEL1088" s="184"/>
      <c r="BEM1088" s="184"/>
      <c r="BEN1088" s="184"/>
      <c r="BEO1088" s="184"/>
      <c r="BEP1088" s="184"/>
      <c r="BEQ1088" s="184"/>
      <c r="BER1088" s="184"/>
      <c r="BES1088" s="184"/>
      <c r="BET1088" s="184"/>
      <c r="BEU1088" s="184"/>
      <c r="BEV1088" s="184"/>
      <c r="BEW1088" s="184"/>
      <c r="BEX1088" s="184"/>
      <c r="BEY1088" s="184"/>
      <c r="BEZ1088" s="184"/>
      <c r="BFA1088" s="184"/>
      <c r="BFB1088" s="184"/>
      <c r="BFC1088" s="184"/>
      <c r="BFD1088" s="184"/>
      <c r="BFE1088" s="184"/>
      <c r="BFF1088" s="184"/>
      <c r="BFG1088" s="184"/>
      <c r="BFH1088" s="184"/>
      <c r="BFI1088" s="184"/>
      <c r="BFJ1088" s="184"/>
      <c r="BFK1088" s="184"/>
      <c r="BFL1088" s="184"/>
      <c r="BFM1088" s="184"/>
      <c r="BFN1088" s="184"/>
      <c r="BFO1088" s="184"/>
      <c r="BFP1088" s="184"/>
      <c r="BFQ1088" s="184"/>
      <c r="BFR1088" s="184"/>
      <c r="BFS1088" s="184"/>
      <c r="BFT1088" s="184"/>
      <c r="BFU1088" s="184"/>
      <c r="BFV1088" s="184"/>
      <c r="BFW1088" s="184"/>
      <c r="BFX1088" s="184"/>
      <c r="BFY1088" s="184"/>
      <c r="BFZ1088" s="184"/>
      <c r="BGA1088" s="184"/>
      <c r="BGB1088" s="184"/>
      <c r="BGC1088" s="184"/>
      <c r="BGD1088" s="184"/>
      <c r="BGE1088" s="184"/>
      <c r="BGF1088" s="184"/>
      <c r="BGG1088" s="184"/>
      <c r="BGH1088" s="184"/>
      <c r="BGI1088" s="184"/>
      <c r="BGJ1088" s="184"/>
      <c r="BGK1088" s="184"/>
      <c r="BGL1088" s="184"/>
      <c r="BGM1088" s="184"/>
      <c r="BGN1088" s="184"/>
      <c r="BGO1088" s="184"/>
      <c r="BGP1088" s="184"/>
      <c r="BGQ1088" s="184"/>
      <c r="BGR1088" s="184"/>
      <c r="BGS1088" s="184"/>
      <c r="BGT1088" s="184"/>
      <c r="BGU1088" s="184"/>
      <c r="BGV1088" s="184"/>
      <c r="BGW1088" s="184"/>
      <c r="BGX1088" s="184"/>
      <c r="BGY1088" s="184"/>
      <c r="BGZ1088" s="184"/>
      <c r="BHA1088" s="184"/>
      <c r="BHB1088" s="184"/>
      <c r="BHC1088" s="184"/>
      <c r="BHD1088" s="184"/>
      <c r="BHE1088" s="184"/>
      <c r="BHF1088" s="184"/>
      <c r="BHG1088" s="184"/>
      <c r="BHH1088" s="184"/>
      <c r="BHI1088" s="184"/>
      <c r="BHJ1088" s="184"/>
      <c r="BHK1088" s="184"/>
      <c r="BHL1088" s="184"/>
      <c r="BHM1088" s="184"/>
      <c r="BHN1088" s="184"/>
      <c r="BHO1088" s="184"/>
      <c r="BHP1088" s="184"/>
      <c r="BHQ1088" s="184"/>
      <c r="BHR1088" s="184"/>
      <c r="BHS1088" s="184"/>
      <c r="BHT1088" s="184"/>
      <c r="BHU1088" s="184"/>
      <c r="BHV1088" s="184"/>
      <c r="BHW1088" s="184"/>
      <c r="BHX1088" s="184"/>
      <c r="BHY1088" s="184"/>
      <c r="BHZ1088" s="184"/>
      <c r="BIA1088" s="184"/>
      <c r="BIB1088" s="184"/>
      <c r="BIC1088" s="184"/>
      <c r="BID1088" s="184"/>
      <c r="BIE1088" s="184"/>
      <c r="BIF1088" s="184"/>
      <c r="BIG1088" s="184"/>
      <c r="BIH1088" s="184"/>
      <c r="BII1088" s="184"/>
      <c r="BIJ1088" s="184"/>
      <c r="BIK1088" s="184"/>
      <c r="BIL1088" s="184"/>
      <c r="BIM1088" s="184"/>
      <c r="BIN1088" s="184"/>
      <c r="BIO1088" s="184"/>
      <c r="BIP1088" s="184"/>
      <c r="BIQ1088" s="184"/>
      <c r="BIR1088" s="184"/>
      <c r="BIS1088" s="184"/>
      <c r="BIT1088" s="184"/>
      <c r="BIU1088" s="184"/>
      <c r="BIV1088" s="184"/>
      <c r="BIW1088" s="184"/>
      <c r="BIX1088" s="184"/>
      <c r="BIY1088" s="184"/>
      <c r="BIZ1088" s="184"/>
      <c r="BJA1088" s="184"/>
      <c r="BJB1088" s="184"/>
      <c r="BJC1088" s="184"/>
      <c r="BJD1088" s="184"/>
      <c r="BJE1088" s="184"/>
      <c r="BJF1088" s="184"/>
      <c r="BJG1088" s="184"/>
      <c r="BJH1088" s="184"/>
      <c r="BJI1088" s="184"/>
      <c r="BJJ1088" s="184"/>
      <c r="BJK1088" s="184"/>
      <c r="BJL1088" s="184"/>
      <c r="BJM1088" s="184"/>
      <c r="BJN1088" s="184"/>
      <c r="BJO1088" s="184"/>
      <c r="BJP1088" s="184"/>
      <c r="BJQ1088" s="184"/>
      <c r="BJR1088" s="184"/>
      <c r="BJS1088" s="184"/>
      <c r="BJT1088" s="184"/>
      <c r="BJU1088" s="184"/>
      <c r="BJV1088" s="184"/>
      <c r="BJW1088" s="184"/>
      <c r="BJX1088" s="184"/>
      <c r="BJY1088" s="184"/>
      <c r="BJZ1088" s="184"/>
      <c r="BKA1088" s="184"/>
      <c r="BKB1088" s="184"/>
      <c r="BKC1088" s="184"/>
      <c r="BKD1088" s="184"/>
      <c r="BKE1088" s="184"/>
      <c r="BKF1088" s="184"/>
      <c r="BKG1088" s="184"/>
      <c r="BKH1088" s="184"/>
      <c r="BKI1088" s="184"/>
      <c r="BKJ1088" s="184"/>
      <c r="BKK1088" s="184"/>
      <c r="BKL1088" s="184"/>
      <c r="BKM1088" s="184"/>
      <c r="BKN1088" s="184"/>
      <c r="BKO1088" s="184"/>
      <c r="BKP1088" s="184"/>
      <c r="BKQ1088" s="184"/>
      <c r="BKR1088" s="184"/>
      <c r="BKS1088" s="184"/>
      <c r="BKT1088" s="184"/>
      <c r="BKU1088" s="184"/>
      <c r="BKV1088" s="184"/>
      <c r="BKW1088" s="184"/>
      <c r="BKX1088" s="184"/>
      <c r="BKY1088" s="184"/>
      <c r="BKZ1088" s="184"/>
      <c r="BLA1088" s="184"/>
      <c r="BLB1088" s="184"/>
      <c r="BLC1088" s="184"/>
      <c r="BLD1088" s="184"/>
      <c r="BLE1088" s="184"/>
      <c r="BLF1088" s="184"/>
      <c r="BLG1088" s="184"/>
      <c r="BLH1088" s="184"/>
      <c r="BLI1088" s="184"/>
      <c r="BLJ1088" s="184"/>
      <c r="BLK1088" s="184"/>
      <c r="BLL1088" s="184"/>
      <c r="BLM1088" s="184"/>
      <c r="BLN1088" s="184"/>
      <c r="BLO1088" s="184"/>
      <c r="BLP1088" s="184"/>
      <c r="BLQ1088" s="184"/>
      <c r="BLR1088" s="184"/>
      <c r="BLS1088" s="184"/>
      <c r="BLT1088" s="184"/>
      <c r="BLU1088" s="184"/>
      <c r="BLV1088" s="184"/>
      <c r="BLW1088" s="184"/>
      <c r="BLX1088" s="184"/>
      <c r="BLY1088" s="184"/>
      <c r="BLZ1088" s="184"/>
      <c r="BMA1088" s="184"/>
      <c r="BMB1088" s="184"/>
      <c r="BMC1088" s="184"/>
      <c r="BMD1088" s="184"/>
      <c r="BME1088" s="184"/>
      <c r="BMF1088" s="184"/>
      <c r="BMG1088" s="184"/>
      <c r="BMH1088" s="184"/>
      <c r="BMI1088" s="184"/>
      <c r="BMJ1088" s="184"/>
      <c r="BMK1088" s="184"/>
      <c r="BML1088" s="184"/>
      <c r="BMM1088" s="184"/>
      <c r="BMN1088" s="184"/>
      <c r="BMO1088" s="184"/>
      <c r="BMP1088" s="184"/>
      <c r="BMQ1088" s="184"/>
      <c r="BMR1088" s="184"/>
      <c r="BMS1088" s="184"/>
      <c r="BMT1088" s="184"/>
      <c r="BMU1088" s="184"/>
      <c r="BMV1088" s="184"/>
      <c r="BMW1088" s="184"/>
      <c r="BMX1088" s="184"/>
      <c r="BMY1088" s="184"/>
      <c r="BMZ1088" s="184"/>
      <c r="BNA1088" s="184"/>
      <c r="BNB1088" s="184"/>
      <c r="BNC1088" s="184"/>
      <c r="BND1088" s="184"/>
      <c r="BNE1088" s="184"/>
      <c r="BNF1088" s="184"/>
      <c r="BNG1088" s="184"/>
      <c r="BNH1088" s="184"/>
      <c r="BNI1088" s="184"/>
      <c r="BNJ1088" s="184"/>
      <c r="BNK1088" s="184"/>
      <c r="BNL1088" s="184"/>
      <c r="BNM1088" s="184"/>
      <c r="BNN1088" s="184"/>
      <c r="BNO1088" s="184"/>
      <c r="BNP1088" s="184"/>
      <c r="BNQ1088" s="184"/>
      <c r="BNR1088" s="184"/>
      <c r="BNS1088" s="184"/>
      <c r="BNT1088" s="184"/>
      <c r="BNU1088" s="184"/>
      <c r="BNV1088" s="184"/>
      <c r="BNW1088" s="184"/>
      <c r="BNX1088" s="184"/>
      <c r="BNY1088" s="184"/>
      <c r="BNZ1088" s="184"/>
      <c r="BOA1088" s="184"/>
      <c r="BOB1088" s="184"/>
      <c r="BOC1088" s="184"/>
      <c r="BOD1088" s="184"/>
      <c r="BOE1088" s="184"/>
      <c r="BOF1088" s="184"/>
      <c r="BOG1088" s="184"/>
      <c r="BOH1088" s="184"/>
      <c r="BOI1088" s="184"/>
      <c r="BOJ1088" s="184"/>
      <c r="BOK1088" s="184"/>
      <c r="BOL1088" s="184"/>
      <c r="BOM1088" s="184"/>
      <c r="BON1088" s="184"/>
      <c r="BOO1088" s="184"/>
      <c r="BOP1088" s="184"/>
      <c r="BOQ1088" s="184"/>
      <c r="BOR1088" s="184"/>
      <c r="BOS1088" s="184"/>
      <c r="BOT1088" s="184"/>
      <c r="BOU1088" s="184"/>
      <c r="BOV1088" s="184"/>
      <c r="BOW1088" s="184"/>
      <c r="BOX1088" s="184"/>
      <c r="BOY1088" s="184"/>
      <c r="BOZ1088" s="184"/>
      <c r="BPA1088" s="184"/>
      <c r="BPB1088" s="184"/>
      <c r="BPC1088" s="184"/>
      <c r="BPD1088" s="184"/>
      <c r="BPE1088" s="184"/>
      <c r="BPF1088" s="184"/>
      <c r="BPG1088" s="184"/>
      <c r="BPH1088" s="184"/>
      <c r="BPI1088" s="184"/>
      <c r="BPJ1088" s="184"/>
      <c r="BPK1088" s="184"/>
      <c r="BPL1088" s="184"/>
      <c r="BPM1088" s="184"/>
      <c r="BPN1088" s="184"/>
      <c r="BPO1088" s="184"/>
      <c r="BPP1088" s="184"/>
      <c r="BPQ1088" s="184"/>
      <c r="BPR1088" s="184"/>
      <c r="BPS1088" s="184"/>
      <c r="BPT1088" s="184"/>
      <c r="BPU1088" s="184"/>
      <c r="BPV1088" s="184"/>
      <c r="BPW1088" s="184"/>
      <c r="BPX1088" s="184"/>
      <c r="BPY1088" s="184"/>
      <c r="BPZ1088" s="184"/>
      <c r="BQA1088" s="184"/>
      <c r="BQB1088" s="184"/>
      <c r="BQC1088" s="184"/>
      <c r="BQD1088" s="184"/>
      <c r="BQE1088" s="184"/>
      <c r="BQF1088" s="184"/>
      <c r="BQG1088" s="184"/>
      <c r="BQH1088" s="184"/>
      <c r="BQI1088" s="184"/>
      <c r="BQJ1088" s="184"/>
      <c r="BQK1088" s="184"/>
      <c r="BQL1088" s="184"/>
      <c r="BQM1088" s="184"/>
      <c r="BQN1088" s="184"/>
      <c r="BQO1088" s="184"/>
      <c r="BQP1088" s="184"/>
      <c r="BQQ1088" s="184"/>
      <c r="BQR1088" s="184"/>
      <c r="BQS1088" s="184"/>
      <c r="BQT1088" s="184"/>
      <c r="BQU1088" s="184"/>
      <c r="BQV1088" s="184"/>
      <c r="BQW1088" s="184"/>
      <c r="BQX1088" s="184"/>
      <c r="BQY1088" s="184"/>
      <c r="BQZ1088" s="184"/>
      <c r="BRA1088" s="184"/>
      <c r="BRB1088" s="184"/>
      <c r="BRC1088" s="184"/>
      <c r="BRD1088" s="184"/>
      <c r="BRE1088" s="184"/>
      <c r="BRF1088" s="184"/>
      <c r="BRG1088" s="184"/>
      <c r="BRH1088" s="184"/>
      <c r="BRI1088" s="184"/>
      <c r="BRJ1088" s="184"/>
      <c r="BRK1088" s="184"/>
      <c r="BRL1088" s="184"/>
      <c r="BRM1088" s="184"/>
      <c r="BRN1088" s="184"/>
      <c r="BRO1088" s="184"/>
      <c r="BRP1088" s="184"/>
      <c r="BRQ1088" s="184"/>
      <c r="BRR1088" s="184"/>
      <c r="BRS1088" s="184"/>
      <c r="BRT1088" s="184"/>
      <c r="BRU1088" s="184"/>
      <c r="BRV1088" s="184"/>
      <c r="BRW1088" s="184"/>
      <c r="BRX1088" s="184"/>
      <c r="BRY1088" s="184"/>
      <c r="BRZ1088" s="184"/>
      <c r="BSA1088" s="184"/>
      <c r="BSB1088" s="184"/>
      <c r="BSC1088" s="184"/>
      <c r="BSD1088" s="184"/>
      <c r="BSE1088" s="184"/>
      <c r="BSF1088" s="184"/>
      <c r="BSG1088" s="184"/>
      <c r="BSH1088" s="184"/>
      <c r="BSI1088" s="184"/>
      <c r="BSJ1088" s="184"/>
      <c r="BSK1088" s="184"/>
      <c r="BSL1088" s="184"/>
      <c r="BSM1088" s="184"/>
      <c r="BSN1088" s="184"/>
      <c r="BSO1088" s="184"/>
      <c r="BSP1088" s="184"/>
      <c r="BSQ1088" s="184"/>
      <c r="BSR1088" s="184"/>
      <c r="BSS1088" s="184"/>
      <c r="BST1088" s="184"/>
      <c r="BSU1088" s="184"/>
      <c r="BSV1088" s="184"/>
      <c r="BSW1088" s="184"/>
      <c r="BSX1088" s="184"/>
      <c r="BSY1088" s="184"/>
      <c r="BSZ1088" s="184"/>
      <c r="BTA1088" s="184"/>
      <c r="BTB1088" s="184"/>
      <c r="BTC1088" s="184"/>
      <c r="BTD1088" s="184"/>
      <c r="BTE1088" s="184"/>
      <c r="BTF1088" s="184"/>
      <c r="BTG1088" s="184"/>
      <c r="BTH1088" s="184"/>
      <c r="BTI1088" s="184"/>
      <c r="BTJ1088" s="184"/>
      <c r="BTK1088" s="184"/>
      <c r="BTL1088" s="184"/>
      <c r="BTM1088" s="184"/>
      <c r="BTN1088" s="184"/>
      <c r="BTO1088" s="184"/>
      <c r="BTP1088" s="184"/>
      <c r="BTQ1088" s="184"/>
      <c r="BTR1088" s="184"/>
      <c r="BTS1088" s="184"/>
      <c r="BTT1088" s="184"/>
      <c r="BTU1088" s="184"/>
      <c r="BTV1088" s="184"/>
      <c r="BTW1088" s="184"/>
      <c r="BTX1088" s="184"/>
      <c r="BTY1088" s="184"/>
      <c r="BTZ1088" s="184"/>
      <c r="BUA1088" s="184"/>
      <c r="BUB1088" s="184"/>
      <c r="BUC1088" s="184"/>
      <c r="BUD1088" s="184"/>
      <c r="BUE1088" s="184"/>
      <c r="BUF1088" s="184"/>
      <c r="BUG1088" s="184"/>
      <c r="BUH1088" s="184"/>
      <c r="BUI1088" s="184"/>
      <c r="BUJ1088" s="184"/>
      <c r="BUK1088" s="184"/>
      <c r="BUL1088" s="184"/>
      <c r="BUM1088" s="184"/>
      <c r="BUN1088" s="184"/>
      <c r="BUO1088" s="184"/>
      <c r="BUP1088" s="184"/>
      <c r="BUQ1088" s="184"/>
      <c r="BUR1088" s="184"/>
      <c r="BUS1088" s="184"/>
      <c r="BUT1088" s="184"/>
      <c r="BUU1088" s="184"/>
      <c r="BUV1088" s="184"/>
      <c r="BUW1088" s="184"/>
      <c r="BUX1088" s="184"/>
      <c r="BUY1088" s="184"/>
      <c r="BUZ1088" s="184"/>
      <c r="BVA1088" s="184"/>
      <c r="BVB1088" s="184"/>
      <c r="BVC1088" s="184"/>
      <c r="BVD1088" s="184"/>
      <c r="BVE1088" s="184"/>
      <c r="BVF1088" s="184"/>
      <c r="BVG1088" s="184"/>
      <c r="BVH1088" s="184"/>
      <c r="BVI1088" s="184"/>
      <c r="BVJ1088" s="184"/>
      <c r="BVK1088" s="184"/>
      <c r="BVL1088" s="184"/>
      <c r="BVM1088" s="184"/>
      <c r="BVN1088" s="184"/>
      <c r="BVO1088" s="184"/>
      <c r="BVP1088" s="184"/>
      <c r="BVQ1088" s="184"/>
      <c r="BVR1088" s="184"/>
      <c r="BVS1088" s="184"/>
      <c r="BVT1088" s="184"/>
      <c r="BVU1088" s="184"/>
      <c r="BVV1088" s="184"/>
      <c r="BVW1088" s="184"/>
      <c r="BVX1088" s="184"/>
      <c r="BVY1088" s="184"/>
      <c r="BVZ1088" s="184"/>
      <c r="BWA1088" s="184"/>
      <c r="BWB1088" s="184"/>
      <c r="BWC1088" s="184"/>
      <c r="BWD1088" s="184"/>
      <c r="BWE1088" s="184"/>
      <c r="BWF1088" s="184"/>
      <c r="BWG1088" s="184"/>
      <c r="BWH1088" s="184"/>
      <c r="BWI1088" s="184"/>
      <c r="BWJ1088" s="184"/>
      <c r="BWK1088" s="184"/>
      <c r="BWL1088" s="184"/>
      <c r="BWM1088" s="184"/>
      <c r="BWN1088" s="184"/>
      <c r="BWO1088" s="184"/>
      <c r="BWP1088" s="184"/>
      <c r="BWQ1088" s="184"/>
      <c r="BWR1088" s="184"/>
      <c r="BWS1088" s="184"/>
      <c r="BWT1088" s="184"/>
      <c r="BWU1088" s="184"/>
      <c r="BWV1088" s="184"/>
      <c r="BWW1088" s="184"/>
      <c r="BWX1088" s="184"/>
      <c r="BWY1088" s="184"/>
      <c r="BWZ1088" s="184"/>
      <c r="BXA1088" s="184"/>
      <c r="BXB1088" s="184"/>
      <c r="BXC1088" s="184"/>
      <c r="BXD1088" s="184"/>
      <c r="BXE1088" s="184"/>
      <c r="BXF1088" s="184"/>
      <c r="BXG1088" s="184"/>
      <c r="BXH1088" s="184"/>
      <c r="BXI1088" s="184"/>
      <c r="BXJ1088" s="184"/>
      <c r="BXK1088" s="184"/>
      <c r="BXL1088" s="184"/>
      <c r="BXM1088" s="184"/>
      <c r="BXN1088" s="184"/>
      <c r="BXO1088" s="184"/>
      <c r="BXP1088" s="184"/>
      <c r="BXQ1088" s="184"/>
      <c r="BXR1088" s="184"/>
      <c r="BXS1088" s="184"/>
      <c r="BXT1088" s="184"/>
      <c r="BXU1088" s="184"/>
      <c r="BXV1088" s="184"/>
      <c r="BXW1088" s="184"/>
      <c r="BXX1088" s="184"/>
      <c r="BXY1088" s="184"/>
      <c r="BXZ1088" s="184"/>
      <c r="BYA1088" s="184"/>
      <c r="BYB1088" s="184"/>
      <c r="BYC1088" s="184"/>
      <c r="BYD1088" s="184"/>
      <c r="BYE1088" s="184"/>
      <c r="BYF1088" s="184"/>
      <c r="BYG1088" s="184"/>
      <c r="BYH1088" s="184"/>
      <c r="BYI1088" s="184"/>
      <c r="BYJ1088" s="184"/>
      <c r="BYK1088" s="184"/>
      <c r="BYL1088" s="184"/>
      <c r="BYM1088" s="184"/>
      <c r="BYN1088" s="184"/>
      <c r="BYO1088" s="184"/>
      <c r="BYP1088" s="184"/>
      <c r="BYQ1088" s="184"/>
      <c r="BYR1088" s="184"/>
      <c r="BYS1088" s="184"/>
      <c r="BYT1088" s="184"/>
      <c r="BYU1088" s="184"/>
      <c r="BYV1088" s="184"/>
      <c r="BYW1088" s="184"/>
      <c r="BYX1088" s="184"/>
      <c r="BYY1088" s="184"/>
      <c r="BYZ1088" s="184"/>
      <c r="BZA1088" s="184"/>
      <c r="BZB1088" s="184"/>
      <c r="BZC1088" s="184"/>
      <c r="BZD1088" s="184"/>
      <c r="BZE1088" s="184"/>
      <c r="BZF1088" s="184"/>
      <c r="BZG1088" s="184"/>
      <c r="BZH1088" s="184"/>
      <c r="BZI1088" s="184"/>
      <c r="BZJ1088" s="184"/>
      <c r="BZK1088" s="184"/>
      <c r="BZL1088" s="184"/>
      <c r="BZM1088" s="184"/>
      <c r="BZN1088" s="184"/>
      <c r="BZO1088" s="184"/>
      <c r="BZP1088" s="184"/>
      <c r="BZQ1088" s="184"/>
      <c r="BZR1088" s="184"/>
      <c r="BZS1088" s="184"/>
      <c r="BZT1088" s="184"/>
      <c r="BZU1088" s="184"/>
      <c r="BZV1088" s="184"/>
      <c r="BZW1088" s="184"/>
      <c r="BZX1088" s="184"/>
      <c r="BZY1088" s="184"/>
      <c r="BZZ1088" s="184"/>
      <c r="CAA1088" s="184"/>
      <c r="CAB1088" s="184"/>
      <c r="CAC1088" s="184"/>
      <c r="CAD1088" s="184"/>
      <c r="CAE1088" s="184"/>
      <c r="CAF1088" s="184"/>
      <c r="CAG1088" s="184"/>
      <c r="CAH1088" s="184"/>
      <c r="CAI1088" s="184"/>
      <c r="CAJ1088" s="184"/>
      <c r="CAK1088" s="184"/>
      <c r="CAL1088" s="184"/>
      <c r="CAM1088" s="184"/>
      <c r="CAN1088" s="184"/>
      <c r="CAO1088" s="184"/>
      <c r="CAP1088" s="184"/>
      <c r="CAQ1088" s="184"/>
      <c r="CAR1088" s="184"/>
      <c r="CAS1088" s="184"/>
      <c r="CAT1088" s="184"/>
      <c r="CAU1088" s="184"/>
      <c r="CAV1088" s="184"/>
      <c r="CAW1088" s="184"/>
      <c r="CAX1088" s="184"/>
      <c r="CAY1088" s="184"/>
      <c r="CAZ1088" s="184"/>
      <c r="CBA1088" s="184"/>
      <c r="CBB1088" s="184"/>
      <c r="CBC1088" s="184"/>
      <c r="CBD1088" s="184"/>
      <c r="CBE1088" s="184"/>
      <c r="CBF1088" s="184"/>
      <c r="CBG1088" s="184"/>
      <c r="CBH1088" s="184"/>
      <c r="CBI1088" s="184"/>
      <c r="CBJ1088" s="184"/>
      <c r="CBK1088" s="184"/>
      <c r="CBL1088" s="184"/>
      <c r="CBM1088" s="184"/>
      <c r="CBN1088" s="184"/>
      <c r="CBO1088" s="184"/>
      <c r="CBP1088" s="184"/>
      <c r="CBQ1088" s="184"/>
      <c r="CBR1088" s="184"/>
      <c r="CBS1088" s="184"/>
      <c r="CBT1088" s="184"/>
      <c r="CBU1088" s="184"/>
      <c r="CBV1088" s="184"/>
      <c r="CBW1088" s="184"/>
      <c r="CBX1088" s="184"/>
      <c r="CBY1088" s="184"/>
      <c r="CBZ1088" s="184"/>
      <c r="CCA1088" s="184"/>
      <c r="CCB1088" s="184"/>
      <c r="CCC1088" s="184"/>
      <c r="CCD1088" s="184"/>
      <c r="CCE1088" s="184"/>
      <c r="CCF1088" s="184"/>
      <c r="CCG1088" s="184"/>
      <c r="CCH1088" s="184"/>
      <c r="CCI1088" s="184"/>
      <c r="CCJ1088" s="184"/>
      <c r="CCK1088" s="184"/>
      <c r="CCL1088" s="184"/>
      <c r="CCM1088" s="184"/>
      <c r="CCN1088" s="184"/>
      <c r="CCO1088" s="184"/>
      <c r="CCP1088" s="184"/>
      <c r="CCQ1088" s="184"/>
      <c r="CCR1088" s="184"/>
      <c r="CCS1088" s="184"/>
      <c r="CCT1088" s="184"/>
      <c r="CCU1088" s="184"/>
      <c r="CCV1088" s="184"/>
      <c r="CCW1088" s="184"/>
      <c r="CCX1088" s="184"/>
      <c r="CCY1088" s="184"/>
      <c r="CCZ1088" s="184"/>
      <c r="CDA1088" s="184"/>
      <c r="CDB1088" s="184"/>
      <c r="CDC1088" s="184"/>
      <c r="CDD1088" s="184"/>
      <c r="CDE1088" s="184"/>
      <c r="CDF1088" s="184"/>
      <c r="CDG1088" s="184"/>
      <c r="CDH1088" s="184"/>
      <c r="CDI1088" s="184"/>
      <c r="CDJ1088" s="184"/>
      <c r="CDK1088" s="184"/>
      <c r="CDL1088" s="184"/>
      <c r="CDM1088" s="184"/>
      <c r="CDN1088" s="184"/>
      <c r="CDO1088" s="184"/>
      <c r="CDP1088" s="184"/>
      <c r="CDQ1088" s="184"/>
      <c r="CDR1088" s="184"/>
      <c r="CDS1088" s="184"/>
      <c r="CDT1088" s="184"/>
      <c r="CDU1088" s="184"/>
      <c r="CDV1088" s="184"/>
      <c r="CDW1088" s="184"/>
      <c r="CDX1088" s="184"/>
      <c r="CDY1088" s="184"/>
      <c r="CDZ1088" s="184"/>
      <c r="CEA1088" s="184"/>
      <c r="CEB1088" s="184"/>
      <c r="CEC1088" s="184"/>
      <c r="CED1088" s="184"/>
      <c r="CEE1088" s="184"/>
      <c r="CEF1088" s="184"/>
      <c r="CEG1088" s="184"/>
      <c r="CEH1088" s="184"/>
      <c r="CEI1088" s="184"/>
      <c r="CEJ1088" s="184"/>
      <c r="CEK1088" s="184"/>
      <c r="CEL1088" s="184"/>
      <c r="CEM1088" s="184"/>
      <c r="CEN1088" s="184"/>
      <c r="CEO1088" s="184"/>
      <c r="CEP1088" s="184"/>
      <c r="CEQ1088" s="184"/>
      <c r="CER1088" s="184"/>
      <c r="CES1088" s="184"/>
      <c r="CET1088" s="184"/>
      <c r="CEU1088" s="184"/>
      <c r="CEV1088" s="184"/>
      <c r="CEW1088" s="184"/>
      <c r="CEX1088" s="184"/>
      <c r="CEY1088" s="184"/>
      <c r="CEZ1088" s="184"/>
      <c r="CFA1088" s="184"/>
      <c r="CFB1088" s="184"/>
      <c r="CFC1088" s="184"/>
      <c r="CFD1088" s="184"/>
      <c r="CFE1088" s="184"/>
      <c r="CFF1088" s="184"/>
      <c r="CFG1088" s="184"/>
      <c r="CFH1088" s="184"/>
      <c r="CFI1088" s="184"/>
      <c r="CFJ1088" s="184"/>
      <c r="CFK1088" s="184"/>
      <c r="CFL1088" s="184"/>
      <c r="CFM1088" s="184"/>
      <c r="CFN1088" s="184"/>
      <c r="CFO1088" s="184"/>
      <c r="CFP1088" s="184"/>
      <c r="CFQ1088" s="184"/>
      <c r="CFR1088" s="184"/>
      <c r="CFS1088" s="184"/>
      <c r="CFT1088" s="184"/>
      <c r="CFU1088" s="184"/>
      <c r="CFV1088" s="184"/>
      <c r="CFW1088" s="184"/>
      <c r="CFX1088" s="184"/>
      <c r="CFY1088" s="184"/>
      <c r="CFZ1088" s="184"/>
      <c r="CGA1088" s="184"/>
      <c r="CGB1088" s="184"/>
      <c r="CGC1088" s="184"/>
      <c r="CGD1088" s="184"/>
      <c r="CGE1088" s="184"/>
      <c r="CGF1088" s="184"/>
      <c r="CGG1088" s="184"/>
      <c r="CGH1088" s="184"/>
      <c r="CGI1088" s="184"/>
      <c r="CGJ1088" s="184"/>
      <c r="CGK1088" s="184"/>
      <c r="CGL1088" s="184"/>
      <c r="CGM1088" s="184"/>
      <c r="CGN1088" s="184"/>
      <c r="CGO1088" s="184"/>
      <c r="CGP1088" s="184"/>
      <c r="CGQ1088" s="184"/>
      <c r="CGR1088" s="184"/>
      <c r="CGS1088" s="184"/>
      <c r="CGT1088" s="184"/>
      <c r="CGU1088" s="184"/>
      <c r="CGV1088" s="184"/>
      <c r="CGW1088" s="184"/>
      <c r="CGX1088" s="184"/>
      <c r="CGY1088" s="184"/>
      <c r="CGZ1088" s="184"/>
      <c r="CHA1088" s="184"/>
      <c r="CHB1088" s="184"/>
      <c r="CHC1088" s="184"/>
      <c r="CHD1088" s="184"/>
      <c r="CHE1088" s="184"/>
      <c r="CHF1088" s="184"/>
      <c r="CHG1088" s="184"/>
      <c r="CHH1088" s="184"/>
      <c r="CHI1088" s="184"/>
      <c r="CHJ1088" s="184"/>
      <c r="CHK1088" s="184"/>
      <c r="CHL1088" s="184"/>
      <c r="CHM1088" s="184"/>
      <c r="CHN1088" s="184"/>
      <c r="CHO1088" s="184"/>
      <c r="CHP1088" s="184"/>
      <c r="CHQ1088" s="184"/>
      <c r="CHR1088" s="184"/>
      <c r="CHS1088" s="184"/>
      <c r="CHT1088" s="184"/>
      <c r="CHU1088" s="184"/>
      <c r="CHV1088" s="184"/>
      <c r="CHW1088" s="184"/>
      <c r="CHX1088" s="184"/>
      <c r="CHY1088" s="184"/>
      <c r="CHZ1088" s="184"/>
      <c r="CIA1088" s="184"/>
      <c r="CIB1088" s="184"/>
      <c r="CIC1088" s="184"/>
      <c r="CID1088" s="184"/>
      <c r="CIE1088" s="184"/>
      <c r="CIF1088" s="184"/>
      <c r="CIG1088" s="184"/>
      <c r="CIH1088" s="184"/>
      <c r="CII1088" s="184"/>
      <c r="CIJ1088" s="184"/>
      <c r="CIK1088" s="184"/>
      <c r="CIL1088" s="184"/>
      <c r="CIM1088" s="184"/>
      <c r="CIN1088" s="184"/>
      <c r="CIO1088" s="184"/>
      <c r="CIP1088" s="184"/>
      <c r="CIQ1088" s="184"/>
      <c r="CIR1088" s="184"/>
      <c r="CIS1088" s="184"/>
      <c r="CIT1088" s="184"/>
      <c r="CIU1088" s="184"/>
      <c r="CIV1088" s="184"/>
      <c r="CIW1088" s="184"/>
      <c r="CIX1088" s="184"/>
      <c r="CIY1088" s="184"/>
      <c r="CIZ1088" s="184"/>
      <c r="CJA1088" s="184"/>
      <c r="CJB1088" s="184"/>
      <c r="CJC1088" s="184"/>
      <c r="CJD1088" s="184"/>
      <c r="CJE1088" s="184"/>
      <c r="CJF1088" s="184"/>
      <c r="CJG1088" s="184"/>
      <c r="CJH1088" s="184"/>
      <c r="CJI1088" s="184"/>
      <c r="CJJ1088" s="184"/>
      <c r="CJK1088" s="184"/>
      <c r="CJL1088" s="184"/>
      <c r="CJM1088" s="184"/>
      <c r="CJN1088" s="184"/>
      <c r="CJO1088" s="184"/>
      <c r="CJP1088" s="184"/>
      <c r="CJQ1088" s="184"/>
      <c r="CJR1088" s="184"/>
      <c r="CJS1088" s="184"/>
      <c r="CJT1088" s="184"/>
      <c r="CJU1088" s="184"/>
      <c r="CJV1088" s="184"/>
      <c r="CJW1088" s="184"/>
      <c r="CJX1088" s="184"/>
      <c r="CJY1088" s="184"/>
      <c r="CJZ1088" s="184"/>
      <c r="CKA1088" s="184"/>
      <c r="CKB1088" s="184"/>
      <c r="CKC1088" s="184"/>
      <c r="CKD1088" s="184"/>
      <c r="CKE1088" s="184"/>
      <c r="CKF1088" s="184"/>
      <c r="CKG1088" s="184"/>
      <c r="CKH1088" s="184"/>
      <c r="CKI1088" s="184"/>
      <c r="CKJ1088" s="184"/>
      <c r="CKK1088" s="184"/>
      <c r="CKL1088" s="184"/>
      <c r="CKM1088" s="184"/>
      <c r="CKN1088" s="184"/>
      <c r="CKO1088" s="184"/>
      <c r="CKP1088" s="184"/>
      <c r="CKQ1088" s="184"/>
      <c r="CKR1088" s="184"/>
      <c r="CKS1088" s="184"/>
      <c r="CKT1088" s="184"/>
      <c r="CKU1088" s="184"/>
      <c r="CKV1088" s="184"/>
      <c r="CKW1088" s="184"/>
      <c r="CKX1088" s="184"/>
      <c r="CKY1088" s="184"/>
      <c r="CKZ1088" s="184"/>
      <c r="CLA1088" s="184"/>
      <c r="CLB1088" s="184"/>
      <c r="CLC1088" s="184"/>
      <c r="CLD1088" s="184"/>
      <c r="CLE1088" s="184"/>
      <c r="CLF1088" s="184"/>
      <c r="CLG1088" s="184"/>
      <c r="CLH1088" s="184"/>
      <c r="CLI1088" s="184"/>
      <c r="CLJ1088" s="184"/>
      <c r="CLK1088" s="184"/>
      <c r="CLL1088" s="184"/>
      <c r="CLM1088" s="184"/>
      <c r="CLN1088" s="184"/>
      <c r="CLO1088" s="184"/>
      <c r="CLP1088" s="184"/>
      <c r="CLQ1088" s="184"/>
      <c r="CLR1088" s="184"/>
      <c r="CLS1088" s="184"/>
      <c r="CLT1088" s="184"/>
      <c r="CLU1088" s="184"/>
      <c r="CLV1088" s="184"/>
      <c r="CLW1088" s="184"/>
      <c r="CLX1088" s="184"/>
      <c r="CLY1088" s="184"/>
      <c r="CLZ1088" s="184"/>
      <c r="CMA1088" s="184"/>
      <c r="CMB1088" s="184"/>
      <c r="CMC1088" s="184"/>
      <c r="CMD1088" s="184"/>
      <c r="CME1088" s="184"/>
      <c r="CMF1088" s="184"/>
      <c r="CMG1088" s="184"/>
      <c r="CMH1088" s="184"/>
      <c r="CMI1088" s="184"/>
      <c r="CMJ1088" s="184"/>
      <c r="CMK1088" s="184"/>
      <c r="CML1088" s="184"/>
      <c r="CMM1088" s="184"/>
      <c r="CMN1088" s="184"/>
      <c r="CMO1088" s="184"/>
      <c r="CMP1088" s="184"/>
      <c r="CMQ1088" s="184"/>
      <c r="CMR1088" s="184"/>
      <c r="CMS1088" s="184"/>
      <c r="CMT1088" s="184"/>
      <c r="CMU1088" s="184"/>
      <c r="CMV1088" s="184"/>
      <c r="CMW1088" s="184"/>
      <c r="CMX1088" s="184"/>
      <c r="CMY1088" s="184"/>
      <c r="CMZ1088" s="184"/>
      <c r="CNA1088" s="184"/>
      <c r="CNB1088" s="184"/>
      <c r="CNC1088" s="184"/>
      <c r="CND1088" s="184"/>
      <c r="CNE1088" s="184"/>
      <c r="CNF1088" s="184"/>
      <c r="CNG1088" s="184"/>
      <c r="CNH1088" s="184"/>
      <c r="CNI1088" s="184"/>
      <c r="CNJ1088" s="184"/>
      <c r="CNK1088" s="184"/>
      <c r="CNL1088" s="184"/>
      <c r="CNM1088" s="184"/>
      <c r="CNN1088" s="184"/>
      <c r="CNO1088" s="184"/>
      <c r="CNP1088" s="184"/>
      <c r="CNQ1088" s="184"/>
      <c r="CNR1088" s="184"/>
      <c r="CNS1088" s="184"/>
      <c r="CNT1088" s="184"/>
      <c r="CNU1088" s="184"/>
      <c r="CNV1088" s="184"/>
      <c r="CNW1088" s="184"/>
      <c r="CNX1088" s="184"/>
      <c r="CNY1088" s="184"/>
      <c r="CNZ1088" s="184"/>
      <c r="COA1088" s="184"/>
      <c r="COB1088" s="184"/>
      <c r="COC1088" s="184"/>
      <c r="COD1088" s="184"/>
      <c r="COE1088" s="184"/>
      <c r="COF1088" s="184"/>
      <c r="COG1088" s="184"/>
      <c r="COH1088" s="184"/>
      <c r="COI1088" s="184"/>
      <c r="COJ1088" s="184"/>
      <c r="COK1088" s="184"/>
      <c r="COL1088" s="184"/>
      <c r="COM1088" s="184"/>
      <c r="CON1088" s="184"/>
      <c r="COO1088" s="184"/>
      <c r="COP1088" s="184"/>
      <c r="COQ1088" s="184"/>
      <c r="COR1088" s="184"/>
      <c r="COS1088" s="184"/>
      <c r="COT1088" s="184"/>
      <c r="COU1088" s="184"/>
      <c r="COV1088" s="184"/>
      <c r="COW1088" s="184"/>
      <c r="COX1088" s="184"/>
      <c r="COY1088" s="184"/>
      <c r="COZ1088" s="184"/>
      <c r="CPA1088" s="184"/>
      <c r="CPB1088" s="184"/>
      <c r="CPC1088" s="184"/>
      <c r="CPD1088" s="184"/>
      <c r="CPE1088" s="184"/>
      <c r="CPF1088" s="184"/>
      <c r="CPG1088" s="184"/>
      <c r="CPH1088" s="184"/>
      <c r="CPI1088" s="184"/>
      <c r="CPJ1088" s="184"/>
      <c r="CPK1088" s="184"/>
      <c r="CPL1088" s="184"/>
      <c r="CPM1088" s="184"/>
      <c r="CPN1088" s="184"/>
      <c r="CPO1088" s="184"/>
      <c r="CPP1088" s="184"/>
      <c r="CPQ1088" s="184"/>
      <c r="CPR1088" s="184"/>
      <c r="CPS1088" s="184"/>
      <c r="CPT1088" s="184"/>
      <c r="CPU1088" s="184"/>
      <c r="CPV1088" s="184"/>
      <c r="CPW1088" s="184"/>
      <c r="CPX1088" s="184"/>
      <c r="CPY1088" s="184"/>
      <c r="CPZ1088" s="184"/>
      <c r="CQA1088" s="184"/>
      <c r="CQB1088" s="184"/>
      <c r="CQC1088" s="184"/>
      <c r="CQD1088" s="184"/>
      <c r="CQE1088" s="184"/>
      <c r="CQF1088" s="184"/>
      <c r="CQG1088" s="184"/>
      <c r="CQH1088" s="184"/>
      <c r="CQI1088" s="184"/>
      <c r="CQJ1088" s="184"/>
      <c r="CQK1088" s="184"/>
      <c r="CQL1088" s="184"/>
      <c r="CQM1088" s="184"/>
      <c r="CQN1088" s="184"/>
      <c r="CQO1088" s="184"/>
      <c r="CQP1088" s="184"/>
      <c r="CQQ1088" s="184"/>
      <c r="CQR1088" s="184"/>
      <c r="CQS1088" s="184"/>
      <c r="CQT1088" s="184"/>
      <c r="CQU1088" s="184"/>
      <c r="CQV1088" s="184"/>
      <c r="CQW1088" s="184"/>
      <c r="CQX1088" s="184"/>
      <c r="CQY1088" s="184"/>
      <c r="CQZ1088" s="184"/>
      <c r="CRA1088" s="184"/>
      <c r="CRB1088" s="184"/>
      <c r="CRC1088" s="184"/>
      <c r="CRD1088" s="184"/>
      <c r="CRE1088" s="184"/>
      <c r="CRF1088" s="184"/>
      <c r="CRG1088" s="184"/>
      <c r="CRH1088" s="184"/>
      <c r="CRI1088" s="184"/>
      <c r="CRJ1088" s="184"/>
      <c r="CRK1088" s="184"/>
      <c r="CRL1088" s="184"/>
      <c r="CRM1088" s="184"/>
      <c r="CRN1088" s="184"/>
      <c r="CRO1088" s="184"/>
      <c r="CRP1088" s="184"/>
      <c r="CRQ1088" s="184"/>
      <c r="CRR1088" s="184"/>
      <c r="CRS1088" s="184"/>
      <c r="CRT1088" s="184"/>
      <c r="CRU1088" s="184"/>
      <c r="CRV1088" s="184"/>
      <c r="CRW1088" s="184"/>
      <c r="CRX1088" s="184"/>
      <c r="CRY1088" s="184"/>
      <c r="CRZ1088" s="184"/>
      <c r="CSA1088" s="184"/>
      <c r="CSB1088" s="184"/>
      <c r="CSC1088" s="184"/>
      <c r="CSD1088" s="184"/>
      <c r="CSE1088" s="184"/>
      <c r="CSF1088" s="184"/>
      <c r="CSG1088" s="184"/>
      <c r="CSH1088" s="184"/>
      <c r="CSI1088" s="184"/>
      <c r="CSJ1088" s="184"/>
      <c r="CSK1088" s="184"/>
      <c r="CSL1088" s="184"/>
      <c r="CSM1088" s="184"/>
      <c r="CSN1088" s="184"/>
      <c r="CSO1088" s="184"/>
      <c r="CSP1088" s="184"/>
      <c r="CSQ1088" s="184"/>
      <c r="CSR1088" s="184"/>
      <c r="CSS1088" s="184"/>
      <c r="CST1088" s="184"/>
      <c r="CSU1088" s="184"/>
      <c r="CSV1088" s="184"/>
      <c r="CSW1088" s="184"/>
      <c r="CSX1088" s="184"/>
      <c r="CSY1088" s="184"/>
      <c r="CSZ1088" s="184"/>
      <c r="CTA1088" s="184"/>
      <c r="CTB1088" s="184"/>
      <c r="CTC1088" s="184"/>
      <c r="CTD1088" s="184"/>
      <c r="CTE1088" s="184"/>
      <c r="CTF1088" s="184"/>
      <c r="CTG1088" s="184"/>
      <c r="CTH1088" s="184"/>
      <c r="CTI1088" s="184"/>
      <c r="CTJ1088" s="184"/>
      <c r="CTK1088" s="184"/>
      <c r="CTL1088" s="184"/>
      <c r="CTM1088" s="184"/>
      <c r="CTN1088" s="184"/>
      <c r="CTO1088" s="184"/>
      <c r="CTP1088" s="184"/>
      <c r="CTQ1088" s="184"/>
      <c r="CTR1088" s="184"/>
      <c r="CTS1088" s="184"/>
      <c r="CTT1088" s="184"/>
      <c r="CTU1088" s="184"/>
      <c r="CTV1088" s="184"/>
      <c r="CTW1088" s="184"/>
      <c r="CTX1088" s="184"/>
      <c r="CTY1088" s="184"/>
      <c r="CTZ1088" s="184"/>
      <c r="CUA1088" s="184"/>
      <c r="CUB1088" s="184"/>
      <c r="CUC1088" s="184"/>
      <c r="CUD1088" s="184"/>
      <c r="CUE1088" s="184"/>
      <c r="CUF1088" s="184"/>
      <c r="CUG1088" s="184"/>
      <c r="CUH1088" s="184"/>
      <c r="CUI1088" s="184"/>
      <c r="CUJ1088" s="184"/>
      <c r="CUK1088" s="184"/>
      <c r="CUL1088" s="184"/>
      <c r="CUM1088" s="184"/>
      <c r="CUN1088" s="184"/>
      <c r="CUO1088" s="184"/>
      <c r="CUP1088" s="184"/>
      <c r="CUQ1088" s="184"/>
      <c r="CUR1088" s="184"/>
      <c r="CUS1088" s="184"/>
      <c r="CUT1088" s="184"/>
      <c r="CUU1088" s="184"/>
      <c r="CUV1088" s="184"/>
      <c r="CUW1088" s="184"/>
      <c r="CUX1088" s="184"/>
      <c r="CUY1088" s="184"/>
      <c r="CUZ1088" s="184"/>
      <c r="CVA1088" s="184"/>
      <c r="CVB1088" s="184"/>
      <c r="CVC1088" s="184"/>
      <c r="CVD1088" s="184"/>
      <c r="CVE1088" s="184"/>
      <c r="CVF1088" s="184"/>
      <c r="CVG1088" s="184"/>
      <c r="CVH1088" s="184"/>
      <c r="CVI1088" s="184"/>
      <c r="CVJ1088" s="184"/>
      <c r="CVK1088" s="184"/>
      <c r="CVL1088" s="184"/>
      <c r="CVM1088" s="184"/>
      <c r="CVN1088" s="184"/>
      <c r="CVO1088" s="184"/>
      <c r="CVP1088" s="184"/>
      <c r="CVQ1088" s="184"/>
      <c r="CVR1088" s="184"/>
      <c r="CVS1088" s="184"/>
      <c r="CVT1088" s="184"/>
      <c r="CVU1088" s="184"/>
      <c r="CVV1088" s="184"/>
      <c r="CVW1088" s="184"/>
      <c r="CVX1088" s="184"/>
      <c r="CVY1088" s="184"/>
      <c r="CVZ1088" s="184"/>
      <c r="CWA1088" s="184"/>
      <c r="CWB1088" s="184"/>
      <c r="CWC1088" s="184"/>
      <c r="CWD1088" s="184"/>
      <c r="CWE1088" s="184"/>
      <c r="CWF1088" s="184"/>
      <c r="CWG1088" s="184"/>
      <c r="CWH1088" s="184"/>
      <c r="CWI1088" s="184"/>
      <c r="CWJ1088" s="184"/>
      <c r="CWK1088" s="184"/>
      <c r="CWL1088" s="184"/>
      <c r="CWM1088" s="184"/>
      <c r="CWN1088" s="184"/>
      <c r="CWO1088" s="184"/>
      <c r="CWP1088" s="184"/>
      <c r="CWQ1088" s="184"/>
      <c r="CWR1088" s="184"/>
      <c r="CWS1088" s="184"/>
      <c r="CWT1088" s="184"/>
      <c r="CWU1088" s="184"/>
      <c r="CWV1088" s="184"/>
      <c r="CWW1088" s="184"/>
      <c r="CWX1088" s="184"/>
      <c r="CWY1088" s="184"/>
      <c r="CWZ1088" s="184"/>
      <c r="CXA1088" s="184"/>
      <c r="CXB1088" s="184"/>
      <c r="CXC1088" s="184"/>
      <c r="CXD1088" s="184"/>
      <c r="CXE1088" s="184"/>
      <c r="CXF1088" s="184"/>
      <c r="CXG1088" s="184"/>
      <c r="CXH1088" s="184"/>
      <c r="CXI1088" s="184"/>
      <c r="CXJ1088" s="184"/>
      <c r="CXK1088" s="184"/>
      <c r="CXL1088" s="184"/>
      <c r="CXM1088" s="184"/>
      <c r="CXN1088" s="184"/>
      <c r="CXO1088" s="184"/>
      <c r="CXP1088" s="184"/>
      <c r="CXQ1088" s="184"/>
      <c r="CXR1088" s="184"/>
      <c r="CXS1088" s="184"/>
      <c r="CXT1088" s="184"/>
      <c r="CXU1088" s="184"/>
      <c r="CXV1088" s="184"/>
      <c r="CXW1088" s="184"/>
      <c r="CXX1088" s="184"/>
      <c r="CXY1088" s="184"/>
      <c r="CXZ1088" s="184"/>
      <c r="CYA1088" s="184"/>
      <c r="CYB1088" s="184"/>
      <c r="CYC1088" s="184"/>
      <c r="CYD1088" s="184"/>
      <c r="CYE1088" s="184"/>
      <c r="CYF1088" s="184"/>
      <c r="CYG1088" s="184"/>
      <c r="CYH1088" s="184"/>
      <c r="CYI1088" s="184"/>
      <c r="CYJ1088" s="184"/>
      <c r="CYK1088" s="184"/>
      <c r="CYL1088" s="184"/>
      <c r="CYM1088" s="184"/>
      <c r="CYN1088" s="184"/>
      <c r="CYO1088" s="184"/>
      <c r="CYP1088" s="184"/>
      <c r="CYQ1088" s="184"/>
      <c r="CYR1088" s="184"/>
      <c r="CYS1088" s="184"/>
      <c r="CYT1088" s="184"/>
      <c r="CYU1088" s="184"/>
      <c r="CYV1088" s="184"/>
      <c r="CYW1088" s="184"/>
      <c r="CYX1088" s="184"/>
      <c r="CYY1088" s="184"/>
      <c r="CYZ1088" s="184"/>
      <c r="CZA1088" s="184"/>
      <c r="CZB1088" s="184"/>
      <c r="CZC1088" s="184"/>
      <c r="CZD1088" s="184"/>
      <c r="CZE1088" s="184"/>
      <c r="CZF1088" s="184"/>
      <c r="CZG1088" s="184"/>
      <c r="CZH1088" s="184"/>
      <c r="CZI1088" s="184"/>
      <c r="CZJ1088" s="184"/>
      <c r="CZK1088" s="184"/>
      <c r="CZL1088" s="184"/>
      <c r="CZM1088" s="184"/>
      <c r="CZN1088" s="184"/>
      <c r="CZO1088" s="184"/>
      <c r="CZP1088" s="184"/>
      <c r="CZQ1088" s="184"/>
      <c r="CZR1088" s="184"/>
      <c r="CZS1088" s="184"/>
      <c r="CZT1088" s="184"/>
      <c r="CZU1088" s="184"/>
      <c r="CZV1088" s="184"/>
      <c r="CZW1088" s="184"/>
      <c r="CZX1088" s="184"/>
      <c r="CZY1088" s="184"/>
      <c r="CZZ1088" s="184"/>
      <c r="DAA1088" s="184"/>
      <c r="DAB1088" s="184"/>
      <c r="DAC1088" s="184"/>
      <c r="DAD1088" s="184"/>
      <c r="DAE1088" s="184"/>
      <c r="DAF1088" s="184"/>
      <c r="DAG1088" s="184"/>
      <c r="DAH1088" s="184"/>
      <c r="DAI1088" s="184"/>
      <c r="DAJ1088" s="184"/>
      <c r="DAK1088" s="184"/>
      <c r="DAL1088" s="184"/>
      <c r="DAM1088" s="184"/>
      <c r="DAN1088" s="184"/>
      <c r="DAO1088" s="184"/>
      <c r="DAP1088" s="184"/>
      <c r="DAQ1088" s="184"/>
      <c r="DAR1088" s="184"/>
      <c r="DAS1088" s="184"/>
      <c r="DAT1088" s="184"/>
      <c r="DAU1088" s="184"/>
      <c r="DAV1088" s="184"/>
      <c r="DAW1088" s="184"/>
      <c r="DAX1088" s="184"/>
      <c r="DAY1088" s="184"/>
      <c r="DAZ1088" s="184"/>
      <c r="DBA1088" s="184"/>
      <c r="DBB1088" s="184"/>
      <c r="DBC1088" s="184"/>
      <c r="DBD1088" s="184"/>
      <c r="DBE1088" s="184"/>
      <c r="DBF1088" s="184"/>
      <c r="DBG1088" s="184"/>
      <c r="DBH1088" s="184"/>
      <c r="DBI1088" s="184"/>
      <c r="DBJ1088" s="184"/>
      <c r="DBK1088" s="184"/>
      <c r="DBL1088" s="184"/>
      <c r="DBM1088" s="184"/>
      <c r="DBN1088" s="184"/>
      <c r="DBO1088" s="184"/>
      <c r="DBP1088" s="184"/>
      <c r="DBQ1088" s="184"/>
      <c r="DBR1088" s="184"/>
      <c r="DBS1088" s="184"/>
      <c r="DBT1088" s="184"/>
      <c r="DBU1088" s="184"/>
      <c r="DBV1088" s="184"/>
      <c r="DBW1088" s="184"/>
      <c r="DBX1088" s="184"/>
      <c r="DBY1088" s="184"/>
      <c r="DBZ1088" s="184"/>
      <c r="DCA1088" s="184"/>
      <c r="DCB1088" s="184"/>
      <c r="DCC1088" s="184"/>
      <c r="DCD1088" s="184"/>
      <c r="DCE1088" s="184"/>
      <c r="DCF1088" s="184"/>
      <c r="DCG1088" s="184"/>
      <c r="DCH1088" s="184"/>
      <c r="DCI1088" s="184"/>
      <c r="DCJ1088" s="184"/>
      <c r="DCK1088" s="184"/>
      <c r="DCL1088" s="184"/>
      <c r="DCM1088" s="184"/>
      <c r="DCN1088" s="184"/>
      <c r="DCO1088" s="184"/>
      <c r="DCP1088" s="184"/>
      <c r="DCQ1088" s="184"/>
      <c r="DCR1088" s="184"/>
      <c r="DCS1088" s="184"/>
      <c r="DCT1088" s="184"/>
      <c r="DCU1088" s="184"/>
      <c r="DCV1088" s="184"/>
      <c r="DCW1088" s="184"/>
      <c r="DCX1088" s="184"/>
      <c r="DCY1088" s="184"/>
      <c r="DCZ1088" s="184"/>
      <c r="DDA1088" s="184"/>
      <c r="DDB1088" s="184"/>
      <c r="DDC1088" s="184"/>
      <c r="DDD1088" s="184"/>
      <c r="DDE1088" s="184"/>
      <c r="DDF1088" s="184"/>
      <c r="DDG1088" s="184"/>
      <c r="DDH1088" s="184"/>
      <c r="DDI1088" s="184"/>
      <c r="DDJ1088" s="184"/>
      <c r="DDK1088" s="184"/>
      <c r="DDL1088" s="184"/>
      <c r="DDM1088" s="184"/>
      <c r="DDN1088" s="184"/>
      <c r="DDO1088" s="184"/>
      <c r="DDP1088" s="184"/>
      <c r="DDQ1088" s="184"/>
      <c r="DDR1088" s="184"/>
      <c r="DDS1088" s="184"/>
      <c r="DDT1088" s="184"/>
      <c r="DDU1088" s="184"/>
      <c r="DDV1088" s="184"/>
      <c r="DDW1088" s="184"/>
      <c r="DDX1088" s="184"/>
      <c r="DDY1088" s="184"/>
      <c r="DDZ1088" s="184"/>
      <c r="DEA1088" s="184"/>
      <c r="DEB1088" s="184"/>
      <c r="DEC1088" s="184"/>
      <c r="DED1088" s="184"/>
      <c r="DEE1088" s="184"/>
      <c r="DEF1088" s="184"/>
      <c r="DEG1088" s="184"/>
      <c r="DEH1088" s="184"/>
      <c r="DEI1088" s="184"/>
      <c r="DEJ1088" s="184"/>
      <c r="DEK1088" s="184"/>
      <c r="DEL1088" s="184"/>
      <c r="DEM1088" s="184"/>
      <c r="DEN1088" s="184"/>
      <c r="DEO1088" s="184"/>
      <c r="DEP1088" s="184"/>
      <c r="DEQ1088" s="184"/>
      <c r="DER1088" s="184"/>
      <c r="DES1088" s="184"/>
      <c r="DET1088" s="184"/>
      <c r="DEU1088" s="184"/>
      <c r="DEV1088" s="184"/>
      <c r="DEW1088" s="184"/>
      <c r="DEX1088" s="184"/>
      <c r="DEY1088" s="184"/>
      <c r="DEZ1088" s="184"/>
      <c r="DFA1088" s="184"/>
      <c r="DFB1088" s="184"/>
      <c r="DFC1088" s="184"/>
      <c r="DFD1088" s="184"/>
      <c r="DFE1088" s="184"/>
      <c r="DFF1088" s="184"/>
      <c r="DFG1088" s="184"/>
      <c r="DFH1088" s="184"/>
      <c r="DFI1088" s="184"/>
      <c r="DFJ1088" s="184"/>
      <c r="DFK1088" s="184"/>
      <c r="DFL1088" s="184"/>
      <c r="DFM1088" s="184"/>
      <c r="DFN1088" s="184"/>
      <c r="DFO1088" s="184"/>
      <c r="DFP1088" s="184"/>
      <c r="DFQ1088" s="184"/>
      <c r="DFR1088" s="184"/>
      <c r="DFS1088" s="184"/>
      <c r="DFT1088" s="184"/>
      <c r="DFU1088" s="184"/>
      <c r="DFV1088" s="184"/>
      <c r="DFW1088" s="184"/>
      <c r="DFX1088" s="184"/>
      <c r="DFY1088" s="184"/>
      <c r="DFZ1088" s="184"/>
      <c r="DGA1088" s="184"/>
      <c r="DGB1088" s="184"/>
      <c r="DGC1088" s="184"/>
      <c r="DGD1088" s="184"/>
      <c r="DGE1088" s="184"/>
      <c r="DGF1088" s="184"/>
      <c r="DGG1088" s="184"/>
      <c r="DGH1088" s="184"/>
      <c r="DGI1088" s="184"/>
      <c r="DGJ1088" s="184"/>
      <c r="DGK1088" s="184"/>
      <c r="DGL1088" s="184"/>
      <c r="DGM1088" s="184"/>
      <c r="DGN1088" s="184"/>
      <c r="DGO1088" s="184"/>
      <c r="DGP1088" s="184"/>
      <c r="DGQ1088" s="184"/>
      <c r="DGR1088" s="184"/>
      <c r="DGS1088" s="184"/>
      <c r="DGT1088" s="184"/>
      <c r="DGU1088" s="184"/>
      <c r="DGV1088" s="184"/>
      <c r="DGW1088" s="184"/>
      <c r="DGX1088" s="184"/>
      <c r="DGY1088" s="184"/>
      <c r="DGZ1088" s="184"/>
      <c r="DHA1088" s="184"/>
      <c r="DHB1088" s="184"/>
      <c r="DHC1088" s="184"/>
      <c r="DHD1088" s="184"/>
      <c r="DHE1088" s="184"/>
      <c r="DHF1088" s="184"/>
      <c r="DHG1088" s="184"/>
      <c r="DHH1088" s="184"/>
      <c r="DHI1088" s="184"/>
      <c r="DHJ1088" s="184"/>
      <c r="DHK1088" s="184"/>
      <c r="DHL1088" s="184"/>
      <c r="DHM1088" s="184"/>
      <c r="DHN1088" s="184"/>
      <c r="DHO1088" s="184"/>
      <c r="DHP1088" s="184"/>
      <c r="DHQ1088" s="184"/>
      <c r="DHR1088" s="184"/>
      <c r="DHS1088" s="184"/>
      <c r="DHT1088" s="184"/>
      <c r="DHU1088" s="184"/>
      <c r="DHV1088" s="184"/>
      <c r="DHW1088" s="184"/>
      <c r="DHX1088" s="184"/>
      <c r="DHY1088" s="184"/>
      <c r="DHZ1088" s="184"/>
      <c r="DIA1088" s="184"/>
      <c r="DIB1088" s="184"/>
      <c r="DIC1088" s="184"/>
      <c r="DID1088" s="184"/>
      <c r="DIE1088" s="184"/>
      <c r="DIF1088" s="184"/>
      <c r="DIG1088" s="184"/>
      <c r="DIH1088" s="184"/>
      <c r="DII1088" s="184"/>
      <c r="DIJ1088" s="184"/>
      <c r="DIK1088" s="184"/>
      <c r="DIL1088" s="184"/>
      <c r="DIM1088" s="184"/>
      <c r="DIN1088" s="184"/>
      <c r="DIO1088" s="184"/>
      <c r="DIP1088" s="184"/>
      <c r="DIQ1088" s="184"/>
      <c r="DIR1088" s="184"/>
      <c r="DIS1088" s="184"/>
      <c r="DIT1088" s="184"/>
      <c r="DIU1088" s="184"/>
      <c r="DIV1088" s="184"/>
      <c r="DIW1088" s="184"/>
      <c r="DIX1088" s="184"/>
      <c r="DIY1088" s="184"/>
      <c r="DIZ1088" s="184"/>
      <c r="DJA1088" s="184"/>
      <c r="DJB1088" s="184"/>
      <c r="DJC1088" s="184"/>
      <c r="DJD1088" s="184"/>
      <c r="DJE1088" s="184"/>
      <c r="DJF1088" s="184"/>
      <c r="DJG1088" s="184"/>
      <c r="DJH1088" s="184"/>
      <c r="DJI1088" s="184"/>
      <c r="DJJ1088" s="184"/>
      <c r="DJK1088" s="184"/>
      <c r="DJL1088" s="184"/>
      <c r="DJM1088" s="184"/>
      <c r="DJN1088" s="184"/>
      <c r="DJO1088" s="184"/>
      <c r="DJP1088" s="184"/>
      <c r="DJQ1088" s="184"/>
      <c r="DJR1088" s="184"/>
      <c r="DJS1088" s="184"/>
      <c r="DJT1088" s="184"/>
      <c r="DJU1088" s="184"/>
      <c r="DJV1088" s="184"/>
      <c r="DJW1088" s="184"/>
      <c r="DJX1088" s="184"/>
      <c r="DJY1088" s="184"/>
      <c r="DJZ1088" s="184"/>
      <c r="DKA1088" s="184"/>
      <c r="DKB1088" s="184"/>
      <c r="DKC1088" s="184"/>
      <c r="DKD1088" s="184"/>
      <c r="DKE1088" s="184"/>
      <c r="DKF1088" s="184"/>
      <c r="DKG1088" s="184"/>
      <c r="DKH1088" s="184"/>
      <c r="DKI1088" s="184"/>
      <c r="DKJ1088" s="184"/>
      <c r="DKK1088" s="184"/>
      <c r="DKL1088" s="184"/>
      <c r="DKM1088" s="184"/>
      <c r="DKN1088" s="184"/>
      <c r="DKO1088" s="184"/>
      <c r="DKP1088" s="184"/>
      <c r="DKQ1088" s="184"/>
      <c r="DKR1088" s="184"/>
      <c r="DKS1088" s="184"/>
      <c r="DKT1088" s="184"/>
      <c r="DKU1088" s="184"/>
      <c r="DKV1088" s="184"/>
      <c r="DKW1088" s="184"/>
      <c r="DKX1088" s="184"/>
      <c r="DKY1088" s="184"/>
      <c r="DKZ1088" s="184"/>
      <c r="DLA1088" s="184"/>
      <c r="DLB1088" s="184"/>
      <c r="DLC1088" s="184"/>
      <c r="DLD1088" s="184"/>
      <c r="DLE1088" s="184"/>
      <c r="DLF1088" s="184"/>
      <c r="DLG1088" s="184"/>
      <c r="DLH1088" s="184"/>
      <c r="DLI1088" s="184"/>
      <c r="DLJ1088" s="184"/>
      <c r="DLK1088" s="184"/>
      <c r="DLL1088" s="184"/>
      <c r="DLM1088" s="184"/>
      <c r="DLN1088" s="184"/>
      <c r="DLO1088" s="184"/>
      <c r="DLP1088" s="184"/>
      <c r="DLQ1088" s="184"/>
      <c r="DLR1088" s="184"/>
      <c r="DLS1088" s="184"/>
      <c r="DLT1088" s="184"/>
      <c r="DLU1088" s="184"/>
      <c r="DLV1088" s="184"/>
      <c r="DLW1088" s="184"/>
      <c r="DLX1088" s="184"/>
      <c r="DLY1088" s="184"/>
      <c r="DLZ1088" s="184"/>
      <c r="DMA1088" s="184"/>
      <c r="DMB1088" s="184"/>
      <c r="DMC1088" s="184"/>
      <c r="DMD1088" s="184"/>
      <c r="DME1088" s="184"/>
      <c r="DMF1088" s="184"/>
      <c r="DMG1088" s="184"/>
      <c r="DMH1088" s="184"/>
      <c r="DMI1088" s="184"/>
      <c r="DMJ1088" s="184"/>
      <c r="DMK1088" s="184"/>
      <c r="DML1088" s="184"/>
      <c r="DMM1088" s="184"/>
      <c r="DMN1088" s="184"/>
      <c r="DMO1088" s="184"/>
      <c r="DMP1088" s="184"/>
      <c r="DMQ1088" s="184"/>
      <c r="DMR1088" s="184"/>
      <c r="DMS1088" s="184"/>
      <c r="DMT1088" s="184"/>
      <c r="DMU1088" s="184"/>
      <c r="DMV1088" s="184"/>
      <c r="DMW1088" s="184"/>
      <c r="DMX1088" s="184"/>
      <c r="DMY1088" s="184"/>
      <c r="DMZ1088" s="184"/>
      <c r="DNA1088" s="184"/>
      <c r="DNB1088" s="184"/>
      <c r="DNC1088" s="184"/>
      <c r="DND1088" s="184"/>
      <c r="DNE1088" s="184"/>
      <c r="DNF1088" s="184"/>
      <c r="DNG1088" s="184"/>
      <c r="DNH1088" s="184"/>
      <c r="DNI1088" s="184"/>
      <c r="DNJ1088" s="184"/>
      <c r="DNK1088" s="184"/>
      <c r="DNL1088" s="184"/>
      <c r="DNM1088" s="184"/>
      <c r="DNN1088" s="184"/>
      <c r="DNO1088" s="184"/>
      <c r="DNP1088" s="184"/>
      <c r="DNQ1088" s="184"/>
      <c r="DNR1088" s="184"/>
      <c r="DNS1088" s="184"/>
      <c r="DNT1088" s="184"/>
      <c r="DNU1088" s="184"/>
      <c r="DNV1088" s="184"/>
      <c r="DNW1088" s="184"/>
      <c r="DNX1088" s="184"/>
      <c r="DNY1088" s="184"/>
      <c r="DNZ1088" s="184"/>
      <c r="DOA1088" s="184"/>
      <c r="DOB1088" s="184"/>
      <c r="DOC1088" s="184"/>
      <c r="DOD1088" s="184"/>
      <c r="DOE1088" s="184"/>
      <c r="DOF1088" s="184"/>
      <c r="DOG1088" s="184"/>
      <c r="DOH1088" s="184"/>
      <c r="DOI1088" s="184"/>
      <c r="DOJ1088" s="184"/>
      <c r="DOK1088" s="184"/>
      <c r="DOL1088" s="184"/>
      <c r="DOM1088" s="184"/>
      <c r="DON1088" s="184"/>
      <c r="DOO1088" s="184"/>
      <c r="DOP1088" s="184"/>
      <c r="DOQ1088" s="184"/>
      <c r="DOR1088" s="184"/>
      <c r="DOS1088" s="184"/>
      <c r="DOT1088" s="184"/>
      <c r="DOU1088" s="184"/>
      <c r="DOV1088" s="184"/>
      <c r="DOW1088" s="184"/>
      <c r="DOX1088" s="184"/>
      <c r="DOY1088" s="184"/>
      <c r="DOZ1088" s="184"/>
      <c r="DPA1088" s="184"/>
      <c r="DPB1088" s="184"/>
      <c r="DPC1088" s="184"/>
      <c r="DPD1088" s="184"/>
      <c r="DPE1088" s="184"/>
      <c r="DPF1088" s="184"/>
      <c r="DPG1088" s="184"/>
      <c r="DPH1088" s="184"/>
      <c r="DPI1088" s="184"/>
      <c r="DPJ1088" s="184"/>
      <c r="DPK1088" s="184"/>
      <c r="DPL1088" s="184"/>
      <c r="DPM1088" s="184"/>
      <c r="DPN1088" s="184"/>
      <c r="DPO1088" s="184"/>
      <c r="DPP1088" s="184"/>
      <c r="DPQ1088" s="184"/>
      <c r="DPR1088" s="184"/>
      <c r="DPS1088" s="184"/>
      <c r="DPT1088" s="184"/>
      <c r="DPU1088" s="184"/>
      <c r="DPV1088" s="184"/>
      <c r="DPW1088" s="184"/>
      <c r="DPX1088" s="184"/>
      <c r="DPY1088" s="184"/>
      <c r="DPZ1088" s="184"/>
      <c r="DQA1088" s="184"/>
      <c r="DQB1088" s="184"/>
      <c r="DQC1088" s="184"/>
      <c r="DQD1088" s="184"/>
      <c r="DQE1088" s="184"/>
      <c r="DQF1088" s="184"/>
      <c r="DQG1088" s="184"/>
      <c r="DQH1088" s="184"/>
      <c r="DQI1088" s="184"/>
      <c r="DQJ1088" s="184"/>
      <c r="DQK1088" s="184"/>
      <c r="DQL1088" s="184"/>
      <c r="DQM1088" s="184"/>
      <c r="DQN1088" s="184"/>
      <c r="DQO1088" s="184"/>
      <c r="DQP1088" s="184"/>
      <c r="DQQ1088" s="184"/>
      <c r="DQR1088" s="184"/>
      <c r="DQS1088" s="184"/>
      <c r="DQT1088" s="184"/>
      <c r="DQU1088" s="184"/>
      <c r="DQV1088" s="184"/>
      <c r="DQW1088" s="184"/>
      <c r="DQX1088" s="184"/>
      <c r="DQY1088" s="184"/>
      <c r="DQZ1088" s="184"/>
      <c r="DRA1088" s="184"/>
      <c r="DRB1088" s="184"/>
      <c r="DRC1088" s="184"/>
      <c r="DRD1088" s="184"/>
      <c r="DRE1088" s="184"/>
      <c r="DRF1088" s="184"/>
      <c r="DRG1088" s="184"/>
      <c r="DRH1088" s="184"/>
      <c r="DRI1088" s="184"/>
      <c r="DRJ1088" s="184"/>
      <c r="DRK1088" s="184"/>
      <c r="DRL1088" s="184"/>
      <c r="DRM1088" s="184"/>
      <c r="DRN1088" s="184"/>
      <c r="DRO1088" s="184"/>
      <c r="DRP1088" s="184"/>
      <c r="DRQ1088" s="184"/>
      <c r="DRR1088" s="184"/>
      <c r="DRS1088" s="184"/>
      <c r="DRT1088" s="184"/>
      <c r="DRU1088" s="184"/>
      <c r="DRV1088" s="184"/>
      <c r="DRW1088" s="184"/>
      <c r="DRX1088" s="184"/>
      <c r="DRY1088" s="184"/>
      <c r="DRZ1088" s="184"/>
      <c r="DSA1088" s="184"/>
      <c r="DSB1088" s="184"/>
      <c r="DSC1088" s="184"/>
      <c r="DSD1088" s="184"/>
      <c r="DSE1088" s="184"/>
      <c r="DSF1088" s="184"/>
      <c r="DSG1088" s="184"/>
      <c r="DSH1088" s="184"/>
      <c r="DSI1088" s="184"/>
      <c r="DSJ1088" s="184"/>
      <c r="DSK1088" s="184"/>
      <c r="DSL1088" s="184"/>
      <c r="DSM1088" s="184"/>
      <c r="DSN1088" s="184"/>
      <c r="DSO1088" s="184"/>
      <c r="DSP1088" s="184"/>
      <c r="DSQ1088" s="184"/>
      <c r="DSR1088" s="184"/>
      <c r="DSS1088" s="184"/>
      <c r="DST1088" s="184"/>
      <c r="DSU1088" s="184"/>
      <c r="DSV1088" s="184"/>
      <c r="DSW1088" s="184"/>
      <c r="DSX1088" s="184"/>
      <c r="DSY1088" s="184"/>
      <c r="DSZ1088" s="184"/>
      <c r="DTA1088" s="184"/>
      <c r="DTB1088" s="184"/>
      <c r="DTC1088" s="184"/>
      <c r="DTD1088" s="184"/>
      <c r="DTE1088" s="184"/>
      <c r="DTF1088" s="184"/>
      <c r="DTG1088" s="184"/>
      <c r="DTH1088" s="184"/>
      <c r="DTI1088" s="184"/>
      <c r="DTJ1088" s="184"/>
      <c r="DTK1088" s="184"/>
      <c r="DTL1088" s="184"/>
      <c r="DTM1088" s="184"/>
      <c r="DTN1088" s="184"/>
      <c r="DTO1088" s="184"/>
      <c r="DTP1088" s="184"/>
      <c r="DTQ1088" s="184"/>
      <c r="DTR1088" s="184"/>
      <c r="DTS1088" s="184"/>
      <c r="DTT1088" s="184"/>
      <c r="DTU1088" s="184"/>
      <c r="DTV1088" s="184"/>
      <c r="DTW1088" s="184"/>
      <c r="DTX1088" s="184"/>
      <c r="DTY1088" s="184"/>
      <c r="DTZ1088" s="184"/>
      <c r="DUA1088" s="184"/>
      <c r="DUB1088" s="184"/>
      <c r="DUC1088" s="184"/>
      <c r="DUD1088" s="184"/>
      <c r="DUE1088" s="184"/>
      <c r="DUF1088" s="184"/>
      <c r="DUG1088" s="184"/>
      <c r="DUH1088" s="184"/>
      <c r="DUI1088" s="184"/>
      <c r="DUJ1088" s="184"/>
      <c r="DUK1088" s="184"/>
      <c r="DUL1088" s="184"/>
      <c r="DUM1088" s="184"/>
      <c r="DUN1088" s="184"/>
      <c r="DUO1088" s="184"/>
      <c r="DUP1088" s="184"/>
      <c r="DUQ1088" s="184"/>
      <c r="DUR1088" s="184"/>
      <c r="DUS1088" s="184"/>
      <c r="DUT1088" s="184"/>
      <c r="DUU1088" s="184"/>
      <c r="DUV1088" s="184"/>
      <c r="DUW1088" s="184"/>
      <c r="DUX1088" s="184"/>
      <c r="DUY1088" s="184"/>
      <c r="DUZ1088" s="184"/>
      <c r="DVA1088" s="184"/>
      <c r="DVB1088" s="184"/>
      <c r="DVC1088" s="184"/>
      <c r="DVD1088" s="184"/>
      <c r="DVE1088" s="184"/>
      <c r="DVF1088" s="184"/>
      <c r="DVG1088" s="184"/>
      <c r="DVH1088" s="184"/>
      <c r="DVI1088" s="184"/>
      <c r="DVJ1088" s="184"/>
      <c r="DVK1088" s="184"/>
      <c r="DVL1088" s="184"/>
      <c r="DVM1088" s="184"/>
      <c r="DVN1088" s="184"/>
      <c r="DVO1088" s="184"/>
      <c r="DVP1088" s="184"/>
      <c r="DVQ1088" s="184"/>
      <c r="DVR1088" s="184"/>
      <c r="DVS1088" s="184"/>
      <c r="DVT1088" s="184"/>
      <c r="DVU1088" s="184"/>
      <c r="DVV1088" s="184"/>
      <c r="DVW1088" s="184"/>
      <c r="DVX1088" s="184"/>
      <c r="DVY1088" s="184"/>
      <c r="DVZ1088" s="184"/>
      <c r="DWA1088" s="184"/>
      <c r="DWB1088" s="184"/>
      <c r="DWC1088" s="184"/>
      <c r="DWD1088" s="184"/>
      <c r="DWE1088" s="184"/>
      <c r="DWF1088" s="184"/>
      <c r="DWG1088" s="184"/>
      <c r="DWH1088" s="184"/>
      <c r="DWI1088" s="184"/>
      <c r="DWJ1088" s="184"/>
      <c r="DWK1088" s="184"/>
      <c r="DWL1088" s="184"/>
      <c r="DWM1088" s="184"/>
      <c r="DWN1088" s="184"/>
      <c r="DWO1088" s="184"/>
      <c r="DWP1088" s="184"/>
      <c r="DWQ1088" s="184"/>
      <c r="DWR1088" s="184"/>
      <c r="DWS1088" s="184"/>
      <c r="DWT1088" s="184"/>
      <c r="DWU1088" s="184"/>
      <c r="DWV1088" s="184"/>
      <c r="DWW1088" s="184"/>
      <c r="DWX1088" s="184"/>
      <c r="DWY1088" s="184"/>
      <c r="DWZ1088" s="184"/>
      <c r="DXA1088" s="184"/>
      <c r="DXB1088" s="184"/>
      <c r="DXC1088" s="184"/>
      <c r="DXD1088" s="184"/>
      <c r="DXE1088" s="184"/>
      <c r="DXF1088" s="184"/>
      <c r="DXG1088" s="184"/>
      <c r="DXH1088" s="184"/>
      <c r="DXI1088" s="184"/>
      <c r="DXJ1088" s="184"/>
      <c r="DXK1088" s="184"/>
      <c r="DXL1088" s="184"/>
      <c r="DXM1088" s="184"/>
      <c r="DXN1088" s="184"/>
      <c r="DXO1088" s="184"/>
      <c r="DXP1088" s="184"/>
      <c r="DXQ1088" s="184"/>
      <c r="DXR1088" s="184"/>
      <c r="DXS1088" s="184"/>
      <c r="DXT1088" s="184"/>
      <c r="DXU1088" s="184"/>
      <c r="DXV1088" s="184"/>
      <c r="DXW1088" s="184"/>
      <c r="DXX1088" s="184"/>
      <c r="DXY1088" s="184"/>
      <c r="DXZ1088" s="184"/>
      <c r="DYA1088" s="184"/>
      <c r="DYB1088" s="184"/>
      <c r="DYC1088" s="184"/>
      <c r="DYD1088" s="184"/>
      <c r="DYE1088" s="184"/>
      <c r="DYF1088" s="184"/>
      <c r="DYG1088" s="184"/>
      <c r="DYH1088" s="184"/>
      <c r="DYI1088" s="184"/>
      <c r="DYJ1088" s="184"/>
      <c r="DYK1088" s="184"/>
      <c r="DYL1088" s="184"/>
      <c r="DYM1088" s="184"/>
      <c r="DYN1088" s="184"/>
      <c r="DYO1088" s="184"/>
      <c r="DYP1088" s="184"/>
      <c r="DYQ1088" s="184"/>
      <c r="DYR1088" s="184"/>
      <c r="DYS1088" s="184"/>
      <c r="DYT1088" s="184"/>
      <c r="DYU1088" s="184"/>
      <c r="DYV1088" s="184"/>
      <c r="DYW1088" s="184"/>
      <c r="DYX1088" s="184"/>
      <c r="DYY1088" s="184"/>
      <c r="DYZ1088" s="184"/>
      <c r="DZA1088" s="184"/>
      <c r="DZB1088" s="184"/>
      <c r="DZC1088" s="184"/>
      <c r="DZD1088" s="184"/>
      <c r="DZE1088" s="184"/>
      <c r="DZF1088" s="184"/>
      <c r="DZG1088" s="184"/>
      <c r="DZH1088" s="184"/>
      <c r="DZI1088" s="184"/>
      <c r="DZJ1088" s="184"/>
      <c r="DZK1088" s="184"/>
      <c r="DZL1088" s="184"/>
      <c r="DZM1088" s="184"/>
      <c r="DZN1088" s="184"/>
      <c r="DZO1088" s="184"/>
      <c r="DZP1088" s="184"/>
      <c r="DZQ1088" s="184"/>
      <c r="DZR1088" s="184"/>
      <c r="DZS1088" s="184"/>
      <c r="DZT1088" s="184"/>
      <c r="DZU1088" s="184"/>
      <c r="DZV1088" s="184"/>
      <c r="DZW1088" s="184"/>
      <c r="DZX1088" s="184"/>
      <c r="DZY1088" s="184"/>
      <c r="DZZ1088" s="184"/>
      <c r="EAA1088" s="184"/>
      <c r="EAB1088" s="184"/>
      <c r="EAC1088" s="184"/>
      <c r="EAD1088" s="184"/>
      <c r="EAE1088" s="184"/>
      <c r="EAF1088" s="184"/>
      <c r="EAG1088" s="184"/>
      <c r="EAH1088" s="184"/>
      <c r="EAI1088" s="184"/>
      <c r="EAJ1088" s="184"/>
      <c r="EAK1088" s="184"/>
      <c r="EAL1088" s="184"/>
      <c r="EAM1088" s="184"/>
      <c r="EAN1088" s="184"/>
      <c r="EAO1088" s="184"/>
      <c r="EAP1088" s="184"/>
      <c r="EAQ1088" s="184"/>
      <c r="EAR1088" s="184"/>
      <c r="EAS1088" s="184"/>
      <c r="EAT1088" s="184"/>
      <c r="EAU1088" s="184"/>
      <c r="EAV1088" s="184"/>
      <c r="EAW1088" s="184"/>
      <c r="EAX1088" s="184"/>
      <c r="EAY1088" s="184"/>
      <c r="EAZ1088" s="184"/>
      <c r="EBA1088" s="184"/>
      <c r="EBB1088" s="184"/>
      <c r="EBC1088" s="184"/>
      <c r="EBD1088" s="184"/>
      <c r="EBE1088" s="184"/>
      <c r="EBF1088" s="184"/>
      <c r="EBG1088" s="184"/>
      <c r="EBH1088" s="184"/>
      <c r="EBI1088" s="184"/>
      <c r="EBJ1088" s="184"/>
      <c r="EBK1088" s="184"/>
      <c r="EBL1088" s="184"/>
      <c r="EBM1088" s="184"/>
      <c r="EBN1088" s="184"/>
      <c r="EBO1088" s="184"/>
      <c r="EBP1088" s="184"/>
      <c r="EBQ1088" s="184"/>
      <c r="EBR1088" s="184"/>
      <c r="EBS1088" s="184"/>
      <c r="EBT1088" s="184"/>
      <c r="EBU1088" s="184"/>
      <c r="EBV1088" s="184"/>
      <c r="EBW1088" s="184"/>
      <c r="EBX1088" s="184"/>
      <c r="EBY1088" s="184"/>
      <c r="EBZ1088" s="184"/>
      <c r="ECA1088" s="184"/>
      <c r="ECB1088" s="184"/>
      <c r="ECC1088" s="184"/>
      <c r="ECD1088" s="184"/>
      <c r="ECE1088" s="184"/>
      <c r="ECF1088" s="184"/>
      <c r="ECG1088" s="184"/>
      <c r="ECH1088" s="184"/>
      <c r="ECI1088" s="184"/>
      <c r="ECJ1088" s="184"/>
      <c r="ECK1088" s="184"/>
      <c r="ECL1088" s="184"/>
      <c r="ECM1088" s="184"/>
      <c r="ECN1088" s="184"/>
      <c r="ECO1088" s="184"/>
      <c r="ECP1088" s="184"/>
      <c r="ECQ1088" s="184"/>
      <c r="ECR1088" s="184"/>
      <c r="ECS1088" s="184"/>
      <c r="ECT1088" s="184"/>
      <c r="ECU1088" s="184"/>
      <c r="ECV1088" s="184"/>
      <c r="ECW1088" s="184"/>
      <c r="ECX1088" s="184"/>
      <c r="ECY1088" s="184"/>
      <c r="ECZ1088" s="184"/>
      <c r="EDA1088" s="184"/>
      <c r="EDB1088" s="184"/>
      <c r="EDC1088" s="184"/>
      <c r="EDD1088" s="184"/>
      <c r="EDE1088" s="184"/>
      <c r="EDF1088" s="184"/>
      <c r="EDG1088" s="184"/>
      <c r="EDH1088" s="184"/>
      <c r="EDI1088" s="184"/>
      <c r="EDJ1088" s="184"/>
      <c r="EDK1088" s="184"/>
      <c r="EDL1088" s="184"/>
      <c r="EDM1088" s="184"/>
      <c r="EDN1088" s="184"/>
      <c r="EDO1088" s="184"/>
      <c r="EDP1088" s="184"/>
      <c r="EDQ1088" s="184"/>
      <c r="EDR1088" s="184"/>
      <c r="EDS1088" s="184"/>
      <c r="EDT1088" s="184"/>
      <c r="EDU1088" s="184"/>
      <c r="EDV1088" s="184"/>
      <c r="EDW1088" s="184"/>
      <c r="EDX1088" s="184"/>
      <c r="EDY1088" s="184"/>
      <c r="EDZ1088" s="184"/>
      <c r="EEA1088" s="184"/>
      <c r="EEB1088" s="184"/>
      <c r="EEC1088" s="184"/>
      <c r="EED1088" s="184"/>
      <c r="EEE1088" s="184"/>
      <c r="EEF1088" s="184"/>
      <c r="EEG1088" s="184"/>
      <c r="EEH1088" s="184"/>
      <c r="EEI1088" s="184"/>
      <c r="EEJ1088" s="184"/>
      <c r="EEK1088" s="184"/>
      <c r="EEL1088" s="184"/>
      <c r="EEM1088" s="184"/>
      <c r="EEN1088" s="184"/>
      <c r="EEO1088" s="184"/>
      <c r="EEP1088" s="184"/>
      <c r="EEQ1088" s="184"/>
      <c r="EER1088" s="184"/>
      <c r="EES1088" s="184"/>
      <c r="EET1088" s="184"/>
      <c r="EEU1088" s="184"/>
      <c r="EEV1088" s="184"/>
      <c r="EEW1088" s="184"/>
      <c r="EEX1088" s="184"/>
      <c r="EEY1088" s="184"/>
      <c r="EEZ1088" s="184"/>
      <c r="EFA1088" s="184"/>
      <c r="EFB1088" s="184"/>
      <c r="EFC1088" s="184"/>
      <c r="EFD1088" s="184"/>
      <c r="EFE1088" s="184"/>
      <c r="EFF1088" s="184"/>
      <c r="EFG1088" s="184"/>
      <c r="EFH1088" s="184"/>
      <c r="EFI1088" s="184"/>
      <c r="EFJ1088" s="184"/>
      <c r="EFK1088" s="184"/>
      <c r="EFL1088" s="184"/>
      <c r="EFM1088" s="184"/>
      <c r="EFN1088" s="184"/>
      <c r="EFO1088" s="184"/>
      <c r="EFP1088" s="184"/>
      <c r="EFQ1088" s="184"/>
      <c r="EFR1088" s="184"/>
      <c r="EFS1088" s="184"/>
      <c r="EFT1088" s="184"/>
      <c r="EFU1088" s="184"/>
      <c r="EFV1088" s="184"/>
      <c r="EFW1088" s="184"/>
      <c r="EFX1088" s="184"/>
      <c r="EFY1088" s="184"/>
      <c r="EFZ1088" s="184"/>
      <c r="EGA1088" s="184"/>
      <c r="EGB1088" s="184"/>
      <c r="EGC1088" s="184"/>
      <c r="EGD1088" s="184"/>
      <c r="EGE1088" s="184"/>
      <c r="EGF1088" s="184"/>
      <c r="EGG1088" s="184"/>
      <c r="EGH1088" s="184"/>
      <c r="EGI1088" s="184"/>
      <c r="EGJ1088" s="184"/>
      <c r="EGK1088" s="184"/>
      <c r="EGL1088" s="184"/>
      <c r="EGM1088" s="184"/>
      <c r="EGN1088" s="184"/>
      <c r="EGO1088" s="184"/>
      <c r="EGP1088" s="184"/>
      <c r="EGQ1088" s="184"/>
      <c r="EGR1088" s="184"/>
      <c r="EGS1088" s="184"/>
      <c r="EGT1088" s="184"/>
      <c r="EGU1088" s="184"/>
      <c r="EGV1088" s="184"/>
      <c r="EGW1088" s="184"/>
      <c r="EGX1088" s="184"/>
      <c r="EGY1088" s="184"/>
      <c r="EGZ1088" s="184"/>
      <c r="EHA1088" s="184"/>
      <c r="EHB1088" s="184"/>
      <c r="EHC1088" s="184"/>
      <c r="EHD1088" s="184"/>
      <c r="EHE1088" s="184"/>
      <c r="EHF1088" s="184"/>
      <c r="EHG1088" s="184"/>
      <c r="EHH1088" s="184"/>
      <c r="EHI1088" s="184"/>
      <c r="EHJ1088" s="184"/>
      <c r="EHK1088" s="184"/>
      <c r="EHL1088" s="184"/>
      <c r="EHM1088" s="184"/>
      <c r="EHN1088" s="184"/>
      <c r="EHO1088" s="184"/>
      <c r="EHP1088" s="184"/>
      <c r="EHQ1088" s="184"/>
      <c r="EHR1088" s="184"/>
      <c r="EHS1088" s="184"/>
      <c r="EHT1088" s="184"/>
      <c r="EHU1088" s="184"/>
      <c r="EHV1088" s="184"/>
      <c r="EHW1088" s="184"/>
      <c r="EHX1088" s="184"/>
      <c r="EHY1088" s="184"/>
      <c r="EHZ1088" s="184"/>
      <c r="EIA1088" s="184"/>
      <c r="EIB1088" s="184"/>
      <c r="EIC1088" s="184"/>
      <c r="EID1088" s="184"/>
      <c r="EIE1088" s="184"/>
      <c r="EIF1088" s="184"/>
      <c r="EIG1088" s="184"/>
      <c r="EIH1088" s="184"/>
      <c r="EII1088" s="184"/>
      <c r="EIJ1088" s="184"/>
      <c r="EIK1088" s="184"/>
      <c r="EIL1088" s="184"/>
      <c r="EIM1088" s="184"/>
      <c r="EIN1088" s="184"/>
      <c r="EIO1088" s="184"/>
      <c r="EIP1088" s="184"/>
      <c r="EIQ1088" s="184"/>
      <c r="EIR1088" s="184"/>
      <c r="EIS1088" s="184"/>
      <c r="EIT1088" s="184"/>
      <c r="EIU1088" s="184"/>
      <c r="EIV1088" s="184"/>
      <c r="EIW1088" s="184"/>
      <c r="EIX1088" s="184"/>
      <c r="EIY1088" s="184"/>
      <c r="EIZ1088" s="184"/>
      <c r="EJA1088" s="184"/>
      <c r="EJB1088" s="184"/>
      <c r="EJC1088" s="184"/>
      <c r="EJD1088" s="184"/>
      <c r="EJE1088" s="184"/>
      <c r="EJF1088" s="184"/>
      <c r="EJG1088" s="184"/>
      <c r="EJH1088" s="184"/>
      <c r="EJI1088" s="184"/>
      <c r="EJJ1088" s="184"/>
      <c r="EJK1088" s="184"/>
      <c r="EJL1088" s="184"/>
      <c r="EJM1088" s="184"/>
      <c r="EJN1088" s="184"/>
      <c r="EJO1088" s="184"/>
      <c r="EJP1088" s="184"/>
      <c r="EJQ1088" s="184"/>
      <c r="EJR1088" s="184"/>
      <c r="EJS1088" s="184"/>
      <c r="EJT1088" s="184"/>
      <c r="EJU1088" s="184"/>
      <c r="EJV1088" s="184"/>
      <c r="EJW1088" s="184"/>
      <c r="EJX1088" s="184"/>
      <c r="EJY1088" s="184"/>
      <c r="EJZ1088" s="184"/>
      <c r="EKA1088" s="184"/>
      <c r="EKB1088" s="184"/>
      <c r="EKC1088" s="184"/>
      <c r="EKD1088" s="184"/>
      <c r="EKE1088" s="184"/>
      <c r="EKF1088" s="184"/>
      <c r="EKG1088" s="184"/>
      <c r="EKH1088" s="184"/>
      <c r="EKI1088" s="184"/>
      <c r="EKJ1088" s="184"/>
      <c r="EKK1088" s="184"/>
      <c r="EKL1088" s="184"/>
      <c r="EKM1088" s="184"/>
      <c r="EKN1088" s="184"/>
      <c r="EKO1088" s="184"/>
      <c r="EKP1088" s="184"/>
      <c r="EKQ1088" s="184"/>
      <c r="EKR1088" s="184"/>
      <c r="EKS1088" s="184"/>
      <c r="EKT1088" s="184"/>
      <c r="EKU1088" s="184"/>
      <c r="EKV1088" s="184"/>
      <c r="EKW1088" s="184"/>
      <c r="EKX1088" s="184"/>
      <c r="EKY1088" s="184"/>
      <c r="EKZ1088" s="184"/>
      <c r="ELA1088" s="184"/>
      <c r="ELB1088" s="184"/>
      <c r="ELC1088" s="184"/>
      <c r="ELD1088" s="184"/>
      <c r="ELE1088" s="184"/>
      <c r="ELF1088" s="184"/>
      <c r="ELG1088" s="184"/>
      <c r="ELH1088" s="184"/>
      <c r="ELI1088" s="184"/>
      <c r="ELJ1088" s="184"/>
      <c r="ELK1088" s="184"/>
      <c r="ELL1088" s="184"/>
      <c r="ELM1088" s="184"/>
      <c r="ELN1088" s="184"/>
      <c r="ELO1088" s="184"/>
      <c r="ELP1088" s="184"/>
      <c r="ELQ1088" s="184"/>
      <c r="ELR1088" s="184"/>
      <c r="ELS1088" s="184"/>
      <c r="ELT1088" s="184"/>
      <c r="ELU1088" s="184"/>
      <c r="ELV1088" s="184"/>
      <c r="ELW1088" s="184"/>
      <c r="ELX1088" s="184"/>
      <c r="ELY1088" s="184"/>
      <c r="ELZ1088" s="184"/>
      <c r="EMA1088" s="184"/>
      <c r="EMB1088" s="184"/>
      <c r="EMC1088" s="184"/>
      <c r="EMD1088" s="184"/>
      <c r="EME1088" s="184"/>
      <c r="EMF1088" s="184"/>
      <c r="EMG1088" s="184"/>
      <c r="EMH1088" s="184"/>
      <c r="EMI1088" s="184"/>
      <c r="EMJ1088" s="184"/>
      <c r="EMK1088" s="184"/>
      <c r="EML1088" s="184"/>
      <c r="EMM1088" s="184"/>
      <c r="EMN1088" s="184"/>
      <c r="EMO1088" s="184"/>
      <c r="EMP1088" s="184"/>
      <c r="EMQ1088" s="184"/>
      <c r="EMR1088" s="184"/>
      <c r="EMS1088" s="184"/>
      <c r="EMT1088" s="184"/>
      <c r="EMU1088" s="184"/>
      <c r="EMV1088" s="184"/>
      <c r="EMW1088" s="184"/>
      <c r="EMX1088" s="184"/>
      <c r="EMY1088" s="184"/>
      <c r="EMZ1088" s="184"/>
      <c r="ENA1088" s="184"/>
      <c r="ENB1088" s="184"/>
      <c r="ENC1088" s="184"/>
      <c r="END1088" s="184"/>
      <c r="ENE1088" s="184"/>
      <c r="ENF1088" s="184"/>
      <c r="ENG1088" s="184"/>
      <c r="ENH1088" s="184"/>
      <c r="ENI1088" s="184"/>
      <c r="ENJ1088" s="184"/>
      <c r="ENK1088" s="184"/>
      <c r="ENL1088" s="184"/>
      <c r="ENM1088" s="184"/>
      <c r="ENN1088" s="184"/>
      <c r="ENO1088" s="184"/>
      <c r="ENP1088" s="184"/>
      <c r="ENQ1088" s="184"/>
      <c r="ENR1088" s="184"/>
      <c r="ENS1088" s="184"/>
      <c r="ENT1088" s="184"/>
      <c r="ENU1088" s="184"/>
      <c r="ENV1088" s="184"/>
      <c r="ENW1088" s="184"/>
      <c r="ENX1088" s="184"/>
      <c r="ENY1088" s="184"/>
      <c r="ENZ1088" s="184"/>
      <c r="EOA1088" s="184"/>
      <c r="EOB1088" s="184"/>
      <c r="EOC1088" s="184"/>
      <c r="EOD1088" s="184"/>
      <c r="EOE1088" s="184"/>
      <c r="EOF1088" s="184"/>
      <c r="EOG1088" s="184"/>
      <c r="EOH1088" s="184"/>
      <c r="EOI1088" s="184"/>
      <c r="EOJ1088" s="184"/>
      <c r="EOK1088" s="184"/>
      <c r="EOL1088" s="184"/>
      <c r="EOM1088" s="184"/>
      <c r="EON1088" s="184"/>
      <c r="EOO1088" s="184"/>
      <c r="EOP1088" s="184"/>
      <c r="EOQ1088" s="184"/>
      <c r="EOR1088" s="184"/>
      <c r="EOS1088" s="184"/>
      <c r="EOT1088" s="184"/>
      <c r="EOU1088" s="184"/>
      <c r="EOV1088" s="184"/>
      <c r="EOW1088" s="184"/>
      <c r="EOX1088" s="184"/>
      <c r="EOY1088" s="184"/>
      <c r="EOZ1088" s="184"/>
      <c r="EPA1088" s="184"/>
      <c r="EPB1088" s="184"/>
      <c r="EPC1088" s="184"/>
      <c r="EPD1088" s="184"/>
      <c r="EPE1088" s="184"/>
      <c r="EPF1088" s="184"/>
      <c r="EPG1088" s="184"/>
      <c r="EPH1088" s="184"/>
      <c r="EPI1088" s="184"/>
      <c r="EPJ1088" s="184"/>
      <c r="EPK1088" s="184"/>
      <c r="EPL1088" s="184"/>
      <c r="EPM1088" s="184"/>
      <c r="EPN1088" s="184"/>
      <c r="EPO1088" s="184"/>
      <c r="EPP1088" s="184"/>
      <c r="EPQ1088" s="184"/>
      <c r="EPR1088" s="184"/>
      <c r="EPS1088" s="184"/>
      <c r="EPT1088" s="184"/>
      <c r="EPU1088" s="184"/>
      <c r="EPV1088" s="184"/>
      <c r="EPW1088" s="184"/>
      <c r="EPX1088" s="184"/>
      <c r="EPY1088" s="184"/>
      <c r="EPZ1088" s="184"/>
      <c r="EQA1088" s="184"/>
      <c r="EQB1088" s="184"/>
      <c r="EQC1088" s="184"/>
      <c r="EQD1088" s="184"/>
      <c r="EQE1088" s="184"/>
      <c r="EQF1088" s="184"/>
      <c r="EQG1088" s="184"/>
      <c r="EQH1088" s="184"/>
      <c r="EQI1088" s="184"/>
      <c r="EQJ1088" s="184"/>
      <c r="EQK1088" s="184"/>
      <c r="EQL1088" s="184"/>
      <c r="EQM1088" s="184"/>
      <c r="EQN1088" s="184"/>
      <c r="EQO1088" s="184"/>
      <c r="EQP1088" s="184"/>
      <c r="EQQ1088" s="184"/>
      <c r="EQR1088" s="184"/>
      <c r="EQS1088" s="184"/>
      <c r="EQT1088" s="184"/>
      <c r="EQU1088" s="184"/>
      <c r="EQV1088" s="184"/>
      <c r="EQW1088" s="184"/>
      <c r="EQX1088" s="184"/>
      <c r="EQY1088" s="184"/>
      <c r="EQZ1088" s="184"/>
      <c r="ERA1088" s="184"/>
      <c r="ERB1088" s="184"/>
      <c r="ERC1088" s="184"/>
      <c r="ERD1088" s="184"/>
      <c r="ERE1088" s="184"/>
      <c r="ERF1088" s="184"/>
      <c r="ERG1088" s="184"/>
      <c r="ERH1088" s="184"/>
      <c r="ERI1088" s="184"/>
      <c r="ERJ1088" s="184"/>
      <c r="ERK1088" s="184"/>
      <c r="ERL1088" s="184"/>
      <c r="ERM1088" s="184"/>
      <c r="ERN1088" s="184"/>
      <c r="ERO1088" s="184"/>
      <c r="ERP1088" s="184"/>
      <c r="ERQ1088" s="184"/>
      <c r="ERR1088" s="184"/>
      <c r="ERS1088" s="184"/>
      <c r="ERT1088" s="184"/>
      <c r="ERU1088" s="184"/>
      <c r="ERV1088" s="184"/>
      <c r="ERW1088" s="184"/>
      <c r="ERX1088" s="184"/>
      <c r="ERY1088" s="184"/>
      <c r="ERZ1088" s="184"/>
      <c r="ESA1088" s="184"/>
      <c r="ESB1088" s="184"/>
      <c r="ESC1088" s="184"/>
      <c r="ESD1088" s="184"/>
      <c r="ESE1088" s="184"/>
      <c r="ESF1088" s="184"/>
      <c r="ESG1088" s="184"/>
      <c r="ESH1088" s="184"/>
      <c r="ESI1088" s="184"/>
      <c r="ESJ1088" s="184"/>
      <c r="ESK1088" s="184"/>
      <c r="ESL1088" s="184"/>
      <c r="ESM1088" s="184"/>
      <c r="ESN1088" s="184"/>
      <c r="ESO1088" s="184"/>
      <c r="ESP1088" s="184"/>
      <c r="ESQ1088" s="184"/>
      <c r="ESR1088" s="184"/>
      <c r="ESS1088" s="184"/>
      <c r="EST1088" s="184"/>
      <c r="ESU1088" s="184"/>
      <c r="ESV1088" s="184"/>
      <c r="ESW1088" s="184"/>
      <c r="ESX1088" s="184"/>
      <c r="ESY1088" s="184"/>
      <c r="ESZ1088" s="184"/>
      <c r="ETA1088" s="184"/>
      <c r="ETB1088" s="184"/>
      <c r="ETC1088" s="184"/>
      <c r="ETD1088" s="184"/>
      <c r="ETE1088" s="184"/>
      <c r="ETF1088" s="184"/>
      <c r="ETG1088" s="184"/>
      <c r="ETH1088" s="184"/>
      <c r="ETI1088" s="184"/>
      <c r="ETJ1088" s="184"/>
      <c r="ETK1088" s="184"/>
      <c r="ETL1088" s="184"/>
      <c r="ETM1088" s="184"/>
      <c r="ETN1088" s="184"/>
      <c r="ETO1088" s="184"/>
      <c r="ETP1088" s="184"/>
      <c r="ETQ1088" s="184"/>
      <c r="ETR1088" s="184"/>
      <c r="ETS1088" s="184"/>
      <c r="ETT1088" s="184"/>
      <c r="ETU1088" s="184"/>
      <c r="ETV1088" s="184"/>
      <c r="ETW1088" s="184"/>
      <c r="ETX1088" s="184"/>
      <c r="ETY1088" s="184"/>
      <c r="ETZ1088" s="184"/>
      <c r="EUA1088" s="184"/>
      <c r="EUB1088" s="184"/>
      <c r="EUC1088" s="184"/>
      <c r="EUD1088" s="184"/>
      <c r="EUE1088" s="184"/>
      <c r="EUF1088" s="184"/>
      <c r="EUG1088" s="184"/>
      <c r="EUH1088" s="184"/>
      <c r="EUI1088" s="184"/>
      <c r="EUJ1088" s="184"/>
      <c r="EUK1088" s="184"/>
      <c r="EUL1088" s="184"/>
      <c r="EUM1088" s="184"/>
      <c r="EUN1088" s="184"/>
      <c r="EUO1088" s="184"/>
      <c r="EUP1088" s="184"/>
      <c r="EUQ1088" s="184"/>
      <c r="EUR1088" s="184"/>
      <c r="EUS1088" s="184"/>
      <c r="EUT1088" s="184"/>
      <c r="EUU1088" s="184"/>
      <c r="EUV1088" s="184"/>
      <c r="EUW1088" s="184"/>
      <c r="EUX1088" s="184"/>
      <c r="EUY1088" s="184"/>
      <c r="EUZ1088" s="184"/>
      <c r="EVA1088" s="184"/>
      <c r="EVB1088" s="184"/>
      <c r="EVC1088" s="184"/>
      <c r="EVD1088" s="184"/>
      <c r="EVE1088" s="184"/>
      <c r="EVF1088" s="184"/>
      <c r="EVG1088" s="184"/>
      <c r="EVH1088" s="184"/>
      <c r="EVI1088" s="184"/>
      <c r="EVJ1088" s="184"/>
      <c r="EVK1088" s="184"/>
      <c r="EVL1088" s="184"/>
      <c r="EVM1088" s="184"/>
      <c r="EVN1088" s="184"/>
      <c r="EVO1088" s="184"/>
      <c r="EVP1088" s="184"/>
      <c r="EVQ1088" s="184"/>
      <c r="EVR1088" s="184"/>
      <c r="EVS1088" s="184"/>
      <c r="EVT1088" s="184"/>
      <c r="EVU1088" s="184"/>
      <c r="EVV1088" s="184"/>
      <c r="EVW1088" s="184"/>
      <c r="EVX1088" s="184"/>
      <c r="EVY1088" s="184"/>
      <c r="EVZ1088" s="184"/>
      <c r="EWA1088" s="184"/>
      <c r="EWB1088" s="184"/>
      <c r="EWC1088" s="184"/>
      <c r="EWD1088" s="184"/>
      <c r="EWE1088" s="184"/>
      <c r="EWF1088" s="184"/>
      <c r="EWG1088" s="184"/>
      <c r="EWH1088" s="184"/>
      <c r="EWI1088" s="184"/>
      <c r="EWJ1088" s="184"/>
      <c r="EWK1088" s="184"/>
      <c r="EWL1088" s="184"/>
      <c r="EWM1088" s="184"/>
      <c r="EWN1088" s="184"/>
      <c r="EWO1088" s="184"/>
      <c r="EWP1088" s="184"/>
      <c r="EWQ1088" s="184"/>
      <c r="EWR1088" s="184"/>
      <c r="EWS1088" s="184"/>
      <c r="EWT1088" s="184"/>
      <c r="EWU1088" s="184"/>
      <c r="EWV1088" s="184"/>
      <c r="EWW1088" s="184"/>
      <c r="EWX1088" s="184"/>
      <c r="EWY1088" s="184"/>
      <c r="EWZ1088" s="184"/>
      <c r="EXA1088" s="184"/>
      <c r="EXB1088" s="184"/>
      <c r="EXC1088" s="184"/>
      <c r="EXD1088" s="184"/>
      <c r="EXE1088" s="184"/>
      <c r="EXF1088" s="184"/>
      <c r="EXG1088" s="184"/>
      <c r="EXH1088" s="184"/>
      <c r="EXI1088" s="184"/>
      <c r="EXJ1088" s="184"/>
      <c r="EXK1088" s="184"/>
      <c r="EXL1088" s="184"/>
      <c r="EXM1088" s="184"/>
      <c r="EXN1088" s="184"/>
      <c r="EXO1088" s="184"/>
      <c r="EXP1088" s="184"/>
      <c r="EXQ1088" s="184"/>
      <c r="EXR1088" s="184"/>
      <c r="EXS1088" s="184"/>
      <c r="EXT1088" s="184"/>
      <c r="EXU1088" s="184"/>
      <c r="EXV1088" s="184"/>
      <c r="EXW1088" s="184"/>
      <c r="EXX1088" s="184"/>
      <c r="EXY1088" s="184"/>
      <c r="EXZ1088" s="184"/>
      <c r="EYA1088" s="184"/>
      <c r="EYB1088" s="184"/>
      <c r="EYC1088" s="184"/>
      <c r="EYD1088" s="184"/>
      <c r="EYE1088" s="184"/>
      <c r="EYF1088" s="184"/>
      <c r="EYG1088" s="184"/>
      <c r="EYH1088" s="184"/>
      <c r="EYI1088" s="184"/>
      <c r="EYJ1088" s="184"/>
      <c r="EYK1088" s="184"/>
      <c r="EYL1088" s="184"/>
      <c r="EYM1088" s="184"/>
      <c r="EYN1088" s="184"/>
      <c r="EYO1088" s="184"/>
      <c r="EYP1088" s="184"/>
      <c r="EYQ1088" s="184"/>
      <c r="EYR1088" s="184"/>
      <c r="EYS1088" s="184"/>
      <c r="EYT1088" s="184"/>
      <c r="EYU1088" s="184"/>
      <c r="EYV1088" s="184"/>
      <c r="EYW1088" s="184"/>
      <c r="EYX1088" s="184"/>
      <c r="EYY1088" s="184"/>
      <c r="EYZ1088" s="184"/>
      <c r="EZA1088" s="184"/>
      <c r="EZB1088" s="184"/>
      <c r="EZC1088" s="184"/>
      <c r="EZD1088" s="184"/>
      <c r="EZE1088" s="184"/>
      <c r="EZF1088" s="184"/>
      <c r="EZG1088" s="184"/>
      <c r="EZH1088" s="184"/>
      <c r="EZI1088" s="184"/>
      <c r="EZJ1088" s="184"/>
      <c r="EZK1088" s="184"/>
      <c r="EZL1088" s="184"/>
      <c r="EZM1088" s="184"/>
      <c r="EZN1088" s="184"/>
      <c r="EZO1088" s="184"/>
      <c r="EZP1088" s="184"/>
      <c r="EZQ1088" s="184"/>
      <c r="EZR1088" s="184"/>
      <c r="EZS1088" s="184"/>
      <c r="EZT1088" s="184"/>
      <c r="EZU1088" s="184"/>
      <c r="EZV1088" s="184"/>
      <c r="EZW1088" s="184"/>
      <c r="EZX1088" s="184"/>
      <c r="EZY1088" s="184"/>
      <c r="EZZ1088" s="184"/>
      <c r="FAA1088" s="184"/>
      <c r="FAB1088" s="184"/>
      <c r="FAC1088" s="184"/>
      <c r="FAD1088" s="184"/>
      <c r="FAE1088" s="184"/>
      <c r="FAF1088" s="184"/>
      <c r="FAG1088" s="184"/>
      <c r="FAH1088" s="184"/>
      <c r="FAI1088" s="184"/>
      <c r="FAJ1088" s="184"/>
      <c r="FAK1088" s="184"/>
      <c r="FAL1088" s="184"/>
      <c r="FAM1088" s="184"/>
      <c r="FAN1088" s="184"/>
      <c r="FAO1088" s="184"/>
      <c r="FAP1088" s="184"/>
      <c r="FAQ1088" s="184"/>
      <c r="FAR1088" s="184"/>
      <c r="FAS1088" s="184"/>
      <c r="FAT1088" s="184"/>
      <c r="FAU1088" s="184"/>
      <c r="FAV1088" s="184"/>
      <c r="FAW1088" s="184"/>
      <c r="FAX1088" s="184"/>
      <c r="FAY1088" s="184"/>
      <c r="FAZ1088" s="184"/>
      <c r="FBA1088" s="184"/>
      <c r="FBB1088" s="184"/>
      <c r="FBC1088" s="184"/>
      <c r="FBD1088" s="184"/>
      <c r="FBE1088" s="184"/>
      <c r="FBF1088" s="184"/>
      <c r="FBG1088" s="184"/>
      <c r="FBH1088" s="184"/>
      <c r="FBI1088" s="184"/>
      <c r="FBJ1088" s="184"/>
      <c r="FBK1088" s="184"/>
      <c r="FBL1088" s="184"/>
      <c r="FBM1088" s="184"/>
      <c r="FBN1088" s="184"/>
      <c r="FBO1088" s="184"/>
      <c r="FBP1088" s="184"/>
      <c r="FBQ1088" s="184"/>
      <c r="FBR1088" s="184"/>
      <c r="FBS1088" s="184"/>
      <c r="FBT1088" s="184"/>
      <c r="FBU1088" s="184"/>
      <c r="FBV1088" s="184"/>
      <c r="FBW1088" s="184"/>
      <c r="FBX1088" s="184"/>
      <c r="FBY1088" s="184"/>
      <c r="FBZ1088" s="184"/>
      <c r="FCA1088" s="184"/>
      <c r="FCB1088" s="184"/>
      <c r="FCC1088" s="184"/>
      <c r="FCD1088" s="184"/>
      <c r="FCE1088" s="184"/>
      <c r="FCF1088" s="184"/>
      <c r="FCG1088" s="184"/>
      <c r="FCH1088" s="184"/>
      <c r="FCI1088" s="184"/>
      <c r="FCJ1088" s="184"/>
      <c r="FCK1088" s="184"/>
      <c r="FCL1088" s="184"/>
      <c r="FCM1088" s="184"/>
      <c r="FCN1088" s="184"/>
      <c r="FCO1088" s="184"/>
      <c r="FCP1088" s="184"/>
      <c r="FCQ1088" s="184"/>
      <c r="FCR1088" s="184"/>
      <c r="FCS1088" s="184"/>
      <c r="FCT1088" s="184"/>
      <c r="FCU1088" s="184"/>
      <c r="FCV1088" s="184"/>
      <c r="FCW1088" s="184"/>
      <c r="FCX1088" s="184"/>
      <c r="FCY1088" s="184"/>
      <c r="FCZ1088" s="184"/>
      <c r="FDA1088" s="184"/>
      <c r="FDB1088" s="184"/>
      <c r="FDC1088" s="184"/>
      <c r="FDD1088" s="184"/>
      <c r="FDE1088" s="184"/>
      <c r="FDF1088" s="184"/>
      <c r="FDG1088" s="184"/>
      <c r="FDH1088" s="184"/>
      <c r="FDI1088" s="184"/>
      <c r="FDJ1088" s="184"/>
      <c r="FDK1088" s="184"/>
      <c r="FDL1088" s="184"/>
      <c r="FDM1088" s="184"/>
      <c r="FDN1088" s="184"/>
      <c r="FDO1088" s="184"/>
      <c r="FDP1088" s="184"/>
      <c r="FDQ1088" s="184"/>
      <c r="FDR1088" s="184"/>
      <c r="FDS1088" s="184"/>
      <c r="FDT1088" s="184"/>
      <c r="FDU1088" s="184"/>
      <c r="FDV1088" s="184"/>
      <c r="FDW1088" s="184"/>
      <c r="FDX1088" s="184"/>
      <c r="FDY1088" s="184"/>
      <c r="FDZ1088" s="184"/>
      <c r="FEA1088" s="184"/>
      <c r="FEB1088" s="184"/>
      <c r="FEC1088" s="184"/>
      <c r="FED1088" s="184"/>
      <c r="FEE1088" s="184"/>
      <c r="FEF1088" s="184"/>
      <c r="FEG1088" s="184"/>
      <c r="FEH1088" s="184"/>
      <c r="FEI1088" s="184"/>
      <c r="FEJ1088" s="184"/>
      <c r="FEK1088" s="184"/>
      <c r="FEL1088" s="184"/>
      <c r="FEM1088" s="184"/>
      <c r="FEN1088" s="184"/>
      <c r="FEO1088" s="184"/>
      <c r="FEP1088" s="184"/>
      <c r="FEQ1088" s="184"/>
      <c r="FER1088" s="184"/>
      <c r="FES1088" s="184"/>
      <c r="FET1088" s="184"/>
      <c r="FEU1088" s="184"/>
      <c r="FEV1088" s="184"/>
      <c r="FEW1088" s="184"/>
      <c r="FEX1088" s="184"/>
      <c r="FEY1088" s="184"/>
      <c r="FEZ1088" s="184"/>
      <c r="FFA1088" s="184"/>
      <c r="FFB1088" s="184"/>
      <c r="FFC1088" s="184"/>
      <c r="FFD1088" s="184"/>
      <c r="FFE1088" s="184"/>
      <c r="FFF1088" s="184"/>
      <c r="FFG1088" s="184"/>
      <c r="FFH1088" s="184"/>
      <c r="FFI1088" s="184"/>
      <c r="FFJ1088" s="184"/>
      <c r="FFK1088" s="184"/>
      <c r="FFL1088" s="184"/>
      <c r="FFM1088" s="184"/>
      <c r="FFN1088" s="184"/>
      <c r="FFO1088" s="184"/>
      <c r="FFP1088" s="184"/>
      <c r="FFQ1088" s="184"/>
      <c r="FFR1088" s="184"/>
      <c r="FFS1088" s="184"/>
      <c r="FFT1088" s="184"/>
      <c r="FFU1088" s="184"/>
      <c r="FFV1088" s="184"/>
      <c r="FFW1088" s="184"/>
      <c r="FFX1088" s="184"/>
      <c r="FFY1088" s="184"/>
      <c r="FFZ1088" s="184"/>
      <c r="FGA1088" s="184"/>
      <c r="FGB1088" s="184"/>
      <c r="FGC1088" s="184"/>
      <c r="FGD1088" s="184"/>
      <c r="FGE1088" s="184"/>
      <c r="FGF1088" s="184"/>
      <c r="FGG1088" s="184"/>
      <c r="FGH1088" s="184"/>
      <c r="FGI1088" s="184"/>
      <c r="FGJ1088" s="184"/>
      <c r="FGK1088" s="184"/>
      <c r="FGL1088" s="184"/>
      <c r="FGM1088" s="184"/>
      <c r="FGN1088" s="184"/>
      <c r="FGO1088" s="184"/>
      <c r="FGP1088" s="184"/>
      <c r="FGQ1088" s="184"/>
      <c r="FGR1088" s="184"/>
      <c r="FGS1088" s="184"/>
      <c r="FGT1088" s="184"/>
      <c r="FGU1088" s="184"/>
      <c r="FGV1088" s="184"/>
      <c r="FGW1088" s="184"/>
      <c r="FGX1088" s="184"/>
      <c r="FGY1088" s="184"/>
      <c r="FGZ1088" s="184"/>
      <c r="FHA1088" s="184"/>
      <c r="FHB1088" s="184"/>
      <c r="FHC1088" s="184"/>
      <c r="FHD1088" s="184"/>
      <c r="FHE1088" s="184"/>
      <c r="FHF1088" s="184"/>
      <c r="FHG1088" s="184"/>
      <c r="FHH1088" s="184"/>
      <c r="FHI1088" s="184"/>
      <c r="FHJ1088" s="184"/>
      <c r="FHK1088" s="184"/>
      <c r="FHL1088" s="184"/>
      <c r="FHM1088" s="184"/>
      <c r="FHN1088" s="184"/>
      <c r="FHO1088" s="184"/>
      <c r="FHP1088" s="184"/>
      <c r="FHQ1088" s="184"/>
      <c r="FHR1088" s="184"/>
      <c r="FHS1088" s="184"/>
      <c r="FHT1088" s="184"/>
      <c r="FHU1088" s="184"/>
      <c r="FHV1088" s="184"/>
      <c r="FHW1088" s="184"/>
      <c r="FHX1088" s="184"/>
      <c r="FHY1088" s="184"/>
      <c r="FHZ1088" s="184"/>
      <c r="FIA1088" s="184"/>
      <c r="FIB1088" s="184"/>
      <c r="FIC1088" s="184"/>
      <c r="FID1088" s="184"/>
      <c r="FIE1088" s="184"/>
      <c r="FIF1088" s="184"/>
      <c r="FIG1088" s="184"/>
      <c r="FIH1088" s="184"/>
      <c r="FII1088" s="184"/>
      <c r="FIJ1088" s="184"/>
      <c r="FIK1088" s="184"/>
      <c r="FIL1088" s="184"/>
      <c r="FIM1088" s="184"/>
      <c r="FIN1088" s="184"/>
      <c r="FIO1088" s="184"/>
      <c r="FIP1088" s="184"/>
      <c r="FIQ1088" s="184"/>
      <c r="FIR1088" s="184"/>
      <c r="FIS1088" s="184"/>
      <c r="FIT1088" s="184"/>
      <c r="FIU1088" s="184"/>
      <c r="FIV1088" s="184"/>
      <c r="FIW1088" s="184"/>
      <c r="FIX1088" s="184"/>
      <c r="FIY1088" s="184"/>
      <c r="FIZ1088" s="184"/>
      <c r="FJA1088" s="184"/>
      <c r="FJB1088" s="184"/>
      <c r="FJC1088" s="184"/>
      <c r="FJD1088" s="184"/>
      <c r="FJE1088" s="184"/>
      <c r="FJF1088" s="184"/>
      <c r="FJG1088" s="184"/>
      <c r="FJH1088" s="184"/>
      <c r="FJI1088" s="184"/>
      <c r="FJJ1088" s="184"/>
      <c r="FJK1088" s="184"/>
      <c r="FJL1088" s="184"/>
      <c r="FJM1088" s="184"/>
      <c r="FJN1088" s="184"/>
      <c r="FJO1088" s="184"/>
      <c r="FJP1088" s="184"/>
      <c r="FJQ1088" s="184"/>
      <c r="FJR1088" s="184"/>
      <c r="FJS1088" s="184"/>
      <c r="FJT1088" s="184"/>
      <c r="FJU1088" s="184"/>
      <c r="FJV1088" s="184"/>
      <c r="FJW1088" s="184"/>
      <c r="FJX1088" s="184"/>
      <c r="FJY1088" s="184"/>
      <c r="FJZ1088" s="184"/>
      <c r="FKA1088" s="184"/>
      <c r="FKB1088" s="184"/>
      <c r="FKC1088" s="184"/>
      <c r="FKD1088" s="184"/>
      <c r="FKE1088" s="184"/>
      <c r="FKF1088" s="184"/>
      <c r="FKG1088" s="184"/>
      <c r="FKH1088" s="184"/>
      <c r="FKI1088" s="184"/>
      <c r="FKJ1088" s="184"/>
      <c r="FKK1088" s="184"/>
      <c r="FKL1088" s="184"/>
      <c r="FKM1088" s="184"/>
      <c r="FKN1088" s="184"/>
      <c r="FKO1088" s="184"/>
      <c r="FKP1088" s="184"/>
      <c r="FKQ1088" s="184"/>
      <c r="FKR1088" s="184"/>
      <c r="FKS1088" s="184"/>
      <c r="FKT1088" s="184"/>
      <c r="FKU1088" s="184"/>
      <c r="FKV1088" s="184"/>
      <c r="FKW1088" s="184"/>
      <c r="FKX1088" s="184"/>
      <c r="FKY1088" s="184"/>
      <c r="FKZ1088" s="184"/>
      <c r="FLA1088" s="184"/>
      <c r="FLB1088" s="184"/>
      <c r="FLC1088" s="184"/>
      <c r="FLD1088" s="184"/>
      <c r="FLE1088" s="184"/>
      <c r="FLF1088" s="184"/>
      <c r="FLG1088" s="184"/>
      <c r="FLH1088" s="184"/>
      <c r="FLI1088" s="184"/>
      <c r="FLJ1088" s="184"/>
      <c r="FLK1088" s="184"/>
      <c r="FLL1088" s="184"/>
      <c r="FLM1088" s="184"/>
      <c r="FLN1088" s="184"/>
      <c r="FLO1088" s="184"/>
      <c r="FLP1088" s="184"/>
      <c r="FLQ1088" s="184"/>
      <c r="FLR1088" s="184"/>
      <c r="FLS1088" s="184"/>
      <c r="FLT1088" s="184"/>
      <c r="FLU1088" s="184"/>
      <c r="FLV1088" s="184"/>
      <c r="FLW1088" s="184"/>
      <c r="FLX1088" s="184"/>
      <c r="FLY1088" s="184"/>
      <c r="FLZ1088" s="184"/>
      <c r="FMA1088" s="184"/>
      <c r="FMB1088" s="184"/>
      <c r="FMC1088" s="184"/>
      <c r="FMD1088" s="184"/>
      <c r="FME1088" s="184"/>
      <c r="FMF1088" s="184"/>
      <c r="FMG1088" s="184"/>
      <c r="FMH1088" s="184"/>
      <c r="FMI1088" s="184"/>
      <c r="FMJ1088" s="184"/>
      <c r="FMK1088" s="184"/>
      <c r="FML1088" s="184"/>
      <c r="FMM1088" s="184"/>
      <c r="FMN1088" s="184"/>
      <c r="FMO1088" s="184"/>
      <c r="FMP1088" s="184"/>
      <c r="FMQ1088" s="184"/>
      <c r="FMR1088" s="184"/>
      <c r="FMS1088" s="184"/>
      <c r="FMT1088" s="184"/>
      <c r="FMU1088" s="184"/>
      <c r="FMV1088" s="184"/>
      <c r="FMW1088" s="184"/>
      <c r="FMX1088" s="184"/>
      <c r="FMY1088" s="184"/>
      <c r="FMZ1088" s="184"/>
      <c r="FNA1088" s="184"/>
      <c r="FNB1088" s="184"/>
      <c r="FNC1088" s="184"/>
      <c r="FND1088" s="184"/>
      <c r="FNE1088" s="184"/>
      <c r="FNF1088" s="184"/>
      <c r="FNG1088" s="184"/>
      <c r="FNH1088" s="184"/>
      <c r="FNI1088" s="184"/>
      <c r="FNJ1088" s="184"/>
      <c r="FNK1088" s="184"/>
      <c r="FNL1088" s="184"/>
      <c r="FNM1088" s="184"/>
      <c r="FNN1088" s="184"/>
      <c r="FNO1088" s="184"/>
      <c r="FNP1088" s="184"/>
      <c r="FNQ1088" s="184"/>
      <c r="FNR1088" s="184"/>
      <c r="FNS1088" s="184"/>
      <c r="FNT1088" s="184"/>
      <c r="FNU1088" s="184"/>
      <c r="FNV1088" s="184"/>
      <c r="FNW1088" s="184"/>
      <c r="FNX1088" s="184"/>
      <c r="FNY1088" s="184"/>
      <c r="FNZ1088" s="184"/>
      <c r="FOA1088" s="184"/>
      <c r="FOB1088" s="184"/>
      <c r="FOC1088" s="184"/>
      <c r="FOD1088" s="184"/>
      <c r="FOE1088" s="184"/>
      <c r="FOF1088" s="184"/>
      <c r="FOG1088" s="184"/>
      <c r="FOH1088" s="184"/>
      <c r="FOI1088" s="184"/>
      <c r="FOJ1088" s="184"/>
      <c r="FOK1088" s="184"/>
      <c r="FOL1088" s="184"/>
      <c r="FOM1088" s="184"/>
      <c r="FON1088" s="184"/>
      <c r="FOO1088" s="184"/>
      <c r="FOP1088" s="184"/>
      <c r="FOQ1088" s="184"/>
      <c r="FOR1088" s="184"/>
      <c r="FOS1088" s="184"/>
      <c r="FOT1088" s="184"/>
      <c r="FOU1088" s="184"/>
      <c r="FOV1088" s="184"/>
      <c r="FOW1088" s="184"/>
      <c r="FOX1088" s="184"/>
      <c r="FOY1088" s="184"/>
      <c r="FOZ1088" s="184"/>
      <c r="FPA1088" s="184"/>
      <c r="FPB1088" s="184"/>
      <c r="FPC1088" s="184"/>
      <c r="FPD1088" s="184"/>
      <c r="FPE1088" s="184"/>
      <c r="FPF1088" s="184"/>
      <c r="FPG1088" s="184"/>
      <c r="FPH1088" s="184"/>
      <c r="FPI1088" s="184"/>
      <c r="FPJ1088" s="184"/>
      <c r="FPK1088" s="184"/>
      <c r="FPL1088" s="184"/>
      <c r="FPM1088" s="184"/>
      <c r="FPN1088" s="184"/>
      <c r="FPO1088" s="184"/>
      <c r="FPP1088" s="184"/>
      <c r="FPQ1088" s="184"/>
      <c r="FPR1088" s="184"/>
      <c r="FPS1088" s="184"/>
      <c r="FPT1088" s="184"/>
      <c r="FPU1088" s="184"/>
      <c r="FPV1088" s="184"/>
      <c r="FPW1088" s="184"/>
      <c r="FPX1088" s="184"/>
      <c r="FPY1088" s="184"/>
      <c r="FPZ1088" s="184"/>
      <c r="FQA1088" s="184"/>
      <c r="FQB1088" s="184"/>
      <c r="FQC1088" s="184"/>
      <c r="FQD1088" s="184"/>
      <c r="FQE1088" s="184"/>
      <c r="FQF1088" s="184"/>
      <c r="FQG1088" s="184"/>
      <c r="FQH1088" s="184"/>
      <c r="FQI1088" s="184"/>
      <c r="FQJ1088" s="184"/>
      <c r="FQK1088" s="184"/>
      <c r="FQL1088" s="184"/>
      <c r="FQM1088" s="184"/>
      <c r="FQN1088" s="184"/>
      <c r="FQO1088" s="184"/>
      <c r="FQP1088" s="184"/>
      <c r="FQQ1088" s="184"/>
      <c r="FQR1088" s="184"/>
      <c r="FQS1088" s="184"/>
      <c r="FQT1088" s="184"/>
      <c r="FQU1088" s="184"/>
      <c r="FQV1088" s="184"/>
      <c r="FQW1088" s="184"/>
      <c r="FQX1088" s="184"/>
      <c r="FQY1088" s="184"/>
      <c r="FQZ1088" s="184"/>
      <c r="FRA1088" s="184"/>
      <c r="FRB1088" s="184"/>
      <c r="FRC1088" s="184"/>
      <c r="FRD1088" s="184"/>
      <c r="FRE1088" s="184"/>
      <c r="FRF1088" s="184"/>
      <c r="FRG1088" s="184"/>
      <c r="FRH1088" s="184"/>
      <c r="FRI1088" s="184"/>
      <c r="FRJ1088" s="184"/>
      <c r="FRK1088" s="184"/>
      <c r="FRL1088" s="184"/>
      <c r="FRM1088" s="184"/>
      <c r="FRN1088" s="184"/>
      <c r="FRO1088" s="184"/>
      <c r="FRP1088" s="184"/>
      <c r="FRQ1088" s="184"/>
      <c r="FRR1088" s="184"/>
      <c r="FRS1088" s="184"/>
      <c r="FRT1088" s="184"/>
      <c r="FRU1088" s="184"/>
      <c r="FRV1088" s="184"/>
      <c r="FRW1088" s="184"/>
      <c r="FRX1088" s="184"/>
      <c r="FRY1088" s="184"/>
      <c r="FRZ1088" s="184"/>
      <c r="FSA1088" s="184"/>
      <c r="FSB1088" s="184"/>
      <c r="FSC1088" s="184"/>
      <c r="FSD1088" s="184"/>
      <c r="FSE1088" s="184"/>
      <c r="FSF1088" s="184"/>
      <c r="FSG1088" s="184"/>
      <c r="FSH1088" s="184"/>
      <c r="FSI1088" s="184"/>
      <c r="FSJ1088" s="184"/>
      <c r="FSK1088" s="184"/>
      <c r="FSL1088" s="184"/>
      <c r="FSM1088" s="184"/>
      <c r="FSN1088" s="184"/>
      <c r="FSO1088" s="184"/>
      <c r="FSP1088" s="184"/>
      <c r="FSQ1088" s="184"/>
      <c r="FSR1088" s="184"/>
      <c r="FSS1088" s="184"/>
      <c r="FST1088" s="184"/>
      <c r="FSU1088" s="184"/>
      <c r="FSV1088" s="184"/>
      <c r="FSW1088" s="184"/>
      <c r="FSX1088" s="184"/>
      <c r="FSY1088" s="184"/>
      <c r="FSZ1088" s="184"/>
      <c r="FTA1088" s="184"/>
      <c r="FTB1088" s="184"/>
      <c r="FTC1088" s="184"/>
      <c r="FTD1088" s="184"/>
      <c r="FTE1088" s="184"/>
      <c r="FTF1088" s="184"/>
      <c r="FTG1088" s="184"/>
      <c r="FTH1088" s="184"/>
      <c r="FTI1088" s="184"/>
      <c r="FTJ1088" s="184"/>
      <c r="FTK1088" s="184"/>
      <c r="FTL1088" s="184"/>
      <c r="FTM1088" s="184"/>
      <c r="FTN1088" s="184"/>
      <c r="FTO1088" s="184"/>
      <c r="FTP1088" s="184"/>
      <c r="FTQ1088" s="184"/>
      <c r="FTR1088" s="184"/>
      <c r="FTS1088" s="184"/>
      <c r="FTT1088" s="184"/>
      <c r="FTU1088" s="184"/>
      <c r="FTV1088" s="184"/>
      <c r="FTW1088" s="184"/>
      <c r="FTX1088" s="184"/>
      <c r="FTY1088" s="184"/>
      <c r="FTZ1088" s="184"/>
      <c r="FUA1088" s="184"/>
      <c r="FUB1088" s="184"/>
      <c r="FUC1088" s="184"/>
      <c r="FUD1088" s="184"/>
      <c r="FUE1088" s="184"/>
      <c r="FUF1088" s="184"/>
      <c r="FUG1088" s="184"/>
      <c r="FUH1088" s="184"/>
      <c r="FUI1088" s="184"/>
      <c r="FUJ1088" s="184"/>
      <c r="FUK1088" s="184"/>
      <c r="FUL1088" s="184"/>
      <c r="FUM1088" s="184"/>
      <c r="FUN1088" s="184"/>
      <c r="FUO1088" s="184"/>
      <c r="FUP1088" s="184"/>
      <c r="FUQ1088" s="184"/>
      <c r="FUR1088" s="184"/>
      <c r="FUS1088" s="184"/>
      <c r="FUT1088" s="184"/>
      <c r="FUU1088" s="184"/>
      <c r="FUV1088" s="184"/>
      <c r="FUW1088" s="184"/>
      <c r="FUX1088" s="184"/>
      <c r="FUY1088" s="184"/>
      <c r="FUZ1088" s="184"/>
      <c r="FVA1088" s="184"/>
      <c r="FVB1088" s="184"/>
      <c r="FVC1088" s="184"/>
      <c r="FVD1088" s="184"/>
      <c r="FVE1088" s="184"/>
      <c r="FVF1088" s="184"/>
      <c r="FVG1088" s="184"/>
      <c r="FVH1088" s="184"/>
      <c r="FVI1088" s="184"/>
      <c r="FVJ1088" s="184"/>
      <c r="FVK1088" s="184"/>
      <c r="FVL1088" s="184"/>
      <c r="FVM1088" s="184"/>
      <c r="FVN1088" s="184"/>
      <c r="FVO1088" s="184"/>
      <c r="FVP1088" s="184"/>
      <c r="FVQ1088" s="184"/>
      <c r="FVR1088" s="184"/>
      <c r="FVS1088" s="184"/>
      <c r="FVT1088" s="184"/>
      <c r="FVU1088" s="184"/>
      <c r="FVV1088" s="184"/>
      <c r="FVW1088" s="184"/>
      <c r="FVX1088" s="184"/>
      <c r="FVY1088" s="184"/>
      <c r="FVZ1088" s="184"/>
      <c r="FWA1088" s="184"/>
      <c r="FWB1088" s="184"/>
      <c r="FWC1088" s="184"/>
      <c r="FWD1088" s="184"/>
      <c r="FWE1088" s="184"/>
      <c r="FWF1088" s="184"/>
      <c r="FWG1088" s="184"/>
      <c r="FWH1088" s="184"/>
      <c r="FWI1088" s="184"/>
      <c r="FWJ1088" s="184"/>
      <c r="FWK1088" s="184"/>
      <c r="FWL1088" s="184"/>
      <c r="FWM1088" s="184"/>
      <c r="FWN1088" s="184"/>
      <c r="FWO1088" s="184"/>
      <c r="FWP1088" s="184"/>
      <c r="FWQ1088" s="184"/>
      <c r="FWR1088" s="184"/>
      <c r="FWS1088" s="184"/>
      <c r="FWT1088" s="184"/>
      <c r="FWU1088" s="184"/>
      <c r="FWV1088" s="184"/>
      <c r="FWW1088" s="184"/>
      <c r="FWX1088" s="184"/>
      <c r="FWY1088" s="184"/>
      <c r="FWZ1088" s="184"/>
      <c r="FXA1088" s="184"/>
      <c r="FXB1088" s="184"/>
      <c r="FXC1088" s="184"/>
      <c r="FXD1088" s="184"/>
      <c r="FXE1088" s="184"/>
      <c r="FXF1088" s="184"/>
      <c r="FXG1088" s="184"/>
      <c r="FXH1088" s="184"/>
      <c r="FXI1088" s="184"/>
      <c r="FXJ1088" s="184"/>
      <c r="FXK1088" s="184"/>
      <c r="FXL1088" s="184"/>
      <c r="FXM1088" s="184"/>
      <c r="FXN1088" s="184"/>
      <c r="FXO1088" s="184"/>
      <c r="FXP1088" s="184"/>
      <c r="FXQ1088" s="184"/>
      <c r="FXR1088" s="184"/>
      <c r="FXS1088" s="184"/>
      <c r="FXT1088" s="184"/>
      <c r="FXU1088" s="184"/>
      <c r="FXV1088" s="184"/>
      <c r="FXW1088" s="184"/>
      <c r="FXX1088" s="184"/>
      <c r="FXY1088" s="184"/>
      <c r="FXZ1088" s="184"/>
      <c r="FYA1088" s="184"/>
      <c r="FYB1088" s="184"/>
      <c r="FYC1088" s="184"/>
      <c r="FYD1088" s="184"/>
      <c r="FYE1088" s="184"/>
      <c r="FYF1088" s="184"/>
      <c r="FYG1088" s="184"/>
      <c r="FYH1088" s="184"/>
      <c r="FYI1088" s="184"/>
      <c r="FYJ1088" s="184"/>
      <c r="FYK1088" s="184"/>
      <c r="FYL1088" s="184"/>
      <c r="FYM1088" s="184"/>
      <c r="FYN1088" s="184"/>
      <c r="FYO1088" s="184"/>
      <c r="FYP1088" s="184"/>
      <c r="FYQ1088" s="184"/>
      <c r="FYR1088" s="184"/>
      <c r="FYS1088" s="184"/>
      <c r="FYT1088" s="184"/>
      <c r="FYU1088" s="184"/>
      <c r="FYV1088" s="184"/>
      <c r="FYW1088" s="184"/>
      <c r="FYX1088" s="184"/>
      <c r="FYY1088" s="184"/>
      <c r="FYZ1088" s="184"/>
      <c r="FZA1088" s="184"/>
      <c r="FZB1088" s="184"/>
      <c r="FZC1088" s="184"/>
      <c r="FZD1088" s="184"/>
      <c r="FZE1088" s="184"/>
      <c r="FZF1088" s="184"/>
      <c r="FZG1088" s="184"/>
      <c r="FZH1088" s="184"/>
      <c r="FZI1088" s="184"/>
      <c r="FZJ1088" s="184"/>
      <c r="FZK1088" s="184"/>
      <c r="FZL1088" s="184"/>
      <c r="FZM1088" s="184"/>
      <c r="FZN1088" s="184"/>
      <c r="FZO1088" s="184"/>
      <c r="FZP1088" s="184"/>
      <c r="FZQ1088" s="184"/>
      <c r="FZR1088" s="184"/>
      <c r="FZS1088" s="184"/>
      <c r="FZT1088" s="184"/>
      <c r="FZU1088" s="184"/>
      <c r="FZV1088" s="184"/>
      <c r="FZW1088" s="184"/>
      <c r="FZX1088" s="184"/>
      <c r="FZY1088" s="184"/>
      <c r="FZZ1088" s="184"/>
      <c r="GAA1088" s="184"/>
      <c r="GAB1088" s="184"/>
      <c r="GAC1088" s="184"/>
      <c r="GAD1088" s="184"/>
      <c r="GAE1088" s="184"/>
      <c r="GAF1088" s="184"/>
      <c r="GAG1088" s="184"/>
      <c r="GAH1088" s="184"/>
      <c r="GAI1088" s="184"/>
      <c r="GAJ1088" s="184"/>
      <c r="GAK1088" s="184"/>
      <c r="GAL1088" s="184"/>
      <c r="GAM1088" s="184"/>
      <c r="GAN1088" s="184"/>
      <c r="GAO1088" s="184"/>
      <c r="GAP1088" s="184"/>
      <c r="GAQ1088" s="184"/>
      <c r="GAR1088" s="184"/>
      <c r="GAS1088" s="184"/>
      <c r="GAT1088" s="184"/>
      <c r="GAU1088" s="184"/>
      <c r="GAV1088" s="184"/>
      <c r="GAW1088" s="184"/>
      <c r="GAX1088" s="184"/>
      <c r="GAY1088" s="184"/>
      <c r="GAZ1088" s="184"/>
      <c r="GBA1088" s="184"/>
      <c r="GBB1088" s="184"/>
      <c r="GBC1088" s="184"/>
      <c r="GBD1088" s="184"/>
      <c r="GBE1088" s="184"/>
      <c r="GBF1088" s="184"/>
      <c r="GBG1088" s="184"/>
      <c r="GBH1088" s="184"/>
      <c r="GBI1088" s="184"/>
      <c r="GBJ1088" s="184"/>
      <c r="GBK1088" s="184"/>
      <c r="GBL1088" s="184"/>
      <c r="GBM1088" s="184"/>
      <c r="GBN1088" s="184"/>
      <c r="GBO1088" s="184"/>
      <c r="GBP1088" s="184"/>
      <c r="GBQ1088" s="184"/>
      <c r="GBR1088" s="184"/>
      <c r="GBS1088" s="184"/>
      <c r="GBT1088" s="184"/>
      <c r="GBU1088" s="184"/>
      <c r="GBV1088" s="184"/>
      <c r="GBW1088" s="184"/>
      <c r="GBX1088" s="184"/>
      <c r="GBY1088" s="184"/>
      <c r="GBZ1088" s="184"/>
      <c r="GCA1088" s="184"/>
      <c r="GCB1088" s="184"/>
      <c r="GCC1088" s="184"/>
      <c r="GCD1088" s="184"/>
      <c r="GCE1088" s="184"/>
      <c r="GCF1088" s="184"/>
      <c r="GCG1088" s="184"/>
      <c r="GCH1088" s="184"/>
      <c r="GCI1088" s="184"/>
      <c r="GCJ1088" s="184"/>
      <c r="GCK1088" s="184"/>
      <c r="GCL1088" s="184"/>
      <c r="GCM1088" s="184"/>
      <c r="GCN1088" s="184"/>
      <c r="GCO1088" s="184"/>
      <c r="GCP1088" s="184"/>
      <c r="GCQ1088" s="184"/>
      <c r="GCR1088" s="184"/>
      <c r="GCS1088" s="184"/>
      <c r="GCT1088" s="184"/>
      <c r="GCU1088" s="184"/>
      <c r="GCV1088" s="184"/>
      <c r="GCW1088" s="184"/>
      <c r="GCX1088" s="184"/>
      <c r="GCY1088" s="184"/>
      <c r="GCZ1088" s="184"/>
      <c r="GDA1088" s="184"/>
      <c r="GDB1088" s="184"/>
      <c r="GDC1088" s="184"/>
      <c r="GDD1088" s="184"/>
      <c r="GDE1088" s="184"/>
      <c r="GDF1088" s="184"/>
      <c r="GDG1088" s="184"/>
      <c r="GDH1088" s="184"/>
      <c r="GDI1088" s="184"/>
      <c r="GDJ1088" s="184"/>
      <c r="GDK1088" s="184"/>
      <c r="GDL1088" s="184"/>
      <c r="GDM1088" s="184"/>
      <c r="GDN1088" s="184"/>
      <c r="GDO1088" s="184"/>
      <c r="GDP1088" s="184"/>
      <c r="GDQ1088" s="184"/>
      <c r="GDR1088" s="184"/>
      <c r="GDS1088" s="184"/>
      <c r="GDT1088" s="184"/>
      <c r="GDU1088" s="184"/>
      <c r="GDV1088" s="184"/>
      <c r="GDW1088" s="184"/>
      <c r="GDX1088" s="184"/>
      <c r="GDY1088" s="184"/>
      <c r="GDZ1088" s="184"/>
      <c r="GEA1088" s="184"/>
      <c r="GEB1088" s="184"/>
      <c r="GEC1088" s="184"/>
      <c r="GED1088" s="184"/>
      <c r="GEE1088" s="184"/>
      <c r="GEF1088" s="184"/>
      <c r="GEG1088" s="184"/>
      <c r="GEH1088" s="184"/>
      <c r="GEI1088" s="184"/>
      <c r="GEJ1088" s="184"/>
      <c r="GEK1088" s="184"/>
      <c r="GEL1088" s="184"/>
      <c r="GEM1088" s="184"/>
      <c r="GEN1088" s="184"/>
      <c r="GEO1088" s="184"/>
      <c r="GEP1088" s="184"/>
      <c r="GEQ1088" s="184"/>
      <c r="GER1088" s="184"/>
      <c r="GES1088" s="184"/>
      <c r="GET1088" s="184"/>
      <c r="GEU1088" s="184"/>
      <c r="GEV1088" s="184"/>
      <c r="GEW1088" s="184"/>
      <c r="GEX1088" s="184"/>
      <c r="GEY1088" s="184"/>
      <c r="GEZ1088" s="184"/>
      <c r="GFA1088" s="184"/>
      <c r="GFB1088" s="184"/>
      <c r="GFC1088" s="184"/>
      <c r="GFD1088" s="184"/>
      <c r="GFE1088" s="184"/>
      <c r="GFF1088" s="184"/>
      <c r="GFG1088" s="184"/>
      <c r="GFH1088" s="184"/>
      <c r="GFI1088" s="184"/>
      <c r="GFJ1088" s="184"/>
      <c r="GFK1088" s="184"/>
      <c r="GFL1088" s="184"/>
      <c r="GFM1088" s="184"/>
      <c r="GFN1088" s="184"/>
      <c r="GFO1088" s="184"/>
      <c r="GFP1088" s="184"/>
      <c r="GFQ1088" s="184"/>
      <c r="GFR1088" s="184"/>
      <c r="GFS1088" s="184"/>
      <c r="GFT1088" s="184"/>
      <c r="GFU1088" s="184"/>
      <c r="GFV1088" s="184"/>
      <c r="GFW1088" s="184"/>
      <c r="GFX1088" s="184"/>
      <c r="GFY1088" s="184"/>
      <c r="GFZ1088" s="184"/>
      <c r="GGA1088" s="184"/>
      <c r="GGB1088" s="184"/>
      <c r="GGC1088" s="184"/>
      <c r="GGD1088" s="184"/>
      <c r="GGE1088" s="184"/>
      <c r="GGF1088" s="184"/>
      <c r="GGG1088" s="184"/>
      <c r="GGH1088" s="184"/>
      <c r="GGI1088" s="184"/>
      <c r="GGJ1088" s="184"/>
      <c r="GGK1088" s="184"/>
      <c r="GGL1088" s="184"/>
      <c r="GGM1088" s="184"/>
      <c r="GGN1088" s="184"/>
      <c r="GGO1088" s="184"/>
      <c r="GGP1088" s="184"/>
      <c r="GGQ1088" s="184"/>
      <c r="GGR1088" s="184"/>
      <c r="GGS1088" s="184"/>
      <c r="GGT1088" s="184"/>
      <c r="GGU1088" s="184"/>
      <c r="GGV1088" s="184"/>
      <c r="GGW1088" s="184"/>
      <c r="GGX1088" s="184"/>
      <c r="GGY1088" s="184"/>
      <c r="GGZ1088" s="184"/>
      <c r="GHA1088" s="184"/>
      <c r="GHB1088" s="184"/>
      <c r="GHC1088" s="184"/>
      <c r="GHD1088" s="184"/>
      <c r="GHE1088" s="184"/>
      <c r="GHF1088" s="184"/>
      <c r="GHG1088" s="184"/>
      <c r="GHH1088" s="184"/>
      <c r="GHI1088" s="184"/>
      <c r="GHJ1088" s="184"/>
      <c r="GHK1088" s="184"/>
      <c r="GHL1088" s="184"/>
      <c r="GHM1088" s="184"/>
      <c r="GHN1088" s="184"/>
      <c r="GHO1088" s="184"/>
      <c r="GHP1088" s="184"/>
      <c r="GHQ1088" s="184"/>
      <c r="GHR1088" s="184"/>
      <c r="GHS1088" s="184"/>
      <c r="GHT1088" s="184"/>
      <c r="GHU1088" s="184"/>
      <c r="GHV1088" s="184"/>
      <c r="GHW1088" s="184"/>
      <c r="GHX1088" s="184"/>
      <c r="GHY1088" s="184"/>
      <c r="GHZ1088" s="184"/>
      <c r="GIA1088" s="184"/>
      <c r="GIB1088" s="184"/>
      <c r="GIC1088" s="184"/>
      <c r="GID1088" s="184"/>
      <c r="GIE1088" s="184"/>
      <c r="GIF1088" s="184"/>
      <c r="GIG1088" s="184"/>
      <c r="GIH1088" s="184"/>
      <c r="GII1088" s="184"/>
      <c r="GIJ1088" s="184"/>
      <c r="GIK1088" s="184"/>
      <c r="GIL1088" s="184"/>
      <c r="GIM1088" s="184"/>
      <c r="GIN1088" s="184"/>
      <c r="GIO1088" s="184"/>
      <c r="GIP1088" s="184"/>
      <c r="GIQ1088" s="184"/>
      <c r="GIR1088" s="184"/>
      <c r="GIS1088" s="184"/>
      <c r="GIT1088" s="184"/>
      <c r="GIU1088" s="184"/>
      <c r="GIV1088" s="184"/>
      <c r="GIW1088" s="184"/>
      <c r="GIX1088" s="184"/>
      <c r="GIY1088" s="184"/>
      <c r="GIZ1088" s="184"/>
      <c r="GJA1088" s="184"/>
      <c r="GJB1088" s="184"/>
      <c r="GJC1088" s="184"/>
      <c r="GJD1088" s="184"/>
      <c r="GJE1088" s="184"/>
      <c r="GJF1088" s="184"/>
      <c r="GJG1088" s="184"/>
      <c r="GJH1088" s="184"/>
      <c r="GJI1088" s="184"/>
      <c r="GJJ1088" s="184"/>
      <c r="GJK1088" s="184"/>
      <c r="GJL1088" s="184"/>
      <c r="GJM1088" s="184"/>
      <c r="GJN1088" s="184"/>
      <c r="GJO1088" s="184"/>
      <c r="GJP1088" s="184"/>
      <c r="GJQ1088" s="184"/>
      <c r="GJR1088" s="184"/>
      <c r="GJS1088" s="184"/>
      <c r="GJT1088" s="184"/>
      <c r="GJU1088" s="184"/>
      <c r="GJV1088" s="184"/>
      <c r="GJW1088" s="184"/>
      <c r="GJX1088" s="184"/>
      <c r="GJY1088" s="184"/>
      <c r="GJZ1088" s="184"/>
      <c r="GKA1088" s="184"/>
      <c r="GKB1088" s="184"/>
      <c r="GKC1088" s="184"/>
      <c r="GKD1088" s="184"/>
      <c r="GKE1088" s="184"/>
      <c r="GKF1088" s="184"/>
      <c r="GKG1088" s="184"/>
      <c r="GKH1088" s="184"/>
      <c r="GKI1088" s="184"/>
      <c r="GKJ1088" s="184"/>
      <c r="GKK1088" s="184"/>
      <c r="GKL1088" s="184"/>
      <c r="GKM1088" s="184"/>
      <c r="GKN1088" s="184"/>
      <c r="GKO1088" s="184"/>
      <c r="GKP1088" s="184"/>
      <c r="GKQ1088" s="184"/>
      <c r="GKR1088" s="184"/>
      <c r="GKS1088" s="184"/>
      <c r="GKT1088" s="184"/>
      <c r="GKU1088" s="184"/>
      <c r="GKV1088" s="184"/>
      <c r="GKW1088" s="184"/>
      <c r="GKX1088" s="184"/>
      <c r="GKY1088" s="184"/>
      <c r="GKZ1088" s="184"/>
      <c r="GLA1088" s="184"/>
      <c r="GLB1088" s="184"/>
      <c r="GLC1088" s="184"/>
      <c r="GLD1088" s="184"/>
      <c r="GLE1088" s="184"/>
      <c r="GLF1088" s="184"/>
      <c r="GLG1088" s="184"/>
      <c r="GLH1088" s="184"/>
      <c r="GLI1088" s="184"/>
      <c r="GLJ1088" s="184"/>
      <c r="GLK1088" s="184"/>
      <c r="GLL1088" s="184"/>
      <c r="GLM1088" s="184"/>
      <c r="GLN1088" s="184"/>
      <c r="GLO1088" s="184"/>
      <c r="GLP1088" s="184"/>
      <c r="GLQ1088" s="184"/>
      <c r="GLR1088" s="184"/>
      <c r="GLS1088" s="184"/>
      <c r="GLT1088" s="184"/>
      <c r="GLU1088" s="184"/>
      <c r="GLV1088" s="184"/>
      <c r="GLW1088" s="184"/>
      <c r="GLX1088" s="184"/>
      <c r="GLY1088" s="184"/>
      <c r="GLZ1088" s="184"/>
      <c r="GMA1088" s="184"/>
      <c r="GMB1088" s="184"/>
      <c r="GMC1088" s="184"/>
      <c r="GMD1088" s="184"/>
      <c r="GME1088" s="184"/>
      <c r="GMF1088" s="184"/>
      <c r="GMG1088" s="184"/>
      <c r="GMH1088" s="184"/>
      <c r="GMI1088" s="184"/>
      <c r="GMJ1088" s="184"/>
      <c r="GMK1088" s="184"/>
      <c r="GML1088" s="184"/>
      <c r="GMM1088" s="184"/>
      <c r="GMN1088" s="184"/>
      <c r="GMO1088" s="184"/>
      <c r="GMP1088" s="184"/>
      <c r="GMQ1088" s="184"/>
      <c r="GMR1088" s="184"/>
      <c r="GMS1088" s="184"/>
      <c r="GMT1088" s="184"/>
      <c r="GMU1088" s="184"/>
      <c r="GMV1088" s="184"/>
      <c r="GMW1088" s="184"/>
      <c r="GMX1088" s="184"/>
      <c r="GMY1088" s="184"/>
      <c r="GMZ1088" s="184"/>
      <c r="GNA1088" s="184"/>
      <c r="GNB1088" s="184"/>
      <c r="GNC1088" s="184"/>
      <c r="GND1088" s="184"/>
      <c r="GNE1088" s="184"/>
      <c r="GNF1088" s="184"/>
      <c r="GNG1088" s="184"/>
      <c r="GNH1088" s="184"/>
      <c r="GNI1088" s="184"/>
      <c r="GNJ1088" s="184"/>
      <c r="GNK1088" s="184"/>
      <c r="GNL1088" s="184"/>
      <c r="GNM1088" s="184"/>
      <c r="GNN1088" s="184"/>
      <c r="GNO1088" s="184"/>
      <c r="GNP1088" s="184"/>
      <c r="GNQ1088" s="184"/>
      <c r="GNR1088" s="184"/>
      <c r="GNS1088" s="184"/>
      <c r="GNT1088" s="184"/>
      <c r="GNU1088" s="184"/>
      <c r="GNV1088" s="184"/>
      <c r="GNW1088" s="184"/>
      <c r="GNX1088" s="184"/>
      <c r="GNY1088" s="184"/>
      <c r="GNZ1088" s="184"/>
      <c r="GOA1088" s="184"/>
      <c r="GOB1088" s="184"/>
      <c r="GOC1088" s="184"/>
      <c r="GOD1088" s="184"/>
      <c r="GOE1088" s="184"/>
      <c r="GOF1088" s="184"/>
      <c r="GOG1088" s="184"/>
      <c r="GOH1088" s="184"/>
      <c r="GOI1088" s="184"/>
      <c r="GOJ1088" s="184"/>
      <c r="GOK1088" s="184"/>
      <c r="GOL1088" s="184"/>
      <c r="GOM1088" s="184"/>
      <c r="GON1088" s="184"/>
      <c r="GOO1088" s="184"/>
      <c r="GOP1088" s="184"/>
      <c r="GOQ1088" s="184"/>
      <c r="GOR1088" s="184"/>
      <c r="GOS1088" s="184"/>
      <c r="GOT1088" s="184"/>
      <c r="GOU1088" s="184"/>
      <c r="GOV1088" s="184"/>
      <c r="GOW1088" s="184"/>
      <c r="GOX1088" s="184"/>
      <c r="GOY1088" s="184"/>
      <c r="GOZ1088" s="184"/>
      <c r="GPA1088" s="184"/>
      <c r="GPB1088" s="184"/>
      <c r="GPC1088" s="184"/>
      <c r="GPD1088" s="184"/>
      <c r="GPE1088" s="184"/>
      <c r="GPF1088" s="184"/>
      <c r="GPG1088" s="184"/>
      <c r="GPH1088" s="184"/>
      <c r="GPI1088" s="184"/>
      <c r="GPJ1088" s="184"/>
      <c r="GPK1088" s="184"/>
      <c r="GPL1088" s="184"/>
      <c r="GPM1088" s="184"/>
      <c r="GPN1088" s="184"/>
      <c r="GPO1088" s="184"/>
      <c r="GPP1088" s="184"/>
      <c r="GPQ1088" s="184"/>
      <c r="GPR1088" s="184"/>
      <c r="GPS1088" s="184"/>
      <c r="GPT1088" s="184"/>
      <c r="GPU1088" s="184"/>
      <c r="GPV1088" s="184"/>
      <c r="GPW1088" s="184"/>
      <c r="GPX1088" s="184"/>
      <c r="GPY1088" s="184"/>
      <c r="GPZ1088" s="184"/>
      <c r="GQA1088" s="184"/>
      <c r="GQB1088" s="184"/>
      <c r="GQC1088" s="184"/>
      <c r="GQD1088" s="184"/>
      <c r="GQE1088" s="184"/>
      <c r="GQF1088" s="184"/>
      <c r="GQG1088" s="184"/>
      <c r="GQH1088" s="184"/>
      <c r="GQI1088" s="184"/>
      <c r="GQJ1088" s="184"/>
      <c r="GQK1088" s="184"/>
      <c r="GQL1088" s="184"/>
      <c r="GQM1088" s="184"/>
      <c r="GQN1088" s="184"/>
      <c r="GQO1088" s="184"/>
      <c r="GQP1088" s="184"/>
      <c r="GQQ1088" s="184"/>
      <c r="GQR1088" s="184"/>
      <c r="GQS1088" s="184"/>
      <c r="GQT1088" s="184"/>
      <c r="GQU1088" s="184"/>
      <c r="GQV1088" s="184"/>
      <c r="GQW1088" s="184"/>
      <c r="GQX1088" s="184"/>
      <c r="GQY1088" s="184"/>
      <c r="GQZ1088" s="184"/>
      <c r="GRA1088" s="184"/>
      <c r="GRB1088" s="184"/>
      <c r="GRC1088" s="184"/>
      <c r="GRD1088" s="184"/>
      <c r="GRE1088" s="184"/>
      <c r="GRF1088" s="184"/>
      <c r="GRG1088" s="184"/>
      <c r="GRH1088" s="184"/>
      <c r="GRI1088" s="184"/>
      <c r="GRJ1088" s="184"/>
      <c r="GRK1088" s="184"/>
      <c r="GRL1088" s="184"/>
      <c r="GRM1088" s="184"/>
      <c r="GRN1088" s="184"/>
      <c r="GRO1088" s="184"/>
      <c r="GRP1088" s="184"/>
      <c r="GRQ1088" s="184"/>
      <c r="GRR1088" s="184"/>
      <c r="GRS1088" s="184"/>
      <c r="GRT1088" s="184"/>
      <c r="GRU1088" s="184"/>
      <c r="GRV1088" s="184"/>
      <c r="GRW1088" s="184"/>
      <c r="GRX1088" s="184"/>
      <c r="GRY1088" s="184"/>
      <c r="GRZ1088" s="184"/>
      <c r="GSA1088" s="184"/>
      <c r="GSB1088" s="184"/>
      <c r="GSC1088" s="184"/>
      <c r="GSD1088" s="184"/>
      <c r="GSE1088" s="184"/>
      <c r="GSF1088" s="184"/>
      <c r="GSG1088" s="184"/>
      <c r="GSH1088" s="184"/>
      <c r="GSI1088" s="184"/>
      <c r="GSJ1088" s="184"/>
      <c r="GSK1088" s="184"/>
      <c r="GSL1088" s="184"/>
      <c r="GSM1088" s="184"/>
      <c r="GSN1088" s="184"/>
      <c r="GSO1088" s="184"/>
      <c r="GSP1088" s="184"/>
      <c r="GSQ1088" s="184"/>
      <c r="GSR1088" s="184"/>
      <c r="GSS1088" s="184"/>
      <c r="GST1088" s="184"/>
      <c r="GSU1088" s="184"/>
      <c r="GSV1088" s="184"/>
      <c r="GSW1088" s="184"/>
      <c r="GSX1088" s="184"/>
      <c r="GSY1088" s="184"/>
      <c r="GSZ1088" s="184"/>
      <c r="GTA1088" s="184"/>
      <c r="GTB1088" s="184"/>
      <c r="GTC1088" s="184"/>
      <c r="GTD1088" s="184"/>
      <c r="GTE1088" s="184"/>
      <c r="GTF1088" s="184"/>
      <c r="GTG1088" s="184"/>
      <c r="GTH1088" s="184"/>
      <c r="GTI1088" s="184"/>
      <c r="GTJ1088" s="184"/>
      <c r="GTK1088" s="184"/>
      <c r="GTL1088" s="184"/>
      <c r="GTM1088" s="184"/>
      <c r="GTN1088" s="184"/>
      <c r="GTO1088" s="184"/>
      <c r="GTP1088" s="184"/>
      <c r="GTQ1088" s="184"/>
      <c r="GTR1088" s="184"/>
      <c r="GTS1088" s="184"/>
      <c r="GTT1088" s="184"/>
      <c r="GTU1088" s="184"/>
      <c r="GTV1088" s="184"/>
      <c r="GTW1088" s="184"/>
      <c r="GTX1088" s="184"/>
      <c r="GTY1088" s="184"/>
      <c r="GTZ1088" s="184"/>
      <c r="GUA1088" s="184"/>
      <c r="GUB1088" s="184"/>
      <c r="GUC1088" s="184"/>
      <c r="GUD1088" s="184"/>
      <c r="GUE1088" s="184"/>
      <c r="GUF1088" s="184"/>
      <c r="GUG1088" s="184"/>
      <c r="GUH1088" s="184"/>
      <c r="GUI1088" s="184"/>
      <c r="GUJ1088" s="184"/>
      <c r="GUK1088" s="184"/>
      <c r="GUL1088" s="184"/>
      <c r="GUM1088" s="184"/>
      <c r="GUN1088" s="184"/>
      <c r="GUO1088" s="184"/>
      <c r="GUP1088" s="184"/>
      <c r="GUQ1088" s="184"/>
      <c r="GUR1088" s="184"/>
      <c r="GUS1088" s="184"/>
      <c r="GUT1088" s="184"/>
      <c r="GUU1088" s="184"/>
      <c r="GUV1088" s="184"/>
      <c r="GUW1088" s="184"/>
      <c r="GUX1088" s="184"/>
      <c r="GUY1088" s="184"/>
      <c r="GUZ1088" s="184"/>
      <c r="GVA1088" s="184"/>
      <c r="GVB1088" s="184"/>
      <c r="GVC1088" s="184"/>
      <c r="GVD1088" s="184"/>
      <c r="GVE1088" s="184"/>
      <c r="GVF1088" s="184"/>
      <c r="GVG1088" s="184"/>
      <c r="GVH1088" s="184"/>
      <c r="GVI1088" s="184"/>
      <c r="GVJ1088" s="184"/>
      <c r="GVK1088" s="184"/>
      <c r="GVL1088" s="184"/>
      <c r="GVM1088" s="184"/>
      <c r="GVN1088" s="184"/>
      <c r="GVO1088" s="184"/>
      <c r="GVP1088" s="184"/>
      <c r="GVQ1088" s="184"/>
      <c r="GVR1088" s="184"/>
      <c r="GVS1088" s="184"/>
      <c r="GVT1088" s="184"/>
      <c r="GVU1088" s="184"/>
      <c r="GVV1088" s="184"/>
      <c r="GVW1088" s="184"/>
      <c r="GVX1088" s="184"/>
      <c r="GVY1088" s="184"/>
      <c r="GVZ1088" s="184"/>
      <c r="GWA1088" s="184"/>
      <c r="GWB1088" s="184"/>
      <c r="GWC1088" s="184"/>
      <c r="GWD1088" s="184"/>
      <c r="GWE1088" s="184"/>
      <c r="GWF1088" s="184"/>
      <c r="GWG1088" s="184"/>
      <c r="GWH1088" s="184"/>
      <c r="GWI1088" s="184"/>
      <c r="GWJ1088" s="184"/>
      <c r="GWK1088" s="184"/>
      <c r="GWL1088" s="184"/>
      <c r="GWM1088" s="184"/>
      <c r="GWN1088" s="184"/>
      <c r="GWO1088" s="184"/>
      <c r="GWP1088" s="184"/>
      <c r="GWQ1088" s="184"/>
      <c r="GWR1088" s="184"/>
      <c r="GWS1088" s="184"/>
      <c r="GWT1088" s="184"/>
      <c r="GWU1088" s="184"/>
      <c r="GWV1088" s="184"/>
      <c r="GWW1088" s="184"/>
      <c r="GWX1088" s="184"/>
      <c r="GWY1088" s="184"/>
      <c r="GWZ1088" s="184"/>
      <c r="GXA1088" s="184"/>
      <c r="GXB1088" s="184"/>
      <c r="GXC1088" s="184"/>
      <c r="GXD1088" s="184"/>
      <c r="GXE1088" s="184"/>
      <c r="GXF1088" s="184"/>
      <c r="GXG1088" s="184"/>
      <c r="GXH1088" s="184"/>
      <c r="GXI1088" s="184"/>
      <c r="GXJ1088" s="184"/>
      <c r="GXK1088" s="184"/>
      <c r="GXL1088" s="184"/>
      <c r="GXM1088" s="184"/>
      <c r="GXN1088" s="184"/>
      <c r="GXO1088" s="184"/>
      <c r="GXP1088" s="184"/>
      <c r="GXQ1088" s="184"/>
      <c r="GXR1088" s="184"/>
      <c r="GXS1088" s="184"/>
      <c r="GXT1088" s="184"/>
      <c r="GXU1088" s="184"/>
      <c r="GXV1088" s="184"/>
      <c r="GXW1088" s="184"/>
      <c r="GXX1088" s="184"/>
      <c r="GXY1088" s="184"/>
      <c r="GXZ1088" s="184"/>
      <c r="GYA1088" s="184"/>
      <c r="GYB1088" s="184"/>
      <c r="GYC1088" s="184"/>
      <c r="GYD1088" s="184"/>
      <c r="GYE1088" s="184"/>
      <c r="GYF1088" s="184"/>
      <c r="GYG1088" s="184"/>
      <c r="GYH1088" s="184"/>
      <c r="GYI1088" s="184"/>
      <c r="GYJ1088" s="184"/>
      <c r="GYK1088" s="184"/>
      <c r="GYL1088" s="184"/>
      <c r="GYM1088" s="184"/>
      <c r="GYN1088" s="184"/>
      <c r="GYO1088" s="184"/>
      <c r="GYP1088" s="184"/>
      <c r="GYQ1088" s="184"/>
      <c r="GYR1088" s="184"/>
      <c r="GYS1088" s="184"/>
      <c r="GYT1088" s="184"/>
      <c r="GYU1088" s="184"/>
      <c r="GYV1088" s="184"/>
      <c r="GYW1088" s="184"/>
      <c r="GYX1088" s="184"/>
      <c r="GYY1088" s="184"/>
      <c r="GYZ1088" s="184"/>
      <c r="GZA1088" s="184"/>
      <c r="GZB1088" s="184"/>
      <c r="GZC1088" s="184"/>
      <c r="GZD1088" s="184"/>
      <c r="GZE1088" s="184"/>
      <c r="GZF1088" s="184"/>
      <c r="GZG1088" s="184"/>
      <c r="GZH1088" s="184"/>
      <c r="GZI1088" s="184"/>
      <c r="GZJ1088" s="184"/>
      <c r="GZK1088" s="184"/>
      <c r="GZL1088" s="184"/>
      <c r="GZM1088" s="184"/>
      <c r="GZN1088" s="184"/>
      <c r="GZO1088" s="184"/>
      <c r="GZP1088" s="184"/>
      <c r="GZQ1088" s="184"/>
      <c r="GZR1088" s="184"/>
      <c r="GZS1088" s="184"/>
      <c r="GZT1088" s="184"/>
      <c r="GZU1088" s="184"/>
      <c r="GZV1088" s="184"/>
      <c r="GZW1088" s="184"/>
      <c r="GZX1088" s="184"/>
      <c r="GZY1088" s="184"/>
      <c r="GZZ1088" s="184"/>
      <c r="HAA1088" s="184"/>
      <c r="HAB1088" s="184"/>
      <c r="HAC1088" s="184"/>
      <c r="HAD1088" s="184"/>
      <c r="HAE1088" s="184"/>
      <c r="HAF1088" s="184"/>
      <c r="HAG1088" s="184"/>
      <c r="HAH1088" s="184"/>
      <c r="HAI1088" s="184"/>
      <c r="HAJ1088" s="184"/>
      <c r="HAK1088" s="184"/>
      <c r="HAL1088" s="184"/>
      <c r="HAM1088" s="184"/>
      <c r="HAN1088" s="184"/>
      <c r="HAO1088" s="184"/>
      <c r="HAP1088" s="184"/>
      <c r="HAQ1088" s="184"/>
      <c r="HAR1088" s="184"/>
      <c r="HAS1088" s="184"/>
      <c r="HAT1088" s="184"/>
      <c r="HAU1088" s="184"/>
      <c r="HAV1088" s="184"/>
      <c r="HAW1088" s="184"/>
      <c r="HAX1088" s="184"/>
      <c r="HAY1088" s="184"/>
      <c r="HAZ1088" s="184"/>
      <c r="HBA1088" s="184"/>
      <c r="HBB1088" s="184"/>
      <c r="HBC1088" s="184"/>
      <c r="HBD1088" s="184"/>
      <c r="HBE1088" s="184"/>
      <c r="HBF1088" s="184"/>
      <c r="HBG1088" s="184"/>
      <c r="HBH1088" s="184"/>
      <c r="HBI1088" s="184"/>
      <c r="HBJ1088" s="184"/>
      <c r="HBK1088" s="184"/>
      <c r="HBL1088" s="184"/>
      <c r="HBM1088" s="184"/>
      <c r="HBN1088" s="184"/>
      <c r="HBO1088" s="184"/>
      <c r="HBP1088" s="184"/>
      <c r="HBQ1088" s="184"/>
      <c r="HBR1088" s="184"/>
      <c r="HBS1088" s="184"/>
      <c r="HBT1088" s="184"/>
      <c r="HBU1088" s="184"/>
      <c r="HBV1088" s="184"/>
      <c r="HBW1088" s="184"/>
      <c r="HBX1088" s="184"/>
      <c r="HBY1088" s="184"/>
      <c r="HBZ1088" s="184"/>
      <c r="HCA1088" s="184"/>
      <c r="HCB1088" s="184"/>
      <c r="HCC1088" s="184"/>
      <c r="HCD1088" s="184"/>
      <c r="HCE1088" s="184"/>
      <c r="HCF1088" s="184"/>
      <c r="HCG1088" s="184"/>
      <c r="HCH1088" s="184"/>
      <c r="HCI1088" s="184"/>
      <c r="HCJ1088" s="184"/>
      <c r="HCK1088" s="184"/>
      <c r="HCL1088" s="184"/>
      <c r="HCM1088" s="184"/>
      <c r="HCN1088" s="184"/>
      <c r="HCO1088" s="184"/>
      <c r="HCP1088" s="184"/>
      <c r="HCQ1088" s="184"/>
      <c r="HCR1088" s="184"/>
      <c r="HCS1088" s="184"/>
      <c r="HCT1088" s="184"/>
      <c r="HCU1088" s="184"/>
      <c r="HCV1088" s="184"/>
      <c r="HCW1088" s="184"/>
      <c r="HCX1088" s="184"/>
      <c r="HCY1088" s="184"/>
      <c r="HCZ1088" s="184"/>
      <c r="HDA1088" s="184"/>
      <c r="HDB1088" s="184"/>
      <c r="HDC1088" s="184"/>
      <c r="HDD1088" s="184"/>
      <c r="HDE1088" s="184"/>
      <c r="HDF1088" s="184"/>
      <c r="HDG1088" s="184"/>
      <c r="HDH1088" s="184"/>
      <c r="HDI1088" s="184"/>
      <c r="HDJ1088" s="184"/>
      <c r="HDK1088" s="184"/>
      <c r="HDL1088" s="184"/>
      <c r="HDM1088" s="184"/>
      <c r="HDN1088" s="184"/>
      <c r="HDO1088" s="184"/>
      <c r="HDP1088" s="184"/>
      <c r="HDQ1088" s="184"/>
      <c r="HDR1088" s="184"/>
      <c r="HDS1088" s="184"/>
      <c r="HDT1088" s="184"/>
      <c r="HDU1088" s="184"/>
      <c r="HDV1088" s="184"/>
      <c r="HDW1088" s="184"/>
      <c r="HDX1088" s="184"/>
      <c r="HDY1088" s="184"/>
      <c r="HDZ1088" s="184"/>
      <c r="HEA1088" s="184"/>
      <c r="HEB1088" s="184"/>
      <c r="HEC1088" s="184"/>
      <c r="HED1088" s="184"/>
      <c r="HEE1088" s="184"/>
      <c r="HEF1088" s="184"/>
      <c r="HEG1088" s="184"/>
      <c r="HEH1088" s="184"/>
      <c r="HEI1088" s="184"/>
      <c r="HEJ1088" s="184"/>
      <c r="HEK1088" s="184"/>
      <c r="HEL1088" s="184"/>
      <c r="HEM1088" s="184"/>
      <c r="HEN1088" s="184"/>
      <c r="HEO1088" s="184"/>
      <c r="HEP1088" s="184"/>
      <c r="HEQ1088" s="184"/>
      <c r="HER1088" s="184"/>
      <c r="HES1088" s="184"/>
      <c r="HET1088" s="184"/>
      <c r="HEU1088" s="184"/>
      <c r="HEV1088" s="184"/>
      <c r="HEW1088" s="184"/>
      <c r="HEX1088" s="184"/>
      <c r="HEY1088" s="184"/>
      <c r="HEZ1088" s="184"/>
      <c r="HFA1088" s="184"/>
      <c r="HFB1088" s="184"/>
      <c r="HFC1088" s="184"/>
      <c r="HFD1088" s="184"/>
      <c r="HFE1088" s="184"/>
      <c r="HFF1088" s="184"/>
      <c r="HFG1088" s="184"/>
      <c r="HFH1088" s="184"/>
      <c r="HFI1088" s="184"/>
      <c r="HFJ1088" s="184"/>
      <c r="HFK1088" s="184"/>
      <c r="HFL1088" s="184"/>
      <c r="HFM1088" s="184"/>
      <c r="HFN1088" s="184"/>
      <c r="HFO1088" s="184"/>
      <c r="HFP1088" s="184"/>
      <c r="HFQ1088" s="184"/>
      <c r="HFR1088" s="184"/>
      <c r="HFS1088" s="184"/>
      <c r="HFT1088" s="184"/>
      <c r="HFU1088" s="184"/>
      <c r="HFV1088" s="184"/>
      <c r="HFW1088" s="184"/>
      <c r="HFX1088" s="184"/>
      <c r="HFY1088" s="184"/>
      <c r="HFZ1088" s="184"/>
      <c r="HGA1088" s="184"/>
      <c r="HGB1088" s="184"/>
      <c r="HGC1088" s="184"/>
      <c r="HGD1088" s="184"/>
      <c r="HGE1088" s="184"/>
      <c r="HGF1088" s="184"/>
      <c r="HGG1088" s="184"/>
      <c r="HGH1088" s="184"/>
      <c r="HGI1088" s="184"/>
      <c r="HGJ1088" s="184"/>
      <c r="HGK1088" s="184"/>
      <c r="HGL1088" s="184"/>
      <c r="HGM1088" s="184"/>
      <c r="HGN1088" s="184"/>
      <c r="HGO1088" s="184"/>
      <c r="HGP1088" s="184"/>
      <c r="HGQ1088" s="184"/>
      <c r="HGR1088" s="184"/>
      <c r="HGS1088" s="184"/>
      <c r="HGT1088" s="184"/>
      <c r="HGU1088" s="184"/>
      <c r="HGV1088" s="184"/>
      <c r="HGW1088" s="184"/>
      <c r="HGX1088" s="184"/>
      <c r="HGY1088" s="184"/>
      <c r="HGZ1088" s="184"/>
      <c r="HHA1088" s="184"/>
      <c r="HHB1088" s="184"/>
      <c r="HHC1088" s="184"/>
      <c r="HHD1088" s="184"/>
      <c r="HHE1088" s="184"/>
      <c r="HHF1088" s="184"/>
      <c r="HHG1088" s="184"/>
      <c r="HHH1088" s="184"/>
      <c r="HHI1088" s="184"/>
      <c r="HHJ1088" s="184"/>
      <c r="HHK1088" s="184"/>
      <c r="HHL1088" s="184"/>
      <c r="HHM1088" s="184"/>
      <c r="HHN1088" s="184"/>
      <c r="HHO1088" s="184"/>
      <c r="HHP1088" s="184"/>
      <c r="HHQ1088" s="184"/>
      <c r="HHR1088" s="184"/>
      <c r="HHS1088" s="184"/>
      <c r="HHT1088" s="184"/>
      <c r="HHU1088" s="184"/>
      <c r="HHV1088" s="184"/>
      <c r="HHW1088" s="184"/>
      <c r="HHX1088" s="184"/>
      <c r="HHY1088" s="184"/>
      <c r="HHZ1088" s="184"/>
      <c r="HIA1088" s="184"/>
      <c r="HIB1088" s="184"/>
      <c r="HIC1088" s="184"/>
      <c r="HID1088" s="184"/>
      <c r="HIE1088" s="184"/>
      <c r="HIF1088" s="184"/>
      <c r="HIG1088" s="184"/>
      <c r="HIH1088" s="184"/>
      <c r="HII1088" s="184"/>
      <c r="HIJ1088" s="184"/>
      <c r="HIK1088" s="184"/>
      <c r="HIL1088" s="184"/>
      <c r="HIM1088" s="184"/>
      <c r="HIN1088" s="184"/>
      <c r="HIO1088" s="184"/>
      <c r="HIP1088" s="184"/>
      <c r="HIQ1088" s="184"/>
      <c r="HIR1088" s="184"/>
      <c r="HIS1088" s="184"/>
      <c r="HIT1088" s="184"/>
      <c r="HIU1088" s="184"/>
      <c r="HIV1088" s="184"/>
      <c r="HIW1088" s="184"/>
      <c r="HIX1088" s="184"/>
      <c r="HIY1088" s="184"/>
      <c r="HIZ1088" s="184"/>
      <c r="HJA1088" s="184"/>
      <c r="HJB1088" s="184"/>
      <c r="HJC1088" s="184"/>
      <c r="HJD1088" s="184"/>
      <c r="HJE1088" s="184"/>
      <c r="HJF1088" s="184"/>
      <c r="HJG1088" s="184"/>
      <c r="HJH1088" s="184"/>
      <c r="HJI1088" s="184"/>
      <c r="HJJ1088" s="184"/>
      <c r="HJK1088" s="184"/>
      <c r="HJL1088" s="184"/>
      <c r="HJM1088" s="184"/>
      <c r="HJN1088" s="184"/>
      <c r="HJO1088" s="184"/>
      <c r="HJP1088" s="184"/>
      <c r="HJQ1088" s="184"/>
      <c r="HJR1088" s="184"/>
      <c r="HJS1088" s="184"/>
      <c r="HJT1088" s="184"/>
      <c r="HJU1088" s="184"/>
      <c r="HJV1088" s="184"/>
      <c r="HJW1088" s="184"/>
      <c r="HJX1088" s="184"/>
      <c r="HJY1088" s="184"/>
      <c r="HJZ1088" s="184"/>
      <c r="HKA1088" s="184"/>
      <c r="HKB1088" s="184"/>
      <c r="HKC1088" s="184"/>
      <c r="HKD1088" s="184"/>
      <c r="HKE1088" s="184"/>
      <c r="HKF1088" s="184"/>
      <c r="HKG1088" s="184"/>
      <c r="HKH1088" s="184"/>
      <c r="HKI1088" s="184"/>
      <c r="HKJ1088" s="184"/>
      <c r="HKK1088" s="184"/>
      <c r="HKL1088" s="184"/>
      <c r="HKM1088" s="184"/>
      <c r="HKN1088" s="184"/>
      <c r="HKO1088" s="184"/>
      <c r="HKP1088" s="184"/>
      <c r="HKQ1088" s="184"/>
      <c r="HKR1088" s="184"/>
      <c r="HKS1088" s="184"/>
      <c r="HKT1088" s="184"/>
      <c r="HKU1088" s="184"/>
      <c r="HKV1088" s="184"/>
      <c r="HKW1088" s="184"/>
      <c r="HKX1088" s="184"/>
      <c r="HKY1088" s="184"/>
      <c r="HKZ1088" s="184"/>
      <c r="HLA1088" s="184"/>
      <c r="HLB1088" s="184"/>
      <c r="HLC1088" s="184"/>
      <c r="HLD1088" s="184"/>
      <c r="HLE1088" s="184"/>
      <c r="HLF1088" s="184"/>
      <c r="HLG1088" s="184"/>
      <c r="HLH1088" s="184"/>
      <c r="HLI1088" s="184"/>
      <c r="HLJ1088" s="184"/>
      <c r="HLK1088" s="184"/>
      <c r="HLL1088" s="184"/>
      <c r="HLM1088" s="184"/>
      <c r="HLN1088" s="184"/>
      <c r="HLO1088" s="184"/>
      <c r="HLP1088" s="184"/>
      <c r="HLQ1088" s="184"/>
      <c r="HLR1088" s="184"/>
      <c r="HLS1088" s="184"/>
      <c r="HLT1088" s="184"/>
      <c r="HLU1088" s="184"/>
      <c r="HLV1088" s="184"/>
      <c r="HLW1088" s="184"/>
      <c r="HLX1088" s="184"/>
      <c r="HLY1088" s="184"/>
      <c r="HLZ1088" s="184"/>
      <c r="HMA1088" s="184"/>
      <c r="HMB1088" s="184"/>
      <c r="HMC1088" s="184"/>
      <c r="HMD1088" s="184"/>
      <c r="HME1088" s="184"/>
      <c r="HMF1088" s="184"/>
      <c r="HMG1088" s="184"/>
      <c r="HMH1088" s="184"/>
      <c r="HMI1088" s="184"/>
      <c r="HMJ1088" s="184"/>
      <c r="HMK1088" s="184"/>
      <c r="HML1088" s="184"/>
      <c r="HMM1088" s="184"/>
      <c r="HMN1088" s="184"/>
      <c r="HMO1088" s="184"/>
      <c r="HMP1088" s="184"/>
      <c r="HMQ1088" s="184"/>
      <c r="HMR1088" s="184"/>
      <c r="HMS1088" s="184"/>
      <c r="HMT1088" s="184"/>
      <c r="HMU1088" s="184"/>
      <c r="HMV1088" s="184"/>
      <c r="HMW1088" s="184"/>
      <c r="HMX1088" s="184"/>
      <c r="HMY1088" s="184"/>
      <c r="HMZ1088" s="184"/>
      <c r="HNA1088" s="184"/>
      <c r="HNB1088" s="184"/>
      <c r="HNC1088" s="184"/>
      <c r="HND1088" s="184"/>
      <c r="HNE1088" s="184"/>
      <c r="HNF1088" s="184"/>
      <c r="HNG1088" s="184"/>
      <c r="HNH1088" s="184"/>
      <c r="HNI1088" s="184"/>
      <c r="HNJ1088" s="184"/>
      <c r="HNK1088" s="184"/>
      <c r="HNL1088" s="184"/>
      <c r="HNM1088" s="184"/>
      <c r="HNN1088" s="184"/>
      <c r="HNO1088" s="184"/>
      <c r="HNP1088" s="184"/>
      <c r="HNQ1088" s="184"/>
      <c r="HNR1088" s="184"/>
      <c r="HNS1088" s="184"/>
      <c r="HNT1088" s="184"/>
      <c r="HNU1088" s="184"/>
      <c r="HNV1088" s="184"/>
      <c r="HNW1088" s="184"/>
      <c r="HNX1088" s="184"/>
      <c r="HNY1088" s="184"/>
      <c r="HNZ1088" s="184"/>
      <c r="HOA1088" s="184"/>
      <c r="HOB1088" s="184"/>
      <c r="HOC1088" s="184"/>
      <c r="HOD1088" s="184"/>
      <c r="HOE1088" s="184"/>
      <c r="HOF1088" s="184"/>
      <c r="HOG1088" s="184"/>
      <c r="HOH1088" s="184"/>
      <c r="HOI1088" s="184"/>
      <c r="HOJ1088" s="184"/>
      <c r="HOK1088" s="184"/>
      <c r="HOL1088" s="184"/>
      <c r="HOM1088" s="184"/>
      <c r="HON1088" s="184"/>
      <c r="HOO1088" s="184"/>
      <c r="HOP1088" s="184"/>
      <c r="HOQ1088" s="184"/>
      <c r="HOR1088" s="184"/>
      <c r="HOS1088" s="184"/>
      <c r="HOT1088" s="184"/>
      <c r="HOU1088" s="184"/>
      <c r="HOV1088" s="184"/>
      <c r="HOW1088" s="184"/>
      <c r="HOX1088" s="184"/>
      <c r="HOY1088" s="184"/>
      <c r="HOZ1088" s="184"/>
      <c r="HPA1088" s="184"/>
      <c r="HPB1088" s="184"/>
      <c r="HPC1088" s="184"/>
      <c r="HPD1088" s="184"/>
      <c r="HPE1088" s="184"/>
      <c r="HPF1088" s="184"/>
      <c r="HPG1088" s="184"/>
      <c r="HPH1088" s="184"/>
      <c r="HPI1088" s="184"/>
      <c r="HPJ1088" s="184"/>
      <c r="HPK1088" s="184"/>
      <c r="HPL1088" s="184"/>
      <c r="HPM1088" s="184"/>
      <c r="HPN1088" s="184"/>
      <c r="HPO1088" s="184"/>
      <c r="HPP1088" s="184"/>
      <c r="HPQ1088" s="184"/>
      <c r="HPR1088" s="184"/>
      <c r="HPS1088" s="184"/>
      <c r="HPT1088" s="184"/>
      <c r="HPU1088" s="184"/>
      <c r="HPV1088" s="184"/>
      <c r="HPW1088" s="184"/>
      <c r="HPX1088" s="184"/>
      <c r="HPY1088" s="184"/>
      <c r="HPZ1088" s="184"/>
      <c r="HQA1088" s="184"/>
      <c r="HQB1088" s="184"/>
      <c r="HQC1088" s="184"/>
      <c r="HQD1088" s="184"/>
      <c r="HQE1088" s="184"/>
      <c r="HQF1088" s="184"/>
      <c r="HQG1088" s="184"/>
      <c r="HQH1088" s="184"/>
      <c r="HQI1088" s="184"/>
      <c r="HQJ1088" s="184"/>
      <c r="HQK1088" s="184"/>
      <c r="HQL1088" s="184"/>
      <c r="HQM1088" s="184"/>
      <c r="HQN1088" s="184"/>
      <c r="HQO1088" s="184"/>
      <c r="HQP1088" s="184"/>
      <c r="HQQ1088" s="184"/>
      <c r="HQR1088" s="184"/>
      <c r="HQS1088" s="184"/>
      <c r="HQT1088" s="184"/>
      <c r="HQU1088" s="184"/>
      <c r="HQV1088" s="184"/>
      <c r="HQW1088" s="184"/>
      <c r="HQX1088" s="184"/>
      <c r="HQY1088" s="184"/>
      <c r="HQZ1088" s="184"/>
      <c r="HRA1088" s="184"/>
      <c r="HRB1088" s="184"/>
      <c r="HRC1088" s="184"/>
      <c r="HRD1088" s="184"/>
      <c r="HRE1088" s="184"/>
      <c r="HRF1088" s="184"/>
      <c r="HRG1088" s="184"/>
      <c r="HRH1088" s="184"/>
      <c r="HRI1088" s="184"/>
      <c r="HRJ1088" s="184"/>
      <c r="HRK1088" s="184"/>
      <c r="HRL1088" s="184"/>
      <c r="HRM1088" s="184"/>
      <c r="HRN1088" s="184"/>
      <c r="HRO1088" s="184"/>
      <c r="HRP1088" s="184"/>
      <c r="HRQ1088" s="184"/>
      <c r="HRR1088" s="184"/>
      <c r="HRS1088" s="184"/>
      <c r="HRT1088" s="184"/>
      <c r="HRU1088" s="184"/>
      <c r="HRV1088" s="184"/>
      <c r="HRW1088" s="184"/>
      <c r="HRX1088" s="184"/>
      <c r="HRY1088" s="184"/>
      <c r="HRZ1088" s="184"/>
      <c r="HSA1088" s="184"/>
      <c r="HSB1088" s="184"/>
      <c r="HSC1088" s="184"/>
      <c r="HSD1088" s="184"/>
      <c r="HSE1088" s="184"/>
      <c r="HSF1088" s="184"/>
      <c r="HSG1088" s="184"/>
      <c r="HSH1088" s="184"/>
      <c r="HSI1088" s="184"/>
      <c r="HSJ1088" s="184"/>
      <c r="HSK1088" s="184"/>
      <c r="HSL1088" s="184"/>
      <c r="HSM1088" s="184"/>
      <c r="HSN1088" s="184"/>
      <c r="HSO1088" s="184"/>
      <c r="HSP1088" s="184"/>
      <c r="HSQ1088" s="184"/>
      <c r="HSR1088" s="184"/>
      <c r="HSS1088" s="184"/>
      <c r="HST1088" s="184"/>
      <c r="HSU1088" s="184"/>
      <c r="HSV1088" s="184"/>
      <c r="HSW1088" s="184"/>
      <c r="HSX1088" s="184"/>
      <c r="HSY1088" s="184"/>
      <c r="HSZ1088" s="184"/>
      <c r="HTA1088" s="184"/>
      <c r="HTB1088" s="184"/>
      <c r="HTC1088" s="184"/>
      <c r="HTD1088" s="184"/>
      <c r="HTE1088" s="184"/>
      <c r="HTF1088" s="184"/>
      <c r="HTG1088" s="184"/>
      <c r="HTH1088" s="184"/>
      <c r="HTI1088" s="184"/>
      <c r="HTJ1088" s="184"/>
      <c r="HTK1088" s="184"/>
      <c r="HTL1088" s="184"/>
      <c r="HTM1088" s="184"/>
      <c r="HTN1088" s="184"/>
      <c r="HTO1088" s="184"/>
      <c r="HTP1088" s="184"/>
      <c r="HTQ1088" s="184"/>
      <c r="HTR1088" s="184"/>
      <c r="HTS1088" s="184"/>
      <c r="HTT1088" s="184"/>
      <c r="HTU1088" s="184"/>
      <c r="HTV1088" s="184"/>
      <c r="HTW1088" s="184"/>
      <c r="HTX1088" s="184"/>
      <c r="HTY1088" s="184"/>
      <c r="HTZ1088" s="184"/>
      <c r="HUA1088" s="184"/>
      <c r="HUB1088" s="184"/>
      <c r="HUC1088" s="184"/>
      <c r="HUD1088" s="184"/>
      <c r="HUE1088" s="184"/>
      <c r="HUF1088" s="184"/>
      <c r="HUG1088" s="184"/>
      <c r="HUH1088" s="184"/>
      <c r="HUI1088" s="184"/>
      <c r="HUJ1088" s="184"/>
      <c r="HUK1088" s="184"/>
      <c r="HUL1088" s="184"/>
      <c r="HUM1088" s="184"/>
      <c r="HUN1088" s="184"/>
      <c r="HUO1088" s="184"/>
      <c r="HUP1088" s="184"/>
      <c r="HUQ1088" s="184"/>
      <c r="HUR1088" s="184"/>
      <c r="HUS1088" s="184"/>
      <c r="HUT1088" s="184"/>
      <c r="HUU1088" s="184"/>
      <c r="HUV1088" s="184"/>
      <c r="HUW1088" s="184"/>
      <c r="HUX1088" s="184"/>
      <c r="HUY1088" s="184"/>
      <c r="HUZ1088" s="184"/>
      <c r="HVA1088" s="184"/>
      <c r="HVB1088" s="184"/>
      <c r="HVC1088" s="184"/>
      <c r="HVD1088" s="184"/>
      <c r="HVE1088" s="184"/>
      <c r="HVF1088" s="184"/>
      <c r="HVG1088" s="184"/>
      <c r="HVH1088" s="184"/>
      <c r="HVI1088" s="184"/>
      <c r="HVJ1088" s="184"/>
      <c r="HVK1088" s="184"/>
      <c r="HVL1088" s="184"/>
      <c r="HVM1088" s="184"/>
      <c r="HVN1088" s="184"/>
      <c r="HVO1088" s="184"/>
      <c r="HVP1088" s="184"/>
      <c r="HVQ1088" s="184"/>
      <c r="HVR1088" s="184"/>
      <c r="HVS1088" s="184"/>
      <c r="HVT1088" s="184"/>
      <c r="HVU1088" s="184"/>
      <c r="HVV1088" s="184"/>
      <c r="HVW1088" s="184"/>
      <c r="HVX1088" s="184"/>
      <c r="HVY1088" s="184"/>
      <c r="HVZ1088" s="184"/>
      <c r="HWA1088" s="184"/>
      <c r="HWB1088" s="184"/>
      <c r="HWC1088" s="184"/>
      <c r="HWD1088" s="184"/>
      <c r="HWE1088" s="184"/>
      <c r="HWF1088" s="184"/>
      <c r="HWG1088" s="184"/>
      <c r="HWH1088" s="184"/>
      <c r="HWI1088" s="184"/>
      <c r="HWJ1088" s="184"/>
      <c r="HWK1088" s="184"/>
      <c r="HWL1088" s="184"/>
      <c r="HWM1088" s="184"/>
      <c r="HWN1088" s="184"/>
      <c r="HWO1088" s="184"/>
      <c r="HWP1088" s="184"/>
      <c r="HWQ1088" s="184"/>
      <c r="HWR1088" s="184"/>
      <c r="HWS1088" s="184"/>
      <c r="HWT1088" s="184"/>
      <c r="HWU1088" s="184"/>
      <c r="HWV1088" s="184"/>
      <c r="HWW1088" s="184"/>
      <c r="HWX1088" s="184"/>
      <c r="HWY1088" s="184"/>
      <c r="HWZ1088" s="184"/>
      <c r="HXA1088" s="184"/>
      <c r="HXB1088" s="184"/>
      <c r="HXC1088" s="184"/>
      <c r="HXD1088" s="184"/>
      <c r="HXE1088" s="184"/>
      <c r="HXF1088" s="184"/>
      <c r="HXG1088" s="184"/>
      <c r="HXH1088" s="184"/>
      <c r="HXI1088" s="184"/>
      <c r="HXJ1088" s="184"/>
      <c r="HXK1088" s="184"/>
      <c r="HXL1088" s="184"/>
      <c r="HXM1088" s="184"/>
      <c r="HXN1088" s="184"/>
      <c r="HXO1088" s="184"/>
      <c r="HXP1088" s="184"/>
      <c r="HXQ1088" s="184"/>
      <c r="HXR1088" s="184"/>
      <c r="HXS1088" s="184"/>
      <c r="HXT1088" s="184"/>
      <c r="HXU1088" s="184"/>
      <c r="HXV1088" s="184"/>
      <c r="HXW1088" s="184"/>
      <c r="HXX1088" s="184"/>
      <c r="HXY1088" s="184"/>
      <c r="HXZ1088" s="184"/>
      <c r="HYA1088" s="184"/>
      <c r="HYB1088" s="184"/>
      <c r="HYC1088" s="184"/>
      <c r="HYD1088" s="184"/>
      <c r="HYE1088" s="184"/>
      <c r="HYF1088" s="184"/>
      <c r="HYG1088" s="184"/>
      <c r="HYH1088" s="184"/>
      <c r="HYI1088" s="184"/>
      <c r="HYJ1088" s="184"/>
      <c r="HYK1088" s="184"/>
      <c r="HYL1088" s="184"/>
      <c r="HYM1088" s="184"/>
      <c r="HYN1088" s="184"/>
      <c r="HYO1088" s="184"/>
      <c r="HYP1088" s="184"/>
      <c r="HYQ1088" s="184"/>
      <c r="HYR1088" s="184"/>
      <c r="HYS1088" s="184"/>
      <c r="HYT1088" s="184"/>
      <c r="HYU1088" s="184"/>
      <c r="HYV1088" s="184"/>
      <c r="HYW1088" s="184"/>
      <c r="HYX1088" s="184"/>
      <c r="HYY1088" s="184"/>
      <c r="HYZ1088" s="184"/>
      <c r="HZA1088" s="184"/>
      <c r="HZB1088" s="184"/>
      <c r="HZC1088" s="184"/>
      <c r="HZD1088" s="184"/>
      <c r="HZE1088" s="184"/>
      <c r="HZF1088" s="184"/>
      <c r="HZG1088" s="184"/>
      <c r="HZH1088" s="184"/>
      <c r="HZI1088" s="184"/>
      <c r="HZJ1088" s="184"/>
      <c r="HZK1088" s="184"/>
      <c r="HZL1088" s="184"/>
      <c r="HZM1088" s="184"/>
      <c r="HZN1088" s="184"/>
      <c r="HZO1088" s="184"/>
      <c r="HZP1088" s="184"/>
      <c r="HZQ1088" s="184"/>
      <c r="HZR1088" s="184"/>
      <c r="HZS1088" s="184"/>
      <c r="HZT1088" s="184"/>
      <c r="HZU1088" s="184"/>
      <c r="HZV1088" s="184"/>
      <c r="HZW1088" s="184"/>
      <c r="HZX1088" s="184"/>
      <c r="HZY1088" s="184"/>
      <c r="HZZ1088" s="184"/>
      <c r="IAA1088" s="184"/>
      <c r="IAB1088" s="184"/>
      <c r="IAC1088" s="184"/>
      <c r="IAD1088" s="184"/>
      <c r="IAE1088" s="184"/>
      <c r="IAF1088" s="184"/>
      <c r="IAG1088" s="184"/>
      <c r="IAH1088" s="184"/>
      <c r="IAI1088" s="184"/>
      <c r="IAJ1088" s="184"/>
      <c r="IAK1088" s="184"/>
      <c r="IAL1088" s="184"/>
      <c r="IAM1088" s="184"/>
      <c r="IAN1088" s="184"/>
      <c r="IAO1088" s="184"/>
      <c r="IAP1088" s="184"/>
      <c r="IAQ1088" s="184"/>
      <c r="IAR1088" s="184"/>
      <c r="IAS1088" s="184"/>
      <c r="IAT1088" s="184"/>
      <c r="IAU1088" s="184"/>
      <c r="IAV1088" s="184"/>
      <c r="IAW1088" s="184"/>
      <c r="IAX1088" s="184"/>
      <c r="IAY1088" s="184"/>
      <c r="IAZ1088" s="184"/>
      <c r="IBA1088" s="184"/>
      <c r="IBB1088" s="184"/>
      <c r="IBC1088" s="184"/>
      <c r="IBD1088" s="184"/>
      <c r="IBE1088" s="184"/>
      <c r="IBF1088" s="184"/>
      <c r="IBG1088" s="184"/>
      <c r="IBH1088" s="184"/>
      <c r="IBI1088" s="184"/>
      <c r="IBJ1088" s="184"/>
      <c r="IBK1088" s="184"/>
      <c r="IBL1088" s="184"/>
      <c r="IBM1088" s="184"/>
      <c r="IBN1088" s="184"/>
      <c r="IBO1088" s="184"/>
      <c r="IBP1088" s="184"/>
      <c r="IBQ1088" s="184"/>
      <c r="IBR1088" s="184"/>
      <c r="IBS1088" s="184"/>
      <c r="IBT1088" s="184"/>
      <c r="IBU1088" s="184"/>
      <c r="IBV1088" s="184"/>
      <c r="IBW1088" s="184"/>
      <c r="IBX1088" s="184"/>
      <c r="IBY1088" s="184"/>
      <c r="IBZ1088" s="184"/>
      <c r="ICA1088" s="184"/>
      <c r="ICB1088" s="184"/>
      <c r="ICC1088" s="184"/>
      <c r="ICD1088" s="184"/>
      <c r="ICE1088" s="184"/>
      <c r="ICF1088" s="184"/>
      <c r="ICG1088" s="184"/>
      <c r="ICH1088" s="184"/>
      <c r="ICI1088" s="184"/>
      <c r="ICJ1088" s="184"/>
      <c r="ICK1088" s="184"/>
      <c r="ICL1088" s="184"/>
      <c r="ICM1088" s="184"/>
      <c r="ICN1088" s="184"/>
      <c r="ICO1088" s="184"/>
      <c r="ICP1088" s="184"/>
      <c r="ICQ1088" s="184"/>
      <c r="ICR1088" s="184"/>
      <c r="ICS1088" s="184"/>
      <c r="ICT1088" s="184"/>
      <c r="ICU1088" s="184"/>
      <c r="ICV1088" s="184"/>
      <c r="ICW1088" s="184"/>
      <c r="ICX1088" s="184"/>
      <c r="ICY1088" s="184"/>
      <c r="ICZ1088" s="184"/>
      <c r="IDA1088" s="184"/>
      <c r="IDB1088" s="184"/>
      <c r="IDC1088" s="184"/>
      <c r="IDD1088" s="184"/>
      <c r="IDE1088" s="184"/>
      <c r="IDF1088" s="184"/>
      <c r="IDG1088" s="184"/>
      <c r="IDH1088" s="184"/>
      <c r="IDI1088" s="184"/>
      <c r="IDJ1088" s="184"/>
      <c r="IDK1088" s="184"/>
      <c r="IDL1088" s="184"/>
      <c r="IDM1088" s="184"/>
      <c r="IDN1088" s="184"/>
      <c r="IDO1088" s="184"/>
      <c r="IDP1088" s="184"/>
      <c r="IDQ1088" s="184"/>
      <c r="IDR1088" s="184"/>
      <c r="IDS1088" s="184"/>
      <c r="IDT1088" s="184"/>
      <c r="IDU1088" s="184"/>
      <c r="IDV1088" s="184"/>
      <c r="IDW1088" s="184"/>
      <c r="IDX1088" s="184"/>
      <c r="IDY1088" s="184"/>
      <c r="IDZ1088" s="184"/>
      <c r="IEA1088" s="184"/>
      <c r="IEB1088" s="184"/>
      <c r="IEC1088" s="184"/>
      <c r="IED1088" s="184"/>
      <c r="IEE1088" s="184"/>
      <c r="IEF1088" s="184"/>
      <c r="IEG1088" s="184"/>
      <c r="IEH1088" s="184"/>
      <c r="IEI1088" s="184"/>
      <c r="IEJ1088" s="184"/>
      <c r="IEK1088" s="184"/>
      <c r="IEL1088" s="184"/>
      <c r="IEM1088" s="184"/>
      <c r="IEN1088" s="184"/>
      <c r="IEO1088" s="184"/>
      <c r="IEP1088" s="184"/>
      <c r="IEQ1088" s="184"/>
      <c r="IER1088" s="184"/>
      <c r="IES1088" s="184"/>
      <c r="IET1088" s="184"/>
      <c r="IEU1088" s="184"/>
      <c r="IEV1088" s="184"/>
      <c r="IEW1088" s="184"/>
      <c r="IEX1088" s="184"/>
      <c r="IEY1088" s="184"/>
      <c r="IEZ1088" s="184"/>
      <c r="IFA1088" s="184"/>
      <c r="IFB1088" s="184"/>
      <c r="IFC1088" s="184"/>
      <c r="IFD1088" s="184"/>
      <c r="IFE1088" s="184"/>
      <c r="IFF1088" s="184"/>
      <c r="IFG1088" s="184"/>
      <c r="IFH1088" s="184"/>
      <c r="IFI1088" s="184"/>
      <c r="IFJ1088" s="184"/>
      <c r="IFK1088" s="184"/>
      <c r="IFL1088" s="184"/>
      <c r="IFM1088" s="184"/>
      <c r="IFN1088" s="184"/>
      <c r="IFO1088" s="184"/>
      <c r="IFP1088" s="184"/>
      <c r="IFQ1088" s="184"/>
      <c r="IFR1088" s="184"/>
      <c r="IFS1088" s="184"/>
      <c r="IFT1088" s="184"/>
      <c r="IFU1088" s="184"/>
      <c r="IFV1088" s="184"/>
      <c r="IFW1088" s="184"/>
      <c r="IFX1088" s="184"/>
      <c r="IFY1088" s="184"/>
      <c r="IFZ1088" s="184"/>
      <c r="IGA1088" s="184"/>
      <c r="IGB1088" s="184"/>
      <c r="IGC1088" s="184"/>
      <c r="IGD1088" s="184"/>
      <c r="IGE1088" s="184"/>
      <c r="IGF1088" s="184"/>
      <c r="IGG1088" s="184"/>
      <c r="IGH1088" s="184"/>
      <c r="IGI1088" s="184"/>
      <c r="IGJ1088" s="184"/>
      <c r="IGK1088" s="184"/>
      <c r="IGL1088" s="184"/>
      <c r="IGM1088" s="184"/>
      <c r="IGN1088" s="184"/>
      <c r="IGO1088" s="184"/>
      <c r="IGP1088" s="184"/>
      <c r="IGQ1088" s="184"/>
      <c r="IGR1088" s="184"/>
      <c r="IGS1088" s="184"/>
      <c r="IGT1088" s="184"/>
      <c r="IGU1088" s="184"/>
      <c r="IGV1088" s="184"/>
      <c r="IGW1088" s="184"/>
      <c r="IGX1088" s="184"/>
      <c r="IGY1088" s="184"/>
      <c r="IGZ1088" s="184"/>
      <c r="IHA1088" s="184"/>
      <c r="IHB1088" s="184"/>
      <c r="IHC1088" s="184"/>
      <c r="IHD1088" s="184"/>
      <c r="IHE1088" s="184"/>
      <c r="IHF1088" s="184"/>
      <c r="IHG1088" s="184"/>
      <c r="IHH1088" s="184"/>
      <c r="IHI1088" s="184"/>
      <c r="IHJ1088" s="184"/>
      <c r="IHK1088" s="184"/>
      <c r="IHL1088" s="184"/>
      <c r="IHM1088" s="184"/>
      <c r="IHN1088" s="184"/>
      <c r="IHO1088" s="184"/>
      <c r="IHP1088" s="184"/>
      <c r="IHQ1088" s="184"/>
      <c r="IHR1088" s="184"/>
      <c r="IHS1088" s="184"/>
      <c r="IHT1088" s="184"/>
      <c r="IHU1088" s="184"/>
      <c r="IHV1088" s="184"/>
      <c r="IHW1088" s="184"/>
      <c r="IHX1088" s="184"/>
      <c r="IHY1088" s="184"/>
      <c r="IHZ1088" s="184"/>
      <c r="IIA1088" s="184"/>
      <c r="IIB1088" s="184"/>
      <c r="IIC1088" s="184"/>
      <c r="IID1088" s="184"/>
      <c r="IIE1088" s="184"/>
      <c r="IIF1088" s="184"/>
      <c r="IIG1088" s="184"/>
      <c r="IIH1088" s="184"/>
      <c r="III1088" s="184"/>
      <c r="IIJ1088" s="184"/>
      <c r="IIK1088" s="184"/>
      <c r="IIL1088" s="184"/>
      <c r="IIM1088" s="184"/>
      <c r="IIN1088" s="184"/>
      <c r="IIO1088" s="184"/>
      <c r="IIP1088" s="184"/>
      <c r="IIQ1088" s="184"/>
      <c r="IIR1088" s="184"/>
      <c r="IIS1088" s="184"/>
      <c r="IIT1088" s="184"/>
      <c r="IIU1088" s="184"/>
      <c r="IIV1088" s="184"/>
      <c r="IIW1088" s="184"/>
      <c r="IIX1088" s="184"/>
      <c r="IIY1088" s="184"/>
      <c r="IIZ1088" s="184"/>
      <c r="IJA1088" s="184"/>
      <c r="IJB1088" s="184"/>
      <c r="IJC1088" s="184"/>
      <c r="IJD1088" s="184"/>
      <c r="IJE1088" s="184"/>
      <c r="IJF1088" s="184"/>
      <c r="IJG1088" s="184"/>
      <c r="IJH1088" s="184"/>
      <c r="IJI1088" s="184"/>
      <c r="IJJ1088" s="184"/>
      <c r="IJK1088" s="184"/>
      <c r="IJL1088" s="184"/>
      <c r="IJM1088" s="184"/>
      <c r="IJN1088" s="184"/>
      <c r="IJO1088" s="184"/>
      <c r="IJP1088" s="184"/>
      <c r="IJQ1088" s="184"/>
      <c r="IJR1088" s="184"/>
      <c r="IJS1088" s="184"/>
      <c r="IJT1088" s="184"/>
      <c r="IJU1088" s="184"/>
      <c r="IJV1088" s="184"/>
      <c r="IJW1088" s="184"/>
      <c r="IJX1088" s="184"/>
      <c r="IJY1088" s="184"/>
      <c r="IJZ1088" s="184"/>
      <c r="IKA1088" s="184"/>
      <c r="IKB1088" s="184"/>
      <c r="IKC1088" s="184"/>
      <c r="IKD1088" s="184"/>
      <c r="IKE1088" s="184"/>
      <c r="IKF1088" s="184"/>
      <c r="IKG1088" s="184"/>
      <c r="IKH1088" s="184"/>
      <c r="IKI1088" s="184"/>
      <c r="IKJ1088" s="184"/>
      <c r="IKK1088" s="184"/>
      <c r="IKL1088" s="184"/>
      <c r="IKM1088" s="184"/>
      <c r="IKN1088" s="184"/>
      <c r="IKO1088" s="184"/>
      <c r="IKP1088" s="184"/>
      <c r="IKQ1088" s="184"/>
      <c r="IKR1088" s="184"/>
      <c r="IKS1088" s="184"/>
      <c r="IKT1088" s="184"/>
      <c r="IKU1088" s="184"/>
      <c r="IKV1088" s="184"/>
      <c r="IKW1088" s="184"/>
      <c r="IKX1088" s="184"/>
      <c r="IKY1088" s="184"/>
      <c r="IKZ1088" s="184"/>
      <c r="ILA1088" s="184"/>
      <c r="ILB1088" s="184"/>
      <c r="ILC1088" s="184"/>
      <c r="ILD1088" s="184"/>
      <c r="ILE1088" s="184"/>
      <c r="ILF1088" s="184"/>
      <c r="ILG1088" s="184"/>
      <c r="ILH1088" s="184"/>
      <c r="ILI1088" s="184"/>
      <c r="ILJ1088" s="184"/>
      <c r="ILK1088" s="184"/>
      <c r="ILL1088" s="184"/>
      <c r="ILM1088" s="184"/>
      <c r="ILN1088" s="184"/>
      <c r="ILO1088" s="184"/>
      <c r="ILP1088" s="184"/>
      <c r="ILQ1088" s="184"/>
      <c r="ILR1088" s="184"/>
      <c r="ILS1088" s="184"/>
      <c r="ILT1088" s="184"/>
      <c r="ILU1088" s="184"/>
      <c r="ILV1088" s="184"/>
      <c r="ILW1088" s="184"/>
      <c r="ILX1088" s="184"/>
      <c r="ILY1088" s="184"/>
      <c r="ILZ1088" s="184"/>
      <c r="IMA1088" s="184"/>
      <c r="IMB1088" s="184"/>
      <c r="IMC1088" s="184"/>
      <c r="IMD1088" s="184"/>
      <c r="IME1088" s="184"/>
      <c r="IMF1088" s="184"/>
      <c r="IMG1088" s="184"/>
      <c r="IMH1088" s="184"/>
      <c r="IMI1088" s="184"/>
      <c r="IMJ1088" s="184"/>
      <c r="IMK1088" s="184"/>
      <c r="IML1088" s="184"/>
      <c r="IMM1088" s="184"/>
      <c r="IMN1088" s="184"/>
      <c r="IMO1088" s="184"/>
      <c r="IMP1088" s="184"/>
      <c r="IMQ1088" s="184"/>
      <c r="IMR1088" s="184"/>
      <c r="IMS1088" s="184"/>
      <c r="IMT1088" s="184"/>
      <c r="IMU1088" s="184"/>
      <c r="IMV1088" s="184"/>
      <c r="IMW1088" s="184"/>
      <c r="IMX1088" s="184"/>
      <c r="IMY1088" s="184"/>
      <c r="IMZ1088" s="184"/>
      <c r="INA1088" s="184"/>
      <c r="INB1088" s="184"/>
      <c r="INC1088" s="184"/>
      <c r="IND1088" s="184"/>
      <c r="INE1088" s="184"/>
      <c r="INF1088" s="184"/>
      <c r="ING1088" s="184"/>
      <c r="INH1088" s="184"/>
      <c r="INI1088" s="184"/>
      <c r="INJ1088" s="184"/>
      <c r="INK1088" s="184"/>
      <c r="INL1088" s="184"/>
      <c r="INM1088" s="184"/>
      <c r="INN1088" s="184"/>
      <c r="INO1088" s="184"/>
      <c r="INP1088" s="184"/>
      <c r="INQ1088" s="184"/>
      <c r="INR1088" s="184"/>
      <c r="INS1088" s="184"/>
      <c r="INT1088" s="184"/>
      <c r="INU1088" s="184"/>
      <c r="INV1088" s="184"/>
      <c r="INW1088" s="184"/>
      <c r="INX1088" s="184"/>
      <c r="INY1088" s="184"/>
      <c r="INZ1088" s="184"/>
      <c r="IOA1088" s="184"/>
      <c r="IOB1088" s="184"/>
      <c r="IOC1088" s="184"/>
      <c r="IOD1088" s="184"/>
      <c r="IOE1088" s="184"/>
      <c r="IOF1088" s="184"/>
      <c r="IOG1088" s="184"/>
      <c r="IOH1088" s="184"/>
      <c r="IOI1088" s="184"/>
      <c r="IOJ1088" s="184"/>
      <c r="IOK1088" s="184"/>
      <c r="IOL1088" s="184"/>
      <c r="IOM1088" s="184"/>
      <c r="ION1088" s="184"/>
      <c r="IOO1088" s="184"/>
      <c r="IOP1088" s="184"/>
      <c r="IOQ1088" s="184"/>
      <c r="IOR1088" s="184"/>
      <c r="IOS1088" s="184"/>
      <c r="IOT1088" s="184"/>
      <c r="IOU1088" s="184"/>
      <c r="IOV1088" s="184"/>
      <c r="IOW1088" s="184"/>
      <c r="IOX1088" s="184"/>
      <c r="IOY1088" s="184"/>
      <c r="IOZ1088" s="184"/>
      <c r="IPA1088" s="184"/>
      <c r="IPB1088" s="184"/>
      <c r="IPC1088" s="184"/>
      <c r="IPD1088" s="184"/>
      <c r="IPE1088" s="184"/>
      <c r="IPF1088" s="184"/>
      <c r="IPG1088" s="184"/>
      <c r="IPH1088" s="184"/>
      <c r="IPI1088" s="184"/>
      <c r="IPJ1088" s="184"/>
      <c r="IPK1088" s="184"/>
      <c r="IPL1088" s="184"/>
      <c r="IPM1088" s="184"/>
      <c r="IPN1088" s="184"/>
      <c r="IPO1088" s="184"/>
      <c r="IPP1088" s="184"/>
      <c r="IPQ1088" s="184"/>
      <c r="IPR1088" s="184"/>
      <c r="IPS1088" s="184"/>
      <c r="IPT1088" s="184"/>
      <c r="IPU1088" s="184"/>
      <c r="IPV1088" s="184"/>
      <c r="IPW1088" s="184"/>
      <c r="IPX1088" s="184"/>
      <c r="IPY1088" s="184"/>
      <c r="IPZ1088" s="184"/>
      <c r="IQA1088" s="184"/>
      <c r="IQB1088" s="184"/>
      <c r="IQC1088" s="184"/>
      <c r="IQD1088" s="184"/>
      <c r="IQE1088" s="184"/>
      <c r="IQF1088" s="184"/>
      <c r="IQG1088" s="184"/>
      <c r="IQH1088" s="184"/>
      <c r="IQI1088" s="184"/>
      <c r="IQJ1088" s="184"/>
      <c r="IQK1088" s="184"/>
      <c r="IQL1088" s="184"/>
      <c r="IQM1088" s="184"/>
      <c r="IQN1088" s="184"/>
      <c r="IQO1088" s="184"/>
      <c r="IQP1088" s="184"/>
      <c r="IQQ1088" s="184"/>
      <c r="IQR1088" s="184"/>
      <c r="IQS1088" s="184"/>
      <c r="IQT1088" s="184"/>
      <c r="IQU1088" s="184"/>
      <c r="IQV1088" s="184"/>
      <c r="IQW1088" s="184"/>
      <c r="IQX1088" s="184"/>
      <c r="IQY1088" s="184"/>
      <c r="IQZ1088" s="184"/>
      <c r="IRA1088" s="184"/>
      <c r="IRB1088" s="184"/>
      <c r="IRC1088" s="184"/>
      <c r="IRD1088" s="184"/>
      <c r="IRE1088" s="184"/>
      <c r="IRF1088" s="184"/>
      <c r="IRG1088" s="184"/>
      <c r="IRH1088" s="184"/>
      <c r="IRI1088" s="184"/>
      <c r="IRJ1088" s="184"/>
      <c r="IRK1088" s="184"/>
      <c r="IRL1088" s="184"/>
      <c r="IRM1088" s="184"/>
      <c r="IRN1088" s="184"/>
      <c r="IRO1088" s="184"/>
      <c r="IRP1088" s="184"/>
      <c r="IRQ1088" s="184"/>
      <c r="IRR1088" s="184"/>
      <c r="IRS1088" s="184"/>
      <c r="IRT1088" s="184"/>
      <c r="IRU1088" s="184"/>
      <c r="IRV1088" s="184"/>
      <c r="IRW1088" s="184"/>
      <c r="IRX1088" s="184"/>
      <c r="IRY1088" s="184"/>
      <c r="IRZ1088" s="184"/>
      <c r="ISA1088" s="184"/>
      <c r="ISB1088" s="184"/>
      <c r="ISC1088" s="184"/>
      <c r="ISD1088" s="184"/>
      <c r="ISE1088" s="184"/>
      <c r="ISF1088" s="184"/>
      <c r="ISG1088" s="184"/>
      <c r="ISH1088" s="184"/>
      <c r="ISI1088" s="184"/>
      <c r="ISJ1088" s="184"/>
      <c r="ISK1088" s="184"/>
      <c r="ISL1088" s="184"/>
      <c r="ISM1088" s="184"/>
      <c r="ISN1088" s="184"/>
      <c r="ISO1088" s="184"/>
      <c r="ISP1088" s="184"/>
      <c r="ISQ1088" s="184"/>
      <c r="ISR1088" s="184"/>
      <c r="ISS1088" s="184"/>
      <c r="IST1088" s="184"/>
      <c r="ISU1088" s="184"/>
      <c r="ISV1088" s="184"/>
      <c r="ISW1088" s="184"/>
      <c r="ISX1088" s="184"/>
      <c r="ISY1088" s="184"/>
      <c r="ISZ1088" s="184"/>
      <c r="ITA1088" s="184"/>
      <c r="ITB1088" s="184"/>
      <c r="ITC1088" s="184"/>
      <c r="ITD1088" s="184"/>
      <c r="ITE1088" s="184"/>
      <c r="ITF1088" s="184"/>
      <c r="ITG1088" s="184"/>
      <c r="ITH1088" s="184"/>
      <c r="ITI1088" s="184"/>
      <c r="ITJ1088" s="184"/>
      <c r="ITK1088" s="184"/>
      <c r="ITL1088" s="184"/>
      <c r="ITM1088" s="184"/>
      <c r="ITN1088" s="184"/>
      <c r="ITO1088" s="184"/>
      <c r="ITP1088" s="184"/>
      <c r="ITQ1088" s="184"/>
      <c r="ITR1088" s="184"/>
      <c r="ITS1088" s="184"/>
      <c r="ITT1088" s="184"/>
      <c r="ITU1088" s="184"/>
      <c r="ITV1088" s="184"/>
      <c r="ITW1088" s="184"/>
      <c r="ITX1088" s="184"/>
      <c r="ITY1088" s="184"/>
      <c r="ITZ1088" s="184"/>
      <c r="IUA1088" s="184"/>
      <c r="IUB1088" s="184"/>
      <c r="IUC1088" s="184"/>
      <c r="IUD1088" s="184"/>
      <c r="IUE1088" s="184"/>
      <c r="IUF1088" s="184"/>
      <c r="IUG1088" s="184"/>
      <c r="IUH1088" s="184"/>
      <c r="IUI1088" s="184"/>
      <c r="IUJ1088" s="184"/>
      <c r="IUK1088" s="184"/>
      <c r="IUL1088" s="184"/>
      <c r="IUM1088" s="184"/>
      <c r="IUN1088" s="184"/>
      <c r="IUO1088" s="184"/>
      <c r="IUP1088" s="184"/>
      <c r="IUQ1088" s="184"/>
      <c r="IUR1088" s="184"/>
      <c r="IUS1088" s="184"/>
      <c r="IUT1088" s="184"/>
      <c r="IUU1088" s="184"/>
      <c r="IUV1088" s="184"/>
      <c r="IUW1088" s="184"/>
      <c r="IUX1088" s="184"/>
      <c r="IUY1088" s="184"/>
      <c r="IUZ1088" s="184"/>
      <c r="IVA1088" s="184"/>
      <c r="IVB1088" s="184"/>
      <c r="IVC1088" s="184"/>
      <c r="IVD1088" s="184"/>
      <c r="IVE1088" s="184"/>
      <c r="IVF1088" s="184"/>
      <c r="IVG1088" s="184"/>
      <c r="IVH1088" s="184"/>
      <c r="IVI1088" s="184"/>
      <c r="IVJ1088" s="184"/>
      <c r="IVK1088" s="184"/>
      <c r="IVL1088" s="184"/>
      <c r="IVM1088" s="184"/>
      <c r="IVN1088" s="184"/>
      <c r="IVO1088" s="184"/>
      <c r="IVP1088" s="184"/>
      <c r="IVQ1088" s="184"/>
      <c r="IVR1088" s="184"/>
      <c r="IVS1088" s="184"/>
      <c r="IVT1088" s="184"/>
      <c r="IVU1088" s="184"/>
      <c r="IVV1088" s="184"/>
      <c r="IVW1088" s="184"/>
      <c r="IVX1088" s="184"/>
      <c r="IVY1088" s="184"/>
      <c r="IVZ1088" s="184"/>
      <c r="IWA1088" s="184"/>
      <c r="IWB1088" s="184"/>
      <c r="IWC1088" s="184"/>
      <c r="IWD1088" s="184"/>
      <c r="IWE1088" s="184"/>
      <c r="IWF1088" s="184"/>
      <c r="IWG1088" s="184"/>
      <c r="IWH1088" s="184"/>
      <c r="IWI1088" s="184"/>
      <c r="IWJ1088" s="184"/>
      <c r="IWK1088" s="184"/>
      <c r="IWL1088" s="184"/>
      <c r="IWM1088" s="184"/>
      <c r="IWN1088" s="184"/>
      <c r="IWO1088" s="184"/>
      <c r="IWP1088" s="184"/>
      <c r="IWQ1088" s="184"/>
      <c r="IWR1088" s="184"/>
      <c r="IWS1088" s="184"/>
      <c r="IWT1088" s="184"/>
      <c r="IWU1088" s="184"/>
      <c r="IWV1088" s="184"/>
      <c r="IWW1088" s="184"/>
      <c r="IWX1088" s="184"/>
      <c r="IWY1088" s="184"/>
      <c r="IWZ1088" s="184"/>
      <c r="IXA1088" s="184"/>
      <c r="IXB1088" s="184"/>
      <c r="IXC1088" s="184"/>
      <c r="IXD1088" s="184"/>
      <c r="IXE1088" s="184"/>
      <c r="IXF1088" s="184"/>
      <c r="IXG1088" s="184"/>
      <c r="IXH1088" s="184"/>
      <c r="IXI1088" s="184"/>
      <c r="IXJ1088" s="184"/>
      <c r="IXK1088" s="184"/>
      <c r="IXL1088" s="184"/>
      <c r="IXM1088" s="184"/>
      <c r="IXN1088" s="184"/>
      <c r="IXO1088" s="184"/>
      <c r="IXP1088" s="184"/>
      <c r="IXQ1088" s="184"/>
      <c r="IXR1088" s="184"/>
      <c r="IXS1088" s="184"/>
      <c r="IXT1088" s="184"/>
      <c r="IXU1088" s="184"/>
      <c r="IXV1088" s="184"/>
      <c r="IXW1088" s="184"/>
      <c r="IXX1088" s="184"/>
      <c r="IXY1088" s="184"/>
      <c r="IXZ1088" s="184"/>
      <c r="IYA1088" s="184"/>
      <c r="IYB1088" s="184"/>
      <c r="IYC1088" s="184"/>
      <c r="IYD1088" s="184"/>
      <c r="IYE1088" s="184"/>
      <c r="IYF1088" s="184"/>
      <c r="IYG1088" s="184"/>
      <c r="IYH1088" s="184"/>
      <c r="IYI1088" s="184"/>
      <c r="IYJ1088" s="184"/>
      <c r="IYK1088" s="184"/>
      <c r="IYL1088" s="184"/>
      <c r="IYM1088" s="184"/>
      <c r="IYN1088" s="184"/>
      <c r="IYO1088" s="184"/>
      <c r="IYP1088" s="184"/>
      <c r="IYQ1088" s="184"/>
      <c r="IYR1088" s="184"/>
      <c r="IYS1088" s="184"/>
      <c r="IYT1088" s="184"/>
      <c r="IYU1088" s="184"/>
      <c r="IYV1088" s="184"/>
      <c r="IYW1088" s="184"/>
      <c r="IYX1088" s="184"/>
      <c r="IYY1088" s="184"/>
      <c r="IYZ1088" s="184"/>
      <c r="IZA1088" s="184"/>
      <c r="IZB1088" s="184"/>
      <c r="IZC1088" s="184"/>
      <c r="IZD1088" s="184"/>
      <c r="IZE1088" s="184"/>
      <c r="IZF1088" s="184"/>
      <c r="IZG1088" s="184"/>
      <c r="IZH1088" s="184"/>
      <c r="IZI1088" s="184"/>
      <c r="IZJ1088" s="184"/>
      <c r="IZK1088" s="184"/>
      <c r="IZL1088" s="184"/>
      <c r="IZM1088" s="184"/>
      <c r="IZN1088" s="184"/>
      <c r="IZO1088" s="184"/>
      <c r="IZP1088" s="184"/>
      <c r="IZQ1088" s="184"/>
      <c r="IZR1088" s="184"/>
      <c r="IZS1088" s="184"/>
      <c r="IZT1088" s="184"/>
      <c r="IZU1088" s="184"/>
      <c r="IZV1088" s="184"/>
      <c r="IZW1088" s="184"/>
      <c r="IZX1088" s="184"/>
      <c r="IZY1088" s="184"/>
      <c r="IZZ1088" s="184"/>
      <c r="JAA1088" s="184"/>
      <c r="JAB1088" s="184"/>
      <c r="JAC1088" s="184"/>
      <c r="JAD1088" s="184"/>
      <c r="JAE1088" s="184"/>
      <c r="JAF1088" s="184"/>
      <c r="JAG1088" s="184"/>
      <c r="JAH1088" s="184"/>
      <c r="JAI1088" s="184"/>
      <c r="JAJ1088" s="184"/>
      <c r="JAK1088" s="184"/>
      <c r="JAL1088" s="184"/>
      <c r="JAM1088" s="184"/>
      <c r="JAN1088" s="184"/>
      <c r="JAO1088" s="184"/>
      <c r="JAP1088" s="184"/>
      <c r="JAQ1088" s="184"/>
      <c r="JAR1088" s="184"/>
      <c r="JAS1088" s="184"/>
      <c r="JAT1088" s="184"/>
      <c r="JAU1088" s="184"/>
      <c r="JAV1088" s="184"/>
      <c r="JAW1088" s="184"/>
      <c r="JAX1088" s="184"/>
      <c r="JAY1088" s="184"/>
      <c r="JAZ1088" s="184"/>
      <c r="JBA1088" s="184"/>
      <c r="JBB1088" s="184"/>
      <c r="JBC1088" s="184"/>
      <c r="JBD1088" s="184"/>
      <c r="JBE1088" s="184"/>
      <c r="JBF1088" s="184"/>
      <c r="JBG1088" s="184"/>
      <c r="JBH1088" s="184"/>
      <c r="JBI1088" s="184"/>
      <c r="JBJ1088" s="184"/>
      <c r="JBK1088" s="184"/>
      <c r="JBL1088" s="184"/>
      <c r="JBM1088" s="184"/>
      <c r="JBN1088" s="184"/>
      <c r="JBO1088" s="184"/>
      <c r="JBP1088" s="184"/>
      <c r="JBQ1088" s="184"/>
      <c r="JBR1088" s="184"/>
      <c r="JBS1088" s="184"/>
      <c r="JBT1088" s="184"/>
      <c r="JBU1088" s="184"/>
      <c r="JBV1088" s="184"/>
      <c r="JBW1088" s="184"/>
      <c r="JBX1088" s="184"/>
      <c r="JBY1088" s="184"/>
      <c r="JBZ1088" s="184"/>
      <c r="JCA1088" s="184"/>
      <c r="JCB1088" s="184"/>
      <c r="JCC1088" s="184"/>
      <c r="JCD1088" s="184"/>
      <c r="JCE1088" s="184"/>
      <c r="JCF1088" s="184"/>
      <c r="JCG1088" s="184"/>
      <c r="JCH1088" s="184"/>
      <c r="JCI1088" s="184"/>
      <c r="JCJ1088" s="184"/>
      <c r="JCK1088" s="184"/>
      <c r="JCL1088" s="184"/>
      <c r="JCM1088" s="184"/>
      <c r="JCN1088" s="184"/>
      <c r="JCO1088" s="184"/>
      <c r="JCP1088" s="184"/>
      <c r="JCQ1088" s="184"/>
      <c r="JCR1088" s="184"/>
      <c r="JCS1088" s="184"/>
      <c r="JCT1088" s="184"/>
      <c r="JCU1088" s="184"/>
      <c r="JCV1088" s="184"/>
      <c r="JCW1088" s="184"/>
      <c r="JCX1088" s="184"/>
      <c r="JCY1088" s="184"/>
      <c r="JCZ1088" s="184"/>
      <c r="JDA1088" s="184"/>
      <c r="JDB1088" s="184"/>
      <c r="JDC1088" s="184"/>
      <c r="JDD1088" s="184"/>
      <c r="JDE1088" s="184"/>
      <c r="JDF1088" s="184"/>
      <c r="JDG1088" s="184"/>
      <c r="JDH1088" s="184"/>
      <c r="JDI1088" s="184"/>
      <c r="JDJ1088" s="184"/>
      <c r="JDK1088" s="184"/>
      <c r="JDL1088" s="184"/>
      <c r="JDM1088" s="184"/>
      <c r="JDN1088" s="184"/>
      <c r="JDO1088" s="184"/>
      <c r="JDP1088" s="184"/>
      <c r="JDQ1088" s="184"/>
      <c r="JDR1088" s="184"/>
      <c r="JDS1088" s="184"/>
      <c r="JDT1088" s="184"/>
      <c r="JDU1088" s="184"/>
      <c r="JDV1088" s="184"/>
      <c r="JDW1088" s="184"/>
      <c r="JDX1088" s="184"/>
      <c r="JDY1088" s="184"/>
      <c r="JDZ1088" s="184"/>
      <c r="JEA1088" s="184"/>
      <c r="JEB1088" s="184"/>
      <c r="JEC1088" s="184"/>
      <c r="JED1088" s="184"/>
      <c r="JEE1088" s="184"/>
      <c r="JEF1088" s="184"/>
      <c r="JEG1088" s="184"/>
      <c r="JEH1088" s="184"/>
      <c r="JEI1088" s="184"/>
      <c r="JEJ1088" s="184"/>
      <c r="JEK1088" s="184"/>
      <c r="JEL1088" s="184"/>
      <c r="JEM1088" s="184"/>
      <c r="JEN1088" s="184"/>
      <c r="JEO1088" s="184"/>
      <c r="JEP1088" s="184"/>
      <c r="JEQ1088" s="184"/>
      <c r="JER1088" s="184"/>
      <c r="JES1088" s="184"/>
      <c r="JET1088" s="184"/>
      <c r="JEU1088" s="184"/>
      <c r="JEV1088" s="184"/>
      <c r="JEW1088" s="184"/>
      <c r="JEX1088" s="184"/>
      <c r="JEY1088" s="184"/>
      <c r="JEZ1088" s="184"/>
      <c r="JFA1088" s="184"/>
      <c r="JFB1088" s="184"/>
      <c r="JFC1088" s="184"/>
      <c r="JFD1088" s="184"/>
      <c r="JFE1088" s="184"/>
      <c r="JFF1088" s="184"/>
      <c r="JFG1088" s="184"/>
      <c r="JFH1088" s="184"/>
      <c r="JFI1088" s="184"/>
      <c r="JFJ1088" s="184"/>
      <c r="JFK1088" s="184"/>
      <c r="JFL1088" s="184"/>
      <c r="JFM1088" s="184"/>
      <c r="JFN1088" s="184"/>
      <c r="JFO1088" s="184"/>
      <c r="JFP1088" s="184"/>
      <c r="JFQ1088" s="184"/>
      <c r="JFR1088" s="184"/>
      <c r="JFS1088" s="184"/>
      <c r="JFT1088" s="184"/>
      <c r="JFU1088" s="184"/>
      <c r="JFV1088" s="184"/>
      <c r="JFW1088" s="184"/>
      <c r="JFX1088" s="184"/>
      <c r="JFY1088" s="184"/>
      <c r="JFZ1088" s="184"/>
      <c r="JGA1088" s="184"/>
      <c r="JGB1088" s="184"/>
      <c r="JGC1088" s="184"/>
      <c r="JGD1088" s="184"/>
      <c r="JGE1088" s="184"/>
      <c r="JGF1088" s="184"/>
      <c r="JGG1088" s="184"/>
      <c r="JGH1088" s="184"/>
      <c r="JGI1088" s="184"/>
      <c r="JGJ1088" s="184"/>
      <c r="JGK1088" s="184"/>
      <c r="JGL1088" s="184"/>
      <c r="JGM1088" s="184"/>
      <c r="JGN1088" s="184"/>
      <c r="JGO1088" s="184"/>
      <c r="JGP1088" s="184"/>
      <c r="JGQ1088" s="184"/>
      <c r="JGR1088" s="184"/>
      <c r="JGS1088" s="184"/>
      <c r="JGT1088" s="184"/>
      <c r="JGU1088" s="184"/>
      <c r="JGV1088" s="184"/>
      <c r="JGW1088" s="184"/>
      <c r="JGX1088" s="184"/>
      <c r="JGY1088" s="184"/>
      <c r="JGZ1088" s="184"/>
      <c r="JHA1088" s="184"/>
      <c r="JHB1088" s="184"/>
      <c r="JHC1088" s="184"/>
      <c r="JHD1088" s="184"/>
      <c r="JHE1088" s="184"/>
      <c r="JHF1088" s="184"/>
      <c r="JHG1088" s="184"/>
      <c r="JHH1088" s="184"/>
      <c r="JHI1088" s="184"/>
      <c r="JHJ1088" s="184"/>
      <c r="JHK1088" s="184"/>
      <c r="JHL1088" s="184"/>
      <c r="JHM1088" s="184"/>
      <c r="JHN1088" s="184"/>
      <c r="JHO1088" s="184"/>
      <c r="JHP1088" s="184"/>
      <c r="JHQ1088" s="184"/>
      <c r="JHR1088" s="184"/>
      <c r="JHS1088" s="184"/>
      <c r="JHT1088" s="184"/>
      <c r="JHU1088" s="184"/>
      <c r="JHV1088" s="184"/>
      <c r="JHW1088" s="184"/>
      <c r="JHX1088" s="184"/>
      <c r="JHY1088" s="184"/>
      <c r="JHZ1088" s="184"/>
      <c r="JIA1088" s="184"/>
      <c r="JIB1088" s="184"/>
      <c r="JIC1088" s="184"/>
      <c r="JID1088" s="184"/>
      <c r="JIE1088" s="184"/>
      <c r="JIF1088" s="184"/>
      <c r="JIG1088" s="184"/>
      <c r="JIH1088" s="184"/>
      <c r="JII1088" s="184"/>
      <c r="JIJ1088" s="184"/>
      <c r="JIK1088" s="184"/>
      <c r="JIL1088" s="184"/>
      <c r="JIM1088" s="184"/>
      <c r="JIN1088" s="184"/>
      <c r="JIO1088" s="184"/>
      <c r="JIP1088" s="184"/>
      <c r="JIQ1088" s="184"/>
      <c r="JIR1088" s="184"/>
      <c r="JIS1088" s="184"/>
      <c r="JIT1088" s="184"/>
      <c r="JIU1088" s="184"/>
      <c r="JIV1088" s="184"/>
      <c r="JIW1088" s="184"/>
      <c r="JIX1088" s="184"/>
      <c r="JIY1088" s="184"/>
      <c r="JIZ1088" s="184"/>
      <c r="JJA1088" s="184"/>
      <c r="JJB1088" s="184"/>
      <c r="JJC1088" s="184"/>
      <c r="JJD1088" s="184"/>
      <c r="JJE1088" s="184"/>
      <c r="JJF1088" s="184"/>
      <c r="JJG1088" s="184"/>
      <c r="JJH1088" s="184"/>
      <c r="JJI1088" s="184"/>
      <c r="JJJ1088" s="184"/>
      <c r="JJK1088" s="184"/>
      <c r="JJL1088" s="184"/>
      <c r="JJM1088" s="184"/>
      <c r="JJN1088" s="184"/>
      <c r="JJO1088" s="184"/>
      <c r="JJP1088" s="184"/>
      <c r="JJQ1088" s="184"/>
      <c r="JJR1088" s="184"/>
      <c r="JJS1088" s="184"/>
      <c r="JJT1088" s="184"/>
      <c r="JJU1088" s="184"/>
      <c r="JJV1088" s="184"/>
      <c r="JJW1088" s="184"/>
      <c r="JJX1088" s="184"/>
      <c r="JJY1088" s="184"/>
      <c r="JJZ1088" s="184"/>
      <c r="JKA1088" s="184"/>
      <c r="JKB1088" s="184"/>
      <c r="JKC1088" s="184"/>
      <c r="JKD1088" s="184"/>
      <c r="JKE1088" s="184"/>
      <c r="JKF1088" s="184"/>
      <c r="JKG1088" s="184"/>
      <c r="JKH1088" s="184"/>
      <c r="JKI1088" s="184"/>
      <c r="JKJ1088" s="184"/>
      <c r="JKK1088" s="184"/>
      <c r="JKL1088" s="184"/>
      <c r="JKM1088" s="184"/>
      <c r="JKN1088" s="184"/>
      <c r="JKO1088" s="184"/>
      <c r="JKP1088" s="184"/>
      <c r="JKQ1088" s="184"/>
      <c r="JKR1088" s="184"/>
      <c r="JKS1088" s="184"/>
      <c r="JKT1088" s="184"/>
      <c r="JKU1088" s="184"/>
      <c r="JKV1088" s="184"/>
      <c r="JKW1088" s="184"/>
      <c r="JKX1088" s="184"/>
      <c r="JKY1088" s="184"/>
      <c r="JKZ1088" s="184"/>
      <c r="JLA1088" s="184"/>
      <c r="JLB1088" s="184"/>
      <c r="JLC1088" s="184"/>
      <c r="JLD1088" s="184"/>
      <c r="JLE1088" s="184"/>
      <c r="JLF1088" s="184"/>
      <c r="JLG1088" s="184"/>
      <c r="JLH1088" s="184"/>
      <c r="JLI1088" s="184"/>
      <c r="JLJ1088" s="184"/>
      <c r="JLK1088" s="184"/>
      <c r="JLL1088" s="184"/>
      <c r="JLM1088" s="184"/>
      <c r="JLN1088" s="184"/>
      <c r="JLO1088" s="184"/>
      <c r="JLP1088" s="184"/>
      <c r="JLQ1088" s="184"/>
      <c r="JLR1088" s="184"/>
      <c r="JLS1088" s="184"/>
      <c r="JLT1088" s="184"/>
      <c r="JLU1088" s="184"/>
      <c r="JLV1088" s="184"/>
      <c r="JLW1088" s="184"/>
      <c r="JLX1088" s="184"/>
      <c r="JLY1088" s="184"/>
      <c r="JLZ1088" s="184"/>
      <c r="JMA1088" s="184"/>
      <c r="JMB1088" s="184"/>
      <c r="JMC1088" s="184"/>
      <c r="JMD1088" s="184"/>
      <c r="JME1088" s="184"/>
      <c r="JMF1088" s="184"/>
      <c r="JMG1088" s="184"/>
      <c r="JMH1088" s="184"/>
      <c r="JMI1088" s="184"/>
      <c r="JMJ1088" s="184"/>
      <c r="JMK1088" s="184"/>
      <c r="JML1088" s="184"/>
      <c r="JMM1088" s="184"/>
      <c r="JMN1088" s="184"/>
      <c r="JMO1088" s="184"/>
      <c r="JMP1088" s="184"/>
      <c r="JMQ1088" s="184"/>
      <c r="JMR1088" s="184"/>
      <c r="JMS1088" s="184"/>
      <c r="JMT1088" s="184"/>
      <c r="JMU1088" s="184"/>
      <c r="JMV1088" s="184"/>
      <c r="JMW1088" s="184"/>
      <c r="JMX1088" s="184"/>
      <c r="JMY1088" s="184"/>
      <c r="JMZ1088" s="184"/>
      <c r="JNA1088" s="184"/>
      <c r="JNB1088" s="184"/>
      <c r="JNC1088" s="184"/>
      <c r="JND1088" s="184"/>
      <c r="JNE1088" s="184"/>
      <c r="JNF1088" s="184"/>
      <c r="JNG1088" s="184"/>
      <c r="JNH1088" s="184"/>
      <c r="JNI1088" s="184"/>
      <c r="JNJ1088" s="184"/>
      <c r="JNK1088" s="184"/>
      <c r="JNL1088" s="184"/>
      <c r="JNM1088" s="184"/>
      <c r="JNN1088" s="184"/>
      <c r="JNO1088" s="184"/>
      <c r="JNP1088" s="184"/>
      <c r="JNQ1088" s="184"/>
      <c r="JNR1088" s="184"/>
      <c r="JNS1088" s="184"/>
      <c r="JNT1088" s="184"/>
      <c r="JNU1088" s="184"/>
      <c r="JNV1088" s="184"/>
      <c r="JNW1088" s="184"/>
      <c r="JNX1088" s="184"/>
      <c r="JNY1088" s="184"/>
      <c r="JNZ1088" s="184"/>
      <c r="JOA1088" s="184"/>
      <c r="JOB1088" s="184"/>
      <c r="JOC1088" s="184"/>
      <c r="JOD1088" s="184"/>
      <c r="JOE1088" s="184"/>
      <c r="JOF1088" s="184"/>
      <c r="JOG1088" s="184"/>
      <c r="JOH1088" s="184"/>
      <c r="JOI1088" s="184"/>
      <c r="JOJ1088" s="184"/>
      <c r="JOK1088" s="184"/>
      <c r="JOL1088" s="184"/>
      <c r="JOM1088" s="184"/>
      <c r="JON1088" s="184"/>
      <c r="JOO1088" s="184"/>
      <c r="JOP1088" s="184"/>
      <c r="JOQ1088" s="184"/>
      <c r="JOR1088" s="184"/>
      <c r="JOS1088" s="184"/>
      <c r="JOT1088" s="184"/>
      <c r="JOU1088" s="184"/>
      <c r="JOV1088" s="184"/>
      <c r="JOW1088" s="184"/>
      <c r="JOX1088" s="184"/>
      <c r="JOY1088" s="184"/>
      <c r="JOZ1088" s="184"/>
      <c r="JPA1088" s="184"/>
      <c r="JPB1088" s="184"/>
      <c r="JPC1088" s="184"/>
      <c r="JPD1088" s="184"/>
      <c r="JPE1088" s="184"/>
      <c r="JPF1088" s="184"/>
      <c r="JPG1088" s="184"/>
      <c r="JPH1088" s="184"/>
      <c r="JPI1088" s="184"/>
      <c r="JPJ1088" s="184"/>
      <c r="JPK1088" s="184"/>
      <c r="JPL1088" s="184"/>
      <c r="JPM1088" s="184"/>
      <c r="JPN1088" s="184"/>
      <c r="JPO1088" s="184"/>
      <c r="JPP1088" s="184"/>
      <c r="JPQ1088" s="184"/>
      <c r="JPR1088" s="184"/>
      <c r="JPS1088" s="184"/>
      <c r="JPT1088" s="184"/>
      <c r="JPU1088" s="184"/>
      <c r="JPV1088" s="184"/>
      <c r="JPW1088" s="184"/>
      <c r="JPX1088" s="184"/>
      <c r="JPY1088" s="184"/>
      <c r="JPZ1088" s="184"/>
      <c r="JQA1088" s="184"/>
      <c r="JQB1088" s="184"/>
      <c r="JQC1088" s="184"/>
      <c r="JQD1088" s="184"/>
      <c r="JQE1088" s="184"/>
      <c r="JQF1088" s="184"/>
      <c r="JQG1088" s="184"/>
      <c r="JQH1088" s="184"/>
      <c r="JQI1088" s="184"/>
      <c r="JQJ1088" s="184"/>
      <c r="JQK1088" s="184"/>
      <c r="JQL1088" s="184"/>
      <c r="JQM1088" s="184"/>
      <c r="JQN1088" s="184"/>
      <c r="JQO1088" s="184"/>
      <c r="JQP1088" s="184"/>
      <c r="JQQ1088" s="184"/>
      <c r="JQR1088" s="184"/>
      <c r="JQS1088" s="184"/>
      <c r="JQT1088" s="184"/>
      <c r="JQU1088" s="184"/>
      <c r="JQV1088" s="184"/>
      <c r="JQW1088" s="184"/>
      <c r="JQX1088" s="184"/>
      <c r="JQY1088" s="184"/>
      <c r="JQZ1088" s="184"/>
      <c r="JRA1088" s="184"/>
      <c r="JRB1088" s="184"/>
      <c r="JRC1088" s="184"/>
      <c r="JRD1088" s="184"/>
      <c r="JRE1088" s="184"/>
      <c r="JRF1088" s="184"/>
      <c r="JRG1088" s="184"/>
      <c r="JRH1088" s="184"/>
      <c r="JRI1088" s="184"/>
      <c r="JRJ1088" s="184"/>
      <c r="JRK1088" s="184"/>
      <c r="JRL1088" s="184"/>
      <c r="JRM1088" s="184"/>
      <c r="JRN1088" s="184"/>
      <c r="JRO1088" s="184"/>
      <c r="JRP1088" s="184"/>
      <c r="JRQ1088" s="184"/>
      <c r="JRR1088" s="184"/>
      <c r="JRS1088" s="184"/>
      <c r="JRT1088" s="184"/>
      <c r="JRU1088" s="184"/>
      <c r="JRV1088" s="184"/>
      <c r="JRW1088" s="184"/>
      <c r="JRX1088" s="184"/>
      <c r="JRY1088" s="184"/>
      <c r="JRZ1088" s="184"/>
      <c r="JSA1088" s="184"/>
      <c r="JSB1088" s="184"/>
      <c r="JSC1088" s="184"/>
      <c r="JSD1088" s="184"/>
      <c r="JSE1088" s="184"/>
      <c r="JSF1088" s="184"/>
      <c r="JSG1088" s="184"/>
      <c r="JSH1088" s="184"/>
      <c r="JSI1088" s="184"/>
      <c r="JSJ1088" s="184"/>
      <c r="JSK1088" s="184"/>
      <c r="JSL1088" s="184"/>
      <c r="JSM1088" s="184"/>
      <c r="JSN1088" s="184"/>
      <c r="JSO1088" s="184"/>
      <c r="JSP1088" s="184"/>
      <c r="JSQ1088" s="184"/>
      <c r="JSR1088" s="184"/>
      <c r="JSS1088" s="184"/>
      <c r="JST1088" s="184"/>
      <c r="JSU1088" s="184"/>
      <c r="JSV1088" s="184"/>
      <c r="JSW1088" s="184"/>
      <c r="JSX1088" s="184"/>
      <c r="JSY1088" s="184"/>
      <c r="JSZ1088" s="184"/>
      <c r="JTA1088" s="184"/>
      <c r="JTB1088" s="184"/>
      <c r="JTC1088" s="184"/>
      <c r="JTD1088" s="184"/>
      <c r="JTE1088" s="184"/>
      <c r="JTF1088" s="184"/>
      <c r="JTG1088" s="184"/>
      <c r="JTH1088" s="184"/>
      <c r="JTI1088" s="184"/>
      <c r="JTJ1088" s="184"/>
      <c r="JTK1088" s="184"/>
      <c r="JTL1088" s="184"/>
      <c r="JTM1088" s="184"/>
      <c r="JTN1088" s="184"/>
      <c r="JTO1088" s="184"/>
      <c r="JTP1088" s="184"/>
      <c r="JTQ1088" s="184"/>
      <c r="JTR1088" s="184"/>
      <c r="JTS1088" s="184"/>
      <c r="JTT1088" s="184"/>
      <c r="JTU1088" s="184"/>
      <c r="JTV1088" s="184"/>
      <c r="JTW1088" s="184"/>
      <c r="JTX1088" s="184"/>
      <c r="JTY1088" s="184"/>
      <c r="JTZ1088" s="184"/>
      <c r="JUA1088" s="184"/>
      <c r="JUB1088" s="184"/>
      <c r="JUC1088" s="184"/>
      <c r="JUD1088" s="184"/>
      <c r="JUE1088" s="184"/>
      <c r="JUF1088" s="184"/>
      <c r="JUG1088" s="184"/>
      <c r="JUH1088" s="184"/>
      <c r="JUI1088" s="184"/>
      <c r="JUJ1088" s="184"/>
      <c r="JUK1088" s="184"/>
      <c r="JUL1088" s="184"/>
      <c r="JUM1088" s="184"/>
      <c r="JUN1088" s="184"/>
      <c r="JUO1088" s="184"/>
      <c r="JUP1088" s="184"/>
      <c r="JUQ1088" s="184"/>
      <c r="JUR1088" s="184"/>
      <c r="JUS1088" s="184"/>
      <c r="JUT1088" s="184"/>
      <c r="JUU1088" s="184"/>
      <c r="JUV1088" s="184"/>
      <c r="JUW1088" s="184"/>
      <c r="JUX1088" s="184"/>
      <c r="JUY1088" s="184"/>
      <c r="JUZ1088" s="184"/>
      <c r="JVA1088" s="184"/>
      <c r="JVB1088" s="184"/>
      <c r="JVC1088" s="184"/>
      <c r="JVD1088" s="184"/>
      <c r="JVE1088" s="184"/>
      <c r="JVF1088" s="184"/>
      <c r="JVG1088" s="184"/>
      <c r="JVH1088" s="184"/>
      <c r="JVI1088" s="184"/>
      <c r="JVJ1088" s="184"/>
      <c r="JVK1088" s="184"/>
      <c r="JVL1088" s="184"/>
      <c r="JVM1088" s="184"/>
      <c r="JVN1088" s="184"/>
      <c r="JVO1088" s="184"/>
      <c r="JVP1088" s="184"/>
      <c r="JVQ1088" s="184"/>
      <c r="JVR1088" s="184"/>
      <c r="JVS1088" s="184"/>
      <c r="JVT1088" s="184"/>
      <c r="JVU1088" s="184"/>
      <c r="JVV1088" s="184"/>
      <c r="JVW1088" s="184"/>
      <c r="JVX1088" s="184"/>
      <c r="JVY1088" s="184"/>
      <c r="JVZ1088" s="184"/>
      <c r="JWA1088" s="184"/>
      <c r="JWB1088" s="184"/>
      <c r="JWC1088" s="184"/>
      <c r="JWD1088" s="184"/>
      <c r="JWE1088" s="184"/>
      <c r="JWF1088" s="184"/>
      <c r="JWG1088" s="184"/>
      <c r="JWH1088" s="184"/>
      <c r="JWI1088" s="184"/>
      <c r="JWJ1088" s="184"/>
      <c r="JWK1088" s="184"/>
      <c r="JWL1088" s="184"/>
      <c r="JWM1088" s="184"/>
      <c r="JWN1088" s="184"/>
      <c r="JWO1088" s="184"/>
      <c r="JWP1088" s="184"/>
      <c r="JWQ1088" s="184"/>
      <c r="JWR1088" s="184"/>
      <c r="JWS1088" s="184"/>
      <c r="JWT1088" s="184"/>
      <c r="JWU1088" s="184"/>
      <c r="JWV1088" s="184"/>
      <c r="JWW1088" s="184"/>
      <c r="JWX1088" s="184"/>
      <c r="JWY1088" s="184"/>
      <c r="JWZ1088" s="184"/>
      <c r="JXA1088" s="184"/>
      <c r="JXB1088" s="184"/>
      <c r="JXC1088" s="184"/>
      <c r="JXD1088" s="184"/>
      <c r="JXE1088" s="184"/>
      <c r="JXF1088" s="184"/>
      <c r="JXG1088" s="184"/>
      <c r="JXH1088" s="184"/>
      <c r="JXI1088" s="184"/>
      <c r="JXJ1088" s="184"/>
      <c r="JXK1088" s="184"/>
      <c r="JXL1088" s="184"/>
      <c r="JXM1088" s="184"/>
      <c r="JXN1088" s="184"/>
      <c r="JXO1088" s="184"/>
      <c r="JXP1088" s="184"/>
      <c r="JXQ1088" s="184"/>
      <c r="JXR1088" s="184"/>
      <c r="JXS1088" s="184"/>
      <c r="JXT1088" s="184"/>
      <c r="JXU1088" s="184"/>
      <c r="JXV1088" s="184"/>
      <c r="JXW1088" s="184"/>
      <c r="JXX1088" s="184"/>
      <c r="JXY1088" s="184"/>
      <c r="JXZ1088" s="184"/>
      <c r="JYA1088" s="184"/>
      <c r="JYB1088" s="184"/>
      <c r="JYC1088" s="184"/>
      <c r="JYD1088" s="184"/>
      <c r="JYE1088" s="184"/>
      <c r="JYF1088" s="184"/>
      <c r="JYG1088" s="184"/>
      <c r="JYH1088" s="184"/>
      <c r="JYI1088" s="184"/>
      <c r="JYJ1088" s="184"/>
      <c r="JYK1088" s="184"/>
      <c r="JYL1088" s="184"/>
      <c r="JYM1088" s="184"/>
      <c r="JYN1088" s="184"/>
      <c r="JYO1088" s="184"/>
      <c r="JYP1088" s="184"/>
      <c r="JYQ1088" s="184"/>
      <c r="JYR1088" s="184"/>
      <c r="JYS1088" s="184"/>
      <c r="JYT1088" s="184"/>
      <c r="JYU1088" s="184"/>
      <c r="JYV1088" s="184"/>
      <c r="JYW1088" s="184"/>
      <c r="JYX1088" s="184"/>
      <c r="JYY1088" s="184"/>
      <c r="JYZ1088" s="184"/>
      <c r="JZA1088" s="184"/>
      <c r="JZB1088" s="184"/>
      <c r="JZC1088" s="184"/>
      <c r="JZD1088" s="184"/>
      <c r="JZE1088" s="184"/>
      <c r="JZF1088" s="184"/>
      <c r="JZG1088" s="184"/>
      <c r="JZH1088" s="184"/>
      <c r="JZI1088" s="184"/>
      <c r="JZJ1088" s="184"/>
      <c r="JZK1088" s="184"/>
      <c r="JZL1088" s="184"/>
      <c r="JZM1088" s="184"/>
      <c r="JZN1088" s="184"/>
      <c r="JZO1088" s="184"/>
      <c r="JZP1088" s="184"/>
      <c r="JZQ1088" s="184"/>
      <c r="JZR1088" s="184"/>
      <c r="JZS1088" s="184"/>
      <c r="JZT1088" s="184"/>
      <c r="JZU1088" s="184"/>
      <c r="JZV1088" s="184"/>
      <c r="JZW1088" s="184"/>
      <c r="JZX1088" s="184"/>
      <c r="JZY1088" s="184"/>
      <c r="JZZ1088" s="184"/>
      <c r="KAA1088" s="184"/>
      <c r="KAB1088" s="184"/>
      <c r="KAC1088" s="184"/>
      <c r="KAD1088" s="184"/>
      <c r="KAE1088" s="184"/>
      <c r="KAF1088" s="184"/>
      <c r="KAG1088" s="184"/>
      <c r="KAH1088" s="184"/>
      <c r="KAI1088" s="184"/>
      <c r="KAJ1088" s="184"/>
      <c r="KAK1088" s="184"/>
      <c r="KAL1088" s="184"/>
      <c r="KAM1088" s="184"/>
      <c r="KAN1088" s="184"/>
      <c r="KAO1088" s="184"/>
      <c r="KAP1088" s="184"/>
      <c r="KAQ1088" s="184"/>
      <c r="KAR1088" s="184"/>
      <c r="KAS1088" s="184"/>
      <c r="KAT1088" s="184"/>
      <c r="KAU1088" s="184"/>
      <c r="KAV1088" s="184"/>
      <c r="KAW1088" s="184"/>
      <c r="KAX1088" s="184"/>
      <c r="KAY1088" s="184"/>
      <c r="KAZ1088" s="184"/>
      <c r="KBA1088" s="184"/>
      <c r="KBB1088" s="184"/>
      <c r="KBC1088" s="184"/>
      <c r="KBD1088" s="184"/>
      <c r="KBE1088" s="184"/>
      <c r="KBF1088" s="184"/>
      <c r="KBG1088" s="184"/>
      <c r="KBH1088" s="184"/>
      <c r="KBI1088" s="184"/>
      <c r="KBJ1088" s="184"/>
      <c r="KBK1088" s="184"/>
      <c r="KBL1088" s="184"/>
      <c r="KBM1088" s="184"/>
      <c r="KBN1088" s="184"/>
      <c r="KBO1088" s="184"/>
      <c r="KBP1088" s="184"/>
      <c r="KBQ1088" s="184"/>
      <c r="KBR1088" s="184"/>
      <c r="KBS1088" s="184"/>
      <c r="KBT1088" s="184"/>
      <c r="KBU1088" s="184"/>
      <c r="KBV1088" s="184"/>
      <c r="KBW1088" s="184"/>
      <c r="KBX1088" s="184"/>
      <c r="KBY1088" s="184"/>
      <c r="KBZ1088" s="184"/>
      <c r="KCA1088" s="184"/>
      <c r="KCB1088" s="184"/>
      <c r="KCC1088" s="184"/>
      <c r="KCD1088" s="184"/>
      <c r="KCE1088" s="184"/>
      <c r="KCF1088" s="184"/>
      <c r="KCG1088" s="184"/>
      <c r="KCH1088" s="184"/>
      <c r="KCI1088" s="184"/>
      <c r="KCJ1088" s="184"/>
      <c r="KCK1088" s="184"/>
      <c r="KCL1088" s="184"/>
      <c r="KCM1088" s="184"/>
      <c r="KCN1088" s="184"/>
      <c r="KCO1088" s="184"/>
      <c r="KCP1088" s="184"/>
      <c r="KCQ1088" s="184"/>
      <c r="KCR1088" s="184"/>
      <c r="KCS1088" s="184"/>
      <c r="KCT1088" s="184"/>
      <c r="KCU1088" s="184"/>
      <c r="KCV1088" s="184"/>
      <c r="KCW1088" s="184"/>
      <c r="KCX1088" s="184"/>
      <c r="KCY1088" s="184"/>
      <c r="KCZ1088" s="184"/>
      <c r="KDA1088" s="184"/>
      <c r="KDB1088" s="184"/>
      <c r="KDC1088" s="184"/>
      <c r="KDD1088" s="184"/>
      <c r="KDE1088" s="184"/>
      <c r="KDF1088" s="184"/>
      <c r="KDG1088" s="184"/>
      <c r="KDH1088" s="184"/>
      <c r="KDI1088" s="184"/>
      <c r="KDJ1088" s="184"/>
      <c r="KDK1088" s="184"/>
      <c r="KDL1088" s="184"/>
      <c r="KDM1088" s="184"/>
      <c r="KDN1088" s="184"/>
      <c r="KDO1088" s="184"/>
      <c r="KDP1088" s="184"/>
      <c r="KDQ1088" s="184"/>
      <c r="KDR1088" s="184"/>
      <c r="KDS1088" s="184"/>
      <c r="KDT1088" s="184"/>
      <c r="KDU1088" s="184"/>
      <c r="KDV1088" s="184"/>
      <c r="KDW1088" s="184"/>
      <c r="KDX1088" s="184"/>
      <c r="KDY1088" s="184"/>
      <c r="KDZ1088" s="184"/>
      <c r="KEA1088" s="184"/>
      <c r="KEB1088" s="184"/>
      <c r="KEC1088" s="184"/>
      <c r="KED1088" s="184"/>
      <c r="KEE1088" s="184"/>
      <c r="KEF1088" s="184"/>
      <c r="KEG1088" s="184"/>
      <c r="KEH1088" s="184"/>
      <c r="KEI1088" s="184"/>
      <c r="KEJ1088" s="184"/>
      <c r="KEK1088" s="184"/>
      <c r="KEL1088" s="184"/>
      <c r="KEM1088" s="184"/>
      <c r="KEN1088" s="184"/>
      <c r="KEO1088" s="184"/>
      <c r="KEP1088" s="184"/>
      <c r="KEQ1088" s="184"/>
      <c r="KER1088" s="184"/>
      <c r="KES1088" s="184"/>
      <c r="KET1088" s="184"/>
      <c r="KEU1088" s="184"/>
      <c r="KEV1088" s="184"/>
      <c r="KEW1088" s="184"/>
      <c r="KEX1088" s="184"/>
      <c r="KEY1088" s="184"/>
      <c r="KEZ1088" s="184"/>
      <c r="KFA1088" s="184"/>
      <c r="KFB1088" s="184"/>
      <c r="KFC1088" s="184"/>
      <c r="KFD1088" s="184"/>
      <c r="KFE1088" s="184"/>
      <c r="KFF1088" s="184"/>
      <c r="KFG1088" s="184"/>
      <c r="KFH1088" s="184"/>
      <c r="KFI1088" s="184"/>
      <c r="KFJ1088" s="184"/>
      <c r="KFK1088" s="184"/>
      <c r="KFL1088" s="184"/>
      <c r="KFM1088" s="184"/>
      <c r="KFN1088" s="184"/>
      <c r="KFO1088" s="184"/>
      <c r="KFP1088" s="184"/>
      <c r="KFQ1088" s="184"/>
      <c r="KFR1088" s="184"/>
      <c r="KFS1088" s="184"/>
      <c r="KFT1088" s="184"/>
      <c r="KFU1088" s="184"/>
      <c r="KFV1088" s="184"/>
      <c r="KFW1088" s="184"/>
      <c r="KFX1088" s="184"/>
      <c r="KFY1088" s="184"/>
      <c r="KFZ1088" s="184"/>
      <c r="KGA1088" s="184"/>
      <c r="KGB1088" s="184"/>
      <c r="KGC1088" s="184"/>
      <c r="KGD1088" s="184"/>
      <c r="KGE1088" s="184"/>
      <c r="KGF1088" s="184"/>
      <c r="KGG1088" s="184"/>
      <c r="KGH1088" s="184"/>
      <c r="KGI1088" s="184"/>
      <c r="KGJ1088" s="184"/>
      <c r="KGK1088" s="184"/>
      <c r="KGL1088" s="184"/>
      <c r="KGM1088" s="184"/>
      <c r="KGN1088" s="184"/>
      <c r="KGO1088" s="184"/>
      <c r="KGP1088" s="184"/>
      <c r="KGQ1088" s="184"/>
      <c r="KGR1088" s="184"/>
      <c r="KGS1088" s="184"/>
      <c r="KGT1088" s="184"/>
      <c r="KGU1088" s="184"/>
      <c r="KGV1088" s="184"/>
      <c r="KGW1088" s="184"/>
      <c r="KGX1088" s="184"/>
      <c r="KGY1088" s="184"/>
      <c r="KGZ1088" s="184"/>
      <c r="KHA1088" s="184"/>
      <c r="KHB1088" s="184"/>
      <c r="KHC1088" s="184"/>
      <c r="KHD1088" s="184"/>
      <c r="KHE1088" s="184"/>
      <c r="KHF1088" s="184"/>
      <c r="KHG1088" s="184"/>
      <c r="KHH1088" s="184"/>
      <c r="KHI1088" s="184"/>
      <c r="KHJ1088" s="184"/>
      <c r="KHK1088" s="184"/>
      <c r="KHL1088" s="184"/>
      <c r="KHM1088" s="184"/>
      <c r="KHN1088" s="184"/>
      <c r="KHO1088" s="184"/>
      <c r="KHP1088" s="184"/>
      <c r="KHQ1088" s="184"/>
      <c r="KHR1088" s="184"/>
      <c r="KHS1088" s="184"/>
      <c r="KHT1088" s="184"/>
      <c r="KHU1088" s="184"/>
      <c r="KHV1088" s="184"/>
      <c r="KHW1088" s="184"/>
      <c r="KHX1088" s="184"/>
      <c r="KHY1088" s="184"/>
      <c r="KHZ1088" s="184"/>
      <c r="KIA1088" s="184"/>
      <c r="KIB1088" s="184"/>
      <c r="KIC1088" s="184"/>
      <c r="KID1088" s="184"/>
      <c r="KIE1088" s="184"/>
      <c r="KIF1088" s="184"/>
      <c r="KIG1088" s="184"/>
      <c r="KIH1088" s="184"/>
      <c r="KII1088" s="184"/>
      <c r="KIJ1088" s="184"/>
      <c r="KIK1088" s="184"/>
      <c r="KIL1088" s="184"/>
      <c r="KIM1088" s="184"/>
      <c r="KIN1088" s="184"/>
      <c r="KIO1088" s="184"/>
      <c r="KIP1088" s="184"/>
      <c r="KIQ1088" s="184"/>
      <c r="KIR1088" s="184"/>
      <c r="KIS1088" s="184"/>
      <c r="KIT1088" s="184"/>
      <c r="KIU1088" s="184"/>
      <c r="KIV1088" s="184"/>
      <c r="KIW1088" s="184"/>
      <c r="KIX1088" s="184"/>
      <c r="KIY1088" s="184"/>
      <c r="KIZ1088" s="184"/>
      <c r="KJA1088" s="184"/>
      <c r="KJB1088" s="184"/>
      <c r="KJC1088" s="184"/>
      <c r="KJD1088" s="184"/>
      <c r="KJE1088" s="184"/>
      <c r="KJF1088" s="184"/>
      <c r="KJG1088" s="184"/>
      <c r="KJH1088" s="184"/>
      <c r="KJI1088" s="184"/>
      <c r="KJJ1088" s="184"/>
      <c r="KJK1088" s="184"/>
      <c r="KJL1088" s="184"/>
      <c r="KJM1088" s="184"/>
      <c r="KJN1088" s="184"/>
      <c r="KJO1088" s="184"/>
      <c r="KJP1088" s="184"/>
      <c r="KJQ1088" s="184"/>
      <c r="KJR1088" s="184"/>
      <c r="KJS1088" s="184"/>
      <c r="KJT1088" s="184"/>
      <c r="KJU1088" s="184"/>
      <c r="KJV1088" s="184"/>
      <c r="KJW1088" s="184"/>
      <c r="KJX1088" s="184"/>
      <c r="KJY1088" s="184"/>
      <c r="KJZ1088" s="184"/>
      <c r="KKA1088" s="184"/>
      <c r="KKB1088" s="184"/>
      <c r="KKC1088" s="184"/>
      <c r="KKD1088" s="184"/>
      <c r="KKE1088" s="184"/>
      <c r="KKF1088" s="184"/>
      <c r="KKG1088" s="184"/>
      <c r="KKH1088" s="184"/>
      <c r="KKI1088" s="184"/>
      <c r="KKJ1088" s="184"/>
      <c r="KKK1088" s="184"/>
      <c r="KKL1088" s="184"/>
      <c r="KKM1088" s="184"/>
      <c r="KKN1088" s="184"/>
      <c r="KKO1088" s="184"/>
      <c r="KKP1088" s="184"/>
      <c r="KKQ1088" s="184"/>
      <c r="KKR1088" s="184"/>
      <c r="KKS1088" s="184"/>
      <c r="KKT1088" s="184"/>
      <c r="KKU1088" s="184"/>
      <c r="KKV1088" s="184"/>
      <c r="KKW1088" s="184"/>
      <c r="KKX1088" s="184"/>
      <c r="KKY1088" s="184"/>
      <c r="KKZ1088" s="184"/>
      <c r="KLA1088" s="184"/>
      <c r="KLB1088" s="184"/>
      <c r="KLC1088" s="184"/>
      <c r="KLD1088" s="184"/>
      <c r="KLE1088" s="184"/>
      <c r="KLF1088" s="184"/>
      <c r="KLG1088" s="184"/>
      <c r="KLH1088" s="184"/>
      <c r="KLI1088" s="184"/>
      <c r="KLJ1088" s="184"/>
      <c r="KLK1088" s="184"/>
      <c r="KLL1088" s="184"/>
      <c r="KLM1088" s="184"/>
      <c r="KLN1088" s="184"/>
      <c r="KLO1088" s="184"/>
      <c r="KLP1088" s="184"/>
      <c r="KLQ1088" s="184"/>
      <c r="KLR1088" s="184"/>
      <c r="KLS1088" s="184"/>
      <c r="KLT1088" s="184"/>
      <c r="KLU1088" s="184"/>
      <c r="KLV1088" s="184"/>
      <c r="KLW1088" s="184"/>
      <c r="KLX1088" s="184"/>
      <c r="KLY1088" s="184"/>
      <c r="KLZ1088" s="184"/>
      <c r="KMA1088" s="184"/>
      <c r="KMB1088" s="184"/>
      <c r="KMC1088" s="184"/>
      <c r="KMD1088" s="184"/>
      <c r="KME1088" s="184"/>
      <c r="KMF1088" s="184"/>
      <c r="KMG1088" s="184"/>
      <c r="KMH1088" s="184"/>
      <c r="KMI1088" s="184"/>
      <c r="KMJ1088" s="184"/>
      <c r="KMK1088" s="184"/>
      <c r="KML1088" s="184"/>
      <c r="KMM1088" s="184"/>
      <c r="KMN1088" s="184"/>
      <c r="KMO1088" s="184"/>
      <c r="KMP1088" s="184"/>
      <c r="KMQ1088" s="184"/>
      <c r="KMR1088" s="184"/>
      <c r="KMS1088" s="184"/>
      <c r="KMT1088" s="184"/>
      <c r="KMU1088" s="184"/>
      <c r="KMV1088" s="184"/>
      <c r="KMW1088" s="184"/>
      <c r="KMX1088" s="184"/>
      <c r="KMY1088" s="184"/>
      <c r="KMZ1088" s="184"/>
      <c r="KNA1088" s="184"/>
      <c r="KNB1088" s="184"/>
      <c r="KNC1088" s="184"/>
      <c r="KND1088" s="184"/>
      <c r="KNE1088" s="184"/>
      <c r="KNF1088" s="184"/>
      <c r="KNG1088" s="184"/>
      <c r="KNH1088" s="184"/>
      <c r="KNI1088" s="184"/>
      <c r="KNJ1088" s="184"/>
      <c r="KNK1088" s="184"/>
      <c r="KNL1088" s="184"/>
      <c r="KNM1088" s="184"/>
      <c r="KNN1088" s="184"/>
      <c r="KNO1088" s="184"/>
      <c r="KNP1088" s="184"/>
      <c r="KNQ1088" s="184"/>
      <c r="KNR1088" s="184"/>
      <c r="KNS1088" s="184"/>
      <c r="KNT1088" s="184"/>
      <c r="KNU1088" s="184"/>
      <c r="KNV1088" s="184"/>
      <c r="KNW1088" s="184"/>
      <c r="KNX1088" s="184"/>
      <c r="KNY1088" s="184"/>
      <c r="KNZ1088" s="184"/>
      <c r="KOA1088" s="184"/>
      <c r="KOB1088" s="184"/>
      <c r="KOC1088" s="184"/>
      <c r="KOD1088" s="184"/>
      <c r="KOE1088" s="184"/>
      <c r="KOF1088" s="184"/>
      <c r="KOG1088" s="184"/>
      <c r="KOH1088" s="184"/>
      <c r="KOI1088" s="184"/>
      <c r="KOJ1088" s="184"/>
      <c r="KOK1088" s="184"/>
      <c r="KOL1088" s="184"/>
      <c r="KOM1088" s="184"/>
      <c r="KON1088" s="184"/>
      <c r="KOO1088" s="184"/>
      <c r="KOP1088" s="184"/>
      <c r="KOQ1088" s="184"/>
      <c r="KOR1088" s="184"/>
      <c r="KOS1088" s="184"/>
      <c r="KOT1088" s="184"/>
      <c r="KOU1088" s="184"/>
      <c r="KOV1088" s="184"/>
      <c r="KOW1088" s="184"/>
      <c r="KOX1088" s="184"/>
      <c r="KOY1088" s="184"/>
      <c r="KOZ1088" s="184"/>
      <c r="KPA1088" s="184"/>
      <c r="KPB1088" s="184"/>
      <c r="KPC1088" s="184"/>
      <c r="KPD1088" s="184"/>
      <c r="KPE1088" s="184"/>
      <c r="KPF1088" s="184"/>
      <c r="KPG1088" s="184"/>
      <c r="KPH1088" s="184"/>
      <c r="KPI1088" s="184"/>
      <c r="KPJ1088" s="184"/>
      <c r="KPK1088" s="184"/>
      <c r="KPL1088" s="184"/>
      <c r="KPM1088" s="184"/>
      <c r="KPN1088" s="184"/>
      <c r="KPO1088" s="184"/>
      <c r="KPP1088" s="184"/>
      <c r="KPQ1088" s="184"/>
      <c r="KPR1088" s="184"/>
      <c r="KPS1088" s="184"/>
      <c r="KPT1088" s="184"/>
      <c r="KPU1088" s="184"/>
      <c r="KPV1088" s="184"/>
      <c r="KPW1088" s="184"/>
      <c r="KPX1088" s="184"/>
      <c r="KPY1088" s="184"/>
      <c r="KPZ1088" s="184"/>
      <c r="KQA1088" s="184"/>
      <c r="KQB1088" s="184"/>
      <c r="KQC1088" s="184"/>
      <c r="KQD1088" s="184"/>
      <c r="KQE1088" s="184"/>
      <c r="KQF1088" s="184"/>
      <c r="KQG1088" s="184"/>
      <c r="KQH1088" s="184"/>
      <c r="KQI1088" s="184"/>
      <c r="KQJ1088" s="184"/>
      <c r="KQK1088" s="184"/>
      <c r="KQL1088" s="184"/>
      <c r="KQM1088" s="184"/>
      <c r="KQN1088" s="184"/>
      <c r="KQO1088" s="184"/>
      <c r="KQP1088" s="184"/>
      <c r="KQQ1088" s="184"/>
      <c r="KQR1088" s="184"/>
      <c r="KQS1088" s="184"/>
      <c r="KQT1088" s="184"/>
      <c r="KQU1088" s="184"/>
      <c r="KQV1088" s="184"/>
      <c r="KQW1088" s="184"/>
      <c r="KQX1088" s="184"/>
      <c r="KQY1088" s="184"/>
      <c r="KQZ1088" s="184"/>
      <c r="KRA1088" s="184"/>
      <c r="KRB1088" s="184"/>
      <c r="KRC1088" s="184"/>
      <c r="KRD1088" s="184"/>
      <c r="KRE1088" s="184"/>
      <c r="KRF1088" s="184"/>
      <c r="KRG1088" s="184"/>
      <c r="KRH1088" s="184"/>
      <c r="KRI1088" s="184"/>
      <c r="KRJ1088" s="184"/>
      <c r="KRK1088" s="184"/>
      <c r="KRL1088" s="184"/>
      <c r="KRM1088" s="184"/>
      <c r="KRN1088" s="184"/>
      <c r="KRO1088" s="184"/>
      <c r="KRP1088" s="184"/>
      <c r="KRQ1088" s="184"/>
      <c r="KRR1088" s="184"/>
      <c r="KRS1088" s="184"/>
      <c r="KRT1088" s="184"/>
      <c r="KRU1088" s="184"/>
      <c r="KRV1088" s="184"/>
      <c r="KRW1088" s="184"/>
      <c r="KRX1088" s="184"/>
      <c r="KRY1088" s="184"/>
      <c r="KRZ1088" s="184"/>
      <c r="KSA1088" s="184"/>
      <c r="KSB1088" s="184"/>
      <c r="KSC1088" s="184"/>
      <c r="KSD1088" s="184"/>
      <c r="KSE1088" s="184"/>
      <c r="KSF1088" s="184"/>
      <c r="KSG1088" s="184"/>
      <c r="KSH1088" s="184"/>
      <c r="KSI1088" s="184"/>
      <c r="KSJ1088" s="184"/>
      <c r="KSK1088" s="184"/>
      <c r="KSL1088" s="184"/>
      <c r="KSM1088" s="184"/>
      <c r="KSN1088" s="184"/>
      <c r="KSO1088" s="184"/>
      <c r="KSP1088" s="184"/>
      <c r="KSQ1088" s="184"/>
      <c r="KSR1088" s="184"/>
      <c r="KSS1088" s="184"/>
      <c r="KST1088" s="184"/>
      <c r="KSU1088" s="184"/>
      <c r="KSV1088" s="184"/>
      <c r="KSW1088" s="184"/>
      <c r="KSX1088" s="184"/>
      <c r="KSY1088" s="184"/>
      <c r="KSZ1088" s="184"/>
      <c r="KTA1088" s="184"/>
      <c r="KTB1088" s="184"/>
      <c r="KTC1088" s="184"/>
      <c r="KTD1088" s="184"/>
      <c r="KTE1088" s="184"/>
      <c r="KTF1088" s="184"/>
      <c r="KTG1088" s="184"/>
      <c r="KTH1088" s="184"/>
      <c r="KTI1088" s="184"/>
      <c r="KTJ1088" s="184"/>
      <c r="KTK1088" s="184"/>
      <c r="KTL1088" s="184"/>
      <c r="KTM1088" s="184"/>
      <c r="KTN1088" s="184"/>
      <c r="KTO1088" s="184"/>
      <c r="KTP1088" s="184"/>
      <c r="KTQ1088" s="184"/>
      <c r="KTR1088" s="184"/>
      <c r="KTS1088" s="184"/>
      <c r="KTT1088" s="184"/>
      <c r="KTU1088" s="184"/>
      <c r="KTV1088" s="184"/>
      <c r="KTW1088" s="184"/>
      <c r="KTX1088" s="184"/>
      <c r="KTY1088" s="184"/>
      <c r="KTZ1088" s="184"/>
      <c r="KUA1088" s="184"/>
      <c r="KUB1088" s="184"/>
      <c r="KUC1088" s="184"/>
      <c r="KUD1088" s="184"/>
      <c r="KUE1088" s="184"/>
      <c r="KUF1088" s="184"/>
      <c r="KUG1088" s="184"/>
      <c r="KUH1088" s="184"/>
      <c r="KUI1088" s="184"/>
      <c r="KUJ1088" s="184"/>
      <c r="KUK1088" s="184"/>
      <c r="KUL1088" s="184"/>
      <c r="KUM1088" s="184"/>
      <c r="KUN1088" s="184"/>
      <c r="KUO1088" s="184"/>
      <c r="KUP1088" s="184"/>
      <c r="KUQ1088" s="184"/>
      <c r="KUR1088" s="184"/>
      <c r="KUS1088" s="184"/>
      <c r="KUT1088" s="184"/>
      <c r="KUU1088" s="184"/>
      <c r="KUV1088" s="184"/>
      <c r="KUW1088" s="184"/>
      <c r="KUX1088" s="184"/>
      <c r="KUY1088" s="184"/>
      <c r="KUZ1088" s="184"/>
      <c r="KVA1088" s="184"/>
      <c r="KVB1088" s="184"/>
      <c r="KVC1088" s="184"/>
      <c r="KVD1088" s="184"/>
      <c r="KVE1088" s="184"/>
      <c r="KVF1088" s="184"/>
      <c r="KVG1088" s="184"/>
      <c r="KVH1088" s="184"/>
      <c r="KVI1088" s="184"/>
      <c r="KVJ1088" s="184"/>
      <c r="KVK1088" s="184"/>
      <c r="KVL1088" s="184"/>
      <c r="KVM1088" s="184"/>
      <c r="KVN1088" s="184"/>
      <c r="KVO1088" s="184"/>
      <c r="KVP1088" s="184"/>
      <c r="KVQ1088" s="184"/>
      <c r="KVR1088" s="184"/>
      <c r="KVS1088" s="184"/>
      <c r="KVT1088" s="184"/>
      <c r="KVU1088" s="184"/>
      <c r="KVV1088" s="184"/>
      <c r="KVW1088" s="184"/>
      <c r="KVX1088" s="184"/>
      <c r="KVY1088" s="184"/>
      <c r="KVZ1088" s="184"/>
      <c r="KWA1088" s="184"/>
      <c r="KWB1088" s="184"/>
      <c r="KWC1088" s="184"/>
      <c r="KWD1088" s="184"/>
      <c r="KWE1088" s="184"/>
      <c r="KWF1088" s="184"/>
      <c r="KWG1088" s="184"/>
      <c r="KWH1088" s="184"/>
      <c r="KWI1088" s="184"/>
      <c r="KWJ1088" s="184"/>
      <c r="KWK1088" s="184"/>
      <c r="KWL1088" s="184"/>
      <c r="KWM1088" s="184"/>
      <c r="KWN1088" s="184"/>
      <c r="KWO1088" s="184"/>
      <c r="KWP1088" s="184"/>
      <c r="KWQ1088" s="184"/>
      <c r="KWR1088" s="184"/>
      <c r="KWS1088" s="184"/>
      <c r="KWT1088" s="184"/>
      <c r="KWU1088" s="184"/>
      <c r="KWV1088" s="184"/>
      <c r="KWW1088" s="184"/>
      <c r="KWX1088" s="184"/>
      <c r="KWY1088" s="184"/>
      <c r="KWZ1088" s="184"/>
      <c r="KXA1088" s="184"/>
      <c r="KXB1088" s="184"/>
      <c r="KXC1088" s="184"/>
      <c r="KXD1088" s="184"/>
      <c r="KXE1088" s="184"/>
      <c r="KXF1088" s="184"/>
      <c r="KXG1088" s="184"/>
      <c r="KXH1088" s="184"/>
      <c r="KXI1088" s="184"/>
      <c r="KXJ1088" s="184"/>
      <c r="KXK1088" s="184"/>
      <c r="KXL1088" s="184"/>
      <c r="KXM1088" s="184"/>
      <c r="KXN1088" s="184"/>
      <c r="KXO1088" s="184"/>
      <c r="KXP1088" s="184"/>
      <c r="KXQ1088" s="184"/>
      <c r="KXR1088" s="184"/>
      <c r="KXS1088" s="184"/>
      <c r="KXT1088" s="184"/>
      <c r="KXU1088" s="184"/>
      <c r="KXV1088" s="184"/>
      <c r="KXW1088" s="184"/>
      <c r="KXX1088" s="184"/>
      <c r="KXY1088" s="184"/>
      <c r="KXZ1088" s="184"/>
      <c r="KYA1088" s="184"/>
      <c r="KYB1088" s="184"/>
      <c r="KYC1088" s="184"/>
      <c r="KYD1088" s="184"/>
      <c r="KYE1088" s="184"/>
      <c r="KYF1088" s="184"/>
      <c r="KYG1088" s="184"/>
      <c r="KYH1088" s="184"/>
      <c r="KYI1088" s="184"/>
      <c r="KYJ1088" s="184"/>
      <c r="KYK1088" s="184"/>
      <c r="KYL1088" s="184"/>
      <c r="KYM1088" s="184"/>
      <c r="KYN1088" s="184"/>
      <c r="KYO1088" s="184"/>
      <c r="KYP1088" s="184"/>
      <c r="KYQ1088" s="184"/>
      <c r="KYR1088" s="184"/>
      <c r="KYS1088" s="184"/>
      <c r="KYT1088" s="184"/>
      <c r="KYU1088" s="184"/>
      <c r="KYV1088" s="184"/>
      <c r="KYW1088" s="184"/>
      <c r="KYX1088" s="184"/>
      <c r="KYY1088" s="184"/>
      <c r="KYZ1088" s="184"/>
      <c r="KZA1088" s="184"/>
      <c r="KZB1088" s="184"/>
      <c r="KZC1088" s="184"/>
      <c r="KZD1088" s="184"/>
      <c r="KZE1088" s="184"/>
      <c r="KZF1088" s="184"/>
      <c r="KZG1088" s="184"/>
      <c r="KZH1088" s="184"/>
      <c r="KZI1088" s="184"/>
      <c r="KZJ1088" s="184"/>
      <c r="KZK1088" s="184"/>
      <c r="KZL1088" s="184"/>
      <c r="KZM1088" s="184"/>
      <c r="KZN1088" s="184"/>
      <c r="KZO1088" s="184"/>
      <c r="KZP1088" s="184"/>
      <c r="KZQ1088" s="184"/>
      <c r="KZR1088" s="184"/>
      <c r="KZS1088" s="184"/>
      <c r="KZT1088" s="184"/>
      <c r="KZU1088" s="184"/>
      <c r="KZV1088" s="184"/>
      <c r="KZW1088" s="184"/>
      <c r="KZX1088" s="184"/>
      <c r="KZY1088" s="184"/>
      <c r="KZZ1088" s="184"/>
      <c r="LAA1088" s="184"/>
      <c r="LAB1088" s="184"/>
      <c r="LAC1088" s="184"/>
      <c r="LAD1088" s="184"/>
      <c r="LAE1088" s="184"/>
      <c r="LAF1088" s="184"/>
      <c r="LAG1088" s="184"/>
      <c r="LAH1088" s="184"/>
      <c r="LAI1088" s="184"/>
      <c r="LAJ1088" s="184"/>
      <c r="LAK1088" s="184"/>
      <c r="LAL1088" s="184"/>
      <c r="LAM1088" s="184"/>
      <c r="LAN1088" s="184"/>
      <c r="LAO1088" s="184"/>
      <c r="LAP1088" s="184"/>
      <c r="LAQ1088" s="184"/>
      <c r="LAR1088" s="184"/>
      <c r="LAS1088" s="184"/>
      <c r="LAT1088" s="184"/>
      <c r="LAU1088" s="184"/>
      <c r="LAV1088" s="184"/>
      <c r="LAW1088" s="184"/>
      <c r="LAX1088" s="184"/>
      <c r="LAY1088" s="184"/>
      <c r="LAZ1088" s="184"/>
      <c r="LBA1088" s="184"/>
      <c r="LBB1088" s="184"/>
      <c r="LBC1088" s="184"/>
      <c r="LBD1088" s="184"/>
      <c r="LBE1088" s="184"/>
      <c r="LBF1088" s="184"/>
      <c r="LBG1088" s="184"/>
      <c r="LBH1088" s="184"/>
      <c r="LBI1088" s="184"/>
      <c r="LBJ1088" s="184"/>
      <c r="LBK1088" s="184"/>
      <c r="LBL1088" s="184"/>
      <c r="LBM1088" s="184"/>
      <c r="LBN1088" s="184"/>
      <c r="LBO1088" s="184"/>
      <c r="LBP1088" s="184"/>
      <c r="LBQ1088" s="184"/>
      <c r="LBR1088" s="184"/>
      <c r="LBS1088" s="184"/>
      <c r="LBT1088" s="184"/>
      <c r="LBU1088" s="184"/>
      <c r="LBV1088" s="184"/>
      <c r="LBW1088" s="184"/>
      <c r="LBX1088" s="184"/>
      <c r="LBY1088" s="184"/>
      <c r="LBZ1088" s="184"/>
      <c r="LCA1088" s="184"/>
      <c r="LCB1088" s="184"/>
      <c r="LCC1088" s="184"/>
      <c r="LCD1088" s="184"/>
      <c r="LCE1088" s="184"/>
      <c r="LCF1088" s="184"/>
      <c r="LCG1088" s="184"/>
      <c r="LCH1088" s="184"/>
      <c r="LCI1088" s="184"/>
      <c r="LCJ1088" s="184"/>
      <c r="LCK1088" s="184"/>
      <c r="LCL1088" s="184"/>
      <c r="LCM1088" s="184"/>
      <c r="LCN1088" s="184"/>
      <c r="LCO1088" s="184"/>
      <c r="LCP1088" s="184"/>
      <c r="LCQ1088" s="184"/>
      <c r="LCR1088" s="184"/>
      <c r="LCS1088" s="184"/>
      <c r="LCT1088" s="184"/>
      <c r="LCU1088" s="184"/>
      <c r="LCV1088" s="184"/>
      <c r="LCW1088" s="184"/>
      <c r="LCX1088" s="184"/>
      <c r="LCY1088" s="184"/>
      <c r="LCZ1088" s="184"/>
      <c r="LDA1088" s="184"/>
      <c r="LDB1088" s="184"/>
      <c r="LDC1088" s="184"/>
      <c r="LDD1088" s="184"/>
      <c r="LDE1088" s="184"/>
      <c r="LDF1088" s="184"/>
      <c r="LDG1088" s="184"/>
      <c r="LDH1088" s="184"/>
      <c r="LDI1088" s="184"/>
      <c r="LDJ1088" s="184"/>
      <c r="LDK1088" s="184"/>
      <c r="LDL1088" s="184"/>
      <c r="LDM1088" s="184"/>
      <c r="LDN1088" s="184"/>
      <c r="LDO1088" s="184"/>
      <c r="LDP1088" s="184"/>
      <c r="LDQ1088" s="184"/>
      <c r="LDR1088" s="184"/>
      <c r="LDS1088" s="184"/>
      <c r="LDT1088" s="184"/>
      <c r="LDU1088" s="184"/>
      <c r="LDV1088" s="184"/>
      <c r="LDW1088" s="184"/>
      <c r="LDX1088" s="184"/>
      <c r="LDY1088" s="184"/>
      <c r="LDZ1088" s="184"/>
      <c r="LEA1088" s="184"/>
      <c r="LEB1088" s="184"/>
      <c r="LEC1088" s="184"/>
      <c r="LED1088" s="184"/>
      <c r="LEE1088" s="184"/>
      <c r="LEF1088" s="184"/>
      <c r="LEG1088" s="184"/>
      <c r="LEH1088" s="184"/>
      <c r="LEI1088" s="184"/>
      <c r="LEJ1088" s="184"/>
      <c r="LEK1088" s="184"/>
      <c r="LEL1088" s="184"/>
      <c r="LEM1088" s="184"/>
      <c r="LEN1088" s="184"/>
      <c r="LEO1088" s="184"/>
      <c r="LEP1088" s="184"/>
      <c r="LEQ1088" s="184"/>
      <c r="LER1088" s="184"/>
      <c r="LES1088" s="184"/>
      <c r="LET1088" s="184"/>
      <c r="LEU1088" s="184"/>
      <c r="LEV1088" s="184"/>
      <c r="LEW1088" s="184"/>
      <c r="LEX1088" s="184"/>
      <c r="LEY1088" s="184"/>
      <c r="LEZ1088" s="184"/>
      <c r="LFA1088" s="184"/>
      <c r="LFB1088" s="184"/>
      <c r="LFC1088" s="184"/>
      <c r="LFD1088" s="184"/>
      <c r="LFE1088" s="184"/>
      <c r="LFF1088" s="184"/>
      <c r="LFG1088" s="184"/>
      <c r="LFH1088" s="184"/>
      <c r="LFI1088" s="184"/>
      <c r="LFJ1088" s="184"/>
      <c r="LFK1088" s="184"/>
      <c r="LFL1088" s="184"/>
      <c r="LFM1088" s="184"/>
      <c r="LFN1088" s="184"/>
      <c r="LFO1088" s="184"/>
      <c r="LFP1088" s="184"/>
      <c r="LFQ1088" s="184"/>
      <c r="LFR1088" s="184"/>
      <c r="LFS1088" s="184"/>
      <c r="LFT1088" s="184"/>
      <c r="LFU1088" s="184"/>
      <c r="LFV1088" s="184"/>
      <c r="LFW1088" s="184"/>
      <c r="LFX1088" s="184"/>
      <c r="LFY1088" s="184"/>
      <c r="LFZ1088" s="184"/>
      <c r="LGA1088" s="184"/>
      <c r="LGB1088" s="184"/>
      <c r="LGC1088" s="184"/>
      <c r="LGD1088" s="184"/>
      <c r="LGE1088" s="184"/>
      <c r="LGF1088" s="184"/>
      <c r="LGG1088" s="184"/>
      <c r="LGH1088" s="184"/>
      <c r="LGI1088" s="184"/>
      <c r="LGJ1088" s="184"/>
      <c r="LGK1088" s="184"/>
      <c r="LGL1088" s="184"/>
      <c r="LGM1088" s="184"/>
      <c r="LGN1088" s="184"/>
      <c r="LGO1088" s="184"/>
      <c r="LGP1088" s="184"/>
      <c r="LGQ1088" s="184"/>
      <c r="LGR1088" s="184"/>
      <c r="LGS1088" s="184"/>
      <c r="LGT1088" s="184"/>
      <c r="LGU1088" s="184"/>
      <c r="LGV1088" s="184"/>
      <c r="LGW1088" s="184"/>
      <c r="LGX1088" s="184"/>
      <c r="LGY1088" s="184"/>
      <c r="LGZ1088" s="184"/>
      <c r="LHA1088" s="184"/>
      <c r="LHB1088" s="184"/>
      <c r="LHC1088" s="184"/>
      <c r="LHD1088" s="184"/>
      <c r="LHE1088" s="184"/>
      <c r="LHF1088" s="184"/>
      <c r="LHG1088" s="184"/>
      <c r="LHH1088" s="184"/>
      <c r="LHI1088" s="184"/>
      <c r="LHJ1088" s="184"/>
      <c r="LHK1088" s="184"/>
      <c r="LHL1088" s="184"/>
      <c r="LHM1088" s="184"/>
      <c r="LHN1088" s="184"/>
      <c r="LHO1088" s="184"/>
      <c r="LHP1088" s="184"/>
      <c r="LHQ1088" s="184"/>
      <c r="LHR1088" s="184"/>
      <c r="LHS1088" s="184"/>
      <c r="LHT1088" s="184"/>
      <c r="LHU1088" s="184"/>
      <c r="LHV1088" s="184"/>
      <c r="LHW1088" s="184"/>
      <c r="LHX1088" s="184"/>
      <c r="LHY1088" s="184"/>
      <c r="LHZ1088" s="184"/>
      <c r="LIA1088" s="184"/>
      <c r="LIB1088" s="184"/>
      <c r="LIC1088" s="184"/>
      <c r="LID1088" s="184"/>
      <c r="LIE1088" s="184"/>
      <c r="LIF1088" s="184"/>
      <c r="LIG1088" s="184"/>
      <c r="LIH1088" s="184"/>
      <c r="LII1088" s="184"/>
      <c r="LIJ1088" s="184"/>
      <c r="LIK1088" s="184"/>
      <c r="LIL1088" s="184"/>
      <c r="LIM1088" s="184"/>
      <c r="LIN1088" s="184"/>
      <c r="LIO1088" s="184"/>
      <c r="LIP1088" s="184"/>
      <c r="LIQ1088" s="184"/>
      <c r="LIR1088" s="184"/>
      <c r="LIS1088" s="184"/>
      <c r="LIT1088" s="184"/>
      <c r="LIU1088" s="184"/>
      <c r="LIV1088" s="184"/>
      <c r="LIW1088" s="184"/>
      <c r="LIX1088" s="184"/>
      <c r="LIY1088" s="184"/>
      <c r="LIZ1088" s="184"/>
      <c r="LJA1088" s="184"/>
      <c r="LJB1088" s="184"/>
      <c r="LJC1088" s="184"/>
      <c r="LJD1088" s="184"/>
      <c r="LJE1088" s="184"/>
      <c r="LJF1088" s="184"/>
      <c r="LJG1088" s="184"/>
      <c r="LJH1088" s="184"/>
      <c r="LJI1088" s="184"/>
      <c r="LJJ1088" s="184"/>
      <c r="LJK1088" s="184"/>
      <c r="LJL1088" s="184"/>
      <c r="LJM1088" s="184"/>
      <c r="LJN1088" s="184"/>
      <c r="LJO1088" s="184"/>
      <c r="LJP1088" s="184"/>
      <c r="LJQ1088" s="184"/>
      <c r="LJR1088" s="184"/>
      <c r="LJS1088" s="184"/>
      <c r="LJT1088" s="184"/>
      <c r="LJU1088" s="184"/>
      <c r="LJV1088" s="184"/>
      <c r="LJW1088" s="184"/>
      <c r="LJX1088" s="184"/>
      <c r="LJY1088" s="184"/>
      <c r="LJZ1088" s="184"/>
      <c r="LKA1088" s="184"/>
      <c r="LKB1088" s="184"/>
      <c r="LKC1088" s="184"/>
      <c r="LKD1088" s="184"/>
      <c r="LKE1088" s="184"/>
      <c r="LKF1088" s="184"/>
      <c r="LKG1088" s="184"/>
      <c r="LKH1088" s="184"/>
      <c r="LKI1088" s="184"/>
      <c r="LKJ1088" s="184"/>
      <c r="LKK1088" s="184"/>
      <c r="LKL1088" s="184"/>
      <c r="LKM1088" s="184"/>
      <c r="LKN1088" s="184"/>
      <c r="LKO1088" s="184"/>
      <c r="LKP1088" s="184"/>
      <c r="LKQ1088" s="184"/>
      <c r="LKR1088" s="184"/>
      <c r="LKS1088" s="184"/>
      <c r="LKT1088" s="184"/>
      <c r="LKU1088" s="184"/>
      <c r="LKV1088" s="184"/>
      <c r="LKW1088" s="184"/>
      <c r="LKX1088" s="184"/>
      <c r="LKY1088" s="184"/>
      <c r="LKZ1088" s="184"/>
      <c r="LLA1088" s="184"/>
      <c r="LLB1088" s="184"/>
      <c r="LLC1088" s="184"/>
      <c r="LLD1088" s="184"/>
      <c r="LLE1088" s="184"/>
      <c r="LLF1088" s="184"/>
      <c r="LLG1088" s="184"/>
      <c r="LLH1088" s="184"/>
      <c r="LLI1088" s="184"/>
      <c r="LLJ1088" s="184"/>
      <c r="LLK1088" s="184"/>
      <c r="LLL1088" s="184"/>
      <c r="LLM1088" s="184"/>
      <c r="LLN1088" s="184"/>
      <c r="LLO1088" s="184"/>
      <c r="LLP1088" s="184"/>
      <c r="LLQ1088" s="184"/>
      <c r="LLR1088" s="184"/>
      <c r="LLS1088" s="184"/>
      <c r="LLT1088" s="184"/>
      <c r="LLU1088" s="184"/>
      <c r="LLV1088" s="184"/>
      <c r="LLW1088" s="184"/>
      <c r="LLX1088" s="184"/>
      <c r="LLY1088" s="184"/>
      <c r="LLZ1088" s="184"/>
      <c r="LMA1088" s="184"/>
      <c r="LMB1088" s="184"/>
      <c r="LMC1088" s="184"/>
      <c r="LMD1088" s="184"/>
      <c r="LME1088" s="184"/>
      <c r="LMF1088" s="184"/>
      <c r="LMG1088" s="184"/>
      <c r="LMH1088" s="184"/>
      <c r="LMI1088" s="184"/>
      <c r="LMJ1088" s="184"/>
      <c r="LMK1088" s="184"/>
      <c r="LML1088" s="184"/>
      <c r="LMM1088" s="184"/>
      <c r="LMN1088" s="184"/>
      <c r="LMO1088" s="184"/>
      <c r="LMP1088" s="184"/>
      <c r="LMQ1088" s="184"/>
      <c r="LMR1088" s="184"/>
      <c r="LMS1088" s="184"/>
      <c r="LMT1088" s="184"/>
      <c r="LMU1088" s="184"/>
      <c r="LMV1088" s="184"/>
      <c r="LMW1088" s="184"/>
      <c r="LMX1088" s="184"/>
      <c r="LMY1088" s="184"/>
      <c r="LMZ1088" s="184"/>
      <c r="LNA1088" s="184"/>
      <c r="LNB1088" s="184"/>
      <c r="LNC1088" s="184"/>
      <c r="LND1088" s="184"/>
      <c r="LNE1088" s="184"/>
      <c r="LNF1088" s="184"/>
      <c r="LNG1088" s="184"/>
      <c r="LNH1088" s="184"/>
      <c r="LNI1088" s="184"/>
      <c r="LNJ1088" s="184"/>
      <c r="LNK1088" s="184"/>
      <c r="LNL1088" s="184"/>
      <c r="LNM1088" s="184"/>
      <c r="LNN1088" s="184"/>
      <c r="LNO1088" s="184"/>
      <c r="LNP1088" s="184"/>
      <c r="LNQ1088" s="184"/>
      <c r="LNR1088" s="184"/>
      <c r="LNS1088" s="184"/>
      <c r="LNT1088" s="184"/>
      <c r="LNU1088" s="184"/>
      <c r="LNV1088" s="184"/>
      <c r="LNW1088" s="184"/>
      <c r="LNX1088" s="184"/>
      <c r="LNY1088" s="184"/>
      <c r="LNZ1088" s="184"/>
      <c r="LOA1088" s="184"/>
      <c r="LOB1088" s="184"/>
      <c r="LOC1088" s="184"/>
      <c r="LOD1088" s="184"/>
      <c r="LOE1088" s="184"/>
      <c r="LOF1088" s="184"/>
      <c r="LOG1088" s="184"/>
      <c r="LOH1088" s="184"/>
      <c r="LOI1088" s="184"/>
      <c r="LOJ1088" s="184"/>
      <c r="LOK1088" s="184"/>
      <c r="LOL1088" s="184"/>
      <c r="LOM1088" s="184"/>
      <c r="LON1088" s="184"/>
      <c r="LOO1088" s="184"/>
      <c r="LOP1088" s="184"/>
      <c r="LOQ1088" s="184"/>
      <c r="LOR1088" s="184"/>
      <c r="LOS1088" s="184"/>
      <c r="LOT1088" s="184"/>
      <c r="LOU1088" s="184"/>
      <c r="LOV1088" s="184"/>
      <c r="LOW1088" s="184"/>
      <c r="LOX1088" s="184"/>
      <c r="LOY1088" s="184"/>
      <c r="LOZ1088" s="184"/>
      <c r="LPA1088" s="184"/>
      <c r="LPB1088" s="184"/>
      <c r="LPC1088" s="184"/>
      <c r="LPD1088" s="184"/>
      <c r="LPE1088" s="184"/>
      <c r="LPF1088" s="184"/>
      <c r="LPG1088" s="184"/>
      <c r="LPH1088" s="184"/>
      <c r="LPI1088" s="184"/>
      <c r="LPJ1088" s="184"/>
      <c r="LPK1088" s="184"/>
      <c r="LPL1088" s="184"/>
      <c r="LPM1088" s="184"/>
      <c r="LPN1088" s="184"/>
      <c r="LPO1088" s="184"/>
      <c r="LPP1088" s="184"/>
      <c r="LPQ1088" s="184"/>
      <c r="LPR1088" s="184"/>
      <c r="LPS1088" s="184"/>
      <c r="LPT1088" s="184"/>
      <c r="LPU1088" s="184"/>
      <c r="LPV1088" s="184"/>
      <c r="LPW1088" s="184"/>
      <c r="LPX1088" s="184"/>
      <c r="LPY1088" s="184"/>
      <c r="LPZ1088" s="184"/>
      <c r="LQA1088" s="184"/>
      <c r="LQB1088" s="184"/>
      <c r="LQC1088" s="184"/>
      <c r="LQD1088" s="184"/>
      <c r="LQE1088" s="184"/>
      <c r="LQF1088" s="184"/>
      <c r="LQG1088" s="184"/>
      <c r="LQH1088" s="184"/>
      <c r="LQI1088" s="184"/>
      <c r="LQJ1088" s="184"/>
      <c r="LQK1088" s="184"/>
      <c r="LQL1088" s="184"/>
      <c r="LQM1088" s="184"/>
      <c r="LQN1088" s="184"/>
      <c r="LQO1088" s="184"/>
      <c r="LQP1088" s="184"/>
      <c r="LQQ1088" s="184"/>
      <c r="LQR1088" s="184"/>
      <c r="LQS1088" s="184"/>
      <c r="LQT1088" s="184"/>
      <c r="LQU1088" s="184"/>
      <c r="LQV1088" s="184"/>
      <c r="LQW1088" s="184"/>
      <c r="LQX1088" s="184"/>
      <c r="LQY1088" s="184"/>
      <c r="LQZ1088" s="184"/>
      <c r="LRA1088" s="184"/>
      <c r="LRB1088" s="184"/>
      <c r="LRC1088" s="184"/>
      <c r="LRD1088" s="184"/>
      <c r="LRE1088" s="184"/>
      <c r="LRF1088" s="184"/>
      <c r="LRG1088" s="184"/>
      <c r="LRH1088" s="184"/>
      <c r="LRI1088" s="184"/>
      <c r="LRJ1088" s="184"/>
      <c r="LRK1088" s="184"/>
      <c r="LRL1088" s="184"/>
      <c r="LRM1088" s="184"/>
      <c r="LRN1088" s="184"/>
      <c r="LRO1088" s="184"/>
      <c r="LRP1088" s="184"/>
      <c r="LRQ1088" s="184"/>
      <c r="LRR1088" s="184"/>
      <c r="LRS1088" s="184"/>
      <c r="LRT1088" s="184"/>
      <c r="LRU1088" s="184"/>
      <c r="LRV1088" s="184"/>
      <c r="LRW1088" s="184"/>
      <c r="LRX1088" s="184"/>
      <c r="LRY1088" s="184"/>
      <c r="LRZ1088" s="184"/>
      <c r="LSA1088" s="184"/>
      <c r="LSB1088" s="184"/>
      <c r="LSC1088" s="184"/>
      <c r="LSD1088" s="184"/>
      <c r="LSE1088" s="184"/>
      <c r="LSF1088" s="184"/>
      <c r="LSG1088" s="184"/>
      <c r="LSH1088" s="184"/>
      <c r="LSI1088" s="184"/>
      <c r="LSJ1088" s="184"/>
      <c r="LSK1088" s="184"/>
      <c r="LSL1088" s="184"/>
      <c r="LSM1088" s="184"/>
      <c r="LSN1088" s="184"/>
      <c r="LSO1088" s="184"/>
      <c r="LSP1088" s="184"/>
      <c r="LSQ1088" s="184"/>
      <c r="LSR1088" s="184"/>
      <c r="LSS1088" s="184"/>
      <c r="LST1088" s="184"/>
      <c r="LSU1088" s="184"/>
      <c r="LSV1088" s="184"/>
      <c r="LSW1088" s="184"/>
      <c r="LSX1088" s="184"/>
      <c r="LSY1088" s="184"/>
      <c r="LSZ1088" s="184"/>
      <c r="LTA1088" s="184"/>
      <c r="LTB1088" s="184"/>
      <c r="LTC1088" s="184"/>
      <c r="LTD1088" s="184"/>
      <c r="LTE1088" s="184"/>
      <c r="LTF1088" s="184"/>
      <c r="LTG1088" s="184"/>
      <c r="LTH1088" s="184"/>
      <c r="LTI1088" s="184"/>
      <c r="LTJ1088" s="184"/>
      <c r="LTK1088" s="184"/>
      <c r="LTL1088" s="184"/>
      <c r="LTM1088" s="184"/>
      <c r="LTN1088" s="184"/>
      <c r="LTO1088" s="184"/>
      <c r="LTP1088" s="184"/>
      <c r="LTQ1088" s="184"/>
      <c r="LTR1088" s="184"/>
      <c r="LTS1088" s="184"/>
      <c r="LTT1088" s="184"/>
      <c r="LTU1088" s="184"/>
      <c r="LTV1088" s="184"/>
      <c r="LTW1088" s="184"/>
      <c r="LTX1088" s="184"/>
      <c r="LTY1088" s="184"/>
      <c r="LTZ1088" s="184"/>
      <c r="LUA1088" s="184"/>
      <c r="LUB1088" s="184"/>
      <c r="LUC1088" s="184"/>
      <c r="LUD1088" s="184"/>
      <c r="LUE1088" s="184"/>
      <c r="LUF1088" s="184"/>
      <c r="LUG1088" s="184"/>
      <c r="LUH1088" s="184"/>
      <c r="LUI1088" s="184"/>
      <c r="LUJ1088" s="184"/>
      <c r="LUK1088" s="184"/>
      <c r="LUL1088" s="184"/>
      <c r="LUM1088" s="184"/>
      <c r="LUN1088" s="184"/>
      <c r="LUO1088" s="184"/>
      <c r="LUP1088" s="184"/>
      <c r="LUQ1088" s="184"/>
      <c r="LUR1088" s="184"/>
      <c r="LUS1088" s="184"/>
      <c r="LUT1088" s="184"/>
      <c r="LUU1088" s="184"/>
      <c r="LUV1088" s="184"/>
      <c r="LUW1088" s="184"/>
      <c r="LUX1088" s="184"/>
      <c r="LUY1088" s="184"/>
      <c r="LUZ1088" s="184"/>
      <c r="LVA1088" s="184"/>
      <c r="LVB1088" s="184"/>
      <c r="LVC1088" s="184"/>
      <c r="LVD1088" s="184"/>
      <c r="LVE1088" s="184"/>
      <c r="LVF1088" s="184"/>
      <c r="LVG1088" s="184"/>
      <c r="LVH1088" s="184"/>
      <c r="LVI1088" s="184"/>
      <c r="LVJ1088" s="184"/>
      <c r="LVK1088" s="184"/>
      <c r="LVL1088" s="184"/>
      <c r="LVM1088" s="184"/>
      <c r="LVN1088" s="184"/>
      <c r="LVO1088" s="184"/>
      <c r="LVP1088" s="184"/>
      <c r="LVQ1088" s="184"/>
      <c r="LVR1088" s="184"/>
      <c r="LVS1088" s="184"/>
      <c r="LVT1088" s="184"/>
      <c r="LVU1088" s="184"/>
      <c r="LVV1088" s="184"/>
      <c r="LVW1088" s="184"/>
      <c r="LVX1088" s="184"/>
      <c r="LVY1088" s="184"/>
      <c r="LVZ1088" s="184"/>
      <c r="LWA1088" s="184"/>
      <c r="LWB1088" s="184"/>
      <c r="LWC1088" s="184"/>
      <c r="LWD1088" s="184"/>
      <c r="LWE1088" s="184"/>
      <c r="LWF1088" s="184"/>
      <c r="LWG1088" s="184"/>
      <c r="LWH1088" s="184"/>
      <c r="LWI1088" s="184"/>
      <c r="LWJ1088" s="184"/>
      <c r="LWK1088" s="184"/>
      <c r="LWL1088" s="184"/>
      <c r="LWM1088" s="184"/>
      <c r="LWN1088" s="184"/>
      <c r="LWO1088" s="184"/>
      <c r="LWP1088" s="184"/>
      <c r="LWQ1088" s="184"/>
      <c r="LWR1088" s="184"/>
      <c r="LWS1088" s="184"/>
      <c r="LWT1088" s="184"/>
      <c r="LWU1088" s="184"/>
      <c r="LWV1088" s="184"/>
      <c r="LWW1088" s="184"/>
      <c r="LWX1088" s="184"/>
      <c r="LWY1088" s="184"/>
      <c r="LWZ1088" s="184"/>
      <c r="LXA1088" s="184"/>
      <c r="LXB1088" s="184"/>
      <c r="LXC1088" s="184"/>
      <c r="LXD1088" s="184"/>
      <c r="LXE1088" s="184"/>
      <c r="LXF1088" s="184"/>
      <c r="LXG1088" s="184"/>
      <c r="LXH1088" s="184"/>
      <c r="LXI1088" s="184"/>
      <c r="LXJ1088" s="184"/>
      <c r="LXK1088" s="184"/>
      <c r="LXL1088" s="184"/>
      <c r="LXM1088" s="184"/>
      <c r="LXN1088" s="184"/>
      <c r="LXO1088" s="184"/>
      <c r="LXP1088" s="184"/>
      <c r="LXQ1088" s="184"/>
      <c r="LXR1088" s="184"/>
      <c r="LXS1088" s="184"/>
      <c r="LXT1088" s="184"/>
      <c r="LXU1088" s="184"/>
      <c r="LXV1088" s="184"/>
      <c r="LXW1088" s="184"/>
      <c r="LXX1088" s="184"/>
      <c r="LXY1088" s="184"/>
      <c r="LXZ1088" s="184"/>
      <c r="LYA1088" s="184"/>
      <c r="LYB1088" s="184"/>
      <c r="LYC1088" s="184"/>
      <c r="LYD1088" s="184"/>
      <c r="LYE1088" s="184"/>
      <c r="LYF1088" s="184"/>
      <c r="LYG1088" s="184"/>
      <c r="LYH1088" s="184"/>
      <c r="LYI1088" s="184"/>
      <c r="LYJ1088" s="184"/>
      <c r="LYK1088" s="184"/>
      <c r="LYL1088" s="184"/>
      <c r="LYM1088" s="184"/>
      <c r="LYN1088" s="184"/>
      <c r="LYO1088" s="184"/>
      <c r="LYP1088" s="184"/>
      <c r="LYQ1088" s="184"/>
      <c r="LYR1088" s="184"/>
      <c r="LYS1088" s="184"/>
      <c r="LYT1088" s="184"/>
      <c r="LYU1088" s="184"/>
      <c r="LYV1088" s="184"/>
      <c r="LYW1088" s="184"/>
      <c r="LYX1088" s="184"/>
      <c r="LYY1088" s="184"/>
      <c r="LYZ1088" s="184"/>
      <c r="LZA1088" s="184"/>
      <c r="LZB1088" s="184"/>
      <c r="LZC1088" s="184"/>
      <c r="LZD1088" s="184"/>
      <c r="LZE1088" s="184"/>
      <c r="LZF1088" s="184"/>
      <c r="LZG1088" s="184"/>
      <c r="LZH1088" s="184"/>
      <c r="LZI1088" s="184"/>
      <c r="LZJ1088" s="184"/>
      <c r="LZK1088" s="184"/>
      <c r="LZL1088" s="184"/>
      <c r="LZM1088" s="184"/>
      <c r="LZN1088" s="184"/>
      <c r="LZO1088" s="184"/>
      <c r="LZP1088" s="184"/>
      <c r="LZQ1088" s="184"/>
      <c r="LZR1088" s="184"/>
      <c r="LZS1088" s="184"/>
      <c r="LZT1088" s="184"/>
      <c r="LZU1088" s="184"/>
      <c r="LZV1088" s="184"/>
      <c r="LZW1088" s="184"/>
      <c r="LZX1088" s="184"/>
      <c r="LZY1088" s="184"/>
      <c r="LZZ1088" s="184"/>
      <c r="MAA1088" s="184"/>
      <c r="MAB1088" s="184"/>
      <c r="MAC1088" s="184"/>
      <c r="MAD1088" s="184"/>
      <c r="MAE1088" s="184"/>
      <c r="MAF1088" s="184"/>
      <c r="MAG1088" s="184"/>
      <c r="MAH1088" s="184"/>
      <c r="MAI1088" s="184"/>
      <c r="MAJ1088" s="184"/>
      <c r="MAK1088" s="184"/>
      <c r="MAL1088" s="184"/>
      <c r="MAM1088" s="184"/>
      <c r="MAN1088" s="184"/>
      <c r="MAO1088" s="184"/>
      <c r="MAP1088" s="184"/>
      <c r="MAQ1088" s="184"/>
      <c r="MAR1088" s="184"/>
      <c r="MAS1088" s="184"/>
      <c r="MAT1088" s="184"/>
      <c r="MAU1088" s="184"/>
      <c r="MAV1088" s="184"/>
      <c r="MAW1088" s="184"/>
      <c r="MAX1088" s="184"/>
      <c r="MAY1088" s="184"/>
      <c r="MAZ1088" s="184"/>
      <c r="MBA1088" s="184"/>
      <c r="MBB1088" s="184"/>
      <c r="MBC1088" s="184"/>
      <c r="MBD1088" s="184"/>
      <c r="MBE1088" s="184"/>
      <c r="MBF1088" s="184"/>
      <c r="MBG1088" s="184"/>
      <c r="MBH1088" s="184"/>
      <c r="MBI1088" s="184"/>
      <c r="MBJ1088" s="184"/>
      <c r="MBK1088" s="184"/>
      <c r="MBL1088" s="184"/>
      <c r="MBM1088" s="184"/>
      <c r="MBN1088" s="184"/>
      <c r="MBO1088" s="184"/>
      <c r="MBP1088" s="184"/>
      <c r="MBQ1088" s="184"/>
      <c r="MBR1088" s="184"/>
      <c r="MBS1088" s="184"/>
      <c r="MBT1088" s="184"/>
      <c r="MBU1088" s="184"/>
      <c r="MBV1088" s="184"/>
      <c r="MBW1088" s="184"/>
      <c r="MBX1088" s="184"/>
      <c r="MBY1088" s="184"/>
      <c r="MBZ1088" s="184"/>
      <c r="MCA1088" s="184"/>
      <c r="MCB1088" s="184"/>
      <c r="MCC1088" s="184"/>
      <c r="MCD1088" s="184"/>
      <c r="MCE1088" s="184"/>
      <c r="MCF1088" s="184"/>
      <c r="MCG1088" s="184"/>
      <c r="MCH1088" s="184"/>
      <c r="MCI1088" s="184"/>
      <c r="MCJ1088" s="184"/>
      <c r="MCK1088" s="184"/>
      <c r="MCL1088" s="184"/>
      <c r="MCM1088" s="184"/>
      <c r="MCN1088" s="184"/>
      <c r="MCO1088" s="184"/>
      <c r="MCP1088" s="184"/>
      <c r="MCQ1088" s="184"/>
      <c r="MCR1088" s="184"/>
      <c r="MCS1088" s="184"/>
      <c r="MCT1088" s="184"/>
      <c r="MCU1088" s="184"/>
      <c r="MCV1088" s="184"/>
      <c r="MCW1088" s="184"/>
      <c r="MCX1088" s="184"/>
      <c r="MCY1088" s="184"/>
      <c r="MCZ1088" s="184"/>
      <c r="MDA1088" s="184"/>
      <c r="MDB1088" s="184"/>
      <c r="MDC1088" s="184"/>
      <c r="MDD1088" s="184"/>
      <c r="MDE1088" s="184"/>
      <c r="MDF1088" s="184"/>
      <c r="MDG1088" s="184"/>
      <c r="MDH1088" s="184"/>
      <c r="MDI1088" s="184"/>
      <c r="MDJ1088" s="184"/>
      <c r="MDK1088" s="184"/>
      <c r="MDL1088" s="184"/>
      <c r="MDM1088" s="184"/>
      <c r="MDN1088" s="184"/>
      <c r="MDO1088" s="184"/>
      <c r="MDP1088" s="184"/>
      <c r="MDQ1088" s="184"/>
      <c r="MDR1088" s="184"/>
      <c r="MDS1088" s="184"/>
      <c r="MDT1088" s="184"/>
      <c r="MDU1088" s="184"/>
      <c r="MDV1088" s="184"/>
      <c r="MDW1088" s="184"/>
      <c r="MDX1088" s="184"/>
      <c r="MDY1088" s="184"/>
      <c r="MDZ1088" s="184"/>
      <c r="MEA1088" s="184"/>
      <c r="MEB1088" s="184"/>
      <c r="MEC1088" s="184"/>
      <c r="MED1088" s="184"/>
      <c r="MEE1088" s="184"/>
      <c r="MEF1088" s="184"/>
      <c r="MEG1088" s="184"/>
      <c r="MEH1088" s="184"/>
      <c r="MEI1088" s="184"/>
      <c r="MEJ1088" s="184"/>
      <c r="MEK1088" s="184"/>
      <c r="MEL1088" s="184"/>
      <c r="MEM1088" s="184"/>
      <c r="MEN1088" s="184"/>
      <c r="MEO1088" s="184"/>
      <c r="MEP1088" s="184"/>
      <c r="MEQ1088" s="184"/>
      <c r="MER1088" s="184"/>
      <c r="MES1088" s="184"/>
      <c r="MET1088" s="184"/>
      <c r="MEU1088" s="184"/>
      <c r="MEV1088" s="184"/>
      <c r="MEW1088" s="184"/>
      <c r="MEX1088" s="184"/>
      <c r="MEY1088" s="184"/>
      <c r="MEZ1088" s="184"/>
      <c r="MFA1088" s="184"/>
      <c r="MFB1088" s="184"/>
      <c r="MFC1088" s="184"/>
      <c r="MFD1088" s="184"/>
      <c r="MFE1088" s="184"/>
      <c r="MFF1088" s="184"/>
      <c r="MFG1088" s="184"/>
      <c r="MFH1088" s="184"/>
      <c r="MFI1088" s="184"/>
      <c r="MFJ1088" s="184"/>
      <c r="MFK1088" s="184"/>
      <c r="MFL1088" s="184"/>
      <c r="MFM1088" s="184"/>
      <c r="MFN1088" s="184"/>
      <c r="MFO1088" s="184"/>
      <c r="MFP1088" s="184"/>
      <c r="MFQ1088" s="184"/>
      <c r="MFR1088" s="184"/>
      <c r="MFS1088" s="184"/>
      <c r="MFT1088" s="184"/>
      <c r="MFU1088" s="184"/>
      <c r="MFV1088" s="184"/>
      <c r="MFW1088" s="184"/>
      <c r="MFX1088" s="184"/>
      <c r="MFY1088" s="184"/>
      <c r="MFZ1088" s="184"/>
      <c r="MGA1088" s="184"/>
      <c r="MGB1088" s="184"/>
      <c r="MGC1088" s="184"/>
      <c r="MGD1088" s="184"/>
      <c r="MGE1088" s="184"/>
      <c r="MGF1088" s="184"/>
      <c r="MGG1088" s="184"/>
      <c r="MGH1088" s="184"/>
      <c r="MGI1088" s="184"/>
      <c r="MGJ1088" s="184"/>
      <c r="MGK1088" s="184"/>
      <c r="MGL1088" s="184"/>
      <c r="MGM1088" s="184"/>
      <c r="MGN1088" s="184"/>
      <c r="MGO1088" s="184"/>
      <c r="MGP1088" s="184"/>
      <c r="MGQ1088" s="184"/>
      <c r="MGR1088" s="184"/>
      <c r="MGS1088" s="184"/>
      <c r="MGT1088" s="184"/>
      <c r="MGU1088" s="184"/>
      <c r="MGV1088" s="184"/>
      <c r="MGW1088" s="184"/>
      <c r="MGX1088" s="184"/>
      <c r="MGY1088" s="184"/>
      <c r="MGZ1088" s="184"/>
      <c r="MHA1088" s="184"/>
      <c r="MHB1088" s="184"/>
      <c r="MHC1088" s="184"/>
      <c r="MHD1088" s="184"/>
      <c r="MHE1088" s="184"/>
      <c r="MHF1088" s="184"/>
      <c r="MHG1088" s="184"/>
      <c r="MHH1088" s="184"/>
      <c r="MHI1088" s="184"/>
      <c r="MHJ1088" s="184"/>
      <c r="MHK1088" s="184"/>
      <c r="MHL1088" s="184"/>
      <c r="MHM1088" s="184"/>
      <c r="MHN1088" s="184"/>
      <c r="MHO1088" s="184"/>
      <c r="MHP1088" s="184"/>
      <c r="MHQ1088" s="184"/>
      <c r="MHR1088" s="184"/>
      <c r="MHS1088" s="184"/>
      <c r="MHT1088" s="184"/>
      <c r="MHU1088" s="184"/>
      <c r="MHV1088" s="184"/>
      <c r="MHW1088" s="184"/>
      <c r="MHX1088" s="184"/>
      <c r="MHY1088" s="184"/>
      <c r="MHZ1088" s="184"/>
      <c r="MIA1088" s="184"/>
      <c r="MIB1088" s="184"/>
      <c r="MIC1088" s="184"/>
      <c r="MID1088" s="184"/>
      <c r="MIE1088" s="184"/>
      <c r="MIF1088" s="184"/>
      <c r="MIG1088" s="184"/>
      <c r="MIH1088" s="184"/>
      <c r="MII1088" s="184"/>
      <c r="MIJ1088" s="184"/>
      <c r="MIK1088" s="184"/>
      <c r="MIL1088" s="184"/>
      <c r="MIM1088" s="184"/>
      <c r="MIN1088" s="184"/>
      <c r="MIO1088" s="184"/>
      <c r="MIP1088" s="184"/>
      <c r="MIQ1088" s="184"/>
      <c r="MIR1088" s="184"/>
      <c r="MIS1088" s="184"/>
      <c r="MIT1088" s="184"/>
      <c r="MIU1088" s="184"/>
      <c r="MIV1088" s="184"/>
      <c r="MIW1088" s="184"/>
      <c r="MIX1088" s="184"/>
      <c r="MIY1088" s="184"/>
      <c r="MIZ1088" s="184"/>
      <c r="MJA1088" s="184"/>
      <c r="MJB1088" s="184"/>
      <c r="MJC1088" s="184"/>
      <c r="MJD1088" s="184"/>
      <c r="MJE1088" s="184"/>
      <c r="MJF1088" s="184"/>
      <c r="MJG1088" s="184"/>
      <c r="MJH1088" s="184"/>
      <c r="MJI1088" s="184"/>
      <c r="MJJ1088" s="184"/>
      <c r="MJK1088" s="184"/>
      <c r="MJL1088" s="184"/>
      <c r="MJM1088" s="184"/>
      <c r="MJN1088" s="184"/>
      <c r="MJO1088" s="184"/>
      <c r="MJP1088" s="184"/>
      <c r="MJQ1088" s="184"/>
      <c r="MJR1088" s="184"/>
      <c r="MJS1088" s="184"/>
      <c r="MJT1088" s="184"/>
      <c r="MJU1088" s="184"/>
      <c r="MJV1088" s="184"/>
      <c r="MJW1088" s="184"/>
      <c r="MJX1088" s="184"/>
      <c r="MJY1088" s="184"/>
      <c r="MJZ1088" s="184"/>
      <c r="MKA1088" s="184"/>
      <c r="MKB1088" s="184"/>
      <c r="MKC1088" s="184"/>
      <c r="MKD1088" s="184"/>
      <c r="MKE1088" s="184"/>
      <c r="MKF1088" s="184"/>
      <c r="MKG1088" s="184"/>
      <c r="MKH1088" s="184"/>
      <c r="MKI1088" s="184"/>
      <c r="MKJ1088" s="184"/>
      <c r="MKK1088" s="184"/>
      <c r="MKL1088" s="184"/>
      <c r="MKM1088" s="184"/>
      <c r="MKN1088" s="184"/>
      <c r="MKO1088" s="184"/>
      <c r="MKP1088" s="184"/>
      <c r="MKQ1088" s="184"/>
      <c r="MKR1088" s="184"/>
      <c r="MKS1088" s="184"/>
      <c r="MKT1088" s="184"/>
      <c r="MKU1088" s="184"/>
      <c r="MKV1088" s="184"/>
      <c r="MKW1088" s="184"/>
      <c r="MKX1088" s="184"/>
      <c r="MKY1088" s="184"/>
      <c r="MKZ1088" s="184"/>
      <c r="MLA1088" s="184"/>
      <c r="MLB1088" s="184"/>
      <c r="MLC1088" s="184"/>
      <c r="MLD1088" s="184"/>
      <c r="MLE1088" s="184"/>
      <c r="MLF1088" s="184"/>
      <c r="MLG1088" s="184"/>
      <c r="MLH1088" s="184"/>
      <c r="MLI1088" s="184"/>
      <c r="MLJ1088" s="184"/>
      <c r="MLK1088" s="184"/>
      <c r="MLL1088" s="184"/>
      <c r="MLM1088" s="184"/>
      <c r="MLN1088" s="184"/>
      <c r="MLO1088" s="184"/>
      <c r="MLP1088" s="184"/>
      <c r="MLQ1088" s="184"/>
      <c r="MLR1088" s="184"/>
      <c r="MLS1088" s="184"/>
      <c r="MLT1088" s="184"/>
      <c r="MLU1088" s="184"/>
      <c r="MLV1088" s="184"/>
      <c r="MLW1088" s="184"/>
      <c r="MLX1088" s="184"/>
      <c r="MLY1088" s="184"/>
      <c r="MLZ1088" s="184"/>
      <c r="MMA1088" s="184"/>
      <c r="MMB1088" s="184"/>
      <c r="MMC1088" s="184"/>
      <c r="MMD1088" s="184"/>
      <c r="MME1088" s="184"/>
      <c r="MMF1088" s="184"/>
      <c r="MMG1088" s="184"/>
      <c r="MMH1088" s="184"/>
      <c r="MMI1088" s="184"/>
      <c r="MMJ1088" s="184"/>
      <c r="MMK1088" s="184"/>
      <c r="MML1088" s="184"/>
      <c r="MMM1088" s="184"/>
      <c r="MMN1088" s="184"/>
      <c r="MMO1088" s="184"/>
      <c r="MMP1088" s="184"/>
      <c r="MMQ1088" s="184"/>
      <c r="MMR1088" s="184"/>
      <c r="MMS1088" s="184"/>
      <c r="MMT1088" s="184"/>
      <c r="MMU1088" s="184"/>
      <c r="MMV1088" s="184"/>
      <c r="MMW1088" s="184"/>
      <c r="MMX1088" s="184"/>
      <c r="MMY1088" s="184"/>
      <c r="MMZ1088" s="184"/>
      <c r="MNA1088" s="184"/>
      <c r="MNB1088" s="184"/>
      <c r="MNC1088" s="184"/>
      <c r="MND1088" s="184"/>
      <c r="MNE1088" s="184"/>
      <c r="MNF1088" s="184"/>
      <c r="MNG1088" s="184"/>
      <c r="MNH1088" s="184"/>
      <c r="MNI1088" s="184"/>
      <c r="MNJ1088" s="184"/>
      <c r="MNK1088" s="184"/>
      <c r="MNL1088" s="184"/>
      <c r="MNM1088" s="184"/>
      <c r="MNN1088" s="184"/>
      <c r="MNO1088" s="184"/>
      <c r="MNP1088" s="184"/>
      <c r="MNQ1088" s="184"/>
      <c r="MNR1088" s="184"/>
      <c r="MNS1088" s="184"/>
      <c r="MNT1088" s="184"/>
      <c r="MNU1088" s="184"/>
      <c r="MNV1088" s="184"/>
      <c r="MNW1088" s="184"/>
      <c r="MNX1088" s="184"/>
      <c r="MNY1088" s="184"/>
      <c r="MNZ1088" s="184"/>
      <c r="MOA1088" s="184"/>
      <c r="MOB1088" s="184"/>
      <c r="MOC1088" s="184"/>
      <c r="MOD1088" s="184"/>
      <c r="MOE1088" s="184"/>
      <c r="MOF1088" s="184"/>
      <c r="MOG1088" s="184"/>
      <c r="MOH1088" s="184"/>
      <c r="MOI1088" s="184"/>
      <c r="MOJ1088" s="184"/>
      <c r="MOK1088" s="184"/>
      <c r="MOL1088" s="184"/>
      <c r="MOM1088" s="184"/>
      <c r="MON1088" s="184"/>
      <c r="MOO1088" s="184"/>
      <c r="MOP1088" s="184"/>
      <c r="MOQ1088" s="184"/>
      <c r="MOR1088" s="184"/>
      <c r="MOS1088" s="184"/>
      <c r="MOT1088" s="184"/>
      <c r="MOU1088" s="184"/>
      <c r="MOV1088" s="184"/>
      <c r="MOW1088" s="184"/>
      <c r="MOX1088" s="184"/>
      <c r="MOY1088" s="184"/>
      <c r="MOZ1088" s="184"/>
      <c r="MPA1088" s="184"/>
      <c r="MPB1088" s="184"/>
      <c r="MPC1088" s="184"/>
      <c r="MPD1088" s="184"/>
      <c r="MPE1088" s="184"/>
      <c r="MPF1088" s="184"/>
      <c r="MPG1088" s="184"/>
      <c r="MPH1088" s="184"/>
      <c r="MPI1088" s="184"/>
      <c r="MPJ1088" s="184"/>
      <c r="MPK1088" s="184"/>
      <c r="MPL1088" s="184"/>
      <c r="MPM1088" s="184"/>
      <c r="MPN1088" s="184"/>
      <c r="MPO1088" s="184"/>
      <c r="MPP1088" s="184"/>
      <c r="MPQ1088" s="184"/>
      <c r="MPR1088" s="184"/>
      <c r="MPS1088" s="184"/>
      <c r="MPT1088" s="184"/>
      <c r="MPU1088" s="184"/>
      <c r="MPV1088" s="184"/>
      <c r="MPW1088" s="184"/>
      <c r="MPX1088" s="184"/>
      <c r="MPY1088" s="184"/>
      <c r="MPZ1088" s="184"/>
      <c r="MQA1088" s="184"/>
      <c r="MQB1088" s="184"/>
      <c r="MQC1088" s="184"/>
      <c r="MQD1088" s="184"/>
      <c r="MQE1088" s="184"/>
      <c r="MQF1088" s="184"/>
      <c r="MQG1088" s="184"/>
      <c r="MQH1088" s="184"/>
      <c r="MQI1088" s="184"/>
      <c r="MQJ1088" s="184"/>
      <c r="MQK1088" s="184"/>
      <c r="MQL1088" s="184"/>
      <c r="MQM1088" s="184"/>
      <c r="MQN1088" s="184"/>
      <c r="MQO1088" s="184"/>
      <c r="MQP1088" s="184"/>
      <c r="MQQ1088" s="184"/>
      <c r="MQR1088" s="184"/>
      <c r="MQS1088" s="184"/>
      <c r="MQT1088" s="184"/>
      <c r="MQU1088" s="184"/>
      <c r="MQV1088" s="184"/>
      <c r="MQW1088" s="184"/>
      <c r="MQX1088" s="184"/>
      <c r="MQY1088" s="184"/>
      <c r="MQZ1088" s="184"/>
      <c r="MRA1088" s="184"/>
      <c r="MRB1088" s="184"/>
      <c r="MRC1088" s="184"/>
      <c r="MRD1088" s="184"/>
      <c r="MRE1088" s="184"/>
      <c r="MRF1088" s="184"/>
      <c r="MRG1088" s="184"/>
      <c r="MRH1088" s="184"/>
      <c r="MRI1088" s="184"/>
      <c r="MRJ1088" s="184"/>
      <c r="MRK1088" s="184"/>
      <c r="MRL1088" s="184"/>
      <c r="MRM1088" s="184"/>
      <c r="MRN1088" s="184"/>
      <c r="MRO1088" s="184"/>
      <c r="MRP1088" s="184"/>
      <c r="MRQ1088" s="184"/>
      <c r="MRR1088" s="184"/>
      <c r="MRS1088" s="184"/>
      <c r="MRT1088" s="184"/>
      <c r="MRU1088" s="184"/>
      <c r="MRV1088" s="184"/>
      <c r="MRW1088" s="184"/>
      <c r="MRX1088" s="184"/>
      <c r="MRY1088" s="184"/>
      <c r="MRZ1088" s="184"/>
      <c r="MSA1088" s="184"/>
      <c r="MSB1088" s="184"/>
      <c r="MSC1088" s="184"/>
      <c r="MSD1088" s="184"/>
      <c r="MSE1088" s="184"/>
      <c r="MSF1088" s="184"/>
      <c r="MSG1088" s="184"/>
      <c r="MSH1088" s="184"/>
      <c r="MSI1088" s="184"/>
      <c r="MSJ1088" s="184"/>
      <c r="MSK1088" s="184"/>
      <c r="MSL1088" s="184"/>
      <c r="MSM1088" s="184"/>
      <c r="MSN1088" s="184"/>
      <c r="MSO1088" s="184"/>
      <c r="MSP1088" s="184"/>
      <c r="MSQ1088" s="184"/>
      <c r="MSR1088" s="184"/>
      <c r="MSS1088" s="184"/>
      <c r="MST1088" s="184"/>
      <c r="MSU1088" s="184"/>
      <c r="MSV1088" s="184"/>
      <c r="MSW1088" s="184"/>
      <c r="MSX1088" s="184"/>
      <c r="MSY1088" s="184"/>
      <c r="MSZ1088" s="184"/>
      <c r="MTA1088" s="184"/>
      <c r="MTB1088" s="184"/>
      <c r="MTC1088" s="184"/>
      <c r="MTD1088" s="184"/>
      <c r="MTE1088" s="184"/>
      <c r="MTF1088" s="184"/>
      <c r="MTG1088" s="184"/>
      <c r="MTH1088" s="184"/>
      <c r="MTI1088" s="184"/>
      <c r="MTJ1088" s="184"/>
      <c r="MTK1088" s="184"/>
      <c r="MTL1088" s="184"/>
      <c r="MTM1088" s="184"/>
      <c r="MTN1088" s="184"/>
      <c r="MTO1088" s="184"/>
      <c r="MTP1088" s="184"/>
      <c r="MTQ1088" s="184"/>
      <c r="MTR1088" s="184"/>
      <c r="MTS1088" s="184"/>
      <c r="MTT1088" s="184"/>
      <c r="MTU1088" s="184"/>
      <c r="MTV1088" s="184"/>
      <c r="MTW1088" s="184"/>
      <c r="MTX1088" s="184"/>
      <c r="MTY1088" s="184"/>
      <c r="MTZ1088" s="184"/>
      <c r="MUA1088" s="184"/>
      <c r="MUB1088" s="184"/>
      <c r="MUC1088" s="184"/>
      <c r="MUD1088" s="184"/>
      <c r="MUE1088" s="184"/>
      <c r="MUF1088" s="184"/>
      <c r="MUG1088" s="184"/>
      <c r="MUH1088" s="184"/>
      <c r="MUI1088" s="184"/>
      <c r="MUJ1088" s="184"/>
      <c r="MUK1088" s="184"/>
      <c r="MUL1088" s="184"/>
      <c r="MUM1088" s="184"/>
      <c r="MUN1088" s="184"/>
      <c r="MUO1088" s="184"/>
      <c r="MUP1088" s="184"/>
      <c r="MUQ1088" s="184"/>
      <c r="MUR1088" s="184"/>
      <c r="MUS1088" s="184"/>
      <c r="MUT1088" s="184"/>
      <c r="MUU1088" s="184"/>
      <c r="MUV1088" s="184"/>
      <c r="MUW1088" s="184"/>
      <c r="MUX1088" s="184"/>
      <c r="MUY1088" s="184"/>
      <c r="MUZ1088" s="184"/>
      <c r="MVA1088" s="184"/>
      <c r="MVB1088" s="184"/>
      <c r="MVC1088" s="184"/>
      <c r="MVD1088" s="184"/>
      <c r="MVE1088" s="184"/>
      <c r="MVF1088" s="184"/>
      <c r="MVG1088" s="184"/>
      <c r="MVH1088" s="184"/>
      <c r="MVI1088" s="184"/>
      <c r="MVJ1088" s="184"/>
      <c r="MVK1088" s="184"/>
      <c r="MVL1088" s="184"/>
      <c r="MVM1088" s="184"/>
      <c r="MVN1088" s="184"/>
      <c r="MVO1088" s="184"/>
      <c r="MVP1088" s="184"/>
      <c r="MVQ1088" s="184"/>
      <c r="MVR1088" s="184"/>
      <c r="MVS1088" s="184"/>
      <c r="MVT1088" s="184"/>
      <c r="MVU1088" s="184"/>
      <c r="MVV1088" s="184"/>
      <c r="MVW1088" s="184"/>
      <c r="MVX1088" s="184"/>
      <c r="MVY1088" s="184"/>
      <c r="MVZ1088" s="184"/>
      <c r="MWA1088" s="184"/>
      <c r="MWB1088" s="184"/>
      <c r="MWC1088" s="184"/>
      <c r="MWD1088" s="184"/>
      <c r="MWE1088" s="184"/>
      <c r="MWF1088" s="184"/>
      <c r="MWG1088" s="184"/>
      <c r="MWH1088" s="184"/>
      <c r="MWI1088" s="184"/>
      <c r="MWJ1088" s="184"/>
      <c r="MWK1088" s="184"/>
      <c r="MWL1088" s="184"/>
      <c r="MWM1088" s="184"/>
      <c r="MWN1088" s="184"/>
      <c r="MWO1088" s="184"/>
      <c r="MWP1088" s="184"/>
      <c r="MWQ1088" s="184"/>
      <c r="MWR1088" s="184"/>
      <c r="MWS1088" s="184"/>
      <c r="MWT1088" s="184"/>
      <c r="MWU1088" s="184"/>
      <c r="MWV1088" s="184"/>
      <c r="MWW1088" s="184"/>
      <c r="MWX1088" s="184"/>
      <c r="MWY1088" s="184"/>
      <c r="MWZ1088" s="184"/>
      <c r="MXA1088" s="184"/>
      <c r="MXB1088" s="184"/>
      <c r="MXC1088" s="184"/>
      <c r="MXD1088" s="184"/>
      <c r="MXE1088" s="184"/>
      <c r="MXF1088" s="184"/>
      <c r="MXG1088" s="184"/>
      <c r="MXH1088" s="184"/>
      <c r="MXI1088" s="184"/>
      <c r="MXJ1088" s="184"/>
      <c r="MXK1088" s="184"/>
      <c r="MXL1088" s="184"/>
      <c r="MXM1088" s="184"/>
      <c r="MXN1088" s="184"/>
      <c r="MXO1088" s="184"/>
      <c r="MXP1088" s="184"/>
      <c r="MXQ1088" s="184"/>
      <c r="MXR1088" s="184"/>
      <c r="MXS1088" s="184"/>
      <c r="MXT1088" s="184"/>
      <c r="MXU1088" s="184"/>
      <c r="MXV1088" s="184"/>
      <c r="MXW1088" s="184"/>
      <c r="MXX1088" s="184"/>
      <c r="MXY1088" s="184"/>
      <c r="MXZ1088" s="184"/>
      <c r="MYA1088" s="184"/>
      <c r="MYB1088" s="184"/>
      <c r="MYC1088" s="184"/>
      <c r="MYD1088" s="184"/>
      <c r="MYE1088" s="184"/>
      <c r="MYF1088" s="184"/>
      <c r="MYG1088" s="184"/>
      <c r="MYH1088" s="184"/>
      <c r="MYI1088" s="184"/>
      <c r="MYJ1088" s="184"/>
      <c r="MYK1088" s="184"/>
      <c r="MYL1088" s="184"/>
      <c r="MYM1088" s="184"/>
      <c r="MYN1088" s="184"/>
      <c r="MYO1088" s="184"/>
      <c r="MYP1088" s="184"/>
      <c r="MYQ1088" s="184"/>
      <c r="MYR1088" s="184"/>
      <c r="MYS1088" s="184"/>
      <c r="MYT1088" s="184"/>
      <c r="MYU1088" s="184"/>
      <c r="MYV1088" s="184"/>
      <c r="MYW1088" s="184"/>
      <c r="MYX1088" s="184"/>
      <c r="MYY1088" s="184"/>
      <c r="MYZ1088" s="184"/>
      <c r="MZA1088" s="184"/>
      <c r="MZB1088" s="184"/>
      <c r="MZC1088" s="184"/>
      <c r="MZD1088" s="184"/>
      <c r="MZE1088" s="184"/>
      <c r="MZF1088" s="184"/>
      <c r="MZG1088" s="184"/>
      <c r="MZH1088" s="184"/>
      <c r="MZI1088" s="184"/>
      <c r="MZJ1088" s="184"/>
      <c r="MZK1088" s="184"/>
      <c r="MZL1088" s="184"/>
      <c r="MZM1088" s="184"/>
      <c r="MZN1088" s="184"/>
      <c r="MZO1088" s="184"/>
      <c r="MZP1088" s="184"/>
      <c r="MZQ1088" s="184"/>
      <c r="MZR1088" s="184"/>
      <c r="MZS1088" s="184"/>
      <c r="MZT1088" s="184"/>
      <c r="MZU1088" s="184"/>
      <c r="MZV1088" s="184"/>
      <c r="MZW1088" s="184"/>
      <c r="MZX1088" s="184"/>
      <c r="MZY1088" s="184"/>
      <c r="MZZ1088" s="184"/>
      <c r="NAA1088" s="184"/>
      <c r="NAB1088" s="184"/>
      <c r="NAC1088" s="184"/>
      <c r="NAD1088" s="184"/>
      <c r="NAE1088" s="184"/>
      <c r="NAF1088" s="184"/>
      <c r="NAG1088" s="184"/>
      <c r="NAH1088" s="184"/>
      <c r="NAI1088" s="184"/>
      <c r="NAJ1088" s="184"/>
      <c r="NAK1088" s="184"/>
      <c r="NAL1088" s="184"/>
      <c r="NAM1088" s="184"/>
      <c r="NAN1088" s="184"/>
      <c r="NAO1088" s="184"/>
      <c r="NAP1088" s="184"/>
      <c r="NAQ1088" s="184"/>
      <c r="NAR1088" s="184"/>
      <c r="NAS1088" s="184"/>
      <c r="NAT1088" s="184"/>
      <c r="NAU1088" s="184"/>
      <c r="NAV1088" s="184"/>
      <c r="NAW1088" s="184"/>
      <c r="NAX1088" s="184"/>
      <c r="NAY1088" s="184"/>
      <c r="NAZ1088" s="184"/>
      <c r="NBA1088" s="184"/>
      <c r="NBB1088" s="184"/>
      <c r="NBC1088" s="184"/>
      <c r="NBD1088" s="184"/>
      <c r="NBE1088" s="184"/>
      <c r="NBF1088" s="184"/>
      <c r="NBG1088" s="184"/>
      <c r="NBH1088" s="184"/>
      <c r="NBI1088" s="184"/>
      <c r="NBJ1088" s="184"/>
      <c r="NBK1088" s="184"/>
      <c r="NBL1088" s="184"/>
      <c r="NBM1088" s="184"/>
      <c r="NBN1088" s="184"/>
      <c r="NBO1088" s="184"/>
      <c r="NBP1088" s="184"/>
      <c r="NBQ1088" s="184"/>
      <c r="NBR1088" s="184"/>
      <c r="NBS1088" s="184"/>
      <c r="NBT1088" s="184"/>
      <c r="NBU1088" s="184"/>
      <c r="NBV1088" s="184"/>
      <c r="NBW1088" s="184"/>
      <c r="NBX1088" s="184"/>
      <c r="NBY1088" s="184"/>
      <c r="NBZ1088" s="184"/>
      <c r="NCA1088" s="184"/>
      <c r="NCB1088" s="184"/>
      <c r="NCC1088" s="184"/>
      <c r="NCD1088" s="184"/>
      <c r="NCE1088" s="184"/>
      <c r="NCF1088" s="184"/>
      <c r="NCG1088" s="184"/>
      <c r="NCH1088" s="184"/>
      <c r="NCI1088" s="184"/>
      <c r="NCJ1088" s="184"/>
      <c r="NCK1088" s="184"/>
      <c r="NCL1088" s="184"/>
      <c r="NCM1088" s="184"/>
      <c r="NCN1088" s="184"/>
      <c r="NCO1088" s="184"/>
      <c r="NCP1088" s="184"/>
      <c r="NCQ1088" s="184"/>
      <c r="NCR1088" s="184"/>
      <c r="NCS1088" s="184"/>
      <c r="NCT1088" s="184"/>
      <c r="NCU1088" s="184"/>
      <c r="NCV1088" s="184"/>
      <c r="NCW1088" s="184"/>
      <c r="NCX1088" s="184"/>
      <c r="NCY1088" s="184"/>
      <c r="NCZ1088" s="184"/>
      <c r="NDA1088" s="184"/>
      <c r="NDB1088" s="184"/>
      <c r="NDC1088" s="184"/>
      <c r="NDD1088" s="184"/>
      <c r="NDE1088" s="184"/>
      <c r="NDF1088" s="184"/>
      <c r="NDG1088" s="184"/>
      <c r="NDH1088" s="184"/>
      <c r="NDI1088" s="184"/>
      <c r="NDJ1088" s="184"/>
      <c r="NDK1088" s="184"/>
      <c r="NDL1088" s="184"/>
      <c r="NDM1088" s="184"/>
      <c r="NDN1088" s="184"/>
      <c r="NDO1088" s="184"/>
      <c r="NDP1088" s="184"/>
      <c r="NDQ1088" s="184"/>
      <c r="NDR1088" s="184"/>
      <c r="NDS1088" s="184"/>
      <c r="NDT1088" s="184"/>
      <c r="NDU1088" s="184"/>
      <c r="NDV1088" s="184"/>
      <c r="NDW1088" s="184"/>
      <c r="NDX1088" s="184"/>
      <c r="NDY1088" s="184"/>
      <c r="NDZ1088" s="184"/>
      <c r="NEA1088" s="184"/>
      <c r="NEB1088" s="184"/>
      <c r="NEC1088" s="184"/>
      <c r="NED1088" s="184"/>
      <c r="NEE1088" s="184"/>
      <c r="NEF1088" s="184"/>
      <c r="NEG1088" s="184"/>
      <c r="NEH1088" s="184"/>
      <c r="NEI1088" s="184"/>
      <c r="NEJ1088" s="184"/>
      <c r="NEK1088" s="184"/>
      <c r="NEL1088" s="184"/>
      <c r="NEM1088" s="184"/>
      <c r="NEN1088" s="184"/>
      <c r="NEO1088" s="184"/>
      <c r="NEP1088" s="184"/>
      <c r="NEQ1088" s="184"/>
      <c r="NER1088" s="184"/>
      <c r="NES1088" s="184"/>
      <c r="NET1088" s="184"/>
      <c r="NEU1088" s="184"/>
      <c r="NEV1088" s="184"/>
      <c r="NEW1088" s="184"/>
      <c r="NEX1088" s="184"/>
      <c r="NEY1088" s="184"/>
      <c r="NEZ1088" s="184"/>
      <c r="NFA1088" s="184"/>
      <c r="NFB1088" s="184"/>
      <c r="NFC1088" s="184"/>
      <c r="NFD1088" s="184"/>
      <c r="NFE1088" s="184"/>
      <c r="NFF1088" s="184"/>
      <c r="NFG1088" s="184"/>
      <c r="NFH1088" s="184"/>
      <c r="NFI1088" s="184"/>
      <c r="NFJ1088" s="184"/>
      <c r="NFK1088" s="184"/>
      <c r="NFL1088" s="184"/>
      <c r="NFM1088" s="184"/>
      <c r="NFN1088" s="184"/>
      <c r="NFO1088" s="184"/>
      <c r="NFP1088" s="184"/>
      <c r="NFQ1088" s="184"/>
      <c r="NFR1088" s="184"/>
      <c r="NFS1088" s="184"/>
      <c r="NFT1088" s="184"/>
      <c r="NFU1088" s="184"/>
      <c r="NFV1088" s="184"/>
      <c r="NFW1088" s="184"/>
      <c r="NFX1088" s="184"/>
      <c r="NFY1088" s="184"/>
      <c r="NFZ1088" s="184"/>
      <c r="NGA1088" s="184"/>
      <c r="NGB1088" s="184"/>
      <c r="NGC1088" s="184"/>
      <c r="NGD1088" s="184"/>
      <c r="NGE1088" s="184"/>
      <c r="NGF1088" s="184"/>
      <c r="NGG1088" s="184"/>
      <c r="NGH1088" s="184"/>
      <c r="NGI1088" s="184"/>
      <c r="NGJ1088" s="184"/>
      <c r="NGK1088" s="184"/>
      <c r="NGL1088" s="184"/>
      <c r="NGM1088" s="184"/>
      <c r="NGN1088" s="184"/>
      <c r="NGO1088" s="184"/>
      <c r="NGP1088" s="184"/>
      <c r="NGQ1088" s="184"/>
      <c r="NGR1088" s="184"/>
      <c r="NGS1088" s="184"/>
      <c r="NGT1088" s="184"/>
      <c r="NGU1088" s="184"/>
      <c r="NGV1088" s="184"/>
      <c r="NGW1088" s="184"/>
      <c r="NGX1088" s="184"/>
      <c r="NGY1088" s="184"/>
      <c r="NGZ1088" s="184"/>
      <c r="NHA1088" s="184"/>
      <c r="NHB1088" s="184"/>
      <c r="NHC1088" s="184"/>
      <c r="NHD1088" s="184"/>
      <c r="NHE1088" s="184"/>
      <c r="NHF1088" s="184"/>
      <c r="NHG1088" s="184"/>
      <c r="NHH1088" s="184"/>
      <c r="NHI1088" s="184"/>
      <c r="NHJ1088" s="184"/>
      <c r="NHK1088" s="184"/>
      <c r="NHL1088" s="184"/>
      <c r="NHM1088" s="184"/>
      <c r="NHN1088" s="184"/>
      <c r="NHO1088" s="184"/>
      <c r="NHP1088" s="184"/>
      <c r="NHQ1088" s="184"/>
      <c r="NHR1088" s="184"/>
      <c r="NHS1088" s="184"/>
      <c r="NHT1088" s="184"/>
      <c r="NHU1088" s="184"/>
      <c r="NHV1088" s="184"/>
      <c r="NHW1088" s="184"/>
      <c r="NHX1088" s="184"/>
      <c r="NHY1088" s="184"/>
      <c r="NHZ1088" s="184"/>
      <c r="NIA1088" s="184"/>
      <c r="NIB1088" s="184"/>
      <c r="NIC1088" s="184"/>
      <c r="NID1088" s="184"/>
      <c r="NIE1088" s="184"/>
      <c r="NIF1088" s="184"/>
      <c r="NIG1088" s="184"/>
      <c r="NIH1088" s="184"/>
      <c r="NII1088" s="184"/>
      <c r="NIJ1088" s="184"/>
      <c r="NIK1088" s="184"/>
      <c r="NIL1088" s="184"/>
      <c r="NIM1088" s="184"/>
      <c r="NIN1088" s="184"/>
      <c r="NIO1088" s="184"/>
      <c r="NIP1088" s="184"/>
      <c r="NIQ1088" s="184"/>
      <c r="NIR1088" s="184"/>
      <c r="NIS1088" s="184"/>
      <c r="NIT1088" s="184"/>
      <c r="NIU1088" s="184"/>
      <c r="NIV1088" s="184"/>
      <c r="NIW1088" s="184"/>
      <c r="NIX1088" s="184"/>
      <c r="NIY1088" s="184"/>
      <c r="NIZ1088" s="184"/>
      <c r="NJA1088" s="184"/>
      <c r="NJB1088" s="184"/>
      <c r="NJC1088" s="184"/>
      <c r="NJD1088" s="184"/>
      <c r="NJE1088" s="184"/>
      <c r="NJF1088" s="184"/>
      <c r="NJG1088" s="184"/>
      <c r="NJH1088" s="184"/>
      <c r="NJI1088" s="184"/>
      <c r="NJJ1088" s="184"/>
      <c r="NJK1088" s="184"/>
      <c r="NJL1088" s="184"/>
      <c r="NJM1088" s="184"/>
      <c r="NJN1088" s="184"/>
      <c r="NJO1088" s="184"/>
      <c r="NJP1088" s="184"/>
      <c r="NJQ1088" s="184"/>
      <c r="NJR1088" s="184"/>
      <c r="NJS1088" s="184"/>
      <c r="NJT1088" s="184"/>
      <c r="NJU1088" s="184"/>
      <c r="NJV1088" s="184"/>
      <c r="NJW1088" s="184"/>
      <c r="NJX1088" s="184"/>
      <c r="NJY1088" s="184"/>
      <c r="NJZ1088" s="184"/>
      <c r="NKA1088" s="184"/>
      <c r="NKB1088" s="184"/>
      <c r="NKC1088" s="184"/>
      <c r="NKD1088" s="184"/>
      <c r="NKE1088" s="184"/>
      <c r="NKF1088" s="184"/>
      <c r="NKG1088" s="184"/>
      <c r="NKH1088" s="184"/>
      <c r="NKI1088" s="184"/>
      <c r="NKJ1088" s="184"/>
      <c r="NKK1088" s="184"/>
      <c r="NKL1088" s="184"/>
      <c r="NKM1088" s="184"/>
      <c r="NKN1088" s="184"/>
      <c r="NKO1088" s="184"/>
      <c r="NKP1088" s="184"/>
      <c r="NKQ1088" s="184"/>
      <c r="NKR1088" s="184"/>
      <c r="NKS1088" s="184"/>
      <c r="NKT1088" s="184"/>
      <c r="NKU1088" s="184"/>
      <c r="NKV1088" s="184"/>
      <c r="NKW1088" s="184"/>
      <c r="NKX1088" s="184"/>
      <c r="NKY1088" s="184"/>
      <c r="NKZ1088" s="184"/>
      <c r="NLA1088" s="184"/>
      <c r="NLB1088" s="184"/>
      <c r="NLC1088" s="184"/>
      <c r="NLD1088" s="184"/>
      <c r="NLE1088" s="184"/>
      <c r="NLF1088" s="184"/>
      <c r="NLG1088" s="184"/>
      <c r="NLH1088" s="184"/>
      <c r="NLI1088" s="184"/>
      <c r="NLJ1088" s="184"/>
      <c r="NLK1088" s="184"/>
      <c r="NLL1088" s="184"/>
      <c r="NLM1088" s="184"/>
      <c r="NLN1088" s="184"/>
      <c r="NLO1088" s="184"/>
      <c r="NLP1088" s="184"/>
      <c r="NLQ1088" s="184"/>
      <c r="NLR1088" s="184"/>
      <c r="NLS1088" s="184"/>
      <c r="NLT1088" s="184"/>
      <c r="NLU1088" s="184"/>
      <c r="NLV1088" s="184"/>
      <c r="NLW1088" s="184"/>
      <c r="NLX1088" s="184"/>
      <c r="NLY1088" s="184"/>
      <c r="NLZ1088" s="184"/>
      <c r="NMA1088" s="184"/>
      <c r="NMB1088" s="184"/>
      <c r="NMC1088" s="184"/>
      <c r="NMD1088" s="184"/>
      <c r="NME1088" s="184"/>
      <c r="NMF1088" s="184"/>
      <c r="NMG1088" s="184"/>
      <c r="NMH1088" s="184"/>
      <c r="NMI1088" s="184"/>
      <c r="NMJ1088" s="184"/>
      <c r="NMK1088" s="184"/>
      <c r="NML1088" s="184"/>
      <c r="NMM1088" s="184"/>
      <c r="NMN1088" s="184"/>
      <c r="NMO1088" s="184"/>
      <c r="NMP1088" s="184"/>
      <c r="NMQ1088" s="184"/>
      <c r="NMR1088" s="184"/>
      <c r="NMS1088" s="184"/>
      <c r="NMT1088" s="184"/>
      <c r="NMU1088" s="184"/>
      <c r="NMV1088" s="184"/>
      <c r="NMW1088" s="184"/>
      <c r="NMX1088" s="184"/>
      <c r="NMY1088" s="184"/>
      <c r="NMZ1088" s="184"/>
      <c r="NNA1088" s="184"/>
      <c r="NNB1088" s="184"/>
      <c r="NNC1088" s="184"/>
      <c r="NND1088" s="184"/>
      <c r="NNE1088" s="184"/>
      <c r="NNF1088" s="184"/>
      <c r="NNG1088" s="184"/>
      <c r="NNH1088" s="184"/>
      <c r="NNI1088" s="184"/>
      <c r="NNJ1088" s="184"/>
      <c r="NNK1088" s="184"/>
      <c r="NNL1088" s="184"/>
      <c r="NNM1088" s="184"/>
      <c r="NNN1088" s="184"/>
      <c r="NNO1088" s="184"/>
      <c r="NNP1088" s="184"/>
      <c r="NNQ1088" s="184"/>
      <c r="NNR1088" s="184"/>
      <c r="NNS1088" s="184"/>
      <c r="NNT1088" s="184"/>
      <c r="NNU1088" s="184"/>
      <c r="NNV1088" s="184"/>
      <c r="NNW1088" s="184"/>
      <c r="NNX1088" s="184"/>
      <c r="NNY1088" s="184"/>
      <c r="NNZ1088" s="184"/>
      <c r="NOA1088" s="184"/>
      <c r="NOB1088" s="184"/>
      <c r="NOC1088" s="184"/>
      <c r="NOD1088" s="184"/>
      <c r="NOE1088" s="184"/>
      <c r="NOF1088" s="184"/>
      <c r="NOG1088" s="184"/>
      <c r="NOH1088" s="184"/>
      <c r="NOI1088" s="184"/>
      <c r="NOJ1088" s="184"/>
      <c r="NOK1088" s="184"/>
      <c r="NOL1088" s="184"/>
      <c r="NOM1088" s="184"/>
      <c r="NON1088" s="184"/>
      <c r="NOO1088" s="184"/>
      <c r="NOP1088" s="184"/>
      <c r="NOQ1088" s="184"/>
      <c r="NOR1088" s="184"/>
      <c r="NOS1088" s="184"/>
      <c r="NOT1088" s="184"/>
      <c r="NOU1088" s="184"/>
      <c r="NOV1088" s="184"/>
      <c r="NOW1088" s="184"/>
      <c r="NOX1088" s="184"/>
      <c r="NOY1088" s="184"/>
      <c r="NOZ1088" s="184"/>
      <c r="NPA1088" s="184"/>
      <c r="NPB1088" s="184"/>
      <c r="NPC1088" s="184"/>
      <c r="NPD1088" s="184"/>
      <c r="NPE1088" s="184"/>
      <c r="NPF1088" s="184"/>
      <c r="NPG1088" s="184"/>
      <c r="NPH1088" s="184"/>
      <c r="NPI1088" s="184"/>
      <c r="NPJ1088" s="184"/>
      <c r="NPK1088" s="184"/>
      <c r="NPL1088" s="184"/>
      <c r="NPM1088" s="184"/>
      <c r="NPN1088" s="184"/>
      <c r="NPO1088" s="184"/>
      <c r="NPP1088" s="184"/>
      <c r="NPQ1088" s="184"/>
      <c r="NPR1088" s="184"/>
      <c r="NPS1088" s="184"/>
      <c r="NPT1088" s="184"/>
      <c r="NPU1088" s="184"/>
      <c r="NPV1088" s="184"/>
      <c r="NPW1088" s="184"/>
      <c r="NPX1088" s="184"/>
      <c r="NPY1088" s="184"/>
      <c r="NPZ1088" s="184"/>
      <c r="NQA1088" s="184"/>
      <c r="NQB1088" s="184"/>
      <c r="NQC1088" s="184"/>
      <c r="NQD1088" s="184"/>
      <c r="NQE1088" s="184"/>
      <c r="NQF1088" s="184"/>
      <c r="NQG1088" s="184"/>
      <c r="NQH1088" s="184"/>
      <c r="NQI1088" s="184"/>
      <c r="NQJ1088" s="184"/>
      <c r="NQK1088" s="184"/>
      <c r="NQL1088" s="184"/>
      <c r="NQM1088" s="184"/>
      <c r="NQN1088" s="184"/>
      <c r="NQO1088" s="184"/>
      <c r="NQP1088" s="184"/>
      <c r="NQQ1088" s="184"/>
      <c r="NQR1088" s="184"/>
      <c r="NQS1088" s="184"/>
      <c r="NQT1088" s="184"/>
      <c r="NQU1088" s="184"/>
      <c r="NQV1088" s="184"/>
      <c r="NQW1088" s="184"/>
      <c r="NQX1088" s="184"/>
      <c r="NQY1088" s="184"/>
      <c r="NQZ1088" s="184"/>
      <c r="NRA1088" s="184"/>
      <c r="NRB1088" s="184"/>
      <c r="NRC1088" s="184"/>
      <c r="NRD1088" s="184"/>
      <c r="NRE1088" s="184"/>
      <c r="NRF1088" s="184"/>
      <c r="NRG1088" s="184"/>
      <c r="NRH1088" s="184"/>
      <c r="NRI1088" s="184"/>
      <c r="NRJ1088" s="184"/>
      <c r="NRK1088" s="184"/>
      <c r="NRL1088" s="184"/>
      <c r="NRM1088" s="184"/>
      <c r="NRN1088" s="184"/>
      <c r="NRO1088" s="184"/>
      <c r="NRP1088" s="184"/>
      <c r="NRQ1088" s="184"/>
      <c r="NRR1088" s="184"/>
      <c r="NRS1088" s="184"/>
      <c r="NRT1088" s="184"/>
      <c r="NRU1088" s="184"/>
      <c r="NRV1088" s="184"/>
      <c r="NRW1088" s="184"/>
      <c r="NRX1088" s="184"/>
      <c r="NRY1088" s="184"/>
      <c r="NRZ1088" s="184"/>
      <c r="NSA1088" s="184"/>
      <c r="NSB1088" s="184"/>
      <c r="NSC1088" s="184"/>
      <c r="NSD1088" s="184"/>
      <c r="NSE1088" s="184"/>
      <c r="NSF1088" s="184"/>
      <c r="NSG1088" s="184"/>
      <c r="NSH1088" s="184"/>
      <c r="NSI1088" s="184"/>
      <c r="NSJ1088" s="184"/>
      <c r="NSK1088" s="184"/>
      <c r="NSL1088" s="184"/>
      <c r="NSM1088" s="184"/>
      <c r="NSN1088" s="184"/>
      <c r="NSO1088" s="184"/>
      <c r="NSP1088" s="184"/>
      <c r="NSQ1088" s="184"/>
      <c r="NSR1088" s="184"/>
      <c r="NSS1088" s="184"/>
      <c r="NST1088" s="184"/>
      <c r="NSU1088" s="184"/>
      <c r="NSV1088" s="184"/>
      <c r="NSW1088" s="184"/>
      <c r="NSX1088" s="184"/>
      <c r="NSY1088" s="184"/>
      <c r="NSZ1088" s="184"/>
      <c r="NTA1088" s="184"/>
      <c r="NTB1088" s="184"/>
      <c r="NTC1088" s="184"/>
      <c r="NTD1088" s="184"/>
      <c r="NTE1088" s="184"/>
      <c r="NTF1088" s="184"/>
      <c r="NTG1088" s="184"/>
      <c r="NTH1088" s="184"/>
      <c r="NTI1088" s="184"/>
      <c r="NTJ1088" s="184"/>
      <c r="NTK1088" s="184"/>
      <c r="NTL1088" s="184"/>
      <c r="NTM1088" s="184"/>
      <c r="NTN1088" s="184"/>
      <c r="NTO1088" s="184"/>
      <c r="NTP1088" s="184"/>
      <c r="NTQ1088" s="184"/>
      <c r="NTR1088" s="184"/>
      <c r="NTS1088" s="184"/>
      <c r="NTT1088" s="184"/>
      <c r="NTU1088" s="184"/>
      <c r="NTV1088" s="184"/>
      <c r="NTW1088" s="184"/>
      <c r="NTX1088" s="184"/>
      <c r="NTY1088" s="184"/>
      <c r="NTZ1088" s="184"/>
      <c r="NUA1088" s="184"/>
      <c r="NUB1088" s="184"/>
      <c r="NUC1088" s="184"/>
      <c r="NUD1088" s="184"/>
      <c r="NUE1088" s="184"/>
      <c r="NUF1088" s="184"/>
      <c r="NUG1088" s="184"/>
      <c r="NUH1088" s="184"/>
      <c r="NUI1088" s="184"/>
      <c r="NUJ1088" s="184"/>
      <c r="NUK1088" s="184"/>
      <c r="NUL1088" s="184"/>
      <c r="NUM1088" s="184"/>
      <c r="NUN1088" s="184"/>
      <c r="NUO1088" s="184"/>
      <c r="NUP1088" s="184"/>
      <c r="NUQ1088" s="184"/>
      <c r="NUR1088" s="184"/>
      <c r="NUS1088" s="184"/>
      <c r="NUT1088" s="184"/>
      <c r="NUU1088" s="184"/>
      <c r="NUV1088" s="184"/>
      <c r="NUW1088" s="184"/>
      <c r="NUX1088" s="184"/>
      <c r="NUY1088" s="184"/>
      <c r="NUZ1088" s="184"/>
      <c r="NVA1088" s="184"/>
      <c r="NVB1088" s="184"/>
      <c r="NVC1088" s="184"/>
      <c r="NVD1088" s="184"/>
      <c r="NVE1088" s="184"/>
      <c r="NVF1088" s="184"/>
      <c r="NVG1088" s="184"/>
      <c r="NVH1088" s="184"/>
      <c r="NVI1088" s="184"/>
      <c r="NVJ1088" s="184"/>
      <c r="NVK1088" s="184"/>
      <c r="NVL1088" s="184"/>
      <c r="NVM1088" s="184"/>
      <c r="NVN1088" s="184"/>
      <c r="NVO1088" s="184"/>
      <c r="NVP1088" s="184"/>
      <c r="NVQ1088" s="184"/>
      <c r="NVR1088" s="184"/>
      <c r="NVS1088" s="184"/>
      <c r="NVT1088" s="184"/>
      <c r="NVU1088" s="184"/>
      <c r="NVV1088" s="184"/>
      <c r="NVW1088" s="184"/>
      <c r="NVX1088" s="184"/>
      <c r="NVY1088" s="184"/>
      <c r="NVZ1088" s="184"/>
      <c r="NWA1088" s="184"/>
      <c r="NWB1088" s="184"/>
      <c r="NWC1088" s="184"/>
      <c r="NWD1088" s="184"/>
      <c r="NWE1088" s="184"/>
      <c r="NWF1088" s="184"/>
      <c r="NWG1088" s="184"/>
      <c r="NWH1088" s="184"/>
      <c r="NWI1088" s="184"/>
      <c r="NWJ1088" s="184"/>
      <c r="NWK1088" s="184"/>
      <c r="NWL1088" s="184"/>
      <c r="NWM1088" s="184"/>
      <c r="NWN1088" s="184"/>
      <c r="NWO1088" s="184"/>
      <c r="NWP1088" s="184"/>
      <c r="NWQ1088" s="184"/>
      <c r="NWR1088" s="184"/>
      <c r="NWS1088" s="184"/>
      <c r="NWT1088" s="184"/>
      <c r="NWU1088" s="184"/>
      <c r="NWV1088" s="184"/>
      <c r="NWW1088" s="184"/>
      <c r="NWX1088" s="184"/>
      <c r="NWY1088" s="184"/>
      <c r="NWZ1088" s="184"/>
      <c r="NXA1088" s="184"/>
      <c r="NXB1088" s="184"/>
      <c r="NXC1088" s="184"/>
      <c r="NXD1088" s="184"/>
      <c r="NXE1088" s="184"/>
      <c r="NXF1088" s="184"/>
      <c r="NXG1088" s="184"/>
      <c r="NXH1088" s="184"/>
      <c r="NXI1088" s="184"/>
      <c r="NXJ1088" s="184"/>
      <c r="NXK1088" s="184"/>
      <c r="NXL1088" s="184"/>
      <c r="NXM1088" s="184"/>
      <c r="NXN1088" s="184"/>
      <c r="NXO1088" s="184"/>
      <c r="NXP1088" s="184"/>
      <c r="NXQ1088" s="184"/>
      <c r="NXR1088" s="184"/>
      <c r="NXS1088" s="184"/>
      <c r="NXT1088" s="184"/>
      <c r="NXU1088" s="184"/>
      <c r="NXV1088" s="184"/>
      <c r="NXW1088" s="184"/>
      <c r="NXX1088" s="184"/>
      <c r="NXY1088" s="184"/>
      <c r="NXZ1088" s="184"/>
      <c r="NYA1088" s="184"/>
      <c r="NYB1088" s="184"/>
      <c r="NYC1088" s="184"/>
      <c r="NYD1088" s="184"/>
      <c r="NYE1088" s="184"/>
      <c r="NYF1088" s="184"/>
      <c r="NYG1088" s="184"/>
      <c r="NYH1088" s="184"/>
      <c r="NYI1088" s="184"/>
      <c r="NYJ1088" s="184"/>
      <c r="NYK1088" s="184"/>
      <c r="NYL1088" s="184"/>
      <c r="NYM1088" s="184"/>
      <c r="NYN1088" s="184"/>
      <c r="NYO1088" s="184"/>
      <c r="NYP1088" s="184"/>
      <c r="NYQ1088" s="184"/>
      <c r="NYR1088" s="184"/>
      <c r="NYS1088" s="184"/>
      <c r="NYT1088" s="184"/>
      <c r="NYU1088" s="184"/>
      <c r="NYV1088" s="184"/>
      <c r="NYW1088" s="184"/>
      <c r="NYX1088" s="184"/>
      <c r="NYY1088" s="184"/>
      <c r="NYZ1088" s="184"/>
      <c r="NZA1088" s="184"/>
      <c r="NZB1088" s="184"/>
      <c r="NZC1088" s="184"/>
      <c r="NZD1088" s="184"/>
      <c r="NZE1088" s="184"/>
      <c r="NZF1088" s="184"/>
      <c r="NZG1088" s="184"/>
      <c r="NZH1088" s="184"/>
      <c r="NZI1088" s="184"/>
      <c r="NZJ1088" s="184"/>
      <c r="NZK1088" s="184"/>
      <c r="NZL1088" s="184"/>
      <c r="NZM1088" s="184"/>
      <c r="NZN1088" s="184"/>
      <c r="NZO1088" s="184"/>
      <c r="NZP1088" s="184"/>
      <c r="NZQ1088" s="184"/>
      <c r="NZR1088" s="184"/>
      <c r="NZS1088" s="184"/>
      <c r="NZT1088" s="184"/>
      <c r="NZU1088" s="184"/>
      <c r="NZV1088" s="184"/>
      <c r="NZW1088" s="184"/>
      <c r="NZX1088" s="184"/>
      <c r="NZY1088" s="184"/>
      <c r="NZZ1088" s="184"/>
      <c r="OAA1088" s="184"/>
      <c r="OAB1088" s="184"/>
      <c r="OAC1088" s="184"/>
      <c r="OAD1088" s="184"/>
      <c r="OAE1088" s="184"/>
      <c r="OAF1088" s="184"/>
      <c r="OAG1088" s="184"/>
      <c r="OAH1088" s="184"/>
      <c r="OAI1088" s="184"/>
      <c r="OAJ1088" s="184"/>
      <c r="OAK1088" s="184"/>
      <c r="OAL1088" s="184"/>
      <c r="OAM1088" s="184"/>
      <c r="OAN1088" s="184"/>
      <c r="OAO1088" s="184"/>
      <c r="OAP1088" s="184"/>
      <c r="OAQ1088" s="184"/>
      <c r="OAR1088" s="184"/>
      <c r="OAS1088" s="184"/>
      <c r="OAT1088" s="184"/>
      <c r="OAU1088" s="184"/>
      <c r="OAV1088" s="184"/>
      <c r="OAW1088" s="184"/>
      <c r="OAX1088" s="184"/>
      <c r="OAY1088" s="184"/>
      <c r="OAZ1088" s="184"/>
      <c r="OBA1088" s="184"/>
      <c r="OBB1088" s="184"/>
      <c r="OBC1088" s="184"/>
      <c r="OBD1088" s="184"/>
      <c r="OBE1088" s="184"/>
      <c r="OBF1088" s="184"/>
      <c r="OBG1088" s="184"/>
      <c r="OBH1088" s="184"/>
      <c r="OBI1088" s="184"/>
      <c r="OBJ1088" s="184"/>
      <c r="OBK1088" s="184"/>
      <c r="OBL1088" s="184"/>
      <c r="OBM1088" s="184"/>
      <c r="OBN1088" s="184"/>
      <c r="OBO1088" s="184"/>
      <c r="OBP1088" s="184"/>
      <c r="OBQ1088" s="184"/>
      <c r="OBR1088" s="184"/>
      <c r="OBS1088" s="184"/>
      <c r="OBT1088" s="184"/>
      <c r="OBU1088" s="184"/>
      <c r="OBV1088" s="184"/>
      <c r="OBW1088" s="184"/>
      <c r="OBX1088" s="184"/>
      <c r="OBY1088" s="184"/>
      <c r="OBZ1088" s="184"/>
      <c r="OCA1088" s="184"/>
      <c r="OCB1088" s="184"/>
      <c r="OCC1088" s="184"/>
      <c r="OCD1088" s="184"/>
      <c r="OCE1088" s="184"/>
      <c r="OCF1088" s="184"/>
      <c r="OCG1088" s="184"/>
      <c r="OCH1088" s="184"/>
      <c r="OCI1088" s="184"/>
      <c r="OCJ1088" s="184"/>
      <c r="OCK1088" s="184"/>
      <c r="OCL1088" s="184"/>
      <c r="OCM1088" s="184"/>
      <c r="OCN1088" s="184"/>
      <c r="OCO1088" s="184"/>
      <c r="OCP1088" s="184"/>
      <c r="OCQ1088" s="184"/>
      <c r="OCR1088" s="184"/>
      <c r="OCS1088" s="184"/>
      <c r="OCT1088" s="184"/>
      <c r="OCU1088" s="184"/>
      <c r="OCV1088" s="184"/>
      <c r="OCW1088" s="184"/>
      <c r="OCX1088" s="184"/>
      <c r="OCY1088" s="184"/>
      <c r="OCZ1088" s="184"/>
      <c r="ODA1088" s="184"/>
      <c r="ODB1088" s="184"/>
      <c r="ODC1088" s="184"/>
      <c r="ODD1088" s="184"/>
      <c r="ODE1088" s="184"/>
      <c r="ODF1088" s="184"/>
      <c r="ODG1088" s="184"/>
      <c r="ODH1088" s="184"/>
      <c r="ODI1088" s="184"/>
      <c r="ODJ1088" s="184"/>
      <c r="ODK1088" s="184"/>
      <c r="ODL1088" s="184"/>
      <c r="ODM1088" s="184"/>
      <c r="ODN1088" s="184"/>
      <c r="ODO1088" s="184"/>
      <c r="ODP1088" s="184"/>
      <c r="ODQ1088" s="184"/>
      <c r="ODR1088" s="184"/>
      <c r="ODS1088" s="184"/>
      <c r="ODT1088" s="184"/>
      <c r="ODU1088" s="184"/>
      <c r="ODV1088" s="184"/>
      <c r="ODW1088" s="184"/>
      <c r="ODX1088" s="184"/>
      <c r="ODY1088" s="184"/>
      <c r="ODZ1088" s="184"/>
      <c r="OEA1088" s="184"/>
      <c r="OEB1088" s="184"/>
      <c r="OEC1088" s="184"/>
      <c r="OED1088" s="184"/>
      <c r="OEE1088" s="184"/>
      <c r="OEF1088" s="184"/>
      <c r="OEG1088" s="184"/>
      <c r="OEH1088" s="184"/>
      <c r="OEI1088" s="184"/>
      <c r="OEJ1088" s="184"/>
      <c r="OEK1088" s="184"/>
      <c r="OEL1088" s="184"/>
      <c r="OEM1088" s="184"/>
      <c r="OEN1088" s="184"/>
      <c r="OEO1088" s="184"/>
      <c r="OEP1088" s="184"/>
      <c r="OEQ1088" s="184"/>
      <c r="OER1088" s="184"/>
      <c r="OES1088" s="184"/>
      <c r="OET1088" s="184"/>
      <c r="OEU1088" s="184"/>
      <c r="OEV1088" s="184"/>
      <c r="OEW1088" s="184"/>
      <c r="OEX1088" s="184"/>
      <c r="OEY1088" s="184"/>
      <c r="OEZ1088" s="184"/>
      <c r="OFA1088" s="184"/>
      <c r="OFB1088" s="184"/>
      <c r="OFC1088" s="184"/>
      <c r="OFD1088" s="184"/>
      <c r="OFE1088" s="184"/>
      <c r="OFF1088" s="184"/>
      <c r="OFG1088" s="184"/>
      <c r="OFH1088" s="184"/>
      <c r="OFI1088" s="184"/>
      <c r="OFJ1088" s="184"/>
      <c r="OFK1088" s="184"/>
      <c r="OFL1088" s="184"/>
      <c r="OFM1088" s="184"/>
      <c r="OFN1088" s="184"/>
      <c r="OFO1088" s="184"/>
      <c r="OFP1088" s="184"/>
      <c r="OFQ1088" s="184"/>
      <c r="OFR1088" s="184"/>
      <c r="OFS1088" s="184"/>
      <c r="OFT1088" s="184"/>
      <c r="OFU1088" s="184"/>
      <c r="OFV1088" s="184"/>
      <c r="OFW1088" s="184"/>
      <c r="OFX1088" s="184"/>
      <c r="OFY1088" s="184"/>
      <c r="OFZ1088" s="184"/>
      <c r="OGA1088" s="184"/>
      <c r="OGB1088" s="184"/>
      <c r="OGC1088" s="184"/>
      <c r="OGD1088" s="184"/>
      <c r="OGE1088" s="184"/>
      <c r="OGF1088" s="184"/>
      <c r="OGG1088" s="184"/>
      <c r="OGH1088" s="184"/>
      <c r="OGI1088" s="184"/>
      <c r="OGJ1088" s="184"/>
      <c r="OGK1088" s="184"/>
      <c r="OGL1088" s="184"/>
      <c r="OGM1088" s="184"/>
      <c r="OGN1088" s="184"/>
      <c r="OGO1088" s="184"/>
      <c r="OGP1088" s="184"/>
      <c r="OGQ1088" s="184"/>
      <c r="OGR1088" s="184"/>
      <c r="OGS1088" s="184"/>
      <c r="OGT1088" s="184"/>
      <c r="OGU1088" s="184"/>
      <c r="OGV1088" s="184"/>
      <c r="OGW1088" s="184"/>
      <c r="OGX1088" s="184"/>
      <c r="OGY1088" s="184"/>
      <c r="OGZ1088" s="184"/>
      <c r="OHA1088" s="184"/>
      <c r="OHB1088" s="184"/>
      <c r="OHC1088" s="184"/>
      <c r="OHD1088" s="184"/>
      <c r="OHE1088" s="184"/>
      <c r="OHF1088" s="184"/>
      <c r="OHG1088" s="184"/>
      <c r="OHH1088" s="184"/>
      <c r="OHI1088" s="184"/>
      <c r="OHJ1088" s="184"/>
      <c r="OHK1088" s="184"/>
      <c r="OHL1088" s="184"/>
      <c r="OHM1088" s="184"/>
      <c r="OHN1088" s="184"/>
      <c r="OHO1088" s="184"/>
      <c r="OHP1088" s="184"/>
      <c r="OHQ1088" s="184"/>
      <c r="OHR1088" s="184"/>
      <c r="OHS1088" s="184"/>
      <c r="OHT1088" s="184"/>
      <c r="OHU1088" s="184"/>
      <c r="OHV1088" s="184"/>
      <c r="OHW1088" s="184"/>
      <c r="OHX1088" s="184"/>
      <c r="OHY1088" s="184"/>
      <c r="OHZ1088" s="184"/>
      <c r="OIA1088" s="184"/>
      <c r="OIB1088" s="184"/>
      <c r="OIC1088" s="184"/>
      <c r="OID1088" s="184"/>
      <c r="OIE1088" s="184"/>
      <c r="OIF1088" s="184"/>
      <c r="OIG1088" s="184"/>
      <c r="OIH1088" s="184"/>
      <c r="OII1088" s="184"/>
      <c r="OIJ1088" s="184"/>
      <c r="OIK1088" s="184"/>
      <c r="OIL1088" s="184"/>
      <c r="OIM1088" s="184"/>
      <c r="OIN1088" s="184"/>
      <c r="OIO1088" s="184"/>
      <c r="OIP1088" s="184"/>
      <c r="OIQ1088" s="184"/>
      <c r="OIR1088" s="184"/>
      <c r="OIS1088" s="184"/>
      <c r="OIT1088" s="184"/>
      <c r="OIU1088" s="184"/>
      <c r="OIV1088" s="184"/>
      <c r="OIW1088" s="184"/>
      <c r="OIX1088" s="184"/>
      <c r="OIY1088" s="184"/>
      <c r="OIZ1088" s="184"/>
      <c r="OJA1088" s="184"/>
      <c r="OJB1088" s="184"/>
      <c r="OJC1088" s="184"/>
      <c r="OJD1088" s="184"/>
      <c r="OJE1088" s="184"/>
      <c r="OJF1088" s="184"/>
      <c r="OJG1088" s="184"/>
      <c r="OJH1088" s="184"/>
      <c r="OJI1088" s="184"/>
      <c r="OJJ1088" s="184"/>
      <c r="OJK1088" s="184"/>
      <c r="OJL1088" s="184"/>
      <c r="OJM1088" s="184"/>
      <c r="OJN1088" s="184"/>
      <c r="OJO1088" s="184"/>
      <c r="OJP1088" s="184"/>
      <c r="OJQ1088" s="184"/>
      <c r="OJR1088" s="184"/>
      <c r="OJS1088" s="184"/>
      <c r="OJT1088" s="184"/>
      <c r="OJU1088" s="184"/>
      <c r="OJV1088" s="184"/>
      <c r="OJW1088" s="184"/>
      <c r="OJX1088" s="184"/>
      <c r="OJY1088" s="184"/>
      <c r="OJZ1088" s="184"/>
      <c r="OKA1088" s="184"/>
      <c r="OKB1088" s="184"/>
      <c r="OKC1088" s="184"/>
      <c r="OKD1088" s="184"/>
      <c r="OKE1088" s="184"/>
      <c r="OKF1088" s="184"/>
      <c r="OKG1088" s="184"/>
      <c r="OKH1088" s="184"/>
      <c r="OKI1088" s="184"/>
      <c r="OKJ1088" s="184"/>
      <c r="OKK1088" s="184"/>
      <c r="OKL1088" s="184"/>
      <c r="OKM1088" s="184"/>
      <c r="OKN1088" s="184"/>
      <c r="OKO1088" s="184"/>
      <c r="OKP1088" s="184"/>
      <c r="OKQ1088" s="184"/>
      <c r="OKR1088" s="184"/>
      <c r="OKS1088" s="184"/>
      <c r="OKT1088" s="184"/>
      <c r="OKU1088" s="184"/>
      <c r="OKV1088" s="184"/>
      <c r="OKW1088" s="184"/>
      <c r="OKX1088" s="184"/>
      <c r="OKY1088" s="184"/>
      <c r="OKZ1088" s="184"/>
      <c r="OLA1088" s="184"/>
      <c r="OLB1088" s="184"/>
      <c r="OLC1088" s="184"/>
      <c r="OLD1088" s="184"/>
      <c r="OLE1088" s="184"/>
      <c r="OLF1088" s="184"/>
      <c r="OLG1088" s="184"/>
      <c r="OLH1088" s="184"/>
      <c r="OLI1088" s="184"/>
      <c r="OLJ1088" s="184"/>
      <c r="OLK1088" s="184"/>
      <c r="OLL1088" s="184"/>
      <c r="OLM1088" s="184"/>
      <c r="OLN1088" s="184"/>
      <c r="OLO1088" s="184"/>
      <c r="OLP1088" s="184"/>
      <c r="OLQ1088" s="184"/>
      <c r="OLR1088" s="184"/>
      <c r="OLS1088" s="184"/>
      <c r="OLT1088" s="184"/>
      <c r="OLU1088" s="184"/>
      <c r="OLV1088" s="184"/>
      <c r="OLW1088" s="184"/>
      <c r="OLX1088" s="184"/>
      <c r="OLY1088" s="184"/>
      <c r="OLZ1088" s="184"/>
      <c r="OMA1088" s="184"/>
      <c r="OMB1088" s="184"/>
      <c r="OMC1088" s="184"/>
      <c r="OMD1088" s="184"/>
      <c r="OME1088" s="184"/>
      <c r="OMF1088" s="184"/>
      <c r="OMG1088" s="184"/>
      <c r="OMH1088" s="184"/>
      <c r="OMI1088" s="184"/>
      <c r="OMJ1088" s="184"/>
      <c r="OMK1088" s="184"/>
      <c r="OML1088" s="184"/>
      <c r="OMM1088" s="184"/>
      <c r="OMN1088" s="184"/>
      <c r="OMO1088" s="184"/>
      <c r="OMP1088" s="184"/>
      <c r="OMQ1088" s="184"/>
      <c r="OMR1088" s="184"/>
      <c r="OMS1088" s="184"/>
      <c r="OMT1088" s="184"/>
      <c r="OMU1088" s="184"/>
      <c r="OMV1088" s="184"/>
      <c r="OMW1088" s="184"/>
      <c r="OMX1088" s="184"/>
      <c r="OMY1088" s="184"/>
      <c r="OMZ1088" s="184"/>
      <c r="ONA1088" s="184"/>
      <c r="ONB1088" s="184"/>
      <c r="ONC1088" s="184"/>
      <c r="OND1088" s="184"/>
      <c r="ONE1088" s="184"/>
      <c r="ONF1088" s="184"/>
      <c r="ONG1088" s="184"/>
      <c r="ONH1088" s="184"/>
      <c r="ONI1088" s="184"/>
      <c r="ONJ1088" s="184"/>
      <c r="ONK1088" s="184"/>
      <c r="ONL1088" s="184"/>
      <c r="ONM1088" s="184"/>
      <c r="ONN1088" s="184"/>
      <c r="ONO1088" s="184"/>
      <c r="ONP1088" s="184"/>
      <c r="ONQ1088" s="184"/>
      <c r="ONR1088" s="184"/>
      <c r="ONS1088" s="184"/>
      <c r="ONT1088" s="184"/>
      <c r="ONU1088" s="184"/>
      <c r="ONV1088" s="184"/>
      <c r="ONW1088" s="184"/>
      <c r="ONX1088" s="184"/>
      <c r="ONY1088" s="184"/>
      <c r="ONZ1088" s="184"/>
      <c r="OOA1088" s="184"/>
      <c r="OOB1088" s="184"/>
      <c r="OOC1088" s="184"/>
      <c r="OOD1088" s="184"/>
      <c r="OOE1088" s="184"/>
      <c r="OOF1088" s="184"/>
      <c r="OOG1088" s="184"/>
      <c r="OOH1088" s="184"/>
      <c r="OOI1088" s="184"/>
      <c r="OOJ1088" s="184"/>
      <c r="OOK1088" s="184"/>
      <c r="OOL1088" s="184"/>
      <c r="OOM1088" s="184"/>
      <c r="OON1088" s="184"/>
      <c r="OOO1088" s="184"/>
      <c r="OOP1088" s="184"/>
      <c r="OOQ1088" s="184"/>
      <c r="OOR1088" s="184"/>
      <c r="OOS1088" s="184"/>
      <c r="OOT1088" s="184"/>
      <c r="OOU1088" s="184"/>
      <c r="OOV1088" s="184"/>
      <c r="OOW1088" s="184"/>
      <c r="OOX1088" s="184"/>
      <c r="OOY1088" s="184"/>
      <c r="OOZ1088" s="184"/>
      <c r="OPA1088" s="184"/>
      <c r="OPB1088" s="184"/>
      <c r="OPC1088" s="184"/>
      <c r="OPD1088" s="184"/>
      <c r="OPE1088" s="184"/>
      <c r="OPF1088" s="184"/>
      <c r="OPG1088" s="184"/>
      <c r="OPH1088" s="184"/>
      <c r="OPI1088" s="184"/>
      <c r="OPJ1088" s="184"/>
      <c r="OPK1088" s="184"/>
      <c r="OPL1088" s="184"/>
      <c r="OPM1088" s="184"/>
      <c r="OPN1088" s="184"/>
      <c r="OPO1088" s="184"/>
      <c r="OPP1088" s="184"/>
      <c r="OPQ1088" s="184"/>
      <c r="OPR1088" s="184"/>
      <c r="OPS1088" s="184"/>
      <c r="OPT1088" s="184"/>
      <c r="OPU1088" s="184"/>
      <c r="OPV1088" s="184"/>
      <c r="OPW1088" s="184"/>
      <c r="OPX1088" s="184"/>
      <c r="OPY1088" s="184"/>
      <c r="OPZ1088" s="184"/>
      <c r="OQA1088" s="184"/>
      <c r="OQB1088" s="184"/>
      <c r="OQC1088" s="184"/>
      <c r="OQD1088" s="184"/>
      <c r="OQE1088" s="184"/>
      <c r="OQF1088" s="184"/>
      <c r="OQG1088" s="184"/>
      <c r="OQH1088" s="184"/>
      <c r="OQI1088" s="184"/>
      <c r="OQJ1088" s="184"/>
      <c r="OQK1088" s="184"/>
      <c r="OQL1088" s="184"/>
      <c r="OQM1088" s="184"/>
      <c r="OQN1088" s="184"/>
      <c r="OQO1088" s="184"/>
      <c r="OQP1088" s="184"/>
      <c r="OQQ1088" s="184"/>
      <c r="OQR1088" s="184"/>
      <c r="OQS1088" s="184"/>
      <c r="OQT1088" s="184"/>
      <c r="OQU1088" s="184"/>
      <c r="OQV1088" s="184"/>
      <c r="OQW1088" s="184"/>
      <c r="OQX1088" s="184"/>
      <c r="OQY1088" s="184"/>
      <c r="OQZ1088" s="184"/>
      <c r="ORA1088" s="184"/>
      <c r="ORB1088" s="184"/>
      <c r="ORC1088" s="184"/>
      <c r="ORD1088" s="184"/>
      <c r="ORE1088" s="184"/>
      <c r="ORF1088" s="184"/>
      <c r="ORG1088" s="184"/>
      <c r="ORH1088" s="184"/>
      <c r="ORI1088" s="184"/>
      <c r="ORJ1088" s="184"/>
      <c r="ORK1088" s="184"/>
      <c r="ORL1088" s="184"/>
      <c r="ORM1088" s="184"/>
      <c r="ORN1088" s="184"/>
      <c r="ORO1088" s="184"/>
      <c r="ORP1088" s="184"/>
      <c r="ORQ1088" s="184"/>
      <c r="ORR1088" s="184"/>
      <c r="ORS1088" s="184"/>
      <c r="ORT1088" s="184"/>
      <c r="ORU1088" s="184"/>
      <c r="ORV1088" s="184"/>
      <c r="ORW1088" s="184"/>
      <c r="ORX1088" s="184"/>
      <c r="ORY1088" s="184"/>
      <c r="ORZ1088" s="184"/>
      <c r="OSA1088" s="184"/>
      <c r="OSB1088" s="184"/>
      <c r="OSC1088" s="184"/>
      <c r="OSD1088" s="184"/>
      <c r="OSE1088" s="184"/>
      <c r="OSF1088" s="184"/>
      <c r="OSG1088" s="184"/>
      <c r="OSH1088" s="184"/>
      <c r="OSI1088" s="184"/>
      <c r="OSJ1088" s="184"/>
      <c r="OSK1088" s="184"/>
      <c r="OSL1088" s="184"/>
      <c r="OSM1088" s="184"/>
      <c r="OSN1088" s="184"/>
      <c r="OSO1088" s="184"/>
      <c r="OSP1088" s="184"/>
      <c r="OSQ1088" s="184"/>
      <c r="OSR1088" s="184"/>
      <c r="OSS1088" s="184"/>
      <c r="OST1088" s="184"/>
      <c r="OSU1088" s="184"/>
      <c r="OSV1088" s="184"/>
      <c r="OSW1088" s="184"/>
      <c r="OSX1088" s="184"/>
      <c r="OSY1088" s="184"/>
      <c r="OSZ1088" s="184"/>
      <c r="OTA1088" s="184"/>
      <c r="OTB1088" s="184"/>
      <c r="OTC1088" s="184"/>
      <c r="OTD1088" s="184"/>
      <c r="OTE1088" s="184"/>
      <c r="OTF1088" s="184"/>
      <c r="OTG1088" s="184"/>
      <c r="OTH1088" s="184"/>
      <c r="OTI1088" s="184"/>
      <c r="OTJ1088" s="184"/>
      <c r="OTK1088" s="184"/>
      <c r="OTL1088" s="184"/>
      <c r="OTM1088" s="184"/>
      <c r="OTN1088" s="184"/>
      <c r="OTO1088" s="184"/>
      <c r="OTP1088" s="184"/>
      <c r="OTQ1088" s="184"/>
      <c r="OTR1088" s="184"/>
      <c r="OTS1088" s="184"/>
      <c r="OTT1088" s="184"/>
      <c r="OTU1088" s="184"/>
      <c r="OTV1088" s="184"/>
      <c r="OTW1088" s="184"/>
      <c r="OTX1088" s="184"/>
      <c r="OTY1088" s="184"/>
      <c r="OTZ1088" s="184"/>
      <c r="OUA1088" s="184"/>
      <c r="OUB1088" s="184"/>
      <c r="OUC1088" s="184"/>
      <c r="OUD1088" s="184"/>
      <c r="OUE1088" s="184"/>
      <c r="OUF1088" s="184"/>
      <c r="OUG1088" s="184"/>
      <c r="OUH1088" s="184"/>
      <c r="OUI1088" s="184"/>
      <c r="OUJ1088" s="184"/>
      <c r="OUK1088" s="184"/>
      <c r="OUL1088" s="184"/>
      <c r="OUM1088" s="184"/>
      <c r="OUN1088" s="184"/>
      <c r="OUO1088" s="184"/>
      <c r="OUP1088" s="184"/>
      <c r="OUQ1088" s="184"/>
      <c r="OUR1088" s="184"/>
      <c r="OUS1088" s="184"/>
      <c r="OUT1088" s="184"/>
      <c r="OUU1088" s="184"/>
      <c r="OUV1088" s="184"/>
      <c r="OUW1088" s="184"/>
      <c r="OUX1088" s="184"/>
      <c r="OUY1088" s="184"/>
      <c r="OUZ1088" s="184"/>
      <c r="OVA1088" s="184"/>
      <c r="OVB1088" s="184"/>
      <c r="OVC1088" s="184"/>
      <c r="OVD1088" s="184"/>
      <c r="OVE1088" s="184"/>
      <c r="OVF1088" s="184"/>
      <c r="OVG1088" s="184"/>
      <c r="OVH1088" s="184"/>
      <c r="OVI1088" s="184"/>
      <c r="OVJ1088" s="184"/>
      <c r="OVK1088" s="184"/>
      <c r="OVL1088" s="184"/>
      <c r="OVM1088" s="184"/>
      <c r="OVN1088" s="184"/>
      <c r="OVO1088" s="184"/>
      <c r="OVP1088" s="184"/>
      <c r="OVQ1088" s="184"/>
      <c r="OVR1088" s="184"/>
      <c r="OVS1088" s="184"/>
      <c r="OVT1088" s="184"/>
      <c r="OVU1088" s="184"/>
      <c r="OVV1088" s="184"/>
      <c r="OVW1088" s="184"/>
      <c r="OVX1088" s="184"/>
      <c r="OVY1088" s="184"/>
      <c r="OVZ1088" s="184"/>
      <c r="OWA1088" s="184"/>
      <c r="OWB1088" s="184"/>
      <c r="OWC1088" s="184"/>
      <c r="OWD1088" s="184"/>
      <c r="OWE1088" s="184"/>
      <c r="OWF1088" s="184"/>
      <c r="OWG1088" s="184"/>
      <c r="OWH1088" s="184"/>
      <c r="OWI1088" s="184"/>
      <c r="OWJ1088" s="184"/>
      <c r="OWK1088" s="184"/>
      <c r="OWL1088" s="184"/>
      <c r="OWM1088" s="184"/>
      <c r="OWN1088" s="184"/>
      <c r="OWO1088" s="184"/>
      <c r="OWP1088" s="184"/>
      <c r="OWQ1088" s="184"/>
      <c r="OWR1088" s="184"/>
      <c r="OWS1088" s="184"/>
      <c r="OWT1088" s="184"/>
      <c r="OWU1088" s="184"/>
      <c r="OWV1088" s="184"/>
      <c r="OWW1088" s="184"/>
      <c r="OWX1088" s="184"/>
      <c r="OWY1088" s="184"/>
      <c r="OWZ1088" s="184"/>
      <c r="OXA1088" s="184"/>
      <c r="OXB1088" s="184"/>
      <c r="OXC1088" s="184"/>
      <c r="OXD1088" s="184"/>
      <c r="OXE1088" s="184"/>
      <c r="OXF1088" s="184"/>
      <c r="OXG1088" s="184"/>
      <c r="OXH1088" s="184"/>
      <c r="OXI1088" s="184"/>
      <c r="OXJ1088" s="184"/>
      <c r="OXK1088" s="184"/>
      <c r="OXL1088" s="184"/>
      <c r="OXM1088" s="184"/>
      <c r="OXN1088" s="184"/>
      <c r="OXO1088" s="184"/>
      <c r="OXP1088" s="184"/>
      <c r="OXQ1088" s="184"/>
      <c r="OXR1088" s="184"/>
      <c r="OXS1088" s="184"/>
      <c r="OXT1088" s="184"/>
      <c r="OXU1088" s="184"/>
      <c r="OXV1088" s="184"/>
      <c r="OXW1088" s="184"/>
      <c r="OXX1088" s="184"/>
      <c r="OXY1088" s="184"/>
      <c r="OXZ1088" s="184"/>
      <c r="OYA1088" s="184"/>
      <c r="OYB1088" s="184"/>
      <c r="OYC1088" s="184"/>
      <c r="OYD1088" s="184"/>
      <c r="OYE1088" s="184"/>
      <c r="OYF1088" s="184"/>
      <c r="OYG1088" s="184"/>
      <c r="OYH1088" s="184"/>
      <c r="OYI1088" s="184"/>
      <c r="OYJ1088" s="184"/>
      <c r="OYK1088" s="184"/>
      <c r="OYL1088" s="184"/>
      <c r="OYM1088" s="184"/>
      <c r="OYN1088" s="184"/>
      <c r="OYO1088" s="184"/>
      <c r="OYP1088" s="184"/>
      <c r="OYQ1088" s="184"/>
      <c r="OYR1088" s="184"/>
      <c r="OYS1088" s="184"/>
      <c r="OYT1088" s="184"/>
      <c r="OYU1088" s="184"/>
      <c r="OYV1088" s="184"/>
      <c r="OYW1088" s="184"/>
      <c r="OYX1088" s="184"/>
      <c r="OYY1088" s="184"/>
      <c r="OYZ1088" s="184"/>
      <c r="OZA1088" s="184"/>
      <c r="OZB1088" s="184"/>
      <c r="OZC1088" s="184"/>
      <c r="OZD1088" s="184"/>
      <c r="OZE1088" s="184"/>
      <c r="OZF1088" s="184"/>
      <c r="OZG1088" s="184"/>
      <c r="OZH1088" s="184"/>
      <c r="OZI1088" s="184"/>
      <c r="OZJ1088" s="184"/>
      <c r="OZK1088" s="184"/>
      <c r="OZL1088" s="184"/>
      <c r="OZM1088" s="184"/>
      <c r="OZN1088" s="184"/>
      <c r="OZO1088" s="184"/>
      <c r="OZP1088" s="184"/>
      <c r="OZQ1088" s="184"/>
      <c r="OZR1088" s="184"/>
      <c r="OZS1088" s="184"/>
      <c r="OZT1088" s="184"/>
      <c r="OZU1088" s="184"/>
      <c r="OZV1088" s="184"/>
      <c r="OZW1088" s="184"/>
      <c r="OZX1088" s="184"/>
      <c r="OZY1088" s="184"/>
      <c r="OZZ1088" s="184"/>
      <c r="PAA1088" s="184"/>
      <c r="PAB1088" s="184"/>
      <c r="PAC1088" s="184"/>
      <c r="PAD1088" s="184"/>
      <c r="PAE1088" s="184"/>
      <c r="PAF1088" s="184"/>
      <c r="PAG1088" s="184"/>
      <c r="PAH1088" s="184"/>
      <c r="PAI1088" s="184"/>
      <c r="PAJ1088" s="184"/>
      <c r="PAK1088" s="184"/>
      <c r="PAL1088" s="184"/>
      <c r="PAM1088" s="184"/>
      <c r="PAN1088" s="184"/>
      <c r="PAO1088" s="184"/>
      <c r="PAP1088" s="184"/>
      <c r="PAQ1088" s="184"/>
      <c r="PAR1088" s="184"/>
      <c r="PAS1088" s="184"/>
      <c r="PAT1088" s="184"/>
      <c r="PAU1088" s="184"/>
      <c r="PAV1088" s="184"/>
      <c r="PAW1088" s="184"/>
      <c r="PAX1088" s="184"/>
      <c r="PAY1088" s="184"/>
      <c r="PAZ1088" s="184"/>
      <c r="PBA1088" s="184"/>
      <c r="PBB1088" s="184"/>
      <c r="PBC1088" s="184"/>
      <c r="PBD1088" s="184"/>
      <c r="PBE1088" s="184"/>
      <c r="PBF1088" s="184"/>
      <c r="PBG1088" s="184"/>
      <c r="PBH1088" s="184"/>
      <c r="PBI1088" s="184"/>
      <c r="PBJ1088" s="184"/>
      <c r="PBK1088" s="184"/>
      <c r="PBL1088" s="184"/>
      <c r="PBM1088" s="184"/>
      <c r="PBN1088" s="184"/>
      <c r="PBO1088" s="184"/>
      <c r="PBP1088" s="184"/>
      <c r="PBQ1088" s="184"/>
      <c r="PBR1088" s="184"/>
      <c r="PBS1088" s="184"/>
      <c r="PBT1088" s="184"/>
      <c r="PBU1088" s="184"/>
      <c r="PBV1088" s="184"/>
      <c r="PBW1088" s="184"/>
      <c r="PBX1088" s="184"/>
      <c r="PBY1088" s="184"/>
      <c r="PBZ1088" s="184"/>
      <c r="PCA1088" s="184"/>
      <c r="PCB1088" s="184"/>
      <c r="PCC1088" s="184"/>
      <c r="PCD1088" s="184"/>
      <c r="PCE1088" s="184"/>
      <c r="PCF1088" s="184"/>
      <c r="PCG1088" s="184"/>
      <c r="PCH1088" s="184"/>
      <c r="PCI1088" s="184"/>
      <c r="PCJ1088" s="184"/>
      <c r="PCK1088" s="184"/>
      <c r="PCL1088" s="184"/>
      <c r="PCM1088" s="184"/>
      <c r="PCN1088" s="184"/>
      <c r="PCO1088" s="184"/>
      <c r="PCP1088" s="184"/>
      <c r="PCQ1088" s="184"/>
      <c r="PCR1088" s="184"/>
      <c r="PCS1088" s="184"/>
      <c r="PCT1088" s="184"/>
      <c r="PCU1088" s="184"/>
      <c r="PCV1088" s="184"/>
      <c r="PCW1088" s="184"/>
      <c r="PCX1088" s="184"/>
      <c r="PCY1088" s="184"/>
      <c r="PCZ1088" s="184"/>
      <c r="PDA1088" s="184"/>
      <c r="PDB1088" s="184"/>
      <c r="PDC1088" s="184"/>
      <c r="PDD1088" s="184"/>
      <c r="PDE1088" s="184"/>
      <c r="PDF1088" s="184"/>
      <c r="PDG1088" s="184"/>
      <c r="PDH1088" s="184"/>
      <c r="PDI1088" s="184"/>
      <c r="PDJ1088" s="184"/>
      <c r="PDK1088" s="184"/>
      <c r="PDL1088" s="184"/>
      <c r="PDM1088" s="184"/>
      <c r="PDN1088" s="184"/>
      <c r="PDO1088" s="184"/>
      <c r="PDP1088" s="184"/>
      <c r="PDQ1088" s="184"/>
      <c r="PDR1088" s="184"/>
      <c r="PDS1088" s="184"/>
      <c r="PDT1088" s="184"/>
      <c r="PDU1088" s="184"/>
      <c r="PDV1088" s="184"/>
      <c r="PDW1088" s="184"/>
      <c r="PDX1088" s="184"/>
      <c r="PDY1088" s="184"/>
      <c r="PDZ1088" s="184"/>
      <c r="PEA1088" s="184"/>
      <c r="PEB1088" s="184"/>
      <c r="PEC1088" s="184"/>
      <c r="PED1088" s="184"/>
      <c r="PEE1088" s="184"/>
      <c r="PEF1088" s="184"/>
      <c r="PEG1088" s="184"/>
      <c r="PEH1088" s="184"/>
      <c r="PEI1088" s="184"/>
      <c r="PEJ1088" s="184"/>
      <c r="PEK1088" s="184"/>
      <c r="PEL1088" s="184"/>
      <c r="PEM1088" s="184"/>
      <c r="PEN1088" s="184"/>
      <c r="PEO1088" s="184"/>
      <c r="PEP1088" s="184"/>
      <c r="PEQ1088" s="184"/>
      <c r="PER1088" s="184"/>
      <c r="PES1088" s="184"/>
      <c r="PET1088" s="184"/>
      <c r="PEU1088" s="184"/>
      <c r="PEV1088" s="184"/>
      <c r="PEW1088" s="184"/>
      <c r="PEX1088" s="184"/>
      <c r="PEY1088" s="184"/>
      <c r="PEZ1088" s="184"/>
      <c r="PFA1088" s="184"/>
      <c r="PFB1088" s="184"/>
      <c r="PFC1088" s="184"/>
      <c r="PFD1088" s="184"/>
      <c r="PFE1088" s="184"/>
      <c r="PFF1088" s="184"/>
      <c r="PFG1088" s="184"/>
      <c r="PFH1088" s="184"/>
      <c r="PFI1088" s="184"/>
      <c r="PFJ1088" s="184"/>
      <c r="PFK1088" s="184"/>
      <c r="PFL1088" s="184"/>
      <c r="PFM1088" s="184"/>
      <c r="PFN1088" s="184"/>
      <c r="PFO1088" s="184"/>
      <c r="PFP1088" s="184"/>
      <c r="PFQ1088" s="184"/>
      <c r="PFR1088" s="184"/>
      <c r="PFS1088" s="184"/>
      <c r="PFT1088" s="184"/>
      <c r="PFU1088" s="184"/>
      <c r="PFV1088" s="184"/>
      <c r="PFW1088" s="184"/>
      <c r="PFX1088" s="184"/>
      <c r="PFY1088" s="184"/>
      <c r="PFZ1088" s="184"/>
      <c r="PGA1088" s="184"/>
      <c r="PGB1088" s="184"/>
      <c r="PGC1088" s="184"/>
      <c r="PGD1088" s="184"/>
      <c r="PGE1088" s="184"/>
      <c r="PGF1088" s="184"/>
      <c r="PGG1088" s="184"/>
      <c r="PGH1088" s="184"/>
      <c r="PGI1088" s="184"/>
      <c r="PGJ1088" s="184"/>
      <c r="PGK1088" s="184"/>
      <c r="PGL1088" s="184"/>
      <c r="PGM1088" s="184"/>
      <c r="PGN1088" s="184"/>
      <c r="PGO1088" s="184"/>
      <c r="PGP1088" s="184"/>
      <c r="PGQ1088" s="184"/>
      <c r="PGR1088" s="184"/>
      <c r="PGS1088" s="184"/>
      <c r="PGT1088" s="184"/>
      <c r="PGU1088" s="184"/>
      <c r="PGV1088" s="184"/>
      <c r="PGW1088" s="184"/>
      <c r="PGX1088" s="184"/>
      <c r="PGY1088" s="184"/>
      <c r="PGZ1088" s="184"/>
      <c r="PHA1088" s="184"/>
      <c r="PHB1088" s="184"/>
      <c r="PHC1088" s="184"/>
      <c r="PHD1088" s="184"/>
      <c r="PHE1088" s="184"/>
      <c r="PHF1088" s="184"/>
      <c r="PHG1088" s="184"/>
      <c r="PHH1088" s="184"/>
      <c r="PHI1088" s="184"/>
      <c r="PHJ1088" s="184"/>
      <c r="PHK1088" s="184"/>
      <c r="PHL1088" s="184"/>
      <c r="PHM1088" s="184"/>
      <c r="PHN1088" s="184"/>
      <c r="PHO1088" s="184"/>
      <c r="PHP1088" s="184"/>
      <c r="PHQ1088" s="184"/>
      <c r="PHR1088" s="184"/>
      <c r="PHS1088" s="184"/>
      <c r="PHT1088" s="184"/>
      <c r="PHU1088" s="184"/>
      <c r="PHV1088" s="184"/>
      <c r="PHW1088" s="184"/>
      <c r="PHX1088" s="184"/>
      <c r="PHY1088" s="184"/>
      <c r="PHZ1088" s="184"/>
      <c r="PIA1088" s="184"/>
      <c r="PIB1088" s="184"/>
      <c r="PIC1088" s="184"/>
      <c r="PID1088" s="184"/>
      <c r="PIE1088" s="184"/>
      <c r="PIF1088" s="184"/>
      <c r="PIG1088" s="184"/>
      <c r="PIH1088" s="184"/>
      <c r="PII1088" s="184"/>
      <c r="PIJ1088" s="184"/>
      <c r="PIK1088" s="184"/>
      <c r="PIL1088" s="184"/>
      <c r="PIM1088" s="184"/>
      <c r="PIN1088" s="184"/>
      <c r="PIO1088" s="184"/>
      <c r="PIP1088" s="184"/>
      <c r="PIQ1088" s="184"/>
      <c r="PIR1088" s="184"/>
      <c r="PIS1088" s="184"/>
      <c r="PIT1088" s="184"/>
      <c r="PIU1088" s="184"/>
      <c r="PIV1088" s="184"/>
      <c r="PIW1088" s="184"/>
      <c r="PIX1088" s="184"/>
      <c r="PIY1088" s="184"/>
      <c r="PIZ1088" s="184"/>
      <c r="PJA1088" s="184"/>
      <c r="PJB1088" s="184"/>
      <c r="PJC1088" s="184"/>
      <c r="PJD1088" s="184"/>
      <c r="PJE1088" s="184"/>
      <c r="PJF1088" s="184"/>
      <c r="PJG1088" s="184"/>
      <c r="PJH1088" s="184"/>
      <c r="PJI1088" s="184"/>
      <c r="PJJ1088" s="184"/>
      <c r="PJK1088" s="184"/>
      <c r="PJL1088" s="184"/>
      <c r="PJM1088" s="184"/>
      <c r="PJN1088" s="184"/>
      <c r="PJO1088" s="184"/>
      <c r="PJP1088" s="184"/>
      <c r="PJQ1088" s="184"/>
      <c r="PJR1088" s="184"/>
      <c r="PJS1088" s="184"/>
      <c r="PJT1088" s="184"/>
      <c r="PJU1088" s="184"/>
      <c r="PJV1088" s="184"/>
      <c r="PJW1088" s="184"/>
      <c r="PJX1088" s="184"/>
      <c r="PJY1088" s="184"/>
      <c r="PJZ1088" s="184"/>
      <c r="PKA1088" s="184"/>
      <c r="PKB1088" s="184"/>
      <c r="PKC1088" s="184"/>
      <c r="PKD1088" s="184"/>
      <c r="PKE1088" s="184"/>
      <c r="PKF1088" s="184"/>
      <c r="PKG1088" s="184"/>
      <c r="PKH1088" s="184"/>
      <c r="PKI1088" s="184"/>
      <c r="PKJ1088" s="184"/>
      <c r="PKK1088" s="184"/>
      <c r="PKL1088" s="184"/>
      <c r="PKM1088" s="184"/>
      <c r="PKN1088" s="184"/>
      <c r="PKO1088" s="184"/>
      <c r="PKP1088" s="184"/>
      <c r="PKQ1088" s="184"/>
      <c r="PKR1088" s="184"/>
      <c r="PKS1088" s="184"/>
      <c r="PKT1088" s="184"/>
      <c r="PKU1088" s="184"/>
      <c r="PKV1088" s="184"/>
      <c r="PKW1088" s="184"/>
      <c r="PKX1088" s="184"/>
      <c r="PKY1088" s="184"/>
      <c r="PKZ1088" s="184"/>
      <c r="PLA1088" s="184"/>
      <c r="PLB1088" s="184"/>
      <c r="PLC1088" s="184"/>
      <c r="PLD1088" s="184"/>
      <c r="PLE1088" s="184"/>
      <c r="PLF1088" s="184"/>
      <c r="PLG1088" s="184"/>
      <c r="PLH1088" s="184"/>
      <c r="PLI1088" s="184"/>
      <c r="PLJ1088" s="184"/>
      <c r="PLK1088" s="184"/>
      <c r="PLL1088" s="184"/>
      <c r="PLM1088" s="184"/>
      <c r="PLN1088" s="184"/>
      <c r="PLO1088" s="184"/>
      <c r="PLP1088" s="184"/>
      <c r="PLQ1088" s="184"/>
      <c r="PLR1088" s="184"/>
      <c r="PLS1088" s="184"/>
      <c r="PLT1088" s="184"/>
      <c r="PLU1088" s="184"/>
      <c r="PLV1088" s="184"/>
      <c r="PLW1088" s="184"/>
      <c r="PLX1088" s="184"/>
      <c r="PLY1088" s="184"/>
      <c r="PLZ1088" s="184"/>
      <c r="PMA1088" s="184"/>
      <c r="PMB1088" s="184"/>
      <c r="PMC1088" s="184"/>
      <c r="PMD1088" s="184"/>
      <c r="PME1088" s="184"/>
      <c r="PMF1088" s="184"/>
      <c r="PMG1088" s="184"/>
      <c r="PMH1088" s="184"/>
      <c r="PMI1088" s="184"/>
      <c r="PMJ1088" s="184"/>
      <c r="PMK1088" s="184"/>
      <c r="PML1088" s="184"/>
      <c r="PMM1088" s="184"/>
      <c r="PMN1088" s="184"/>
      <c r="PMO1088" s="184"/>
      <c r="PMP1088" s="184"/>
      <c r="PMQ1088" s="184"/>
      <c r="PMR1088" s="184"/>
      <c r="PMS1088" s="184"/>
      <c r="PMT1088" s="184"/>
      <c r="PMU1088" s="184"/>
      <c r="PMV1088" s="184"/>
      <c r="PMW1088" s="184"/>
      <c r="PMX1088" s="184"/>
      <c r="PMY1088" s="184"/>
      <c r="PMZ1088" s="184"/>
      <c r="PNA1088" s="184"/>
      <c r="PNB1088" s="184"/>
      <c r="PNC1088" s="184"/>
      <c r="PND1088" s="184"/>
      <c r="PNE1088" s="184"/>
      <c r="PNF1088" s="184"/>
      <c r="PNG1088" s="184"/>
      <c r="PNH1088" s="184"/>
      <c r="PNI1088" s="184"/>
      <c r="PNJ1088" s="184"/>
      <c r="PNK1088" s="184"/>
      <c r="PNL1088" s="184"/>
      <c r="PNM1088" s="184"/>
      <c r="PNN1088" s="184"/>
      <c r="PNO1088" s="184"/>
      <c r="PNP1088" s="184"/>
      <c r="PNQ1088" s="184"/>
      <c r="PNR1088" s="184"/>
      <c r="PNS1088" s="184"/>
      <c r="PNT1088" s="184"/>
      <c r="PNU1088" s="184"/>
      <c r="PNV1088" s="184"/>
      <c r="PNW1088" s="184"/>
      <c r="PNX1088" s="184"/>
      <c r="PNY1088" s="184"/>
      <c r="PNZ1088" s="184"/>
      <c r="POA1088" s="184"/>
      <c r="POB1088" s="184"/>
      <c r="POC1088" s="184"/>
      <c r="POD1088" s="184"/>
      <c r="POE1088" s="184"/>
      <c r="POF1088" s="184"/>
      <c r="POG1088" s="184"/>
      <c r="POH1088" s="184"/>
      <c r="POI1088" s="184"/>
      <c r="POJ1088" s="184"/>
      <c r="POK1088" s="184"/>
      <c r="POL1088" s="184"/>
      <c r="POM1088" s="184"/>
      <c r="PON1088" s="184"/>
      <c r="POO1088" s="184"/>
      <c r="POP1088" s="184"/>
      <c r="POQ1088" s="184"/>
      <c r="POR1088" s="184"/>
      <c r="POS1088" s="184"/>
      <c r="POT1088" s="184"/>
      <c r="POU1088" s="184"/>
      <c r="POV1088" s="184"/>
      <c r="POW1088" s="184"/>
      <c r="POX1088" s="184"/>
      <c r="POY1088" s="184"/>
      <c r="POZ1088" s="184"/>
      <c r="PPA1088" s="184"/>
      <c r="PPB1088" s="184"/>
      <c r="PPC1088" s="184"/>
      <c r="PPD1088" s="184"/>
      <c r="PPE1088" s="184"/>
      <c r="PPF1088" s="184"/>
      <c r="PPG1088" s="184"/>
      <c r="PPH1088" s="184"/>
      <c r="PPI1088" s="184"/>
      <c r="PPJ1088" s="184"/>
      <c r="PPK1088" s="184"/>
      <c r="PPL1088" s="184"/>
      <c r="PPM1088" s="184"/>
      <c r="PPN1088" s="184"/>
      <c r="PPO1088" s="184"/>
      <c r="PPP1088" s="184"/>
      <c r="PPQ1088" s="184"/>
      <c r="PPR1088" s="184"/>
      <c r="PPS1088" s="184"/>
      <c r="PPT1088" s="184"/>
      <c r="PPU1088" s="184"/>
      <c r="PPV1088" s="184"/>
      <c r="PPW1088" s="184"/>
      <c r="PPX1088" s="184"/>
      <c r="PPY1088" s="184"/>
      <c r="PPZ1088" s="184"/>
      <c r="PQA1088" s="184"/>
      <c r="PQB1088" s="184"/>
      <c r="PQC1088" s="184"/>
      <c r="PQD1088" s="184"/>
      <c r="PQE1088" s="184"/>
      <c r="PQF1088" s="184"/>
      <c r="PQG1088" s="184"/>
      <c r="PQH1088" s="184"/>
      <c r="PQI1088" s="184"/>
      <c r="PQJ1088" s="184"/>
      <c r="PQK1088" s="184"/>
      <c r="PQL1088" s="184"/>
      <c r="PQM1088" s="184"/>
      <c r="PQN1088" s="184"/>
      <c r="PQO1088" s="184"/>
      <c r="PQP1088" s="184"/>
      <c r="PQQ1088" s="184"/>
      <c r="PQR1088" s="184"/>
      <c r="PQS1088" s="184"/>
      <c r="PQT1088" s="184"/>
      <c r="PQU1088" s="184"/>
      <c r="PQV1088" s="184"/>
      <c r="PQW1088" s="184"/>
      <c r="PQX1088" s="184"/>
      <c r="PQY1088" s="184"/>
      <c r="PQZ1088" s="184"/>
      <c r="PRA1088" s="184"/>
      <c r="PRB1088" s="184"/>
      <c r="PRC1088" s="184"/>
      <c r="PRD1088" s="184"/>
      <c r="PRE1088" s="184"/>
      <c r="PRF1088" s="184"/>
      <c r="PRG1088" s="184"/>
      <c r="PRH1088" s="184"/>
      <c r="PRI1088" s="184"/>
      <c r="PRJ1088" s="184"/>
      <c r="PRK1088" s="184"/>
      <c r="PRL1088" s="184"/>
      <c r="PRM1088" s="184"/>
      <c r="PRN1088" s="184"/>
      <c r="PRO1088" s="184"/>
      <c r="PRP1088" s="184"/>
      <c r="PRQ1088" s="184"/>
      <c r="PRR1088" s="184"/>
      <c r="PRS1088" s="184"/>
      <c r="PRT1088" s="184"/>
      <c r="PRU1088" s="184"/>
      <c r="PRV1088" s="184"/>
      <c r="PRW1088" s="184"/>
      <c r="PRX1088" s="184"/>
      <c r="PRY1088" s="184"/>
      <c r="PRZ1088" s="184"/>
      <c r="PSA1088" s="184"/>
      <c r="PSB1088" s="184"/>
      <c r="PSC1088" s="184"/>
      <c r="PSD1088" s="184"/>
      <c r="PSE1088" s="184"/>
      <c r="PSF1088" s="184"/>
      <c r="PSG1088" s="184"/>
      <c r="PSH1088" s="184"/>
      <c r="PSI1088" s="184"/>
      <c r="PSJ1088" s="184"/>
      <c r="PSK1088" s="184"/>
      <c r="PSL1088" s="184"/>
      <c r="PSM1088" s="184"/>
      <c r="PSN1088" s="184"/>
      <c r="PSO1088" s="184"/>
      <c r="PSP1088" s="184"/>
      <c r="PSQ1088" s="184"/>
      <c r="PSR1088" s="184"/>
      <c r="PSS1088" s="184"/>
      <c r="PST1088" s="184"/>
      <c r="PSU1088" s="184"/>
      <c r="PSV1088" s="184"/>
      <c r="PSW1088" s="184"/>
      <c r="PSX1088" s="184"/>
      <c r="PSY1088" s="184"/>
      <c r="PSZ1088" s="184"/>
      <c r="PTA1088" s="184"/>
      <c r="PTB1088" s="184"/>
      <c r="PTC1088" s="184"/>
      <c r="PTD1088" s="184"/>
      <c r="PTE1088" s="184"/>
      <c r="PTF1088" s="184"/>
      <c r="PTG1088" s="184"/>
      <c r="PTH1088" s="184"/>
      <c r="PTI1088" s="184"/>
      <c r="PTJ1088" s="184"/>
      <c r="PTK1088" s="184"/>
      <c r="PTL1088" s="184"/>
      <c r="PTM1088" s="184"/>
      <c r="PTN1088" s="184"/>
      <c r="PTO1088" s="184"/>
      <c r="PTP1088" s="184"/>
      <c r="PTQ1088" s="184"/>
      <c r="PTR1088" s="184"/>
      <c r="PTS1088" s="184"/>
      <c r="PTT1088" s="184"/>
      <c r="PTU1088" s="184"/>
      <c r="PTV1088" s="184"/>
      <c r="PTW1088" s="184"/>
      <c r="PTX1088" s="184"/>
      <c r="PTY1088" s="184"/>
      <c r="PTZ1088" s="184"/>
      <c r="PUA1088" s="184"/>
      <c r="PUB1088" s="184"/>
      <c r="PUC1088" s="184"/>
      <c r="PUD1088" s="184"/>
      <c r="PUE1088" s="184"/>
      <c r="PUF1088" s="184"/>
      <c r="PUG1088" s="184"/>
      <c r="PUH1088" s="184"/>
      <c r="PUI1088" s="184"/>
      <c r="PUJ1088" s="184"/>
      <c r="PUK1088" s="184"/>
      <c r="PUL1088" s="184"/>
      <c r="PUM1088" s="184"/>
      <c r="PUN1088" s="184"/>
      <c r="PUO1088" s="184"/>
      <c r="PUP1088" s="184"/>
      <c r="PUQ1088" s="184"/>
      <c r="PUR1088" s="184"/>
      <c r="PUS1088" s="184"/>
      <c r="PUT1088" s="184"/>
      <c r="PUU1088" s="184"/>
      <c r="PUV1088" s="184"/>
      <c r="PUW1088" s="184"/>
      <c r="PUX1088" s="184"/>
      <c r="PUY1088" s="184"/>
      <c r="PUZ1088" s="184"/>
      <c r="PVA1088" s="184"/>
      <c r="PVB1088" s="184"/>
      <c r="PVC1088" s="184"/>
      <c r="PVD1088" s="184"/>
      <c r="PVE1088" s="184"/>
      <c r="PVF1088" s="184"/>
      <c r="PVG1088" s="184"/>
      <c r="PVH1088" s="184"/>
      <c r="PVI1088" s="184"/>
      <c r="PVJ1088" s="184"/>
      <c r="PVK1088" s="184"/>
      <c r="PVL1088" s="184"/>
      <c r="PVM1088" s="184"/>
      <c r="PVN1088" s="184"/>
      <c r="PVO1088" s="184"/>
      <c r="PVP1088" s="184"/>
      <c r="PVQ1088" s="184"/>
      <c r="PVR1088" s="184"/>
      <c r="PVS1088" s="184"/>
      <c r="PVT1088" s="184"/>
      <c r="PVU1088" s="184"/>
      <c r="PVV1088" s="184"/>
      <c r="PVW1088" s="184"/>
      <c r="PVX1088" s="184"/>
      <c r="PVY1088" s="184"/>
      <c r="PVZ1088" s="184"/>
      <c r="PWA1088" s="184"/>
      <c r="PWB1088" s="184"/>
      <c r="PWC1088" s="184"/>
      <c r="PWD1088" s="184"/>
      <c r="PWE1088" s="184"/>
      <c r="PWF1088" s="184"/>
      <c r="PWG1088" s="184"/>
      <c r="PWH1088" s="184"/>
      <c r="PWI1088" s="184"/>
      <c r="PWJ1088" s="184"/>
      <c r="PWK1088" s="184"/>
      <c r="PWL1088" s="184"/>
      <c r="PWM1088" s="184"/>
      <c r="PWN1088" s="184"/>
      <c r="PWO1088" s="184"/>
      <c r="PWP1088" s="184"/>
      <c r="PWQ1088" s="184"/>
      <c r="PWR1088" s="184"/>
      <c r="PWS1088" s="184"/>
      <c r="PWT1088" s="184"/>
      <c r="PWU1088" s="184"/>
      <c r="PWV1088" s="184"/>
      <c r="PWW1088" s="184"/>
      <c r="PWX1088" s="184"/>
      <c r="PWY1088" s="184"/>
      <c r="PWZ1088" s="184"/>
      <c r="PXA1088" s="184"/>
      <c r="PXB1088" s="184"/>
      <c r="PXC1088" s="184"/>
      <c r="PXD1088" s="184"/>
      <c r="PXE1088" s="184"/>
      <c r="PXF1088" s="184"/>
      <c r="PXG1088" s="184"/>
      <c r="PXH1088" s="184"/>
      <c r="PXI1088" s="184"/>
      <c r="PXJ1088" s="184"/>
      <c r="PXK1088" s="184"/>
      <c r="PXL1088" s="184"/>
      <c r="PXM1088" s="184"/>
      <c r="PXN1088" s="184"/>
      <c r="PXO1088" s="184"/>
      <c r="PXP1088" s="184"/>
      <c r="PXQ1088" s="184"/>
      <c r="PXR1088" s="184"/>
      <c r="PXS1088" s="184"/>
      <c r="PXT1088" s="184"/>
      <c r="PXU1088" s="184"/>
      <c r="PXV1088" s="184"/>
      <c r="PXW1088" s="184"/>
      <c r="PXX1088" s="184"/>
      <c r="PXY1088" s="184"/>
      <c r="PXZ1088" s="184"/>
      <c r="PYA1088" s="184"/>
      <c r="PYB1088" s="184"/>
      <c r="PYC1088" s="184"/>
      <c r="PYD1088" s="184"/>
      <c r="PYE1088" s="184"/>
      <c r="PYF1088" s="184"/>
      <c r="PYG1088" s="184"/>
      <c r="PYH1088" s="184"/>
      <c r="PYI1088" s="184"/>
      <c r="PYJ1088" s="184"/>
      <c r="PYK1088" s="184"/>
      <c r="PYL1088" s="184"/>
      <c r="PYM1088" s="184"/>
      <c r="PYN1088" s="184"/>
      <c r="PYO1088" s="184"/>
      <c r="PYP1088" s="184"/>
      <c r="PYQ1088" s="184"/>
      <c r="PYR1088" s="184"/>
      <c r="PYS1088" s="184"/>
      <c r="PYT1088" s="184"/>
      <c r="PYU1088" s="184"/>
      <c r="PYV1088" s="184"/>
      <c r="PYW1088" s="184"/>
      <c r="PYX1088" s="184"/>
      <c r="PYY1088" s="184"/>
      <c r="PYZ1088" s="184"/>
      <c r="PZA1088" s="184"/>
      <c r="PZB1088" s="184"/>
      <c r="PZC1088" s="184"/>
      <c r="PZD1088" s="184"/>
      <c r="PZE1088" s="184"/>
      <c r="PZF1088" s="184"/>
      <c r="PZG1088" s="184"/>
      <c r="PZH1088" s="184"/>
      <c r="PZI1088" s="184"/>
      <c r="PZJ1088" s="184"/>
      <c r="PZK1088" s="184"/>
      <c r="PZL1088" s="184"/>
      <c r="PZM1088" s="184"/>
      <c r="PZN1088" s="184"/>
      <c r="PZO1088" s="184"/>
      <c r="PZP1088" s="184"/>
      <c r="PZQ1088" s="184"/>
      <c r="PZR1088" s="184"/>
      <c r="PZS1088" s="184"/>
      <c r="PZT1088" s="184"/>
      <c r="PZU1088" s="184"/>
      <c r="PZV1088" s="184"/>
      <c r="PZW1088" s="184"/>
      <c r="PZX1088" s="184"/>
      <c r="PZY1088" s="184"/>
      <c r="PZZ1088" s="184"/>
      <c r="QAA1088" s="184"/>
      <c r="QAB1088" s="184"/>
      <c r="QAC1088" s="184"/>
      <c r="QAD1088" s="184"/>
      <c r="QAE1088" s="184"/>
      <c r="QAF1088" s="184"/>
      <c r="QAG1088" s="184"/>
      <c r="QAH1088" s="184"/>
      <c r="QAI1088" s="184"/>
      <c r="QAJ1088" s="184"/>
      <c r="QAK1088" s="184"/>
      <c r="QAL1088" s="184"/>
      <c r="QAM1088" s="184"/>
      <c r="QAN1088" s="184"/>
      <c r="QAO1088" s="184"/>
      <c r="QAP1088" s="184"/>
      <c r="QAQ1088" s="184"/>
      <c r="QAR1088" s="184"/>
      <c r="QAS1088" s="184"/>
      <c r="QAT1088" s="184"/>
      <c r="QAU1088" s="184"/>
      <c r="QAV1088" s="184"/>
      <c r="QAW1088" s="184"/>
      <c r="QAX1088" s="184"/>
      <c r="QAY1088" s="184"/>
      <c r="QAZ1088" s="184"/>
      <c r="QBA1088" s="184"/>
      <c r="QBB1088" s="184"/>
      <c r="QBC1088" s="184"/>
      <c r="QBD1088" s="184"/>
      <c r="QBE1088" s="184"/>
      <c r="QBF1088" s="184"/>
      <c r="QBG1088" s="184"/>
      <c r="QBH1088" s="184"/>
      <c r="QBI1088" s="184"/>
      <c r="QBJ1088" s="184"/>
      <c r="QBK1088" s="184"/>
      <c r="QBL1088" s="184"/>
      <c r="QBM1088" s="184"/>
      <c r="QBN1088" s="184"/>
      <c r="QBO1088" s="184"/>
      <c r="QBP1088" s="184"/>
      <c r="QBQ1088" s="184"/>
      <c r="QBR1088" s="184"/>
      <c r="QBS1088" s="184"/>
      <c r="QBT1088" s="184"/>
      <c r="QBU1088" s="184"/>
      <c r="QBV1088" s="184"/>
      <c r="QBW1088" s="184"/>
      <c r="QBX1088" s="184"/>
      <c r="QBY1088" s="184"/>
      <c r="QBZ1088" s="184"/>
      <c r="QCA1088" s="184"/>
      <c r="QCB1088" s="184"/>
      <c r="QCC1088" s="184"/>
      <c r="QCD1088" s="184"/>
      <c r="QCE1088" s="184"/>
      <c r="QCF1088" s="184"/>
      <c r="QCG1088" s="184"/>
      <c r="QCH1088" s="184"/>
      <c r="QCI1088" s="184"/>
      <c r="QCJ1088" s="184"/>
      <c r="QCK1088" s="184"/>
      <c r="QCL1088" s="184"/>
      <c r="QCM1088" s="184"/>
      <c r="QCN1088" s="184"/>
      <c r="QCO1088" s="184"/>
      <c r="QCP1088" s="184"/>
      <c r="QCQ1088" s="184"/>
      <c r="QCR1088" s="184"/>
      <c r="QCS1088" s="184"/>
      <c r="QCT1088" s="184"/>
      <c r="QCU1088" s="184"/>
      <c r="QCV1088" s="184"/>
      <c r="QCW1088" s="184"/>
      <c r="QCX1088" s="184"/>
      <c r="QCY1088" s="184"/>
      <c r="QCZ1088" s="184"/>
      <c r="QDA1088" s="184"/>
      <c r="QDB1088" s="184"/>
      <c r="QDC1088" s="184"/>
      <c r="QDD1088" s="184"/>
      <c r="QDE1088" s="184"/>
      <c r="QDF1088" s="184"/>
      <c r="QDG1088" s="184"/>
      <c r="QDH1088" s="184"/>
      <c r="QDI1088" s="184"/>
      <c r="QDJ1088" s="184"/>
      <c r="QDK1088" s="184"/>
      <c r="QDL1088" s="184"/>
      <c r="QDM1088" s="184"/>
      <c r="QDN1088" s="184"/>
      <c r="QDO1088" s="184"/>
      <c r="QDP1088" s="184"/>
      <c r="QDQ1088" s="184"/>
      <c r="QDR1088" s="184"/>
      <c r="QDS1088" s="184"/>
      <c r="QDT1088" s="184"/>
      <c r="QDU1088" s="184"/>
      <c r="QDV1088" s="184"/>
      <c r="QDW1088" s="184"/>
      <c r="QDX1088" s="184"/>
      <c r="QDY1088" s="184"/>
      <c r="QDZ1088" s="184"/>
      <c r="QEA1088" s="184"/>
      <c r="QEB1088" s="184"/>
      <c r="QEC1088" s="184"/>
      <c r="QED1088" s="184"/>
      <c r="QEE1088" s="184"/>
      <c r="QEF1088" s="184"/>
      <c r="QEG1088" s="184"/>
      <c r="QEH1088" s="184"/>
      <c r="QEI1088" s="184"/>
      <c r="QEJ1088" s="184"/>
      <c r="QEK1088" s="184"/>
      <c r="QEL1088" s="184"/>
      <c r="QEM1088" s="184"/>
      <c r="QEN1088" s="184"/>
      <c r="QEO1088" s="184"/>
      <c r="QEP1088" s="184"/>
      <c r="QEQ1088" s="184"/>
      <c r="QER1088" s="184"/>
      <c r="QES1088" s="184"/>
      <c r="QET1088" s="184"/>
      <c r="QEU1088" s="184"/>
      <c r="QEV1088" s="184"/>
      <c r="QEW1088" s="184"/>
      <c r="QEX1088" s="184"/>
      <c r="QEY1088" s="184"/>
      <c r="QEZ1088" s="184"/>
      <c r="QFA1088" s="184"/>
      <c r="QFB1088" s="184"/>
      <c r="QFC1088" s="184"/>
      <c r="QFD1088" s="184"/>
      <c r="QFE1088" s="184"/>
      <c r="QFF1088" s="184"/>
      <c r="QFG1088" s="184"/>
      <c r="QFH1088" s="184"/>
      <c r="QFI1088" s="184"/>
      <c r="QFJ1088" s="184"/>
      <c r="QFK1088" s="184"/>
      <c r="QFL1088" s="184"/>
      <c r="QFM1088" s="184"/>
      <c r="QFN1088" s="184"/>
      <c r="QFO1088" s="184"/>
      <c r="QFP1088" s="184"/>
      <c r="QFQ1088" s="184"/>
      <c r="QFR1088" s="184"/>
      <c r="QFS1088" s="184"/>
      <c r="QFT1088" s="184"/>
      <c r="QFU1088" s="184"/>
      <c r="QFV1088" s="184"/>
      <c r="QFW1088" s="184"/>
      <c r="QFX1088" s="184"/>
      <c r="QFY1088" s="184"/>
      <c r="QFZ1088" s="184"/>
      <c r="QGA1088" s="184"/>
      <c r="QGB1088" s="184"/>
      <c r="QGC1088" s="184"/>
      <c r="QGD1088" s="184"/>
      <c r="QGE1088" s="184"/>
      <c r="QGF1088" s="184"/>
      <c r="QGG1088" s="184"/>
      <c r="QGH1088" s="184"/>
      <c r="QGI1088" s="184"/>
      <c r="QGJ1088" s="184"/>
      <c r="QGK1088" s="184"/>
      <c r="QGL1088" s="184"/>
      <c r="QGM1088" s="184"/>
      <c r="QGN1088" s="184"/>
      <c r="QGO1088" s="184"/>
      <c r="QGP1088" s="184"/>
      <c r="QGQ1088" s="184"/>
      <c r="QGR1088" s="184"/>
      <c r="QGS1088" s="184"/>
      <c r="QGT1088" s="184"/>
      <c r="QGU1088" s="184"/>
      <c r="QGV1088" s="184"/>
      <c r="QGW1088" s="184"/>
      <c r="QGX1088" s="184"/>
      <c r="QGY1088" s="184"/>
      <c r="QGZ1088" s="184"/>
      <c r="QHA1088" s="184"/>
      <c r="QHB1088" s="184"/>
      <c r="QHC1088" s="184"/>
      <c r="QHD1088" s="184"/>
      <c r="QHE1088" s="184"/>
      <c r="QHF1088" s="184"/>
      <c r="QHG1088" s="184"/>
      <c r="QHH1088" s="184"/>
      <c r="QHI1088" s="184"/>
      <c r="QHJ1088" s="184"/>
      <c r="QHK1088" s="184"/>
      <c r="QHL1088" s="184"/>
      <c r="QHM1088" s="184"/>
      <c r="QHN1088" s="184"/>
      <c r="QHO1088" s="184"/>
      <c r="QHP1088" s="184"/>
      <c r="QHQ1088" s="184"/>
      <c r="QHR1088" s="184"/>
      <c r="QHS1088" s="184"/>
      <c r="QHT1088" s="184"/>
      <c r="QHU1088" s="184"/>
      <c r="QHV1088" s="184"/>
      <c r="QHW1088" s="184"/>
      <c r="QHX1088" s="184"/>
      <c r="QHY1088" s="184"/>
      <c r="QHZ1088" s="184"/>
      <c r="QIA1088" s="184"/>
      <c r="QIB1088" s="184"/>
      <c r="QIC1088" s="184"/>
      <c r="QID1088" s="184"/>
      <c r="QIE1088" s="184"/>
      <c r="QIF1088" s="184"/>
      <c r="QIG1088" s="184"/>
      <c r="QIH1088" s="184"/>
      <c r="QII1088" s="184"/>
      <c r="QIJ1088" s="184"/>
      <c r="QIK1088" s="184"/>
      <c r="QIL1088" s="184"/>
      <c r="QIM1088" s="184"/>
      <c r="QIN1088" s="184"/>
      <c r="QIO1088" s="184"/>
      <c r="QIP1088" s="184"/>
      <c r="QIQ1088" s="184"/>
      <c r="QIR1088" s="184"/>
      <c r="QIS1088" s="184"/>
      <c r="QIT1088" s="184"/>
      <c r="QIU1088" s="184"/>
      <c r="QIV1088" s="184"/>
      <c r="QIW1088" s="184"/>
      <c r="QIX1088" s="184"/>
      <c r="QIY1088" s="184"/>
      <c r="QIZ1088" s="184"/>
      <c r="QJA1088" s="184"/>
      <c r="QJB1088" s="184"/>
      <c r="QJC1088" s="184"/>
      <c r="QJD1088" s="184"/>
      <c r="QJE1088" s="184"/>
      <c r="QJF1088" s="184"/>
      <c r="QJG1088" s="184"/>
      <c r="QJH1088" s="184"/>
      <c r="QJI1088" s="184"/>
      <c r="QJJ1088" s="184"/>
      <c r="QJK1088" s="184"/>
      <c r="QJL1088" s="184"/>
      <c r="QJM1088" s="184"/>
      <c r="QJN1088" s="184"/>
      <c r="QJO1088" s="184"/>
      <c r="QJP1088" s="184"/>
      <c r="QJQ1088" s="184"/>
      <c r="QJR1088" s="184"/>
      <c r="QJS1088" s="184"/>
      <c r="QJT1088" s="184"/>
      <c r="QJU1088" s="184"/>
      <c r="QJV1088" s="184"/>
      <c r="QJW1088" s="184"/>
      <c r="QJX1088" s="184"/>
      <c r="QJY1088" s="184"/>
      <c r="QJZ1088" s="184"/>
      <c r="QKA1088" s="184"/>
      <c r="QKB1088" s="184"/>
      <c r="QKC1088" s="184"/>
      <c r="QKD1088" s="184"/>
      <c r="QKE1088" s="184"/>
      <c r="QKF1088" s="184"/>
      <c r="QKG1088" s="184"/>
      <c r="QKH1088" s="184"/>
      <c r="QKI1088" s="184"/>
      <c r="QKJ1088" s="184"/>
      <c r="QKK1088" s="184"/>
      <c r="QKL1088" s="184"/>
      <c r="QKM1088" s="184"/>
      <c r="QKN1088" s="184"/>
      <c r="QKO1088" s="184"/>
      <c r="QKP1088" s="184"/>
      <c r="QKQ1088" s="184"/>
      <c r="QKR1088" s="184"/>
      <c r="QKS1088" s="184"/>
      <c r="QKT1088" s="184"/>
      <c r="QKU1088" s="184"/>
      <c r="QKV1088" s="184"/>
      <c r="QKW1088" s="184"/>
      <c r="QKX1088" s="184"/>
      <c r="QKY1088" s="184"/>
      <c r="QKZ1088" s="184"/>
      <c r="QLA1088" s="184"/>
      <c r="QLB1088" s="184"/>
      <c r="QLC1088" s="184"/>
      <c r="QLD1088" s="184"/>
      <c r="QLE1088" s="184"/>
      <c r="QLF1088" s="184"/>
      <c r="QLG1088" s="184"/>
      <c r="QLH1088" s="184"/>
      <c r="QLI1088" s="184"/>
      <c r="QLJ1088" s="184"/>
      <c r="QLK1088" s="184"/>
      <c r="QLL1088" s="184"/>
      <c r="QLM1088" s="184"/>
      <c r="QLN1088" s="184"/>
      <c r="QLO1088" s="184"/>
      <c r="QLP1088" s="184"/>
      <c r="QLQ1088" s="184"/>
      <c r="QLR1088" s="184"/>
      <c r="QLS1088" s="184"/>
      <c r="QLT1088" s="184"/>
      <c r="QLU1088" s="184"/>
      <c r="QLV1088" s="184"/>
      <c r="QLW1088" s="184"/>
      <c r="QLX1088" s="184"/>
      <c r="QLY1088" s="184"/>
      <c r="QLZ1088" s="184"/>
      <c r="QMA1088" s="184"/>
      <c r="QMB1088" s="184"/>
      <c r="QMC1088" s="184"/>
      <c r="QMD1088" s="184"/>
      <c r="QME1088" s="184"/>
      <c r="QMF1088" s="184"/>
      <c r="QMG1088" s="184"/>
      <c r="QMH1088" s="184"/>
      <c r="QMI1088" s="184"/>
      <c r="QMJ1088" s="184"/>
      <c r="QMK1088" s="184"/>
      <c r="QML1088" s="184"/>
      <c r="QMM1088" s="184"/>
      <c r="QMN1088" s="184"/>
      <c r="QMO1088" s="184"/>
      <c r="QMP1088" s="184"/>
      <c r="QMQ1088" s="184"/>
      <c r="QMR1088" s="184"/>
      <c r="QMS1088" s="184"/>
      <c r="QMT1088" s="184"/>
      <c r="QMU1088" s="184"/>
      <c r="QMV1088" s="184"/>
      <c r="QMW1088" s="184"/>
      <c r="QMX1088" s="184"/>
      <c r="QMY1088" s="184"/>
      <c r="QMZ1088" s="184"/>
      <c r="QNA1088" s="184"/>
      <c r="QNB1088" s="184"/>
      <c r="QNC1088" s="184"/>
      <c r="QND1088" s="184"/>
      <c r="QNE1088" s="184"/>
      <c r="QNF1088" s="184"/>
      <c r="QNG1088" s="184"/>
      <c r="QNH1088" s="184"/>
      <c r="QNI1088" s="184"/>
      <c r="QNJ1088" s="184"/>
      <c r="QNK1088" s="184"/>
      <c r="QNL1088" s="184"/>
      <c r="QNM1088" s="184"/>
      <c r="QNN1088" s="184"/>
      <c r="QNO1088" s="184"/>
      <c r="QNP1088" s="184"/>
      <c r="QNQ1088" s="184"/>
      <c r="QNR1088" s="184"/>
      <c r="QNS1088" s="184"/>
      <c r="QNT1088" s="184"/>
      <c r="QNU1088" s="184"/>
      <c r="QNV1088" s="184"/>
      <c r="QNW1088" s="184"/>
      <c r="QNX1088" s="184"/>
      <c r="QNY1088" s="184"/>
      <c r="QNZ1088" s="184"/>
      <c r="QOA1088" s="184"/>
      <c r="QOB1088" s="184"/>
      <c r="QOC1088" s="184"/>
      <c r="QOD1088" s="184"/>
      <c r="QOE1088" s="184"/>
      <c r="QOF1088" s="184"/>
      <c r="QOG1088" s="184"/>
      <c r="QOH1088" s="184"/>
      <c r="QOI1088" s="184"/>
      <c r="QOJ1088" s="184"/>
      <c r="QOK1088" s="184"/>
      <c r="QOL1088" s="184"/>
      <c r="QOM1088" s="184"/>
      <c r="QON1088" s="184"/>
      <c r="QOO1088" s="184"/>
      <c r="QOP1088" s="184"/>
      <c r="QOQ1088" s="184"/>
      <c r="QOR1088" s="184"/>
      <c r="QOS1088" s="184"/>
      <c r="QOT1088" s="184"/>
      <c r="QOU1088" s="184"/>
      <c r="QOV1088" s="184"/>
      <c r="QOW1088" s="184"/>
      <c r="QOX1088" s="184"/>
      <c r="QOY1088" s="184"/>
      <c r="QOZ1088" s="184"/>
      <c r="QPA1088" s="184"/>
      <c r="QPB1088" s="184"/>
      <c r="QPC1088" s="184"/>
      <c r="QPD1088" s="184"/>
      <c r="QPE1088" s="184"/>
      <c r="QPF1088" s="184"/>
      <c r="QPG1088" s="184"/>
      <c r="QPH1088" s="184"/>
      <c r="QPI1088" s="184"/>
      <c r="QPJ1088" s="184"/>
      <c r="QPK1088" s="184"/>
      <c r="QPL1088" s="184"/>
      <c r="QPM1088" s="184"/>
      <c r="QPN1088" s="184"/>
      <c r="QPO1088" s="184"/>
      <c r="QPP1088" s="184"/>
      <c r="QPQ1088" s="184"/>
      <c r="QPR1088" s="184"/>
      <c r="QPS1088" s="184"/>
      <c r="QPT1088" s="184"/>
      <c r="QPU1088" s="184"/>
      <c r="QPV1088" s="184"/>
      <c r="QPW1088" s="184"/>
      <c r="QPX1088" s="184"/>
      <c r="QPY1088" s="184"/>
      <c r="QPZ1088" s="184"/>
      <c r="QQA1088" s="184"/>
      <c r="QQB1088" s="184"/>
      <c r="QQC1088" s="184"/>
      <c r="QQD1088" s="184"/>
      <c r="QQE1088" s="184"/>
      <c r="QQF1088" s="184"/>
      <c r="QQG1088" s="184"/>
      <c r="QQH1088" s="184"/>
      <c r="QQI1088" s="184"/>
      <c r="QQJ1088" s="184"/>
      <c r="QQK1088" s="184"/>
      <c r="QQL1088" s="184"/>
      <c r="QQM1088" s="184"/>
      <c r="QQN1088" s="184"/>
      <c r="QQO1088" s="184"/>
      <c r="QQP1088" s="184"/>
      <c r="QQQ1088" s="184"/>
      <c r="QQR1088" s="184"/>
      <c r="QQS1088" s="184"/>
      <c r="QQT1088" s="184"/>
      <c r="QQU1088" s="184"/>
      <c r="QQV1088" s="184"/>
      <c r="QQW1088" s="184"/>
      <c r="QQX1088" s="184"/>
      <c r="QQY1088" s="184"/>
      <c r="QQZ1088" s="184"/>
      <c r="QRA1088" s="184"/>
      <c r="QRB1088" s="184"/>
      <c r="QRC1088" s="184"/>
      <c r="QRD1088" s="184"/>
      <c r="QRE1088" s="184"/>
      <c r="QRF1088" s="184"/>
      <c r="QRG1088" s="184"/>
      <c r="QRH1088" s="184"/>
      <c r="QRI1088" s="184"/>
      <c r="QRJ1088" s="184"/>
      <c r="QRK1088" s="184"/>
      <c r="QRL1088" s="184"/>
      <c r="QRM1088" s="184"/>
      <c r="QRN1088" s="184"/>
      <c r="QRO1088" s="184"/>
      <c r="QRP1088" s="184"/>
      <c r="QRQ1088" s="184"/>
      <c r="QRR1088" s="184"/>
      <c r="QRS1088" s="184"/>
      <c r="QRT1088" s="184"/>
      <c r="QRU1088" s="184"/>
      <c r="QRV1088" s="184"/>
      <c r="QRW1088" s="184"/>
      <c r="QRX1088" s="184"/>
      <c r="QRY1088" s="184"/>
      <c r="QRZ1088" s="184"/>
      <c r="QSA1088" s="184"/>
      <c r="QSB1088" s="184"/>
      <c r="QSC1088" s="184"/>
      <c r="QSD1088" s="184"/>
      <c r="QSE1088" s="184"/>
      <c r="QSF1088" s="184"/>
      <c r="QSG1088" s="184"/>
      <c r="QSH1088" s="184"/>
      <c r="QSI1088" s="184"/>
      <c r="QSJ1088" s="184"/>
      <c r="QSK1088" s="184"/>
      <c r="QSL1088" s="184"/>
      <c r="QSM1088" s="184"/>
      <c r="QSN1088" s="184"/>
      <c r="QSO1088" s="184"/>
      <c r="QSP1088" s="184"/>
      <c r="QSQ1088" s="184"/>
      <c r="QSR1088" s="184"/>
      <c r="QSS1088" s="184"/>
      <c r="QST1088" s="184"/>
      <c r="QSU1088" s="184"/>
      <c r="QSV1088" s="184"/>
      <c r="QSW1088" s="184"/>
      <c r="QSX1088" s="184"/>
      <c r="QSY1088" s="184"/>
      <c r="QSZ1088" s="184"/>
      <c r="QTA1088" s="184"/>
      <c r="QTB1088" s="184"/>
      <c r="QTC1088" s="184"/>
      <c r="QTD1088" s="184"/>
      <c r="QTE1088" s="184"/>
      <c r="QTF1088" s="184"/>
      <c r="QTG1088" s="184"/>
      <c r="QTH1088" s="184"/>
      <c r="QTI1088" s="184"/>
      <c r="QTJ1088" s="184"/>
      <c r="QTK1088" s="184"/>
      <c r="QTL1088" s="184"/>
      <c r="QTM1088" s="184"/>
      <c r="QTN1088" s="184"/>
      <c r="QTO1088" s="184"/>
      <c r="QTP1088" s="184"/>
      <c r="QTQ1088" s="184"/>
      <c r="QTR1088" s="184"/>
      <c r="QTS1088" s="184"/>
      <c r="QTT1088" s="184"/>
      <c r="QTU1088" s="184"/>
      <c r="QTV1088" s="184"/>
      <c r="QTW1088" s="184"/>
      <c r="QTX1088" s="184"/>
      <c r="QTY1088" s="184"/>
      <c r="QTZ1088" s="184"/>
      <c r="QUA1088" s="184"/>
      <c r="QUB1088" s="184"/>
      <c r="QUC1088" s="184"/>
      <c r="QUD1088" s="184"/>
      <c r="QUE1088" s="184"/>
      <c r="QUF1088" s="184"/>
      <c r="QUG1088" s="184"/>
      <c r="QUH1088" s="184"/>
      <c r="QUI1088" s="184"/>
      <c r="QUJ1088" s="184"/>
      <c r="QUK1088" s="184"/>
      <c r="QUL1088" s="184"/>
      <c r="QUM1088" s="184"/>
      <c r="QUN1088" s="184"/>
      <c r="QUO1088" s="184"/>
      <c r="QUP1088" s="184"/>
      <c r="QUQ1088" s="184"/>
      <c r="QUR1088" s="184"/>
      <c r="QUS1088" s="184"/>
      <c r="QUT1088" s="184"/>
      <c r="QUU1088" s="184"/>
      <c r="QUV1088" s="184"/>
      <c r="QUW1088" s="184"/>
      <c r="QUX1088" s="184"/>
      <c r="QUY1088" s="184"/>
      <c r="QUZ1088" s="184"/>
      <c r="QVA1088" s="184"/>
      <c r="QVB1088" s="184"/>
      <c r="QVC1088" s="184"/>
      <c r="QVD1088" s="184"/>
      <c r="QVE1088" s="184"/>
      <c r="QVF1088" s="184"/>
      <c r="QVG1088" s="184"/>
      <c r="QVH1088" s="184"/>
      <c r="QVI1088" s="184"/>
      <c r="QVJ1088" s="184"/>
      <c r="QVK1088" s="184"/>
      <c r="QVL1088" s="184"/>
      <c r="QVM1088" s="184"/>
      <c r="QVN1088" s="184"/>
      <c r="QVO1088" s="184"/>
      <c r="QVP1088" s="184"/>
      <c r="QVQ1088" s="184"/>
      <c r="QVR1088" s="184"/>
      <c r="QVS1088" s="184"/>
      <c r="QVT1088" s="184"/>
      <c r="QVU1088" s="184"/>
      <c r="QVV1088" s="184"/>
      <c r="QVW1088" s="184"/>
      <c r="QVX1088" s="184"/>
      <c r="QVY1088" s="184"/>
      <c r="QVZ1088" s="184"/>
      <c r="QWA1088" s="184"/>
      <c r="QWB1088" s="184"/>
      <c r="QWC1088" s="184"/>
      <c r="QWD1088" s="184"/>
      <c r="QWE1088" s="184"/>
      <c r="QWF1088" s="184"/>
      <c r="QWG1088" s="184"/>
      <c r="QWH1088" s="184"/>
      <c r="QWI1088" s="184"/>
      <c r="QWJ1088" s="184"/>
      <c r="QWK1088" s="184"/>
      <c r="QWL1088" s="184"/>
      <c r="QWM1088" s="184"/>
      <c r="QWN1088" s="184"/>
      <c r="QWO1088" s="184"/>
      <c r="QWP1088" s="184"/>
      <c r="QWQ1088" s="184"/>
      <c r="QWR1088" s="184"/>
      <c r="QWS1088" s="184"/>
      <c r="QWT1088" s="184"/>
      <c r="QWU1088" s="184"/>
      <c r="QWV1088" s="184"/>
      <c r="QWW1088" s="184"/>
      <c r="QWX1088" s="184"/>
      <c r="QWY1088" s="184"/>
      <c r="QWZ1088" s="184"/>
      <c r="QXA1088" s="184"/>
      <c r="QXB1088" s="184"/>
      <c r="QXC1088" s="184"/>
      <c r="QXD1088" s="184"/>
      <c r="QXE1088" s="184"/>
      <c r="QXF1088" s="184"/>
      <c r="QXG1088" s="184"/>
      <c r="QXH1088" s="184"/>
      <c r="QXI1088" s="184"/>
      <c r="QXJ1088" s="184"/>
      <c r="QXK1088" s="184"/>
      <c r="QXL1088" s="184"/>
      <c r="QXM1088" s="184"/>
      <c r="QXN1088" s="184"/>
      <c r="QXO1088" s="184"/>
      <c r="QXP1088" s="184"/>
      <c r="QXQ1088" s="184"/>
      <c r="QXR1088" s="184"/>
      <c r="QXS1088" s="184"/>
      <c r="QXT1088" s="184"/>
      <c r="QXU1088" s="184"/>
      <c r="QXV1088" s="184"/>
      <c r="QXW1088" s="184"/>
      <c r="QXX1088" s="184"/>
      <c r="QXY1088" s="184"/>
      <c r="QXZ1088" s="184"/>
      <c r="QYA1088" s="184"/>
      <c r="QYB1088" s="184"/>
      <c r="QYC1088" s="184"/>
      <c r="QYD1088" s="184"/>
      <c r="QYE1088" s="184"/>
      <c r="QYF1088" s="184"/>
      <c r="QYG1088" s="184"/>
      <c r="QYH1088" s="184"/>
      <c r="QYI1088" s="184"/>
      <c r="QYJ1088" s="184"/>
      <c r="QYK1088" s="184"/>
      <c r="QYL1088" s="184"/>
      <c r="QYM1088" s="184"/>
      <c r="QYN1088" s="184"/>
      <c r="QYO1088" s="184"/>
      <c r="QYP1088" s="184"/>
      <c r="QYQ1088" s="184"/>
      <c r="QYR1088" s="184"/>
      <c r="QYS1088" s="184"/>
      <c r="QYT1088" s="184"/>
      <c r="QYU1088" s="184"/>
      <c r="QYV1088" s="184"/>
      <c r="QYW1088" s="184"/>
      <c r="QYX1088" s="184"/>
      <c r="QYY1088" s="184"/>
      <c r="QYZ1088" s="184"/>
      <c r="QZA1088" s="184"/>
      <c r="QZB1088" s="184"/>
      <c r="QZC1088" s="184"/>
      <c r="QZD1088" s="184"/>
      <c r="QZE1088" s="184"/>
      <c r="QZF1088" s="184"/>
      <c r="QZG1088" s="184"/>
      <c r="QZH1088" s="184"/>
      <c r="QZI1088" s="184"/>
      <c r="QZJ1088" s="184"/>
      <c r="QZK1088" s="184"/>
      <c r="QZL1088" s="184"/>
      <c r="QZM1088" s="184"/>
      <c r="QZN1088" s="184"/>
      <c r="QZO1088" s="184"/>
      <c r="QZP1088" s="184"/>
      <c r="QZQ1088" s="184"/>
      <c r="QZR1088" s="184"/>
      <c r="QZS1088" s="184"/>
      <c r="QZT1088" s="184"/>
      <c r="QZU1088" s="184"/>
      <c r="QZV1088" s="184"/>
      <c r="QZW1088" s="184"/>
      <c r="QZX1088" s="184"/>
      <c r="QZY1088" s="184"/>
      <c r="QZZ1088" s="184"/>
      <c r="RAA1088" s="184"/>
      <c r="RAB1088" s="184"/>
      <c r="RAC1088" s="184"/>
      <c r="RAD1088" s="184"/>
      <c r="RAE1088" s="184"/>
      <c r="RAF1088" s="184"/>
      <c r="RAG1088" s="184"/>
      <c r="RAH1088" s="184"/>
      <c r="RAI1088" s="184"/>
      <c r="RAJ1088" s="184"/>
      <c r="RAK1088" s="184"/>
      <c r="RAL1088" s="184"/>
      <c r="RAM1088" s="184"/>
      <c r="RAN1088" s="184"/>
      <c r="RAO1088" s="184"/>
      <c r="RAP1088" s="184"/>
      <c r="RAQ1088" s="184"/>
      <c r="RAR1088" s="184"/>
      <c r="RAS1088" s="184"/>
      <c r="RAT1088" s="184"/>
      <c r="RAU1088" s="184"/>
      <c r="RAV1088" s="184"/>
      <c r="RAW1088" s="184"/>
      <c r="RAX1088" s="184"/>
      <c r="RAY1088" s="184"/>
      <c r="RAZ1088" s="184"/>
      <c r="RBA1088" s="184"/>
      <c r="RBB1088" s="184"/>
      <c r="RBC1088" s="184"/>
      <c r="RBD1088" s="184"/>
      <c r="RBE1088" s="184"/>
      <c r="RBF1088" s="184"/>
      <c r="RBG1088" s="184"/>
      <c r="RBH1088" s="184"/>
      <c r="RBI1088" s="184"/>
      <c r="RBJ1088" s="184"/>
      <c r="RBK1088" s="184"/>
      <c r="RBL1088" s="184"/>
      <c r="RBM1088" s="184"/>
      <c r="RBN1088" s="184"/>
      <c r="RBO1088" s="184"/>
      <c r="RBP1088" s="184"/>
      <c r="RBQ1088" s="184"/>
      <c r="RBR1088" s="184"/>
      <c r="RBS1088" s="184"/>
      <c r="RBT1088" s="184"/>
      <c r="RBU1088" s="184"/>
      <c r="RBV1088" s="184"/>
      <c r="RBW1088" s="184"/>
      <c r="RBX1088" s="184"/>
      <c r="RBY1088" s="184"/>
      <c r="RBZ1088" s="184"/>
      <c r="RCA1088" s="184"/>
      <c r="RCB1088" s="184"/>
      <c r="RCC1088" s="184"/>
      <c r="RCD1088" s="184"/>
      <c r="RCE1088" s="184"/>
      <c r="RCF1088" s="184"/>
      <c r="RCG1088" s="184"/>
      <c r="RCH1088" s="184"/>
      <c r="RCI1088" s="184"/>
      <c r="RCJ1088" s="184"/>
      <c r="RCK1088" s="184"/>
      <c r="RCL1088" s="184"/>
      <c r="RCM1088" s="184"/>
      <c r="RCN1088" s="184"/>
      <c r="RCO1088" s="184"/>
      <c r="RCP1088" s="184"/>
      <c r="RCQ1088" s="184"/>
      <c r="RCR1088" s="184"/>
      <c r="RCS1088" s="184"/>
      <c r="RCT1088" s="184"/>
      <c r="RCU1088" s="184"/>
      <c r="RCV1088" s="184"/>
      <c r="RCW1088" s="184"/>
      <c r="RCX1088" s="184"/>
      <c r="RCY1088" s="184"/>
      <c r="RCZ1088" s="184"/>
      <c r="RDA1088" s="184"/>
      <c r="RDB1088" s="184"/>
      <c r="RDC1088" s="184"/>
      <c r="RDD1088" s="184"/>
      <c r="RDE1088" s="184"/>
      <c r="RDF1088" s="184"/>
      <c r="RDG1088" s="184"/>
      <c r="RDH1088" s="184"/>
      <c r="RDI1088" s="184"/>
      <c r="RDJ1088" s="184"/>
      <c r="RDK1088" s="184"/>
      <c r="RDL1088" s="184"/>
      <c r="RDM1088" s="184"/>
      <c r="RDN1088" s="184"/>
      <c r="RDO1088" s="184"/>
      <c r="RDP1088" s="184"/>
      <c r="RDQ1088" s="184"/>
      <c r="RDR1088" s="184"/>
      <c r="RDS1088" s="184"/>
      <c r="RDT1088" s="184"/>
      <c r="RDU1088" s="184"/>
      <c r="RDV1088" s="184"/>
      <c r="RDW1088" s="184"/>
      <c r="RDX1088" s="184"/>
      <c r="RDY1088" s="184"/>
      <c r="RDZ1088" s="184"/>
      <c r="REA1088" s="184"/>
      <c r="REB1088" s="184"/>
      <c r="REC1088" s="184"/>
      <c r="RED1088" s="184"/>
      <c r="REE1088" s="184"/>
      <c r="REF1088" s="184"/>
      <c r="REG1088" s="184"/>
      <c r="REH1088" s="184"/>
      <c r="REI1088" s="184"/>
      <c r="REJ1088" s="184"/>
      <c r="REK1088" s="184"/>
      <c r="REL1088" s="184"/>
      <c r="REM1088" s="184"/>
      <c r="REN1088" s="184"/>
      <c r="REO1088" s="184"/>
      <c r="REP1088" s="184"/>
      <c r="REQ1088" s="184"/>
      <c r="RER1088" s="184"/>
      <c r="RES1088" s="184"/>
      <c r="RET1088" s="184"/>
      <c r="REU1088" s="184"/>
      <c r="REV1088" s="184"/>
      <c r="REW1088" s="184"/>
      <c r="REX1088" s="184"/>
      <c r="REY1088" s="184"/>
      <c r="REZ1088" s="184"/>
      <c r="RFA1088" s="184"/>
      <c r="RFB1088" s="184"/>
      <c r="RFC1088" s="184"/>
      <c r="RFD1088" s="184"/>
      <c r="RFE1088" s="184"/>
      <c r="RFF1088" s="184"/>
      <c r="RFG1088" s="184"/>
      <c r="RFH1088" s="184"/>
      <c r="RFI1088" s="184"/>
      <c r="RFJ1088" s="184"/>
      <c r="RFK1088" s="184"/>
      <c r="RFL1088" s="184"/>
      <c r="RFM1088" s="184"/>
      <c r="RFN1088" s="184"/>
      <c r="RFO1088" s="184"/>
      <c r="RFP1088" s="184"/>
      <c r="RFQ1088" s="184"/>
      <c r="RFR1088" s="184"/>
      <c r="RFS1088" s="184"/>
      <c r="RFT1088" s="184"/>
      <c r="RFU1088" s="184"/>
      <c r="RFV1088" s="184"/>
      <c r="RFW1088" s="184"/>
      <c r="RFX1088" s="184"/>
      <c r="RFY1088" s="184"/>
      <c r="RFZ1088" s="184"/>
      <c r="RGA1088" s="184"/>
      <c r="RGB1088" s="184"/>
      <c r="RGC1088" s="184"/>
      <c r="RGD1088" s="184"/>
      <c r="RGE1088" s="184"/>
      <c r="RGF1088" s="184"/>
      <c r="RGG1088" s="184"/>
      <c r="RGH1088" s="184"/>
      <c r="RGI1088" s="184"/>
      <c r="RGJ1088" s="184"/>
      <c r="RGK1088" s="184"/>
      <c r="RGL1088" s="184"/>
      <c r="RGM1088" s="184"/>
      <c r="RGN1088" s="184"/>
      <c r="RGO1088" s="184"/>
      <c r="RGP1088" s="184"/>
      <c r="RGQ1088" s="184"/>
      <c r="RGR1088" s="184"/>
      <c r="RGS1088" s="184"/>
      <c r="RGT1088" s="184"/>
      <c r="RGU1088" s="184"/>
      <c r="RGV1088" s="184"/>
      <c r="RGW1088" s="184"/>
      <c r="RGX1088" s="184"/>
      <c r="RGY1088" s="184"/>
      <c r="RGZ1088" s="184"/>
      <c r="RHA1088" s="184"/>
      <c r="RHB1088" s="184"/>
      <c r="RHC1088" s="184"/>
      <c r="RHD1088" s="184"/>
      <c r="RHE1088" s="184"/>
      <c r="RHF1088" s="184"/>
      <c r="RHG1088" s="184"/>
      <c r="RHH1088" s="184"/>
      <c r="RHI1088" s="184"/>
      <c r="RHJ1088" s="184"/>
      <c r="RHK1088" s="184"/>
      <c r="RHL1088" s="184"/>
      <c r="RHM1088" s="184"/>
      <c r="RHN1088" s="184"/>
      <c r="RHO1088" s="184"/>
      <c r="RHP1088" s="184"/>
      <c r="RHQ1088" s="184"/>
      <c r="RHR1088" s="184"/>
      <c r="RHS1088" s="184"/>
      <c r="RHT1088" s="184"/>
      <c r="RHU1088" s="184"/>
      <c r="RHV1088" s="184"/>
      <c r="RHW1088" s="184"/>
      <c r="RHX1088" s="184"/>
      <c r="RHY1088" s="184"/>
      <c r="RHZ1088" s="184"/>
      <c r="RIA1088" s="184"/>
      <c r="RIB1088" s="184"/>
      <c r="RIC1088" s="184"/>
      <c r="RID1088" s="184"/>
      <c r="RIE1088" s="184"/>
      <c r="RIF1088" s="184"/>
      <c r="RIG1088" s="184"/>
      <c r="RIH1088" s="184"/>
      <c r="RII1088" s="184"/>
      <c r="RIJ1088" s="184"/>
      <c r="RIK1088" s="184"/>
      <c r="RIL1088" s="184"/>
      <c r="RIM1088" s="184"/>
      <c r="RIN1088" s="184"/>
      <c r="RIO1088" s="184"/>
      <c r="RIP1088" s="184"/>
      <c r="RIQ1088" s="184"/>
      <c r="RIR1088" s="184"/>
      <c r="RIS1088" s="184"/>
      <c r="RIT1088" s="184"/>
      <c r="RIU1088" s="184"/>
      <c r="RIV1088" s="184"/>
      <c r="RIW1088" s="184"/>
      <c r="RIX1088" s="184"/>
      <c r="RIY1088" s="184"/>
      <c r="RIZ1088" s="184"/>
      <c r="RJA1088" s="184"/>
      <c r="RJB1088" s="184"/>
      <c r="RJC1088" s="184"/>
      <c r="RJD1088" s="184"/>
      <c r="RJE1088" s="184"/>
      <c r="RJF1088" s="184"/>
      <c r="RJG1088" s="184"/>
      <c r="RJH1088" s="184"/>
      <c r="RJI1088" s="184"/>
      <c r="RJJ1088" s="184"/>
      <c r="RJK1088" s="184"/>
      <c r="RJL1088" s="184"/>
      <c r="RJM1088" s="184"/>
      <c r="RJN1088" s="184"/>
      <c r="RJO1088" s="184"/>
      <c r="RJP1088" s="184"/>
      <c r="RJQ1088" s="184"/>
      <c r="RJR1088" s="184"/>
      <c r="RJS1088" s="184"/>
      <c r="RJT1088" s="184"/>
      <c r="RJU1088" s="184"/>
      <c r="RJV1088" s="184"/>
      <c r="RJW1088" s="184"/>
      <c r="RJX1088" s="184"/>
      <c r="RJY1088" s="184"/>
      <c r="RJZ1088" s="184"/>
      <c r="RKA1088" s="184"/>
      <c r="RKB1088" s="184"/>
      <c r="RKC1088" s="184"/>
      <c r="RKD1088" s="184"/>
      <c r="RKE1088" s="184"/>
      <c r="RKF1088" s="184"/>
      <c r="RKG1088" s="184"/>
      <c r="RKH1088" s="184"/>
      <c r="RKI1088" s="184"/>
      <c r="RKJ1088" s="184"/>
      <c r="RKK1088" s="184"/>
      <c r="RKL1088" s="184"/>
      <c r="RKM1088" s="184"/>
      <c r="RKN1088" s="184"/>
      <c r="RKO1088" s="184"/>
      <c r="RKP1088" s="184"/>
      <c r="RKQ1088" s="184"/>
      <c r="RKR1088" s="184"/>
      <c r="RKS1088" s="184"/>
      <c r="RKT1088" s="184"/>
      <c r="RKU1088" s="184"/>
      <c r="RKV1088" s="184"/>
      <c r="RKW1088" s="184"/>
      <c r="RKX1088" s="184"/>
      <c r="RKY1088" s="184"/>
      <c r="RKZ1088" s="184"/>
      <c r="RLA1088" s="184"/>
      <c r="RLB1088" s="184"/>
      <c r="RLC1088" s="184"/>
      <c r="RLD1088" s="184"/>
      <c r="RLE1088" s="184"/>
      <c r="RLF1088" s="184"/>
      <c r="RLG1088" s="184"/>
      <c r="RLH1088" s="184"/>
      <c r="RLI1088" s="184"/>
      <c r="RLJ1088" s="184"/>
      <c r="RLK1088" s="184"/>
      <c r="RLL1088" s="184"/>
      <c r="RLM1088" s="184"/>
      <c r="RLN1088" s="184"/>
      <c r="RLO1088" s="184"/>
      <c r="RLP1088" s="184"/>
      <c r="RLQ1088" s="184"/>
      <c r="RLR1088" s="184"/>
      <c r="RLS1088" s="184"/>
      <c r="RLT1088" s="184"/>
      <c r="RLU1088" s="184"/>
      <c r="RLV1088" s="184"/>
      <c r="RLW1088" s="184"/>
      <c r="RLX1088" s="184"/>
      <c r="RLY1088" s="184"/>
      <c r="RLZ1088" s="184"/>
      <c r="RMA1088" s="184"/>
      <c r="RMB1088" s="184"/>
      <c r="RMC1088" s="184"/>
      <c r="RMD1088" s="184"/>
      <c r="RME1088" s="184"/>
      <c r="RMF1088" s="184"/>
      <c r="RMG1088" s="184"/>
      <c r="RMH1088" s="184"/>
      <c r="RMI1088" s="184"/>
      <c r="RMJ1088" s="184"/>
      <c r="RMK1088" s="184"/>
      <c r="RML1088" s="184"/>
      <c r="RMM1088" s="184"/>
      <c r="RMN1088" s="184"/>
      <c r="RMO1088" s="184"/>
      <c r="RMP1088" s="184"/>
      <c r="RMQ1088" s="184"/>
      <c r="RMR1088" s="184"/>
      <c r="RMS1088" s="184"/>
      <c r="RMT1088" s="184"/>
      <c r="RMU1088" s="184"/>
      <c r="RMV1088" s="184"/>
      <c r="RMW1088" s="184"/>
      <c r="RMX1088" s="184"/>
      <c r="RMY1088" s="184"/>
      <c r="RMZ1088" s="184"/>
      <c r="RNA1088" s="184"/>
      <c r="RNB1088" s="184"/>
      <c r="RNC1088" s="184"/>
      <c r="RND1088" s="184"/>
      <c r="RNE1088" s="184"/>
      <c r="RNF1088" s="184"/>
      <c r="RNG1088" s="184"/>
      <c r="RNH1088" s="184"/>
      <c r="RNI1088" s="184"/>
      <c r="RNJ1088" s="184"/>
      <c r="RNK1088" s="184"/>
      <c r="RNL1088" s="184"/>
      <c r="RNM1088" s="184"/>
      <c r="RNN1088" s="184"/>
      <c r="RNO1088" s="184"/>
      <c r="RNP1088" s="184"/>
      <c r="RNQ1088" s="184"/>
      <c r="RNR1088" s="184"/>
      <c r="RNS1088" s="184"/>
      <c r="RNT1088" s="184"/>
      <c r="RNU1088" s="184"/>
      <c r="RNV1088" s="184"/>
      <c r="RNW1088" s="184"/>
      <c r="RNX1088" s="184"/>
      <c r="RNY1088" s="184"/>
      <c r="RNZ1088" s="184"/>
      <c r="ROA1088" s="184"/>
      <c r="ROB1088" s="184"/>
      <c r="ROC1088" s="184"/>
      <c r="ROD1088" s="184"/>
      <c r="ROE1088" s="184"/>
      <c r="ROF1088" s="184"/>
      <c r="ROG1088" s="184"/>
      <c r="ROH1088" s="184"/>
      <c r="ROI1088" s="184"/>
      <c r="ROJ1088" s="184"/>
      <c r="ROK1088" s="184"/>
      <c r="ROL1088" s="184"/>
      <c r="ROM1088" s="184"/>
      <c r="RON1088" s="184"/>
      <c r="ROO1088" s="184"/>
      <c r="ROP1088" s="184"/>
      <c r="ROQ1088" s="184"/>
      <c r="ROR1088" s="184"/>
      <c r="ROS1088" s="184"/>
      <c r="ROT1088" s="184"/>
      <c r="ROU1088" s="184"/>
      <c r="ROV1088" s="184"/>
      <c r="ROW1088" s="184"/>
      <c r="ROX1088" s="184"/>
      <c r="ROY1088" s="184"/>
      <c r="ROZ1088" s="184"/>
      <c r="RPA1088" s="184"/>
      <c r="RPB1088" s="184"/>
      <c r="RPC1088" s="184"/>
      <c r="RPD1088" s="184"/>
      <c r="RPE1088" s="184"/>
      <c r="RPF1088" s="184"/>
      <c r="RPG1088" s="184"/>
      <c r="RPH1088" s="184"/>
      <c r="RPI1088" s="184"/>
      <c r="RPJ1088" s="184"/>
      <c r="RPK1088" s="184"/>
      <c r="RPL1088" s="184"/>
      <c r="RPM1088" s="184"/>
      <c r="RPN1088" s="184"/>
      <c r="RPO1088" s="184"/>
      <c r="RPP1088" s="184"/>
      <c r="RPQ1088" s="184"/>
      <c r="RPR1088" s="184"/>
      <c r="RPS1088" s="184"/>
      <c r="RPT1088" s="184"/>
      <c r="RPU1088" s="184"/>
      <c r="RPV1088" s="184"/>
      <c r="RPW1088" s="184"/>
      <c r="RPX1088" s="184"/>
      <c r="RPY1088" s="184"/>
      <c r="RPZ1088" s="184"/>
      <c r="RQA1088" s="184"/>
      <c r="RQB1088" s="184"/>
      <c r="RQC1088" s="184"/>
      <c r="RQD1088" s="184"/>
      <c r="RQE1088" s="184"/>
      <c r="RQF1088" s="184"/>
      <c r="RQG1088" s="184"/>
      <c r="RQH1088" s="184"/>
      <c r="RQI1088" s="184"/>
      <c r="RQJ1088" s="184"/>
      <c r="RQK1088" s="184"/>
      <c r="RQL1088" s="184"/>
      <c r="RQM1088" s="184"/>
      <c r="RQN1088" s="184"/>
      <c r="RQO1088" s="184"/>
      <c r="RQP1088" s="184"/>
      <c r="RQQ1088" s="184"/>
      <c r="RQR1088" s="184"/>
      <c r="RQS1088" s="184"/>
      <c r="RQT1088" s="184"/>
      <c r="RQU1088" s="184"/>
      <c r="RQV1088" s="184"/>
      <c r="RQW1088" s="184"/>
      <c r="RQX1088" s="184"/>
      <c r="RQY1088" s="184"/>
      <c r="RQZ1088" s="184"/>
      <c r="RRA1088" s="184"/>
      <c r="RRB1088" s="184"/>
      <c r="RRC1088" s="184"/>
      <c r="RRD1088" s="184"/>
      <c r="RRE1088" s="184"/>
      <c r="RRF1088" s="184"/>
      <c r="RRG1088" s="184"/>
      <c r="RRH1088" s="184"/>
      <c r="RRI1088" s="184"/>
      <c r="RRJ1088" s="184"/>
      <c r="RRK1088" s="184"/>
      <c r="RRL1088" s="184"/>
      <c r="RRM1088" s="184"/>
      <c r="RRN1088" s="184"/>
      <c r="RRO1088" s="184"/>
      <c r="RRP1088" s="184"/>
      <c r="RRQ1088" s="184"/>
      <c r="RRR1088" s="184"/>
      <c r="RRS1088" s="184"/>
      <c r="RRT1088" s="184"/>
      <c r="RRU1088" s="184"/>
      <c r="RRV1088" s="184"/>
      <c r="RRW1088" s="184"/>
      <c r="RRX1088" s="184"/>
      <c r="RRY1088" s="184"/>
      <c r="RRZ1088" s="184"/>
      <c r="RSA1088" s="184"/>
      <c r="RSB1088" s="184"/>
      <c r="RSC1088" s="184"/>
      <c r="RSD1088" s="184"/>
      <c r="RSE1088" s="184"/>
      <c r="RSF1088" s="184"/>
      <c r="RSG1088" s="184"/>
      <c r="RSH1088" s="184"/>
      <c r="RSI1088" s="184"/>
      <c r="RSJ1088" s="184"/>
      <c r="RSK1088" s="184"/>
      <c r="RSL1088" s="184"/>
      <c r="RSM1088" s="184"/>
      <c r="RSN1088" s="184"/>
      <c r="RSO1088" s="184"/>
      <c r="RSP1088" s="184"/>
      <c r="RSQ1088" s="184"/>
      <c r="RSR1088" s="184"/>
      <c r="RSS1088" s="184"/>
      <c r="RST1088" s="184"/>
      <c r="RSU1088" s="184"/>
      <c r="RSV1088" s="184"/>
      <c r="RSW1088" s="184"/>
      <c r="RSX1088" s="184"/>
      <c r="RSY1088" s="184"/>
      <c r="RSZ1088" s="184"/>
      <c r="RTA1088" s="184"/>
      <c r="RTB1088" s="184"/>
      <c r="RTC1088" s="184"/>
      <c r="RTD1088" s="184"/>
      <c r="RTE1088" s="184"/>
      <c r="RTF1088" s="184"/>
      <c r="RTG1088" s="184"/>
      <c r="RTH1088" s="184"/>
      <c r="RTI1088" s="184"/>
      <c r="RTJ1088" s="184"/>
      <c r="RTK1088" s="184"/>
      <c r="RTL1088" s="184"/>
      <c r="RTM1088" s="184"/>
      <c r="RTN1088" s="184"/>
      <c r="RTO1088" s="184"/>
      <c r="RTP1088" s="184"/>
      <c r="RTQ1088" s="184"/>
      <c r="RTR1088" s="184"/>
      <c r="RTS1088" s="184"/>
      <c r="RTT1088" s="184"/>
      <c r="RTU1088" s="184"/>
      <c r="RTV1088" s="184"/>
      <c r="RTW1088" s="184"/>
      <c r="RTX1088" s="184"/>
      <c r="RTY1088" s="184"/>
      <c r="RTZ1088" s="184"/>
      <c r="RUA1088" s="184"/>
      <c r="RUB1088" s="184"/>
      <c r="RUC1088" s="184"/>
      <c r="RUD1088" s="184"/>
      <c r="RUE1088" s="184"/>
      <c r="RUF1088" s="184"/>
      <c r="RUG1088" s="184"/>
      <c r="RUH1088" s="184"/>
      <c r="RUI1088" s="184"/>
      <c r="RUJ1088" s="184"/>
      <c r="RUK1088" s="184"/>
      <c r="RUL1088" s="184"/>
      <c r="RUM1088" s="184"/>
      <c r="RUN1088" s="184"/>
      <c r="RUO1088" s="184"/>
      <c r="RUP1088" s="184"/>
      <c r="RUQ1088" s="184"/>
      <c r="RUR1088" s="184"/>
      <c r="RUS1088" s="184"/>
      <c r="RUT1088" s="184"/>
      <c r="RUU1088" s="184"/>
      <c r="RUV1088" s="184"/>
      <c r="RUW1088" s="184"/>
      <c r="RUX1088" s="184"/>
      <c r="RUY1088" s="184"/>
      <c r="RUZ1088" s="184"/>
      <c r="RVA1088" s="184"/>
      <c r="RVB1088" s="184"/>
      <c r="RVC1088" s="184"/>
      <c r="RVD1088" s="184"/>
      <c r="RVE1088" s="184"/>
      <c r="RVF1088" s="184"/>
      <c r="RVG1088" s="184"/>
      <c r="RVH1088" s="184"/>
      <c r="RVI1088" s="184"/>
      <c r="RVJ1088" s="184"/>
      <c r="RVK1088" s="184"/>
      <c r="RVL1088" s="184"/>
      <c r="RVM1088" s="184"/>
      <c r="RVN1088" s="184"/>
      <c r="RVO1088" s="184"/>
      <c r="RVP1088" s="184"/>
      <c r="RVQ1088" s="184"/>
      <c r="RVR1088" s="184"/>
      <c r="RVS1088" s="184"/>
      <c r="RVT1088" s="184"/>
      <c r="RVU1088" s="184"/>
      <c r="RVV1088" s="184"/>
      <c r="RVW1088" s="184"/>
      <c r="RVX1088" s="184"/>
      <c r="RVY1088" s="184"/>
      <c r="RVZ1088" s="184"/>
      <c r="RWA1088" s="184"/>
      <c r="RWB1088" s="184"/>
      <c r="RWC1088" s="184"/>
      <c r="RWD1088" s="184"/>
      <c r="RWE1088" s="184"/>
      <c r="RWF1088" s="184"/>
      <c r="RWG1088" s="184"/>
      <c r="RWH1088" s="184"/>
      <c r="RWI1088" s="184"/>
      <c r="RWJ1088" s="184"/>
      <c r="RWK1088" s="184"/>
      <c r="RWL1088" s="184"/>
      <c r="RWM1088" s="184"/>
      <c r="RWN1088" s="184"/>
      <c r="RWO1088" s="184"/>
      <c r="RWP1088" s="184"/>
      <c r="RWQ1088" s="184"/>
      <c r="RWR1088" s="184"/>
      <c r="RWS1088" s="184"/>
      <c r="RWT1088" s="184"/>
      <c r="RWU1088" s="184"/>
      <c r="RWV1088" s="184"/>
      <c r="RWW1088" s="184"/>
      <c r="RWX1088" s="184"/>
      <c r="RWY1088" s="184"/>
      <c r="RWZ1088" s="184"/>
      <c r="RXA1088" s="184"/>
      <c r="RXB1088" s="184"/>
      <c r="RXC1088" s="184"/>
      <c r="RXD1088" s="184"/>
      <c r="RXE1088" s="184"/>
      <c r="RXF1088" s="184"/>
      <c r="RXG1088" s="184"/>
      <c r="RXH1088" s="184"/>
      <c r="RXI1088" s="184"/>
      <c r="RXJ1088" s="184"/>
      <c r="RXK1088" s="184"/>
      <c r="RXL1088" s="184"/>
      <c r="RXM1088" s="184"/>
      <c r="RXN1088" s="184"/>
      <c r="RXO1088" s="184"/>
      <c r="RXP1088" s="184"/>
      <c r="RXQ1088" s="184"/>
      <c r="RXR1088" s="184"/>
      <c r="RXS1088" s="184"/>
      <c r="RXT1088" s="184"/>
      <c r="RXU1088" s="184"/>
      <c r="RXV1088" s="184"/>
      <c r="RXW1088" s="184"/>
      <c r="RXX1088" s="184"/>
      <c r="RXY1088" s="184"/>
      <c r="RXZ1088" s="184"/>
      <c r="RYA1088" s="184"/>
      <c r="RYB1088" s="184"/>
      <c r="RYC1088" s="184"/>
      <c r="RYD1088" s="184"/>
      <c r="RYE1088" s="184"/>
      <c r="RYF1088" s="184"/>
      <c r="RYG1088" s="184"/>
      <c r="RYH1088" s="184"/>
      <c r="RYI1088" s="184"/>
      <c r="RYJ1088" s="184"/>
      <c r="RYK1088" s="184"/>
      <c r="RYL1088" s="184"/>
      <c r="RYM1088" s="184"/>
      <c r="RYN1088" s="184"/>
      <c r="RYO1088" s="184"/>
      <c r="RYP1088" s="184"/>
      <c r="RYQ1088" s="184"/>
      <c r="RYR1088" s="184"/>
      <c r="RYS1088" s="184"/>
      <c r="RYT1088" s="184"/>
      <c r="RYU1088" s="184"/>
      <c r="RYV1088" s="184"/>
      <c r="RYW1088" s="184"/>
      <c r="RYX1088" s="184"/>
      <c r="RYY1088" s="184"/>
      <c r="RYZ1088" s="184"/>
      <c r="RZA1088" s="184"/>
      <c r="RZB1088" s="184"/>
      <c r="RZC1088" s="184"/>
      <c r="RZD1088" s="184"/>
      <c r="RZE1088" s="184"/>
      <c r="RZF1088" s="184"/>
      <c r="RZG1088" s="184"/>
      <c r="RZH1088" s="184"/>
      <c r="RZI1088" s="184"/>
      <c r="RZJ1088" s="184"/>
      <c r="RZK1088" s="184"/>
      <c r="RZL1088" s="184"/>
      <c r="RZM1088" s="184"/>
      <c r="RZN1088" s="184"/>
      <c r="RZO1088" s="184"/>
      <c r="RZP1088" s="184"/>
      <c r="RZQ1088" s="184"/>
      <c r="RZR1088" s="184"/>
      <c r="RZS1088" s="184"/>
      <c r="RZT1088" s="184"/>
      <c r="RZU1088" s="184"/>
      <c r="RZV1088" s="184"/>
      <c r="RZW1088" s="184"/>
      <c r="RZX1088" s="184"/>
      <c r="RZY1088" s="184"/>
      <c r="RZZ1088" s="184"/>
      <c r="SAA1088" s="184"/>
      <c r="SAB1088" s="184"/>
      <c r="SAC1088" s="184"/>
      <c r="SAD1088" s="184"/>
      <c r="SAE1088" s="184"/>
      <c r="SAF1088" s="184"/>
      <c r="SAG1088" s="184"/>
      <c r="SAH1088" s="184"/>
      <c r="SAI1088" s="184"/>
      <c r="SAJ1088" s="184"/>
      <c r="SAK1088" s="184"/>
      <c r="SAL1088" s="184"/>
      <c r="SAM1088" s="184"/>
      <c r="SAN1088" s="184"/>
      <c r="SAO1088" s="184"/>
      <c r="SAP1088" s="184"/>
      <c r="SAQ1088" s="184"/>
      <c r="SAR1088" s="184"/>
      <c r="SAS1088" s="184"/>
      <c r="SAT1088" s="184"/>
      <c r="SAU1088" s="184"/>
      <c r="SAV1088" s="184"/>
      <c r="SAW1088" s="184"/>
      <c r="SAX1088" s="184"/>
      <c r="SAY1088" s="184"/>
      <c r="SAZ1088" s="184"/>
      <c r="SBA1088" s="184"/>
      <c r="SBB1088" s="184"/>
      <c r="SBC1088" s="184"/>
      <c r="SBD1088" s="184"/>
      <c r="SBE1088" s="184"/>
      <c r="SBF1088" s="184"/>
      <c r="SBG1088" s="184"/>
      <c r="SBH1088" s="184"/>
      <c r="SBI1088" s="184"/>
      <c r="SBJ1088" s="184"/>
      <c r="SBK1088" s="184"/>
      <c r="SBL1088" s="184"/>
      <c r="SBM1088" s="184"/>
      <c r="SBN1088" s="184"/>
      <c r="SBO1088" s="184"/>
      <c r="SBP1088" s="184"/>
      <c r="SBQ1088" s="184"/>
      <c r="SBR1088" s="184"/>
      <c r="SBS1088" s="184"/>
      <c r="SBT1088" s="184"/>
      <c r="SBU1088" s="184"/>
      <c r="SBV1088" s="184"/>
      <c r="SBW1088" s="184"/>
      <c r="SBX1088" s="184"/>
      <c r="SBY1088" s="184"/>
      <c r="SBZ1088" s="184"/>
      <c r="SCA1088" s="184"/>
      <c r="SCB1088" s="184"/>
      <c r="SCC1088" s="184"/>
      <c r="SCD1088" s="184"/>
      <c r="SCE1088" s="184"/>
      <c r="SCF1088" s="184"/>
      <c r="SCG1088" s="184"/>
      <c r="SCH1088" s="184"/>
      <c r="SCI1088" s="184"/>
      <c r="SCJ1088" s="184"/>
      <c r="SCK1088" s="184"/>
      <c r="SCL1088" s="184"/>
      <c r="SCM1088" s="184"/>
      <c r="SCN1088" s="184"/>
      <c r="SCO1088" s="184"/>
      <c r="SCP1088" s="184"/>
      <c r="SCQ1088" s="184"/>
      <c r="SCR1088" s="184"/>
      <c r="SCS1088" s="184"/>
      <c r="SCT1088" s="184"/>
      <c r="SCU1088" s="184"/>
      <c r="SCV1088" s="184"/>
      <c r="SCW1088" s="184"/>
      <c r="SCX1088" s="184"/>
      <c r="SCY1088" s="184"/>
      <c r="SCZ1088" s="184"/>
      <c r="SDA1088" s="184"/>
      <c r="SDB1088" s="184"/>
      <c r="SDC1088" s="184"/>
      <c r="SDD1088" s="184"/>
      <c r="SDE1088" s="184"/>
      <c r="SDF1088" s="184"/>
      <c r="SDG1088" s="184"/>
      <c r="SDH1088" s="184"/>
      <c r="SDI1088" s="184"/>
      <c r="SDJ1088" s="184"/>
      <c r="SDK1088" s="184"/>
      <c r="SDL1088" s="184"/>
      <c r="SDM1088" s="184"/>
      <c r="SDN1088" s="184"/>
      <c r="SDO1088" s="184"/>
      <c r="SDP1088" s="184"/>
      <c r="SDQ1088" s="184"/>
      <c r="SDR1088" s="184"/>
      <c r="SDS1088" s="184"/>
      <c r="SDT1088" s="184"/>
      <c r="SDU1088" s="184"/>
      <c r="SDV1088" s="184"/>
      <c r="SDW1088" s="184"/>
      <c r="SDX1088" s="184"/>
      <c r="SDY1088" s="184"/>
      <c r="SDZ1088" s="184"/>
      <c r="SEA1088" s="184"/>
      <c r="SEB1088" s="184"/>
      <c r="SEC1088" s="184"/>
      <c r="SED1088" s="184"/>
      <c r="SEE1088" s="184"/>
      <c r="SEF1088" s="184"/>
      <c r="SEG1088" s="184"/>
      <c r="SEH1088" s="184"/>
      <c r="SEI1088" s="184"/>
      <c r="SEJ1088" s="184"/>
      <c r="SEK1088" s="184"/>
      <c r="SEL1088" s="184"/>
      <c r="SEM1088" s="184"/>
      <c r="SEN1088" s="184"/>
      <c r="SEO1088" s="184"/>
      <c r="SEP1088" s="184"/>
      <c r="SEQ1088" s="184"/>
      <c r="SER1088" s="184"/>
      <c r="SES1088" s="184"/>
      <c r="SET1088" s="184"/>
      <c r="SEU1088" s="184"/>
      <c r="SEV1088" s="184"/>
      <c r="SEW1088" s="184"/>
      <c r="SEX1088" s="184"/>
      <c r="SEY1088" s="184"/>
      <c r="SEZ1088" s="184"/>
      <c r="SFA1088" s="184"/>
      <c r="SFB1088" s="184"/>
      <c r="SFC1088" s="184"/>
      <c r="SFD1088" s="184"/>
      <c r="SFE1088" s="184"/>
      <c r="SFF1088" s="184"/>
      <c r="SFG1088" s="184"/>
      <c r="SFH1088" s="184"/>
      <c r="SFI1088" s="184"/>
      <c r="SFJ1088" s="184"/>
      <c r="SFK1088" s="184"/>
      <c r="SFL1088" s="184"/>
      <c r="SFM1088" s="184"/>
      <c r="SFN1088" s="184"/>
      <c r="SFO1088" s="184"/>
      <c r="SFP1088" s="184"/>
      <c r="SFQ1088" s="184"/>
      <c r="SFR1088" s="184"/>
      <c r="SFS1088" s="184"/>
      <c r="SFT1088" s="184"/>
      <c r="SFU1088" s="184"/>
      <c r="SFV1088" s="184"/>
      <c r="SFW1088" s="184"/>
      <c r="SFX1088" s="184"/>
      <c r="SFY1088" s="184"/>
      <c r="SFZ1088" s="184"/>
      <c r="SGA1088" s="184"/>
      <c r="SGB1088" s="184"/>
      <c r="SGC1088" s="184"/>
      <c r="SGD1088" s="184"/>
      <c r="SGE1088" s="184"/>
      <c r="SGF1088" s="184"/>
      <c r="SGG1088" s="184"/>
      <c r="SGH1088" s="184"/>
      <c r="SGI1088" s="184"/>
      <c r="SGJ1088" s="184"/>
      <c r="SGK1088" s="184"/>
      <c r="SGL1088" s="184"/>
      <c r="SGM1088" s="184"/>
      <c r="SGN1088" s="184"/>
      <c r="SGO1088" s="184"/>
      <c r="SGP1088" s="184"/>
      <c r="SGQ1088" s="184"/>
      <c r="SGR1088" s="184"/>
      <c r="SGS1088" s="184"/>
      <c r="SGT1088" s="184"/>
      <c r="SGU1088" s="184"/>
      <c r="SGV1088" s="184"/>
      <c r="SGW1088" s="184"/>
      <c r="SGX1088" s="184"/>
      <c r="SGY1088" s="184"/>
      <c r="SGZ1088" s="184"/>
      <c r="SHA1088" s="184"/>
      <c r="SHB1088" s="184"/>
      <c r="SHC1088" s="184"/>
      <c r="SHD1088" s="184"/>
      <c r="SHE1088" s="184"/>
      <c r="SHF1088" s="184"/>
      <c r="SHG1088" s="184"/>
      <c r="SHH1088" s="184"/>
      <c r="SHI1088" s="184"/>
      <c r="SHJ1088" s="184"/>
      <c r="SHK1088" s="184"/>
      <c r="SHL1088" s="184"/>
      <c r="SHM1088" s="184"/>
      <c r="SHN1088" s="184"/>
      <c r="SHO1088" s="184"/>
      <c r="SHP1088" s="184"/>
      <c r="SHQ1088" s="184"/>
      <c r="SHR1088" s="184"/>
      <c r="SHS1088" s="184"/>
      <c r="SHT1088" s="184"/>
      <c r="SHU1088" s="184"/>
      <c r="SHV1088" s="184"/>
      <c r="SHW1088" s="184"/>
      <c r="SHX1088" s="184"/>
      <c r="SHY1088" s="184"/>
      <c r="SHZ1088" s="184"/>
      <c r="SIA1088" s="184"/>
      <c r="SIB1088" s="184"/>
      <c r="SIC1088" s="184"/>
      <c r="SID1088" s="184"/>
      <c r="SIE1088" s="184"/>
      <c r="SIF1088" s="184"/>
      <c r="SIG1088" s="184"/>
      <c r="SIH1088" s="184"/>
      <c r="SII1088" s="184"/>
      <c r="SIJ1088" s="184"/>
      <c r="SIK1088" s="184"/>
      <c r="SIL1088" s="184"/>
      <c r="SIM1088" s="184"/>
      <c r="SIN1088" s="184"/>
      <c r="SIO1088" s="184"/>
      <c r="SIP1088" s="184"/>
      <c r="SIQ1088" s="184"/>
      <c r="SIR1088" s="184"/>
      <c r="SIS1088" s="184"/>
      <c r="SIT1088" s="184"/>
      <c r="SIU1088" s="184"/>
      <c r="SIV1088" s="184"/>
      <c r="SIW1088" s="184"/>
      <c r="SIX1088" s="184"/>
      <c r="SIY1088" s="184"/>
      <c r="SIZ1088" s="184"/>
      <c r="SJA1088" s="184"/>
      <c r="SJB1088" s="184"/>
      <c r="SJC1088" s="184"/>
      <c r="SJD1088" s="184"/>
      <c r="SJE1088" s="184"/>
      <c r="SJF1088" s="184"/>
      <c r="SJG1088" s="184"/>
      <c r="SJH1088" s="184"/>
      <c r="SJI1088" s="184"/>
      <c r="SJJ1088" s="184"/>
      <c r="SJK1088" s="184"/>
      <c r="SJL1088" s="184"/>
      <c r="SJM1088" s="184"/>
      <c r="SJN1088" s="184"/>
      <c r="SJO1088" s="184"/>
      <c r="SJP1088" s="184"/>
      <c r="SJQ1088" s="184"/>
      <c r="SJR1088" s="184"/>
      <c r="SJS1088" s="184"/>
      <c r="SJT1088" s="184"/>
      <c r="SJU1088" s="184"/>
      <c r="SJV1088" s="184"/>
      <c r="SJW1088" s="184"/>
      <c r="SJX1088" s="184"/>
      <c r="SJY1088" s="184"/>
      <c r="SJZ1088" s="184"/>
      <c r="SKA1088" s="184"/>
      <c r="SKB1088" s="184"/>
      <c r="SKC1088" s="184"/>
      <c r="SKD1088" s="184"/>
      <c r="SKE1088" s="184"/>
      <c r="SKF1088" s="184"/>
      <c r="SKG1088" s="184"/>
      <c r="SKH1088" s="184"/>
      <c r="SKI1088" s="184"/>
      <c r="SKJ1088" s="184"/>
      <c r="SKK1088" s="184"/>
      <c r="SKL1088" s="184"/>
      <c r="SKM1088" s="184"/>
      <c r="SKN1088" s="184"/>
      <c r="SKO1088" s="184"/>
      <c r="SKP1088" s="184"/>
      <c r="SKQ1088" s="184"/>
      <c r="SKR1088" s="184"/>
      <c r="SKS1088" s="184"/>
      <c r="SKT1088" s="184"/>
      <c r="SKU1088" s="184"/>
      <c r="SKV1088" s="184"/>
      <c r="SKW1088" s="184"/>
      <c r="SKX1088" s="184"/>
      <c r="SKY1088" s="184"/>
      <c r="SKZ1088" s="184"/>
      <c r="SLA1088" s="184"/>
      <c r="SLB1088" s="184"/>
      <c r="SLC1088" s="184"/>
      <c r="SLD1088" s="184"/>
      <c r="SLE1088" s="184"/>
      <c r="SLF1088" s="184"/>
      <c r="SLG1088" s="184"/>
      <c r="SLH1088" s="184"/>
      <c r="SLI1088" s="184"/>
      <c r="SLJ1088" s="184"/>
      <c r="SLK1088" s="184"/>
      <c r="SLL1088" s="184"/>
      <c r="SLM1088" s="184"/>
      <c r="SLN1088" s="184"/>
      <c r="SLO1088" s="184"/>
      <c r="SLP1088" s="184"/>
      <c r="SLQ1088" s="184"/>
      <c r="SLR1088" s="184"/>
      <c r="SLS1088" s="184"/>
      <c r="SLT1088" s="184"/>
      <c r="SLU1088" s="184"/>
      <c r="SLV1088" s="184"/>
      <c r="SLW1088" s="184"/>
      <c r="SLX1088" s="184"/>
      <c r="SLY1088" s="184"/>
      <c r="SLZ1088" s="184"/>
      <c r="SMA1088" s="184"/>
      <c r="SMB1088" s="184"/>
      <c r="SMC1088" s="184"/>
      <c r="SMD1088" s="184"/>
      <c r="SME1088" s="184"/>
      <c r="SMF1088" s="184"/>
      <c r="SMG1088" s="184"/>
      <c r="SMH1088" s="184"/>
      <c r="SMI1088" s="184"/>
      <c r="SMJ1088" s="184"/>
      <c r="SMK1088" s="184"/>
      <c r="SML1088" s="184"/>
      <c r="SMM1088" s="184"/>
      <c r="SMN1088" s="184"/>
      <c r="SMO1088" s="184"/>
      <c r="SMP1088" s="184"/>
      <c r="SMQ1088" s="184"/>
      <c r="SMR1088" s="184"/>
      <c r="SMS1088" s="184"/>
      <c r="SMT1088" s="184"/>
      <c r="SMU1088" s="184"/>
      <c r="SMV1088" s="184"/>
      <c r="SMW1088" s="184"/>
      <c r="SMX1088" s="184"/>
      <c r="SMY1088" s="184"/>
      <c r="SMZ1088" s="184"/>
      <c r="SNA1088" s="184"/>
      <c r="SNB1088" s="184"/>
      <c r="SNC1088" s="184"/>
      <c r="SND1088" s="184"/>
      <c r="SNE1088" s="184"/>
      <c r="SNF1088" s="184"/>
      <c r="SNG1088" s="184"/>
      <c r="SNH1088" s="184"/>
      <c r="SNI1088" s="184"/>
      <c r="SNJ1088" s="184"/>
      <c r="SNK1088" s="184"/>
      <c r="SNL1088" s="184"/>
      <c r="SNM1088" s="184"/>
      <c r="SNN1088" s="184"/>
      <c r="SNO1088" s="184"/>
      <c r="SNP1088" s="184"/>
      <c r="SNQ1088" s="184"/>
      <c r="SNR1088" s="184"/>
      <c r="SNS1088" s="184"/>
      <c r="SNT1088" s="184"/>
      <c r="SNU1088" s="184"/>
      <c r="SNV1088" s="184"/>
      <c r="SNW1088" s="184"/>
      <c r="SNX1088" s="184"/>
      <c r="SNY1088" s="184"/>
      <c r="SNZ1088" s="184"/>
      <c r="SOA1088" s="184"/>
      <c r="SOB1088" s="184"/>
      <c r="SOC1088" s="184"/>
      <c r="SOD1088" s="184"/>
      <c r="SOE1088" s="184"/>
      <c r="SOF1088" s="184"/>
      <c r="SOG1088" s="184"/>
      <c r="SOH1088" s="184"/>
      <c r="SOI1088" s="184"/>
      <c r="SOJ1088" s="184"/>
      <c r="SOK1088" s="184"/>
      <c r="SOL1088" s="184"/>
      <c r="SOM1088" s="184"/>
      <c r="SON1088" s="184"/>
      <c r="SOO1088" s="184"/>
      <c r="SOP1088" s="184"/>
      <c r="SOQ1088" s="184"/>
      <c r="SOR1088" s="184"/>
      <c r="SOS1088" s="184"/>
      <c r="SOT1088" s="184"/>
      <c r="SOU1088" s="184"/>
      <c r="SOV1088" s="184"/>
      <c r="SOW1088" s="184"/>
      <c r="SOX1088" s="184"/>
      <c r="SOY1088" s="184"/>
      <c r="SOZ1088" s="184"/>
      <c r="SPA1088" s="184"/>
      <c r="SPB1088" s="184"/>
      <c r="SPC1088" s="184"/>
      <c r="SPD1088" s="184"/>
      <c r="SPE1088" s="184"/>
      <c r="SPF1088" s="184"/>
      <c r="SPG1088" s="184"/>
      <c r="SPH1088" s="184"/>
      <c r="SPI1088" s="184"/>
      <c r="SPJ1088" s="184"/>
      <c r="SPK1088" s="184"/>
      <c r="SPL1088" s="184"/>
      <c r="SPM1088" s="184"/>
      <c r="SPN1088" s="184"/>
      <c r="SPO1088" s="184"/>
      <c r="SPP1088" s="184"/>
      <c r="SPQ1088" s="184"/>
      <c r="SPR1088" s="184"/>
      <c r="SPS1088" s="184"/>
      <c r="SPT1088" s="184"/>
      <c r="SPU1088" s="184"/>
      <c r="SPV1088" s="184"/>
      <c r="SPW1088" s="184"/>
      <c r="SPX1088" s="184"/>
      <c r="SPY1088" s="184"/>
      <c r="SPZ1088" s="184"/>
      <c r="SQA1088" s="184"/>
      <c r="SQB1088" s="184"/>
      <c r="SQC1088" s="184"/>
      <c r="SQD1088" s="184"/>
      <c r="SQE1088" s="184"/>
      <c r="SQF1088" s="184"/>
      <c r="SQG1088" s="184"/>
      <c r="SQH1088" s="184"/>
      <c r="SQI1088" s="184"/>
      <c r="SQJ1088" s="184"/>
      <c r="SQK1088" s="184"/>
      <c r="SQL1088" s="184"/>
      <c r="SQM1088" s="184"/>
      <c r="SQN1088" s="184"/>
      <c r="SQO1088" s="184"/>
      <c r="SQP1088" s="184"/>
      <c r="SQQ1088" s="184"/>
      <c r="SQR1088" s="184"/>
      <c r="SQS1088" s="184"/>
      <c r="SQT1088" s="184"/>
      <c r="SQU1088" s="184"/>
      <c r="SQV1088" s="184"/>
      <c r="SQW1088" s="184"/>
      <c r="SQX1088" s="184"/>
      <c r="SQY1088" s="184"/>
      <c r="SQZ1088" s="184"/>
      <c r="SRA1088" s="184"/>
      <c r="SRB1088" s="184"/>
      <c r="SRC1088" s="184"/>
      <c r="SRD1088" s="184"/>
      <c r="SRE1088" s="184"/>
      <c r="SRF1088" s="184"/>
      <c r="SRG1088" s="184"/>
      <c r="SRH1088" s="184"/>
      <c r="SRI1088" s="184"/>
      <c r="SRJ1088" s="184"/>
      <c r="SRK1088" s="184"/>
      <c r="SRL1088" s="184"/>
      <c r="SRM1088" s="184"/>
      <c r="SRN1088" s="184"/>
      <c r="SRO1088" s="184"/>
      <c r="SRP1088" s="184"/>
      <c r="SRQ1088" s="184"/>
      <c r="SRR1088" s="184"/>
      <c r="SRS1088" s="184"/>
      <c r="SRT1088" s="184"/>
      <c r="SRU1088" s="184"/>
      <c r="SRV1088" s="184"/>
      <c r="SRW1088" s="184"/>
      <c r="SRX1088" s="184"/>
      <c r="SRY1088" s="184"/>
      <c r="SRZ1088" s="184"/>
      <c r="SSA1088" s="184"/>
      <c r="SSB1088" s="184"/>
      <c r="SSC1088" s="184"/>
      <c r="SSD1088" s="184"/>
      <c r="SSE1088" s="184"/>
      <c r="SSF1088" s="184"/>
      <c r="SSG1088" s="184"/>
      <c r="SSH1088" s="184"/>
      <c r="SSI1088" s="184"/>
      <c r="SSJ1088" s="184"/>
      <c r="SSK1088" s="184"/>
      <c r="SSL1088" s="184"/>
      <c r="SSM1088" s="184"/>
      <c r="SSN1088" s="184"/>
      <c r="SSO1088" s="184"/>
      <c r="SSP1088" s="184"/>
      <c r="SSQ1088" s="184"/>
      <c r="SSR1088" s="184"/>
      <c r="SSS1088" s="184"/>
      <c r="SST1088" s="184"/>
      <c r="SSU1088" s="184"/>
      <c r="SSV1088" s="184"/>
      <c r="SSW1088" s="184"/>
      <c r="SSX1088" s="184"/>
      <c r="SSY1088" s="184"/>
      <c r="SSZ1088" s="184"/>
      <c r="STA1088" s="184"/>
      <c r="STB1088" s="184"/>
      <c r="STC1088" s="184"/>
      <c r="STD1088" s="184"/>
      <c r="STE1088" s="184"/>
      <c r="STF1088" s="184"/>
      <c r="STG1088" s="184"/>
      <c r="STH1088" s="184"/>
      <c r="STI1088" s="184"/>
      <c r="STJ1088" s="184"/>
      <c r="STK1088" s="184"/>
      <c r="STL1088" s="184"/>
      <c r="STM1088" s="184"/>
      <c r="STN1088" s="184"/>
      <c r="STO1088" s="184"/>
      <c r="STP1088" s="184"/>
      <c r="STQ1088" s="184"/>
      <c r="STR1088" s="184"/>
      <c r="STS1088" s="184"/>
      <c r="STT1088" s="184"/>
      <c r="STU1088" s="184"/>
      <c r="STV1088" s="184"/>
      <c r="STW1088" s="184"/>
      <c r="STX1088" s="184"/>
      <c r="STY1088" s="184"/>
      <c r="STZ1088" s="184"/>
      <c r="SUA1088" s="184"/>
      <c r="SUB1088" s="184"/>
      <c r="SUC1088" s="184"/>
      <c r="SUD1088" s="184"/>
      <c r="SUE1088" s="184"/>
      <c r="SUF1088" s="184"/>
      <c r="SUG1088" s="184"/>
      <c r="SUH1088" s="184"/>
      <c r="SUI1088" s="184"/>
      <c r="SUJ1088" s="184"/>
      <c r="SUK1088" s="184"/>
      <c r="SUL1088" s="184"/>
      <c r="SUM1088" s="184"/>
      <c r="SUN1088" s="184"/>
      <c r="SUO1088" s="184"/>
      <c r="SUP1088" s="184"/>
      <c r="SUQ1088" s="184"/>
      <c r="SUR1088" s="184"/>
      <c r="SUS1088" s="184"/>
      <c r="SUT1088" s="184"/>
      <c r="SUU1088" s="184"/>
      <c r="SUV1088" s="184"/>
      <c r="SUW1088" s="184"/>
      <c r="SUX1088" s="184"/>
      <c r="SUY1088" s="184"/>
      <c r="SUZ1088" s="184"/>
      <c r="SVA1088" s="184"/>
      <c r="SVB1088" s="184"/>
      <c r="SVC1088" s="184"/>
      <c r="SVD1088" s="184"/>
      <c r="SVE1088" s="184"/>
      <c r="SVF1088" s="184"/>
      <c r="SVG1088" s="184"/>
      <c r="SVH1088" s="184"/>
      <c r="SVI1088" s="184"/>
      <c r="SVJ1088" s="184"/>
      <c r="SVK1088" s="184"/>
      <c r="SVL1088" s="184"/>
      <c r="SVM1088" s="184"/>
      <c r="SVN1088" s="184"/>
      <c r="SVO1088" s="184"/>
      <c r="SVP1088" s="184"/>
      <c r="SVQ1088" s="184"/>
      <c r="SVR1088" s="184"/>
      <c r="SVS1088" s="184"/>
      <c r="SVT1088" s="184"/>
      <c r="SVU1088" s="184"/>
      <c r="SVV1088" s="184"/>
      <c r="SVW1088" s="184"/>
      <c r="SVX1088" s="184"/>
      <c r="SVY1088" s="184"/>
      <c r="SVZ1088" s="184"/>
      <c r="SWA1088" s="184"/>
      <c r="SWB1088" s="184"/>
      <c r="SWC1088" s="184"/>
      <c r="SWD1088" s="184"/>
      <c r="SWE1088" s="184"/>
      <c r="SWF1088" s="184"/>
      <c r="SWG1088" s="184"/>
      <c r="SWH1088" s="184"/>
      <c r="SWI1088" s="184"/>
      <c r="SWJ1088" s="184"/>
      <c r="SWK1088" s="184"/>
      <c r="SWL1088" s="184"/>
      <c r="SWM1088" s="184"/>
      <c r="SWN1088" s="184"/>
      <c r="SWO1088" s="184"/>
      <c r="SWP1088" s="184"/>
      <c r="SWQ1088" s="184"/>
      <c r="SWR1088" s="184"/>
      <c r="SWS1088" s="184"/>
      <c r="SWT1088" s="184"/>
      <c r="SWU1088" s="184"/>
      <c r="SWV1088" s="184"/>
      <c r="SWW1088" s="184"/>
      <c r="SWX1088" s="184"/>
      <c r="SWY1088" s="184"/>
      <c r="SWZ1088" s="184"/>
      <c r="SXA1088" s="184"/>
      <c r="SXB1088" s="184"/>
      <c r="SXC1088" s="184"/>
      <c r="SXD1088" s="184"/>
      <c r="SXE1088" s="184"/>
      <c r="SXF1088" s="184"/>
      <c r="SXG1088" s="184"/>
      <c r="SXH1088" s="184"/>
      <c r="SXI1088" s="184"/>
      <c r="SXJ1088" s="184"/>
      <c r="SXK1088" s="184"/>
      <c r="SXL1088" s="184"/>
      <c r="SXM1088" s="184"/>
      <c r="SXN1088" s="184"/>
      <c r="SXO1088" s="184"/>
      <c r="SXP1088" s="184"/>
      <c r="SXQ1088" s="184"/>
      <c r="SXR1088" s="184"/>
      <c r="SXS1088" s="184"/>
      <c r="SXT1088" s="184"/>
      <c r="SXU1088" s="184"/>
      <c r="SXV1088" s="184"/>
      <c r="SXW1088" s="184"/>
      <c r="SXX1088" s="184"/>
      <c r="SXY1088" s="184"/>
      <c r="SXZ1088" s="184"/>
      <c r="SYA1088" s="184"/>
      <c r="SYB1088" s="184"/>
      <c r="SYC1088" s="184"/>
      <c r="SYD1088" s="184"/>
      <c r="SYE1088" s="184"/>
      <c r="SYF1088" s="184"/>
      <c r="SYG1088" s="184"/>
      <c r="SYH1088" s="184"/>
      <c r="SYI1088" s="184"/>
      <c r="SYJ1088" s="184"/>
      <c r="SYK1088" s="184"/>
      <c r="SYL1088" s="184"/>
      <c r="SYM1088" s="184"/>
      <c r="SYN1088" s="184"/>
      <c r="SYO1088" s="184"/>
      <c r="SYP1088" s="184"/>
      <c r="SYQ1088" s="184"/>
      <c r="SYR1088" s="184"/>
      <c r="SYS1088" s="184"/>
      <c r="SYT1088" s="184"/>
      <c r="SYU1088" s="184"/>
      <c r="SYV1088" s="184"/>
      <c r="SYW1088" s="184"/>
      <c r="SYX1088" s="184"/>
      <c r="SYY1088" s="184"/>
      <c r="SYZ1088" s="184"/>
      <c r="SZA1088" s="184"/>
      <c r="SZB1088" s="184"/>
      <c r="SZC1088" s="184"/>
      <c r="SZD1088" s="184"/>
      <c r="SZE1088" s="184"/>
      <c r="SZF1088" s="184"/>
      <c r="SZG1088" s="184"/>
      <c r="SZH1088" s="184"/>
      <c r="SZI1088" s="184"/>
      <c r="SZJ1088" s="184"/>
      <c r="SZK1088" s="184"/>
      <c r="SZL1088" s="184"/>
      <c r="SZM1088" s="184"/>
      <c r="SZN1088" s="184"/>
      <c r="SZO1088" s="184"/>
      <c r="SZP1088" s="184"/>
      <c r="SZQ1088" s="184"/>
      <c r="SZR1088" s="184"/>
      <c r="SZS1088" s="184"/>
      <c r="SZT1088" s="184"/>
      <c r="SZU1088" s="184"/>
      <c r="SZV1088" s="184"/>
      <c r="SZW1088" s="184"/>
      <c r="SZX1088" s="184"/>
      <c r="SZY1088" s="184"/>
      <c r="SZZ1088" s="184"/>
      <c r="TAA1088" s="184"/>
      <c r="TAB1088" s="184"/>
      <c r="TAC1088" s="184"/>
      <c r="TAD1088" s="184"/>
      <c r="TAE1088" s="184"/>
      <c r="TAF1088" s="184"/>
      <c r="TAG1088" s="184"/>
      <c r="TAH1088" s="184"/>
      <c r="TAI1088" s="184"/>
      <c r="TAJ1088" s="184"/>
      <c r="TAK1088" s="184"/>
      <c r="TAL1088" s="184"/>
      <c r="TAM1088" s="184"/>
      <c r="TAN1088" s="184"/>
      <c r="TAO1088" s="184"/>
      <c r="TAP1088" s="184"/>
      <c r="TAQ1088" s="184"/>
      <c r="TAR1088" s="184"/>
      <c r="TAS1088" s="184"/>
      <c r="TAT1088" s="184"/>
      <c r="TAU1088" s="184"/>
      <c r="TAV1088" s="184"/>
      <c r="TAW1088" s="184"/>
      <c r="TAX1088" s="184"/>
      <c r="TAY1088" s="184"/>
      <c r="TAZ1088" s="184"/>
      <c r="TBA1088" s="184"/>
      <c r="TBB1088" s="184"/>
      <c r="TBC1088" s="184"/>
      <c r="TBD1088" s="184"/>
      <c r="TBE1088" s="184"/>
      <c r="TBF1088" s="184"/>
      <c r="TBG1088" s="184"/>
      <c r="TBH1088" s="184"/>
      <c r="TBI1088" s="184"/>
      <c r="TBJ1088" s="184"/>
      <c r="TBK1088" s="184"/>
      <c r="TBL1088" s="184"/>
      <c r="TBM1088" s="184"/>
      <c r="TBN1088" s="184"/>
      <c r="TBO1088" s="184"/>
      <c r="TBP1088" s="184"/>
      <c r="TBQ1088" s="184"/>
      <c r="TBR1088" s="184"/>
      <c r="TBS1088" s="184"/>
      <c r="TBT1088" s="184"/>
      <c r="TBU1088" s="184"/>
      <c r="TBV1088" s="184"/>
      <c r="TBW1088" s="184"/>
      <c r="TBX1088" s="184"/>
      <c r="TBY1088" s="184"/>
      <c r="TBZ1088" s="184"/>
      <c r="TCA1088" s="184"/>
      <c r="TCB1088" s="184"/>
      <c r="TCC1088" s="184"/>
      <c r="TCD1088" s="184"/>
      <c r="TCE1088" s="184"/>
      <c r="TCF1088" s="184"/>
      <c r="TCG1088" s="184"/>
      <c r="TCH1088" s="184"/>
      <c r="TCI1088" s="184"/>
      <c r="TCJ1088" s="184"/>
      <c r="TCK1088" s="184"/>
      <c r="TCL1088" s="184"/>
      <c r="TCM1088" s="184"/>
      <c r="TCN1088" s="184"/>
      <c r="TCO1088" s="184"/>
      <c r="TCP1088" s="184"/>
      <c r="TCQ1088" s="184"/>
      <c r="TCR1088" s="184"/>
      <c r="TCS1088" s="184"/>
      <c r="TCT1088" s="184"/>
      <c r="TCU1088" s="184"/>
      <c r="TCV1088" s="184"/>
      <c r="TCW1088" s="184"/>
      <c r="TCX1088" s="184"/>
      <c r="TCY1088" s="184"/>
      <c r="TCZ1088" s="184"/>
      <c r="TDA1088" s="184"/>
      <c r="TDB1088" s="184"/>
      <c r="TDC1088" s="184"/>
      <c r="TDD1088" s="184"/>
      <c r="TDE1088" s="184"/>
      <c r="TDF1088" s="184"/>
      <c r="TDG1088" s="184"/>
      <c r="TDH1088" s="184"/>
      <c r="TDI1088" s="184"/>
      <c r="TDJ1088" s="184"/>
      <c r="TDK1088" s="184"/>
      <c r="TDL1088" s="184"/>
      <c r="TDM1088" s="184"/>
      <c r="TDN1088" s="184"/>
      <c r="TDO1088" s="184"/>
      <c r="TDP1088" s="184"/>
      <c r="TDQ1088" s="184"/>
      <c r="TDR1088" s="184"/>
      <c r="TDS1088" s="184"/>
      <c r="TDT1088" s="184"/>
      <c r="TDU1088" s="184"/>
      <c r="TDV1088" s="184"/>
      <c r="TDW1088" s="184"/>
      <c r="TDX1088" s="184"/>
      <c r="TDY1088" s="184"/>
      <c r="TDZ1088" s="184"/>
      <c r="TEA1088" s="184"/>
      <c r="TEB1088" s="184"/>
      <c r="TEC1088" s="184"/>
      <c r="TED1088" s="184"/>
      <c r="TEE1088" s="184"/>
      <c r="TEF1088" s="184"/>
      <c r="TEG1088" s="184"/>
      <c r="TEH1088" s="184"/>
      <c r="TEI1088" s="184"/>
      <c r="TEJ1088" s="184"/>
      <c r="TEK1088" s="184"/>
      <c r="TEL1088" s="184"/>
      <c r="TEM1088" s="184"/>
      <c r="TEN1088" s="184"/>
      <c r="TEO1088" s="184"/>
      <c r="TEP1088" s="184"/>
      <c r="TEQ1088" s="184"/>
      <c r="TER1088" s="184"/>
      <c r="TES1088" s="184"/>
      <c r="TET1088" s="184"/>
      <c r="TEU1088" s="184"/>
      <c r="TEV1088" s="184"/>
      <c r="TEW1088" s="184"/>
      <c r="TEX1088" s="184"/>
      <c r="TEY1088" s="184"/>
      <c r="TEZ1088" s="184"/>
      <c r="TFA1088" s="184"/>
      <c r="TFB1088" s="184"/>
      <c r="TFC1088" s="184"/>
      <c r="TFD1088" s="184"/>
      <c r="TFE1088" s="184"/>
      <c r="TFF1088" s="184"/>
      <c r="TFG1088" s="184"/>
      <c r="TFH1088" s="184"/>
      <c r="TFI1088" s="184"/>
      <c r="TFJ1088" s="184"/>
      <c r="TFK1088" s="184"/>
      <c r="TFL1088" s="184"/>
      <c r="TFM1088" s="184"/>
      <c r="TFN1088" s="184"/>
      <c r="TFO1088" s="184"/>
      <c r="TFP1088" s="184"/>
      <c r="TFQ1088" s="184"/>
      <c r="TFR1088" s="184"/>
      <c r="TFS1088" s="184"/>
      <c r="TFT1088" s="184"/>
      <c r="TFU1088" s="184"/>
      <c r="TFV1088" s="184"/>
      <c r="TFW1088" s="184"/>
      <c r="TFX1088" s="184"/>
      <c r="TFY1088" s="184"/>
      <c r="TFZ1088" s="184"/>
      <c r="TGA1088" s="184"/>
      <c r="TGB1088" s="184"/>
      <c r="TGC1088" s="184"/>
      <c r="TGD1088" s="184"/>
      <c r="TGE1088" s="184"/>
      <c r="TGF1088" s="184"/>
      <c r="TGG1088" s="184"/>
      <c r="TGH1088" s="184"/>
      <c r="TGI1088" s="184"/>
      <c r="TGJ1088" s="184"/>
      <c r="TGK1088" s="184"/>
      <c r="TGL1088" s="184"/>
      <c r="TGM1088" s="184"/>
      <c r="TGN1088" s="184"/>
      <c r="TGO1088" s="184"/>
      <c r="TGP1088" s="184"/>
      <c r="TGQ1088" s="184"/>
      <c r="TGR1088" s="184"/>
      <c r="TGS1088" s="184"/>
      <c r="TGT1088" s="184"/>
      <c r="TGU1088" s="184"/>
      <c r="TGV1088" s="184"/>
      <c r="TGW1088" s="184"/>
      <c r="TGX1088" s="184"/>
      <c r="TGY1088" s="184"/>
      <c r="TGZ1088" s="184"/>
      <c r="THA1088" s="184"/>
      <c r="THB1088" s="184"/>
      <c r="THC1088" s="184"/>
      <c r="THD1088" s="184"/>
      <c r="THE1088" s="184"/>
      <c r="THF1088" s="184"/>
      <c r="THG1088" s="184"/>
      <c r="THH1088" s="184"/>
      <c r="THI1088" s="184"/>
      <c r="THJ1088" s="184"/>
      <c r="THK1088" s="184"/>
      <c r="THL1088" s="184"/>
      <c r="THM1088" s="184"/>
      <c r="THN1088" s="184"/>
      <c r="THO1088" s="184"/>
      <c r="THP1088" s="184"/>
      <c r="THQ1088" s="184"/>
      <c r="THR1088" s="184"/>
      <c r="THS1088" s="184"/>
      <c r="THT1088" s="184"/>
      <c r="THU1088" s="184"/>
      <c r="THV1088" s="184"/>
      <c r="THW1088" s="184"/>
      <c r="THX1088" s="184"/>
      <c r="THY1088" s="184"/>
      <c r="THZ1088" s="184"/>
      <c r="TIA1088" s="184"/>
      <c r="TIB1088" s="184"/>
      <c r="TIC1088" s="184"/>
      <c r="TID1088" s="184"/>
      <c r="TIE1088" s="184"/>
      <c r="TIF1088" s="184"/>
      <c r="TIG1088" s="184"/>
      <c r="TIH1088" s="184"/>
      <c r="TII1088" s="184"/>
      <c r="TIJ1088" s="184"/>
      <c r="TIK1088" s="184"/>
      <c r="TIL1088" s="184"/>
      <c r="TIM1088" s="184"/>
      <c r="TIN1088" s="184"/>
      <c r="TIO1088" s="184"/>
      <c r="TIP1088" s="184"/>
      <c r="TIQ1088" s="184"/>
      <c r="TIR1088" s="184"/>
      <c r="TIS1088" s="184"/>
      <c r="TIT1088" s="184"/>
      <c r="TIU1088" s="184"/>
      <c r="TIV1088" s="184"/>
      <c r="TIW1088" s="184"/>
      <c r="TIX1088" s="184"/>
      <c r="TIY1088" s="184"/>
      <c r="TIZ1088" s="184"/>
      <c r="TJA1088" s="184"/>
      <c r="TJB1088" s="184"/>
      <c r="TJC1088" s="184"/>
      <c r="TJD1088" s="184"/>
      <c r="TJE1088" s="184"/>
      <c r="TJF1088" s="184"/>
      <c r="TJG1088" s="184"/>
      <c r="TJH1088" s="184"/>
      <c r="TJI1088" s="184"/>
      <c r="TJJ1088" s="184"/>
      <c r="TJK1088" s="184"/>
      <c r="TJL1088" s="184"/>
      <c r="TJM1088" s="184"/>
      <c r="TJN1088" s="184"/>
      <c r="TJO1088" s="184"/>
      <c r="TJP1088" s="184"/>
      <c r="TJQ1088" s="184"/>
      <c r="TJR1088" s="184"/>
      <c r="TJS1088" s="184"/>
      <c r="TJT1088" s="184"/>
      <c r="TJU1088" s="184"/>
      <c r="TJV1088" s="184"/>
      <c r="TJW1088" s="184"/>
      <c r="TJX1088" s="184"/>
      <c r="TJY1088" s="184"/>
      <c r="TJZ1088" s="184"/>
      <c r="TKA1088" s="184"/>
      <c r="TKB1088" s="184"/>
      <c r="TKC1088" s="184"/>
      <c r="TKD1088" s="184"/>
      <c r="TKE1088" s="184"/>
      <c r="TKF1088" s="184"/>
      <c r="TKG1088" s="184"/>
      <c r="TKH1088" s="184"/>
      <c r="TKI1088" s="184"/>
      <c r="TKJ1088" s="184"/>
      <c r="TKK1088" s="184"/>
      <c r="TKL1088" s="184"/>
      <c r="TKM1088" s="184"/>
      <c r="TKN1088" s="184"/>
      <c r="TKO1088" s="184"/>
      <c r="TKP1088" s="184"/>
      <c r="TKQ1088" s="184"/>
      <c r="TKR1088" s="184"/>
      <c r="TKS1088" s="184"/>
      <c r="TKT1088" s="184"/>
      <c r="TKU1088" s="184"/>
      <c r="TKV1088" s="184"/>
      <c r="TKW1088" s="184"/>
      <c r="TKX1088" s="184"/>
      <c r="TKY1088" s="184"/>
      <c r="TKZ1088" s="184"/>
      <c r="TLA1088" s="184"/>
      <c r="TLB1088" s="184"/>
      <c r="TLC1088" s="184"/>
      <c r="TLD1088" s="184"/>
      <c r="TLE1088" s="184"/>
      <c r="TLF1088" s="184"/>
      <c r="TLG1088" s="184"/>
      <c r="TLH1088" s="184"/>
      <c r="TLI1088" s="184"/>
      <c r="TLJ1088" s="184"/>
      <c r="TLK1088" s="184"/>
      <c r="TLL1088" s="184"/>
      <c r="TLM1088" s="184"/>
      <c r="TLN1088" s="184"/>
      <c r="TLO1088" s="184"/>
      <c r="TLP1088" s="184"/>
      <c r="TLQ1088" s="184"/>
      <c r="TLR1088" s="184"/>
      <c r="TLS1088" s="184"/>
      <c r="TLT1088" s="184"/>
      <c r="TLU1088" s="184"/>
      <c r="TLV1088" s="184"/>
      <c r="TLW1088" s="184"/>
      <c r="TLX1088" s="184"/>
      <c r="TLY1088" s="184"/>
      <c r="TLZ1088" s="184"/>
      <c r="TMA1088" s="184"/>
      <c r="TMB1088" s="184"/>
      <c r="TMC1088" s="184"/>
      <c r="TMD1088" s="184"/>
      <c r="TME1088" s="184"/>
      <c r="TMF1088" s="184"/>
      <c r="TMG1088" s="184"/>
      <c r="TMH1088" s="184"/>
      <c r="TMI1088" s="184"/>
      <c r="TMJ1088" s="184"/>
      <c r="TMK1088" s="184"/>
      <c r="TML1088" s="184"/>
      <c r="TMM1088" s="184"/>
      <c r="TMN1088" s="184"/>
      <c r="TMO1088" s="184"/>
      <c r="TMP1088" s="184"/>
      <c r="TMQ1088" s="184"/>
      <c r="TMR1088" s="184"/>
      <c r="TMS1088" s="184"/>
      <c r="TMT1088" s="184"/>
      <c r="TMU1088" s="184"/>
      <c r="TMV1088" s="184"/>
      <c r="TMW1088" s="184"/>
      <c r="TMX1088" s="184"/>
      <c r="TMY1088" s="184"/>
      <c r="TMZ1088" s="184"/>
      <c r="TNA1088" s="184"/>
      <c r="TNB1088" s="184"/>
      <c r="TNC1088" s="184"/>
      <c r="TND1088" s="184"/>
      <c r="TNE1088" s="184"/>
      <c r="TNF1088" s="184"/>
      <c r="TNG1088" s="184"/>
      <c r="TNH1088" s="184"/>
      <c r="TNI1088" s="184"/>
      <c r="TNJ1088" s="184"/>
      <c r="TNK1088" s="184"/>
      <c r="TNL1088" s="184"/>
      <c r="TNM1088" s="184"/>
      <c r="TNN1088" s="184"/>
      <c r="TNO1088" s="184"/>
      <c r="TNP1088" s="184"/>
      <c r="TNQ1088" s="184"/>
      <c r="TNR1088" s="184"/>
      <c r="TNS1088" s="184"/>
      <c r="TNT1088" s="184"/>
      <c r="TNU1088" s="184"/>
      <c r="TNV1088" s="184"/>
      <c r="TNW1088" s="184"/>
      <c r="TNX1088" s="184"/>
      <c r="TNY1088" s="184"/>
      <c r="TNZ1088" s="184"/>
      <c r="TOA1088" s="184"/>
      <c r="TOB1088" s="184"/>
      <c r="TOC1088" s="184"/>
      <c r="TOD1088" s="184"/>
      <c r="TOE1088" s="184"/>
      <c r="TOF1088" s="184"/>
      <c r="TOG1088" s="184"/>
      <c r="TOH1088" s="184"/>
      <c r="TOI1088" s="184"/>
      <c r="TOJ1088" s="184"/>
      <c r="TOK1088" s="184"/>
      <c r="TOL1088" s="184"/>
      <c r="TOM1088" s="184"/>
      <c r="TON1088" s="184"/>
      <c r="TOO1088" s="184"/>
      <c r="TOP1088" s="184"/>
      <c r="TOQ1088" s="184"/>
      <c r="TOR1088" s="184"/>
      <c r="TOS1088" s="184"/>
      <c r="TOT1088" s="184"/>
      <c r="TOU1088" s="184"/>
      <c r="TOV1088" s="184"/>
      <c r="TOW1088" s="184"/>
      <c r="TOX1088" s="184"/>
      <c r="TOY1088" s="184"/>
      <c r="TOZ1088" s="184"/>
      <c r="TPA1088" s="184"/>
      <c r="TPB1088" s="184"/>
      <c r="TPC1088" s="184"/>
      <c r="TPD1088" s="184"/>
      <c r="TPE1088" s="184"/>
      <c r="TPF1088" s="184"/>
      <c r="TPG1088" s="184"/>
      <c r="TPH1088" s="184"/>
      <c r="TPI1088" s="184"/>
      <c r="TPJ1088" s="184"/>
      <c r="TPK1088" s="184"/>
      <c r="TPL1088" s="184"/>
      <c r="TPM1088" s="184"/>
      <c r="TPN1088" s="184"/>
      <c r="TPO1088" s="184"/>
      <c r="TPP1088" s="184"/>
      <c r="TPQ1088" s="184"/>
      <c r="TPR1088" s="184"/>
      <c r="TPS1088" s="184"/>
      <c r="TPT1088" s="184"/>
      <c r="TPU1088" s="184"/>
      <c r="TPV1088" s="184"/>
      <c r="TPW1088" s="184"/>
      <c r="TPX1088" s="184"/>
      <c r="TPY1088" s="184"/>
      <c r="TPZ1088" s="184"/>
      <c r="TQA1088" s="184"/>
      <c r="TQB1088" s="184"/>
      <c r="TQC1088" s="184"/>
      <c r="TQD1088" s="184"/>
      <c r="TQE1088" s="184"/>
      <c r="TQF1088" s="184"/>
      <c r="TQG1088" s="184"/>
      <c r="TQH1088" s="184"/>
      <c r="TQI1088" s="184"/>
      <c r="TQJ1088" s="184"/>
      <c r="TQK1088" s="184"/>
      <c r="TQL1088" s="184"/>
      <c r="TQM1088" s="184"/>
      <c r="TQN1088" s="184"/>
      <c r="TQO1088" s="184"/>
      <c r="TQP1088" s="184"/>
      <c r="TQQ1088" s="184"/>
      <c r="TQR1088" s="184"/>
      <c r="TQS1088" s="184"/>
      <c r="TQT1088" s="184"/>
      <c r="TQU1088" s="184"/>
      <c r="TQV1088" s="184"/>
      <c r="TQW1088" s="184"/>
      <c r="TQX1088" s="184"/>
      <c r="TQY1088" s="184"/>
      <c r="TQZ1088" s="184"/>
      <c r="TRA1088" s="184"/>
      <c r="TRB1088" s="184"/>
      <c r="TRC1088" s="184"/>
      <c r="TRD1088" s="184"/>
      <c r="TRE1088" s="184"/>
      <c r="TRF1088" s="184"/>
      <c r="TRG1088" s="184"/>
      <c r="TRH1088" s="184"/>
      <c r="TRI1088" s="184"/>
      <c r="TRJ1088" s="184"/>
      <c r="TRK1088" s="184"/>
      <c r="TRL1088" s="184"/>
      <c r="TRM1088" s="184"/>
      <c r="TRN1088" s="184"/>
      <c r="TRO1088" s="184"/>
      <c r="TRP1088" s="184"/>
      <c r="TRQ1088" s="184"/>
      <c r="TRR1088" s="184"/>
      <c r="TRS1088" s="184"/>
      <c r="TRT1088" s="184"/>
      <c r="TRU1088" s="184"/>
      <c r="TRV1088" s="184"/>
      <c r="TRW1088" s="184"/>
      <c r="TRX1088" s="184"/>
      <c r="TRY1088" s="184"/>
      <c r="TRZ1088" s="184"/>
      <c r="TSA1088" s="184"/>
      <c r="TSB1088" s="184"/>
      <c r="TSC1088" s="184"/>
      <c r="TSD1088" s="184"/>
      <c r="TSE1088" s="184"/>
      <c r="TSF1088" s="184"/>
      <c r="TSG1088" s="184"/>
      <c r="TSH1088" s="184"/>
      <c r="TSI1088" s="184"/>
      <c r="TSJ1088" s="184"/>
      <c r="TSK1088" s="184"/>
      <c r="TSL1088" s="184"/>
      <c r="TSM1088" s="184"/>
      <c r="TSN1088" s="184"/>
      <c r="TSO1088" s="184"/>
      <c r="TSP1088" s="184"/>
      <c r="TSQ1088" s="184"/>
      <c r="TSR1088" s="184"/>
      <c r="TSS1088" s="184"/>
      <c r="TST1088" s="184"/>
      <c r="TSU1088" s="184"/>
      <c r="TSV1088" s="184"/>
      <c r="TSW1088" s="184"/>
      <c r="TSX1088" s="184"/>
      <c r="TSY1088" s="184"/>
      <c r="TSZ1088" s="184"/>
      <c r="TTA1088" s="184"/>
      <c r="TTB1088" s="184"/>
      <c r="TTC1088" s="184"/>
      <c r="TTD1088" s="184"/>
      <c r="TTE1088" s="184"/>
      <c r="TTF1088" s="184"/>
      <c r="TTG1088" s="184"/>
      <c r="TTH1088" s="184"/>
      <c r="TTI1088" s="184"/>
      <c r="TTJ1088" s="184"/>
      <c r="TTK1088" s="184"/>
      <c r="TTL1088" s="184"/>
      <c r="TTM1088" s="184"/>
      <c r="TTN1088" s="184"/>
      <c r="TTO1088" s="184"/>
      <c r="TTP1088" s="184"/>
      <c r="TTQ1088" s="184"/>
      <c r="TTR1088" s="184"/>
      <c r="TTS1088" s="184"/>
      <c r="TTT1088" s="184"/>
      <c r="TTU1088" s="184"/>
      <c r="TTV1088" s="184"/>
      <c r="TTW1088" s="184"/>
      <c r="TTX1088" s="184"/>
      <c r="TTY1088" s="184"/>
      <c r="TTZ1088" s="184"/>
      <c r="TUA1088" s="184"/>
      <c r="TUB1088" s="184"/>
      <c r="TUC1088" s="184"/>
      <c r="TUD1088" s="184"/>
      <c r="TUE1088" s="184"/>
      <c r="TUF1088" s="184"/>
      <c r="TUG1088" s="184"/>
      <c r="TUH1088" s="184"/>
      <c r="TUI1088" s="184"/>
      <c r="TUJ1088" s="184"/>
      <c r="TUK1088" s="184"/>
      <c r="TUL1088" s="184"/>
      <c r="TUM1088" s="184"/>
      <c r="TUN1088" s="184"/>
      <c r="TUO1088" s="184"/>
      <c r="TUP1088" s="184"/>
      <c r="TUQ1088" s="184"/>
      <c r="TUR1088" s="184"/>
      <c r="TUS1088" s="184"/>
      <c r="TUT1088" s="184"/>
      <c r="TUU1088" s="184"/>
      <c r="TUV1088" s="184"/>
      <c r="TUW1088" s="184"/>
      <c r="TUX1088" s="184"/>
      <c r="TUY1088" s="184"/>
      <c r="TUZ1088" s="184"/>
      <c r="TVA1088" s="184"/>
      <c r="TVB1088" s="184"/>
      <c r="TVC1088" s="184"/>
      <c r="TVD1088" s="184"/>
      <c r="TVE1088" s="184"/>
      <c r="TVF1088" s="184"/>
      <c r="TVG1088" s="184"/>
      <c r="TVH1088" s="184"/>
      <c r="TVI1088" s="184"/>
      <c r="TVJ1088" s="184"/>
      <c r="TVK1088" s="184"/>
      <c r="TVL1088" s="184"/>
      <c r="TVM1088" s="184"/>
      <c r="TVN1088" s="184"/>
      <c r="TVO1088" s="184"/>
      <c r="TVP1088" s="184"/>
      <c r="TVQ1088" s="184"/>
      <c r="TVR1088" s="184"/>
      <c r="TVS1088" s="184"/>
      <c r="TVT1088" s="184"/>
      <c r="TVU1088" s="184"/>
      <c r="TVV1088" s="184"/>
      <c r="TVW1088" s="184"/>
      <c r="TVX1088" s="184"/>
      <c r="TVY1088" s="184"/>
      <c r="TVZ1088" s="184"/>
      <c r="TWA1088" s="184"/>
      <c r="TWB1088" s="184"/>
      <c r="TWC1088" s="184"/>
      <c r="TWD1088" s="184"/>
      <c r="TWE1088" s="184"/>
      <c r="TWF1088" s="184"/>
      <c r="TWG1088" s="184"/>
      <c r="TWH1088" s="184"/>
      <c r="TWI1088" s="184"/>
      <c r="TWJ1088" s="184"/>
      <c r="TWK1088" s="184"/>
      <c r="TWL1088" s="184"/>
      <c r="TWM1088" s="184"/>
      <c r="TWN1088" s="184"/>
      <c r="TWO1088" s="184"/>
      <c r="TWP1088" s="184"/>
      <c r="TWQ1088" s="184"/>
      <c r="TWR1088" s="184"/>
      <c r="TWS1088" s="184"/>
      <c r="TWT1088" s="184"/>
      <c r="TWU1088" s="184"/>
      <c r="TWV1088" s="184"/>
      <c r="TWW1088" s="184"/>
      <c r="TWX1088" s="184"/>
      <c r="TWY1088" s="184"/>
      <c r="TWZ1088" s="184"/>
      <c r="TXA1088" s="184"/>
      <c r="TXB1088" s="184"/>
      <c r="TXC1088" s="184"/>
      <c r="TXD1088" s="184"/>
      <c r="TXE1088" s="184"/>
      <c r="TXF1088" s="184"/>
      <c r="TXG1088" s="184"/>
      <c r="TXH1088" s="184"/>
      <c r="TXI1088" s="184"/>
      <c r="TXJ1088" s="184"/>
      <c r="TXK1088" s="184"/>
      <c r="TXL1088" s="184"/>
      <c r="TXM1088" s="184"/>
      <c r="TXN1088" s="184"/>
      <c r="TXO1088" s="184"/>
      <c r="TXP1088" s="184"/>
      <c r="TXQ1088" s="184"/>
      <c r="TXR1088" s="184"/>
      <c r="TXS1088" s="184"/>
      <c r="TXT1088" s="184"/>
      <c r="TXU1088" s="184"/>
      <c r="TXV1088" s="184"/>
      <c r="TXW1088" s="184"/>
      <c r="TXX1088" s="184"/>
      <c r="TXY1088" s="184"/>
      <c r="TXZ1088" s="184"/>
      <c r="TYA1088" s="184"/>
      <c r="TYB1088" s="184"/>
      <c r="TYC1088" s="184"/>
      <c r="TYD1088" s="184"/>
      <c r="TYE1088" s="184"/>
      <c r="TYF1088" s="184"/>
      <c r="TYG1088" s="184"/>
      <c r="TYH1088" s="184"/>
      <c r="TYI1088" s="184"/>
      <c r="TYJ1088" s="184"/>
      <c r="TYK1088" s="184"/>
      <c r="TYL1088" s="184"/>
      <c r="TYM1088" s="184"/>
      <c r="TYN1088" s="184"/>
      <c r="TYO1088" s="184"/>
      <c r="TYP1088" s="184"/>
      <c r="TYQ1088" s="184"/>
      <c r="TYR1088" s="184"/>
      <c r="TYS1088" s="184"/>
      <c r="TYT1088" s="184"/>
      <c r="TYU1088" s="184"/>
      <c r="TYV1088" s="184"/>
      <c r="TYW1088" s="184"/>
      <c r="TYX1088" s="184"/>
      <c r="TYY1088" s="184"/>
      <c r="TYZ1088" s="184"/>
      <c r="TZA1088" s="184"/>
      <c r="TZB1088" s="184"/>
      <c r="TZC1088" s="184"/>
      <c r="TZD1088" s="184"/>
      <c r="TZE1088" s="184"/>
      <c r="TZF1088" s="184"/>
      <c r="TZG1088" s="184"/>
      <c r="TZH1088" s="184"/>
      <c r="TZI1088" s="184"/>
      <c r="TZJ1088" s="184"/>
      <c r="TZK1088" s="184"/>
      <c r="TZL1088" s="184"/>
      <c r="TZM1088" s="184"/>
      <c r="TZN1088" s="184"/>
      <c r="TZO1088" s="184"/>
      <c r="TZP1088" s="184"/>
      <c r="TZQ1088" s="184"/>
      <c r="TZR1088" s="184"/>
      <c r="TZS1088" s="184"/>
      <c r="TZT1088" s="184"/>
      <c r="TZU1088" s="184"/>
      <c r="TZV1088" s="184"/>
      <c r="TZW1088" s="184"/>
      <c r="TZX1088" s="184"/>
      <c r="TZY1088" s="184"/>
      <c r="TZZ1088" s="184"/>
      <c r="UAA1088" s="184"/>
      <c r="UAB1088" s="184"/>
      <c r="UAC1088" s="184"/>
      <c r="UAD1088" s="184"/>
      <c r="UAE1088" s="184"/>
      <c r="UAF1088" s="184"/>
      <c r="UAG1088" s="184"/>
      <c r="UAH1088" s="184"/>
      <c r="UAI1088" s="184"/>
      <c r="UAJ1088" s="184"/>
      <c r="UAK1088" s="184"/>
      <c r="UAL1088" s="184"/>
      <c r="UAM1088" s="184"/>
      <c r="UAN1088" s="184"/>
      <c r="UAO1088" s="184"/>
      <c r="UAP1088" s="184"/>
      <c r="UAQ1088" s="184"/>
      <c r="UAR1088" s="184"/>
      <c r="UAS1088" s="184"/>
      <c r="UAT1088" s="184"/>
      <c r="UAU1088" s="184"/>
      <c r="UAV1088" s="184"/>
      <c r="UAW1088" s="184"/>
      <c r="UAX1088" s="184"/>
      <c r="UAY1088" s="184"/>
      <c r="UAZ1088" s="184"/>
      <c r="UBA1088" s="184"/>
      <c r="UBB1088" s="184"/>
      <c r="UBC1088" s="184"/>
      <c r="UBD1088" s="184"/>
      <c r="UBE1088" s="184"/>
      <c r="UBF1088" s="184"/>
      <c r="UBG1088" s="184"/>
      <c r="UBH1088" s="184"/>
      <c r="UBI1088" s="184"/>
      <c r="UBJ1088" s="184"/>
      <c r="UBK1088" s="184"/>
      <c r="UBL1088" s="184"/>
      <c r="UBM1088" s="184"/>
      <c r="UBN1088" s="184"/>
      <c r="UBO1088" s="184"/>
      <c r="UBP1088" s="184"/>
      <c r="UBQ1088" s="184"/>
      <c r="UBR1088" s="184"/>
      <c r="UBS1088" s="184"/>
      <c r="UBT1088" s="184"/>
      <c r="UBU1088" s="184"/>
      <c r="UBV1088" s="184"/>
      <c r="UBW1088" s="184"/>
      <c r="UBX1088" s="184"/>
      <c r="UBY1088" s="184"/>
      <c r="UBZ1088" s="184"/>
      <c r="UCA1088" s="184"/>
      <c r="UCB1088" s="184"/>
      <c r="UCC1088" s="184"/>
      <c r="UCD1088" s="184"/>
      <c r="UCE1088" s="184"/>
      <c r="UCF1088" s="184"/>
      <c r="UCG1088" s="184"/>
      <c r="UCH1088" s="184"/>
      <c r="UCI1088" s="184"/>
      <c r="UCJ1088" s="184"/>
      <c r="UCK1088" s="184"/>
      <c r="UCL1088" s="184"/>
      <c r="UCM1088" s="184"/>
      <c r="UCN1088" s="184"/>
      <c r="UCO1088" s="184"/>
      <c r="UCP1088" s="184"/>
      <c r="UCQ1088" s="184"/>
      <c r="UCR1088" s="184"/>
      <c r="UCS1088" s="184"/>
      <c r="UCT1088" s="184"/>
      <c r="UCU1088" s="184"/>
      <c r="UCV1088" s="184"/>
      <c r="UCW1088" s="184"/>
      <c r="UCX1088" s="184"/>
      <c r="UCY1088" s="184"/>
      <c r="UCZ1088" s="184"/>
      <c r="UDA1088" s="184"/>
      <c r="UDB1088" s="184"/>
      <c r="UDC1088" s="184"/>
      <c r="UDD1088" s="184"/>
      <c r="UDE1088" s="184"/>
      <c r="UDF1088" s="184"/>
      <c r="UDG1088" s="184"/>
      <c r="UDH1088" s="184"/>
      <c r="UDI1088" s="184"/>
      <c r="UDJ1088" s="184"/>
      <c r="UDK1088" s="184"/>
      <c r="UDL1088" s="184"/>
      <c r="UDM1088" s="184"/>
      <c r="UDN1088" s="184"/>
      <c r="UDO1088" s="184"/>
      <c r="UDP1088" s="184"/>
      <c r="UDQ1088" s="184"/>
      <c r="UDR1088" s="184"/>
      <c r="UDS1088" s="184"/>
      <c r="UDT1088" s="184"/>
      <c r="UDU1088" s="184"/>
      <c r="UDV1088" s="184"/>
      <c r="UDW1088" s="184"/>
      <c r="UDX1088" s="184"/>
      <c r="UDY1088" s="184"/>
      <c r="UDZ1088" s="184"/>
      <c r="UEA1088" s="184"/>
      <c r="UEB1088" s="184"/>
      <c r="UEC1088" s="184"/>
      <c r="UED1088" s="184"/>
      <c r="UEE1088" s="184"/>
      <c r="UEF1088" s="184"/>
      <c r="UEG1088" s="184"/>
      <c r="UEH1088" s="184"/>
      <c r="UEI1088" s="184"/>
      <c r="UEJ1088" s="184"/>
      <c r="UEK1088" s="184"/>
      <c r="UEL1088" s="184"/>
      <c r="UEM1088" s="184"/>
      <c r="UEN1088" s="184"/>
      <c r="UEO1088" s="184"/>
      <c r="UEP1088" s="184"/>
      <c r="UEQ1088" s="184"/>
      <c r="UER1088" s="184"/>
      <c r="UES1088" s="184"/>
      <c r="UET1088" s="184"/>
      <c r="UEU1088" s="184"/>
      <c r="UEV1088" s="184"/>
      <c r="UEW1088" s="184"/>
      <c r="UEX1088" s="184"/>
      <c r="UEY1088" s="184"/>
      <c r="UEZ1088" s="184"/>
      <c r="UFA1088" s="184"/>
      <c r="UFB1088" s="184"/>
      <c r="UFC1088" s="184"/>
      <c r="UFD1088" s="184"/>
      <c r="UFE1088" s="184"/>
      <c r="UFF1088" s="184"/>
      <c r="UFG1088" s="184"/>
      <c r="UFH1088" s="184"/>
      <c r="UFI1088" s="184"/>
      <c r="UFJ1088" s="184"/>
      <c r="UFK1088" s="184"/>
      <c r="UFL1088" s="184"/>
      <c r="UFM1088" s="184"/>
      <c r="UFN1088" s="184"/>
      <c r="UFO1088" s="184"/>
      <c r="UFP1088" s="184"/>
      <c r="UFQ1088" s="184"/>
      <c r="UFR1088" s="184"/>
      <c r="UFS1088" s="184"/>
      <c r="UFT1088" s="184"/>
      <c r="UFU1088" s="184"/>
      <c r="UFV1088" s="184"/>
      <c r="UFW1088" s="184"/>
      <c r="UFX1088" s="184"/>
      <c r="UFY1088" s="184"/>
      <c r="UFZ1088" s="184"/>
      <c r="UGA1088" s="184"/>
      <c r="UGB1088" s="184"/>
      <c r="UGC1088" s="184"/>
      <c r="UGD1088" s="184"/>
      <c r="UGE1088" s="184"/>
      <c r="UGF1088" s="184"/>
      <c r="UGG1088" s="184"/>
      <c r="UGH1088" s="184"/>
      <c r="UGI1088" s="184"/>
      <c r="UGJ1088" s="184"/>
      <c r="UGK1088" s="184"/>
      <c r="UGL1088" s="184"/>
      <c r="UGM1088" s="184"/>
      <c r="UGN1088" s="184"/>
      <c r="UGO1088" s="184"/>
      <c r="UGP1088" s="184"/>
      <c r="UGQ1088" s="184"/>
      <c r="UGR1088" s="184"/>
      <c r="UGS1088" s="184"/>
      <c r="UGT1088" s="184"/>
      <c r="UGU1088" s="184"/>
      <c r="UGV1088" s="184"/>
      <c r="UGW1088" s="184"/>
      <c r="UGX1088" s="184"/>
      <c r="UGY1088" s="184"/>
      <c r="UGZ1088" s="184"/>
      <c r="UHA1088" s="184"/>
      <c r="UHB1088" s="184"/>
      <c r="UHC1088" s="184"/>
      <c r="UHD1088" s="184"/>
      <c r="UHE1088" s="184"/>
      <c r="UHF1088" s="184"/>
      <c r="UHG1088" s="184"/>
      <c r="UHH1088" s="184"/>
      <c r="UHI1088" s="184"/>
      <c r="UHJ1088" s="184"/>
      <c r="UHK1088" s="184"/>
      <c r="UHL1088" s="184"/>
      <c r="UHM1088" s="184"/>
      <c r="UHN1088" s="184"/>
      <c r="UHO1088" s="184"/>
      <c r="UHP1088" s="184"/>
      <c r="UHQ1088" s="184"/>
      <c r="UHR1088" s="184"/>
      <c r="UHS1088" s="184"/>
      <c r="UHT1088" s="184"/>
      <c r="UHU1088" s="184"/>
      <c r="UHV1088" s="184"/>
      <c r="UHW1088" s="184"/>
      <c r="UHX1088" s="184"/>
      <c r="UHY1088" s="184"/>
      <c r="UHZ1088" s="184"/>
      <c r="UIA1088" s="184"/>
      <c r="UIB1088" s="184"/>
      <c r="UIC1088" s="184"/>
      <c r="UID1088" s="184"/>
      <c r="UIE1088" s="184"/>
      <c r="UIF1088" s="184"/>
      <c r="UIG1088" s="184"/>
      <c r="UIH1088" s="184"/>
      <c r="UII1088" s="184"/>
      <c r="UIJ1088" s="184"/>
      <c r="UIK1088" s="184"/>
      <c r="UIL1088" s="184"/>
      <c r="UIM1088" s="184"/>
      <c r="UIN1088" s="184"/>
      <c r="UIO1088" s="184"/>
      <c r="UIP1088" s="184"/>
      <c r="UIQ1088" s="184"/>
      <c r="UIR1088" s="184"/>
      <c r="UIS1088" s="184"/>
      <c r="UIT1088" s="184"/>
      <c r="UIU1088" s="184"/>
      <c r="UIV1088" s="184"/>
      <c r="UIW1088" s="184"/>
      <c r="UIX1088" s="184"/>
      <c r="UIY1088" s="184"/>
      <c r="UIZ1088" s="184"/>
      <c r="UJA1088" s="184"/>
      <c r="UJB1088" s="184"/>
      <c r="UJC1088" s="184"/>
      <c r="UJD1088" s="184"/>
      <c r="UJE1088" s="184"/>
      <c r="UJF1088" s="184"/>
      <c r="UJG1088" s="184"/>
      <c r="UJH1088" s="184"/>
      <c r="UJI1088" s="184"/>
      <c r="UJJ1088" s="184"/>
      <c r="UJK1088" s="184"/>
      <c r="UJL1088" s="184"/>
      <c r="UJM1088" s="184"/>
      <c r="UJN1088" s="184"/>
      <c r="UJO1088" s="184"/>
      <c r="UJP1088" s="184"/>
      <c r="UJQ1088" s="184"/>
      <c r="UJR1088" s="184"/>
      <c r="UJS1088" s="184"/>
      <c r="UJT1088" s="184"/>
      <c r="UJU1088" s="184"/>
      <c r="UJV1088" s="184"/>
      <c r="UJW1088" s="184"/>
      <c r="UJX1088" s="184"/>
      <c r="UJY1088" s="184"/>
      <c r="UJZ1088" s="184"/>
      <c r="UKA1088" s="184"/>
      <c r="UKB1088" s="184"/>
      <c r="UKC1088" s="184"/>
      <c r="UKD1088" s="184"/>
      <c r="UKE1088" s="184"/>
      <c r="UKF1088" s="184"/>
      <c r="UKG1088" s="184"/>
      <c r="UKH1088" s="184"/>
      <c r="UKI1088" s="184"/>
      <c r="UKJ1088" s="184"/>
      <c r="UKK1088" s="184"/>
      <c r="UKL1088" s="184"/>
      <c r="UKM1088" s="184"/>
      <c r="UKN1088" s="184"/>
      <c r="UKO1088" s="184"/>
      <c r="UKP1088" s="184"/>
      <c r="UKQ1088" s="184"/>
      <c r="UKR1088" s="184"/>
      <c r="UKS1088" s="184"/>
      <c r="UKT1088" s="184"/>
      <c r="UKU1088" s="184"/>
      <c r="UKV1088" s="184"/>
      <c r="UKW1088" s="184"/>
      <c r="UKX1088" s="184"/>
      <c r="UKY1088" s="184"/>
      <c r="UKZ1088" s="184"/>
      <c r="ULA1088" s="184"/>
      <c r="ULB1088" s="184"/>
      <c r="ULC1088" s="184"/>
      <c r="ULD1088" s="184"/>
      <c r="ULE1088" s="184"/>
      <c r="ULF1088" s="184"/>
      <c r="ULG1088" s="184"/>
      <c r="ULH1088" s="184"/>
      <c r="ULI1088" s="184"/>
      <c r="ULJ1088" s="184"/>
      <c r="ULK1088" s="184"/>
      <c r="ULL1088" s="184"/>
      <c r="ULM1088" s="184"/>
      <c r="ULN1088" s="184"/>
      <c r="ULO1088" s="184"/>
      <c r="ULP1088" s="184"/>
      <c r="ULQ1088" s="184"/>
      <c r="ULR1088" s="184"/>
      <c r="ULS1088" s="184"/>
      <c r="ULT1088" s="184"/>
      <c r="ULU1088" s="184"/>
      <c r="ULV1088" s="184"/>
      <c r="ULW1088" s="184"/>
      <c r="ULX1088" s="184"/>
      <c r="ULY1088" s="184"/>
      <c r="ULZ1088" s="184"/>
      <c r="UMA1088" s="184"/>
      <c r="UMB1088" s="184"/>
      <c r="UMC1088" s="184"/>
      <c r="UMD1088" s="184"/>
      <c r="UME1088" s="184"/>
      <c r="UMF1088" s="184"/>
      <c r="UMG1088" s="184"/>
      <c r="UMH1088" s="184"/>
      <c r="UMI1088" s="184"/>
      <c r="UMJ1088" s="184"/>
      <c r="UMK1088" s="184"/>
      <c r="UML1088" s="184"/>
      <c r="UMM1088" s="184"/>
      <c r="UMN1088" s="184"/>
      <c r="UMO1088" s="184"/>
      <c r="UMP1088" s="184"/>
      <c r="UMQ1088" s="184"/>
      <c r="UMR1088" s="184"/>
      <c r="UMS1088" s="184"/>
      <c r="UMT1088" s="184"/>
      <c r="UMU1088" s="184"/>
      <c r="UMV1088" s="184"/>
      <c r="UMW1088" s="184"/>
      <c r="UMX1088" s="184"/>
      <c r="UMY1088" s="184"/>
      <c r="UMZ1088" s="184"/>
      <c r="UNA1088" s="184"/>
      <c r="UNB1088" s="184"/>
      <c r="UNC1088" s="184"/>
      <c r="UND1088" s="184"/>
      <c r="UNE1088" s="184"/>
      <c r="UNF1088" s="184"/>
      <c r="UNG1088" s="184"/>
      <c r="UNH1088" s="184"/>
      <c r="UNI1088" s="184"/>
      <c r="UNJ1088" s="184"/>
      <c r="UNK1088" s="184"/>
      <c r="UNL1088" s="184"/>
      <c r="UNM1088" s="184"/>
      <c r="UNN1088" s="184"/>
      <c r="UNO1088" s="184"/>
      <c r="UNP1088" s="184"/>
      <c r="UNQ1088" s="184"/>
      <c r="UNR1088" s="184"/>
      <c r="UNS1088" s="184"/>
      <c r="UNT1088" s="184"/>
      <c r="UNU1088" s="184"/>
      <c r="UNV1088" s="184"/>
      <c r="UNW1088" s="184"/>
      <c r="UNX1088" s="184"/>
      <c r="UNY1088" s="184"/>
      <c r="UNZ1088" s="184"/>
      <c r="UOA1088" s="184"/>
      <c r="UOB1088" s="184"/>
      <c r="UOC1088" s="184"/>
      <c r="UOD1088" s="184"/>
      <c r="UOE1088" s="184"/>
      <c r="UOF1088" s="184"/>
      <c r="UOG1088" s="184"/>
      <c r="UOH1088" s="184"/>
      <c r="UOI1088" s="184"/>
      <c r="UOJ1088" s="184"/>
      <c r="UOK1088" s="184"/>
      <c r="UOL1088" s="184"/>
      <c r="UOM1088" s="184"/>
      <c r="UON1088" s="184"/>
      <c r="UOO1088" s="184"/>
      <c r="UOP1088" s="184"/>
      <c r="UOQ1088" s="184"/>
      <c r="UOR1088" s="184"/>
      <c r="UOS1088" s="184"/>
      <c r="UOT1088" s="184"/>
      <c r="UOU1088" s="184"/>
      <c r="UOV1088" s="184"/>
      <c r="UOW1088" s="184"/>
      <c r="UOX1088" s="184"/>
      <c r="UOY1088" s="184"/>
      <c r="UOZ1088" s="184"/>
      <c r="UPA1088" s="184"/>
      <c r="UPB1088" s="184"/>
      <c r="UPC1088" s="184"/>
      <c r="UPD1088" s="184"/>
      <c r="UPE1088" s="184"/>
      <c r="UPF1088" s="184"/>
      <c r="UPG1088" s="184"/>
      <c r="UPH1088" s="184"/>
      <c r="UPI1088" s="184"/>
      <c r="UPJ1088" s="184"/>
      <c r="UPK1088" s="184"/>
      <c r="UPL1088" s="184"/>
      <c r="UPM1088" s="184"/>
      <c r="UPN1088" s="184"/>
      <c r="UPO1088" s="184"/>
      <c r="UPP1088" s="184"/>
      <c r="UPQ1088" s="184"/>
      <c r="UPR1088" s="184"/>
      <c r="UPS1088" s="184"/>
      <c r="UPT1088" s="184"/>
      <c r="UPU1088" s="184"/>
      <c r="UPV1088" s="184"/>
      <c r="UPW1088" s="184"/>
      <c r="UPX1088" s="184"/>
      <c r="UPY1088" s="184"/>
      <c r="UPZ1088" s="184"/>
      <c r="UQA1088" s="184"/>
      <c r="UQB1088" s="184"/>
      <c r="UQC1088" s="184"/>
      <c r="UQD1088" s="184"/>
      <c r="UQE1088" s="184"/>
      <c r="UQF1088" s="184"/>
      <c r="UQG1088" s="184"/>
      <c r="UQH1088" s="184"/>
      <c r="UQI1088" s="184"/>
      <c r="UQJ1088" s="184"/>
      <c r="UQK1088" s="184"/>
      <c r="UQL1088" s="184"/>
      <c r="UQM1088" s="184"/>
      <c r="UQN1088" s="184"/>
      <c r="UQO1088" s="184"/>
      <c r="UQP1088" s="184"/>
      <c r="UQQ1088" s="184"/>
      <c r="UQR1088" s="184"/>
      <c r="UQS1088" s="184"/>
      <c r="UQT1088" s="184"/>
      <c r="UQU1088" s="184"/>
      <c r="UQV1088" s="184"/>
      <c r="UQW1088" s="184"/>
      <c r="UQX1088" s="184"/>
      <c r="UQY1088" s="184"/>
      <c r="UQZ1088" s="184"/>
      <c r="URA1088" s="184"/>
      <c r="URB1088" s="184"/>
      <c r="URC1088" s="184"/>
      <c r="URD1088" s="184"/>
      <c r="URE1088" s="184"/>
      <c r="URF1088" s="184"/>
      <c r="URG1088" s="184"/>
      <c r="URH1088" s="184"/>
      <c r="URI1088" s="184"/>
      <c r="URJ1088" s="184"/>
      <c r="URK1088" s="184"/>
      <c r="URL1088" s="184"/>
      <c r="URM1088" s="184"/>
      <c r="URN1088" s="184"/>
      <c r="URO1088" s="184"/>
      <c r="URP1088" s="184"/>
      <c r="URQ1088" s="184"/>
      <c r="URR1088" s="184"/>
      <c r="URS1088" s="184"/>
      <c r="URT1088" s="184"/>
      <c r="URU1088" s="184"/>
      <c r="URV1088" s="184"/>
      <c r="URW1088" s="184"/>
      <c r="URX1088" s="184"/>
      <c r="URY1088" s="184"/>
      <c r="URZ1088" s="184"/>
      <c r="USA1088" s="184"/>
      <c r="USB1088" s="184"/>
      <c r="USC1088" s="184"/>
      <c r="USD1088" s="184"/>
      <c r="USE1088" s="184"/>
      <c r="USF1088" s="184"/>
      <c r="USG1088" s="184"/>
      <c r="USH1088" s="184"/>
      <c r="USI1088" s="184"/>
      <c r="USJ1088" s="184"/>
      <c r="USK1088" s="184"/>
      <c r="USL1088" s="184"/>
      <c r="USM1088" s="184"/>
      <c r="USN1088" s="184"/>
      <c r="USO1088" s="184"/>
      <c r="USP1088" s="184"/>
      <c r="USQ1088" s="184"/>
      <c r="USR1088" s="184"/>
      <c r="USS1088" s="184"/>
      <c r="UST1088" s="184"/>
      <c r="USU1088" s="184"/>
      <c r="USV1088" s="184"/>
      <c r="USW1088" s="184"/>
      <c r="USX1088" s="184"/>
      <c r="USY1088" s="184"/>
      <c r="USZ1088" s="184"/>
      <c r="UTA1088" s="184"/>
      <c r="UTB1088" s="184"/>
      <c r="UTC1088" s="184"/>
      <c r="UTD1088" s="184"/>
      <c r="UTE1088" s="184"/>
      <c r="UTF1088" s="184"/>
      <c r="UTG1088" s="184"/>
      <c r="UTH1088" s="184"/>
      <c r="UTI1088" s="184"/>
      <c r="UTJ1088" s="184"/>
      <c r="UTK1088" s="184"/>
      <c r="UTL1088" s="184"/>
      <c r="UTM1088" s="184"/>
      <c r="UTN1088" s="184"/>
      <c r="UTO1088" s="184"/>
      <c r="UTP1088" s="184"/>
      <c r="UTQ1088" s="184"/>
      <c r="UTR1088" s="184"/>
      <c r="UTS1088" s="184"/>
      <c r="UTT1088" s="184"/>
      <c r="UTU1088" s="184"/>
      <c r="UTV1088" s="184"/>
      <c r="UTW1088" s="184"/>
      <c r="UTX1088" s="184"/>
      <c r="UTY1088" s="184"/>
      <c r="UTZ1088" s="184"/>
      <c r="UUA1088" s="184"/>
      <c r="UUB1088" s="184"/>
      <c r="UUC1088" s="184"/>
      <c r="UUD1088" s="184"/>
      <c r="UUE1088" s="184"/>
      <c r="UUF1088" s="184"/>
      <c r="UUG1088" s="184"/>
      <c r="UUH1088" s="184"/>
      <c r="UUI1088" s="184"/>
      <c r="UUJ1088" s="184"/>
      <c r="UUK1088" s="184"/>
      <c r="UUL1088" s="184"/>
      <c r="UUM1088" s="184"/>
      <c r="UUN1088" s="184"/>
      <c r="UUO1088" s="184"/>
      <c r="UUP1088" s="184"/>
      <c r="UUQ1088" s="184"/>
      <c r="UUR1088" s="184"/>
      <c r="UUS1088" s="184"/>
      <c r="UUT1088" s="184"/>
      <c r="UUU1088" s="184"/>
      <c r="UUV1088" s="184"/>
      <c r="UUW1088" s="184"/>
      <c r="UUX1088" s="184"/>
      <c r="UUY1088" s="184"/>
      <c r="UUZ1088" s="184"/>
      <c r="UVA1088" s="184"/>
      <c r="UVB1088" s="184"/>
      <c r="UVC1088" s="184"/>
      <c r="UVD1088" s="184"/>
      <c r="UVE1088" s="184"/>
      <c r="UVF1088" s="184"/>
      <c r="UVG1088" s="184"/>
      <c r="UVH1088" s="184"/>
      <c r="UVI1088" s="184"/>
      <c r="UVJ1088" s="184"/>
      <c r="UVK1088" s="184"/>
      <c r="UVL1088" s="184"/>
      <c r="UVM1088" s="184"/>
      <c r="UVN1088" s="184"/>
      <c r="UVO1088" s="184"/>
      <c r="UVP1088" s="184"/>
      <c r="UVQ1088" s="184"/>
      <c r="UVR1088" s="184"/>
      <c r="UVS1088" s="184"/>
      <c r="UVT1088" s="184"/>
      <c r="UVU1088" s="184"/>
      <c r="UVV1088" s="184"/>
      <c r="UVW1088" s="184"/>
      <c r="UVX1088" s="184"/>
      <c r="UVY1088" s="184"/>
      <c r="UVZ1088" s="184"/>
      <c r="UWA1088" s="184"/>
      <c r="UWB1088" s="184"/>
      <c r="UWC1088" s="184"/>
      <c r="UWD1088" s="184"/>
      <c r="UWE1088" s="184"/>
      <c r="UWF1088" s="184"/>
      <c r="UWG1088" s="184"/>
      <c r="UWH1088" s="184"/>
      <c r="UWI1088" s="184"/>
      <c r="UWJ1088" s="184"/>
      <c r="UWK1088" s="184"/>
      <c r="UWL1088" s="184"/>
      <c r="UWM1088" s="184"/>
      <c r="UWN1088" s="184"/>
      <c r="UWO1088" s="184"/>
      <c r="UWP1088" s="184"/>
      <c r="UWQ1088" s="184"/>
      <c r="UWR1088" s="184"/>
      <c r="UWS1088" s="184"/>
      <c r="UWT1088" s="184"/>
      <c r="UWU1088" s="184"/>
      <c r="UWV1088" s="184"/>
      <c r="UWW1088" s="184"/>
      <c r="UWX1088" s="184"/>
      <c r="UWY1088" s="184"/>
      <c r="UWZ1088" s="184"/>
      <c r="UXA1088" s="184"/>
      <c r="UXB1088" s="184"/>
      <c r="UXC1088" s="184"/>
      <c r="UXD1088" s="184"/>
      <c r="UXE1088" s="184"/>
      <c r="UXF1088" s="184"/>
      <c r="UXG1088" s="184"/>
      <c r="UXH1088" s="184"/>
      <c r="UXI1088" s="184"/>
      <c r="UXJ1088" s="184"/>
      <c r="UXK1088" s="184"/>
      <c r="UXL1088" s="184"/>
      <c r="UXM1088" s="184"/>
      <c r="UXN1088" s="184"/>
      <c r="UXO1088" s="184"/>
      <c r="UXP1088" s="184"/>
      <c r="UXQ1088" s="184"/>
      <c r="UXR1088" s="184"/>
      <c r="UXS1088" s="184"/>
      <c r="UXT1088" s="184"/>
      <c r="UXU1088" s="184"/>
      <c r="UXV1088" s="184"/>
      <c r="UXW1088" s="184"/>
      <c r="UXX1088" s="184"/>
      <c r="UXY1088" s="184"/>
      <c r="UXZ1088" s="184"/>
      <c r="UYA1088" s="184"/>
      <c r="UYB1088" s="184"/>
      <c r="UYC1088" s="184"/>
      <c r="UYD1088" s="184"/>
      <c r="UYE1088" s="184"/>
      <c r="UYF1088" s="184"/>
      <c r="UYG1088" s="184"/>
      <c r="UYH1088" s="184"/>
      <c r="UYI1088" s="184"/>
      <c r="UYJ1088" s="184"/>
      <c r="UYK1088" s="184"/>
      <c r="UYL1088" s="184"/>
      <c r="UYM1088" s="184"/>
      <c r="UYN1088" s="184"/>
      <c r="UYO1088" s="184"/>
      <c r="UYP1088" s="184"/>
      <c r="UYQ1088" s="184"/>
      <c r="UYR1088" s="184"/>
      <c r="UYS1088" s="184"/>
      <c r="UYT1088" s="184"/>
      <c r="UYU1088" s="184"/>
      <c r="UYV1088" s="184"/>
      <c r="UYW1088" s="184"/>
      <c r="UYX1088" s="184"/>
      <c r="UYY1088" s="184"/>
      <c r="UYZ1088" s="184"/>
      <c r="UZA1088" s="184"/>
      <c r="UZB1088" s="184"/>
      <c r="UZC1088" s="184"/>
      <c r="UZD1088" s="184"/>
      <c r="UZE1088" s="184"/>
      <c r="UZF1088" s="184"/>
      <c r="UZG1088" s="184"/>
      <c r="UZH1088" s="184"/>
      <c r="UZI1088" s="184"/>
      <c r="UZJ1088" s="184"/>
      <c r="UZK1088" s="184"/>
      <c r="UZL1088" s="184"/>
      <c r="UZM1088" s="184"/>
      <c r="UZN1088" s="184"/>
      <c r="UZO1088" s="184"/>
      <c r="UZP1088" s="184"/>
      <c r="UZQ1088" s="184"/>
      <c r="UZR1088" s="184"/>
      <c r="UZS1088" s="184"/>
      <c r="UZT1088" s="184"/>
      <c r="UZU1088" s="184"/>
      <c r="UZV1088" s="184"/>
      <c r="UZW1088" s="184"/>
      <c r="UZX1088" s="184"/>
      <c r="UZY1088" s="184"/>
      <c r="UZZ1088" s="184"/>
      <c r="VAA1088" s="184"/>
      <c r="VAB1088" s="184"/>
      <c r="VAC1088" s="184"/>
      <c r="VAD1088" s="184"/>
      <c r="VAE1088" s="184"/>
      <c r="VAF1088" s="184"/>
      <c r="VAG1088" s="184"/>
      <c r="VAH1088" s="184"/>
      <c r="VAI1088" s="184"/>
      <c r="VAJ1088" s="184"/>
      <c r="VAK1088" s="184"/>
      <c r="VAL1088" s="184"/>
      <c r="VAM1088" s="184"/>
      <c r="VAN1088" s="184"/>
      <c r="VAO1088" s="184"/>
      <c r="VAP1088" s="184"/>
      <c r="VAQ1088" s="184"/>
      <c r="VAR1088" s="184"/>
      <c r="VAS1088" s="184"/>
      <c r="VAT1088" s="184"/>
      <c r="VAU1088" s="184"/>
      <c r="VAV1088" s="184"/>
      <c r="VAW1088" s="184"/>
      <c r="VAX1088" s="184"/>
      <c r="VAY1088" s="184"/>
      <c r="VAZ1088" s="184"/>
      <c r="VBA1088" s="184"/>
      <c r="VBB1088" s="184"/>
      <c r="VBC1088" s="184"/>
      <c r="VBD1088" s="184"/>
      <c r="VBE1088" s="184"/>
      <c r="VBF1088" s="184"/>
      <c r="VBG1088" s="184"/>
      <c r="VBH1088" s="184"/>
      <c r="VBI1088" s="184"/>
      <c r="VBJ1088" s="184"/>
      <c r="VBK1088" s="184"/>
      <c r="VBL1088" s="184"/>
      <c r="VBM1088" s="184"/>
      <c r="VBN1088" s="184"/>
      <c r="VBO1088" s="184"/>
      <c r="VBP1088" s="184"/>
      <c r="VBQ1088" s="184"/>
      <c r="VBR1088" s="184"/>
      <c r="VBS1088" s="184"/>
      <c r="VBT1088" s="184"/>
      <c r="VBU1088" s="184"/>
      <c r="VBV1088" s="184"/>
      <c r="VBW1088" s="184"/>
      <c r="VBX1088" s="184"/>
      <c r="VBY1088" s="184"/>
      <c r="VBZ1088" s="184"/>
      <c r="VCA1088" s="184"/>
      <c r="VCB1088" s="184"/>
      <c r="VCC1088" s="184"/>
      <c r="VCD1088" s="184"/>
      <c r="VCE1088" s="184"/>
      <c r="VCF1088" s="184"/>
      <c r="VCG1088" s="184"/>
      <c r="VCH1088" s="184"/>
      <c r="VCI1088" s="184"/>
      <c r="VCJ1088" s="184"/>
      <c r="VCK1088" s="184"/>
      <c r="VCL1088" s="184"/>
      <c r="VCM1088" s="184"/>
      <c r="VCN1088" s="184"/>
      <c r="VCO1088" s="184"/>
      <c r="VCP1088" s="184"/>
      <c r="VCQ1088" s="184"/>
      <c r="VCR1088" s="184"/>
      <c r="VCS1088" s="184"/>
      <c r="VCT1088" s="184"/>
      <c r="VCU1088" s="184"/>
      <c r="VCV1088" s="184"/>
      <c r="VCW1088" s="184"/>
      <c r="VCX1088" s="184"/>
      <c r="VCY1088" s="184"/>
      <c r="VCZ1088" s="184"/>
      <c r="VDA1088" s="184"/>
      <c r="VDB1088" s="184"/>
      <c r="VDC1088" s="184"/>
      <c r="VDD1088" s="184"/>
      <c r="VDE1088" s="184"/>
      <c r="VDF1088" s="184"/>
      <c r="VDG1088" s="184"/>
      <c r="VDH1088" s="184"/>
      <c r="VDI1088" s="184"/>
      <c r="VDJ1088" s="184"/>
      <c r="VDK1088" s="184"/>
      <c r="VDL1088" s="184"/>
      <c r="VDM1088" s="184"/>
      <c r="VDN1088" s="184"/>
      <c r="VDO1088" s="184"/>
      <c r="VDP1088" s="184"/>
      <c r="VDQ1088" s="184"/>
      <c r="VDR1088" s="184"/>
      <c r="VDS1088" s="184"/>
      <c r="VDT1088" s="184"/>
      <c r="VDU1088" s="184"/>
      <c r="VDV1088" s="184"/>
      <c r="VDW1088" s="184"/>
      <c r="VDX1088" s="184"/>
      <c r="VDY1088" s="184"/>
      <c r="VDZ1088" s="184"/>
      <c r="VEA1088" s="184"/>
      <c r="VEB1088" s="184"/>
      <c r="VEC1088" s="184"/>
      <c r="VED1088" s="184"/>
      <c r="VEE1088" s="184"/>
      <c r="VEF1088" s="184"/>
      <c r="VEG1088" s="184"/>
      <c r="VEH1088" s="184"/>
      <c r="VEI1088" s="184"/>
      <c r="VEJ1088" s="184"/>
      <c r="VEK1088" s="184"/>
      <c r="VEL1088" s="184"/>
      <c r="VEM1088" s="184"/>
      <c r="VEN1088" s="184"/>
      <c r="VEO1088" s="184"/>
      <c r="VEP1088" s="184"/>
      <c r="VEQ1088" s="184"/>
      <c r="VER1088" s="184"/>
      <c r="VES1088" s="184"/>
      <c r="VET1088" s="184"/>
      <c r="VEU1088" s="184"/>
      <c r="VEV1088" s="184"/>
      <c r="VEW1088" s="184"/>
      <c r="VEX1088" s="184"/>
      <c r="VEY1088" s="184"/>
      <c r="VEZ1088" s="184"/>
      <c r="VFA1088" s="184"/>
      <c r="VFB1088" s="184"/>
      <c r="VFC1088" s="184"/>
      <c r="VFD1088" s="184"/>
      <c r="VFE1088" s="184"/>
      <c r="VFF1088" s="184"/>
      <c r="VFG1088" s="184"/>
      <c r="VFH1088" s="184"/>
      <c r="VFI1088" s="184"/>
      <c r="VFJ1088" s="184"/>
      <c r="VFK1088" s="184"/>
      <c r="VFL1088" s="184"/>
      <c r="VFM1088" s="184"/>
      <c r="VFN1088" s="184"/>
      <c r="VFO1088" s="184"/>
      <c r="VFP1088" s="184"/>
      <c r="VFQ1088" s="184"/>
      <c r="VFR1088" s="184"/>
      <c r="VFS1088" s="184"/>
      <c r="VFT1088" s="184"/>
      <c r="VFU1088" s="184"/>
      <c r="VFV1088" s="184"/>
      <c r="VFW1088" s="184"/>
      <c r="VFX1088" s="184"/>
      <c r="VFY1088" s="184"/>
      <c r="VFZ1088" s="184"/>
      <c r="VGA1088" s="184"/>
      <c r="VGB1088" s="184"/>
      <c r="VGC1088" s="184"/>
      <c r="VGD1088" s="184"/>
      <c r="VGE1088" s="184"/>
      <c r="VGF1088" s="184"/>
      <c r="VGG1088" s="184"/>
      <c r="VGH1088" s="184"/>
      <c r="VGI1088" s="184"/>
      <c r="VGJ1088" s="184"/>
      <c r="VGK1088" s="184"/>
      <c r="VGL1088" s="184"/>
      <c r="VGM1088" s="184"/>
      <c r="VGN1088" s="184"/>
      <c r="VGO1088" s="184"/>
      <c r="VGP1088" s="184"/>
      <c r="VGQ1088" s="184"/>
      <c r="VGR1088" s="184"/>
      <c r="VGS1088" s="184"/>
      <c r="VGT1088" s="184"/>
      <c r="VGU1088" s="184"/>
      <c r="VGV1088" s="184"/>
      <c r="VGW1088" s="184"/>
      <c r="VGX1088" s="184"/>
      <c r="VGY1088" s="184"/>
      <c r="VGZ1088" s="184"/>
      <c r="VHA1088" s="184"/>
      <c r="VHB1088" s="184"/>
      <c r="VHC1088" s="184"/>
      <c r="VHD1088" s="184"/>
      <c r="VHE1088" s="184"/>
      <c r="VHF1088" s="184"/>
      <c r="VHG1088" s="184"/>
      <c r="VHH1088" s="184"/>
      <c r="VHI1088" s="184"/>
      <c r="VHJ1088" s="184"/>
      <c r="VHK1088" s="184"/>
      <c r="VHL1088" s="184"/>
      <c r="VHM1088" s="184"/>
      <c r="VHN1088" s="184"/>
      <c r="VHO1088" s="184"/>
      <c r="VHP1088" s="184"/>
      <c r="VHQ1088" s="184"/>
      <c r="VHR1088" s="184"/>
      <c r="VHS1088" s="184"/>
      <c r="VHT1088" s="184"/>
      <c r="VHU1088" s="184"/>
      <c r="VHV1088" s="184"/>
      <c r="VHW1088" s="184"/>
      <c r="VHX1088" s="184"/>
      <c r="VHY1088" s="184"/>
      <c r="VHZ1088" s="184"/>
      <c r="VIA1088" s="184"/>
      <c r="VIB1088" s="184"/>
      <c r="VIC1088" s="184"/>
      <c r="VID1088" s="184"/>
      <c r="VIE1088" s="184"/>
      <c r="VIF1088" s="184"/>
      <c r="VIG1088" s="184"/>
      <c r="VIH1088" s="184"/>
      <c r="VII1088" s="184"/>
      <c r="VIJ1088" s="184"/>
      <c r="VIK1088" s="184"/>
      <c r="VIL1088" s="184"/>
      <c r="VIM1088" s="184"/>
      <c r="VIN1088" s="184"/>
      <c r="VIO1088" s="184"/>
      <c r="VIP1088" s="184"/>
      <c r="VIQ1088" s="184"/>
      <c r="VIR1088" s="184"/>
      <c r="VIS1088" s="184"/>
      <c r="VIT1088" s="184"/>
      <c r="VIU1088" s="184"/>
      <c r="VIV1088" s="184"/>
      <c r="VIW1088" s="184"/>
      <c r="VIX1088" s="184"/>
      <c r="VIY1088" s="184"/>
      <c r="VIZ1088" s="184"/>
      <c r="VJA1088" s="184"/>
      <c r="VJB1088" s="184"/>
      <c r="VJC1088" s="184"/>
      <c r="VJD1088" s="184"/>
      <c r="VJE1088" s="184"/>
      <c r="VJF1088" s="184"/>
      <c r="VJG1088" s="184"/>
      <c r="VJH1088" s="184"/>
      <c r="VJI1088" s="184"/>
      <c r="VJJ1088" s="184"/>
      <c r="VJK1088" s="184"/>
      <c r="VJL1088" s="184"/>
      <c r="VJM1088" s="184"/>
      <c r="VJN1088" s="184"/>
      <c r="VJO1088" s="184"/>
      <c r="VJP1088" s="184"/>
      <c r="VJQ1088" s="184"/>
      <c r="VJR1088" s="184"/>
      <c r="VJS1088" s="184"/>
      <c r="VJT1088" s="184"/>
      <c r="VJU1088" s="184"/>
      <c r="VJV1088" s="184"/>
      <c r="VJW1088" s="184"/>
      <c r="VJX1088" s="184"/>
      <c r="VJY1088" s="184"/>
      <c r="VJZ1088" s="184"/>
      <c r="VKA1088" s="184"/>
      <c r="VKB1088" s="184"/>
      <c r="VKC1088" s="184"/>
      <c r="VKD1088" s="184"/>
      <c r="VKE1088" s="184"/>
      <c r="VKF1088" s="184"/>
      <c r="VKG1088" s="184"/>
      <c r="VKH1088" s="184"/>
      <c r="VKI1088" s="184"/>
      <c r="VKJ1088" s="184"/>
      <c r="VKK1088" s="184"/>
      <c r="VKL1088" s="184"/>
      <c r="VKM1088" s="184"/>
      <c r="VKN1088" s="184"/>
      <c r="VKO1088" s="184"/>
      <c r="VKP1088" s="184"/>
      <c r="VKQ1088" s="184"/>
      <c r="VKR1088" s="184"/>
      <c r="VKS1088" s="184"/>
      <c r="VKT1088" s="184"/>
      <c r="VKU1088" s="184"/>
      <c r="VKV1088" s="184"/>
      <c r="VKW1088" s="184"/>
      <c r="VKX1088" s="184"/>
      <c r="VKY1088" s="184"/>
      <c r="VKZ1088" s="184"/>
      <c r="VLA1088" s="184"/>
      <c r="VLB1088" s="184"/>
      <c r="VLC1088" s="184"/>
      <c r="VLD1088" s="184"/>
      <c r="VLE1088" s="184"/>
      <c r="VLF1088" s="184"/>
      <c r="VLG1088" s="184"/>
      <c r="VLH1088" s="184"/>
      <c r="VLI1088" s="184"/>
      <c r="VLJ1088" s="184"/>
      <c r="VLK1088" s="184"/>
      <c r="VLL1088" s="184"/>
      <c r="VLM1088" s="184"/>
      <c r="VLN1088" s="184"/>
      <c r="VLO1088" s="184"/>
      <c r="VLP1088" s="184"/>
      <c r="VLQ1088" s="184"/>
      <c r="VLR1088" s="184"/>
      <c r="VLS1088" s="184"/>
      <c r="VLT1088" s="184"/>
      <c r="VLU1088" s="184"/>
      <c r="VLV1088" s="184"/>
      <c r="VLW1088" s="184"/>
      <c r="VLX1088" s="184"/>
      <c r="VLY1088" s="184"/>
      <c r="VLZ1088" s="184"/>
      <c r="VMA1088" s="184"/>
      <c r="VMB1088" s="184"/>
      <c r="VMC1088" s="184"/>
      <c r="VMD1088" s="184"/>
      <c r="VME1088" s="184"/>
      <c r="VMF1088" s="184"/>
      <c r="VMG1088" s="184"/>
      <c r="VMH1088" s="184"/>
      <c r="VMI1088" s="184"/>
      <c r="VMJ1088" s="184"/>
      <c r="VMK1088" s="184"/>
      <c r="VML1088" s="184"/>
      <c r="VMM1088" s="184"/>
      <c r="VMN1088" s="184"/>
      <c r="VMO1088" s="184"/>
      <c r="VMP1088" s="184"/>
      <c r="VMQ1088" s="184"/>
      <c r="VMR1088" s="184"/>
      <c r="VMS1088" s="184"/>
      <c r="VMT1088" s="184"/>
      <c r="VMU1088" s="184"/>
      <c r="VMV1088" s="184"/>
      <c r="VMW1088" s="184"/>
      <c r="VMX1088" s="184"/>
      <c r="VMY1088" s="184"/>
      <c r="VMZ1088" s="184"/>
      <c r="VNA1088" s="184"/>
      <c r="VNB1088" s="184"/>
      <c r="VNC1088" s="184"/>
      <c r="VND1088" s="184"/>
      <c r="VNE1088" s="184"/>
      <c r="VNF1088" s="184"/>
      <c r="VNG1088" s="184"/>
      <c r="VNH1088" s="184"/>
      <c r="VNI1088" s="184"/>
      <c r="VNJ1088" s="184"/>
      <c r="VNK1088" s="184"/>
      <c r="VNL1088" s="184"/>
      <c r="VNM1088" s="184"/>
      <c r="VNN1088" s="184"/>
      <c r="VNO1088" s="184"/>
      <c r="VNP1088" s="184"/>
      <c r="VNQ1088" s="184"/>
      <c r="VNR1088" s="184"/>
      <c r="VNS1088" s="184"/>
      <c r="VNT1088" s="184"/>
      <c r="VNU1088" s="184"/>
      <c r="VNV1088" s="184"/>
      <c r="VNW1088" s="184"/>
      <c r="VNX1088" s="184"/>
      <c r="VNY1088" s="184"/>
      <c r="VNZ1088" s="184"/>
      <c r="VOA1088" s="184"/>
      <c r="VOB1088" s="184"/>
      <c r="VOC1088" s="184"/>
      <c r="VOD1088" s="184"/>
      <c r="VOE1088" s="184"/>
      <c r="VOF1088" s="184"/>
      <c r="VOG1088" s="184"/>
      <c r="VOH1088" s="184"/>
      <c r="VOI1088" s="184"/>
      <c r="VOJ1088" s="184"/>
      <c r="VOK1088" s="184"/>
      <c r="VOL1088" s="184"/>
      <c r="VOM1088" s="184"/>
      <c r="VON1088" s="184"/>
      <c r="VOO1088" s="184"/>
      <c r="VOP1088" s="184"/>
      <c r="VOQ1088" s="184"/>
      <c r="VOR1088" s="184"/>
      <c r="VOS1088" s="184"/>
      <c r="VOT1088" s="184"/>
      <c r="VOU1088" s="184"/>
      <c r="VOV1088" s="184"/>
      <c r="VOW1088" s="184"/>
      <c r="VOX1088" s="184"/>
      <c r="VOY1088" s="184"/>
      <c r="VOZ1088" s="184"/>
      <c r="VPA1088" s="184"/>
      <c r="VPB1088" s="184"/>
      <c r="VPC1088" s="184"/>
      <c r="VPD1088" s="184"/>
      <c r="VPE1088" s="184"/>
      <c r="VPF1088" s="184"/>
      <c r="VPG1088" s="184"/>
      <c r="VPH1088" s="184"/>
      <c r="VPI1088" s="184"/>
      <c r="VPJ1088" s="184"/>
      <c r="VPK1088" s="184"/>
      <c r="VPL1088" s="184"/>
      <c r="VPM1088" s="184"/>
      <c r="VPN1088" s="184"/>
      <c r="VPO1088" s="184"/>
      <c r="VPP1088" s="184"/>
      <c r="VPQ1088" s="184"/>
      <c r="VPR1088" s="184"/>
      <c r="VPS1088" s="184"/>
      <c r="VPT1088" s="184"/>
      <c r="VPU1088" s="184"/>
      <c r="VPV1088" s="184"/>
      <c r="VPW1088" s="184"/>
      <c r="VPX1088" s="184"/>
      <c r="VPY1088" s="184"/>
      <c r="VPZ1088" s="184"/>
      <c r="VQA1088" s="184"/>
      <c r="VQB1088" s="184"/>
      <c r="VQC1088" s="184"/>
      <c r="VQD1088" s="184"/>
      <c r="VQE1088" s="184"/>
      <c r="VQF1088" s="184"/>
      <c r="VQG1088" s="184"/>
      <c r="VQH1088" s="184"/>
      <c r="VQI1088" s="184"/>
      <c r="VQJ1088" s="184"/>
      <c r="VQK1088" s="184"/>
      <c r="VQL1088" s="184"/>
      <c r="VQM1088" s="184"/>
      <c r="VQN1088" s="184"/>
      <c r="VQO1088" s="184"/>
      <c r="VQP1088" s="184"/>
      <c r="VQQ1088" s="184"/>
      <c r="VQR1088" s="184"/>
      <c r="VQS1088" s="184"/>
      <c r="VQT1088" s="184"/>
      <c r="VQU1088" s="184"/>
      <c r="VQV1088" s="184"/>
      <c r="VQW1088" s="184"/>
      <c r="VQX1088" s="184"/>
      <c r="VQY1088" s="184"/>
      <c r="VQZ1088" s="184"/>
      <c r="VRA1088" s="184"/>
      <c r="VRB1088" s="184"/>
      <c r="VRC1088" s="184"/>
      <c r="VRD1088" s="184"/>
      <c r="VRE1088" s="184"/>
      <c r="VRF1088" s="184"/>
      <c r="VRG1088" s="184"/>
      <c r="VRH1088" s="184"/>
      <c r="VRI1088" s="184"/>
      <c r="VRJ1088" s="184"/>
      <c r="VRK1088" s="184"/>
      <c r="VRL1088" s="184"/>
      <c r="VRM1088" s="184"/>
      <c r="VRN1088" s="184"/>
      <c r="VRO1088" s="184"/>
      <c r="VRP1088" s="184"/>
      <c r="VRQ1088" s="184"/>
      <c r="VRR1088" s="184"/>
      <c r="VRS1088" s="184"/>
      <c r="VRT1088" s="184"/>
      <c r="VRU1088" s="184"/>
      <c r="VRV1088" s="184"/>
      <c r="VRW1088" s="184"/>
      <c r="VRX1088" s="184"/>
      <c r="VRY1088" s="184"/>
      <c r="VRZ1088" s="184"/>
      <c r="VSA1088" s="184"/>
      <c r="VSB1088" s="184"/>
      <c r="VSC1088" s="184"/>
      <c r="VSD1088" s="184"/>
      <c r="VSE1088" s="184"/>
      <c r="VSF1088" s="184"/>
      <c r="VSG1088" s="184"/>
      <c r="VSH1088" s="184"/>
      <c r="VSI1088" s="184"/>
      <c r="VSJ1088" s="184"/>
      <c r="VSK1088" s="184"/>
      <c r="VSL1088" s="184"/>
      <c r="VSM1088" s="184"/>
      <c r="VSN1088" s="184"/>
      <c r="VSO1088" s="184"/>
      <c r="VSP1088" s="184"/>
      <c r="VSQ1088" s="184"/>
      <c r="VSR1088" s="184"/>
      <c r="VSS1088" s="184"/>
      <c r="VST1088" s="184"/>
      <c r="VSU1088" s="184"/>
      <c r="VSV1088" s="184"/>
      <c r="VSW1088" s="184"/>
      <c r="VSX1088" s="184"/>
      <c r="VSY1088" s="184"/>
      <c r="VSZ1088" s="184"/>
      <c r="VTA1088" s="184"/>
      <c r="VTB1088" s="184"/>
      <c r="VTC1088" s="184"/>
      <c r="VTD1088" s="184"/>
      <c r="VTE1088" s="184"/>
      <c r="VTF1088" s="184"/>
      <c r="VTG1088" s="184"/>
      <c r="VTH1088" s="184"/>
      <c r="VTI1088" s="184"/>
      <c r="VTJ1088" s="184"/>
      <c r="VTK1088" s="184"/>
      <c r="VTL1088" s="184"/>
      <c r="VTM1088" s="184"/>
      <c r="VTN1088" s="184"/>
      <c r="VTO1088" s="184"/>
      <c r="VTP1088" s="184"/>
      <c r="VTQ1088" s="184"/>
      <c r="VTR1088" s="184"/>
      <c r="VTS1088" s="184"/>
      <c r="VTT1088" s="184"/>
      <c r="VTU1088" s="184"/>
      <c r="VTV1088" s="184"/>
      <c r="VTW1088" s="184"/>
      <c r="VTX1088" s="184"/>
      <c r="VTY1088" s="184"/>
      <c r="VTZ1088" s="184"/>
      <c r="VUA1088" s="184"/>
      <c r="VUB1088" s="184"/>
      <c r="VUC1088" s="184"/>
      <c r="VUD1088" s="184"/>
      <c r="VUE1088" s="184"/>
      <c r="VUF1088" s="184"/>
      <c r="VUG1088" s="184"/>
      <c r="VUH1088" s="184"/>
      <c r="VUI1088" s="184"/>
      <c r="VUJ1088" s="184"/>
      <c r="VUK1088" s="184"/>
      <c r="VUL1088" s="184"/>
      <c r="VUM1088" s="184"/>
      <c r="VUN1088" s="184"/>
      <c r="VUO1088" s="184"/>
      <c r="VUP1088" s="184"/>
      <c r="VUQ1088" s="184"/>
      <c r="VUR1088" s="184"/>
      <c r="VUS1088" s="184"/>
      <c r="VUT1088" s="184"/>
      <c r="VUU1088" s="184"/>
      <c r="VUV1088" s="184"/>
      <c r="VUW1088" s="184"/>
      <c r="VUX1088" s="184"/>
      <c r="VUY1088" s="184"/>
      <c r="VUZ1088" s="184"/>
      <c r="VVA1088" s="184"/>
      <c r="VVB1088" s="184"/>
      <c r="VVC1088" s="184"/>
      <c r="VVD1088" s="184"/>
      <c r="VVE1088" s="184"/>
      <c r="VVF1088" s="184"/>
      <c r="VVG1088" s="184"/>
      <c r="VVH1088" s="184"/>
      <c r="VVI1088" s="184"/>
      <c r="VVJ1088" s="184"/>
      <c r="VVK1088" s="184"/>
      <c r="VVL1088" s="184"/>
      <c r="VVM1088" s="184"/>
      <c r="VVN1088" s="184"/>
      <c r="VVO1088" s="184"/>
      <c r="VVP1088" s="184"/>
      <c r="VVQ1088" s="184"/>
      <c r="VVR1088" s="184"/>
      <c r="VVS1088" s="184"/>
      <c r="VVT1088" s="184"/>
      <c r="VVU1088" s="184"/>
      <c r="VVV1088" s="184"/>
      <c r="VVW1088" s="184"/>
      <c r="VVX1088" s="184"/>
      <c r="VVY1088" s="184"/>
      <c r="VVZ1088" s="184"/>
      <c r="VWA1088" s="184"/>
      <c r="VWB1088" s="184"/>
      <c r="VWC1088" s="184"/>
      <c r="VWD1088" s="184"/>
      <c r="VWE1088" s="184"/>
      <c r="VWF1088" s="184"/>
      <c r="VWG1088" s="184"/>
      <c r="VWH1088" s="184"/>
      <c r="VWI1088" s="184"/>
      <c r="VWJ1088" s="184"/>
      <c r="VWK1088" s="184"/>
      <c r="VWL1088" s="184"/>
      <c r="VWM1088" s="184"/>
      <c r="VWN1088" s="184"/>
      <c r="VWO1088" s="184"/>
      <c r="VWP1088" s="184"/>
      <c r="VWQ1088" s="184"/>
      <c r="VWR1088" s="184"/>
      <c r="VWS1088" s="184"/>
      <c r="VWT1088" s="184"/>
      <c r="VWU1088" s="184"/>
      <c r="VWV1088" s="184"/>
      <c r="VWW1088" s="184"/>
      <c r="VWX1088" s="184"/>
      <c r="VWY1088" s="184"/>
      <c r="VWZ1088" s="184"/>
      <c r="VXA1088" s="184"/>
      <c r="VXB1088" s="184"/>
      <c r="VXC1088" s="184"/>
      <c r="VXD1088" s="184"/>
      <c r="VXE1088" s="184"/>
      <c r="VXF1088" s="184"/>
      <c r="VXG1088" s="184"/>
      <c r="VXH1088" s="184"/>
      <c r="VXI1088" s="184"/>
      <c r="VXJ1088" s="184"/>
      <c r="VXK1088" s="184"/>
      <c r="VXL1088" s="184"/>
      <c r="VXM1088" s="184"/>
      <c r="VXN1088" s="184"/>
      <c r="VXO1088" s="184"/>
      <c r="VXP1088" s="184"/>
      <c r="VXQ1088" s="184"/>
      <c r="VXR1088" s="184"/>
      <c r="VXS1088" s="184"/>
      <c r="VXT1088" s="184"/>
      <c r="VXU1088" s="184"/>
      <c r="VXV1088" s="184"/>
      <c r="VXW1088" s="184"/>
      <c r="VXX1088" s="184"/>
      <c r="VXY1088" s="184"/>
      <c r="VXZ1088" s="184"/>
      <c r="VYA1088" s="184"/>
      <c r="VYB1088" s="184"/>
      <c r="VYC1088" s="184"/>
      <c r="VYD1088" s="184"/>
      <c r="VYE1088" s="184"/>
      <c r="VYF1088" s="184"/>
      <c r="VYG1088" s="184"/>
      <c r="VYH1088" s="184"/>
      <c r="VYI1088" s="184"/>
      <c r="VYJ1088" s="184"/>
      <c r="VYK1088" s="184"/>
      <c r="VYL1088" s="184"/>
      <c r="VYM1088" s="184"/>
      <c r="VYN1088" s="184"/>
      <c r="VYO1088" s="184"/>
      <c r="VYP1088" s="184"/>
      <c r="VYQ1088" s="184"/>
      <c r="VYR1088" s="184"/>
      <c r="VYS1088" s="184"/>
      <c r="VYT1088" s="184"/>
      <c r="VYU1088" s="184"/>
      <c r="VYV1088" s="184"/>
      <c r="VYW1088" s="184"/>
      <c r="VYX1088" s="184"/>
      <c r="VYY1088" s="184"/>
      <c r="VYZ1088" s="184"/>
      <c r="VZA1088" s="184"/>
      <c r="VZB1088" s="184"/>
      <c r="VZC1088" s="184"/>
      <c r="VZD1088" s="184"/>
      <c r="VZE1088" s="184"/>
      <c r="VZF1088" s="184"/>
      <c r="VZG1088" s="184"/>
      <c r="VZH1088" s="184"/>
      <c r="VZI1088" s="184"/>
      <c r="VZJ1088" s="184"/>
      <c r="VZK1088" s="184"/>
      <c r="VZL1088" s="184"/>
      <c r="VZM1088" s="184"/>
      <c r="VZN1088" s="184"/>
      <c r="VZO1088" s="184"/>
      <c r="VZP1088" s="184"/>
      <c r="VZQ1088" s="184"/>
      <c r="VZR1088" s="184"/>
      <c r="VZS1088" s="184"/>
      <c r="VZT1088" s="184"/>
      <c r="VZU1088" s="184"/>
      <c r="VZV1088" s="184"/>
      <c r="VZW1088" s="184"/>
      <c r="VZX1088" s="184"/>
      <c r="VZY1088" s="184"/>
      <c r="VZZ1088" s="184"/>
      <c r="WAA1088" s="184"/>
      <c r="WAB1088" s="184"/>
      <c r="WAC1088" s="184"/>
      <c r="WAD1088" s="184"/>
      <c r="WAE1088" s="184"/>
      <c r="WAF1088" s="184"/>
      <c r="WAG1088" s="184"/>
      <c r="WAH1088" s="184"/>
      <c r="WAI1088" s="184"/>
      <c r="WAJ1088" s="184"/>
      <c r="WAK1088" s="184"/>
      <c r="WAL1088" s="184"/>
      <c r="WAM1088" s="184"/>
      <c r="WAN1088" s="184"/>
      <c r="WAO1088" s="184"/>
      <c r="WAP1088" s="184"/>
      <c r="WAQ1088" s="184"/>
      <c r="WAR1088" s="184"/>
      <c r="WAS1088" s="184"/>
      <c r="WAT1088" s="184"/>
      <c r="WAU1088" s="184"/>
      <c r="WAV1088" s="184"/>
      <c r="WAW1088" s="184"/>
      <c r="WAX1088" s="184"/>
      <c r="WAY1088" s="184"/>
      <c r="WAZ1088" s="184"/>
      <c r="WBA1088" s="184"/>
      <c r="WBB1088" s="184"/>
      <c r="WBC1088" s="184"/>
      <c r="WBD1088" s="184"/>
      <c r="WBE1088" s="184"/>
      <c r="WBF1088" s="184"/>
      <c r="WBG1088" s="184"/>
      <c r="WBH1088" s="184"/>
      <c r="WBI1088" s="184"/>
      <c r="WBJ1088" s="184"/>
      <c r="WBK1088" s="184"/>
      <c r="WBL1088" s="184"/>
      <c r="WBM1088" s="184"/>
      <c r="WBN1088" s="184"/>
      <c r="WBO1088" s="184"/>
      <c r="WBP1088" s="184"/>
      <c r="WBQ1088" s="184"/>
      <c r="WBR1088" s="184"/>
      <c r="WBS1088" s="184"/>
      <c r="WBT1088" s="184"/>
      <c r="WBU1088" s="184"/>
      <c r="WBV1088" s="184"/>
      <c r="WBW1088" s="184"/>
      <c r="WBX1088" s="184"/>
      <c r="WBY1088" s="184"/>
      <c r="WBZ1088" s="184"/>
      <c r="WCA1088" s="184"/>
      <c r="WCB1088" s="184"/>
      <c r="WCC1088" s="184"/>
      <c r="WCD1088" s="184"/>
      <c r="WCE1088" s="184"/>
      <c r="WCF1088" s="184"/>
      <c r="WCG1088" s="184"/>
      <c r="WCH1088" s="184"/>
      <c r="WCI1088" s="184"/>
      <c r="WCJ1088" s="184"/>
      <c r="WCK1088" s="184"/>
      <c r="WCL1088" s="184"/>
      <c r="WCM1088" s="184"/>
      <c r="WCN1088" s="184"/>
      <c r="WCO1088" s="184"/>
      <c r="WCP1088" s="184"/>
      <c r="WCQ1088" s="184"/>
      <c r="WCR1088" s="184"/>
      <c r="WCS1088" s="184"/>
      <c r="WCT1088" s="184"/>
      <c r="WCU1088" s="184"/>
      <c r="WCV1088" s="184"/>
      <c r="WCW1088" s="184"/>
      <c r="WCX1088" s="184"/>
      <c r="WCY1088" s="184"/>
      <c r="WCZ1088" s="184"/>
      <c r="WDA1088" s="184"/>
      <c r="WDB1088" s="184"/>
      <c r="WDC1088" s="184"/>
      <c r="WDD1088" s="184"/>
      <c r="WDE1088" s="184"/>
      <c r="WDF1088" s="184"/>
      <c r="WDG1088" s="184"/>
      <c r="WDH1088" s="184"/>
      <c r="WDI1088" s="184"/>
      <c r="WDJ1088" s="184"/>
      <c r="WDK1088" s="184"/>
      <c r="WDL1088" s="184"/>
      <c r="WDM1088" s="184"/>
      <c r="WDN1088" s="184"/>
      <c r="WDO1088" s="184"/>
      <c r="WDP1088" s="184"/>
      <c r="WDQ1088" s="184"/>
      <c r="WDR1088" s="184"/>
      <c r="WDS1088" s="184"/>
      <c r="WDT1088" s="184"/>
      <c r="WDU1088" s="184"/>
      <c r="WDV1088" s="184"/>
      <c r="WDW1088" s="184"/>
      <c r="WDX1088" s="184"/>
      <c r="WDY1088" s="184"/>
      <c r="WDZ1088" s="184"/>
      <c r="WEA1088" s="184"/>
      <c r="WEB1088" s="184"/>
      <c r="WEC1088" s="184"/>
      <c r="WED1088" s="184"/>
      <c r="WEE1088" s="184"/>
      <c r="WEF1088" s="184"/>
      <c r="WEG1088" s="184"/>
      <c r="WEH1088" s="184"/>
      <c r="WEI1088" s="184"/>
      <c r="WEJ1088" s="184"/>
      <c r="WEK1088" s="184"/>
      <c r="WEL1088" s="184"/>
      <c r="WEM1088" s="184"/>
      <c r="WEN1088" s="184"/>
      <c r="WEO1088" s="184"/>
      <c r="WEP1088" s="184"/>
      <c r="WEQ1088" s="184"/>
      <c r="WER1088" s="184"/>
      <c r="WES1088" s="184"/>
      <c r="WET1088" s="184"/>
      <c r="WEU1088" s="184"/>
      <c r="WEV1088" s="184"/>
      <c r="WEW1088" s="184"/>
      <c r="WEX1088" s="184"/>
      <c r="WEY1088" s="184"/>
      <c r="WEZ1088" s="184"/>
      <c r="WFA1088" s="184"/>
      <c r="WFB1088" s="184"/>
      <c r="WFC1088" s="184"/>
      <c r="WFD1088" s="184"/>
      <c r="WFE1088" s="184"/>
      <c r="WFF1088" s="184"/>
      <c r="WFG1088" s="184"/>
      <c r="WFH1088" s="184"/>
      <c r="WFI1088" s="184"/>
      <c r="WFJ1088" s="184"/>
      <c r="WFK1088" s="184"/>
      <c r="WFL1088" s="184"/>
      <c r="WFM1088" s="184"/>
      <c r="WFN1088" s="184"/>
      <c r="WFO1088" s="184"/>
      <c r="WFP1088" s="184"/>
      <c r="WFQ1088" s="184"/>
      <c r="WFR1088" s="184"/>
      <c r="WFS1088" s="184"/>
      <c r="WFT1088" s="184"/>
      <c r="WFU1088" s="184"/>
      <c r="WFV1088" s="184"/>
      <c r="WFW1088" s="184"/>
      <c r="WFX1088" s="184"/>
      <c r="WFY1088" s="184"/>
      <c r="WFZ1088" s="184"/>
      <c r="WGA1088" s="184"/>
      <c r="WGB1088" s="184"/>
      <c r="WGC1088" s="184"/>
      <c r="WGD1088" s="184"/>
      <c r="WGE1088" s="184"/>
      <c r="WGF1088" s="184"/>
      <c r="WGG1088" s="184"/>
      <c r="WGH1088" s="184"/>
      <c r="WGI1088" s="184"/>
      <c r="WGJ1088" s="184"/>
      <c r="WGK1088" s="184"/>
      <c r="WGL1088" s="184"/>
      <c r="WGM1088" s="184"/>
      <c r="WGN1088" s="184"/>
      <c r="WGO1088" s="184"/>
      <c r="WGP1088" s="184"/>
      <c r="WGQ1088" s="184"/>
      <c r="WGR1088" s="184"/>
      <c r="WGS1088" s="184"/>
      <c r="WGT1088" s="184"/>
      <c r="WGU1088" s="184"/>
      <c r="WGV1088" s="184"/>
      <c r="WGW1088" s="184"/>
      <c r="WGX1088" s="184"/>
      <c r="WGY1088" s="184"/>
      <c r="WGZ1088" s="184"/>
      <c r="WHA1088" s="184"/>
      <c r="WHB1088" s="184"/>
      <c r="WHC1088" s="184"/>
      <c r="WHD1088" s="184"/>
      <c r="WHE1088" s="184"/>
      <c r="WHF1088" s="184"/>
      <c r="WHG1088" s="184"/>
      <c r="WHH1088" s="184"/>
      <c r="WHI1088" s="184"/>
      <c r="WHJ1088" s="184"/>
      <c r="WHK1088" s="184"/>
      <c r="WHL1088" s="184"/>
      <c r="WHM1088" s="184"/>
      <c r="WHN1088" s="184"/>
      <c r="WHO1088" s="184"/>
      <c r="WHP1088" s="184"/>
      <c r="WHQ1088" s="184"/>
      <c r="WHR1088" s="184"/>
      <c r="WHS1088" s="184"/>
      <c r="WHT1088" s="184"/>
      <c r="WHU1088" s="184"/>
      <c r="WHV1088" s="184"/>
      <c r="WHW1088" s="184"/>
      <c r="WHX1088" s="184"/>
      <c r="WHY1088" s="184"/>
      <c r="WHZ1088" s="184"/>
      <c r="WIA1088" s="184"/>
      <c r="WIB1088" s="184"/>
      <c r="WIC1088" s="184"/>
      <c r="WID1088" s="184"/>
      <c r="WIE1088" s="184"/>
      <c r="WIF1088" s="184"/>
      <c r="WIG1088" s="184"/>
      <c r="WIH1088" s="184"/>
      <c r="WII1088" s="184"/>
      <c r="WIJ1088" s="184"/>
      <c r="WIK1088" s="184"/>
      <c r="WIL1088" s="184"/>
      <c r="WIM1088" s="184"/>
      <c r="WIN1088" s="184"/>
      <c r="WIO1088" s="184"/>
      <c r="WIP1088" s="184"/>
      <c r="WIQ1088" s="184"/>
      <c r="WIR1088" s="184"/>
      <c r="WIS1088" s="184"/>
      <c r="WIT1088" s="184"/>
      <c r="WIU1088" s="184"/>
      <c r="WIV1088" s="184"/>
      <c r="WIW1088" s="184"/>
      <c r="WIX1088" s="184"/>
      <c r="WIY1088" s="184"/>
      <c r="WIZ1088" s="184"/>
      <c r="WJA1088" s="184"/>
      <c r="WJB1088" s="184"/>
      <c r="WJC1088" s="184"/>
      <c r="WJD1088" s="184"/>
      <c r="WJE1088" s="184"/>
      <c r="WJF1088" s="184"/>
      <c r="WJG1088" s="184"/>
      <c r="WJH1088" s="184"/>
      <c r="WJI1088" s="184"/>
      <c r="WJJ1088" s="184"/>
      <c r="WJK1088" s="184"/>
      <c r="WJL1088" s="184"/>
      <c r="WJM1088" s="184"/>
      <c r="WJN1088" s="184"/>
      <c r="WJO1088" s="184"/>
      <c r="WJP1088" s="184"/>
      <c r="WJQ1088" s="184"/>
      <c r="WJR1088" s="184"/>
      <c r="WJS1088" s="184"/>
      <c r="WJT1088" s="184"/>
      <c r="WJU1088" s="184"/>
      <c r="WJV1088" s="184"/>
      <c r="WJW1088" s="184"/>
      <c r="WJX1088" s="184"/>
      <c r="WJY1088" s="184"/>
      <c r="WJZ1088" s="184"/>
      <c r="WKA1088" s="184"/>
      <c r="WKB1088" s="184"/>
      <c r="WKC1088" s="184"/>
      <c r="WKD1088" s="184"/>
      <c r="WKE1088" s="184"/>
      <c r="WKF1088" s="184"/>
      <c r="WKG1088" s="184"/>
      <c r="WKH1088" s="184"/>
      <c r="WKI1088" s="184"/>
      <c r="WKJ1088" s="184"/>
      <c r="WKK1088" s="184"/>
      <c r="WKL1088" s="184"/>
      <c r="WKM1088" s="184"/>
      <c r="WKN1088" s="184"/>
      <c r="WKO1088" s="184"/>
      <c r="WKP1088" s="184"/>
      <c r="WKQ1088" s="184"/>
      <c r="WKR1088" s="184"/>
      <c r="WKS1088" s="184"/>
      <c r="WKT1088" s="184"/>
      <c r="WKU1088" s="184"/>
      <c r="WKV1088" s="184"/>
      <c r="WKW1088" s="184"/>
      <c r="WKX1088" s="184"/>
      <c r="WKY1088" s="184"/>
      <c r="WKZ1088" s="184"/>
      <c r="WLA1088" s="184"/>
      <c r="WLB1088" s="184"/>
      <c r="WLC1088" s="184"/>
      <c r="WLD1088" s="184"/>
      <c r="WLE1088" s="184"/>
      <c r="WLF1088" s="184"/>
      <c r="WLG1088" s="184"/>
      <c r="WLH1088" s="184"/>
      <c r="WLI1088" s="184"/>
      <c r="WLJ1088" s="184"/>
      <c r="WLK1088" s="184"/>
      <c r="WLL1088" s="184"/>
      <c r="WLM1088" s="184"/>
      <c r="WLN1088" s="184"/>
      <c r="WLO1088" s="184"/>
      <c r="WLP1088" s="184"/>
      <c r="WLQ1088" s="184"/>
      <c r="WLR1088" s="184"/>
      <c r="WLS1088" s="184"/>
      <c r="WLT1088" s="184"/>
      <c r="WLU1088" s="184"/>
      <c r="WLV1088" s="184"/>
      <c r="WLW1088" s="184"/>
      <c r="WLX1088" s="184"/>
      <c r="WLY1088" s="184"/>
      <c r="WLZ1088" s="184"/>
      <c r="WMA1088" s="184"/>
      <c r="WMB1088" s="184"/>
      <c r="WMC1088" s="184"/>
      <c r="WMD1088" s="184"/>
      <c r="WME1088" s="184"/>
      <c r="WMF1088" s="184"/>
      <c r="WMG1088" s="184"/>
      <c r="WMH1088" s="184"/>
      <c r="WMI1088" s="184"/>
      <c r="WMJ1088" s="184"/>
      <c r="WMK1088" s="184"/>
      <c r="WML1088" s="184"/>
      <c r="WMM1088" s="184"/>
      <c r="WMN1088" s="184"/>
      <c r="WMO1088" s="184"/>
      <c r="WMP1088" s="184"/>
      <c r="WMQ1088" s="184"/>
      <c r="WMR1088" s="184"/>
      <c r="WMS1088" s="184"/>
      <c r="WMT1088" s="184"/>
      <c r="WMU1088" s="184"/>
      <c r="WMV1088" s="184"/>
      <c r="WMW1088" s="184"/>
      <c r="WMX1088" s="184"/>
      <c r="WMY1088" s="184"/>
      <c r="WMZ1088" s="184"/>
      <c r="WNA1088" s="184"/>
      <c r="WNB1088" s="184"/>
      <c r="WNC1088" s="184"/>
      <c r="WND1088" s="184"/>
      <c r="WNE1088" s="184"/>
      <c r="WNF1088" s="184"/>
      <c r="WNG1088" s="184"/>
      <c r="WNH1088" s="184"/>
      <c r="WNI1088" s="184"/>
      <c r="WNJ1088" s="184"/>
      <c r="WNK1088" s="184"/>
      <c r="WNL1088" s="184"/>
      <c r="WNM1088" s="184"/>
      <c r="WNN1088" s="184"/>
      <c r="WNO1088" s="184"/>
      <c r="WNP1088" s="184"/>
      <c r="WNQ1088" s="184"/>
      <c r="WNR1088" s="184"/>
      <c r="WNS1088" s="184"/>
      <c r="WNT1088" s="184"/>
      <c r="WNU1088" s="184"/>
      <c r="WNV1088" s="184"/>
      <c r="WNW1088" s="184"/>
      <c r="WNX1088" s="184"/>
      <c r="WNY1088" s="184"/>
      <c r="WNZ1088" s="184"/>
      <c r="WOA1088" s="184"/>
      <c r="WOB1088" s="184"/>
      <c r="WOC1088" s="184"/>
      <c r="WOD1088" s="184"/>
      <c r="WOE1088" s="184"/>
      <c r="WOF1088" s="184"/>
      <c r="WOG1088" s="184"/>
      <c r="WOH1088" s="184"/>
      <c r="WOI1088" s="184"/>
      <c r="WOJ1088" s="184"/>
      <c r="WOK1088" s="184"/>
      <c r="WOL1088" s="184"/>
      <c r="WOM1088" s="184"/>
      <c r="WON1088" s="184"/>
      <c r="WOO1088" s="184"/>
      <c r="WOP1088" s="184"/>
      <c r="WOQ1088" s="184"/>
      <c r="WOR1088" s="184"/>
      <c r="WOS1088" s="184"/>
      <c r="WOT1088" s="184"/>
      <c r="WOU1088" s="184"/>
      <c r="WOV1088" s="184"/>
      <c r="WOW1088" s="184"/>
      <c r="WOX1088" s="184"/>
      <c r="WOY1088" s="184"/>
      <c r="WOZ1088" s="184"/>
      <c r="WPA1088" s="184"/>
      <c r="WPB1088" s="184"/>
      <c r="WPC1088" s="184"/>
      <c r="WPD1088" s="184"/>
      <c r="WPE1088" s="184"/>
      <c r="WPF1088" s="184"/>
      <c r="WPG1088" s="184"/>
      <c r="WPH1088" s="184"/>
      <c r="WPI1088" s="184"/>
      <c r="WPJ1088" s="184"/>
      <c r="WPK1088" s="184"/>
      <c r="WPL1088" s="184"/>
      <c r="WPM1088" s="184"/>
      <c r="WPN1088" s="184"/>
      <c r="WPO1088" s="184"/>
      <c r="WPP1088" s="184"/>
      <c r="WPQ1088" s="184"/>
      <c r="WPR1088" s="184"/>
      <c r="WPS1088" s="184"/>
      <c r="WPT1088" s="184"/>
      <c r="WPU1088" s="184"/>
      <c r="WPV1088" s="184"/>
      <c r="WPW1088" s="184"/>
      <c r="WPX1088" s="184"/>
      <c r="WPY1088" s="184"/>
      <c r="WPZ1088" s="184"/>
      <c r="WQA1088" s="184"/>
      <c r="WQB1088" s="184"/>
      <c r="WQC1088" s="184"/>
      <c r="WQD1088" s="184"/>
      <c r="WQE1088" s="184"/>
      <c r="WQF1088" s="184"/>
      <c r="WQG1088" s="184"/>
      <c r="WQH1088" s="184"/>
      <c r="WQI1088" s="184"/>
      <c r="WQJ1088" s="184"/>
      <c r="WQK1088" s="184"/>
      <c r="WQL1088" s="184"/>
      <c r="WQM1088" s="184"/>
      <c r="WQN1088" s="184"/>
      <c r="WQO1088" s="184"/>
      <c r="WQP1088" s="184"/>
      <c r="WQQ1088" s="184"/>
      <c r="WQR1088" s="184"/>
      <c r="WQS1088" s="184"/>
      <c r="WQT1088" s="184"/>
      <c r="WQU1088" s="184"/>
      <c r="WQV1088" s="184"/>
      <c r="WQW1088" s="184"/>
      <c r="WQX1088" s="184"/>
      <c r="WQY1088" s="184"/>
      <c r="WQZ1088" s="184"/>
      <c r="WRA1088" s="184"/>
      <c r="WRB1088" s="184"/>
      <c r="WRC1088" s="184"/>
      <c r="WRD1088" s="184"/>
      <c r="WRE1088" s="184"/>
      <c r="WRF1088" s="184"/>
      <c r="WRG1088" s="184"/>
      <c r="WRH1088" s="184"/>
      <c r="WRI1088" s="184"/>
      <c r="WRJ1088" s="184"/>
      <c r="WRK1088" s="184"/>
      <c r="WRL1088" s="184"/>
      <c r="WRM1088" s="184"/>
      <c r="WRN1088" s="184"/>
      <c r="WRO1088" s="184"/>
      <c r="WRP1088" s="184"/>
      <c r="WRQ1088" s="184"/>
      <c r="WRR1088" s="184"/>
      <c r="WRS1088" s="184"/>
      <c r="WRT1088" s="184"/>
      <c r="WRU1088" s="184"/>
      <c r="WRV1088" s="184"/>
      <c r="WRW1088" s="184"/>
      <c r="WRX1088" s="184"/>
      <c r="WRY1088" s="184"/>
      <c r="WRZ1088" s="184"/>
      <c r="WSA1088" s="184"/>
      <c r="WSB1088" s="184"/>
      <c r="WSC1088" s="184"/>
      <c r="WSD1088" s="184"/>
      <c r="WSE1088" s="184"/>
      <c r="WSF1088" s="184"/>
      <c r="WSG1088" s="184"/>
      <c r="WSH1088" s="184"/>
      <c r="WSI1088" s="184"/>
      <c r="WSJ1088" s="184"/>
      <c r="WSK1088" s="184"/>
      <c r="WSL1088" s="184"/>
      <c r="WSM1088" s="184"/>
      <c r="WSN1088" s="184"/>
      <c r="WSO1088" s="184"/>
      <c r="WSP1088" s="184"/>
      <c r="WSQ1088" s="184"/>
      <c r="WSR1088" s="184"/>
      <c r="WSS1088" s="184"/>
      <c r="WST1088" s="184"/>
      <c r="WSU1088" s="184"/>
      <c r="WSV1088" s="184"/>
      <c r="WSW1088" s="184"/>
      <c r="WSX1088" s="184"/>
      <c r="WSY1088" s="184"/>
      <c r="WSZ1088" s="184"/>
      <c r="WTA1088" s="184"/>
      <c r="WTB1088" s="184"/>
      <c r="WTC1088" s="184"/>
      <c r="WTD1088" s="184"/>
      <c r="WTE1088" s="184"/>
      <c r="WTF1088" s="184"/>
      <c r="WTG1088" s="184"/>
      <c r="WTH1088" s="184"/>
      <c r="WTI1088" s="184"/>
      <c r="WTJ1088" s="184"/>
      <c r="WTK1088" s="184"/>
      <c r="WTL1088" s="184"/>
      <c r="WTM1088" s="184"/>
      <c r="WTN1088" s="184"/>
      <c r="WTO1088" s="184"/>
      <c r="WTP1088" s="184"/>
      <c r="WTQ1088" s="184"/>
      <c r="WTR1088" s="184"/>
      <c r="WTS1088" s="184"/>
      <c r="WTT1088" s="184"/>
      <c r="WTU1088" s="184"/>
      <c r="WTV1088" s="184"/>
      <c r="WTW1088" s="184"/>
      <c r="WTX1088" s="184"/>
      <c r="WTY1088" s="184"/>
      <c r="WTZ1088" s="184"/>
      <c r="WUA1088" s="184"/>
      <c r="WUB1088" s="184"/>
      <c r="WUC1088" s="184"/>
      <c r="WUD1088" s="184"/>
      <c r="WUE1088" s="184"/>
      <c r="WUF1088" s="184"/>
      <c r="WUG1088" s="184"/>
      <c r="WUH1088" s="184"/>
      <c r="WUI1088" s="184"/>
      <c r="WUJ1088" s="184"/>
      <c r="WUK1088" s="184"/>
      <c r="WUL1088" s="184"/>
      <c r="WUM1088" s="184"/>
      <c r="WUN1088" s="184"/>
      <c r="WUO1088" s="184"/>
      <c r="WUP1088" s="184"/>
      <c r="WUQ1088" s="184"/>
      <c r="WUR1088" s="184"/>
      <c r="WUS1088" s="184"/>
      <c r="WUT1088" s="184"/>
      <c r="WUU1088" s="184"/>
      <c r="WUV1088" s="184"/>
      <c r="WUW1088" s="184"/>
      <c r="WUX1088" s="184"/>
      <c r="WUY1088" s="184"/>
      <c r="WUZ1088" s="184"/>
      <c r="WVA1088" s="184"/>
      <c r="WVB1088" s="184"/>
      <c r="WVC1088" s="184"/>
      <c r="WVD1088" s="184"/>
      <c r="WVE1088" s="184"/>
      <c r="WVF1088" s="184"/>
      <c r="WVG1088" s="184"/>
      <c r="WVH1088" s="184"/>
      <c r="WVI1088" s="184"/>
      <c r="WVJ1088" s="184"/>
      <c r="WVK1088" s="184"/>
      <c r="WVL1088" s="184"/>
      <c r="WVM1088" s="184"/>
      <c r="WVN1088" s="184"/>
      <c r="WVO1088" s="184"/>
      <c r="WVP1088" s="184"/>
      <c r="WVQ1088" s="184"/>
      <c r="WVR1088" s="184"/>
      <c r="WVS1088" s="184"/>
      <c r="WVT1088" s="184"/>
      <c r="WVU1088" s="184"/>
      <c r="WVV1088" s="184"/>
      <c r="WVW1088" s="184"/>
      <c r="WVX1088" s="184"/>
      <c r="WVY1088" s="184"/>
      <c r="WVZ1088" s="184"/>
      <c r="WWA1088" s="184"/>
      <c r="WWB1088" s="184"/>
      <c r="WWC1088" s="184"/>
      <c r="WWD1088" s="184"/>
      <c r="WWE1088" s="184"/>
      <c r="WWF1088" s="184"/>
      <c r="WWG1088" s="184"/>
      <c r="WWH1088" s="184"/>
      <c r="WWI1088" s="184"/>
      <c r="WWJ1088" s="184"/>
      <c r="WWK1088" s="184"/>
      <c r="WWL1088" s="184"/>
      <c r="WWM1088" s="184"/>
      <c r="WWN1088" s="184"/>
      <c r="WWO1088" s="184"/>
      <c r="WWP1088" s="184"/>
      <c r="WWQ1088" s="184"/>
      <c r="WWR1088" s="184"/>
      <c r="WWS1088" s="184"/>
      <c r="WWT1088" s="184"/>
      <c r="WWU1088" s="184"/>
      <c r="WWV1088" s="184"/>
      <c r="WWW1088" s="184"/>
      <c r="WWX1088" s="184"/>
      <c r="WWY1088" s="184"/>
      <c r="WWZ1088" s="184"/>
      <c r="WXA1088" s="184"/>
      <c r="WXB1088" s="184"/>
      <c r="WXC1088" s="184"/>
      <c r="WXD1088" s="184"/>
      <c r="WXE1088" s="184"/>
      <c r="WXF1088" s="184"/>
      <c r="WXG1088" s="184"/>
      <c r="WXH1088" s="184"/>
      <c r="WXI1088" s="184"/>
      <c r="WXJ1088" s="184"/>
      <c r="WXK1088" s="184"/>
      <c r="WXL1088" s="184"/>
      <c r="WXM1088" s="184"/>
      <c r="WXN1088" s="184"/>
      <c r="WXO1088" s="184"/>
      <c r="WXP1088" s="184"/>
      <c r="WXQ1088" s="184"/>
      <c r="WXR1088" s="184"/>
      <c r="WXS1088" s="184"/>
      <c r="WXT1088" s="184"/>
      <c r="WXU1088" s="184"/>
      <c r="WXV1088" s="184"/>
      <c r="WXW1088" s="184"/>
      <c r="WXX1088" s="184"/>
      <c r="WXY1088" s="184"/>
      <c r="WXZ1088" s="184"/>
      <c r="WYA1088" s="184"/>
      <c r="WYB1088" s="184"/>
      <c r="WYC1088" s="184"/>
      <c r="WYD1088" s="184"/>
      <c r="WYE1088" s="184"/>
      <c r="WYF1088" s="184"/>
      <c r="WYG1088" s="184"/>
      <c r="WYH1088" s="184"/>
      <c r="WYI1088" s="184"/>
      <c r="WYJ1088" s="184"/>
      <c r="WYK1088" s="184"/>
      <c r="WYL1088" s="184"/>
      <c r="WYM1088" s="184"/>
      <c r="WYN1088" s="184"/>
      <c r="WYO1088" s="184"/>
      <c r="WYP1088" s="184"/>
      <c r="WYQ1088" s="184"/>
      <c r="WYR1088" s="184"/>
      <c r="WYS1088" s="184"/>
      <c r="WYT1088" s="184"/>
      <c r="WYU1088" s="184"/>
      <c r="WYV1088" s="184"/>
      <c r="WYW1088" s="184"/>
      <c r="WYX1088" s="184"/>
      <c r="WYY1088" s="184"/>
      <c r="WYZ1088" s="184"/>
      <c r="WZA1088" s="184"/>
      <c r="WZB1088" s="184"/>
      <c r="WZC1088" s="184"/>
      <c r="WZD1088" s="184"/>
      <c r="WZE1088" s="184"/>
      <c r="WZF1088" s="184"/>
      <c r="WZG1088" s="184"/>
      <c r="WZH1088" s="184"/>
      <c r="WZI1088" s="184"/>
      <c r="WZJ1088" s="184"/>
      <c r="WZK1088" s="184"/>
      <c r="WZL1088" s="184"/>
      <c r="WZM1088" s="184"/>
      <c r="WZN1088" s="184"/>
      <c r="WZO1088" s="184"/>
      <c r="WZP1088" s="184"/>
      <c r="WZQ1088" s="184"/>
      <c r="WZR1088" s="184"/>
      <c r="WZS1088" s="184"/>
      <c r="WZT1088" s="184"/>
      <c r="WZU1088" s="184"/>
      <c r="WZV1088" s="184"/>
      <c r="WZW1088" s="184"/>
      <c r="WZX1088" s="184"/>
      <c r="WZY1088" s="184"/>
      <c r="WZZ1088" s="184"/>
      <c r="XAA1088" s="184"/>
      <c r="XAB1088" s="184"/>
      <c r="XAC1088" s="184"/>
      <c r="XAD1088" s="184"/>
      <c r="XAE1088" s="184"/>
      <c r="XAF1088" s="184"/>
      <c r="XAG1088" s="184"/>
      <c r="XAH1088" s="184"/>
      <c r="XAI1088" s="184"/>
      <c r="XAJ1088" s="184"/>
      <c r="XAK1088" s="184"/>
      <c r="XAL1088" s="184"/>
      <c r="XAM1088" s="184"/>
      <c r="XAN1088" s="184"/>
      <c r="XAO1088" s="184"/>
      <c r="XAP1088" s="184"/>
      <c r="XAQ1088" s="184"/>
      <c r="XAR1088" s="184"/>
      <c r="XAS1088" s="184"/>
      <c r="XAT1088" s="184"/>
      <c r="XAU1088" s="184"/>
      <c r="XAV1088" s="184"/>
      <c r="XAW1088" s="184"/>
      <c r="XAX1088" s="184"/>
      <c r="XAY1088" s="184"/>
      <c r="XAZ1088" s="184"/>
      <c r="XBA1088" s="184"/>
      <c r="XBB1088" s="184"/>
      <c r="XBC1088" s="184"/>
      <c r="XBD1088" s="184"/>
      <c r="XBE1088" s="184"/>
      <c r="XBF1088" s="184"/>
      <c r="XBG1088" s="184"/>
      <c r="XBH1088" s="184"/>
      <c r="XBI1088" s="184"/>
      <c r="XBJ1088" s="184"/>
      <c r="XBK1088" s="184"/>
      <c r="XBL1088" s="184"/>
      <c r="XBM1088" s="184"/>
      <c r="XBN1088" s="184"/>
      <c r="XBO1088" s="184"/>
      <c r="XBP1088" s="184"/>
      <c r="XBQ1088" s="184"/>
      <c r="XBR1088" s="184"/>
      <c r="XBS1088" s="184"/>
      <c r="XBT1088" s="184"/>
      <c r="XBU1088" s="184"/>
      <c r="XBV1088" s="184"/>
      <c r="XBW1088" s="184"/>
      <c r="XBX1088" s="184"/>
      <c r="XBY1088" s="184"/>
      <c r="XBZ1088" s="184"/>
      <c r="XCA1088" s="184"/>
      <c r="XCB1088" s="184"/>
      <c r="XCC1088" s="184"/>
      <c r="XCD1088" s="184"/>
      <c r="XCE1088" s="184"/>
      <c r="XCF1088" s="184"/>
      <c r="XCG1088" s="184"/>
      <c r="XCH1088" s="184"/>
      <c r="XCI1088" s="184"/>
      <c r="XCJ1088" s="184"/>
      <c r="XCK1088" s="184"/>
      <c r="XCL1088" s="184"/>
      <c r="XCM1088" s="184"/>
      <c r="XCN1088" s="184"/>
      <c r="XCO1088" s="184"/>
      <c r="XCP1088" s="184"/>
      <c r="XCQ1088" s="184"/>
      <c r="XCR1088" s="184"/>
      <c r="XCS1088" s="184"/>
      <c r="XCT1088" s="184"/>
      <c r="XCU1088" s="184"/>
      <c r="XCV1088" s="184"/>
      <c r="XCW1088" s="184"/>
      <c r="XCX1088" s="184"/>
      <c r="XCY1088" s="184"/>
      <c r="XCZ1088" s="184"/>
      <c r="XDA1088" s="184"/>
      <c r="XDB1088" s="184"/>
      <c r="XDC1088" s="184"/>
      <c r="XDD1088" s="184"/>
      <c r="XDE1088" s="184"/>
      <c r="XDF1088" s="184"/>
      <c r="XDG1088" s="184"/>
      <c r="XDH1088" s="184"/>
      <c r="XDI1088" s="184"/>
      <c r="XDJ1088" s="184"/>
      <c r="XDK1088" s="184"/>
      <c r="XDL1088" s="184"/>
      <c r="XDM1088" s="184"/>
      <c r="XDN1088" s="184"/>
      <c r="XDO1088" s="184"/>
      <c r="XDP1088" s="184"/>
      <c r="XDQ1088" s="184"/>
      <c r="XDR1088" s="184"/>
      <c r="XDS1088" s="184"/>
      <c r="XDT1088" s="184"/>
      <c r="XDU1088" s="184"/>
      <c r="XDV1088" s="184"/>
      <c r="XDW1088" s="184"/>
      <c r="XDX1088" s="184"/>
      <c r="XDY1088" s="184"/>
      <c r="XDZ1088" s="184"/>
      <c r="XEA1088" s="184"/>
      <c r="XEB1088" s="184"/>
      <c r="XEC1088" s="184"/>
      <c r="XED1088" s="184"/>
      <c r="XEE1088" s="184"/>
      <c r="XEF1088" s="184"/>
      <c r="XEG1088" s="184"/>
      <c r="XEH1088" s="184"/>
      <c r="XEI1088" s="184"/>
      <c r="XEJ1088" s="184"/>
      <c r="XEK1088" s="184"/>
      <c r="XEL1088" s="184"/>
      <c r="XEM1088" s="184"/>
      <c r="XEN1088" s="184"/>
      <c r="XEO1088" s="184"/>
      <c r="XEP1088" s="184"/>
      <c r="XEQ1088" s="184"/>
      <c r="XER1088" s="184"/>
      <c r="XES1088" s="184"/>
      <c r="XET1088" s="184"/>
      <c r="XEU1088" s="184"/>
      <c r="XEV1088" s="184"/>
      <c r="XEW1088" s="184"/>
      <c r="XEX1088" s="184"/>
      <c r="XEY1088" s="184"/>
      <c r="XEZ1088" s="184"/>
      <c r="XFA1088" s="184"/>
      <c r="XFB1088" s="184"/>
      <c r="XFC1088" s="184"/>
      <c r="XFD1088" s="184"/>
    </row>
    <row r="1089" spans="1:16384" s="178" customFormat="1" x14ac:dyDescent="0.3">
      <c r="A1089" s="178" t="s">
        <v>1325</v>
      </c>
      <c r="B1089" s="179" t="s">
        <v>3513</v>
      </c>
      <c r="C1089" s="179" t="s">
        <v>3514</v>
      </c>
      <c r="D1089" s="179">
        <v>2</v>
      </c>
      <c r="E1089" s="179" t="s">
        <v>96</v>
      </c>
      <c r="F1089" s="179" t="s">
        <v>3516</v>
      </c>
      <c r="I1089" s="178" t="s">
        <v>4075</v>
      </c>
      <c r="J1089" s="179" t="s">
        <v>2217</v>
      </c>
      <c r="K1089" s="179" t="s">
        <v>97</v>
      </c>
      <c r="L1089" s="179" t="s">
        <v>124</v>
      </c>
      <c r="M1089" s="179" t="s">
        <v>99</v>
      </c>
      <c r="N1089" s="179">
        <v>4</v>
      </c>
      <c r="O1089" s="179" t="s">
        <v>100</v>
      </c>
      <c r="P1089" s="179">
        <v>2299</v>
      </c>
      <c r="Q1089" s="179" t="s">
        <v>101</v>
      </c>
      <c r="R1089" s="179" t="s">
        <v>102</v>
      </c>
      <c r="S1089" s="179" t="s">
        <v>1324</v>
      </c>
      <c r="T1089" s="179" t="s">
        <v>707</v>
      </c>
      <c r="U1089" s="179" t="s">
        <v>193</v>
      </c>
      <c r="V1089" s="181">
        <v>44</v>
      </c>
      <c r="W1089" s="179">
        <v>14</v>
      </c>
      <c r="X1089" s="179">
        <v>2.92</v>
      </c>
      <c r="Y1089" s="179">
        <v>81</v>
      </c>
      <c r="Z1089" s="179">
        <v>14</v>
      </c>
      <c r="AA1089" s="179">
        <v>0.42</v>
      </c>
      <c r="AB1089" s="182"/>
      <c r="AC1089" s="182"/>
      <c r="AD1089" s="179"/>
      <c r="AE1089" s="182"/>
      <c r="AF1089" s="182"/>
      <c r="AG1089" s="179"/>
      <c r="AH1089" s="179" t="s">
        <v>124</v>
      </c>
      <c r="AI1089" s="183">
        <v>59.3</v>
      </c>
      <c r="AJ1089" s="179" t="s">
        <v>128</v>
      </c>
      <c r="AK1089" s="179" t="s">
        <v>108</v>
      </c>
      <c r="AL1089" s="179">
        <f t="shared" si="13"/>
        <v>2299</v>
      </c>
      <c r="AM1089" s="179" t="s">
        <v>707</v>
      </c>
      <c r="AN1089" s="179">
        <v>8</v>
      </c>
      <c r="AO1089" s="201" t="s">
        <v>110</v>
      </c>
      <c r="AP1089" s="202"/>
      <c r="AQ1089" s="184"/>
      <c r="AR1089" s="184"/>
      <c r="AS1089" s="184"/>
      <c r="AT1089" s="184"/>
      <c r="AU1089" s="184"/>
      <c r="AV1089" s="184"/>
      <c r="AW1089" s="184"/>
      <c r="AX1089" s="184"/>
      <c r="AY1089" s="184"/>
      <c r="AZ1089" s="184"/>
      <c r="BA1089" s="184"/>
      <c r="BB1089" s="184"/>
      <c r="BC1089" s="184"/>
      <c r="BD1089" s="184"/>
      <c r="BE1089" s="184"/>
      <c r="BF1089" s="184"/>
      <c r="BG1089" s="184"/>
      <c r="BH1089" s="184"/>
      <c r="BI1089" s="184"/>
      <c r="BJ1089" s="184"/>
      <c r="BK1089" s="184"/>
      <c r="BL1089" s="184"/>
      <c r="BM1089" s="184"/>
      <c r="BN1089" s="184"/>
      <c r="BO1089" s="184"/>
      <c r="BP1089" s="184"/>
      <c r="BQ1089" s="184"/>
      <c r="BR1089" s="184"/>
      <c r="BS1089" s="184"/>
      <c r="BT1089" s="184"/>
      <c r="BU1089" s="184"/>
      <c r="BV1089" s="184"/>
      <c r="BW1089" s="184"/>
      <c r="BX1089" s="184"/>
      <c r="BY1089" s="184"/>
      <c r="BZ1089" s="184"/>
      <c r="CA1089" s="184"/>
      <c r="CB1089" s="184"/>
      <c r="CC1089" s="184"/>
      <c r="CD1089" s="184"/>
      <c r="CE1089" s="184"/>
      <c r="CF1089" s="184"/>
      <c r="CG1089" s="184"/>
      <c r="CH1089" s="184"/>
      <c r="CI1089" s="184"/>
      <c r="CJ1089" s="184"/>
      <c r="CK1089" s="184"/>
      <c r="CL1089" s="184"/>
      <c r="CM1089" s="184"/>
      <c r="CN1089" s="184"/>
      <c r="CO1089" s="184"/>
      <c r="CP1089" s="184"/>
      <c r="CQ1089" s="184"/>
      <c r="CR1089" s="184"/>
      <c r="CS1089" s="184"/>
      <c r="CT1089" s="184"/>
      <c r="CU1089" s="184"/>
      <c r="CV1089" s="184"/>
      <c r="CW1089" s="184"/>
      <c r="CX1089" s="184"/>
      <c r="CY1089" s="184"/>
      <c r="CZ1089" s="184"/>
      <c r="DA1089" s="184"/>
      <c r="DB1089" s="184"/>
      <c r="DC1089" s="184"/>
      <c r="DD1089" s="184"/>
      <c r="DE1089" s="184"/>
      <c r="DF1089" s="184"/>
      <c r="DG1089" s="184"/>
      <c r="DH1089" s="184"/>
      <c r="DI1089" s="184"/>
      <c r="DJ1089" s="184"/>
      <c r="DK1089" s="184"/>
      <c r="DL1089" s="184"/>
      <c r="DM1089" s="184"/>
      <c r="DN1089" s="184"/>
      <c r="DO1089" s="184"/>
      <c r="DP1089" s="184"/>
      <c r="DQ1089" s="184"/>
      <c r="DR1089" s="184"/>
      <c r="DS1089" s="184"/>
      <c r="DT1089" s="184"/>
      <c r="DU1089" s="184"/>
      <c r="DV1089" s="184"/>
      <c r="DW1089" s="184"/>
      <c r="DX1089" s="184"/>
      <c r="DY1089" s="184"/>
      <c r="DZ1089" s="184"/>
      <c r="EA1089" s="184"/>
      <c r="EB1089" s="184"/>
      <c r="EC1089" s="184"/>
      <c r="ED1089" s="184"/>
      <c r="EE1089" s="184"/>
      <c r="EF1089" s="184"/>
      <c r="EG1089" s="184"/>
      <c r="EH1089" s="184"/>
      <c r="EI1089" s="184"/>
      <c r="EJ1089" s="184"/>
      <c r="EK1089" s="184"/>
      <c r="EL1089" s="184"/>
      <c r="EM1089" s="184"/>
      <c r="EN1089" s="184"/>
      <c r="EO1089" s="184"/>
      <c r="EP1089" s="184"/>
      <c r="EQ1089" s="184"/>
      <c r="ER1089" s="184"/>
      <c r="ES1089" s="184"/>
      <c r="ET1089" s="184"/>
      <c r="EU1089" s="184"/>
      <c r="EV1089" s="184"/>
      <c r="EW1089" s="184"/>
      <c r="EX1089" s="184"/>
      <c r="EY1089" s="184"/>
      <c r="EZ1089" s="184"/>
      <c r="FA1089" s="184"/>
      <c r="FB1089" s="184"/>
      <c r="FC1089" s="184"/>
      <c r="FD1089" s="184"/>
      <c r="FE1089" s="184"/>
      <c r="FF1089" s="184"/>
      <c r="FG1089" s="184"/>
      <c r="FH1089" s="184"/>
      <c r="FI1089" s="184"/>
      <c r="FJ1089" s="184"/>
      <c r="FK1089" s="184"/>
      <c r="FL1089" s="184"/>
      <c r="FM1089" s="184"/>
      <c r="FN1089" s="184"/>
      <c r="FO1089" s="184"/>
      <c r="FP1089" s="184"/>
      <c r="FQ1089" s="184"/>
      <c r="FR1089" s="184"/>
      <c r="FS1089" s="184"/>
      <c r="FT1089" s="184"/>
      <c r="FU1089" s="184"/>
      <c r="FV1089" s="184"/>
      <c r="FW1089" s="184"/>
      <c r="FX1089" s="184"/>
      <c r="FY1089" s="184"/>
      <c r="FZ1089" s="184"/>
      <c r="GA1089" s="184"/>
      <c r="GB1089" s="184"/>
      <c r="GC1089" s="184"/>
      <c r="GD1089" s="184"/>
      <c r="GE1089" s="184"/>
      <c r="GF1089" s="184"/>
      <c r="GG1089" s="184"/>
      <c r="GH1089" s="184"/>
      <c r="GI1089" s="184"/>
      <c r="GJ1089" s="184"/>
      <c r="GK1089" s="184"/>
      <c r="GL1089" s="184"/>
      <c r="GM1089" s="184"/>
      <c r="GN1089" s="184"/>
      <c r="GO1089" s="184"/>
      <c r="GP1089" s="184"/>
      <c r="GQ1089" s="184"/>
      <c r="GR1089" s="184"/>
      <c r="GS1089" s="184"/>
      <c r="GT1089" s="184"/>
      <c r="GU1089" s="184"/>
      <c r="GV1089" s="184"/>
      <c r="GW1089" s="184"/>
      <c r="GX1089" s="184"/>
      <c r="GY1089" s="184"/>
      <c r="GZ1089" s="184"/>
      <c r="HA1089" s="184"/>
      <c r="HB1089" s="184"/>
      <c r="HC1089" s="184"/>
      <c r="HD1089" s="184"/>
      <c r="HE1089" s="184"/>
      <c r="HF1089" s="184"/>
      <c r="HG1089" s="184"/>
      <c r="HH1089" s="184"/>
      <c r="HI1089" s="184"/>
      <c r="HJ1089" s="184"/>
      <c r="HK1089" s="184"/>
      <c r="HL1089" s="184"/>
      <c r="HM1089" s="184"/>
      <c r="HN1089" s="184"/>
      <c r="HO1089" s="184"/>
      <c r="HP1089" s="184"/>
      <c r="HQ1089" s="184"/>
      <c r="HR1089" s="184"/>
      <c r="HS1089" s="184"/>
      <c r="HT1089" s="184"/>
      <c r="HU1089" s="184"/>
      <c r="HV1089" s="184"/>
      <c r="HW1089" s="184"/>
      <c r="HX1089" s="184"/>
      <c r="HY1089" s="184"/>
      <c r="HZ1089" s="184"/>
      <c r="IA1089" s="184"/>
      <c r="IB1089" s="184"/>
      <c r="IC1089" s="184"/>
      <c r="ID1089" s="184"/>
      <c r="IE1089" s="184"/>
      <c r="IF1089" s="184"/>
      <c r="IG1089" s="184"/>
      <c r="IH1089" s="184"/>
      <c r="II1089" s="184"/>
      <c r="IJ1089" s="184"/>
      <c r="IK1089" s="184"/>
      <c r="IL1089" s="184"/>
      <c r="IM1089" s="184"/>
      <c r="IN1089" s="184"/>
      <c r="IO1089" s="184"/>
      <c r="IP1089" s="184"/>
      <c r="IQ1089" s="184"/>
      <c r="IR1089" s="184"/>
      <c r="IS1089" s="184"/>
      <c r="IT1089" s="184"/>
      <c r="IU1089" s="184"/>
      <c r="IV1089" s="184"/>
      <c r="IW1089" s="184"/>
      <c r="IX1089" s="184"/>
      <c r="IY1089" s="184"/>
      <c r="IZ1089" s="184"/>
      <c r="JA1089" s="184"/>
      <c r="JB1089" s="184"/>
      <c r="JC1089" s="184"/>
      <c r="JD1089" s="184"/>
      <c r="JE1089" s="184"/>
      <c r="JF1089" s="184"/>
      <c r="JG1089" s="184"/>
      <c r="JH1089" s="184"/>
      <c r="JI1089" s="184"/>
      <c r="JJ1089" s="184"/>
      <c r="JK1089" s="184"/>
      <c r="JL1089" s="184"/>
      <c r="JM1089" s="184"/>
      <c r="JN1089" s="184"/>
      <c r="JO1089" s="184"/>
      <c r="JP1089" s="184"/>
      <c r="JQ1089" s="184"/>
      <c r="JR1089" s="184"/>
      <c r="JS1089" s="184"/>
      <c r="JT1089" s="184"/>
      <c r="JU1089" s="184"/>
      <c r="JV1089" s="184"/>
      <c r="JW1089" s="184"/>
      <c r="JX1089" s="184"/>
      <c r="JY1089" s="184"/>
      <c r="JZ1089" s="184"/>
      <c r="KA1089" s="184"/>
      <c r="KB1089" s="184"/>
      <c r="KC1089" s="184"/>
      <c r="KD1089" s="184"/>
      <c r="KE1089" s="184"/>
      <c r="KF1089" s="184"/>
      <c r="KG1089" s="184"/>
      <c r="KH1089" s="184"/>
      <c r="KI1089" s="184"/>
      <c r="KJ1089" s="184"/>
      <c r="KK1089" s="184"/>
      <c r="KL1089" s="184"/>
      <c r="KM1089" s="184"/>
      <c r="KN1089" s="184"/>
      <c r="KO1089" s="184"/>
      <c r="KP1089" s="184"/>
      <c r="KQ1089" s="184"/>
      <c r="KR1089" s="184"/>
      <c r="KS1089" s="184"/>
      <c r="KT1089" s="184"/>
      <c r="KU1089" s="184"/>
      <c r="KV1089" s="184"/>
      <c r="KW1089" s="184"/>
      <c r="KX1089" s="184"/>
      <c r="KY1089" s="184"/>
      <c r="KZ1089" s="184"/>
      <c r="LA1089" s="184"/>
      <c r="LB1089" s="184"/>
      <c r="LC1089" s="184"/>
      <c r="LD1089" s="184"/>
      <c r="LE1089" s="184"/>
      <c r="LF1089" s="184"/>
      <c r="LG1089" s="184"/>
      <c r="LH1089" s="184"/>
      <c r="LI1089" s="184"/>
      <c r="LJ1089" s="184"/>
      <c r="LK1089" s="184"/>
      <c r="LL1089" s="184"/>
      <c r="LM1089" s="184"/>
      <c r="LN1089" s="184"/>
      <c r="LO1089" s="184"/>
      <c r="LP1089" s="184"/>
      <c r="LQ1089" s="184"/>
      <c r="LR1089" s="184"/>
      <c r="LS1089" s="184"/>
      <c r="LT1089" s="184"/>
      <c r="LU1089" s="184"/>
      <c r="LV1089" s="184"/>
      <c r="LW1089" s="184"/>
      <c r="LX1089" s="184"/>
      <c r="LY1089" s="184"/>
      <c r="LZ1089" s="184"/>
      <c r="MA1089" s="184"/>
      <c r="MB1089" s="184"/>
      <c r="MC1089" s="184"/>
      <c r="MD1089" s="184"/>
      <c r="ME1089" s="184"/>
      <c r="MF1089" s="184"/>
      <c r="MG1089" s="184"/>
      <c r="MH1089" s="184"/>
      <c r="MI1089" s="184"/>
      <c r="MJ1089" s="184"/>
      <c r="MK1089" s="184"/>
      <c r="ML1089" s="184"/>
      <c r="MM1089" s="184"/>
      <c r="MN1089" s="184"/>
      <c r="MO1089" s="184"/>
      <c r="MP1089" s="184"/>
      <c r="MQ1089" s="184"/>
      <c r="MR1089" s="184"/>
      <c r="MS1089" s="184"/>
      <c r="MT1089" s="184"/>
      <c r="MU1089" s="184"/>
      <c r="MV1089" s="184"/>
      <c r="MW1089" s="184"/>
      <c r="MX1089" s="184"/>
      <c r="MY1089" s="184"/>
      <c r="MZ1089" s="184"/>
      <c r="NA1089" s="184"/>
      <c r="NB1089" s="184"/>
      <c r="NC1089" s="184"/>
      <c r="ND1089" s="184"/>
      <c r="NE1089" s="184"/>
      <c r="NF1089" s="184"/>
      <c r="NG1089" s="184"/>
      <c r="NH1089" s="184"/>
      <c r="NI1089" s="184"/>
      <c r="NJ1089" s="184"/>
      <c r="NK1089" s="184"/>
      <c r="NL1089" s="184"/>
      <c r="NM1089" s="184"/>
      <c r="NN1089" s="184"/>
      <c r="NO1089" s="184"/>
      <c r="NP1089" s="184"/>
      <c r="NQ1089" s="184"/>
      <c r="NR1089" s="184"/>
      <c r="NS1089" s="184"/>
      <c r="NT1089" s="184"/>
      <c r="NU1089" s="184"/>
      <c r="NV1089" s="184"/>
      <c r="NW1089" s="184"/>
      <c r="NX1089" s="184"/>
      <c r="NY1089" s="184"/>
      <c r="NZ1089" s="184"/>
      <c r="OA1089" s="184"/>
      <c r="OB1089" s="184"/>
      <c r="OC1089" s="184"/>
      <c r="OD1089" s="184"/>
      <c r="OE1089" s="184"/>
      <c r="OF1089" s="184"/>
      <c r="OG1089" s="184"/>
      <c r="OH1089" s="184"/>
      <c r="OI1089" s="184"/>
      <c r="OJ1089" s="184"/>
      <c r="OK1089" s="184"/>
      <c r="OL1089" s="184"/>
      <c r="OM1089" s="184"/>
      <c r="ON1089" s="184"/>
      <c r="OO1089" s="184"/>
      <c r="OP1089" s="184"/>
      <c r="OQ1089" s="184"/>
      <c r="OR1089" s="184"/>
      <c r="OS1089" s="184"/>
      <c r="OT1089" s="184"/>
      <c r="OU1089" s="184"/>
      <c r="OV1089" s="184"/>
      <c r="OW1089" s="184"/>
      <c r="OX1089" s="184"/>
      <c r="OY1089" s="184"/>
      <c r="OZ1089" s="184"/>
      <c r="PA1089" s="184"/>
      <c r="PB1089" s="184"/>
      <c r="PC1089" s="184"/>
      <c r="PD1089" s="184"/>
      <c r="PE1089" s="184"/>
      <c r="PF1089" s="184"/>
      <c r="PG1089" s="184"/>
      <c r="PH1089" s="184"/>
      <c r="PI1089" s="184"/>
      <c r="PJ1089" s="184"/>
      <c r="PK1089" s="184"/>
      <c r="PL1089" s="184"/>
      <c r="PM1089" s="184"/>
      <c r="PN1089" s="184"/>
      <c r="PO1089" s="184"/>
      <c r="PP1089" s="184"/>
      <c r="PQ1089" s="184"/>
      <c r="PR1089" s="184"/>
      <c r="PS1089" s="184"/>
      <c r="PT1089" s="184"/>
      <c r="PU1089" s="184"/>
      <c r="PV1089" s="184"/>
      <c r="PW1089" s="184"/>
      <c r="PX1089" s="184"/>
      <c r="PY1089" s="184"/>
      <c r="PZ1089" s="184"/>
      <c r="QA1089" s="184"/>
      <c r="QB1089" s="184"/>
      <c r="QC1089" s="184"/>
      <c r="QD1089" s="184"/>
      <c r="QE1089" s="184"/>
      <c r="QF1089" s="184"/>
      <c r="QG1089" s="184"/>
      <c r="QH1089" s="184"/>
      <c r="QI1089" s="184"/>
      <c r="QJ1089" s="184"/>
      <c r="QK1089" s="184"/>
      <c r="QL1089" s="184"/>
      <c r="QM1089" s="184"/>
      <c r="QN1089" s="184"/>
      <c r="QO1089" s="184"/>
      <c r="QP1089" s="184"/>
      <c r="QQ1089" s="184"/>
      <c r="QR1089" s="184"/>
      <c r="QS1089" s="184"/>
      <c r="QT1089" s="184"/>
      <c r="QU1089" s="184"/>
      <c r="QV1089" s="184"/>
      <c r="QW1089" s="184"/>
      <c r="QX1089" s="184"/>
      <c r="QY1089" s="184"/>
      <c r="QZ1089" s="184"/>
      <c r="RA1089" s="184"/>
      <c r="RB1089" s="184"/>
      <c r="RC1089" s="184"/>
      <c r="RD1089" s="184"/>
      <c r="RE1089" s="184"/>
      <c r="RF1089" s="184"/>
      <c r="RG1089" s="184"/>
      <c r="RH1089" s="184"/>
      <c r="RI1089" s="184"/>
      <c r="RJ1089" s="184"/>
      <c r="RK1089" s="184"/>
      <c r="RL1089" s="184"/>
      <c r="RM1089" s="184"/>
      <c r="RN1089" s="184"/>
      <c r="RO1089" s="184"/>
      <c r="RP1089" s="184"/>
      <c r="RQ1089" s="184"/>
      <c r="RR1089" s="184"/>
      <c r="RS1089" s="184"/>
      <c r="RT1089" s="184"/>
      <c r="RU1089" s="184"/>
      <c r="RV1089" s="184"/>
      <c r="RW1089" s="184"/>
      <c r="RX1089" s="184"/>
      <c r="RY1089" s="184"/>
      <c r="RZ1089" s="184"/>
      <c r="SA1089" s="184"/>
      <c r="SB1089" s="184"/>
      <c r="SC1089" s="184"/>
      <c r="SD1089" s="184"/>
      <c r="SE1089" s="184"/>
      <c r="SF1089" s="184"/>
      <c r="SG1089" s="184"/>
      <c r="SH1089" s="184"/>
      <c r="SI1089" s="184"/>
      <c r="SJ1089" s="184"/>
      <c r="SK1089" s="184"/>
      <c r="SL1089" s="184"/>
      <c r="SM1089" s="184"/>
      <c r="SN1089" s="184"/>
      <c r="SO1089" s="184"/>
      <c r="SP1089" s="184"/>
      <c r="SQ1089" s="184"/>
      <c r="SR1089" s="184"/>
      <c r="SS1089" s="184"/>
      <c r="ST1089" s="184"/>
      <c r="SU1089" s="184"/>
      <c r="SV1089" s="184"/>
      <c r="SW1089" s="184"/>
      <c r="SX1089" s="184"/>
      <c r="SY1089" s="184"/>
      <c r="SZ1089" s="184"/>
      <c r="TA1089" s="184"/>
      <c r="TB1089" s="184"/>
      <c r="TC1089" s="184"/>
      <c r="TD1089" s="184"/>
      <c r="TE1089" s="184"/>
      <c r="TF1089" s="184"/>
      <c r="TG1089" s="184"/>
      <c r="TH1089" s="184"/>
      <c r="TI1089" s="184"/>
      <c r="TJ1089" s="184"/>
      <c r="TK1089" s="184"/>
      <c r="TL1089" s="184"/>
      <c r="TM1089" s="184"/>
      <c r="TN1089" s="184"/>
      <c r="TO1089" s="184"/>
      <c r="TP1089" s="184"/>
      <c r="TQ1089" s="184"/>
      <c r="TR1089" s="184"/>
      <c r="TS1089" s="184"/>
      <c r="TT1089" s="184"/>
      <c r="TU1089" s="184"/>
      <c r="TV1089" s="184"/>
      <c r="TW1089" s="184"/>
      <c r="TX1089" s="184"/>
      <c r="TY1089" s="184"/>
      <c r="TZ1089" s="184"/>
      <c r="UA1089" s="184"/>
      <c r="UB1089" s="184"/>
      <c r="UC1089" s="184"/>
      <c r="UD1089" s="184"/>
      <c r="UE1089" s="184"/>
      <c r="UF1089" s="184"/>
      <c r="UG1089" s="184"/>
      <c r="UH1089" s="184"/>
      <c r="UI1089" s="184"/>
      <c r="UJ1089" s="184"/>
      <c r="UK1089" s="184"/>
      <c r="UL1089" s="184"/>
      <c r="UM1089" s="184"/>
      <c r="UN1089" s="184"/>
      <c r="UO1089" s="184"/>
      <c r="UP1089" s="184"/>
      <c r="UQ1089" s="184"/>
      <c r="UR1089" s="184"/>
      <c r="US1089" s="184"/>
      <c r="UT1089" s="184"/>
      <c r="UU1089" s="184"/>
      <c r="UV1089" s="184"/>
      <c r="UW1089" s="184"/>
      <c r="UX1089" s="184"/>
      <c r="UY1089" s="184"/>
      <c r="UZ1089" s="184"/>
      <c r="VA1089" s="184"/>
      <c r="VB1089" s="184"/>
      <c r="VC1089" s="184"/>
      <c r="VD1089" s="184"/>
      <c r="VE1089" s="184"/>
      <c r="VF1089" s="184"/>
      <c r="VG1089" s="184"/>
      <c r="VH1089" s="184"/>
      <c r="VI1089" s="184"/>
      <c r="VJ1089" s="184"/>
      <c r="VK1089" s="184"/>
      <c r="VL1089" s="184"/>
      <c r="VM1089" s="184"/>
      <c r="VN1089" s="184"/>
      <c r="VO1089" s="184"/>
      <c r="VP1089" s="184"/>
      <c r="VQ1089" s="184"/>
      <c r="VR1089" s="184"/>
      <c r="VS1089" s="184"/>
      <c r="VT1089" s="184"/>
      <c r="VU1089" s="184"/>
      <c r="VV1089" s="184"/>
      <c r="VW1089" s="184"/>
      <c r="VX1089" s="184"/>
      <c r="VY1089" s="184"/>
      <c r="VZ1089" s="184"/>
      <c r="WA1089" s="184"/>
      <c r="WB1089" s="184"/>
      <c r="WC1089" s="184"/>
      <c r="WD1089" s="184"/>
      <c r="WE1089" s="184"/>
      <c r="WF1089" s="184"/>
      <c r="WG1089" s="184"/>
      <c r="WH1089" s="184"/>
      <c r="WI1089" s="184"/>
      <c r="WJ1089" s="184"/>
      <c r="WK1089" s="184"/>
      <c r="WL1089" s="184"/>
      <c r="WM1089" s="184"/>
      <c r="WN1089" s="184"/>
      <c r="WO1089" s="184"/>
      <c r="WP1089" s="184"/>
      <c r="WQ1089" s="184"/>
      <c r="WR1089" s="184"/>
      <c r="WS1089" s="184"/>
      <c r="WT1089" s="184"/>
      <c r="WU1089" s="184"/>
      <c r="WV1089" s="184"/>
      <c r="WW1089" s="184"/>
      <c r="WX1089" s="184"/>
      <c r="WY1089" s="184"/>
      <c r="WZ1089" s="184"/>
      <c r="XA1089" s="184"/>
      <c r="XB1089" s="184"/>
      <c r="XC1089" s="184"/>
      <c r="XD1089" s="184"/>
      <c r="XE1089" s="184"/>
      <c r="XF1089" s="184"/>
      <c r="XG1089" s="184"/>
      <c r="XH1089" s="184"/>
      <c r="XI1089" s="184"/>
      <c r="XJ1089" s="184"/>
      <c r="XK1089" s="184"/>
      <c r="XL1089" s="184"/>
      <c r="XM1089" s="184"/>
      <c r="XN1089" s="184"/>
      <c r="XO1089" s="184"/>
      <c r="XP1089" s="184"/>
      <c r="XQ1089" s="184"/>
      <c r="XR1089" s="184"/>
      <c r="XS1089" s="184"/>
      <c r="XT1089" s="184"/>
      <c r="XU1089" s="184"/>
      <c r="XV1089" s="184"/>
      <c r="XW1089" s="184"/>
      <c r="XX1089" s="184"/>
      <c r="XY1089" s="184"/>
      <c r="XZ1089" s="184"/>
      <c r="YA1089" s="184"/>
      <c r="YB1089" s="184"/>
      <c r="YC1089" s="184"/>
      <c r="YD1089" s="184"/>
      <c r="YE1089" s="184"/>
      <c r="YF1089" s="184"/>
      <c r="YG1089" s="184"/>
      <c r="YH1089" s="184"/>
      <c r="YI1089" s="184"/>
      <c r="YJ1089" s="184"/>
      <c r="YK1089" s="184"/>
      <c r="YL1089" s="184"/>
      <c r="YM1089" s="184"/>
      <c r="YN1089" s="184"/>
      <c r="YO1089" s="184"/>
      <c r="YP1089" s="184"/>
      <c r="YQ1089" s="184"/>
      <c r="YR1089" s="184"/>
      <c r="YS1089" s="184"/>
      <c r="YT1089" s="184"/>
      <c r="YU1089" s="184"/>
      <c r="YV1089" s="184"/>
      <c r="YW1089" s="184"/>
      <c r="YX1089" s="184"/>
      <c r="YY1089" s="184"/>
      <c r="YZ1089" s="184"/>
      <c r="ZA1089" s="184"/>
      <c r="ZB1089" s="184"/>
      <c r="ZC1089" s="184"/>
      <c r="ZD1089" s="184"/>
      <c r="ZE1089" s="184"/>
      <c r="ZF1089" s="184"/>
      <c r="ZG1089" s="184"/>
      <c r="ZH1089" s="184"/>
      <c r="ZI1089" s="184"/>
      <c r="ZJ1089" s="184"/>
      <c r="ZK1089" s="184"/>
      <c r="ZL1089" s="184"/>
      <c r="ZM1089" s="184"/>
      <c r="ZN1089" s="184"/>
      <c r="ZO1089" s="184"/>
      <c r="ZP1089" s="184"/>
      <c r="ZQ1089" s="184"/>
      <c r="ZR1089" s="184"/>
      <c r="ZS1089" s="184"/>
      <c r="ZT1089" s="184"/>
      <c r="ZU1089" s="184"/>
      <c r="ZV1089" s="184"/>
      <c r="ZW1089" s="184"/>
      <c r="ZX1089" s="184"/>
      <c r="ZY1089" s="184"/>
      <c r="ZZ1089" s="184"/>
      <c r="AAA1089" s="184"/>
      <c r="AAB1089" s="184"/>
      <c r="AAC1089" s="184"/>
      <c r="AAD1089" s="184"/>
      <c r="AAE1089" s="184"/>
      <c r="AAF1089" s="184"/>
      <c r="AAG1089" s="184"/>
      <c r="AAH1089" s="184"/>
      <c r="AAI1089" s="184"/>
      <c r="AAJ1089" s="184"/>
      <c r="AAK1089" s="184"/>
      <c r="AAL1089" s="184"/>
      <c r="AAM1089" s="184"/>
      <c r="AAN1089" s="184"/>
      <c r="AAO1089" s="184"/>
      <c r="AAP1089" s="184"/>
      <c r="AAQ1089" s="184"/>
      <c r="AAR1089" s="184"/>
      <c r="AAS1089" s="184"/>
      <c r="AAT1089" s="184"/>
      <c r="AAU1089" s="184"/>
      <c r="AAV1089" s="184"/>
      <c r="AAW1089" s="184"/>
      <c r="AAX1089" s="184"/>
      <c r="AAY1089" s="184"/>
      <c r="AAZ1089" s="184"/>
      <c r="ABA1089" s="184"/>
      <c r="ABB1089" s="184"/>
      <c r="ABC1089" s="184"/>
      <c r="ABD1089" s="184"/>
      <c r="ABE1089" s="184"/>
      <c r="ABF1089" s="184"/>
      <c r="ABG1089" s="184"/>
      <c r="ABH1089" s="184"/>
      <c r="ABI1089" s="184"/>
      <c r="ABJ1089" s="184"/>
      <c r="ABK1089" s="184"/>
      <c r="ABL1089" s="184"/>
      <c r="ABM1089" s="184"/>
      <c r="ABN1089" s="184"/>
      <c r="ABO1089" s="184"/>
      <c r="ABP1089" s="184"/>
      <c r="ABQ1089" s="184"/>
      <c r="ABR1089" s="184"/>
      <c r="ABS1089" s="184"/>
      <c r="ABT1089" s="184"/>
      <c r="ABU1089" s="184"/>
      <c r="ABV1089" s="184"/>
      <c r="ABW1089" s="184"/>
      <c r="ABX1089" s="184"/>
      <c r="ABY1089" s="184"/>
      <c r="ABZ1089" s="184"/>
      <c r="ACA1089" s="184"/>
      <c r="ACB1089" s="184"/>
      <c r="ACC1089" s="184"/>
      <c r="ACD1089" s="184"/>
      <c r="ACE1089" s="184"/>
      <c r="ACF1089" s="184"/>
      <c r="ACG1089" s="184"/>
      <c r="ACH1089" s="184"/>
      <c r="ACI1089" s="184"/>
      <c r="ACJ1089" s="184"/>
      <c r="ACK1089" s="184"/>
      <c r="ACL1089" s="184"/>
      <c r="ACM1089" s="184"/>
      <c r="ACN1089" s="184"/>
      <c r="ACO1089" s="184"/>
      <c r="ACP1089" s="184"/>
      <c r="ACQ1089" s="184"/>
      <c r="ACR1089" s="184"/>
      <c r="ACS1089" s="184"/>
      <c r="ACT1089" s="184"/>
      <c r="ACU1089" s="184"/>
      <c r="ACV1089" s="184"/>
      <c r="ACW1089" s="184"/>
      <c r="ACX1089" s="184"/>
      <c r="ACY1089" s="184"/>
      <c r="ACZ1089" s="184"/>
      <c r="ADA1089" s="184"/>
      <c r="ADB1089" s="184"/>
      <c r="ADC1089" s="184"/>
      <c r="ADD1089" s="184"/>
      <c r="ADE1089" s="184"/>
      <c r="ADF1089" s="184"/>
      <c r="ADG1089" s="184"/>
      <c r="ADH1089" s="184"/>
      <c r="ADI1089" s="184"/>
      <c r="ADJ1089" s="184"/>
      <c r="ADK1089" s="184"/>
      <c r="ADL1089" s="184"/>
      <c r="ADM1089" s="184"/>
      <c r="ADN1089" s="184"/>
      <c r="ADO1089" s="184"/>
      <c r="ADP1089" s="184"/>
      <c r="ADQ1089" s="184"/>
      <c r="ADR1089" s="184"/>
      <c r="ADS1089" s="184"/>
      <c r="ADT1089" s="184"/>
      <c r="ADU1089" s="184"/>
      <c r="ADV1089" s="184"/>
      <c r="ADW1089" s="184"/>
      <c r="ADX1089" s="184"/>
      <c r="ADY1089" s="184"/>
      <c r="ADZ1089" s="184"/>
      <c r="AEA1089" s="184"/>
      <c r="AEB1089" s="184"/>
      <c r="AEC1089" s="184"/>
      <c r="AED1089" s="184"/>
      <c r="AEE1089" s="184"/>
      <c r="AEF1089" s="184"/>
      <c r="AEG1089" s="184"/>
      <c r="AEH1089" s="184"/>
      <c r="AEI1089" s="184"/>
      <c r="AEJ1089" s="184"/>
      <c r="AEK1089" s="184"/>
      <c r="AEL1089" s="184"/>
      <c r="AEM1089" s="184"/>
      <c r="AEN1089" s="184"/>
      <c r="AEO1089" s="184"/>
      <c r="AEP1089" s="184"/>
      <c r="AEQ1089" s="184"/>
      <c r="AER1089" s="184"/>
      <c r="AES1089" s="184"/>
      <c r="AET1089" s="184"/>
      <c r="AEU1089" s="184"/>
      <c r="AEV1089" s="184"/>
      <c r="AEW1089" s="184"/>
      <c r="AEX1089" s="184"/>
      <c r="AEY1089" s="184"/>
      <c r="AEZ1089" s="184"/>
      <c r="AFA1089" s="184"/>
      <c r="AFB1089" s="184"/>
      <c r="AFC1089" s="184"/>
      <c r="AFD1089" s="184"/>
      <c r="AFE1089" s="184"/>
      <c r="AFF1089" s="184"/>
      <c r="AFG1089" s="184"/>
      <c r="AFH1089" s="184"/>
      <c r="AFI1089" s="184"/>
      <c r="AFJ1089" s="184"/>
      <c r="AFK1089" s="184"/>
      <c r="AFL1089" s="184"/>
      <c r="AFM1089" s="184"/>
      <c r="AFN1089" s="184"/>
      <c r="AFO1089" s="184"/>
      <c r="AFP1089" s="184"/>
      <c r="AFQ1089" s="184"/>
      <c r="AFR1089" s="184"/>
      <c r="AFS1089" s="184"/>
      <c r="AFT1089" s="184"/>
      <c r="AFU1089" s="184"/>
      <c r="AFV1089" s="184"/>
      <c r="AFW1089" s="184"/>
      <c r="AFX1089" s="184"/>
      <c r="AFY1089" s="184"/>
      <c r="AFZ1089" s="184"/>
      <c r="AGA1089" s="184"/>
      <c r="AGB1089" s="184"/>
      <c r="AGC1089" s="184"/>
      <c r="AGD1089" s="184"/>
      <c r="AGE1089" s="184"/>
      <c r="AGF1089" s="184"/>
      <c r="AGG1089" s="184"/>
      <c r="AGH1089" s="184"/>
      <c r="AGI1089" s="184"/>
      <c r="AGJ1089" s="184"/>
      <c r="AGK1089" s="184"/>
      <c r="AGL1089" s="184"/>
      <c r="AGM1089" s="184"/>
      <c r="AGN1089" s="184"/>
      <c r="AGO1089" s="184"/>
      <c r="AGP1089" s="184"/>
      <c r="AGQ1089" s="184"/>
      <c r="AGR1089" s="184"/>
      <c r="AGS1089" s="184"/>
      <c r="AGT1089" s="184"/>
      <c r="AGU1089" s="184"/>
      <c r="AGV1089" s="184"/>
      <c r="AGW1089" s="184"/>
      <c r="AGX1089" s="184"/>
      <c r="AGY1089" s="184"/>
      <c r="AGZ1089" s="184"/>
      <c r="AHA1089" s="184"/>
      <c r="AHB1089" s="184"/>
      <c r="AHC1089" s="184"/>
      <c r="AHD1089" s="184"/>
      <c r="AHE1089" s="184"/>
      <c r="AHF1089" s="184"/>
      <c r="AHG1089" s="184"/>
      <c r="AHH1089" s="184"/>
      <c r="AHI1089" s="184"/>
      <c r="AHJ1089" s="184"/>
      <c r="AHK1089" s="184"/>
      <c r="AHL1089" s="184"/>
      <c r="AHM1089" s="184"/>
      <c r="AHN1089" s="184"/>
      <c r="AHO1089" s="184"/>
      <c r="AHP1089" s="184"/>
      <c r="AHQ1089" s="184"/>
      <c r="AHR1089" s="184"/>
      <c r="AHS1089" s="184"/>
      <c r="AHT1089" s="184"/>
      <c r="AHU1089" s="184"/>
      <c r="AHV1089" s="184"/>
      <c r="AHW1089" s="184"/>
      <c r="AHX1089" s="184"/>
      <c r="AHY1089" s="184"/>
      <c r="AHZ1089" s="184"/>
      <c r="AIA1089" s="184"/>
      <c r="AIB1089" s="184"/>
      <c r="AIC1089" s="184"/>
      <c r="AID1089" s="184"/>
      <c r="AIE1089" s="184"/>
      <c r="AIF1089" s="184"/>
      <c r="AIG1089" s="184"/>
      <c r="AIH1089" s="184"/>
      <c r="AII1089" s="184"/>
      <c r="AIJ1089" s="184"/>
      <c r="AIK1089" s="184"/>
      <c r="AIL1089" s="184"/>
      <c r="AIM1089" s="184"/>
      <c r="AIN1089" s="184"/>
      <c r="AIO1089" s="184"/>
      <c r="AIP1089" s="184"/>
      <c r="AIQ1089" s="184"/>
      <c r="AIR1089" s="184"/>
      <c r="AIS1089" s="184"/>
      <c r="AIT1089" s="184"/>
      <c r="AIU1089" s="184"/>
      <c r="AIV1089" s="184"/>
      <c r="AIW1089" s="184"/>
      <c r="AIX1089" s="184"/>
      <c r="AIY1089" s="184"/>
      <c r="AIZ1089" s="184"/>
      <c r="AJA1089" s="184"/>
      <c r="AJB1089" s="184"/>
      <c r="AJC1089" s="184"/>
      <c r="AJD1089" s="184"/>
      <c r="AJE1089" s="184"/>
      <c r="AJF1089" s="184"/>
      <c r="AJG1089" s="184"/>
      <c r="AJH1089" s="184"/>
      <c r="AJI1089" s="184"/>
      <c r="AJJ1089" s="184"/>
      <c r="AJK1089" s="184"/>
      <c r="AJL1089" s="184"/>
      <c r="AJM1089" s="184"/>
      <c r="AJN1089" s="184"/>
      <c r="AJO1089" s="184"/>
      <c r="AJP1089" s="184"/>
      <c r="AJQ1089" s="184"/>
      <c r="AJR1089" s="184"/>
      <c r="AJS1089" s="184"/>
      <c r="AJT1089" s="184"/>
      <c r="AJU1089" s="184"/>
      <c r="AJV1089" s="184"/>
      <c r="AJW1089" s="184"/>
      <c r="AJX1089" s="184"/>
      <c r="AJY1089" s="184"/>
      <c r="AJZ1089" s="184"/>
      <c r="AKA1089" s="184"/>
      <c r="AKB1089" s="184"/>
      <c r="AKC1089" s="184"/>
      <c r="AKD1089" s="184"/>
      <c r="AKE1089" s="184"/>
      <c r="AKF1089" s="184"/>
      <c r="AKG1089" s="184"/>
      <c r="AKH1089" s="184"/>
      <c r="AKI1089" s="184"/>
      <c r="AKJ1089" s="184"/>
      <c r="AKK1089" s="184"/>
      <c r="AKL1089" s="184"/>
      <c r="AKM1089" s="184"/>
      <c r="AKN1089" s="184"/>
      <c r="AKO1089" s="184"/>
      <c r="AKP1089" s="184"/>
      <c r="AKQ1089" s="184"/>
      <c r="AKR1089" s="184"/>
      <c r="AKS1089" s="184"/>
      <c r="AKT1089" s="184"/>
      <c r="AKU1089" s="184"/>
      <c r="AKV1089" s="184"/>
      <c r="AKW1089" s="184"/>
      <c r="AKX1089" s="184"/>
      <c r="AKY1089" s="184"/>
      <c r="AKZ1089" s="184"/>
      <c r="ALA1089" s="184"/>
      <c r="ALB1089" s="184"/>
      <c r="ALC1089" s="184"/>
      <c r="ALD1089" s="184"/>
      <c r="ALE1089" s="184"/>
      <c r="ALF1089" s="184"/>
      <c r="ALG1089" s="184"/>
      <c r="ALH1089" s="184"/>
      <c r="ALI1089" s="184"/>
      <c r="ALJ1089" s="184"/>
      <c r="ALK1089" s="184"/>
      <c r="ALL1089" s="184"/>
      <c r="ALM1089" s="184"/>
      <c r="ALN1089" s="184"/>
      <c r="ALO1089" s="184"/>
      <c r="ALP1089" s="184"/>
      <c r="ALQ1089" s="184"/>
      <c r="ALR1089" s="184"/>
      <c r="ALS1089" s="184"/>
      <c r="ALT1089" s="184"/>
      <c r="ALU1089" s="184"/>
      <c r="ALV1089" s="184"/>
      <c r="ALW1089" s="184"/>
      <c r="ALX1089" s="184"/>
      <c r="ALY1089" s="184"/>
      <c r="ALZ1089" s="184"/>
      <c r="AMA1089" s="184"/>
      <c r="AMB1089" s="184"/>
      <c r="AMC1089" s="184"/>
      <c r="AMD1089" s="184"/>
      <c r="AME1089" s="184"/>
      <c r="AMF1089" s="184"/>
      <c r="AMG1089" s="184"/>
      <c r="AMH1089" s="184"/>
      <c r="AMI1089" s="184"/>
      <c r="AMJ1089" s="184"/>
      <c r="AMK1089" s="184"/>
      <c r="AML1089" s="184"/>
      <c r="AMM1089" s="184"/>
      <c r="AMN1089" s="184"/>
      <c r="AMO1089" s="184"/>
      <c r="AMP1089" s="184"/>
      <c r="AMQ1089" s="184"/>
      <c r="AMR1089" s="184"/>
      <c r="AMS1089" s="184"/>
      <c r="AMT1089" s="184"/>
      <c r="AMU1089" s="184"/>
      <c r="AMV1089" s="184"/>
      <c r="AMW1089" s="184"/>
      <c r="AMX1089" s="184"/>
      <c r="AMY1089" s="184"/>
      <c r="AMZ1089" s="184"/>
      <c r="ANA1089" s="184"/>
      <c r="ANB1089" s="184"/>
      <c r="ANC1089" s="184"/>
      <c r="AND1089" s="184"/>
      <c r="ANE1089" s="184"/>
      <c r="ANF1089" s="184"/>
      <c r="ANG1089" s="184"/>
      <c r="ANH1089" s="184"/>
      <c r="ANI1089" s="184"/>
      <c r="ANJ1089" s="184"/>
      <c r="ANK1089" s="184"/>
      <c r="ANL1089" s="184"/>
      <c r="ANM1089" s="184"/>
      <c r="ANN1089" s="184"/>
      <c r="ANO1089" s="184"/>
      <c r="ANP1089" s="184"/>
      <c r="ANQ1089" s="184"/>
      <c r="ANR1089" s="184"/>
      <c r="ANS1089" s="184"/>
      <c r="ANT1089" s="184"/>
      <c r="ANU1089" s="184"/>
      <c r="ANV1089" s="184"/>
      <c r="ANW1089" s="184"/>
      <c r="ANX1089" s="184"/>
      <c r="ANY1089" s="184"/>
      <c r="ANZ1089" s="184"/>
      <c r="AOA1089" s="184"/>
      <c r="AOB1089" s="184"/>
      <c r="AOC1089" s="184"/>
      <c r="AOD1089" s="184"/>
      <c r="AOE1089" s="184"/>
      <c r="AOF1089" s="184"/>
      <c r="AOG1089" s="184"/>
      <c r="AOH1089" s="184"/>
      <c r="AOI1089" s="184"/>
      <c r="AOJ1089" s="184"/>
      <c r="AOK1089" s="184"/>
      <c r="AOL1089" s="184"/>
      <c r="AOM1089" s="184"/>
      <c r="AON1089" s="184"/>
      <c r="AOO1089" s="184"/>
      <c r="AOP1089" s="184"/>
      <c r="AOQ1089" s="184"/>
      <c r="AOR1089" s="184"/>
      <c r="AOS1089" s="184"/>
      <c r="AOT1089" s="184"/>
      <c r="AOU1089" s="184"/>
      <c r="AOV1089" s="184"/>
      <c r="AOW1089" s="184"/>
      <c r="AOX1089" s="184"/>
      <c r="AOY1089" s="184"/>
      <c r="AOZ1089" s="184"/>
      <c r="APA1089" s="184"/>
      <c r="APB1089" s="184"/>
      <c r="APC1089" s="184"/>
      <c r="APD1089" s="184"/>
      <c r="APE1089" s="184"/>
      <c r="APF1089" s="184"/>
      <c r="APG1089" s="184"/>
      <c r="APH1089" s="184"/>
      <c r="API1089" s="184"/>
      <c r="APJ1089" s="184"/>
      <c r="APK1089" s="184"/>
      <c r="APL1089" s="184"/>
      <c r="APM1089" s="184"/>
      <c r="APN1089" s="184"/>
      <c r="APO1089" s="184"/>
      <c r="APP1089" s="184"/>
      <c r="APQ1089" s="184"/>
      <c r="APR1089" s="184"/>
      <c r="APS1089" s="184"/>
      <c r="APT1089" s="184"/>
      <c r="APU1089" s="184"/>
      <c r="APV1089" s="184"/>
      <c r="APW1089" s="184"/>
      <c r="APX1089" s="184"/>
      <c r="APY1089" s="184"/>
      <c r="APZ1089" s="184"/>
      <c r="AQA1089" s="184"/>
      <c r="AQB1089" s="184"/>
      <c r="AQC1089" s="184"/>
      <c r="AQD1089" s="184"/>
      <c r="AQE1089" s="184"/>
      <c r="AQF1089" s="184"/>
      <c r="AQG1089" s="184"/>
      <c r="AQH1089" s="184"/>
      <c r="AQI1089" s="184"/>
      <c r="AQJ1089" s="184"/>
      <c r="AQK1089" s="184"/>
      <c r="AQL1089" s="184"/>
      <c r="AQM1089" s="184"/>
      <c r="AQN1089" s="184"/>
      <c r="AQO1089" s="184"/>
      <c r="AQP1089" s="184"/>
      <c r="AQQ1089" s="184"/>
      <c r="AQR1089" s="184"/>
      <c r="AQS1089" s="184"/>
      <c r="AQT1089" s="184"/>
      <c r="AQU1089" s="184"/>
      <c r="AQV1089" s="184"/>
      <c r="AQW1089" s="184"/>
      <c r="AQX1089" s="184"/>
      <c r="AQY1089" s="184"/>
      <c r="AQZ1089" s="184"/>
      <c r="ARA1089" s="184"/>
      <c r="ARB1089" s="184"/>
      <c r="ARC1089" s="184"/>
      <c r="ARD1089" s="184"/>
      <c r="ARE1089" s="184"/>
      <c r="ARF1089" s="184"/>
      <c r="ARG1089" s="184"/>
      <c r="ARH1089" s="184"/>
      <c r="ARI1089" s="184"/>
      <c r="ARJ1089" s="184"/>
      <c r="ARK1089" s="184"/>
      <c r="ARL1089" s="184"/>
      <c r="ARM1089" s="184"/>
      <c r="ARN1089" s="184"/>
      <c r="ARO1089" s="184"/>
      <c r="ARP1089" s="184"/>
      <c r="ARQ1089" s="184"/>
      <c r="ARR1089" s="184"/>
      <c r="ARS1089" s="184"/>
      <c r="ART1089" s="184"/>
      <c r="ARU1089" s="184"/>
      <c r="ARV1089" s="184"/>
      <c r="ARW1089" s="184"/>
      <c r="ARX1089" s="184"/>
      <c r="ARY1089" s="184"/>
      <c r="ARZ1089" s="184"/>
      <c r="ASA1089" s="184"/>
      <c r="ASB1089" s="184"/>
      <c r="ASC1089" s="184"/>
      <c r="ASD1089" s="184"/>
      <c r="ASE1089" s="184"/>
      <c r="ASF1089" s="184"/>
      <c r="ASG1089" s="184"/>
      <c r="ASH1089" s="184"/>
      <c r="ASI1089" s="184"/>
      <c r="ASJ1089" s="184"/>
      <c r="ASK1089" s="184"/>
      <c r="ASL1089" s="184"/>
      <c r="ASM1089" s="184"/>
      <c r="ASN1089" s="184"/>
      <c r="ASO1089" s="184"/>
      <c r="ASP1089" s="184"/>
      <c r="ASQ1089" s="184"/>
      <c r="ASR1089" s="184"/>
      <c r="ASS1089" s="184"/>
      <c r="AST1089" s="184"/>
      <c r="ASU1089" s="184"/>
      <c r="ASV1089" s="184"/>
      <c r="ASW1089" s="184"/>
      <c r="ASX1089" s="184"/>
      <c r="ASY1089" s="184"/>
      <c r="ASZ1089" s="184"/>
      <c r="ATA1089" s="184"/>
      <c r="ATB1089" s="184"/>
      <c r="ATC1089" s="184"/>
      <c r="ATD1089" s="184"/>
      <c r="ATE1089" s="184"/>
      <c r="ATF1089" s="184"/>
      <c r="ATG1089" s="184"/>
      <c r="ATH1089" s="184"/>
      <c r="ATI1089" s="184"/>
      <c r="ATJ1089" s="184"/>
      <c r="ATK1089" s="184"/>
      <c r="ATL1089" s="184"/>
      <c r="ATM1089" s="184"/>
      <c r="ATN1089" s="184"/>
      <c r="ATO1089" s="184"/>
      <c r="ATP1089" s="184"/>
      <c r="ATQ1089" s="184"/>
      <c r="ATR1089" s="184"/>
      <c r="ATS1089" s="184"/>
      <c r="ATT1089" s="184"/>
      <c r="ATU1089" s="184"/>
      <c r="ATV1089" s="184"/>
      <c r="ATW1089" s="184"/>
      <c r="ATX1089" s="184"/>
      <c r="ATY1089" s="184"/>
      <c r="ATZ1089" s="184"/>
      <c r="AUA1089" s="184"/>
      <c r="AUB1089" s="184"/>
      <c r="AUC1089" s="184"/>
      <c r="AUD1089" s="184"/>
      <c r="AUE1089" s="184"/>
      <c r="AUF1089" s="184"/>
      <c r="AUG1089" s="184"/>
      <c r="AUH1089" s="184"/>
      <c r="AUI1089" s="184"/>
      <c r="AUJ1089" s="184"/>
      <c r="AUK1089" s="184"/>
      <c r="AUL1089" s="184"/>
      <c r="AUM1089" s="184"/>
      <c r="AUN1089" s="184"/>
      <c r="AUO1089" s="184"/>
      <c r="AUP1089" s="184"/>
      <c r="AUQ1089" s="184"/>
      <c r="AUR1089" s="184"/>
      <c r="AUS1089" s="184"/>
      <c r="AUT1089" s="184"/>
      <c r="AUU1089" s="184"/>
      <c r="AUV1089" s="184"/>
      <c r="AUW1089" s="184"/>
      <c r="AUX1089" s="184"/>
      <c r="AUY1089" s="184"/>
      <c r="AUZ1089" s="184"/>
      <c r="AVA1089" s="184"/>
      <c r="AVB1089" s="184"/>
      <c r="AVC1089" s="184"/>
      <c r="AVD1089" s="184"/>
      <c r="AVE1089" s="184"/>
      <c r="AVF1089" s="184"/>
      <c r="AVG1089" s="184"/>
      <c r="AVH1089" s="184"/>
      <c r="AVI1089" s="184"/>
      <c r="AVJ1089" s="184"/>
      <c r="AVK1089" s="184"/>
      <c r="AVL1089" s="184"/>
      <c r="AVM1089" s="184"/>
      <c r="AVN1089" s="184"/>
      <c r="AVO1089" s="184"/>
      <c r="AVP1089" s="184"/>
      <c r="AVQ1089" s="184"/>
      <c r="AVR1089" s="184"/>
      <c r="AVS1089" s="184"/>
      <c r="AVT1089" s="184"/>
      <c r="AVU1089" s="184"/>
      <c r="AVV1089" s="184"/>
      <c r="AVW1089" s="184"/>
      <c r="AVX1089" s="184"/>
      <c r="AVY1089" s="184"/>
      <c r="AVZ1089" s="184"/>
      <c r="AWA1089" s="184"/>
      <c r="AWB1089" s="184"/>
      <c r="AWC1089" s="184"/>
      <c r="AWD1089" s="184"/>
      <c r="AWE1089" s="184"/>
      <c r="AWF1089" s="184"/>
      <c r="AWG1089" s="184"/>
      <c r="AWH1089" s="184"/>
      <c r="AWI1089" s="184"/>
      <c r="AWJ1089" s="184"/>
      <c r="AWK1089" s="184"/>
      <c r="AWL1089" s="184"/>
      <c r="AWM1089" s="184"/>
      <c r="AWN1089" s="184"/>
      <c r="AWO1089" s="184"/>
      <c r="AWP1089" s="184"/>
      <c r="AWQ1089" s="184"/>
      <c r="AWR1089" s="184"/>
      <c r="AWS1089" s="184"/>
      <c r="AWT1089" s="184"/>
      <c r="AWU1089" s="184"/>
      <c r="AWV1089" s="184"/>
      <c r="AWW1089" s="184"/>
      <c r="AWX1089" s="184"/>
      <c r="AWY1089" s="184"/>
      <c r="AWZ1089" s="184"/>
      <c r="AXA1089" s="184"/>
      <c r="AXB1089" s="184"/>
      <c r="AXC1089" s="184"/>
      <c r="AXD1089" s="184"/>
      <c r="AXE1089" s="184"/>
      <c r="AXF1089" s="184"/>
      <c r="AXG1089" s="184"/>
      <c r="AXH1089" s="184"/>
      <c r="AXI1089" s="184"/>
      <c r="AXJ1089" s="184"/>
      <c r="AXK1089" s="184"/>
      <c r="AXL1089" s="184"/>
      <c r="AXM1089" s="184"/>
      <c r="AXN1089" s="184"/>
      <c r="AXO1089" s="184"/>
      <c r="AXP1089" s="184"/>
      <c r="AXQ1089" s="184"/>
      <c r="AXR1089" s="184"/>
      <c r="AXS1089" s="184"/>
      <c r="AXT1089" s="184"/>
      <c r="AXU1089" s="184"/>
      <c r="AXV1089" s="184"/>
      <c r="AXW1089" s="184"/>
      <c r="AXX1089" s="184"/>
      <c r="AXY1089" s="184"/>
      <c r="AXZ1089" s="184"/>
      <c r="AYA1089" s="184"/>
      <c r="AYB1089" s="184"/>
      <c r="AYC1089" s="184"/>
      <c r="AYD1089" s="184"/>
      <c r="AYE1089" s="184"/>
      <c r="AYF1089" s="184"/>
      <c r="AYG1089" s="184"/>
      <c r="AYH1089" s="184"/>
      <c r="AYI1089" s="184"/>
      <c r="AYJ1089" s="184"/>
      <c r="AYK1089" s="184"/>
      <c r="AYL1089" s="184"/>
      <c r="AYM1089" s="184"/>
      <c r="AYN1089" s="184"/>
      <c r="AYO1089" s="184"/>
      <c r="AYP1089" s="184"/>
      <c r="AYQ1089" s="184"/>
      <c r="AYR1089" s="184"/>
      <c r="AYS1089" s="184"/>
      <c r="AYT1089" s="184"/>
      <c r="AYU1089" s="184"/>
      <c r="AYV1089" s="184"/>
      <c r="AYW1089" s="184"/>
      <c r="AYX1089" s="184"/>
      <c r="AYY1089" s="184"/>
      <c r="AYZ1089" s="184"/>
      <c r="AZA1089" s="184"/>
      <c r="AZB1089" s="184"/>
      <c r="AZC1089" s="184"/>
      <c r="AZD1089" s="184"/>
      <c r="AZE1089" s="184"/>
      <c r="AZF1089" s="184"/>
      <c r="AZG1089" s="184"/>
      <c r="AZH1089" s="184"/>
      <c r="AZI1089" s="184"/>
      <c r="AZJ1089" s="184"/>
      <c r="AZK1089" s="184"/>
      <c r="AZL1089" s="184"/>
      <c r="AZM1089" s="184"/>
      <c r="AZN1089" s="184"/>
      <c r="AZO1089" s="184"/>
      <c r="AZP1089" s="184"/>
      <c r="AZQ1089" s="184"/>
      <c r="AZR1089" s="184"/>
      <c r="AZS1089" s="184"/>
      <c r="AZT1089" s="184"/>
      <c r="AZU1089" s="184"/>
      <c r="AZV1089" s="184"/>
      <c r="AZW1089" s="184"/>
      <c r="AZX1089" s="184"/>
      <c r="AZY1089" s="184"/>
      <c r="AZZ1089" s="184"/>
      <c r="BAA1089" s="184"/>
      <c r="BAB1089" s="184"/>
      <c r="BAC1089" s="184"/>
      <c r="BAD1089" s="184"/>
      <c r="BAE1089" s="184"/>
      <c r="BAF1089" s="184"/>
      <c r="BAG1089" s="184"/>
      <c r="BAH1089" s="184"/>
      <c r="BAI1089" s="184"/>
      <c r="BAJ1089" s="184"/>
      <c r="BAK1089" s="184"/>
      <c r="BAL1089" s="184"/>
      <c r="BAM1089" s="184"/>
      <c r="BAN1089" s="184"/>
      <c r="BAO1089" s="184"/>
      <c r="BAP1089" s="184"/>
      <c r="BAQ1089" s="184"/>
      <c r="BAR1089" s="184"/>
      <c r="BAS1089" s="184"/>
      <c r="BAT1089" s="184"/>
      <c r="BAU1089" s="184"/>
      <c r="BAV1089" s="184"/>
      <c r="BAW1089" s="184"/>
      <c r="BAX1089" s="184"/>
      <c r="BAY1089" s="184"/>
      <c r="BAZ1089" s="184"/>
      <c r="BBA1089" s="184"/>
      <c r="BBB1089" s="184"/>
      <c r="BBC1089" s="184"/>
      <c r="BBD1089" s="184"/>
      <c r="BBE1089" s="184"/>
      <c r="BBF1089" s="184"/>
      <c r="BBG1089" s="184"/>
      <c r="BBH1089" s="184"/>
      <c r="BBI1089" s="184"/>
      <c r="BBJ1089" s="184"/>
      <c r="BBK1089" s="184"/>
      <c r="BBL1089" s="184"/>
      <c r="BBM1089" s="184"/>
      <c r="BBN1089" s="184"/>
      <c r="BBO1089" s="184"/>
      <c r="BBP1089" s="184"/>
      <c r="BBQ1089" s="184"/>
      <c r="BBR1089" s="184"/>
      <c r="BBS1089" s="184"/>
      <c r="BBT1089" s="184"/>
      <c r="BBU1089" s="184"/>
      <c r="BBV1089" s="184"/>
      <c r="BBW1089" s="184"/>
      <c r="BBX1089" s="184"/>
      <c r="BBY1089" s="184"/>
      <c r="BBZ1089" s="184"/>
      <c r="BCA1089" s="184"/>
      <c r="BCB1089" s="184"/>
      <c r="BCC1089" s="184"/>
      <c r="BCD1089" s="184"/>
      <c r="BCE1089" s="184"/>
      <c r="BCF1089" s="184"/>
      <c r="BCG1089" s="184"/>
      <c r="BCH1089" s="184"/>
      <c r="BCI1089" s="184"/>
      <c r="BCJ1089" s="184"/>
      <c r="BCK1089" s="184"/>
      <c r="BCL1089" s="184"/>
      <c r="BCM1089" s="184"/>
      <c r="BCN1089" s="184"/>
      <c r="BCO1089" s="184"/>
      <c r="BCP1089" s="184"/>
      <c r="BCQ1089" s="184"/>
      <c r="BCR1089" s="184"/>
      <c r="BCS1089" s="184"/>
      <c r="BCT1089" s="184"/>
      <c r="BCU1089" s="184"/>
      <c r="BCV1089" s="184"/>
      <c r="BCW1089" s="184"/>
      <c r="BCX1089" s="184"/>
      <c r="BCY1089" s="184"/>
      <c r="BCZ1089" s="184"/>
      <c r="BDA1089" s="184"/>
      <c r="BDB1089" s="184"/>
      <c r="BDC1089" s="184"/>
      <c r="BDD1089" s="184"/>
      <c r="BDE1089" s="184"/>
      <c r="BDF1089" s="184"/>
      <c r="BDG1089" s="184"/>
      <c r="BDH1089" s="184"/>
      <c r="BDI1089" s="184"/>
      <c r="BDJ1089" s="184"/>
      <c r="BDK1089" s="184"/>
      <c r="BDL1089" s="184"/>
      <c r="BDM1089" s="184"/>
      <c r="BDN1089" s="184"/>
      <c r="BDO1089" s="184"/>
      <c r="BDP1089" s="184"/>
      <c r="BDQ1089" s="184"/>
      <c r="BDR1089" s="184"/>
      <c r="BDS1089" s="184"/>
      <c r="BDT1089" s="184"/>
      <c r="BDU1089" s="184"/>
      <c r="BDV1089" s="184"/>
      <c r="BDW1089" s="184"/>
      <c r="BDX1089" s="184"/>
      <c r="BDY1089" s="184"/>
      <c r="BDZ1089" s="184"/>
      <c r="BEA1089" s="184"/>
      <c r="BEB1089" s="184"/>
      <c r="BEC1089" s="184"/>
      <c r="BED1089" s="184"/>
      <c r="BEE1089" s="184"/>
      <c r="BEF1089" s="184"/>
      <c r="BEG1089" s="184"/>
      <c r="BEH1089" s="184"/>
      <c r="BEI1089" s="184"/>
      <c r="BEJ1089" s="184"/>
      <c r="BEK1089" s="184"/>
      <c r="BEL1089" s="184"/>
      <c r="BEM1089" s="184"/>
      <c r="BEN1089" s="184"/>
      <c r="BEO1089" s="184"/>
      <c r="BEP1089" s="184"/>
      <c r="BEQ1089" s="184"/>
      <c r="BER1089" s="184"/>
      <c r="BES1089" s="184"/>
      <c r="BET1089" s="184"/>
      <c r="BEU1089" s="184"/>
      <c r="BEV1089" s="184"/>
      <c r="BEW1089" s="184"/>
      <c r="BEX1089" s="184"/>
      <c r="BEY1089" s="184"/>
      <c r="BEZ1089" s="184"/>
      <c r="BFA1089" s="184"/>
      <c r="BFB1089" s="184"/>
      <c r="BFC1089" s="184"/>
      <c r="BFD1089" s="184"/>
      <c r="BFE1089" s="184"/>
      <c r="BFF1089" s="184"/>
      <c r="BFG1089" s="184"/>
      <c r="BFH1089" s="184"/>
      <c r="BFI1089" s="184"/>
      <c r="BFJ1089" s="184"/>
      <c r="BFK1089" s="184"/>
      <c r="BFL1089" s="184"/>
      <c r="BFM1089" s="184"/>
      <c r="BFN1089" s="184"/>
      <c r="BFO1089" s="184"/>
      <c r="BFP1089" s="184"/>
      <c r="BFQ1089" s="184"/>
      <c r="BFR1089" s="184"/>
      <c r="BFS1089" s="184"/>
      <c r="BFT1089" s="184"/>
      <c r="BFU1089" s="184"/>
      <c r="BFV1089" s="184"/>
      <c r="BFW1089" s="184"/>
      <c r="BFX1089" s="184"/>
      <c r="BFY1089" s="184"/>
      <c r="BFZ1089" s="184"/>
      <c r="BGA1089" s="184"/>
      <c r="BGB1089" s="184"/>
      <c r="BGC1089" s="184"/>
      <c r="BGD1089" s="184"/>
      <c r="BGE1089" s="184"/>
      <c r="BGF1089" s="184"/>
      <c r="BGG1089" s="184"/>
      <c r="BGH1089" s="184"/>
      <c r="BGI1089" s="184"/>
      <c r="BGJ1089" s="184"/>
      <c r="BGK1089" s="184"/>
      <c r="BGL1089" s="184"/>
      <c r="BGM1089" s="184"/>
      <c r="BGN1089" s="184"/>
      <c r="BGO1089" s="184"/>
      <c r="BGP1089" s="184"/>
      <c r="BGQ1089" s="184"/>
      <c r="BGR1089" s="184"/>
      <c r="BGS1089" s="184"/>
      <c r="BGT1089" s="184"/>
      <c r="BGU1089" s="184"/>
      <c r="BGV1089" s="184"/>
      <c r="BGW1089" s="184"/>
      <c r="BGX1089" s="184"/>
      <c r="BGY1089" s="184"/>
      <c r="BGZ1089" s="184"/>
      <c r="BHA1089" s="184"/>
      <c r="BHB1089" s="184"/>
      <c r="BHC1089" s="184"/>
      <c r="BHD1089" s="184"/>
      <c r="BHE1089" s="184"/>
      <c r="BHF1089" s="184"/>
      <c r="BHG1089" s="184"/>
      <c r="BHH1089" s="184"/>
      <c r="BHI1089" s="184"/>
      <c r="BHJ1089" s="184"/>
      <c r="BHK1089" s="184"/>
      <c r="BHL1089" s="184"/>
      <c r="BHM1089" s="184"/>
      <c r="BHN1089" s="184"/>
      <c r="BHO1089" s="184"/>
      <c r="BHP1089" s="184"/>
      <c r="BHQ1089" s="184"/>
      <c r="BHR1089" s="184"/>
      <c r="BHS1089" s="184"/>
      <c r="BHT1089" s="184"/>
      <c r="BHU1089" s="184"/>
      <c r="BHV1089" s="184"/>
      <c r="BHW1089" s="184"/>
      <c r="BHX1089" s="184"/>
      <c r="BHY1089" s="184"/>
      <c r="BHZ1089" s="184"/>
      <c r="BIA1089" s="184"/>
      <c r="BIB1089" s="184"/>
      <c r="BIC1089" s="184"/>
      <c r="BID1089" s="184"/>
      <c r="BIE1089" s="184"/>
      <c r="BIF1089" s="184"/>
      <c r="BIG1089" s="184"/>
      <c r="BIH1089" s="184"/>
      <c r="BII1089" s="184"/>
      <c r="BIJ1089" s="184"/>
      <c r="BIK1089" s="184"/>
      <c r="BIL1089" s="184"/>
      <c r="BIM1089" s="184"/>
      <c r="BIN1089" s="184"/>
      <c r="BIO1089" s="184"/>
      <c r="BIP1089" s="184"/>
      <c r="BIQ1089" s="184"/>
      <c r="BIR1089" s="184"/>
      <c r="BIS1089" s="184"/>
      <c r="BIT1089" s="184"/>
      <c r="BIU1089" s="184"/>
      <c r="BIV1089" s="184"/>
      <c r="BIW1089" s="184"/>
      <c r="BIX1089" s="184"/>
      <c r="BIY1089" s="184"/>
      <c r="BIZ1089" s="184"/>
      <c r="BJA1089" s="184"/>
      <c r="BJB1089" s="184"/>
      <c r="BJC1089" s="184"/>
      <c r="BJD1089" s="184"/>
      <c r="BJE1089" s="184"/>
      <c r="BJF1089" s="184"/>
      <c r="BJG1089" s="184"/>
      <c r="BJH1089" s="184"/>
      <c r="BJI1089" s="184"/>
      <c r="BJJ1089" s="184"/>
      <c r="BJK1089" s="184"/>
      <c r="BJL1089" s="184"/>
      <c r="BJM1089" s="184"/>
      <c r="BJN1089" s="184"/>
      <c r="BJO1089" s="184"/>
      <c r="BJP1089" s="184"/>
      <c r="BJQ1089" s="184"/>
      <c r="BJR1089" s="184"/>
      <c r="BJS1089" s="184"/>
      <c r="BJT1089" s="184"/>
      <c r="BJU1089" s="184"/>
      <c r="BJV1089" s="184"/>
      <c r="BJW1089" s="184"/>
      <c r="BJX1089" s="184"/>
      <c r="BJY1089" s="184"/>
      <c r="BJZ1089" s="184"/>
      <c r="BKA1089" s="184"/>
      <c r="BKB1089" s="184"/>
      <c r="BKC1089" s="184"/>
      <c r="BKD1089" s="184"/>
      <c r="BKE1089" s="184"/>
      <c r="BKF1089" s="184"/>
      <c r="BKG1089" s="184"/>
      <c r="BKH1089" s="184"/>
      <c r="BKI1089" s="184"/>
      <c r="BKJ1089" s="184"/>
      <c r="BKK1089" s="184"/>
      <c r="BKL1089" s="184"/>
      <c r="BKM1089" s="184"/>
      <c r="BKN1089" s="184"/>
      <c r="BKO1089" s="184"/>
      <c r="BKP1089" s="184"/>
      <c r="BKQ1089" s="184"/>
      <c r="BKR1089" s="184"/>
      <c r="BKS1089" s="184"/>
      <c r="BKT1089" s="184"/>
      <c r="BKU1089" s="184"/>
      <c r="BKV1089" s="184"/>
      <c r="BKW1089" s="184"/>
      <c r="BKX1089" s="184"/>
      <c r="BKY1089" s="184"/>
      <c r="BKZ1089" s="184"/>
      <c r="BLA1089" s="184"/>
      <c r="BLB1089" s="184"/>
      <c r="BLC1089" s="184"/>
      <c r="BLD1089" s="184"/>
      <c r="BLE1089" s="184"/>
      <c r="BLF1089" s="184"/>
      <c r="BLG1089" s="184"/>
      <c r="BLH1089" s="184"/>
      <c r="BLI1089" s="184"/>
      <c r="BLJ1089" s="184"/>
      <c r="BLK1089" s="184"/>
      <c r="BLL1089" s="184"/>
      <c r="BLM1089" s="184"/>
      <c r="BLN1089" s="184"/>
      <c r="BLO1089" s="184"/>
      <c r="BLP1089" s="184"/>
      <c r="BLQ1089" s="184"/>
      <c r="BLR1089" s="184"/>
      <c r="BLS1089" s="184"/>
      <c r="BLT1089" s="184"/>
      <c r="BLU1089" s="184"/>
      <c r="BLV1089" s="184"/>
      <c r="BLW1089" s="184"/>
      <c r="BLX1089" s="184"/>
      <c r="BLY1089" s="184"/>
      <c r="BLZ1089" s="184"/>
      <c r="BMA1089" s="184"/>
      <c r="BMB1089" s="184"/>
      <c r="BMC1089" s="184"/>
      <c r="BMD1089" s="184"/>
      <c r="BME1089" s="184"/>
      <c r="BMF1089" s="184"/>
      <c r="BMG1089" s="184"/>
      <c r="BMH1089" s="184"/>
      <c r="BMI1089" s="184"/>
      <c r="BMJ1089" s="184"/>
      <c r="BMK1089" s="184"/>
      <c r="BML1089" s="184"/>
      <c r="BMM1089" s="184"/>
      <c r="BMN1089" s="184"/>
      <c r="BMO1089" s="184"/>
      <c r="BMP1089" s="184"/>
      <c r="BMQ1089" s="184"/>
      <c r="BMR1089" s="184"/>
      <c r="BMS1089" s="184"/>
      <c r="BMT1089" s="184"/>
      <c r="BMU1089" s="184"/>
      <c r="BMV1089" s="184"/>
      <c r="BMW1089" s="184"/>
      <c r="BMX1089" s="184"/>
      <c r="BMY1089" s="184"/>
      <c r="BMZ1089" s="184"/>
      <c r="BNA1089" s="184"/>
      <c r="BNB1089" s="184"/>
      <c r="BNC1089" s="184"/>
      <c r="BND1089" s="184"/>
      <c r="BNE1089" s="184"/>
      <c r="BNF1089" s="184"/>
      <c r="BNG1089" s="184"/>
      <c r="BNH1089" s="184"/>
      <c r="BNI1089" s="184"/>
      <c r="BNJ1089" s="184"/>
      <c r="BNK1089" s="184"/>
      <c r="BNL1089" s="184"/>
      <c r="BNM1089" s="184"/>
      <c r="BNN1089" s="184"/>
      <c r="BNO1089" s="184"/>
      <c r="BNP1089" s="184"/>
      <c r="BNQ1089" s="184"/>
      <c r="BNR1089" s="184"/>
      <c r="BNS1089" s="184"/>
      <c r="BNT1089" s="184"/>
      <c r="BNU1089" s="184"/>
      <c r="BNV1089" s="184"/>
      <c r="BNW1089" s="184"/>
      <c r="BNX1089" s="184"/>
      <c r="BNY1089" s="184"/>
      <c r="BNZ1089" s="184"/>
      <c r="BOA1089" s="184"/>
      <c r="BOB1089" s="184"/>
      <c r="BOC1089" s="184"/>
      <c r="BOD1089" s="184"/>
      <c r="BOE1089" s="184"/>
      <c r="BOF1089" s="184"/>
      <c r="BOG1089" s="184"/>
      <c r="BOH1089" s="184"/>
      <c r="BOI1089" s="184"/>
      <c r="BOJ1089" s="184"/>
      <c r="BOK1089" s="184"/>
      <c r="BOL1089" s="184"/>
      <c r="BOM1089" s="184"/>
      <c r="BON1089" s="184"/>
      <c r="BOO1089" s="184"/>
      <c r="BOP1089" s="184"/>
      <c r="BOQ1089" s="184"/>
      <c r="BOR1089" s="184"/>
      <c r="BOS1089" s="184"/>
      <c r="BOT1089" s="184"/>
      <c r="BOU1089" s="184"/>
      <c r="BOV1089" s="184"/>
      <c r="BOW1089" s="184"/>
      <c r="BOX1089" s="184"/>
      <c r="BOY1089" s="184"/>
      <c r="BOZ1089" s="184"/>
      <c r="BPA1089" s="184"/>
      <c r="BPB1089" s="184"/>
      <c r="BPC1089" s="184"/>
      <c r="BPD1089" s="184"/>
      <c r="BPE1089" s="184"/>
      <c r="BPF1089" s="184"/>
      <c r="BPG1089" s="184"/>
      <c r="BPH1089" s="184"/>
      <c r="BPI1089" s="184"/>
      <c r="BPJ1089" s="184"/>
      <c r="BPK1089" s="184"/>
      <c r="BPL1089" s="184"/>
      <c r="BPM1089" s="184"/>
      <c r="BPN1089" s="184"/>
      <c r="BPO1089" s="184"/>
      <c r="BPP1089" s="184"/>
      <c r="BPQ1089" s="184"/>
      <c r="BPR1089" s="184"/>
      <c r="BPS1089" s="184"/>
      <c r="BPT1089" s="184"/>
      <c r="BPU1089" s="184"/>
      <c r="BPV1089" s="184"/>
      <c r="BPW1089" s="184"/>
      <c r="BPX1089" s="184"/>
      <c r="BPY1089" s="184"/>
      <c r="BPZ1089" s="184"/>
      <c r="BQA1089" s="184"/>
      <c r="BQB1089" s="184"/>
      <c r="BQC1089" s="184"/>
      <c r="BQD1089" s="184"/>
      <c r="BQE1089" s="184"/>
      <c r="BQF1089" s="184"/>
      <c r="BQG1089" s="184"/>
      <c r="BQH1089" s="184"/>
      <c r="BQI1089" s="184"/>
      <c r="BQJ1089" s="184"/>
      <c r="BQK1089" s="184"/>
      <c r="BQL1089" s="184"/>
      <c r="BQM1089" s="184"/>
      <c r="BQN1089" s="184"/>
      <c r="BQO1089" s="184"/>
      <c r="BQP1089" s="184"/>
      <c r="BQQ1089" s="184"/>
      <c r="BQR1089" s="184"/>
      <c r="BQS1089" s="184"/>
      <c r="BQT1089" s="184"/>
      <c r="BQU1089" s="184"/>
      <c r="BQV1089" s="184"/>
      <c r="BQW1089" s="184"/>
      <c r="BQX1089" s="184"/>
      <c r="BQY1089" s="184"/>
      <c r="BQZ1089" s="184"/>
      <c r="BRA1089" s="184"/>
      <c r="BRB1089" s="184"/>
      <c r="BRC1089" s="184"/>
      <c r="BRD1089" s="184"/>
      <c r="BRE1089" s="184"/>
      <c r="BRF1089" s="184"/>
      <c r="BRG1089" s="184"/>
      <c r="BRH1089" s="184"/>
      <c r="BRI1089" s="184"/>
      <c r="BRJ1089" s="184"/>
      <c r="BRK1089" s="184"/>
      <c r="BRL1089" s="184"/>
      <c r="BRM1089" s="184"/>
      <c r="BRN1089" s="184"/>
      <c r="BRO1089" s="184"/>
      <c r="BRP1089" s="184"/>
      <c r="BRQ1089" s="184"/>
      <c r="BRR1089" s="184"/>
      <c r="BRS1089" s="184"/>
      <c r="BRT1089" s="184"/>
      <c r="BRU1089" s="184"/>
      <c r="BRV1089" s="184"/>
      <c r="BRW1089" s="184"/>
      <c r="BRX1089" s="184"/>
      <c r="BRY1089" s="184"/>
      <c r="BRZ1089" s="184"/>
      <c r="BSA1089" s="184"/>
      <c r="BSB1089" s="184"/>
      <c r="BSC1089" s="184"/>
      <c r="BSD1089" s="184"/>
      <c r="BSE1089" s="184"/>
      <c r="BSF1089" s="184"/>
      <c r="BSG1089" s="184"/>
      <c r="BSH1089" s="184"/>
      <c r="BSI1089" s="184"/>
      <c r="BSJ1089" s="184"/>
      <c r="BSK1089" s="184"/>
      <c r="BSL1089" s="184"/>
      <c r="BSM1089" s="184"/>
      <c r="BSN1089" s="184"/>
      <c r="BSO1089" s="184"/>
      <c r="BSP1089" s="184"/>
      <c r="BSQ1089" s="184"/>
      <c r="BSR1089" s="184"/>
      <c r="BSS1089" s="184"/>
      <c r="BST1089" s="184"/>
      <c r="BSU1089" s="184"/>
      <c r="BSV1089" s="184"/>
      <c r="BSW1089" s="184"/>
      <c r="BSX1089" s="184"/>
      <c r="BSY1089" s="184"/>
      <c r="BSZ1089" s="184"/>
      <c r="BTA1089" s="184"/>
      <c r="BTB1089" s="184"/>
      <c r="BTC1089" s="184"/>
      <c r="BTD1089" s="184"/>
      <c r="BTE1089" s="184"/>
      <c r="BTF1089" s="184"/>
      <c r="BTG1089" s="184"/>
      <c r="BTH1089" s="184"/>
      <c r="BTI1089" s="184"/>
      <c r="BTJ1089" s="184"/>
      <c r="BTK1089" s="184"/>
      <c r="BTL1089" s="184"/>
      <c r="BTM1089" s="184"/>
      <c r="BTN1089" s="184"/>
      <c r="BTO1089" s="184"/>
      <c r="BTP1089" s="184"/>
      <c r="BTQ1089" s="184"/>
      <c r="BTR1089" s="184"/>
      <c r="BTS1089" s="184"/>
      <c r="BTT1089" s="184"/>
      <c r="BTU1089" s="184"/>
      <c r="BTV1089" s="184"/>
      <c r="BTW1089" s="184"/>
      <c r="BTX1089" s="184"/>
      <c r="BTY1089" s="184"/>
      <c r="BTZ1089" s="184"/>
      <c r="BUA1089" s="184"/>
      <c r="BUB1089" s="184"/>
      <c r="BUC1089" s="184"/>
      <c r="BUD1089" s="184"/>
      <c r="BUE1089" s="184"/>
      <c r="BUF1089" s="184"/>
      <c r="BUG1089" s="184"/>
      <c r="BUH1089" s="184"/>
      <c r="BUI1089" s="184"/>
      <c r="BUJ1089" s="184"/>
      <c r="BUK1089" s="184"/>
      <c r="BUL1089" s="184"/>
      <c r="BUM1089" s="184"/>
      <c r="BUN1089" s="184"/>
      <c r="BUO1089" s="184"/>
      <c r="BUP1089" s="184"/>
      <c r="BUQ1089" s="184"/>
      <c r="BUR1089" s="184"/>
      <c r="BUS1089" s="184"/>
      <c r="BUT1089" s="184"/>
      <c r="BUU1089" s="184"/>
      <c r="BUV1089" s="184"/>
      <c r="BUW1089" s="184"/>
      <c r="BUX1089" s="184"/>
      <c r="BUY1089" s="184"/>
      <c r="BUZ1089" s="184"/>
      <c r="BVA1089" s="184"/>
      <c r="BVB1089" s="184"/>
      <c r="BVC1089" s="184"/>
      <c r="BVD1089" s="184"/>
      <c r="BVE1089" s="184"/>
      <c r="BVF1089" s="184"/>
      <c r="BVG1089" s="184"/>
      <c r="BVH1089" s="184"/>
      <c r="BVI1089" s="184"/>
      <c r="BVJ1089" s="184"/>
      <c r="BVK1089" s="184"/>
      <c r="BVL1089" s="184"/>
      <c r="BVM1089" s="184"/>
      <c r="BVN1089" s="184"/>
      <c r="BVO1089" s="184"/>
      <c r="BVP1089" s="184"/>
      <c r="BVQ1089" s="184"/>
      <c r="BVR1089" s="184"/>
      <c r="BVS1089" s="184"/>
      <c r="BVT1089" s="184"/>
      <c r="BVU1089" s="184"/>
      <c r="BVV1089" s="184"/>
      <c r="BVW1089" s="184"/>
      <c r="BVX1089" s="184"/>
      <c r="BVY1089" s="184"/>
      <c r="BVZ1089" s="184"/>
      <c r="BWA1089" s="184"/>
      <c r="BWB1089" s="184"/>
      <c r="BWC1089" s="184"/>
      <c r="BWD1089" s="184"/>
      <c r="BWE1089" s="184"/>
      <c r="BWF1089" s="184"/>
      <c r="BWG1089" s="184"/>
      <c r="BWH1089" s="184"/>
      <c r="BWI1089" s="184"/>
      <c r="BWJ1089" s="184"/>
      <c r="BWK1089" s="184"/>
      <c r="BWL1089" s="184"/>
      <c r="BWM1089" s="184"/>
      <c r="BWN1089" s="184"/>
      <c r="BWO1089" s="184"/>
      <c r="BWP1089" s="184"/>
      <c r="BWQ1089" s="184"/>
      <c r="BWR1089" s="184"/>
      <c r="BWS1089" s="184"/>
      <c r="BWT1089" s="184"/>
      <c r="BWU1089" s="184"/>
      <c r="BWV1089" s="184"/>
      <c r="BWW1089" s="184"/>
      <c r="BWX1089" s="184"/>
      <c r="BWY1089" s="184"/>
      <c r="BWZ1089" s="184"/>
      <c r="BXA1089" s="184"/>
      <c r="BXB1089" s="184"/>
      <c r="BXC1089" s="184"/>
      <c r="BXD1089" s="184"/>
      <c r="BXE1089" s="184"/>
      <c r="BXF1089" s="184"/>
      <c r="BXG1089" s="184"/>
      <c r="BXH1089" s="184"/>
      <c r="BXI1089" s="184"/>
      <c r="BXJ1089" s="184"/>
      <c r="BXK1089" s="184"/>
      <c r="BXL1089" s="184"/>
      <c r="BXM1089" s="184"/>
      <c r="BXN1089" s="184"/>
      <c r="BXO1089" s="184"/>
      <c r="BXP1089" s="184"/>
      <c r="BXQ1089" s="184"/>
      <c r="BXR1089" s="184"/>
      <c r="BXS1089" s="184"/>
      <c r="BXT1089" s="184"/>
      <c r="BXU1089" s="184"/>
      <c r="BXV1089" s="184"/>
      <c r="BXW1089" s="184"/>
      <c r="BXX1089" s="184"/>
      <c r="BXY1089" s="184"/>
      <c r="BXZ1089" s="184"/>
      <c r="BYA1089" s="184"/>
      <c r="BYB1089" s="184"/>
      <c r="BYC1089" s="184"/>
      <c r="BYD1089" s="184"/>
      <c r="BYE1089" s="184"/>
      <c r="BYF1089" s="184"/>
      <c r="BYG1089" s="184"/>
      <c r="BYH1089" s="184"/>
      <c r="BYI1089" s="184"/>
      <c r="BYJ1089" s="184"/>
      <c r="BYK1089" s="184"/>
      <c r="BYL1089" s="184"/>
      <c r="BYM1089" s="184"/>
      <c r="BYN1089" s="184"/>
      <c r="BYO1089" s="184"/>
      <c r="BYP1089" s="184"/>
      <c r="BYQ1089" s="184"/>
      <c r="BYR1089" s="184"/>
      <c r="BYS1089" s="184"/>
      <c r="BYT1089" s="184"/>
      <c r="BYU1089" s="184"/>
      <c r="BYV1089" s="184"/>
      <c r="BYW1089" s="184"/>
      <c r="BYX1089" s="184"/>
      <c r="BYY1089" s="184"/>
      <c r="BYZ1089" s="184"/>
      <c r="BZA1089" s="184"/>
      <c r="BZB1089" s="184"/>
      <c r="BZC1089" s="184"/>
      <c r="BZD1089" s="184"/>
      <c r="BZE1089" s="184"/>
      <c r="BZF1089" s="184"/>
      <c r="BZG1089" s="184"/>
      <c r="BZH1089" s="184"/>
      <c r="BZI1089" s="184"/>
      <c r="BZJ1089" s="184"/>
      <c r="BZK1089" s="184"/>
      <c r="BZL1089" s="184"/>
      <c r="BZM1089" s="184"/>
      <c r="BZN1089" s="184"/>
      <c r="BZO1089" s="184"/>
      <c r="BZP1089" s="184"/>
      <c r="BZQ1089" s="184"/>
      <c r="BZR1089" s="184"/>
      <c r="BZS1089" s="184"/>
      <c r="BZT1089" s="184"/>
      <c r="BZU1089" s="184"/>
      <c r="BZV1089" s="184"/>
      <c r="BZW1089" s="184"/>
      <c r="BZX1089" s="184"/>
      <c r="BZY1089" s="184"/>
      <c r="BZZ1089" s="184"/>
      <c r="CAA1089" s="184"/>
      <c r="CAB1089" s="184"/>
      <c r="CAC1089" s="184"/>
      <c r="CAD1089" s="184"/>
      <c r="CAE1089" s="184"/>
      <c r="CAF1089" s="184"/>
      <c r="CAG1089" s="184"/>
      <c r="CAH1089" s="184"/>
      <c r="CAI1089" s="184"/>
      <c r="CAJ1089" s="184"/>
      <c r="CAK1089" s="184"/>
      <c r="CAL1089" s="184"/>
      <c r="CAM1089" s="184"/>
      <c r="CAN1089" s="184"/>
      <c r="CAO1089" s="184"/>
      <c r="CAP1089" s="184"/>
      <c r="CAQ1089" s="184"/>
      <c r="CAR1089" s="184"/>
      <c r="CAS1089" s="184"/>
      <c r="CAT1089" s="184"/>
      <c r="CAU1089" s="184"/>
      <c r="CAV1089" s="184"/>
      <c r="CAW1089" s="184"/>
      <c r="CAX1089" s="184"/>
      <c r="CAY1089" s="184"/>
      <c r="CAZ1089" s="184"/>
      <c r="CBA1089" s="184"/>
      <c r="CBB1089" s="184"/>
      <c r="CBC1089" s="184"/>
      <c r="CBD1089" s="184"/>
      <c r="CBE1089" s="184"/>
      <c r="CBF1089" s="184"/>
      <c r="CBG1089" s="184"/>
      <c r="CBH1089" s="184"/>
      <c r="CBI1089" s="184"/>
      <c r="CBJ1089" s="184"/>
      <c r="CBK1089" s="184"/>
      <c r="CBL1089" s="184"/>
      <c r="CBM1089" s="184"/>
      <c r="CBN1089" s="184"/>
      <c r="CBO1089" s="184"/>
      <c r="CBP1089" s="184"/>
      <c r="CBQ1089" s="184"/>
      <c r="CBR1089" s="184"/>
      <c r="CBS1089" s="184"/>
      <c r="CBT1089" s="184"/>
      <c r="CBU1089" s="184"/>
      <c r="CBV1089" s="184"/>
      <c r="CBW1089" s="184"/>
      <c r="CBX1089" s="184"/>
      <c r="CBY1089" s="184"/>
      <c r="CBZ1089" s="184"/>
      <c r="CCA1089" s="184"/>
      <c r="CCB1089" s="184"/>
      <c r="CCC1089" s="184"/>
      <c r="CCD1089" s="184"/>
      <c r="CCE1089" s="184"/>
      <c r="CCF1089" s="184"/>
      <c r="CCG1089" s="184"/>
      <c r="CCH1089" s="184"/>
      <c r="CCI1089" s="184"/>
      <c r="CCJ1089" s="184"/>
      <c r="CCK1089" s="184"/>
      <c r="CCL1089" s="184"/>
      <c r="CCM1089" s="184"/>
      <c r="CCN1089" s="184"/>
      <c r="CCO1089" s="184"/>
      <c r="CCP1089" s="184"/>
      <c r="CCQ1089" s="184"/>
      <c r="CCR1089" s="184"/>
      <c r="CCS1089" s="184"/>
      <c r="CCT1089" s="184"/>
      <c r="CCU1089" s="184"/>
      <c r="CCV1089" s="184"/>
      <c r="CCW1089" s="184"/>
      <c r="CCX1089" s="184"/>
      <c r="CCY1089" s="184"/>
      <c r="CCZ1089" s="184"/>
      <c r="CDA1089" s="184"/>
      <c r="CDB1089" s="184"/>
      <c r="CDC1089" s="184"/>
      <c r="CDD1089" s="184"/>
      <c r="CDE1089" s="184"/>
      <c r="CDF1089" s="184"/>
      <c r="CDG1089" s="184"/>
      <c r="CDH1089" s="184"/>
      <c r="CDI1089" s="184"/>
      <c r="CDJ1089" s="184"/>
      <c r="CDK1089" s="184"/>
      <c r="CDL1089" s="184"/>
      <c r="CDM1089" s="184"/>
      <c r="CDN1089" s="184"/>
      <c r="CDO1089" s="184"/>
      <c r="CDP1089" s="184"/>
      <c r="CDQ1089" s="184"/>
      <c r="CDR1089" s="184"/>
      <c r="CDS1089" s="184"/>
      <c r="CDT1089" s="184"/>
      <c r="CDU1089" s="184"/>
      <c r="CDV1089" s="184"/>
      <c r="CDW1089" s="184"/>
      <c r="CDX1089" s="184"/>
      <c r="CDY1089" s="184"/>
      <c r="CDZ1089" s="184"/>
      <c r="CEA1089" s="184"/>
      <c r="CEB1089" s="184"/>
      <c r="CEC1089" s="184"/>
      <c r="CED1089" s="184"/>
      <c r="CEE1089" s="184"/>
      <c r="CEF1089" s="184"/>
      <c r="CEG1089" s="184"/>
      <c r="CEH1089" s="184"/>
      <c r="CEI1089" s="184"/>
      <c r="CEJ1089" s="184"/>
      <c r="CEK1089" s="184"/>
      <c r="CEL1089" s="184"/>
      <c r="CEM1089" s="184"/>
      <c r="CEN1089" s="184"/>
      <c r="CEO1089" s="184"/>
      <c r="CEP1089" s="184"/>
      <c r="CEQ1089" s="184"/>
      <c r="CER1089" s="184"/>
      <c r="CES1089" s="184"/>
      <c r="CET1089" s="184"/>
      <c r="CEU1089" s="184"/>
      <c r="CEV1089" s="184"/>
      <c r="CEW1089" s="184"/>
      <c r="CEX1089" s="184"/>
      <c r="CEY1089" s="184"/>
      <c r="CEZ1089" s="184"/>
      <c r="CFA1089" s="184"/>
      <c r="CFB1089" s="184"/>
      <c r="CFC1089" s="184"/>
      <c r="CFD1089" s="184"/>
      <c r="CFE1089" s="184"/>
      <c r="CFF1089" s="184"/>
      <c r="CFG1089" s="184"/>
      <c r="CFH1089" s="184"/>
      <c r="CFI1089" s="184"/>
      <c r="CFJ1089" s="184"/>
      <c r="CFK1089" s="184"/>
      <c r="CFL1089" s="184"/>
      <c r="CFM1089" s="184"/>
      <c r="CFN1089" s="184"/>
      <c r="CFO1089" s="184"/>
      <c r="CFP1089" s="184"/>
      <c r="CFQ1089" s="184"/>
      <c r="CFR1089" s="184"/>
      <c r="CFS1089" s="184"/>
      <c r="CFT1089" s="184"/>
      <c r="CFU1089" s="184"/>
      <c r="CFV1089" s="184"/>
      <c r="CFW1089" s="184"/>
      <c r="CFX1089" s="184"/>
      <c r="CFY1089" s="184"/>
      <c r="CFZ1089" s="184"/>
      <c r="CGA1089" s="184"/>
      <c r="CGB1089" s="184"/>
      <c r="CGC1089" s="184"/>
      <c r="CGD1089" s="184"/>
      <c r="CGE1089" s="184"/>
      <c r="CGF1089" s="184"/>
      <c r="CGG1089" s="184"/>
      <c r="CGH1089" s="184"/>
      <c r="CGI1089" s="184"/>
      <c r="CGJ1089" s="184"/>
      <c r="CGK1089" s="184"/>
      <c r="CGL1089" s="184"/>
      <c r="CGM1089" s="184"/>
      <c r="CGN1089" s="184"/>
      <c r="CGO1089" s="184"/>
      <c r="CGP1089" s="184"/>
      <c r="CGQ1089" s="184"/>
      <c r="CGR1089" s="184"/>
      <c r="CGS1089" s="184"/>
      <c r="CGT1089" s="184"/>
      <c r="CGU1089" s="184"/>
      <c r="CGV1089" s="184"/>
      <c r="CGW1089" s="184"/>
      <c r="CGX1089" s="184"/>
      <c r="CGY1089" s="184"/>
      <c r="CGZ1089" s="184"/>
      <c r="CHA1089" s="184"/>
      <c r="CHB1089" s="184"/>
      <c r="CHC1089" s="184"/>
      <c r="CHD1089" s="184"/>
      <c r="CHE1089" s="184"/>
      <c r="CHF1089" s="184"/>
      <c r="CHG1089" s="184"/>
      <c r="CHH1089" s="184"/>
      <c r="CHI1089" s="184"/>
      <c r="CHJ1089" s="184"/>
      <c r="CHK1089" s="184"/>
      <c r="CHL1089" s="184"/>
      <c r="CHM1089" s="184"/>
      <c r="CHN1089" s="184"/>
      <c r="CHO1089" s="184"/>
      <c r="CHP1089" s="184"/>
      <c r="CHQ1089" s="184"/>
      <c r="CHR1089" s="184"/>
      <c r="CHS1089" s="184"/>
      <c r="CHT1089" s="184"/>
      <c r="CHU1089" s="184"/>
      <c r="CHV1089" s="184"/>
      <c r="CHW1089" s="184"/>
      <c r="CHX1089" s="184"/>
      <c r="CHY1089" s="184"/>
      <c r="CHZ1089" s="184"/>
      <c r="CIA1089" s="184"/>
      <c r="CIB1089" s="184"/>
      <c r="CIC1089" s="184"/>
      <c r="CID1089" s="184"/>
      <c r="CIE1089" s="184"/>
      <c r="CIF1089" s="184"/>
      <c r="CIG1089" s="184"/>
      <c r="CIH1089" s="184"/>
      <c r="CII1089" s="184"/>
      <c r="CIJ1089" s="184"/>
      <c r="CIK1089" s="184"/>
      <c r="CIL1089" s="184"/>
      <c r="CIM1089" s="184"/>
      <c r="CIN1089" s="184"/>
      <c r="CIO1089" s="184"/>
      <c r="CIP1089" s="184"/>
      <c r="CIQ1089" s="184"/>
      <c r="CIR1089" s="184"/>
      <c r="CIS1089" s="184"/>
      <c r="CIT1089" s="184"/>
      <c r="CIU1089" s="184"/>
      <c r="CIV1089" s="184"/>
      <c r="CIW1089" s="184"/>
      <c r="CIX1089" s="184"/>
      <c r="CIY1089" s="184"/>
      <c r="CIZ1089" s="184"/>
      <c r="CJA1089" s="184"/>
      <c r="CJB1089" s="184"/>
      <c r="CJC1089" s="184"/>
      <c r="CJD1089" s="184"/>
      <c r="CJE1089" s="184"/>
      <c r="CJF1089" s="184"/>
      <c r="CJG1089" s="184"/>
      <c r="CJH1089" s="184"/>
      <c r="CJI1089" s="184"/>
      <c r="CJJ1089" s="184"/>
      <c r="CJK1089" s="184"/>
      <c r="CJL1089" s="184"/>
      <c r="CJM1089" s="184"/>
      <c r="CJN1089" s="184"/>
      <c r="CJO1089" s="184"/>
      <c r="CJP1089" s="184"/>
      <c r="CJQ1089" s="184"/>
      <c r="CJR1089" s="184"/>
      <c r="CJS1089" s="184"/>
      <c r="CJT1089" s="184"/>
      <c r="CJU1089" s="184"/>
      <c r="CJV1089" s="184"/>
      <c r="CJW1089" s="184"/>
      <c r="CJX1089" s="184"/>
      <c r="CJY1089" s="184"/>
      <c r="CJZ1089" s="184"/>
      <c r="CKA1089" s="184"/>
      <c r="CKB1089" s="184"/>
      <c r="CKC1089" s="184"/>
      <c r="CKD1089" s="184"/>
      <c r="CKE1089" s="184"/>
      <c r="CKF1089" s="184"/>
      <c r="CKG1089" s="184"/>
      <c r="CKH1089" s="184"/>
      <c r="CKI1089" s="184"/>
      <c r="CKJ1089" s="184"/>
      <c r="CKK1089" s="184"/>
      <c r="CKL1089" s="184"/>
      <c r="CKM1089" s="184"/>
      <c r="CKN1089" s="184"/>
      <c r="CKO1089" s="184"/>
      <c r="CKP1089" s="184"/>
      <c r="CKQ1089" s="184"/>
      <c r="CKR1089" s="184"/>
      <c r="CKS1089" s="184"/>
      <c r="CKT1089" s="184"/>
      <c r="CKU1089" s="184"/>
      <c r="CKV1089" s="184"/>
      <c r="CKW1089" s="184"/>
      <c r="CKX1089" s="184"/>
      <c r="CKY1089" s="184"/>
      <c r="CKZ1089" s="184"/>
      <c r="CLA1089" s="184"/>
      <c r="CLB1089" s="184"/>
      <c r="CLC1089" s="184"/>
      <c r="CLD1089" s="184"/>
      <c r="CLE1089" s="184"/>
      <c r="CLF1089" s="184"/>
      <c r="CLG1089" s="184"/>
      <c r="CLH1089" s="184"/>
      <c r="CLI1089" s="184"/>
      <c r="CLJ1089" s="184"/>
      <c r="CLK1089" s="184"/>
      <c r="CLL1089" s="184"/>
      <c r="CLM1089" s="184"/>
      <c r="CLN1089" s="184"/>
      <c r="CLO1089" s="184"/>
      <c r="CLP1089" s="184"/>
      <c r="CLQ1089" s="184"/>
      <c r="CLR1089" s="184"/>
      <c r="CLS1089" s="184"/>
      <c r="CLT1089" s="184"/>
      <c r="CLU1089" s="184"/>
      <c r="CLV1089" s="184"/>
      <c r="CLW1089" s="184"/>
      <c r="CLX1089" s="184"/>
      <c r="CLY1089" s="184"/>
      <c r="CLZ1089" s="184"/>
      <c r="CMA1089" s="184"/>
      <c r="CMB1089" s="184"/>
      <c r="CMC1089" s="184"/>
      <c r="CMD1089" s="184"/>
      <c r="CME1089" s="184"/>
      <c r="CMF1089" s="184"/>
      <c r="CMG1089" s="184"/>
      <c r="CMH1089" s="184"/>
      <c r="CMI1089" s="184"/>
      <c r="CMJ1089" s="184"/>
      <c r="CMK1089" s="184"/>
      <c r="CML1089" s="184"/>
      <c r="CMM1089" s="184"/>
      <c r="CMN1089" s="184"/>
      <c r="CMO1089" s="184"/>
      <c r="CMP1089" s="184"/>
      <c r="CMQ1089" s="184"/>
      <c r="CMR1089" s="184"/>
      <c r="CMS1089" s="184"/>
      <c r="CMT1089" s="184"/>
      <c r="CMU1089" s="184"/>
      <c r="CMV1089" s="184"/>
      <c r="CMW1089" s="184"/>
      <c r="CMX1089" s="184"/>
      <c r="CMY1089" s="184"/>
      <c r="CMZ1089" s="184"/>
      <c r="CNA1089" s="184"/>
      <c r="CNB1089" s="184"/>
      <c r="CNC1089" s="184"/>
      <c r="CND1089" s="184"/>
      <c r="CNE1089" s="184"/>
      <c r="CNF1089" s="184"/>
      <c r="CNG1089" s="184"/>
      <c r="CNH1089" s="184"/>
      <c r="CNI1089" s="184"/>
      <c r="CNJ1089" s="184"/>
      <c r="CNK1089" s="184"/>
      <c r="CNL1089" s="184"/>
      <c r="CNM1089" s="184"/>
      <c r="CNN1089" s="184"/>
      <c r="CNO1089" s="184"/>
      <c r="CNP1089" s="184"/>
      <c r="CNQ1089" s="184"/>
      <c r="CNR1089" s="184"/>
      <c r="CNS1089" s="184"/>
      <c r="CNT1089" s="184"/>
      <c r="CNU1089" s="184"/>
      <c r="CNV1089" s="184"/>
      <c r="CNW1089" s="184"/>
      <c r="CNX1089" s="184"/>
      <c r="CNY1089" s="184"/>
      <c r="CNZ1089" s="184"/>
      <c r="COA1089" s="184"/>
      <c r="COB1089" s="184"/>
      <c r="COC1089" s="184"/>
      <c r="COD1089" s="184"/>
      <c r="COE1089" s="184"/>
      <c r="COF1089" s="184"/>
      <c r="COG1089" s="184"/>
      <c r="COH1089" s="184"/>
      <c r="COI1089" s="184"/>
      <c r="COJ1089" s="184"/>
      <c r="COK1089" s="184"/>
      <c r="COL1089" s="184"/>
      <c r="COM1089" s="184"/>
      <c r="CON1089" s="184"/>
      <c r="COO1089" s="184"/>
      <c r="COP1089" s="184"/>
      <c r="COQ1089" s="184"/>
      <c r="COR1089" s="184"/>
      <c r="COS1089" s="184"/>
      <c r="COT1089" s="184"/>
      <c r="COU1089" s="184"/>
      <c r="COV1089" s="184"/>
      <c r="COW1089" s="184"/>
      <c r="COX1089" s="184"/>
      <c r="COY1089" s="184"/>
      <c r="COZ1089" s="184"/>
      <c r="CPA1089" s="184"/>
      <c r="CPB1089" s="184"/>
      <c r="CPC1089" s="184"/>
      <c r="CPD1089" s="184"/>
      <c r="CPE1089" s="184"/>
      <c r="CPF1089" s="184"/>
      <c r="CPG1089" s="184"/>
      <c r="CPH1089" s="184"/>
      <c r="CPI1089" s="184"/>
      <c r="CPJ1089" s="184"/>
      <c r="CPK1089" s="184"/>
      <c r="CPL1089" s="184"/>
      <c r="CPM1089" s="184"/>
      <c r="CPN1089" s="184"/>
      <c r="CPO1089" s="184"/>
      <c r="CPP1089" s="184"/>
      <c r="CPQ1089" s="184"/>
      <c r="CPR1089" s="184"/>
      <c r="CPS1089" s="184"/>
      <c r="CPT1089" s="184"/>
      <c r="CPU1089" s="184"/>
      <c r="CPV1089" s="184"/>
      <c r="CPW1089" s="184"/>
      <c r="CPX1089" s="184"/>
      <c r="CPY1089" s="184"/>
      <c r="CPZ1089" s="184"/>
      <c r="CQA1089" s="184"/>
      <c r="CQB1089" s="184"/>
      <c r="CQC1089" s="184"/>
      <c r="CQD1089" s="184"/>
      <c r="CQE1089" s="184"/>
      <c r="CQF1089" s="184"/>
      <c r="CQG1089" s="184"/>
      <c r="CQH1089" s="184"/>
      <c r="CQI1089" s="184"/>
      <c r="CQJ1089" s="184"/>
      <c r="CQK1089" s="184"/>
      <c r="CQL1089" s="184"/>
      <c r="CQM1089" s="184"/>
      <c r="CQN1089" s="184"/>
      <c r="CQO1089" s="184"/>
      <c r="CQP1089" s="184"/>
      <c r="CQQ1089" s="184"/>
      <c r="CQR1089" s="184"/>
      <c r="CQS1089" s="184"/>
      <c r="CQT1089" s="184"/>
      <c r="CQU1089" s="184"/>
      <c r="CQV1089" s="184"/>
      <c r="CQW1089" s="184"/>
      <c r="CQX1089" s="184"/>
      <c r="CQY1089" s="184"/>
      <c r="CQZ1089" s="184"/>
      <c r="CRA1089" s="184"/>
      <c r="CRB1089" s="184"/>
      <c r="CRC1089" s="184"/>
      <c r="CRD1089" s="184"/>
      <c r="CRE1089" s="184"/>
      <c r="CRF1089" s="184"/>
      <c r="CRG1089" s="184"/>
      <c r="CRH1089" s="184"/>
      <c r="CRI1089" s="184"/>
      <c r="CRJ1089" s="184"/>
      <c r="CRK1089" s="184"/>
      <c r="CRL1089" s="184"/>
      <c r="CRM1089" s="184"/>
      <c r="CRN1089" s="184"/>
      <c r="CRO1089" s="184"/>
      <c r="CRP1089" s="184"/>
      <c r="CRQ1089" s="184"/>
      <c r="CRR1089" s="184"/>
      <c r="CRS1089" s="184"/>
      <c r="CRT1089" s="184"/>
      <c r="CRU1089" s="184"/>
      <c r="CRV1089" s="184"/>
      <c r="CRW1089" s="184"/>
      <c r="CRX1089" s="184"/>
      <c r="CRY1089" s="184"/>
      <c r="CRZ1089" s="184"/>
      <c r="CSA1089" s="184"/>
      <c r="CSB1089" s="184"/>
      <c r="CSC1089" s="184"/>
      <c r="CSD1089" s="184"/>
      <c r="CSE1089" s="184"/>
      <c r="CSF1089" s="184"/>
      <c r="CSG1089" s="184"/>
      <c r="CSH1089" s="184"/>
      <c r="CSI1089" s="184"/>
      <c r="CSJ1089" s="184"/>
      <c r="CSK1089" s="184"/>
      <c r="CSL1089" s="184"/>
      <c r="CSM1089" s="184"/>
      <c r="CSN1089" s="184"/>
      <c r="CSO1089" s="184"/>
      <c r="CSP1089" s="184"/>
      <c r="CSQ1089" s="184"/>
      <c r="CSR1089" s="184"/>
      <c r="CSS1089" s="184"/>
      <c r="CST1089" s="184"/>
      <c r="CSU1089" s="184"/>
      <c r="CSV1089" s="184"/>
      <c r="CSW1089" s="184"/>
      <c r="CSX1089" s="184"/>
      <c r="CSY1089" s="184"/>
      <c r="CSZ1089" s="184"/>
      <c r="CTA1089" s="184"/>
      <c r="CTB1089" s="184"/>
      <c r="CTC1089" s="184"/>
      <c r="CTD1089" s="184"/>
      <c r="CTE1089" s="184"/>
      <c r="CTF1089" s="184"/>
      <c r="CTG1089" s="184"/>
      <c r="CTH1089" s="184"/>
      <c r="CTI1089" s="184"/>
      <c r="CTJ1089" s="184"/>
      <c r="CTK1089" s="184"/>
      <c r="CTL1089" s="184"/>
      <c r="CTM1089" s="184"/>
      <c r="CTN1089" s="184"/>
      <c r="CTO1089" s="184"/>
      <c r="CTP1089" s="184"/>
      <c r="CTQ1089" s="184"/>
      <c r="CTR1089" s="184"/>
      <c r="CTS1089" s="184"/>
      <c r="CTT1089" s="184"/>
      <c r="CTU1089" s="184"/>
      <c r="CTV1089" s="184"/>
      <c r="CTW1089" s="184"/>
      <c r="CTX1089" s="184"/>
      <c r="CTY1089" s="184"/>
      <c r="CTZ1089" s="184"/>
      <c r="CUA1089" s="184"/>
      <c r="CUB1089" s="184"/>
      <c r="CUC1089" s="184"/>
      <c r="CUD1089" s="184"/>
      <c r="CUE1089" s="184"/>
      <c r="CUF1089" s="184"/>
      <c r="CUG1089" s="184"/>
      <c r="CUH1089" s="184"/>
      <c r="CUI1089" s="184"/>
      <c r="CUJ1089" s="184"/>
      <c r="CUK1089" s="184"/>
      <c r="CUL1089" s="184"/>
      <c r="CUM1089" s="184"/>
      <c r="CUN1089" s="184"/>
      <c r="CUO1089" s="184"/>
      <c r="CUP1089" s="184"/>
      <c r="CUQ1089" s="184"/>
      <c r="CUR1089" s="184"/>
      <c r="CUS1089" s="184"/>
      <c r="CUT1089" s="184"/>
      <c r="CUU1089" s="184"/>
      <c r="CUV1089" s="184"/>
      <c r="CUW1089" s="184"/>
      <c r="CUX1089" s="184"/>
      <c r="CUY1089" s="184"/>
      <c r="CUZ1089" s="184"/>
      <c r="CVA1089" s="184"/>
      <c r="CVB1089" s="184"/>
      <c r="CVC1089" s="184"/>
      <c r="CVD1089" s="184"/>
      <c r="CVE1089" s="184"/>
      <c r="CVF1089" s="184"/>
      <c r="CVG1089" s="184"/>
      <c r="CVH1089" s="184"/>
      <c r="CVI1089" s="184"/>
      <c r="CVJ1089" s="184"/>
      <c r="CVK1089" s="184"/>
      <c r="CVL1089" s="184"/>
      <c r="CVM1089" s="184"/>
      <c r="CVN1089" s="184"/>
      <c r="CVO1089" s="184"/>
      <c r="CVP1089" s="184"/>
      <c r="CVQ1089" s="184"/>
      <c r="CVR1089" s="184"/>
      <c r="CVS1089" s="184"/>
      <c r="CVT1089" s="184"/>
      <c r="CVU1089" s="184"/>
      <c r="CVV1089" s="184"/>
      <c r="CVW1089" s="184"/>
      <c r="CVX1089" s="184"/>
      <c r="CVY1089" s="184"/>
      <c r="CVZ1089" s="184"/>
      <c r="CWA1089" s="184"/>
      <c r="CWB1089" s="184"/>
      <c r="CWC1089" s="184"/>
      <c r="CWD1089" s="184"/>
      <c r="CWE1089" s="184"/>
      <c r="CWF1089" s="184"/>
      <c r="CWG1089" s="184"/>
      <c r="CWH1089" s="184"/>
      <c r="CWI1089" s="184"/>
      <c r="CWJ1089" s="184"/>
      <c r="CWK1089" s="184"/>
      <c r="CWL1089" s="184"/>
      <c r="CWM1089" s="184"/>
      <c r="CWN1089" s="184"/>
      <c r="CWO1089" s="184"/>
      <c r="CWP1089" s="184"/>
      <c r="CWQ1089" s="184"/>
      <c r="CWR1089" s="184"/>
      <c r="CWS1089" s="184"/>
      <c r="CWT1089" s="184"/>
      <c r="CWU1089" s="184"/>
      <c r="CWV1089" s="184"/>
      <c r="CWW1089" s="184"/>
      <c r="CWX1089" s="184"/>
      <c r="CWY1089" s="184"/>
      <c r="CWZ1089" s="184"/>
      <c r="CXA1089" s="184"/>
      <c r="CXB1089" s="184"/>
      <c r="CXC1089" s="184"/>
      <c r="CXD1089" s="184"/>
      <c r="CXE1089" s="184"/>
      <c r="CXF1089" s="184"/>
      <c r="CXG1089" s="184"/>
      <c r="CXH1089" s="184"/>
      <c r="CXI1089" s="184"/>
      <c r="CXJ1089" s="184"/>
      <c r="CXK1089" s="184"/>
      <c r="CXL1089" s="184"/>
      <c r="CXM1089" s="184"/>
      <c r="CXN1089" s="184"/>
      <c r="CXO1089" s="184"/>
      <c r="CXP1089" s="184"/>
      <c r="CXQ1089" s="184"/>
      <c r="CXR1089" s="184"/>
      <c r="CXS1089" s="184"/>
      <c r="CXT1089" s="184"/>
      <c r="CXU1089" s="184"/>
      <c r="CXV1089" s="184"/>
      <c r="CXW1089" s="184"/>
      <c r="CXX1089" s="184"/>
      <c r="CXY1089" s="184"/>
      <c r="CXZ1089" s="184"/>
      <c r="CYA1089" s="184"/>
      <c r="CYB1089" s="184"/>
      <c r="CYC1089" s="184"/>
      <c r="CYD1089" s="184"/>
      <c r="CYE1089" s="184"/>
      <c r="CYF1089" s="184"/>
      <c r="CYG1089" s="184"/>
      <c r="CYH1089" s="184"/>
      <c r="CYI1089" s="184"/>
      <c r="CYJ1089" s="184"/>
      <c r="CYK1089" s="184"/>
      <c r="CYL1089" s="184"/>
      <c r="CYM1089" s="184"/>
      <c r="CYN1089" s="184"/>
      <c r="CYO1089" s="184"/>
      <c r="CYP1089" s="184"/>
      <c r="CYQ1089" s="184"/>
      <c r="CYR1089" s="184"/>
      <c r="CYS1089" s="184"/>
      <c r="CYT1089" s="184"/>
      <c r="CYU1089" s="184"/>
      <c r="CYV1089" s="184"/>
      <c r="CYW1089" s="184"/>
      <c r="CYX1089" s="184"/>
      <c r="CYY1089" s="184"/>
      <c r="CYZ1089" s="184"/>
      <c r="CZA1089" s="184"/>
      <c r="CZB1089" s="184"/>
      <c r="CZC1089" s="184"/>
      <c r="CZD1089" s="184"/>
      <c r="CZE1089" s="184"/>
      <c r="CZF1089" s="184"/>
      <c r="CZG1089" s="184"/>
      <c r="CZH1089" s="184"/>
      <c r="CZI1089" s="184"/>
      <c r="CZJ1089" s="184"/>
      <c r="CZK1089" s="184"/>
      <c r="CZL1089" s="184"/>
      <c r="CZM1089" s="184"/>
      <c r="CZN1089" s="184"/>
      <c r="CZO1089" s="184"/>
      <c r="CZP1089" s="184"/>
      <c r="CZQ1089" s="184"/>
      <c r="CZR1089" s="184"/>
      <c r="CZS1089" s="184"/>
      <c r="CZT1089" s="184"/>
      <c r="CZU1089" s="184"/>
      <c r="CZV1089" s="184"/>
      <c r="CZW1089" s="184"/>
      <c r="CZX1089" s="184"/>
      <c r="CZY1089" s="184"/>
      <c r="CZZ1089" s="184"/>
      <c r="DAA1089" s="184"/>
      <c r="DAB1089" s="184"/>
      <c r="DAC1089" s="184"/>
      <c r="DAD1089" s="184"/>
      <c r="DAE1089" s="184"/>
      <c r="DAF1089" s="184"/>
      <c r="DAG1089" s="184"/>
      <c r="DAH1089" s="184"/>
      <c r="DAI1089" s="184"/>
      <c r="DAJ1089" s="184"/>
      <c r="DAK1089" s="184"/>
      <c r="DAL1089" s="184"/>
      <c r="DAM1089" s="184"/>
      <c r="DAN1089" s="184"/>
      <c r="DAO1089" s="184"/>
      <c r="DAP1089" s="184"/>
      <c r="DAQ1089" s="184"/>
      <c r="DAR1089" s="184"/>
      <c r="DAS1089" s="184"/>
      <c r="DAT1089" s="184"/>
      <c r="DAU1089" s="184"/>
      <c r="DAV1089" s="184"/>
      <c r="DAW1089" s="184"/>
      <c r="DAX1089" s="184"/>
      <c r="DAY1089" s="184"/>
      <c r="DAZ1089" s="184"/>
      <c r="DBA1089" s="184"/>
      <c r="DBB1089" s="184"/>
      <c r="DBC1089" s="184"/>
      <c r="DBD1089" s="184"/>
      <c r="DBE1089" s="184"/>
      <c r="DBF1089" s="184"/>
      <c r="DBG1089" s="184"/>
      <c r="DBH1089" s="184"/>
      <c r="DBI1089" s="184"/>
      <c r="DBJ1089" s="184"/>
      <c r="DBK1089" s="184"/>
      <c r="DBL1089" s="184"/>
      <c r="DBM1089" s="184"/>
      <c r="DBN1089" s="184"/>
      <c r="DBO1089" s="184"/>
      <c r="DBP1089" s="184"/>
      <c r="DBQ1089" s="184"/>
      <c r="DBR1089" s="184"/>
      <c r="DBS1089" s="184"/>
      <c r="DBT1089" s="184"/>
      <c r="DBU1089" s="184"/>
      <c r="DBV1089" s="184"/>
      <c r="DBW1089" s="184"/>
      <c r="DBX1089" s="184"/>
      <c r="DBY1089" s="184"/>
      <c r="DBZ1089" s="184"/>
      <c r="DCA1089" s="184"/>
      <c r="DCB1089" s="184"/>
      <c r="DCC1089" s="184"/>
      <c r="DCD1089" s="184"/>
      <c r="DCE1089" s="184"/>
      <c r="DCF1089" s="184"/>
      <c r="DCG1089" s="184"/>
      <c r="DCH1089" s="184"/>
      <c r="DCI1089" s="184"/>
      <c r="DCJ1089" s="184"/>
      <c r="DCK1089" s="184"/>
      <c r="DCL1089" s="184"/>
      <c r="DCM1089" s="184"/>
      <c r="DCN1089" s="184"/>
      <c r="DCO1089" s="184"/>
      <c r="DCP1089" s="184"/>
      <c r="DCQ1089" s="184"/>
      <c r="DCR1089" s="184"/>
      <c r="DCS1089" s="184"/>
      <c r="DCT1089" s="184"/>
      <c r="DCU1089" s="184"/>
      <c r="DCV1089" s="184"/>
      <c r="DCW1089" s="184"/>
      <c r="DCX1089" s="184"/>
      <c r="DCY1089" s="184"/>
      <c r="DCZ1089" s="184"/>
      <c r="DDA1089" s="184"/>
      <c r="DDB1089" s="184"/>
      <c r="DDC1089" s="184"/>
      <c r="DDD1089" s="184"/>
      <c r="DDE1089" s="184"/>
      <c r="DDF1089" s="184"/>
      <c r="DDG1089" s="184"/>
      <c r="DDH1089" s="184"/>
      <c r="DDI1089" s="184"/>
      <c r="DDJ1089" s="184"/>
      <c r="DDK1089" s="184"/>
      <c r="DDL1089" s="184"/>
      <c r="DDM1089" s="184"/>
      <c r="DDN1089" s="184"/>
      <c r="DDO1089" s="184"/>
      <c r="DDP1089" s="184"/>
      <c r="DDQ1089" s="184"/>
      <c r="DDR1089" s="184"/>
      <c r="DDS1089" s="184"/>
      <c r="DDT1089" s="184"/>
      <c r="DDU1089" s="184"/>
      <c r="DDV1089" s="184"/>
      <c r="DDW1089" s="184"/>
      <c r="DDX1089" s="184"/>
      <c r="DDY1089" s="184"/>
      <c r="DDZ1089" s="184"/>
      <c r="DEA1089" s="184"/>
      <c r="DEB1089" s="184"/>
      <c r="DEC1089" s="184"/>
      <c r="DED1089" s="184"/>
      <c r="DEE1089" s="184"/>
      <c r="DEF1089" s="184"/>
      <c r="DEG1089" s="184"/>
      <c r="DEH1089" s="184"/>
      <c r="DEI1089" s="184"/>
      <c r="DEJ1089" s="184"/>
      <c r="DEK1089" s="184"/>
      <c r="DEL1089" s="184"/>
      <c r="DEM1089" s="184"/>
      <c r="DEN1089" s="184"/>
      <c r="DEO1089" s="184"/>
      <c r="DEP1089" s="184"/>
      <c r="DEQ1089" s="184"/>
      <c r="DER1089" s="184"/>
      <c r="DES1089" s="184"/>
      <c r="DET1089" s="184"/>
      <c r="DEU1089" s="184"/>
      <c r="DEV1089" s="184"/>
      <c r="DEW1089" s="184"/>
      <c r="DEX1089" s="184"/>
      <c r="DEY1089" s="184"/>
      <c r="DEZ1089" s="184"/>
      <c r="DFA1089" s="184"/>
      <c r="DFB1089" s="184"/>
      <c r="DFC1089" s="184"/>
      <c r="DFD1089" s="184"/>
      <c r="DFE1089" s="184"/>
      <c r="DFF1089" s="184"/>
      <c r="DFG1089" s="184"/>
      <c r="DFH1089" s="184"/>
      <c r="DFI1089" s="184"/>
      <c r="DFJ1089" s="184"/>
      <c r="DFK1089" s="184"/>
      <c r="DFL1089" s="184"/>
      <c r="DFM1089" s="184"/>
      <c r="DFN1089" s="184"/>
      <c r="DFO1089" s="184"/>
      <c r="DFP1089" s="184"/>
      <c r="DFQ1089" s="184"/>
      <c r="DFR1089" s="184"/>
      <c r="DFS1089" s="184"/>
      <c r="DFT1089" s="184"/>
      <c r="DFU1089" s="184"/>
      <c r="DFV1089" s="184"/>
      <c r="DFW1089" s="184"/>
      <c r="DFX1089" s="184"/>
      <c r="DFY1089" s="184"/>
      <c r="DFZ1089" s="184"/>
      <c r="DGA1089" s="184"/>
      <c r="DGB1089" s="184"/>
      <c r="DGC1089" s="184"/>
      <c r="DGD1089" s="184"/>
      <c r="DGE1089" s="184"/>
      <c r="DGF1089" s="184"/>
      <c r="DGG1089" s="184"/>
      <c r="DGH1089" s="184"/>
      <c r="DGI1089" s="184"/>
      <c r="DGJ1089" s="184"/>
      <c r="DGK1089" s="184"/>
      <c r="DGL1089" s="184"/>
      <c r="DGM1089" s="184"/>
      <c r="DGN1089" s="184"/>
      <c r="DGO1089" s="184"/>
      <c r="DGP1089" s="184"/>
      <c r="DGQ1089" s="184"/>
      <c r="DGR1089" s="184"/>
      <c r="DGS1089" s="184"/>
      <c r="DGT1089" s="184"/>
      <c r="DGU1089" s="184"/>
      <c r="DGV1089" s="184"/>
      <c r="DGW1089" s="184"/>
      <c r="DGX1089" s="184"/>
      <c r="DGY1089" s="184"/>
      <c r="DGZ1089" s="184"/>
      <c r="DHA1089" s="184"/>
      <c r="DHB1089" s="184"/>
      <c r="DHC1089" s="184"/>
      <c r="DHD1089" s="184"/>
      <c r="DHE1089" s="184"/>
      <c r="DHF1089" s="184"/>
      <c r="DHG1089" s="184"/>
      <c r="DHH1089" s="184"/>
      <c r="DHI1089" s="184"/>
      <c r="DHJ1089" s="184"/>
      <c r="DHK1089" s="184"/>
      <c r="DHL1089" s="184"/>
      <c r="DHM1089" s="184"/>
      <c r="DHN1089" s="184"/>
      <c r="DHO1089" s="184"/>
      <c r="DHP1089" s="184"/>
      <c r="DHQ1089" s="184"/>
      <c r="DHR1089" s="184"/>
      <c r="DHS1089" s="184"/>
      <c r="DHT1089" s="184"/>
      <c r="DHU1089" s="184"/>
      <c r="DHV1089" s="184"/>
      <c r="DHW1089" s="184"/>
      <c r="DHX1089" s="184"/>
      <c r="DHY1089" s="184"/>
      <c r="DHZ1089" s="184"/>
      <c r="DIA1089" s="184"/>
      <c r="DIB1089" s="184"/>
      <c r="DIC1089" s="184"/>
      <c r="DID1089" s="184"/>
      <c r="DIE1089" s="184"/>
      <c r="DIF1089" s="184"/>
      <c r="DIG1089" s="184"/>
      <c r="DIH1089" s="184"/>
      <c r="DII1089" s="184"/>
      <c r="DIJ1089" s="184"/>
      <c r="DIK1089" s="184"/>
      <c r="DIL1089" s="184"/>
      <c r="DIM1089" s="184"/>
      <c r="DIN1089" s="184"/>
      <c r="DIO1089" s="184"/>
      <c r="DIP1089" s="184"/>
      <c r="DIQ1089" s="184"/>
      <c r="DIR1089" s="184"/>
      <c r="DIS1089" s="184"/>
      <c r="DIT1089" s="184"/>
      <c r="DIU1089" s="184"/>
      <c r="DIV1089" s="184"/>
      <c r="DIW1089" s="184"/>
      <c r="DIX1089" s="184"/>
      <c r="DIY1089" s="184"/>
      <c r="DIZ1089" s="184"/>
      <c r="DJA1089" s="184"/>
      <c r="DJB1089" s="184"/>
      <c r="DJC1089" s="184"/>
      <c r="DJD1089" s="184"/>
      <c r="DJE1089" s="184"/>
      <c r="DJF1089" s="184"/>
      <c r="DJG1089" s="184"/>
      <c r="DJH1089" s="184"/>
      <c r="DJI1089" s="184"/>
      <c r="DJJ1089" s="184"/>
      <c r="DJK1089" s="184"/>
      <c r="DJL1089" s="184"/>
      <c r="DJM1089" s="184"/>
      <c r="DJN1089" s="184"/>
      <c r="DJO1089" s="184"/>
      <c r="DJP1089" s="184"/>
      <c r="DJQ1089" s="184"/>
      <c r="DJR1089" s="184"/>
      <c r="DJS1089" s="184"/>
      <c r="DJT1089" s="184"/>
      <c r="DJU1089" s="184"/>
      <c r="DJV1089" s="184"/>
      <c r="DJW1089" s="184"/>
      <c r="DJX1089" s="184"/>
      <c r="DJY1089" s="184"/>
      <c r="DJZ1089" s="184"/>
      <c r="DKA1089" s="184"/>
      <c r="DKB1089" s="184"/>
      <c r="DKC1089" s="184"/>
      <c r="DKD1089" s="184"/>
      <c r="DKE1089" s="184"/>
      <c r="DKF1089" s="184"/>
      <c r="DKG1089" s="184"/>
      <c r="DKH1089" s="184"/>
      <c r="DKI1089" s="184"/>
      <c r="DKJ1089" s="184"/>
      <c r="DKK1089" s="184"/>
      <c r="DKL1089" s="184"/>
      <c r="DKM1089" s="184"/>
      <c r="DKN1089" s="184"/>
      <c r="DKO1089" s="184"/>
      <c r="DKP1089" s="184"/>
      <c r="DKQ1089" s="184"/>
      <c r="DKR1089" s="184"/>
      <c r="DKS1089" s="184"/>
      <c r="DKT1089" s="184"/>
      <c r="DKU1089" s="184"/>
      <c r="DKV1089" s="184"/>
      <c r="DKW1089" s="184"/>
      <c r="DKX1089" s="184"/>
      <c r="DKY1089" s="184"/>
      <c r="DKZ1089" s="184"/>
      <c r="DLA1089" s="184"/>
      <c r="DLB1089" s="184"/>
      <c r="DLC1089" s="184"/>
      <c r="DLD1089" s="184"/>
      <c r="DLE1089" s="184"/>
      <c r="DLF1089" s="184"/>
      <c r="DLG1089" s="184"/>
      <c r="DLH1089" s="184"/>
      <c r="DLI1089" s="184"/>
      <c r="DLJ1089" s="184"/>
      <c r="DLK1089" s="184"/>
      <c r="DLL1089" s="184"/>
      <c r="DLM1089" s="184"/>
      <c r="DLN1089" s="184"/>
      <c r="DLO1089" s="184"/>
      <c r="DLP1089" s="184"/>
      <c r="DLQ1089" s="184"/>
      <c r="DLR1089" s="184"/>
      <c r="DLS1089" s="184"/>
      <c r="DLT1089" s="184"/>
      <c r="DLU1089" s="184"/>
      <c r="DLV1089" s="184"/>
      <c r="DLW1089" s="184"/>
      <c r="DLX1089" s="184"/>
      <c r="DLY1089" s="184"/>
      <c r="DLZ1089" s="184"/>
      <c r="DMA1089" s="184"/>
      <c r="DMB1089" s="184"/>
      <c r="DMC1089" s="184"/>
      <c r="DMD1089" s="184"/>
      <c r="DME1089" s="184"/>
      <c r="DMF1089" s="184"/>
      <c r="DMG1089" s="184"/>
      <c r="DMH1089" s="184"/>
      <c r="DMI1089" s="184"/>
      <c r="DMJ1089" s="184"/>
      <c r="DMK1089" s="184"/>
      <c r="DML1089" s="184"/>
      <c r="DMM1089" s="184"/>
      <c r="DMN1089" s="184"/>
      <c r="DMO1089" s="184"/>
      <c r="DMP1089" s="184"/>
      <c r="DMQ1089" s="184"/>
      <c r="DMR1089" s="184"/>
      <c r="DMS1089" s="184"/>
      <c r="DMT1089" s="184"/>
      <c r="DMU1089" s="184"/>
      <c r="DMV1089" s="184"/>
      <c r="DMW1089" s="184"/>
      <c r="DMX1089" s="184"/>
      <c r="DMY1089" s="184"/>
      <c r="DMZ1089" s="184"/>
      <c r="DNA1089" s="184"/>
      <c r="DNB1089" s="184"/>
      <c r="DNC1089" s="184"/>
      <c r="DND1089" s="184"/>
      <c r="DNE1089" s="184"/>
      <c r="DNF1089" s="184"/>
      <c r="DNG1089" s="184"/>
      <c r="DNH1089" s="184"/>
      <c r="DNI1089" s="184"/>
      <c r="DNJ1089" s="184"/>
      <c r="DNK1089" s="184"/>
      <c r="DNL1089" s="184"/>
      <c r="DNM1089" s="184"/>
      <c r="DNN1089" s="184"/>
      <c r="DNO1089" s="184"/>
      <c r="DNP1089" s="184"/>
      <c r="DNQ1089" s="184"/>
      <c r="DNR1089" s="184"/>
      <c r="DNS1089" s="184"/>
      <c r="DNT1089" s="184"/>
      <c r="DNU1089" s="184"/>
      <c r="DNV1089" s="184"/>
      <c r="DNW1089" s="184"/>
      <c r="DNX1089" s="184"/>
      <c r="DNY1089" s="184"/>
      <c r="DNZ1089" s="184"/>
      <c r="DOA1089" s="184"/>
      <c r="DOB1089" s="184"/>
      <c r="DOC1089" s="184"/>
      <c r="DOD1089" s="184"/>
      <c r="DOE1089" s="184"/>
      <c r="DOF1089" s="184"/>
      <c r="DOG1089" s="184"/>
      <c r="DOH1089" s="184"/>
      <c r="DOI1089" s="184"/>
      <c r="DOJ1089" s="184"/>
      <c r="DOK1089" s="184"/>
      <c r="DOL1089" s="184"/>
      <c r="DOM1089" s="184"/>
      <c r="DON1089" s="184"/>
      <c r="DOO1089" s="184"/>
      <c r="DOP1089" s="184"/>
      <c r="DOQ1089" s="184"/>
      <c r="DOR1089" s="184"/>
      <c r="DOS1089" s="184"/>
      <c r="DOT1089" s="184"/>
      <c r="DOU1089" s="184"/>
      <c r="DOV1089" s="184"/>
      <c r="DOW1089" s="184"/>
      <c r="DOX1089" s="184"/>
      <c r="DOY1089" s="184"/>
      <c r="DOZ1089" s="184"/>
      <c r="DPA1089" s="184"/>
      <c r="DPB1089" s="184"/>
      <c r="DPC1089" s="184"/>
      <c r="DPD1089" s="184"/>
      <c r="DPE1089" s="184"/>
      <c r="DPF1089" s="184"/>
      <c r="DPG1089" s="184"/>
      <c r="DPH1089" s="184"/>
      <c r="DPI1089" s="184"/>
      <c r="DPJ1089" s="184"/>
      <c r="DPK1089" s="184"/>
      <c r="DPL1089" s="184"/>
      <c r="DPM1089" s="184"/>
      <c r="DPN1089" s="184"/>
      <c r="DPO1089" s="184"/>
      <c r="DPP1089" s="184"/>
      <c r="DPQ1089" s="184"/>
      <c r="DPR1089" s="184"/>
      <c r="DPS1089" s="184"/>
      <c r="DPT1089" s="184"/>
      <c r="DPU1089" s="184"/>
      <c r="DPV1089" s="184"/>
      <c r="DPW1089" s="184"/>
      <c r="DPX1089" s="184"/>
      <c r="DPY1089" s="184"/>
      <c r="DPZ1089" s="184"/>
      <c r="DQA1089" s="184"/>
      <c r="DQB1089" s="184"/>
      <c r="DQC1089" s="184"/>
      <c r="DQD1089" s="184"/>
      <c r="DQE1089" s="184"/>
      <c r="DQF1089" s="184"/>
      <c r="DQG1089" s="184"/>
      <c r="DQH1089" s="184"/>
      <c r="DQI1089" s="184"/>
      <c r="DQJ1089" s="184"/>
      <c r="DQK1089" s="184"/>
      <c r="DQL1089" s="184"/>
      <c r="DQM1089" s="184"/>
      <c r="DQN1089" s="184"/>
      <c r="DQO1089" s="184"/>
      <c r="DQP1089" s="184"/>
      <c r="DQQ1089" s="184"/>
      <c r="DQR1089" s="184"/>
      <c r="DQS1089" s="184"/>
      <c r="DQT1089" s="184"/>
      <c r="DQU1089" s="184"/>
      <c r="DQV1089" s="184"/>
      <c r="DQW1089" s="184"/>
      <c r="DQX1089" s="184"/>
      <c r="DQY1089" s="184"/>
      <c r="DQZ1089" s="184"/>
      <c r="DRA1089" s="184"/>
      <c r="DRB1089" s="184"/>
      <c r="DRC1089" s="184"/>
      <c r="DRD1089" s="184"/>
      <c r="DRE1089" s="184"/>
      <c r="DRF1089" s="184"/>
      <c r="DRG1089" s="184"/>
      <c r="DRH1089" s="184"/>
      <c r="DRI1089" s="184"/>
      <c r="DRJ1089" s="184"/>
      <c r="DRK1089" s="184"/>
      <c r="DRL1089" s="184"/>
      <c r="DRM1089" s="184"/>
      <c r="DRN1089" s="184"/>
      <c r="DRO1089" s="184"/>
      <c r="DRP1089" s="184"/>
      <c r="DRQ1089" s="184"/>
      <c r="DRR1089" s="184"/>
      <c r="DRS1089" s="184"/>
      <c r="DRT1089" s="184"/>
      <c r="DRU1089" s="184"/>
      <c r="DRV1089" s="184"/>
      <c r="DRW1089" s="184"/>
      <c r="DRX1089" s="184"/>
      <c r="DRY1089" s="184"/>
      <c r="DRZ1089" s="184"/>
      <c r="DSA1089" s="184"/>
      <c r="DSB1089" s="184"/>
      <c r="DSC1089" s="184"/>
      <c r="DSD1089" s="184"/>
      <c r="DSE1089" s="184"/>
      <c r="DSF1089" s="184"/>
      <c r="DSG1089" s="184"/>
      <c r="DSH1089" s="184"/>
      <c r="DSI1089" s="184"/>
      <c r="DSJ1089" s="184"/>
      <c r="DSK1089" s="184"/>
      <c r="DSL1089" s="184"/>
      <c r="DSM1089" s="184"/>
      <c r="DSN1089" s="184"/>
      <c r="DSO1089" s="184"/>
      <c r="DSP1089" s="184"/>
      <c r="DSQ1089" s="184"/>
      <c r="DSR1089" s="184"/>
      <c r="DSS1089" s="184"/>
      <c r="DST1089" s="184"/>
      <c r="DSU1089" s="184"/>
      <c r="DSV1089" s="184"/>
      <c r="DSW1089" s="184"/>
      <c r="DSX1089" s="184"/>
      <c r="DSY1089" s="184"/>
      <c r="DSZ1089" s="184"/>
      <c r="DTA1089" s="184"/>
      <c r="DTB1089" s="184"/>
      <c r="DTC1089" s="184"/>
      <c r="DTD1089" s="184"/>
      <c r="DTE1089" s="184"/>
      <c r="DTF1089" s="184"/>
      <c r="DTG1089" s="184"/>
      <c r="DTH1089" s="184"/>
      <c r="DTI1089" s="184"/>
      <c r="DTJ1089" s="184"/>
      <c r="DTK1089" s="184"/>
      <c r="DTL1089" s="184"/>
      <c r="DTM1089" s="184"/>
      <c r="DTN1089" s="184"/>
      <c r="DTO1089" s="184"/>
      <c r="DTP1089" s="184"/>
      <c r="DTQ1089" s="184"/>
      <c r="DTR1089" s="184"/>
      <c r="DTS1089" s="184"/>
      <c r="DTT1089" s="184"/>
      <c r="DTU1089" s="184"/>
      <c r="DTV1089" s="184"/>
      <c r="DTW1089" s="184"/>
      <c r="DTX1089" s="184"/>
      <c r="DTY1089" s="184"/>
      <c r="DTZ1089" s="184"/>
      <c r="DUA1089" s="184"/>
      <c r="DUB1089" s="184"/>
      <c r="DUC1089" s="184"/>
      <c r="DUD1089" s="184"/>
      <c r="DUE1089" s="184"/>
      <c r="DUF1089" s="184"/>
      <c r="DUG1089" s="184"/>
      <c r="DUH1089" s="184"/>
      <c r="DUI1089" s="184"/>
      <c r="DUJ1089" s="184"/>
      <c r="DUK1089" s="184"/>
      <c r="DUL1089" s="184"/>
      <c r="DUM1089" s="184"/>
      <c r="DUN1089" s="184"/>
      <c r="DUO1089" s="184"/>
      <c r="DUP1089" s="184"/>
      <c r="DUQ1089" s="184"/>
      <c r="DUR1089" s="184"/>
      <c r="DUS1089" s="184"/>
      <c r="DUT1089" s="184"/>
      <c r="DUU1089" s="184"/>
      <c r="DUV1089" s="184"/>
      <c r="DUW1089" s="184"/>
      <c r="DUX1089" s="184"/>
      <c r="DUY1089" s="184"/>
      <c r="DUZ1089" s="184"/>
      <c r="DVA1089" s="184"/>
      <c r="DVB1089" s="184"/>
      <c r="DVC1089" s="184"/>
      <c r="DVD1089" s="184"/>
      <c r="DVE1089" s="184"/>
      <c r="DVF1089" s="184"/>
      <c r="DVG1089" s="184"/>
      <c r="DVH1089" s="184"/>
      <c r="DVI1089" s="184"/>
      <c r="DVJ1089" s="184"/>
      <c r="DVK1089" s="184"/>
      <c r="DVL1089" s="184"/>
      <c r="DVM1089" s="184"/>
      <c r="DVN1089" s="184"/>
      <c r="DVO1089" s="184"/>
      <c r="DVP1089" s="184"/>
      <c r="DVQ1089" s="184"/>
      <c r="DVR1089" s="184"/>
      <c r="DVS1089" s="184"/>
      <c r="DVT1089" s="184"/>
      <c r="DVU1089" s="184"/>
      <c r="DVV1089" s="184"/>
      <c r="DVW1089" s="184"/>
      <c r="DVX1089" s="184"/>
      <c r="DVY1089" s="184"/>
      <c r="DVZ1089" s="184"/>
      <c r="DWA1089" s="184"/>
      <c r="DWB1089" s="184"/>
      <c r="DWC1089" s="184"/>
      <c r="DWD1089" s="184"/>
      <c r="DWE1089" s="184"/>
      <c r="DWF1089" s="184"/>
      <c r="DWG1089" s="184"/>
      <c r="DWH1089" s="184"/>
      <c r="DWI1089" s="184"/>
      <c r="DWJ1089" s="184"/>
      <c r="DWK1089" s="184"/>
      <c r="DWL1089" s="184"/>
      <c r="DWM1089" s="184"/>
      <c r="DWN1089" s="184"/>
      <c r="DWO1089" s="184"/>
      <c r="DWP1089" s="184"/>
      <c r="DWQ1089" s="184"/>
      <c r="DWR1089" s="184"/>
      <c r="DWS1089" s="184"/>
      <c r="DWT1089" s="184"/>
      <c r="DWU1089" s="184"/>
      <c r="DWV1089" s="184"/>
      <c r="DWW1089" s="184"/>
      <c r="DWX1089" s="184"/>
      <c r="DWY1089" s="184"/>
      <c r="DWZ1089" s="184"/>
      <c r="DXA1089" s="184"/>
      <c r="DXB1089" s="184"/>
      <c r="DXC1089" s="184"/>
      <c r="DXD1089" s="184"/>
      <c r="DXE1089" s="184"/>
      <c r="DXF1089" s="184"/>
      <c r="DXG1089" s="184"/>
      <c r="DXH1089" s="184"/>
      <c r="DXI1089" s="184"/>
      <c r="DXJ1089" s="184"/>
      <c r="DXK1089" s="184"/>
      <c r="DXL1089" s="184"/>
      <c r="DXM1089" s="184"/>
      <c r="DXN1089" s="184"/>
      <c r="DXO1089" s="184"/>
      <c r="DXP1089" s="184"/>
      <c r="DXQ1089" s="184"/>
      <c r="DXR1089" s="184"/>
      <c r="DXS1089" s="184"/>
      <c r="DXT1089" s="184"/>
      <c r="DXU1089" s="184"/>
      <c r="DXV1089" s="184"/>
      <c r="DXW1089" s="184"/>
      <c r="DXX1089" s="184"/>
      <c r="DXY1089" s="184"/>
      <c r="DXZ1089" s="184"/>
      <c r="DYA1089" s="184"/>
      <c r="DYB1089" s="184"/>
      <c r="DYC1089" s="184"/>
      <c r="DYD1089" s="184"/>
      <c r="DYE1089" s="184"/>
      <c r="DYF1089" s="184"/>
      <c r="DYG1089" s="184"/>
      <c r="DYH1089" s="184"/>
      <c r="DYI1089" s="184"/>
      <c r="DYJ1089" s="184"/>
      <c r="DYK1089" s="184"/>
      <c r="DYL1089" s="184"/>
      <c r="DYM1089" s="184"/>
      <c r="DYN1089" s="184"/>
      <c r="DYO1089" s="184"/>
      <c r="DYP1089" s="184"/>
      <c r="DYQ1089" s="184"/>
      <c r="DYR1089" s="184"/>
      <c r="DYS1089" s="184"/>
      <c r="DYT1089" s="184"/>
      <c r="DYU1089" s="184"/>
      <c r="DYV1089" s="184"/>
      <c r="DYW1089" s="184"/>
      <c r="DYX1089" s="184"/>
      <c r="DYY1089" s="184"/>
      <c r="DYZ1089" s="184"/>
      <c r="DZA1089" s="184"/>
      <c r="DZB1089" s="184"/>
      <c r="DZC1089" s="184"/>
      <c r="DZD1089" s="184"/>
      <c r="DZE1089" s="184"/>
      <c r="DZF1089" s="184"/>
      <c r="DZG1089" s="184"/>
      <c r="DZH1089" s="184"/>
      <c r="DZI1089" s="184"/>
      <c r="DZJ1089" s="184"/>
      <c r="DZK1089" s="184"/>
      <c r="DZL1089" s="184"/>
      <c r="DZM1089" s="184"/>
      <c r="DZN1089" s="184"/>
      <c r="DZO1089" s="184"/>
      <c r="DZP1089" s="184"/>
      <c r="DZQ1089" s="184"/>
      <c r="DZR1089" s="184"/>
      <c r="DZS1089" s="184"/>
      <c r="DZT1089" s="184"/>
      <c r="DZU1089" s="184"/>
      <c r="DZV1089" s="184"/>
      <c r="DZW1089" s="184"/>
      <c r="DZX1089" s="184"/>
      <c r="DZY1089" s="184"/>
      <c r="DZZ1089" s="184"/>
      <c r="EAA1089" s="184"/>
      <c r="EAB1089" s="184"/>
      <c r="EAC1089" s="184"/>
      <c r="EAD1089" s="184"/>
      <c r="EAE1089" s="184"/>
      <c r="EAF1089" s="184"/>
      <c r="EAG1089" s="184"/>
      <c r="EAH1089" s="184"/>
      <c r="EAI1089" s="184"/>
      <c r="EAJ1089" s="184"/>
      <c r="EAK1089" s="184"/>
      <c r="EAL1089" s="184"/>
      <c r="EAM1089" s="184"/>
      <c r="EAN1089" s="184"/>
      <c r="EAO1089" s="184"/>
      <c r="EAP1089" s="184"/>
      <c r="EAQ1089" s="184"/>
      <c r="EAR1089" s="184"/>
      <c r="EAS1089" s="184"/>
      <c r="EAT1089" s="184"/>
      <c r="EAU1089" s="184"/>
      <c r="EAV1089" s="184"/>
      <c r="EAW1089" s="184"/>
      <c r="EAX1089" s="184"/>
      <c r="EAY1089" s="184"/>
      <c r="EAZ1089" s="184"/>
      <c r="EBA1089" s="184"/>
      <c r="EBB1089" s="184"/>
      <c r="EBC1089" s="184"/>
      <c r="EBD1089" s="184"/>
      <c r="EBE1089" s="184"/>
      <c r="EBF1089" s="184"/>
      <c r="EBG1089" s="184"/>
      <c r="EBH1089" s="184"/>
      <c r="EBI1089" s="184"/>
      <c r="EBJ1089" s="184"/>
      <c r="EBK1089" s="184"/>
      <c r="EBL1089" s="184"/>
      <c r="EBM1089" s="184"/>
      <c r="EBN1089" s="184"/>
      <c r="EBO1089" s="184"/>
      <c r="EBP1089" s="184"/>
      <c r="EBQ1089" s="184"/>
      <c r="EBR1089" s="184"/>
      <c r="EBS1089" s="184"/>
      <c r="EBT1089" s="184"/>
      <c r="EBU1089" s="184"/>
      <c r="EBV1089" s="184"/>
      <c r="EBW1089" s="184"/>
      <c r="EBX1089" s="184"/>
      <c r="EBY1089" s="184"/>
      <c r="EBZ1089" s="184"/>
      <c r="ECA1089" s="184"/>
      <c r="ECB1089" s="184"/>
      <c r="ECC1089" s="184"/>
      <c r="ECD1089" s="184"/>
      <c r="ECE1089" s="184"/>
      <c r="ECF1089" s="184"/>
      <c r="ECG1089" s="184"/>
      <c r="ECH1089" s="184"/>
      <c r="ECI1089" s="184"/>
      <c r="ECJ1089" s="184"/>
      <c r="ECK1089" s="184"/>
      <c r="ECL1089" s="184"/>
      <c r="ECM1089" s="184"/>
      <c r="ECN1089" s="184"/>
      <c r="ECO1089" s="184"/>
      <c r="ECP1089" s="184"/>
      <c r="ECQ1089" s="184"/>
      <c r="ECR1089" s="184"/>
      <c r="ECS1089" s="184"/>
      <c r="ECT1089" s="184"/>
      <c r="ECU1089" s="184"/>
      <c r="ECV1089" s="184"/>
      <c r="ECW1089" s="184"/>
      <c r="ECX1089" s="184"/>
      <c r="ECY1089" s="184"/>
      <c r="ECZ1089" s="184"/>
      <c r="EDA1089" s="184"/>
      <c r="EDB1089" s="184"/>
      <c r="EDC1089" s="184"/>
      <c r="EDD1089" s="184"/>
      <c r="EDE1089" s="184"/>
      <c r="EDF1089" s="184"/>
      <c r="EDG1089" s="184"/>
      <c r="EDH1089" s="184"/>
      <c r="EDI1089" s="184"/>
      <c r="EDJ1089" s="184"/>
      <c r="EDK1089" s="184"/>
      <c r="EDL1089" s="184"/>
      <c r="EDM1089" s="184"/>
      <c r="EDN1089" s="184"/>
      <c r="EDO1089" s="184"/>
      <c r="EDP1089" s="184"/>
      <c r="EDQ1089" s="184"/>
      <c r="EDR1089" s="184"/>
      <c r="EDS1089" s="184"/>
      <c r="EDT1089" s="184"/>
      <c r="EDU1089" s="184"/>
      <c r="EDV1089" s="184"/>
      <c r="EDW1089" s="184"/>
      <c r="EDX1089" s="184"/>
      <c r="EDY1089" s="184"/>
      <c r="EDZ1089" s="184"/>
      <c r="EEA1089" s="184"/>
      <c r="EEB1089" s="184"/>
      <c r="EEC1089" s="184"/>
      <c r="EED1089" s="184"/>
      <c r="EEE1089" s="184"/>
      <c r="EEF1089" s="184"/>
      <c r="EEG1089" s="184"/>
      <c r="EEH1089" s="184"/>
      <c r="EEI1089" s="184"/>
      <c r="EEJ1089" s="184"/>
      <c r="EEK1089" s="184"/>
      <c r="EEL1089" s="184"/>
      <c r="EEM1089" s="184"/>
      <c r="EEN1089" s="184"/>
      <c r="EEO1089" s="184"/>
      <c r="EEP1089" s="184"/>
      <c r="EEQ1089" s="184"/>
      <c r="EER1089" s="184"/>
      <c r="EES1089" s="184"/>
      <c r="EET1089" s="184"/>
      <c r="EEU1089" s="184"/>
      <c r="EEV1089" s="184"/>
      <c r="EEW1089" s="184"/>
      <c r="EEX1089" s="184"/>
      <c r="EEY1089" s="184"/>
      <c r="EEZ1089" s="184"/>
      <c r="EFA1089" s="184"/>
      <c r="EFB1089" s="184"/>
      <c r="EFC1089" s="184"/>
      <c r="EFD1089" s="184"/>
      <c r="EFE1089" s="184"/>
      <c r="EFF1089" s="184"/>
      <c r="EFG1089" s="184"/>
      <c r="EFH1089" s="184"/>
      <c r="EFI1089" s="184"/>
      <c r="EFJ1089" s="184"/>
      <c r="EFK1089" s="184"/>
      <c r="EFL1089" s="184"/>
      <c r="EFM1089" s="184"/>
      <c r="EFN1089" s="184"/>
      <c r="EFO1089" s="184"/>
      <c r="EFP1089" s="184"/>
      <c r="EFQ1089" s="184"/>
      <c r="EFR1089" s="184"/>
      <c r="EFS1089" s="184"/>
      <c r="EFT1089" s="184"/>
      <c r="EFU1089" s="184"/>
      <c r="EFV1089" s="184"/>
      <c r="EFW1089" s="184"/>
      <c r="EFX1089" s="184"/>
      <c r="EFY1089" s="184"/>
      <c r="EFZ1089" s="184"/>
      <c r="EGA1089" s="184"/>
      <c r="EGB1089" s="184"/>
      <c r="EGC1089" s="184"/>
      <c r="EGD1089" s="184"/>
      <c r="EGE1089" s="184"/>
      <c r="EGF1089" s="184"/>
      <c r="EGG1089" s="184"/>
      <c r="EGH1089" s="184"/>
      <c r="EGI1089" s="184"/>
      <c r="EGJ1089" s="184"/>
      <c r="EGK1089" s="184"/>
      <c r="EGL1089" s="184"/>
      <c r="EGM1089" s="184"/>
      <c r="EGN1089" s="184"/>
      <c r="EGO1089" s="184"/>
      <c r="EGP1089" s="184"/>
      <c r="EGQ1089" s="184"/>
      <c r="EGR1089" s="184"/>
      <c r="EGS1089" s="184"/>
      <c r="EGT1089" s="184"/>
      <c r="EGU1089" s="184"/>
      <c r="EGV1089" s="184"/>
      <c r="EGW1089" s="184"/>
      <c r="EGX1089" s="184"/>
      <c r="EGY1089" s="184"/>
      <c r="EGZ1089" s="184"/>
      <c r="EHA1089" s="184"/>
      <c r="EHB1089" s="184"/>
      <c r="EHC1089" s="184"/>
      <c r="EHD1089" s="184"/>
      <c r="EHE1089" s="184"/>
      <c r="EHF1089" s="184"/>
      <c r="EHG1089" s="184"/>
      <c r="EHH1089" s="184"/>
      <c r="EHI1089" s="184"/>
      <c r="EHJ1089" s="184"/>
      <c r="EHK1089" s="184"/>
      <c r="EHL1089" s="184"/>
      <c r="EHM1089" s="184"/>
      <c r="EHN1089" s="184"/>
      <c r="EHO1089" s="184"/>
      <c r="EHP1089" s="184"/>
      <c r="EHQ1089" s="184"/>
      <c r="EHR1089" s="184"/>
      <c r="EHS1089" s="184"/>
      <c r="EHT1089" s="184"/>
      <c r="EHU1089" s="184"/>
      <c r="EHV1089" s="184"/>
      <c r="EHW1089" s="184"/>
      <c r="EHX1089" s="184"/>
      <c r="EHY1089" s="184"/>
      <c r="EHZ1089" s="184"/>
      <c r="EIA1089" s="184"/>
      <c r="EIB1089" s="184"/>
      <c r="EIC1089" s="184"/>
      <c r="EID1089" s="184"/>
      <c r="EIE1089" s="184"/>
      <c r="EIF1089" s="184"/>
      <c r="EIG1089" s="184"/>
      <c r="EIH1089" s="184"/>
      <c r="EII1089" s="184"/>
      <c r="EIJ1089" s="184"/>
      <c r="EIK1089" s="184"/>
      <c r="EIL1089" s="184"/>
      <c r="EIM1089" s="184"/>
      <c r="EIN1089" s="184"/>
      <c r="EIO1089" s="184"/>
      <c r="EIP1089" s="184"/>
      <c r="EIQ1089" s="184"/>
      <c r="EIR1089" s="184"/>
      <c r="EIS1089" s="184"/>
      <c r="EIT1089" s="184"/>
      <c r="EIU1089" s="184"/>
      <c r="EIV1089" s="184"/>
      <c r="EIW1089" s="184"/>
      <c r="EIX1089" s="184"/>
      <c r="EIY1089" s="184"/>
      <c r="EIZ1089" s="184"/>
      <c r="EJA1089" s="184"/>
      <c r="EJB1089" s="184"/>
      <c r="EJC1089" s="184"/>
      <c r="EJD1089" s="184"/>
      <c r="EJE1089" s="184"/>
      <c r="EJF1089" s="184"/>
      <c r="EJG1089" s="184"/>
      <c r="EJH1089" s="184"/>
      <c r="EJI1089" s="184"/>
      <c r="EJJ1089" s="184"/>
      <c r="EJK1089" s="184"/>
      <c r="EJL1089" s="184"/>
      <c r="EJM1089" s="184"/>
      <c r="EJN1089" s="184"/>
      <c r="EJO1089" s="184"/>
      <c r="EJP1089" s="184"/>
      <c r="EJQ1089" s="184"/>
      <c r="EJR1089" s="184"/>
      <c r="EJS1089" s="184"/>
      <c r="EJT1089" s="184"/>
      <c r="EJU1089" s="184"/>
      <c r="EJV1089" s="184"/>
      <c r="EJW1089" s="184"/>
      <c r="EJX1089" s="184"/>
      <c r="EJY1089" s="184"/>
      <c r="EJZ1089" s="184"/>
      <c r="EKA1089" s="184"/>
      <c r="EKB1089" s="184"/>
      <c r="EKC1089" s="184"/>
      <c r="EKD1089" s="184"/>
      <c r="EKE1089" s="184"/>
      <c r="EKF1089" s="184"/>
      <c r="EKG1089" s="184"/>
      <c r="EKH1089" s="184"/>
      <c r="EKI1089" s="184"/>
      <c r="EKJ1089" s="184"/>
      <c r="EKK1089" s="184"/>
      <c r="EKL1089" s="184"/>
      <c r="EKM1089" s="184"/>
      <c r="EKN1089" s="184"/>
      <c r="EKO1089" s="184"/>
      <c r="EKP1089" s="184"/>
      <c r="EKQ1089" s="184"/>
      <c r="EKR1089" s="184"/>
      <c r="EKS1089" s="184"/>
      <c r="EKT1089" s="184"/>
      <c r="EKU1089" s="184"/>
      <c r="EKV1089" s="184"/>
      <c r="EKW1089" s="184"/>
      <c r="EKX1089" s="184"/>
      <c r="EKY1089" s="184"/>
      <c r="EKZ1089" s="184"/>
      <c r="ELA1089" s="184"/>
      <c r="ELB1089" s="184"/>
      <c r="ELC1089" s="184"/>
      <c r="ELD1089" s="184"/>
      <c r="ELE1089" s="184"/>
      <c r="ELF1089" s="184"/>
      <c r="ELG1089" s="184"/>
      <c r="ELH1089" s="184"/>
      <c r="ELI1089" s="184"/>
      <c r="ELJ1089" s="184"/>
      <c r="ELK1089" s="184"/>
      <c r="ELL1089" s="184"/>
      <c r="ELM1089" s="184"/>
      <c r="ELN1089" s="184"/>
      <c r="ELO1089" s="184"/>
      <c r="ELP1089" s="184"/>
      <c r="ELQ1089" s="184"/>
      <c r="ELR1089" s="184"/>
      <c r="ELS1089" s="184"/>
      <c r="ELT1089" s="184"/>
      <c r="ELU1089" s="184"/>
      <c r="ELV1089" s="184"/>
      <c r="ELW1089" s="184"/>
      <c r="ELX1089" s="184"/>
      <c r="ELY1089" s="184"/>
      <c r="ELZ1089" s="184"/>
      <c r="EMA1089" s="184"/>
      <c r="EMB1089" s="184"/>
      <c r="EMC1089" s="184"/>
      <c r="EMD1089" s="184"/>
      <c r="EME1089" s="184"/>
      <c r="EMF1089" s="184"/>
      <c r="EMG1089" s="184"/>
      <c r="EMH1089" s="184"/>
      <c r="EMI1089" s="184"/>
      <c r="EMJ1089" s="184"/>
      <c r="EMK1089" s="184"/>
      <c r="EML1089" s="184"/>
      <c r="EMM1089" s="184"/>
      <c r="EMN1089" s="184"/>
      <c r="EMO1089" s="184"/>
      <c r="EMP1089" s="184"/>
      <c r="EMQ1089" s="184"/>
      <c r="EMR1089" s="184"/>
      <c r="EMS1089" s="184"/>
      <c r="EMT1089" s="184"/>
      <c r="EMU1089" s="184"/>
      <c r="EMV1089" s="184"/>
      <c r="EMW1089" s="184"/>
      <c r="EMX1089" s="184"/>
      <c r="EMY1089" s="184"/>
      <c r="EMZ1089" s="184"/>
      <c r="ENA1089" s="184"/>
      <c r="ENB1089" s="184"/>
      <c r="ENC1089" s="184"/>
      <c r="END1089" s="184"/>
      <c r="ENE1089" s="184"/>
      <c r="ENF1089" s="184"/>
      <c r="ENG1089" s="184"/>
      <c r="ENH1089" s="184"/>
      <c r="ENI1089" s="184"/>
      <c r="ENJ1089" s="184"/>
      <c r="ENK1089" s="184"/>
      <c r="ENL1089" s="184"/>
      <c r="ENM1089" s="184"/>
      <c r="ENN1089" s="184"/>
      <c r="ENO1089" s="184"/>
      <c r="ENP1089" s="184"/>
      <c r="ENQ1089" s="184"/>
      <c r="ENR1089" s="184"/>
      <c r="ENS1089" s="184"/>
      <c r="ENT1089" s="184"/>
      <c r="ENU1089" s="184"/>
      <c r="ENV1089" s="184"/>
      <c r="ENW1089" s="184"/>
      <c r="ENX1089" s="184"/>
      <c r="ENY1089" s="184"/>
      <c r="ENZ1089" s="184"/>
      <c r="EOA1089" s="184"/>
      <c r="EOB1089" s="184"/>
      <c r="EOC1089" s="184"/>
      <c r="EOD1089" s="184"/>
      <c r="EOE1089" s="184"/>
      <c r="EOF1089" s="184"/>
      <c r="EOG1089" s="184"/>
      <c r="EOH1089" s="184"/>
      <c r="EOI1089" s="184"/>
      <c r="EOJ1089" s="184"/>
      <c r="EOK1089" s="184"/>
      <c r="EOL1089" s="184"/>
      <c r="EOM1089" s="184"/>
      <c r="EON1089" s="184"/>
      <c r="EOO1089" s="184"/>
      <c r="EOP1089" s="184"/>
      <c r="EOQ1089" s="184"/>
      <c r="EOR1089" s="184"/>
      <c r="EOS1089" s="184"/>
      <c r="EOT1089" s="184"/>
      <c r="EOU1089" s="184"/>
      <c r="EOV1089" s="184"/>
      <c r="EOW1089" s="184"/>
      <c r="EOX1089" s="184"/>
      <c r="EOY1089" s="184"/>
      <c r="EOZ1089" s="184"/>
      <c r="EPA1089" s="184"/>
      <c r="EPB1089" s="184"/>
      <c r="EPC1089" s="184"/>
      <c r="EPD1089" s="184"/>
      <c r="EPE1089" s="184"/>
      <c r="EPF1089" s="184"/>
      <c r="EPG1089" s="184"/>
      <c r="EPH1089" s="184"/>
      <c r="EPI1089" s="184"/>
      <c r="EPJ1089" s="184"/>
      <c r="EPK1089" s="184"/>
      <c r="EPL1089" s="184"/>
      <c r="EPM1089" s="184"/>
      <c r="EPN1089" s="184"/>
      <c r="EPO1089" s="184"/>
      <c r="EPP1089" s="184"/>
      <c r="EPQ1089" s="184"/>
      <c r="EPR1089" s="184"/>
      <c r="EPS1089" s="184"/>
      <c r="EPT1089" s="184"/>
      <c r="EPU1089" s="184"/>
      <c r="EPV1089" s="184"/>
      <c r="EPW1089" s="184"/>
      <c r="EPX1089" s="184"/>
      <c r="EPY1089" s="184"/>
      <c r="EPZ1089" s="184"/>
      <c r="EQA1089" s="184"/>
      <c r="EQB1089" s="184"/>
      <c r="EQC1089" s="184"/>
      <c r="EQD1089" s="184"/>
      <c r="EQE1089" s="184"/>
      <c r="EQF1089" s="184"/>
      <c r="EQG1089" s="184"/>
      <c r="EQH1089" s="184"/>
      <c r="EQI1089" s="184"/>
      <c r="EQJ1089" s="184"/>
      <c r="EQK1089" s="184"/>
      <c r="EQL1089" s="184"/>
      <c r="EQM1089" s="184"/>
      <c r="EQN1089" s="184"/>
      <c r="EQO1089" s="184"/>
      <c r="EQP1089" s="184"/>
      <c r="EQQ1089" s="184"/>
      <c r="EQR1089" s="184"/>
      <c r="EQS1089" s="184"/>
      <c r="EQT1089" s="184"/>
      <c r="EQU1089" s="184"/>
      <c r="EQV1089" s="184"/>
      <c r="EQW1089" s="184"/>
      <c r="EQX1089" s="184"/>
      <c r="EQY1089" s="184"/>
      <c r="EQZ1089" s="184"/>
      <c r="ERA1089" s="184"/>
      <c r="ERB1089" s="184"/>
      <c r="ERC1089" s="184"/>
      <c r="ERD1089" s="184"/>
      <c r="ERE1089" s="184"/>
      <c r="ERF1089" s="184"/>
      <c r="ERG1089" s="184"/>
      <c r="ERH1089" s="184"/>
      <c r="ERI1089" s="184"/>
      <c r="ERJ1089" s="184"/>
      <c r="ERK1089" s="184"/>
      <c r="ERL1089" s="184"/>
      <c r="ERM1089" s="184"/>
      <c r="ERN1089" s="184"/>
      <c r="ERO1089" s="184"/>
      <c r="ERP1089" s="184"/>
      <c r="ERQ1089" s="184"/>
      <c r="ERR1089" s="184"/>
      <c r="ERS1089" s="184"/>
      <c r="ERT1089" s="184"/>
      <c r="ERU1089" s="184"/>
      <c r="ERV1089" s="184"/>
      <c r="ERW1089" s="184"/>
      <c r="ERX1089" s="184"/>
      <c r="ERY1089" s="184"/>
      <c r="ERZ1089" s="184"/>
      <c r="ESA1089" s="184"/>
      <c r="ESB1089" s="184"/>
      <c r="ESC1089" s="184"/>
      <c r="ESD1089" s="184"/>
      <c r="ESE1089" s="184"/>
      <c r="ESF1089" s="184"/>
      <c r="ESG1089" s="184"/>
      <c r="ESH1089" s="184"/>
      <c r="ESI1089" s="184"/>
      <c r="ESJ1089" s="184"/>
      <c r="ESK1089" s="184"/>
      <c r="ESL1089" s="184"/>
      <c r="ESM1089" s="184"/>
      <c r="ESN1089" s="184"/>
      <c r="ESO1089" s="184"/>
      <c r="ESP1089" s="184"/>
      <c r="ESQ1089" s="184"/>
      <c r="ESR1089" s="184"/>
      <c r="ESS1089" s="184"/>
      <c r="EST1089" s="184"/>
      <c r="ESU1089" s="184"/>
      <c r="ESV1089" s="184"/>
      <c r="ESW1089" s="184"/>
      <c r="ESX1089" s="184"/>
      <c r="ESY1089" s="184"/>
      <c r="ESZ1089" s="184"/>
      <c r="ETA1089" s="184"/>
      <c r="ETB1089" s="184"/>
      <c r="ETC1089" s="184"/>
      <c r="ETD1089" s="184"/>
      <c r="ETE1089" s="184"/>
      <c r="ETF1089" s="184"/>
      <c r="ETG1089" s="184"/>
      <c r="ETH1089" s="184"/>
      <c r="ETI1089" s="184"/>
      <c r="ETJ1089" s="184"/>
      <c r="ETK1089" s="184"/>
      <c r="ETL1089" s="184"/>
      <c r="ETM1089" s="184"/>
      <c r="ETN1089" s="184"/>
      <c r="ETO1089" s="184"/>
      <c r="ETP1089" s="184"/>
      <c r="ETQ1089" s="184"/>
      <c r="ETR1089" s="184"/>
      <c r="ETS1089" s="184"/>
      <c r="ETT1089" s="184"/>
      <c r="ETU1089" s="184"/>
      <c r="ETV1089" s="184"/>
      <c r="ETW1089" s="184"/>
      <c r="ETX1089" s="184"/>
      <c r="ETY1089" s="184"/>
      <c r="ETZ1089" s="184"/>
      <c r="EUA1089" s="184"/>
      <c r="EUB1089" s="184"/>
      <c r="EUC1089" s="184"/>
      <c r="EUD1089" s="184"/>
      <c r="EUE1089" s="184"/>
      <c r="EUF1089" s="184"/>
      <c r="EUG1089" s="184"/>
      <c r="EUH1089" s="184"/>
      <c r="EUI1089" s="184"/>
      <c r="EUJ1089" s="184"/>
      <c r="EUK1089" s="184"/>
      <c r="EUL1089" s="184"/>
      <c r="EUM1089" s="184"/>
      <c r="EUN1089" s="184"/>
      <c r="EUO1089" s="184"/>
      <c r="EUP1089" s="184"/>
      <c r="EUQ1089" s="184"/>
      <c r="EUR1089" s="184"/>
      <c r="EUS1089" s="184"/>
      <c r="EUT1089" s="184"/>
      <c r="EUU1089" s="184"/>
      <c r="EUV1089" s="184"/>
      <c r="EUW1089" s="184"/>
      <c r="EUX1089" s="184"/>
      <c r="EUY1089" s="184"/>
      <c r="EUZ1089" s="184"/>
      <c r="EVA1089" s="184"/>
      <c r="EVB1089" s="184"/>
      <c r="EVC1089" s="184"/>
      <c r="EVD1089" s="184"/>
      <c r="EVE1089" s="184"/>
      <c r="EVF1089" s="184"/>
      <c r="EVG1089" s="184"/>
      <c r="EVH1089" s="184"/>
      <c r="EVI1089" s="184"/>
      <c r="EVJ1089" s="184"/>
      <c r="EVK1089" s="184"/>
      <c r="EVL1089" s="184"/>
      <c r="EVM1089" s="184"/>
      <c r="EVN1089" s="184"/>
      <c r="EVO1089" s="184"/>
      <c r="EVP1089" s="184"/>
      <c r="EVQ1089" s="184"/>
      <c r="EVR1089" s="184"/>
      <c r="EVS1089" s="184"/>
      <c r="EVT1089" s="184"/>
      <c r="EVU1089" s="184"/>
      <c r="EVV1089" s="184"/>
      <c r="EVW1089" s="184"/>
      <c r="EVX1089" s="184"/>
      <c r="EVY1089" s="184"/>
      <c r="EVZ1089" s="184"/>
      <c r="EWA1089" s="184"/>
      <c r="EWB1089" s="184"/>
      <c r="EWC1089" s="184"/>
      <c r="EWD1089" s="184"/>
      <c r="EWE1089" s="184"/>
      <c r="EWF1089" s="184"/>
      <c r="EWG1089" s="184"/>
      <c r="EWH1089" s="184"/>
      <c r="EWI1089" s="184"/>
      <c r="EWJ1089" s="184"/>
      <c r="EWK1089" s="184"/>
      <c r="EWL1089" s="184"/>
      <c r="EWM1089" s="184"/>
      <c r="EWN1089" s="184"/>
      <c r="EWO1089" s="184"/>
      <c r="EWP1089" s="184"/>
      <c r="EWQ1089" s="184"/>
      <c r="EWR1089" s="184"/>
      <c r="EWS1089" s="184"/>
      <c r="EWT1089" s="184"/>
      <c r="EWU1089" s="184"/>
      <c r="EWV1089" s="184"/>
      <c r="EWW1089" s="184"/>
      <c r="EWX1089" s="184"/>
      <c r="EWY1089" s="184"/>
      <c r="EWZ1089" s="184"/>
      <c r="EXA1089" s="184"/>
      <c r="EXB1089" s="184"/>
      <c r="EXC1089" s="184"/>
      <c r="EXD1089" s="184"/>
      <c r="EXE1089" s="184"/>
      <c r="EXF1089" s="184"/>
      <c r="EXG1089" s="184"/>
      <c r="EXH1089" s="184"/>
      <c r="EXI1089" s="184"/>
      <c r="EXJ1089" s="184"/>
      <c r="EXK1089" s="184"/>
      <c r="EXL1089" s="184"/>
      <c r="EXM1089" s="184"/>
      <c r="EXN1089" s="184"/>
      <c r="EXO1089" s="184"/>
      <c r="EXP1089" s="184"/>
      <c r="EXQ1089" s="184"/>
      <c r="EXR1089" s="184"/>
      <c r="EXS1089" s="184"/>
      <c r="EXT1089" s="184"/>
      <c r="EXU1089" s="184"/>
      <c r="EXV1089" s="184"/>
      <c r="EXW1089" s="184"/>
      <c r="EXX1089" s="184"/>
      <c r="EXY1089" s="184"/>
      <c r="EXZ1089" s="184"/>
      <c r="EYA1089" s="184"/>
      <c r="EYB1089" s="184"/>
      <c r="EYC1089" s="184"/>
      <c r="EYD1089" s="184"/>
      <c r="EYE1089" s="184"/>
      <c r="EYF1089" s="184"/>
      <c r="EYG1089" s="184"/>
      <c r="EYH1089" s="184"/>
      <c r="EYI1089" s="184"/>
      <c r="EYJ1089" s="184"/>
      <c r="EYK1089" s="184"/>
      <c r="EYL1089" s="184"/>
      <c r="EYM1089" s="184"/>
      <c r="EYN1089" s="184"/>
      <c r="EYO1089" s="184"/>
      <c r="EYP1089" s="184"/>
      <c r="EYQ1089" s="184"/>
      <c r="EYR1089" s="184"/>
      <c r="EYS1089" s="184"/>
      <c r="EYT1089" s="184"/>
      <c r="EYU1089" s="184"/>
      <c r="EYV1089" s="184"/>
      <c r="EYW1089" s="184"/>
      <c r="EYX1089" s="184"/>
      <c r="EYY1089" s="184"/>
      <c r="EYZ1089" s="184"/>
      <c r="EZA1089" s="184"/>
      <c r="EZB1089" s="184"/>
      <c r="EZC1089" s="184"/>
      <c r="EZD1089" s="184"/>
      <c r="EZE1089" s="184"/>
      <c r="EZF1089" s="184"/>
      <c r="EZG1089" s="184"/>
      <c r="EZH1089" s="184"/>
      <c r="EZI1089" s="184"/>
      <c r="EZJ1089" s="184"/>
      <c r="EZK1089" s="184"/>
      <c r="EZL1089" s="184"/>
      <c r="EZM1089" s="184"/>
      <c r="EZN1089" s="184"/>
      <c r="EZO1089" s="184"/>
      <c r="EZP1089" s="184"/>
      <c r="EZQ1089" s="184"/>
      <c r="EZR1089" s="184"/>
      <c r="EZS1089" s="184"/>
      <c r="EZT1089" s="184"/>
      <c r="EZU1089" s="184"/>
      <c r="EZV1089" s="184"/>
      <c r="EZW1089" s="184"/>
      <c r="EZX1089" s="184"/>
      <c r="EZY1089" s="184"/>
      <c r="EZZ1089" s="184"/>
      <c r="FAA1089" s="184"/>
      <c r="FAB1089" s="184"/>
      <c r="FAC1089" s="184"/>
      <c r="FAD1089" s="184"/>
      <c r="FAE1089" s="184"/>
      <c r="FAF1089" s="184"/>
      <c r="FAG1089" s="184"/>
      <c r="FAH1089" s="184"/>
      <c r="FAI1089" s="184"/>
      <c r="FAJ1089" s="184"/>
      <c r="FAK1089" s="184"/>
      <c r="FAL1089" s="184"/>
      <c r="FAM1089" s="184"/>
      <c r="FAN1089" s="184"/>
      <c r="FAO1089" s="184"/>
      <c r="FAP1089" s="184"/>
      <c r="FAQ1089" s="184"/>
      <c r="FAR1089" s="184"/>
      <c r="FAS1089" s="184"/>
      <c r="FAT1089" s="184"/>
      <c r="FAU1089" s="184"/>
      <c r="FAV1089" s="184"/>
      <c r="FAW1089" s="184"/>
      <c r="FAX1089" s="184"/>
      <c r="FAY1089" s="184"/>
      <c r="FAZ1089" s="184"/>
      <c r="FBA1089" s="184"/>
      <c r="FBB1089" s="184"/>
      <c r="FBC1089" s="184"/>
      <c r="FBD1089" s="184"/>
      <c r="FBE1089" s="184"/>
      <c r="FBF1089" s="184"/>
      <c r="FBG1089" s="184"/>
      <c r="FBH1089" s="184"/>
      <c r="FBI1089" s="184"/>
      <c r="FBJ1089" s="184"/>
      <c r="FBK1089" s="184"/>
      <c r="FBL1089" s="184"/>
      <c r="FBM1089" s="184"/>
      <c r="FBN1089" s="184"/>
      <c r="FBO1089" s="184"/>
      <c r="FBP1089" s="184"/>
      <c r="FBQ1089" s="184"/>
      <c r="FBR1089" s="184"/>
      <c r="FBS1089" s="184"/>
      <c r="FBT1089" s="184"/>
      <c r="FBU1089" s="184"/>
      <c r="FBV1089" s="184"/>
      <c r="FBW1089" s="184"/>
      <c r="FBX1089" s="184"/>
      <c r="FBY1089" s="184"/>
      <c r="FBZ1089" s="184"/>
      <c r="FCA1089" s="184"/>
      <c r="FCB1089" s="184"/>
      <c r="FCC1089" s="184"/>
      <c r="FCD1089" s="184"/>
      <c r="FCE1089" s="184"/>
      <c r="FCF1089" s="184"/>
      <c r="FCG1089" s="184"/>
      <c r="FCH1089" s="184"/>
      <c r="FCI1089" s="184"/>
      <c r="FCJ1089" s="184"/>
      <c r="FCK1089" s="184"/>
      <c r="FCL1089" s="184"/>
      <c r="FCM1089" s="184"/>
      <c r="FCN1089" s="184"/>
      <c r="FCO1089" s="184"/>
      <c r="FCP1089" s="184"/>
      <c r="FCQ1089" s="184"/>
      <c r="FCR1089" s="184"/>
      <c r="FCS1089" s="184"/>
      <c r="FCT1089" s="184"/>
      <c r="FCU1089" s="184"/>
      <c r="FCV1089" s="184"/>
      <c r="FCW1089" s="184"/>
      <c r="FCX1089" s="184"/>
      <c r="FCY1089" s="184"/>
      <c r="FCZ1089" s="184"/>
      <c r="FDA1089" s="184"/>
      <c r="FDB1089" s="184"/>
      <c r="FDC1089" s="184"/>
      <c r="FDD1089" s="184"/>
      <c r="FDE1089" s="184"/>
      <c r="FDF1089" s="184"/>
      <c r="FDG1089" s="184"/>
      <c r="FDH1089" s="184"/>
      <c r="FDI1089" s="184"/>
      <c r="FDJ1089" s="184"/>
      <c r="FDK1089" s="184"/>
      <c r="FDL1089" s="184"/>
      <c r="FDM1089" s="184"/>
      <c r="FDN1089" s="184"/>
      <c r="FDO1089" s="184"/>
      <c r="FDP1089" s="184"/>
      <c r="FDQ1089" s="184"/>
      <c r="FDR1089" s="184"/>
      <c r="FDS1089" s="184"/>
      <c r="FDT1089" s="184"/>
      <c r="FDU1089" s="184"/>
      <c r="FDV1089" s="184"/>
      <c r="FDW1089" s="184"/>
      <c r="FDX1089" s="184"/>
      <c r="FDY1089" s="184"/>
      <c r="FDZ1089" s="184"/>
      <c r="FEA1089" s="184"/>
      <c r="FEB1089" s="184"/>
      <c r="FEC1089" s="184"/>
      <c r="FED1089" s="184"/>
      <c r="FEE1089" s="184"/>
      <c r="FEF1089" s="184"/>
      <c r="FEG1089" s="184"/>
      <c r="FEH1089" s="184"/>
      <c r="FEI1089" s="184"/>
      <c r="FEJ1089" s="184"/>
      <c r="FEK1089" s="184"/>
      <c r="FEL1089" s="184"/>
      <c r="FEM1089" s="184"/>
      <c r="FEN1089" s="184"/>
      <c r="FEO1089" s="184"/>
      <c r="FEP1089" s="184"/>
      <c r="FEQ1089" s="184"/>
      <c r="FER1089" s="184"/>
      <c r="FES1089" s="184"/>
      <c r="FET1089" s="184"/>
      <c r="FEU1089" s="184"/>
      <c r="FEV1089" s="184"/>
      <c r="FEW1089" s="184"/>
      <c r="FEX1089" s="184"/>
      <c r="FEY1089" s="184"/>
      <c r="FEZ1089" s="184"/>
      <c r="FFA1089" s="184"/>
      <c r="FFB1089" s="184"/>
      <c r="FFC1089" s="184"/>
      <c r="FFD1089" s="184"/>
      <c r="FFE1089" s="184"/>
      <c r="FFF1089" s="184"/>
      <c r="FFG1089" s="184"/>
      <c r="FFH1089" s="184"/>
      <c r="FFI1089" s="184"/>
      <c r="FFJ1089" s="184"/>
      <c r="FFK1089" s="184"/>
      <c r="FFL1089" s="184"/>
      <c r="FFM1089" s="184"/>
      <c r="FFN1089" s="184"/>
      <c r="FFO1089" s="184"/>
      <c r="FFP1089" s="184"/>
      <c r="FFQ1089" s="184"/>
      <c r="FFR1089" s="184"/>
      <c r="FFS1089" s="184"/>
      <c r="FFT1089" s="184"/>
      <c r="FFU1089" s="184"/>
      <c r="FFV1089" s="184"/>
      <c r="FFW1089" s="184"/>
      <c r="FFX1089" s="184"/>
      <c r="FFY1089" s="184"/>
      <c r="FFZ1089" s="184"/>
      <c r="FGA1089" s="184"/>
      <c r="FGB1089" s="184"/>
      <c r="FGC1089" s="184"/>
      <c r="FGD1089" s="184"/>
      <c r="FGE1089" s="184"/>
      <c r="FGF1089" s="184"/>
      <c r="FGG1089" s="184"/>
      <c r="FGH1089" s="184"/>
      <c r="FGI1089" s="184"/>
      <c r="FGJ1089" s="184"/>
      <c r="FGK1089" s="184"/>
      <c r="FGL1089" s="184"/>
      <c r="FGM1089" s="184"/>
      <c r="FGN1089" s="184"/>
      <c r="FGO1089" s="184"/>
      <c r="FGP1089" s="184"/>
      <c r="FGQ1089" s="184"/>
      <c r="FGR1089" s="184"/>
      <c r="FGS1089" s="184"/>
      <c r="FGT1089" s="184"/>
      <c r="FGU1089" s="184"/>
      <c r="FGV1089" s="184"/>
      <c r="FGW1089" s="184"/>
      <c r="FGX1089" s="184"/>
      <c r="FGY1089" s="184"/>
      <c r="FGZ1089" s="184"/>
      <c r="FHA1089" s="184"/>
      <c r="FHB1089" s="184"/>
      <c r="FHC1089" s="184"/>
      <c r="FHD1089" s="184"/>
      <c r="FHE1089" s="184"/>
      <c r="FHF1089" s="184"/>
      <c r="FHG1089" s="184"/>
      <c r="FHH1089" s="184"/>
      <c r="FHI1089" s="184"/>
      <c r="FHJ1089" s="184"/>
      <c r="FHK1089" s="184"/>
      <c r="FHL1089" s="184"/>
      <c r="FHM1089" s="184"/>
      <c r="FHN1089" s="184"/>
      <c r="FHO1089" s="184"/>
      <c r="FHP1089" s="184"/>
      <c r="FHQ1089" s="184"/>
      <c r="FHR1089" s="184"/>
      <c r="FHS1089" s="184"/>
      <c r="FHT1089" s="184"/>
      <c r="FHU1089" s="184"/>
      <c r="FHV1089" s="184"/>
      <c r="FHW1089" s="184"/>
      <c r="FHX1089" s="184"/>
      <c r="FHY1089" s="184"/>
      <c r="FHZ1089" s="184"/>
      <c r="FIA1089" s="184"/>
      <c r="FIB1089" s="184"/>
      <c r="FIC1089" s="184"/>
      <c r="FID1089" s="184"/>
      <c r="FIE1089" s="184"/>
      <c r="FIF1089" s="184"/>
      <c r="FIG1089" s="184"/>
      <c r="FIH1089" s="184"/>
      <c r="FII1089" s="184"/>
      <c r="FIJ1089" s="184"/>
      <c r="FIK1089" s="184"/>
      <c r="FIL1089" s="184"/>
      <c r="FIM1089" s="184"/>
      <c r="FIN1089" s="184"/>
      <c r="FIO1089" s="184"/>
      <c r="FIP1089" s="184"/>
      <c r="FIQ1089" s="184"/>
      <c r="FIR1089" s="184"/>
      <c r="FIS1089" s="184"/>
      <c r="FIT1089" s="184"/>
      <c r="FIU1089" s="184"/>
      <c r="FIV1089" s="184"/>
      <c r="FIW1089" s="184"/>
      <c r="FIX1089" s="184"/>
      <c r="FIY1089" s="184"/>
      <c r="FIZ1089" s="184"/>
      <c r="FJA1089" s="184"/>
      <c r="FJB1089" s="184"/>
      <c r="FJC1089" s="184"/>
      <c r="FJD1089" s="184"/>
      <c r="FJE1089" s="184"/>
      <c r="FJF1089" s="184"/>
      <c r="FJG1089" s="184"/>
      <c r="FJH1089" s="184"/>
      <c r="FJI1089" s="184"/>
      <c r="FJJ1089" s="184"/>
      <c r="FJK1089" s="184"/>
      <c r="FJL1089" s="184"/>
      <c r="FJM1089" s="184"/>
      <c r="FJN1089" s="184"/>
      <c r="FJO1089" s="184"/>
      <c r="FJP1089" s="184"/>
      <c r="FJQ1089" s="184"/>
      <c r="FJR1089" s="184"/>
      <c r="FJS1089" s="184"/>
      <c r="FJT1089" s="184"/>
      <c r="FJU1089" s="184"/>
      <c r="FJV1089" s="184"/>
      <c r="FJW1089" s="184"/>
      <c r="FJX1089" s="184"/>
      <c r="FJY1089" s="184"/>
      <c r="FJZ1089" s="184"/>
      <c r="FKA1089" s="184"/>
      <c r="FKB1089" s="184"/>
      <c r="FKC1089" s="184"/>
      <c r="FKD1089" s="184"/>
      <c r="FKE1089" s="184"/>
      <c r="FKF1089" s="184"/>
      <c r="FKG1089" s="184"/>
      <c r="FKH1089" s="184"/>
      <c r="FKI1089" s="184"/>
      <c r="FKJ1089" s="184"/>
      <c r="FKK1089" s="184"/>
      <c r="FKL1089" s="184"/>
      <c r="FKM1089" s="184"/>
      <c r="FKN1089" s="184"/>
      <c r="FKO1089" s="184"/>
      <c r="FKP1089" s="184"/>
      <c r="FKQ1089" s="184"/>
      <c r="FKR1089" s="184"/>
      <c r="FKS1089" s="184"/>
      <c r="FKT1089" s="184"/>
      <c r="FKU1089" s="184"/>
      <c r="FKV1089" s="184"/>
      <c r="FKW1089" s="184"/>
      <c r="FKX1089" s="184"/>
      <c r="FKY1089" s="184"/>
      <c r="FKZ1089" s="184"/>
      <c r="FLA1089" s="184"/>
      <c r="FLB1089" s="184"/>
      <c r="FLC1089" s="184"/>
      <c r="FLD1089" s="184"/>
      <c r="FLE1089" s="184"/>
      <c r="FLF1089" s="184"/>
      <c r="FLG1089" s="184"/>
      <c r="FLH1089" s="184"/>
      <c r="FLI1089" s="184"/>
      <c r="FLJ1089" s="184"/>
      <c r="FLK1089" s="184"/>
      <c r="FLL1089" s="184"/>
      <c r="FLM1089" s="184"/>
      <c r="FLN1089" s="184"/>
      <c r="FLO1089" s="184"/>
      <c r="FLP1089" s="184"/>
      <c r="FLQ1089" s="184"/>
      <c r="FLR1089" s="184"/>
      <c r="FLS1089" s="184"/>
      <c r="FLT1089" s="184"/>
      <c r="FLU1089" s="184"/>
      <c r="FLV1089" s="184"/>
      <c r="FLW1089" s="184"/>
      <c r="FLX1089" s="184"/>
      <c r="FLY1089" s="184"/>
      <c r="FLZ1089" s="184"/>
      <c r="FMA1089" s="184"/>
      <c r="FMB1089" s="184"/>
      <c r="FMC1089" s="184"/>
      <c r="FMD1089" s="184"/>
      <c r="FME1089" s="184"/>
      <c r="FMF1089" s="184"/>
      <c r="FMG1089" s="184"/>
      <c r="FMH1089" s="184"/>
      <c r="FMI1089" s="184"/>
      <c r="FMJ1089" s="184"/>
      <c r="FMK1089" s="184"/>
      <c r="FML1089" s="184"/>
      <c r="FMM1089" s="184"/>
      <c r="FMN1089" s="184"/>
      <c r="FMO1089" s="184"/>
      <c r="FMP1089" s="184"/>
      <c r="FMQ1089" s="184"/>
      <c r="FMR1089" s="184"/>
      <c r="FMS1089" s="184"/>
      <c r="FMT1089" s="184"/>
      <c r="FMU1089" s="184"/>
      <c r="FMV1089" s="184"/>
      <c r="FMW1089" s="184"/>
      <c r="FMX1089" s="184"/>
      <c r="FMY1089" s="184"/>
      <c r="FMZ1089" s="184"/>
      <c r="FNA1089" s="184"/>
      <c r="FNB1089" s="184"/>
      <c r="FNC1089" s="184"/>
      <c r="FND1089" s="184"/>
      <c r="FNE1089" s="184"/>
      <c r="FNF1089" s="184"/>
      <c r="FNG1089" s="184"/>
      <c r="FNH1089" s="184"/>
      <c r="FNI1089" s="184"/>
      <c r="FNJ1089" s="184"/>
      <c r="FNK1089" s="184"/>
      <c r="FNL1089" s="184"/>
      <c r="FNM1089" s="184"/>
      <c r="FNN1089" s="184"/>
      <c r="FNO1089" s="184"/>
      <c r="FNP1089" s="184"/>
      <c r="FNQ1089" s="184"/>
      <c r="FNR1089" s="184"/>
      <c r="FNS1089" s="184"/>
      <c r="FNT1089" s="184"/>
      <c r="FNU1089" s="184"/>
      <c r="FNV1089" s="184"/>
      <c r="FNW1089" s="184"/>
      <c r="FNX1089" s="184"/>
      <c r="FNY1089" s="184"/>
      <c r="FNZ1089" s="184"/>
      <c r="FOA1089" s="184"/>
      <c r="FOB1089" s="184"/>
      <c r="FOC1089" s="184"/>
      <c r="FOD1089" s="184"/>
      <c r="FOE1089" s="184"/>
      <c r="FOF1089" s="184"/>
      <c r="FOG1089" s="184"/>
      <c r="FOH1089" s="184"/>
      <c r="FOI1089" s="184"/>
      <c r="FOJ1089" s="184"/>
      <c r="FOK1089" s="184"/>
      <c r="FOL1089" s="184"/>
      <c r="FOM1089" s="184"/>
      <c r="FON1089" s="184"/>
      <c r="FOO1089" s="184"/>
      <c r="FOP1089" s="184"/>
      <c r="FOQ1089" s="184"/>
      <c r="FOR1089" s="184"/>
      <c r="FOS1089" s="184"/>
      <c r="FOT1089" s="184"/>
      <c r="FOU1089" s="184"/>
      <c r="FOV1089" s="184"/>
      <c r="FOW1089" s="184"/>
      <c r="FOX1089" s="184"/>
      <c r="FOY1089" s="184"/>
      <c r="FOZ1089" s="184"/>
      <c r="FPA1089" s="184"/>
      <c r="FPB1089" s="184"/>
      <c r="FPC1089" s="184"/>
      <c r="FPD1089" s="184"/>
      <c r="FPE1089" s="184"/>
      <c r="FPF1089" s="184"/>
      <c r="FPG1089" s="184"/>
      <c r="FPH1089" s="184"/>
      <c r="FPI1089" s="184"/>
      <c r="FPJ1089" s="184"/>
      <c r="FPK1089" s="184"/>
      <c r="FPL1089" s="184"/>
      <c r="FPM1089" s="184"/>
      <c r="FPN1089" s="184"/>
      <c r="FPO1089" s="184"/>
      <c r="FPP1089" s="184"/>
      <c r="FPQ1089" s="184"/>
      <c r="FPR1089" s="184"/>
      <c r="FPS1089" s="184"/>
      <c r="FPT1089" s="184"/>
      <c r="FPU1089" s="184"/>
      <c r="FPV1089" s="184"/>
      <c r="FPW1089" s="184"/>
      <c r="FPX1089" s="184"/>
      <c r="FPY1089" s="184"/>
      <c r="FPZ1089" s="184"/>
      <c r="FQA1089" s="184"/>
      <c r="FQB1089" s="184"/>
      <c r="FQC1089" s="184"/>
      <c r="FQD1089" s="184"/>
      <c r="FQE1089" s="184"/>
      <c r="FQF1089" s="184"/>
      <c r="FQG1089" s="184"/>
      <c r="FQH1089" s="184"/>
      <c r="FQI1089" s="184"/>
      <c r="FQJ1089" s="184"/>
      <c r="FQK1089" s="184"/>
      <c r="FQL1089" s="184"/>
      <c r="FQM1089" s="184"/>
      <c r="FQN1089" s="184"/>
      <c r="FQO1089" s="184"/>
      <c r="FQP1089" s="184"/>
      <c r="FQQ1089" s="184"/>
      <c r="FQR1089" s="184"/>
      <c r="FQS1089" s="184"/>
      <c r="FQT1089" s="184"/>
      <c r="FQU1089" s="184"/>
      <c r="FQV1089" s="184"/>
      <c r="FQW1089" s="184"/>
      <c r="FQX1089" s="184"/>
      <c r="FQY1089" s="184"/>
      <c r="FQZ1089" s="184"/>
      <c r="FRA1089" s="184"/>
      <c r="FRB1089" s="184"/>
      <c r="FRC1089" s="184"/>
      <c r="FRD1089" s="184"/>
      <c r="FRE1089" s="184"/>
      <c r="FRF1089" s="184"/>
      <c r="FRG1089" s="184"/>
      <c r="FRH1089" s="184"/>
      <c r="FRI1089" s="184"/>
      <c r="FRJ1089" s="184"/>
      <c r="FRK1089" s="184"/>
      <c r="FRL1089" s="184"/>
      <c r="FRM1089" s="184"/>
      <c r="FRN1089" s="184"/>
      <c r="FRO1089" s="184"/>
      <c r="FRP1089" s="184"/>
      <c r="FRQ1089" s="184"/>
      <c r="FRR1089" s="184"/>
      <c r="FRS1089" s="184"/>
      <c r="FRT1089" s="184"/>
      <c r="FRU1089" s="184"/>
      <c r="FRV1089" s="184"/>
      <c r="FRW1089" s="184"/>
      <c r="FRX1089" s="184"/>
      <c r="FRY1089" s="184"/>
      <c r="FRZ1089" s="184"/>
      <c r="FSA1089" s="184"/>
      <c r="FSB1089" s="184"/>
      <c r="FSC1089" s="184"/>
      <c r="FSD1089" s="184"/>
      <c r="FSE1089" s="184"/>
      <c r="FSF1089" s="184"/>
      <c r="FSG1089" s="184"/>
      <c r="FSH1089" s="184"/>
      <c r="FSI1089" s="184"/>
      <c r="FSJ1089" s="184"/>
      <c r="FSK1089" s="184"/>
      <c r="FSL1089" s="184"/>
      <c r="FSM1089" s="184"/>
      <c r="FSN1089" s="184"/>
      <c r="FSO1089" s="184"/>
      <c r="FSP1089" s="184"/>
      <c r="FSQ1089" s="184"/>
      <c r="FSR1089" s="184"/>
      <c r="FSS1089" s="184"/>
      <c r="FST1089" s="184"/>
      <c r="FSU1089" s="184"/>
      <c r="FSV1089" s="184"/>
      <c r="FSW1089" s="184"/>
      <c r="FSX1089" s="184"/>
      <c r="FSY1089" s="184"/>
      <c r="FSZ1089" s="184"/>
      <c r="FTA1089" s="184"/>
      <c r="FTB1089" s="184"/>
      <c r="FTC1089" s="184"/>
      <c r="FTD1089" s="184"/>
      <c r="FTE1089" s="184"/>
      <c r="FTF1089" s="184"/>
      <c r="FTG1089" s="184"/>
      <c r="FTH1089" s="184"/>
      <c r="FTI1089" s="184"/>
      <c r="FTJ1089" s="184"/>
      <c r="FTK1089" s="184"/>
      <c r="FTL1089" s="184"/>
      <c r="FTM1089" s="184"/>
      <c r="FTN1089" s="184"/>
      <c r="FTO1089" s="184"/>
      <c r="FTP1089" s="184"/>
      <c r="FTQ1089" s="184"/>
      <c r="FTR1089" s="184"/>
      <c r="FTS1089" s="184"/>
      <c r="FTT1089" s="184"/>
      <c r="FTU1089" s="184"/>
      <c r="FTV1089" s="184"/>
      <c r="FTW1089" s="184"/>
      <c r="FTX1089" s="184"/>
      <c r="FTY1089" s="184"/>
      <c r="FTZ1089" s="184"/>
      <c r="FUA1089" s="184"/>
      <c r="FUB1089" s="184"/>
      <c r="FUC1089" s="184"/>
      <c r="FUD1089" s="184"/>
      <c r="FUE1089" s="184"/>
      <c r="FUF1089" s="184"/>
      <c r="FUG1089" s="184"/>
      <c r="FUH1089" s="184"/>
      <c r="FUI1089" s="184"/>
      <c r="FUJ1089" s="184"/>
      <c r="FUK1089" s="184"/>
      <c r="FUL1089" s="184"/>
      <c r="FUM1089" s="184"/>
      <c r="FUN1089" s="184"/>
      <c r="FUO1089" s="184"/>
      <c r="FUP1089" s="184"/>
      <c r="FUQ1089" s="184"/>
      <c r="FUR1089" s="184"/>
      <c r="FUS1089" s="184"/>
      <c r="FUT1089" s="184"/>
      <c r="FUU1089" s="184"/>
      <c r="FUV1089" s="184"/>
      <c r="FUW1089" s="184"/>
      <c r="FUX1089" s="184"/>
      <c r="FUY1089" s="184"/>
      <c r="FUZ1089" s="184"/>
      <c r="FVA1089" s="184"/>
      <c r="FVB1089" s="184"/>
      <c r="FVC1089" s="184"/>
      <c r="FVD1089" s="184"/>
      <c r="FVE1089" s="184"/>
      <c r="FVF1089" s="184"/>
      <c r="FVG1089" s="184"/>
      <c r="FVH1089" s="184"/>
      <c r="FVI1089" s="184"/>
      <c r="FVJ1089" s="184"/>
      <c r="FVK1089" s="184"/>
      <c r="FVL1089" s="184"/>
      <c r="FVM1089" s="184"/>
      <c r="FVN1089" s="184"/>
      <c r="FVO1089" s="184"/>
      <c r="FVP1089" s="184"/>
      <c r="FVQ1089" s="184"/>
      <c r="FVR1089" s="184"/>
      <c r="FVS1089" s="184"/>
      <c r="FVT1089" s="184"/>
      <c r="FVU1089" s="184"/>
      <c r="FVV1089" s="184"/>
      <c r="FVW1089" s="184"/>
      <c r="FVX1089" s="184"/>
      <c r="FVY1089" s="184"/>
      <c r="FVZ1089" s="184"/>
      <c r="FWA1089" s="184"/>
      <c r="FWB1089" s="184"/>
      <c r="FWC1089" s="184"/>
      <c r="FWD1089" s="184"/>
      <c r="FWE1089" s="184"/>
      <c r="FWF1089" s="184"/>
      <c r="FWG1089" s="184"/>
      <c r="FWH1089" s="184"/>
      <c r="FWI1089" s="184"/>
      <c r="FWJ1089" s="184"/>
      <c r="FWK1089" s="184"/>
      <c r="FWL1089" s="184"/>
      <c r="FWM1089" s="184"/>
      <c r="FWN1089" s="184"/>
      <c r="FWO1089" s="184"/>
      <c r="FWP1089" s="184"/>
      <c r="FWQ1089" s="184"/>
      <c r="FWR1089" s="184"/>
      <c r="FWS1089" s="184"/>
      <c r="FWT1089" s="184"/>
      <c r="FWU1089" s="184"/>
      <c r="FWV1089" s="184"/>
      <c r="FWW1089" s="184"/>
      <c r="FWX1089" s="184"/>
      <c r="FWY1089" s="184"/>
      <c r="FWZ1089" s="184"/>
      <c r="FXA1089" s="184"/>
      <c r="FXB1089" s="184"/>
      <c r="FXC1089" s="184"/>
      <c r="FXD1089" s="184"/>
      <c r="FXE1089" s="184"/>
      <c r="FXF1089" s="184"/>
      <c r="FXG1089" s="184"/>
      <c r="FXH1089" s="184"/>
      <c r="FXI1089" s="184"/>
      <c r="FXJ1089" s="184"/>
      <c r="FXK1089" s="184"/>
      <c r="FXL1089" s="184"/>
      <c r="FXM1089" s="184"/>
      <c r="FXN1089" s="184"/>
      <c r="FXO1089" s="184"/>
      <c r="FXP1089" s="184"/>
      <c r="FXQ1089" s="184"/>
      <c r="FXR1089" s="184"/>
      <c r="FXS1089" s="184"/>
      <c r="FXT1089" s="184"/>
      <c r="FXU1089" s="184"/>
      <c r="FXV1089" s="184"/>
      <c r="FXW1089" s="184"/>
      <c r="FXX1089" s="184"/>
      <c r="FXY1089" s="184"/>
      <c r="FXZ1089" s="184"/>
      <c r="FYA1089" s="184"/>
      <c r="FYB1089" s="184"/>
      <c r="FYC1089" s="184"/>
      <c r="FYD1089" s="184"/>
      <c r="FYE1089" s="184"/>
      <c r="FYF1089" s="184"/>
      <c r="FYG1089" s="184"/>
      <c r="FYH1089" s="184"/>
      <c r="FYI1089" s="184"/>
      <c r="FYJ1089" s="184"/>
      <c r="FYK1089" s="184"/>
      <c r="FYL1089" s="184"/>
      <c r="FYM1089" s="184"/>
      <c r="FYN1089" s="184"/>
      <c r="FYO1089" s="184"/>
      <c r="FYP1089" s="184"/>
      <c r="FYQ1089" s="184"/>
      <c r="FYR1089" s="184"/>
      <c r="FYS1089" s="184"/>
      <c r="FYT1089" s="184"/>
      <c r="FYU1089" s="184"/>
      <c r="FYV1089" s="184"/>
      <c r="FYW1089" s="184"/>
      <c r="FYX1089" s="184"/>
      <c r="FYY1089" s="184"/>
      <c r="FYZ1089" s="184"/>
      <c r="FZA1089" s="184"/>
      <c r="FZB1089" s="184"/>
      <c r="FZC1089" s="184"/>
      <c r="FZD1089" s="184"/>
      <c r="FZE1089" s="184"/>
      <c r="FZF1089" s="184"/>
      <c r="FZG1089" s="184"/>
      <c r="FZH1089" s="184"/>
      <c r="FZI1089" s="184"/>
      <c r="FZJ1089" s="184"/>
      <c r="FZK1089" s="184"/>
      <c r="FZL1089" s="184"/>
      <c r="FZM1089" s="184"/>
      <c r="FZN1089" s="184"/>
      <c r="FZO1089" s="184"/>
      <c r="FZP1089" s="184"/>
      <c r="FZQ1089" s="184"/>
      <c r="FZR1089" s="184"/>
      <c r="FZS1089" s="184"/>
      <c r="FZT1089" s="184"/>
      <c r="FZU1089" s="184"/>
      <c r="FZV1089" s="184"/>
      <c r="FZW1089" s="184"/>
      <c r="FZX1089" s="184"/>
      <c r="FZY1089" s="184"/>
      <c r="FZZ1089" s="184"/>
      <c r="GAA1089" s="184"/>
      <c r="GAB1089" s="184"/>
      <c r="GAC1089" s="184"/>
      <c r="GAD1089" s="184"/>
      <c r="GAE1089" s="184"/>
      <c r="GAF1089" s="184"/>
      <c r="GAG1089" s="184"/>
      <c r="GAH1089" s="184"/>
      <c r="GAI1089" s="184"/>
      <c r="GAJ1089" s="184"/>
      <c r="GAK1089" s="184"/>
      <c r="GAL1089" s="184"/>
      <c r="GAM1089" s="184"/>
      <c r="GAN1089" s="184"/>
      <c r="GAO1089" s="184"/>
      <c r="GAP1089" s="184"/>
      <c r="GAQ1089" s="184"/>
      <c r="GAR1089" s="184"/>
      <c r="GAS1089" s="184"/>
      <c r="GAT1089" s="184"/>
      <c r="GAU1089" s="184"/>
      <c r="GAV1089" s="184"/>
      <c r="GAW1089" s="184"/>
      <c r="GAX1089" s="184"/>
      <c r="GAY1089" s="184"/>
      <c r="GAZ1089" s="184"/>
      <c r="GBA1089" s="184"/>
      <c r="GBB1089" s="184"/>
      <c r="GBC1089" s="184"/>
      <c r="GBD1089" s="184"/>
      <c r="GBE1089" s="184"/>
      <c r="GBF1089" s="184"/>
      <c r="GBG1089" s="184"/>
      <c r="GBH1089" s="184"/>
      <c r="GBI1089" s="184"/>
      <c r="GBJ1089" s="184"/>
      <c r="GBK1089" s="184"/>
      <c r="GBL1089" s="184"/>
      <c r="GBM1089" s="184"/>
      <c r="GBN1089" s="184"/>
      <c r="GBO1089" s="184"/>
      <c r="GBP1089" s="184"/>
      <c r="GBQ1089" s="184"/>
      <c r="GBR1089" s="184"/>
      <c r="GBS1089" s="184"/>
      <c r="GBT1089" s="184"/>
      <c r="GBU1089" s="184"/>
      <c r="GBV1089" s="184"/>
      <c r="GBW1089" s="184"/>
      <c r="GBX1089" s="184"/>
      <c r="GBY1089" s="184"/>
      <c r="GBZ1089" s="184"/>
      <c r="GCA1089" s="184"/>
      <c r="GCB1089" s="184"/>
      <c r="GCC1089" s="184"/>
      <c r="GCD1089" s="184"/>
      <c r="GCE1089" s="184"/>
      <c r="GCF1089" s="184"/>
      <c r="GCG1089" s="184"/>
      <c r="GCH1089" s="184"/>
      <c r="GCI1089" s="184"/>
      <c r="GCJ1089" s="184"/>
      <c r="GCK1089" s="184"/>
      <c r="GCL1089" s="184"/>
      <c r="GCM1089" s="184"/>
      <c r="GCN1089" s="184"/>
      <c r="GCO1089" s="184"/>
      <c r="GCP1089" s="184"/>
      <c r="GCQ1089" s="184"/>
      <c r="GCR1089" s="184"/>
      <c r="GCS1089" s="184"/>
      <c r="GCT1089" s="184"/>
      <c r="GCU1089" s="184"/>
      <c r="GCV1089" s="184"/>
      <c r="GCW1089" s="184"/>
      <c r="GCX1089" s="184"/>
      <c r="GCY1089" s="184"/>
      <c r="GCZ1089" s="184"/>
      <c r="GDA1089" s="184"/>
      <c r="GDB1089" s="184"/>
      <c r="GDC1089" s="184"/>
      <c r="GDD1089" s="184"/>
      <c r="GDE1089" s="184"/>
      <c r="GDF1089" s="184"/>
      <c r="GDG1089" s="184"/>
      <c r="GDH1089" s="184"/>
      <c r="GDI1089" s="184"/>
      <c r="GDJ1089" s="184"/>
      <c r="GDK1089" s="184"/>
      <c r="GDL1089" s="184"/>
      <c r="GDM1089" s="184"/>
      <c r="GDN1089" s="184"/>
      <c r="GDO1089" s="184"/>
      <c r="GDP1089" s="184"/>
      <c r="GDQ1089" s="184"/>
      <c r="GDR1089" s="184"/>
      <c r="GDS1089" s="184"/>
      <c r="GDT1089" s="184"/>
      <c r="GDU1089" s="184"/>
      <c r="GDV1089" s="184"/>
      <c r="GDW1089" s="184"/>
      <c r="GDX1089" s="184"/>
      <c r="GDY1089" s="184"/>
      <c r="GDZ1089" s="184"/>
      <c r="GEA1089" s="184"/>
      <c r="GEB1089" s="184"/>
      <c r="GEC1089" s="184"/>
      <c r="GED1089" s="184"/>
      <c r="GEE1089" s="184"/>
      <c r="GEF1089" s="184"/>
      <c r="GEG1089" s="184"/>
      <c r="GEH1089" s="184"/>
      <c r="GEI1089" s="184"/>
      <c r="GEJ1089" s="184"/>
      <c r="GEK1089" s="184"/>
      <c r="GEL1089" s="184"/>
      <c r="GEM1089" s="184"/>
      <c r="GEN1089" s="184"/>
      <c r="GEO1089" s="184"/>
      <c r="GEP1089" s="184"/>
      <c r="GEQ1089" s="184"/>
      <c r="GER1089" s="184"/>
      <c r="GES1089" s="184"/>
      <c r="GET1089" s="184"/>
      <c r="GEU1089" s="184"/>
      <c r="GEV1089" s="184"/>
      <c r="GEW1089" s="184"/>
      <c r="GEX1089" s="184"/>
      <c r="GEY1089" s="184"/>
      <c r="GEZ1089" s="184"/>
      <c r="GFA1089" s="184"/>
      <c r="GFB1089" s="184"/>
      <c r="GFC1089" s="184"/>
      <c r="GFD1089" s="184"/>
      <c r="GFE1089" s="184"/>
      <c r="GFF1089" s="184"/>
      <c r="GFG1089" s="184"/>
      <c r="GFH1089" s="184"/>
      <c r="GFI1089" s="184"/>
      <c r="GFJ1089" s="184"/>
      <c r="GFK1089" s="184"/>
      <c r="GFL1089" s="184"/>
      <c r="GFM1089" s="184"/>
      <c r="GFN1089" s="184"/>
      <c r="GFO1089" s="184"/>
      <c r="GFP1089" s="184"/>
      <c r="GFQ1089" s="184"/>
      <c r="GFR1089" s="184"/>
      <c r="GFS1089" s="184"/>
      <c r="GFT1089" s="184"/>
      <c r="GFU1089" s="184"/>
      <c r="GFV1089" s="184"/>
      <c r="GFW1089" s="184"/>
      <c r="GFX1089" s="184"/>
      <c r="GFY1089" s="184"/>
      <c r="GFZ1089" s="184"/>
      <c r="GGA1089" s="184"/>
      <c r="GGB1089" s="184"/>
      <c r="GGC1089" s="184"/>
      <c r="GGD1089" s="184"/>
      <c r="GGE1089" s="184"/>
      <c r="GGF1089" s="184"/>
      <c r="GGG1089" s="184"/>
      <c r="GGH1089" s="184"/>
      <c r="GGI1089" s="184"/>
      <c r="GGJ1089" s="184"/>
      <c r="GGK1089" s="184"/>
      <c r="GGL1089" s="184"/>
      <c r="GGM1089" s="184"/>
      <c r="GGN1089" s="184"/>
      <c r="GGO1089" s="184"/>
      <c r="GGP1089" s="184"/>
      <c r="GGQ1089" s="184"/>
      <c r="GGR1089" s="184"/>
      <c r="GGS1089" s="184"/>
      <c r="GGT1089" s="184"/>
      <c r="GGU1089" s="184"/>
      <c r="GGV1089" s="184"/>
      <c r="GGW1089" s="184"/>
      <c r="GGX1089" s="184"/>
      <c r="GGY1089" s="184"/>
      <c r="GGZ1089" s="184"/>
      <c r="GHA1089" s="184"/>
      <c r="GHB1089" s="184"/>
      <c r="GHC1089" s="184"/>
      <c r="GHD1089" s="184"/>
      <c r="GHE1089" s="184"/>
      <c r="GHF1089" s="184"/>
      <c r="GHG1089" s="184"/>
      <c r="GHH1089" s="184"/>
      <c r="GHI1089" s="184"/>
      <c r="GHJ1089" s="184"/>
      <c r="GHK1089" s="184"/>
      <c r="GHL1089" s="184"/>
      <c r="GHM1089" s="184"/>
      <c r="GHN1089" s="184"/>
      <c r="GHO1089" s="184"/>
      <c r="GHP1089" s="184"/>
      <c r="GHQ1089" s="184"/>
      <c r="GHR1089" s="184"/>
      <c r="GHS1089" s="184"/>
      <c r="GHT1089" s="184"/>
      <c r="GHU1089" s="184"/>
      <c r="GHV1089" s="184"/>
      <c r="GHW1089" s="184"/>
      <c r="GHX1089" s="184"/>
      <c r="GHY1089" s="184"/>
      <c r="GHZ1089" s="184"/>
      <c r="GIA1089" s="184"/>
      <c r="GIB1089" s="184"/>
      <c r="GIC1089" s="184"/>
      <c r="GID1089" s="184"/>
      <c r="GIE1089" s="184"/>
      <c r="GIF1089" s="184"/>
      <c r="GIG1089" s="184"/>
      <c r="GIH1089" s="184"/>
      <c r="GII1089" s="184"/>
      <c r="GIJ1089" s="184"/>
      <c r="GIK1089" s="184"/>
      <c r="GIL1089" s="184"/>
      <c r="GIM1089" s="184"/>
      <c r="GIN1089" s="184"/>
      <c r="GIO1089" s="184"/>
      <c r="GIP1089" s="184"/>
      <c r="GIQ1089" s="184"/>
      <c r="GIR1089" s="184"/>
      <c r="GIS1089" s="184"/>
      <c r="GIT1089" s="184"/>
      <c r="GIU1089" s="184"/>
      <c r="GIV1089" s="184"/>
      <c r="GIW1089" s="184"/>
      <c r="GIX1089" s="184"/>
      <c r="GIY1089" s="184"/>
      <c r="GIZ1089" s="184"/>
      <c r="GJA1089" s="184"/>
      <c r="GJB1089" s="184"/>
      <c r="GJC1089" s="184"/>
      <c r="GJD1089" s="184"/>
      <c r="GJE1089" s="184"/>
      <c r="GJF1089" s="184"/>
      <c r="GJG1089" s="184"/>
      <c r="GJH1089" s="184"/>
      <c r="GJI1089" s="184"/>
      <c r="GJJ1089" s="184"/>
      <c r="GJK1089" s="184"/>
      <c r="GJL1089" s="184"/>
      <c r="GJM1089" s="184"/>
      <c r="GJN1089" s="184"/>
      <c r="GJO1089" s="184"/>
      <c r="GJP1089" s="184"/>
      <c r="GJQ1089" s="184"/>
      <c r="GJR1089" s="184"/>
      <c r="GJS1089" s="184"/>
      <c r="GJT1089" s="184"/>
      <c r="GJU1089" s="184"/>
      <c r="GJV1089" s="184"/>
      <c r="GJW1089" s="184"/>
      <c r="GJX1089" s="184"/>
      <c r="GJY1089" s="184"/>
      <c r="GJZ1089" s="184"/>
      <c r="GKA1089" s="184"/>
      <c r="GKB1089" s="184"/>
      <c r="GKC1089" s="184"/>
      <c r="GKD1089" s="184"/>
      <c r="GKE1089" s="184"/>
      <c r="GKF1089" s="184"/>
      <c r="GKG1089" s="184"/>
      <c r="GKH1089" s="184"/>
      <c r="GKI1089" s="184"/>
      <c r="GKJ1089" s="184"/>
      <c r="GKK1089" s="184"/>
      <c r="GKL1089" s="184"/>
      <c r="GKM1089" s="184"/>
      <c r="GKN1089" s="184"/>
      <c r="GKO1089" s="184"/>
      <c r="GKP1089" s="184"/>
      <c r="GKQ1089" s="184"/>
      <c r="GKR1089" s="184"/>
      <c r="GKS1089" s="184"/>
      <c r="GKT1089" s="184"/>
      <c r="GKU1089" s="184"/>
      <c r="GKV1089" s="184"/>
      <c r="GKW1089" s="184"/>
      <c r="GKX1089" s="184"/>
      <c r="GKY1089" s="184"/>
      <c r="GKZ1089" s="184"/>
      <c r="GLA1089" s="184"/>
      <c r="GLB1089" s="184"/>
      <c r="GLC1089" s="184"/>
      <c r="GLD1089" s="184"/>
      <c r="GLE1089" s="184"/>
      <c r="GLF1089" s="184"/>
      <c r="GLG1089" s="184"/>
      <c r="GLH1089" s="184"/>
      <c r="GLI1089" s="184"/>
      <c r="GLJ1089" s="184"/>
      <c r="GLK1089" s="184"/>
      <c r="GLL1089" s="184"/>
      <c r="GLM1089" s="184"/>
      <c r="GLN1089" s="184"/>
      <c r="GLO1089" s="184"/>
      <c r="GLP1089" s="184"/>
      <c r="GLQ1089" s="184"/>
      <c r="GLR1089" s="184"/>
      <c r="GLS1089" s="184"/>
      <c r="GLT1089" s="184"/>
      <c r="GLU1089" s="184"/>
      <c r="GLV1089" s="184"/>
      <c r="GLW1089" s="184"/>
      <c r="GLX1089" s="184"/>
      <c r="GLY1089" s="184"/>
      <c r="GLZ1089" s="184"/>
      <c r="GMA1089" s="184"/>
      <c r="GMB1089" s="184"/>
      <c r="GMC1089" s="184"/>
      <c r="GMD1089" s="184"/>
      <c r="GME1089" s="184"/>
      <c r="GMF1089" s="184"/>
      <c r="GMG1089" s="184"/>
      <c r="GMH1089" s="184"/>
      <c r="GMI1089" s="184"/>
      <c r="GMJ1089" s="184"/>
      <c r="GMK1089" s="184"/>
      <c r="GML1089" s="184"/>
      <c r="GMM1089" s="184"/>
      <c r="GMN1089" s="184"/>
      <c r="GMO1089" s="184"/>
      <c r="GMP1089" s="184"/>
      <c r="GMQ1089" s="184"/>
      <c r="GMR1089" s="184"/>
      <c r="GMS1089" s="184"/>
      <c r="GMT1089" s="184"/>
      <c r="GMU1089" s="184"/>
      <c r="GMV1089" s="184"/>
      <c r="GMW1089" s="184"/>
      <c r="GMX1089" s="184"/>
      <c r="GMY1089" s="184"/>
      <c r="GMZ1089" s="184"/>
      <c r="GNA1089" s="184"/>
      <c r="GNB1089" s="184"/>
      <c r="GNC1089" s="184"/>
      <c r="GND1089" s="184"/>
      <c r="GNE1089" s="184"/>
      <c r="GNF1089" s="184"/>
      <c r="GNG1089" s="184"/>
      <c r="GNH1089" s="184"/>
      <c r="GNI1089" s="184"/>
      <c r="GNJ1089" s="184"/>
      <c r="GNK1089" s="184"/>
      <c r="GNL1089" s="184"/>
      <c r="GNM1089" s="184"/>
      <c r="GNN1089" s="184"/>
      <c r="GNO1089" s="184"/>
      <c r="GNP1089" s="184"/>
      <c r="GNQ1089" s="184"/>
      <c r="GNR1089" s="184"/>
      <c r="GNS1089" s="184"/>
      <c r="GNT1089" s="184"/>
      <c r="GNU1089" s="184"/>
      <c r="GNV1089" s="184"/>
      <c r="GNW1089" s="184"/>
      <c r="GNX1089" s="184"/>
      <c r="GNY1089" s="184"/>
      <c r="GNZ1089" s="184"/>
      <c r="GOA1089" s="184"/>
      <c r="GOB1089" s="184"/>
      <c r="GOC1089" s="184"/>
      <c r="GOD1089" s="184"/>
      <c r="GOE1089" s="184"/>
      <c r="GOF1089" s="184"/>
      <c r="GOG1089" s="184"/>
      <c r="GOH1089" s="184"/>
      <c r="GOI1089" s="184"/>
      <c r="GOJ1089" s="184"/>
      <c r="GOK1089" s="184"/>
      <c r="GOL1089" s="184"/>
      <c r="GOM1089" s="184"/>
      <c r="GON1089" s="184"/>
      <c r="GOO1089" s="184"/>
      <c r="GOP1089" s="184"/>
      <c r="GOQ1089" s="184"/>
      <c r="GOR1089" s="184"/>
      <c r="GOS1089" s="184"/>
      <c r="GOT1089" s="184"/>
      <c r="GOU1089" s="184"/>
      <c r="GOV1089" s="184"/>
      <c r="GOW1089" s="184"/>
      <c r="GOX1089" s="184"/>
      <c r="GOY1089" s="184"/>
      <c r="GOZ1089" s="184"/>
      <c r="GPA1089" s="184"/>
      <c r="GPB1089" s="184"/>
      <c r="GPC1089" s="184"/>
      <c r="GPD1089" s="184"/>
      <c r="GPE1089" s="184"/>
      <c r="GPF1089" s="184"/>
      <c r="GPG1089" s="184"/>
      <c r="GPH1089" s="184"/>
      <c r="GPI1089" s="184"/>
      <c r="GPJ1089" s="184"/>
      <c r="GPK1089" s="184"/>
      <c r="GPL1089" s="184"/>
      <c r="GPM1089" s="184"/>
      <c r="GPN1089" s="184"/>
      <c r="GPO1089" s="184"/>
      <c r="GPP1089" s="184"/>
      <c r="GPQ1089" s="184"/>
      <c r="GPR1089" s="184"/>
      <c r="GPS1089" s="184"/>
      <c r="GPT1089" s="184"/>
      <c r="GPU1089" s="184"/>
      <c r="GPV1089" s="184"/>
      <c r="GPW1089" s="184"/>
      <c r="GPX1089" s="184"/>
      <c r="GPY1089" s="184"/>
      <c r="GPZ1089" s="184"/>
      <c r="GQA1089" s="184"/>
      <c r="GQB1089" s="184"/>
      <c r="GQC1089" s="184"/>
      <c r="GQD1089" s="184"/>
      <c r="GQE1089" s="184"/>
      <c r="GQF1089" s="184"/>
      <c r="GQG1089" s="184"/>
      <c r="GQH1089" s="184"/>
      <c r="GQI1089" s="184"/>
      <c r="GQJ1089" s="184"/>
      <c r="GQK1089" s="184"/>
      <c r="GQL1089" s="184"/>
      <c r="GQM1089" s="184"/>
      <c r="GQN1089" s="184"/>
      <c r="GQO1089" s="184"/>
      <c r="GQP1089" s="184"/>
      <c r="GQQ1089" s="184"/>
      <c r="GQR1089" s="184"/>
      <c r="GQS1089" s="184"/>
      <c r="GQT1089" s="184"/>
      <c r="GQU1089" s="184"/>
      <c r="GQV1089" s="184"/>
      <c r="GQW1089" s="184"/>
      <c r="GQX1089" s="184"/>
      <c r="GQY1089" s="184"/>
      <c r="GQZ1089" s="184"/>
      <c r="GRA1089" s="184"/>
      <c r="GRB1089" s="184"/>
      <c r="GRC1089" s="184"/>
      <c r="GRD1089" s="184"/>
      <c r="GRE1089" s="184"/>
      <c r="GRF1089" s="184"/>
      <c r="GRG1089" s="184"/>
      <c r="GRH1089" s="184"/>
      <c r="GRI1089" s="184"/>
      <c r="GRJ1089" s="184"/>
      <c r="GRK1089" s="184"/>
      <c r="GRL1089" s="184"/>
      <c r="GRM1089" s="184"/>
      <c r="GRN1089" s="184"/>
      <c r="GRO1089" s="184"/>
      <c r="GRP1089" s="184"/>
      <c r="GRQ1089" s="184"/>
      <c r="GRR1089" s="184"/>
      <c r="GRS1089" s="184"/>
      <c r="GRT1089" s="184"/>
      <c r="GRU1089" s="184"/>
      <c r="GRV1089" s="184"/>
      <c r="GRW1089" s="184"/>
      <c r="GRX1089" s="184"/>
      <c r="GRY1089" s="184"/>
      <c r="GRZ1089" s="184"/>
      <c r="GSA1089" s="184"/>
      <c r="GSB1089" s="184"/>
      <c r="GSC1089" s="184"/>
      <c r="GSD1089" s="184"/>
      <c r="GSE1089" s="184"/>
      <c r="GSF1089" s="184"/>
      <c r="GSG1089" s="184"/>
      <c r="GSH1089" s="184"/>
      <c r="GSI1089" s="184"/>
      <c r="GSJ1089" s="184"/>
      <c r="GSK1089" s="184"/>
      <c r="GSL1089" s="184"/>
      <c r="GSM1089" s="184"/>
      <c r="GSN1089" s="184"/>
      <c r="GSO1089" s="184"/>
      <c r="GSP1089" s="184"/>
      <c r="GSQ1089" s="184"/>
      <c r="GSR1089" s="184"/>
      <c r="GSS1089" s="184"/>
      <c r="GST1089" s="184"/>
      <c r="GSU1089" s="184"/>
      <c r="GSV1089" s="184"/>
      <c r="GSW1089" s="184"/>
      <c r="GSX1089" s="184"/>
      <c r="GSY1089" s="184"/>
      <c r="GSZ1089" s="184"/>
      <c r="GTA1089" s="184"/>
      <c r="GTB1089" s="184"/>
      <c r="GTC1089" s="184"/>
      <c r="GTD1089" s="184"/>
      <c r="GTE1089" s="184"/>
      <c r="GTF1089" s="184"/>
      <c r="GTG1089" s="184"/>
      <c r="GTH1089" s="184"/>
      <c r="GTI1089" s="184"/>
      <c r="GTJ1089" s="184"/>
      <c r="GTK1089" s="184"/>
      <c r="GTL1089" s="184"/>
      <c r="GTM1089" s="184"/>
      <c r="GTN1089" s="184"/>
      <c r="GTO1089" s="184"/>
      <c r="GTP1089" s="184"/>
      <c r="GTQ1089" s="184"/>
      <c r="GTR1089" s="184"/>
      <c r="GTS1089" s="184"/>
      <c r="GTT1089" s="184"/>
      <c r="GTU1089" s="184"/>
      <c r="GTV1089" s="184"/>
      <c r="GTW1089" s="184"/>
      <c r="GTX1089" s="184"/>
      <c r="GTY1089" s="184"/>
      <c r="GTZ1089" s="184"/>
      <c r="GUA1089" s="184"/>
      <c r="GUB1089" s="184"/>
      <c r="GUC1089" s="184"/>
      <c r="GUD1089" s="184"/>
      <c r="GUE1089" s="184"/>
      <c r="GUF1089" s="184"/>
      <c r="GUG1089" s="184"/>
      <c r="GUH1089" s="184"/>
      <c r="GUI1089" s="184"/>
      <c r="GUJ1089" s="184"/>
      <c r="GUK1089" s="184"/>
      <c r="GUL1089" s="184"/>
      <c r="GUM1089" s="184"/>
      <c r="GUN1089" s="184"/>
      <c r="GUO1089" s="184"/>
      <c r="GUP1089" s="184"/>
      <c r="GUQ1089" s="184"/>
      <c r="GUR1089" s="184"/>
      <c r="GUS1089" s="184"/>
      <c r="GUT1089" s="184"/>
      <c r="GUU1089" s="184"/>
      <c r="GUV1089" s="184"/>
      <c r="GUW1089" s="184"/>
      <c r="GUX1089" s="184"/>
      <c r="GUY1089" s="184"/>
      <c r="GUZ1089" s="184"/>
      <c r="GVA1089" s="184"/>
      <c r="GVB1089" s="184"/>
      <c r="GVC1089" s="184"/>
      <c r="GVD1089" s="184"/>
      <c r="GVE1089" s="184"/>
      <c r="GVF1089" s="184"/>
      <c r="GVG1089" s="184"/>
      <c r="GVH1089" s="184"/>
      <c r="GVI1089" s="184"/>
      <c r="GVJ1089" s="184"/>
      <c r="GVK1089" s="184"/>
      <c r="GVL1089" s="184"/>
      <c r="GVM1089" s="184"/>
      <c r="GVN1089" s="184"/>
      <c r="GVO1089" s="184"/>
      <c r="GVP1089" s="184"/>
      <c r="GVQ1089" s="184"/>
      <c r="GVR1089" s="184"/>
      <c r="GVS1089" s="184"/>
      <c r="GVT1089" s="184"/>
      <c r="GVU1089" s="184"/>
      <c r="GVV1089" s="184"/>
      <c r="GVW1089" s="184"/>
      <c r="GVX1089" s="184"/>
      <c r="GVY1089" s="184"/>
      <c r="GVZ1089" s="184"/>
      <c r="GWA1089" s="184"/>
      <c r="GWB1089" s="184"/>
      <c r="GWC1089" s="184"/>
      <c r="GWD1089" s="184"/>
      <c r="GWE1089" s="184"/>
      <c r="GWF1089" s="184"/>
      <c r="GWG1089" s="184"/>
      <c r="GWH1089" s="184"/>
      <c r="GWI1089" s="184"/>
      <c r="GWJ1089" s="184"/>
      <c r="GWK1089" s="184"/>
      <c r="GWL1089" s="184"/>
      <c r="GWM1089" s="184"/>
      <c r="GWN1089" s="184"/>
      <c r="GWO1089" s="184"/>
      <c r="GWP1089" s="184"/>
      <c r="GWQ1089" s="184"/>
      <c r="GWR1089" s="184"/>
      <c r="GWS1089" s="184"/>
      <c r="GWT1089" s="184"/>
      <c r="GWU1089" s="184"/>
      <c r="GWV1089" s="184"/>
      <c r="GWW1089" s="184"/>
      <c r="GWX1089" s="184"/>
      <c r="GWY1089" s="184"/>
      <c r="GWZ1089" s="184"/>
      <c r="GXA1089" s="184"/>
      <c r="GXB1089" s="184"/>
      <c r="GXC1089" s="184"/>
      <c r="GXD1089" s="184"/>
      <c r="GXE1089" s="184"/>
      <c r="GXF1089" s="184"/>
      <c r="GXG1089" s="184"/>
      <c r="GXH1089" s="184"/>
      <c r="GXI1089" s="184"/>
      <c r="GXJ1089" s="184"/>
      <c r="GXK1089" s="184"/>
      <c r="GXL1089" s="184"/>
      <c r="GXM1089" s="184"/>
      <c r="GXN1089" s="184"/>
      <c r="GXO1089" s="184"/>
      <c r="GXP1089" s="184"/>
      <c r="GXQ1089" s="184"/>
      <c r="GXR1089" s="184"/>
      <c r="GXS1089" s="184"/>
      <c r="GXT1089" s="184"/>
      <c r="GXU1089" s="184"/>
      <c r="GXV1089" s="184"/>
      <c r="GXW1089" s="184"/>
      <c r="GXX1089" s="184"/>
      <c r="GXY1089" s="184"/>
      <c r="GXZ1089" s="184"/>
      <c r="GYA1089" s="184"/>
      <c r="GYB1089" s="184"/>
      <c r="GYC1089" s="184"/>
      <c r="GYD1089" s="184"/>
      <c r="GYE1089" s="184"/>
      <c r="GYF1089" s="184"/>
      <c r="GYG1089" s="184"/>
      <c r="GYH1089" s="184"/>
      <c r="GYI1089" s="184"/>
      <c r="GYJ1089" s="184"/>
      <c r="GYK1089" s="184"/>
      <c r="GYL1089" s="184"/>
      <c r="GYM1089" s="184"/>
      <c r="GYN1089" s="184"/>
      <c r="GYO1089" s="184"/>
      <c r="GYP1089" s="184"/>
      <c r="GYQ1089" s="184"/>
      <c r="GYR1089" s="184"/>
      <c r="GYS1089" s="184"/>
      <c r="GYT1089" s="184"/>
      <c r="GYU1089" s="184"/>
      <c r="GYV1089" s="184"/>
      <c r="GYW1089" s="184"/>
      <c r="GYX1089" s="184"/>
      <c r="GYY1089" s="184"/>
      <c r="GYZ1089" s="184"/>
      <c r="GZA1089" s="184"/>
      <c r="GZB1089" s="184"/>
      <c r="GZC1089" s="184"/>
      <c r="GZD1089" s="184"/>
      <c r="GZE1089" s="184"/>
      <c r="GZF1089" s="184"/>
      <c r="GZG1089" s="184"/>
      <c r="GZH1089" s="184"/>
      <c r="GZI1089" s="184"/>
      <c r="GZJ1089" s="184"/>
      <c r="GZK1089" s="184"/>
      <c r="GZL1089" s="184"/>
      <c r="GZM1089" s="184"/>
      <c r="GZN1089" s="184"/>
      <c r="GZO1089" s="184"/>
      <c r="GZP1089" s="184"/>
      <c r="GZQ1089" s="184"/>
      <c r="GZR1089" s="184"/>
      <c r="GZS1089" s="184"/>
      <c r="GZT1089" s="184"/>
      <c r="GZU1089" s="184"/>
      <c r="GZV1089" s="184"/>
      <c r="GZW1089" s="184"/>
      <c r="GZX1089" s="184"/>
      <c r="GZY1089" s="184"/>
      <c r="GZZ1089" s="184"/>
      <c r="HAA1089" s="184"/>
      <c r="HAB1089" s="184"/>
      <c r="HAC1089" s="184"/>
      <c r="HAD1089" s="184"/>
      <c r="HAE1089" s="184"/>
      <c r="HAF1089" s="184"/>
      <c r="HAG1089" s="184"/>
      <c r="HAH1089" s="184"/>
      <c r="HAI1089" s="184"/>
      <c r="HAJ1089" s="184"/>
      <c r="HAK1089" s="184"/>
      <c r="HAL1089" s="184"/>
      <c r="HAM1089" s="184"/>
      <c r="HAN1089" s="184"/>
      <c r="HAO1089" s="184"/>
      <c r="HAP1089" s="184"/>
      <c r="HAQ1089" s="184"/>
      <c r="HAR1089" s="184"/>
      <c r="HAS1089" s="184"/>
      <c r="HAT1089" s="184"/>
      <c r="HAU1089" s="184"/>
      <c r="HAV1089" s="184"/>
      <c r="HAW1089" s="184"/>
      <c r="HAX1089" s="184"/>
      <c r="HAY1089" s="184"/>
      <c r="HAZ1089" s="184"/>
      <c r="HBA1089" s="184"/>
      <c r="HBB1089" s="184"/>
      <c r="HBC1089" s="184"/>
      <c r="HBD1089" s="184"/>
      <c r="HBE1089" s="184"/>
      <c r="HBF1089" s="184"/>
      <c r="HBG1089" s="184"/>
      <c r="HBH1089" s="184"/>
      <c r="HBI1089" s="184"/>
      <c r="HBJ1089" s="184"/>
      <c r="HBK1089" s="184"/>
      <c r="HBL1089" s="184"/>
      <c r="HBM1089" s="184"/>
      <c r="HBN1089" s="184"/>
      <c r="HBO1089" s="184"/>
      <c r="HBP1089" s="184"/>
      <c r="HBQ1089" s="184"/>
      <c r="HBR1089" s="184"/>
      <c r="HBS1089" s="184"/>
      <c r="HBT1089" s="184"/>
      <c r="HBU1089" s="184"/>
      <c r="HBV1089" s="184"/>
      <c r="HBW1089" s="184"/>
      <c r="HBX1089" s="184"/>
      <c r="HBY1089" s="184"/>
      <c r="HBZ1089" s="184"/>
      <c r="HCA1089" s="184"/>
      <c r="HCB1089" s="184"/>
      <c r="HCC1089" s="184"/>
      <c r="HCD1089" s="184"/>
      <c r="HCE1089" s="184"/>
      <c r="HCF1089" s="184"/>
      <c r="HCG1089" s="184"/>
      <c r="HCH1089" s="184"/>
      <c r="HCI1089" s="184"/>
      <c r="HCJ1089" s="184"/>
      <c r="HCK1089" s="184"/>
      <c r="HCL1089" s="184"/>
      <c r="HCM1089" s="184"/>
      <c r="HCN1089" s="184"/>
      <c r="HCO1089" s="184"/>
      <c r="HCP1089" s="184"/>
      <c r="HCQ1089" s="184"/>
      <c r="HCR1089" s="184"/>
      <c r="HCS1089" s="184"/>
      <c r="HCT1089" s="184"/>
      <c r="HCU1089" s="184"/>
      <c r="HCV1089" s="184"/>
      <c r="HCW1089" s="184"/>
      <c r="HCX1089" s="184"/>
      <c r="HCY1089" s="184"/>
      <c r="HCZ1089" s="184"/>
      <c r="HDA1089" s="184"/>
      <c r="HDB1089" s="184"/>
      <c r="HDC1089" s="184"/>
      <c r="HDD1089" s="184"/>
      <c r="HDE1089" s="184"/>
      <c r="HDF1089" s="184"/>
      <c r="HDG1089" s="184"/>
      <c r="HDH1089" s="184"/>
      <c r="HDI1089" s="184"/>
      <c r="HDJ1089" s="184"/>
      <c r="HDK1089" s="184"/>
      <c r="HDL1089" s="184"/>
      <c r="HDM1089" s="184"/>
      <c r="HDN1089" s="184"/>
      <c r="HDO1089" s="184"/>
      <c r="HDP1089" s="184"/>
      <c r="HDQ1089" s="184"/>
      <c r="HDR1089" s="184"/>
      <c r="HDS1089" s="184"/>
      <c r="HDT1089" s="184"/>
      <c r="HDU1089" s="184"/>
      <c r="HDV1089" s="184"/>
      <c r="HDW1089" s="184"/>
      <c r="HDX1089" s="184"/>
      <c r="HDY1089" s="184"/>
      <c r="HDZ1089" s="184"/>
      <c r="HEA1089" s="184"/>
      <c r="HEB1089" s="184"/>
      <c r="HEC1089" s="184"/>
      <c r="HED1089" s="184"/>
      <c r="HEE1089" s="184"/>
      <c r="HEF1089" s="184"/>
      <c r="HEG1089" s="184"/>
      <c r="HEH1089" s="184"/>
      <c r="HEI1089" s="184"/>
      <c r="HEJ1089" s="184"/>
      <c r="HEK1089" s="184"/>
      <c r="HEL1089" s="184"/>
      <c r="HEM1089" s="184"/>
      <c r="HEN1089" s="184"/>
      <c r="HEO1089" s="184"/>
      <c r="HEP1089" s="184"/>
      <c r="HEQ1089" s="184"/>
      <c r="HER1089" s="184"/>
      <c r="HES1089" s="184"/>
      <c r="HET1089" s="184"/>
      <c r="HEU1089" s="184"/>
      <c r="HEV1089" s="184"/>
      <c r="HEW1089" s="184"/>
      <c r="HEX1089" s="184"/>
      <c r="HEY1089" s="184"/>
      <c r="HEZ1089" s="184"/>
      <c r="HFA1089" s="184"/>
      <c r="HFB1089" s="184"/>
      <c r="HFC1089" s="184"/>
      <c r="HFD1089" s="184"/>
      <c r="HFE1089" s="184"/>
      <c r="HFF1089" s="184"/>
      <c r="HFG1089" s="184"/>
      <c r="HFH1089" s="184"/>
      <c r="HFI1089" s="184"/>
      <c r="HFJ1089" s="184"/>
      <c r="HFK1089" s="184"/>
      <c r="HFL1089" s="184"/>
      <c r="HFM1089" s="184"/>
      <c r="HFN1089" s="184"/>
      <c r="HFO1089" s="184"/>
      <c r="HFP1089" s="184"/>
      <c r="HFQ1089" s="184"/>
      <c r="HFR1089" s="184"/>
      <c r="HFS1089" s="184"/>
      <c r="HFT1089" s="184"/>
      <c r="HFU1089" s="184"/>
      <c r="HFV1089" s="184"/>
      <c r="HFW1089" s="184"/>
      <c r="HFX1089" s="184"/>
      <c r="HFY1089" s="184"/>
      <c r="HFZ1089" s="184"/>
      <c r="HGA1089" s="184"/>
      <c r="HGB1089" s="184"/>
      <c r="HGC1089" s="184"/>
      <c r="HGD1089" s="184"/>
      <c r="HGE1089" s="184"/>
      <c r="HGF1089" s="184"/>
      <c r="HGG1089" s="184"/>
      <c r="HGH1089" s="184"/>
      <c r="HGI1089" s="184"/>
      <c r="HGJ1089" s="184"/>
      <c r="HGK1089" s="184"/>
      <c r="HGL1089" s="184"/>
      <c r="HGM1089" s="184"/>
      <c r="HGN1089" s="184"/>
      <c r="HGO1089" s="184"/>
      <c r="HGP1089" s="184"/>
      <c r="HGQ1089" s="184"/>
      <c r="HGR1089" s="184"/>
      <c r="HGS1089" s="184"/>
      <c r="HGT1089" s="184"/>
      <c r="HGU1089" s="184"/>
      <c r="HGV1089" s="184"/>
      <c r="HGW1089" s="184"/>
      <c r="HGX1089" s="184"/>
      <c r="HGY1089" s="184"/>
      <c r="HGZ1089" s="184"/>
      <c r="HHA1089" s="184"/>
      <c r="HHB1089" s="184"/>
      <c r="HHC1089" s="184"/>
      <c r="HHD1089" s="184"/>
      <c r="HHE1089" s="184"/>
      <c r="HHF1089" s="184"/>
      <c r="HHG1089" s="184"/>
      <c r="HHH1089" s="184"/>
      <c r="HHI1089" s="184"/>
      <c r="HHJ1089" s="184"/>
      <c r="HHK1089" s="184"/>
      <c r="HHL1089" s="184"/>
      <c r="HHM1089" s="184"/>
      <c r="HHN1089" s="184"/>
      <c r="HHO1089" s="184"/>
      <c r="HHP1089" s="184"/>
      <c r="HHQ1089" s="184"/>
      <c r="HHR1089" s="184"/>
      <c r="HHS1089" s="184"/>
      <c r="HHT1089" s="184"/>
      <c r="HHU1089" s="184"/>
      <c r="HHV1089" s="184"/>
      <c r="HHW1089" s="184"/>
      <c r="HHX1089" s="184"/>
      <c r="HHY1089" s="184"/>
      <c r="HHZ1089" s="184"/>
      <c r="HIA1089" s="184"/>
      <c r="HIB1089" s="184"/>
      <c r="HIC1089" s="184"/>
      <c r="HID1089" s="184"/>
      <c r="HIE1089" s="184"/>
      <c r="HIF1089" s="184"/>
      <c r="HIG1089" s="184"/>
      <c r="HIH1089" s="184"/>
      <c r="HII1089" s="184"/>
      <c r="HIJ1089" s="184"/>
      <c r="HIK1089" s="184"/>
      <c r="HIL1089" s="184"/>
      <c r="HIM1089" s="184"/>
      <c r="HIN1089" s="184"/>
      <c r="HIO1089" s="184"/>
      <c r="HIP1089" s="184"/>
      <c r="HIQ1089" s="184"/>
      <c r="HIR1089" s="184"/>
      <c r="HIS1089" s="184"/>
      <c r="HIT1089" s="184"/>
      <c r="HIU1089" s="184"/>
      <c r="HIV1089" s="184"/>
      <c r="HIW1089" s="184"/>
      <c r="HIX1089" s="184"/>
      <c r="HIY1089" s="184"/>
      <c r="HIZ1089" s="184"/>
      <c r="HJA1089" s="184"/>
      <c r="HJB1089" s="184"/>
      <c r="HJC1089" s="184"/>
      <c r="HJD1089" s="184"/>
      <c r="HJE1089" s="184"/>
      <c r="HJF1089" s="184"/>
      <c r="HJG1089" s="184"/>
      <c r="HJH1089" s="184"/>
      <c r="HJI1089" s="184"/>
      <c r="HJJ1089" s="184"/>
      <c r="HJK1089" s="184"/>
      <c r="HJL1089" s="184"/>
      <c r="HJM1089" s="184"/>
      <c r="HJN1089" s="184"/>
      <c r="HJO1089" s="184"/>
      <c r="HJP1089" s="184"/>
      <c r="HJQ1089" s="184"/>
      <c r="HJR1089" s="184"/>
      <c r="HJS1089" s="184"/>
      <c r="HJT1089" s="184"/>
      <c r="HJU1089" s="184"/>
      <c r="HJV1089" s="184"/>
      <c r="HJW1089" s="184"/>
      <c r="HJX1089" s="184"/>
      <c r="HJY1089" s="184"/>
      <c r="HJZ1089" s="184"/>
      <c r="HKA1089" s="184"/>
      <c r="HKB1089" s="184"/>
      <c r="HKC1089" s="184"/>
      <c r="HKD1089" s="184"/>
      <c r="HKE1089" s="184"/>
      <c r="HKF1089" s="184"/>
      <c r="HKG1089" s="184"/>
      <c r="HKH1089" s="184"/>
      <c r="HKI1089" s="184"/>
      <c r="HKJ1089" s="184"/>
      <c r="HKK1089" s="184"/>
      <c r="HKL1089" s="184"/>
      <c r="HKM1089" s="184"/>
      <c r="HKN1089" s="184"/>
      <c r="HKO1089" s="184"/>
      <c r="HKP1089" s="184"/>
      <c r="HKQ1089" s="184"/>
      <c r="HKR1089" s="184"/>
      <c r="HKS1089" s="184"/>
      <c r="HKT1089" s="184"/>
      <c r="HKU1089" s="184"/>
      <c r="HKV1089" s="184"/>
      <c r="HKW1089" s="184"/>
      <c r="HKX1089" s="184"/>
      <c r="HKY1089" s="184"/>
      <c r="HKZ1089" s="184"/>
      <c r="HLA1089" s="184"/>
      <c r="HLB1089" s="184"/>
      <c r="HLC1089" s="184"/>
      <c r="HLD1089" s="184"/>
      <c r="HLE1089" s="184"/>
      <c r="HLF1089" s="184"/>
      <c r="HLG1089" s="184"/>
      <c r="HLH1089" s="184"/>
      <c r="HLI1089" s="184"/>
      <c r="HLJ1089" s="184"/>
      <c r="HLK1089" s="184"/>
      <c r="HLL1089" s="184"/>
      <c r="HLM1089" s="184"/>
      <c r="HLN1089" s="184"/>
      <c r="HLO1089" s="184"/>
      <c r="HLP1089" s="184"/>
      <c r="HLQ1089" s="184"/>
      <c r="HLR1089" s="184"/>
      <c r="HLS1089" s="184"/>
      <c r="HLT1089" s="184"/>
      <c r="HLU1089" s="184"/>
      <c r="HLV1089" s="184"/>
      <c r="HLW1089" s="184"/>
      <c r="HLX1089" s="184"/>
      <c r="HLY1089" s="184"/>
      <c r="HLZ1089" s="184"/>
      <c r="HMA1089" s="184"/>
      <c r="HMB1089" s="184"/>
      <c r="HMC1089" s="184"/>
      <c r="HMD1089" s="184"/>
      <c r="HME1089" s="184"/>
      <c r="HMF1089" s="184"/>
      <c r="HMG1089" s="184"/>
      <c r="HMH1089" s="184"/>
      <c r="HMI1089" s="184"/>
      <c r="HMJ1089" s="184"/>
      <c r="HMK1089" s="184"/>
      <c r="HML1089" s="184"/>
      <c r="HMM1089" s="184"/>
      <c r="HMN1089" s="184"/>
      <c r="HMO1089" s="184"/>
      <c r="HMP1089" s="184"/>
      <c r="HMQ1089" s="184"/>
      <c r="HMR1089" s="184"/>
      <c r="HMS1089" s="184"/>
      <c r="HMT1089" s="184"/>
      <c r="HMU1089" s="184"/>
      <c r="HMV1089" s="184"/>
      <c r="HMW1089" s="184"/>
      <c r="HMX1089" s="184"/>
      <c r="HMY1089" s="184"/>
      <c r="HMZ1089" s="184"/>
      <c r="HNA1089" s="184"/>
      <c r="HNB1089" s="184"/>
      <c r="HNC1089" s="184"/>
      <c r="HND1089" s="184"/>
      <c r="HNE1089" s="184"/>
      <c r="HNF1089" s="184"/>
      <c r="HNG1089" s="184"/>
      <c r="HNH1089" s="184"/>
      <c r="HNI1089" s="184"/>
      <c r="HNJ1089" s="184"/>
      <c r="HNK1089" s="184"/>
      <c r="HNL1089" s="184"/>
      <c r="HNM1089" s="184"/>
      <c r="HNN1089" s="184"/>
      <c r="HNO1089" s="184"/>
      <c r="HNP1089" s="184"/>
      <c r="HNQ1089" s="184"/>
      <c r="HNR1089" s="184"/>
      <c r="HNS1089" s="184"/>
      <c r="HNT1089" s="184"/>
      <c r="HNU1089" s="184"/>
      <c r="HNV1089" s="184"/>
      <c r="HNW1089" s="184"/>
      <c r="HNX1089" s="184"/>
      <c r="HNY1089" s="184"/>
      <c r="HNZ1089" s="184"/>
      <c r="HOA1089" s="184"/>
      <c r="HOB1089" s="184"/>
      <c r="HOC1089" s="184"/>
      <c r="HOD1089" s="184"/>
      <c r="HOE1089" s="184"/>
      <c r="HOF1089" s="184"/>
      <c r="HOG1089" s="184"/>
      <c r="HOH1089" s="184"/>
      <c r="HOI1089" s="184"/>
      <c r="HOJ1089" s="184"/>
      <c r="HOK1089" s="184"/>
      <c r="HOL1089" s="184"/>
      <c r="HOM1089" s="184"/>
      <c r="HON1089" s="184"/>
      <c r="HOO1089" s="184"/>
      <c r="HOP1089" s="184"/>
      <c r="HOQ1089" s="184"/>
      <c r="HOR1089" s="184"/>
      <c r="HOS1089" s="184"/>
      <c r="HOT1089" s="184"/>
      <c r="HOU1089" s="184"/>
      <c r="HOV1089" s="184"/>
      <c r="HOW1089" s="184"/>
      <c r="HOX1089" s="184"/>
      <c r="HOY1089" s="184"/>
      <c r="HOZ1089" s="184"/>
      <c r="HPA1089" s="184"/>
      <c r="HPB1089" s="184"/>
      <c r="HPC1089" s="184"/>
      <c r="HPD1089" s="184"/>
      <c r="HPE1089" s="184"/>
      <c r="HPF1089" s="184"/>
      <c r="HPG1089" s="184"/>
      <c r="HPH1089" s="184"/>
      <c r="HPI1089" s="184"/>
      <c r="HPJ1089" s="184"/>
      <c r="HPK1089" s="184"/>
      <c r="HPL1089" s="184"/>
      <c r="HPM1089" s="184"/>
      <c r="HPN1089" s="184"/>
      <c r="HPO1089" s="184"/>
      <c r="HPP1089" s="184"/>
      <c r="HPQ1089" s="184"/>
      <c r="HPR1089" s="184"/>
      <c r="HPS1089" s="184"/>
      <c r="HPT1089" s="184"/>
      <c r="HPU1089" s="184"/>
      <c r="HPV1089" s="184"/>
      <c r="HPW1089" s="184"/>
      <c r="HPX1089" s="184"/>
      <c r="HPY1089" s="184"/>
      <c r="HPZ1089" s="184"/>
      <c r="HQA1089" s="184"/>
      <c r="HQB1089" s="184"/>
      <c r="HQC1089" s="184"/>
      <c r="HQD1089" s="184"/>
      <c r="HQE1089" s="184"/>
      <c r="HQF1089" s="184"/>
      <c r="HQG1089" s="184"/>
      <c r="HQH1089" s="184"/>
      <c r="HQI1089" s="184"/>
      <c r="HQJ1089" s="184"/>
      <c r="HQK1089" s="184"/>
      <c r="HQL1089" s="184"/>
      <c r="HQM1089" s="184"/>
      <c r="HQN1089" s="184"/>
      <c r="HQO1089" s="184"/>
      <c r="HQP1089" s="184"/>
      <c r="HQQ1089" s="184"/>
      <c r="HQR1089" s="184"/>
      <c r="HQS1089" s="184"/>
      <c r="HQT1089" s="184"/>
      <c r="HQU1089" s="184"/>
      <c r="HQV1089" s="184"/>
      <c r="HQW1089" s="184"/>
      <c r="HQX1089" s="184"/>
      <c r="HQY1089" s="184"/>
      <c r="HQZ1089" s="184"/>
      <c r="HRA1089" s="184"/>
      <c r="HRB1089" s="184"/>
      <c r="HRC1089" s="184"/>
      <c r="HRD1089" s="184"/>
      <c r="HRE1089" s="184"/>
      <c r="HRF1089" s="184"/>
      <c r="HRG1089" s="184"/>
      <c r="HRH1089" s="184"/>
      <c r="HRI1089" s="184"/>
      <c r="HRJ1089" s="184"/>
      <c r="HRK1089" s="184"/>
      <c r="HRL1089" s="184"/>
      <c r="HRM1089" s="184"/>
      <c r="HRN1089" s="184"/>
      <c r="HRO1089" s="184"/>
      <c r="HRP1089" s="184"/>
      <c r="HRQ1089" s="184"/>
      <c r="HRR1089" s="184"/>
      <c r="HRS1089" s="184"/>
      <c r="HRT1089" s="184"/>
      <c r="HRU1089" s="184"/>
      <c r="HRV1089" s="184"/>
      <c r="HRW1089" s="184"/>
      <c r="HRX1089" s="184"/>
      <c r="HRY1089" s="184"/>
      <c r="HRZ1089" s="184"/>
      <c r="HSA1089" s="184"/>
      <c r="HSB1089" s="184"/>
      <c r="HSC1089" s="184"/>
      <c r="HSD1089" s="184"/>
      <c r="HSE1089" s="184"/>
      <c r="HSF1089" s="184"/>
      <c r="HSG1089" s="184"/>
      <c r="HSH1089" s="184"/>
      <c r="HSI1089" s="184"/>
      <c r="HSJ1089" s="184"/>
      <c r="HSK1089" s="184"/>
      <c r="HSL1089" s="184"/>
      <c r="HSM1089" s="184"/>
      <c r="HSN1089" s="184"/>
      <c r="HSO1089" s="184"/>
      <c r="HSP1089" s="184"/>
      <c r="HSQ1089" s="184"/>
      <c r="HSR1089" s="184"/>
      <c r="HSS1089" s="184"/>
      <c r="HST1089" s="184"/>
      <c r="HSU1089" s="184"/>
      <c r="HSV1089" s="184"/>
      <c r="HSW1089" s="184"/>
      <c r="HSX1089" s="184"/>
      <c r="HSY1089" s="184"/>
      <c r="HSZ1089" s="184"/>
      <c r="HTA1089" s="184"/>
      <c r="HTB1089" s="184"/>
      <c r="HTC1089" s="184"/>
      <c r="HTD1089" s="184"/>
      <c r="HTE1089" s="184"/>
      <c r="HTF1089" s="184"/>
      <c r="HTG1089" s="184"/>
      <c r="HTH1089" s="184"/>
      <c r="HTI1089" s="184"/>
      <c r="HTJ1089" s="184"/>
      <c r="HTK1089" s="184"/>
      <c r="HTL1089" s="184"/>
      <c r="HTM1089" s="184"/>
      <c r="HTN1089" s="184"/>
      <c r="HTO1089" s="184"/>
      <c r="HTP1089" s="184"/>
      <c r="HTQ1089" s="184"/>
      <c r="HTR1089" s="184"/>
      <c r="HTS1089" s="184"/>
      <c r="HTT1089" s="184"/>
      <c r="HTU1089" s="184"/>
      <c r="HTV1089" s="184"/>
      <c r="HTW1089" s="184"/>
      <c r="HTX1089" s="184"/>
      <c r="HTY1089" s="184"/>
      <c r="HTZ1089" s="184"/>
      <c r="HUA1089" s="184"/>
      <c r="HUB1089" s="184"/>
      <c r="HUC1089" s="184"/>
      <c r="HUD1089" s="184"/>
      <c r="HUE1089" s="184"/>
      <c r="HUF1089" s="184"/>
      <c r="HUG1089" s="184"/>
      <c r="HUH1089" s="184"/>
      <c r="HUI1089" s="184"/>
      <c r="HUJ1089" s="184"/>
      <c r="HUK1089" s="184"/>
      <c r="HUL1089" s="184"/>
      <c r="HUM1089" s="184"/>
      <c r="HUN1089" s="184"/>
      <c r="HUO1089" s="184"/>
      <c r="HUP1089" s="184"/>
      <c r="HUQ1089" s="184"/>
      <c r="HUR1089" s="184"/>
      <c r="HUS1089" s="184"/>
      <c r="HUT1089" s="184"/>
      <c r="HUU1089" s="184"/>
      <c r="HUV1089" s="184"/>
      <c r="HUW1089" s="184"/>
      <c r="HUX1089" s="184"/>
      <c r="HUY1089" s="184"/>
      <c r="HUZ1089" s="184"/>
      <c r="HVA1089" s="184"/>
      <c r="HVB1089" s="184"/>
      <c r="HVC1089" s="184"/>
      <c r="HVD1089" s="184"/>
      <c r="HVE1089" s="184"/>
      <c r="HVF1089" s="184"/>
      <c r="HVG1089" s="184"/>
      <c r="HVH1089" s="184"/>
      <c r="HVI1089" s="184"/>
      <c r="HVJ1089" s="184"/>
      <c r="HVK1089" s="184"/>
      <c r="HVL1089" s="184"/>
      <c r="HVM1089" s="184"/>
      <c r="HVN1089" s="184"/>
      <c r="HVO1089" s="184"/>
      <c r="HVP1089" s="184"/>
      <c r="HVQ1089" s="184"/>
      <c r="HVR1089" s="184"/>
      <c r="HVS1089" s="184"/>
      <c r="HVT1089" s="184"/>
      <c r="HVU1089" s="184"/>
      <c r="HVV1089" s="184"/>
      <c r="HVW1089" s="184"/>
      <c r="HVX1089" s="184"/>
      <c r="HVY1089" s="184"/>
      <c r="HVZ1089" s="184"/>
      <c r="HWA1089" s="184"/>
      <c r="HWB1089" s="184"/>
      <c r="HWC1089" s="184"/>
      <c r="HWD1089" s="184"/>
      <c r="HWE1089" s="184"/>
      <c r="HWF1089" s="184"/>
      <c r="HWG1089" s="184"/>
      <c r="HWH1089" s="184"/>
      <c r="HWI1089" s="184"/>
      <c r="HWJ1089" s="184"/>
      <c r="HWK1089" s="184"/>
      <c r="HWL1089" s="184"/>
      <c r="HWM1089" s="184"/>
      <c r="HWN1089" s="184"/>
      <c r="HWO1089" s="184"/>
      <c r="HWP1089" s="184"/>
      <c r="HWQ1089" s="184"/>
      <c r="HWR1089" s="184"/>
      <c r="HWS1089" s="184"/>
      <c r="HWT1089" s="184"/>
      <c r="HWU1089" s="184"/>
      <c r="HWV1089" s="184"/>
      <c r="HWW1089" s="184"/>
      <c r="HWX1089" s="184"/>
      <c r="HWY1089" s="184"/>
      <c r="HWZ1089" s="184"/>
      <c r="HXA1089" s="184"/>
      <c r="HXB1089" s="184"/>
      <c r="HXC1089" s="184"/>
      <c r="HXD1089" s="184"/>
      <c r="HXE1089" s="184"/>
      <c r="HXF1089" s="184"/>
      <c r="HXG1089" s="184"/>
      <c r="HXH1089" s="184"/>
      <c r="HXI1089" s="184"/>
      <c r="HXJ1089" s="184"/>
      <c r="HXK1089" s="184"/>
      <c r="HXL1089" s="184"/>
      <c r="HXM1089" s="184"/>
      <c r="HXN1089" s="184"/>
      <c r="HXO1089" s="184"/>
      <c r="HXP1089" s="184"/>
      <c r="HXQ1089" s="184"/>
      <c r="HXR1089" s="184"/>
      <c r="HXS1089" s="184"/>
      <c r="HXT1089" s="184"/>
      <c r="HXU1089" s="184"/>
      <c r="HXV1089" s="184"/>
      <c r="HXW1089" s="184"/>
      <c r="HXX1089" s="184"/>
      <c r="HXY1089" s="184"/>
      <c r="HXZ1089" s="184"/>
      <c r="HYA1089" s="184"/>
      <c r="HYB1089" s="184"/>
      <c r="HYC1089" s="184"/>
      <c r="HYD1089" s="184"/>
      <c r="HYE1089" s="184"/>
      <c r="HYF1089" s="184"/>
      <c r="HYG1089" s="184"/>
      <c r="HYH1089" s="184"/>
      <c r="HYI1089" s="184"/>
      <c r="HYJ1089" s="184"/>
      <c r="HYK1089" s="184"/>
      <c r="HYL1089" s="184"/>
      <c r="HYM1089" s="184"/>
      <c r="HYN1089" s="184"/>
      <c r="HYO1089" s="184"/>
      <c r="HYP1089" s="184"/>
      <c r="HYQ1089" s="184"/>
      <c r="HYR1089" s="184"/>
      <c r="HYS1089" s="184"/>
      <c r="HYT1089" s="184"/>
      <c r="HYU1089" s="184"/>
      <c r="HYV1089" s="184"/>
      <c r="HYW1089" s="184"/>
      <c r="HYX1089" s="184"/>
      <c r="HYY1089" s="184"/>
      <c r="HYZ1089" s="184"/>
      <c r="HZA1089" s="184"/>
      <c r="HZB1089" s="184"/>
      <c r="HZC1089" s="184"/>
      <c r="HZD1089" s="184"/>
      <c r="HZE1089" s="184"/>
      <c r="HZF1089" s="184"/>
      <c r="HZG1089" s="184"/>
      <c r="HZH1089" s="184"/>
      <c r="HZI1089" s="184"/>
      <c r="HZJ1089" s="184"/>
      <c r="HZK1089" s="184"/>
      <c r="HZL1089" s="184"/>
      <c r="HZM1089" s="184"/>
      <c r="HZN1089" s="184"/>
      <c r="HZO1089" s="184"/>
      <c r="HZP1089" s="184"/>
      <c r="HZQ1089" s="184"/>
      <c r="HZR1089" s="184"/>
      <c r="HZS1089" s="184"/>
      <c r="HZT1089" s="184"/>
      <c r="HZU1089" s="184"/>
      <c r="HZV1089" s="184"/>
      <c r="HZW1089" s="184"/>
      <c r="HZX1089" s="184"/>
      <c r="HZY1089" s="184"/>
      <c r="HZZ1089" s="184"/>
      <c r="IAA1089" s="184"/>
      <c r="IAB1089" s="184"/>
      <c r="IAC1089" s="184"/>
      <c r="IAD1089" s="184"/>
      <c r="IAE1089" s="184"/>
      <c r="IAF1089" s="184"/>
      <c r="IAG1089" s="184"/>
      <c r="IAH1089" s="184"/>
      <c r="IAI1089" s="184"/>
      <c r="IAJ1089" s="184"/>
      <c r="IAK1089" s="184"/>
      <c r="IAL1089" s="184"/>
      <c r="IAM1089" s="184"/>
      <c r="IAN1089" s="184"/>
      <c r="IAO1089" s="184"/>
      <c r="IAP1089" s="184"/>
      <c r="IAQ1089" s="184"/>
      <c r="IAR1089" s="184"/>
      <c r="IAS1089" s="184"/>
      <c r="IAT1089" s="184"/>
      <c r="IAU1089" s="184"/>
      <c r="IAV1089" s="184"/>
      <c r="IAW1089" s="184"/>
      <c r="IAX1089" s="184"/>
      <c r="IAY1089" s="184"/>
      <c r="IAZ1089" s="184"/>
      <c r="IBA1089" s="184"/>
      <c r="IBB1089" s="184"/>
      <c r="IBC1089" s="184"/>
      <c r="IBD1089" s="184"/>
      <c r="IBE1089" s="184"/>
      <c r="IBF1089" s="184"/>
      <c r="IBG1089" s="184"/>
      <c r="IBH1089" s="184"/>
      <c r="IBI1089" s="184"/>
      <c r="IBJ1089" s="184"/>
      <c r="IBK1089" s="184"/>
      <c r="IBL1089" s="184"/>
      <c r="IBM1089" s="184"/>
      <c r="IBN1089" s="184"/>
      <c r="IBO1089" s="184"/>
      <c r="IBP1089" s="184"/>
      <c r="IBQ1089" s="184"/>
      <c r="IBR1089" s="184"/>
      <c r="IBS1089" s="184"/>
      <c r="IBT1089" s="184"/>
      <c r="IBU1089" s="184"/>
      <c r="IBV1089" s="184"/>
      <c r="IBW1089" s="184"/>
      <c r="IBX1089" s="184"/>
      <c r="IBY1089" s="184"/>
      <c r="IBZ1089" s="184"/>
      <c r="ICA1089" s="184"/>
      <c r="ICB1089" s="184"/>
      <c r="ICC1089" s="184"/>
      <c r="ICD1089" s="184"/>
      <c r="ICE1089" s="184"/>
      <c r="ICF1089" s="184"/>
      <c r="ICG1089" s="184"/>
      <c r="ICH1089" s="184"/>
      <c r="ICI1089" s="184"/>
      <c r="ICJ1089" s="184"/>
      <c r="ICK1089" s="184"/>
      <c r="ICL1089" s="184"/>
      <c r="ICM1089" s="184"/>
      <c r="ICN1089" s="184"/>
      <c r="ICO1089" s="184"/>
      <c r="ICP1089" s="184"/>
      <c r="ICQ1089" s="184"/>
      <c r="ICR1089" s="184"/>
      <c r="ICS1089" s="184"/>
      <c r="ICT1089" s="184"/>
      <c r="ICU1089" s="184"/>
      <c r="ICV1089" s="184"/>
      <c r="ICW1089" s="184"/>
      <c r="ICX1089" s="184"/>
      <c r="ICY1089" s="184"/>
      <c r="ICZ1089" s="184"/>
      <c r="IDA1089" s="184"/>
      <c r="IDB1089" s="184"/>
      <c r="IDC1089" s="184"/>
      <c r="IDD1089" s="184"/>
      <c r="IDE1089" s="184"/>
      <c r="IDF1089" s="184"/>
      <c r="IDG1089" s="184"/>
      <c r="IDH1089" s="184"/>
      <c r="IDI1089" s="184"/>
      <c r="IDJ1089" s="184"/>
      <c r="IDK1089" s="184"/>
      <c r="IDL1089" s="184"/>
      <c r="IDM1089" s="184"/>
      <c r="IDN1089" s="184"/>
      <c r="IDO1089" s="184"/>
      <c r="IDP1089" s="184"/>
      <c r="IDQ1089" s="184"/>
      <c r="IDR1089" s="184"/>
      <c r="IDS1089" s="184"/>
      <c r="IDT1089" s="184"/>
      <c r="IDU1089" s="184"/>
      <c r="IDV1089" s="184"/>
      <c r="IDW1089" s="184"/>
      <c r="IDX1089" s="184"/>
      <c r="IDY1089" s="184"/>
      <c r="IDZ1089" s="184"/>
      <c r="IEA1089" s="184"/>
      <c r="IEB1089" s="184"/>
      <c r="IEC1089" s="184"/>
      <c r="IED1089" s="184"/>
      <c r="IEE1089" s="184"/>
      <c r="IEF1089" s="184"/>
      <c r="IEG1089" s="184"/>
      <c r="IEH1089" s="184"/>
      <c r="IEI1089" s="184"/>
      <c r="IEJ1089" s="184"/>
      <c r="IEK1089" s="184"/>
      <c r="IEL1089" s="184"/>
      <c r="IEM1089" s="184"/>
      <c r="IEN1089" s="184"/>
      <c r="IEO1089" s="184"/>
      <c r="IEP1089" s="184"/>
      <c r="IEQ1089" s="184"/>
      <c r="IER1089" s="184"/>
      <c r="IES1089" s="184"/>
      <c r="IET1089" s="184"/>
      <c r="IEU1089" s="184"/>
      <c r="IEV1089" s="184"/>
      <c r="IEW1089" s="184"/>
      <c r="IEX1089" s="184"/>
      <c r="IEY1089" s="184"/>
      <c r="IEZ1089" s="184"/>
      <c r="IFA1089" s="184"/>
      <c r="IFB1089" s="184"/>
      <c r="IFC1089" s="184"/>
      <c r="IFD1089" s="184"/>
      <c r="IFE1089" s="184"/>
      <c r="IFF1089" s="184"/>
      <c r="IFG1089" s="184"/>
      <c r="IFH1089" s="184"/>
      <c r="IFI1089" s="184"/>
      <c r="IFJ1089" s="184"/>
      <c r="IFK1089" s="184"/>
      <c r="IFL1089" s="184"/>
      <c r="IFM1089" s="184"/>
      <c r="IFN1089" s="184"/>
      <c r="IFO1089" s="184"/>
      <c r="IFP1089" s="184"/>
      <c r="IFQ1089" s="184"/>
      <c r="IFR1089" s="184"/>
      <c r="IFS1089" s="184"/>
      <c r="IFT1089" s="184"/>
      <c r="IFU1089" s="184"/>
      <c r="IFV1089" s="184"/>
      <c r="IFW1089" s="184"/>
      <c r="IFX1089" s="184"/>
      <c r="IFY1089" s="184"/>
      <c r="IFZ1089" s="184"/>
      <c r="IGA1089" s="184"/>
      <c r="IGB1089" s="184"/>
      <c r="IGC1089" s="184"/>
      <c r="IGD1089" s="184"/>
      <c r="IGE1089" s="184"/>
      <c r="IGF1089" s="184"/>
      <c r="IGG1089" s="184"/>
      <c r="IGH1089" s="184"/>
      <c r="IGI1089" s="184"/>
      <c r="IGJ1089" s="184"/>
      <c r="IGK1089" s="184"/>
      <c r="IGL1089" s="184"/>
      <c r="IGM1089" s="184"/>
      <c r="IGN1089" s="184"/>
      <c r="IGO1089" s="184"/>
      <c r="IGP1089" s="184"/>
      <c r="IGQ1089" s="184"/>
      <c r="IGR1089" s="184"/>
      <c r="IGS1089" s="184"/>
      <c r="IGT1089" s="184"/>
      <c r="IGU1089" s="184"/>
      <c r="IGV1089" s="184"/>
      <c r="IGW1089" s="184"/>
      <c r="IGX1089" s="184"/>
      <c r="IGY1089" s="184"/>
      <c r="IGZ1089" s="184"/>
      <c r="IHA1089" s="184"/>
      <c r="IHB1089" s="184"/>
      <c r="IHC1089" s="184"/>
      <c r="IHD1089" s="184"/>
      <c r="IHE1089" s="184"/>
      <c r="IHF1089" s="184"/>
      <c r="IHG1089" s="184"/>
      <c r="IHH1089" s="184"/>
      <c r="IHI1089" s="184"/>
      <c r="IHJ1089" s="184"/>
      <c r="IHK1089" s="184"/>
      <c r="IHL1089" s="184"/>
      <c r="IHM1089" s="184"/>
      <c r="IHN1089" s="184"/>
      <c r="IHO1089" s="184"/>
      <c r="IHP1089" s="184"/>
      <c r="IHQ1089" s="184"/>
      <c r="IHR1089" s="184"/>
      <c r="IHS1089" s="184"/>
      <c r="IHT1089" s="184"/>
      <c r="IHU1089" s="184"/>
      <c r="IHV1089" s="184"/>
      <c r="IHW1089" s="184"/>
      <c r="IHX1089" s="184"/>
      <c r="IHY1089" s="184"/>
      <c r="IHZ1089" s="184"/>
      <c r="IIA1089" s="184"/>
      <c r="IIB1089" s="184"/>
      <c r="IIC1089" s="184"/>
      <c r="IID1089" s="184"/>
      <c r="IIE1089" s="184"/>
      <c r="IIF1089" s="184"/>
      <c r="IIG1089" s="184"/>
      <c r="IIH1089" s="184"/>
      <c r="III1089" s="184"/>
      <c r="IIJ1089" s="184"/>
      <c r="IIK1089" s="184"/>
      <c r="IIL1089" s="184"/>
      <c r="IIM1089" s="184"/>
      <c r="IIN1089" s="184"/>
      <c r="IIO1089" s="184"/>
      <c r="IIP1089" s="184"/>
      <c r="IIQ1089" s="184"/>
      <c r="IIR1089" s="184"/>
      <c r="IIS1089" s="184"/>
      <c r="IIT1089" s="184"/>
      <c r="IIU1089" s="184"/>
      <c r="IIV1089" s="184"/>
      <c r="IIW1089" s="184"/>
      <c r="IIX1089" s="184"/>
      <c r="IIY1089" s="184"/>
      <c r="IIZ1089" s="184"/>
      <c r="IJA1089" s="184"/>
      <c r="IJB1089" s="184"/>
      <c r="IJC1089" s="184"/>
      <c r="IJD1089" s="184"/>
      <c r="IJE1089" s="184"/>
      <c r="IJF1089" s="184"/>
      <c r="IJG1089" s="184"/>
      <c r="IJH1089" s="184"/>
      <c r="IJI1089" s="184"/>
      <c r="IJJ1089" s="184"/>
      <c r="IJK1089" s="184"/>
      <c r="IJL1089" s="184"/>
      <c r="IJM1089" s="184"/>
      <c r="IJN1089" s="184"/>
      <c r="IJO1089" s="184"/>
      <c r="IJP1089" s="184"/>
      <c r="IJQ1089" s="184"/>
      <c r="IJR1089" s="184"/>
      <c r="IJS1089" s="184"/>
      <c r="IJT1089" s="184"/>
      <c r="IJU1089" s="184"/>
      <c r="IJV1089" s="184"/>
      <c r="IJW1089" s="184"/>
      <c r="IJX1089" s="184"/>
      <c r="IJY1089" s="184"/>
      <c r="IJZ1089" s="184"/>
      <c r="IKA1089" s="184"/>
      <c r="IKB1089" s="184"/>
      <c r="IKC1089" s="184"/>
      <c r="IKD1089" s="184"/>
      <c r="IKE1089" s="184"/>
      <c r="IKF1089" s="184"/>
      <c r="IKG1089" s="184"/>
      <c r="IKH1089" s="184"/>
      <c r="IKI1089" s="184"/>
      <c r="IKJ1089" s="184"/>
      <c r="IKK1089" s="184"/>
      <c r="IKL1089" s="184"/>
      <c r="IKM1089" s="184"/>
      <c r="IKN1089" s="184"/>
      <c r="IKO1089" s="184"/>
      <c r="IKP1089" s="184"/>
      <c r="IKQ1089" s="184"/>
      <c r="IKR1089" s="184"/>
      <c r="IKS1089" s="184"/>
      <c r="IKT1089" s="184"/>
      <c r="IKU1089" s="184"/>
      <c r="IKV1089" s="184"/>
      <c r="IKW1089" s="184"/>
      <c r="IKX1089" s="184"/>
      <c r="IKY1089" s="184"/>
      <c r="IKZ1089" s="184"/>
      <c r="ILA1089" s="184"/>
      <c r="ILB1089" s="184"/>
      <c r="ILC1089" s="184"/>
      <c r="ILD1089" s="184"/>
      <c r="ILE1089" s="184"/>
      <c r="ILF1089" s="184"/>
      <c r="ILG1089" s="184"/>
      <c r="ILH1089" s="184"/>
      <c r="ILI1089" s="184"/>
      <c r="ILJ1089" s="184"/>
      <c r="ILK1089" s="184"/>
      <c r="ILL1089" s="184"/>
      <c r="ILM1089" s="184"/>
      <c r="ILN1089" s="184"/>
      <c r="ILO1089" s="184"/>
      <c r="ILP1089" s="184"/>
      <c r="ILQ1089" s="184"/>
      <c r="ILR1089" s="184"/>
      <c r="ILS1089" s="184"/>
      <c r="ILT1089" s="184"/>
      <c r="ILU1089" s="184"/>
      <c r="ILV1089" s="184"/>
      <c r="ILW1089" s="184"/>
      <c r="ILX1089" s="184"/>
      <c r="ILY1089" s="184"/>
      <c r="ILZ1089" s="184"/>
      <c r="IMA1089" s="184"/>
      <c r="IMB1089" s="184"/>
      <c r="IMC1089" s="184"/>
      <c r="IMD1089" s="184"/>
      <c r="IME1089" s="184"/>
      <c r="IMF1089" s="184"/>
      <c r="IMG1089" s="184"/>
      <c r="IMH1089" s="184"/>
      <c r="IMI1089" s="184"/>
      <c r="IMJ1089" s="184"/>
      <c r="IMK1089" s="184"/>
      <c r="IML1089" s="184"/>
      <c r="IMM1089" s="184"/>
      <c r="IMN1089" s="184"/>
      <c r="IMO1089" s="184"/>
      <c r="IMP1089" s="184"/>
      <c r="IMQ1089" s="184"/>
      <c r="IMR1089" s="184"/>
      <c r="IMS1089" s="184"/>
      <c r="IMT1089" s="184"/>
      <c r="IMU1089" s="184"/>
      <c r="IMV1089" s="184"/>
      <c r="IMW1089" s="184"/>
      <c r="IMX1089" s="184"/>
      <c r="IMY1089" s="184"/>
      <c r="IMZ1089" s="184"/>
      <c r="INA1089" s="184"/>
      <c r="INB1089" s="184"/>
      <c r="INC1089" s="184"/>
      <c r="IND1089" s="184"/>
      <c r="INE1089" s="184"/>
      <c r="INF1089" s="184"/>
      <c r="ING1089" s="184"/>
      <c r="INH1089" s="184"/>
      <c r="INI1089" s="184"/>
      <c r="INJ1089" s="184"/>
      <c r="INK1089" s="184"/>
      <c r="INL1089" s="184"/>
      <c r="INM1089" s="184"/>
      <c r="INN1089" s="184"/>
      <c r="INO1089" s="184"/>
      <c r="INP1089" s="184"/>
      <c r="INQ1089" s="184"/>
      <c r="INR1089" s="184"/>
      <c r="INS1089" s="184"/>
      <c r="INT1089" s="184"/>
      <c r="INU1089" s="184"/>
      <c r="INV1089" s="184"/>
      <c r="INW1089" s="184"/>
      <c r="INX1089" s="184"/>
      <c r="INY1089" s="184"/>
      <c r="INZ1089" s="184"/>
      <c r="IOA1089" s="184"/>
      <c r="IOB1089" s="184"/>
      <c r="IOC1089" s="184"/>
      <c r="IOD1089" s="184"/>
      <c r="IOE1089" s="184"/>
      <c r="IOF1089" s="184"/>
      <c r="IOG1089" s="184"/>
      <c r="IOH1089" s="184"/>
      <c r="IOI1089" s="184"/>
      <c r="IOJ1089" s="184"/>
      <c r="IOK1089" s="184"/>
      <c r="IOL1089" s="184"/>
      <c r="IOM1089" s="184"/>
      <c r="ION1089" s="184"/>
      <c r="IOO1089" s="184"/>
      <c r="IOP1089" s="184"/>
      <c r="IOQ1089" s="184"/>
      <c r="IOR1089" s="184"/>
      <c r="IOS1089" s="184"/>
      <c r="IOT1089" s="184"/>
      <c r="IOU1089" s="184"/>
      <c r="IOV1089" s="184"/>
      <c r="IOW1089" s="184"/>
      <c r="IOX1089" s="184"/>
      <c r="IOY1089" s="184"/>
      <c r="IOZ1089" s="184"/>
      <c r="IPA1089" s="184"/>
      <c r="IPB1089" s="184"/>
      <c r="IPC1089" s="184"/>
      <c r="IPD1089" s="184"/>
      <c r="IPE1089" s="184"/>
      <c r="IPF1089" s="184"/>
      <c r="IPG1089" s="184"/>
      <c r="IPH1089" s="184"/>
      <c r="IPI1089" s="184"/>
      <c r="IPJ1089" s="184"/>
      <c r="IPK1089" s="184"/>
      <c r="IPL1089" s="184"/>
      <c r="IPM1089" s="184"/>
      <c r="IPN1089" s="184"/>
      <c r="IPO1089" s="184"/>
      <c r="IPP1089" s="184"/>
      <c r="IPQ1089" s="184"/>
      <c r="IPR1089" s="184"/>
      <c r="IPS1089" s="184"/>
      <c r="IPT1089" s="184"/>
      <c r="IPU1089" s="184"/>
      <c r="IPV1089" s="184"/>
      <c r="IPW1089" s="184"/>
      <c r="IPX1089" s="184"/>
      <c r="IPY1089" s="184"/>
      <c r="IPZ1089" s="184"/>
      <c r="IQA1089" s="184"/>
      <c r="IQB1089" s="184"/>
      <c r="IQC1089" s="184"/>
      <c r="IQD1089" s="184"/>
      <c r="IQE1089" s="184"/>
      <c r="IQF1089" s="184"/>
      <c r="IQG1089" s="184"/>
      <c r="IQH1089" s="184"/>
      <c r="IQI1089" s="184"/>
      <c r="IQJ1089" s="184"/>
      <c r="IQK1089" s="184"/>
      <c r="IQL1089" s="184"/>
      <c r="IQM1089" s="184"/>
      <c r="IQN1089" s="184"/>
      <c r="IQO1089" s="184"/>
      <c r="IQP1089" s="184"/>
      <c r="IQQ1089" s="184"/>
      <c r="IQR1089" s="184"/>
      <c r="IQS1089" s="184"/>
      <c r="IQT1089" s="184"/>
      <c r="IQU1089" s="184"/>
      <c r="IQV1089" s="184"/>
      <c r="IQW1089" s="184"/>
      <c r="IQX1089" s="184"/>
      <c r="IQY1089" s="184"/>
      <c r="IQZ1089" s="184"/>
      <c r="IRA1089" s="184"/>
      <c r="IRB1089" s="184"/>
      <c r="IRC1089" s="184"/>
      <c r="IRD1089" s="184"/>
      <c r="IRE1089" s="184"/>
      <c r="IRF1089" s="184"/>
      <c r="IRG1089" s="184"/>
      <c r="IRH1089" s="184"/>
      <c r="IRI1089" s="184"/>
      <c r="IRJ1089" s="184"/>
      <c r="IRK1089" s="184"/>
      <c r="IRL1089" s="184"/>
      <c r="IRM1089" s="184"/>
      <c r="IRN1089" s="184"/>
      <c r="IRO1089" s="184"/>
      <c r="IRP1089" s="184"/>
      <c r="IRQ1089" s="184"/>
      <c r="IRR1089" s="184"/>
      <c r="IRS1089" s="184"/>
      <c r="IRT1089" s="184"/>
      <c r="IRU1089" s="184"/>
      <c r="IRV1089" s="184"/>
      <c r="IRW1089" s="184"/>
      <c r="IRX1089" s="184"/>
      <c r="IRY1089" s="184"/>
      <c r="IRZ1089" s="184"/>
      <c r="ISA1089" s="184"/>
      <c r="ISB1089" s="184"/>
      <c r="ISC1089" s="184"/>
      <c r="ISD1089" s="184"/>
      <c r="ISE1089" s="184"/>
      <c r="ISF1089" s="184"/>
      <c r="ISG1089" s="184"/>
      <c r="ISH1089" s="184"/>
      <c r="ISI1089" s="184"/>
      <c r="ISJ1089" s="184"/>
      <c r="ISK1089" s="184"/>
      <c r="ISL1089" s="184"/>
      <c r="ISM1089" s="184"/>
      <c r="ISN1089" s="184"/>
      <c r="ISO1089" s="184"/>
      <c r="ISP1089" s="184"/>
      <c r="ISQ1089" s="184"/>
      <c r="ISR1089" s="184"/>
      <c r="ISS1089" s="184"/>
      <c r="IST1089" s="184"/>
      <c r="ISU1089" s="184"/>
      <c r="ISV1089" s="184"/>
      <c r="ISW1089" s="184"/>
      <c r="ISX1089" s="184"/>
      <c r="ISY1089" s="184"/>
      <c r="ISZ1089" s="184"/>
      <c r="ITA1089" s="184"/>
      <c r="ITB1089" s="184"/>
      <c r="ITC1089" s="184"/>
      <c r="ITD1089" s="184"/>
      <c r="ITE1089" s="184"/>
      <c r="ITF1089" s="184"/>
      <c r="ITG1089" s="184"/>
      <c r="ITH1089" s="184"/>
      <c r="ITI1089" s="184"/>
      <c r="ITJ1089" s="184"/>
      <c r="ITK1089" s="184"/>
      <c r="ITL1089" s="184"/>
      <c r="ITM1089" s="184"/>
      <c r="ITN1089" s="184"/>
      <c r="ITO1089" s="184"/>
      <c r="ITP1089" s="184"/>
      <c r="ITQ1089" s="184"/>
      <c r="ITR1089" s="184"/>
      <c r="ITS1089" s="184"/>
      <c r="ITT1089" s="184"/>
      <c r="ITU1089" s="184"/>
      <c r="ITV1089" s="184"/>
      <c r="ITW1089" s="184"/>
      <c r="ITX1089" s="184"/>
      <c r="ITY1089" s="184"/>
      <c r="ITZ1089" s="184"/>
      <c r="IUA1089" s="184"/>
      <c r="IUB1089" s="184"/>
      <c r="IUC1089" s="184"/>
      <c r="IUD1089" s="184"/>
      <c r="IUE1089" s="184"/>
      <c r="IUF1089" s="184"/>
      <c r="IUG1089" s="184"/>
      <c r="IUH1089" s="184"/>
      <c r="IUI1089" s="184"/>
      <c r="IUJ1089" s="184"/>
      <c r="IUK1089" s="184"/>
      <c r="IUL1089" s="184"/>
      <c r="IUM1089" s="184"/>
      <c r="IUN1089" s="184"/>
      <c r="IUO1089" s="184"/>
      <c r="IUP1089" s="184"/>
      <c r="IUQ1089" s="184"/>
      <c r="IUR1089" s="184"/>
      <c r="IUS1089" s="184"/>
      <c r="IUT1089" s="184"/>
      <c r="IUU1089" s="184"/>
      <c r="IUV1089" s="184"/>
      <c r="IUW1089" s="184"/>
      <c r="IUX1089" s="184"/>
      <c r="IUY1089" s="184"/>
      <c r="IUZ1089" s="184"/>
      <c r="IVA1089" s="184"/>
      <c r="IVB1089" s="184"/>
      <c r="IVC1089" s="184"/>
      <c r="IVD1089" s="184"/>
      <c r="IVE1089" s="184"/>
      <c r="IVF1089" s="184"/>
      <c r="IVG1089" s="184"/>
      <c r="IVH1089" s="184"/>
      <c r="IVI1089" s="184"/>
      <c r="IVJ1089" s="184"/>
      <c r="IVK1089" s="184"/>
      <c r="IVL1089" s="184"/>
      <c r="IVM1089" s="184"/>
      <c r="IVN1089" s="184"/>
      <c r="IVO1089" s="184"/>
      <c r="IVP1089" s="184"/>
      <c r="IVQ1089" s="184"/>
      <c r="IVR1089" s="184"/>
      <c r="IVS1089" s="184"/>
      <c r="IVT1089" s="184"/>
      <c r="IVU1089" s="184"/>
      <c r="IVV1089" s="184"/>
      <c r="IVW1089" s="184"/>
      <c r="IVX1089" s="184"/>
      <c r="IVY1089" s="184"/>
      <c r="IVZ1089" s="184"/>
      <c r="IWA1089" s="184"/>
      <c r="IWB1089" s="184"/>
      <c r="IWC1089" s="184"/>
      <c r="IWD1089" s="184"/>
      <c r="IWE1089" s="184"/>
      <c r="IWF1089" s="184"/>
      <c r="IWG1089" s="184"/>
      <c r="IWH1089" s="184"/>
      <c r="IWI1089" s="184"/>
      <c r="IWJ1089" s="184"/>
      <c r="IWK1089" s="184"/>
      <c r="IWL1089" s="184"/>
      <c r="IWM1089" s="184"/>
      <c r="IWN1089" s="184"/>
      <c r="IWO1089" s="184"/>
      <c r="IWP1089" s="184"/>
      <c r="IWQ1089" s="184"/>
      <c r="IWR1089" s="184"/>
      <c r="IWS1089" s="184"/>
      <c r="IWT1089" s="184"/>
      <c r="IWU1089" s="184"/>
      <c r="IWV1089" s="184"/>
      <c r="IWW1089" s="184"/>
      <c r="IWX1089" s="184"/>
      <c r="IWY1089" s="184"/>
      <c r="IWZ1089" s="184"/>
      <c r="IXA1089" s="184"/>
      <c r="IXB1089" s="184"/>
      <c r="IXC1089" s="184"/>
      <c r="IXD1089" s="184"/>
      <c r="IXE1089" s="184"/>
      <c r="IXF1089" s="184"/>
      <c r="IXG1089" s="184"/>
      <c r="IXH1089" s="184"/>
      <c r="IXI1089" s="184"/>
      <c r="IXJ1089" s="184"/>
      <c r="IXK1089" s="184"/>
      <c r="IXL1089" s="184"/>
      <c r="IXM1089" s="184"/>
      <c r="IXN1089" s="184"/>
      <c r="IXO1089" s="184"/>
      <c r="IXP1089" s="184"/>
      <c r="IXQ1089" s="184"/>
      <c r="IXR1089" s="184"/>
      <c r="IXS1089" s="184"/>
      <c r="IXT1089" s="184"/>
      <c r="IXU1089" s="184"/>
      <c r="IXV1089" s="184"/>
      <c r="IXW1089" s="184"/>
      <c r="IXX1089" s="184"/>
      <c r="IXY1089" s="184"/>
      <c r="IXZ1089" s="184"/>
      <c r="IYA1089" s="184"/>
      <c r="IYB1089" s="184"/>
      <c r="IYC1089" s="184"/>
      <c r="IYD1089" s="184"/>
      <c r="IYE1089" s="184"/>
      <c r="IYF1089" s="184"/>
      <c r="IYG1089" s="184"/>
      <c r="IYH1089" s="184"/>
      <c r="IYI1089" s="184"/>
      <c r="IYJ1089" s="184"/>
      <c r="IYK1089" s="184"/>
      <c r="IYL1089" s="184"/>
      <c r="IYM1089" s="184"/>
      <c r="IYN1089" s="184"/>
      <c r="IYO1089" s="184"/>
      <c r="IYP1089" s="184"/>
      <c r="IYQ1089" s="184"/>
      <c r="IYR1089" s="184"/>
      <c r="IYS1089" s="184"/>
      <c r="IYT1089" s="184"/>
      <c r="IYU1089" s="184"/>
      <c r="IYV1089" s="184"/>
      <c r="IYW1089" s="184"/>
      <c r="IYX1089" s="184"/>
      <c r="IYY1089" s="184"/>
      <c r="IYZ1089" s="184"/>
      <c r="IZA1089" s="184"/>
      <c r="IZB1089" s="184"/>
      <c r="IZC1089" s="184"/>
      <c r="IZD1089" s="184"/>
      <c r="IZE1089" s="184"/>
      <c r="IZF1089" s="184"/>
      <c r="IZG1089" s="184"/>
      <c r="IZH1089" s="184"/>
      <c r="IZI1089" s="184"/>
      <c r="IZJ1089" s="184"/>
      <c r="IZK1089" s="184"/>
      <c r="IZL1089" s="184"/>
      <c r="IZM1089" s="184"/>
      <c r="IZN1089" s="184"/>
      <c r="IZO1089" s="184"/>
      <c r="IZP1089" s="184"/>
      <c r="IZQ1089" s="184"/>
      <c r="IZR1089" s="184"/>
      <c r="IZS1089" s="184"/>
      <c r="IZT1089" s="184"/>
      <c r="IZU1089" s="184"/>
      <c r="IZV1089" s="184"/>
      <c r="IZW1089" s="184"/>
      <c r="IZX1089" s="184"/>
      <c r="IZY1089" s="184"/>
      <c r="IZZ1089" s="184"/>
      <c r="JAA1089" s="184"/>
      <c r="JAB1089" s="184"/>
      <c r="JAC1089" s="184"/>
      <c r="JAD1089" s="184"/>
      <c r="JAE1089" s="184"/>
      <c r="JAF1089" s="184"/>
      <c r="JAG1089" s="184"/>
      <c r="JAH1089" s="184"/>
      <c r="JAI1089" s="184"/>
      <c r="JAJ1089" s="184"/>
      <c r="JAK1089" s="184"/>
      <c r="JAL1089" s="184"/>
      <c r="JAM1089" s="184"/>
      <c r="JAN1089" s="184"/>
      <c r="JAO1089" s="184"/>
      <c r="JAP1089" s="184"/>
      <c r="JAQ1089" s="184"/>
      <c r="JAR1089" s="184"/>
      <c r="JAS1089" s="184"/>
      <c r="JAT1089" s="184"/>
      <c r="JAU1089" s="184"/>
      <c r="JAV1089" s="184"/>
      <c r="JAW1089" s="184"/>
      <c r="JAX1089" s="184"/>
      <c r="JAY1089" s="184"/>
      <c r="JAZ1089" s="184"/>
      <c r="JBA1089" s="184"/>
      <c r="JBB1089" s="184"/>
      <c r="JBC1089" s="184"/>
      <c r="JBD1089" s="184"/>
      <c r="JBE1089" s="184"/>
      <c r="JBF1089" s="184"/>
      <c r="JBG1089" s="184"/>
      <c r="JBH1089" s="184"/>
      <c r="JBI1089" s="184"/>
      <c r="JBJ1089" s="184"/>
      <c r="JBK1089" s="184"/>
      <c r="JBL1089" s="184"/>
      <c r="JBM1089" s="184"/>
      <c r="JBN1089" s="184"/>
      <c r="JBO1089" s="184"/>
      <c r="JBP1089" s="184"/>
      <c r="JBQ1089" s="184"/>
      <c r="JBR1089" s="184"/>
      <c r="JBS1089" s="184"/>
      <c r="JBT1089" s="184"/>
      <c r="JBU1089" s="184"/>
      <c r="JBV1089" s="184"/>
      <c r="JBW1089" s="184"/>
      <c r="JBX1089" s="184"/>
      <c r="JBY1089" s="184"/>
      <c r="JBZ1089" s="184"/>
      <c r="JCA1089" s="184"/>
      <c r="JCB1089" s="184"/>
      <c r="JCC1089" s="184"/>
      <c r="JCD1089" s="184"/>
      <c r="JCE1089" s="184"/>
      <c r="JCF1089" s="184"/>
      <c r="JCG1089" s="184"/>
      <c r="JCH1089" s="184"/>
      <c r="JCI1089" s="184"/>
      <c r="JCJ1089" s="184"/>
      <c r="JCK1089" s="184"/>
      <c r="JCL1089" s="184"/>
      <c r="JCM1089" s="184"/>
      <c r="JCN1089" s="184"/>
      <c r="JCO1089" s="184"/>
      <c r="JCP1089" s="184"/>
      <c r="JCQ1089" s="184"/>
      <c r="JCR1089" s="184"/>
      <c r="JCS1089" s="184"/>
      <c r="JCT1089" s="184"/>
      <c r="JCU1089" s="184"/>
      <c r="JCV1089" s="184"/>
      <c r="JCW1089" s="184"/>
      <c r="JCX1089" s="184"/>
      <c r="JCY1089" s="184"/>
      <c r="JCZ1089" s="184"/>
      <c r="JDA1089" s="184"/>
      <c r="JDB1089" s="184"/>
      <c r="JDC1089" s="184"/>
      <c r="JDD1089" s="184"/>
      <c r="JDE1089" s="184"/>
      <c r="JDF1089" s="184"/>
      <c r="JDG1089" s="184"/>
      <c r="JDH1089" s="184"/>
      <c r="JDI1089" s="184"/>
      <c r="JDJ1089" s="184"/>
      <c r="JDK1089" s="184"/>
      <c r="JDL1089" s="184"/>
      <c r="JDM1089" s="184"/>
      <c r="JDN1089" s="184"/>
      <c r="JDO1089" s="184"/>
      <c r="JDP1089" s="184"/>
      <c r="JDQ1089" s="184"/>
      <c r="JDR1089" s="184"/>
      <c r="JDS1089" s="184"/>
      <c r="JDT1089" s="184"/>
      <c r="JDU1089" s="184"/>
      <c r="JDV1089" s="184"/>
      <c r="JDW1089" s="184"/>
      <c r="JDX1089" s="184"/>
      <c r="JDY1089" s="184"/>
      <c r="JDZ1089" s="184"/>
      <c r="JEA1089" s="184"/>
      <c r="JEB1089" s="184"/>
      <c r="JEC1089" s="184"/>
      <c r="JED1089" s="184"/>
      <c r="JEE1089" s="184"/>
      <c r="JEF1089" s="184"/>
      <c r="JEG1089" s="184"/>
      <c r="JEH1089" s="184"/>
      <c r="JEI1089" s="184"/>
      <c r="JEJ1089" s="184"/>
      <c r="JEK1089" s="184"/>
      <c r="JEL1089" s="184"/>
      <c r="JEM1089" s="184"/>
      <c r="JEN1089" s="184"/>
      <c r="JEO1089" s="184"/>
      <c r="JEP1089" s="184"/>
      <c r="JEQ1089" s="184"/>
      <c r="JER1089" s="184"/>
      <c r="JES1089" s="184"/>
      <c r="JET1089" s="184"/>
      <c r="JEU1089" s="184"/>
      <c r="JEV1089" s="184"/>
      <c r="JEW1089" s="184"/>
      <c r="JEX1089" s="184"/>
      <c r="JEY1089" s="184"/>
      <c r="JEZ1089" s="184"/>
      <c r="JFA1089" s="184"/>
      <c r="JFB1089" s="184"/>
      <c r="JFC1089" s="184"/>
      <c r="JFD1089" s="184"/>
      <c r="JFE1089" s="184"/>
      <c r="JFF1089" s="184"/>
      <c r="JFG1089" s="184"/>
      <c r="JFH1089" s="184"/>
      <c r="JFI1089" s="184"/>
      <c r="JFJ1089" s="184"/>
      <c r="JFK1089" s="184"/>
      <c r="JFL1089" s="184"/>
      <c r="JFM1089" s="184"/>
      <c r="JFN1089" s="184"/>
      <c r="JFO1089" s="184"/>
      <c r="JFP1089" s="184"/>
      <c r="JFQ1089" s="184"/>
      <c r="JFR1089" s="184"/>
      <c r="JFS1089" s="184"/>
      <c r="JFT1089" s="184"/>
      <c r="JFU1089" s="184"/>
      <c r="JFV1089" s="184"/>
      <c r="JFW1089" s="184"/>
      <c r="JFX1089" s="184"/>
      <c r="JFY1089" s="184"/>
      <c r="JFZ1089" s="184"/>
      <c r="JGA1089" s="184"/>
      <c r="JGB1089" s="184"/>
      <c r="JGC1089" s="184"/>
      <c r="JGD1089" s="184"/>
      <c r="JGE1089" s="184"/>
      <c r="JGF1089" s="184"/>
      <c r="JGG1089" s="184"/>
      <c r="JGH1089" s="184"/>
      <c r="JGI1089" s="184"/>
      <c r="JGJ1089" s="184"/>
      <c r="JGK1089" s="184"/>
      <c r="JGL1089" s="184"/>
      <c r="JGM1089" s="184"/>
      <c r="JGN1089" s="184"/>
      <c r="JGO1089" s="184"/>
      <c r="JGP1089" s="184"/>
      <c r="JGQ1089" s="184"/>
      <c r="JGR1089" s="184"/>
      <c r="JGS1089" s="184"/>
      <c r="JGT1089" s="184"/>
      <c r="JGU1089" s="184"/>
      <c r="JGV1089" s="184"/>
      <c r="JGW1089" s="184"/>
      <c r="JGX1089" s="184"/>
      <c r="JGY1089" s="184"/>
      <c r="JGZ1089" s="184"/>
      <c r="JHA1089" s="184"/>
      <c r="JHB1089" s="184"/>
      <c r="JHC1089" s="184"/>
      <c r="JHD1089" s="184"/>
      <c r="JHE1089" s="184"/>
      <c r="JHF1089" s="184"/>
      <c r="JHG1089" s="184"/>
      <c r="JHH1089" s="184"/>
      <c r="JHI1089" s="184"/>
      <c r="JHJ1089" s="184"/>
      <c r="JHK1089" s="184"/>
      <c r="JHL1089" s="184"/>
      <c r="JHM1089" s="184"/>
      <c r="JHN1089" s="184"/>
      <c r="JHO1089" s="184"/>
      <c r="JHP1089" s="184"/>
      <c r="JHQ1089" s="184"/>
      <c r="JHR1089" s="184"/>
      <c r="JHS1089" s="184"/>
      <c r="JHT1089" s="184"/>
      <c r="JHU1089" s="184"/>
      <c r="JHV1089" s="184"/>
      <c r="JHW1089" s="184"/>
      <c r="JHX1089" s="184"/>
      <c r="JHY1089" s="184"/>
      <c r="JHZ1089" s="184"/>
      <c r="JIA1089" s="184"/>
      <c r="JIB1089" s="184"/>
      <c r="JIC1089" s="184"/>
      <c r="JID1089" s="184"/>
      <c r="JIE1089" s="184"/>
      <c r="JIF1089" s="184"/>
      <c r="JIG1089" s="184"/>
      <c r="JIH1089" s="184"/>
      <c r="JII1089" s="184"/>
      <c r="JIJ1089" s="184"/>
      <c r="JIK1089" s="184"/>
      <c r="JIL1089" s="184"/>
      <c r="JIM1089" s="184"/>
      <c r="JIN1089" s="184"/>
      <c r="JIO1089" s="184"/>
      <c r="JIP1089" s="184"/>
      <c r="JIQ1089" s="184"/>
      <c r="JIR1089" s="184"/>
      <c r="JIS1089" s="184"/>
      <c r="JIT1089" s="184"/>
      <c r="JIU1089" s="184"/>
      <c r="JIV1089" s="184"/>
      <c r="JIW1089" s="184"/>
      <c r="JIX1089" s="184"/>
      <c r="JIY1089" s="184"/>
      <c r="JIZ1089" s="184"/>
      <c r="JJA1089" s="184"/>
      <c r="JJB1089" s="184"/>
      <c r="JJC1089" s="184"/>
      <c r="JJD1089" s="184"/>
      <c r="JJE1089" s="184"/>
      <c r="JJF1089" s="184"/>
      <c r="JJG1089" s="184"/>
      <c r="JJH1089" s="184"/>
      <c r="JJI1089" s="184"/>
      <c r="JJJ1089" s="184"/>
      <c r="JJK1089" s="184"/>
      <c r="JJL1089" s="184"/>
      <c r="JJM1089" s="184"/>
      <c r="JJN1089" s="184"/>
      <c r="JJO1089" s="184"/>
      <c r="JJP1089" s="184"/>
      <c r="JJQ1089" s="184"/>
      <c r="JJR1089" s="184"/>
      <c r="JJS1089" s="184"/>
      <c r="JJT1089" s="184"/>
      <c r="JJU1089" s="184"/>
      <c r="JJV1089" s="184"/>
      <c r="JJW1089" s="184"/>
      <c r="JJX1089" s="184"/>
      <c r="JJY1089" s="184"/>
      <c r="JJZ1089" s="184"/>
      <c r="JKA1089" s="184"/>
      <c r="JKB1089" s="184"/>
      <c r="JKC1089" s="184"/>
      <c r="JKD1089" s="184"/>
      <c r="JKE1089" s="184"/>
      <c r="JKF1089" s="184"/>
      <c r="JKG1089" s="184"/>
      <c r="JKH1089" s="184"/>
      <c r="JKI1089" s="184"/>
      <c r="JKJ1089" s="184"/>
      <c r="JKK1089" s="184"/>
      <c r="JKL1089" s="184"/>
      <c r="JKM1089" s="184"/>
      <c r="JKN1089" s="184"/>
      <c r="JKO1089" s="184"/>
      <c r="JKP1089" s="184"/>
      <c r="JKQ1089" s="184"/>
      <c r="JKR1089" s="184"/>
      <c r="JKS1089" s="184"/>
      <c r="JKT1089" s="184"/>
      <c r="JKU1089" s="184"/>
      <c r="JKV1089" s="184"/>
      <c r="JKW1089" s="184"/>
      <c r="JKX1089" s="184"/>
      <c r="JKY1089" s="184"/>
      <c r="JKZ1089" s="184"/>
      <c r="JLA1089" s="184"/>
      <c r="JLB1089" s="184"/>
      <c r="JLC1089" s="184"/>
      <c r="JLD1089" s="184"/>
      <c r="JLE1089" s="184"/>
      <c r="JLF1089" s="184"/>
      <c r="JLG1089" s="184"/>
      <c r="JLH1089" s="184"/>
      <c r="JLI1089" s="184"/>
      <c r="JLJ1089" s="184"/>
      <c r="JLK1089" s="184"/>
      <c r="JLL1089" s="184"/>
      <c r="JLM1089" s="184"/>
      <c r="JLN1089" s="184"/>
      <c r="JLO1089" s="184"/>
      <c r="JLP1089" s="184"/>
      <c r="JLQ1089" s="184"/>
      <c r="JLR1089" s="184"/>
      <c r="JLS1089" s="184"/>
      <c r="JLT1089" s="184"/>
      <c r="JLU1089" s="184"/>
      <c r="JLV1089" s="184"/>
      <c r="JLW1089" s="184"/>
      <c r="JLX1089" s="184"/>
      <c r="JLY1089" s="184"/>
      <c r="JLZ1089" s="184"/>
      <c r="JMA1089" s="184"/>
      <c r="JMB1089" s="184"/>
      <c r="JMC1089" s="184"/>
      <c r="JMD1089" s="184"/>
      <c r="JME1089" s="184"/>
      <c r="JMF1089" s="184"/>
      <c r="JMG1089" s="184"/>
      <c r="JMH1089" s="184"/>
      <c r="JMI1089" s="184"/>
      <c r="JMJ1089" s="184"/>
      <c r="JMK1089" s="184"/>
      <c r="JML1089" s="184"/>
      <c r="JMM1089" s="184"/>
      <c r="JMN1089" s="184"/>
      <c r="JMO1089" s="184"/>
      <c r="JMP1089" s="184"/>
      <c r="JMQ1089" s="184"/>
      <c r="JMR1089" s="184"/>
      <c r="JMS1089" s="184"/>
      <c r="JMT1089" s="184"/>
      <c r="JMU1089" s="184"/>
      <c r="JMV1089" s="184"/>
      <c r="JMW1089" s="184"/>
      <c r="JMX1089" s="184"/>
      <c r="JMY1089" s="184"/>
      <c r="JMZ1089" s="184"/>
      <c r="JNA1089" s="184"/>
      <c r="JNB1089" s="184"/>
      <c r="JNC1089" s="184"/>
      <c r="JND1089" s="184"/>
      <c r="JNE1089" s="184"/>
      <c r="JNF1089" s="184"/>
      <c r="JNG1089" s="184"/>
      <c r="JNH1089" s="184"/>
      <c r="JNI1089" s="184"/>
      <c r="JNJ1089" s="184"/>
      <c r="JNK1089" s="184"/>
      <c r="JNL1089" s="184"/>
      <c r="JNM1089" s="184"/>
      <c r="JNN1089" s="184"/>
      <c r="JNO1089" s="184"/>
      <c r="JNP1089" s="184"/>
      <c r="JNQ1089" s="184"/>
      <c r="JNR1089" s="184"/>
      <c r="JNS1089" s="184"/>
      <c r="JNT1089" s="184"/>
      <c r="JNU1089" s="184"/>
      <c r="JNV1089" s="184"/>
      <c r="JNW1089" s="184"/>
      <c r="JNX1089" s="184"/>
      <c r="JNY1089" s="184"/>
      <c r="JNZ1089" s="184"/>
      <c r="JOA1089" s="184"/>
      <c r="JOB1089" s="184"/>
      <c r="JOC1089" s="184"/>
      <c r="JOD1089" s="184"/>
      <c r="JOE1089" s="184"/>
      <c r="JOF1089" s="184"/>
      <c r="JOG1089" s="184"/>
      <c r="JOH1089" s="184"/>
      <c r="JOI1089" s="184"/>
      <c r="JOJ1089" s="184"/>
      <c r="JOK1089" s="184"/>
      <c r="JOL1089" s="184"/>
      <c r="JOM1089" s="184"/>
      <c r="JON1089" s="184"/>
      <c r="JOO1089" s="184"/>
      <c r="JOP1089" s="184"/>
      <c r="JOQ1089" s="184"/>
      <c r="JOR1089" s="184"/>
      <c r="JOS1089" s="184"/>
      <c r="JOT1089" s="184"/>
      <c r="JOU1089" s="184"/>
      <c r="JOV1089" s="184"/>
      <c r="JOW1089" s="184"/>
      <c r="JOX1089" s="184"/>
      <c r="JOY1089" s="184"/>
      <c r="JOZ1089" s="184"/>
      <c r="JPA1089" s="184"/>
      <c r="JPB1089" s="184"/>
      <c r="JPC1089" s="184"/>
      <c r="JPD1089" s="184"/>
      <c r="JPE1089" s="184"/>
      <c r="JPF1089" s="184"/>
      <c r="JPG1089" s="184"/>
      <c r="JPH1089" s="184"/>
      <c r="JPI1089" s="184"/>
      <c r="JPJ1089" s="184"/>
      <c r="JPK1089" s="184"/>
      <c r="JPL1089" s="184"/>
      <c r="JPM1089" s="184"/>
      <c r="JPN1089" s="184"/>
      <c r="JPO1089" s="184"/>
      <c r="JPP1089" s="184"/>
      <c r="JPQ1089" s="184"/>
      <c r="JPR1089" s="184"/>
      <c r="JPS1089" s="184"/>
      <c r="JPT1089" s="184"/>
      <c r="JPU1089" s="184"/>
      <c r="JPV1089" s="184"/>
      <c r="JPW1089" s="184"/>
      <c r="JPX1089" s="184"/>
      <c r="JPY1089" s="184"/>
      <c r="JPZ1089" s="184"/>
      <c r="JQA1089" s="184"/>
      <c r="JQB1089" s="184"/>
      <c r="JQC1089" s="184"/>
      <c r="JQD1089" s="184"/>
      <c r="JQE1089" s="184"/>
      <c r="JQF1089" s="184"/>
      <c r="JQG1089" s="184"/>
      <c r="JQH1089" s="184"/>
      <c r="JQI1089" s="184"/>
      <c r="JQJ1089" s="184"/>
      <c r="JQK1089" s="184"/>
      <c r="JQL1089" s="184"/>
      <c r="JQM1089" s="184"/>
      <c r="JQN1089" s="184"/>
      <c r="JQO1089" s="184"/>
      <c r="JQP1089" s="184"/>
      <c r="JQQ1089" s="184"/>
      <c r="JQR1089" s="184"/>
      <c r="JQS1089" s="184"/>
      <c r="JQT1089" s="184"/>
      <c r="JQU1089" s="184"/>
      <c r="JQV1089" s="184"/>
      <c r="JQW1089" s="184"/>
      <c r="JQX1089" s="184"/>
      <c r="JQY1089" s="184"/>
      <c r="JQZ1089" s="184"/>
      <c r="JRA1089" s="184"/>
      <c r="JRB1089" s="184"/>
      <c r="JRC1089" s="184"/>
      <c r="JRD1089" s="184"/>
      <c r="JRE1089" s="184"/>
      <c r="JRF1089" s="184"/>
      <c r="JRG1089" s="184"/>
      <c r="JRH1089" s="184"/>
      <c r="JRI1089" s="184"/>
      <c r="JRJ1089" s="184"/>
      <c r="JRK1089" s="184"/>
      <c r="JRL1089" s="184"/>
      <c r="JRM1089" s="184"/>
      <c r="JRN1089" s="184"/>
      <c r="JRO1089" s="184"/>
      <c r="JRP1089" s="184"/>
      <c r="JRQ1089" s="184"/>
      <c r="JRR1089" s="184"/>
      <c r="JRS1089" s="184"/>
      <c r="JRT1089" s="184"/>
      <c r="JRU1089" s="184"/>
      <c r="JRV1089" s="184"/>
      <c r="JRW1089" s="184"/>
      <c r="JRX1089" s="184"/>
      <c r="JRY1089" s="184"/>
      <c r="JRZ1089" s="184"/>
      <c r="JSA1089" s="184"/>
      <c r="JSB1089" s="184"/>
      <c r="JSC1089" s="184"/>
      <c r="JSD1089" s="184"/>
      <c r="JSE1089" s="184"/>
      <c r="JSF1089" s="184"/>
      <c r="JSG1089" s="184"/>
      <c r="JSH1089" s="184"/>
      <c r="JSI1089" s="184"/>
      <c r="JSJ1089" s="184"/>
      <c r="JSK1089" s="184"/>
      <c r="JSL1089" s="184"/>
      <c r="JSM1089" s="184"/>
      <c r="JSN1089" s="184"/>
      <c r="JSO1089" s="184"/>
      <c r="JSP1089" s="184"/>
      <c r="JSQ1089" s="184"/>
      <c r="JSR1089" s="184"/>
      <c r="JSS1089" s="184"/>
      <c r="JST1089" s="184"/>
      <c r="JSU1089" s="184"/>
      <c r="JSV1089" s="184"/>
      <c r="JSW1089" s="184"/>
      <c r="JSX1089" s="184"/>
      <c r="JSY1089" s="184"/>
      <c r="JSZ1089" s="184"/>
      <c r="JTA1089" s="184"/>
      <c r="JTB1089" s="184"/>
      <c r="JTC1089" s="184"/>
      <c r="JTD1089" s="184"/>
      <c r="JTE1089" s="184"/>
      <c r="JTF1089" s="184"/>
      <c r="JTG1089" s="184"/>
      <c r="JTH1089" s="184"/>
      <c r="JTI1089" s="184"/>
      <c r="JTJ1089" s="184"/>
      <c r="JTK1089" s="184"/>
      <c r="JTL1089" s="184"/>
      <c r="JTM1089" s="184"/>
      <c r="JTN1089" s="184"/>
      <c r="JTO1089" s="184"/>
      <c r="JTP1089" s="184"/>
      <c r="JTQ1089" s="184"/>
      <c r="JTR1089" s="184"/>
      <c r="JTS1089" s="184"/>
      <c r="JTT1089" s="184"/>
      <c r="JTU1089" s="184"/>
      <c r="JTV1089" s="184"/>
      <c r="JTW1089" s="184"/>
      <c r="JTX1089" s="184"/>
      <c r="JTY1089" s="184"/>
      <c r="JTZ1089" s="184"/>
      <c r="JUA1089" s="184"/>
      <c r="JUB1089" s="184"/>
      <c r="JUC1089" s="184"/>
      <c r="JUD1089" s="184"/>
      <c r="JUE1089" s="184"/>
      <c r="JUF1089" s="184"/>
      <c r="JUG1089" s="184"/>
      <c r="JUH1089" s="184"/>
      <c r="JUI1089" s="184"/>
      <c r="JUJ1089" s="184"/>
      <c r="JUK1089" s="184"/>
      <c r="JUL1089" s="184"/>
      <c r="JUM1089" s="184"/>
      <c r="JUN1089" s="184"/>
      <c r="JUO1089" s="184"/>
      <c r="JUP1089" s="184"/>
      <c r="JUQ1089" s="184"/>
      <c r="JUR1089" s="184"/>
      <c r="JUS1089" s="184"/>
      <c r="JUT1089" s="184"/>
      <c r="JUU1089" s="184"/>
      <c r="JUV1089" s="184"/>
      <c r="JUW1089" s="184"/>
      <c r="JUX1089" s="184"/>
      <c r="JUY1089" s="184"/>
      <c r="JUZ1089" s="184"/>
      <c r="JVA1089" s="184"/>
      <c r="JVB1089" s="184"/>
      <c r="JVC1089" s="184"/>
      <c r="JVD1089" s="184"/>
      <c r="JVE1089" s="184"/>
      <c r="JVF1089" s="184"/>
      <c r="JVG1089" s="184"/>
      <c r="JVH1089" s="184"/>
      <c r="JVI1089" s="184"/>
      <c r="JVJ1089" s="184"/>
      <c r="JVK1089" s="184"/>
      <c r="JVL1089" s="184"/>
      <c r="JVM1089" s="184"/>
      <c r="JVN1089" s="184"/>
      <c r="JVO1089" s="184"/>
      <c r="JVP1089" s="184"/>
      <c r="JVQ1089" s="184"/>
      <c r="JVR1089" s="184"/>
      <c r="JVS1089" s="184"/>
      <c r="JVT1089" s="184"/>
      <c r="JVU1089" s="184"/>
      <c r="JVV1089" s="184"/>
      <c r="JVW1089" s="184"/>
      <c r="JVX1089" s="184"/>
      <c r="JVY1089" s="184"/>
      <c r="JVZ1089" s="184"/>
      <c r="JWA1089" s="184"/>
      <c r="JWB1089" s="184"/>
      <c r="JWC1089" s="184"/>
      <c r="JWD1089" s="184"/>
      <c r="JWE1089" s="184"/>
      <c r="JWF1089" s="184"/>
      <c r="JWG1089" s="184"/>
      <c r="JWH1089" s="184"/>
      <c r="JWI1089" s="184"/>
      <c r="JWJ1089" s="184"/>
      <c r="JWK1089" s="184"/>
      <c r="JWL1089" s="184"/>
      <c r="JWM1089" s="184"/>
      <c r="JWN1089" s="184"/>
      <c r="JWO1089" s="184"/>
      <c r="JWP1089" s="184"/>
      <c r="JWQ1089" s="184"/>
      <c r="JWR1089" s="184"/>
      <c r="JWS1089" s="184"/>
      <c r="JWT1089" s="184"/>
      <c r="JWU1089" s="184"/>
      <c r="JWV1089" s="184"/>
      <c r="JWW1089" s="184"/>
      <c r="JWX1089" s="184"/>
      <c r="JWY1089" s="184"/>
      <c r="JWZ1089" s="184"/>
      <c r="JXA1089" s="184"/>
      <c r="JXB1089" s="184"/>
      <c r="JXC1089" s="184"/>
      <c r="JXD1089" s="184"/>
      <c r="JXE1089" s="184"/>
      <c r="JXF1089" s="184"/>
      <c r="JXG1089" s="184"/>
      <c r="JXH1089" s="184"/>
      <c r="JXI1089" s="184"/>
      <c r="JXJ1089" s="184"/>
      <c r="JXK1089" s="184"/>
      <c r="JXL1089" s="184"/>
      <c r="JXM1089" s="184"/>
      <c r="JXN1089" s="184"/>
      <c r="JXO1089" s="184"/>
      <c r="JXP1089" s="184"/>
      <c r="JXQ1089" s="184"/>
      <c r="JXR1089" s="184"/>
      <c r="JXS1089" s="184"/>
      <c r="JXT1089" s="184"/>
      <c r="JXU1089" s="184"/>
      <c r="JXV1089" s="184"/>
      <c r="JXW1089" s="184"/>
      <c r="JXX1089" s="184"/>
      <c r="JXY1089" s="184"/>
      <c r="JXZ1089" s="184"/>
      <c r="JYA1089" s="184"/>
      <c r="JYB1089" s="184"/>
      <c r="JYC1089" s="184"/>
      <c r="JYD1089" s="184"/>
      <c r="JYE1089" s="184"/>
      <c r="JYF1089" s="184"/>
      <c r="JYG1089" s="184"/>
      <c r="JYH1089" s="184"/>
      <c r="JYI1089" s="184"/>
      <c r="JYJ1089" s="184"/>
      <c r="JYK1089" s="184"/>
      <c r="JYL1089" s="184"/>
      <c r="JYM1089" s="184"/>
      <c r="JYN1089" s="184"/>
      <c r="JYO1089" s="184"/>
      <c r="JYP1089" s="184"/>
      <c r="JYQ1089" s="184"/>
      <c r="JYR1089" s="184"/>
      <c r="JYS1089" s="184"/>
      <c r="JYT1089" s="184"/>
      <c r="JYU1089" s="184"/>
      <c r="JYV1089" s="184"/>
      <c r="JYW1089" s="184"/>
      <c r="JYX1089" s="184"/>
      <c r="JYY1089" s="184"/>
      <c r="JYZ1089" s="184"/>
      <c r="JZA1089" s="184"/>
      <c r="JZB1089" s="184"/>
      <c r="JZC1089" s="184"/>
      <c r="JZD1089" s="184"/>
      <c r="JZE1089" s="184"/>
      <c r="JZF1089" s="184"/>
      <c r="JZG1089" s="184"/>
      <c r="JZH1089" s="184"/>
      <c r="JZI1089" s="184"/>
      <c r="JZJ1089" s="184"/>
      <c r="JZK1089" s="184"/>
      <c r="JZL1089" s="184"/>
      <c r="JZM1089" s="184"/>
      <c r="JZN1089" s="184"/>
      <c r="JZO1089" s="184"/>
      <c r="JZP1089" s="184"/>
      <c r="JZQ1089" s="184"/>
      <c r="JZR1089" s="184"/>
      <c r="JZS1089" s="184"/>
      <c r="JZT1089" s="184"/>
      <c r="JZU1089" s="184"/>
      <c r="JZV1089" s="184"/>
      <c r="JZW1089" s="184"/>
      <c r="JZX1089" s="184"/>
      <c r="JZY1089" s="184"/>
      <c r="JZZ1089" s="184"/>
      <c r="KAA1089" s="184"/>
      <c r="KAB1089" s="184"/>
      <c r="KAC1089" s="184"/>
      <c r="KAD1089" s="184"/>
      <c r="KAE1089" s="184"/>
      <c r="KAF1089" s="184"/>
      <c r="KAG1089" s="184"/>
      <c r="KAH1089" s="184"/>
      <c r="KAI1089" s="184"/>
      <c r="KAJ1089" s="184"/>
      <c r="KAK1089" s="184"/>
      <c r="KAL1089" s="184"/>
      <c r="KAM1089" s="184"/>
      <c r="KAN1089" s="184"/>
      <c r="KAO1089" s="184"/>
      <c r="KAP1089" s="184"/>
      <c r="KAQ1089" s="184"/>
      <c r="KAR1089" s="184"/>
      <c r="KAS1089" s="184"/>
      <c r="KAT1089" s="184"/>
      <c r="KAU1089" s="184"/>
      <c r="KAV1089" s="184"/>
      <c r="KAW1089" s="184"/>
      <c r="KAX1089" s="184"/>
      <c r="KAY1089" s="184"/>
      <c r="KAZ1089" s="184"/>
      <c r="KBA1089" s="184"/>
      <c r="KBB1089" s="184"/>
      <c r="KBC1089" s="184"/>
      <c r="KBD1089" s="184"/>
      <c r="KBE1089" s="184"/>
      <c r="KBF1089" s="184"/>
      <c r="KBG1089" s="184"/>
      <c r="KBH1089" s="184"/>
      <c r="KBI1089" s="184"/>
      <c r="KBJ1089" s="184"/>
      <c r="KBK1089" s="184"/>
      <c r="KBL1089" s="184"/>
      <c r="KBM1089" s="184"/>
      <c r="KBN1089" s="184"/>
      <c r="KBO1089" s="184"/>
      <c r="KBP1089" s="184"/>
      <c r="KBQ1089" s="184"/>
      <c r="KBR1089" s="184"/>
      <c r="KBS1089" s="184"/>
      <c r="KBT1089" s="184"/>
      <c r="KBU1089" s="184"/>
      <c r="KBV1089" s="184"/>
      <c r="KBW1089" s="184"/>
      <c r="KBX1089" s="184"/>
      <c r="KBY1089" s="184"/>
      <c r="KBZ1089" s="184"/>
      <c r="KCA1089" s="184"/>
      <c r="KCB1089" s="184"/>
      <c r="KCC1089" s="184"/>
      <c r="KCD1089" s="184"/>
      <c r="KCE1089" s="184"/>
      <c r="KCF1089" s="184"/>
      <c r="KCG1089" s="184"/>
      <c r="KCH1089" s="184"/>
      <c r="KCI1089" s="184"/>
      <c r="KCJ1089" s="184"/>
      <c r="KCK1089" s="184"/>
      <c r="KCL1089" s="184"/>
      <c r="KCM1089" s="184"/>
      <c r="KCN1089" s="184"/>
      <c r="KCO1089" s="184"/>
      <c r="KCP1089" s="184"/>
      <c r="KCQ1089" s="184"/>
      <c r="KCR1089" s="184"/>
      <c r="KCS1089" s="184"/>
      <c r="KCT1089" s="184"/>
      <c r="KCU1089" s="184"/>
      <c r="KCV1089" s="184"/>
      <c r="KCW1089" s="184"/>
      <c r="KCX1089" s="184"/>
      <c r="KCY1089" s="184"/>
      <c r="KCZ1089" s="184"/>
      <c r="KDA1089" s="184"/>
      <c r="KDB1089" s="184"/>
      <c r="KDC1089" s="184"/>
      <c r="KDD1089" s="184"/>
      <c r="KDE1089" s="184"/>
      <c r="KDF1089" s="184"/>
      <c r="KDG1089" s="184"/>
      <c r="KDH1089" s="184"/>
      <c r="KDI1089" s="184"/>
      <c r="KDJ1089" s="184"/>
      <c r="KDK1089" s="184"/>
      <c r="KDL1089" s="184"/>
      <c r="KDM1089" s="184"/>
      <c r="KDN1089" s="184"/>
      <c r="KDO1089" s="184"/>
      <c r="KDP1089" s="184"/>
      <c r="KDQ1089" s="184"/>
      <c r="KDR1089" s="184"/>
      <c r="KDS1089" s="184"/>
      <c r="KDT1089" s="184"/>
      <c r="KDU1089" s="184"/>
      <c r="KDV1089" s="184"/>
      <c r="KDW1089" s="184"/>
      <c r="KDX1089" s="184"/>
      <c r="KDY1089" s="184"/>
      <c r="KDZ1089" s="184"/>
      <c r="KEA1089" s="184"/>
      <c r="KEB1089" s="184"/>
      <c r="KEC1089" s="184"/>
      <c r="KED1089" s="184"/>
      <c r="KEE1089" s="184"/>
      <c r="KEF1089" s="184"/>
      <c r="KEG1089" s="184"/>
      <c r="KEH1089" s="184"/>
      <c r="KEI1089" s="184"/>
      <c r="KEJ1089" s="184"/>
      <c r="KEK1089" s="184"/>
      <c r="KEL1089" s="184"/>
      <c r="KEM1089" s="184"/>
      <c r="KEN1089" s="184"/>
      <c r="KEO1089" s="184"/>
      <c r="KEP1089" s="184"/>
      <c r="KEQ1089" s="184"/>
      <c r="KER1089" s="184"/>
      <c r="KES1089" s="184"/>
      <c r="KET1089" s="184"/>
      <c r="KEU1089" s="184"/>
      <c r="KEV1089" s="184"/>
      <c r="KEW1089" s="184"/>
      <c r="KEX1089" s="184"/>
      <c r="KEY1089" s="184"/>
      <c r="KEZ1089" s="184"/>
      <c r="KFA1089" s="184"/>
      <c r="KFB1089" s="184"/>
      <c r="KFC1089" s="184"/>
      <c r="KFD1089" s="184"/>
      <c r="KFE1089" s="184"/>
      <c r="KFF1089" s="184"/>
      <c r="KFG1089" s="184"/>
      <c r="KFH1089" s="184"/>
      <c r="KFI1089" s="184"/>
      <c r="KFJ1089" s="184"/>
      <c r="KFK1089" s="184"/>
      <c r="KFL1089" s="184"/>
      <c r="KFM1089" s="184"/>
      <c r="KFN1089" s="184"/>
      <c r="KFO1089" s="184"/>
      <c r="KFP1089" s="184"/>
      <c r="KFQ1089" s="184"/>
      <c r="KFR1089" s="184"/>
      <c r="KFS1089" s="184"/>
      <c r="KFT1089" s="184"/>
      <c r="KFU1089" s="184"/>
      <c r="KFV1089" s="184"/>
      <c r="KFW1089" s="184"/>
      <c r="KFX1089" s="184"/>
      <c r="KFY1089" s="184"/>
      <c r="KFZ1089" s="184"/>
      <c r="KGA1089" s="184"/>
      <c r="KGB1089" s="184"/>
      <c r="KGC1089" s="184"/>
      <c r="KGD1089" s="184"/>
      <c r="KGE1089" s="184"/>
      <c r="KGF1089" s="184"/>
      <c r="KGG1089" s="184"/>
      <c r="KGH1089" s="184"/>
      <c r="KGI1089" s="184"/>
      <c r="KGJ1089" s="184"/>
      <c r="KGK1089" s="184"/>
      <c r="KGL1089" s="184"/>
      <c r="KGM1089" s="184"/>
      <c r="KGN1089" s="184"/>
      <c r="KGO1089" s="184"/>
      <c r="KGP1089" s="184"/>
      <c r="KGQ1089" s="184"/>
      <c r="KGR1089" s="184"/>
      <c r="KGS1089" s="184"/>
      <c r="KGT1089" s="184"/>
      <c r="KGU1089" s="184"/>
      <c r="KGV1089" s="184"/>
      <c r="KGW1089" s="184"/>
      <c r="KGX1089" s="184"/>
      <c r="KGY1089" s="184"/>
      <c r="KGZ1089" s="184"/>
      <c r="KHA1089" s="184"/>
      <c r="KHB1089" s="184"/>
      <c r="KHC1089" s="184"/>
      <c r="KHD1089" s="184"/>
      <c r="KHE1089" s="184"/>
      <c r="KHF1089" s="184"/>
      <c r="KHG1089" s="184"/>
      <c r="KHH1089" s="184"/>
      <c r="KHI1089" s="184"/>
      <c r="KHJ1089" s="184"/>
      <c r="KHK1089" s="184"/>
      <c r="KHL1089" s="184"/>
      <c r="KHM1089" s="184"/>
      <c r="KHN1089" s="184"/>
      <c r="KHO1089" s="184"/>
      <c r="KHP1089" s="184"/>
      <c r="KHQ1089" s="184"/>
      <c r="KHR1089" s="184"/>
      <c r="KHS1089" s="184"/>
      <c r="KHT1089" s="184"/>
      <c r="KHU1089" s="184"/>
      <c r="KHV1089" s="184"/>
      <c r="KHW1089" s="184"/>
      <c r="KHX1089" s="184"/>
      <c r="KHY1089" s="184"/>
      <c r="KHZ1089" s="184"/>
      <c r="KIA1089" s="184"/>
      <c r="KIB1089" s="184"/>
      <c r="KIC1089" s="184"/>
      <c r="KID1089" s="184"/>
      <c r="KIE1089" s="184"/>
      <c r="KIF1089" s="184"/>
      <c r="KIG1089" s="184"/>
      <c r="KIH1089" s="184"/>
      <c r="KII1089" s="184"/>
      <c r="KIJ1089" s="184"/>
      <c r="KIK1089" s="184"/>
      <c r="KIL1089" s="184"/>
      <c r="KIM1089" s="184"/>
      <c r="KIN1089" s="184"/>
      <c r="KIO1089" s="184"/>
      <c r="KIP1089" s="184"/>
      <c r="KIQ1089" s="184"/>
      <c r="KIR1089" s="184"/>
      <c r="KIS1089" s="184"/>
      <c r="KIT1089" s="184"/>
      <c r="KIU1089" s="184"/>
      <c r="KIV1089" s="184"/>
      <c r="KIW1089" s="184"/>
      <c r="KIX1089" s="184"/>
      <c r="KIY1089" s="184"/>
      <c r="KIZ1089" s="184"/>
      <c r="KJA1089" s="184"/>
      <c r="KJB1089" s="184"/>
      <c r="KJC1089" s="184"/>
      <c r="KJD1089" s="184"/>
      <c r="KJE1089" s="184"/>
      <c r="KJF1089" s="184"/>
      <c r="KJG1089" s="184"/>
      <c r="KJH1089" s="184"/>
      <c r="KJI1089" s="184"/>
      <c r="KJJ1089" s="184"/>
      <c r="KJK1089" s="184"/>
      <c r="KJL1089" s="184"/>
      <c r="KJM1089" s="184"/>
      <c r="KJN1089" s="184"/>
      <c r="KJO1089" s="184"/>
      <c r="KJP1089" s="184"/>
      <c r="KJQ1089" s="184"/>
      <c r="KJR1089" s="184"/>
      <c r="KJS1089" s="184"/>
      <c r="KJT1089" s="184"/>
      <c r="KJU1089" s="184"/>
      <c r="KJV1089" s="184"/>
      <c r="KJW1089" s="184"/>
      <c r="KJX1089" s="184"/>
      <c r="KJY1089" s="184"/>
      <c r="KJZ1089" s="184"/>
      <c r="KKA1089" s="184"/>
      <c r="KKB1089" s="184"/>
      <c r="KKC1089" s="184"/>
      <c r="KKD1089" s="184"/>
      <c r="KKE1089" s="184"/>
      <c r="KKF1089" s="184"/>
      <c r="KKG1089" s="184"/>
      <c r="KKH1089" s="184"/>
      <c r="KKI1089" s="184"/>
      <c r="KKJ1089" s="184"/>
      <c r="KKK1089" s="184"/>
      <c r="KKL1089" s="184"/>
      <c r="KKM1089" s="184"/>
      <c r="KKN1089" s="184"/>
      <c r="KKO1089" s="184"/>
      <c r="KKP1089" s="184"/>
      <c r="KKQ1089" s="184"/>
      <c r="KKR1089" s="184"/>
      <c r="KKS1089" s="184"/>
      <c r="KKT1089" s="184"/>
      <c r="KKU1089" s="184"/>
      <c r="KKV1089" s="184"/>
      <c r="KKW1089" s="184"/>
      <c r="KKX1089" s="184"/>
      <c r="KKY1089" s="184"/>
      <c r="KKZ1089" s="184"/>
      <c r="KLA1089" s="184"/>
      <c r="KLB1089" s="184"/>
      <c r="KLC1089" s="184"/>
      <c r="KLD1089" s="184"/>
      <c r="KLE1089" s="184"/>
      <c r="KLF1089" s="184"/>
      <c r="KLG1089" s="184"/>
      <c r="KLH1089" s="184"/>
      <c r="KLI1089" s="184"/>
      <c r="KLJ1089" s="184"/>
      <c r="KLK1089" s="184"/>
      <c r="KLL1089" s="184"/>
      <c r="KLM1089" s="184"/>
      <c r="KLN1089" s="184"/>
      <c r="KLO1089" s="184"/>
      <c r="KLP1089" s="184"/>
      <c r="KLQ1089" s="184"/>
      <c r="KLR1089" s="184"/>
      <c r="KLS1089" s="184"/>
      <c r="KLT1089" s="184"/>
      <c r="KLU1089" s="184"/>
      <c r="KLV1089" s="184"/>
      <c r="KLW1089" s="184"/>
      <c r="KLX1089" s="184"/>
      <c r="KLY1089" s="184"/>
      <c r="KLZ1089" s="184"/>
      <c r="KMA1089" s="184"/>
      <c r="KMB1089" s="184"/>
      <c r="KMC1089" s="184"/>
      <c r="KMD1089" s="184"/>
      <c r="KME1089" s="184"/>
      <c r="KMF1089" s="184"/>
      <c r="KMG1089" s="184"/>
      <c r="KMH1089" s="184"/>
      <c r="KMI1089" s="184"/>
      <c r="KMJ1089" s="184"/>
      <c r="KMK1089" s="184"/>
      <c r="KML1089" s="184"/>
      <c r="KMM1089" s="184"/>
      <c r="KMN1089" s="184"/>
      <c r="KMO1089" s="184"/>
      <c r="KMP1089" s="184"/>
      <c r="KMQ1089" s="184"/>
      <c r="KMR1089" s="184"/>
      <c r="KMS1089" s="184"/>
      <c r="KMT1089" s="184"/>
      <c r="KMU1089" s="184"/>
      <c r="KMV1089" s="184"/>
      <c r="KMW1089" s="184"/>
      <c r="KMX1089" s="184"/>
      <c r="KMY1089" s="184"/>
      <c r="KMZ1089" s="184"/>
      <c r="KNA1089" s="184"/>
      <c r="KNB1089" s="184"/>
      <c r="KNC1089" s="184"/>
      <c r="KND1089" s="184"/>
      <c r="KNE1089" s="184"/>
      <c r="KNF1089" s="184"/>
      <c r="KNG1089" s="184"/>
      <c r="KNH1089" s="184"/>
      <c r="KNI1089" s="184"/>
      <c r="KNJ1089" s="184"/>
      <c r="KNK1089" s="184"/>
      <c r="KNL1089" s="184"/>
      <c r="KNM1089" s="184"/>
      <c r="KNN1089" s="184"/>
      <c r="KNO1089" s="184"/>
      <c r="KNP1089" s="184"/>
      <c r="KNQ1089" s="184"/>
      <c r="KNR1089" s="184"/>
      <c r="KNS1089" s="184"/>
      <c r="KNT1089" s="184"/>
      <c r="KNU1089" s="184"/>
      <c r="KNV1089" s="184"/>
      <c r="KNW1089" s="184"/>
      <c r="KNX1089" s="184"/>
      <c r="KNY1089" s="184"/>
      <c r="KNZ1089" s="184"/>
      <c r="KOA1089" s="184"/>
      <c r="KOB1089" s="184"/>
      <c r="KOC1089" s="184"/>
      <c r="KOD1089" s="184"/>
      <c r="KOE1089" s="184"/>
      <c r="KOF1089" s="184"/>
      <c r="KOG1089" s="184"/>
      <c r="KOH1089" s="184"/>
      <c r="KOI1089" s="184"/>
      <c r="KOJ1089" s="184"/>
      <c r="KOK1089" s="184"/>
      <c r="KOL1089" s="184"/>
      <c r="KOM1089" s="184"/>
      <c r="KON1089" s="184"/>
      <c r="KOO1089" s="184"/>
      <c r="KOP1089" s="184"/>
      <c r="KOQ1089" s="184"/>
      <c r="KOR1089" s="184"/>
      <c r="KOS1089" s="184"/>
      <c r="KOT1089" s="184"/>
      <c r="KOU1089" s="184"/>
      <c r="KOV1089" s="184"/>
      <c r="KOW1089" s="184"/>
      <c r="KOX1089" s="184"/>
      <c r="KOY1089" s="184"/>
      <c r="KOZ1089" s="184"/>
      <c r="KPA1089" s="184"/>
      <c r="KPB1089" s="184"/>
      <c r="KPC1089" s="184"/>
      <c r="KPD1089" s="184"/>
      <c r="KPE1089" s="184"/>
      <c r="KPF1089" s="184"/>
      <c r="KPG1089" s="184"/>
      <c r="KPH1089" s="184"/>
      <c r="KPI1089" s="184"/>
      <c r="KPJ1089" s="184"/>
      <c r="KPK1089" s="184"/>
      <c r="KPL1089" s="184"/>
      <c r="KPM1089" s="184"/>
      <c r="KPN1089" s="184"/>
      <c r="KPO1089" s="184"/>
      <c r="KPP1089" s="184"/>
      <c r="KPQ1089" s="184"/>
      <c r="KPR1089" s="184"/>
      <c r="KPS1089" s="184"/>
      <c r="KPT1089" s="184"/>
      <c r="KPU1089" s="184"/>
      <c r="KPV1089" s="184"/>
      <c r="KPW1089" s="184"/>
      <c r="KPX1089" s="184"/>
      <c r="KPY1089" s="184"/>
      <c r="KPZ1089" s="184"/>
      <c r="KQA1089" s="184"/>
      <c r="KQB1089" s="184"/>
      <c r="KQC1089" s="184"/>
      <c r="KQD1089" s="184"/>
      <c r="KQE1089" s="184"/>
      <c r="KQF1089" s="184"/>
      <c r="KQG1089" s="184"/>
      <c r="KQH1089" s="184"/>
      <c r="KQI1089" s="184"/>
      <c r="KQJ1089" s="184"/>
      <c r="KQK1089" s="184"/>
      <c r="KQL1089" s="184"/>
      <c r="KQM1089" s="184"/>
      <c r="KQN1089" s="184"/>
      <c r="KQO1089" s="184"/>
      <c r="KQP1089" s="184"/>
      <c r="KQQ1089" s="184"/>
      <c r="KQR1089" s="184"/>
      <c r="KQS1089" s="184"/>
      <c r="KQT1089" s="184"/>
      <c r="KQU1089" s="184"/>
      <c r="KQV1089" s="184"/>
      <c r="KQW1089" s="184"/>
      <c r="KQX1089" s="184"/>
      <c r="KQY1089" s="184"/>
      <c r="KQZ1089" s="184"/>
      <c r="KRA1089" s="184"/>
      <c r="KRB1089" s="184"/>
      <c r="KRC1089" s="184"/>
      <c r="KRD1089" s="184"/>
      <c r="KRE1089" s="184"/>
      <c r="KRF1089" s="184"/>
      <c r="KRG1089" s="184"/>
      <c r="KRH1089" s="184"/>
      <c r="KRI1089" s="184"/>
      <c r="KRJ1089" s="184"/>
      <c r="KRK1089" s="184"/>
      <c r="KRL1089" s="184"/>
      <c r="KRM1089" s="184"/>
      <c r="KRN1089" s="184"/>
      <c r="KRO1089" s="184"/>
      <c r="KRP1089" s="184"/>
      <c r="KRQ1089" s="184"/>
      <c r="KRR1089" s="184"/>
      <c r="KRS1089" s="184"/>
      <c r="KRT1089" s="184"/>
      <c r="KRU1089" s="184"/>
      <c r="KRV1089" s="184"/>
      <c r="KRW1089" s="184"/>
      <c r="KRX1089" s="184"/>
      <c r="KRY1089" s="184"/>
      <c r="KRZ1089" s="184"/>
      <c r="KSA1089" s="184"/>
      <c r="KSB1089" s="184"/>
      <c r="KSC1089" s="184"/>
      <c r="KSD1089" s="184"/>
      <c r="KSE1089" s="184"/>
      <c r="KSF1089" s="184"/>
      <c r="KSG1089" s="184"/>
      <c r="KSH1089" s="184"/>
      <c r="KSI1089" s="184"/>
      <c r="KSJ1089" s="184"/>
      <c r="KSK1089" s="184"/>
      <c r="KSL1089" s="184"/>
      <c r="KSM1089" s="184"/>
      <c r="KSN1089" s="184"/>
      <c r="KSO1089" s="184"/>
      <c r="KSP1089" s="184"/>
      <c r="KSQ1089" s="184"/>
      <c r="KSR1089" s="184"/>
      <c r="KSS1089" s="184"/>
      <c r="KST1089" s="184"/>
      <c r="KSU1089" s="184"/>
      <c r="KSV1089" s="184"/>
      <c r="KSW1089" s="184"/>
      <c r="KSX1089" s="184"/>
      <c r="KSY1089" s="184"/>
      <c r="KSZ1089" s="184"/>
      <c r="KTA1089" s="184"/>
      <c r="KTB1089" s="184"/>
      <c r="KTC1089" s="184"/>
      <c r="KTD1089" s="184"/>
      <c r="KTE1089" s="184"/>
      <c r="KTF1089" s="184"/>
      <c r="KTG1089" s="184"/>
      <c r="KTH1089" s="184"/>
      <c r="KTI1089" s="184"/>
      <c r="KTJ1089" s="184"/>
      <c r="KTK1089" s="184"/>
      <c r="KTL1089" s="184"/>
      <c r="KTM1089" s="184"/>
      <c r="KTN1089" s="184"/>
      <c r="KTO1089" s="184"/>
      <c r="KTP1089" s="184"/>
      <c r="KTQ1089" s="184"/>
      <c r="KTR1089" s="184"/>
      <c r="KTS1089" s="184"/>
      <c r="KTT1089" s="184"/>
      <c r="KTU1089" s="184"/>
      <c r="KTV1089" s="184"/>
      <c r="KTW1089" s="184"/>
      <c r="KTX1089" s="184"/>
      <c r="KTY1089" s="184"/>
      <c r="KTZ1089" s="184"/>
      <c r="KUA1089" s="184"/>
      <c r="KUB1089" s="184"/>
      <c r="KUC1089" s="184"/>
      <c r="KUD1089" s="184"/>
      <c r="KUE1089" s="184"/>
      <c r="KUF1089" s="184"/>
      <c r="KUG1089" s="184"/>
      <c r="KUH1089" s="184"/>
      <c r="KUI1089" s="184"/>
      <c r="KUJ1089" s="184"/>
      <c r="KUK1089" s="184"/>
      <c r="KUL1089" s="184"/>
      <c r="KUM1089" s="184"/>
      <c r="KUN1089" s="184"/>
      <c r="KUO1089" s="184"/>
      <c r="KUP1089" s="184"/>
      <c r="KUQ1089" s="184"/>
      <c r="KUR1089" s="184"/>
      <c r="KUS1089" s="184"/>
      <c r="KUT1089" s="184"/>
      <c r="KUU1089" s="184"/>
      <c r="KUV1089" s="184"/>
      <c r="KUW1089" s="184"/>
      <c r="KUX1089" s="184"/>
      <c r="KUY1089" s="184"/>
      <c r="KUZ1089" s="184"/>
      <c r="KVA1089" s="184"/>
      <c r="KVB1089" s="184"/>
      <c r="KVC1089" s="184"/>
      <c r="KVD1089" s="184"/>
      <c r="KVE1089" s="184"/>
      <c r="KVF1089" s="184"/>
      <c r="KVG1089" s="184"/>
      <c r="KVH1089" s="184"/>
      <c r="KVI1089" s="184"/>
      <c r="KVJ1089" s="184"/>
      <c r="KVK1089" s="184"/>
      <c r="KVL1089" s="184"/>
      <c r="KVM1089" s="184"/>
      <c r="KVN1089" s="184"/>
      <c r="KVO1089" s="184"/>
      <c r="KVP1089" s="184"/>
      <c r="KVQ1089" s="184"/>
      <c r="KVR1089" s="184"/>
      <c r="KVS1089" s="184"/>
      <c r="KVT1089" s="184"/>
      <c r="KVU1089" s="184"/>
      <c r="KVV1089" s="184"/>
      <c r="KVW1089" s="184"/>
      <c r="KVX1089" s="184"/>
      <c r="KVY1089" s="184"/>
      <c r="KVZ1089" s="184"/>
      <c r="KWA1089" s="184"/>
      <c r="KWB1089" s="184"/>
      <c r="KWC1089" s="184"/>
      <c r="KWD1089" s="184"/>
      <c r="KWE1089" s="184"/>
      <c r="KWF1089" s="184"/>
      <c r="KWG1089" s="184"/>
      <c r="KWH1089" s="184"/>
      <c r="KWI1089" s="184"/>
      <c r="KWJ1089" s="184"/>
      <c r="KWK1089" s="184"/>
      <c r="KWL1089" s="184"/>
      <c r="KWM1089" s="184"/>
      <c r="KWN1089" s="184"/>
      <c r="KWO1089" s="184"/>
      <c r="KWP1089" s="184"/>
      <c r="KWQ1089" s="184"/>
      <c r="KWR1089" s="184"/>
      <c r="KWS1089" s="184"/>
      <c r="KWT1089" s="184"/>
      <c r="KWU1089" s="184"/>
      <c r="KWV1089" s="184"/>
      <c r="KWW1089" s="184"/>
      <c r="KWX1089" s="184"/>
      <c r="KWY1089" s="184"/>
      <c r="KWZ1089" s="184"/>
      <c r="KXA1089" s="184"/>
      <c r="KXB1089" s="184"/>
      <c r="KXC1089" s="184"/>
      <c r="KXD1089" s="184"/>
      <c r="KXE1089" s="184"/>
      <c r="KXF1089" s="184"/>
      <c r="KXG1089" s="184"/>
      <c r="KXH1089" s="184"/>
      <c r="KXI1089" s="184"/>
      <c r="KXJ1089" s="184"/>
      <c r="KXK1089" s="184"/>
      <c r="KXL1089" s="184"/>
      <c r="KXM1089" s="184"/>
      <c r="KXN1089" s="184"/>
      <c r="KXO1089" s="184"/>
      <c r="KXP1089" s="184"/>
      <c r="KXQ1089" s="184"/>
      <c r="KXR1089" s="184"/>
      <c r="KXS1089" s="184"/>
      <c r="KXT1089" s="184"/>
      <c r="KXU1089" s="184"/>
      <c r="KXV1089" s="184"/>
      <c r="KXW1089" s="184"/>
      <c r="KXX1089" s="184"/>
      <c r="KXY1089" s="184"/>
      <c r="KXZ1089" s="184"/>
      <c r="KYA1089" s="184"/>
      <c r="KYB1089" s="184"/>
      <c r="KYC1089" s="184"/>
      <c r="KYD1089" s="184"/>
      <c r="KYE1089" s="184"/>
      <c r="KYF1089" s="184"/>
      <c r="KYG1089" s="184"/>
      <c r="KYH1089" s="184"/>
      <c r="KYI1089" s="184"/>
      <c r="KYJ1089" s="184"/>
      <c r="KYK1089" s="184"/>
      <c r="KYL1089" s="184"/>
      <c r="KYM1089" s="184"/>
      <c r="KYN1089" s="184"/>
      <c r="KYO1089" s="184"/>
      <c r="KYP1089" s="184"/>
      <c r="KYQ1089" s="184"/>
      <c r="KYR1089" s="184"/>
      <c r="KYS1089" s="184"/>
      <c r="KYT1089" s="184"/>
      <c r="KYU1089" s="184"/>
      <c r="KYV1089" s="184"/>
      <c r="KYW1089" s="184"/>
      <c r="KYX1089" s="184"/>
      <c r="KYY1089" s="184"/>
      <c r="KYZ1089" s="184"/>
      <c r="KZA1089" s="184"/>
      <c r="KZB1089" s="184"/>
      <c r="KZC1089" s="184"/>
      <c r="KZD1089" s="184"/>
      <c r="KZE1089" s="184"/>
      <c r="KZF1089" s="184"/>
      <c r="KZG1089" s="184"/>
      <c r="KZH1089" s="184"/>
      <c r="KZI1089" s="184"/>
      <c r="KZJ1089" s="184"/>
      <c r="KZK1089" s="184"/>
      <c r="KZL1089" s="184"/>
      <c r="KZM1089" s="184"/>
      <c r="KZN1089" s="184"/>
      <c r="KZO1089" s="184"/>
      <c r="KZP1089" s="184"/>
      <c r="KZQ1089" s="184"/>
      <c r="KZR1089" s="184"/>
      <c r="KZS1089" s="184"/>
      <c r="KZT1089" s="184"/>
      <c r="KZU1089" s="184"/>
      <c r="KZV1089" s="184"/>
      <c r="KZW1089" s="184"/>
      <c r="KZX1089" s="184"/>
      <c r="KZY1089" s="184"/>
      <c r="KZZ1089" s="184"/>
      <c r="LAA1089" s="184"/>
      <c r="LAB1089" s="184"/>
      <c r="LAC1089" s="184"/>
      <c r="LAD1089" s="184"/>
      <c r="LAE1089" s="184"/>
      <c r="LAF1089" s="184"/>
      <c r="LAG1089" s="184"/>
      <c r="LAH1089" s="184"/>
      <c r="LAI1089" s="184"/>
      <c r="LAJ1089" s="184"/>
      <c r="LAK1089" s="184"/>
      <c r="LAL1089" s="184"/>
      <c r="LAM1089" s="184"/>
      <c r="LAN1089" s="184"/>
      <c r="LAO1089" s="184"/>
      <c r="LAP1089" s="184"/>
      <c r="LAQ1089" s="184"/>
      <c r="LAR1089" s="184"/>
      <c r="LAS1089" s="184"/>
      <c r="LAT1089" s="184"/>
      <c r="LAU1089" s="184"/>
      <c r="LAV1089" s="184"/>
      <c r="LAW1089" s="184"/>
      <c r="LAX1089" s="184"/>
      <c r="LAY1089" s="184"/>
      <c r="LAZ1089" s="184"/>
      <c r="LBA1089" s="184"/>
      <c r="LBB1089" s="184"/>
      <c r="LBC1089" s="184"/>
      <c r="LBD1089" s="184"/>
      <c r="LBE1089" s="184"/>
      <c r="LBF1089" s="184"/>
      <c r="LBG1089" s="184"/>
      <c r="LBH1089" s="184"/>
      <c r="LBI1089" s="184"/>
      <c r="LBJ1089" s="184"/>
      <c r="LBK1089" s="184"/>
      <c r="LBL1089" s="184"/>
      <c r="LBM1089" s="184"/>
      <c r="LBN1089" s="184"/>
      <c r="LBO1089" s="184"/>
      <c r="LBP1089" s="184"/>
      <c r="LBQ1089" s="184"/>
      <c r="LBR1089" s="184"/>
      <c r="LBS1089" s="184"/>
      <c r="LBT1089" s="184"/>
      <c r="LBU1089" s="184"/>
      <c r="LBV1089" s="184"/>
      <c r="LBW1089" s="184"/>
      <c r="LBX1089" s="184"/>
      <c r="LBY1089" s="184"/>
      <c r="LBZ1089" s="184"/>
      <c r="LCA1089" s="184"/>
      <c r="LCB1089" s="184"/>
      <c r="LCC1089" s="184"/>
      <c r="LCD1089" s="184"/>
      <c r="LCE1089" s="184"/>
      <c r="LCF1089" s="184"/>
      <c r="LCG1089" s="184"/>
      <c r="LCH1089" s="184"/>
      <c r="LCI1089" s="184"/>
      <c r="LCJ1089" s="184"/>
      <c r="LCK1089" s="184"/>
      <c r="LCL1089" s="184"/>
      <c r="LCM1089" s="184"/>
      <c r="LCN1089" s="184"/>
      <c r="LCO1089" s="184"/>
      <c r="LCP1089" s="184"/>
      <c r="LCQ1089" s="184"/>
      <c r="LCR1089" s="184"/>
      <c r="LCS1089" s="184"/>
      <c r="LCT1089" s="184"/>
      <c r="LCU1089" s="184"/>
      <c r="LCV1089" s="184"/>
      <c r="LCW1089" s="184"/>
      <c r="LCX1089" s="184"/>
      <c r="LCY1089" s="184"/>
      <c r="LCZ1089" s="184"/>
      <c r="LDA1089" s="184"/>
      <c r="LDB1089" s="184"/>
      <c r="LDC1089" s="184"/>
      <c r="LDD1089" s="184"/>
      <c r="LDE1089" s="184"/>
      <c r="LDF1089" s="184"/>
      <c r="LDG1089" s="184"/>
      <c r="LDH1089" s="184"/>
      <c r="LDI1089" s="184"/>
      <c r="LDJ1089" s="184"/>
      <c r="LDK1089" s="184"/>
      <c r="LDL1089" s="184"/>
      <c r="LDM1089" s="184"/>
      <c r="LDN1089" s="184"/>
      <c r="LDO1089" s="184"/>
      <c r="LDP1089" s="184"/>
      <c r="LDQ1089" s="184"/>
      <c r="LDR1089" s="184"/>
      <c r="LDS1089" s="184"/>
      <c r="LDT1089" s="184"/>
      <c r="LDU1089" s="184"/>
      <c r="LDV1089" s="184"/>
      <c r="LDW1089" s="184"/>
      <c r="LDX1089" s="184"/>
      <c r="LDY1089" s="184"/>
      <c r="LDZ1089" s="184"/>
      <c r="LEA1089" s="184"/>
      <c r="LEB1089" s="184"/>
      <c r="LEC1089" s="184"/>
      <c r="LED1089" s="184"/>
      <c r="LEE1089" s="184"/>
      <c r="LEF1089" s="184"/>
      <c r="LEG1089" s="184"/>
      <c r="LEH1089" s="184"/>
      <c r="LEI1089" s="184"/>
      <c r="LEJ1089" s="184"/>
      <c r="LEK1089" s="184"/>
      <c r="LEL1089" s="184"/>
      <c r="LEM1089" s="184"/>
      <c r="LEN1089" s="184"/>
      <c r="LEO1089" s="184"/>
      <c r="LEP1089" s="184"/>
      <c r="LEQ1089" s="184"/>
      <c r="LER1089" s="184"/>
      <c r="LES1089" s="184"/>
      <c r="LET1089" s="184"/>
      <c r="LEU1089" s="184"/>
      <c r="LEV1089" s="184"/>
      <c r="LEW1089" s="184"/>
      <c r="LEX1089" s="184"/>
      <c r="LEY1089" s="184"/>
      <c r="LEZ1089" s="184"/>
      <c r="LFA1089" s="184"/>
      <c r="LFB1089" s="184"/>
      <c r="LFC1089" s="184"/>
      <c r="LFD1089" s="184"/>
      <c r="LFE1089" s="184"/>
      <c r="LFF1089" s="184"/>
      <c r="LFG1089" s="184"/>
      <c r="LFH1089" s="184"/>
      <c r="LFI1089" s="184"/>
      <c r="LFJ1089" s="184"/>
      <c r="LFK1089" s="184"/>
      <c r="LFL1089" s="184"/>
      <c r="LFM1089" s="184"/>
      <c r="LFN1089" s="184"/>
      <c r="LFO1089" s="184"/>
      <c r="LFP1089" s="184"/>
      <c r="LFQ1089" s="184"/>
      <c r="LFR1089" s="184"/>
      <c r="LFS1089" s="184"/>
      <c r="LFT1089" s="184"/>
      <c r="LFU1089" s="184"/>
      <c r="LFV1089" s="184"/>
      <c r="LFW1089" s="184"/>
      <c r="LFX1089" s="184"/>
      <c r="LFY1089" s="184"/>
      <c r="LFZ1089" s="184"/>
      <c r="LGA1089" s="184"/>
      <c r="LGB1089" s="184"/>
      <c r="LGC1089" s="184"/>
      <c r="LGD1089" s="184"/>
      <c r="LGE1089" s="184"/>
      <c r="LGF1089" s="184"/>
      <c r="LGG1089" s="184"/>
      <c r="LGH1089" s="184"/>
      <c r="LGI1089" s="184"/>
      <c r="LGJ1089" s="184"/>
      <c r="LGK1089" s="184"/>
      <c r="LGL1089" s="184"/>
      <c r="LGM1089" s="184"/>
      <c r="LGN1089" s="184"/>
      <c r="LGO1089" s="184"/>
      <c r="LGP1089" s="184"/>
      <c r="LGQ1089" s="184"/>
      <c r="LGR1089" s="184"/>
      <c r="LGS1089" s="184"/>
      <c r="LGT1089" s="184"/>
      <c r="LGU1089" s="184"/>
      <c r="LGV1089" s="184"/>
      <c r="LGW1089" s="184"/>
      <c r="LGX1089" s="184"/>
      <c r="LGY1089" s="184"/>
      <c r="LGZ1089" s="184"/>
      <c r="LHA1089" s="184"/>
      <c r="LHB1089" s="184"/>
      <c r="LHC1089" s="184"/>
      <c r="LHD1089" s="184"/>
      <c r="LHE1089" s="184"/>
      <c r="LHF1089" s="184"/>
      <c r="LHG1089" s="184"/>
      <c r="LHH1089" s="184"/>
      <c r="LHI1089" s="184"/>
      <c r="LHJ1089" s="184"/>
      <c r="LHK1089" s="184"/>
      <c r="LHL1089" s="184"/>
      <c r="LHM1089" s="184"/>
      <c r="LHN1089" s="184"/>
      <c r="LHO1089" s="184"/>
      <c r="LHP1089" s="184"/>
      <c r="LHQ1089" s="184"/>
      <c r="LHR1089" s="184"/>
      <c r="LHS1089" s="184"/>
      <c r="LHT1089" s="184"/>
      <c r="LHU1089" s="184"/>
      <c r="LHV1089" s="184"/>
      <c r="LHW1089" s="184"/>
      <c r="LHX1089" s="184"/>
      <c r="LHY1089" s="184"/>
      <c r="LHZ1089" s="184"/>
      <c r="LIA1089" s="184"/>
      <c r="LIB1089" s="184"/>
      <c r="LIC1089" s="184"/>
      <c r="LID1089" s="184"/>
      <c r="LIE1089" s="184"/>
      <c r="LIF1089" s="184"/>
      <c r="LIG1089" s="184"/>
      <c r="LIH1089" s="184"/>
      <c r="LII1089" s="184"/>
      <c r="LIJ1089" s="184"/>
      <c r="LIK1089" s="184"/>
      <c r="LIL1089" s="184"/>
      <c r="LIM1089" s="184"/>
      <c r="LIN1089" s="184"/>
      <c r="LIO1089" s="184"/>
      <c r="LIP1089" s="184"/>
      <c r="LIQ1089" s="184"/>
      <c r="LIR1089" s="184"/>
      <c r="LIS1089" s="184"/>
      <c r="LIT1089" s="184"/>
      <c r="LIU1089" s="184"/>
      <c r="LIV1089" s="184"/>
      <c r="LIW1089" s="184"/>
      <c r="LIX1089" s="184"/>
      <c r="LIY1089" s="184"/>
      <c r="LIZ1089" s="184"/>
      <c r="LJA1089" s="184"/>
      <c r="LJB1089" s="184"/>
      <c r="LJC1089" s="184"/>
      <c r="LJD1089" s="184"/>
      <c r="LJE1089" s="184"/>
      <c r="LJF1089" s="184"/>
      <c r="LJG1089" s="184"/>
      <c r="LJH1089" s="184"/>
      <c r="LJI1089" s="184"/>
      <c r="LJJ1089" s="184"/>
      <c r="LJK1089" s="184"/>
      <c r="LJL1089" s="184"/>
      <c r="LJM1089" s="184"/>
      <c r="LJN1089" s="184"/>
      <c r="LJO1089" s="184"/>
      <c r="LJP1089" s="184"/>
      <c r="LJQ1089" s="184"/>
      <c r="LJR1089" s="184"/>
      <c r="LJS1089" s="184"/>
      <c r="LJT1089" s="184"/>
      <c r="LJU1089" s="184"/>
      <c r="LJV1089" s="184"/>
      <c r="LJW1089" s="184"/>
      <c r="LJX1089" s="184"/>
      <c r="LJY1089" s="184"/>
      <c r="LJZ1089" s="184"/>
      <c r="LKA1089" s="184"/>
      <c r="LKB1089" s="184"/>
      <c r="LKC1089" s="184"/>
      <c r="LKD1089" s="184"/>
      <c r="LKE1089" s="184"/>
      <c r="LKF1089" s="184"/>
      <c r="LKG1089" s="184"/>
      <c r="LKH1089" s="184"/>
      <c r="LKI1089" s="184"/>
      <c r="LKJ1089" s="184"/>
      <c r="LKK1089" s="184"/>
      <c r="LKL1089" s="184"/>
      <c r="LKM1089" s="184"/>
      <c r="LKN1089" s="184"/>
      <c r="LKO1089" s="184"/>
      <c r="LKP1089" s="184"/>
      <c r="LKQ1089" s="184"/>
      <c r="LKR1089" s="184"/>
      <c r="LKS1089" s="184"/>
      <c r="LKT1089" s="184"/>
      <c r="LKU1089" s="184"/>
      <c r="LKV1089" s="184"/>
      <c r="LKW1089" s="184"/>
      <c r="LKX1089" s="184"/>
      <c r="LKY1089" s="184"/>
      <c r="LKZ1089" s="184"/>
      <c r="LLA1089" s="184"/>
      <c r="LLB1089" s="184"/>
      <c r="LLC1089" s="184"/>
      <c r="LLD1089" s="184"/>
      <c r="LLE1089" s="184"/>
      <c r="LLF1089" s="184"/>
      <c r="LLG1089" s="184"/>
      <c r="LLH1089" s="184"/>
      <c r="LLI1089" s="184"/>
      <c r="LLJ1089" s="184"/>
      <c r="LLK1089" s="184"/>
      <c r="LLL1089" s="184"/>
      <c r="LLM1089" s="184"/>
      <c r="LLN1089" s="184"/>
      <c r="LLO1089" s="184"/>
      <c r="LLP1089" s="184"/>
      <c r="LLQ1089" s="184"/>
      <c r="LLR1089" s="184"/>
      <c r="LLS1089" s="184"/>
      <c r="LLT1089" s="184"/>
      <c r="LLU1089" s="184"/>
      <c r="LLV1089" s="184"/>
      <c r="LLW1089" s="184"/>
      <c r="LLX1089" s="184"/>
      <c r="LLY1089" s="184"/>
      <c r="LLZ1089" s="184"/>
      <c r="LMA1089" s="184"/>
      <c r="LMB1089" s="184"/>
      <c r="LMC1089" s="184"/>
      <c r="LMD1089" s="184"/>
      <c r="LME1089" s="184"/>
      <c r="LMF1089" s="184"/>
      <c r="LMG1089" s="184"/>
      <c r="LMH1089" s="184"/>
      <c r="LMI1089" s="184"/>
      <c r="LMJ1089" s="184"/>
      <c r="LMK1089" s="184"/>
      <c r="LML1089" s="184"/>
      <c r="LMM1089" s="184"/>
      <c r="LMN1089" s="184"/>
      <c r="LMO1089" s="184"/>
      <c r="LMP1089" s="184"/>
      <c r="LMQ1089" s="184"/>
      <c r="LMR1089" s="184"/>
      <c r="LMS1089" s="184"/>
      <c r="LMT1089" s="184"/>
      <c r="LMU1089" s="184"/>
      <c r="LMV1089" s="184"/>
      <c r="LMW1089" s="184"/>
      <c r="LMX1089" s="184"/>
      <c r="LMY1089" s="184"/>
      <c r="LMZ1089" s="184"/>
      <c r="LNA1089" s="184"/>
      <c r="LNB1089" s="184"/>
      <c r="LNC1089" s="184"/>
      <c r="LND1089" s="184"/>
      <c r="LNE1089" s="184"/>
      <c r="LNF1089" s="184"/>
      <c r="LNG1089" s="184"/>
      <c r="LNH1089" s="184"/>
      <c r="LNI1089" s="184"/>
      <c r="LNJ1089" s="184"/>
      <c r="LNK1089" s="184"/>
      <c r="LNL1089" s="184"/>
      <c r="LNM1089" s="184"/>
      <c r="LNN1089" s="184"/>
      <c r="LNO1089" s="184"/>
      <c r="LNP1089" s="184"/>
      <c r="LNQ1089" s="184"/>
      <c r="LNR1089" s="184"/>
      <c r="LNS1089" s="184"/>
      <c r="LNT1089" s="184"/>
      <c r="LNU1089" s="184"/>
      <c r="LNV1089" s="184"/>
      <c r="LNW1089" s="184"/>
      <c r="LNX1089" s="184"/>
      <c r="LNY1089" s="184"/>
      <c r="LNZ1089" s="184"/>
      <c r="LOA1089" s="184"/>
      <c r="LOB1089" s="184"/>
      <c r="LOC1089" s="184"/>
      <c r="LOD1089" s="184"/>
      <c r="LOE1089" s="184"/>
      <c r="LOF1089" s="184"/>
      <c r="LOG1089" s="184"/>
      <c r="LOH1089" s="184"/>
      <c r="LOI1089" s="184"/>
      <c r="LOJ1089" s="184"/>
      <c r="LOK1089" s="184"/>
      <c r="LOL1089" s="184"/>
      <c r="LOM1089" s="184"/>
      <c r="LON1089" s="184"/>
      <c r="LOO1089" s="184"/>
      <c r="LOP1089" s="184"/>
      <c r="LOQ1089" s="184"/>
      <c r="LOR1089" s="184"/>
      <c r="LOS1089" s="184"/>
      <c r="LOT1089" s="184"/>
      <c r="LOU1089" s="184"/>
      <c r="LOV1089" s="184"/>
      <c r="LOW1089" s="184"/>
      <c r="LOX1089" s="184"/>
      <c r="LOY1089" s="184"/>
      <c r="LOZ1089" s="184"/>
      <c r="LPA1089" s="184"/>
      <c r="LPB1089" s="184"/>
      <c r="LPC1089" s="184"/>
      <c r="LPD1089" s="184"/>
      <c r="LPE1089" s="184"/>
      <c r="LPF1089" s="184"/>
      <c r="LPG1089" s="184"/>
      <c r="LPH1089" s="184"/>
      <c r="LPI1089" s="184"/>
      <c r="LPJ1089" s="184"/>
      <c r="LPK1089" s="184"/>
      <c r="LPL1089" s="184"/>
      <c r="LPM1089" s="184"/>
      <c r="LPN1089" s="184"/>
      <c r="LPO1089" s="184"/>
      <c r="LPP1089" s="184"/>
      <c r="LPQ1089" s="184"/>
      <c r="LPR1089" s="184"/>
      <c r="LPS1089" s="184"/>
      <c r="LPT1089" s="184"/>
      <c r="LPU1089" s="184"/>
      <c r="LPV1089" s="184"/>
      <c r="LPW1089" s="184"/>
      <c r="LPX1089" s="184"/>
      <c r="LPY1089" s="184"/>
      <c r="LPZ1089" s="184"/>
      <c r="LQA1089" s="184"/>
      <c r="LQB1089" s="184"/>
      <c r="LQC1089" s="184"/>
      <c r="LQD1089" s="184"/>
      <c r="LQE1089" s="184"/>
      <c r="LQF1089" s="184"/>
      <c r="LQG1089" s="184"/>
      <c r="LQH1089" s="184"/>
      <c r="LQI1089" s="184"/>
      <c r="LQJ1089" s="184"/>
      <c r="LQK1089" s="184"/>
      <c r="LQL1089" s="184"/>
      <c r="LQM1089" s="184"/>
      <c r="LQN1089" s="184"/>
      <c r="LQO1089" s="184"/>
      <c r="LQP1089" s="184"/>
      <c r="LQQ1089" s="184"/>
      <c r="LQR1089" s="184"/>
      <c r="LQS1089" s="184"/>
      <c r="LQT1089" s="184"/>
      <c r="LQU1089" s="184"/>
      <c r="LQV1089" s="184"/>
      <c r="LQW1089" s="184"/>
      <c r="LQX1089" s="184"/>
      <c r="LQY1089" s="184"/>
      <c r="LQZ1089" s="184"/>
      <c r="LRA1089" s="184"/>
      <c r="LRB1089" s="184"/>
      <c r="LRC1089" s="184"/>
      <c r="LRD1089" s="184"/>
      <c r="LRE1089" s="184"/>
      <c r="LRF1089" s="184"/>
      <c r="LRG1089" s="184"/>
      <c r="LRH1089" s="184"/>
      <c r="LRI1089" s="184"/>
      <c r="LRJ1089" s="184"/>
      <c r="LRK1089" s="184"/>
      <c r="LRL1089" s="184"/>
      <c r="LRM1089" s="184"/>
      <c r="LRN1089" s="184"/>
      <c r="LRO1089" s="184"/>
      <c r="LRP1089" s="184"/>
      <c r="LRQ1089" s="184"/>
      <c r="LRR1089" s="184"/>
      <c r="LRS1089" s="184"/>
      <c r="LRT1089" s="184"/>
      <c r="LRU1089" s="184"/>
      <c r="LRV1089" s="184"/>
      <c r="LRW1089" s="184"/>
      <c r="LRX1089" s="184"/>
      <c r="LRY1089" s="184"/>
      <c r="LRZ1089" s="184"/>
      <c r="LSA1089" s="184"/>
      <c r="LSB1089" s="184"/>
      <c r="LSC1089" s="184"/>
      <c r="LSD1089" s="184"/>
      <c r="LSE1089" s="184"/>
      <c r="LSF1089" s="184"/>
      <c r="LSG1089" s="184"/>
      <c r="LSH1089" s="184"/>
      <c r="LSI1089" s="184"/>
      <c r="LSJ1089" s="184"/>
      <c r="LSK1089" s="184"/>
      <c r="LSL1089" s="184"/>
      <c r="LSM1089" s="184"/>
      <c r="LSN1089" s="184"/>
      <c r="LSO1089" s="184"/>
      <c r="LSP1089" s="184"/>
      <c r="LSQ1089" s="184"/>
      <c r="LSR1089" s="184"/>
      <c r="LSS1089" s="184"/>
      <c r="LST1089" s="184"/>
      <c r="LSU1089" s="184"/>
      <c r="LSV1089" s="184"/>
      <c r="LSW1089" s="184"/>
      <c r="LSX1089" s="184"/>
      <c r="LSY1089" s="184"/>
      <c r="LSZ1089" s="184"/>
      <c r="LTA1089" s="184"/>
      <c r="LTB1089" s="184"/>
      <c r="LTC1089" s="184"/>
      <c r="LTD1089" s="184"/>
      <c r="LTE1089" s="184"/>
      <c r="LTF1089" s="184"/>
      <c r="LTG1089" s="184"/>
      <c r="LTH1089" s="184"/>
      <c r="LTI1089" s="184"/>
      <c r="LTJ1089" s="184"/>
      <c r="LTK1089" s="184"/>
      <c r="LTL1089" s="184"/>
      <c r="LTM1089" s="184"/>
      <c r="LTN1089" s="184"/>
      <c r="LTO1089" s="184"/>
      <c r="LTP1089" s="184"/>
      <c r="LTQ1089" s="184"/>
      <c r="LTR1089" s="184"/>
      <c r="LTS1089" s="184"/>
      <c r="LTT1089" s="184"/>
      <c r="LTU1089" s="184"/>
      <c r="LTV1089" s="184"/>
      <c r="LTW1089" s="184"/>
      <c r="LTX1089" s="184"/>
      <c r="LTY1089" s="184"/>
      <c r="LTZ1089" s="184"/>
      <c r="LUA1089" s="184"/>
      <c r="LUB1089" s="184"/>
      <c r="LUC1089" s="184"/>
      <c r="LUD1089" s="184"/>
      <c r="LUE1089" s="184"/>
      <c r="LUF1089" s="184"/>
      <c r="LUG1089" s="184"/>
      <c r="LUH1089" s="184"/>
      <c r="LUI1089" s="184"/>
      <c r="LUJ1089" s="184"/>
      <c r="LUK1089" s="184"/>
      <c r="LUL1089" s="184"/>
      <c r="LUM1089" s="184"/>
      <c r="LUN1089" s="184"/>
      <c r="LUO1089" s="184"/>
      <c r="LUP1089" s="184"/>
      <c r="LUQ1089" s="184"/>
      <c r="LUR1089" s="184"/>
      <c r="LUS1089" s="184"/>
      <c r="LUT1089" s="184"/>
      <c r="LUU1089" s="184"/>
      <c r="LUV1089" s="184"/>
      <c r="LUW1089" s="184"/>
      <c r="LUX1089" s="184"/>
      <c r="LUY1089" s="184"/>
      <c r="LUZ1089" s="184"/>
      <c r="LVA1089" s="184"/>
      <c r="LVB1089" s="184"/>
      <c r="LVC1089" s="184"/>
      <c r="LVD1089" s="184"/>
      <c r="LVE1089" s="184"/>
      <c r="LVF1089" s="184"/>
      <c r="LVG1089" s="184"/>
      <c r="LVH1089" s="184"/>
      <c r="LVI1089" s="184"/>
      <c r="LVJ1089" s="184"/>
      <c r="LVK1089" s="184"/>
      <c r="LVL1089" s="184"/>
      <c r="LVM1089" s="184"/>
      <c r="LVN1089" s="184"/>
      <c r="LVO1089" s="184"/>
      <c r="LVP1089" s="184"/>
      <c r="LVQ1089" s="184"/>
      <c r="LVR1089" s="184"/>
      <c r="LVS1089" s="184"/>
      <c r="LVT1089" s="184"/>
      <c r="LVU1089" s="184"/>
      <c r="LVV1089" s="184"/>
      <c r="LVW1089" s="184"/>
      <c r="LVX1089" s="184"/>
      <c r="LVY1089" s="184"/>
      <c r="LVZ1089" s="184"/>
      <c r="LWA1089" s="184"/>
      <c r="LWB1089" s="184"/>
      <c r="LWC1089" s="184"/>
      <c r="LWD1089" s="184"/>
      <c r="LWE1089" s="184"/>
      <c r="LWF1089" s="184"/>
      <c r="LWG1089" s="184"/>
      <c r="LWH1089" s="184"/>
      <c r="LWI1089" s="184"/>
      <c r="LWJ1089" s="184"/>
      <c r="LWK1089" s="184"/>
      <c r="LWL1089" s="184"/>
      <c r="LWM1089" s="184"/>
      <c r="LWN1089" s="184"/>
      <c r="LWO1089" s="184"/>
      <c r="LWP1089" s="184"/>
      <c r="LWQ1089" s="184"/>
      <c r="LWR1089" s="184"/>
      <c r="LWS1089" s="184"/>
      <c r="LWT1089" s="184"/>
      <c r="LWU1089" s="184"/>
      <c r="LWV1089" s="184"/>
      <c r="LWW1089" s="184"/>
      <c r="LWX1089" s="184"/>
      <c r="LWY1089" s="184"/>
      <c r="LWZ1089" s="184"/>
      <c r="LXA1089" s="184"/>
      <c r="LXB1089" s="184"/>
      <c r="LXC1089" s="184"/>
      <c r="LXD1089" s="184"/>
      <c r="LXE1089" s="184"/>
      <c r="LXF1089" s="184"/>
      <c r="LXG1089" s="184"/>
      <c r="LXH1089" s="184"/>
      <c r="LXI1089" s="184"/>
      <c r="LXJ1089" s="184"/>
      <c r="LXK1089" s="184"/>
      <c r="LXL1089" s="184"/>
      <c r="LXM1089" s="184"/>
      <c r="LXN1089" s="184"/>
      <c r="LXO1089" s="184"/>
      <c r="LXP1089" s="184"/>
      <c r="LXQ1089" s="184"/>
      <c r="LXR1089" s="184"/>
      <c r="LXS1089" s="184"/>
      <c r="LXT1089" s="184"/>
      <c r="LXU1089" s="184"/>
      <c r="LXV1089" s="184"/>
      <c r="LXW1089" s="184"/>
      <c r="LXX1089" s="184"/>
      <c r="LXY1089" s="184"/>
      <c r="LXZ1089" s="184"/>
      <c r="LYA1089" s="184"/>
      <c r="LYB1089" s="184"/>
      <c r="LYC1089" s="184"/>
      <c r="LYD1089" s="184"/>
      <c r="LYE1089" s="184"/>
      <c r="LYF1089" s="184"/>
      <c r="LYG1089" s="184"/>
      <c r="LYH1089" s="184"/>
      <c r="LYI1089" s="184"/>
      <c r="LYJ1089" s="184"/>
      <c r="LYK1089" s="184"/>
      <c r="LYL1089" s="184"/>
      <c r="LYM1089" s="184"/>
      <c r="LYN1089" s="184"/>
      <c r="LYO1089" s="184"/>
      <c r="LYP1089" s="184"/>
      <c r="LYQ1089" s="184"/>
      <c r="LYR1089" s="184"/>
      <c r="LYS1089" s="184"/>
      <c r="LYT1089" s="184"/>
      <c r="LYU1089" s="184"/>
      <c r="LYV1089" s="184"/>
      <c r="LYW1089" s="184"/>
      <c r="LYX1089" s="184"/>
      <c r="LYY1089" s="184"/>
      <c r="LYZ1089" s="184"/>
      <c r="LZA1089" s="184"/>
      <c r="LZB1089" s="184"/>
      <c r="LZC1089" s="184"/>
      <c r="LZD1089" s="184"/>
      <c r="LZE1089" s="184"/>
      <c r="LZF1089" s="184"/>
      <c r="LZG1089" s="184"/>
      <c r="LZH1089" s="184"/>
      <c r="LZI1089" s="184"/>
      <c r="LZJ1089" s="184"/>
      <c r="LZK1089" s="184"/>
      <c r="LZL1089" s="184"/>
      <c r="LZM1089" s="184"/>
      <c r="LZN1089" s="184"/>
      <c r="LZO1089" s="184"/>
      <c r="LZP1089" s="184"/>
      <c r="LZQ1089" s="184"/>
      <c r="LZR1089" s="184"/>
      <c r="LZS1089" s="184"/>
      <c r="LZT1089" s="184"/>
      <c r="LZU1089" s="184"/>
      <c r="LZV1089" s="184"/>
      <c r="LZW1089" s="184"/>
      <c r="LZX1089" s="184"/>
      <c r="LZY1089" s="184"/>
      <c r="LZZ1089" s="184"/>
      <c r="MAA1089" s="184"/>
      <c r="MAB1089" s="184"/>
      <c r="MAC1089" s="184"/>
      <c r="MAD1089" s="184"/>
      <c r="MAE1089" s="184"/>
      <c r="MAF1089" s="184"/>
      <c r="MAG1089" s="184"/>
      <c r="MAH1089" s="184"/>
      <c r="MAI1089" s="184"/>
      <c r="MAJ1089" s="184"/>
      <c r="MAK1089" s="184"/>
      <c r="MAL1089" s="184"/>
      <c r="MAM1089" s="184"/>
      <c r="MAN1089" s="184"/>
      <c r="MAO1089" s="184"/>
      <c r="MAP1089" s="184"/>
      <c r="MAQ1089" s="184"/>
      <c r="MAR1089" s="184"/>
      <c r="MAS1089" s="184"/>
      <c r="MAT1089" s="184"/>
      <c r="MAU1089" s="184"/>
      <c r="MAV1089" s="184"/>
      <c r="MAW1089" s="184"/>
      <c r="MAX1089" s="184"/>
      <c r="MAY1089" s="184"/>
      <c r="MAZ1089" s="184"/>
      <c r="MBA1089" s="184"/>
      <c r="MBB1089" s="184"/>
      <c r="MBC1089" s="184"/>
      <c r="MBD1089" s="184"/>
      <c r="MBE1089" s="184"/>
      <c r="MBF1089" s="184"/>
      <c r="MBG1089" s="184"/>
      <c r="MBH1089" s="184"/>
      <c r="MBI1089" s="184"/>
      <c r="MBJ1089" s="184"/>
      <c r="MBK1089" s="184"/>
      <c r="MBL1089" s="184"/>
      <c r="MBM1089" s="184"/>
      <c r="MBN1089" s="184"/>
      <c r="MBO1089" s="184"/>
      <c r="MBP1089" s="184"/>
      <c r="MBQ1089" s="184"/>
      <c r="MBR1089" s="184"/>
      <c r="MBS1089" s="184"/>
      <c r="MBT1089" s="184"/>
      <c r="MBU1089" s="184"/>
      <c r="MBV1089" s="184"/>
      <c r="MBW1089" s="184"/>
      <c r="MBX1089" s="184"/>
      <c r="MBY1089" s="184"/>
      <c r="MBZ1089" s="184"/>
      <c r="MCA1089" s="184"/>
      <c r="MCB1089" s="184"/>
      <c r="MCC1089" s="184"/>
      <c r="MCD1089" s="184"/>
      <c r="MCE1089" s="184"/>
      <c r="MCF1089" s="184"/>
      <c r="MCG1089" s="184"/>
      <c r="MCH1089" s="184"/>
      <c r="MCI1089" s="184"/>
      <c r="MCJ1089" s="184"/>
      <c r="MCK1089" s="184"/>
      <c r="MCL1089" s="184"/>
      <c r="MCM1089" s="184"/>
      <c r="MCN1089" s="184"/>
      <c r="MCO1089" s="184"/>
      <c r="MCP1089" s="184"/>
      <c r="MCQ1089" s="184"/>
      <c r="MCR1089" s="184"/>
      <c r="MCS1089" s="184"/>
      <c r="MCT1089" s="184"/>
      <c r="MCU1089" s="184"/>
      <c r="MCV1089" s="184"/>
      <c r="MCW1089" s="184"/>
      <c r="MCX1089" s="184"/>
      <c r="MCY1089" s="184"/>
      <c r="MCZ1089" s="184"/>
      <c r="MDA1089" s="184"/>
      <c r="MDB1089" s="184"/>
      <c r="MDC1089" s="184"/>
      <c r="MDD1089" s="184"/>
      <c r="MDE1089" s="184"/>
      <c r="MDF1089" s="184"/>
      <c r="MDG1089" s="184"/>
      <c r="MDH1089" s="184"/>
      <c r="MDI1089" s="184"/>
      <c r="MDJ1089" s="184"/>
      <c r="MDK1089" s="184"/>
      <c r="MDL1089" s="184"/>
      <c r="MDM1089" s="184"/>
      <c r="MDN1089" s="184"/>
      <c r="MDO1089" s="184"/>
      <c r="MDP1089" s="184"/>
      <c r="MDQ1089" s="184"/>
      <c r="MDR1089" s="184"/>
      <c r="MDS1089" s="184"/>
      <c r="MDT1089" s="184"/>
      <c r="MDU1089" s="184"/>
      <c r="MDV1089" s="184"/>
      <c r="MDW1089" s="184"/>
      <c r="MDX1089" s="184"/>
      <c r="MDY1089" s="184"/>
      <c r="MDZ1089" s="184"/>
      <c r="MEA1089" s="184"/>
      <c r="MEB1089" s="184"/>
      <c r="MEC1089" s="184"/>
      <c r="MED1089" s="184"/>
      <c r="MEE1089" s="184"/>
      <c r="MEF1089" s="184"/>
      <c r="MEG1089" s="184"/>
      <c r="MEH1089" s="184"/>
      <c r="MEI1089" s="184"/>
      <c r="MEJ1089" s="184"/>
      <c r="MEK1089" s="184"/>
      <c r="MEL1089" s="184"/>
      <c r="MEM1089" s="184"/>
      <c r="MEN1089" s="184"/>
      <c r="MEO1089" s="184"/>
      <c r="MEP1089" s="184"/>
      <c r="MEQ1089" s="184"/>
      <c r="MER1089" s="184"/>
      <c r="MES1089" s="184"/>
      <c r="MET1089" s="184"/>
      <c r="MEU1089" s="184"/>
      <c r="MEV1089" s="184"/>
      <c r="MEW1089" s="184"/>
      <c r="MEX1089" s="184"/>
      <c r="MEY1089" s="184"/>
      <c r="MEZ1089" s="184"/>
      <c r="MFA1089" s="184"/>
      <c r="MFB1089" s="184"/>
      <c r="MFC1089" s="184"/>
      <c r="MFD1089" s="184"/>
      <c r="MFE1089" s="184"/>
      <c r="MFF1089" s="184"/>
      <c r="MFG1089" s="184"/>
      <c r="MFH1089" s="184"/>
      <c r="MFI1089" s="184"/>
      <c r="MFJ1089" s="184"/>
      <c r="MFK1089" s="184"/>
      <c r="MFL1089" s="184"/>
      <c r="MFM1089" s="184"/>
      <c r="MFN1089" s="184"/>
      <c r="MFO1089" s="184"/>
      <c r="MFP1089" s="184"/>
      <c r="MFQ1089" s="184"/>
      <c r="MFR1089" s="184"/>
      <c r="MFS1089" s="184"/>
      <c r="MFT1089" s="184"/>
      <c r="MFU1089" s="184"/>
      <c r="MFV1089" s="184"/>
      <c r="MFW1089" s="184"/>
      <c r="MFX1089" s="184"/>
      <c r="MFY1089" s="184"/>
      <c r="MFZ1089" s="184"/>
      <c r="MGA1089" s="184"/>
      <c r="MGB1089" s="184"/>
      <c r="MGC1089" s="184"/>
      <c r="MGD1089" s="184"/>
      <c r="MGE1089" s="184"/>
      <c r="MGF1089" s="184"/>
      <c r="MGG1089" s="184"/>
      <c r="MGH1089" s="184"/>
      <c r="MGI1089" s="184"/>
      <c r="MGJ1089" s="184"/>
      <c r="MGK1089" s="184"/>
      <c r="MGL1089" s="184"/>
      <c r="MGM1089" s="184"/>
      <c r="MGN1089" s="184"/>
      <c r="MGO1089" s="184"/>
      <c r="MGP1089" s="184"/>
      <c r="MGQ1089" s="184"/>
      <c r="MGR1089" s="184"/>
      <c r="MGS1089" s="184"/>
      <c r="MGT1089" s="184"/>
      <c r="MGU1089" s="184"/>
      <c r="MGV1089" s="184"/>
      <c r="MGW1089" s="184"/>
      <c r="MGX1089" s="184"/>
      <c r="MGY1089" s="184"/>
      <c r="MGZ1089" s="184"/>
      <c r="MHA1089" s="184"/>
      <c r="MHB1089" s="184"/>
      <c r="MHC1089" s="184"/>
      <c r="MHD1089" s="184"/>
      <c r="MHE1089" s="184"/>
      <c r="MHF1089" s="184"/>
      <c r="MHG1089" s="184"/>
      <c r="MHH1089" s="184"/>
      <c r="MHI1089" s="184"/>
      <c r="MHJ1089" s="184"/>
      <c r="MHK1089" s="184"/>
      <c r="MHL1089" s="184"/>
      <c r="MHM1089" s="184"/>
      <c r="MHN1089" s="184"/>
      <c r="MHO1089" s="184"/>
      <c r="MHP1089" s="184"/>
      <c r="MHQ1089" s="184"/>
      <c r="MHR1089" s="184"/>
      <c r="MHS1089" s="184"/>
      <c r="MHT1089" s="184"/>
      <c r="MHU1089" s="184"/>
      <c r="MHV1089" s="184"/>
      <c r="MHW1089" s="184"/>
      <c r="MHX1089" s="184"/>
      <c r="MHY1089" s="184"/>
      <c r="MHZ1089" s="184"/>
      <c r="MIA1089" s="184"/>
      <c r="MIB1089" s="184"/>
      <c r="MIC1089" s="184"/>
      <c r="MID1089" s="184"/>
      <c r="MIE1089" s="184"/>
      <c r="MIF1089" s="184"/>
      <c r="MIG1089" s="184"/>
      <c r="MIH1089" s="184"/>
      <c r="MII1089" s="184"/>
      <c r="MIJ1089" s="184"/>
      <c r="MIK1089" s="184"/>
      <c r="MIL1089" s="184"/>
      <c r="MIM1089" s="184"/>
      <c r="MIN1089" s="184"/>
      <c r="MIO1089" s="184"/>
      <c r="MIP1089" s="184"/>
      <c r="MIQ1089" s="184"/>
      <c r="MIR1089" s="184"/>
      <c r="MIS1089" s="184"/>
      <c r="MIT1089" s="184"/>
      <c r="MIU1089" s="184"/>
      <c r="MIV1089" s="184"/>
      <c r="MIW1089" s="184"/>
      <c r="MIX1089" s="184"/>
      <c r="MIY1089" s="184"/>
      <c r="MIZ1089" s="184"/>
      <c r="MJA1089" s="184"/>
      <c r="MJB1089" s="184"/>
      <c r="MJC1089" s="184"/>
      <c r="MJD1089" s="184"/>
      <c r="MJE1089" s="184"/>
      <c r="MJF1089" s="184"/>
      <c r="MJG1089" s="184"/>
      <c r="MJH1089" s="184"/>
      <c r="MJI1089" s="184"/>
      <c r="MJJ1089" s="184"/>
      <c r="MJK1089" s="184"/>
      <c r="MJL1089" s="184"/>
      <c r="MJM1089" s="184"/>
      <c r="MJN1089" s="184"/>
      <c r="MJO1089" s="184"/>
      <c r="MJP1089" s="184"/>
      <c r="MJQ1089" s="184"/>
      <c r="MJR1089" s="184"/>
      <c r="MJS1089" s="184"/>
      <c r="MJT1089" s="184"/>
      <c r="MJU1089" s="184"/>
      <c r="MJV1089" s="184"/>
      <c r="MJW1089" s="184"/>
      <c r="MJX1089" s="184"/>
      <c r="MJY1089" s="184"/>
      <c r="MJZ1089" s="184"/>
      <c r="MKA1089" s="184"/>
      <c r="MKB1089" s="184"/>
      <c r="MKC1089" s="184"/>
      <c r="MKD1089" s="184"/>
      <c r="MKE1089" s="184"/>
      <c r="MKF1089" s="184"/>
      <c r="MKG1089" s="184"/>
      <c r="MKH1089" s="184"/>
      <c r="MKI1089" s="184"/>
      <c r="MKJ1089" s="184"/>
      <c r="MKK1089" s="184"/>
      <c r="MKL1089" s="184"/>
      <c r="MKM1089" s="184"/>
      <c r="MKN1089" s="184"/>
      <c r="MKO1089" s="184"/>
      <c r="MKP1089" s="184"/>
      <c r="MKQ1089" s="184"/>
      <c r="MKR1089" s="184"/>
      <c r="MKS1089" s="184"/>
      <c r="MKT1089" s="184"/>
      <c r="MKU1089" s="184"/>
      <c r="MKV1089" s="184"/>
      <c r="MKW1089" s="184"/>
      <c r="MKX1089" s="184"/>
      <c r="MKY1089" s="184"/>
      <c r="MKZ1089" s="184"/>
      <c r="MLA1089" s="184"/>
      <c r="MLB1089" s="184"/>
      <c r="MLC1089" s="184"/>
      <c r="MLD1089" s="184"/>
      <c r="MLE1089" s="184"/>
      <c r="MLF1089" s="184"/>
      <c r="MLG1089" s="184"/>
      <c r="MLH1089" s="184"/>
      <c r="MLI1089" s="184"/>
      <c r="MLJ1089" s="184"/>
      <c r="MLK1089" s="184"/>
      <c r="MLL1089" s="184"/>
      <c r="MLM1089" s="184"/>
      <c r="MLN1089" s="184"/>
      <c r="MLO1089" s="184"/>
      <c r="MLP1089" s="184"/>
      <c r="MLQ1089" s="184"/>
      <c r="MLR1089" s="184"/>
      <c r="MLS1089" s="184"/>
      <c r="MLT1089" s="184"/>
      <c r="MLU1089" s="184"/>
      <c r="MLV1089" s="184"/>
      <c r="MLW1089" s="184"/>
      <c r="MLX1089" s="184"/>
      <c r="MLY1089" s="184"/>
      <c r="MLZ1089" s="184"/>
      <c r="MMA1089" s="184"/>
      <c r="MMB1089" s="184"/>
      <c r="MMC1089" s="184"/>
      <c r="MMD1089" s="184"/>
      <c r="MME1089" s="184"/>
      <c r="MMF1089" s="184"/>
      <c r="MMG1089" s="184"/>
      <c r="MMH1089" s="184"/>
      <c r="MMI1089" s="184"/>
      <c r="MMJ1089" s="184"/>
      <c r="MMK1089" s="184"/>
      <c r="MML1089" s="184"/>
      <c r="MMM1089" s="184"/>
      <c r="MMN1089" s="184"/>
      <c r="MMO1089" s="184"/>
      <c r="MMP1089" s="184"/>
      <c r="MMQ1089" s="184"/>
      <c r="MMR1089" s="184"/>
      <c r="MMS1089" s="184"/>
      <c r="MMT1089" s="184"/>
      <c r="MMU1089" s="184"/>
      <c r="MMV1089" s="184"/>
      <c r="MMW1089" s="184"/>
      <c r="MMX1089" s="184"/>
      <c r="MMY1089" s="184"/>
      <c r="MMZ1089" s="184"/>
      <c r="MNA1089" s="184"/>
      <c r="MNB1089" s="184"/>
      <c r="MNC1089" s="184"/>
      <c r="MND1089" s="184"/>
      <c r="MNE1089" s="184"/>
      <c r="MNF1089" s="184"/>
      <c r="MNG1089" s="184"/>
      <c r="MNH1089" s="184"/>
      <c r="MNI1089" s="184"/>
      <c r="MNJ1089" s="184"/>
      <c r="MNK1089" s="184"/>
      <c r="MNL1089" s="184"/>
      <c r="MNM1089" s="184"/>
      <c r="MNN1089" s="184"/>
      <c r="MNO1089" s="184"/>
      <c r="MNP1089" s="184"/>
      <c r="MNQ1089" s="184"/>
      <c r="MNR1089" s="184"/>
      <c r="MNS1089" s="184"/>
      <c r="MNT1089" s="184"/>
      <c r="MNU1089" s="184"/>
      <c r="MNV1089" s="184"/>
      <c r="MNW1089" s="184"/>
      <c r="MNX1089" s="184"/>
      <c r="MNY1089" s="184"/>
      <c r="MNZ1089" s="184"/>
      <c r="MOA1089" s="184"/>
      <c r="MOB1089" s="184"/>
      <c r="MOC1089" s="184"/>
      <c r="MOD1089" s="184"/>
      <c r="MOE1089" s="184"/>
      <c r="MOF1089" s="184"/>
      <c r="MOG1089" s="184"/>
      <c r="MOH1089" s="184"/>
      <c r="MOI1089" s="184"/>
      <c r="MOJ1089" s="184"/>
      <c r="MOK1089" s="184"/>
      <c r="MOL1089" s="184"/>
      <c r="MOM1089" s="184"/>
      <c r="MON1089" s="184"/>
      <c r="MOO1089" s="184"/>
      <c r="MOP1089" s="184"/>
      <c r="MOQ1089" s="184"/>
      <c r="MOR1089" s="184"/>
      <c r="MOS1089" s="184"/>
      <c r="MOT1089" s="184"/>
      <c r="MOU1089" s="184"/>
      <c r="MOV1089" s="184"/>
      <c r="MOW1089" s="184"/>
      <c r="MOX1089" s="184"/>
      <c r="MOY1089" s="184"/>
      <c r="MOZ1089" s="184"/>
      <c r="MPA1089" s="184"/>
      <c r="MPB1089" s="184"/>
      <c r="MPC1089" s="184"/>
      <c r="MPD1089" s="184"/>
      <c r="MPE1089" s="184"/>
      <c r="MPF1089" s="184"/>
      <c r="MPG1089" s="184"/>
      <c r="MPH1089" s="184"/>
      <c r="MPI1089" s="184"/>
      <c r="MPJ1089" s="184"/>
      <c r="MPK1089" s="184"/>
      <c r="MPL1089" s="184"/>
      <c r="MPM1089" s="184"/>
      <c r="MPN1089" s="184"/>
      <c r="MPO1089" s="184"/>
      <c r="MPP1089" s="184"/>
      <c r="MPQ1089" s="184"/>
      <c r="MPR1089" s="184"/>
      <c r="MPS1089" s="184"/>
      <c r="MPT1089" s="184"/>
      <c r="MPU1089" s="184"/>
      <c r="MPV1089" s="184"/>
      <c r="MPW1089" s="184"/>
      <c r="MPX1089" s="184"/>
      <c r="MPY1089" s="184"/>
      <c r="MPZ1089" s="184"/>
      <c r="MQA1089" s="184"/>
      <c r="MQB1089" s="184"/>
      <c r="MQC1089" s="184"/>
      <c r="MQD1089" s="184"/>
      <c r="MQE1089" s="184"/>
      <c r="MQF1089" s="184"/>
      <c r="MQG1089" s="184"/>
      <c r="MQH1089" s="184"/>
      <c r="MQI1089" s="184"/>
      <c r="MQJ1089" s="184"/>
      <c r="MQK1089" s="184"/>
      <c r="MQL1089" s="184"/>
      <c r="MQM1089" s="184"/>
      <c r="MQN1089" s="184"/>
      <c r="MQO1089" s="184"/>
      <c r="MQP1089" s="184"/>
      <c r="MQQ1089" s="184"/>
      <c r="MQR1089" s="184"/>
      <c r="MQS1089" s="184"/>
      <c r="MQT1089" s="184"/>
      <c r="MQU1089" s="184"/>
      <c r="MQV1089" s="184"/>
      <c r="MQW1089" s="184"/>
      <c r="MQX1089" s="184"/>
      <c r="MQY1089" s="184"/>
      <c r="MQZ1089" s="184"/>
      <c r="MRA1089" s="184"/>
      <c r="MRB1089" s="184"/>
      <c r="MRC1089" s="184"/>
      <c r="MRD1089" s="184"/>
      <c r="MRE1089" s="184"/>
      <c r="MRF1089" s="184"/>
      <c r="MRG1089" s="184"/>
      <c r="MRH1089" s="184"/>
      <c r="MRI1089" s="184"/>
      <c r="MRJ1089" s="184"/>
      <c r="MRK1089" s="184"/>
      <c r="MRL1089" s="184"/>
      <c r="MRM1089" s="184"/>
      <c r="MRN1089" s="184"/>
      <c r="MRO1089" s="184"/>
      <c r="MRP1089" s="184"/>
      <c r="MRQ1089" s="184"/>
      <c r="MRR1089" s="184"/>
      <c r="MRS1089" s="184"/>
      <c r="MRT1089" s="184"/>
      <c r="MRU1089" s="184"/>
      <c r="MRV1089" s="184"/>
      <c r="MRW1089" s="184"/>
      <c r="MRX1089" s="184"/>
      <c r="MRY1089" s="184"/>
      <c r="MRZ1089" s="184"/>
      <c r="MSA1089" s="184"/>
      <c r="MSB1089" s="184"/>
      <c r="MSC1089" s="184"/>
      <c r="MSD1089" s="184"/>
      <c r="MSE1089" s="184"/>
      <c r="MSF1089" s="184"/>
      <c r="MSG1089" s="184"/>
      <c r="MSH1089" s="184"/>
      <c r="MSI1089" s="184"/>
      <c r="MSJ1089" s="184"/>
      <c r="MSK1089" s="184"/>
      <c r="MSL1089" s="184"/>
      <c r="MSM1089" s="184"/>
      <c r="MSN1089" s="184"/>
      <c r="MSO1089" s="184"/>
      <c r="MSP1089" s="184"/>
      <c r="MSQ1089" s="184"/>
      <c r="MSR1089" s="184"/>
      <c r="MSS1089" s="184"/>
      <c r="MST1089" s="184"/>
      <c r="MSU1089" s="184"/>
      <c r="MSV1089" s="184"/>
      <c r="MSW1089" s="184"/>
      <c r="MSX1089" s="184"/>
      <c r="MSY1089" s="184"/>
      <c r="MSZ1089" s="184"/>
      <c r="MTA1089" s="184"/>
      <c r="MTB1089" s="184"/>
      <c r="MTC1089" s="184"/>
      <c r="MTD1089" s="184"/>
      <c r="MTE1089" s="184"/>
      <c r="MTF1089" s="184"/>
      <c r="MTG1089" s="184"/>
      <c r="MTH1089" s="184"/>
      <c r="MTI1089" s="184"/>
      <c r="MTJ1089" s="184"/>
      <c r="MTK1089" s="184"/>
      <c r="MTL1089" s="184"/>
      <c r="MTM1089" s="184"/>
      <c r="MTN1089" s="184"/>
      <c r="MTO1089" s="184"/>
      <c r="MTP1089" s="184"/>
      <c r="MTQ1089" s="184"/>
      <c r="MTR1089" s="184"/>
      <c r="MTS1089" s="184"/>
      <c r="MTT1089" s="184"/>
      <c r="MTU1089" s="184"/>
      <c r="MTV1089" s="184"/>
      <c r="MTW1089" s="184"/>
      <c r="MTX1089" s="184"/>
      <c r="MTY1089" s="184"/>
      <c r="MTZ1089" s="184"/>
      <c r="MUA1089" s="184"/>
      <c r="MUB1089" s="184"/>
      <c r="MUC1089" s="184"/>
      <c r="MUD1089" s="184"/>
      <c r="MUE1089" s="184"/>
      <c r="MUF1089" s="184"/>
      <c r="MUG1089" s="184"/>
      <c r="MUH1089" s="184"/>
      <c r="MUI1089" s="184"/>
      <c r="MUJ1089" s="184"/>
      <c r="MUK1089" s="184"/>
      <c r="MUL1089" s="184"/>
      <c r="MUM1089" s="184"/>
      <c r="MUN1089" s="184"/>
      <c r="MUO1089" s="184"/>
      <c r="MUP1089" s="184"/>
      <c r="MUQ1089" s="184"/>
      <c r="MUR1089" s="184"/>
      <c r="MUS1089" s="184"/>
      <c r="MUT1089" s="184"/>
      <c r="MUU1089" s="184"/>
      <c r="MUV1089" s="184"/>
      <c r="MUW1089" s="184"/>
      <c r="MUX1089" s="184"/>
      <c r="MUY1089" s="184"/>
      <c r="MUZ1089" s="184"/>
      <c r="MVA1089" s="184"/>
      <c r="MVB1089" s="184"/>
      <c r="MVC1089" s="184"/>
      <c r="MVD1089" s="184"/>
      <c r="MVE1089" s="184"/>
      <c r="MVF1089" s="184"/>
      <c r="MVG1089" s="184"/>
      <c r="MVH1089" s="184"/>
      <c r="MVI1089" s="184"/>
      <c r="MVJ1089" s="184"/>
      <c r="MVK1089" s="184"/>
      <c r="MVL1089" s="184"/>
      <c r="MVM1089" s="184"/>
      <c r="MVN1089" s="184"/>
      <c r="MVO1089" s="184"/>
      <c r="MVP1089" s="184"/>
      <c r="MVQ1089" s="184"/>
      <c r="MVR1089" s="184"/>
      <c r="MVS1089" s="184"/>
      <c r="MVT1089" s="184"/>
      <c r="MVU1089" s="184"/>
      <c r="MVV1089" s="184"/>
      <c r="MVW1089" s="184"/>
      <c r="MVX1089" s="184"/>
      <c r="MVY1089" s="184"/>
      <c r="MVZ1089" s="184"/>
      <c r="MWA1089" s="184"/>
      <c r="MWB1089" s="184"/>
      <c r="MWC1089" s="184"/>
      <c r="MWD1089" s="184"/>
      <c r="MWE1089" s="184"/>
      <c r="MWF1089" s="184"/>
      <c r="MWG1089" s="184"/>
      <c r="MWH1089" s="184"/>
      <c r="MWI1089" s="184"/>
      <c r="MWJ1089" s="184"/>
      <c r="MWK1089" s="184"/>
      <c r="MWL1089" s="184"/>
      <c r="MWM1089" s="184"/>
      <c r="MWN1089" s="184"/>
      <c r="MWO1089" s="184"/>
      <c r="MWP1089" s="184"/>
      <c r="MWQ1089" s="184"/>
      <c r="MWR1089" s="184"/>
      <c r="MWS1089" s="184"/>
      <c r="MWT1089" s="184"/>
      <c r="MWU1089" s="184"/>
      <c r="MWV1089" s="184"/>
      <c r="MWW1089" s="184"/>
      <c r="MWX1089" s="184"/>
      <c r="MWY1089" s="184"/>
      <c r="MWZ1089" s="184"/>
      <c r="MXA1089" s="184"/>
      <c r="MXB1089" s="184"/>
      <c r="MXC1089" s="184"/>
      <c r="MXD1089" s="184"/>
      <c r="MXE1089" s="184"/>
      <c r="MXF1089" s="184"/>
      <c r="MXG1089" s="184"/>
      <c r="MXH1089" s="184"/>
      <c r="MXI1089" s="184"/>
      <c r="MXJ1089" s="184"/>
      <c r="MXK1089" s="184"/>
      <c r="MXL1089" s="184"/>
      <c r="MXM1089" s="184"/>
      <c r="MXN1089" s="184"/>
      <c r="MXO1089" s="184"/>
      <c r="MXP1089" s="184"/>
      <c r="MXQ1089" s="184"/>
      <c r="MXR1089" s="184"/>
      <c r="MXS1089" s="184"/>
      <c r="MXT1089" s="184"/>
      <c r="MXU1089" s="184"/>
      <c r="MXV1089" s="184"/>
      <c r="MXW1089" s="184"/>
      <c r="MXX1089" s="184"/>
      <c r="MXY1089" s="184"/>
      <c r="MXZ1089" s="184"/>
      <c r="MYA1089" s="184"/>
      <c r="MYB1089" s="184"/>
      <c r="MYC1089" s="184"/>
      <c r="MYD1089" s="184"/>
      <c r="MYE1089" s="184"/>
      <c r="MYF1089" s="184"/>
      <c r="MYG1089" s="184"/>
      <c r="MYH1089" s="184"/>
      <c r="MYI1089" s="184"/>
      <c r="MYJ1089" s="184"/>
      <c r="MYK1089" s="184"/>
      <c r="MYL1089" s="184"/>
      <c r="MYM1089" s="184"/>
      <c r="MYN1089" s="184"/>
      <c r="MYO1089" s="184"/>
      <c r="MYP1089" s="184"/>
      <c r="MYQ1089" s="184"/>
      <c r="MYR1089" s="184"/>
      <c r="MYS1089" s="184"/>
      <c r="MYT1089" s="184"/>
      <c r="MYU1089" s="184"/>
      <c r="MYV1089" s="184"/>
      <c r="MYW1089" s="184"/>
      <c r="MYX1089" s="184"/>
      <c r="MYY1089" s="184"/>
      <c r="MYZ1089" s="184"/>
      <c r="MZA1089" s="184"/>
      <c r="MZB1089" s="184"/>
      <c r="MZC1089" s="184"/>
      <c r="MZD1089" s="184"/>
      <c r="MZE1089" s="184"/>
      <c r="MZF1089" s="184"/>
      <c r="MZG1089" s="184"/>
      <c r="MZH1089" s="184"/>
      <c r="MZI1089" s="184"/>
      <c r="MZJ1089" s="184"/>
      <c r="MZK1089" s="184"/>
      <c r="MZL1089" s="184"/>
      <c r="MZM1089" s="184"/>
      <c r="MZN1089" s="184"/>
      <c r="MZO1089" s="184"/>
      <c r="MZP1089" s="184"/>
      <c r="MZQ1089" s="184"/>
      <c r="MZR1089" s="184"/>
      <c r="MZS1089" s="184"/>
      <c r="MZT1089" s="184"/>
      <c r="MZU1089" s="184"/>
      <c r="MZV1089" s="184"/>
      <c r="MZW1089" s="184"/>
      <c r="MZX1089" s="184"/>
      <c r="MZY1089" s="184"/>
      <c r="MZZ1089" s="184"/>
      <c r="NAA1089" s="184"/>
      <c r="NAB1089" s="184"/>
      <c r="NAC1089" s="184"/>
      <c r="NAD1089" s="184"/>
      <c r="NAE1089" s="184"/>
      <c r="NAF1089" s="184"/>
      <c r="NAG1089" s="184"/>
      <c r="NAH1089" s="184"/>
      <c r="NAI1089" s="184"/>
      <c r="NAJ1089" s="184"/>
      <c r="NAK1089" s="184"/>
      <c r="NAL1089" s="184"/>
      <c r="NAM1089" s="184"/>
      <c r="NAN1089" s="184"/>
      <c r="NAO1089" s="184"/>
      <c r="NAP1089" s="184"/>
      <c r="NAQ1089" s="184"/>
      <c r="NAR1089" s="184"/>
      <c r="NAS1089" s="184"/>
      <c r="NAT1089" s="184"/>
      <c r="NAU1089" s="184"/>
      <c r="NAV1089" s="184"/>
      <c r="NAW1089" s="184"/>
      <c r="NAX1089" s="184"/>
      <c r="NAY1089" s="184"/>
      <c r="NAZ1089" s="184"/>
      <c r="NBA1089" s="184"/>
      <c r="NBB1089" s="184"/>
      <c r="NBC1089" s="184"/>
      <c r="NBD1089" s="184"/>
      <c r="NBE1089" s="184"/>
      <c r="NBF1089" s="184"/>
      <c r="NBG1089" s="184"/>
      <c r="NBH1089" s="184"/>
      <c r="NBI1089" s="184"/>
      <c r="NBJ1089" s="184"/>
      <c r="NBK1089" s="184"/>
      <c r="NBL1089" s="184"/>
      <c r="NBM1089" s="184"/>
      <c r="NBN1089" s="184"/>
      <c r="NBO1089" s="184"/>
      <c r="NBP1089" s="184"/>
      <c r="NBQ1089" s="184"/>
      <c r="NBR1089" s="184"/>
      <c r="NBS1089" s="184"/>
      <c r="NBT1089" s="184"/>
      <c r="NBU1089" s="184"/>
      <c r="NBV1089" s="184"/>
      <c r="NBW1089" s="184"/>
      <c r="NBX1089" s="184"/>
      <c r="NBY1089" s="184"/>
      <c r="NBZ1089" s="184"/>
      <c r="NCA1089" s="184"/>
      <c r="NCB1089" s="184"/>
      <c r="NCC1089" s="184"/>
      <c r="NCD1089" s="184"/>
      <c r="NCE1089" s="184"/>
      <c r="NCF1089" s="184"/>
      <c r="NCG1089" s="184"/>
      <c r="NCH1089" s="184"/>
      <c r="NCI1089" s="184"/>
      <c r="NCJ1089" s="184"/>
      <c r="NCK1089" s="184"/>
      <c r="NCL1089" s="184"/>
      <c r="NCM1089" s="184"/>
      <c r="NCN1089" s="184"/>
      <c r="NCO1089" s="184"/>
      <c r="NCP1089" s="184"/>
      <c r="NCQ1089" s="184"/>
      <c r="NCR1089" s="184"/>
      <c r="NCS1089" s="184"/>
      <c r="NCT1089" s="184"/>
      <c r="NCU1089" s="184"/>
      <c r="NCV1089" s="184"/>
      <c r="NCW1089" s="184"/>
      <c r="NCX1089" s="184"/>
      <c r="NCY1089" s="184"/>
      <c r="NCZ1089" s="184"/>
      <c r="NDA1089" s="184"/>
      <c r="NDB1089" s="184"/>
      <c r="NDC1089" s="184"/>
      <c r="NDD1089" s="184"/>
      <c r="NDE1089" s="184"/>
      <c r="NDF1089" s="184"/>
      <c r="NDG1089" s="184"/>
      <c r="NDH1089" s="184"/>
      <c r="NDI1089" s="184"/>
      <c r="NDJ1089" s="184"/>
      <c r="NDK1089" s="184"/>
      <c r="NDL1089" s="184"/>
      <c r="NDM1089" s="184"/>
      <c r="NDN1089" s="184"/>
      <c r="NDO1089" s="184"/>
      <c r="NDP1089" s="184"/>
      <c r="NDQ1089" s="184"/>
      <c r="NDR1089" s="184"/>
      <c r="NDS1089" s="184"/>
      <c r="NDT1089" s="184"/>
      <c r="NDU1089" s="184"/>
      <c r="NDV1089" s="184"/>
      <c r="NDW1089" s="184"/>
      <c r="NDX1089" s="184"/>
      <c r="NDY1089" s="184"/>
      <c r="NDZ1089" s="184"/>
      <c r="NEA1089" s="184"/>
      <c r="NEB1089" s="184"/>
      <c r="NEC1089" s="184"/>
      <c r="NED1089" s="184"/>
      <c r="NEE1089" s="184"/>
      <c r="NEF1089" s="184"/>
      <c r="NEG1089" s="184"/>
      <c r="NEH1089" s="184"/>
      <c r="NEI1089" s="184"/>
      <c r="NEJ1089" s="184"/>
      <c r="NEK1089" s="184"/>
      <c r="NEL1089" s="184"/>
      <c r="NEM1089" s="184"/>
      <c r="NEN1089" s="184"/>
      <c r="NEO1089" s="184"/>
      <c r="NEP1089" s="184"/>
      <c r="NEQ1089" s="184"/>
      <c r="NER1089" s="184"/>
      <c r="NES1089" s="184"/>
      <c r="NET1089" s="184"/>
      <c r="NEU1089" s="184"/>
      <c r="NEV1089" s="184"/>
      <c r="NEW1089" s="184"/>
      <c r="NEX1089" s="184"/>
      <c r="NEY1089" s="184"/>
      <c r="NEZ1089" s="184"/>
      <c r="NFA1089" s="184"/>
      <c r="NFB1089" s="184"/>
      <c r="NFC1089" s="184"/>
      <c r="NFD1089" s="184"/>
      <c r="NFE1089" s="184"/>
      <c r="NFF1089" s="184"/>
      <c r="NFG1089" s="184"/>
      <c r="NFH1089" s="184"/>
      <c r="NFI1089" s="184"/>
      <c r="NFJ1089" s="184"/>
      <c r="NFK1089" s="184"/>
      <c r="NFL1089" s="184"/>
      <c r="NFM1089" s="184"/>
      <c r="NFN1089" s="184"/>
      <c r="NFO1089" s="184"/>
      <c r="NFP1089" s="184"/>
      <c r="NFQ1089" s="184"/>
      <c r="NFR1089" s="184"/>
      <c r="NFS1089" s="184"/>
      <c r="NFT1089" s="184"/>
      <c r="NFU1089" s="184"/>
      <c r="NFV1089" s="184"/>
      <c r="NFW1089" s="184"/>
      <c r="NFX1089" s="184"/>
      <c r="NFY1089" s="184"/>
      <c r="NFZ1089" s="184"/>
      <c r="NGA1089" s="184"/>
      <c r="NGB1089" s="184"/>
      <c r="NGC1089" s="184"/>
      <c r="NGD1089" s="184"/>
      <c r="NGE1089" s="184"/>
      <c r="NGF1089" s="184"/>
      <c r="NGG1089" s="184"/>
      <c r="NGH1089" s="184"/>
      <c r="NGI1089" s="184"/>
      <c r="NGJ1089" s="184"/>
      <c r="NGK1089" s="184"/>
      <c r="NGL1089" s="184"/>
      <c r="NGM1089" s="184"/>
      <c r="NGN1089" s="184"/>
      <c r="NGO1089" s="184"/>
      <c r="NGP1089" s="184"/>
      <c r="NGQ1089" s="184"/>
      <c r="NGR1089" s="184"/>
      <c r="NGS1089" s="184"/>
      <c r="NGT1089" s="184"/>
      <c r="NGU1089" s="184"/>
      <c r="NGV1089" s="184"/>
      <c r="NGW1089" s="184"/>
      <c r="NGX1089" s="184"/>
      <c r="NGY1089" s="184"/>
      <c r="NGZ1089" s="184"/>
      <c r="NHA1089" s="184"/>
      <c r="NHB1089" s="184"/>
      <c r="NHC1089" s="184"/>
      <c r="NHD1089" s="184"/>
      <c r="NHE1089" s="184"/>
      <c r="NHF1089" s="184"/>
      <c r="NHG1089" s="184"/>
      <c r="NHH1089" s="184"/>
      <c r="NHI1089" s="184"/>
      <c r="NHJ1089" s="184"/>
      <c r="NHK1089" s="184"/>
      <c r="NHL1089" s="184"/>
      <c r="NHM1089" s="184"/>
      <c r="NHN1089" s="184"/>
      <c r="NHO1089" s="184"/>
      <c r="NHP1089" s="184"/>
      <c r="NHQ1089" s="184"/>
      <c r="NHR1089" s="184"/>
      <c r="NHS1089" s="184"/>
      <c r="NHT1089" s="184"/>
      <c r="NHU1089" s="184"/>
      <c r="NHV1089" s="184"/>
      <c r="NHW1089" s="184"/>
      <c r="NHX1089" s="184"/>
      <c r="NHY1089" s="184"/>
      <c r="NHZ1089" s="184"/>
      <c r="NIA1089" s="184"/>
      <c r="NIB1089" s="184"/>
      <c r="NIC1089" s="184"/>
      <c r="NID1089" s="184"/>
      <c r="NIE1089" s="184"/>
      <c r="NIF1089" s="184"/>
      <c r="NIG1089" s="184"/>
      <c r="NIH1089" s="184"/>
      <c r="NII1089" s="184"/>
      <c r="NIJ1089" s="184"/>
      <c r="NIK1089" s="184"/>
      <c r="NIL1089" s="184"/>
      <c r="NIM1089" s="184"/>
      <c r="NIN1089" s="184"/>
      <c r="NIO1089" s="184"/>
      <c r="NIP1089" s="184"/>
      <c r="NIQ1089" s="184"/>
      <c r="NIR1089" s="184"/>
      <c r="NIS1089" s="184"/>
      <c r="NIT1089" s="184"/>
      <c r="NIU1089" s="184"/>
      <c r="NIV1089" s="184"/>
      <c r="NIW1089" s="184"/>
      <c r="NIX1089" s="184"/>
      <c r="NIY1089" s="184"/>
      <c r="NIZ1089" s="184"/>
      <c r="NJA1089" s="184"/>
      <c r="NJB1089" s="184"/>
      <c r="NJC1089" s="184"/>
      <c r="NJD1089" s="184"/>
      <c r="NJE1089" s="184"/>
      <c r="NJF1089" s="184"/>
      <c r="NJG1089" s="184"/>
      <c r="NJH1089" s="184"/>
      <c r="NJI1089" s="184"/>
      <c r="NJJ1089" s="184"/>
      <c r="NJK1089" s="184"/>
      <c r="NJL1089" s="184"/>
      <c r="NJM1089" s="184"/>
      <c r="NJN1089" s="184"/>
      <c r="NJO1089" s="184"/>
      <c r="NJP1089" s="184"/>
      <c r="NJQ1089" s="184"/>
      <c r="NJR1089" s="184"/>
      <c r="NJS1089" s="184"/>
      <c r="NJT1089" s="184"/>
      <c r="NJU1089" s="184"/>
      <c r="NJV1089" s="184"/>
      <c r="NJW1089" s="184"/>
      <c r="NJX1089" s="184"/>
      <c r="NJY1089" s="184"/>
      <c r="NJZ1089" s="184"/>
      <c r="NKA1089" s="184"/>
      <c r="NKB1089" s="184"/>
      <c r="NKC1089" s="184"/>
      <c r="NKD1089" s="184"/>
      <c r="NKE1089" s="184"/>
      <c r="NKF1089" s="184"/>
      <c r="NKG1089" s="184"/>
      <c r="NKH1089" s="184"/>
      <c r="NKI1089" s="184"/>
      <c r="NKJ1089" s="184"/>
      <c r="NKK1089" s="184"/>
      <c r="NKL1089" s="184"/>
      <c r="NKM1089" s="184"/>
      <c r="NKN1089" s="184"/>
      <c r="NKO1089" s="184"/>
      <c r="NKP1089" s="184"/>
      <c r="NKQ1089" s="184"/>
      <c r="NKR1089" s="184"/>
      <c r="NKS1089" s="184"/>
      <c r="NKT1089" s="184"/>
      <c r="NKU1089" s="184"/>
      <c r="NKV1089" s="184"/>
      <c r="NKW1089" s="184"/>
      <c r="NKX1089" s="184"/>
      <c r="NKY1089" s="184"/>
      <c r="NKZ1089" s="184"/>
      <c r="NLA1089" s="184"/>
      <c r="NLB1089" s="184"/>
      <c r="NLC1089" s="184"/>
      <c r="NLD1089" s="184"/>
      <c r="NLE1089" s="184"/>
      <c r="NLF1089" s="184"/>
      <c r="NLG1089" s="184"/>
      <c r="NLH1089" s="184"/>
      <c r="NLI1089" s="184"/>
      <c r="NLJ1089" s="184"/>
      <c r="NLK1089" s="184"/>
      <c r="NLL1089" s="184"/>
      <c r="NLM1089" s="184"/>
      <c r="NLN1089" s="184"/>
      <c r="NLO1089" s="184"/>
      <c r="NLP1089" s="184"/>
      <c r="NLQ1089" s="184"/>
      <c r="NLR1089" s="184"/>
      <c r="NLS1089" s="184"/>
      <c r="NLT1089" s="184"/>
      <c r="NLU1089" s="184"/>
      <c r="NLV1089" s="184"/>
      <c r="NLW1089" s="184"/>
      <c r="NLX1089" s="184"/>
      <c r="NLY1089" s="184"/>
      <c r="NLZ1089" s="184"/>
      <c r="NMA1089" s="184"/>
      <c r="NMB1089" s="184"/>
      <c r="NMC1089" s="184"/>
      <c r="NMD1089" s="184"/>
      <c r="NME1089" s="184"/>
      <c r="NMF1089" s="184"/>
      <c r="NMG1089" s="184"/>
      <c r="NMH1089" s="184"/>
      <c r="NMI1089" s="184"/>
      <c r="NMJ1089" s="184"/>
      <c r="NMK1089" s="184"/>
      <c r="NML1089" s="184"/>
      <c r="NMM1089" s="184"/>
      <c r="NMN1089" s="184"/>
      <c r="NMO1089" s="184"/>
      <c r="NMP1089" s="184"/>
      <c r="NMQ1089" s="184"/>
      <c r="NMR1089" s="184"/>
      <c r="NMS1089" s="184"/>
      <c r="NMT1089" s="184"/>
      <c r="NMU1089" s="184"/>
      <c r="NMV1089" s="184"/>
      <c r="NMW1089" s="184"/>
      <c r="NMX1089" s="184"/>
      <c r="NMY1089" s="184"/>
      <c r="NMZ1089" s="184"/>
      <c r="NNA1089" s="184"/>
      <c r="NNB1089" s="184"/>
      <c r="NNC1089" s="184"/>
      <c r="NND1089" s="184"/>
      <c r="NNE1089" s="184"/>
      <c r="NNF1089" s="184"/>
      <c r="NNG1089" s="184"/>
      <c r="NNH1089" s="184"/>
      <c r="NNI1089" s="184"/>
      <c r="NNJ1089" s="184"/>
      <c r="NNK1089" s="184"/>
      <c r="NNL1089" s="184"/>
      <c r="NNM1089" s="184"/>
      <c r="NNN1089" s="184"/>
      <c r="NNO1089" s="184"/>
      <c r="NNP1089" s="184"/>
      <c r="NNQ1089" s="184"/>
      <c r="NNR1089" s="184"/>
      <c r="NNS1089" s="184"/>
      <c r="NNT1089" s="184"/>
      <c r="NNU1089" s="184"/>
      <c r="NNV1089" s="184"/>
      <c r="NNW1089" s="184"/>
      <c r="NNX1089" s="184"/>
      <c r="NNY1089" s="184"/>
      <c r="NNZ1089" s="184"/>
      <c r="NOA1089" s="184"/>
      <c r="NOB1089" s="184"/>
      <c r="NOC1089" s="184"/>
      <c r="NOD1089" s="184"/>
      <c r="NOE1089" s="184"/>
      <c r="NOF1089" s="184"/>
      <c r="NOG1089" s="184"/>
      <c r="NOH1089" s="184"/>
      <c r="NOI1089" s="184"/>
      <c r="NOJ1089" s="184"/>
      <c r="NOK1089" s="184"/>
      <c r="NOL1089" s="184"/>
      <c r="NOM1089" s="184"/>
      <c r="NON1089" s="184"/>
      <c r="NOO1089" s="184"/>
      <c r="NOP1089" s="184"/>
      <c r="NOQ1089" s="184"/>
      <c r="NOR1089" s="184"/>
      <c r="NOS1089" s="184"/>
      <c r="NOT1089" s="184"/>
      <c r="NOU1089" s="184"/>
      <c r="NOV1089" s="184"/>
      <c r="NOW1089" s="184"/>
      <c r="NOX1089" s="184"/>
      <c r="NOY1089" s="184"/>
      <c r="NOZ1089" s="184"/>
      <c r="NPA1089" s="184"/>
      <c r="NPB1089" s="184"/>
      <c r="NPC1089" s="184"/>
      <c r="NPD1089" s="184"/>
      <c r="NPE1089" s="184"/>
      <c r="NPF1089" s="184"/>
      <c r="NPG1089" s="184"/>
      <c r="NPH1089" s="184"/>
      <c r="NPI1089" s="184"/>
      <c r="NPJ1089" s="184"/>
      <c r="NPK1089" s="184"/>
      <c r="NPL1089" s="184"/>
      <c r="NPM1089" s="184"/>
      <c r="NPN1089" s="184"/>
      <c r="NPO1089" s="184"/>
      <c r="NPP1089" s="184"/>
      <c r="NPQ1089" s="184"/>
      <c r="NPR1089" s="184"/>
      <c r="NPS1089" s="184"/>
      <c r="NPT1089" s="184"/>
      <c r="NPU1089" s="184"/>
      <c r="NPV1089" s="184"/>
      <c r="NPW1089" s="184"/>
      <c r="NPX1089" s="184"/>
      <c r="NPY1089" s="184"/>
      <c r="NPZ1089" s="184"/>
      <c r="NQA1089" s="184"/>
      <c r="NQB1089" s="184"/>
      <c r="NQC1089" s="184"/>
      <c r="NQD1089" s="184"/>
      <c r="NQE1089" s="184"/>
      <c r="NQF1089" s="184"/>
      <c r="NQG1089" s="184"/>
      <c r="NQH1089" s="184"/>
      <c r="NQI1089" s="184"/>
      <c r="NQJ1089" s="184"/>
      <c r="NQK1089" s="184"/>
      <c r="NQL1089" s="184"/>
      <c r="NQM1089" s="184"/>
      <c r="NQN1089" s="184"/>
      <c r="NQO1089" s="184"/>
      <c r="NQP1089" s="184"/>
      <c r="NQQ1089" s="184"/>
      <c r="NQR1089" s="184"/>
      <c r="NQS1089" s="184"/>
      <c r="NQT1089" s="184"/>
      <c r="NQU1089" s="184"/>
      <c r="NQV1089" s="184"/>
      <c r="NQW1089" s="184"/>
      <c r="NQX1089" s="184"/>
      <c r="NQY1089" s="184"/>
      <c r="NQZ1089" s="184"/>
      <c r="NRA1089" s="184"/>
      <c r="NRB1089" s="184"/>
      <c r="NRC1089" s="184"/>
      <c r="NRD1089" s="184"/>
      <c r="NRE1089" s="184"/>
      <c r="NRF1089" s="184"/>
      <c r="NRG1089" s="184"/>
      <c r="NRH1089" s="184"/>
      <c r="NRI1089" s="184"/>
      <c r="NRJ1089" s="184"/>
      <c r="NRK1089" s="184"/>
      <c r="NRL1089" s="184"/>
      <c r="NRM1089" s="184"/>
      <c r="NRN1089" s="184"/>
      <c r="NRO1089" s="184"/>
      <c r="NRP1089" s="184"/>
      <c r="NRQ1089" s="184"/>
      <c r="NRR1089" s="184"/>
      <c r="NRS1089" s="184"/>
      <c r="NRT1089" s="184"/>
      <c r="NRU1089" s="184"/>
      <c r="NRV1089" s="184"/>
      <c r="NRW1089" s="184"/>
      <c r="NRX1089" s="184"/>
      <c r="NRY1089" s="184"/>
      <c r="NRZ1089" s="184"/>
      <c r="NSA1089" s="184"/>
      <c r="NSB1089" s="184"/>
      <c r="NSC1089" s="184"/>
      <c r="NSD1089" s="184"/>
      <c r="NSE1089" s="184"/>
      <c r="NSF1089" s="184"/>
      <c r="NSG1089" s="184"/>
      <c r="NSH1089" s="184"/>
      <c r="NSI1089" s="184"/>
      <c r="NSJ1089" s="184"/>
      <c r="NSK1089" s="184"/>
      <c r="NSL1089" s="184"/>
      <c r="NSM1089" s="184"/>
      <c r="NSN1089" s="184"/>
      <c r="NSO1089" s="184"/>
      <c r="NSP1089" s="184"/>
      <c r="NSQ1089" s="184"/>
      <c r="NSR1089" s="184"/>
      <c r="NSS1089" s="184"/>
      <c r="NST1089" s="184"/>
      <c r="NSU1089" s="184"/>
      <c r="NSV1089" s="184"/>
      <c r="NSW1089" s="184"/>
      <c r="NSX1089" s="184"/>
      <c r="NSY1089" s="184"/>
      <c r="NSZ1089" s="184"/>
      <c r="NTA1089" s="184"/>
      <c r="NTB1089" s="184"/>
      <c r="NTC1089" s="184"/>
      <c r="NTD1089" s="184"/>
      <c r="NTE1089" s="184"/>
      <c r="NTF1089" s="184"/>
      <c r="NTG1089" s="184"/>
      <c r="NTH1089" s="184"/>
      <c r="NTI1089" s="184"/>
      <c r="NTJ1089" s="184"/>
      <c r="NTK1089" s="184"/>
      <c r="NTL1089" s="184"/>
      <c r="NTM1089" s="184"/>
      <c r="NTN1089" s="184"/>
      <c r="NTO1089" s="184"/>
      <c r="NTP1089" s="184"/>
      <c r="NTQ1089" s="184"/>
      <c r="NTR1089" s="184"/>
      <c r="NTS1089" s="184"/>
      <c r="NTT1089" s="184"/>
      <c r="NTU1089" s="184"/>
      <c r="NTV1089" s="184"/>
      <c r="NTW1089" s="184"/>
      <c r="NTX1089" s="184"/>
      <c r="NTY1089" s="184"/>
      <c r="NTZ1089" s="184"/>
      <c r="NUA1089" s="184"/>
      <c r="NUB1089" s="184"/>
      <c r="NUC1089" s="184"/>
      <c r="NUD1089" s="184"/>
      <c r="NUE1089" s="184"/>
      <c r="NUF1089" s="184"/>
      <c r="NUG1089" s="184"/>
      <c r="NUH1089" s="184"/>
      <c r="NUI1089" s="184"/>
      <c r="NUJ1089" s="184"/>
      <c r="NUK1089" s="184"/>
      <c r="NUL1089" s="184"/>
      <c r="NUM1089" s="184"/>
      <c r="NUN1089" s="184"/>
      <c r="NUO1089" s="184"/>
      <c r="NUP1089" s="184"/>
      <c r="NUQ1089" s="184"/>
      <c r="NUR1089" s="184"/>
      <c r="NUS1089" s="184"/>
      <c r="NUT1089" s="184"/>
      <c r="NUU1089" s="184"/>
      <c r="NUV1089" s="184"/>
      <c r="NUW1089" s="184"/>
      <c r="NUX1089" s="184"/>
      <c r="NUY1089" s="184"/>
      <c r="NUZ1089" s="184"/>
      <c r="NVA1089" s="184"/>
      <c r="NVB1089" s="184"/>
      <c r="NVC1089" s="184"/>
      <c r="NVD1089" s="184"/>
      <c r="NVE1089" s="184"/>
      <c r="NVF1089" s="184"/>
      <c r="NVG1089" s="184"/>
      <c r="NVH1089" s="184"/>
      <c r="NVI1089" s="184"/>
      <c r="NVJ1089" s="184"/>
      <c r="NVK1089" s="184"/>
      <c r="NVL1089" s="184"/>
      <c r="NVM1089" s="184"/>
      <c r="NVN1089" s="184"/>
      <c r="NVO1089" s="184"/>
      <c r="NVP1089" s="184"/>
      <c r="NVQ1089" s="184"/>
      <c r="NVR1089" s="184"/>
      <c r="NVS1089" s="184"/>
      <c r="NVT1089" s="184"/>
      <c r="NVU1089" s="184"/>
      <c r="NVV1089" s="184"/>
      <c r="NVW1089" s="184"/>
      <c r="NVX1089" s="184"/>
      <c r="NVY1089" s="184"/>
      <c r="NVZ1089" s="184"/>
      <c r="NWA1089" s="184"/>
      <c r="NWB1089" s="184"/>
      <c r="NWC1089" s="184"/>
      <c r="NWD1089" s="184"/>
      <c r="NWE1089" s="184"/>
      <c r="NWF1089" s="184"/>
      <c r="NWG1089" s="184"/>
      <c r="NWH1089" s="184"/>
      <c r="NWI1089" s="184"/>
      <c r="NWJ1089" s="184"/>
      <c r="NWK1089" s="184"/>
      <c r="NWL1089" s="184"/>
      <c r="NWM1089" s="184"/>
      <c r="NWN1089" s="184"/>
      <c r="NWO1089" s="184"/>
      <c r="NWP1089" s="184"/>
      <c r="NWQ1089" s="184"/>
      <c r="NWR1089" s="184"/>
      <c r="NWS1089" s="184"/>
      <c r="NWT1089" s="184"/>
      <c r="NWU1089" s="184"/>
      <c r="NWV1089" s="184"/>
      <c r="NWW1089" s="184"/>
      <c r="NWX1089" s="184"/>
      <c r="NWY1089" s="184"/>
      <c r="NWZ1089" s="184"/>
      <c r="NXA1089" s="184"/>
      <c r="NXB1089" s="184"/>
      <c r="NXC1089" s="184"/>
      <c r="NXD1089" s="184"/>
      <c r="NXE1089" s="184"/>
      <c r="NXF1089" s="184"/>
      <c r="NXG1089" s="184"/>
      <c r="NXH1089" s="184"/>
      <c r="NXI1089" s="184"/>
      <c r="NXJ1089" s="184"/>
      <c r="NXK1089" s="184"/>
      <c r="NXL1089" s="184"/>
      <c r="NXM1089" s="184"/>
      <c r="NXN1089" s="184"/>
      <c r="NXO1089" s="184"/>
      <c r="NXP1089" s="184"/>
      <c r="NXQ1089" s="184"/>
      <c r="NXR1089" s="184"/>
      <c r="NXS1089" s="184"/>
      <c r="NXT1089" s="184"/>
      <c r="NXU1089" s="184"/>
      <c r="NXV1089" s="184"/>
      <c r="NXW1089" s="184"/>
      <c r="NXX1089" s="184"/>
      <c r="NXY1089" s="184"/>
      <c r="NXZ1089" s="184"/>
      <c r="NYA1089" s="184"/>
      <c r="NYB1089" s="184"/>
      <c r="NYC1089" s="184"/>
      <c r="NYD1089" s="184"/>
      <c r="NYE1089" s="184"/>
      <c r="NYF1089" s="184"/>
      <c r="NYG1089" s="184"/>
      <c r="NYH1089" s="184"/>
      <c r="NYI1089" s="184"/>
      <c r="NYJ1089" s="184"/>
      <c r="NYK1089" s="184"/>
      <c r="NYL1089" s="184"/>
      <c r="NYM1089" s="184"/>
      <c r="NYN1089" s="184"/>
      <c r="NYO1089" s="184"/>
      <c r="NYP1089" s="184"/>
      <c r="NYQ1089" s="184"/>
      <c r="NYR1089" s="184"/>
      <c r="NYS1089" s="184"/>
      <c r="NYT1089" s="184"/>
      <c r="NYU1089" s="184"/>
      <c r="NYV1089" s="184"/>
      <c r="NYW1089" s="184"/>
      <c r="NYX1089" s="184"/>
      <c r="NYY1089" s="184"/>
      <c r="NYZ1089" s="184"/>
      <c r="NZA1089" s="184"/>
      <c r="NZB1089" s="184"/>
      <c r="NZC1089" s="184"/>
      <c r="NZD1089" s="184"/>
      <c r="NZE1089" s="184"/>
      <c r="NZF1089" s="184"/>
      <c r="NZG1089" s="184"/>
      <c r="NZH1089" s="184"/>
      <c r="NZI1089" s="184"/>
      <c r="NZJ1089" s="184"/>
      <c r="NZK1089" s="184"/>
      <c r="NZL1089" s="184"/>
      <c r="NZM1089" s="184"/>
      <c r="NZN1089" s="184"/>
      <c r="NZO1089" s="184"/>
      <c r="NZP1089" s="184"/>
      <c r="NZQ1089" s="184"/>
      <c r="NZR1089" s="184"/>
      <c r="NZS1089" s="184"/>
      <c r="NZT1089" s="184"/>
      <c r="NZU1089" s="184"/>
      <c r="NZV1089" s="184"/>
      <c r="NZW1089" s="184"/>
      <c r="NZX1089" s="184"/>
      <c r="NZY1089" s="184"/>
      <c r="NZZ1089" s="184"/>
      <c r="OAA1089" s="184"/>
      <c r="OAB1089" s="184"/>
      <c r="OAC1089" s="184"/>
      <c r="OAD1089" s="184"/>
      <c r="OAE1089" s="184"/>
      <c r="OAF1089" s="184"/>
      <c r="OAG1089" s="184"/>
      <c r="OAH1089" s="184"/>
      <c r="OAI1089" s="184"/>
      <c r="OAJ1089" s="184"/>
      <c r="OAK1089" s="184"/>
      <c r="OAL1089" s="184"/>
      <c r="OAM1089" s="184"/>
      <c r="OAN1089" s="184"/>
      <c r="OAO1089" s="184"/>
      <c r="OAP1089" s="184"/>
      <c r="OAQ1089" s="184"/>
      <c r="OAR1089" s="184"/>
      <c r="OAS1089" s="184"/>
      <c r="OAT1089" s="184"/>
      <c r="OAU1089" s="184"/>
      <c r="OAV1089" s="184"/>
      <c r="OAW1089" s="184"/>
      <c r="OAX1089" s="184"/>
      <c r="OAY1089" s="184"/>
      <c r="OAZ1089" s="184"/>
      <c r="OBA1089" s="184"/>
      <c r="OBB1089" s="184"/>
      <c r="OBC1089" s="184"/>
      <c r="OBD1089" s="184"/>
      <c r="OBE1089" s="184"/>
      <c r="OBF1089" s="184"/>
      <c r="OBG1089" s="184"/>
      <c r="OBH1089" s="184"/>
      <c r="OBI1089" s="184"/>
      <c r="OBJ1089" s="184"/>
      <c r="OBK1089" s="184"/>
      <c r="OBL1089" s="184"/>
      <c r="OBM1089" s="184"/>
      <c r="OBN1089" s="184"/>
      <c r="OBO1089" s="184"/>
      <c r="OBP1089" s="184"/>
      <c r="OBQ1089" s="184"/>
      <c r="OBR1089" s="184"/>
      <c r="OBS1089" s="184"/>
      <c r="OBT1089" s="184"/>
      <c r="OBU1089" s="184"/>
      <c r="OBV1089" s="184"/>
      <c r="OBW1089" s="184"/>
      <c r="OBX1089" s="184"/>
      <c r="OBY1089" s="184"/>
      <c r="OBZ1089" s="184"/>
      <c r="OCA1089" s="184"/>
      <c r="OCB1089" s="184"/>
      <c r="OCC1089" s="184"/>
      <c r="OCD1089" s="184"/>
      <c r="OCE1089" s="184"/>
      <c r="OCF1089" s="184"/>
      <c r="OCG1089" s="184"/>
      <c r="OCH1089" s="184"/>
      <c r="OCI1089" s="184"/>
      <c r="OCJ1089" s="184"/>
      <c r="OCK1089" s="184"/>
      <c r="OCL1089" s="184"/>
      <c r="OCM1089" s="184"/>
      <c r="OCN1089" s="184"/>
      <c r="OCO1089" s="184"/>
      <c r="OCP1089" s="184"/>
      <c r="OCQ1089" s="184"/>
      <c r="OCR1089" s="184"/>
      <c r="OCS1089" s="184"/>
      <c r="OCT1089" s="184"/>
      <c r="OCU1089" s="184"/>
      <c r="OCV1089" s="184"/>
      <c r="OCW1089" s="184"/>
      <c r="OCX1089" s="184"/>
      <c r="OCY1089" s="184"/>
      <c r="OCZ1089" s="184"/>
      <c r="ODA1089" s="184"/>
      <c r="ODB1089" s="184"/>
      <c r="ODC1089" s="184"/>
      <c r="ODD1089" s="184"/>
      <c r="ODE1089" s="184"/>
      <c r="ODF1089" s="184"/>
      <c r="ODG1089" s="184"/>
      <c r="ODH1089" s="184"/>
      <c r="ODI1089" s="184"/>
      <c r="ODJ1089" s="184"/>
      <c r="ODK1089" s="184"/>
      <c r="ODL1089" s="184"/>
      <c r="ODM1089" s="184"/>
      <c r="ODN1089" s="184"/>
      <c r="ODO1089" s="184"/>
      <c r="ODP1089" s="184"/>
      <c r="ODQ1089" s="184"/>
      <c r="ODR1089" s="184"/>
      <c r="ODS1089" s="184"/>
      <c r="ODT1089" s="184"/>
      <c r="ODU1089" s="184"/>
      <c r="ODV1089" s="184"/>
      <c r="ODW1089" s="184"/>
      <c r="ODX1089" s="184"/>
      <c r="ODY1089" s="184"/>
      <c r="ODZ1089" s="184"/>
      <c r="OEA1089" s="184"/>
      <c r="OEB1089" s="184"/>
      <c r="OEC1089" s="184"/>
      <c r="OED1089" s="184"/>
      <c r="OEE1089" s="184"/>
      <c r="OEF1089" s="184"/>
      <c r="OEG1089" s="184"/>
      <c r="OEH1089" s="184"/>
      <c r="OEI1089" s="184"/>
      <c r="OEJ1089" s="184"/>
      <c r="OEK1089" s="184"/>
      <c r="OEL1089" s="184"/>
      <c r="OEM1089" s="184"/>
      <c r="OEN1089" s="184"/>
      <c r="OEO1089" s="184"/>
      <c r="OEP1089" s="184"/>
      <c r="OEQ1089" s="184"/>
      <c r="OER1089" s="184"/>
      <c r="OES1089" s="184"/>
      <c r="OET1089" s="184"/>
      <c r="OEU1089" s="184"/>
      <c r="OEV1089" s="184"/>
      <c r="OEW1089" s="184"/>
      <c r="OEX1089" s="184"/>
      <c r="OEY1089" s="184"/>
      <c r="OEZ1089" s="184"/>
      <c r="OFA1089" s="184"/>
      <c r="OFB1089" s="184"/>
      <c r="OFC1089" s="184"/>
      <c r="OFD1089" s="184"/>
      <c r="OFE1089" s="184"/>
      <c r="OFF1089" s="184"/>
      <c r="OFG1089" s="184"/>
      <c r="OFH1089" s="184"/>
      <c r="OFI1089" s="184"/>
      <c r="OFJ1089" s="184"/>
      <c r="OFK1089" s="184"/>
      <c r="OFL1089" s="184"/>
      <c r="OFM1089" s="184"/>
      <c r="OFN1089" s="184"/>
      <c r="OFO1089" s="184"/>
      <c r="OFP1089" s="184"/>
      <c r="OFQ1089" s="184"/>
      <c r="OFR1089" s="184"/>
      <c r="OFS1089" s="184"/>
      <c r="OFT1089" s="184"/>
      <c r="OFU1089" s="184"/>
      <c r="OFV1089" s="184"/>
      <c r="OFW1089" s="184"/>
      <c r="OFX1089" s="184"/>
      <c r="OFY1089" s="184"/>
      <c r="OFZ1089" s="184"/>
      <c r="OGA1089" s="184"/>
      <c r="OGB1089" s="184"/>
      <c r="OGC1089" s="184"/>
      <c r="OGD1089" s="184"/>
      <c r="OGE1089" s="184"/>
      <c r="OGF1089" s="184"/>
      <c r="OGG1089" s="184"/>
      <c r="OGH1089" s="184"/>
      <c r="OGI1089" s="184"/>
      <c r="OGJ1089" s="184"/>
      <c r="OGK1089" s="184"/>
      <c r="OGL1089" s="184"/>
      <c r="OGM1089" s="184"/>
      <c r="OGN1089" s="184"/>
      <c r="OGO1089" s="184"/>
      <c r="OGP1089" s="184"/>
      <c r="OGQ1089" s="184"/>
      <c r="OGR1089" s="184"/>
      <c r="OGS1089" s="184"/>
      <c r="OGT1089" s="184"/>
      <c r="OGU1089" s="184"/>
      <c r="OGV1089" s="184"/>
      <c r="OGW1089" s="184"/>
      <c r="OGX1089" s="184"/>
      <c r="OGY1089" s="184"/>
      <c r="OGZ1089" s="184"/>
      <c r="OHA1089" s="184"/>
      <c r="OHB1089" s="184"/>
      <c r="OHC1089" s="184"/>
      <c r="OHD1089" s="184"/>
      <c r="OHE1089" s="184"/>
      <c r="OHF1089" s="184"/>
      <c r="OHG1089" s="184"/>
      <c r="OHH1089" s="184"/>
      <c r="OHI1089" s="184"/>
      <c r="OHJ1089" s="184"/>
      <c r="OHK1089" s="184"/>
      <c r="OHL1089" s="184"/>
      <c r="OHM1089" s="184"/>
      <c r="OHN1089" s="184"/>
      <c r="OHO1089" s="184"/>
      <c r="OHP1089" s="184"/>
      <c r="OHQ1089" s="184"/>
      <c r="OHR1089" s="184"/>
      <c r="OHS1089" s="184"/>
      <c r="OHT1089" s="184"/>
      <c r="OHU1089" s="184"/>
      <c r="OHV1089" s="184"/>
      <c r="OHW1089" s="184"/>
      <c r="OHX1089" s="184"/>
      <c r="OHY1089" s="184"/>
      <c r="OHZ1089" s="184"/>
      <c r="OIA1089" s="184"/>
      <c r="OIB1089" s="184"/>
      <c r="OIC1089" s="184"/>
      <c r="OID1089" s="184"/>
      <c r="OIE1089" s="184"/>
      <c r="OIF1089" s="184"/>
      <c r="OIG1089" s="184"/>
      <c r="OIH1089" s="184"/>
      <c r="OII1089" s="184"/>
      <c r="OIJ1089" s="184"/>
      <c r="OIK1089" s="184"/>
      <c r="OIL1089" s="184"/>
      <c r="OIM1089" s="184"/>
      <c r="OIN1089" s="184"/>
      <c r="OIO1089" s="184"/>
      <c r="OIP1089" s="184"/>
      <c r="OIQ1089" s="184"/>
      <c r="OIR1089" s="184"/>
      <c r="OIS1089" s="184"/>
      <c r="OIT1089" s="184"/>
      <c r="OIU1089" s="184"/>
      <c r="OIV1089" s="184"/>
      <c r="OIW1089" s="184"/>
      <c r="OIX1089" s="184"/>
      <c r="OIY1089" s="184"/>
      <c r="OIZ1089" s="184"/>
      <c r="OJA1089" s="184"/>
      <c r="OJB1089" s="184"/>
      <c r="OJC1089" s="184"/>
      <c r="OJD1089" s="184"/>
      <c r="OJE1089" s="184"/>
      <c r="OJF1089" s="184"/>
      <c r="OJG1089" s="184"/>
      <c r="OJH1089" s="184"/>
      <c r="OJI1089" s="184"/>
      <c r="OJJ1089" s="184"/>
      <c r="OJK1089" s="184"/>
      <c r="OJL1089" s="184"/>
      <c r="OJM1089" s="184"/>
      <c r="OJN1089" s="184"/>
      <c r="OJO1089" s="184"/>
      <c r="OJP1089" s="184"/>
      <c r="OJQ1089" s="184"/>
      <c r="OJR1089" s="184"/>
      <c r="OJS1089" s="184"/>
      <c r="OJT1089" s="184"/>
      <c r="OJU1089" s="184"/>
      <c r="OJV1089" s="184"/>
      <c r="OJW1089" s="184"/>
      <c r="OJX1089" s="184"/>
      <c r="OJY1089" s="184"/>
      <c r="OJZ1089" s="184"/>
      <c r="OKA1089" s="184"/>
      <c r="OKB1089" s="184"/>
      <c r="OKC1089" s="184"/>
      <c r="OKD1089" s="184"/>
      <c r="OKE1089" s="184"/>
      <c r="OKF1089" s="184"/>
      <c r="OKG1089" s="184"/>
      <c r="OKH1089" s="184"/>
      <c r="OKI1089" s="184"/>
      <c r="OKJ1089" s="184"/>
      <c r="OKK1089" s="184"/>
      <c r="OKL1089" s="184"/>
      <c r="OKM1089" s="184"/>
      <c r="OKN1089" s="184"/>
      <c r="OKO1089" s="184"/>
      <c r="OKP1089" s="184"/>
      <c r="OKQ1089" s="184"/>
      <c r="OKR1089" s="184"/>
      <c r="OKS1089" s="184"/>
      <c r="OKT1089" s="184"/>
      <c r="OKU1089" s="184"/>
      <c r="OKV1089" s="184"/>
      <c r="OKW1089" s="184"/>
      <c r="OKX1089" s="184"/>
      <c r="OKY1089" s="184"/>
      <c r="OKZ1089" s="184"/>
      <c r="OLA1089" s="184"/>
      <c r="OLB1089" s="184"/>
      <c r="OLC1089" s="184"/>
      <c r="OLD1089" s="184"/>
      <c r="OLE1089" s="184"/>
      <c r="OLF1089" s="184"/>
      <c r="OLG1089" s="184"/>
      <c r="OLH1089" s="184"/>
      <c r="OLI1089" s="184"/>
      <c r="OLJ1089" s="184"/>
      <c r="OLK1089" s="184"/>
      <c r="OLL1089" s="184"/>
      <c r="OLM1089" s="184"/>
      <c r="OLN1089" s="184"/>
      <c r="OLO1089" s="184"/>
      <c r="OLP1089" s="184"/>
      <c r="OLQ1089" s="184"/>
      <c r="OLR1089" s="184"/>
      <c r="OLS1089" s="184"/>
      <c r="OLT1089" s="184"/>
      <c r="OLU1089" s="184"/>
      <c r="OLV1089" s="184"/>
      <c r="OLW1089" s="184"/>
      <c r="OLX1089" s="184"/>
      <c r="OLY1089" s="184"/>
      <c r="OLZ1089" s="184"/>
      <c r="OMA1089" s="184"/>
      <c r="OMB1089" s="184"/>
      <c r="OMC1089" s="184"/>
      <c r="OMD1089" s="184"/>
      <c r="OME1089" s="184"/>
      <c r="OMF1089" s="184"/>
      <c r="OMG1089" s="184"/>
      <c r="OMH1089" s="184"/>
      <c r="OMI1089" s="184"/>
      <c r="OMJ1089" s="184"/>
      <c r="OMK1089" s="184"/>
      <c r="OML1089" s="184"/>
      <c r="OMM1089" s="184"/>
      <c r="OMN1089" s="184"/>
      <c r="OMO1089" s="184"/>
      <c r="OMP1089" s="184"/>
      <c r="OMQ1089" s="184"/>
      <c r="OMR1089" s="184"/>
      <c r="OMS1089" s="184"/>
      <c r="OMT1089" s="184"/>
      <c r="OMU1089" s="184"/>
      <c r="OMV1089" s="184"/>
      <c r="OMW1089" s="184"/>
      <c r="OMX1089" s="184"/>
      <c r="OMY1089" s="184"/>
      <c r="OMZ1089" s="184"/>
      <c r="ONA1089" s="184"/>
      <c r="ONB1089" s="184"/>
      <c r="ONC1089" s="184"/>
      <c r="OND1089" s="184"/>
      <c r="ONE1089" s="184"/>
      <c r="ONF1089" s="184"/>
      <c r="ONG1089" s="184"/>
      <c r="ONH1089" s="184"/>
      <c r="ONI1089" s="184"/>
      <c r="ONJ1089" s="184"/>
      <c r="ONK1089" s="184"/>
      <c r="ONL1089" s="184"/>
      <c r="ONM1089" s="184"/>
      <c r="ONN1089" s="184"/>
      <c r="ONO1089" s="184"/>
      <c r="ONP1089" s="184"/>
      <c r="ONQ1089" s="184"/>
      <c r="ONR1089" s="184"/>
      <c r="ONS1089" s="184"/>
      <c r="ONT1089" s="184"/>
      <c r="ONU1089" s="184"/>
      <c r="ONV1089" s="184"/>
      <c r="ONW1089" s="184"/>
      <c r="ONX1089" s="184"/>
      <c r="ONY1089" s="184"/>
      <c r="ONZ1089" s="184"/>
      <c r="OOA1089" s="184"/>
      <c r="OOB1089" s="184"/>
      <c r="OOC1089" s="184"/>
      <c r="OOD1089" s="184"/>
      <c r="OOE1089" s="184"/>
      <c r="OOF1089" s="184"/>
      <c r="OOG1089" s="184"/>
      <c r="OOH1089" s="184"/>
      <c r="OOI1089" s="184"/>
      <c r="OOJ1089" s="184"/>
      <c r="OOK1089" s="184"/>
      <c r="OOL1089" s="184"/>
      <c r="OOM1089" s="184"/>
      <c r="OON1089" s="184"/>
      <c r="OOO1089" s="184"/>
      <c r="OOP1089" s="184"/>
      <c r="OOQ1089" s="184"/>
      <c r="OOR1089" s="184"/>
      <c r="OOS1089" s="184"/>
      <c r="OOT1089" s="184"/>
      <c r="OOU1089" s="184"/>
      <c r="OOV1089" s="184"/>
      <c r="OOW1089" s="184"/>
      <c r="OOX1089" s="184"/>
      <c r="OOY1089" s="184"/>
      <c r="OOZ1089" s="184"/>
      <c r="OPA1089" s="184"/>
      <c r="OPB1089" s="184"/>
      <c r="OPC1089" s="184"/>
      <c r="OPD1089" s="184"/>
      <c r="OPE1089" s="184"/>
      <c r="OPF1089" s="184"/>
      <c r="OPG1089" s="184"/>
      <c r="OPH1089" s="184"/>
      <c r="OPI1089" s="184"/>
      <c r="OPJ1089" s="184"/>
      <c r="OPK1089" s="184"/>
      <c r="OPL1089" s="184"/>
      <c r="OPM1089" s="184"/>
      <c r="OPN1089" s="184"/>
      <c r="OPO1089" s="184"/>
      <c r="OPP1089" s="184"/>
      <c r="OPQ1089" s="184"/>
      <c r="OPR1089" s="184"/>
      <c r="OPS1089" s="184"/>
      <c r="OPT1089" s="184"/>
      <c r="OPU1089" s="184"/>
      <c r="OPV1089" s="184"/>
      <c r="OPW1089" s="184"/>
      <c r="OPX1089" s="184"/>
      <c r="OPY1089" s="184"/>
      <c r="OPZ1089" s="184"/>
      <c r="OQA1089" s="184"/>
      <c r="OQB1089" s="184"/>
      <c r="OQC1089" s="184"/>
      <c r="OQD1089" s="184"/>
      <c r="OQE1089" s="184"/>
      <c r="OQF1089" s="184"/>
      <c r="OQG1089" s="184"/>
      <c r="OQH1089" s="184"/>
      <c r="OQI1089" s="184"/>
      <c r="OQJ1089" s="184"/>
      <c r="OQK1089" s="184"/>
      <c r="OQL1089" s="184"/>
      <c r="OQM1089" s="184"/>
      <c r="OQN1089" s="184"/>
      <c r="OQO1089" s="184"/>
      <c r="OQP1089" s="184"/>
      <c r="OQQ1089" s="184"/>
      <c r="OQR1089" s="184"/>
      <c r="OQS1089" s="184"/>
      <c r="OQT1089" s="184"/>
      <c r="OQU1089" s="184"/>
      <c r="OQV1089" s="184"/>
      <c r="OQW1089" s="184"/>
      <c r="OQX1089" s="184"/>
      <c r="OQY1089" s="184"/>
      <c r="OQZ1089" s="184"/>
      <c r="ORA1089" s="184"/>
      <c r="ORB1089" s="184"/>
      <c r="ORC1089" s="184"/>
      <c r="ORD1089" s="184"/>
      <c r="ORE1089" s="184"/>
      <c r="ORF1089" s="184"/>
      <c r="ORG1089" s="184"/>
      <c r="ORH1089" s="184"/>
      <c r="ORI1089" s="184"/>
      <c r="ORJ1089" s="184"/>
      <c r="ORK1089" s="184"/>
      <c r="ORL1089" s="184"/>
      <c r="ORM1089" s="184"/>
      <c r="ORN1089" s="184"/>
      <c r="ORO1089" s="184"/>
      <c r="ORP1089" s="184"/>
      <c r="ORQ1089" s="184"/>
      <c r="ORR1089" s="184"/>
      <c r="ORS1089" s="184"/>
      <c r="ORT1089" s="184"/>
      <c r="ORU1089" s="184"/>
      <c r="ORV1089" s="184"/>
      <c r="ORW1089" s="184"/>
      <c r="ORX1089" s="184"/>
      <c r="ORY1089" s="184"/>
      <c r="ORZ1089" s="184"/>
      <c r="OSA1089" s="184"/>
      <c r="OSB1089" s="184"/>
      <c r="OSC1089" s="184"/>
      <c r="OSD1089" s="184"/>
      <c r="OSE1089" s="184"/>
      <c r="OSF1089" s="184"/>
      <c r="OSG1089" s="184"/>
      <c r="OSH1089" s="184"/>
      <c r="OSI1089" s="184"/>
      <c r="OSJ1089" s="184"/>
      <c r="OSK1089" s="184"/>
      <c r="OSL1089" s="184"/>
      <c r="OSM1089" s="184"/>
      <c r="OSN1089" s="184"/>
      <c r="OSO1089" s="184"/>
      <c r="OSP1089" s="184"/>
      <c r="OSQ1089" s="184"/>
      <c r="OSR1089" s="184"/>
      <c r="OSS1089" s="184"/>
      <c r="OST1089" s="184"/>
      <c r="OSU1089" s="184"/>
      <c r="OSV1089" s="184"/>
      <c r="OSW1089" s="184"/>
      <c r="OSX1089" s="184"/>
      <c r="OSY1089" s="184"/>
      <c r="OSZ1089" s="184"/>
      <c r="OTA1089" s="184"/>
      <c r="OTB1089" s="184"/>
      <c r="OTC1089" s="184"/>
      <c r="OTD1089" s="184"/>
      <c r="OTE1089" s="184"/>
      <c r="OTF1089" s="184"/>
      <c r="OTG1089" s="184"/>
      <c r="OTH1089" s="184"/>
      <c r="OTI1089" s="184"/>
      <c r="OTJ1089" s="184"/>
      <c r="OTK1089" s="184"/>
      <c r="OTL1089" s="184"/>
      <c r="OTM1089" s="184"/>
      <c r="OTN1089" s="184"/>
      <c r="OTO1089" s="184"/>
      <c r="OTP1089" s="184"/>
      <c r="OTQ1089" s="184"/>
      <c r="OTR1089" s="184"/>
      <c r="OTS1089" s="184"/>
      <c r="OTT1089" s="184"/>
      <c r="OTU1089" s="184"/>
      <c r="OTV1089" s="184"/>
      <c r="OTW1089" s="184"/>
      <c r="OTX1089" s="184"/>
      <c r="OTY1089" s="184"/>
      <c r="OTZ1089" s="184"/>
      <c r="OUA1089" s="184"/>
      <c r="OUB1089" s="184"/>
      <c r="OUC1089" s="184"/>
      <c r="OUD1089" s="184"/>
      <c r="OUE1089" s="184"/>
      <c r="OUF1089" s="184"/>
      <c r="OUG1089" s="184"/>
      <c r="OUH1089" s="184"/>
      <c r="OUI1089" s="184"/>
      <c r="OUJ1089" s="184"/>
      <c r="OUK1089" s="184"/>
      <c r="OUL1089" s="184"/>
      <c r="OUM1089" s="184"/>
      <c r="OUN1089" s="184"/>
      <c r="OUO1089" s="184"/>
      <c r="OUP1089" s="184"/>
      <c r="OUQ1089" s="184"/>
      <c r="OUR1089" s="184"/>
      <c r="OUS1089" s="184"/>
      <c r="OUT1089" s="184"/>
      <c r="OUU1089" s="184"/>
      <c r="OUV1089" s="184"/>
      <c r="OUW1089" s="184"/>
      <c r="OUX1089" s="184"/>
      <c r="OUY1089" s="184"/>
      <c r="OUZ1089" s="184"/>
      <c r="OVA1089" s="184"/>
      <c r="OVB1089" s="184"/>
      <c r="OVC1089" s="184"/>
      <c r="OVD1089" s="184"/>
      <c r="OVE1089" s="184"/>
      <c r="OVF1089" s="184"/>
      <c r="OVG1089" s="184"/>
      <c r="OVH1089" s="184"/>
      <c r="OVI1089" s="184"/>
      <c r="OVJ1089" s="184"/>
      <c r="OVK1089" s="184"/>
      <c r="OVL1089" s="184"/>
      <c r="OVM1089" s="184"/>
      <c r="OVN1089" s="184"/>
      <c r="OVO1089" s="184"/>
      <c r="OVP1089" s="184"/>
      <c r="OVQ1089" s="184"/>
      <c r="OVR1089" s="184"/>
      <c r="OVS1089" s="184"/>
      <c r="OVT1089" s="184"/>
      <c r="OVU1089" s="184"/>
      <c r="OVV1089" s="184"/>
      <c r="OVW1089" s="184"/>
      <c r="OVX1089" s="184"/>
      <c r="OVY1089" s="184"/>
      <c r="OVZ1089" s="184"/>
      <c r="OWA1089" s="184"/>
      <c r="OWB1089" s="184"/>
      <c r="OWC1089" s="184"/>
      <c r="OWD1089" s="184"/>
      <c r="OWE1089" s="184"/>
      <c r="OWF1089" s="184"/>
      <c r="OWG1089" s="184"/>
      <c r="OWH1089" s="184"/>
      <c r="OWI1089" s="184"/>
      <c r="OWJ1089" s="184"/>
      <c r="OWK1089" s="184"/>
      <c r="OWL1089" s="184"/>
      <c r="OWM1089" s="184"/>
      <c r="OWN1089" s="184"/>
      <c r="OWO1089" s="184"/>
      <c r="OWP1089" s="184"/>
      <c r="OWQ1089" s="184"/>
      <c r="OWR1089" s="184"/>
      <c r="OWS1089" s="184"/>
      <c r="OWT1089" s="184"/>
      <c r="OWU1089" s="184"/>
      <c r="OWV1089" s="184"/>
      <c r="OWW1089" s="184"/>
      <c r="OWX1089" s="184"/>
      <c r="OWY1089" s="184"/>
      <c r="OWZ1089" s="184"/>
      <c r="OXA1089" s="184"/>
      <c r="OXB1089" s="184"/>
      <c r="OXC1089" s="184"/>
      <c r="OXD1089" s="184"/>
      <c r="OXE1089" s="184"/>
      <c r="OXF1089" s="184"/>
      <c r="OXG1089" s="184"/>
      <c r="OXH1089" s="184"/>
      <c r="OXI1089" s="184"/>
      <c r="OXJ1089" s="184"/>
      <c r="OXK1089" s="184"/>
      <c r="OXL1089" s="184"/>
      <c r="OXM1089" s="184"/>
      <c r="OXN1089" s="184"/>
      <c r="OXO1089" s="184"/>
      <c r="OXP1089" s="184"/>
      <c r="OXQ1089" s="184"/>
      <c r="OXR1089" s="184"/>
      <c r="OXS1089" s="184"/>
      <c r="OXT1089" s="184"/>
      <c r="OXU1089" s="184"/>
      <c r="OXV1089" s="184"/>
      <c r="OXW1089" s="184"/>
      <c r="OXX1089" s="184"/>
      <c r="OXY1089" s="184"/>
      <c r="OXZ1089" s="184"/>
      <c r="OYA1089" s="184"/>
      <c r="OYB1089" s="184"/>
      <c r="OYC1089" s="184"/>
      <c r="OYD1089" s="184"/>
      <c r="OYE1089" s="184"/>
      <c r="OYF1089" s="184"/>
      <c r="OYG1089" s="184"/>
      <c r="OYH1089" s="184"/>
      <c r="OYI1089" s="184"/>
      <c r="OYJ1089" s="184"/>
      <c r="OYK1089" s="184"/>
      <c r="OYL1089" s="184"/>
      <c r="OYM1089" s="184"/>
      <c r="OYN1089" s="184"/>
      <c r="OYO1089" s="184"/>
      <c r="OYP1089" s="184"/>
      <c r="OYQ1089" s="184"/>
      <c r="OYR1089" s="184"/>
      <c r="OYS1089" s="184"/>
      <c r="OYT1089" s="184"/>
      <c r="OYU1089" s="184"/>
      <c r="OYV1089" s="184"/>
      <c r="OYW1089" s="184"/>
      <c r="OYX1089" s="184"/>
      <c r="OYY1089" s="184"/>
      <c r="OYZ1089" s="184"/>
      <c r="OZA1089" s="184"/>
      <c r="OZB1089" s="184"/>
      <c r="OZC1089" s="184"/>
      <c r="OZD1089" s="184"/>
      <c r="OZE1089" s="184"/>
      <c r="OZF1089" s="184"/>
      <c r="OZG1089" s="184"/>
      <c r="OZH1089" s="184"/>
      <c r="OZI1089" s="184"/>
      <c r="OZJ1089" s="184"/>
      <c r="OZK1089" s="184"/>
      <c r="OZL1089" s="184"/>
      <c r="OZM1089" s="184"/>
      <c r="OZN1089" s="184"/>
      <c r="OZO1089" s="184"/>
      <c r="OZP1089" s="184"/>
      <c r="OZQ1089" s="184"/>
      <c r="OZR1089" s="184"/>
      <c r="OZS1089" s="184"/>
      <c r="OZT1089" s="184"/>
      <c r="OZU1089" s="184"/>
      <c r="OZV1089" s="184"/>
      <c r="OZW1089" s="184"/>
      <c r="OZX1089" s="184"/>
      <c r="OZY1089" s="184"/>
      <c r="OZZ1089" s="184"/>
      <c r="PAA1089" s="184"/>
      <c r="PAB1089" s="184"/>
      <c r="PAC1089" s="184"/>
      <c r="PAD1089" s="184"/>
      <c r="PAE1089" s="184"/>
      <c r="PAF1089" s="184"/>
      <c r="PAG1089" s="184"/>
      <c r="PAH1089" s="184"/>
      <c r="PAI1089" s="184"/>
      <c r="PAJ1089" s="184"/>
      <c r="PAK1089" s="184"/>
      <c r="PAL1089" s="184"/>
      <c r="PAM1089" s="184"/>
      <c r="PAN1089" s="184"/>
      <c r="PAO1089" s="184"/>
      <c r="PAP1089" s="184"/>
      <c r="PAQ1089" s="184"/>
      <c r="PAR1089" s="184"/>
      <c r="PAS1089" s="184"/>
      <c r="PAT1089" s="184"/>
      <c r="PAU1089" s="184"/>
      <c r="PAV1089" s="184"/>
      <c r="PAW1089" s="184"/>
      <c r="PAX1089" s="184"/>
      <c r="PAY1089" s="184"/>
      <c r="PAZ1089" s="184"/>
      <c r="PBA1089" s="184"/>
      <c r="PBB1089" s="184"/>
      <c r="PBC1089" s="184"/>
      <c r="PBD1089" s="184"/>
      <c r="PBE1089" s="184"/>
      <c r="PBF1089" s="184"/>
      <c r="PBG1089" s="184"/>
      <c r="PBH1089" s="184"/>
      <c r="PBI1089" s="184"/>
      <c r="PBJ1089" s="184"/>
      <c r="PBK1089" s="184"/>
      <c r="PBL1089" s="184"/>
      <c r="PBM1089" s="184"/>
      <c r="PBN1089" s="184"/>
      <c r="PBO1089" s="184"/>
      <c r="PBP1089" s="184"/>
      <c r="PBQ1089" s="184"/>
      <c r="PBR1089" s="184"/>
      <c r="PBS1089" s="184"/>
      <c r="PBT1089" s="184"/>
      <c r="PBU1089" s="184"/>
      <c r="PBV1089" s="184"/>
      <c r="PBW1089" s="184"/>
      <c r="PBX1089" s="184"/>
      <c r="PBY1089" s="184"/>
      <c r="PBZ1089" s="184"/>
      <c r="PCA1089" s="184"/>
      <c r="PCB1089" s="184"/>
      <c r="PCC1089" s="184"/>
      <c r="PCD1089" s="184"/>
      <c r="PCE1089" s="184"/>
      <c r="PCF1089" s="184"/>
      <c r="PCG1089" s="184"/>
      <c r="PCH1089" s="184"/>
      <c r="PCI1089" s="184"/>
      <c r="PCJ1089" s="184"/>
      <c r="PCK1089" s="184"/>
      <c r="PCL1089" s="184"/>
      <c r="PCM1089" s="184"/>
      <c r="PCN1089" s="184"/>
      <c r="PCO1089" s="184"/>
      <c r="PCP1089" s="184"/>
      <c r="PCQ1089" s="184"/>
      <c r="PCR1089" s="184"/>
      <c r="PCS1089" s="184"/>
      <c r="PCT1089" s="184"/>
      <c r="PCU1089" s="184"/>
      <c r="PCV1089" s="184"/>
      <c r="PCW1089" s="184"/>
      <c r="PCX1089" s="184"/>
      <c r="PCY1089" s="184"/>
      <c r="PCZ1089" s="184"/>
      <c r="PDA1089" s="184"/>
      <c r="PDB1089" s="184"/>
      <c r="PDC1089" s="184"/>
      <c r="PDD1089" s="184"/>
      <c r="PDE1089" s="184"/>
      <c r="PDF1089" s="184"/>
      <c r="PDG1089" s="184"/>
      <c r="PDH1089" s="184"/>
      <c r="PDI1089" s="184"/>
      <c r="PDJ1089" s="184"/>
      <c r="PDK1089" s="184"/>
      <c r="PDL1089" s="184"/>
      <c r="PDM1089" s="184"/>
      <c r="PDN1089" s="184"/>
      <c r="PDO1089" s="184"/>
      <c r="PDP1089" s="184"/>
      <c r="PDQ1089" s="184"/>
      <c r="PDR1089" s="184"/>
      <c r="PDS1089" s="184"/>
      <c r="PDT1089" s="184"/>
      <c r="PDU1089" s="184"/>
      <c r="PDV1089" s="184"/>
      <c r="PDW1089" s="184"/>
      <c r="PDX1089" s="184"/>
      <c r="PDY1089" s="184"/>
      <c r="PDZ1089" s="184"/>
      <c r="PEA1089" s="184"/>
      <c r="PEB1089" s="184"/>
      <c r="PEC1089" s="184"/>
      <c r="PED1089" s="184"/>
      <c r="PEE1089" s="184"/>
      <c r="PEF1089" s="184"/>
      <c r="PEG1089" s="184"/>
      <c r="PEH1089" s="184"/>
      <c r="PEI1089" s="184"/>
      <c r="PEJ1089" s="184"/>
      <c r="PEK1089" s="184"/>
      <c r="PEL1089" s="184"/>
      <c r="PEM1089" s="184"/>
      <c r="PEN1089" s="184"/>
      <c r="PEO1089" s="184"/>
      <c r="PEP1089" s="184"/>
      <c r="PEQ1089" s="184"/>
      <c r="PER1089" s="184"/>
      <c r="PES1089" s="184"/>
      <c r="PET1089" s="184"/>
      <c r="PEU1089" s="184"/>
      <c r="PEV1089" s="184"/>
      <c r="PEW1089" s="184"/>
      <c r="PEX1089" s="184"/>
      <c r="PEY1089" s="184"/>
      <c r="PEZ1089" s="184"/>
      <c r="PFA1089" s="184"/>
      <c r="PFB1089" s="184"/>
      <c r="PFC1089" s="184"/>
      <c r="PFD1089" s="184"/>
      <c r="PFE1089" s="184"/>
      <c r="PFF1089" s="184"/>
      <c r="PFG1089" s="184"/>
      <c r="PFH1089" s="184"/>
      <c r="PFI1089" s="184"/>
      <c r="PFJ1089" s="184"/>
      <c r="PFK1089" s="184"/>
      <c r="PFL1089" s="184"/>
      <c r="PFM1089" s="184"/>
      <c r="PFN1089" s="184"/>
      <c r="PFO1089" s="184"/>
      <c r="PFP1089" s="184"/>
      <c r="PFQ1089" s="184"/>
      <c r="PFR1089" s="184"/>
      <c r="PFS1089" s="184"/>
      <c r="PFT1089" s="184"/>
      <c r="PFU1089" s="184"/>
      <c r="PFV1089" s="184"/>
      <c r="PFW1089" s="184"/>
      <c r="PFX1089" s="184"/>
      <c r="PFY1089" s="184"/>
      <c r="PFZ1089" s="184"/>
      <c r="PGA1089" s="184"/>
      <c r="PGB1089" s="184"/>
      <c r="PGC1089" s="184"/>
      <c r="PGD1089" s="184"/>
      <c r="PGE1089" s="184"/>
      <c r="PGF1089" s="184"/>
      <c r="PGG1089" s="184"/>
      <c r="PGH1089" s="184"/>
      <c r="PGI1089" s="184"/>
      <c r="PGJ1089" s="184"/>
      <c r="PGK1089" s="184"/>
      <c r="PGL1089" s="184"/>
      <c r="PGM1089" s="184"/>
      <c r="PGN1089" s="184"/>
      <c r="PGO1089" s="184"/>
      <c r="PGP1089" s="184"/>
      <c r="PGQ1089" s="184"/>
      <c r="PGR1089" s="184"/>
      <c r="PGS1089" s="184"/>
      <c r="PGT1089" s="184"/>
      <c r="PGU1089" s="184"/>
      <c r="PGV1089" s="184"/>
      <c r="PGW1089" s="184"/>
      <c r="PGX1089" s="184"/>
      <c r="PGY1089" s="184"/>
      <c r="PGZ1089" s="184"/>
      <c r="PHA1089" s="184"/>
      <c r="PHB1089" s="184"/>
      <c r="PHC1089" s="184"/>
      <c r="PHD1089" s="184"/>
      <c r="PHE1089" s="184"/>
      <c r="PHF1089" s="184"/>
      <c r="PHG1089" s="184"/>
      <c r="PHH1089" s="184"/>
      <c r="PHI1089" s="184"/>
      <c r="PHJ1089" s="184"/>
      <c r="PHK1089" s="184"/>
      <c r="PHL1089" s="184"/>
      <c r="PHM1089" s="184"/>
      <c r="PHN1089" s="184"/>
      <c r="PHO1089" s="184"/>
      <c r="PHP1089" s="184"/>
      <c r="PHQ1089" s="184"/>
      <c r="PHR1089" s="184"/>
      <c r="PHS1089" s="184"/>
      <c r="PHT1089" s="184"/>
      <c r="PHU1089" s="184"/>
      <c r="PHV1089" s="184"/>
      <c r="PHW1089" s="184"/>
      <c r="PHX1089" s="184"/>
      <c r="PHY1089" s="184"/>
      <c r="PHZ1089" s="184"/>
      <c r="PIA1089" s="184"/>
      <c r="PIB1089" s="184"/>
      <c r="PIC1089" s="184"/>
      <c r="PID1089" s="184"/>
      <c r="PIE1089" s="184"/>
      <c r="PIF1089" s="184"/>
      <c r="PIG1089" s="184"/>
      <c r="PIH1089" s="184"/>
      <c r="PII1089" s="184"/>
      <c r="PIJ1089" s="184"/>
      <c r="PIK1089" s="184"/>
      <c r="PIL1089" s="184"/>
      <c r="PIM1089" s="184"/>
      <c r="PIN1089" s="184"/>
      <c r="PIO1089" s="184"/>
      <c r="PIP1089" s="184"/>
      <c r="PIQ1089" s="184"/>
      <c r="PIR1089" s="184"/>
      <c r="PIS1089" s="184"/>
      <c r="PIT1089" s="184"/>
      <c r="PIU1089" s="184"/>
      <c r="PIV1089" s="184"/>
      <c r="PIW1089" s="184"/>
      <c r="PIX1089" s="184"/>
      <c r="PIY1089" s="184"/>
      <c r="PIZ1089" s="184"/>
      <c r="PJA1089" s="184"/>
      <c r="PJB1089" s="184"/>
      <c r="PJC1089" s="184"/>
      <c r="PJD1089" s="184"/>
      <c r="PJE1089" s="184"/>
      <c r="PJF1089" s="184"/>
      <c r="PJG1089" s="184"/>
      <c r="PJH1089" s="184"/>
      <c r="PJI1089" s="184"/>
      <c r="PJJ1089" s="184"/>
      <c r="PJK1089" s="184"/>
      <c r="PJL1089" s="184"/>
      <c r="PJM1089" s="184"/>
      <c r="PJN1089" s="184"/>
      <c r="PJO1089" s="184"/>
      <c r="PJP1089" s="184"/>
      <c r="PJQ1089" s="184"/>
      <c r="PJR1089" s="184"/>
      <c r="PJS1089" s="184"/>
      <c r="PJT1089" s="184"/>
      <c r="PJU1089" s="184"/>
      <c r="PJV1089" s="184"/>
      <c r="PJW1089" s="184"/>
      <c r="PJX1089" s="184"/>
      <c r="PJY1089" s="184"/>
      <c r="PJZ1089" s="184"/>
      <c r="PKA1089" s="184"/>
      <c r="PKB1089" s="184"/>
      <c r="PKC1089" s="184"/>
      <c r="PKD1089" s="184"/>
      <c r="PKE1089" s="184"/>
      <c r="PKF1089" s="184"/>
      <c r="PKG1089" s="184"/>
      <c r="PKH1089" s="184"/>
      <c r="PKI1089" s="184"/>
      <c r="PKJ1089" s="184"/>
      <c r="PKK1089" s="184"/>
      <c r="PKL1089" s="184"/>
      <c r="PKM1089" s="184"/>
      <c r="PKN1089" s="184"/>
      <c r="PKO1089" s="184"/>
      <c r="PKP1089" s="184"/>
      <c r="PKQ1089" s="184"/>
      <c r="PKR1089" s="184"/>
      <c r="PKS1089" s="184"/>
      <c r="PKT1089" s="184"/>
      <c r="PKU1089" s="184"/>
      <c r="PKV1089" s="184"/>
      <c r="PKW1089" s="184"/>
      <c r="PKX1089" s="184"/>
      <c r="PKY1089" s="184"/>
      <c r="PKZ1089" s="184"/>
      <c r="PLA1089" s="184"/>
      <c r="PLB1089" s="184"/>
      <c r="PLC1089" s="184"/>
      <c r="PLD1089" s="184"/>
      <c r="PLE1089" s="184"/>
      <c r="PLF1089" s="184"/>
      <c r="PLG1089" s="184"/>
      <c r="PLH1089" s="184"/>
      <c r="PLI1089" s="184"/>
      <c r="PLJ1089" s="184"/>
      <c r="PLK1089" s="184"/>
      <c r="PLL1089" s="184"/>
      <c r="PLM1089" s="184"/>
      <c r="PLN1089" s="184"/>
      <c r="PLO1089" s="184"/>
      <c r="PLP1089" s="184"/>
      <c r="PLQ1089" s="184"/>
      <c r="PLR1089" s="184"/>
      <c r="PLS1089" s="184"/>
      <c r="PLT1089" s="184"/>
      <c r="PLU1089" s="184"/>
      <c r="PLV1089" s="184"/>
      <c r="PLW1089" s="184"/>
      <c r="PLX1089" s="184"/>
      <c r="PLY1089" s="184"/>
      <c r="PLZ1089" s="184"/>
      <c r="PMA1089" s="184"/>
      <c r="PMB1089" s="184"/>
      <c r="PMC1089" s="184"/>
      <c r="PMD1089" s="184"/>
      <c r="PME1089" s="184"/>
      <c r="PMF1089" s="184"/>
      <c r="PMG1089" s="184"/>
      <c r="PMH1089" s="184"/>
      <c r="PMI1089" s="184"/>
      <c r="PMJ1089" s="184"/>
      <c r="PMK1089" s="184"/>
      <c r="PML1089" s="184"/>
      <c r="PMM1089" s="184"/>
      <c r="PMN1089" s="184"/>
      <c r="PMO1089" s="184"/>
      <c r="PMP1089" s="184"/>
      <c r="PMQ1089" s="184"/>
      <c r="PMR1089" s="184"/>
      <c r="PMS1089" s="184"/>
      <c r="PMT1089" s="184"/>
      <c r="PMU1089" s="184"/>
      <c r="PMV1089" s="184"/>
      <c r="PMW1089" s="184"/>
      <c r="PMX1089" s="184"/>
      <c r="PMY1089" s="184"/>
      <c r="PMZ1089" s="184"/>
      <c r="PNA1089" s="184"/>
      <c r="PNB1089" s="184"/>
      <c r="PNC1089" s="184"/>
      <c r="PND1089" s="184"/>
      <c r="PNE1089" s="184"/>
      <c r="PNF1089" s="184"/>
      <c r="PNG1089" s="184"/>
      <c r="PNH1089" s="184"/>
      <c r="PNI1089" s="184"/>
      <c r="PNJ1089" s="184"/>
      <c r="PNK1089" s="184"/>
      <c r="PNL1089" s="184"/>
      <c r="PNM1089" s="184"/>
      <c r="PNN1089" s="184"/>
      <c r="PNO1089" s="184"/>
      <c r="PNP1089" s="184"/>
      <c r="PNQ1089" s="184"/>
      <c r="PNR1089" s="184"/>
      <c r="PNS1089" s="184"/>
      <c r="PNT1089" s="184"/>
      <c r="PNU1089" s="184"/>
      <c r="PNV1089" s="184"/>
      <c r="PNW1089" s="184"/>
      <c r="PNX1089" s="184"/>
      <c r="PNY1089" s="184"/>
      <c r="PNZ1089" s="184"/>
      <c r="POA1089" s="184"/>
      <c r="POB1089" s="184"/>
      <c r="POC1089" s="184"/>
      <c r="POD1089" s="184"/>
      <c r="POE1089" s="184"/>
      <c r="POF1089" s="184"/>
      <c r="POG1089" s="184"/>
      <c r="POH1089" s="184"/>
      <c r="POI1089" s="184"/>
      <c r="POJ1089" s="184"/>
      <c r="POK1089" s="184"/>
      <c r="POL1089" s="184"/>
      <c r="POM1089" s="184"/>
      <c r="PON1089" s="184"/>
      <c r="POO1089" s="184"/>
      <c r="POP1089" s="184"/>
      <c r="POQ1089" s="184"/>
      <c r="POR1089" s="184"/>
      <c r="POS1089" s="184"/>
      <c r="POT1089" s="184"/>
      <c r="POU1089" s="184"/>
      <c r="POV1089" s="184"/>
      <c r="POW1089" s="184"/>
      <c r="POX1089" s="184"/>
      <c r="POY1089" s="184"/>
      <c r="POZ1089" s="184"/>
      <c r="PPA1089" s="184"/>
      <c r="PPB1089" s="184"/>
      <c r="PPC1089" s="184"/>
      <c r="PPD1089" s="184"/>
      <c r="PPE1089" s="184"/>
      <c r="PPF1089" s="184"/>
      <c r="PPG1089" s="184"/>
      <c r="PPH1089" s="184"/>
      <c r="PPI1089" s="184"/>
      <c r="PPJ1089" s="184"/>
      <c r="PPK1089" s="184"/>
      <c r="PPL1089" s="184"/>
      <c r="PPM1089" s="184"/>
      <c r="PPN1089" s="184"/>
      <c r="PPO1089" s="184"/>
      <c r="PPP1089" s="184"/>
      <c r="PPQ1089" s="184"/>
      <c r="PPR1089" s="184"/>
      <c r="PPS1089" s="184"/>
      <c r="PPT1089" s="184"/>
      <c r="PPU1089" s="184"/>
      <c r="PPV1089" s="184"/>
      <c r="PPW1089" s="184"/>
      <c r="PPX1089" s="184"/>
      <c r="PPY1089" s="184"/>
      <c r="PPZ1089" s="184"/>
      <c r="PQA1089" s="184"/>
      <c r="PQB1089" s="184"/>
      <c r="PQC1089" s="184"/>
      <c r="PQD1089" s="184"/>
      <c r="PQE1089" s="184"/>
      <c r="PQF1089" s="184"/>
      <c r="PQG1089" s="184"/>
      <c r="PQH1089" s="184"/>
      <c r="PQI1089" s="184"/>
      <c r="PQJ1089" s="184"/>
      <c r="PQK1089" s="184"/>
      <c r="PQL1089" s="184"/>
      <c r="PQM1089" s="184"/>
      <c r="PQN1089" s="184"/>
      <c r="PQO1089" s="184"/>
      <c r="PQP1089" s="184"/>
      <c r="PQQ1089" s="184"/>
      <c r="PQR1089" s="184"/>
      <c r="PQS1089" s="184"/>
      <c r="PQT1089" s="184"/>
      <c r="PQU1089" s="184"/>
      <c r="PQV1089" s="184"/>
      <c r="PQW1089" s="184"/>
      <c r="PQX1089" s="184"/>
      <c r="PQY1089" s="184"/>
      <c r="PQZ1089" s="184"/>
      <c r="PRA1089" s="184"/>
      <c r="PRB1089" s="184"/>
      <c r="PRC1089" s="184"/>
      <c r="PRD1089" s="184"/>
      <c r="PRE1089" s="184"/>
      <c r="PRF1089" s="184"/>
      <c r="PRG1089" s="184"/>
      <c r="PRH1089" s="184"/>
      <c r="PRI1089" s="184"/>
      <c r="PRJ1089" s="184"/>
      <c r="PRK1089" s="184"/>
      <c r="PRL1089" s="184"/>
      <c r="PRM1089" s="184"/>
      <c r="PRN1089" s="184"/>
      <c r="PRO1089" s="184"/>
      <c r="PRP1089" s="184"/>
      <c r="PRQ1089" s="184"/>
      <c r="PRR1089" s="184"/>
      <c r="PRS1089" s="184"/>
      <c r="PRT1089" s="184"/>
      <c r="PRU1089" s="184"/>
      <c r="PRV1089" s="184"/>
      <c r="PRW1089" s="184"/>
      <c r="PRX1089" s="184"/>
      <c r="PRY1089" s="184"/>
      <c r="PRZ1089" s="184"/>
      <c r="PSA1089" s="184"/>
      <c r="PSB1089" s="184"/>
      <c r="PSC1089" s="184"/>
      <c r="PSD1089" s="184"/>
      <c r="PSE1089" s="184"/>
      <c r="PSF1089" s="184"/>
      <c r="PSG1089" s="184"/>
      <c r="PSH1089" s="184"/>
      <c r="PSI1089" s="184"/>
      <c r="PSJ1089" s="184"/>
      <c r="PSK1089" s="184"/>
      <c r="PSL1089" s="184"/>
      <c r="PSM1089" s="184"/>
      <c r="PSN1089" s="184"/>
      <c r="PSO1089" s="184"/>
      <c r="PSP1089" s="184"/>
      <c r="PSQ1089" s="184"/>
      <c r="PSR1089" s="184"/>
      <c r="PSS1089" s="184"/>
      <c r="PST1089" s="184"/>
      <c r="PSU1089" s="184"/>
      <c r="PSV1089" s="184"/>
      <c r="PSW1089" s="184"/>
      <c r="PSX1089" s="184"/>
      <c r="PSY1089" s="184"/>
      <c r="PSZ1089" s="184"/>
      <c r="PTA1089" s="184"/>
      <c r="PTB1089" s="184"/>
      <c r="PTC1089" s="184"/>
      <c r="PTD1089" s="184"/>
      <c r="PTE1089" s="184"/>
      <c r="PTF1089" s="184"/>
      <c r="PTG1089" s="184"/>
      <c r="PTH1089" s="184"/>
      <c r="PTI1089" s="184"/>
      <c r="PTJ1089" s="184"/>
      <c r="PTK1089" s="184"/>
      <c r="PTL1089" s="184"/>
      <c r="PTM1089" s="184"/>
      <c r="PTN1089" s="184"/>
      <c r="PTO1089" s="184"/>
      <c r="PTP1089" s="184"/>
      <c r="PTQ1089" s="184"/>
      <c r="PTR1089" s="184"/>
      <c r="PTS1089" s="184"/>
      <c r="PTT1089" s="184"/>
      <c r="PTU1089" s="184"/>
      <c r="PTV1089" s="184"/>
      <c r="PTW1089" s="184"/>
      <c r="PTX1089" s="184"/>
      <c r="PTY1089" s="184"/>
      <c r="PTZ1089" s="184"/>
      <c r="PUA1089" s="184"/>
      <c r="PUB1089" s="184"/>
      <c r="PUC1089" s="184"/>
      <c r="PUD1089" s="184"/>
      <c r="PUE1089" s="184"/>
      <c r="PUF1089" s="184"/>
      <c r="PUG1089" s="184"/>
      <c r="PUH1089" s="184"/>
      <c r="PUI1089" s="184"/>
      <c r="PUJ1089" s="184"/>
      <c r="PUK1089" s="184"/>
      <c r="PUL1089" s="184"/>
      <c r="PUM1089" s="184"/>
      <c r="PUN1089" s="184"/>
      <c r="PUO1089" s="184"/>
      <c r="PUP1089" s="184"/>
      <c r="PUQ1089" s="184"/>
      <c r="PUR1089" s="184"/>
      <c r="PUS1089" s="184"/>
      <c r="PUT1089" s="184"/>
      <c r="PUU1089" s="184"/>
      <c r="PUV1089" s="184"/>
      <c r="PUW1089" s="184"/>
      <c r="PUX1089" s="184"/>
      <c r="PUY1089" s="184"/>
      <c r="PUZ1089" s="184"/>
      <c r="PVA1089" s="184"/>
      <c r="PVB1089" s="184"/>
      <c r="PVC1089" s="184"/>
      <c r="PVD1089" s="184"/>
      <c r="PVE1089" s="184"/>
      <c r="PVF1089" s="184"/>
      <c r="PVG1089" s="184"/>
      <c r="PVH1089" s="184"/>
      <c r="PVI1089" s="184"/>
      <c r="PVJ1089" s="184"/>
      <c r="PVK1089" s="184"/>
      <c r="PVL1089" s="184"/>
      <c r="PVM1089" s="184"/>
      <c r="PVN1089" s="184"/>
      <c r="PVO1089" s="184"/>
      <c r="PVP1089" s="184"/>
      <c r="PVQ1089" s="184"/>
      <c r="PVR1089" s="184"/>
      <c r="PVS1089" s="184"/>
      <c r="PVT1089" s="184"/>
      <c r="PVU1089" s="184"/>
      <c r="PVV1089" s="184"/>
      <c r="PVW1089" s="184"/>
      <c r="PVX1089" s="184"/>
      <c r="PVY1089" s="184"/>
      <c r="PVZ1089" s="184"/>
      <c r="PWA1089" s="184"/>
      <c r="PWB1089" s="184"/>
      <c r="PWC1089" s="184"/>
      <c r="PWD1089" s="184"/>
      <c r="PWE1089" s="184"/>
      <c r="PWF1089" s="184"/>
      <c r="PWG1089" s="184"/>
      <c r="PWH1089" s="184"/>
      <c r="PWI1089" s="184"/>
      <c r="PWJ1089" s="184"/>
      <c r="PWK1089" s="184"/>
      <c r="PWL1089" s="184"/>
      <c r="PWM1089" s="184"/>
      <c r="PWN1089" s="184"/>
      <c r="PWO1089" s="184"/>
      <c r="PWP1089" s="184"/>
      <c r="PWQ1089" s="184"/>
      <c r="PWR1089" s="184"/>
      <c r="PWS1089" s="184"/>
      <c r="PWT1089" s="184"/>
      <c r="PWU1089" s="184"/>
      <c r="PWV1089" s="184"/>
      <c r="PWW1089" s="184"/>
      <c r="PWX1089" s="184"/>
      <c r="PWY1089" s="184"/>
      <c r="PWZ1089" s="184"/>
      <c r="PXA1089" s="184"/>
      <c r="PXB1089" s="184"/>
      <c r="PXC1089" s="184"/>
      <c r="PXD1089" s="184"/>
      <c r="PXE1089" s="184"/>
      <c r="PXF1089" s="184"/>
      <c r="PXG1089" s="184"/>
      <c r="PXH1089" s="184"/>
      <c r="PXI1089" s="184"/>
      <c r="PXJ1089" s="184"/>
      <c r="PXK1089" s="184"/>
      <c r="PXL1089" s="184"/>
      <c r="PXM1089" s="184"/>
      <c r="PXN1089" s="184"/>
      <c r="PXO1089" s="184"/>
      <c r="PXP1089" s="184"/>
      <c r="PXQ1089" s="184"/>
      <c r="PXR1089" s="184"/>
      <c r="PXS1089" s="184"/>
      <c r="PXT1089" s="184"/>
      <c r="PXU1089" s="184"/>
      <c r="PXV1089" s="184"/>
      <c r="PXW1089" s="184"/>
      <c r="PXX1089" s="184"/>
      <c r="PXY1089" s="184"/>
      <c r="PXZ1089" s="184"/>
      <c r="PYA1089" s="184"/>
      <c r="PYB1089" s="184"/>
      <c r="PYC1089" s="184"/>
      <c r="PYD1089" s="184"/>
      <c r="PYE1089" s="184"/>
      <c r="PYF1089" s="184"/>
      <c r="PYG1089" s="184"/>
      <c r="PYH1089" s="184"/>
      <c r="PYI1089" s="184"/>
      <c r="PYJ1089" s="184"/>
      <c r="PYK1089" s="184"/>
      <c r="PYL1089" s="184"/>
      <c r="PYM1089" s="184"/>
      <c r="PYN1089" s="184"/>
      <c r="PYO1089" s="184"/>
      <c r="PYP1089" s="184"/>
      <c r="PYQ1089" s="184"/>
      <c r="PYR1089" s="184"/>
      <c r="PYS1089" s="184"/>
      <c r="PYT1089" s="184"/>
      <c r="PYU1089" s="184"/>
      <c r="PYV1089" s="184"/>
      <c r="PYW1089" s="184"/>
      <c r="PYX1089" s="184"/>
      <c r="PYY1089" s="184"/>
      <c r="PYZ1089" s="184"/>
      <c r="PZA1089" s="184"/>
      <c r="PZB1089" s="184"/>
      <c r="PZC1089" s="184"/>
      <c r="PZD1089" s="184"/>
      <c r="PZE1089" s="184"/>
      <c r="PZF1089" s="184"/>
      <c r="PZG1089" s="184"/>
      <c r="PZH1089" s="184"/>
      <c r="PZI1089" s="184"/>
      <c r="PZJ1089" s="184"/>
      <c r="PZK1089" s="184"/>
      <c r="PZL1089" s="184"/>
      <c r="PZM1089" s="184"/>
      <c r="PZN1089" s="184"/>
      <c r="PZO1089" s="184"/>
      <c r="PZP1089" s="184"/>
      <c r="PZQ1089" s="184"/>
      <c r="PZR1089" s="184"/>
      <c r="PZS1089" s="184"/>
      <c r="PZT1089" s="184"/>
      <c r="PZU1089" s="184"/>
      <c r="PZV1089" s="184"/>
      <c r="PZW1089" s="184"/>
      <c r="PZX1089" s="184"/>
      <c r="PZY1089" s="184"/>
      <c r="PZZ1089" s="184"/>
      <c r="QAA1089" s="184"/>
      <c r="QAB1089" s="184"/>
      <c r="QAC1089" s="184"/>
      <c r="QAD1089" s="184"/>
      <c r="QAE1089" s="184"/>
      <c r="QAF1089" s="184"/>
      <c r="QAG1089" s="184"/>
      <c r="QAH1089" s="184"/>
      <c r="QAI1089" s="184"/>
      <c r="QAJ1089" s="184"/>
      <c r="QAK1089" s="184"/>
      <c r="QAL1089" s="184"/>
      <c r="QAM1089" s="184"/>
      <c r="QAN1089" s="184"/>
      <c r="QAO1089" s="184"/>
      <c r="QAP1089" s="184"/>
      <c r="QAQ1089" s="184"/>
      <c r="QAR1089" s="184"/>
      <c r="QAS1089" s="184"/>
      <c r="QAT1089" s="184"/>
      <c r="QAU1089" s="184"/>
      <c r="QAV1089" s="184"/>
      <c r="QAW1089" s="184"/>
      <c r="QAX1089" s="184"/>
      <c r="QAY1089" s="184"/>
      <c r="QAZ1089" s="184"/>
      <c r="QBA1089" s="184"/>
      <c r="QBB1089" s="184"/>
      <c r="QBC1089" s="184"/>
      <c r="QBD1089" s="184"/>
      <c r="QBE1089" s="184"/>
      <c r="QBF1089" s="184"/>
      <c r="QBG1089" s="184"/>
      <c r="QBH1089" s="184"/>
      <c r="QBI1089" s="184"/>
      <c r="QBJ1089" s="184"/>
      <c r="QBK1089" s="184"/>
      <c r="QBL1089" s="184"/>
      <c r="QBM1089" s="184"/>
      <c r="QBN1089" s="184"/>
      <c r="QBO1089" s="184"/>
      <c r="QBP1089" s="184"/>
      <c r="QBQ1089" s="184"/>
      <c r="QBR1089" s="184"/>
      <c r="QBS1089" s="184"/>
      <c r="QBT1089" s="184"/>
      <c r="QBU1089" s="184"/>
      <c r="QBV1089" s="184"/>
      <c r="QBW1089" s="184"/>
      <c r="QBX1089" s="184"/>
      <c r="QBY1089" s="184"/>
      <c r="QBZ1089" s="184"/>
      <c r="QCA1089" s="184"/>
      <c r="QCB1089" s="184"/>
      <c r="QCC1089" s="184"/>
      <c r="QCD1089" s="184"/>
      <c r="QCE1089" s="184"/>
      <c r="QCF1089" s="184"/>
      <c r="QCG1089" s="184"/>
      <c r="QCH1089" s="184"/>
      <c r="QCI1089" s="184"/>
      <c r="QCJ1089" s="184"/>
      <c r="QCK1089" s="184"/>
      <c r="QCL1089" s="184"/>
      <c r="QCM1089" s="184"/>
      <c r="QCN1089" s="184"/>
      <c r="QCO1089" s="184"/>
      <c r="QCP1089" s="184"/>
      <c r="QCQ1089" s="184"/>
      <c r="QCR1089" s="184"/>
      <c r="QCS1089" s="184"/>
      <c r="QCT1089" s="184"/>
      <c r="QCU1089" s="184"/>
      <c r="QCV1089" s="184"/>
      <c r="QCW1089" s="184"/>
      <c r="QCX1089" s="184"/>
      <c r="QCY1089" s="184"/>
      <c r="QCZ1089" s="184"/>
      <c r="QDA1089" s="184"/>
      <c r="QDB1089" s="184"/>
      <c r="QDC1089" s="184"/>
      <c r="QDD1089" s="184"/>
      <c r="QDE1089" s="184"/>
      <c r="QDF1089" s="184"/>
      <c r="QDG1089" s="184"/>
      <c r="QDH1089" s="184"/>
      <c r="QDI1089" s="184"/>
      <c r="QDJ1089" s="184"/>
      <c r="QDK1089" s="184"/>
      <c r="QDL1089" s="184"/>
      <c r="QDM1089" s="184"/>
      <c r="QDN1089" s="184"/>
      <c r="QDO1089" s="184"/>
      <c r="QDP1089" s="184"/>
      <c r="QDQ1089" s="184"/>
      <c r="QDR1089" s="184"/>
      <c r="QDS1089" s="184"/>
      <c r="QDT1089" s="184"/>
      <c r="QDU1089" s="184"/>
      <c r="QDV1089" s="184"/>
      <c r="QDW1089" s="184"/>
      <c r="QDX1089" s="184"/>
      <c r="QDY1089" s="184"/>
      <c r="QDZ1089" s="184"/>
      <c r="QEA1089" s="184"/>
      <c r="QEB1089" s="184"/>
      <c r="QEC1089" s="184"/>
      <c r="QED1089" s="184"/>
      <c r="QEE1089" s="184"/>
      <c r="QEF1089" s="184"/>
      <c r="QEG1089" s="184"/>
      <c r="QEH1089" s="184"/>
      <c r="QEI1089" s="184"/>
      <c r="QEJ1089" s="184"/>
      <c r="QEK1089" s="184"/>
      <c r="QEL1089" s="184"/>
      <c r="QEM1089" s="184"/>
      <c r="QEN1089" s="184"/>
      <c r="QEO1089" s="184"/>
      <c r="QEP1089" s="184"/>
      <c r="QEQ1089" s="184"/>
      <c r="QER1089" s="184"/>
      <c r="QES1089" s="184"/>
      <c r="QET1089" s="184"/>
      <c r="QEU1089" s="184"/>
      <c r="QEV1089" s="184"/>
      <c r="QEW1089" s="184"/>
      <c r="QEX1089" s="184"/>
      <c r="QEY1089" s="184"/>
      <c r="QEZ1089" s="184"/>
      <c r="QFA1089" s="184"/>
      <c r="QFB1089" s="184"/>
      <c r="QFC1089" s="184"/>
      <c r="QFD1089" s="184"/>
      <c r="QFE1089" s="184"/>
      <c r="QFF1089" s="184"/>
      <c r="QFG1089" s="184"/>
      <c r="QFH1089" s="184"/>
      <c r="QFI1089" s="184"/>
      <c r="QFJ1089" s="184"/>
      <c r="QFK1089" s="184"/>
      <c r="QFL1089" s="184"/>
      <c r="QFM1089" s="184"/>
      <c r="QFN1089" s="184"/>
      <c r="QFO1089" s="184"/>
      <c r="QFP1089" s="184"/>
      <c r="QFQ1089" s="184"/>
      <c r="QFR1089" s="184"/>
      <c r="QFS1089" s="184"/>
      <c r="QFT1089" s="184"/>
      <c r="QFU1089" s="184"/>
      <c r="QFV1089" s="184"/>
      <c r="QFW1089" s="184"/>
      <c r="QFX1089" s="184"/>
      <c r="QFY1089" s="184"/>
      <c r="QFZ1089" s="184"/>
      <c r="QGA1089" s="184"/>
      <c r="QGB1089" s="184"/>
      <c r="QGC1089" s="184"/>
      <c r="QGD1089" s="184"/>
      <c r="QGE1089" s="184"/>
      <c r="QGF1089" s="184"/>
      <c r="QGG1089" s="184"/>
      <c r="QGH1089" s="184"/>
      <c r="QGI1089" s="184"/>
      <c r="QGJ1089" s="184"/>
      <c r="QGK1089" s="184"/>
      <c r="QGL1089" s="184"/>
      <c r="QGM1089" s="184"/>
      <c r="QGN1089" s="184"/>
      <c r="QGO1089" s="184"/>
      <c r="QGP1089" s="184"/>
      <c r="QGQ1089" s="184"/>
      <c r="QGR1089" s="184"/>
      <c r="QGS1089" s="184"/>
      <c r="QGT1089" s="184"/>
      <c r="QGU1089" s="184"/>
      <c r="QGV1089" s="184"/>
      <c r="QGW1089" s="184"/>
      <c r="QGX1089" s="184"/>
      <c r="QGY1089" s="184"/>
      <c r="QGZ1089" s="184"/>
      <c r="QHA1089" s="184"/>
      <c r="QHB1089" s="184"/>
      <c r="QHC1089" s="184"/>
      <c r="QHD1089" s="184"/>
      <c r="QHE1089" s="184"/>
      <c r="QHF1089" s="184"/>
      <c r="QHG1089" s="184"/>
      <c r="QHH1089" s="184"/>
      <c r="QHI1089" s="184"/>
      <c r="QHJ1089" s="184"/>
      <c r="QHK1089" s="184"/>
      <c r="QHL1089" s="184"/>
      <c r="QHM1089" s="184"/>
      <c r="QHN1089" s="184"/>
      <c r="QHO1089" s="184"/>
      <c r="QHP1089" s="184"/>
      <c r="QHQ1089" s="184"/>
      <c r="QHR1089" s="184"/>
      <c r="QHS1089" s="184"/>
      <c r="QHT1089" s="184"/>
      <c r="QHU1089" s="184"/>
      <c r="QHV1089" s="184"/>
      <c r="QHW1089" s="184"/>
      <c r="QHX1089" s="184"/>
      <c r="QHY1089" s="184"/>
      <c r="QHZ1089" s="184"/>
      <c r="QIA1089" s="184"/>
      <c r="QIB1089" s="184"/>
      <c r="QIC1089" s="184"/>
      <c r="QID1089" s="184"/>
      <c r="QIE1089" s="184"/>
      <c r="QIF1089" s="184"/>
      <c r="QIG1089" s="184"/>
      <c r="QIH1089" s="184"/>
      <c r="QII1089" s="184"/>
      <c r="QIJ1089" s="184"/>
      <c r="QIK1089" s="184"/>
      <c r="QIL1089" s="184"/>
      <c r="QIM1089" s="184"/>
      <c r="QIN1089" s="184"/>
      <c r="QIO1089" s="184"/>
      <c r="QIP1089" s="184"/>
      <c r="QIQ1089" s="184"/>
      <c r="QIR1089" s="184"/>
      <c r="QIS1089" s="184"/>
      <c r="QIT1089" s="184"/>
      <c r="QIU1089" s="184"/>
      <c r="QIV1089" s="184"/>
      <c r="QIW1089" s="184"/>
      <c r="QIX1089" s="184"/>
      <c r="QIY1089" s="184"/>
      <c r="QIZ1089" s="184"/>
      <c r="QJA1089" s="184"/>
      <c r="QJB1089" s="184"/>
      <c r="QJC1089" s="184"/>
      <c r="QJD1089" s="184"/>
      <c r="QJE1089" s="184"/>
      <c r="QJF1089" s="184"/>
      <c r="QJG1089" s="184"/>
      <c r="QJH1089" s="184"/>
      <c r="QJI1089" s="184"/>
      <c r="QJJ1089" s="184"/>
      <c r="QJK1089" s="184"/>
      <c r="QJL1089" s="184"/>
      <c r="QJM1089" s="184"/>
      <c r="QJN1089" s="184"/>
      <c r="QJO1089" s="184"/>
      <c r="QJP1089" s="184"/>
      <c r="QJQ1089" s="184"/>
      <c r="QJR1089" s="184"/>
      <c r="QJS1089" s="184"/>
      <c r="QJT1089" s="184"/>
      <c r="QJU1089" s="184"/>
      <c r="QJV1089" s="184"/>
      <c r="QJW1089" s="184"/>
      <c r="QJX1089" s="184"/>
      <c r="QJY1089" s="184"/>
      <c r="QJZ1089" s="184"/>
      <c r="QKA1089" s="184"/>
      <c r="QKB1089" s="184"/>
      <c r="QKC1089" s="184"/>
      <c r="QKD1089" s="184"/>
      <c r="QKE1089" s="184"/>
      <c r="QKF1089" s="184"/>
      <c r="QKG1089" s="184"/>
      <c r="QKH1089" s="184"/>
      <c r="QKI1089" s="184"/>
      <c r="QKJ1089" s="184"/>
      <c r="QKK1089" s="184"/>
      <c r="QKL1089" s="184"/>
      <c r="QKM1089" s="184"/>
      <c r="QKN1089" s="184"/>
      <c r="QKO1089" s="184"/>
      <c r="QKP1089" s="184"/>
      <c r="QKQ1089" s="184"/>
      <c r="QKR1089" s="184"/>
      <c r="QKS1089" s="184"/>
      <c r="QKT1089" s="184"/>
      <c r="QKU1089" s="184"/>
      <c r="QKV1089" s="184"/>
      <c r="QKW1089" s="184"/>
      <c r="QKX1089" s="184"/>
      <c r="QKY1089" s="184"/>
      <c r="QKZ1089" s="184"/>
      <c r="QLA1089" s="184"/>
      <c r="QLB1089" s="184"/>
      <c r="QLC1089" s="184"/>
      <c r="QLD1089" s="184"/>
      <c r="QLE1089" s="184"/>
      <c r="QLF1089" s="184"/>
      <c r="QLG1089" s="184"/>
      <c r="QLH1089" s="184"/>
      <c r="QLI1089" s="184"/>
      <c r="QLJ1089" s="184"/>
      <c r="QLK1089" s="184"/>
      <c r="QLL1089" s="184"/>
      <c r="QLM1089" s="184"/>
      <c r="QLN1089" s="184"/>
      <c r="QLO1089" s="184"/>
      <c r="QLP1089" s="184"/>
      <c r="QLQ1089" s="184"/>
      <c r="QLR1089" s="184"/>
      <c r="QLS1089" s="184"/>
      <c r="QLT1089" s="184"/>
      <c r="QLU1089" s="184"/>
      <c r="QLV1089" s="184"/>
      <c r="QLW1089" s="184"/>
      <c r="QLX1089" s="184"/>
      <c r="QLY1089" s="184"/>
      <c r="QLZ1089" s="184"/>
      <c r="QMA1089" s="184"/>
      <c r="QMB1089" s="184"/>
      <c r="QMC1089" s="184"/>
      <c r="QMD1089" s="184"/>
      <c r="QME1089" s="184"/>
      <c r="QMF1089" s="184"/>
      <c r="QMG1089" s="184"/>
      <c r="QMH1089" s="184"/>
      <c r="QMI1089" s="184"/>
      <c r="QMJ1089" s="184"/>
      <c r="QMK1089" s="184"/>
      <c r="QML1089" s="184"/>
      <c r="QMM1089" s="184"/>
      <c r="QMN1089" s="184"/>
      <c r="QMO1089" s="184"/>
      <c r="QMP1089" s="184"/>
      <c r="QMQ1089" s="184"/>
      <c r="QMR1089" s="184"/>
      <c r="QMS1089" s="184"/>
      <c r="QMT1089" s="184"/>
      <c r="QMU1089" s="184"/>
      <c r="QMV1089" s="184"/>
      <c r="QMW1089" s="184"/>
      <c r="QMX1089" s="184"/>
      <c r="QMY1089" s="184"/>
      <c r="QMZ1089" s="184"/>
      <c r="QNA1089" s="184"/>
      <c r="QNB1089" s="184"/>
      <c r="QNC1089" s="184"/>
      <c r="QND1089" s="184"/>
      <c r="QNE1089" s="184"/>
      <c r="QNF1089" s="184"/>
      <c r="QNG1089" s="184"/>
      <c r="QNH1089" s="184"/>
      <c r="QNI1089" s="184"/>
      <c r="QNJ1089" s="184"/>
      <c r="QNK1089" s="184"/>
      <c r="QNL1089" s="184"/>
      <c r="QNM1089" s="184"/>
      <c r="QNN1089" s="184"/>
      <c r="QNO1089" s="184"/>
      <c r="QNP1089" s="184"/>
      <c r="QNQ1089" s="184"/>
      <c r="QNR1089" s="184"/>
      <c r="QNS1089" s="184"/>
      <c r="QNT1089" s="184"/>
      <c r="QNU1089" s="184"/>
      <c r="QNV1089" s="184"/>
      <c r="QNW1089" s="184"/>
      <c r="QNX1089" s="184"/>
      <c r="QNY1089" s="184"/>
      <c r="QNZ1089" s="184"/>
      <c r="QOA1089" s="184"/>
      <c r="QOB1089" s="184"/>
      <c r="QOC1089" s="184"/>
      <c r="QOD1089" s="184"/>
      <c r="QOE1089" s="184"/>
      <c r="QOF1089" s="184"/>
      <c r="QOG1089" s="184"/>
      <c r="QOH1089" s="184"/>
      <c r="QOI1089" s="184"/>
      <c r="QOJ1089" s="184"/>
      <c r="QOK1089" s="184"/>
      <c r="QOL1089" s="184"/>
      <c r="QOM1089" s="184"/>
      <c r="QON1089" s="184"/>
      <c r="QOO1089" s="184"/>
      <c r="QOP1089" s="184"/>
      <c r="QOQ1089" s="184"/>
      <c r="QOR1089" s="184"/>
      <c r="QOS1089" s="184"/>
      <c r="QOT1089" s="184"/>
      <c r="QOU1089" s="184"/>
      <c r="QOV1089" s="184"/>
      <c r="QOW1089" s="184"/>
      <c r="QOX1089" s="184"/>
      <c r="QOY1089" s="184"/>
      <c r="QOZ1089" s="184"/>
      <c r="QPA1089" s="184"/>
      <c r="QPB1089" s="184"/>
      <c r="QPC1089" s="184"/>
      <c r="QPD1089" s="184"/>
      <c r="QPE1089" s="184"/>
      <c r="QPF1089" s="184"/>
      <c r="QPG1089" s="184"/>
      <c r="QPH1089" s="184"/>
      <c r="QPI1089" s="184"/>
      <c r="QPJ1089" s="184"/>
      <c r="QPK1089" s="184"/>
      <c r="QPL1089" s="184"/>
      <c r="QPM1089" s="184"/>
      <c r="QPN1089" s="184"/>
      <c r="QPO1089" s="184"/>
      <c r="QPP1089" s="184"/>
      <c r="QPQ1089" s="184"/>
      <c r="QPR1089" s="184"/>
      <c r="QPS1089" s="184"/>
      <c r="QPT1089" s="184"/>
      <c r="QPU1089" s="184"/>
      <c r="QPV1089" s="184"/>
      <c r="QPW1089" s="184"/>
      <c r="QPX1089" s="184"/>
      <c r="QPY1089" s="184"/>
      <c r="QPZ1089" s="184"/>
      <c r="QQA1089" s="184"/>
      <c r="QQB1089" s="184"/>
      <c r="QQC1089" s="184"/>
      <c r="QQD1089" s="184"/>
      <c r="QQE1089" s="184"/>
      <c r="QQF1089" s="184"/>
      <c r="QQG1089" s="184"/>
      <c r="QQH1089" s="184"/>
      <c r="QQI1089" s="184"/>
      <c r="QQJ1089" s="184"/>
      <c r="QQK1089" s="184"/>
      <c r="QQL1089" s="184"/>
      <c r="QQM1089" s="184"/>
      <c r="QQN1089" s="184"/>
      <c r="QQO1089" s="184"/>
      <c r="QQP1089" s="184"/>
      <c r="QQQ1089" s="184"/>
      <c r="QQR1089" s="184"/>
      <c r="QQS1089" s="184"/>
      <c r="QQT1089" s="184"/>
      <c r="QQU1089" s="184"/>
      <c r="QQV1089" s="184"/>
      <c r="QQW1089" s="184"/>
      <c r="QQX1089" s="184"/>
      <c r="QQY1089" s="184"/>
      <c r="QQZ1089" s="184"/>
      <c r="QRA1089" s="184"/>
      <c r="QRB1089" s="184"/>
      <c r="QRC1089" s="184"/>
      <c r="QRD1089" s="184"/>
      <c r="QRE1089" s="184"/>
      <c r="QRF1089" s="184"/>
      <c r="QRG1089" s="184"/>
      <c r="QRH1089" s="184"/>
      <c r="QRI1089" s="184"/>
      <c r="QRJ1089" s="184"/>
      <c r="QRK1089" s="184"/>
      <c r="QRL1089" s="184"/>
      <c r="QRM1089" s="184"/>
      <c r="QRN1089" s="184"/>
      <c r="QRO1089" s="184"/>
      <c r="QRP1089" s="184"/>
      <c r="QRQ1089" s="184"/>
      <c r="QRR1089" s="184"/>
      <c r="QRS1089" s="184"/>
      <c r="QRT1089" s="184"/>
      <c r="QRU1089" s="184"/>
      <c r="QRV1089" s="184"/>
      <c r="QRW1089" s="184"/>
      <c r="QRX1089" s="184"/>
      <c r="QRY1089" s="184"/>
      <c r="QRZ1089" s="184"/>
      <c r="QSA1089" s="184"/>
      <c r="QSB1089" s="184"/>
      <c r="QSC1089" s="184"/>
      <c r="QSD1089" s="184"/>
      <c r="QSE1089" s="184"/>
      <c r="QSF1089" s="184"/>
      <c r="QSG1089" s="184"/>
      <c r="QSH1089" s="184"/>
      <c r="QSI1089" s="184"/>
      <c r="QSJ1089" s="184"/>
      <c r="QSK1089" s="184"/>
      <c r="QSL1089" s="184"/>
      <c r="QSM1089" s="184"/>
      <c r="QSN1089" s="184"/>
      <c r="QSO1089" s="184"/>
      <c r="QSP1089" s="184"/>
      <c r="QSQ1089" s="184"/>
      <c r="QSR1089" s="184"/>
      <c r="QSS1089" s="184"/>
      <c r="QST1089" s="184"/>
      <c r="QSU1089" s="184"/>
      <c r="QSV1089" s="184"/>
      <c r="QSW1089" s="184"/>
      <c r="QSX1089" s="184"/>
      <c r="QSY1089" s="184"/>
      <c r="QSZ1089" s="184"/>
      <c r="QTA1089" s="184"/>
      <c r="QTB1089" s="184"/>
      <c r="QTC1089" s="184"/>
      <c r="QTD1089" s="184"/>
      <c r="QTE1089" s="184"/>
      <c r="QTF1089" s="184"/>
      <c r="QTG1089" s="184"/>
      <c r="QTH1089" s="184"/>
      <c r="QTI1089" s="184"/>
      <c r="QTJ1089" s="184"/>
      <c r="QTK1089" s="184"/>
      <c r="QTL1089" s="184"/>
      <c r="QTM1089" s="184"/>
      <c r="QTN1089" s="184"/>
      <c r="QTO1089" s="184"/>
      <c r="QTP1089" s="184"/>
      <c r="QTQ1089" s="184"/>
      <c r="QTR1089" s="184"/>
      <c r="QTS1089" s="184"/>
      <c r="QTT1089" s="184"/>
      <c r="QTU1089" s="184"/>
      <c r="QTV1089" s="184"/>
      <c r="QTW1089" s="184"/>
      <c r="QTX1089" s="184"/>
      <c r="QTY1089" s="184"/>
      <c r="QTZ1089" s="184"/>
      <c r="QUA1089" s="184"/>
      <c r="QUB1089" s="184"/>
      <c r="QUC1089" s="184"/>
      <c r="QUD1089" s="184"/>
      <c r="QUE1089" s="184"/>
      <c r="QUF1089" s="184"/>
      <c r="QUG1089" s="184"/>
      <c r="QUH1089" s="184"/>
      <c r="QUI1089" s="184"/>
      <c r="QUJ1089" s="184"/>
      <c r="QUK1089" s="184"/>
      <c r="QUL1089" s="184"/>
      <c r="QUM1089" s="184"/>
      <c r="QUN1089" s="184"/>
      <c r="QUO1089" s="184"/>
      <c r="QUP1089" s="184"/>
      <c r="QUQ1089" s="184"/>
      <c r="QUR1089" s="184"/>
      <c r="QUS1089" s="184"/>
      <c r="QUT1089" s="184"/>
      <c r="QUU1089" s="184"/>
      <c r="QUV1089" s="184"/>
      <c r="QUW1089" s="184"/>
      <c r="QUX1089" s="184"/>
      <c r="QUY1089" s="184"/>
      <c r="QUZ1089" s="184"/>
      <c r="QVA1089" s="184"/>
      <c r="QVB1089" s="184"/>
      <c r="QVC1089" s="184"/>
      <c r="QVD1089" s="184"/>
      <c r="QVE1089" s="184"/>
      <c r="QVF1089" s="184"/>
      <c r="QVG1089" s="184"/>
      <c r="QVH1089" s="184"/>
      <c r="QVI1089" s="184"/>
      <c r="QVJ1089" s="184"/>
      <c r="QVK1089" s="184"/>
      <c r="QVL1089" s="184"/>
      <c r="QVM1089" s="184"/>
      <c r="QVN1089" s="184"/>
      <c r="QVO1089" s="184"/>
      <c r="QVP1089" s="184"/>
      <c r="QVQ1089" s="184"/>
      <c r="QVR1089" s="184"/>
      <c r="QVS1089" s="184"/>
      <c r="QVT1089" s="184"/>
      <c r="QVU1089" s="184"/>
      <c r="QVV1089" s="184"/>
      <c r="QVW1089" s="184"/>
      <c r="QVX1089" s="184"/>
      <c r="QVY1089" s="184"/>
      <c r="QVZ1089" s="184"/>
      <c r="QWA1089" s="184"/>
      <c r="QWB1089" s="184"/>
      <c r="QWC1089" s="184"/>
      <c r="QWD1089" s="184"/>
      <c r="QWE1089" s="184"/>
      <c r="QWF1089" s="184"/>
      <c r="QWG1089" s="184"/>
      <c r="QWH1089" s="184"/>
      <c r="QWI1089" s="184"/>
      <c r="QWJ1089" s="184"/>
      <c r="QWK1089" s="184"/>
      <c r="QWL1089" s="184"/>
      <c r="QWM1089" s="184"/>
      <c r="QWN1089" s="184"/>
      <c r="QWO1089" s="184"/>
      <c r="QWP1089" s="184"/>
      <c r="QWQ1089" s="184"/>
      <c r="QWR1089" s="184"/>
      <c r="QWS1089" s="184"/>
      <c r="QWT1089" s="184"/>
      <c r="QWU1089" s="184"/>
      <c r="QWV1089" s="184"/>
      <c r="QWW1089" s="184"/>
      <c r="QWX1089" s="184"/>
      <c r="QWY1089" s="184"/>
      <c r="QWZ1089" s="184"/>
      <c r="QXA1089" s="184"/>
      <c r="QXB1089" s="184"/>
      <c r="QXC1089" s="184"/>
      <c r="QXD1089" s="184"/>
      <c r="QXE1089" s="184"/>
      <c r="QXF1089" s="184"/>
      <c r="QXG1089" s="184"/>
      <c r="QXH1089" s="184"/>
      <c r="QXI1089" s="184"/>
      <c r="QXJ1089" s="184"/>
      <c r="QXK1089" s="184"/>
      <c r="QXL1089" s="184"/>
      <c r="QXM1089" s="184"/>
      <c r="QXN1089" s="184"/>
      <c r="QXO1089" s="184"/>
      <c r="QXP1089" s="184"/>
      <c r="QXQ1089" s="184"/>
      <c r="QXR1089" s="184"/>
      <c r="QXS1089" s="184"/>
      <c r="QXT1089" s="184"/>
      <c r="QXU1089" s="184"/>
      <c r="QXV1089" s="184"/>
      <c r="QXW1089" s="184"/>
      <c r="QXX1089" s="184"/>
      <c r="QXY1089" s="184"/>
      <c r="QXZ1089" s="184"/>
      <c r="QYA1089" s="184"/>
      <c r="QYB1089" s="184"/>
      <c r="QYC1089" s="184"/>
      <c r="QYD1089" s="184"/>
      <c r="QYE1089" s="184"/>
      <c r="QYF1089" s="184"/>
      <c r="QYG1089" s="184"/>
      <c r="QYH1089" s="184"/>
      <c r="QYI1089" s="184"/>
      <c r="QYJ1089" s="184"/>
      <c r="QYK1089" s="184"/>
      <c r="QYL1089" s="184"/>
      <c r="QYM1089" s="184"/>
      <c r="QYN1089" s="184"/>
      <c r="QYO1089" s="184"/>
      <c r="QYP1089" s="184"/>
      <c r="QYQ1089" s="184"/>
      <c r="QYR1089" s="184"/>
      <c r="QYS1089" s="184"/>
      <c r="QYT1089" s="184"/>
      <c r="QYU1089" s="184"/>
      <c r="QYV1089" s="184"/>
      <c r="QYW1089" s="184"/>
      <c r="QYX1089" s="184"/>
      <c r="QYY1089" s="184"/>
      <c r="QYZ1089" s="184"/>
      <c r="QZA1089" s="184"/>
      <c r="QZB1089" s="184"/>
      <c r="QZC1089" s="184"/>
      <c r="QZD1089" s="184"/>
      <c r="QZE1089" s="184"/>
      <c r="QZF1089" s="184"/>
      <c r="QZG1089" s="184"/>
      <c r="QZH1089" s="184"/>
      <c r="QZI1089" s="184"/>
      <c r="QZJ1089" s="184"/>
      <c r="QZK1089" s="184"/>
      <c r="QZL1089" s="184"/>
      <c r="QZM1089" s="184"/>
      <c r="QZN1089" s="184"/>
      <c r="QZO1089" s="184"/>
      <c r="QZP1089" s="184"/>
      <c r="QZQ1089" s="184"/>
      <c r="QZR1089" s="184"/>
      <c r="QZS1089" s="184"/>
      <c r="QZT1089" s="184"/>
      <c r="QZU1089" s="184"/>
      <c r="QZV1089" s="184"/>
      <c r="QZW1089" s="184"/>
      <c r="QZX1089" s="184"/>
      <c r="QZY1089" s="184"/>
      <c r="QZZ1089" s="184"/>
      <c r="RAA1089" s="184"/>
      <c r="RAB1089" s="184"/>
      <c r="RAC1089" s="184"/>
      <c r="RAD1089" s="184"/>
      <c r="RAE1089" s="184"/>
      <c r="RAF1089" s="184"/>
      <c r="RAG1089" s="184"/>
      <c r="RAH1089" s="184"/>
      <c r="RAI1089" s="184"/>
      <c r="RAJ1089" s="184"/>
      <c r="RAK1089" s="184"/>
      <c r="RAL1089" s="184"/>
      <c r="RAM1089" s="184"/>
      <c r="RAN1089" s="184"/>
      <c r="RAO1089" s="184"/>
      <c r="RAP1089" s="184"/>
      <c r="RAQ1089" s="184"/>
      <c r="RAR1089" s="184"/>
      <c r="RAS1089" s="184"/>
      <c r="RAT1089" s="184"/>
      <c r="RAU1089" s="184"/>
      <c r="RAV1089" s="184"/>
      <c r="RAW1089" s="184"/>
      <c r="RAX1089" s="184"/>
      <c r="RAY1089" s="184"/>
      <c r="RAZ1089" s="184"/>
      <c r="RBA1089" s="184"/>
      <c r="RBB1089" s="184"/>
      <c r="RBC1089" s="184"/>
      <c r="RBD1089" s="184"/>
      <c r="RBE1089" s="184"/>
      <c r="RBF1089" s="184"/>
      <c r="RBG1089" s="184"/>
      <c r="RBH1089" s="184"/>
      <c r="RBI1089" s="184"/>
      <c r="RBJ1089" s="184"/>
      <c r="RBK1089" s="184"/>
      <c r="RBL1089" s="184"/>
      <c r="RBM1089" s="184"/>
      <c r="RBN1089" s="184"/>
      <c r="RBO1089" s="184"/>
      <c r="RBP1089" s="184"/>
      <c r="RBQ1089" s="184"/>
      <c r="RBR1089" s="184"/>
      <c r="RBS1089" s="184"/>
      <c r="RBT1089" s="184"/>
      <c r="RBU1089" s="184"/>
      <c r="RBV1089" s="184"/>
      <c r="RBW1089" s="184"/>
      <c r="RBX1089" s="184"/>
      <c r="RBY1089" s="184"/>
      <c r="RBZ1089" s="184"/>
      <c r="RCA1089" s="184"/>
      <c r="RCB1089" s="184"/>
      <c r="RCC1089" s="184"/>
      <c r="RCD1089" s="184"/>
      <c r="RCE1089" s="184"/>
      <c r="RCF1089" s="184"/>
      <c r="RCG1089" s="184"/>
      <c r="RCH1089" s="184"/>
      <c r="RCI1089" s="184"/>
      <c r="RCJ1089" s="184"/>
      <c r="RCK1089" s="184"/>
      <c r="RCL1089" s="184"/>
      <c r="RCM1089" s="184"/>
      <c r="RCN1089" s="184"/>
      <c r="RCO1089" s="184"/>
      <c r="RCP1089" s="184"/>
      <c r="RCQ1089" s="184"/>
      <c r="RCR1089" s="184"/>
      <c r="RCS1089" s="184"/>
      <c r="RCT1089" s="184"/>
      <c r="RCU1089" s="184"/>
      <c r="RCV1089" s="184"/>
      <c r="RCW1089" s="184"/>
      <c r="RCX1089" s="184"/>
      <c r="RCY1089" s="184"/>
      <c r="RCZ1089" s="184"/>
      <c r="RDA1089" s="184"/>
      <c r="RDB1089" s="184"/>
      <c r="RDC1089" s="184"/>
      <c r="RDD1089" s="184"/>
      <c r="RDE1089" s="184"/>
      <c r="RDF1089" s="184"/>
      <c r="RDG1089" s="184"/>
      <c r="RDH1089" s="184"/>
      <c r="RDI1089" s="184"/>
      <c r="RDJ1089" s="184"/>
      <c r="RDK1089" s="184"/>
      <c r="RDL1089" s="184"/>
      <c r="RDM1089" s="184"/>
      <c r="RDN1089" s="184"/>
      <c r="RDO1089" s="184"/>
      <c r="RDP1089" s="184"/>
      <c r="RDQ1089" s="184"/>
      <c r="RDR1089" s="184"/>
      <c r="RDS1089" s="184"/>
      <c r="RDT1089" s="184"/>
      <c r="RDU1089" s="184"/>
      <c r="RDV1089" s="184"/>
      <c r="RDW1089" s="184"/>
      <c r="RDX1089" s="184"/>
      <c r="RDY1089" s="184"/>
      <c r="RDZ1089" s="184"/>
      <c r="REA1089" s="184"/>
      <c r="REB1089" s="184"/>
      <c r="REC1089" s="184"/>
      <c r="RED1089" s="184"/>
      <c r="REE1089" s="184"/>
      <c r="REF1089" s="184"/>
      <c r="REG1089" s="184"/>
      <c r="REH1089" s="184"/>
      <c r="REI1089" s="184"/>
      <c r="REJ1089" s="184"/>
      <c r="REK1089" s="184"/>
      <c r="REL1089" s="184"/>
      <c r="REM1089" s="184"/>
      <c r="REN1089" s="184"/>
      <c r="REO1089" s="184"/>
      <c r="REP1089" s="184"/>
      <c r="REQ1089" s="184"/>
      <c r="RER1089" s="184"/>
      <c r="RES1089" s="184"/>
      <c r="RET1089" s="184"/>
      <c r="REU1089" s="184"/>
      <c r="REV1089" s="184"/>
      <c r="REW1089" s="184"/>
      <c r="REX1089" s="184"/>
      <c r="REY1089" s="184"/>
      <c r="REZ1089" s="184"/>
      <c r="RFA1089" s="184"/>
      <c r="RFB1089" s="184"/>
      <c r="RFC1089" s="184"/>
      <c r="RFD1089" s="184"/>
      <c r="RFE1089" s="184"/>
      <c r="RFF1089" s="184"/>
      <c r="RFG1089" s="184"/>
      <c r="RFH1089" s="184"/>
      <c r="RFI1089" s="184"/>
      <c r="RFJ1089" s="184"/>
      <c r="RFK1089" s="184"/>
      <c r="RFL1089" s="184"/>
      <c r="RFM1089" s="184"/>
      <c r="RFN1089" s="184"/>
      <c r="RFO1089" s="184"/>
      <c r="RFP1089" s="184"/>
      <c r="RFQ1089" s="184"/>
      <c r="RFR1089" s="184"/>
      <c r="RFS1089" s="184"/>
      <c r="RFT1089" s="184"/>
      <c r="RFU1089" s="184"/>
      <c r="RFV1089" s="184"/>
      <c r="RFW1089" s="184"/>
      <c r="RFX1089" s="184"/>
      <c r="RFY1089" s="184"/>
      <c r="RFZ1089" s="184"/>
      <c r="RGA1089" s="184"/>
      <c r="RGB1089" s="184"/>
      <c r="RGC1089" s="184"/>
      <c r="RGD1089" s="184"/>
      <c r="RGE1089" s="184"/>
      <c r="RGF1089" s="184"/>
      <c r="RGG1089" s="184"/>
      <c r="RGH1089" s="184"/>
      <c r="RGI1089" s="184"/>
      <c r="RGJ1089" s="184"/>
      <c r="RGK1089" s="184"/>
      <c r="RGL1089" s="184"/>
      <c r="RGM1089" s="184"/>
      <c r="RGN1089" s="184"/>
      <c r="RGO1089" s="184"/>
      <c r="RGP1089" s="184"/>
      <c r="RGQ1089" s="184"/>
      <c r="RGR1089" s="184"/>
      <c r="RGS1089" s="184"/>
      <c r="RGT1089" s="184"/>
      <c r="RGU1089" s="184"/>
      <c r="RGV1089" s="184"/>
      <c r="RGW1089" s="184"/>
      <c r="RGX1089" s="184"/>
      <c r="RGY1089" s="184"/>
      <c r="RGZ1089" s="184"/>
      <c r="RHA1089" s="184"/>
      <c r="RHB1089" s="184"/>
      <c r="RHC1089" s="184"/>
      <c r="RHD1089" s="184"/>
      <c r="RHE1089" s="184"/>
      <c r="RHF1089" s="184"/>
      <c r="RHG1089" s="184"/>
      <c r="RHH1089" s="184"/>
      <c r="RHI1089" s="184"/>
      <c r="RHJ1089" s="184"/>
      <c r="RHK1089" s="184"/>
      <c r="RHL1089" s="184"/>
      <c r="RHM1089" s="184"/>
      <c r="RHN1089" s="184"/>
      <c r="RHO1089" s="184"/>
      <c r="RHP1089" s="184"/>
      <c r="RHQ1089" s="184"/>
      <c r="RHR1089" s="184"/>
      <c r="RHS1089" s="184"/>
      <c r="RHT1089" s="184"/>
      <c r="RHU1089" s="184"/>
      <c r="RHV1089" s="184"/>
      <c r="RHW1089" s="184"/>
      <c r="RHX1089" s="184"/>
      <c r="RHY1089" s="184"/>
      <c r="RHZ1089" s="184"/>
      <c r="RIA1089" s="184"/>
      <c r="RIB1089" s="184"/>
      <c r="RIC1089" s="184"/>
      <c r="RID1089" s="184"/>
      <c r="RIE1089" s="184"/>
      <c r="RIF1089" s="184"/>
      <c r="RIG1089" s="184"/>
      <c r="RIH1089" s="184"/>
      <c r="RII1089" s="184"/>
      <c r="RIJ1089" s="184"/>
      <c r="RIK1089" s="184"/>
      <c r="RIL1089" s="184"/>
      <c r="RIM1089" s="184"/>
      <c r="RIN1089" s="184"/>
      <c r="RIO1089" s="184"/>
      <c r="RIP1089" s="184"/>
      <c r="RIQ1089" s="184"/>
      <c r="RIR1089" s="184"/>
      <c r="RIS1089" s="184"/>
      <c r="RIT1089" s="184"/>
      <c r="RIU1089" s="184"/>
      <c r="RIV1089" s="184"/>
      <c r="RIW1089" s="184"/>
      <c r="RIX1089" s="184"/>
      <c r="RIY1089" s="184"/>
      <c r="RIZ1089" s="184"/>
      <c r="RJA1089" s="184"/>
      <c r="RJB1089" s="184"/>
      <c r="RJC1089" s="184"/>
      <c r="RJD1089" s="184"/>
      <c r="RJE1089" s="184"/>
      <c r="RJF1089" s="184"/>
      <c r="RJG1089" s="184"/>
      <c r="RJH1089" s="184"/>
      <c r="RJI1089" s="184"/>
      <c r="RJJ1089" s="184"/>
      <c r="RJK1089" s="184"/>
      <c r="RJL1089" s="184"/>
      <c r="RJM1089" s="184"/>
      <c r="RJN1089" s="184"/>
      <c r="RJO1089" s="184"/>
      <c r="RJP1089" s="184"/>
      <c r="RJQ1089" s="184"/>
      <c r="RJR1089" s="184"/>
      <c r="RJS1089" s="184"/>
      <c r="RJT1089" s="184"/>
      <c r="RJU1089" s="184"/>
      <c r="RJV1089" s="184"/>
      <c r="RJW1089" s="184"/>
      <c r="RJX1089" s="184"/>
      <c r="RJY1089" s="184"/>
      <c r="RJZ1089" s="184"/>
      <c r="RKA1089" s="184"/>
      <c r="RKB1089" s="184"/>
      <c r="RKC1089" s="184"/>
      <c r="RKD1089" s="184"/>
      <c r="RKE1089" s="184"/>
      <c r="RKF1089" s="184"/>
      <c r="RKG1089" s="184"/>
      <c r="RKH1089" s="184"/>
      <c r="RKI1089" s="184"/>
      <c r="RKJ1089" s="184"/>
      <c r="RKK1089" s="184"/>
      <c r="RKL1089" s="184"/>
      <c r="RKM1089" s="184"/>
      <c r="RKN1089" s="184"/>
      <c r="RKO1089" s="184"/>
      <c r="RKP1089" s="184"/>
      <c r="RKQ1089" s="184"/>
      <c r="RKR1089" s="184"/>
      <c r="RKS1089" s="184"/>
      <c r="RKT1089" s="184"/>
      <c r="RKU1089" s="184"/>
      <c r="RKV1089" s="184"/>
      <c r="RKW1089" s="184"/>
      <c r="RKX1089" s="184"/>
      <c r="RKY1089" s="184"/>
      <c r="RKZ1089" s="184"/>
      <c r="RLA1089" s="184"/>
      <c r="RLB1089" s="184"/>
      <c r="RLC1089" s="184"/>
      <c r="RLD1089" s="184"/>
      <c r="RLE1089" s="184"/>
      <c r="RLF1089" s="184"/>
      <c r="RLG1089" s="184"/>
      <c r="RLH1089" s="184"/>
      <c r="RLI1089" s="184"/>
      <c r="RLJ1089" s="184"/>
      <c r="RLK1089" s="184"/>
      <c r="RLL1089" s="184"/>
      <c r="RLM1089" s="184"/>
      <c r="RLN1089" s="184"/>
      <c r="RLO1089" s="184"/>
      <c r="RLP1089" s="184"/>
      <c r="RLQ1089" s="184"/>
      <c r="RLR1089" s="184"/>
      <c r="RLS1089" s="184"/>
      <c r="RLT1089" s="184"/>
      <c r="RLU1089" s="184"/>
      <c r="RLV1089" s="184"/>
      <c r="RLW1089" s="184"/>
      <c r="RLX1089" s="184"/>
      <c r="RLY1089" s="184"/>
      <c r="RLZ1089" s="184"/>
      <c r="RMA1089" s="184"/>
      <c r="RMB1089" s="184"/>
      <c r="RMC1089" s="184"/>
      <c r="RMD1089" s="184"/>
      <c r="RME1089" s="184"/>
      <c r="RMF1089" s="184"/>
      <c r="RMG1089" s="184"/>
      <c r="RMH1089" s="184"/>
      <c r="RMI1089" s="184"/>
      <c r="RMJ1089" s="184"/>
      <c r="RMK1089" s="184"/>
      <c r="RML1089" s="184"/>
      <c r="RMM1089" s="184"/>
      <c r="RMN1089" s="184"/>
      <c r="RMO1089" s="184"/>
      <c r="RMP1089" s="184"/>
      <c r="RMQ1089" s="184"/>
      <c r="RMR1089" s="184"/>
      <c r="RMS1089" s="184"/>
      <c r="RMT1089" s="184"/>
      <c r="RMU1089" s="184"/>
      <c r="RMV1089" s="184"/>
      <c r="RMW1089" s="184"/>
      <c r="RMX1089" s="184"/>
      <c r="RMY1089" s="184"/>
      <c r="RMZ1089" s="184"/>
      <c r="RNA1089" s="184"/>
      <c r="RNB1089" s="184"/>
      <c r="RNC1089" s="184"/>
      <c r="RND1089" s="184"/>
      <c r="RNE1089" s="184"/>
      <c r="RNF1089" s="184"/>
      <c r="RNG1089" s="184"/>
      <c r="RNH1089" s="184"/>
      <c r="RNI1089" s="184"/>
      <c r="RNJ1089" s="184"/>
      <c r="RNK1089" s="184"/>
      <c r="RNL1089" s="184"/>
      <c r="RNM1089" s="184"/>
      <c r="RNN1089" s="184"/>
      <c r="RNO1089" s="184"/>
      <c r="RNP1089" s="184"/>
      <c r="RNQ1089" s="184"/>
      <c r="RNR1089" s="184"/>
      <c r="RNS1089" s="184"/>
      <c r="RNT1089" s="184"/>
      <c r="RNU1089" s="184"/>
      <c r="RNV1089" s="184"/>
      <c r="RNW1089" s="184"/>
      <c r="RNX1089" s="184"/>
      <c r="RNY1089" s="184"/>
      <c r="RNZ1089" s="184"/>
      <c r="ROA1089" s="184"/>
      <c r="ROB1089" s="184"/>
      <c r="ROC1089" s="184"/>
      <c r="ROD1089" s="184"/>
      <c r="ROE1089" s="184"/>
      <c r="ROF1089" s="184"/>
      <c r="ROG1089" s="184"/>
      <c r="ROH1089" s="184"/>
      <c r="ROI1089" s="184"/>
      <c r="ROJ1089" s="184"/>
      <c r="ROK1089" s="184"/>
      <c r="ROL1089" s="184"/>
      <c r="ROM1089" s="184"/>
      <c r="RON1089" s="184"/>
      <c r="ROO1089" s="184"/>
      <c r="ROP1089" s="184"/>
      <c r="ROQ1089" s="184"/>
      <c r="ROR1089" s="184"/>
      <c r="ROS1089" s="184"/>
      <c r="ROT1089" s="184"/>
      <c r="ROU1089" s="184"/>
      <c r="ROV1089" s="184"/>
      <c r="ROW1089" s="184"/>
      <c r="ROX1089" s="184"/>
      <c r="ROY1089" s="184"/>
      <c r="ROZ1089" s="184"/>
      <c r="RPA1089" s="184"/>
      <c r="RPB1089" s="184"/>
      <c r="RPC1089" s="184"/>
      <c r="RPD1089" s="184"/>
      <c r="RPE1089" s="184"/>
      <c r="RPF1089" s="184"/>
      <c r="RPG1089" s="184"/>
      <c r="RPH1089" s="184"/>
      <c r="RPI1089" s="184"/>
      <c r="RPJ1089" s="184"/>
      <c r="RPK1089" s="184"/>
      <c r="RPL1089" s="184"/>
      <c r="RPM1089" s="184"/>
      <c r="RPN1089" s="184"/>
      <c r="RPO1089" s="184"/>
      <c r="RPP1089" s="184"/>
      <c r="RPQ1089" s="184"/>
      <c r="RPR1089" s="184"/>
      <c r="RPS1089" s="184"/>
      <c r="RPT1089" s="184"/>
      <c r="RPU1089" s="184"/>
      <c r="RPV1089" s="184"/>
      <c r="RPW1089" s="184"/>
      <c r="RPX1089" s="184"/>
      <c r="RPY1089" s="184"/>
      <c r="RPZ1089" s="184"/>
      <c r="RQA1089" s="184"/>
      <c r="RQB1089" s="184"/>
      <c r="RQC1089" s="184"/>
      <c r="RQD1089" s="184"/>
      <c r="RQE1089" s="184"/>
      <c r="RQF1089" s="184"/>
      <c r="RQG1089" s="184"/>
      <c r="RQH1089" s="184"/>
      <c r="RQI1089" s="184"/>
      <c r="RQJ1089" s="184"/>
      <c r="RQK1089" s="184"/>
      <c r="RQL1089" s="184"/>
      <c r="RQM1089" s="184"/>
      <c r="RQN1089" s="184"/>
      <c r="RQO1089" s="184"/>
      <c r="RQP1089" s="184"/>
      <c r="RQQ1089" s="184"/>
      <c r="RQR1089" s="184"/>
      <c r="RQS1089" s="184"/>
      <c r="RQT1089" s="184"/>
      <c r="RQU1089" s="184"/>
      <c r="RQV1089" s="184"/>
      <c r="RQW1089" s="184"/>
      <c r="RQX1089" s="184"/>
      <c r="RQY1089" s="184"/>
      <c r="RQZ1089" s="184"/>
      <c r="RRA1089" s="184"/>
      <c r="RRB1089" s="184"/>
      <c r="RRC1089" s="184"/>
      <c r="RRD1089" s="184"/>
      <c r="RRE1089" s="184"/>
      <c r="RRF1089" s="184"/>
      <c r="RRG1089" s="184"/>
      <c r="RRH1089" s="184"/>
      <c r="RRI1089" s="184"/>
      <c r="RRJ1089" s="184"/>
      <c r="RRK1089" s="184"/>
      <c r="RRL1089" s="184"/>
      <c r="RRM1089" s="184"/>
      <c r="RRN1089" s="184"/>
      <c r="RRO1089" s="184"/>
      <c r="RRP1089" s="184"/>
      <c r="RRQ1089" s="184"/>
      <c r="RRR1089" s="184"/>
      <c r="RRS1089" s="184"/>
      <c r="RRT1089" s="184"/>
      <c r="RRU1089" s="184"/>
      <c r="RRV1089" s="184"/>
      <c r="RRW1089" s="184"/>
      <c r="RRX1089" s="184"/>
      <c r="RRY1089" s="184"/>
      <c r="RRZ1089" s="184"/>
      <c r="RSA1089" s="184"/>
      <c r="RSB1089" s="184"/>
      <c r="RSC1089" s="184"/>
      <c r="RSD1089" s="184"/>
      <c r="RSE1089" s="184"/>
      <c r="RSF1089" s="184"/>
      <c r="RSG1089" s="184"/>
      <c r="RSH1089" s="184"/>
      <c r="RSI1089" s="184"/>
      <c r="RSJ1089" s="184"/>
      <c r="RSK1089" s="184"/>
      <c r="RSL1089" s="184"/>
      <c r="RSM1089" s="184"/>
      <c r="RSN1089" s="184"/>
      <c r="RSO1089" s="184"/>
      <c r="RSP1089" s="184"/>
      <c r="RSQ1089" s="184"/>
      <c r="RSR1089" s="184"/>
      <c r="RSS1089" s="184"/>
      <c r="RST1089" s="184"/>
      <c r="RSU1089" s="184"/>
      <c r="RSV1089" s="184"/>
      <c r="RSW1089" s="184"/>
      <c r="RSX1089" s="184"/>
      <c r="RSY1089" s="184"/>
      <c r="RSZ1089" s="184"/>
      <c r="RTA1089" s="184"/>
      <c r="RTB1089" s="184"/>
      <c r="RTC1089" s="184"/>
      <c r="RTD1089" s="184"/>
      <c r="RTE1089" s="184"/>
      <c r="RTF1089" s="184"/>
      <c r="RTG1089" s="184"/>
      <c r="RTH1089" s="184"/>
      <c r="RTI1089" s="184"/>
      <c r="RTJ1089" s="184"/>
      <c r="RTK1089" s="184"/>
      <c r="RTL1089" s="184"/>
      <c r="RTM1089" s="184"/>
      <c r="RTN1089" s="184"/>
      <c r="RTO1089" s="184"/>
      <c r="RTP1089" s="184"/>
      <c r="RTQ1089" s="184"/>
      <c r="RTR1089" s="184"/>
      <c r="RTS1089" s="184"/>
      <c r="RTT1089" s="184"/>
      <c r="RTU1089" s="184"/>
      <c r="RTV1089" s="184"/>
      <c r="RTW1089" s="184"/>
      <c r="RTX1089" s="184"/>
      <c r="RTY1089" s="184"/>
      <c r="RTZ1089" s="184"/>
      <c r="RUA1089" s="184"/>
      <c r="RUB1089" s="184"/>
      <c r="RUC1089" s="184"/>
      <c r="RUD1089" s="184"/>
      <c r="RUE1089" s="184"/>
      <c r="RUF1089" s="184"/>
      <c r="RUG1089" s="184"/>
      <c r="RUH1089" s="184"/>
      <c r="RUI1089" s="184"/>
      <c r="RUJ1089" s="184"/>
      <c r="RUK1089" s="184"/>
      <c r="RUL1089" s="184"/>
      <c r="RUM1089" s="184"/>
      <c r="RUN1089" s="184"/>
      <c r="RUO1089" s="184"/>
      <c r="RUP1089" s="184"/>
      <c r="RUQ1089" s="184"/>
      <c r="RUR1089" s="184"/>
      <c r="RUS1089" s="184"/>
      <c r="RUT1089" s="184"/>
      <c r="RUU1089" s="184"/>
      <c r="RUV1089" s="184"/>
      <c r="RUW1089" s="184"/>
      <c r="RUX1089" s="184"/>
      <c r="RUY1089" s="184"/>
      <c r="RUZ1089" s="184"/>
      <c r="RVA1089" s="184"/>
      <c r="RVB1089" s="184"/>
      <c r="RVC1089" s="184"/>
      <c r="RVD1089" s="184"/>
      <c r="RVE1089" s="184"/>
      <c r="RVF1089" s="184"/>
      <c r="RVG1089" s="184"/>
      <c r="RVH1089" s="184"/>
      <c r="RVI1089" s="184"/>
      <c r="RVJ1089" s="184"/>
      <c r="RVK1089" s="184"/>
      <c r="RVL1089" s="184"/>
      <c r="RVM1089" s="184"/>
      <c r="RVN1089" s="184"/>
      <c r="RVO1089" s="184"/>
      <c r="RVP1089" s="184"/>
      <c r="RVQ1089" s="184"/>
      <c r="RVR1089" s="184"/>
      <c r="RVS1089" s="184"/>
      <c r="RVT1089" s="184"/>
      <c r="RVU1089" s="184"/>
      <c r="RVV1089" s="184"/>
      <c r="RVW1089" s="184"/>
      <c r="RVX1089" s="184"/>
      <c r="RVY1089" s="184"/>
      <c r="RVZ1089" s="184"/>
      <c r="RWA1089" s="184"/>
      <c r="RWB1089" s="184"/>
      <c r="RWC1089" s="184"/>
      <c r="RWD1089" s="184"/>
      <c r="RWE1089" s="184"/>
      <c r="RWF1089" s="184"/>
      <c r="RWG1089" s="184"/>
      <c r="RWH1089" s="184"/>
      <c r="RWI1089" s="184"/>
      <c r="RWJ1089" s="184"/>
      <c r="RWK1089" s="184"/>
      <c r="RWL1089" s="184"/>
      <c r="RWM1089" s="184"/>
      <c r="RWN1089" s="184"/>
      <c r="RWO1089" s="184"/>
      <c r="RWP1089" s="184"/>
      <c r="RWQ1089" s="184"/>
      <c r="RWR1089" s="184"/>
      <c r="RWS1089" s="184"/>
      <c r="RWT1089" s="184"/>
      <c r="RWU1089" s="184"/>
      <c r="RWV1089" s="184"/>
      <c r="RWW1089" s="184"/>
      <c r="RWX1089" s="184"/>
      <c r="RWY1089" s="184"/>
      <c r="RWZ1089" s="184"/>
      <c r="RXA1089" s="184"/>
      <c r="RXB1089" s="184"/>
      <c r="RXC1089" s="184"/>
      <c r="RXD1089" s="184"/>
      <c r="RXE1089" s="184"/>
      <c r="RXF1089" s="184"/>
      <c r="RXG1089" s="184"/>
      <c r="RXH1089" s="184"/>
      <c r="RXI1089" s="184"/>
      <c r="RXJ1089" s="184"/>
      <c r="RXK1089" s="184"/>
      <c r="RXL1089" s="184"/>
      <c r="RXM1089" s="184"/>
      <c r="RXN1089" s="184"/>
      <c r="RXO1089" s="184"/>
      <c r="RXP1089" s="184"/>
      <c r="RXQ1089" s="184"/>
      <c r="RXR1089" s="184"/>
      <c r="RXS1089" s="184"/>
      <c r="RXT1089" s="184"/>
      <c r="RXU1089" s="184"/>
      <c r="RXV1089" s="184"/>
      <c r="RXW1089" s="184"/>
      <c r="RXX1089" s="184"/>
      <c r="RXY1089" s="184"/>
      <c r="RXZ1089" s="184"/>
      <c r="RYA1089" s="184"/>
      <c r="RYB1089" s="184"/>
      <c r="RYC1089" s="184"/>
      <c r="RYD1089" s="184"/>
      <c r="RYE1089" s="184"/>
      <c r="RYF1089" s="184"/>
      <c r="RYG1089" s="184"/>
      <c r="RYH1089" s="184"/>
      <c r="RYI1089" s="184"/>
      <c r="RYJ1089" s="184"/>
      <c r="RYK1089" s="184"/>
      <c r="RYL1089" s="184"/>
      <c r="RYM1089" s="184"/>
      <c r="RYN1089" s="184"/>
      <c r="RYO1089" s="184"/>
      <c r="RYP1089" s="184"/>
      <c r="RYQ1089" s="184"/>
      <c r="RYR1089" s="184"/>
      <c r="RYS1089" s="184"/>
      <c r="RYT1089" s="184"/>
      <c r="RYU1089" s="184"/>
      <c r="RYV1089" s="184"/>
      <c r="RYW1089" s="184"/>
      <c r="RYX1089" s="184"/>
      <c r="RYY1089" s="184"/>
      <c r="RYZ1089" s="184"/>
      <c r="RZA1089" s="184"/>
      <c r="RZB1089" s="184"/>
      <c r="RZC1089" s="184"/>
      <c r="RZD1089" s="184"/>
      <c r="RZE1089" s="184"/>
      <c r="RZF1089" s="184"/>
      <c r="RZG1089" s="184"/>
      <c r="RZH1089" s="184"/>
      <c r="RZI1089" s="184"/>
      <c r="RZJ1089" s="184"/>
      <c r="RZK1089" s="184"/>
      <c r="RZL1089" s="184"/>
      <c r="RZM1089" s="184"/>
      <c r="RZN1089" s="184"/>
      <c r="RZO1089" s="184"/>
      <c r="RZP1089" s="184"/>
      <c r="RZQ1089" s="184"/>
      <c r="RZR1089" s="184"/>
      <c r="RZS1089" s="184"/>
      <c r="RZT1089" s="184"/>
      <c r="RZU1089" s="184"/>
      <c r="RZV1089" s="184"/>
      <c r="RZW1089" s="184"/>
      <c r="RZX1089" s="184"/>
      <c r="RZY1089" s="184"/>
      <c r="RZZ1089" s="184"/>
      <c r="SAA1089" s="184"/>
      <c r="SAB1089" s="184"/>
      <c r="SAC1089" s="184"/>
      <c r="SAD1089" s="184"/>
      <c r="SAE1089" s="184"/>
      <c r="SAF1089" s="184"/>
      <c r="SAG1089" s="184"/>
      <c r="SAH1089" s="184"/>
      <c r="SAI1089" s="184"/>
      <c r="SAJ1089" s="184"/>
      <c r="SAK1089" s="184"/>
      <c r="SAL1089" s="184"/>
      <c r="SAM1089" s="184"/>
      <c r="SAN1089" s="184"/>
      <c r="SAO1089" s="184"/>
      <c r="SAP1089" s="184"/>
      <c r="SAQ1089" s="184"/>
      <c r="SAR1089" s="184"/>
      <c r="SAS1089" s="184"/>
      <c r="SAT1089" s="184"/>
      <c r="SAU1089" s="184"/>
      <c r="SAV1089" s="184"/>
      <c r="SAW1089" s="184"/>
      <c r="SAX1089" s="184"/>
      <c r="SAY1089" s="184"/>
      <c r="SAZ1089" s="184"/>
      <c r="SBA1089" s="184"/>
      <c r="SBB1089" s="184"/>
      <c r="SBC1089" s="184"/>
      <c r="SBD1089" s="184"/>
      <c r="SBE1089" s="184"/>
      <c r="SBF1089" s="184"/>
      <c r="SBG1089" s="184"/>
      <c r="SBH1089" s="184"/>
      <c r="SBI1089" s="184"/>
      <c r="SBJ1089" s="184"/>
      <c r="SBK1089" s="184"/>
      <c r="SBL1089" s="184"/>
      <c r="SBM1089" s="184"/>
      <c r="SBN1089" s="184"/>
      <c r="SBO1089" s="184"/>
      <c r="SBP1089" s="184"/>
      <c r="SBQ1089" s="184"/>
      <c r="SBR1089" s="184"/>
      <c r="SBS1089" s="184"/>
      <c r="SBT1089" s="184"/>
      <c r="SBU1089" s="184"/>
      <c r="SBV1089" s="184"/>
      <c r="SBW1089" s="184"/>
      <c r="SBX1089" s="184"/>
      <c r="SBY1089" s="184"/>
      <c r="SBZ1089" s="184"/>
      <c r="SCA1089" s="184"/>
      <c r="SCB1089" s="184"/>
      <c r="SCC1089" s="184"/>
      <c r="SCD1089" s="184"/>
      <c r="SCE1089" s="184"/>
      <c r="SCF1089" s="184"/>
      <c r="SCG1089" s="184"/>
      <c r="SCH1089" s="184"/>
      <c r="SCI1089" s="184"/>
      <c r="SCJ1089" s="184"/>
      <c r="SCK1089" s="184"/>
      <c r="SCL1089" s="184"/>
      <c r="SCM1089" s="184"/>
      <c r="SCN1089" s="184"/>
      <c r="SCO1089" s="184"/>
      <c r="SCP1089" s="184"/>
      <c r="SCQ1089" s="184"/>
      <c r="SCR1089" s="184"/>
      <c r="SCS1089" s="184"/>
      <c r="SCT1089" s="184"/>
      <c r="SCU1089" s="184"/>
      <c r="SCV1089" s="184"/>
      <c r="SCW1089" s="184"/>
      <c r="SCX1089" s="184"/>
      <c r="SCY1089" s="184"/>
      <c r="SCZ1089" s="184"/>
      <c r="SDA1089" s="184"/>
      <c r="SDB1089" s="184"/>
      <c r="SDC1089" s="184"/>
      <c r="SDD1089" s="184"/>
      <c r="SDE1089" s="184"/>
      <c r="SDF1089" s="184"/>
      <c r="SDG1089" s="184"/>
      <c r="SDH1089" s="184"/>
      <c r="SDI1089" s="184"/>
      <c r="SDJ1089" s="184"/>
      <c r="SDK1089" s="184"/>
      <c r="SDL1089" s="184"/>
      <c r="SDM1089" s="184"/>
      <c r="SDN1089" s="184"/>
      <c r="SDO1089" s="184"/>
      <c r="SDP1089" s="184"/>
      <c r="SDQ1089" s="184"/>
      <c r="SDR1089" s="184"/>
      <c r="SDS1089" s="184"/>
      <c r="SDT1089" s="184"/>
      <c r="SDU1089" s="184"/>
      <c r="SDV1089" s="184"/>
      <c r="SDW1089" s="184"/>
      <c r="SDX1089" s="184"/>
      <c r="SDY1089" s="184"/>
      <c r="SDZ1089" s="184"/>
      <c r="SEA1089" s="184"/>
      <c r="SEB1089" s="184"/>
      <c r="SEC1089" s="184"/>
      <c r="SED1089" s="184"/>
      <c r="SEE1089" s="184"/>
      <c r="SEF1089" s="184"/>
      <c r="SEG1089" s="184"/>
      <c r="SEH1089" s="184"/>
      <c r="SEI1089" s="184"/>
      <c r="SEJ1089" s="184"/>
      <c r="SEK1089" s="184"/>
      <c r="SEL1089" s="184"/>
      <c r="SEM1089" s="184"/>
      <c r="SEN1089" s="184"/>
      <c r="SEO1089" s="184"/>
      <c r="SEP1089" s="184"/>
      <c r="SEQ1089" s="184"/>
      <c r="SER1089" s="184"/>
      <c r="SES1089" s="184"/>
      <c r="SET1089" s="184"/>
      <c r="SEU1089" s="184"/>
      <c r="SEV1089" s="184"/>
      <c r="SEW1089" s="184"/>
      <c r="SEX1089" s="184"/>
      <c r="SEY1089" s="184"/>
      <c r="SEZ1089" s="184"/>
      <c r="SFA1089" s="184"/>
      <c r="SFB1089" s="184"/>
      <c r="SFC1089" s="184"/>
      <c r="SFD1089" s="184"/>
      <c r="SFE1089" s="184"/>
      <c r="SFF1089" s="184"/>
      <c r="SFG1089" s="184"/>
      <c r="SFH1089" s="184"/>
      <c r="SFI1089" s="184"/>
      <c r="SFJ1089" s="184"/>
      <c r="SFK1089" s="184"/>
      <c r="SFL1089" s="184"/>
      <c r="SFM1089" s="184"/>
      <c r="SFN1089" s="184"/>
      <c r="SFO1089" s="184"/>
      <c r="SFP1089" s="184"/>
      <c r="SFQ1089" s="184"/>
      <c r="SFR1089" s="184"/>
      <c r="SFS1089" s="184"/>
      <c r="SFT1089" s="184"/>
      <c r="SFU1089" s="184"/>
      <c r="SFV1089" s="184"/>
      <c r="SFW1089" s="184"/>
      <c r="SFX1089" s="184"/>
      <c r="SFY1089" s="184"/>
      <c r="SFZ1089" s="184"/>
      <c r="SGA1089" s="184"/>
      <c r="SGB1089" s="184"/>
      <c r="SGC1089" s="184"/>
      <c r="SGD1089" s="184"/>
      <c r="SGE1089" s="184"/>
      <c r="SGF1089" s="184"/>
      <c r="SGG1089" s="184"/>
      <c r="SGH1089" s="184"/>
      <c r="SGI1089" s="184"/>
      <c r="SGJ1089" s="184"/>
      <c r="SGK1089" s="184"/>
      <c r="SGL1089" s="184"/>
      <c r="SGM1089" s="184"/>
      <c r="SGN1089" s="184"/>
      <c r="SGO1089" s="184"/>
      <c r="SGP1089" s="184"/>
      <c r="SGQ1089" s="184"/>
      <c r="SGR1089" s="184"/>
      <c r="SGS1089" s="184"/>
      <c r="SGT1089" s="184"/>
      <c r="SGU1089" s="184"/>
      <c r="SGV1089" s="184"/>
      <c r="SGW1089" s="184"/>
      <c r="SGX1089" s="184"/>
      <c r="SGY1089" s="184"/>
      <c r="SGZ1089" s="184"/>
      <c r="SHA1089" s="184"/>
      <c r="SHB1089" s="184"/>
      <c r="SHC1089" s="184"/>
      <c r="SHD1089" s="184"/>
      <c r="SHE1089" s="184"/>
      <c r="SHF1089" s="184"/>
      <c r="SHG1089" s="184"/>
      <c r="SHH1089" s="184"/>
      <c r="SHI1089" s="184"/>
      <c r="SHJ1089" s="184"/>
      <c r="SHK1089" s="184"/>
      <c r="SHL1089" s="184"/>
      <c r="SHM1089" s="184"/>
      <c r="SHN1089" s="184"/>
      <c r="SHO1089" s="184"/>
      <c r="SHP1089" s="184"/>
      <c r="SHQ1089" s="184"/>
      <c r="SHR1089" s="184"/>
      <c r="SHS1089" s="184"/>
      <c r="SHT1089" s="184"/>
      <c r="SHU1089" s="184"/>
      <c r="SHV1089" s="184"/>
      <c r="SHW1089" s="184"/>
      <c r="SHX1089" s="184"/>
      <c r="SHY1089" s="184"/>
      <c r="SHZ1089" s="184"/>
      <c r="SIA1089" s="184"/>
      <c r="SIB1089" s="184"/>
      <c r="SIC1089" s="184"/>
      <c r="SID1089" s="184"/>
      <c r="SIE1089" s="184"/>
      <c r="SIF1089" s="184"/>
      <c r="SIG1089" s="184"/>
      <c r="SIH1089" s="184"/>
      <c r="SII1089" s="184"/>
      <c r="SIJ1089" s="184"/>
      <c r="SIK1089" s="184"/>
      <c r="SIL1089" s="184"/>
      <c r="SIM1089" s="184"/>
      <c r="SIN1089" s="184"/>
      <c r="SIO1089" s="184"/>
      <c r="SIP1089" s="184"/>
      <c r="SIQ1089" s="184"/>
      <c r="SIR1089" s="184"/>
      <c r="SIS1089" s="184"/>
      <c r="SIT1089" s="184"/>
      <c r="SIU1089" s="184"/>
      <c r="SIV1089" s="184"/>
      <c r="SIW1089" s="184"/>
      <c r="SIX1089" s="184"/>
      <c r="SIY1089" s="184"/>
      <c r="SIZ1089" s="184"/>
      <c r="SJA1089" s="184"/>
      <c r="SJB1089" s="184"/>
      <c r="SJC1089" s="184"/>
      <c r="SJD1089" s="184"/>
      <c r="SJE1089" s="184"/>
      <c r="SJF1089" s="184"/>
      <c r="SJG1089" s="184"/>
      <c r="SJH1089" s="184"/>
      <c r="SJI1089" s="184"/>
      <c r="SJJ1089" s="184"/>
      <c r="SJK1089" s="184"/>
      <c r="SJL1089" s="184"/>
      <c r="SJM1089" s="184"/>
      <c r="SJN1089" s="184"/>
      <c r="SJO1089" s="184"/>
      <c r="SJP1089" s="184"/>
      <c r="SJQ1089" s="184"/>
      <c r="SJR1089" s="184"/>
      <c r="SJS1089" s="184"/>
      <c r="SJT1089" s="184"/>
      <c r="SJU1089" s="184"/>
      <c r="SJV1089" s="184"/>
      <c r="SJW1089" s="184"/>
      <c r="SJX1089" s="184"/>
      <c r="SJY1089" s="184"/>
      <c r="SJZ1089" s="184"/>
      <c r="SKA1089" s="184"/>
      <c r="SKB1089" s="184"/>
      <c r="SKC1089" s="184"/>
      <c r="SKD1089" s="184"/>
      <c r="SKE1089" s="184"/>
      <c r="SKF1089" s="184"/>
      <c r="SKG1089" s="184"/>
      <c r="SKH1089" s="184"/>
      <c r="SKI1089" s="184"/>
      <c r="SKJ1089" s="184"/>
      <c r="SKK1089" s="184"/>
      <c r="SKL1089" s="184"/>
      <c r="SKM1089" s="184"/>
      <c r="SKN1089" s="184"/>
      <c r="SKO1089" s="184"/>
      <c r="SKP1089" s="184"/>
      <c r="SKQ1089" s="184"/>
      <c r="SKR1089" s="184"/>
      <c r="SKS1089" s="184"/>
      <c r="SKT1089" s="184"/>
      <c r="SKU1089" s="184"/>
      <c r="SKV1089" s="184"/>
      <c r="SKW1089" s="184"/>
      <c r="SKX1089" s="184"/>
      <c r="SKY1089" s="184"/>
      <c r="SKZ1089" s="184"/>
      <c r="SLA1089" s="184"/>
      <c r="SLB1089" s="184"/>
      <c r="SLC1089" s="184"/>
      <c r="SLD1089" s="184"/>
      <c r="SLE1089" s="184"/>
      <c r="SLF1089" s="184"/>
      <c r="SLG1089" s="184"/>
      <c r="SLH1089" s="184"/>
      <c r="SLI1089" s="184"/>
      <c r="SLJ1089" s="184"/>
      <c r="SLK1089" s="184"/>
      <c r="SLL1089" s="184"/>
      <c r="SLM1089" s="184"/>
      <c r="SLN1089" s="184"/>
      <c r="SLO1089" s="184"/>
      <c r="SLP1089" s="184"/>
      <c r="SLQ1089" s="184"/>
      <c r="SLR1089" s="184"/>
      <c r="SLS1089" s="184"/>
      <c r="SLT1089" s="184"/>
      <c r="SLU1089" s="184"/>
      <c r="SLV1089" s="184"/>
      <c r="SLW1089" s="184"/>
      <c r="SLX1089" s="184"/>
      <c r="SLY1089" s="184"/>
      <c r="SLZ1089" s="184"/>
      <c r="SMA1089" s="184"/>
      <c r="SMB1089" s="184"/>
      <c r="SMC1089" s="184"/>
      <c r="SMD1089" s="184"/>
      <c r="SME1089" s="184"/>
      <c r="SMF1089" s="184"/>
      <c r="SMG1089" s="184"/>
      <c r="SMH1089" s="184"/>
      <c r="SMI1089" s="184"/>
      <c r="SMJ1089" s="184"/>
      <c r="SMK1089" s="184"/>
      <c r="SML1089" s="184"/>
      <c r="SMM1089" s="184"/>
      <c r="SMN1089" s="184"/>
      <c r="SMO1089" s="184"/>
      <c r="SMP1089" s="184"/>
      <c r="SMQ1089" s="184"/>
      <c r="SMR1089" s="184"/>
      <c r="SMS1089" s="184"/>
      <c r="SMT1089" s="184"/>
      <c r="SMU1089" s="184"/>
      <c r="SMV1089" s="184"/>
      <c r="SMW1089" s="184"/>
      <c r="SMX1089" s="184"/>
      <c r="SMY1089" s="184"/>
      <c r="SMZ1089" s="184"/>
      <c r="SNA1089" s="184"/>
      <c r="SNB1089" s="184"/>
      <c r="SNC1089" s="184"/>
      <c r="SND1089" s="184"/>
      <c r="SNE1089" s="184"/>
      <c r="SNF1089" s="184"/>
      <c r="SNG1089" s="184"/>
      <c r="SNH1089" s="184"/>
      <c r="SNI1089" s="184"/>
      <c r="SNJ1089" s="184"/>
      <c r="SNK1089" s="184"/>
      <c r="SNL1089" s="184"/>
      <c r="SNM1089" s="184"/>
      <c r="SNN1089" s="184"/>
      <c r="SNO1089" s="184"/>
      <c r="SNP1089" s="184"/>
      <c r="SNQ1089" s="184"/>
      <c r="SNR1089" s="184"/>
      <c r="SNS1089" s="184"/>
      <c r="SNT1089" s="184"/>
      <c r="SNU1089" s="184"/>
      <c r="SNV1089" s="184"/>
      <c r="SNW1089" s="184"/>
      <c r="SNX1089" s="184"/>
      <c r="SNY1089" s="184"/>
      <c r="SNZ1089" s="184"/>
      <c r="SOA1089" s="184"/>
      <c r="SOB1089" s="184"/>
      <c r="SOC1089" s="184"/>
      <c r="SOD1089" s="184"/>
      <c r="SOE1089" s="184"/>
      <c r="SOF1089" s="184"/>
      <c r="SOG1089" s="184"/>
      <c r="SOH1089" s="184"/>
      <c r="SOI1089" s="184"/>
      <c r="SOJ1089" s="184"/>
      <c r="SOK1089" s="184"/>
      <c r="SOL1089" s="184"/>
      <c r="SOM1089" s="184"/>
      <c r="SON1089" s="184"/>
      <c r="SOO1089" s="184"/>
      <c r="SOP1089" s="184"/>
      <c r="SOQ1089" s="184"/>
      <c r="SOR1089" s="184"/>
      <c r="SOS1089" s="184"/>
      <c r="SOT1089" s="184"/>
      <c r="SOU1089" s="184"/>
      <c r="SOV1089" s="184"/>
      <c r="SOW1089" s="184"/>
      <c r="SOX1089" s="184"/>
      <c r="SOY1089" s="184"/>
      <c r="SOZ1089" s="184"/>
      <c r="SPA1089" s="184"/>
      <c r="SPB1089" s="184"/>
      <c r="SPC1089" s="184"/>
      <c r="SPD1089" s="184"/>
      <c r="SPE1089" s="184"/>
      <c r="SPF1089" s="184"/>
      <c r="SPG1089" s="184"/>
      <c r="SPH1089" s="184"/>
      <c r="SPI1089" s="184"/>
      <c r="SPJ1089" s="184"/>
      <c r="SPK1089" s="184"/>
      <c r="SPL1089" s="184"/>
      <c r="SPM1089" s="184"/>
      <c r="SPN1089" s="184"/>
      <c r="SPO1089" s="184"/>
      <c r="SPP1089" s="184"/>
      <c r="SPQ1089" s="184"/>
      <c r="SPR1089" s="184"/>
      <c r="SPS1089" s="184"/>
      <c r="SPT1089" s="184"/>
      <c r="SPU1089" s="184"/>
      <c r="SPV1089" s="184"/>
      <c r="SPW1089" s="184"/>
      <c r="SPX1089" s="184"/>
      <c r="SPY1089" s="184"/>
      <c r="SPZ1089" s="184"/>
      <c r="SQA1089" s="184"/>
      <c r="SQB1089" s="184"/>
      <c r="SQC1089" s="184"/>
      <c r="SQD1089" s="184"/>
      <c r="SQE1089" s="184"/>
      <c r="SQF1089" s="184"/>
      <c r="SQG1089" s="184"/>
      <c r="SQH1089" s="184"/>
      <c r="SQI1089" s="184"/>
      <c r="SQJ1089" s="184"/>
      <c r="SQK1089" s="184"/>
      <c r="SQL1089" s="184"/>
      <c r="SQM1089" s="184"/>
      <c r="SQN1089" s="184"/>
      <c r="SQO1089" s="184"/>
      <c r="SQP1089" s="184"/>
      <c r="SQQ1089" s="184"/>
      <c r="SQR1089" s="184"/>
      <c r="SQS1089" s="184"/>
      <c r="SQT1089" s="184"/>
      <c r="SQU1089" s="184"/>
      <c r="SQV1089" s="184"/>
      <c r="SQW1089" s="184"/>
      <c r="SQX1089" s="184"/>
      <c r="SQY1089" s="184"/>
      <c r="SQZ1089" s="184"/>
      <c r="SRA1089" s="184"/>
      <c r="SRB1089" s="184"/>
      <c r="SRC1089" s="184"/>
      <c r="SRD1089" s="184"/>
      <c r="SRE1089" s="184"/>
      <c r="SRF1089" s="184"/>
      <c r="SRG1089" s="184"/>
      <c r="SRH1089" s="184"/>
      <c r="SRI1089" s="184"/>
      <c r="SRJ1089" s="184"/>
      <c r="SRK1089" s="184"/>
      <c r="SRL1089" s="184"/>
      <c r="SRM1089" s="184"/>
      <c r="SRN1089" s="184"/>
      <c r="SRO1089" s="184"/>
      <c r="SRP1089" s="184"/>
      <c r="SRQ1089" s="184"/>
      <c r="SRR1089" s="184"/>
      <c r="SRS1089" s="184"/>
      <c r="SRT1089" s="184"/>
      <c r="SRU1089" s="184"/>
      <c r="SRV1089" s="184"/>
      <c r="SRW1089" s="184"/>
      <c r="SRX1089" s="184"/>
      <c r="SRY1089" s="184"/>
      <c r="SRZ1089" s="184"/>
      <c r="SSA1089" s="184"/>
      <c r="SSB1089" s="184"/>
      <c r="SSC1089" s="184"/>
      <c r="SSD1089" s="184"/>
      <c r="SSE1089" s="184"/>
      <c r="SSF1089" s="184"/>
      <c r="SSG1089" s="184"/>
      <c r="SSH1089" s="184"/>
      <c r="SSI1089" s="184"/>
      <c r="SSJ1089" s="184"/>
      <c r="SSK1089" s="184"/>
      <c r="SSL1089" s="184"/>
      <c r="SSM1089" s="184"/>
      <c r="SSN1089" s="184"/>
      <c r="SSO1089" s="184"/>
      <c r="SSP1089" s="184"/>
      <c r="SSQ1089" s="184"/>
      <c r="SSR1089" s="184"/>
      <c r="SSS1089" s="184"/>
      <c r="SST1089" s="184"/>
      <c r="SSU1089" s="184"/>
      <c r="SSV1089" s="184"/>
      <c r="SSW1089" s="184"/>
      <c r="SSX1089" s="184"/>
      <c r="SSY1089" s="184"/>
      <c r="SSZ1089" s="184"/>
      <c r="STA1089" s="184"/>
      <c r="STB1089" s="184"/>
      <c r="STC1089" s="184"/>
      <c r="STD1089" s="184"/>
      <c r="STE1089" s="184"/>
      <c r="STF1089" s="184"/>
      <c r="STG1089" s="184"/>
      <c r="STH1089" s="184"/>
      <c r="STI1089" s="184"/>
      <c r="STJ1089" s="184"/>
      <c r="STK1089" s="184"/>
      <c r="STL1089" s="184"/>
      <c r="STM1089" s="184"/>
      <c r="STN1089" s="184"/>
      <c r="STO1089" s="184"/>
      <c r="STP1089" s="184"/>
      <c r="STQ1089" s="184"/>
      <c r="STR1089" s="184"/>
      <c r="STS1089" s="184"/>
      <c r="STT1089" s="184"/>
      <c r="STU1089" s="184"/>
      <c r="STV1089" s="184"/>
      <c r="STW1089" s="184"/>
      <c r="STX1089" s="184"/>
      <c r="STY1089" s="184"/>
      <c r="STZ1089" s="184"/>
      <c r="SUA1089" s="184"/>
      <c r="SUB1089" s="184"/>
      <c r="SUC1089" s="184"/>
      <c r="SUD1089" s="184"/>
      <c r="SUE1089" s="184"/>
      <c r="SUF1089" s="184"/>
      <c r="SUG1089" s="184"/>
      <c r="SUH1089" s="184"/>
      <c r="SUI1089" s="184"/>
      <c r="SUJ1089" s="184"/>
      <c r="SUK1089" s="184"/>
      <c r="SUL1089" s="184"/>
      <c r="SUM1089" s="184"/>
      <c r="SUN1089" s="184"/>
      <c r="SUO1089" s="184"/>
      <c r="SUP1089" s="184"/>
      <c r="SUQ1089" s="184"/>
      <c r="SUR1089" s="184"/>
      <c r="SUS1089" s="184"/>
      <c r="SUT1089" s="184"/>
      <c r="SUU1089" s="184"/>
      <c r="SUV1089" s="184"/>
      <c r="SUW1089" s="184"/>
      <c r="SUX1089" s="184"/>
      <c r="SUY1089" s="184"/>
      <c r="SUZ1089" s="184"/>
      <c r="SVA1089" s="184"/>
      <c r="SVB1089" s="184"/>
      <c r="SVC1089" s="184"/>
      <c r="SVD1089" s="184"/>
      <c r="SVE1089" s="184"/>
      <c r="SVF1089" s="184"/>
      <c r="SVG1089" s="184"/>
      <c r="SVH1089" s="184"/>
      <c r="SVI1089" s="184"/>
      <c r="SVJ1089" s="184"/>
      <c r="SVK1089" s="184"/>
      <c r="SVL1089" s="184"/>
      <c r="SVM1089" s="184"/>
      <c r="SVN1089" s="184"/>
      <c r="SVO1089" s="184"/>
      <c r="SVP1089" s="184"/>
      <c r="SVQ1089" s="184"/>
      <c r="SVR1089" s="184"/>
      <c r="SVS1089" s="184"/>
      <c r="SVT1089" s="184"/>
      <c r="SVU1089" s="184"/>
      <c r="SVV1089" s="184"/>
      <c r="SVW1089" s="184"/>
      <c r="SVX1089" s="184"/>
      <c r="SVY1089" s="184"/>
      <c r="SVZ1089" s="184"/>
      <c r="SWA1089" s="184"/>
      <c r="SWB1089" s="184"/>
      <c r="SWC1089" s="184"/>
      <c r="SWD1089" s="184"/>
      <c r="SWE1089" s="184"/>
      <c r="SWF1089" s="184"/>
      <c r="SWG1089" s="184"/>
      <c r="SWH1089" s="184"/>
      <c r="SWI1089" s="184"/>
      <c r="SWJ1089" s="184"/>
      <c r="SWK1089" s="184"/>
      <c r="SWL1089" s="184"/>
      <c r="SWM1089" s="184"/>
      <c r="SWN1089" s="184"/>
      <c r="SWO1089" s="184"/>
      <c r="SWP1089" s="184"/>
      <c r="SWQ1089" s="184"/>
      <c r="SWR1089" s="184"/>
      <c r="SWS1089" s="184"/>
      <c r="SWT1089" s="184"/>
      <c r="SWU1089" s="184"/>
      <c r="SWV1089" s="184"/>
      <c r="SWW1089" s="184"/>
      <c r="SWX1089" s="184"/>
      <c r="SWY1089" s="184"/>
      <c r="SWZ1089" s="184"/>
      <c r="SXA1089" s="184"/>
      <c r="SXB1089" s="184"/>
      <c r="SXC1089" s="184"/>
      <c r="SXD1089" s="184"/>
      <c r="SXE1089" s="184"/>
      <c r="SXF1089" s="184"/>
      <c r="SXG1089" s="184"/>
      <c r="SXH1089" s="184"/>
      <c r="SXI1089" s="184"/>
      <c r="SXJ1089" s="184"/>
      <c r="SXK1089" s="184"/>
      <c r="SXL1089" s="184"/>
      <c r="SXM1089" s="184"/>
      <c r="SXN1089" s="184"/>
      <c r="SXO1089" s="184"/>
      <c r="SXP1089" s="184"/>
      <c r="SXQ1089" s="184"/>
      <c r="SXR1089" s="184"/>
      <c r="SXS1089" s="184"/>
      <c r="SXT1089" s="184"/>
      <c r="SXU1089" s="184"/>
      <c r="SXV1089" s="184"/>
      <c r="SXW1089" s="184"/>
      <c r="SXX1089" s="184"/>
      <c r="SXY1089" s="184"/>
      <c r="SXZ1089" s="184"/>
      <c r="SYA1089" s="184"/>
      <c r="SYB1089" s="184"/>
      <c r="SYC1089" s="184"/>
      <c r="SYD1089" s="184"/>
      <c r="SYE1089" s="184"/>
      <c r="SYF1089" s="184"/>
      <c r="SYG1089" s="184"/>
      <c r="SYH1089" s="184"/>
      <c r="SYI1089" s="184"/>
      <c r="SYJ1089" s="184"/>
      <c r="SYK1089" s="184"/>
      <c r="SYL1089" s="184"/>
      <c r="SYM1089" s="184"/>
      <c r="SYN1089" s="184"/>
      <c r="SYO1089" s="184"/>
      <c r="SYP1089" s="184"/>
      <c r="SYQ1089" s="184"/>
      <c r="SYR1089" s="184"/>
      <c r="SYS1089" s="184"/>
      <c r="SYT1089" s="184"/>
      <c r="SYU1089" s="184"/>
      <c r="SYV1089" s="184"/>
      <c r="SYW1089" s="184"/>
      <c r="SYX1089" s="184"/>
      <c r="SYY1089" s="184"/>
      <c r="SYZ1089" s="184"/>
      <c r="SZA1089" s="184"/>
      <c r="SZB1089" s="184"/>
      <c r="SZC1089" s="184"/>
      <c r="SZD1089" s="184"/>
      <c r="SZE1089" s="184"/>
      <c r="SZF1089" s="184"/>
      <c r="SZG1089" s="184"/>
      <c r="SZH1089" s="184"/>
      <c r="SZI1089" s="184"/>
      <c r="SZJ1089" s="184"/>
      <c r="SZK1089" s="184"/>
      <c r="SZL1089" s="184"/>
      <c r="SZM1089" s="184"/>
      <c r="SZN1089" s="184"/>
      <c r="SZO1089" s="184"/>
      <c r="SZP1089" s="184"/>
      <c r="SZQ1089" s="184"/>
      <c r="SZR1089" s="184"/>
      <c r="SZS1089" s="184"/>
      <c r="SZT1089" s="184"/>
      <c r="SZU1089" s="184"/>
      <c r="SZV1089" s="184"/>
      <c r="SZW1089" s="184"/>
      <c r="SZX1089" s="184"/>
      <c r="SZY1089" s="184"/>
      <c r="SZZ1089" s="184"/>
      <c r="TAA1089" s="184"/>
      <c r="TAB1089" s="184"/>
      <c r="TAC1089" s="184"/>
      <c r="TAD1089" s="184"/>
      <c r="TAE1089" s="184"/>
      <c r="TAF1089" s="184"/>
      <c r="TAG1089" s="184"/>
      <c r="TAH1089" s="184"/>
      <c r="TAI1089" s="184"/>
      <c r="TAJ1089" s="184"/>
      <c r="TAK1089" s="184"/>
      <c r="TAL1089" s="184"/>
      <c r="TAM1089" s="184"/>
      <c r="TAN1089" s="184"/>
      <c r="TAO1089" s="184"/>
      <c r="TAP1089" s="184"/>
      <c r="TAQ1089" s="184"/>
      <c r="TAR1089" s="184"/>
      <c r="TAS1089" s="184"/>
      <c r="TAT1089" s="184"/>
      <c r="TAU1089" s="184"/>
      <c r="TAV1089" s="184"/>
      <c r="TAW1089" s="184"/>
      <c r="TAX1089" s="184"/>
      <c r="TAY1089" s="184"/>
      <c r="TAZ1089" s="184"/>
      <c r="TBA1089" s="184"/>
      <c r="TBB1089" s="184"/>
      <c r="TBC1089" s="184"/>
      <c r="TBD1089" s="184"/>
      <c r="TBE1089" s="184"/>
      <c r="TBF1089" s="184"/>
      <c r="TBG1089" s="184"/>
      <c r="TBH1089" s="184"/>
      <c r="TBI1089" s="184"/>
      <c r="TBJ1089" s="184"/>
      <c r="TBK1089" s="184"/>
      <c r="TBL1089" s="184"/>
      <c r="TBM1089" s="184"/>
      <c r="TBN1089" s="184"/>
      <c r="TBO1089" s="184"/>
      <c r="TBP1089" s="184"/>
      <c r="TBQ1089" s="184"/>
      <c r="TBR1089" s="184"/>
      <c r="TBS1089" s="184"/>
      <c r="TBT1089" s="184"/>
      <c r="TBU1089" s="184"/>
      <c r="TBV1089" s="184"/>
      <c r="TBW1089" s="184"/>
      <c r="TBX1089" s="184"/>
      <c r="TBY1089" s="184"/>
      <c r="TBZ1089" s="184"/>
      <c r="TCA1089" s="184"/>
      <c r="TCB1089" s="184"/>
      <c r="TCC1089" s="184"/>
      <c r="TCD1089" s="184"/>
      <c r="TCE1089" s="184"/>
      <c r="TCF1089" s="184"/>
      <c r="TCG1089" s="184"/>
      <c r="TCH1089" s="184"/>
      <c r="TCI1089" s="184"/>
      <c r="TCJ1089" s="184"/>
      <c r="TCK1089" s="184"/>
      <c r="TCL1089" s="184"/>
      <c r="TCM1089" s="184"/>
      <c r="TCN1089" s="184"/>
      <c r="TCO1089" s="184"/>
      <c r="TCP1089" s="184"/>
      <c r="TCQ1089" s="184"/>
      <c r="TCR1089" s="184"/>
      <c r="TCS1089" s="184"/>
      <c r="TCT1089" s="184"/>
      <c r="TCU1089" s="184"/>
      <c r="TCV1089" s="184"/>
      <c r="TCW1089" s="184"/>
      <c r="TCX1089" s="184"/>
      <c r="TCY1089" s="184"/>
      <c r="TCZ1089" s="184"/>
      <c r="TDA1089" s="184"/>
      <c r="TDB1089" s="184"/>
      <c r="TDC1089" s="184"/>
      <c r="TDD1089" s="184"/>
      <c r="TDE1089" s="184"/>
      <c r="TDF1089" s="184"/>
      <c r="TDG1089" s="184"/>
      <c r="TDH1089" s="184"/>
      <c r="TDI1089" s="184"/>
      <c r="TDJ1089" s="184"/>
      <c r="TDK1089" s="184"/>
      <c r="TDL1089" s="184"/>
      <c r="TDM1089" s="184"/>
      <c r="TDN1089" s="184"/>
      <c r="TDO1089" s="184"/>
      <c r="TDP1089" s="184"/>
      <c r="TDQ1089" s="184"/>
      <c r="TDR1089" s="184"/>
      <c r="TDS1089" s="184"/>
      <c r="TDT1089" s="184"/>
      <c r="TDU1089" s="184"/>
      <c r="TDV1089" s="184"/>
      <c r="TDW1089" s="184"/>
      <c r="TDX1089" s="184"/>
      <c r="TDY1089" s="184"/>
      <c r="TDZ1089" s="184"/>
      <c r="TEA1089" s="184"/>
      <c r="TEB1089" s="184"/>
      <c r="TEC1089" s="184"/>
      <c r="TED1089" s="184"/>
      <c r="TEE1089" s="184"/>
      <c r="TEF1089" s="184"/>
      <c r="TEG1089" s="184"/>
      <c r="TEH1089" s="184"/>
      <c r="TEI1089" s="184"/>
      <c r="TEJ1089" s="184"/>
      <c r="TEK1089" s="184"/>
      <c r="TEL1089" s="184"/>
      <c r="TEM1089" s="184"/>
      <c r="TEN1089" s="184"/>
      <c r="TEO1089" s="184"/>
      <c r="TEP1089" s="184"/>
      <c r="TEQ1089" s="184"/>
      <c r="TER1089" s="184"/>
      <c r="TES1089" s="184"/>
      <c r="TET1089" s="184"/>
      <c r="TEU1089" s="184"/>
      <c r="TEV1089" s="184"/>
      <c r="TEW1089" s="184"/>
      <c r="TEX1089" s="184"/>
      <c r="TEY1089" s="184"/>
      <c r="TEZ1089" s="184"/>
      <c r="TFA1089" s="184"/>
      <c r="TFB1089" s="184"/>
      <c r="TFC1089" s="184"/>
      <c r="TFD1089" s="184"/>
      <c r="TFE1089" s="184"/>
      <c r="TFF1089" s="184"/>
      <c r="TFG1089" s="184"/>
      <c r="TFH1089" s="184"/>
      <c r="TFI1089" s="184"/>
      <c r="TFJ1089" s="184"/>
      <c r="TFK1089" s="184"/>
      <c r="TFL1089" s="184"/>
      <c r="TFM1089" s="184"/>
      <c r="TFN1089" s="184"/>
      <c r="TFO1089" s="184"/>
      <c r="TFP1089" s="184"/>
      <c r="TFQ1089" s="184"/>
      <c r="TFR1089" s="184"/>
      <c r="TFS1089" s="184"/>
      <c r="TFT1089" s="184"/>
      <c r="TFU1089" s="184"/>
      <c r="TFV1089" s="184"/>
      <c r="TFW1089" s="184"/>
      <c r="TFX1089" s="184"/>
      <c r="TFY1089" s="184"/>
      <c r="TFZ1089" s="184"/>
      <c r="TGA1089" s="184"/>
      <c r="TGB1089" s="184"/>
      <c r="TGC1089" s="184"/>
      <c r="TGD1089" s="184"/>
      <c r="TGE1089" s="184"/>
      <c r="TGF1089" s="184"/>
      <c r="TGG1089" s="184"/>
      <c r="TGH1089" s="184"/>
      <c r="TGI1089" s="184"/>
      <c r="TGJ1089" s="184"/>
      <c r="TGK1089" s="184"/>
      <c r="TGL1089" s="184"/>
      <c r="TGM1089" s="184"/>
      <c r="TGN1089" s="184"/>
      <c r="TGO1089" s="184"/>
      <c r="TGP1089" s="184"/>
      <c r="TGQ1089" s="184"/>
      <c r="TGR1089" s="184"/>
      <c r="TGS1089" s="184"/>
      <c r="TGT1089" s="184"/>
      <c r="TGU1089" s="184"/>
      <c r="TGV1089" s="184"/>
      <c r="TGW1089" s="184"/>
      <c r="TGX1089" s="184"/>
      <c r="TGY1089" s="184"/>
      <c r="TGZ1089" s="184"/>
      <c r="THA1089" s="184"/>
      <c r="THB1089" s="184"/>
      <c r="THC1089" s="184"/>
      <c r="THD1089" s="184"/>
      <c r="THE1089" s="184"/>
      <c r="THF1089" s="184"/>
      <c r="THG1089" s="184"/>
      <c r="THH1089" s="184"/>
      <c r="THI1089" s="184"/>
      <c r="THJ1089" s="184"/>
      <c r="THK1089" s="184"/>
      <c r="THL1089" s="184"/>
      <c r="THM1089" s="184"/>
      <c r="THN1089" s="184"/>
      <c r="THO1089" s="184"/>
      <c r="THP1089" s="184"/>
      <c r="THQ1089" s="184"/>
      <c r="THR1089" s="184"/>
      <c r="THS1089" s="184"/>
      <c r="THT1089" s="184"/>
      <c r="THU1089" s="184"/>
      <c r="THV1089" s="184"/>
      <c r="THW1089" s="184"/>
      <c r="THX1089" s="184"/>
      <c r="THY1089" s="184"/>
      <c r="THZ1089" s="184"/>
      <c r="TIA1089" s="184"/>
      <c r="TIB1089" s="184"/>
      <c r="TIC1089" s="184"/>
      <c r="TID1089" s="184"/>
      <c r="TIE1089" s="184"/>
      <c r="TIF1089" s="184"/>
      <c r="TIG1089" s="184"/>
      <c r="TIH1089" s="184"/>
      <c r="TII1089" s="184"/>
      <c r="TIJ1089" s="184"/>
      <c r="TIK1089" s="184"/>
      <c r="TIL1089" s="184"/>
      <c r="TIM1089" s="184"/>
      <c r="TIN1089" s="184"/>
      <c r="TIO1089" s="184"/>
      <c r="TIP1089" s="184"/>
      <c r="TIQ1089" s="184"/>
      <c r="TIR1089" s="184"/>
      <c r="TIS1089" s="184"/>
      <c r="TIT1089" s="184"/>
      <c r="TIU1089" s="184"/>
      <c r="TIV1089" s="184"/>
      <c r="TIW1089" s="184"/>
      <c r="TIX1089" s="184"/>
      <c r="TIY1089" s="184"/>
      <c r="TIZ1089" s="184"/>
      <c r="TJA1089" s="184"/>
      <c r="TJB1089" s="184"/>
      <c r="TJC1089" s="184"/>
      <c r="TJD1089" s="184"/>
      <c r="TJE1089" s="184"/>
      <c r="TJF1089" s="184"/>
      <c r="TJG1089" s="184"/>
      <c r="TJH1089" s="184"/>
      <c r="TJI1089" s="184"/>
      <c r="TJJ1089" s="184"/>
      <c r="TJK1089" s="184"/>
      <c r="TJL1089" s="184"/>
      <c r="TJM1089" s="184"/>
      <c r="TJN1089" s="184"/>
      <c r="TJO1089" s="184"/>
      <c r="TJP1089" s="184"/>
      <c r="TJQ1089" s="184"/>
      <c r="TJR1089" s="184"/>
      <c r="TJS1089" s="184"/>
      <c r="TJT1089" s="184"/>
      <c r="TJU1089" s="184"/>
      <c r="TJV1089" s="184"/>
      <c r="TJW1089" s="184"/>
      <c r="TJX1089" s="184"/>
      <c r="TJY1089" s="184"/>
      <c r="TJZ1089" s="184"/>
      <c r="TKA1089" s="184"/>
      <c r="TKB1089" s="184"/>
      <c r="TKC1089" s="184"/>
      <c r="TKD1089" s="184"/>
      <c r="TKE1089" s="184"/>
      <c r="TKF1089" s="184"/>
      <c r="TKG1089" s="184"/>
      <c r="TKH1089" s="184"/>
      <c r="TKI1089" s="184"/>
      <c r="TKJ1089" s="184"/>
      <c r="TKK1089" s="184"/>
      <c r="TKL1089" s="184"/>
      <c r="TKM1089" s="184"/>
      <c r="TKN1089" s="184"/>
      <c r="TKO1089" s="184"/>
      <c r="TKP1089" s="184"/>
      <c r="TKQ1089" s="184"/>
      <c r="TKR1089" s="184"/>
      <c r="TKS1089" s="184"/>
      <c r="TKT1089" s="184"/>
      <c r="TKU1089" s="184"/>
      <c r="TKV1089" s="184"/>
      <c r="TKW1089" s="184"/>
      <c r="TKX1089" s="184"/>
      <c r="TKY1089" s="184"/>
      <c r="TKZ1089" s="184"/>
      <c r="TLA1089" s="184"/>
      <c r="TLB1089" s="184"/>
      <c r="TLC1089" s="184"/>
      <c r="TLD1089" s="184"/>
      <c r="TLE1089" s="184"/>
      <c r="TLF1089" s="184"/>
      <c r="TLG1089" s="184"/>
      <c r="TLH1089" s="184"/>
      <c r="TLI1089" s="184"/>
      <c r="TLJ1089" s="184"/>
      <c r="TLK1089" s="184"/>
      <c r="TLL1089" s="184"/>
      <c r="TLM1089" s="184"/>
      <c r="TLN1089" s="184"/>
      <c r="TLO1089" s="184"/>
      <c r="TLP1089" s="184"/>
      <c r="TLQ1089" s="184"/>
      <c r="TLR1089" s="184"/>
      <c r="TLS1089" s="184"/>
      <c r="TLT1089" s="184"/>
      <c r="TLU1089" s="184"/>
      <c r="TLV1089" s="184"/>
      <c r="TLW1089" s="184"/>
      <c r="TLX1089" s="184"/>
      <c r="TLY1089" s="184"/>
      <c r="TLZ1089" s="184"/>
      <c r="TMA1089" s="184"/>
      <c r="TMB1089" s="184"/>
      <c r="TMC1089" s="184"/>
      <c r="TMD1089" s="184"/>
      <c r="TME1089" s="184"/>
      <c r="TMF1089" s="184"/>
      <c r="TMG1089" s="184"/>
      <c r="TMH1089" s="184"/>
      <c r="TMI1089" s="184"/>
      <c r="TMJ1089" s="184"/>
      <c r="TMK1089" s="184"/>
      <c r="TML1089" s="184"/>
      <c r="TMM1089" s="184"/>
      <c r="TMN1089" s="184"/>
      <c r="TMO1089" s="184"/>
      <c r="TMP1089" s="184"/>
      <c r="TMQ1089" s="184"/>
      <c r="TMR1089" s="184"/>
      <c r="TMS1089" s="184"/>
      <c r="TMT1089" s="184"/>
      <c r="TMU1089" s="184"/>
      <c r="TMV1089" s="184"/>
      <c r="TMW1089" s="184"/>
      <c r="TMX1089" s="184"/>
      <c r="TMY1089" s="184"/>
      <c r="TMZ1089" s="184"/>
      <c r="TNA1089" s="184"/>
      <c r="TNB1089" s="184"/>
      <c r="TNC1089" s="184"/>
      <c r="TND1089" s="184"/>
      <c r="TNE1089" s="184"/>
      <c r="TNF1089" s="184"/>
      <c r="TNG1089" s="184"/>
      <c r="TNH1089" s="184"/>
      <c r="TNI1089" s="184"/>
      <c r="TNJ1089" s="184"/>
      <c r="TNK1089" s="184"/>
      <c r="TNL1089" s="184"/>
      <c r="TNM1089" s="184"/>
      <c r="TNN1089" s="184"/>
      <c r="TNO1089" s="184"/>
      <c r="TNP1089" s="184"/>
      <c r="TNQ1089" s="184"/>
      <c r="TNR1089" s="184"/>
      <c r="TNS1089" s="184"/>
      <c r="TNT1089" s="184"/>
      <c r="TNU1089" s="184"/>
      <c r="TNV1089" s="184"/>
      <c r="TNW1089" s="184"/>
      <c r="TNX1089" s="184"/>
      <c r="TNY1089" s="184"/>
      <c r="TNZ1089" s="184"/>
      <c r="TOA1089" s="184"/>
      <c r="TOB1089" s="184"/>
      <c r="TOC1089" s="184"/>
      <c r="TOD1089" s="184"/>
      <c r="TOE1089" s="184"/>
      <c r="TOF1089" s="184"/>
      <c r="TOG1089" s="184"/>
      <c r="TOH1089" s="184"/>
      <c r="TOI1089" s="184"/>
      <c r="TOJ1089" s="184"/>
      <c r="TOK1089" s="184"/>
      <c r="TOL1089" s="184"/>
      <c r="TOM1089" s="184"/>
      <c r="TON1089" s="184"/>
      <c r="TOO1089" s="184"/>
      <c r="TOP1089" s="184"/>
      <c r="TOQ1089" s="184"/>
      <c r="TOR1089" s="184"/>
      <c r="TOS1089" s="184"/>
      <c r="TOT1089" s="184"/>
      <c r="TOU1089" s="184"/>
      <c r="TOV1089" s="184"/>
      <c r="TOW1089" s="184"/>
      <c r="TOX1089" s="184"/>
      <c r="TOY1089" s="184"/>
      <c r="TOZ1089" s="184"/>
      <c r="TPA1089" s="184"/>
      <c r="TPB1089" s="184"/>
      <c r="TPC1089" s="184"/>
      <c r="TPD1089" s="184"/>
      <c r="TPE1089" s="184"/>
      <c r="TPF1089" s="184"/>
      <c r="TPG1089" s="184"/>
      <c r="TPH1089" s="184"/>
      <c r="TPI1089" s="184"/>
      <c r="TPJ1089" s="184"/>
      <c r="TPK1089" s="184"/>
      <c r="TPL1089" s="184"/>
      <c r="TPM1089" s="184"/>
      <c r="TPN1089" s="184"/>
      <c r="TPO1089" s="184"/>
      <c r="TPP1089" s="184"/>
      <c r="TPQ1089" s="184"/>
      <c r="TPR1089" s="184"/>
      <c r="TPS1089" s="184"/>
      <c r="TPT1089" s="184"/>
      <c r="TPU1089" s="184"/>
      <c r="TPV1089" s="184"/>
      <c r="TPW1089" s="184"/>
      <c r="TPX1089" s="184"/>
      <c r="TPY1089" s="184"/>
      <c r="TPZ1089" s="184"/>
      <c r="TQA1089" s="184"/>
      <c r="TQB1089" s="184"/>
      <c r="TQC1089" s="184"/>
      <c r="TQD1089" s="184"/>
      <c r="TQE1089" s="184"/>
      <c r="TQF1089" s="184"/>
      <c r="TQG1089" s="184"/>
      <c r="TQH1089" s="184"/>
      <c r="TQI1089" s="184"/>
      <c r="TQJ1089" s="184"/>
      <c r="TQK1089" s="184"/>
      <c r="TQL1089" s="184"/>
      <c r="TQM1089" s="184"/>
      <c r="TQN1089" s="184"/>
      <c r="TQO1089" s="184"/>
      <c r="TQP1089" s="184"/>
      <c r="TQQ1089" s="184"/>
      <c r="TQR1089" s="184"/>
      <c r="TQS1089" s="184"/>
      <c r="TQT1089" s="184"/>
      <c r="TQU1089" s="184"/>
      <c r="TQV1089" s="184"/>
      <c r="TQW1089" s="184"/>
      <c r="TQX1089" s="184"/>
      <c r="TQY1089" s="184"/>
      <c r="TQZ1089" s="184"/>
      <c r="TRA1089" s="184"/>
      <c r="TRB1089" s="184"/>
      <c r="TRC1089" s="184"/>
      <c r="TRD1089" s="184"/>
      <c r="TRE1089" s="184"/>
      <c r="TRF1089" s="184"/>
      <c r="TRG1089" s="184"/>
      <c r="TRH1089" s="184"/>
      <c r="TRI1089" s="184"/>
      <c r="TRJ1089" s="184"/>
      <c r="TRK1089" s="184"/>
      <c r="TRL1089" s="184"/>
      <c r="TRM1089" s="184"/>
      <c r="TRN1089" s="184"/>
      <c r="TRO1089" s="184"/>
      <c r="TRP1089" s="184"/>
      <c r="TRQ1089" s="184"/>
      <c r="TRR1089" s="184"/>
      <c r="TRS1089" s="184"/>
      <c r="TRT1089" s="184"/>
      <c r="TRU1089" s="184"/>
      <c r="TRV1089" s="184"/>
      <c r="TRW1089" s="184"/>
      <c r="TRX1089" s="184"/>
      <c r="TRY1089" s="184"/>
      <c r="TRZ1089" s="184"/>
      <c r="TSA1089" s="184"/>
      <c r="TSB1089" s="184"/>
      <c r="TSC1089" s="184"/>
      <c r="TSD1089" s="184"/>
      <c r="TSE1089" s="184"/>
      <c r="TSF1089" s="184"/>
      <c r="TSG1089" s="184"/>
      <c r="TSH1089" s="184"/>
      <c r="TSI1089" s="184"/>
      <c r="TSJ1089" s="184"/>
      <c r="TSK1089" s="184"/>
      <c r="TSL1089" s="184"/>
      <c r="TSM1089" s="184"/>
      <c r="TSN1089" s="184"/>
      <c r="TSO1089" s="184"/>
      <c r="TSP1089" s="184"/>
      <c r="TSQ1089" s="184"/>
      <c r="TSR1089" s="184"/>
      <c r="TSS1089" s="184"/>
      <c r="TST1089" s="184"/>
      <c r="TSU1089" s="184"/>
      <c r="TSV1089" s="184"/>
      <c r="TSW1089" s="184"/>
      <c r="TSX1089" s="184"/>
      <c r="TSY1089" s="184"/>
      <c r="TSZ1089" s="184"/>
      <c r="TTA1089" s="184"/>
      <c r="TTB1089" s="184"/>
      <c r="TTC1089" s="184"/>
      <c r="TTD1089" s="184"/>
      <c r="TTE1089" s="184"/>
      <c r="TTF1089" s="184"/>
      <c r="TTG1089" s="184"/>
      <c r="TTH1089" s="184"/>
      <c r="TTI1089" s="184"/>
      <c r="TTJ1089" s="184"/>
      <c r="TTK1089" s="184"/>
      <c r="TTL1089" s="184"/>
      <c r="TTM1089" s="184"/>
      <c r="TTN1089" s="184"/>
      <c r="TTO1089" s="184"/>
      <c r="TTP1089" s="184"/>
      <c r="TTQ1089" s="184"/>
      <c r="TTR1089" s="184"/>
      <c r="TTS1089" s="184"/>
      <c r="TTT1089" s="184"/>
      <c r="TTU1089" s="184"/>
      <c r="TTV1089" s="184"/>
      <c r="TTW1089" s="184"/>
      <c r="TTX1089" s="184"/>
      <c r="TTY1089" s="184"/>
      <c r="TTZ1089" s="184"/>
      <c r="TUA1089" s="184"/>
      <c r="TUB1089" s="184"/>
      <c r="TUC1089" s="184"/>
      <c r="TUD1089" s="184"/>
      <c r="TUE1089" s="184"/>
      <c r="TUF1089" s="184"/>
      <c r="TUG1089" s="184"/>
      <c r="TUH1089" s="184"/>
      <c r="TUI1089" s="184"/>
      <c r="TUJ1089" s="184"/>
      <c r="TUK1089" s="184"/>
      <c r="TUL1089" s="184"/>
      <c r="TUM1089" s="184"/>
      <c r="TUN1089" s="184"/>
      <c r="TUO1089" s="184"/>
      <c r="TUP1089" s="184"/>
      <c r="TUQ1089" s="184"/>
      <c r="TUR1089" s="184"/>
      <c r="TUS1089" s="184"/>
      <c r="TUT1089" s="184"/>
      <c r="TUU1089" s="184"/>
      <c r="TUV1089" s="184"/>
      <c r="TUW1089" s="184"/>
      <c r="TUX1089" s="184"/>
      <c r="TUY1089" s="184"/>
      <c r="TUZ1089" s="184"/>
      <c r="TVA1089" s="184"/>
      <c r="TVB1089" s="184"/>
      <c r="TVC1089" s="184"/>
      <c r="TVD1089" s="184"/>
      <c r="TVE1089" s="184"/>
      <c r="TVF1089" s="184"/>
      <c r="TVG1089" s="184"/>
      <c r="TVH1089" s="184"/>
      <c r="TVI1089" s="184"/>
      <c r="TVJ1089" s="184"/>
      <c r="TVK1089" s="184"/>
      <c r="TVL1089" s="184"/>
      <c r="TVM1089" s="184"/>
      <c r="TVN1089" s="184"/>
      <c r="TVO1089" s="184"/>
      <c r="TVP1089" s="184"/>
      <c r="TVQ1089" s="184"/>
      <c r="TVR1089" s="184"/>
      <c r="TVS1089" s="184"/>
      <c r="TVT1089" s="184"/>
      <c r="TVU1089" s="184"/>
      <c r="TVV1089" s="184"/>
      <c r="TVW1089" s="184"/>
      <c r="TVX1089" s="184"/>
      <c r="TVY1089" s="184"/>
      <c r="TVZ1089" s="184"/>
      <c r="TWA1089" s="184"/>
      <c r="TWB1089" s="184"/>
      <c r="TWC1089" s="184"/>
      <c r="TWD1089" s="184"/>
      <c r="TWE1089" s="184"/>
      <c r="TWF1089" s="184"/>
      <c r="TWG1089" s="184"/>
      <c r="TWH1089" s="184"/>
      <c r="TWI1089" s="184"/>
      <c r="TWJ1089" s="184"/>
      <c r="TWK1089" s="184"/>
      <c r="TWL1089" s="184"/>
      <c r="TWM1089" s="184"/>
      <c r="TWN1089" s="184"/>
      <c r="TWO1089" s="184"/>
      <c r="TWP1089" s="184"/>
      <c r="TWQ1089" s="184"/>
      <c r="TWR1089" s="184"/>
      <c r="TWS1089" s="184"/>
      <c r="TWT1089" s="184"/>
      <c r="TWU1089" s="184"/>
      <c r="TWV1089" s="184"/>
      <c r="TWW1089" s="184"/>
      <c r="TWX1089" s="184"/>
      <c r="TWY1089" s="184"/>
      <c r="TWZ1089" s="184"/>
      <c r="TXA1089" s="184"/>
      <c r="TXB1089" s="184"/>
      <c r="TXC1089" s="184"/>
      <c r="TXD1089" s="184"/>
      <c r="TXE1089" s="184"/>
      <c r="TXF1089" s="184"/>
      <c r="TXG1089" s="184"/>
      <c r="TXH1089" s="184"/>
      <c r="TXI1089" s="184"/>
      <c r="TXJ1089" s="184"/>
      <c r="TXK1089" s="184"/>
      <c r="TXL1089" s="184"/>
      <c r="TXM1089" s="184"/>
      <c r="TXN1089" s="184"/>
      <c r="TXO1089" s="184"/>
      <c r="TXP1089" s="184"/>
      <c r="TXQ1089" s="184"/>
      <c r="TXR1089" s="184"/>
      <c r="TXS1089" s="184"/>
      <c r="TXT1089" s="184"/>
      <c r="TXU1089" s="184"/>
      <c r="TXV1089" s="184"/>
      <c r="TXW1089" s="184"/>
      <c r="TXX1089" s="184"/>
      <c r="TXY1089" s="184"/>
      <c r="TXZ1089" s="184"/>
      <c r="TYA1089" s="184"/>
      <c r="TYB1089" s="184"/>
      <c r="TYC1089" s="184"/>
      <c r="TYD1089" s="184"/>
      <c r="TYE1089" s="184"/>
      <c r="TYF1089" s="184"/>
      <c r="TYG1089" s="184"/>
      <c r="TYH1089" s="184"/>
      <c r="TYI1089" s="184"/>
      <c r="TYJ1089" s="184"/>
      <c r="TYK1089" s="184"/>
      <c r="TYL1089" s="184"/>
      <c r="TYM1089" s="184"/>
      <c r="TYN1089" s="184"/>
      <c r="TYO1089" s="184"/>
      <c r="TYP1089" s="184"/>
      <c r="TYQ1089" s="184"/>
      <c r="TYR1089" s="184"/>
      <c r="TYS1089" s="184"/>
      <c r="TYT1089" s="184"/>
      <c r="TYU1089" s="184"/>
      <c r="TYV1089" s="184"/>
      <c r="TYW1089" s="184"/>
      <c r="TYX1089" s="184"/>
      <c r="TYY1089" s="184"/>
      <c r="TYZ1089" s="184"/>
      <c r="TZA1089" s="184"/>
      <c r="TZB1089" s="184"/>
      <c r="TZC1089" s="184"/>
      <c r="TZD1089" s="184"/>
      <c r="TZE1089" s="184"/>
      <c r="TZF1089" s="184"/>
      <c r="TZG1089" s="184"/>
      <c r="TZH1089" s="184"/>
      <c r="TZI1089" s="184"/>
      <c r="TZJ1089" s="184"/>
      <c r="TZK1089" s="184"/>
      <c r="TZL1089" s="184"/>
      <c r="TZM1089" s="184"/>
      <c r="TZN1089" s="184"/>
      <c r="TZO1089" s="184"/>
      <c r="TZP1089" s="184"/>
      <c r="TZQ1089" s="184"/>
      <c r="TZR1089" s="184"/>
      <c r="TZS1089" s="184"/>
      <c r="TZT1089" s="184"/>
      <c r="TZU1089" s="184"/>
      <c r="TZV1089" s="184"/>
      <c r="TZW1089" s="184"/>
      <c r="TZX1089" s="184"/>
      <c r="TZY1089" s="184"/>
      <c r="TZZ1089" s="184"/>
      <c r="UAA1089" s="184"/>
      <c r="UAB1089" s="184"/>
      <c r="UAC1089" s="184"/>
      <c r="UAD1089" s="184"/>
      <c r="UAE1089" s="184"/>
      <c r="UAF1089" s="184"/>
      <c r="UAG1089" s="184"/>
      <c r="UAH1089" s="184"/>
      <c r="UAI1089" s="184"/>
      <c r="UAJ1089" s="184"/>
      <c r="UAK1089" s="184"/>
      <c r="UAL1089" s="184"/>
      <c r="UAM1089" s="184"/>
      <c r="UAN1089" s="184"/>
      <c r="UAO1089" s="184"/>
      <c r="UAP1089" s="184"/>
      <c r="UAQ1089" s="184"/>
      <c r="UAR1089" s="184"/>
      <c r="UAS1089" s="184"/>
      <c r="UAT1089" s="184"/>
      <c r="UAU1089" s="184"/>
      <c r="UAV1089" s="184"/>
      <c r="UAW1089" s="184"/>
      <c r="UAX1089" s="184"/>
      <c r="UAY1089" s="184"/>
      <c r="UAZ1089" s="184"/>
      <c r="UBA1089" s="184"/>
      <c r="UBB1089" s="184"/>
      <c r="UBC1089" s="184"/>
      <c r="UBD1089" s="184"/>
      <c r="UBE1089" s="184"/>
      <c r="UBF1089" s="184"/>
      <c r="UBG1089" s="184"/>
      <c r="UBH1089" s="184"/>
      <c r="UBI1089" s="184"/>
      <c r="UBJ1089" s="184"/>
      <c r="UBK1089" s="184"/>
      <c r="UBL1089" s="184"/>
      <c r="UBM1089" s="184"/>
      <c r="UBN1089" s="184"/>
      <c r="UBO1089" s="184"/>
      <c r="UBP1089" s="184"/>
      <c r="UBQ1089" s="184"/>
      <c r="UBR1089" s="184"/>
      <c r="UBS1089" s="184"/>
      <c r="UBT1089" s="184"/>
      <c r="UBU1089" s="184"/>
      <c r="UBV1089" s="184"/>
      <c r="UBW1089" s="184"/>
      <c r="UBX1089" s="184"/>
      <c r="UBY1089" s="184"/>
      <c r="UBZ1089" s="184"/>
      <c r="UCA1089" s="184"/>
      <c r="UCB1089" s="184"/>
      <c r="UCC1089" s="184"/>
      <c r="UCD1089" s="184"/>
      <c r="UCE1089" s="184"/>
      <c r="UCF1089" s="184"/>
      <c r="UCG1089" s="184"/>
      <c r="UCH1089" s="184"/>
      <c r="UCI1089" s="184"/>
      <c r="UCJ1089" s="184"/>
      <c r="UCK1089" s="184"/>
      <c r="UCL1089" s="184"/>
      <c r="UCM1089" s="184"/>
      <c r="UCN1089" s="184"/>
      <c r="UCO1089" s="184"/>
      <c r="UCP1089" s="184"/>
      <c r="UCQ1089" s="184"/>
      <c r="UCR1089" s="184"/>
      <c r="UCS1089" s="184"/>
      <c r="UCT1089" s="184"/>
      <c r="UCU1089" s="184"/>
      <c r="UCV1089" s="184"/>
      <c r="UCW1089" s="184"/>
      <c r="UCX1089" s="184"/>
      <c r="UCY1089" s="184"/>
      <c r="UCZ1089" s="184"/>
      <c r="UDA1089" s="184"/>
      <c r="UDB1089" s="184"/>
      <c r="UDC1089" s="184"/>
      <c r="UDD1089" s="184"/>
      <c r="UDE1089" s="184"/>
      <c r="UDF1089" s="184"/>
      <c r="UDG1089" s="184"/>
      <c r="UDH1089" s="184"/>
      <c r="UDI1089" s="184"/>
      <c r="UDJ1089" s="184"/>
      <c r="UDK1089" s="184"/>
      <c r="UDL1089" s="184"/>
      <c r="UDM1089" s="184"/>
      <c r="UDN1089" s="184"/>
      <c r="UDO1089" s="184"/>
      <c r="UDP1089" s="184"/>
      <c r="UDQ1089" s="184"/>
      <c r="UDR1089" s="184"/>
      <c r="UDS1089" s="184"/>
      <c r="UDT1089" s="184"/>
      <c r="UDU1089" s="184"/>
      <c r="UDV1089" s="184"/>
      <c r="UDW1089" s="184"/>
      <c r="UDX1089" s="184"/>
      <c r="UDY1089" s="184"/>
      <c r="UDZ1089" s="184"/>
      <c r="UEA1089" s="184"/>
      <c r="UEB1089" s="184"/>
      <c r="UEC1089" s="184"/>
      <c r="UED1089" s="184"/>
      <c r="UEE1089" s="184"/>
      <c r="UEF1089" s="184"/>
      <c r="UEG1089" s="184"/>
      <c r="UEH1089" s="184"/>
      <c r="UEI1089" s="184"/>
      <c r="UEJ1089" s="184"/>
      <c r="UEK1089" s="184"/>
      <c r="UEL1089" s="184"/>
      <c r="UEM1089" s="184"/>
      <c r="UEN1089" s="184"/>
      <c r="UEO1089" s="184"/>
      <c r="UEP1089" s="184"/>
      <c r="UEQ1089" s="184"/>
      <c r="UER1089" s="184"/>
      <c r="UES1089" s="184"/>
      <c r="UET1089" s="184"/>
      <c r="UEU1089" s="184"/>
      <c r="UEV1089" s="184"/>
      <c r="UEW1089" s="184"/>
      <c r="UEX1089" s="184"/>
      <c r="UEY1089" s="184"/>
      <c r="UEZ1089" s="184"/>
      <c r="UFA1089" s="184"/>
      <c r="UFB1089" s="184"/>
      <c r="UFC1089" s="184"/>
      <c r="UFD1089" s="184"/>
      <c r="UFE1089" s="184"/>
      <c r="UFF1089" s="184"/>
      <c r="UFG1089" s="184"/>
      <c r="UFH1089" s="184"/>
      <c r="UFI1089" s="184"/>
      <c r="UFJ1089" s="184"/>
      <c r="UFK1089" s="184"/>
      <c r="UFL1089" s="184"/>
      <c r="UFM1089" s="184"/>
      <c r="UFN1089" s="184"/>
      <c r="UFO1089" s="184"/>
      <c r="UFP1089" s="184"/>
      <c r="UFQ1089" s="184"/>
      <c r="UFR1089" s="184"/>
      <c r="UFS1089" s="184"/>
      <c r="UFT1089" s="184"/>
      <c r="UFU1089" s="184"/>
      <c r="UFV1089" s="184"/>
      <c r="UFW1089" s="184"/>
      <c r="UFX1089" s="184"/>
      <c r="UFY1089" s="184"/>
      <c r="UFZ1089" s="184"/>
      <c r="UGA1089" s="184"/>
      <c r="UGB1089" s="184"/>
      <c r="UGC1089" s="184"/>
      <c r="UGD1089" s="184"/>
      <c r="UGE1089" s="184"/>
      <c r="UGF1089" s="184"/>
      <c r="UGG1089" s="184"/>
      <c r="UGH1089" s="184"/>
      <c r="UGI1089" s="184"/>
      <c r="UGJ1089" s="184"/>
      <c r="UGK1089" s="184"/>
      <c r="UGL1089" s="184"/>
      <c r="UGM1089" s="184"/>
      <c r="UGN1089" s="184"/>
      <c r="UGO1089" s="184"/>
      <c r="UGP1089" s="184"/>
      <c r="UGQ1089" s="184"/>
      <c r="UGR1089" s="184"/>
      <c r="UGS1089" s="184"/>
      <c r="UGT1089" s="184"/>
      <c r="UGU1089" s="184"/>
      <c r="UGV1089" s="184"/>
      <c r="UGW1089" s="184"/>
      <c r="UGX1089" s="184"/>
      <c r="UGY1089" s="184"/>
      <c r="UGZ1089" s="184"/>
      <c r="UHA1089" s="184"/>
      <c r="UHB1089" s="184"/>
      <c r="UHC1089" s="184"/>
      <c r="UHD1089" s="184"/>
      <c r="UHE1089" s="184"/>
      <c r="UHF1089" s="184"/>
      <c r="UHG1089" s="184"/>
      <c r="UHH1089" s="184"/>
      <c r="UHI1089" s="184"/>
      <c r="UHJ1089" s="184"/>
      <c r="UHK1089" s="184"/>
      <c r="UHL1089" s="184"/>
      <c r="UHM1089" s="184"/>
      <c r="UHN1089" s="184"/>
      <c r="UHO1089" s="184"/>
      <c r="UHP1089" s="184"/>
      <c r="UHQ1089" s="184"/>
      <c r="UHR1089" s="184"/>
      <c r="UHS1089" s="184"/>
      <c r="UHT1089" s="184"/>
      <c r="UHU1089" s="184"/>
      <c r="UHV1089" s="184"/>
      <c r="UHW1089" s="184"/>
      <c r="UHX1089" s="184"/>
      <c r="UHY1089" s="184"/>
      <c r="UHZ1089" s="184"/>
      <c r="UIA1089" s="184"/>
      <c r="UIB1089" s="184"/>
      <c r="UIC1089" s="184"/>
      <c r="UID1089" s="184"/>
      <c r="UIE1089" s="184"/>
      <c r="UIF1089" s="184"/>
      <c r="UIG1089" s="184"/>
      <c r="UIH1089" s="184"/>
      <c r="UII1089" s="184"/>
      <c r="UIJ1089" s="184"/>
      <c r="UIK1089" s="184"/>
      <c r="UIL1089" s="184"/>
      <c r="UIM1089" s="184"/>
      <c r="UIN1089" s="184"/>
      <c r="UIO1089" s="184"/>
      <c r="UIP1089" s="184"/>
      <c r="UIQ1089" s="184"/>
      <c r="UIR1089" s="184"/>
      <c r="UIS1089" s="184"/>
      <c r="UIT1089" s="184"/>
      <c r="UIU1089" s="184"/>
      <c r="UIV1089" s="184"/>
      <c r="UIW1089" s="184"/>
      <c r="UIX1089" s="184"/>
      <c r="UIY1089" s="184"/>
      <c r="UIZ1089" s="184"/>
      <c r="UJA1089" s="184"/>
      <c r="UJB1089" s="184"/>
      <c r="UJC1089" s="184"/>
      <c r="UJD1089" s="184"/>
      <c r="UJE1089" s="184"/>
      <c r="UJF1089" s="184"/>
      <c r="UJG1089" s="184"/>
      <c r="UJH1089" s="184"/>
      <c r="UJI1089" s="184"/>
      <c r="UJJ1089" s="184"/>
      <c r="UJK1089" s="184"/>
      <c r="UJL1089" s="184"/>
      <c r="UJM1089" s="184"/>
      <c r="UJN1089" s="184"/>
      <c r="UJO1089" s="184"/>
      <c r="UJP1089" s="184"/>
      <c r="UJQ1089" s="184"/>
      <c r="UJR1089" s="184"/>
      <c r="UJS1089" s="184"/>
      <c r="UJT1089" s="184"/>
      <c r="UJU1089" s="184"/>
      <c r="UJV1089" s="184"/>
      <c r="UJW1089" s="184"/>
      <c r="UJX1089" s="184"/>
      <c r="UJY1089" s="184"/>
      <c r="UJZ1089" s="184"/>
      <c r="UKA1089" s="184"/>
      <c r="UKB1089" s="184"/>
      <c r="UKC1089" s="184"/>
      <c r="UKD1089" s="184"/>
      <c r="UKE1089" s="184"/>
      <c r="UKF1089" s="184"/>
      <c r="UKG1089" s="184"/>
      <c r="UKH1089" s="184"/>
      <c r="UKI1089" s="184"/>
      <c r="UKJ1089" s="184"/>
      <c r="UKK1089" s="184"/>
      <c r="UKL1089" s="184"/>
      <c r="UKM1089" s="184"/>
      <c r="UKN1089" s="184"/>
      <c r="UKO1089" s="184"/>
      <c r="UKP1089" s="184"/>
      <c r="UKQ1089" s="184"/>
      <c r="UKR1089" s="184"/>
      <c r="UKS1089" s="184"/>
      <c r="UKT1089" s="184"/>
      <c r="UKU1089" s="184"/>
      <c r="UKV1089" s="184"/>
      <c r="UKW1089" s="184"/>
      <c r="UKX1089" s="184"/>
      <c r="UKY1089" s="184"/>
      <c r="UKZ1089" s="184"/>
      <c r="ULA1089" s="184"/>
      <c r="ULB1089" s="184"/>
      <c r="ULC1089" s="184"/>
      <c r="ULD1089" s="184"/>
      <c r="ULE1089" s="184"/>
      <c r="ULF1089" s="184"/>
      <c r="ULG1089" s="184"/>
      <c r="ULH1089" s="184"/>
      <c r="ULI1089" s="184"/>
      <c r="ULJ1089" s="184"/>
      <c r="ULK1089" s="184"/>
      <c r="ULL1089" s="184"/>
      <c r="ULM1089" s="184"/>
      <c r="ULN1089" s="184"/>
      <c r="ULO1089" s="184"/>
      <c r="ULP1089" s="184"/>
      <c r="ULQ1089" s="184"/>
      <c r="ULR1089" s="184"/>
      <c r="ULS1089" s="184"/>
      <c r="ULT1089" s="184"/>
      <c r="ULU1089" s="184"/>
      <c r="ULV1089" s="184"/>
      <c r="ULW1089" s="184"/>
      <c r="ULX1089" s="184"/>
      <c r="ULY1089" s="184"/>
      <c r="ULZ1089" s="184"/>
      <c r="UMA1089" s="184"/>
      <c r="UMB1089" s="184"/>
      <c r="UMC1089" s="184"/>
      <c r="UMD1089" s="184"/>
      <c r="UME1089" s="184"/>
      <c r="UMF1089" s="184"/>
      <c r="UMG1089" s="184"/>
      <c r="UMH1089" s="184"/>
      <c r="UMI1089" s="184"/>
      <c r="UMJ1089" s="184"/>
      <c r="UMK1089" s="184"/>
      <c r="UML1089" s="184"/>
      <c r="UMM1089" s="184"/>
      <c r="UMN1089" s="184"/>
      <c r="UMO1089" s="184"/>
      <c r="UMP1089" s="184"/>
      <c r="UMQ1089" s="184"/>
      <c r="UMR1089" s="184"/>
      <c r="UMS1089" s="184"/>
      <c r="UMT1089" s="184"/>
      <c r="UMU1089" s="184"/>
      <c r="UMV1089" s="184"/>
      <c r="UMW1089" s="184"/>
      <c r="UMX1089" s="184"/>
      <c r="UMY1089" s="184"/>
      <c r="UMZ1089" s="184"/>
      <c r="UNA1089" s="184"/>
      <c r="UNB1089" s="184"/>
      <c r="UNC1089" s="184"/>
      <c r="UND1089" s="184"/>
      <c r="UNE1089" s="184"/>
      <c r="UNF1089" s="184"/>
      <c r="UNG1089" s="184"/>
      <c r="UNH1089" s="184"/>
      <c r="UNI1089" s="184"/>
      <c r="UNJ1089" s="184"/>
      <c r="UNK1089" s="184"/>
      <c r="UNL1089" s="184"/>
      <c r="UNM1089" s="184"/>
      <c r="UNN1089" s="184"/>
      <c r="UNO1089" s="184"/>
      <c r="UNP1089" s="184"/>
      <c r="UNQ1089" s="184"/>
      <c r="UNR1089" s="184"/>
      <c r="UNS1089" s="184"/>
      <c r="UNT1089" s="184"/>
      <c r="UNU1089" s="184"/>
      <c r="UNV1089" s="184"/>
      <c r="UNW1089" s="184"/>
      <c r="UNX1089" s="184"/>
      <c r="UNY1089" s="184"/>
      <c r="UNZ1089" s="184"/>
      <c r="UOA1089" s="184"/>
      <c r="UOB1089" s="184"/>
      <c r="UOC1089" s="184"/>
      <c r="UOD1089" s="184"/>
      <c r="UOE1089" s="184"/>
      <c r="UOF1089" s="184"/>
      <c r="UOG1089" s="184"/>
      <c r="UOH1089" s="184"/>
      <c r="UOI1089" s="184"/>
      <c r="UOJ1089" s="184"/>
      <c r="UOK1089" s="184"/>
      <c r="UOL1089" s="184"/>
      <c r="UOM1089" s="184"/>
      <c r="UON1089" s="184"/>
      <c r="UOO1089" s="184"/>
      <c r="UOP1089" s="184"/>
      <c r="UOQ1089" s="184"/>
      <c r="UOR1089" s="184"/>
      <c r="UOS1089" s="184"/>
      <c r="UOT1089" s="184"/>
      <c r="UOU1089" s="184"/>
      <c r="UOV1089" s="184"/>
      <c r="UOW1089" s="184"/>
      <c r="UOX1089" s="184"/>
      <c r="UOY1089" s="184"/>
      <c r="UOZ1089" s="184"/>
      <c r="UPA1089" s="184"/>
      <c r="UPB1089" s="184"/>
      <c r="UPC1089" s="184"/>
      <c r="UPD1089" s="184"/>
      <c r="UPE1089" s="184"/>
      <c r="UPF1089" s="184"/>
      <c r="UPG1089" s="184"/>
      <c r="UPH1089" s="184"/>
      <c r="UPI1089" s="184"/>
      <c r="UPJ1089" s="184"/>
      <c r="UPK1089" s="184"/>
      <c r="UPL1089" s="184"/>
      <c r="UPM1089" s="184"/>
      <c r="UPN1089" s="184"/>
      <c r="UPO1089" s="184"/>
      <c r="UPP1089" s="184"/>
      <c r="UPQ1089" s="184"/>
      <c r="UPR1089" s="184"/>
      <c r="UPS1089" s="184"/>
      <c r="UPT1089" s="184"/>
      <c r="UPU1089" s="184"/>
      <c r="UPV1089" s="184"/>
      <c r="UPW1089" s="184"/>
      <c r="UPX1089" s="184"/>
      <c r="UPY1089" s="184"/>
      <c r="UPZ1089" s="184"/>
      <c r="UQA1089" s="184"/>
      <c r="UQB1089" s="184"/>
      <c r="UQC1089" s="184"/>
      <c r="UQD1089" s="184"/>
      <c r="UQE1089" s="184"/>
      <c r="UQF1089" s="184"/>
      <c r="UQG1089" s="184"/>
      <c r="UQH1089" s="184"/>
      <c r="UQI1089" s="184"/>
      <c r="UQJ1089" s="184"/>
      <c r="UQK1089" s="184"/>
      <c r="UQL1089" s="184"/>
      <c r="UQM1089" s="184"/>
      <c r="UQN1089" s="184"/>
      <c r="UQO1089" s="184"/>
      <c r="UQP1089" s="184"/>
      <c r="UQQ1089" s="184"/>
      <c r="UQR1089" s="184"/>
      <c r="UQS1089" s="184"/>
      <c r="UQT1089" s="184"/>
      <c r="UQU1089" s="184"/>
      <c r="UQV1089" s="184"/>
      <c r="UQW1089" s="184"/>
      <c r="UQX1089" s="184"/>
      <c r="UQY1089" s="184"/>
      <c r="UQZ1089" s="184"/>
      <c r="URA1089" s="184"/>
      <c r="URB1089" s="184"/>
      <c r="URC1089" s="184"/>
      <c r="URD1089" s="184"/>
      <c r="URE1089" s="184"/>
      <c r="URF1089" s="184"/>
      <c r="URG1089" s="184"/>
      <c r="URH1089" s="184"/>
      <c r="URI1089" s="184"/>
      <c r="URJ1089" s="184"/>
      <c r="URK1089" s="184"/>
      <c r="URL1089" s="184"/>
      <c r="URM1089" s="184"/>
      <c r="URN1089" s="184"/>
      <c r="URO1089" s="184"/>
      <c r="URP1089" s="184"/>
      <c r="URQ1089" s="184"/>
      <c r="URR1089" s="184"/>
      <c r="URS1089" s="184"/>
      <c r="URT1089" s="184"/>
      <c r="URU1089" s="184"/>
      <c r="URV1089" s="184"/>
      <c r="URW1089" s="184"/>
      <c r="URX1089" s="184"/>
      <c r="URY1089" s="184"/>
      <c r="URZ1089" s="184"/>
      <c r="USA1089" s="184"/>
      <c r="USB1089" s="184"/>
      <c r="USC1089" s="184"/>
      <c r="USD1089" s="184"/>
      <c r="USE1089" s="184"/>
      <c r="USF1089" s="184"/>
      <c r="USG1089" s="184"/>
      <c r="USH1089" s="184"/>
      <c r="USI1089" s="184"/>
      <c r="USJ1089" s="184"/>
      <c r="USK1089" s="184"/>
      <c r="USL1089" s="184"/>
      <c r="USM1089" s="184"/>
      <c r="USN1089" s="184"/>
      <c r="USO1089" s="184"/>
      <c r="USP1089" s="184"/>
      <c r="USQ1089" s="184"/>
      <c r="USR1089" s="184"/>
      <c r="USS1089" s="184"/>
      <c r="UST1089" s="184"/>
      <c r="USU1089" s="184"/>
      <c r="USV1089" s="184"/>
      <c r="USW1089" s="184"/>
      <c r="USX1089" s="184"/>
      <c r="USY1089" s="184"/>
      <c r="USZ1089" s="184"/>
      <c r="UTA1089" s="184"/>
      <c r="UTB1089" s="184"/>
      <c r="UTC1089" s="184"/>
      <c r="UTD1089" s="184"/>
      <c r="UTE1089" s="184"/>
      <c r="UTF1089" s="184"/>
      <c r="UTG1089" s="184"/>
      <c r="UTH1089" s="184"/>
      <c r="UTI1089" s="184"/>
      <c r="UTJ1089" s="184"/>
      <c r="UTK1089" s="184"/>
      <c r="UTL1089" s="184"/>
      <c r="UTM1089" s="184"/>
      <c r="UTN1089" s="184"/>
      <c r="UTO1089" s="184"/>
      <c r="UTP1089" s="184"/>
      <c r="UTQ1089" s="184"/>
      <c r="UTR1089" s="184"/>
      <c r="UTS1089" s="184"/>
      <c r="UTT1089" s="184"/>
      <c r="UTU1089" s="184"/>
      <c r="UTV1089" s="184"/>
      <c r="UTW1089" s="184"/>
      <c r="UTX1089" s="184"/>
      <c r="UTY1089" s="184"/>
      <c r="UTZ1089" s="184"/>
      <c r="UUA1089" s="184"/>
      <c r="UUB1089" s="184"/>
      <c r="UUC1089" s="184"/>
      <c r="UUD1089" s="184"/>
      <c r="UUE1089" s="184"/>
      <c r="UUF1089" s="184"/>
      <c r="UUG1089" s="184"/>
      <c r="UUH1089" s="184"/>
      <c r="UUI1089" s="184"/>
      <c r="UUJ1089" s="184"/>
      <c r="UUK1089" s="184"/>
      <c r="UUL1089" s="184"/>
      <c r="UUM1089" s="184"/>
      <c r="UUN1089" s="184"/>
      <c r="UUO1089" s="184"/>
      <c r="UUP1089" s="184"/>
      <c r="UUQ1089" s="184"/>
      <c r="UUR1089" s="184"/>
      <c r="UUS1089" s="184"/>
      <c r="UUT1089" s="184"/>
      <c r="UUU1089" s="184"/>
      <c r="UUV1089" s="184"/>
      <c r="UUW1089" s="184"/>
      <c r="UUX1089" s="184"/>
      <c r="UUY1089" s="184"/>
      <c r="UUZ1089" s="184"/>
      <c r="UVA1089" s="184"/>
      <c r="UVB1089" s="184"/>
      <c r="UVC1089" s="184"/>
      <c r="UVD1089" s="184"/>
      <c r="UVE1089" s="184"/>
      <c r="UVF1089" s="184"/>
      <c r="UVG1089" s="184"/>
      <c r="UVH1089" s="184"/>
      <c r="UVI1089" s="184"/>
      <c r="UVJ1089" s="184"/>
      <c r="UVK1089" s="184"/>
      <c r="UVL1089" s="184"/>
      <c r="UVM1089" s="184"/>
      <c r="UVN1089" s="184"/>
      <c r="UVO1089" s="184"/>
      <c r="UVP1089" s="184"/>
      <c r="UVQ1089" s="184"/>
      <c r="UVR1089" s="184"/>
      <c r="UVS1089" s="184"/>
      <c r="UVT1089" s="184"/>
      <c r="UVU1089" s="184"/>
      <c r="UVV1089" s="184"/>
      <c r="UVW1089" s="184"/>
      <c r="UVX1089" s="184"/>
      <c r="UVY1089" s="184"/>
      <c r="UVZ1089" s="184"/>
      <c r="UWA1089" s="184"/>
      <c r="UWB1089" s="184"/>
      <c r="UWC1089" s="184"/>
      <c r="UWD1089" s="184"/>
      <c r="UWE1089" s="184"/>
      <c r="UWF1089" s="184"/>
      <c r="UWG1089" s="184"/>
      <c r="UWH1089" s="184"/>
      <c r="UWI1089" s="184"/>
      <c r="UWJ1089" s="184"/>
      <c r="UWK1089" s="184"/>
      <c r="UWL1089" s="184"/>
      <c r="UWM1089" s="184"/>
      <c r="UWN1089" s="184"/>
      <c r="UWO1089" s="184"/>
      <c r="UWP1089" s="184"/>
      <c r="UWQ1089" s="184"/>
      <c r="UWR1089" s="184"/>
      <c r="UWS1089" s="184"/>
      <c r="UWT1089" s="184"/>
      <c r="UWU1089" s="184"/>
      <c r="UWV1089" s="184"/>
      <c r="UWW1089" s="184"/>
      <c r="UWX1089" s="184"/>
      <c r="UWY1089" s="184"/>
      <c r="UWZ1089" s="184"/>
      <c r="UXA1089" s="184"/>
      <c r="UXB1089" s="184"/>
      <c r="UXC1089" s="184"/>
      <c r="UXD1089" s="184"/>
      <c r="UXE1089" s="184"/>
      <c r="UXF1089" s="184"/>
      <c r="UXG1089" s="184"/>
      <c r="UXH1089" s="184"/>
      <c r="UXI1089" s="184"/>
      <c r="UXJ1089" s="184"/>
      <c r="UXK1089" s="184"/>
      <c r="UXL1089" s="184"/>
      <c r="UXM1089" s="184"/>
      <c r="UXN1089" s="184"/>
      <c r="UXO1089" s="184"/>
      <c r="UXP1089" s="184"/>
      <c r="UXQ1089" s="184"/>
      <c r="UXR1089" s="184"/>
      <c r="UXS1089" s="184"/>
      <c r="UXT1089" s="184"/>
      <c r="UXU1089" s="184"/>
      <c r="UXV1089" s="184"/>
      <c r="UXW1089" s="184"/>
      <c r="UXX1089" s="184"/>
      <c r="UXY1089" s="184"/>
      <c r="UXZ1089" s="184"/>
      <c r="UYA1089" s="184"/>
      <c r="UYB1089" s="184"/>
      <c r="UYC1089" s="184"/>
      <c r="UYD1089" s="184"/>
      <c r="UYE1089" s="184"/>
      <c r="UYF1089" s="184"/>
      <c r="UYG1089" s="184"/>
      <c r="UYH1089" s="184"/>
      <c r="UYI1089" s="184"/>
      <c r="UYJ1089" s="184"/>
      <c r="UYK1089" s="184"/>
      <c r="UYL1089" s="184"/>
      <c r="UYM1089" s="184"/>
      <c r="UYN1089" s="184"/>
      <c r="UYO1089" s="184"/>
      <c r="UYP1089" s="184"/>
      <c r="UYQ1089" s="184"/>
      <c r="UYR1089" s="184"/>
      <c r="UYS1089" s="184"/>
      <c r="UYT1089" s="184"/>
      <c r="UYU1089" s="184"/>
      <c r="UYV1089" s="184"/>
      <c r="UYW1089" s="184"/>
      <c r="UYX1089" s="184"/>
      <c r="UYY1089" s="184"/>
      <c r="UYZ1089" s="184"/>
      <c r="UZA1089" s="184"/>
      <c r="UZB1089" s="184"/>
      <c r="UZC1089" s="184"/>
      <c r="UZD1089" s="184"/>
      <c r="UZE1089" s="184"/>
      <c r="UZF1089" s="184"/>
      <c r="UZG1089" s="184"/>
      <c r="UZH1089" s="184"/>
      <c r="UZI1089" s="184"/>
      <c r="UZJ1089" s="184"/>
      <c r="UZK1089" s="184"/>
      <c r="UZL1089" s="184"/>
      <c r="UZM1089" s="184"/>
      <c r="UZN1089" s="184"/>
      <c r="UZO1089" s="184"/>
      <c r="UZP1089" s="184"/>
      <c r="UZQ1089" s="184"/>
      <c r="UZR1089" s="184"/>
      <c r="UZS1089" s="184"/>
      <c r="UZT1089" s="184"/>
      <c r="UZU1089" s="184"/>
      <c r="UZV1089" s="184"/>
      <c r="UZW1089" s="184"/>
      <c r="UZX1089" s="184"/>
      <c r="UZY1089" s="184"/>
      <c r="UZZ1089" s="184"/>
      <c r="VAA1089" s="184"/>
      <c r="VAB1089" s="184"/>
      <c r="VAC1089" s="184"/>
      <c r="VAD1089" s="184"/>
      <c r="VAE1089" s="184"/>
      <c r="VAF1089" s="184"/>
      <c r="VAG1089" s="184"/>
      <c r="VAH1089" s="184"/>
      <c r="VAI1089" s="184"/>
      <c r="VAJ1089" s="184"/>
      <c r="VAK1089" s="184"/>
      <c r="VAL1089" s="184"/>
      <c r="VAM1089" s="184"/>
      <c r="VAN1089" s="184"/>
      <c r="VAO1089" s="184"/>
      <c r="VAP1089" s="184"/>
      <c r="VAQ1089" s="184"/>
      <c r="VAR1089" s="184"/>
      <c r="VAS1089" s="184"/>
      <c r="VAT1089" s="184"/>
      <c r="VAU1089" s="184"/>
      <c r="VAV1089" s="184"/>
      <c r="VAW1089" s="184"/>
      <c r="VAX1089" s="184"/>
      <c r="VAY1089" s="184"/>
      <c r="VAZ1089" s="184"/>
      <c r="VBA1089" s="184"/>
      <c r="VBB1089" s="184"/>
      <c r="VBC1089" s="184"/>
      <c r="VBD1089" s="184"/>
      <c r="VBE1089" s="184"/>
      <c r="VBF1089" s="184"/>
      <c r="VBG1089" s="184"/>
      <c r="VBH1089" s="184"/>
      <c r="VBI1089" s="184"/>
      <c r="VBJ1089" s="184"/>
      <c r="VBK1089" s="184"/>
      <c r="VBL1089" s="184"/>
      <c r="VBM1089" s="184"/>
      <c r="VBN1089" s="184"/>
      <c r="VBO1089" s="184"/>
      <c r="VBP1089" s="184"/>
      <c r="VBQ1089" s="184"/>
      <c r="VBR1089" s="184"/>
      <c r="VBS1089" s="184"/>
      <c r="VBT1089" s="184"/>
      <c r="VBU1089" s="184"/>
      <c r="VBV1089" s="184"/>
      <c r="VBW1089" s="184"/>
      <c r="VBX1089" s="184"/>
      <c r="VBY1089" s="184"/>
      <c r="VBZ1089" s="184"/>
      <c r="VCA1089" s="184"/>
      <c r="VCB1089" s="184"/>
      <c r="VCC1089" s="184"/>
      <c r="VCD1089" s="184"/>
      <c r="VCE1089" s="184"/>
      <c r="VCF1089" s="184"/>
      <c r="VCG1089" s="184"/>
      <c r="VCH1089" s="184"/>
      <c r="VCI1089" s="184"/>
      <c r="VCJ1089" s="184"/>
      <c r="VCK1089" s="184"/>
      <c r="VCL1089" s="184"/>
      <c r="VCM1089" s="184"/>
      <c r="VCN1089" s="184"/>
      <c r="VCO1089" s="184"/>
      <c r="VCP1089" s="184"/>
      <c r="VCQ1089" s="184"/>
      <c r="VCR1089" s="184"/>
      <c r="VCS1089" s="184"/>
      <c r="VCT1089" s="184"/>
      <c r="VCU1089" s="184"/>
      <c r="VCV1089" s="184"/>
      <c r="VCW1089" s="184"/>
      <c r="VCX1089" s="184"/>
      <c r="VCY1089" s="184"/>
      <c r="VCZ1089" s="184"/>
      <c r="VDA1089" s="184"/>
      <c r="VDB1089" s="184"/>
      <c r="VDC1089" s="184"/>
      <c r="VDD1089" s="184"/>
      <c r="VDE1089" s="184"/>
      <c r="VDF1089" s="184"/>
      <c r="VDG1089" s="184"/>
      <c r="VDH1089" s="184"/>
      <c r="VDI1089" s="184"/>
      <c r="VDJ1089" s="184"/>
      <c r="VDK1089" s="184"/>
      <c r="VDL1089" s="184"/>
      <c r="VDM1089" s="184"/>
      <c r="VDN1089" s="184"/>
      <c r="VDO1089" s="184"/>
      <c r="VDP1089" s="184"/>
      <c r="VDQ1089" s="184"/>
      <c r="VDR1089" s="184"/>
      <c r="VDS1089" s="184"/>
      <c r="VDT1089" s="184"/>
      <c r="VDU1089" s="184"/>
      <c r="VDV1089" s="184"/>
      <c r="VDW1089" s="184"/>
      <c r="VDX1089" s="184"/>
      <c r="VDY1089" s="184"/>
      <c r="VDZ1089" s="184"/>
      <c r="VEA1089" s="184"/>
      <c r="VEB1089" s="184"/>
      <c r="VEC1089" s="184"/>
      <c r="VED1089" s="184"/>
      <c r="VEE1089" s="184"/>
      <c r="VEF1089" s="184"/>
      <c r="VEG1089" s="184"/>
      <c r="VEH1089" s="184"/>
      <c r="VEI1089" s="184"/>
      <c r="VEJ1089" s="184"/>
      <c r="VEK1089" s="184"/>
      <c r="VEL1089" s="184"/>
      <c r="VEM1089" s="184"/>
      <c r="VEN1089" s="184"/>
      <c r="VEO1089" s="184"/>
      <c r="VEP1089" s="184"/>
      <c r="VEQ1089" s="184"/>
      <c r="VER1089" s="184"/>
      <c r="VES1089" s="184"/>
      <c r="VET1089" s="184"/>
      <c r="VEU1089" s="184"/>
      <c r="VEV1089" s="184"/>
      <c r="VEW1089" s="184"/>
      <c r="VEX1089" s="184"/>
      <c r="VEY1089" s="184"/>
      <c r="VEZ1089" s="184"/>
      <c r="VFA1089" s="184"/>
      <c r="VFB1089" s="184"/>
      <c r="VFC1089" s="184"/>
      <c r="VFD1089" s="184"/>
      <c r="VFE1089" s="184"/>
      <c r="VFF1089" s="184"/>
      <c r="VFG1089" s="184"/>
      <c r="VFH1089" s="184"/>
      <c r="VFI1089" s="184"/>
      <c r="VFJ1089" s="184"/>
      <c r="VFK1089" s="184"/>
      <c r="VFL1089" s="184"/>
      <c r="VFM1089" s="184"/>
      <c r="VFN1089" s="184"/>
      <c r="VFO1089" s="184"/>
      <c r="VFP1089" s="184"/>
      <c r="VFQ1089" s="184"/>
      <c r="VFR1089" s="184"/>
      <c r="VFS1089" s="184"/>
      <c r="VFT1089" s="184"/>
      <c r="VFU1089" s="184"/>
      <c r="VFV1089" s="184"/>
      <c r="VFW1089" s="184"/>
      <c r="VFX1089" s="184"/>
      <c r="VFY1089" s="184"/>
      <c r="VFZ1089" s="184"/>
      <c r="VGA1089" s="184"/>
      <c r="VGB1089" s="184"/>
      <c r="VGC1089" s="184"/>
      <c r="VGD1089" s="184"/>
      <c r="VGE1089" s="184"/>
      <c r="VGF1089" s="184"/>
      <c r="VGG1089" s="184"/>
      <c r="VGH1089" s="184"/>
      <c r="VGI1089" s="184"/>
      <c r="VGJ1089" s="184"/>
      <c r="VGK1089" s="184"/>
      <c r="VGL1089" s="184"/>
      <c r="VGM1089" s="184"/>
      <c r="VGN1089" s="184"/>
      <c r="VGO1089" s="184"/>
      <c r="VGP1089" s="184"/>
      <c r="VGQ1089" s="184"/>
      <c r="VGR1089" s="184"/>
      <c r="VGS1089" s="184"/>
      <c r="VGT1089" s="184"/>
      <c r="VGU1089" s="184"/>
      <c r="VGV1089" s="184"/>
      <c r="VGW1089" s="184"/>
      <c r="VGX1089" s="184"/>
      <c r="VGY1089" s="184"/>
      <c r="VGZ1089" s="184"/>
      <c r="VHA1089" s="184"/>
      <c r="VHB1089" s="184"/>
      <c r="VHC1089" s="184"/>
      <c r="VHD1089" s="184"/>
      <c r="VHE1089" s="184"/>
      <c r="VHF1089" s="184"/>
      <c r="VHG1089" s="184"/>
      <c r="VHH1089" s="184"/>
      <c r="VHI1089" s="184"/>
      <c r="VHJ1089" s="184"/>
      <c r="VHK1089" s="184"/>
      <c r="VHL1089" s="184"/>
      <c r="VHM1089" s="184"/>
      <c r="VHN1089" s="184"/>
      <c r="VHO1089" s="184"/>
      <c r="VHP1089" s="184"/>
      <c r="VHQ1089" s="184"/>
      <c r="VHR1089" s="184"/>
      <c r="VHS1089" s="184"/>
      <c r="VHT1089" s="184"/>
      <c r="VHU1089" s="184"/>
      <c r="VHV1089" s="184"/>
      <c r="VHW1089" s="184"/>
      <c r="VHX1089" s="184"/>
      <c r="VHY1089" s="184"/>
      <c r="VHZ1089" s="184"/>
      <c r="VIA1089" s="184"/>
      <c r="VIB1089" s="184"/>
      <c r="VIC1089" s="184"/>
      <c r="VID1089" s="184"/>
      <c r="VIE1089" s="184"/>
      <c r="VIF1089" s="184"/>
      <c r="VIG1089" s="184"/>
      <c r="VIH1089" s="184"/>
      <c r="VII1089" s="184"/>
      <c r="VIJ1089" s="184"/>
      <c r="VIK1089" s="184"/>
      <c r="VIL1089" s="184"/>
      <c r="VIM1089" s="184"/>
      <c r="VIN1089" s="184"/>
      <c r="VIO1089" s="184"/>
      <c r="VIP1089" s="184"/>
      <c r="VIQ1089" s="184"/>
      <c r="VIR1089" s="184"/>
      <c r="VIS1089" s="184"/>
      <c r="VIT1089" s="184"/>
      <c r="VIU1089" s="184"/>
      <c r="VIV1089" s="184"/>
      <c r="VIW1089" s="184"/>
      <c r="VIX1089" s="184"/>
      <c r="VIY1089" s="184"/>
      <c r="VIZ1089" s="184"/>
      <c r="VJA1089" s="184"/>
      <c r="VJB1089" s="184"/>
      <c r="VJC1089" s="184"/>
      <c r="VJD1089" s="184"/>
      <c r="VJE1089" s="184"/>
      <c r="VJF1089" s="184"/>
      <c r="VJG1089" s="184"/>
      <c r="VJH1089" s="184"/>
      <c r="VJI1089" s="184"/>
      <c r="VJJ1089" s="184"/>
      <c r="VJK1089" s="184"/>
      <c r="VJL1089" s="184"/>
      <c r="VJM1089" s="184"/>
      <c r="VJN1089" s="184"/>
      <c r="VJO1089" s="184"/>
      <c r="VJP1089" s="184"/>
      <c r="VJQ1089" s="184"/>
      <c r="VJR1089" s="184"/>
      <c r="VJS1089" s="184"/>
      <c r="VJT1089" s="184"/>
      <c r="VJU1089" s="184"/>
      <c r="VJV1089" s="184"/>
      <c r="VJW1089" s="184"/>
      <c r="VJX1089" s="184"/>
      <c r="VJY1089" s="184"/>
      <c r="VJZ1089" s="184"/>
      <c r="VKA1089" s="184"/>
      <c r="VKB1089" s="184"/>
      <c r="VKC1089" s="184"/>
      <c r="VKD1089" s="184"/>
      <c r="VKE1089" s="184"/>
      <c r="VKF1089" s="184"/>
      <c r="VKG1089" s="184"/>
      <c r="VKH1089" s="184"/>
      <c r="VKI1089" s="184"/>
      <c r="VKJ1089" s="184"/>
      <c r="VKK1089" s="184"/>
      <c r="VKL1089" s="184"/>
      <c r="VKM1089" s="184"/>
      <c r="VKN1089" s="184"/>
      <c r="VKO1089" s="184"/>
      <c r="VKP1089" s="184"/>
      <c r="VKQ1089" s="184"/>
      <c r="VKR1089" s="184"/>
      <c r="VKS1089" s="184"/>
      <c r="VKT1089" s="184"/>
      <c r="VKU1089" s="184"/>
      <c r="VKV1089" s="184"/>
      <c r="VKW1089" s="184"/>
      <c r="VKX1089" s="184"/>
      <c r="VKY1089" s="184"/>
      <c r="VKZ1089" s="184"/>
      <c r="VLA1089" s="184"/>
      <c r="VLB1089" s="184"/>
      <c r="VLC1089" s="184"/>
      <c r="VLD1089" s="184"/>
      <c r="VLE1089" s="184"/>
      <c r="VLF1089" s="184"/>
      <c r="VLG1089" s="184"/>
      <c r="VLH1089" s="184"/>
      <c r="VLI1089" s="184"/>
      <c r="VLJ1089" s="184"/>
      <c r="VLK1089" s="184"/>
      <c r="VLL1089" s="184"/>
      <c r="VLM1089" s="184"/>
      <c r="VLN1089" s="184"/>
      <c r="VLO1089" s="184"/>
      <c r="VLP1089" s="184"/>
      <c r="VLQ1089" s="184"/>
      <c r="VLR1089" s="184"/>
      <c r="VLS1089" s="184"/>
      <c r="VLT1089" s="184"/>
      <c r="VLU1089" s="184"/>
      <c r="VLV1089" s="184"/>
      <c r="VLW1089" s="184"/>
      <c r="VLX1089" s="184"/>
      <c r="VLY1089" s="184"/>
      <c r="VLZ1089" s="184"/>
      <c r="VMA1089" s="184"/>
      <c r="VMB1089" s="184"/>
      <c r="VMC1089" s="184"/>
      <c r="VMD1089" s="184"/>
      <c r="VME1089" s="184"/>
      <c r="VMF1089" s="184"/>
      <c r="VMG1089" s="184"/>
      <c r="VMH1089" s="184"/>
      <c r="VMI1089" s="184"/>
      <c r="VMJ1089" s="184"/>
      <c r="VMK1089" s="184"/>
      <c r="VML1089" s="184"/>
      <c r="VMM1089" s="184"/>
      <c r="VMN1089" s="184"/>
      <c r="VMO1089" s="184"/>
      <c r="VMP1089" s="184"/>
      <c r="VMQ1089" s="184"/>
      <c r="VMR1089" s="184"/>
      <c r="VMS1089" s="184"/>
      <c r="VMT1089" s="184"/>
      <c r="VMU1089" s="184"/>
      <c r="VMV1089" s="184"/>
      <c r="VMW1089" s="184"/>
      <c r="VMX1089" s="184"/>
      <c r="VMY1089" s="184"/>
      <c r="VMZ1089" s="184"/>
      <c r="VNA1089" s="184"/>
      <c r="VNB1089" s="184"/>
      <c r="VNC1089" s="184"/>
      <c r="VND1089" s="184"/>
      <c r="VNE1089" s="184"/>
      <c r="VNF1089" s="184"/>
      <c r="VNG1089" s="184"/>
      <c r="VNH1089" s="184"/>
      <c r="VNI1089" s="184"/>
      <c r="VNJ1089" s="184"/>
      <c r="VNK1089" s="184"/>
      <c r="VNL1089" s="184"/>
      <c r="VNM1089" s="184"/>
      <c r="VNN1089" s="184"/>
      <c r="VNO1089" s="184"/>
      <c r="VNP1089" s="184"/>
      <c r="VNQ1089" s="184"/>
      <c r="VNR1089" s="184"/>
      <c r="VNS1089" s="184"/>
      <c r="VNT1089" s="184"/>
      <c r="VNU1089" s="184"/>
      <c r="VNV1089" s="184"/>
      <c r="VNW1089" s="184"/>
      <c r="VNX1089" s="184"/>
      <c r="VNY1089" s="184"/>
      <c r="VNZ1089" s="184"/>
      <c r="VOA1089" s="184"/>
      <c r="VOB1089" s="184"/>
      <c r="VOC1089" s="184"/>
      <c r="VOD1089" s="184"/>
      <c r="VOE1089" s="184"/>
      <c r="VOF1089" s="184"/>
      <c r="VOG1089" s="184"/>
      <c r="VOH1089" s="184"/>
      <c r="VOI1089" s="184"/>
      <c r="VOJ1089" s="184"/>
      <c r="VOK1089" s="184"/>
      <c r="VOL1089" s="184"/>
      <c r="VOM1089" s="184"/>
      <c r="VON1089" s="184"/>
      <c r="VOO1089" s="184"/>
      <c r="VOP1089" s="184"/>
      <c r="VOQ1089" s="184"/>
      <c r="VOR1089" s="184"/>
      <c r="VOS1089" s="184"/>
      <c r="VOT1089" s="184"/>
      <c r="VOU1089" s="184"/>
      <c r="VOV1089" s="184"/>
      <c r="VOW1089" s="184"/>
      <c r="VOX1089" s="184"/>
      <c r="VOY1089" s="184"/>
      <c r="VOZ1089" s="184"/>
      <c r="VPA1089" s="184"/>
      <c r="VPB1089" s="184"/>
      <c r="VPC1089" s="184"/>
      <c r="VPD1089" s="184"/>
      <c r="VPE1089" s="184"/>
      <c r="VPF1089" s="184"/>
      <c r="VPG1089" s="184"/>
      <c r="VPH1089" s="184"/>
      <c r="VPI1089" s="184"/>
      <c r="VPJ1089" s="184"/>
      <c r="VPK1089" s="184"/>
      <c r="VPL1089" s="184"/>
      <c r="VPM1089" s="184"/>
      <c r="VPN1089" s="184"/>
      <c r="VPO1089" s="184"/>
      <c r="VPP1089" s="184"/>
      <c r="VPQ1089" s="184"/>
      <c r="VPR1089" s="184"/>
      <c r="VPS1089" s="184"/>
      <c r="VPT1089" s="184"/>
      <c r="VPU1089" s="184"/>
      <c r="VPV1089" s="184"/>
      <c r="VPW1089" s="184"/>
      <c r="VPX1089" s="184"/>
      <c r="VPY1089" s="184"/>
      <c r="VPZ1089" s="184"/>
      <c r="VQA1089" s="184"/>
      <c r="VQB1089" s="184"/>
      <c r="VQC1089" s="184"/>
      <c r="VQD1089" s="184"/>
      <c r="VQE1089" s="184"/>
      <c r="VQF1089" s="184"/>
      <c r="VQG1089" s="184"/>
      <c r="VQH1089" s="184"/>
      <c r="VQI1089" s="184"/>
      <c r="VQJ1089" s="184"/>
      <c r="VQK1089" s="184"/>
      <c r="VQL1089" s="184"/>
      <c r="VQM1089" s="184"/>
      <c r="VQN1089" s="184"/>
      <c r="VQO1089" s="184"/>
      <c r="VQP1089" s="184"/>
      <c r="VQQ1089" s="184"/>
      <c r="VQR1089" s="184"/>
      <c r="VQS1089" s="184"/>
      <c r="VQT1089" s="184"/>
      <c r="VQU1089" s="184"/>
      <c r="VQV1089" s="184"/>
      <c r="VQW1089" s="184"/>
      <c r="VQX1089" s="184"/>
      <c r="VQY1089" s="184"/>
      <c r="VQZ1089" s="184"/>
      <c r="VRA1089" s="184"/>
      <c r="VRB1089" s="184"/>
      <c r="VRC1089" s="184"/>
      <c r="VRD1089" s="184"/>
      <c r="VRE1089" s="184"/>
      <c r="VRF1089" s="184"/>
      <c r="VRG1089" s="184"/>
      <c r="VRH1089" s="184"/>
      <c r="VRI1089" s="184"/>
      <c r="VRJ1089" s="184"/>
      <c r="VRK1089" s="184"/>
      <c r="VRL1089" s="184"/>
      <c r="VRM1089" s="184"/>
      <c r="VRN1089" s="184"/>
      <c r="VRO1089" s="184"/>
      <c r="VRP1089" s="184"/>
      <c r="VRQ1089" s="184"/>
      <c r="VRR1089" s="184"/>
      <c r="VRS1089" s="184"/>
      <c r="VRT1089" s="184"/>
      <c r="VRU1089" s="184"/>
      <c r="VRV1089" s="184"/>
      <c r="VRW1089" s="184"/>
      <c r="VRX1089" s="184"/>
      <c r="VRY1089" s="184"/>
      <c r="VRZ1089" s="184"/>
      <c r="VSA1089" s="184"/>
      <c r="VSB1089" s="184"/>
      <c r="VSC1089" s="184"/>
      <c r="VSD1089" s="184"/>
      <c r="VSE1089" s="184"/>
      <c r="VSF1089" s="184"/>
      <c r="VSG1089" s="184"/>
      <c r="VSH1089" s="184"/>
      <c r="VSI1089" s="184"/>
      <c r="VSJ1089" s="184"/>
      <c r="VSK1089" s="184"/>
      <c r="VSL1089" s="184"/>
      <c r="VSM1089" s="184"/>
      <c r="VSN1089" s="184"/>
      <c r="VSO1089" s="184"/>
      <c r="VSP1089" s="184"/>
      <c r="VSQ1089" s="184"/>
      <c r="VSR1089" s="184"/>
      <c r="VSS1089" s="184"/>
      <c r="VST1089" s="184"/>
      <c r="VSU1089" s="184"/>
      <c r="VSV1089" s="184"/>
      <c r="VSW1089" s="184"/>
      <c r="VSX1089" s="184"/>
      <c r="VSY1089" s="184"/>
      <c r="VSZ1089" s="184"/>
      <c r="VTA1089" s="184"/>
      <c r="VTB1089" s="184"/>
      <c r="VTC1089" s="184"/>
      <c r="VTD1089" s="184"/>
      <c r="VTE1089" s="184"/>
      <c r="VTF1089" s="184"/>
      <c r="VTG1089" s="184"/>
      <c r="VTH1089" s="184"/>
      <c r="VTI1089" s="184"/>
      <c r="VTJ1089" s="184"/>
      <c r="VTK1089" s="184"/>
      <c r="VTL1089" s="184"/>
      <c r="VTM1089" s="184"/>
      <c r="VTN1089" s="184"/>
      <c r="VTO1089" s="184"/>
      <c r="VTP1089" s="184"/>
      <c r="VTQ1089" s="184"/>
      <c r="VTR1089" s="184"/>
      <c r="VTS1089" s="184"/>
      <c r="VTT1089" s="184"/>
      <c r="VTU1089" s="184"/>
      <c r="VTV1089" s="184"/>
      <c r="VTW1089" s="184"/>
      <c r="VTX1089" s="184"/>
      <c r="VTY1089" s="184"/>
      <c r="VTZ1089" s="184"/>
      <c r="VUA1089" s="184"/>
      <c r="VUB1089" s="184"/>
      <c r="VUC1089" s="184"/>
      <c r="VUD1089" s="184"/>
      <c r="VUE1089" s="184"/>
      <c r="VUF1089" s="184"/>
      <c r="VUG1089" s="184"/>
      <c r="VUH1089" s="184"/>
      <c r="VUI1089" s="184"/>
      <c r="VUJ1089" s="184"/>
      <c r="VUK1089" s="184"/>
      <c r="VUL1089" s="184"/>
      <c r="VUM1089" s="184"/>
      <c r="VUN1089" s="184"/>
      <c r="VUO1089" s="184"/>
      <c r="VUP1089" s="184"/>
      <c r="VUQ1089" s="184"/>
      <c r="VUR1089" s="184"/>
      <c r="VUS1089" s="184"/>
      <c r="VUT1089" s="184"/>
      <c r="VUU1089" s="184"/>
      <c r="VUV1089" s="184"/>
      <c r="VUW1089" s="184"/>
      <c r="VUX1089" s="184"/>
      <c r="VUY1089" s="184"/>
      <c r="VUZ1089" s="184"/>
      <c r="VVA1089" s="184"/>
      <c r="VVB1089" s="184"/>
      <c r="VVC1089" s="184"/>
      <c r="VVD1089" s="184"/>
      <c r="VVE1089" s="184"/>
      <c r="VVF1089" s="184"/>
      <c r="VVG1089" s="184"/>
      <c r="VVH1089" s="184"/>
      <c r="VVI1089" s="184"/>
      <c r="VVJ1089" s="184"/>
      <c r="VVK1089" s="184"/>
      <c r="VVL1089" s="184"/>
      <c r="VVM1089" s="184"/>
      <c r="VVN1089" s="184"/>
      <c r="VVO1089" s="184"/>
      <c r="VVP1089" s="184"/>
      <c r="VVQ1089" s="184"/>
      <c r="VVR1089" s="184"/>
      <c r="VVS1089" s="184"/>
      <c r="VVT1089" s="184"/>
      <c r="VVU1089" s="184"/>
      <c r="VVV1089" s="184"/>
      <c r="VVW1089" s="184"/>
      <c r="VVX1089" s="184"/>
      <c r="VVY1089" s="184"/>
      <c r="VVZ1089" s="184"/>
      <c r="VWA1089" s="184"/>
      <c r="VWB1089" s="184"/>
      <c r="VWC1089" s="184"/>
      <c r="VWD1089" s="184"/>
      <c r="VWE1089" s="184"/>
      <c r="VWF1089" s="184"/>
      <c r="VWG1089" s="184"/>
      <c r="VWH1089" s="184"/>
      <c r="VWI1089" s="184"/>
      <c r="VWJ1089" s="184"/>
      <c r="VWK1089" s="184"/>
      <c r="VWL1089" s="184"/>
      <c r="VWM1089" s="184"/>
      <c r="VWN1089" s="184"/>
      <c r="VWO1089" s="184"/>
      <c r="VWP1089" s="184"/>
      <c r="VWQ1089" s="184"/>
      <c r="VWR1089" s="184"/>
      <c r="VWS1089" s="184"/>
      <c r="VWT1089" s="184"/>
      <c r="VWU1089" s="184"/>
      <c r="VWV1089" s="184"/>
      <c r="VWW1089" s="184"/>
      <c r="VWX1089" s="184"/>
      <c r="VWY1089" s="184"/>
      <c r="VWZ1089" s="184"/>
      <c r="VXA1089" s="184"/>
      <c r="VXB1089" s="184"/>
      <c r="VXC1089" s="184"/>
      <c r="VXD1089" s="184"/>
      <c r="VXE1089" s="184"/>
      <c r="VXF1089" s="184"/>
      <c r="VXG1089" s="184"/>
      <c r="VXH1089" s="184"/>
      <c r="VXI1089" s="184"/>
      <c r="VXJ1089" s="184"/>
      <c r="VXK1089" s="184"/>
      <c r="VXL1089" s="184"/>
      <c r="VXM1089" s="184"/>
      <c r="VXN1089" s="184"/>
      <c r="VXO1089" s="184"/>
      <c r="VXP1089" s="184"/>
      <c r="VXQ1089" s="184"/>
      <c r="VXR1089" s="184"/>
      <c r="VXS1089" s="184"/>
      <c r="VXT1089" s="184"/>
      <c r="VXU1089" s="184"/>
      <c r="VXV1089" s="184"/>
      <c r="VXW1089" s="184"/>
      <c r="VXX1089" s="184"/>
      <c r="VXY1089" s="184"/>
      <c r="VXZ1089" s="184"/>
      <c r="VYA1089" s="184"/>
      <c r="VYB1089" s="184"/>
      <c r="VYC1089" s="184"/>
      <c r="VYD1089" s="184"/>
      <c r="VYE1089" s="184"/>
      <c r="VYF1089" s="184"/>
      <c r="VYG1089" s="184"/>
      <c r="VYH1089" s="184"/>
      <c r="VYI1089" s="184"/>
      <c r="VYJ1089" s="184"/>
      <c r="VYK1089" s="184"/>
      <c r="VYL1089" s="184"/>
      <c r="VYM1089" s="184"/>
      <c r="VYN1089" s="184"/>
      <c r="VYO1089" s="184"/>
      <c r="VYP1089" s="184"/>
      <c r="VYQ1089" s="184"/>
      <c r="VYR1089" s="184"/>
      <c r="VYS1089" s="184"/>
      <c r="VYT1089" s="184"/>
      <c r="VYU1089" s="184"/>
      <c r="VYV1089" s="184"/>
      <c r="VYW1089" s="184"/>
      <c r="VYX1089" s="184"/>
      <c r="VYY1089" s="184"/>
      <c r="VYZ1089" s="184"/>
      <c r="VZA1089" s="184"/>
      <c r="VZB1089" s="184"/>
      <c r="VZC1089" s="184"/>
      <c r="VZD1089" s="184"/>
      <c r="VZE1089" s="184"/>
      <c r="VZF1089" s="184"/>
      <c r="VZG1089" s="184"/>
      <c r="VZH1089" s="184"/>
      <c r="VZI1089" s="184"/>
      <c r="VZJ1089" s="184"/>
      <c r="VZK1089" s="184"/>
      <c r="VZL1089" s="184"/>
      <c r="VZM1089" s="184"/>
      <c r="VZN1089" s="184"/>
      <c r="VZO1089" s="184"/>
      <c r="VZP1089" s="184"/>
      <c r="VZQ1089" s="184"/>
      <c r="VZR1089" s="184"/>
      <c r="VZS1089" s="184"/>
      <c r="VZT1089" s="184"/>
      <c r="VZU1089" s="184"/>
      <c r="VZV1089" s="184"/>
      <c r="VZW1089" s="184"/>
      <c r="VZX1089" s="184"/>
      <c r="VZY1089" s="184"/>
      <c r="VZZ1089" s="184"/>
      <c r="WAA1089" s="184"/>
      <c r="WAB1089" s="184"/>
      <c r="WAC1089" s="184"/>
      <c r="WAD1089" s="184"/>
      <c r="WAE1089" s="184"/>
      <c r="WAF1089" s="184"/>
      <c r="WAG1089" s="184"/>
      <c r="WAH1089" s="184"/>
      <c r="WAI1089" s="184"/>
      <c r="WAJ1089" s="184"/>
      <c r="WAK1089" s="184"/>
      <c r="WAL1089" s="184"/>
      <c r="WAM1089" s="184"/>
      <c r="WAN1089" s="184"/>
      <c r="WAO1089" s="184"/>
      <c r="WAP1089" s="184"/>
      <c r="WAQ1089" s="184"/>
      <c r="WAR1089" s="184"/>
      <c r="WAS1089" s="184"/>
      <c r="WAT1089" s="184"/>
      <c r="WAU1089" s="184"/>
      <c r="WAV1089" s="184"/>
      <c r="WAW1089" s="184"/>
      <c r="WAX1089" s="184"/>
      <c r="WAY1089" s="184"/>
      <c r="WAZ1089" s="184"/>
      <c r="WBA1089" s="184"/>
      <c r="WBB1089" s="184"/>
      <c r="WBC1089" s="184"/>
      <c r="WBD1089" s="184"/>
      <c r="WBE1089" s="184"/>
      <c r="WBF1089" s="184"/>
      <c r="WBG1089" s="184"/>
      <c r="WBH1089" s="184"/>
      <c r="WBI1089" s="184"/>
      <c r="WBJ1089" s="184"/>
      <c r="WBK1089" s="184"/>
      <c r="WBL1089" s="184"/>
      <c r="WBM1089" s="184"/>
      <c r="WBN1089" s="184"/>
      <c r="WBO1089" s="184"/>
      <c r="WBP1089" s="184"/>
      <c r="WBQ1089" s="184"/>
      <c r="WBR1089" s="184"/>
      <c r="WBS1089" s="184"/>
      <c r="WBT1089" s="184"/>
      <c r="WBU1089" s="184"/>
      <c r="WBV1089" s="184"/>
      <c r="WBW1089" s="184"/>
      <c r="WBX1089" s="184"/>
      <c r="WBY1089" s="184"/>
      <c r="WBZ1089" s="184"/>
      <c r="WCA1089" s="184"/>
      <c r="WCB1089" s="184"/>
      <c r="WCC1089" s="184"/>
      <c r="WCD1089" s="184"/>
      <c r="WCE1089" s="184"/>
      <c r="WCF1089" s="184"/>
      <c r="WCG1089" s="184"/>
      <c r="WCH1089" s="184"/>
      <c r="WCI1089" s="184"/>
      <c r="WCJ1089" s="184"/>
      <c r="WCK1089" s="184"/>
      <c r="WCL1089" s="184"/>
      <c r="WCM1089" s="184"/>
      <c r="WCN1089" s="184"/>
      <c r="WCO1089" s="184"/>
      <c r="WCP1089" s="184"/>
      <c r="WCQ1089" s="184"/>
      <c r="WCR1089" s="184"/>
      <c r="WCS1089" s="184"/>
      <c r="WCT1089" s="184"/>
      <c r="WCU1089" s="184"/>
      <c r="WCV1089" s="184"/>
      <c r="WCW1089" s="184"/>
      <c r="WCX1089" s="184"/>
      <c r="WCY1089" s="184"/>
      <c r="WCZ1089" s="184"/>
      <c r="WDA1089" s="184"/>
      <c r="WDB1089" s="184"/>
      <c r="WDC1089" s="184"/>
      <c r="WDD1089" s="184"/>
      <c r="WDE1089" s="184"/>
      <c r="WDF1089" s="184"/>
      <c r="WDG1089" s="184"/>
      <c r="WDH1089" s="184"/>
      <c r="WDI1089" s="184"/>
      <c r="WDJ1089" s="184"/>
      <c r="WDK1089" s="184"/>
      <c r="WDL1089" s="184"/>
      <c r="WDM1089" s="184"/>
      <c r="WDN1089" s="184"/>
      <c r="WDO1089" s="184"/>
      <c r="WDP1089" s="184"/>
      <c r="WDQ1089" s="184"/>
      <c r="WDR1089" s="184"/>
      <c r="WDS1089" s="184"/>
      <c r="WDT1089" s="184"/>
      <c r="WDU1089" s="184"/>
      <c r="WDV1089" s="184"/>
      <c r="WDW1089" s="184"/>
      <c r="WDX1089" s="184"/>
      <c r="WDY1089" s="184"/>
      <c r="WDZ1089" s="184"/>
      <c r="WEA1089" s="184"/>
      <c r="WEB1089" s="184"/>
      <c r="WEC1089" s="184"/>
      <c r="WED1089" s="184"/>
      <c r="WEE1089" s="184"/>
      <c r="WEF1089" s="184"/>
      <c r="WEG1089" s="184"/>
      <c r="WEH1089" s="184"/>
      <c r="WEI1089" s="184"/>
      <c r="WEJ1089" s="184"/>
      <c r="WEK1089" s="184"/>
      <c r="WEL1089" s="184"/>
      <c r="WEM1089" s="184"/>
      <c r="WEN1089" s="184"/>
      <c r="WEO1089" s="184"/>
      <c r="WEP1089" s="184"/>
      <c r="WEQ1089" s="184"/>
      <c r="WER1089" s="184"/>
      <c r="WES1089" s="184"/>
      <c r="WET1089" s="184"/>
      <c r="WEU1089" s="184"/>
      <c r="WEV1089" s="184"/>
      <c r="WEW1089" s="184"/>
      <c r="WEX1089" s="184"/>
      <c r="WEY1089" s="184"/>
      <c r="WEZ1089" s="184"/>
      <c r="WFA1089" s="184"/>
      <c r="WFB1089" s="184"/>
      <c r="WFC1089" s="184"/>
      <c r="WFD1089" s="184"/>
      <c r="WFE1089" s="184"/>
      <c r="WFF1089" s="184"/>
      <c r="WFG1089" s="184"/>
      <c r="WFH1089" s="184"/>
      <c r="WFI1089" s="184"/>
      <c r="WFJ1089" s="184"/>
      <c r="WFK1089" s="184"/>
      <c r="WFL1089" s="184"/>
      <c r="WFM1089" s="184"/>
      <c r="WFN1089" s="184"/>
      <c r="WFO1089" s="184"/>
      <c r="WFP1089" s="184"/>
      <c r="WFQ1089" s="184"/>
      <c r="WFR1089" s="184"/>
      <c r="WFS1089" s="184"/>
      <c r="WFT1089" s="184"/>
      <c r="WFU1089" s="184"/>
      <c r="WFV1089" s="184"/>
      <c r="WFW1089" s="184"/>
      <c r="WFX1089" s="184"/>
      <c r="WFY1089" s="184"/>
      <c r="WFZ1089" s="184"/>
      <c r="WGA1089" s="184"/>
      <c r="WGB1089" s="184"/>
      <c r="WGC1089" s="184"/>
      <c r="WGD1089" s="184"/>
      <c r="WGE1089" s="184"/>
      <c r="WGF1089" s="184"/>
      <c r="WGG1089" s="184"/>
      <c r="WGH1089" s="184"/>
      <c r="WGI1089" s="184"/>
      <c r="WGJ1089" s="184"/>
      <c r="WGK1089" s="184"/>
      <c r="WGL1089" s="184"/>
      <c r="WGM1089" s="184"/>
      <c r="WGN1089" s="184"/>
      <c r="WGO1089" s="184"/>
      <c r="WGP1089" s="184"/>
      <c r="WGQ1089" s="184"/>
      <c r="WGR1089" s="184"/>
      <c r="WGS1089" s="184"/>
      <c r="WGT1089" s="184"/>
      <c r="WGU1089" s="184"/>
      <c r="WGV1089" s="184"/>
      <c r="WGW1089" s="184"/>
      <c r="WGX1089" s="184"/>
      <c r="WGY1089" s="184"/>
      <c r="WGZ1089" s="184"/>
      <c r="WHA1089" s="184"/>
      <c r="WHB1089" s="184"/>
      <c r="WHC1089" s="184"/>
      <c r="WHD1089" s="184"/>
      <c r="WHE1089" s="184"/>
      <c r="WHF1089" s="184"/>
      <c r="WHG1089" s="184"/>
      <c r="WHH1089" s="184"/>
      <c r="WHI1089" s="184"/>
      <c r="WHJ1089" s="184"/>
      <c r="WHK1089" s="184"/>
      <c r="WHL1089" s="184"/>
      <c r="WHM1089" s="184"/>
      <c r="WHN1089" s="184"/>
      <c r="WHO1089" s="184"/>
      <c r="WHP1089" s="184"/>
      <c r="WHQ1089" s="184"/>
      <c r="WHR1089" s="184"/>
      <c r="WHS1089" s="184"/>
      <c r="WHT1089" s="184"/>
      <c r="WHU1089" s="184"/>
      <c r="WHV1089" s="184"/>
      <c r="WHW1089" s="184"/>
      <c r="WHX1089" s="184"/>
      <c r="WHY1089" s="184"/>
      <c r="WHZ1089" s="184"/>
      <c r="WIA1089" s="184"/>
      <c r="WIB1089" s="184"/>
      <c r="WIC1089" s="184"/>
      <c r="WID1089" s="184"/>
      <c r="WIE1089" s="184"/>
      <c r="WIF1089" s="184"/>
      <c r="WIG1089" s="184"/>
      <c r="WIH1089" s="184"/>
      <c r="WII1089" s="184"/>
      <c r="WIJ1089" s="184"/>
      <c r="WIK1089" s="184"/>
      <c r="WIL1089" s="184"/>
      <c r="WIM1089" s="184"/>
      <c r="WIN1089" s="184"/>
      <c r="WIO1089" s="184"/>
      <c r="WIP1089" s="184"/>
      <c r="WIQ1089" s="184"/>
      <c r="WIR1089" s="184"/>
      <c r="WIS1089" s="184"/>
      <c r="WIT1089" s="184"/>
      <c r="WIU1089" s="184"/>
      <c r="WIV1089" s="184"/>
      <c r="WIW1089" s="184"/>
      <c r="WIX1089" s="184"/>
      <c r="WIY1089" s="184"/>
      <c r="WIZ1089" s="184"/>
      <c r="WJA1089" s="184"/>
      <c r="WJB1089" s="184"/>
      <c r="WJC1089" s="184"/>
      <c r="WJD1089" s="184"/>
      <c r="WJE1089" s="184"/>
      <c r="WJF1089" s="184"/>
      <c r="WJG1089" s="184"/>
      <c r="WJH1089" s="184"/>
      <c r="WJI1089" s="184"/>
      <c r="WJJ1089" s="184"/>
      <c r="WJK1089" s="184"/>
      <c r="WJL1089" s="184"/>
      <c r="WJM1089" s="184"/>
      <c r="WJN1089" s="184"/>
      <c r="WJO1089" s="184"/>
      <c r="WJP1089" s="184"/>
      <c r="WJQ1089" s="184"/>
      <c r="WJR1089" s="184"/>
      <c r="WJS1089" s="184"/>
      <c r="WJT1089" s="184"/>
      <c r="WJU1089" s="184"/>
      <c r="WJV1089" s="184"/>
      <c r="WJW1089" s="184"/>
      <c r="WJX1089" s="184"/>
      <c r="WJY1089" s="184"/>
      <c r="WJZ1089" s="184"/>
      <c r="WKA1089" s="184"/>
      <c r="WKB1089" s="184"/>
      <c r="WKC1089" s="184"/>
      <c r="WKD1089" s="184"/>
      <c r="WKE1089" s="184"/>
      <c r="WKF1089" s="184"/>
      <c r="WKG1089" s="184"/>
      <c r="WKH1089" s="184"/>
      <c r="WKI1089" s="184"/>
      <c r="WKJ1089" s="184"/>
      <c r="WKK1089" s="184"/>
      <c r="WKL1089" s="184"/>
      <c r="WKM1089" s="184"/>
      <c r="WKN1089" s="184"/>
      <c r="WKO1089" s="184"/>
      <c r="WKP1089" s="184"/>
      <c r="WKQ1089" s="184"/>
      <c r="WKR1089" s="184"/>
      <c r="WKS1089" s="184"/>
      <c r="WKT1089" s="184"/>
      <c r="WKU1089" s="184"/>
      <c r="WKV1089" s="184"/>
      <c r="WKW1089" s="184"/>
      <c r="WKX1089" s="184"/>
      <c r="WKY1089" s="184"/>
      <c r="WKZ1089" s="184"/>
      <c r="WLA1089" s="184"/>
      <c r="WLB1089" s="184"/>
      <c r="WLC1089" s="184"/>
      <c r="WLD1089" s="184"/>
      <c r="WLE1089" s="184"/>
      <c r="WLF1089" s="184"/>
      <c r="WLG1089" s="184"/>
      <c r="WLH1089" s="184"/>
      <c r="WLI1089" s="184"/>
      <c r="WLJ1089" s="184"/>
      <c r="WLK1089" s="184"/>
      <c r="WLL1089" s="184"/>
      <c r="WLM1089" s="184"/>
      <c r="WLN1089" s="184"/>
      <c r="WLO1089" s="184"/>
      <c r="WLP1089" s="184"/>
      <c r="WLQ1089" s="184"/>
      <c r="WLR1089" s="184"/>
      <c r="WLS1089" s="184"/>
      <c r="WLT1089" s="184"/>
      <c r="WLU1089" s="184"/>
      <c r="WLV1089" s="184"/>
      <c r="WLW1089" s="184"/>
      <c r="WLX1089" s="184"/>
      <c r="WLY1089" s="184"/>
      <c r="WLZ1089" s="184"/>
      <c r="WMA1089" s="184"/>
      <c r="WMB1089" s="184"/>
      <c r="WMC1089" s="184"/>
      <c r="WMD1089" s="184"/>
      <c r="WME1089" s="184"/>
      <c r="WMF1089" s="184"/>
      <c r="WMG1089" s="184"/>
      <c r="WMH1089" s="184"/>
      <c r="WMI1089" s="184"/>
      <c r="WMJ1089" s="184"/>
      <c r="WMK1089" s="184"/>
      <c r="WML1089" s="184"/>
      <c r="WMM1089" s="184"/>
      <c r="WMN1089" s="184"/>
      <c r="WMO1089" s="184"/>
      <c r="WMP1089" s="184"/>
      <c r="WMQ1089" s="184"/>
      <c r="WMR1089" s="184"/>
      <c r="WMS1089" s="184"/>
      <c r="WMT1089" s="184"/>
      <c r="WMU1089" s="184"/>
      <c r="WMV1089" s="184"/>
      <c r="WMW1089" s="184"/>
      <c r="WMX1089" s="184"/>
      <c r="WMY1089" s="184"/>
      <c r="WMZ1089" s="184"/>
      <c r="WNA1089" s="184"/>
      <c r="WNB1089" s="184"/>
      <c r="WNC1089" s="184"/>
      <c r="WND1089" s="184"/>
      <c r="WNE1089" s="184"/>
      <c r="WNF1089" s="184"/>
      <c r="WNG1089" s="184"/>
      <c r="WNH1089" s="184"/>
      <c r="WNI1089" s="184"/>
      <c r="WNJ1089" s="184"/>
      <c r="WNK1089" s="184"/>
      <c r="WNL1089" s="184"/>
      <c r="WNM1089" s="184"/>
      <c r="WNN1089" s="184"/>
      <c r="WNO1089" s="184"/>
      <c r="WNP1089" s="184"/>
      <c r="WNQ1089" s="184"/>
      <c r="WNR1089" s="184"/>
      <c r="WNS1089" s="184"/>
      <c r="WNT1089" s="184"/>
      <c r="WNU1089" s="184"/>
      <c r="WNV1089" s="184"/>
      <c r="WNW1089" s="184"/>
      <c r="WNX1089" s="184"/>
      <c r="WNY1089" s="184"/>
      <c r="WNZ1089" s="184"/>
      <c r="WOA1089" s="184"/>
      <c r="WOB1089" s="184"/>
      <c r="WOC1089" s="184"/>
      <c r="WOD1089" s="184"/>
      <c r="WOE1089" s="184"/>
      <c r="WOF1089" s="184"/>
      <c r="WOG1089" s="184"/>
      <c r="WOH1089" s="184"/>
      <c r="WOI1089" s="184"/>
      <c r="WOJ1089" s="184"/>
      <c r="WOK1089" s="184"/>
      <c r="WOL1089" s="184"/>
      <c r="WOM1089" s="184"/>
      <c r="WON1089" s="184"/>
      <c r="WOO1089" s="184"/>
      <c r="WOP1089" s="184"/>
      <c r="WOQ1089" s="184"/>
      <c r="WOR1089" s="184"/>
      <c r="WOS1089" s="184"/>
      <c r="WOT1089" s="184"/>
      <c r="WOU1089" s="184"/>
      <c r="WOV1089" s="184"/>
      <c r="WOW1089" s="184"/>
      <c r="WOX1089" s="184"/>
      <c r="WOY1089" s="184"/>
      <c r="WOZ1089" s="184"/>
      <c r="WPA1089" s="184"/>
      <c r="WPB1089" s="184"/>
      <c r="WPC1089" s="184"/>
      <c r="WPD1089" s="184"/>
      <c r="WPE1089" s="184"/>
      <c r="WPF1089" s="184"/>
      <c r="WPG1089" s="184"/>
      <c r="WPH1089" s="184"/>
      <c r="WPI1089" s="184"/>
      <c r="WPJ1089" s="184"/>
      <c r="WPK1089" s="184"/>
      <c r="WPL1089" s="184"/>
      <c r="WPM1089" s="184"/>
      <c r="WPN1089" s="184"/>
      <c r="WPO1089" s="184"/>
      <c r="WPP1089" s="184"/>
      <c r="WPQ1089" s="184"/>
      <c r="WPR1089" s="184"/>
      <c r="WPS1089" s="184"/>
      <c r="WPT1089" s="184"/>
      <c r="WPU1089" s="184"/>
      <c r="WPV1089" s="184"/>
      <c r="WPW1089" s="184"/>
      <c r="WPX1089" s="184"/>
      <c r="WPY1089" s="184"/>
      <c r="WPZ1089" s="184"/>
      <c r="WQA1089" s="184"/>
      <c r="WQB1089" s="184"/>
      <c r="WQC1089" s="184"/>
      <c r="WQD1089" s="184"/>
      <c r="WQE1089" s="184"/>
      <c r="WQF1089" s="184"/>
      <c r="WQG1089" s="184"/>
      <c r="WQH1089" s="184"/>
      <c r="WQI1089" s="184"/>
      <c r="WQJ1089" s="184"/>
      <c r="WQK1089" s="184"/>
      <c r="WQL1089" s="184"/>
      <c r="WQM1089" s="184"/>
      <c r="WQN1089" s="184"/>
      <c r="WQO1089" s="184"/>
      <c r="WQP1089" s="184"/>
      <c r="WQQ1089" s="184"/>
      <c r="WQR1089" s="184"/>
      <c r="WQS1089" s="184"/>
      <c r="WQT1089" s="184"/>
      <c r="WQU1089" s="184"/>
      <c r="WQV1089" s="184"/>
      <c r="WQW1089" s="184"/>
      <c r="WQX1089" s="184"/>
      <c r="WQY1089" s="184"/>
      <c r="WQZ1089" s="184"/>
      <c r="WRA1089" s="184"/>
      <c r="WRB1089" s="184"/>
      <c r="WRC1089" s="184"/>
      <c r="WRD1089" s="184"/>
      <c r="WRE1089" s="184"/>
      <c r="WRF1089" s="184"/>
      <c r="WRG1089" s="184"/>
      <c r="WRH1089" s="184"/>
      <c r="WRI1089" s="184"/>
      <c r="WRJ1089" s="184"/>
      <c r="WRK1089" s="184"/>
      <c r="WRL1089" s="184"/>
      <c r="WRM1089" s="184"/>
      <c r="WRN1089" s="184"/>
      <c r="WRO1089" s="184"/>
      <c r="WRP1089" s="184"/>
      <c r="WRQ1089" s="184"/>
      <c r="WRR1089" s="184"/>
      <c r="WRS1089" s="184"/>
      <c r="WRT1089" s="184"/>
      <c r="WRU1089" s="184"/>
      <c r="WRV1089" s="184"/>
      <c r="WRW1089" s="184"/>
      <c r="WRX1089" s="184"/>
      <c r="WRY1089" s="184"/>
      <c r="WRZ1089" s="184"/>
      <c r="WSA1089" s="184"/>
      <c r="WSB1089" s="184"/>
      <c r="WSC1089" s="184"/>
      <c r="WSD1089" s="184"/>
      <c r="WSE1089" s="184"/>
      <c r="WSF1089" s="184"/>
      <c r="WSG1089" s="184"/>
      <c r="WSH1089" s="184"/>
      <c r="WSI1089" s="184"/>
      <c r="WSJ1089" s="184"/>
      <c r="WSK1089" s="184"/>
      <c r="WSL1089" s="184"/>
      <c r="WSM1089" s="184"/>
      <c r="WSN1089" s="184"/>
      <c r="WSO1089" s="184"/>
      <c r="WSP1089" s="184"/>
      <c r="WSQ1089" s="184"/>
      <c r="WSR1089" s="184"/>
      <c r="WSS1089" s="184"/>
      <c r="WST1089" s="184"/>
      <c r="WSU1089" s="184"/>
      <c r="WSV1089" s="184"/>
      <c r="WSW1089" s="184"/>
      <c r="WSX1089" s="184"/>
      <c r="WSY1089" s="184"/>
      <c r="WSZ1089" s="184"/>
      <c r="WTA1089" s="184"/>
      <c r="WTB1089" s="184"/>
      <c r="WTC1089" s="184"/>
      <c r="WTD1089" s="184"/>
      <c r="WTE1089" s="184"/>
      <c r="WTF1089" s="184"/>
      <c r="WTG1089" s="184"/>
      <c r="WTH1089" s="184"/>
      <c r="WTI1089" s="184"/>
      <c r="WTJ1089" s="184"/>
      <c r="WTK1089" s="184"/>
      <c r="WTL1089" s="184"/>
      <c r="WTM1089" s="184"/>
      <c r="WTN1089" s="184"/>
      <c r="WTO1089" s="184"/>
      <c r="WTP1089" s="184"/>
      <c r="WTQ1089" s="184"/>
      <c r="WTR1089" s="184"/>
      <c r="WTS1089" s="184"/>
      <c r="WTT1089" s="184"/>
      <c r="WTU1089" s="184"/>
      <c r="WTV1089" s="184"/>
      <c r="WTW1089" s="184"/>
      <c r="WTX1089" s="184"/>
      <c r="WTY1089" s="184"/>
      <c r="WTZ1089" s="184"/>
      <c r="WUA1089" s="184"/>
      <c r="WUB1089" s="184"/>
      <c r="WUC1089" s="184"/>
      <c r="WUD1089" s="184"/>
      <c r="WUE1089" s="184"/>
      <c r="WUF1089" s="184"/>
      <c r="WUG1089" s="184"/>
      <c r="WUH1089" s="184"/>
      <c r="WUI1089" s="184"/>
      <c r="WUJ1089" s="184"/>
      <c r="WUK1089" s="184"/>
      <c r="WUL1089" s="184"/>
      <c r="WUM1089" s="184"/>
      <c r="WUN1089" s="184"/>
      <c r="WUO1089" s="184"/>
      <c r="WUP1089" s="184"/>
      <c r="WUQ1089" s="184"/>
      <c r="WUR1089" s="184"/>
      <c r="WUS1089" s="184"/>
      <c r="WUT1089" s="184"/>
      <c r="WUU1089" s="184"/>
      <c r="WUV1089" s="184"/>
      <c r="WUW1089" s="184"/>
      <c r="WUX1089" s="184"/>
      <c r="WUY1089" s="184"/>
      <c r="WUZ1089" s="184"/>
      <c r="WVA1089" s="184"/>
      <c r="WVB1089" s="184"/>
      <c r="WVC1089" s="184"/>
      <c r="WVD1089" s="184"/>
      <c r="WVE1089" s="184"/>
      <c r="WVF1089" s="184"/>
      <c r="WVG1089" s="184"/>
      <c r="WVH1089" s="184"/>
      <c r="WVI1089" s="184"/>
      <c r="WVJ1089" s="184"/>
      <c r="WVK1089" s="184"/>
      <c r="WVL1089" s="184"/>
      <c r="WVM1089" s="184"/>
      <c r="WVN1089" s="184"/>
      <c r="WVO1089" s="184"/>
      <c r="WVP1089" s="184"/>
      <c r="WVQ1089" s="184"/>
      <c r="WVR1089" s="184"/>
      <c r="WVS1089" s="184"/>
      <c r="WVT1089" s="184"/>
      <c r="WVU1089" s="184"/>
      <c r="WVV1089" s="184"/>
      <c r="WVW1089" s="184"/>
      <c r="WVX1089" s="184"/>
      <c r="WVY1089" s="184"/>
      <c r="WVZ1089" s="184"/>
      <c r="WWA1089" s="184"/>
      <c r="WWB1089" s="184"/>
      <c r="WWC1089" s="184"/>
      <c r="WWD1089" s="184"/>
      <c r="WWE1089" s="184"/>
      <c r="WWF1089" s="184"/>
      <c r="WWG1089" s="184"/>
      <c r="WWH1089" s="184"/>
      <c r="WWI1089" s="184"/>
      <c r="WWJ1089" s="184"/>
      <c r="WWK1089" s="184"/>
      <c r="WWL1089" s="184"/>
      <c r="WWM1089" s="184"/>
      <c r="WWN1089" s="184"/>
      <c r="WWO1089" s="184"/>
      <c r="WWP1089" s="184"/>
      <c r="WWQ1089" s="184"/>
      <c r="WWR1089" s="184"/>
      <c r="WWS1089" s="184"/>
      <c r="WWT1089" s="184"/>
      <c r="WWU1089" s="184"/>
      <c r="WWV1089" s="184"/>
      <c r="WWW1089" s="184"/>
      <c r="WWX1089" s="184"/>
      <c r="WWY1089" s="184"/>
      <c r="WWZ1089" s="184"/>
      <c r="WXA1089" s="184"/>
      <c r="WXB1089" s="184"/>
      <c r="WXC1089" s="184"/>
      <c r="WXD1089" s="184"/>
      <c r="WXE1089" s="184"/>
      <c r="WXF1089" s="184"/>
      <c r="WXG1089" s="184"/>
      <c r="WXH1089" s="184"/>
      <c r="WXI1089" s="184"/>
      <c r="WXJ1089" s="184"/>
      <c r="WXK1089" s="184"/>
      <c r="WXL1089" s="184"/>
      <c r="WXM1089" s="184"/>
      <c r="WXN1089" s="184"/>
      <c r="WXO1089" s="184"/>
      <c r="WXP1089" s="184"/>
      <c r="WXQ1089" s="184"/>
      <c r="WXR1089" s="184"/>
      <c r="WXS1089" s="184"/>
      <c r="WXT1089" s="184"/>
      <c r="WXU1089" s="184"/>
      <c r="WXV1089" s="184"/>
      <c r="WXW1089" s="184"/>
      <c r="WXX1089" s="184"/>
      <c r="WXY1089" s="184"/>
      <c r="WXZ1089" s="184"/>
      <c r="WYA1089" s="184"/>
      <c r="WYB1089" s="184"/>
      <c r="WYC1089" s="184"/>
      <c r="WYD1089" s="184"/>
      <c r="WYE1089" s="184"/>
      <c r="WYF1089" s="184"/>
      <c r="WYG1089" s="184"/>
      <c r="WYH1089" s="184"/>
      <c r="WYI1089" s="184"/>
      <c r="WYJ1089" s="184"/>
      <c r="WYK1089" s="184"/>
      <c r="WYL1089" s="184"/>
      <c r="WYM1089" s="184"/>
      <c r="WYN1089" s="184"/>
      <c r="WYO1089" s="184"/>
      <c r="WYP1089" s="184"/>
      <c r="WYQ1089" s="184"/>
      <c r="WYR1089" s="184"/>
      <c r="WYS1089" s="184"/>
      <c r="WYT1089" s="184"/>
      <c r="WYU1089" s="184"/>
      <c r="WYV1089" s="184"/>
      <c r="WYW1089" s="184"/>
      <c r="WYX1089" s="184"/>
      <c r="WYY1089" s="184"/>
      <c r="WYZ1089" s="184"/>
      <c r="WZA1089" s="184"/>
      <c r="WZB1089" s="184"/>
      <c r="WZC1089" s="184"/>
      <c r="WZD1089" s="184"/>
      <c r="WZE1089" s="184"/>
      <c r="WZF1089" s="184"/>
      <c r="WZG1089" s="184"/>
      <c r="WZH1089" s="184"/>
      <c r="WZI1089" s="184"/>
      <c r="WZJ1089" s="184"/>
      <c r="WZK1089" s="184"/>
      <c r="WZL1089" s="184"/>
      <c r="WZM1089" s="184"/>
      <c r="WZN1089" s="184"/>
      <c r="WZO1089" s="184"/>
      <c r="WZP1089" s="184"/>
      <c r="WZQ1089" s="184"/>
      <c r="WZR1089" s="184"/>
      <c r="WZS1089" s="184"/>
      <c r="WZT1089" s="184"/>
      <c r="WZU1089" s="184"/>
      <c r="WZV1089" s="184"/>
      <c r="WZW1089" s="184"/>
      <c r="WZX1089" s="184"/>
      <c r="WZY1089" s="184"/>
      <c r="WZZ1089" s="184"/>
      <c r="XAA1089" s="184"/>
      <c r="XAB1089" s="184"/>
      <c r="XAC1089" s="184"/>
      <c r="XAD1089" s="184"/>
      <c r="XAE1089" s="184"/>
      <c r="XAF1089" s="184"/>
      <c r="XAG1089" s="184"/>
      <c r="XAH1089" s="184"/>
      <c r="XAI1089" s="184"/>
      <c r="XAJ1089" s="184"/>
      <c r="XAK1089" s="184"/>
      <c r="XAL1089" s="184"/>
      <c r="XAM1089" s="184"/>
      <c r="XAN1089" s="184"/>
      <c r="XAO1089" s="184"/>
      <c r="XAP1089" s="184"/>
      <c r="XAQ1089" s="184"/>
      <c r="XAR1089" s="184"/>
      <c r="XAS1089" s="184"/>
      <c r="XAT1089" s="184"/>
      <c r="XAU1089" s="184"/>
      <c r="XAV1089" s="184"/>
      <c r="XAW1089" s="184"/>
      <c r="XAX1089" s="184"/>
      <c r="XAY1089" s="184"/>
      <c r="XAZ1089" s="184"/>
      <c r="XBA1089" s="184"/>
      <c r="XBB1089" s="184"/>
      <c r="XBC1089" s="184"/>
      <c r="XBD1089" s="184"/>
      <c r="XBE1089" s="184"/>
      <c r="XBF1089" s="184"/>
      <c r="XBG1089" s="184"/>
      <c r="XBH1089" s="184"/>
      <c r="XBI1089" s="184"/>
      <c r="XBJ1089" s="184"/>
      <c r="XBK1089" s="184"/>
      <c r="XBL1089" s="184"/>
      <c r="XBM1089" s="184"/>
      <c r="XBN1089" s="184"/>
      <c r="XBO1089" s="184"/>
      <c r="XBP1089" s="184"/>
      <c r="XBQ1089" s="184"/>
      <c r="XBR1089" s="184"/>
      <c r="XBS1089" s="184"/>
      <c r="XBT1089" s="184"/>
      <c r="XBU1089" s="184"/>
      <c r="XBV1089" s="184"/>
      <c r="XBW1089" s="184"/>
      <c r="XBX1089" s="184"/>
      <c r="XBY1089" s="184"/>
      <c r="XBZ1089" s="184"/>
      <c r="XCA1089" s="184"/>
      <c r="XCB1089" s="184"/>
      <c r="XCC1089" s="184"/>
      <c r="XCD1089" s="184"/>
      <c r="XCE1089" s="184"/>
      <c r="XCF1089" s="184"/>
      <c r="XCG1089" s="184"/>
      <c r="XCH1089" s="184"/>
      <c r="XCI1089" s="184"/>
      <c r="XCJ1089" s="184"/>
      <c r="XCK1089" s="184"/>
      <c r="XCL1089" s="184"/>
      <c r="XCM1089" s="184"/>
      <c r="XCN1089" s="184"/>
      <c r="XCO1089" s="184"/>
      <c r="XCP1089" s="184"/>
      <c r="XCQ1089" s="184"/>
      <c r="XCR1089" s="184"/>
      <c r="XCS1089" s="184"/>
      <c r="XCT1089" s="184"/>
      <c r="XCU1089" s="184"/>
      <c r="XCV1089" s="184"/>
      <c r="XCW1089" s="184"/>
      <c r="XCX1089" s="184"/>
      <c r="XCY1089" s="184"/>
      <c r="XCZ1089" s="184"/>
      <c r="XDA1089" s="184"/>
      <c r="XDB1089" s="184"/>
      <c r="XDC1089" s="184"/>
      <c r="XDD1089" s="184"/>
      <c r="XDE1089" s="184"/>
      <c r="XDF1089" s="184"/>
      <c r="XDG1089" s="184"/>
      <c r="XDH1089" s="184"/>
      <c r="XDI1089" s="184"/>
      <c r="XDJ1089" s="184"/>
      <c r="XDK1089" s="184"/>
      <c r="XDL1089" s="184"/>
      <c r="XDM1089" s="184"/>
      <c r="XDN1089" s="184"/>
      <c r="XDO1089" s="184"/>
      <c r="XDP1089" s="184"/>
      <c r="XDQ1089" s="184"/>
      <c r="XDR1089" s="184"/>
      <c r="XDS1089" s="184"/>
      <c r="XDT1089" s="184"/>
      <c r="XDU1089" s="184"/>
      <c r="XDV1089" s="184"/>
      <c r="XDW1089" s="184"/>
      <c r="XDX1089" s="184"/>
      <c r="XDY1089" s="184"/>
      <c r="XDZ1089" s="184"/>
      <c r="XEA1089" s="184"/>
      <c r="XEB1089" s="184"/>
      <c r="XEC1089" s="184"/>
      <c r="XED1089" s="184"/>
      <c r="XEE1089" s="184"/>
      <c r="XEF1089" s="184"/>
      <c r="XEG1089" s="184"/>
      <c r="XEH1089" s="184"/>
      <c r="XEI1089" s="184"/>
      <c r="XEJ1089" s="184"/>
      <c r="XEK1089" s="184"/>
      <c r="XEL1089" s="184"/>
      <c r="XEM1089" s="184"/>
      <c r="XEN1089" s="184"/>
      <c r="XEO1089" s="184"/>
      <c r="XEP1089" s="184"/>
      <c r="XEQ1089" s="184"/>
      <c r="XER1089" s="184"/>
      <c r="XES1089" s="184"/>
      <c r="XET1089" s="184"/>
      <c r="XEU1089" s="184"/>
      <c r="XEV1089" s="184"/>
      <c r="XEW1089" s="184"/>
      <c r="XEX1089" s="184"/>
      <c r="XEY1089" s="184"/>
      <c r="XEZ1089" s="184"/>
      <c r="XFA1089" s="184"/>
      <c r="XFB1089" s="184"/>
      <c r="XFC1089" s="184"/>
      <c r="XFD1089" s="184"/>
    </row>
    <row r="1090" spans="1:16384" s="178" customFormat="1" x14ac:dyDescent="0.3">
      <c r="A1090" s="178" t="s">
        <v>1325</v>
      </c>
      <c r="B1090" s="179" t="s">
        <v>3513</v>
      </c>
      <c r="C1090" s="179" t="s">
        <v>3514</v>
      </c>
      <c r="D1090" s="179">
        <v>2</v>
      </c>
      <c r="E1090" s="179" t="s">
        <v>96</v>
      </c>
      <c r="F1090" s="179" t="s">
        <v>3516</v>
      </c>
      <c r="I1090" s="178" t="s">
        <v>4076</v>
      </c>
      <c r="J1090" s="179" t="s">
        <v>2217</v>
      </c>
      <c r="K1090" s="179" t="s">
        <v>97</v>
      </c>
      <c r="L1090" s="179" t="s">
        <v>124</v>
      </c>
      <c r="M1090" s="179" t="s">
        <v>99</v>
      </c>
      <c r="N1090" s="179">
        <v>4</v>
      </c>
      <c r="O1090" s="179" t="s">
        <v>100</v>
      </c>
      <c r="P1090" s="179">
        <v>2299</v>
      </c>
      <c r="Q1090" s="179" t="s">
        <v>101</v>
      </c>
      <c r="R1090" s="179" t="s">
        <v>102</v>
      </c>
      <c r="S1090" s="179" t="s">
        <v>1324</v>
      </c>
      <c r="T1090" s="179" t="s">
        <v>707</v>
      </c>
      <c r="U1090" s="179" t="s">
        <v>193</v>
      </c>
      <c r="V1090" s="181">
        <v>44</v>
      </c>
      <c r="W1090" s="179">
        <v>14</v>
      </c>
      <c r="X1090" s="179">
        <v>2.92</v>
      </c>
      <c r="Y1090" s="179">
        <v>81</v>
      </c>
      <c r="Z1090" s="179">
        <v>14</v>
      </c>
      <c r="AA1090" s="179">
        <v>0.42</v>
      </c>
      <c r="AB1090" s="182"/>
      <c r="AC1090" s="182"/>
      <c r="AD1090" s="179"/>
      <c r="AE1090" s="182"/>
      <c r="AF1090" s="182"/>
      <c r="AG1090" s="179"/>
      <c r="AH1090" s="179" t="s">
        <v>124</v>
      </c>
      <c r="AI1090" s="183">
        <v>59.3</v>
      </c>
      <c r="AJ1090" s="179" t="s">
        <v>128</v>
      </c>
      <c r="AK1090" s="179" t="s">
        <v>108</v>
      </c>
      <c r="AL1090" s="179">
        <f t="shared" si="13"/>
        <v>2299</v>
      </c>
      <c r="AM1090" s="179" t="s">
        <v>707</v>
      </c>
      <c r="AN1090" s="179">
        <v>8</v>
      </c>
      <c r="AO1090" s="201" t="s">
        <v>110</v>
      </c>
      <c r="AP1090" s="202"/>
      <c r="AQ1090" s="184"/>
      <c r="AR1090" s="184"/>
      <c r="AS1090" s="184"/>
      <c r="AT1090" s="184"/>
      <c r="AU1090" s="184"/>
      <c r="AV1090" s="184"/>
      <c r="AW1090" s="184"/>
      <c r="AX1090" s="184"/>
      <c r="AY1090" s="184"/>
      <c r="AZ1090" s="184"/>
      <c r="BA1090" s="184"/>
      <c r="BB1090" s="184"/>
      <c r="BC1090" s="184"/>
      <c r="BD1090" s="184"/>
      <c r="BE1090" s="184"/>
      <c r="BF1090" s="184"/>
      <c r="BG1090" s="184"/>
      <c r="BH1090" s="184"/>
      <c r="BI1090" s="184"/>
      <c r="BJ1090" s="184"/>
      <c r="BK1090" s="184"/>
      <c r="BL1090" s="184"/>
      <c r="BM1090" s="184"/>
      <c r="BN1090" s="184"/>
      <c r="BO1090" s="184"/>
      <c r="BP1090" s="184"/>
      <c r="BQ1090" s="184"/>
      <c r="BR1090" s="184"/>
      <c r="BS1090" s="184"/>
      <c r="BT1090" s="184"/>
      <c r="BU1090" s="184"/>
      <c r="BV1090" s="184"/>
      <c r="BW1090" s="184"/>
      <c r="BX1090" s="184"/>
      <c r="BY1090" s="184"/>
      <c r="BZ1090" s="184"/>
      <c r="CA1090" s="184"/>
      <c r="CB1090" s="184"/>
      <c r="CC1090" s="184"/>
      <c r="CD1090" s="184"/>
      <c r="CE1090" s="184"/>
      <c r="CF1090" s="184"/>
      <c r="CG1090" s="184"/>
      <c r="CH1090" s="184"/>
      <c r="CI1090" s="184"/>
      <c r="CJ1090" s="184"/>
      <c r="CK1090" s="184"/>
      <c r="CL1090" s="184"/>
      <c r="CM1090" s="184"/>
      <c r="CN1090" s="184"/>
      <c r="CO1090" s="184"/>
      <c r="CP1090" s="184"/>
      <c r="CQ1090" s="184"/>
      <c r="CR1090" s="184"/>
      <c r="CS1090" s="184"/>
      <c r="CT1090" s="184"/>
      <c r="CU1090" s="184"/>
      <c r="CV1090" s="184"/>
      <c r="CW1090" s="184"/>
      <c r="CX1090" s="184"/>
      <c r="CY1090" s="184"/>
      <c r="CZ1090" s="184"/>
      <c r="DA1090" s="184"/>
      <c r="DB1090" s="184"/>
      <c r="DC1090" s="184"/>
      <c r="DD1090" s="184"/>
      <c r="DE1090" s="184"/>
      <c r="DF1090" s="184"/>
      <c r="DG1090" s="184"/>
      <c r="DH1090" s="184"/>
      <c r="DI1090" s="184"/>
      <c r="DJ1090" s="184"/>
      <c r="DK1090" s="184"/>
      <c r="DL1090" s="184"/>
      <c r="DM1090" s="184"/>
      <c r="DN1090" s="184"/>
      <c r="DO1090" s="184"/>
      <c r="DP1090" s="184"/>
      <c r="DQ1090" s="184"/>
      <c r="DR1090" s="184"/>
      <c r="DS1090" s="184"/>
      <c r="DT1090" s="184"/>
      <c r="DU1090" s="184"/>
      <c r="DV1090" s="184"/>
      <c r="DW1090" s="184"/>
      <c r="DX1090" s="184"/>
      <c r="DY1090" s="184"/>
      <c r="DZ1090" s="184"/>
      <c r="EA1090" s="184"/>
      <c r="EB1090" s="184"/>
      <c r="EC1090" s="184"/>
      <c r="ED1090" s="184"/>
      <c r="EE1090" s="184"/>
      <c r="EF1090" s="184"/>
      <c r="EG1090" s="184"/>
      <c r="EH1090" s="184"/>
      <c r="EI1090" s="184"/>
      <c r="EJ1090" s="184"/>
      <c r="EK1090" s="184"/>
      <c r="EL1090" s="184"/>
      <c r="EM1090" s="184"/>
      <c r="EN1090" s="184"/>
      <c r="EO1090" s="184"/>
      <c r="EP1090" s="184"/>
      <c r="EQ1090" s="184"/>
      <c r="ER1090" s="184"/>
      <c r="ES1090" s="184"/>
      <c r="ET1090" s="184"/>
      <c r="EU1090" s="184"/>
      <c r="EV1090" s="184"/>
      <c r="EW1090" s="184"/>
      <c r="EX1090" s="184"/>
      <c r="EY1090" s="184"/>
      <c r="EZ1090" s="184"/>
      <c r="FA1090" s="184"/>
      <c r="FB1090" s="184"/>
      <c r="FC1090" s="184"/>
      <c r="FD1090" s="184"/>
      <c r="FE1090" s="184"/>
      <c r="FF1090" s="184"/>
      <c r="FG1090" s="184"/>
      <c r="FH1090" s="184"/>
      <c r="FI1090" s="184"/>
      <c r="FJ1090" s="184"/>
      <c r="FK1090" s="184"/>
      <c r="FL1090" s="184"/>
      <c r="FM1090" s="184"/>
      <c r="FN1090" s="184"/>
      <c r="FO1090" s="184"/>
      <c r="FP1090" s="184"/>
      <c r="FQ1090" s="184"/>
      <c r="FR1090" s="184"/>
      <c r="FS1090" s="184"/>
      <c r="FT1090" s="184"/>
      <c r="FU1090" s="184"/>
      <c r="FV1090" s="184"/>
      <c r="FW1090" s="184"/>
      <c r="FX1090" s="184"/>
      <c r="FY1090" s="184"/>
      <c r="FZ1090" s="184"/>
      <c r="GA1090" s="184"/>
      <c r="GB1090" s="184"/>
      <c r="GC1090" s="184"/>
      <c r="GD1090" s="184"/>
      <c r="GE1090" s="184"/>
      <c r="GF1090" s="184"/>
      <c r="GG1090" s="184"/>
      <c r="GH1090" s="184"/>
      <c r="GI1090" s="184"/>
      <c r="GJ1090" s="184"/>
      <c r="GK1090" s="184"/>
      <c r="GL1090" s="184"/>
      <c r="GM1090" s="184"/>
      <c r="GN1090" s="184"/>
      <c r="GO1090" s="184"/>
      <c r="GP1090" s="184"/>
      <c r="GQ1090" s="184"/>
      <c r="GR1090" s="184"/>
      <c r="GS1090" s="184"/>
      <c r="GT1090" s="184"/>
      <c r="GU1090" s="184"/>
      <c r="GV1090" s="184"/>
      <c r="GW1090" s="184"/>
      <c r="GX1090" s="184"/>
      <c r="GY1090" s="184"/>
      <c r="GZ1090" s="184"/>
      <c r="HA1090" s="184"/>
      <c r="HB1090" s="184"/>
      <c r="HC1090" s="184"/>
      <c r="HD1090" s="184"/>
      <c r="HE1090" s="184"/>
      <c r="HF1090" s="184"/>
      <c r="HG1090" s="184"/>
      <c r="HH1090" s="184"/>
      <c r="HI1090" s="184"/>
      <c r="HJ1090" s="184"/>
      <c r="HK1090" s="184"/>
      <c r="HL1090" s="184"/>
      <c r="HM1090" s="184"/>
      <c r="HN1090" s="184"/>
      <c r="HO1090" s="184"/>
      <c r="HP1090" s="184"/>
      <c r="HQ1090" s="184"/>
      <c r="HR1090" s="184"/>
      <c r="HS1090" s="184"/>
      <c r="HT1090" s="184"/>
      <c r="HU1090" s="184"/>
      <c r="HV1090" s="184"/>
      <c r="HW1090" s="184"/>
      <c r="HX1090" s="184"/>
      <c r="HY1090" s="184"/>
      <c r="HZ1090" s="184"/>
      <c r="IA1090" s="184"/>
      <c r="IB1090" s="184"/>
      <c r="IC1090" s="184"/>
      <c r="ID1090" s="184"/>
      <c r="IE1090" s="184"/>
      <c r="IF1090" s="184"/>
      <c r="IG1090" s="184"/>
      <c r="IH1090" s="184"/>
      <c r="II1090" s="184"/>
      <c r="IJ1090" s="184"/>
      <c r="IK1090" s="184"/>
      <c r="IL1090" s="184"/>
      <c r="IM1090" s="184"/>
      <c r="IN1090" s="184"/>
      <c r="IO1090" s="184"/>
      <c r="IP1090" s="184"/>
      <c r="IQ1090" s="184"/>
      <c r="IR1090" s="184"/>
      <c r="IS1090" s="184"/>
      <c r="IT1090" s="184"/>
      <c r="IU1090" s="184"/>
      <c r="IV1090" s="184"/>
      <c r="IW1090" s="184"/>
      <c r="IX1090" s="184"/>
      <c r="IY1090" s="184"/>
      <c r="IZ1090" s="184"/>
      <c r="JA1090" s="184"/>
      <c r="JB1090" s="184"/>
      <c r="JC1090" s="184"/>
      <c r="JD1090" s="184"/>
      <c r="JE1090" s="184"/>
      <c r="JF1090" s="184"/>
      <c r="JG1090" s="184"/>
      <c r="JH1090" s="184"/>
      <c r="JI1090" s="184"/>
      <c r="JJ1090" s="184"/>
      <c r="JK1090" s="184"/>
      <c r="JL1090" s="184"/>
      <c r="JM1090" s="184"/>
      <c r="JN1090" s="184"/>
      <c r="JO1090" s="184"/>
      <c r="JP1090" s="184"/>
      <c r="JQ1090" s="184"/>
      <c r="JR1090" s="184"/>
      <c r="JS1090" s="184"/>
      <c r="JT1090" s="184"/>
      <c r="JU1090" s="184"/>
      <c r="JV1090" s="184"/>
      <c r="JW1090" s="184"/>
      <c r="JX1090" s="184"/>
      <c r="JY1090" s="184"/>
      <c r="JZ1090" s="184"/>
      <c r="KA1090" s="184"/>
      <c r="KB1090" s="184"/>
      <c r="KC1090" s="184"/>
      <c r="KD1090" s="184"/>
      <c r="KE1090" s="184"/>
      <c r="KF1090" s="184"/>
      <c r="KG1090" s="184"/>
      <c r="KH1090" s="184"/>
      <c r="KI1090" s="184"/>
      <c r="KJ1090" s="184"/>
      <c r="KK1090" s="184"/>
      <c r="KL1090" s="184"/>
      <c r="KM1090" s="184"/>
      <c r="KN1090" s="184"/>
      <c r="KO1090" s="184"/>
      <c r="KP1090" s="184"/>
      <c r="KQ1090" s="184"/>
      <c r="KR1090" s="184"/>
      <c r="KS1090" s="184"/>
      <c r="KT1090" s="184"/>
      <c r="KU1090" s="184"/>
      <c r="KV1090" s="184"/>
      <c r="KW1090" s="184"/>
      <c r="KX1090" s="184"/>
      <c r="KY1090" s="184"/>
      <c r="KZ1090" s="184"/>
      <c r="LA1090" s="184"/>
      <c r="LB1090" s="184"/>
      <c r="LC1090" s="184"/>
      <c r="LD1090" s="184"/>
      <c r="LE1090" s="184"/>
      <c r="LF1090" s="184"/>
      <c r="LG1090" s="184"/>
      <c r="LH1090" s="184"/>
      <c r="LI1090" s="184"/>
      <c r="LJ1090" s="184"/>
      <c r="LK1090" s="184"/>
      <c r="LL1090" s="184"/>
      <c r="LM1090" s="184"/>
      <c r="LN1090" s="184"/>
      <c r="LO1090" s="184"/>
      <c r="LP1090" s="184"/>
      <c r="LQ1090" s="184"/>
      <c r="LR1090" s="184"/>
      <c r="LS1090" s="184"/>
      <c r="LT1090" s="184"/>
      <c r="LU1090" s="184"/>
      <c r="LV1090" s="184"/>
      <c r="LW1090" s="184"/>
      <c r="LX1090" s="184"/>
      <c r="LY1090" s="184"/>
      <c r="LZ1090" s="184"/>
      <c r="MA1090" s="184"/>
      <c r="MB1090" s="184"/>
      <c r="MC1090" s="184"/>
      <c r="MD1090" s="184"/>
      <c r="ME1090" s="184"/>
      <c r="MF1090" s="184"/>
      <c r="MG1090" s="184"/>
      <c r="MH1090" s="184"/>
      <c r="MI1090" s="184"/>
      <c r="MJ1090" s="184"/>
      <c r="MK1090" s="184"/>
      <c r="ML1090" s="184"/>
      <c r="MM1090" s="184"/>
      <c r="MN1090" s="184"/>
      <c r="MO1090" s="184"/>
      <c r="MP1090" s="184"/>
      <c r="MQ1090" s="184"/>
      <c r="MR1090" s="184"/>
      <c r="MS1090" s="184"/>
      <c r="MT1090" s="184"/>
      <c r="MU1090" s="184"/>
      <c r="MV1090" s="184"/>
      <c r="MW1090" s="184"/>
      <c r="MX1090" s="184"/>
      <c r="MY1090" s="184"/>
      <c r="MZ1090" s="184"/>
      <c r="NA1090" s="184"/>
      <c r="NB1090" s="184"/>
      <c r="NC1090" s="184"/>
      <c r="ND1090" s="184"/>
      <c r="NE1090" s="184"/>
      <c r="NF1090" s="184"/>
      <c r="NG1090" s="184"/>
      <c r="NH1090" s="184"/>
      <c r="NI1090" s="184"/>
      <c r="NJ1090" s="184"/>
      <c r="NK1090" s="184"/>
      <c r="NL1090" s="184"/>
      <c r="NM1090" s="184"/>
      <c r="NN1090" s="184"/>
      <c r="NO1090" s="184"/>
      <c r="NP1090" s="184"/>
      <c r="NQ1090" s="184"/>
      <c r="NR1090" s="184"/>
      <c r="NS1090" s="184"/>
      <c r="NT1090" s="184"/>
      <c r="NU1090" s="184"/>
      <c r="NV1090" s="184"/>
      <c r="NW1090" s="184"/>
      <c r="NX1090" s="184"/>
      <c r="NY1090" s="184"/>
      <c r="NZ1090" s="184"/>
      <c r="OA1090" s="184"/>
      <c r="OB1090" s="184"/>
      <c r="OC1090" s="184"/>
      <c r="OD1090" s="184"/>
      <c r="OE1090" s="184"/>
      <c r="OF1090" s="184"/>
      <c r="OG1090" s="184"/>
      <c r="OH1090" s="184"/>
      <c r="OI1090" s="184"/>
      <c r="OJ1090" s="184"/>
      <c r="OK1090" s="184"/>
      <c r="OL1090" s="184"/>
      <c r="OM1090" s="184"/>
      <c r="ON1090" s="184"/>
      <c r="OO1090" s="184"/>
      <c r="OP1090" s="184"/>
      <c r="OQ1090" s="184"/>
      <c r="OR1090" s="184"/>
      <c r="OS1090" s="184"/>
      <c r="OT1090" s="184"/>
      <c r="OU1090" s="184"/>
      <c r="OV1090" s="184"/>
      <c r="OW1090" s="184"/>
      <c r="OX1090" s="184"/>
      <c r="OY1090" s="184"/>
      <c r="OZ1090" s="184"/>
      <c r="PA1090" s="184"/>
      <c r="PB1090" s="184"/>
      <c r="PC1090" s="184"/>
      <c r="PD1090" s="184"/>
      <c r="PE1090" s="184"/>
      <c r="PF1090" s="184"/>
      <c r="PG1090" s="184"/>
      <c r="PH1090" s="184"/>
      <c r="PI1090" s="184"/>
      <c r="PJ1090" s="184"/>
      <c r="PK1090" s="184"/>
      <c r="PL1090" s="184"/>
      <c r="PM1090" s="184"/>
      <c r="PN1090" s="184"/>
      <c r="PO1090" s="184"/>
      <c r="PP1090" s="184"/>
      <c r="PQ1090" s="184"/>
      <c r="PR1090" s="184"/>
      <c r="PS1090" s="184"/>
      <c r="PT1090" s="184"/>
      <c r="PU1090" s="184"/>
      <c r="PV1090" s="184"/>
      <c r="PW1090" s="184"/>
      <c r="PX1090" s="184"/>
      <c r="PY1090" s="184"/>
      <c r="PZ1090" s="184"/>
      <c r="QA1090" s="184"/>
      <c r="QB1090" s="184"/>
      <c r="QC1090" s="184"/>
      <c r="QD1090" s="184"/>
      <c r="QE1090" s="184"/>
      <c r="QF1090" s="184"/>
      <c r="QG1090" s="184"/>
      <c r="QH1090" s="184"/>
      <c r="QI1090" s="184"/>
      <c r="QJ1090" s="184"/>
      <c r="QK1090" s="184"/>
      <c r="QL1090" s="184"/>
      <c r="QM1090" s="184"/>
      <c r="QN1090" s="184"/>
      <c r="QO1090" s="184"/>
      <c r="QP1090" s="184"/>
      <c r="QQ1090" s="184"/>
      <c r="QR1090" s="184"/>
      <c r="QS1090" s="184"/>
      <c r="QT1090" s="184"/>
      <c r="QU1090" s="184"/>
      <c r="QV1090" s="184"/>
      <c r="QW1090" s="184"/>
      <c r="QX1090" s="184"/>
      <c r="QY1090" s="184"/>
      <c r="QZ1090" s="184"/>
      <c r="RA1090" s="184"/>
      <c r="RB1090" s="184"/>
      <c r="RC1090" s="184"/>
      <c r="RD1090" s="184"/>
      <c r="RE1090" s="184"/>
      <c r="RF1090" s="184"/>
      <c r="RG1090" s="184"/>
      <c r="RH1090" s="184"/>
      <c r="RI1090" s="184"/>
      <c r="RJ1090" s="184"/>
      <c r="RK1090" s="184"/>
      <c r="RL1090" s="184"/>
      <c r="RM1090" s="184"/>
      <c r="RN1090" s="184"/>
      <c r="RO1090" s="184"/>
      <c r="RP1090" s="184"/>
      <c r="RQ1090" s="184"/>
      <c r="RR1090" s="184"/>
      <c r="RS1090" s="184"/>
      <c r="RT1090" s="184"/>
      <c r="RU1090" s="184"/>
      <c r="RV1090" s="184"/>
      <c r="RW1090" s="184"/>
      <c r="RX1090" s="184"/>
      <c r="RY1090" s="184"/>
      <c r="RZ1090" s="184"/>
      <c r="SA1090" s="184"/>
      <c r="SB1090" s="184"/>
      <c r="SC1090" s="184"/>
      <c r="SD1090" s="184"/>
      <c r="SE1090" s="184"/>
      <c r="SF1090" s="184"/>
      <c r="SG1090" s="184"/>
      <c r="SH1090" s="184"/>
      <c r="SI1090" s="184"/>
      <c r="SJ1090" s="184"/>
      <c r="SK1090" s="184"/>
      <c r="SL1090" s="184"/>
      <c r="SM1090" s="184"/>
      <c r="SN1090" s="184"/>
      <c r="SO1090" s="184"/>
      <c r="SP1090" s="184"/>
      <c r="SQ1090" s="184"/>
      <c r="SR1090" s="184"/>
      <c r="SS1090" s="184"/>
      <c r="ST1090" s="184"/>
      <c r="SU1090" s="184"/>
      <c r="SV1090" s="184"/>
      <c r="SW1090" s="184"/>
      <c r="SX1090" s="184"/>
      <c r="SY1090" s="184"/>
      <c r="SZ1090" s="184"/>
      <c r="TA1090" s="184"/>
      <c r="TB1090" s="184"/>
      <c r="TC1090" s="184"/>
      <c r="TD1090" s="184"/>
      <c r="TE1090" s="184"/>
      <c r="TF1090" s="184"/>
      <c r="TG1090" s="184"/>
      <c r="TH1090" s="184"/>
      <c r="TI1090" s="184"/>
      <c r="TJ1090" s="184"/>
      <c r="TK1090" s="184"/>
      <c r="TL1090" s="184"/>
      <c r="TM1090" s="184"/>
      <c r="TN1090" s="184"/>
      <c r="TO1090" s="184"/>
      <c r="TP1090" s="184"/>
      <c r="TQ1090" s="184"/>
      <c r="TR1090" s="184"/>
      <c r="TS1090" s="184"/>
      <c r="TT1090" s="184"/>
      <c r="TU1090" s="184"/>
      <c r="TV1090" s="184"/>
      <c r="TW1090" s="184"/>
      <c r="TX1090" s="184"/>
      <c r="TY1090" s="184"/>
      <c r="TZ1090" s="184"/>
      <c r="UA1090" s="184"/>
      <c r="UB1090" s="184"/>
      <c r="UC1090" s="184"/>
      <c r="UD1090" s="184"/>
      <c r="UE1090" s="184"/>
      <c r="UF1090" s="184"/>
      <c r="UG1090" s="184"/>
      <c r="UH1090" s="184"/>
      <c r="UI1090" s="184"/>
      <c r="UJ1090" s="184"/>
      <c r="UK1090" s="184"/>
      <c r="UL1090" s="184"/>
      <c r="UM1090" s="184"/>
      <c r="UN1090" s="184"/>
      <c r="UO1090" s="184"/>
      <c r="UP1090" s="184"/>
      <c r="UQ1090" s="184"/>
      <c r="UR1090" s="184"/>
      <c r="US1090" s="184"/>
      <c r="UT1090" s="184"/>
      <c r="UU1090" s="184"/>
      <c r="UV1090" s="184"/>
      <c r="UW1090" s="184"/>
      <c r="UX1090" s="184"/>
      <c r="UY1090" s="184"/>
      <c r="UZ1090" s="184"/>
      <c r="VA1090" s="184"/>
      <c r="VB1090" s="184"/>
      <c r="VC1090" s="184"/>
      <c r="VD1090" s="184"/>
      <c r="VE1090" s="184"/>
      <c r="VF1090" s="184"/>
      <c r="VG1090" s="184"/>
      <c r="VH1090" s="184"/>
      <c r="VI1090" s="184"/>
      <c r="VJ1090" s="184"/>
      <c r="VK1090" s="184"/>
      <c r="VL1090" s="184"/>
      <c r="VM1090" s="184"/>
      <c r="VN1090" s="184"/>
      <c r="VO1090" s="184"/>
      <c r="VP1090" s="184"/>
      <c r="VQ1090" s="184"/>
      <c r="VR1090" s="184"/>
      <c r="VS1090" s="184"/>
      <c r="VT1090" s="184"/>
      <c r="VU1090" s="184"/>
      <c r="VV1090" s="184"/>
      <c r="VW1090" s="184"/>
      <c r="VX1090" s="184"/>
      <c r="VY1090" s="184"/>
      <c r="VZ1090" s="184"/>
      <c r="WA1090" s="184"/>
      <c r="WB1090" s="184"/>
      <c r="WC1090" s="184"/>
      <c r="WD1090" s="184"/>
      <c r="WE1090" s="184"/>
      <c r="WF1090" s="184"/>
      <c r="WG1090" s="184"/>
      <c r="WH1090" s="184"/>
      <c r="WI1090" s="184"/>
      <c r="WJ1090" s="184"/>
      <c r="WK1090" s="184"/>
      <c r="WL1090" s="184"/>
      <c r="WM1090" s="184"/>
      <c r="WN1090" s="184"/>
      <c r="WO1090" s="184"/>
      <c r="WP1090" s="184"/>
      <c r="WQ1090" s="184"/>
      <c r="WR1090" s="184"/>
      <c r="WS1090" s="184"/>
      <c r="WT1090" s="184"/>
      <c r="WU1090" s="184"/>
      <c r="WV1090" s="184"/>
      <c r="WW1090" s="184"/>
      <c r="WX1090" s="184"/>
      <c r="WY1090" s="184"/>
      <c r="WZ1090" s="184"/>
      <c r="XA1090" s="184"/>
      <c r="XB1090" s="184"/>
      <c r="XC1090" s="184"/>
      <c r="XD1090" s="184"/>
      <c r="XE1090" s="184"/>
      <c r="XF1090" s="184"/>
      <c r="XG1090" s="184"/>
      <c r="XH1090" s="184"/>
      <c r="XI1090" s="184"/>
      <c r="XJ1090" s="184"/>
      <c r="XK1090" s="184"/>
      <c r="XL1090" s="184"/>
      <c r="XM1090" s="184"/>
      <c r="XN1090" s="184"/>
      <c r="XO1090" s="184"/>
      <c r="XP1090" s="184"/>
      <c r="XQ1090" s="184"/>
      <c r="XR1090" s="184"/>
      <c r="XS1090" s="184"/>
      <c r="XT1090" s="184"/>
      <c r="XU1090" s="184"/>
      <c r="XV1090" s="184"/>
      <c r="XW1090" s="184"/>
      <c r="XX1090" s="184"/>
      <c r="XY1090" s="184"/>
      <c r="XZ1090" s="184"/>
      <c r="YA1090" s="184"/>
      <c r="YB1090" s="184"/>
      <c r="YC1090" s="184"/>
      <c r="YD1090" s="184"/>
      <c r="YE1090" s="184"/>
      <c r="YF1090" s="184"/>
      <c r="YG1090" s="184"/>
      <c r="YH1090" s="184"/>
      <c r="YI1090" s="184"/>
      <c r="YJ1090" s="184"/>
      <c r="YK1090" s="184"/>
      <c r="YL1090" s="184"/>
      <c r="YM1090" s="184"/>
      <c r="YN1090" s="184"/>
      <c r="YO1090" s="184"/>
      <c r="YP1090" s="184"/>
      <c r="YQ1090" s="184"/>
      <c r="YR1090" s="184"/>
      <c r="YS1090" s="184"/>
      <c r="YT1090" s="184"/>
      <c r="YU1090" s="184"/>
      <c r="YV1090" s="184"/>
      <c r="YW1090" s="184"/>
      <c r="YX1090" s="184"/>
      <c r="YY1090" s="184"/>
      <c r="YZ1090" s="184"/>
      <c r="ZA1090" s="184"/>
      <c r="ZB1090" s="184"/>
      <c r="ZC1090" s="184"/>
      <c r="ZD1090" s="184"/>
      <c r="ZE1090" s="184"/>
      <c r="ZF1090" s="184"/>
      <c r="ZG1090" s="184"/>
      <c r="ZH1090" s="184"/>
      <c r="ZI1090" s="184"/>
      <c r="ZJ1090" s="184"/>
      <c r="ZK1090" s="184"/>
      <c r="ZL1090" s="184"/>
      <c r="ZM1090" s="184"/>
      <c r="ZN1090" s="184"/>
      <c r="ZO1090" s="184"/>
      <c r="ZP1090" s="184"/>
      <c r="ZQ1090" s="184"/>
      <c r="ZR1090" s="184"/>
      <c r="ZS1090" s="184"/>
      <c r="ZT1090" s="184"/>
      <c r="ZU1090" s="184"/>
      <c r="ZV1090" s="184"/>
      <c r="ZW1090" s="184"/>
      <c r="ZX1090" s="184"/>
      <c r="ZY1090" s="184"/>
      <c r="ZZ1090" s="184"/>
      <c r="AAA1090" s="184"/>
      <c r="AAB1090" s="184"/>
      <c r="AAC1090" s="184"/>
      <c r="AAD1090" s="184"/>
      <c r="AAE1090" s="184"/>
      <c r="AAF1090" s="184"/>
      <c r="AAG1090" s="184"/>
      <c r="AAH1090" s="184"/>
      <c r="AAI1090" s="184"/>
      <c r="AAJ1090" s="184"/>
      <c r="AAK1090" s="184"/>
      <c r="AAL1090" s="184"/>
      <c r="AAM1090" s="184"/>
      <c r="AAN1090" s="184"/>
      <c r="AAO1090" s="184"/>
      <c r="AAP1090" s="184"/>
      <c r="AAQ1090" s="184"/>
      <c r="AAR1090" s="184"/>
      <c r="AAS1090" s="184"/>
      <c r="AAT1090" s="184"/>
      <c r="AAU1090" s="184"/>
      <c r="AAV1090" s="184"/>
      <c r="AAW1090" s="184"/>
      <c r="AAX1090" s="184"/>
      <c r="AAY1090" s="184"/>
      <c r="AAZ1090" s="184"/>
      <c r="ABA1090" s="184"/>
      <c r="ABB1090" s="184"/>
      <c r="ABC1090" s="184"/>
      <c r="ABD1090" s="184"/>
      <c r="ABE1090" s="184"/>
      <c r="ABF1090" s="184"/>
      <c r="ABG1090" s="184"/>
      <c r="ABH1090" s="184"/>
      <c r="ABI1090" s="184"/>
      <c r="ABJ1090" s="184"/>
      <c r="ABK1090" s="184"/>
      <c r="ABL1090" s="184"/>
      <c r="ABM1090" s="184"/>
      <c r="ABN1090" s="184"/>
      <c r="ABO1090" s="184"/>
      <c r="ABP1090" s="184"/>
      <c r="ABQ1090" s="184"/>
      <c r="ABR1090" s="184"/>
      <c r="ABS1090" s="184"/>
      <c r="ABT1090" s="184"/>
      <c r="ABU1090" s="184"/>
      <c r="ABV1090" s="184"/>
      <c r="ABW1090" s="184"/>
      <c r="ABX1090" s="184"/>
      <c r="ABY1090" s="184"/>
      <c r="ABZ1090" s="184"/>
      <c r="ACA1090" s="184"/>
      <c r="ACB1090" s="184"/>
      <c r="ACC1090" s="184"/>
      <c r="ACD1090" s="184"/>
      <c r="ACE1090" s="184"/>
      <c r="ACF1090" s="184"/>
      <c r="ACG1090" s="184"/>
      <c r="ACH1090" s="184"/>
      <c r="ACI1090" s="184"/>
      <c r="ACJ1090" s="184"/>
      <c r="ACK1090" s="184"/>
      <c r="ACL1090" s="184"/>
      <c r="ACM1090" s="184"/>
      <c r="ACN1090" s="184"/>
      <c r="ACO1090" s="184"/>
      <c r="ACP1090" s="184"/>
      <c r="ACQ1090" s="184"/>
      <c r="ACR1090" s="184"/>
      <c r="ACS1090" s="184"/>
      <c r="ACT1090" s="184"/>
      <c r="ACU1090" s="184"/>
      <c r="ACV1090" s="184"/>
      <c r="ACW1090" s="184"/>
      <c r="ACX1090" s="184"/>
      <c r="ACY1090" s="184"/>
      <c r="ACZ1090" s="184"/>
      <c r="ADA1090" s="184"/>
      <c r="ADB1090" s="184"/>
      <c r="ADC1090" s="184"/>
      <c r="ADD1090" s="184"/>
      <c r="ADE1090" s="184"/>
      <c r="ADF1090" s="184"/>
      <c r="ADG1090" s="184"/>
      <c r="ADH1090" s="184"/>
      <c r="ADI1090" s="184"/>
      <c r="ADJ1090" s="184"/>
      <c r="ADK1090" s="184"/>
      <c r="ADL1090" s="184"/>
      <c r="ADM1090" s="184"/>
      <c r="ADN1090" s="184"/>
      <c r="ADO1090" s="184"/>
      <c r="ADP1090" s="184"/>
      <c r="ADQ1090" s="184"/>
      <c r="ADR1090" s="184"/>
      <c r="ADS1090" s="184"/>
      <c r="ADT1090" s="184"/>
      <c r="ADU1090" s="184"/>
      <c r="ADV1090" s="184"/>
      <c r="ADW1090" s="184"/>
      <c r="ADX1090" s="184"/>
      <c r="ADY1090" s="184"/>
      <c r="ADZ1090" s="184"/>
      <c r="AEA1090" s="184"/>
      <c r="AEB1090" s="184"/>
      <c r="AEC1090" s="184"/>
      <c r="AED1090" s="184"/>
      <c r="AEE1090" s="184"/>
      <c r="AEF1090" s="184"/>
      <c r="AEG1090" s="184"/>
      <c r="AEH1090" s="184"/>
      <c r="AEI1090" s="184"/>
      <c r="AEJ1090" s="184"/>
      <c r="AEK1090" s="184"/>
      <c r="AEL1090" s="184"/>
      <c r="AEM1090" s="184"/>
      <c r="AEN1090" s="184"/>
      <c r="AEO1090" s="184"/>
      <c r="AEP1090" s="184"/>
      <c r="AEQ1090" s="184"/>
      <c r="AER1090" s="184"/>
      <c r="AES1090" s="184"/>
      <c r="AET1090" s="184"/>
      <c r="AEU1090" s="184"/>
      <c r="AEV1090" s="184"/>
      <c r="AEW1090" s="184"/>
      <c r="AEX1090" s="184"/>
      <c r="AEY1090" s="184"/>
      <c r="AEZ1090" s="184"/>
      <c r="AFA1090" s="184"/>
      <c r="AFB1090" s="184"/>
      <c r="AFC1090" s="184"/>
      <c r="AFD1090" s="184"/>
      <c r="AFE1090" s="184"/>
      <c r="AFF1090" s="184"/>
      <c r="AFG1090" s="184"/>
      <c r="AFH1090" s="184"/>
      <c r="AFI1090" s="184"/>
      <c r="AFJ1090" s="184"/>
      <c r="AFK1090" s="184"/>
      <c r="AFL1090" s="184"/>
      <c r="AFM1090" s="184"/>
      <c r="AFN1090" s="184"/>
      <c r="AFO1090" s="184"/>
      <c r="AFP1090" s="184"/>
      <c r="AFQ1090" s="184"/>
      <c r="AFR1090" s="184"/>
      <c r="AFS1090" s="184"/>
      <c r="AFT1090" s="184"/>
      <c r="AFU1090" s="184"/>
      <c r="AFV1090" s="184"/>
      <c r="AFW1090" s="184"/>
      <c r="AFX1090" s="184"/>
      <c r="AFY1090" s="184"/>
      <c r="AFZ1090" s="184"/>
      <c r="AGA1090" s="184"/>
      <c r="AGB1090" s="184"/>
      <c r="AGC1090" s="184"/>
      <c r="AGD1090" s="184"/>
      <c r="AGE1090" s="184"/>
      <c r="AGF1090" s="184"/>
      <c r="AGG1090" s="184"/>
      <c r="AGH1090" s="184"/>
      <c r="AGI1090" s="184"/>
      <c r="AGJ1090" s="184"/>
      <c r="AGK1090" s="184"/>
      <c r="AGL1090" s="184"/>
      <c r="AGM1090" s="184"/>
      <c r="AGN1090" s="184"/>
      <c r="AGO1090" s="184"/>
      <c r="AGP1090" s="184"/>
      <c r="AGQ1090" s="184"/>
      <c r="AGR1090" s="184"/>
      <c r="AGS1090" s="184"/>
      <c r="AGT1090" s="184"/>
      <c r="AGU1090" s="184"/>
      <c r="AGV1090" s="184"/>
      <c r="AGW1090" s="184"/>
      <c r="AGX1090" s="184"/>
      <c r="AGY1090" s="184"/>
      <c r="AGZ1090" s="184"/>
      <c r="AHA1090" s="184"/>
      <c r="AHB1090" s="184"/>
      <c r="AHC1090" s="184"/>
      <c r="AHD1090" s="184"/>
      <c r="AHE1090" s="184"/>
      <c r="AHF1090" s="184"/>
      <c r="AHG1090" s="184"/>
      <c r="AHH1090" s="184"/>
      <c r="AHI1090" s="184"/>
      <c r="AHJ1090" s="184"/>
      <c r="AHK1090" s="184"/>
      <c r="AHL1090" s="184"/>
      <c r="AHM1090" s="184"/>
      <c r="AHN1090" s="184"/>
      <c r="AHO1090" s="184"/>
      <c r="AHP1090" s="184"/>
      <c r="AHQ1090" s="184"/>
      <c r="AHR1090" s="184"/>
      <c r="AHS1090" s="184"/>
      <c r="AHT1090" s="184"/>
      <c r="AHU1090" s="184"/>
      <c r="AHV1090" s="184"/>
      <c r="AHW1090" s="184"/>
      <c r="AHX1090" s="184"/>
      <c r="AHY1090" s="184"/>
      <c r="AHZ1090" s="184"/>
      <c r="AIA1090" s="184"/>
      <c r="AIB1090" s="184"/>
      <c r="AIC1090" s="184"/>
      <c r="AID1090" s="184"/>
      <c r="AIE1090" s="184"/>
      <c r="AIF1090" s="184"/>
      <c r="AIG1090" s="184"/>
      <c r="AIH1090" s="184"/>
      <c r="AII1090" s="184"/>
      <c r="AIJ1090" s="184"/>
      <c r="AIK1090" s="184"/>
      <c r="AIL1090" s="184"/>
      <c r="AIM1090" s="184"/>
      <c r="AIN1090" s="184"/>
      <c r="AIO1090" s="184"/>
      <c r="AIP1090" s="184"/>
      <c r="AIQ1090" s="184"/>
      <c r="AIR1090" s="184"/>
      <c r="AIS1090" s="184"/>
      <c r="AIT1090" s="184"/>
      <c r="AIU1090" s="184"/>
      <c r="AIV1090" s="184"/>
      <c r="AIW1090" s="184"/>
      <c r="AIX1090" s="184"/>
      <c r="AIY1090" s="184"/>
      <c r="AIZ1090" s="184"/>
      <c r="AJA1090" s="184"/>
      <c r="AJB1090" s="184"/>
      <c r="AJC1090" s="184"/>
      <c r="AJD1090" s="184"/>
      <c r="AJE1090" s="184"/>
      <c r="AJF1090" s="184"/>
      <c r="AJG1090" s="184"/>
      <c r="AJH1090" s="184"/>
      <c r="AJI1090" s="184"/>
      <c r="AJJ1090" s="184"/>
      <c r="AJK1090" s="184"/>
      <c r="AJL1090" s="184"/>
      <c r="AJM1090" s="184"/>
      <c r="AJN1090" s="184"/>
      <c r="AJO1090" s="184"/>
      <c r="AJP1090" s="184"/>
      <c r="AJQ1090" s="184"/>
      <c r="AJR1090" s="184"/>
      <c r="AJS1090" s="184"/>
      <c r="AJT1090" s="184"/>
      <c r="AJU1090" s="184"/>
      <c r="AJV1090" s="184"/>
      <c r="AJW1090" s="184"/>
      <c r="AJX1090" s="184"/>
      <c r="AJY1090" s="184"/>
      <c r="AJZ1090" s="184"/>
      <c r="AKA1090" s="184"/>
      <c r="AKB1090" s="184"/>
      <c r="AKC1090" s="184"/>
      <c r="AKD1090" s="184"/>
      <c r="AKE1090" s="184"/>
      <c r="AKF1090" s="184"/>
      <c r="AKG1090" s="184"/>
      <c r="AKH1090" s="184"/>
      <c r="AKI1090" s="184"/>
      <c r="AKJ1090" s="184"/>
      <c r="AKK1090" s="184"/>
      <c r="AKL1090" s="184"/>
      <c r="AKM1090" s="184"/>
      <c r="AKN1090" s="184"/>
      <c r="AKO1090" s="184"/>
      <c r="AKP1090" s="184"/>
      <c r="AKQ1090" s="184"/>
      <c r="AKR1090" s="184"/>
      <c r="AKS1090" s="184"/>
      <c r="AKT1090" s="184"/>
      <c r="AKU1090" s="184"/>
      <c r="AKV1090" s="184"/>
      <c r="AKW1090" s="184"/>
      <c r="AKX1090" s="184"/>
      <c r="AKY1090" s="184"/>
      <c r="AKZ1090" s="184"/>
      <c r="ALA1090" s="184"/>
      <c r="ALB1090" s="184"/>
      <c r="ALC1090" s="184"/>
      <c r="ALD1090" s="184"/>
      <c r="ALE1090" s="184"/>
      <c r="ALF1090" s="184"/>
      <c r="ALG1090" s="184"/>
      <c r="ALH1090" s="184"/>
      <c r="ALI1090" s="184"/>
      <c r="ALJ1090" s="184"/>
      <c r="ALK1090" s="184"/>
      <c r="ALL1090" s="184"/>
      <c r="ALM1090" s="184"/>
      <c r="ALN1090" s="184"/>
      <c r="ALO1090" s="184"/>
      <c r="ALP1090" s="184"/>
      <c r="ALQ1090" s="184"/>
      <c r="ALR1090" s="184"/>
      <c r="ALS1090" s="184"/>
      <c r="ALT1090" s="184"/>
      <c r="ALU1090" s="184"/>
      <c r="ALV1090" s="184"/>
      <c r="ALW1090" s="184"/>
      <c r="ALX1090" s="184"/>
      <c r="ALY1090" s="184"/>
      <c r="ALZ1090" s="184"/>
      <c r="AMA1090" s="184"/>
      <c r="AMB1090" s="184"/>
      <c r="AMC1090" s="184"/>
      <c r="AMD1090" s="184"/>
      <c r="AME1090" s="184"/>
      <c r="AMF1090" s="184"/>
      <c r="AMG1090" s="184"/>
      <c r="AMH1090" s="184"/>
      <c r="AMI1090" s="184"/>
      <c r="AMJ1090" s="184"/>
      <c r="AMK1090" s="184"/>
      <c r="AML1090" s="184"/>
      <c r="AMM1090" s="184"/>
      <c r="AMN1090" s="184"/>
      <c r="AMO1090" s="184"/>
      <c r="AMP1090" s="184"/>
      <c r="AMQ1090" s="184"/>
      <c r="AMR1090" s="184"/>
      <c r="AMS1090" s="184"/>
      <c r="AMT1090" s="184"/>
      <c r="AMU1090" s="184"/>
      <c r="AMV1090" s="184"/>
      <c r="AMW1090" s="184"/>
      <c r="AMX1090" s="184"/>
      <c r="AMY1090" s="184"/>
      <c r="AMZ1090" s="184"/>
      <c r="ANA1090" s="184"/>
      <c r="ANB1090" s="184"/>
      <c r="ANC1090" s="184"/>
      <c r="AND1090" s="184"/>
      <c r="ANE1090" s="184"/>
      <c r="ANF1090" s="184"/>
      <c r="ANG1090" s="184"/>
      <c r="ANH1090" s="184"/>
      <c r="ANI1090" s="184"/>
      <c r="ANJ1090" s="184"/>
      <c r="ANK1090" s="184"/>
      <c r="ANL1090" s="184"/>
      <c r="ANM1090" s="184"/>
      <c r="ANN1090" s="184"/>
      <c r="ANO1090" s="184"/>
      <c r="ANP1090" s="184"/>
      <c r="ANQ1090" s="184"/>
      <c r="ANR1090" s="184"/>
      <c r="ANS1090" s="184"/>
      <c r="ANT1090" s="184"/>
      <c r="ANU1090" s="184"/>
      <c r="ANV1090" s="184"/>
      <c r="ANW1090" s="184"/>
      <c r="ANX1090" s="184"/>
      <c r="ANY1090" s="184"/>
      <c r="ANZ1090" s="184"/>
      <c r="AOA1090" s="184"/>
      <c r="AOB1090" s="184"/>
      <c r="AOC1090" s="184"/>
      <c r="AOD1090" s="184"/>
      <c r="AOE1090" s="184"/>
      <c r="AOF1090" s="184"/>
      <c r="AOG1090" s="184"/>
      <c r="AOH1090" s="184"/>
      <c r="AOI1090" s="184"/>
      <c r="AOJ1090" s="184"/>
      <c r="AOK1090" s="184"/>
      <c r="AOL1090" s="184"/>
      <c r="AOM1090" s="184"/>
      <c r="AON1090" s="184"/>
      <c r="AOO1090" s="184"/>
      <c r="AOP1090" s="184"/>
      <c r="AOQ1090" s="184"/>
      <c r="AOR1090" s="184"/>
      <c r="AOS1090" s="184"/>
      <c r="AOT1090" s="184"/>
      <c r="AOU1090" s="184"/>
      <c r="AOV1090" s="184"/>
      <c r="AOW1090" s="184"/>
      <c r="AOX1090" s="184"/>
      <c r="AOY1090" s="184"/>
      <c r="AOZ1090" s="184"/>
      <c r="APA1090" s="184"/>
      <c r="APB1090" s="184"/>
      <c r="APC1090" s="184"/>
      <c r="APD1090" s="184"/>
      <c r="APE1090" s="184"/>
      <c r="APF1090" s="184"/>
      <c r="APG1090" s="184"/>
      <c r="APH1090" s="184"/>
      <c r="API1090" s="184"/>
      <c r="APJ1090" s="184"/>
      <c r="APK1090" s="184"/>
      <c r="APL1090" s="184"/>
      <c r="APM1090" s="184"/>
      <c r="APN1090" s="184"/>
      <c r="APO1090" s="184"/>
      <c r="APP1090" s="184"/>
      <c r="APQ1090" s="184"/>
      <c r="APR1090" s="184"/>
      <c r="APS1090" s="184"/>
      <c r="APT1090" s="184"/>
      <c r="APU1090" s="184"/>
      <c r="APV1090" s="184"/>
      <c r="APW1090" s="184"/>
      <c r="APX1090" s="184"/>
      <c r="APY1090" s="184"/>
      <c r="APZ1090" s="184"/>
      <c r="AQA1090" s="184"/>
      <c r="AQB1090" s="184"/>
      <c r="AQC1090" s="184"/>
      <c r="AQD1090" s="184"/>
      <c r="AQE1090" s="184"/>
      <c r="AQF1090" s="184"/>
      <c r="AQG1090" s="184"/>
      <c r="AQH1090" s="184"/>
      <c r="AQI1090" s="184"/>
      <c r="AQJ1090" s="184"/>
      <c r="AQK1090" s="184"/>
      <c r="AQL1090" s="184"/>
      <c r="AQM1090" s="184"/>
      <c r="AQN1090" s="184"/>
      <c r="AQO1090" s="184"/>
      <c r="AQP1090" s="184"/>
      <c r="AQQ1090" s="184"/>
      <c r="AQR1090" s="184"/>
      <c r="AQS1090" s="184"/>
      <c r="AQT1090" s="184"/>
      <c r="AQU1090" s="184"/>
      <c r="AQV1090" s="184"/>
      <c r="AQW1090" s="184"/>
      <c r="AQX1090" s="184"/>
      <c r="AQY1090" s="184"/>
      <c r="AQZ1090" s="184"/>
      <c r="ARA1090" s="184"/>
      <c r="ARB1090" s="184"/>
      <c r="ARC1090" s="184"/>
      <c r="ARD1090" s="184"/>
      <c r="ARE1090" s="184"/>
      <c r="ARF1090" s="184"/>
      <c r="ARG1090" s="184"/>
      <c r="ARH1090" s="184"/>
      <c r="ARI1090" s="184"/>
      <c r="ARJ1090" s="184"/>
      <c r="ARK1090" s="184"/>
      <c r="ARL1090" s="184"/>
      <c r="ARM1090" s="184"/>
      <c r="ARN1090" s="184"/>
      <c r="ARO1090" s="184"/>
      <c r="ARP1090" s="184"/>
      <c r="ARQ1090" s="184"/>
      <c r="ARR1090" s="184"/>
      <c r="ARS1090" s="184"/>
      <c r="ART1090" s="184"/>
      <c r="ARU1090" s="184"/>
      <c r="ARV1090" s="184"/>
      <c r="ARW1090" s="184"/>
      <c r="ARX1090" s="184"/>
      <c r="ARY1090" s="184"/>
      <c r="ARZ1090" s="184"/>
      <c r="ASA1090" s="184"/>
      <c r="ASB1090" s="184"/>
      <c r="ASC1090" s="184"/>
      <c r="ASD1090" s="184"/>
      <c r="ASE1090" s="184"/>
      <c r="ASF1090" s="184"/>
      <c r="ASG1090" s="184"/>
      <c r="ASH1090" s="184"/>
      <c r="ASI1090" s="184"/>
      <c r="ASJ1090" s="184"/>
      <c r="ASK1090" s="184"/>
      <c r="ASL1090" s="184"/>
      <c r="ASM1090" s="184"/>
      <c r="ASN1090" s="184"/>
      <c r="ASO1090" s="184"/>
      <c r="ASP1090" s="184"/>
      <c r="ASQ1090" s="184"/>
      <c r="ASR1090" s="184"/>
      <c r="ASS1090" s="184"/>
      <c r="AST1090" s="184"/>
      <c r="ASU1090" s="184"/>
      <c r="ASV1090" s="184"/>
      <c r="ASW1090" s="184"/>
      <c r="ASX1090" s="184"/>
      <c r="ASY1090" s="184"/>
      <c r="ASZ1090" s="184"/>
      <c r="ATA1090" s="184"/>
      <c r="ATB1090" s="184"/>
      <c r="ATC1090" s="184"/>
      <c r="ATD1090" s="184"/>
      <c r="ATE1090" s="184"/>
      <c r="ATF1090" s="184"/>
      <c r="ATG1090" s="184"/>
      <c r="ATH1090" s="184"/>
      <c r="ATI1090" s="184"/>
      <c r="ATJ1090" s="184"/>
      <c r="ATK1090" s="184"/>
      <c r="ATL1090" s="184"/>
      <c r="ATM1090" s="184"/>
      <c r="ATN1090" s="184"/>
      <c r="ATO1090" s="184"/>
      <c r="ATP1090" s="184"/>
      <c r="ATQ1090" s="184"/>
      <c r="ATR1090" s="184"/>
      <c r="ATS1090" s="184"/>
      <c r="ATT1090" s="184"/>
      <c r="ATU1090" s="184"/>
      <c r="ATV1090" s="184"/>
      <c r="ATW1090" s="184"/>
      <c r="ATX1090" s="184"/>
      <c r="ATY1090" s="184"/>
      <c r="ATZ1090" s="184"/>
      <c r="AUA1090" s="184"/>
      <c r="AUB1090" s="184"/>
      <c r="AUC1090" s="184"/>
      <c r="AUD1090" s="184"/>
      <c r="AUE1090" s="184"/>
      <c r="AUF1090" s="184"/>
      <c r="AUG1090" s="184"/>
      <c r="AUH1090" s="184"/>
      <c r="AUI1090" s="184"/>
      <c r="AUJ1090" s="184"/>
      <c r="AUK1090" s="184"/>
      <c r="AUL1090" s="184"/>
      <c r="AUM1090" s="184"/>
      <c r="AUN1090" s="184"/>
      <c r="AUO1090" s="184"/>
      <c r="AUP1090" s="184"/>
      <c r="AUQ1090" s="184"/>
      <c r="AUR1090" s="184"/>
      <c r="AUS1090" s="184"/>
      <c r="AUT1090" s="184"/>
      <c r="AUU1090" s="184"/>
      <c r="AUV1090" s="184"/>
      <c r="AUW1090" s="184"/>
      <c r="AUX1090" s="184"/>
      <c r="AUY1090" s="184"/>
      <c r="AUZ1090" s="184"/>
      <c r="AVA1090" s="184"/>
      <c r="AVB1090" s="184"/>
      <c r="AVC1090" s="184"/>
      <c r="AVD1090" s="184"/>
      <c r="AVE1090" s="184"/>
      <c r="AVF1090" s="184"/>
      <c r="AVG1090" s="184"/>
      <c r="AVH1090" s="184"/>
      <c r="AVI1090" s="184"/>
      <c r="AVJ1090" s="184"/>
      <c r="AVK1090" s="184"/>
      <c r="AVL1090" s="184"/>
      <c r="AVM1090" s="184"/>
      <c r="AVN1090" s="184"/>
      <c r="AVO1090" s="184"/>
      <c r="AVP1090" s="184"/>
      <c r="AVQ1090" s="184"/>
      <c r="AVR1090" s="184"/>
      <c r="AVS1090" s="184"/>
      <c r="AVT1090" s="184"/>
      <c r="AVU1090" s="184"/>
      <c r="AVV1090" s="184"/>
      <c r="AVW1090" s="184"/>
      <c r="AVX1090" s="184"/>
      <c r="AVY1090" s="184"/>
      <c r="AVZ1090" s="184"/>
      <c r="AWA1090" s="184"/>
      <c r="AWB1090" s="184"/>
      <c r="AWC1090" s="184"/>
      <c r="AWD1090" s="184"/>
      <c r="AWE1090" s="184"/>
      <c r="AWF1090" s="184"/>
      <c r="AWG1090" s="184"/>
      <c r="AWH1090" s="184"/>
      <c r="AWI1090" s="184"/>
      <c r="AWJ1090" s="184"/>
      <c r="AWK1090" s="184"/>
      <c r="AWL1090" s="184"/>
      <c r="AWM1090" s="184"/>
      <c r="AWN1090" s="184"/>
      <c r="AWO1090" s="184"/>
      <c r="AWP1090" s="184"/>
      <c r="AWQ1090" s="184"/>
      <c r="AWR1090" s="184"/>
      <c r="AWS1090" s="184"/>
      <c r="AWT1090" s="184"/>
      <c r="AWU1090" s="184"/>
      <c r="AWV1090" s="184"/>
      <c r="AWW1090" s="184"/>
      <c r="AWX1090" s="184"/>
      <c r="AWY1090" s="184"/>
      <c r="AWZ1090" s="184"/>
      <c r="AXA1090" s="184"/>
      <c r="AXB1090" s="184"/>
      <c r="AXC1090" s="184"/>
      <c r="AXD1090" s="184"/>
      <c r="AXE1090" s="184"/>
      <c r="AXF1090" s="184"/>
      <c r="AXG1090" s="184"/>
      <c r="AXH1090" s="184"/>
      <c r="AXI1090" s="184"/>
      <c r="AXJ1090" s="184"/>
      <c r="AXK1090" s="184"/>
      <c r="AXL1090" s="184"/>
      <c r="AXM1090" s="184"/>
      <c r="AXN1090" s="184"/>
      <c r="AXO1090" s="184"/>
      <c r="AXP1090" s="184"/>
      <c r="AXQ1090" s="184"/>
      <c r="AXR1090" s="184"/>
      <c r="AXS1090" s="184"/>
      <c r="AXT1090" s="184"/>
      <c r="AXU1090" s="184"/>
      <c r="AXV1090" s="184"/>
      <c r="AXW1090" s="184"/>
      <c r="AXX1090" s="184"/>
      <c r="AXY1090" s="184"/>
      <c r="AXZ1090" s="184"/>
      <c r="AYA1090" s="184"/>
      <c r="AYB1090" s="184"/>
      <c r="AYC1090" s="184"/>
      <c r="AYD1090" s="184"/>
      <c r="AYE1090" s="184"/>
      <c r="AYF1090" s="184"/>
      <c r="AYG1090" s="184"/>
      <c r="AYH1090" s="184"/>
      <c r="AYI1090" s="184"/>
      <c r="AYJ1090" s="184"/>
      <c r="AYK1090" s="184"/>
      <c r="AYL1090" s="184"/>
      <c r="AYM1090" s="184"/>
      <c r="AYN1090" s="184"/>
      <c r="AYO1090" s="184"/>
      <c r="AYP1090" s="184"/>
      <c r="AYQ1090" s="184"/>
      <c r="AYR1090" s="184"/>
      <c r="AYS1090" s="184"/>
      <c r="AYT1090" s="184"/>
      <c r="AYU1090" s="184"/>
      <c r="AYV1090" s="184"/>
      <c r="AYW1090" s="184"/>
      <c r="AYX1090" s="184"/>
      <c r="AYY1090" s="184"/>
      <c r="AYZ1090" s="184"/>
      <c r="AZA1090" s="184"/>
      <c r="AZB1090" s="184"/>
      <c r="AZC1090" s="184"/>
      <c r="AZD1090" s="184"/>
      <c r="AZE1090" s="184"/>
      <c r="AZF1090" s="184"/>
      <c r="AZG1090" s="184"/>
      <c r="AZH1090" s="184"/>
      <c r="AZI1090" s="184"/>
      <c r="AZJ1090" s="184"/>
      <c r="AZK1090" s="184"/>
      <c r="AZL1090" s="184"/>
      <c r="AZM1090" s="184"/>
      <c r="AZN1090" s="184"/>
      <c r="AZO1090" s="184"/>
      <c r="AZP1090" s="184"/>
      <c r="AZQ1090" s="184"/>
      <c r="AZR1090" s="184"/>
      <c r="AZS1090" s="184"/>
      <c r="AZT1090" s="184"/>
      <c r="AZU1090" s="184"/>
      <c r="AZV1090" s="184"/>
      <c r="AZW1090" s="184"/>
      <c r="AZX1090" s="184"/>
      <c r="AZY1090" s="184"/>
      <c r="AZZ1090" s="184"/>
      <c r="BAA1090" s="184"/>
      <c r="BAB1090" s="184"/>
      <c r="BAC1090" s="184"/>
      <c r="BAD1090" s="184"/>
      <c r="BAE1090" s="184"/>
      <c r="BAF1090" s="184"/>
      <c r="BAG1090" s="184"/>
      <c r="BAH1090" s="184"/>
      <c r="BAI1090" s="184"/>
      <c r="BAJ1090" s="184"/>
      <c r="BAK1090" s="184"/>
      <c r="BAL1090" s="184"/>
      <c r="BAM1090" s="184"/>
      <c r="BAN1090" s="184"/>
      <c r="BAO1090" s="184"/>
      <c r="BAP1090" s="184"/>
      <c r="BAQ1090" s="184"/>
      <c r="BAR1090" s="184"/>
      <c r="BAS1090" s="184"/>
      <c r="BAT1090" s="184"/>
      <c r="BAU1090" s="184"/>
      <c r="BAV1090" s="184"/>
      <c r="BAW1090" s="184"/>
      <c r="BAX1090" s="184"/>
      <c r="BAY1090" s="184"/>
      <c r="BAZ1090" s="184"/>
      <c r="BBA1090" s="184"/>
      <c r="BBB1090" s="184"/>
      <c r="BBC1090" s="184"/>
      <c r="BBD1090" s="184"/>
      <c r="BBE1090" s="184"/>
      <c r="BBF1090" s="184"/>
      <c r="BBG1090" s="184"/>
      <c r="BBH1090" s="184"/>
      <c r="BBI1090" s="184"/>
      <c r="BBJ1090" s="184"/>
      <c r="BBK1090" s="184"/>
      <c r="BBL1090" s="184"/>
      <c r="BBM1090" s="184"/>
      <c r="BBN1090" s="184"/>
      <c r="BBO1090" s="184"/>
      <c r="BBP1090" s="184"/>
      <c r="BBQ1090" s="184"/>
      <c r="BBR1090" s="184"/>
      <c r="BBS1090" s="184"/>
      <c r="BBT1090" s="184"/>
      <c r="BBU1090" s="184"/>
      <c r="BBV1090" s="184"/>
      <c r="BBW1090" s="184"/>
      <c r="BBX1090" s="184"/>
      <c r="BBY1090" s="184"/>
      <c r="BBZ1090" s="184"/>
      <c r="BCA1090" s="184"/>
      <c r="BCB1090" s="184"/>
      <c r="BCC1090" s="184"/>
      <c r="BCD1090" s="184"/>
      <c r="BCE1090" s="184"/>
      <c r="BCF1090" s="184"/>
      <c r="BCG1090" s="184"/>
      <c r="BCH1090" s="184"/>
      <c r="BCI1090" s="184"/>
      <c r="BCJ1090" s="184"/>
      <c r="BCK1090" s="184"/>
      <c r="BCL1090" s="184"/>
      <c r="BCM1090" s="184"/>
      <c r="BCN1090" s="184"/>
      <c r="BCO1090" s="184"/>
      <c r="BCP1090" s="184"/>
      <c r="BCQ1090" s="184"/>
      <c r="BCR1090" s="184"/>
      <c r="BCS1090" s="184"/>
      <c r="BCT1090" s="184"/>
      <c r="BCU1090" s="184"/>
      <c r="BCV1090" s="184"/>
      <c r="BCW1090" s="184"/>
      <c r="BCX1090" s="184"/>
      <c r="BCY1090" s="184"/>
      <c r="BCZ1090" s="184"/>
      <c r="BDA1090" s="184"/>
      <c r="BDB1090" s="184"/>
      <c r="BDC1090" s="184"/>
      <c r="BDD1090" s="184"/>
      <c r="BDE1090" s="184"/>
      <c r="BDF1090" s="184"/>
      <c r="BDG1090" s="184"/>
      <c r="BDH1090" s="184"/>
      <c r="BDI1090" s="184"/>
      <c r="BDJ1090" s="184"/>
      <c r="BDK1090" s="184"/>
      <c r="BDL1090" s="184"/>
      <c r="BDM1090" s="184"/>
      <c r="BDN1090" s="184"/>
      <c r="BDO1090" s="184"/>
      <c r="BDP1090" s="184"/>
      <c r="BDQ1090" s="184"/>
      <c r="BDR1090" s="184"/>
      <c r="BDS1090" s="184"/>
      <c r="BDT1090" s="184"/>
      <c r="BDU1090" s="184"/>
      <c r="BDV1090" s="184"/>
      <c r="BDW1090" s="184"/>
      <c r="BDX1090" s="184"/>
      <c r="BDY1090" s="184"/>
      <c r="BDZ1090" s="184"/>
      <c r="BEA1090" s="184"/>
      <c r="BEB1090" s="184"/>
      <c r="BEC1090" s="184"/>
      <c r="BED1090" s="184"/>
      <c r="BEE1090" s="184"/>
      <c r="BEF1090" s="184"/>
      <c r="BEG1090" s="184"/>
      <c r="BEH1090" s="184"/>
      <c r="BEI1090" s="184"/>
      <c r="BEJ1090" s="184"/>
      <c r="BEK1090" s="184"/>
      <c r="BEL1090" s="184"/>
      <c r="BEM1090" s="184"/>
      <c r="BEN1090" s="184"/>
      <c r="BEO1090" s="184"/>
      <c r="BEP1090" s="184"/>
      <c r="BEQ1090" s="184"/>
      <c r="BER1090" s="184"/>
      <c r="BES1090" s="184"/>
      <c r="BET1090" s="184"/>
      <c r="BEU1090" s="184"/>
      <c r="BEV1090" s="184"/>
      <c r="BEW1090" s="184"/>
      <c r="BEX1090" s="184"/>
      <c r="BEY1090" s="184"/>
      <c r="BEZ1090" s="184"/>
      <c r="BFA1090" s="184"/>
      <c r="BFB1090" s="184"/>
      <c r="BFC1090" s="184"/>
      <c r="BFD1090" s="184"/>
      <c r="BFE1090" s="184"/>
      <c r="BFF1090" s="184"/>
      <c r="BFG1090" s="184"/>
      <c r="BFH1090" s="184"/>
      <c r="BFI1090" s="184"/>
      <c r="BFJ1090" s="184"/>
      <c r="BFK1090" s="184"/>
      <c r="BFL1090" s="184"/>
      <c r="BFM1090" s="184"/>
      <c r="BFN1090" s="184"/>
      <c r="BFO1090" s="184"/>
      <c r="BFP1090" s="184"/>
      <c r="BFQ1090" s="184"/>
      <c r="BFR1090" s="184"/>
      <c r="BFS1090" s="184"/>
      <c r="BFT1090" s="184"/>
      <c r="BFU1090" s="184"/>
      <c r="BFV1090" s="184"/>
      <c r="BFW1090" s="184"/>
      <c r="BFX1090" s="184"/>
      <c r="BFY1090" s="184"/>
      <c r="BFZ1090" s="184"/>
      <c r="BGA1090" s="184"/>
      <c r="BGB1090" s="184"/>
      <c r="BGC1090" s="184"/>
      <c r="BGD1090" s="184"/>
      <c r="BGE1090" s="184"/>
      <c r="BGF1090" s="184"/>
      <c r="BGG1090" s="184"/>
      <c r="BGH1090" s="184"/>
      <c r="BGI1090" s="184"/>
      <c r="BGJ1090" s="184"/>
      <c r="BGK1090" s="184"/>
      <c r="BGL1090" s="184"/>
      <c r="BGM1090" s="184"/>
      <c r="BGN1090" s="184"/>
      <c r="BGO1090" s="184"/>
      <c r="BGP1090" s="184"/>
      <c r="BGQ1090" s="184"/>
      <c r="BGR1090" s="184"/>
      <c r="BGS1090" s="184"/>
      <c r="BGT1090" s="184"/>
      <c r="BGU1090" s="184"/>
      <c r="BGV1090" s="184"/>
      <c r="BGW1090" s="184"/>
      <c r="BGX1090" s="184"/>
      <c r="BGY1090" s="184"/>
      <c r="BGZ1090" s="184"/>
      <c r="BHA1090" s="184"/>
      <c r="BHB1090" s="184"/>
      <c r="BHC1090" s="184"/>
      <c r="BHD1090" s="184"/>
      <c r="BHE1090" s="184"/>
      <c r="BHF1090" s="184"/>
      <c r="BHG1090" s="184"/>
      <c r="BHH1090" s="184"/>
      <c r="BHI1090" s="184"/>
      <c r="BHJ1090" s="184"/>
      <c r="BHK1090" s="184"/>
      <c r="BHL1090" s="184"/>
      <c r="BHM1090" s="184"/>
      <c r="BHN1090" s="184"/>
      <c r="BHO1090" s="184"/>
      <c r="BHP1090" s="184"/>
      <c r="BHQ1090" s="184"/>
      <c r="BHR1090" s="184"/>
      <c r="BHS1090" s="184"/>
      <c r="BHT1090" s="184"/>
      <c r="BHU1090" s="184"/>
      <c r="BHV1090" s="184"/>
      <c r="BHW1090" s="184"/>
      <c r="BHX1090" s="184"/>
      <c r="BHY1090" s="184"/>
      <c r="BHZ1090" s="184"/>
      <c r="BIA1090" s="184"/>
      <c r="BIB1090" s="184"/>
      <c r="BIC1090" s="184"/>
      <c r="BID1090" s="184"/>
      <c r="BIE1090" s="184"/>
      <c r="BIF1090" s="184"/>
      <c r="BIG1090" s="184"/>
      <c r="BIH1090" s="184"/>
      <c r="BII1090" s="184"/>
      <c r="BIJ1090" s="184"/>
      <c r="BIK1090" s="184"/>
      <c r="BIL1090" s="184"/>
      <c r="BIM1090" s="184"/>
      <c r="BIN1090" s="184"/>
      <c r="BIO1090" s="184"/>
      <c r="BIP1090" s="184"/>
      <c r="BIQ1090" s="184"/>
      <c r="BIR1090" s="184"/>
      <c r="BIS1090" s="184"/>
      <c r="BIT1090" s="184"/>
      <c r="BIU1090" s="184"/>
      <c r="BIV1090" s="184"/>
      <c r="BIW1090" s="184"/>
      <c r="BIX1090" s="184"/>
      <c r="BIY1090" s="184"/>
      <c r="BIZ1090" s="184"/>
      <c r="BJA1090" s="184"/>
      <c r="BJB1090" s="184"/>
      <c r="BJC1090" s="184"/>
      <c r="BJD1090" s="184"/>
      <c r="BJE1090" s="184"/>
      <c r="BJF1090" s="184"/>
      <c r="BJG1090" s="184"/>
      <c r="BJH1090" s="184"/>
      <c r="BJI1090" s="184"/>
      <c r="BJJ1090" s="184"/>
      <c r="BJK1090" s="184"/>
      <c r="BJL1090" s="184"/>
      <c r="BJM1090" s="184"/>
      <c r="BJN1090" s="184"/>
      <c r="BJO1090" s="184"/>
      <c r="BJP1090" s="184"/>
      <c r="BJQ1090" s="184"/>
      <c r="BJR1090" s="184"/>
      <c r="BJS1090" s="184"/>
      <c r="BJT1090" s="184"/>
      <c r="BJU1090" s="184"/>
      <c r="BJV1090" s="184"/>
      <c r="BJW1090" s="184"/>
      <c r="BJX1090" s="184"/>
      <c r="BJY1090" s="184"/>
      <c r="BJZ1090" s="184"/>
      <c r="BKA1090" s="184"/>
      <c r="BKB1090" s="184"/>
      <c r="BKC1090" s="184"/>
      <c r="BKD1090" s="184"/>
      <c r="BKE1090" s="184"/>
      <c r="BKF1090" s="184"/>
      <c r="BKG1090" s="184"/>
      <c r="BKH1090" s="184"/>
      <c r="BKI1090" s="184"/>
      <c r="BKJ1090" s="184"/>
      <c r="BKK1090" s="184"/>
      <c r="BKL1090" s="184"/>
      <c r="BKM1090" s="184"/>
      <c r="BKN1090" s="184"/>
      <c r="BKO1090" s="184"/>
      <c r="BKP1090" s="184"/>
      <c r="BKQ1090" s="184"/>
      <c r="BKR1090" s="184"/>
      <c r="BKS1090" s="184"/>
      <c r="BKT1090" s="184"/>
      <c r="BKU1090" s="184"/>
      <c r="BKV1090" s="184"/>
      <c r="BKW1090" s="184"/>
      <c r="BKX1090" s="184"/>
      <c r="BKY1090" s="184"/>
      <c r="BKZ1090" s="184"/>
      <c r="BLA1090" s="184"/>
      <c r="BLB1090" s="184"/>
      <c r="BLC1090" s="184"/>
      <c r="BLD1090" s="184"/>
      <c r="BLE1090" s="184"/>
      <c r="BLF1090" s="184"/>
      <c r="BLG1090" s="184"/>
      <c r="BLH1090" s="184"/>
      <c r="BLI1090" s="184"/>
      <c r="BLJ1090" s="184"/>
      <c r="BLK1090" s="184"/>
      <c r="BLL1090" s="184"/>
      <c r="BLM1090" s="184"/>
      <c r="BLN1090" s="184"/>
      <c r="BLO1090" s="184"/>
      <c r="BLP1090" s="184"/>
      <c r="BLQ1090" s="184"/>
      <c r="BLR1090" s="184"/>
      <c r="BLS1090" s="184"/>
      <c r="BLT1090" s="184"/>
      <c r="BLU1090" s="184"/>
      <c r="BLV1090" s="184"/>
      <c r="BLW1090" s="184"/>
      <c r="BLX1090" s="184"/>
      <c r="BLY1090" s="184"/>
      <c r="BLZ1090" s="184"/>
      <c r="BMA1090" s="184"/>
      <c r="BMB1090" s="184"/>
      <c r="BMC1090" s="184"/>
      <c r="BMD1090" s="184"/>
      <c r="BME1090" s="184"/>
      <c r="BMF1090" s="184"/>
      <c r="BMG1090" s="184"/>
      <c r="BMH1090" s="184"/>
      <c r="BMI1090" s="184"/>
      <c r="BMJ1090" s="184"/>
      <c r="BMK1090" s="184"/>
      <c r="BML1090" s="184"/>
      <c r="BMM1090" s="184"/>
      <c r="BMN1090" s="184"/>
      <c r="BMO1090" s="184"/>
      <c r="BMP1090" s="184"/>
      <c r="BMQ1090" s="184"/>
      <c r="BMR1090" s="184"/>
      <c r="BMS1090" s="184"/>
      <c r="BMT1090" s="184"/>
      <c r="BMU1090" s="184"/>
      <c r="BMV1090" s="184"/>
      <c r="BMW1090" s="184"/>
      <c r="BMX1090" s="184"/>
      <c r="BMY1090" s="184"/>
      <c r="BMZ1090" s="184"/>
      <c r="BNA1090" s="184"/>
      <c r="BNB1090" s="184"/>
      <c r="BNC1090" s="184"/>
      <c r="BND1090" s="184"/>
      <c r="BNE1090" s="184"/>
      <c r="BNF1090" s="184"/>
      <c r="BNG1090" s="184"/>
      <c r="BNH1090" s="184"/>
      <c r="BNI1090" s="184"/>
      <c r="BNJ1090" s="184"/>
      <c r="BNK1090" s="184"/>
      <c r="BNL1090" s="184"/>
      <c r="BNM1090" s="184"/>
      <c r="BNN1090" s="184"/>
      <c r="BNO1090" s="184"/>
      <c r="BNP1090" s="184"/>
      <c r="BNQ1090" s="184"/>
      <c r="BNR1090" s="184"/>
      <c r="BNS1090" s="184"/>
      <c r="BNT1090" s="184"/>
      <c r="BNU1090" s="184"/>
      <c r="BNV1090" s="184"/>
      <c r="BNW1090" s="184"/>
      <c r="BNX1090" s="184"/>
      <c r="BNY1090" s="184"/>
      <c r="BNZ1090" s="184"/>
      <c r="BOA1090" s="184"/>
      <c r="BOB1090" s="184"/>
      <c r="BOC1090" s="184"/>
      <c r="BOD1090" s="184"/>
      <c r="BOE1090" s="184"/>
      <c r="BOF1090" s="184"/>
      <c r="BOG1090" s="184"/>
      <c r="BOH1090" s="184"/>
      <c r="BOI1090" s="184"/>
      <c r="BOJ1090" s="184"/>
      <c r="BOK1090" s="184"/>
      <c r="BOL1090" s="184"/>
      <c r="BOM1090" s="184"/>
      <c r="BON1090" s="184"/>
      <c r="BOO1090" s="184"/>
      <c r="BOP1090" s="184"/>
      <c r="BOQ1090" s="184"/>
      <c r="BOR1090" s="184"/>
      <c r="BOS1090" s="184"/>
      <c r="BOT1090" s="184"/>
      <c r="BOU1090" s="184"/>
      <c r="BOV1090" s="184"/>
      <c r="BOW1090" s="184"/>
      <c r="BOX1090" s="184"/>
      <c r="BOY1090" s="184"/>
      <c r="BOZ1090" s="184"/>
      <c r="BPA1090" s="184"/>
      <c r="BPB1090" s="184"/>
      <c r="BPC1090" s="184"/>
      <c r="BPD1090" s="184"/>
      <c r="BPE1090" s="184"/>
      <c r="BPF1090" s="184"/>
      <c r="BPG1090" s="184"/>
      <c r="BPH1090" s="184"/>
      <c r="BPI1090" s="184"/>
      <c r="BPJ1090" s="184"/>
      <c r="BPK1090" s="184"/>
      <c r="BPL1090" s="184"/>
      <c r="BPM1090" s="184"/>
      <c r="BPN1090" s="184"/>
      <c r="BPO1090" s="184"/>
      <c r="BPP1090" s="184"/>
      <c r="BPQ1090" s="184"/>
      <c r="BPR1090" s="184"/>
      <c r="BPS1090" s="184"/>
      <c r="BPT1090" s="184"/>
      <c r="BPU1090" s="184"/>
      <c r="BPV1090" s="184"/>
      <c r="BPW1090" s="184"/>
      <c r="BPX1090" s="184"/>
      <c r="BPY1090" s="184"/>
      <c r="BPZ1090" s="184"/>
      <c r="BQA1090" s="184"/>
      <c r="BQB1090" s="184"/>
      <c r="BQC1090" s="184"/>
      <c r="BQD1090" s="184"/>
      <c r="BQE1090" s="184"/>
      <c r="BQF1090" s="184"/>
      <c r="BQG1090" s="184"/>
      <c r="BQH1090" s="184"/>
      <c r="BQI1090" s="184"/>
      <c r="BQJ1090" s="184"/>
      <c r="BQK1090" s="184"/>
      <c r="BQL1090" s="184"/>
      <c r="BQM1090" s="184"/>
      <c r="BQN1090" s="184"/>
      <c r="BQO1090" s="184"/>
      <c r="BQP1090" s="184"/>
      <c r="BQQ1090" s="184"/>
      <c r="BQR1090" s="184"/>
      <c r="BQS1090" s="184"/>
      <c r="BQT1090" s="184"/>
      <c r="BQU1090" s="184"/>
      <c r="BQV1090" s="184"/>
      <c r="BQW1090" s="184"/>
      <c r="BQX1090" s="184"/>
      <c r="BQY1090" s="184"/>
      <c r="BQZ1090" s="184"/>
      <c r="BRA1090" s="184"/>
      <c r="BRB1090" s="184"/>
      <c r="BRC1090" s="184"/>
      <c r="BRD1090" s="184"/>
      <c r="BRE1090" s="184"/>
      <c r="BRF1090" s="184"/>
      <c r="BRG1090" s="184"/>
      <c r="BRH1090" s="184"/>
      <c r="BRI1090" s="184"/>
      <c r="BRJ1090" s="184"/>
      <c r="BRK1090" s="184"/>
      <c r="BRL1090" s="184"/>
      <c r="BRM1090" s="184"/>
      <c r="BRN1090" s="184"/>
      <c r="BRO1090" s="184"/>
      <c r="BRP1090" s="184"/>
      <c r="BRQ1090" s="184"/>
      <c r="BRR1090" s="184"/>
      <c r="BRS1090" s="184"/>
      <c r="BRT1090" s="184"/>
      <c r="BRU1090" s="184"/>
      <c r="BRV1090" s="184"/>
      <c r="BRW1090" s="184"/>
      <c r="BRX1090" s="184"/>
      <c r="BRY1090" s="184"/>
      <c r="BRZ1090" s="184"/>
      <c r="BSA1090" s="184"/>
      <c r="BSB1090" s="184"/>
      <c r="BSC1090" s="184"/>
      <c r="BSD1090" s="184"/>
      <c r="BSE1090" s="184"/>
      <c r="BSF1090" s="184"/>
      <c r="BSG1090" s="184"/>
      <c r="BSH1090" s="184"/>
      <c r="BSI1090" s="184"/>
      <c r="BSJ1090" s="184"/>
      <c r="BSK1090" s="184"/>
      <c r="BSL1090" s="184"/>
      <c r="BSM1090" s="184"/>
      <c r="BSN1090" s="184"/>
      <c r="BSO1090" s="184"/>
      <c r="BSP1090" s="184"/>
      <c r="BSQ1090" s="184"/>
      <c r="BSR1090" s="184"/>
      <c r="BSS1090" s="184"/>
      <c r="BST1090" s="184"/>
      <c r="BSU1090" s="184"/>
      <c r="BSV1090" s="184"/>
      <c r="BSW1090" s="184"/>
      <c r="BSX1090" s="184"/>
      <c r="BSY1090" s="184"/>
      <c r="BSZ1090" s="184"/>
      <c r="BTA1090" s="184"/>
      <c r="BTB1090" s="184"/>
      <c r="BTC1090" s="184"/>
      <c r="BTD1090" s="184"/>
      <c r="BTE1090" s="184"/>
      <c r="BTF1090" s="184"/>
      <c r="BTG1090" s="184"/>
      <c r="BTH1090" s="184"/>
      <c r="BTI1090" s="184"/>
      <c r="BTJ1090" s="184"/>
      <c r="BTK1090" s="184"/>
      <c r="BTL1090" s="184"/>
      <c r="BTM1090" s="184"/>
      <c r="BTN1090" s="184"/>
      <c r="BTO1090" s="184"/>
      <c r="BTP1090" s="184"/>
      <c r="BTQ1090" s="184"/>
      <c r="BTR1090" s="184"/>
      <c r="BTS1090" s="184"/>
      <c r="BTT1090" s="184"/>
      <c r="BTU1090" s="184"/>
      <c r="BTV1090" s="184"/>
      <c r="BTW1090" s="184"/>
      <c r="BTX1090" s="184"/>
      <c r="BTY1090" s="184"/>
      <c r="BTZ1090" s="184"/>
      <c r="BUA1090" s="184"/>
      <c r="BUB1090" s="184"/>
      <c r="BUC1090" s="184"/>
      <c r="BUD1090" s="184"/>
      <c r="BUE1090" s="184"/>
      <c r="BUF1090" s="184"/>
      <c r="BUG1090" s="184"/>
      <c r="BUH1090" s="184"/>
      <c r="BUI1090" s="184"/>
      <c r="BUJ1090" s="184"/>
      <c r="BUK1090" s="184"/>
      <c r="BUL1090" s="184"/>
      <c r="BUM1090" s="184"/>
      <c r="BUN1090" s="184"/>
      <c r="BUO1090" s="184"/>
      <c r="BUP1090" s="184"/>
      <c r="BUQ1090" s="184"/>
      <c r="BUR1090" s="184"/>
      <c r="BUS1090" s="184"/>
      <c r="BUT1090" s="184"/>
      <c r="BUU1090" s="184"/>
      <c r="BUV1090" s="184"/>
      <c r="BUW1090" s="184"/>
      <c r="BUX1090" s="184"/>
      <c r="BUY1090" s="184"/>
      <c r="BUZ1090" s="184"/>
      <c r="BVA1090" s="184"/>
      <c r="BVB1090" s="184"/>
      <c r="BVC1090" s="184"/>
      <c r="BVD1090" s="184"/>
      <c r="BVE1090" s="184"/>
      <c r="BVF1090" s="184"/>
      <c r="BVG1090" s="184"/>
      <c r="BVH1090" s="184"/>
      <c r="BVI1090" s="184"/>
      <c r="BVJ1090" s="184"/>
      <c r="BVK1090" s="184"/>
      <c r="BVL1090" s="184"/>
      <c r="BVM1090" s="184"/>
      <c r="BVN1090" s="184"/>
      <c r="BVO1090" s="184"/>
      <c r="BVP1090" s="184"/>
      <c r="BVQ1090" s="184"/>
      <c r="BVR1090" s="184"/>
      <c r="BVS1090" s="184"/>
      <c r="BVT1090" s="184"/>
      <c r="BVU1090" s="184"/>
      <c r="BVV1090" s="184"/>
      <c r="BVW1090" s="184"/>
      <c r="BVX1090" s="184"/>
      <c r="BVY1090" s="184"/>
      <c r="BVZ1090" s="184"/>
      <c r="BWA1090" s="184"/>
      <c r="BWB1090" s="184"/>
      <c r="BWC1090" s="184"/>
      <c r="BWD1090" s="184"/>
      <c r="BWE1090" s="184"/>
      <c r="BWF1090" s="184"/>
      <c r="BWG1090" s="184"/>
      <c r="BWH1090" s="184"/>
      <c r="BWI1090" s="184"/>
      <c r="BWJ1090" s="184"/>
      <c r="BWK1090" s="184"/>
      <c r="BWL1090" s="184"/>
      <c r="BWM1090" s="184"/>
      <c r="BWN1090" s="184"/>
      <c r="BWO1090" s="184"/>
      <c r="BWP1090" s="184"/>
      <c r="BWQ1090" s="184"/>
      <c r="BWR1090" s="184"/>
      <c r="BWS1090" s="184"/>
      <c r="BWT1090" s="184"/>
      <c r="BWU1090" s="184"/>
      <c r="BWV1090" s="184"/>
      <c r="BWW1090" s="184"/>
      <c r="BWX1090" s="184"/>
      <c r="BWY1090" s="184"/>
      <c r="BWZ1090" s="184"/>
      <c r="BXA1090" s="184"/>
      <c r="BXB1090" s="184"/>
      <c r="BXC1090" s="184"/>
      <c r="BXD1090" s="184"/>
      <c r="BXE1090" s="184"/>
      <c r="BXF1090" s="184"/>
      <c r="BXG1090" s="184"/>
      <c r="BXH1090" s="184"/>
      <c r="BXI1090" s="184"/>
      <c r="BXJ1090" s="184"/>
      <c r="BXK1090" s="184"/>
      <c r="BXL1090" s="184"/>
      <c r="BXM1090" s="184"/>
      <c r="BXN1090" s="184"/>
      <c r="BXO1090" s="184"/>
      <c r="BXP1090" s="184"/>
      <c r="BXQ1090" s="184"/>
      <c r="BXR1090" s="184"/>
      <c r="BXS1090" s="184"/>
      <c r="BXT1090" s="184"/>
      <c r="BXU1090" s="184"/>
      <c r="BXV1090" s="184"/>
      <c r="BXW1090" s="184"/>
      <c r="BXX1090" s="184"/>
      <c r="BXY1090" s="184"/>
      <c r="BXZ1090" s="184"/>
      <c r="BYA1090" s="184"/>
      <c r="BYB1090" s="184"/>
      <c r="BYC1090" s="184"/>
      <c r="BYD1090" s="184"/>
      <c r="BYE1090" s="184"/>
      <c r="BYF1090" s="184"/>
      <c r="BYG1090" s="184"/>
      <c r="BYH1090" s="184"/>
      <c r="BYI1090" s="184"/>
      <c r="BYJ1090" s="184"/>
      <c r="BYK1090" s="184"/>
      <c r="BYL1090" s="184"/>
      <c r="BYM1090" s="184"/>
      <c r="BYN1090" s="184"/>
      <c r="BYO1090" s="184"/>
      <c r="BYP1090" s="184"/>
      <c r="BYQ1090" s="184"/>
      <c r="BYR1090" s="184"/>
      <c r="BYS1090" s="184"/>
      <c r="BYT1090" s="184"/>
      <c r="BYU1090" s="184"/>
      <c r="BYV1090" s="184"/>
      <c r="BYW1090" s="184"/>
      <c r="BYX1090" s="184"/>
      <c r="BYY1090" s="184"/>
      <c r="BYZ1090" s="184"/>
      <c r="BZA1090" s="184"/>
      <c r="BZB1090" s="184"/>
      <c r="BZC1090" s="184"/>
      <c r="BZD1090" s="184"/>
      <c r="BZE1090" s="184"/>
      <c r="BZF1090" s="184"/>
      <c r="BZG1090" s="184"/>
      <c r="BZH1090" s="184"/>
      <c r="BZI1090" s="184"/>
      <c r="BZJ1090" s="184"/>
      <c r="BZK1090" s="184"/>
      <c r="BZL1090" s="184"/>
      <c r="BZM1090" s="184"/>
      <c r="BZN1090" s="184"/>
      <c r="BZO1090" s="184"/>
      <c r="BZP1090" s="184"/>
      <c r="BZQ1090" s="184"/>
      <c r="BZR1090" s="184"/>
      <c r="BZS1090" s="184"/>
      <c r="BZT1090" s="184"/>
      <c r="BZU1090" s="184"/>
      <c r="BZV1090" s="184"/>
      <c r="BZW1090" s="184"/>
      <c r="BZX1090" s="184"/>
      <c r="BZY1090" s="184"/>
      <c r="BZZ1090" s="184"/>
      <c r="CAA1090" s="184"/>
      <c r="CAB1090" s="184"/>
      <c r="CAC1090" s="184"/>
      <c r="CAD1090" s="184"/>
      <c r="CAE1090" s="184"/>
      <c r="CAF1090" s="184"/>
      <c r="CAG1090" s="184"/>
      <c r="CAH1090" s="184"/>
      <c r="CAI1090" s="184"/>
      <c r="CAJ1090" s="184"/>
      <c r="CAK1090" s="184"/>
      <c r="CAL1090" s="184"/>
      <c r="CAM1090" s="184"/>
      <c r="CAN1090" s="184"/>
      <c r="CAO1090" s="184"/>
      <c r="CAP1090" s="184"/>
      <c r="CAQ1090" s="184"/>
      <c r="CAR1090" s="184"/>
      <c r="CAS1090" s="184"/>
      <c r="CAT1090" s="184"/>
      <c r="CAU1090" s="184"/>
      <c r="CAV1090" s="184"/>
      <c r="CAW1090" s="184"/>
      <c r="CAX1090" s="184"/>
      <c r="CAY1090" s="184"/>
      <c r="CAZ1090" s="184"/>
      <c r="CBA1090" s="184"/>
      <c r="CBB1090" s="184"/>
      <c r="CBC1090" s="184"/>
      <c r="CBD1090" s="184"/>
      <c r="CBE1090" s="184"/>
      <c r="CBF1090" s="184"/>
      <c r="CBG1090" s="184"/>
      <c r="CBH1090" s="184"/>
      <c r="CBI1090" s="184"/>
      <c r="CBJ1090" s="184"/>
      <c r="CBK1090" s="184"/>
      <c r="CBL1090" s="184"/>
      <c r="CBM1090" s="184"/>
      <c r="CBN1090" s="184"/>
      <c r="CBO1090" s="184"/>
      <c r="CBP1090" s="184"/>
      <c r="CBQ1090" s="184"/>
      <c r="CBR1090" s="184"/>
      <c r="CBS1090" s="184"/>
      <c r="CBT1090" s="184"/>
      <c r="CBU1090" s="184"/>
      <c r="CBV1090" s="184"/>
      <c r="CBW1090" s="184"/>
      <c r="CBX1090" s="184"/>
      <c r="CBY1090" s="184"/>
      <c r="CBZ1090" s="184"/>
      <c r="CCA1090" s="184"/>
      <c r="CCB1090" s="184"/>
      <c r="CCC1090" s="184"/>
      <c r="CCD1090" s="184"/>
      <c r="CCE1090" s="184"/>
      <c r="CCF1090" s="184"/>
      <c r="CCG1090" s="184"/>
      <c r="CCH1090" s="184"/>
      <c r="CCI1090" s="184"/>
      <c r="CCJ1090" s="184"/>
      <c r="CCK1090" s="184"/>
      <c r="CCL1090" s="184"/>
      <c r="CCM1090" s="184"/>
      <c r="CCN1090" s="184"/>
      <c r="CCO1090" s="184"/>
      <c r="CCP1090" s="184"/>
      <c r="CCQ1090" s="184"/>
      <c r="CCR1090" s="184"/>
      <c r="CCS1090" s="184"/>
      <c r="CCT1090" s="184"/>
      <c r="CCU1090" s="184"/>
      <c r="CCV1090" s="184"/>
      <c r="CCW1090" s="184"/>
      <c r="CCX1090" s="184"/>
      <c r="CCY1090" s="184"/>
      <c r="CCZ1090" s="184"/>
      <c r="CDA1090" s="184"/>
      <c r="CDB1090" s="184"/>
      <c r="CDC1090" s="184"/>
      <c r="CDD1090" s="184"/>
      <c r="CDE1090" s="184"/>
      <c r="CDF1090" s="184"/>
      <c r="CDG1090" s="184"/>
      <c r="CDH1090" s="184"/>
      <c r="CDI1090" s="184"/>
      <c r="CDJ1090" s="184"/>
      <c r="CDK1090" s="184"/>
      <c r="CDL1090" s="184"/>
      <c r="CDM1090" s="184"/>
      <c r="CDN1090" s="184"/>
      <c r="CDO1090" s="184"/>
      <c r="CDP1090" s="184"/>
      <c r="CDQ1090" s="184"/>
      <c r="CDR1090" s="184"/>
      <c r="CDS1090" s="184"/>
      <c r="CDT1090" s="184"/>
      <c r="CDU1090" s="184"/>
      <c r="CDV1090" s="184"/>
      <c r="CDW1090" s="184"/>
      <c r="CDX1090" s="184"/>
      <c r="CDY1090" s="184"/>
      <c r="CDZ1090" s="184"/>
      <c r="CEA1090" s="184"/>
      <c r="CEB1090" s="184"/>
      <c r="CEC1090" s="184"/>
      <c r="CED1090" s="184"/>
      <c r="CEE1090" s="184"/>
      <c r="CEF1090" s="184"/>
      <c r="CEG1090" s="184"/>
      <c r="CEH1090" s="184"/>
      <c r="CEI1090" s="184"/>
      <c r="CEJ1090" s="184"/>
      <c r="CEK1090" s="184"/>
      <c r="CEL1090" s="184"/>
      <c r="CEM1090" s="184"/>
      <c r="CEN1090" s="184"/>
      <c r="CEO1090" s="184"/>
      <c r="CEP1090" s="184"/>
      <c r="CEQ1090" s="184"/>
      <c r="CER1090" s="184"/>
      <c r="CES1090" s="184"/>
      <c r="CET1090" s="184"/>
      <c r="CEU1090" s="184"/>
      <c r="CEV1090" s="184"/>
      <c r="CEW1090" s="184"/>
      <c r="CEX1090" s="184"/>
      <c r="CEY1090" s="184"/>
      <c r="CEZ1090" s="184"/>
      <c r="CFA1090" s="184"/>
      <c r="CFB1090" s="184"/>
      <c r="CFC1090" s="184"/>
      <c r="CFD1090" s="184"/>
      <c r="CFE1090" s="184"/>
      <c r="CFF1090" s="184"/>
      <c r="CFG1090" s="184"/>
      <c r="CFH1090" s="184"/>
      <c r="CFI1090" s="184"/>
      <c r="CFJ1090" s="184"/>
      <c r="CFK1090" s="184"/>
      <c r="CFL1090" s="184"/>
      <c r="CFM1090" s="184"/>
      <c r="CFN1090" s="184"/>
      <c r="CFO1090" s="184"/>
      <c r="CFP1090" s="184"/>
      <c r="CFQ1090" s="184"/>
      <c r="CFR1090" s="184"/>
      <c r="CFS1090" s="184"/>
      <c r="CFT1090" s="184"/>
      <c r="CFU1090" s="184"/>
      <c r="CFV1090" s="184"/>
      <c r="CFW1090" s="184"/>
      <c r="CFX1090" s="184"/>
      <c r="CFY1090" s="184"/>
      <c r="CFZ1090" s="184"/>
      <c r="CGA1090" s="184"/>
      <c r="CGB1090" s="184"/>
      <c r="CGC1090" s="184"/>
      <c r="CGD1090" s="184"/>
      <c r="CGE1090" s="184"/>
      <c r="CGF1090" s="184"/>
      <c r="CGG1090" s="184"/>
      <c r="CGH1090" s="184"/>
      <c r="CGI1090" s="184"/>
      <c r="CGJ1090" s="184"/>
      <c r="CGK1090" s="184"/>
      <c r="CGL1090" s="184"/>
      <c r="CGM1090" s="184"/>
      <c r="CGN1090" s="184"/>
      <c r="CGO1090" s="184"/>
      <c r="CGP1090" s="184"/>
      <c r="CGQ1090" s="184"/>
      <c r="CGR1090" s="184"/>
      <c r="CGS1090" s="184"/>
      <c r="CGT1090" s="184"/>
      <c r="CGU1090" s="184"/>
      <c r="CGV1090" s="184"/>
      <c r="CGW1090" s="184"/>
      <c r="CGX1090" s="184"/>
      <c r="CGY1090" s="184"/>
      <c r="CGZ1090" s="184"/>
      <c r="CHA1090" s="184"/>
      <c r="CHB1090" s="184"/>
      <c r="CHC1090" s="184"/>
      <c r="CHD1090" s="184"/>
      <c r="CHE1090" s="184"/>
      <c r="CHF1090" s="184"/>
      <c r="CHG1090" s="184"/>
      <c r="CHH1090" s="184"/>
      <c r="CHI1090" s="184"/>
      <c r="CHJ1090" s="184"/>
      <c r="CHK1090" s="184"/>
      <c r="CHL1090" s="184"/>
      <c r="CHM1090" s="184"/>
      <c r="CHN1090" s="184"/>
      <c r="CHO1090" s="184"/>
      <c r="CHP1090" s="184"/>
      <c r="CHQ1090" s="184"/>
      <c r="CHR1090" s="184"/>
      <c r="CHS1090" s="184"/>
      <c r="CHT1090" s="184"/>
      <c r="CHU1090" s="184"/>
      <c r="CHV1090" s="184"/>
      <c r="CHW1090" s="184"/>
      <c r="CHX1090" s="184"/>
      <c r="CHY1090" s="184"/>
      <c r="CHZ1090" s="184"/>
      <c r="CIA1090" s="184"/>
      <c r="CIB1090" s="184"/>
      <c r="CIC1090" s="184"/>
      <c r="CID1090" s="184"/>
      <c r="CIE1090" s="184"/>
      <c r="CIF1090" s="184"/>
      <c r="CIG1090" s="184"/>
      <c r="CIH1090" s="184"/>
      <c r="CII1090" s="184"/>
      <c r="CIJ1090" s="184"/>
      <c r="CIK1090" s="184"/>
      <c r="CIL1090" s="184"/>
      <c r="CIM1090" s="184"/>
      <c r="CIN1090" s="184"/>
      <c r="CIO1090" s="184"/>
      <c r="CIP1090" s="184"/>
      <c r="CIQ1090" s="184"/>
      <c r="CIR1090" s="184"/>
      <c r="CIS1090" s="184"/>
      <c r="CIT1090" s="184"/>
      <c r="CIU1090" s="184"/>
      <c r="CIV1090" s="184"/>
      <c r="CIW1090" s="184"/>
      <c r="CIX1090" s="184"/>
      <c r="CIY1090" s="184"/>
      <c r="CIZ1090" s="184"/>
      <c r="CJA1090" s="184"/>
      <c r="CJB1090" s="184"/>
      <c r="CJC1090" s="184"/>
      <c r="CJD1090" s="184"/>
      <c r="CJE1090" s="184"/>
      <c r="CJF1090" s="184"/>
      <c r="CJG1090" s="184"/>
      <c r="CJH1090" s="184"/>
      <c r="CJI1090" s="184"/>
      <c r="CJJ1090" s="184"/>
      <c r="CJK1090" s="184"/>
      <c r="CJL1090" s="184"/>
      <c r="CJM1090" s="184"/>
      <c r="CJN1090" s="184"/>
      <c r="CJO1090" s="184"/>
      <c r="CJP1090" s="184"/>
      <c r="CJQ1090" s="184"/>
      <c r="CJR1090" s="184"/>
      <c r="CJS1090" s="184"/>
      <c r="CJT1090" s="184"/>
      <c r="CJU1090" s="184"/>
      <c r="CJV1090" s="184"/>
      <c r="CJW1090" s="184"/>
      <c r="CJX1090" s="184"/>
      <c r="CJY1090" s="184"/>
      <c r="CJZ1090" s="184"/>
      <c r="CKA1090" s="184"/>
      <c r="CKB1090" s="184"/>
      <c r="CKC1090" s="184"/>
      <c r="CKD1090" s="184"/>
      <c r="CKE1090" s="184"/>
      <c r="CKF1090" s="184"/>
      <c r="CKG1090" s="184"/>
      <c r="CKH1090" s="184"/>
      <c r="CKI1090" s="184"/>
      <c r="CKJ1090" s="184"/>
      <c r="CKK1090" s="184"/>
      <c r="CKL1090" s="184"/>
      <c r="CKM1090" s="184"/>
      <c r="CKN1090" s="184"/>
      <c r="CKO1090" s="184"/>
      <c r="CKP1090" s="184"/>
      <c r="CKQ1090" s="184"/>
      <c r="CKR1090" s="184"/>
      <c r="CKS1090" s="184"/>
      <c r="CKT1090" s="184"/>
      <c r="CKU1090" s="184"/>
      <c r="CKV1090" s="184"/>
      <c r="CKW1090" s="184"/>
      <c r="CKX1090" s="184"/>
      <c r="CKY1090" s="184"/>
      <c r="CKZ1090" s="184"/>
      <c r="CLA1090" s="184"/>
      <c r="CLB1090" s="184"/>
      <c r="CLC1090" s="184"/>
      <c r="CLD1090" s="184"/>
      <c r="CLE1090" s="184"/>
      <c r="CLF1090" s="184"/>
      <c r="CLG1090" s="184"/>
      <c r="CLH1090" s="184"/>
      <c r="CLI1090" s="184"/>
      <c r="CLJ1090" s="184"/>
      <c r="CLK1090" s="184"/>
      <c r="CLL1090" s="184"/>
      <c r="CLM1090" s="184"/>
      <c r="CLN1090" s="184"/>
      <c r="CLO1090" s="184"/>
      <c r="CLP1090" s="184"/>
      <c r="CLQ1090" s="184"/>
      <c r="CLR1090" s="184"/>
      <c r="CLS1090" s="184"/>
      <c r="CLT1090" s="184"/>
      <c r="CLU1090" s="184"/>
      <c r="CLV1090" s="184"/>
      <c r="CLW1090" s="184"/>
      <c r="CLX1090" s="184"/>
      <c r="CLY1090" s="184"/>
      <c r="CLZ1090" s="184"/>
      <c r="CMA1090" s="184"/>
      <c r="CMB1090" s="184"/>
      <c r="CMC1090" s="184"/>
      <c r="CMD1090" s="184"/>
      <c r="CME1090" s="184"/>
      <c r="CMF1090" s="184"/>
      <c r="CMG1090" s="184"/>
      <c r="CMH1090" s="184"/>
      <c r="CMI1090" s="184"/>
      <c r="CMJ1090" s="184"/>
      <c r="CMK1090" s="184"/>
      <c r="CML1090" s="184"/>
      <c r="CMM1090" s="184"/>
      <c r="CMN1090" s="184"/>
      <c r="CMO1090" s="184"/>
      <c r="CMP1090" s="184"/>
      <c r="CMQ1090" s="184"/>
      <c r="CMR1090" s="184"/>
      <c r="CMS1090" s="184"/>
      <c r="CMT1090" s="184"/>
      <c r="CMU1090" s="184"/>
      <c r="CMV1090" s="184"/>
      <c r="CMW1090" s="184"/>
      <c r="CMX1090" s="184"/>
      <c r="CMY1090" s="184"/>
      <c r="CMZ1090" s="184"/>
      <c r="CNA1090" s="184"/>
      <c r="CNB1090" s="184"/>
      <c r="CNC1090" s="184"/>
      <c r="CND1090" s="184"/>
      <c r="CNE1090" s="184"/>
      <c r="CNF1090" s="184"/>
      <c r="CNG1090" s="184"/>
      <c r="CNH1090" s="184"/>
      <c r="CNI1090" s="184"/>
      <c r="CNJ1090" s="184"/>
      <c r="CNK1090" s="184"/>
      <c r="CNL1090" s="184"/>
      <c r="CNM1090" s="184"/>
      <c r="CNN1090" s="184"/>
      <c r="CNO1090" s="184"/>
      <c r="CNP1090" s="184"/>
      <c r="CNQ1090" s="184"/>
      <c r="CNR1090" s="184"/>
      <c r="CNS1090" s="184"/>
      <c r="CNT1090" s="184"/>
      <c r="CNU1090" s="184"/>
      <c r="CNV1090" s="184"/>
      <c r="CNW1090" s="184"/>
      <c r="CNX1090" s="184"/>
      <c r="CNY1090" s="184"/>
      <c r="CNZ1090" s="184"/>
      <c r="COA1090" s="184"/>
      <c r="COB1090" s="184"/>
      <c r="COC1090" s="184"/>
      <c r="COD1090" s="184"/>
      <c r="COE1090" s="184"/>
      <c r="COF1090" s="184"/>
      <c r="COG1090" s="184"/>
      <c r="COH1090" s="184"/>
      <c r="COI1090" s="184"/>
      <c r="COJ1090" s="184"/>
      <c r="COK1090" s="184"/>
      <c r="COL1090" s="184"/>
      <c r="COM1090" s="184"/>
      <c r="CON1090" s="184"/>
      <c r="COO1090" s="184"/>
      <c r="COP1090" s="184"/>
      <c r="COQ1090" s="184"/>
      <c r="COR1090" s="184"/>
      <c r="COS1090" s="184"/>
      <c r="COT1090" s="184"/>
      <c r="COU1090" s="184"/>
      <c r="COV1090" s="184"/>
      <c r="COW1090" s="184"/>
      <c r="COX1090" s="184"/>
      <c r="COY1090" s="184"/>
      <c r="COZ1090" s="184"/>
      <c r="CPA1090" s="184"/>
      <c r="CPB1090" s="184"/>
      <c r="CPC1090" s="184"/>
      <c r="CPD1090" s="184"/>
      <c r="CPE1090" s="184"/>
      <c r="CPF1090" s="184"/>
      <c r="CPG1090" s="184"/>
      <c r="CPH1090" s="184"/>
      <c r="CPI1090" s="184"/>
      <c r="CPJ1090" s="184"/>
      <c r="CPK1090" s="184"/>
      <c r="CPL1090" s="184"/>
      <c r="CPM1090" s="184"/>
      <c r="CPN1090" s="184"/>
      <c r="CPO1090" s="184"/>
      <c r="CPP1090" s="184"/>
      <c r="CPQ1090" s="184"/>
      <c r="CPR1090" s="184"/>
      <c r="CPS1090" s="184"/>
      <c r="CPT1090" s="184"/>
      <c r="CPU1090" s="184"/>
      <c r="CPV1090" s="184"/>
      <c r="CPW1090" s="184"/>
      <c r="CPX1090" s="184"/>
      <c r="CPY1090" s="184"/>
      <c r="CPZ1090" s="184"/>
      <c r="CQA1090" s="184"/>
      <c r="CQB1090" s="184"/>
      <c r="CQC1090" s="184"/>
      <c r="CQD1090" s="184"/>
      <c r="CQE1090" s="184"/>
      <c r="CQF1090" s="184"/>
      <c r="CQG1090" s="184"/>
      <c r="CQH1090" s="184"/>
      <c r="CQI1090" s="184"/>
      <c r="CQJ1090" s="184"/>
      <c r="CQK1090" s="184"/>
      <c r="CQL1090" s="184"/>
      <c r="CQM1090" s="184"/>
      <c r="CQN1090" s="184"/>
      <c r="CQO1090" s="184"/>
      <c r="CQP1090" s="184"/>
      <c r="CQQ1090" s="184"/>
      <c r="CQR1090" s="184"/>
      <c r="CQS1090" s="184"/>
      <c r="CQT1090" s="184"/>
      <c r="CQU1090" s="184"/>
      <c r="CQV1090" s="184"/>
      <c r="CQW1090" s="184"/>
      <c r="CQX1090" s="184"/>
      <c r="CQY1090" s="184"/>
      <c r="CQZ1090" s="184"/>
      <c r="CRA1090" s="184"/>
      <c r="CRB1090" s="184"/>
      <c r="CRC1090" s="184"/>
      <c r="CRD1090" s="184"/>
      <c r="CRE1090" s="184"/>
      <c r="CRF1090" s="184"/>
      <c r="CRG1090" s="184"/>
      <c r="CRH1090" s="184"/>
      <c r="CRI1090" s="184"/>
      <c r="CRJ1090" s="184"/>
      <c r="CRK1090" s="184"/>
      <c r="CRL1090" s="184"/>
      <c r="CRM1090" s="184"/>
      <c r="CRN1090" s="184"/>
      <c r="CRO1090" s="184"/>
      <c r="CRP1090" s="184"/>
      <c r="CRQ1090" s="184"/>
      <c r="CRR1090" s="184"/>
      <c r="CRS1090" s="184"/>
      <c r="CRT1090" s="184"/>
      <c r="CRU1090" s="184"/>
      <c r="CRV1090" s="184"/>
      <c r="CRW1090" s="184"/>
      <c r="CRX1090" s="184"/>
      <c r="CRY1090" s="184"/>
      <c r="CRZ1090" s="184"/>
      <c r="CSA1090" s="184"/>
      <c r="CSB1090" s="184"/>
      <c r="CSC1090" s="184"/>
      <c r="CSD1090" s="184"/>
      <c r="CSE1090" s="184"/>
      <c r="CSF1090" s="184"/>
      <c r="CSG1090" s="184"/>
      <c r="CSH1090" s="184"/>
      <c r="CSI1090" s="184"/>
      <c r="CSJ1090" s="184"/>
      <c r="CSK1090" s="184"/>
      <c r="CSL1090" s="184"/>
      <c r="CSM1090" s="184"/>
      <c r="CSN1090" s="184"/>
      <c r="CSO1090" s="184"/>
      <c r="CSP1090" s="184"/>
      <c r="CSQ1090" s="184"/>
      <c r="CSR1090" s="184"/>
      <c r="CSS1090" s="184"/>
      <c r="CST1090" s="184"/>
      <c r="CSU1090" s="184"/>
      <c r="CSV1090" s="184"/>
      <c r="CSW1090" s="184"/>
      <c r="CSX1090" s="184"/>
      <c r="CSY1090" s="184"/>
      <c r="CSZ1090" s="184"/>
      <c r="CTA1090" s="184"/>
      <c r="CTB1090" s="184"/>
      <c r="CTC1090" s="184"/>
      <c r="CTD1090" s="184"/>
      <c r="CTE1090" s="184"/>
      <c r="CTF1090" s="184"/>
      <c r="CTG1090" s="184"/>
      <c r="CTH1090" s="184"/>
      <c r="CTI1090" s="184"/>
      <c r="CTJ1090" s="184"/>
      <c r="CTK1090" s="184"/>
      <c r="CTL1090" s="184"/>
      <c r="CTM1090" s="184"/>
      <c r="CTN1090" s="184"/>
      <c r="CTO1090" s="184"/>
      <c r="CTP1090" s="184"/>
      <c r="CTQ1090" s="184"/>
      <c r="CTR1090" s="184"/>
      <c r="CTS1090" s="184"/>
      <c r="CTT1090" s="184"/>
      <c r="CTU1090" s="184"/>
      <c r="CTV1090" s="184"/>
      <c r="CTW1090" s="184"/>
      <c r="CTX1090" s="184"/>
      <c r="CTY1090" s="184"/>
      <c r="CTZ1090" s="184"/>
      <c r="CUA1090" s="184"/>
      <c r="CUB1090" s="184"/>
      <c r="CUC1090" s="184"/>
      <c r="CUD1090" s="184"/>
      <c r="CUE1090" s="184"/>
      <c r="CUF1090" s="184"/>
      <c r="CUG1090" s="184"/>
      <c r="CUH1090" s="184"/>
      <c r="CUI1090" s="184"/>
      <c r="CUJ1090" s="184"/>
      <c r="CUK1090" s="184"/>
      <c r="CUL1090" s="184"/>
      <c r="CUM1090" s="184"/>
      <c r="CUN1090" s="184"/>
      <c r="CUO1090" s="184"/>
      <c r="CUP1090" s="184"/>
      <c r="CUQ1090" s="184"/>
      <c r="CUR1090" s="184"/>
      <c r="CUS1090" s="184"/>
      <c r="CUT1090" s="184"/>
      <c r="CUU1090" s="184"/>
      <c r="CUV1090" s="184"/>
      <c r="CUW1090" s="184"/>
      <c r="CUX1090" s="184"/>
      <c r="CUY1090" s="184"/>
      <c r="CUZ1090" s="184"/>
      <c r="CVA1090" s="184"/>
      <c r="CVB1090" s="184"/>
      <c r="CVC1090" s="184"/>
      <c r="CVD1090" s="184"/>
      <c r="CVE1090" s="184"/>
      <c r="CVF1090" s="184"/>
      <c r="CVG1090" s="184"/>
      <c r="CVH1090" s="184"/>
      <c r="CVI1090" s="184"/>
      <c r="CVJ1090" s="184"/>
      <c r="CVK1090" s="184"/>
      <c r="CVL1090" s="184"/>
      <c r="CVM1090" s="184"/>
      <c r="CVN1090" s="184"/>
      <c r="CVO1090" s="184"/>
      <c r="CVP1090" s="184"/>
      <c r="CVQ1090" s="184"/>
      <c r="CVR1090" s="184"/>
      <c r="CVS1090" s="184"/>
      <c r="CVT1090" s="184"/>
      <c r="CVU1090" s="184"/>
      <c r="CVV1090" s="184"/>
      <c r="CVW1090" s="184"/>
      <c r="CVX1090" s="184"/>
      <c r="CVY1090" s="184"/>
      <c r="CVZ1090" s="184"/>
      <c r="CWA1090" s="184"/>
      <c r="CWB1090" s="184"/>
      <c r="CWC1090" s="184"/>
      <c r="CWD1090" s="184"/>
      <c r="CWE1090" s="184"/>
      <c r="CWF1090" s="184"/>
      <c r="CWG1090" s="184"/>
      <c r="CWH1090" s="184"/>
      <c r="CWI1090" s="184"/>
      <c r="CWJ1090" s="184"/>
      <c r="CWK1090" s="184"/>
      <c r="CWL1090" s="184"/>
      <c r="CWM1090" s="184"/>
      <c r="CWN1090" s="184"/>
      <c r="CWO1090" s="184"/>
      <c r="CWP1090" s="184"/>
      <c r="CWQ1090" s="184"/>
      <c r="CWR1090" s="184"/>
      <c r="CWS1090" s="184"/>
      <c r="CWT1090" s="184"/>
      <c r="CWU1090" s="184"/>
      <c r="CWV1090" s="184"/>
      <c r="CWW1090" s="184"/>
      <c r="CWX1090" s="184"/>
      <c r="CWY1090" s="184"/>
      <c r="CWZ1090" s="184"/>
      <c r="CXA1090" s="184"/>
      <c r="CXB1090" s="184"/>
      <c r="CXC1090" s="184"/>
      <c r="CXD1090" s="184"/>
      <c r="CXE1090" s="184"/>
      <c r="CXF1090" s="184"/>
      <c r="CXG1090" s="184"/>
      <c r="CXH1090" s="184"/>
      <c r="CXI1090" s="184"/>
      <c r="CXJ1090" s="184"/>
      <c r="CXK1090" s="184"/>
      <c r="CXL1090" s="184"/>
      <c r="CXM1090" s="184"/>
      <c r="CXN1090" s="184"/>
      <c r="CXO1090" s="184"/>
      <c r="CXP1090" s="184"/>
      <c r="CXQ1090" s="184"/>
      <c r="CXR1090" s="184"/>
      <c r="CXS1090" s="184"/>
      <c r="CXT1090" s="184"/>
      <c r="CXU1090" s="184"/>
      <c r="CXV1090" s="184"/>
      <c r="CXW1090" s="184"/>
      <c r="CXX1090" s="184"/>
      <c r="CXY1090" s="184"/>
      <c r="CXZ1090" s="184"/>
      <c r="CYA1090" s="184"/>
      <c r="CYB1090" s="184"/>
      <c r="CYC1090" s="184"/>
      <c r="CYD1090" s="184"/>
      <c r="CYE1090" s="184"/>
      <c r="CYF1090" s="184"/>
      <c r="CYG1090" s="184"/>
      <c r="CYH1090" s="184"/>
      <c r="CYI1090" s="184"/>
      <c r="CYJ1090" s="184"/>
      <c r="CYK1090" s="184"/>
      <c r="CYL1090" s="184"/>
      <c r="CYM1090" s="184"/>
      <c r="CYN1090" s="184"/>
      <c r="CYO1090" s="184"/>
      <c r="CYP1090" s="184"/>
      <c r="CYQ1090" s="184"/>
      <c r="CYR1090" s="184"/>
      <c r="CYS1090" s="184"/>
      <c r="CYT1090" s="184"/>
      <c r="CYU1090" s="184"/>
      <c r="CYV1090" s="184"/>
      <c r="CYW1090" s="184"/>
      <c r="CYX1090" s="184"/>
      <c r="CYY1090" s="184"/>
      <c r="CYZ1090" s="184"/>
      <c r="CZA1090" s="184"/>
      <c r="CZB1090" s="184"/>
      <c r="CZC1090" s="184"/>
      <c r="CZD1090" s="184"/>
      <c r="CZE1090" s="184"/>
      <c r="CZF1090" s="184"/>
      <c r="CZG1090" s="184"/>
      <c r="CZH1090" s="184"/>
      <c r="CZI1090" s="184"/>
      <c r="CZJ1090" s="184"/>
      <c r="CZK1090" s="184"/>
      <c r="CZL1090" s="184"/>
      <c r="CZM1090" s="184"/>
      <c r="CZN1090" s="184"/>
      <c r="CZO1090" s="184"/>
      <c r="CZP1090" s="184"/>
      <c r="CZQ1090" s="184"/>
      <c r="CZR1090" s="184"/>
      <c r="CZS1090" s="184"/>
      <c r="CZT1090" s="184"/>
      <c r="CZU1090" s="184"/>
      <c r="CZV1090" s="184"/>
      <c r="CZW1090" s="184"/>
      <c r="CZX1090" s="184"/>
      <c r="CZY1090" s="184"/>
      <c r="CZZ1090" s="184"/>
      <c r="DAA1090" s="184"/>
      <c r="DAB1090" s="184"/>
      <c r="DAC1090" s="184"/>
      <c r="DAD1090" s="184"/>
      <c r="DAE1090" s="184"/>
      <c r="DAF1090" s="184"/>
      <c r="DAG1090" s="184"/>
      <c r="DAH1090" s="184"/>
      <c r="DAI1090" s="184"/>
      <c r="DAJ1090" s="184"/>
      <c r="DAK1090" s="184"/>
      <c r="DAL1090" s="184"/>
      <c r="DAM1090" s="184"/>
      <c r="DAN1090" s="184"/>
      <c r="DAO1090" s="184"/>
      <c r="DAP1090" s="184"/>
      <c r="DAQ1090" s="184"/>
      <c r="DAR1090" s="184"/>
      <c r="DAS1090" s="184"/>
      <c r="DAT1090" s="184"/>
      <c r="DAU1090" s="184"/>
      <c r="DAV1090" s="184"/>
      <c r="DAW1090" s="184"/>
      <c r="DAX1090" s="184"/>
      <c r="DAY1090" s="184"/>
      <c r="DAZ1090" s="184"/>
      <c r="DBA1090" s="184"/>
      <c r="DBB1090" s="184"/>
      <c r="DBC1090" s="184"/>
      <c r="DBD1090" s="184"/>
      <c r="DBE1090" s="184"/>
      <c r="DBF1090" s="184"/>
      <c r="DBG1090" s="184"/>
      <c r="DBH1090" s="184"/>
      <c r="DBI1090" s="184"/>
      <c r="DBJ1090" s="184"/>
      <c r="DBK1090" s="184"/>
      <c r="DBL1090" s="184"/>
      <c r="DBM1090" s="184"/>
      <c r="DBN1090" s="184"/>
      <c r="DBO1090" s="184"/>
      <c r="DBP1090" s="184"/>
      <c r="DBQ1090" s="184"/>
      <c r="DBR1090" s="184"/>
      <c r="DBS1090" s="184"/>
      <c r="DBT1090" s="184"/>
      <c r="DBU1090" s="184"/>
      <c r="DBV1090" s="184"/>
      <c r="DBW1090" s="184"/>
      <c r="DBX1090" s="184"/>
      <c r="DBY1090" s="184"/>
      <c r="DBZ1090" s="184"/>
      <c r="DCA1090" s="184"/>
      <c r="DCB1090" s="184"/>
      <c r="DCC1090" s="184"/>
      <c r="DCD1090" s="184"/>
      <c r="DCE1090" s="184"/>
      <c r="DCF1090" s="184"/>
      <c r="DCG1090" s="184"/>
      <c r="DCH1090" s="184"/>
      <c r="DCI1090" s="184"/>
      <c r="DCJ1090" s="184"/>
      <c r="DCK1090" s="184"/>
      <c r="DCL1090" s="184"/>
      <c r="DCM1090" s="184"/>
      <c r="DCN1090" s="184"/>
      <c r="DCO1090" s="184"/>
      <c r="DCP1090" s="184"/>
      <c r="DCQ1090" s="184"/>
      <c r="DCR1090" s="184"/>
      <c r="DCS1090" s="184"/>
      <c r="DCT1090" s="184"/>
      <c r="DCU1090" s="184"/>
      <c r="DCV1090" s="184"/>
      <c r="DCW1090" s="184"/>
      <c r="DCX1090" s="184"/>
      <c r="DCY1090" s="184"/>
      <c r="DCZ1090" s="184"/>
      <c r="DDA1090" s="184"/>
      <c r="DDB1090" s="184"/>
      <c r="DDC1090" s="184"/>
      <c r="DDD1090" s="184"/>
      <c r="DDE1090" s="184"/>
      <c r="DDF1090" s="184"/>
      <c r="DDG1090" s="184"/>
      <c r="DDH1090" s="184"/>
      <c r="DDI1090" s="184"/>
      <c r="DDJ1090" s="184"/>
      <c r="DDK1090" s="184"/>
      <c r="DDL1090" s="184"/>
      <c r="DDM1090" s="184"/>
      <c r="DDN1090" s="184"/>
      <c r="DDO1090" s="184"/>
      <c r="DDP1090" s="184"/>
      <c r="DDQ1090" s="184"/>
      <c r="DDR1090" s="184"/>
      <c r="DDS1090" s="184"/>
      <c r="DDT1090" s="184"/>
      <c r="DDU1090" s="184"/>
      <c r="DDV1090" s="184"/>
      <c r="DDW1090" s="184"/>
      <c r="DDX1090" s="184"/>
      <c r="DDY1090" s="184"/>
      <c r="DDZ1090" s="184"/>
      <c r="DEA1090" s="184"/>
      <c r="DEB1090" s="184"/>
      <c r="DEC1090" s="184"/>
      <c r="DED1090" s="184"/>
      <c r="DEE1090" s="184"/>
      <c r="DEF1090" s="184"/>
      <c r="DEG1090" s="184"/>
      <c r="DEH1090" s="184"/>
      <c r="DEI1090" s="184"/>
      <c r="DEJ1090" s="184"/>
      <c r="DEK1090" s="184"/>
      <c r="DEL1090" s="184"/>
      <c r="DEM1090" s="184"/>
      <c r="DEN1090" s="184"/>
      <c r="DEO1090" s="184"/>
      <c r="DEP1090" s="184"/>
      <c r="DEQ1090" s="184"/>
      <c r="DER1090" s="184"/>
      <c r="DES1090" s="184"/>
      <c r="DET1090" s="184"/>
      <c r="DEU1090" s="184"/>
      <c r="DEV1090" s="184"/>
      <c r="DEW1090" s="184"/>
      <c r="DEX1090" s="184"/>
      <c r="DEY1090" s="184"/>
      <c r="DEZ1090" s="184"/>
      <c r="DFA1090" s="184"/>
      <c r="DFB1090" s="184"/>
      <c r="DFC1090" s="184"/>
      <c r="DFD1090" s="184"/>
      <c r="DFE1090" s="184"/>
      <c r="DFF1090" s="184"/>
      <c r="DFG1090" s="184"/>
      <c r="DFH1090" s="184"/>
      <c r="DFI1090" s="184"/>
      <c r="DFJ1090" s="184"/>
      <c r="DFK1090" s="184"/>
      <c r="DFL1090" s="184"/>
      <c r="DFM1090" s="184"/>
      <c r="DFN1090" s="184"/>
      <c r="DFO1090" s="184"/>
      <c r="DFP1090" s="184"/>
      <c r="DFQ1090" s="184"/>
      <c r="DFR1090" s="184"/>
      <c r="DFS1090" s="184"/>
      <c r="DFT1090" s="184"/>
      <c r="DFU1090" s="184"/>
      <c r="DFV1090" s="184"/>
      <c r="DFW1090" s="184"/>
      <c r="DFX1090" s="184"/>
      <c r="DFY1090" s="184"/>
      <c r="DFZ1090" s="184"/>
      <c r="DGA1090" s="184"/>
      <c r="DGB1090" s="184"/>
      <c r="DGC1090" s="184"/>
      <c r="DGD1090" s="184"/>
      <c r="DGE1090" s="184"/>
      <c r="DGF1090" s="184"/>
      <c r="DGG1090" s="184"/>
      <c r="DGH1090" s="184"/>
      <c r="DGI1090" s="184"/>
      <c r="DGJ1090" s="184"/>
      <c r="DGK1090" s="184"/>
      <c r="DGL1090" s="184"/>
      <c r="DGM1090" s="184"/>
      <c r="DGN1090" s="184"/>
      <c r="DGO1090" s="184"/>
      <c r="DGP1090" s="184"/>
      <c r="DGQ1090" s="184"/>
      <c r="DGR1090" s="184"/>
      <c r="DGS1090" s="184"/>
      <c r="DGT1090" s="184"/>
      <c r="DGU1090" s="184"/>
      <c r="DGV1090" s="184"/>
      <c r="DGW1090" s="184"/>
      <c r="DGX1090" s="184"/>
      <c r="DGY1090" s="184"/>
      <c r="DGZ1090" s="184"/>
      <c r="DHA1090" s="184"/>
      <c r="DHB1090" s="184"/>
      <c r="DHC1090" s="184"/>
      <c r="DHD1090" s="184"/>
      <c r="DHE1090" s="184"/>
      <c r="DHF1090" s="184"/>
      <c r="DHG1090" s="184"/>
      <c r="DHH1090" s="184"/>
      <c r="DHI1090" s="184"/>
      <c r="DHJ1090" s="184"/>
      <c r="DHK1090" s="184"/>
      <c r="DHL1090" s="184"/>
      <c r="DHM1090" s="184"/>
      <c r="DHN1090" s="184"/>
      <c r="DHO1090" s="184"/>
      <c r="DHP1090" s="184"/>
      <c r="DHQ1090" s="184"/>
      <c r="DHR1090" s="184"/>
      <c r="DHS1090" s="184"/>
      <c r="DHT1090" s="184"/>
      <c r="DHU1090" s="184"/>
      <c r="DHV1090" s="184"/>
      <c r="DHW1090" s="184"/>
      <c r="DHX1090" s="184"/>
      <c r="DHY1090" s="184"/>
      <c r="DHZ1090" s="184"/>
      <c r="DIA1090" s="184"/>
      <c r="DIB1090" s="184"/>
      <c r="DIC1090" s="184"/>
      <c r="DID1090" s="184"/>
      <c r="DIE1090" s="184"/>
      <c r="DIF1090" s="184"/>
      <c r="DIG1090" s="184"/>
      <c r="DIH1090" s="184"/>
      <c r="DII1090" s="184"/>
      <c r="DIJ1090" s="184"/>
      <c r="DIK1090" s="184"/>
      <c r="DIL1090" s="184"/>
      <c r="DIM1090" s="184"/>
      <c r="DIN1090" s="184"/>
      <c r="DIO1090" s="184"/>
      <c r="DIP1090" s="184"/>
      <c r="DIQ1090" s="184"/>
      <c r="DIR1090" s="184"/>
      <c r="DIS1090" s="184"/>
      <c r="DIT1090" s="184"/>
      <c r="DIU1090" s="184"/>
      <c r="DIV1090" s="184"/>
      <c r="DIW1090" s="184"/>
      <c r="DIX1090" s="184"/>
      <c r="DIY1090" s="184"/>
      <c r="DIZ1090" s="184"/>
      <c r="DJA1090" s="184"/>
      <c r="DJB1090" s="184"/>
      <c r="DJC1090" s="184"/>
      <c r="DJD1090" s="184"/>
      <c r="DJE1090" s="184"/>
      <c r="DJF1090" s="184"/>
      <c r="DJG1090" s="184"/>
      <c r="DJH1090" s="184"/>
      <c r="DJI1090" s="184"/>
      <c r="DJJ1090" s="184"/>
      <c r="DJK1090" s="184"/>
      <c r="DJL1090" s="184"/>
      <c r="DJM1090" s="184"/>
      <c r="DJN1090" s="184"/>
      <c r="DJO1090" s="184"/>
      <c r="DJP1090" s="184"/>
      <c r="DJQ1090" s="184"/>
      <c r="DJR1090" s="184"/>
      <c r="DJS1090" s="184"/>
      <c r="DJT1090" s="184"/>
      <c r="DJU1090" s="184"/>
      <c r="DJV1090" s="184"/>
      <c r="DJW1090" s="184"/>
      <c r="DJX1090" s="184"/>
      <c r="DJY1090" s="184"/>
      <c r="DJZ1090" s="184"/>
      <c r="DKA1090" s="184"/>
      <c r="DKB1090" s="184"/>
      <c r="DKC1090" s="184"/>
      <c r="DKD1090" s="184"/>
      <c r="DKE1090" s="184"/>
      <c r="DKF1090" s="184"/>
      <c r="DKG1090" s="184"/>
      <c r="DKH1090" s="184"/>
      <c r="DKI1090" s="184"/>
      <c r="DKJ1090" s="184"/>
      <c r="DKK1090" s="184"/>
      <c r="DKL1090" s="184"/>
      <c r="DKM1090" s="184"/>
      <c r="DKN1090" s="184"/>
      <c r="DKO1090" s="184"/>
      <c r="DKP1090" s="184"/>
      <c r="DKQ1090" s="184"/>
      <c r="DKR1090" s="184"/>
      <c r="DKS1090" s="184"/>
      <c r="DKT1090" s="184"/>
      <c r="DKU1090" s="184"/>
      <c r="DKV1090" s="184"/>
      <c r="DKW1090" s="184"/>
      <c r="DKX1090" s="184"/>
      <c r="DKY1090" s="184"/>
      <c r="DKZ1090" s="184"/>
      <c r="DLA1090" s="184"/>
      <c r="DLB1090" s="184"/>
      <c r="DLC1090" s="184"/>
      <c r="DLD1090" s="184"/>
      <c r="DLE1090" s="184"/>
      <c r="DLF1090" s="184"/>
      <c r="DLG1090" s="184"/>
      <c r="DLH1090" s="184"/>
      <c r="DLI1090" s="184"/>
      <c r="DLJ1090" s="184"/>
      <c r="DLK1090" s="184"/>
      <c r="DLL1090" s="184"/>
      <c r="DLM1090" s="184"/>
      <c r="DLN1090" s="184"/>
      <c r="DLO1090" s="184"/>
      <c r="DLP1090" s="184"/>
      <c r="DLQ1090" s="184"/>
      <c r="DLR1090" s="184"/>
      <c r="DLS1090" s="184"/>
      <c r="DLT1090" s="184"/>
      <c r="DLU1090" s="184"/>
      <c r="DLV1090" s="184"/>
      <c r="DLW1090" s="184"/>
      <c r="DLX1090" s="184"/>
      <c r="DLY1090" s="184"/>
      <c r="DLZ1090" s="184"/>
      <c r="DMA1090" s="184"/>
      <c r="DMB1090" s="184"/>
      <c r="DMC1090" s="184"/>
      <c r="DMD1090" s="184"/>
      <c r="DME1090" s="184"/>
      <c r="DMF1090" s="184"/>
      <c r="DMG1090" s="184"/>
      <c r="DMH1090" s="184"/>
      <c r="DMI1090" s="184"/>
      <c r="DMJ1090" s="184"/>
      <c r="DMK1090" s="184"/>
      <c r="DML1090" s="184"/>
      <c r="DMM1090" s="184"/>
      <c r="DMN1090" s="184"/>
      <c r="DMO1090" s="184"/>
      <c r="DMP1090" s="184"/>
      <c r="DMQ1090" s="184"/>
      <c r="DMR1090" s="184"/>
      <c r="DMS1090" s="184"/>
      <c r="DMT1090" s="184"/>
      <c r="DMU1090" s="184"/>
      <c r="DMV1090" s="184"/>
      <c r="DMW1090" s="184"/>
      <c r="DMX1090" s="184"/>
      <c r="DMY1090" s="184"/>
      <c r="DMZ1090" s="184"/>
      <c r="DNA1090" s="184"/>
      <c r="DNB1090" s="184"/>
      <c r="DNC1090" s="184"/>
      <c r="DND1090" s="184"/>
      <c r="DNE1090" s="184"/>
      <c r="DNF1090" s="184"/>
      <c r="DNG1090" s="184"/>
      <c r="DNH1090" s="184"/>
      <c r="DNI1090" s="184"/>
      <c r="DNJ1090" s="184"/>
      <c r="DNK1090" s="184"/>
      <c r="DNL1090" s="184"/>
      <c r="DNM1090" s="184"/>
      <c r="DNN1090" s="184"/>
      <c r="DNO1090" s="184"/>
      <c r="DNP1090" s="184"/>
      <c r="DNQ1090" s="184"/>
      <c r="DNR1090" s="184"/>
      <c r="DNS1090" s="184"/>
      <c r="DNT1090" s="184"/>
      <c r="DNU1090" s="184"/>
      <c r="DNV1090" s="184"/>
      <c r="DNW1090" s="184"/>
      <c r="DNX1090" s="184"/>
      <c r="DNY1090" s="184"/>
      <c r="DNZ1090" s="184"/>
      <c r="DOA1090" s="184"/>
      <c r="DOB1090" s="184"/>
      <c r="DOC1090" s="184"/>
      <c r="DOD1090" s="184"/>
      <c r="DOE1090" s="184"/>
      <c r="DOF1090" s="184"/>
      <c r="DOG1090" s="184"/>
      <c r="DOH1090" s="184"/>
      <c r="DOI1090" s="184"/>
      <c r="DOJ1090" s="184"/>
      <c r="DOK1090" s="184"/>
      <c r="DOL1090" s="184"/>
      <c r="DOM1090" s="184"/>
      <c r="DON1090" s="184"/>
      <c r="DOO1090" s="184"/>
      <c r="DOP1090" s="184"/>
      <c r="DOQ1090" s="184"/>
      <c r="DOR1090" s="184"/>
      <c r="DOS1090" s="184"/>
      <c r="DOT1090" s="184"/>
      <c r="DOU1090" s="184"/>
      <c r="DOV1090" s="184"/>
      <c r="DOW1090" s="184"/>
      <c r="DOX1090" s="184"/>
      <c r="DOY1090" s="184"/>
      <c r="DOZ1090" s="184"/>
      <c r="DPA1090" s="184"/>
      <c r="DPB1090" s="184"/>
      <c r="DPC1090" s="184"/>
      <c r="DPD1090" s="184"/>
      <c r="DPE1090" s="184"/>
      <c r="DPF1090" s="184"/>
      <c r="DPG1090" s="184"/>
      <c r="DPH1090" s="184"/>
      <c r="DPI1090" s="184"/>
      <c r="DPJ1090" s="184"/>
      <c r="DPK1090" s="184"/>
      <c r="DPL1090" s="184"/>
      <c r="DPM1090" s="184"/>
      <c r="DPN1090" s="184"/>
      <c r="DPO1090" s="184"/>
      <c r="DPP1090" s="184"/>
      <c r="DPQ1090" s="184"/>
      <c r="DPR1090" s="184"/>
      <c r="DPS1090" s="184"/>
      <c r="DPT1090" s="184"/>
      <c r="DPU1090" s="184"/>
      <c r="DPV1090" s="184"/>
      <c r="DPW1090" s="184"/>
      <c r="DPX1090" s="184"/>
      <c r="DPY1090" s="184"/>
      <c r="DPZ1090" s="184"/>
      <c r="DQA1090" s="184"/>
      <c r="DQB1090" s="184"/>
      <c r="DQC1090" s="184"/>
      <c r="DQD1090" s="184"/>
      <c r="DQE1090" s="184"/>
      <c r="DQF1090" s="184"/>
      <c r="DQG1090" s="184"/>
      <c r="DQH1090" s="184"/>
      <c r="DQI1090" s="184"/>
      <c r="DQJ1090" s="184"/>
      <c r="DQK1090" s="184"/>
      <c r="DQL1090" s="184"/>
      <c r="DQM1090" s="184"/>
      <c r="DQN1090" s="184"/>
      <c r="DQO1090" s="184"/>
      <c r="DQP1090" s="184"/>
      <c r="DQQ1090" s="184"/>
      <c r="DQR1090" s="184"/>
      <c r="DQS1090" s="184"/>
      <c r="DQT1090" s="184"/>
      <c r="DQU1090" s="184"/>
      <c r="DQV1090" s="184"/>
      <c r="DQW1090" s="184"/>
      <c r="DQX1090" s="184"/>
      <c r="DQY1090" s="184"/>
      <c r="DQZ1090" s="184"/>
      <c r="DRA1090" s="184"/>
      <c r="DRB1090" s="184"/>
      <c r="DRC1090" s="184"/>
      <c r="DRD1090" s="184"/>
      <c r="DRE1090" s="184"/>
      <c r="DRF1090" s="184"/>
      <c r="DRG1090" s="184"/>
      <c r="DRH1090" s="184"/>
      <c r="DRI1090" s="184"/>
      <c r="DRJ1090" s="184"/>
      <c r="DRK1090" s="184"/>
      <c r="DRL1090" s="184"/>
      <c r="DRM1090" s="184"/>
      <c r="DRN1090" s="184"/>
      <c r="DRO1090" s="184"/>
      <c r="DRP1090" s="184"/>
      <c r="DRQ1090" s="184"/>
      <c r="DRR1090" s="184"/>
      <c r="DRS1090" s="184"/>
      <c r="DRT1090" s="184"/>
      <c r="DRU1090" s="184"/>
      <c r="DRV1090" s="184"/>
      <c r="DRW1090" s="184"/>
      <c r="DRX1090" s="184"/>
      <c r="DRY1090" s="184"/>
      <c r="DRZ1090" s="184"/>
      <c r="DSA1090" s="184"/>
      <c r="DSB1090" s="184"/>
      <c r="DSC1090" s="184"/>
      <c r="DSD1090" s="184"/>
      <c r="DSE1090" s="184"/>
      <c r="DSF1090" s="184"/>
      <c r="DSG1090" s="184"/>
      <c r="DSH1090" s="184"/>
      <c r="DSI1090" s="184"/>
      <c r="DSJ1090" s="184"/>
      <c r="DSK1090" s="184"/>
      <c r="DSL1090" s="184"/>
      <c r="DSM1090" s="184"/>
      <c r="DSN1090" s="184"/>
      <c r="DSO1090" s="184"/>
      <c r="DSP1090" s="184"/>
      <c r="DSQ1090" s="184"/>
      <c r="DSR1090" s="184"/>
      <c r="DSS1090" s="184"/>
      <c r="DST1090" s="184"/>
      <c r="DSU1090" s="184"/>
      <c r="DSV1090" s="184"/>
      <c r="DSW1090" s="184"/>
      <c r="DSX1090" s="184"/>
      <c r="DSY1090" s="184"/>
      <c r="DSZ1090" s="184"/>
      <c r="DTA1090" s="184"/>
      <c r="DTB1090" s="184"/>
      <c r="DTC1090" s="184"/>
      <c r="DTD1090" s="184"/>
      <c r="DTE1090" s="184"/>
      <c r="DTF1090" s="184"/>
      <c r="DTG1090" s="184"/>
      <c r="DTH1090" s="184"/>
      <c r="DTI1090" s="184"/>
      <c r="DTJ1090" s="184"/>
      <c r="DTK1090" s="184"/>
      <c r="DTL1090" s="184"/>
      <c r="DTM1090" s="184"/>
      <c r="DTN1090" s="184"/>
      <c r="DTO1090" s="184"/>
      <c r="DTP1090" s="184"/>
      <c r="DTQ1090" s="184"/>
      <c r="DTR1090" s="184"/>
      <c r="DTS1090" s="184"/>
      <c r="DTT1090" s="184"/>
      <c r="DTU1090" s="184"/>
      <c r="DTV1090" s="184"/>
      <c r="DTW1090" s="184"/>
      <c r="DTX1090" s="184"/>
      <c r="DTY1090" s="184"/>
      <c r="DTZ1090" s="184"/>
      <c r="DUA1090" s="184"/>
      <c r="DUB1090" s="184"/>
      <c r="DUC1090" s="184"/>
      <c r="DUD1090" s="184"/>
      <c r="DUE1090" s="184"/>
      <c r="DUF1090" s="184"/>
      <c r="DUG1090" s="184"/>
      <c r="DUH1090" s="184"/>
      <c r="DUI1090" s="184"/>
      <c r="DUJ1090" s="184"/>
      <c r="DUK1090" s="184"/>
      <c r="DUL1090" s="184"/>
      <c r="DUM1090" s="184"/>
      <c r="DUN1090" s="184"/>
      <c r="DUO1090" s="184"/>
      <c r="DUP1090" s="184"/>
      <c r="DUQ1090" s="184"/>
      <c r="DUR1090" s="184"/>
      <c r="DUS1090" s="184"/>
      <c r="DUT1090" s="184"/>
      <c r="DUU1090" s="184"/>
      <c r="DUV1090" s="184"/>
      <c r="DUW1090" s="184"/>
      <c r="DUX1090" s="184"/>
      <c r="DUY1090" s="184"/>
      <c r="DUZ1090" s="184"/>
      <c r="DVA1090" s="184"/>
      <c r="DVB1090" s="184"/>
      <c r="DVC1090" s="184"/>
      <c r="DVD1090" s="184"/>
      <c r="DVE1090" s="184"/>
      <c r="DVF1090" s="184"/>
      <c r="DVG1090" s="184"/>
      <c r="DVH1090" s="184"/>
      <c r="DVI1090" s="184"/>
      <c r="DVJ1090" s="184"/>
      <c r="DVK1090" s="184"/>
      <c r="DVL1090" s="184"/>
      <c r="DVM1090" s="184"/>
      <c r="DVN1090" s="184"/>
      <c r="DVO1090" s="184"/>
      <c r="DVP1090" s="184"/>
      <c r="DVQ1090" s="184"/>
      <c r="DVR1090" s="184"/>
      <c r="DVS1090" s="184"/>
      <c r="DVT1090" s="184"/>
      <c r="DVU1090" s="184"/>
      <c r="DVV1090" s="184"/>
      <c r="DVW1090" s="184"/>
      <c r="DVX1090" s="184"/>
      <c r="DVY1090" s="184"/>
      <c r="DVZ1090" s="184"/>
      <c r="DWA1090" s="184"/>
      <c r="DWB1090" s="184"/>
      <c r="DWC1090" s="184"/>
      <c r="DWD1090" s="184"/>
      <c r="DWE1090" s="184"/>
      <c r="DWF1090" s="184"/>
      <c r="DWG1090" s="184"/>
      <c r="DWH1090" s="184"/>
      <c r="DWI1090" s="184"/>
      <c r="DWJ1090" s="184"/>
      <c r="DWK1090" s="184"/>
      <c r="DWL1090" s="184"/>
      <c r="DWM1090" s="184"/>
      <c r="DWN1090" s="184"/>
      <c r="DWO1090" s="184"/>
      <c r="DWP1090" s="184"/>
      <c r="DWQ1090" s="184"/>
      <c r="DWR1090" s="184"/>
      <c r="DWS1090" s="184"/>
      <c r="DWT1090" s="184"/>
      <c r="DWU1090" s="184"/>
      <c r="DWV1090" s="184"/>
      <c r="DWW1090" s="184"/>
      <c r="DWX1090" s="184"/>
      <c r="DWY1090" s="184"/>
      <c r="DWZ1090" s="184"/>
      <c r="DXA1090" s="184"/>
      <c r="DXB1090" s="184"/>
      <c r="DXC1090" s="184"/>
      <c r="DXD1090" s="184"/>
      <c r="DXE1090" s="184"/>
      <c r="DXF1090" s="184"/>
      <c r="DXG1090" s="184"/>
      <c r="DXH1090" s="184"/>
      <c r="DXI1090" s="184"/>
      <c r="DXJ1090" s="184"/>
      <c r="DXK1090" s="184"/>
      <c r="DXL1090" s="184"/>
      <c r="DXM1090" s="184"/>
      <c r="DXN1090" s="184"/>
      <c r="DXO1090" s="184"/>
      <c r="DXP1090" s="184"/>
      <c r="DXQ1090" s="184"/>
      <c r="DXR1090" s="184"/>
      <c r="DXS1090" s="184"/>
      <c r="DXT1090" s="184"/>
      <c r="DXU1090" s="184"/>
      <c r="DXV1090" s="184"/>
      <c r="DXW1090" s="184"/>
      <c r="DXX1090" s="184"/>
      <c r="DXY1090" s="184"/>
      <c r="DXZ1090" s="184"/>
      <c r="DYA1090" s="184"/>
      <c r="DYB1090" s="184"/>
      <c r="DYC1090" s="184"/>
      <c r="DYD1090" s="184"/>
      <c r="DYE1090" s="184"/>
      <c r="DYF1090" s="184"/>
      <c r="DYG1090" s="184"/>
      <c r="DYH1090" s="184"/>
      <c r="DYI1090" s="184"/>
      <c r="DYJ1090" s="184"/>
      <c r="DYK1090" s="184"/>
      <c r="DYL1090" s="184"/>
      <c r="DYM1090" s="184"/>
      <c r="DYN1090" s="184"/>
      <c r="DYO1090" s="184"/>
      <c r="DYP1090" s="184"/>
      <c r="DYQ1090" s="184"/>
      <c r="DYR1090" s="184"/>
      <c r="DYS1090" s="184"/>
      <c r="DYT1090" s="184"/>
      <c r="DYU1090" s="184"/>
      <c r="DYV1090" s="184"/>
      <c r="DYW1090" s="184"/>
      <c r="DYX1090" s="184"/>
      <c r="DYY1090" s="184"/>
      <c r="DYZ1090" s="184"/>
      <c r="DZA1090" s="184"/>
      <c r="DZB1090" s="184"/>
      <c r="DZC1090" s="184"/>
      <c r="DZD1090" s="184"/>
      <c r="DZE1090" s="184"/>
      <c r="DZF1090" s="184"/>
      <c r="DZG1090" s="184"/>
      <c r="DZH1090" s="184"/>
      <c r="DZI1090" s="184"/>
      <c r="DZJ1090" s="184"/>
      <c r="DZK1090" s="184"/>
      <c r="DZL1090" s="184"/>
      <c r="DZM1090" s="184"/>
      <c r="DZN1090" s="184"/>
      <c r="DZO1090" s="184"/>
      <c r="DZP1090" s="184"/>
      <c r="DZQ1090" s="184"/>
      <c r="DZR1090" s="184"/>
      <c r="DZS1090" s="184"/>
      <c r="DZT1090" s="184"/>
      <c r="DZU1090" s="184"/>
      <c r="DZV1090" s="184"/>
      <c r="DZW1090" s="184"/>
      <c r="DZX1090" s="184"/>
      <c r="DZY1090" s="184"/>
      <c r="DZZ1090" s="184"/>
      <c r="EAA1090" s="184"/>
      <c r="EAB1090" s="184"/>
      <c r="EAC1090" s="184"/>
      <c r="EAD1090" s="184"/>
      <c r="EAE1090" s="184"/>
      <c r="EAF1090" s="184"/>
      <c r="EAG1090" s="184"/>
      <c r="EAH1090" s="184"/>
      <c r="EAI1090" s="184"/>
      <c r="EAJ1090" s="184"/>
      <c r="EAK1090" s="184"/>
      <c r="EAL1090" s="184"/>
      <c r="EAM1090" s="184"/>
      <c r="EAN1090" s="184"/>
      <c r="EAO1090" s="184"/>
      <c r="EAP1090" s="184"/>
      <c r="EAQ1090" s="184"/>
      <c r="EAR1090" s="184"/>
      <c r="EAS1090" s="184"/>
      <c r="EAT1090" s="184"/>
      <c r="EAU1090" s="184"/>
      <c r="EAV1090" s="184"/>
      <c r="EAW1090" s="184"/>
      <c r="EAX1090" s="184"/>
      <c r="EAY1090" s="184"/>
      <c r="EAZ1090" s="184"/>
      <c r="EBA1090" s="184"/>
      <c r="EBB1090" s="184"/>
      <c r="EBC1090" s="184"/>
      <c r="EBD1090" s="184"/>
      <c r="EBE1090" s="184"/>
      <c r="EBF1090" s="184"/>
      <c r="EBG1090" s="184"/>
      <c r="EBH1090" s="184"/>
      <c r="EBI1090" s="184"/>
      <c r="EBJ1090" s="184"/>
      <c r="EBK1090" s="184"/>
      <c r="EBL1090" s="184"/>
      <c r="EBM1090" s="184"/>
      <c r="EBN1090" s="184"/>
      <c r="EBO1090" s="184"/>
      <c r="EBP1090" s="184"/>
      <c r="EBQ1090" s="184"/>
      <c r="EBR1090" s="184"/>
      <c r="EBS1090" s="184"/>
      <c r="EBT1090" s="184"/>
      <c r="EBU1090" s="184"/>
      <c r="EBV1090" s="184"/>
      <c r="EBW1090" s="184"/>
      <c r="EBX1090" s="184"/>
      <c r="EBY1090" s="184"/>
      <c r="EBZ1090" s="184"/>
      <c r="ECA1090" s="184"/>
      <c r="ECB1090" s="184"/>
      <c r="ECC1090" s="184"/>
      <c r="ECD1090" s="184"/>
      <c r="ECE1090" s="184"/>
      <c r="ECF1090" s="184"/>
      <c r="ECG1090" s="184"/>
      <c r="ECH1090" s="184"/>
      <c r="ECI1090" s="184"/>
      <c r="ECJ1090" s="184"/>
      <c r="ECK1090" s="184"/>
      <c r="ECL1090" s="184"/>
      <c r="ECM1090" s="184"/>
      <c r="ECN1090" s="184"/>
      <c r="ECO1090" s="184"/>
      <c r="ECP1090" s="184"/>
      <c r="ECQ1090" s="184"/>
      <c r="ECR1090" s="184"/>
      <c r="ECS1090" s="184"/>
      <c r="ECT1090" s="184"/>
      <c r="ECU1090" s="184"/>
      <c r="ECV1090" s="184"/>
      <c r="ECW1090" s="184"/>
      <c r="ECX1090" s="184"/>
      <c r="ECY1090" s="184"/>
      <c r="ECZ1090" s="184"/>
      <c r="EDA1090" s="184"/>
      <c r="EDB1090" s="184"/>
      <c r="EDC1090" s="184"/>
      <c r="EDD1090" s="184"/>
      <c r="EDE1090" s="184"/>
      <c r="EDF1090" s="184"/>
      <c r="EDG1090" s="184"/>
      <c r="EDH1090" s="184"/>
      <c r="EDI1090" s="184"/>
      <c r="EDJ1090" s="184"/>
      <c r="EDK1090" s="184"/>
      <c r="EDL1090" s="184"/>
      <c r="EDM1090" s="184"/>
      <c r="EDN1090" s="184"/>
      <c r="EDO1090" s="184"/>
      <c r="EDP1090" s="184"/>
      <c r="EDQ1090" s="184"/>
      <c r="EDR1090" s="184"/>
      <c r="EDS1090" s="184"/>
      <c r="EDT1090" s="184"/>
      <c r="EDU1090" s="184"/>
      <c r="EDV1090" s="184"/>
      <c r="EDW1090" s="184"/>
      <c r="EDX1090" s="184"/>
      <c r="EDY1090" s="184"/>
      <c r="EDZ1090" s="184"/>
      <c r="EEA1090" s="184"/>
      <c r="EEB1090" s="184"/>
      <c r="EEC1090" s="184"/>
      <c r="EED1090" s="184"/>
      <c r="EEE1090" s="184"/>
      <c r="EEF1090" s="184"/>
      <c r="EEG1090" s="184"/>
      <c r="EEH1090" s="184"/>
      <c r="EEI1090" s="184"/>
      <c r="EEJ1090" s="184"/>
      <c r="EEK1090" s="184"/>
      <c r="EEL1090" s="184"/>
      <c r="EEM1090" s="184"/>
      <c r="EEN1090" s="184"/>
      <c r="EEO1090" s="184"/>
      <c r="EEP1090" s="184"/>
      <c r="EEQ1090" s="184"/>
      <c r="EER1090" s="184"/>
      <c r="EES1090" s="184"/>
      <c r="EET1090" s="184"/>
      <c r="EEU1090" s="184"/>
      <c r="EEV1090" s="184"/>
      <c r="EEW1090" s="184"/>
      <c r="EEX1090" s="184"/>
      <c r="EEY1090" s="184"/>
      <c r="EEZ1090" s="184"/>
      <c r="EFA1090" s="184"/>
      <c r="EFB1090" s="184"/>
      <c r="EFC1090" s="184"/>
      <c r="EFD1090" s="184"/>
      <c r="EFE1090" s="184"/>
      <c r="EFF1090" s="184"/>
      <c r="EFG1090" s="184"/>
      <c r="EFH1090" s="184"/>
      <c r="EFI1090" s="184"/>
      <c r="EFJ1090" s="184"/>
      <c r="EFK1090" s="184"/>
      <c r="EFL1090" s="184"/>
      <c r="EFM1090" s="184"/>
      <c r="EFN1090" s="184"/>
      <c r="EFO1090" s="184"/>
      <c r="EFP1090" s="184"/>
      <c r="EFQ1090" s="184"/>
      <c r="EFR1090" s="184"/>
      <c r="EFS1090" s="184"/>
      <c r="EFT1090" s="184"/>
      <c r="EFU1090" s="184"/>
      <c r="EFV1090" s="184"/>
      <c r="EFW1090" s="184"/>
      <c r="EFX1090" s="184"/>
      <c r="EFY1090" s="184"/>
      <c r="EFZ1090" s="184"/>
      <c r="EGA1090" s="184"/>
      <c r="EGB1090" s="184"/>
      <c r="EGC1090" s="184"/>
      <c r="EGD1090" s="184"/>
      <c r="EGE1090" s="184"/>
      <c r="EGF1090" s="184"/>
      <c r="EGG1090" s="184"/>
      <c r="EGH1090" s="184"/>
      <c r="EGI1090" s="184"/>
      <c r="EGJ1090" s="184"/>
      <c r="EGK1090" s="184"/>
      <c r="EGL1090" s="184"/>
      <c r="EGM1090" s="184"/>
      <c r="EGN1090" s="184"/>
      <c r="EGO1090" s="184"/>
      <c r="EGP1090" s="184"/>
      <c r="EGQ1090" s="184"/>
      <c r="EGR1090" s="184"/>
      <c r="EGS1090" s="184"/>
      <c r="EGT1090" s="184"/>
      <c r="EGU1090" s="184"/>
      <c r="EGV1090" s="184"/>
      <c r="EGW1090" s="184"/>
      <c r="EGX1090" s="184"/>
      <c r="EGY1090" s="184"/>
      <c r="EGZ1090" s="184"/>
      <c r="EHA1090" s="184"/>
      <c r="EHB1090" s="184"/>
      <c r="EHC1090" s="184"/>
      <c r="EHD1090" s="184"/>
      <c r="EHE1090" s="184"/>
      <c r="EHF1090" s="184"/>
      <c r="EHG1090" s="184"/>
      <c r="EHH1090" s="184"/>
      <c r="EHI1090" s="184"/>
      <c r="EHJ1090" s="184"/>
      <c r="EHK1090" s="184"/>
      <c r="EHL1090" s="184"/>
      <c r="EHM1090" s="184"/>
      <c r="EHN1090" s="184"/>
      <c r="EHO1090" s="184"/>
      <c r="EHP1090" s="184"/>
      <c r="EHQ1090" s="184"/>
      <c r="EHR1090" s="184"/>
      <c r="EHS1090" s="184"/>
      <c r="EHT1090" s="184"/>
      <c r="EHU1090" s="184"/>
      <c r="EHV1090" s="184"/>
      <c r="EHW1090" s="184"/>
      <c r="EHX1090" s="184"/>
      <c r="EHY1090" s="184"/>
      <c r="EHZ1090" s="184"/>
      <c r="EIA1090" s="184"/>
      <c r="EIB1090" s="184"/>
      <c r="EIC1090" s="184"/>
      <c r="EID1090" s="184"/>
      <c r="EIE1090" s="184"/>
      <c r="EIF1090" s="184"/>
      <c r="EIG1090" s="184"/>
      <c r="EIH1090" s="184"/>
      <c r="EII1090" s="184"/>
      <c r="EIJ1090" s="184"/>
      <c r="EIK1090" s="184"/>
      <c r="EIL1090" s="184"/>
      <c r="EIM1090" s="184"/>
      <c r="EIN1090" s="184"/>
      <c r="EIO1090" s="184"/>
      <c r="EIP1090" s="184"/>
      <c r="EIQ1090" s="184"/>
      <c r="EIR1090" s="184"/>
      <c r="EIS1090" s="184"/>
      <c r="EIT1090" s="184"/>
      <c r="EIU1090" s="184"/>
      <c r="EIV1090" s="184"/>
      <c r="EIW1090" s="184"/>
      <c r="EIX1090" s="184"/>
      <c r="EIY1090" s="184"/>
      <c r="EIZ1090" s="184"/>
      <c r="EJA1090" s="184"/>
      <c r="EJB1090" s="184"/>
      <c r="EJC1090" s="184"/>
      <c r="EJD1090" s="184"/>
      <c r="EJE1090" s="184"/>
      <c r="EJF1090" s="184"/>
      <c r="EJG1090" s="184"/>
      <c r="EJH1090" s="184"/>
      <c r="EJI1090" s="184"/>
      <c r="EJJ1090" s="184"/>
      <c r="EJK1090" s="184"/>
      <c r="EJL1090" s="184"/>
      <c r="EJM1090" s="184"/>
      <c r="EJN1090" s="184"/>
      <c r="EJO1090" s="184"/>
      <c r="EJP1090" s="184"/>
      <c r="EJQ1090" s="184"/>
      <c r="EJR1090" s="184"/>
      <c r="EJS1090" s="184"/>
      <c r="EJT1090" s="184"/>
      <c r="EJU1090" s="184"/>
      <c r="EJV1090" s="184"/>
      <c r="EJW1090" s="184"/>
      <c r="EJX1090" s="184"/>
      <c r="EJY1090" s="184"/>
      <c r="EJZ1090" s="184"/>
      <c r="EKA1090" s="184"/>
      <c r="EKB1090" s="184"/>
      <c r="EKC1090" s="184"/>
      <c r="EKD1090" s="184"/>
      <c r="EKE1090" s="184"/>
      <c r="EKF1090" s="184"/>
      <c r="EKG1090" s="184"/>
      <c r="EKH1090" s="184"/>
      <c r="EKI1090" s="184"/>
      <c r="EKJ1090" s="184"/>
      <c r="EKK1090" s="184"/>
      <c r="EKL1090" s="184"/>
      <c r="EKM1090" s="184"/>
      <c r="EKN1090" s="184"/>
      <c r="EKO1090" s="184"/>
      <c r="EKP1090" s="184"/>
      <c r="EKQ1090" s="184"/>
      <c r="EKR1090" s="184"/>
      <c r="EKS1090" s="184"/>
      <c r="EKT1090" s="184"/>
      <c r="EKU1090" s="184"/>
      <c r="EKV1090" s="184"/>
      <c r="EKW1090" s="184"/>
      <c r="EKX1090" s="184"/>
      <c r="EKY1090" s="184"/>
      <c r="EKZ1090" s="184"/>
      <c r="ELA1090" s="184"/>
      <c r="ELB1090" s="184"/>
      <c r="ELC1090" s="184"/>
      <c r="ELD1090" s="184"/>
      <c r="ELE1090" s="184"/>
      <c r="ELF1090" s="184"/>
      <c r="ELG1090" s="184"/>
      <c r="ELH1090" s="184"/>
      <c r="ELI1090" s="184"/>
      <c r="ELJ1090" s="184"/>
      <c r="ELK1090" s="184"/>
      <c r="ELL1090" s="184"/>
      <c r="ELM1090" s="184"/>
      <c r="ELN1090" s="184"/>
      <c r="ELO1090" s="184"/>
      <c r="ELP1090" s="184"/>
      <c r="ELQ1090" s="184"/>
      <c r="ELR1090" s="184"/>
      <c r="ELS1090" s="184"/>
      <c r="ELT1090" s="184"/>
      <c r="ELU1090" s="184"/>
      <c r="ELV1090" s="184"/>
      <c r="ELW1090" s="184"/>
      <c r="ELX1090" s="184"/>
      <c r="ELY1090" s="184"/>
      <c r="ELZ1090" s="184"/>
      <c r="EMA1090" s="184"/>
      <c r="EMB1090" s="184"/>
      <c r="EMC1090" s="184"/>
      <c r="EMD1090" s="184"/>
      <c r="EME1090" s="184"/>
      <c r="EMF1090" s="184"/>
      <c r="EMG1090" s="184"/>
      <c r="EMH1090" s="184"/>
      <c r="EMI1090" s="184"/>
      <c r="EMJ1090" s="184"/>
      <c r="EMK1090" s="184"/>
      <c r="EML1090" s="184"/>
      <c r="EMM1090" s="184"/>
      <c r="EMN1090" s="184"/>
      <c r="EMO1090" s="184"/>
      <c r="EMP1090" s="184"/>
      <c r="EMQ1090" s="184"/>
      <c r="EMR1090" s="184"/>
      <c r="EMS1090" s="184"/>
      <c r="EMT1090" s="184"/>
      <c r="EMU1090" s="184"/>
      <c r="EMV1090" s="184"/>
      <c r="EMW1090" s="184"/>
      <c r="EMX1090" s="184"/>
      <c r="EMY1090" s="184"/>
      <c r="EMZ1090" s="184"/>
      <c r="ENA1090" s="184"/>
      <c r="ENB1090" s="184"/>
      <c r="ENC1090" s="184"/>
      <c r="END1090" s="184"/>
      <c r="ENE1090" s="184"/>
      <c r="ENF1090" s="184"/>
      <c r="ENG1090" s="184"/>
      <c r="ENH1090" s="184"/>
      <c r="ENI1090" s="184"/>
      <c r="ENJ1090" s="184"/>
      <c r="ENK1090" s="184"/>
      <c r="ENL1090" s="184"/>
      <c r="ENM1090" s="184"/>
      <c r="ENN1090" s="184"/>
      <c r="ENO1090" s="184"/>
      <c r="ENP1090" s="184"/>
      <c r="ENQ1090" s="184"/>
      <c r="ENR1090" s="184"/>
      <c r="ENS1090" s="184"/>
      <c r="ENT1090" s="184"/>
      <c r="ENU1090" s="184"/>
      <c r="ENV1090" s="184"/>
      <c r="ENW1090" s="184"/>
      <c r="ENX1090" s="184"/>
      <c r="ENY1090" s="184"/>
      <c r="ENZ1090" s="184"/>
      <c r="EOA1090" s="184"/>
      <c r="EOB1090" s="184"/>
      <c r="EOC1090" s="184"/>
      <c r="EOD1090" s="184"/>
      <c r="EOE1090" s="184"/>
      <c r="EOF1090" s="184"/>
      <c r="EOG1090" s="184"/>
      <c r="EOH1090" s="184"/>
      <c r="EOI1090" s="184"/>
      <c r="EOJ1090" s="184"/>
      <c r="EOK1090" s="184"/>
      <c r="EOL1090" s="184"/>
      <c r="EOM1090" s="184"/>
      <c r="EON1090" s="184"/>
      <c r="EOO1090" s="184"/>
      <c r="EOP1090" s="184"/>
      <c r="EOQ1090" s="184"/>
      <c r="EOR1090" s="184"/>
      <c r="EOS1090" s="184"/>
      <c r="EOT1090" s="184"/>
      <c r="EOU1090" s="184"/>
      <c r="EOV1090" s="184"/>
      <c r="EOW1090" s="184"/>
      <c r="EOX1090" s="184"/>
      <c r="EOY1090" s="184"/>
      <c r="EOZ1090" s="184"/>
      <c r="EPA1090" s="184"/>
      <c r="EPB1090" s="184"/>
      <c r="EPC1090" s="184"/>
      <c r="EPD1090" s="184"/>
      <c r="EPE1090" s="184"/>
      <c r="EPF1090" s="184"/>
      <c r="EPG1090" s="184"/>
      <c r="EPH1090" s="184"/>
      <c r="EPI1090" s="184"/>
      <c r="EPJ1090" s="184"/>
      <c r="EPK1090" s="184"/>
      <c r="EPL1090" s="184"/>
      <c r="EPM1090" s="184"/>
      <c r="EPN1090" s="184"/>
      <c r="EPO1090" s="184"/>
      <c r="EPP1090" s="184"/>
      <c r="EPQ1090" s="184"/>
      <c r="EPR1090" s="184"/>
      <c r="EPS1090" s="184"/>
      <c r="EPT1090" s="184"/>
      <c r="EPU1090" s="184"/>
      <c r="EPV1090" s="184"/>
      <c r="EPW1090" s="184"/>
      <c r="EPX1090" s="184"/>
      <c r="EPY1090" s="184"/>
      <c r="EPZ1090" s="184"/>
      <c r="EQA1090" s="184"/>
      <c r="EQB1090" s="184"/>
      <c r="EQC1090" s="184"/>
      <c r="EQD1090" s="184"/>
      <c r="EQE1090" s="184"/>
      <c r="EQF1090" s="184"/>
      <c r="EQG1090" s="184"/>
      <c r="EQH1090" s="184"/>
      <c r="EQI1090" s="184"/>
      <c r="EQJ1090" s="184"/>
      <c r="EQK1090" s="184"/>
      <c r="EQL1090" s="184"/>
      <c r="EQM1090" s="184"/>
      <c r="EQN1090" s="184"/>
      <c r="EQO1090" s="184"/>
      <c r="EQP1090" s="184"/>
      <c r="EQQ1090" s="184"/>
      <c r="EQR1090" s="184"/>
      <c r="EQS1090" s="184"/>
      <c r="EQT1090" s="184"/>
      <c r="EQU1090" s="184"/>
      <c r="EQV1090" s="184"/>
      <c r="EQW1090" s="184"/>
      <c r="EQX1090" s="184"/>
      <c r="EQY1090" s="184"/>
      <c r="EQZ1090" s="184"/>
      <c r="ERA1090" s="184"/>
      <c r="ERB1090" s="184"/>
      <c r="ERC1090" s="184"/>
      <c r="ERD1090" s="184"/>
      <c r="ERE1090" s="184"/>
      <c r="ERF1090" s="184"/>
      <c r="ERG1090" s="184"/>
      <c r="ERH1090" s="184"/>
      <c r="ERI1090" s="184"/>
      <c r="ERJ1090" s="184"/>
      <c r="ERK1090" s="184"/>
      <c r="ERL1090" s="184"/>
      <c r="ERM1090" s="184"/>
      <c r="ERN1090" s="184"/>
      <c r="ERO1090" s="184"/>
      <c r="ERP1090" s="184"/>
      <c r="ERQ1090" s="184"/>
      <c r="ERR1090" s="184"/>
      <c r="ERS1090" s="184"/>
      <c r="ERT1090" s="184"/>
      <c r="ERU1090" s="184"/>
      <c r="ERV1090" s="184"/>
      <c r="ERW1090" s="184"/>
      <c r="ERX1090" s="184"/>
      <c r="ERY1090" s="184"/>
      <c r="ERZ1090" s="184"/>
      <c r="ESA1090" s="184"/>
      <c r="ESB1090" s="184"/>
      <c r="ESC1090" s="184"/>
      <c r="ESD1090" s="184"/>
      <c r="ESE1090" s="184"/>
      <c r="ESF1090" s="184"/>
      <c r="ESG1090" s="184"/>
      <c r="ESH1090" s="184"/>
      <c r="ESI1090" s="184"/>
      <c r="ESJ1090" s="184"/>
      <c r="ESK1090" s="184"/>
      <c r="ESL1090" s="184"/>
      <c r="ESM1090" s="184"/>
      <c r="ESN1090" s="184"/>
      <c r="ESO1090" s="184"/>
      <c r="ESP1090" s="184"/>
      <c r="ESQ1090" s="184"/>
      <c r="ESR1090" s="184"/>
      <c r="ESS1090" s="184"/>
      <c r="EST1090" s="184"/>
      <c r="ESU1090" s="184"/>
      <c r="ESV1090" s="184"/>
      <c r="ESW1090" s="184"/>
      <c r="ESX1090" s="184"/>
      <c r="ESY1090" s="184"/>
      <c r="ESZ1090" s="184"/>
      <c r="ETA1090" s="184"/>
      <c r="ETB1090" s="184"/>
      <c r="ETC1090" s="184"/>
      <c r="ETD1090" s="184"/>
      <c r="ETE1090" s="184"/>
      <c r="ETF1090" s="184"/>
      <c r="ETG1090" s="184"/>
      <c r="ETH1090" s="184"/>
      <c r="ETI1090" s="184"/>
      <c r="ETJ1090" s="184"/>
      <c r="ETK1090" s="184"/>
      <c r="ETL1090" s="184"/>
      <c r="ETM1090" s="184"/>
      <c r="ETN1090" s="184"/>
      <c r="ETO1090" s="184"/>
      <c r="ETP1090" s="184"/>
      <c r="ETQ1090" s="184"/>
      <c r="ETR1090" s="184"/>
      <c r="ETS1090" s="184"/>
      <c r="ETT1090" s="184"/>
      <c r="ETU1090" s="184"/>
      <c r="ETV1090" s="184"/>
      <c r="ETW1090" s="184"/>
      <c r="ETX1090" s="184"/>
      <c r="ETY1090" s="184"/>
      <c r="ETZ1090" s="184"/>
      <c r="EUA1090" s="184"/>
      <c r="EUB1090" s="184"/>
      <c r="EUC1090" s="184"/>
      <c r="EUD1090" s="184"/>
      <c r="EUE1090" s="184"/>
      <c r="EUF1090" s="184"/>
      <c r="EUG1090" s="184"/>
      <c r="EUH1090" s="184"/>
      <c r="EUI1090" s="184"/>
      <c r="EUJ1090" s="184"/>
      <c r="EUK1090" s="184"/>
      <c r="EUL1090" s="184"/>
      <c r="EUM1090" s="184"/>
      <c r="EUN1090" s="184"/>
      <c r="EUO1090" s="184"/>
      <c r="EUP1090" s="184"/>
      <c r="EUQ1090" s="184"/>
      <c r="EUR1090" s="184"/>
      <c r="EUS1090" s="184"/>
      <c r="EUT1090" s="184"/>
      <c r="EUU1090" s="184"/>
      <c r="EUV1090" s="184"/>
      <c r="EUW1090" s="184"/>
      <c r="EUX1090" s="184"/>
      <c r="EUY1090" s="184"/>
      <c r="EUZ1090" s="184"/>
      <c r="EVA1090" s="184"/>
      <c r="EVB1090" s="184"/>
      <c r="EVC1090" s="184"/>
      <c r="EVD1090" s="184"/>
      <c r="EVE1090" s="184"/>
      <c r="EVF1090" s="184"/>
      <c r="EVG1090" s="184"/>
      <c r="EVH1090" s="184"/>
      <c r="EVI1090" s="184"/>
      <c r="EVJ1090" s="184"/>
      <c r="EVK1090" s="184"/>
      <c r="EVL1090" s="184"/>
      <c r="EVM1090" s="184"/>
      <c r="EVN1090" s="184"/>
      <c r="EVO1090" s="184"/>
      <c r="EVP1090" s="184"/>
      <c r="EVQ1090" s="184"/>
      <c r="EVR1090" s="184"/>
      <c r="EVS1090" s="184"/>
      <c r="EVT1090" s="184"/>
      <c r="EVU1090" s="184"/>
      <c r="EVV1090" s="184"/>
      <c r="EVW1090" s="184"/>
      <c r="EVX1090" s="184"/>
      <c r="EVY1090" s="184"/>
      <c r="EVZ1090" s="184"/>
      <c r="EWA1090" s="184"/>
      <c r="EWB1090" s="184"/>
      <c r="EWC1090" s="184"/>
      <c r="EWD1090" s="184"/>
      <c r="EWE1090" s="184"/>
      <c r="EWF1090" s="184"/>
      <c r="EWG1090" s="184"/>
      <c r="EWH1090" s="184"/>
      <c r="EWI1090" s="184"/>
      <c r="EWJ1090" s="184"/>
      <c r="EWK1090" s="184"/>
      <c r="EWL1090" s="184"/>
      <c r="EWM1090" s="184"/>
      <c r="EWN1090" s="184"/>
      <c r="EWO1090" s="184"/>
      <c r="EWP1090" s="184"/>
      <c r="EWQ1090" s="184"/>
      <c r="EWR1090" s="184"/>
      <c r="EWS1090" s="184"/>
      <c r="EWT1090" s="184"/>
      <c r="EWU1090" s="184"/>
      <c r="EWV1090" s="184"/>
      <c r="EWW1090" s="184"/>
      <c r="EWX1090" s="184"/>
      <c r="EWY1090" s="184"/>
      <c r="EWZ1090" s="184"/>
      <c r="EXA1090" s="184"/>
      <c r="EXB1090" s="184"/>
      <c r="EXC1090" s="184"/>
      <c r="EXD1090" s="184"/>
      <c r="EXE1090" s="184"/>
      <c r="EXF1090" s="184"/>
      <c r="EXG1090" s="184"/>
      <c r="EXH1090" s="184"/>
      <c r="EXI1090" s="184"/>
      <c r="EXJ1090" s="184"/>
      <c r="EXK1090" s="184"/>
      <c r="EXL1090" s="184"/>
      <c r="EXM1090" s="184"/>
      <c r="EXN1090" s="184"/>
      <c r="EXO1090" s="184"/>
      <c r="EXP1090" s="184"/>
      <c r="EXQ1090" s="184"/>
      <c r="EXR1090" s="184"/>
      <c r="EXS1090" s="184"/>
      <c r="EXT1090" s="184"/>
      <c r="EXU1090" s="184"/>
      <c r="EXV1090" s="184"/>
      <c r="EXW1090" s="184"/>
      <c r="EXX1090" s="184"/>
      <c r="EXY1090" s="184"/>
      <c r="EXZ1090" s="184"/>
      <c r="EYA1090" s="184"/>
      <c r="EYB1090" s="184"/>
      <c r="EYC1090" s="184"/>
      <c r="EYD1090" s="184"/>
      <c r="EYE1090" s="184"/>
      <c r="EYF1090" s="184"/>
      <c r="EYG1090" s="184"/>
      <c r="EYH1090" s="184"/>
      <c r="EYI1090" s="184"/>
      <c r="EYJ1090" s="184"/>
      <c r="EYK1090" s="184"/>
      <c r="EYL1090" s="184"/>
      <c r="EYM1090" s="184"/>
      <c r="EYN1090" s="184"/>
      <c r="EYO1090" s="184"/>
      <c r="EYP1090" s="184"/>
      <c r="EYQ1090" s="184"/>
      <c r="EYR1090" s="184"/>
      <c r="EYS1090" s="184"/>
      <c r="EYT1090" s="184"/>
      <c r="EYU1090" s="184"/>
      <c r="EYV1090" s="184"/>
      <c r="EYW1090" s="184"/>
      <c r="EYX1090" s="184"/>
      <c r="EYY1090" s="184"/>
      <c r="EYZ1090" s="184"/>
      <c r="EZA1090" s="184"/>
      <c r="EZB1090" s="184"/>
      <c r="EZC1090" s="184"/>
      <c r="EZD1090" s="184"/>
      <c r="EZE1090" s="184"/>
      <c r="EZF1090" s="184"/>
      <c r="EZG1090" s="184"/>
      <c r="EZH1090" s="184"/>
      <c r="EZI1090" s="184"/>
      <c r="EZJ1090" s="184"/>
      <c r="EZK1090" s="184"/>
      <c r="EZL1090" s="184"/>
      <c r="EZM1090" s="184"/>
      <c r="EZN1090" s="184"/>
      <c r="EZO1090" s="184"/>
      <c r="EZP1090" s="184"/>
      <c r="EZQ1090" s="184"/>
      <c r="EZR1090" s="184"/>
      <c r="EZS1090" s="184"/>
      <c r="EZT1090" s="184"/>
      <c r="EZU1090" s="184"/>
      <c r="EZV1090" s="184"/>
      <c r="EZW1090" s="184"/>
      <c r="EZX1090" s="184"/>
      <c r="EZY1090" s="184"/>
      <c r="EZZ1090" s="184"/>
      <c r="FAA1090" s="184"/>
      <c r="FAB1090" s="184"/>
      <c r="FAC1090" s="184"/>
      <c r="FAD1090" s="184"/>
      <c r="FAE1090" s="184"/>
      <c r="FAF1090" s="184"/>
      <c r="FAG1090" s="184"/>
      <c r="FAH1090" s="184"/>
      <c r="FAI1090" s="184"/>
      <c r="FAJ1090" s="184"/>
      <c r="FAK1090" s="184"/>
      <c r="FAL1090" s="184"/>
      <c r="FAM1090" s="184"/>
      <c r="FAN1090" s="184"/>
      <c r="FAO1090" s="184"/>
      <c r="FAP1090" s="184"/>
      <c r="FAQ1090" s="184"/>
      <c r="FAR1090" s="184"/>
      <c r="FAS1090" s="184"/>
      <c r="FAT1090" s="184"/>
      <c r="FAU1090" s="184"/>
      <c r="FAV1090" s="184"/>
      <c r="FAW1090" s="184"/>
      <c r="FAX1090" s="184"/>
      <c r="FAY1090" s="184"/>
      <c r="FAZ1090" s="184"/>
      <c r="FBA1090" s="184"/>
      <c r="FBB1090" s="184"/>
      <c r="FBC1090" s="184"/>
      <c r="FBD1090" s="184"/>
      <c r="FBE1090" s="184"/>
      <c r="FBF1090" s="184"/>
      <c r="FBG1090" s="184"/>
      <c r="FBH1090" s="184"/>
      <c r="FBI1090" s="184"/>
      <c r="FBJ1090" s="184"/>
      <c r="FBK1090" s="184"/>
      <c r="FBL1090" s="184"/>
      <c r="FBM1090" s="184"/>
      <c r="FBN1090" s="184"/>
      <c r="FBO1090" s="184"/>
      <c r="FBP1090" s="184"/>
      <c r="FBQ1090" s="184"/>
      <c r="FBR1090" s="184"/>
      <c r="FBS1090" s="184"/>
      <c r="FBT1090" s="184"/>
      <c r="FBU1090" s="184"/>
      <c r="FBV1090" s="184"/>
      <c r="FBW1090" s="184"/>
      <c r="FBX1090" s="184"/>
      <c r="FBY1090" s="184"/>
      <c r="FBZ1090" s="184"/>
      <c r="FCA1090" s="184"/>
      <c r="FCB1090" s="184"/>
      <c r="FCC1090" s="184"/>
      <c r="FCD1090" s="184"/>
      <c r="FCE1090" s="184"/>
      <c r="FCF1090" s="184"/>
      <c r="FCG1090" s="184"/>
      <c r="FCH1090" s="184"/>
      <c r="FCI1090" s="184"/>
      <c r="FCJ1090" s="184"/>
      <c r="FCK1090" s="184"/>
      <c r="FCL1090" s="184"/>
      <c r="FCM1090" s="184"/>
      <c r="FCN1090" s="184"/>
      <c r="FCO1090" s="184"/>
      <c r="FCP1090" s="184"/>
      <c r="FCQ1090" s="184"/>
      <c r="FCR1090" s="184"/>
      <c r="FCS1090" s="184"/>
      <c r="FCT1090" s="184"/>
      <c r="FCU1090" s="184"/>
      <c r="FCV1090" s="184"/>
      <c r="FCW1090" s="184"/>
      <c r="FCX1090" s="184"/>
      <c r="FCY1090" s="184"/>
      <c r="FCZ1090" s="184"/>
      <c r="FDA1090" s="184"/>
      <c r="FDB1090" s="184"/>
      <c r="FDC1090" s="184"/>
      <c r="FDD1090" s="184"/>
      <c r="FDE1090" s="184"/>
      <c r="FDF1090" s="184"/>
      <c r="FDG1090" s="184"/>
      <c r="FDH1090" s="184"/>
      <c r="FDI1090" s="184"/>
      <c r="FDJ1090" s="184"/>
      <c r="FDK1090" s="184"/>
      <c r="FDL1090" s="184"/>
      <c r="FDM1090" s="184"/>
      <c r="FDN1090" s="184"/>
      <c r="FDO1090" s="184"/>
      <c r="FDP1090" s="184"/>
      <c r="FDQ1090" s="184"/>
      <c r="FDR1090" s="184"/>
      <c r="FDS1090" s="184"/>
      <c r="FDT1090" s="184"/>
      <c r="FDU1090" s="184"/>
      <c r="FDV1090" s="184"/>
      <c r="FDW1090" s="184"/>
      <c r="FDX1090" s="184"/>
      <c r="FDY1090" s="184"/>
      <c r="FDZ1090" s="184"/>
      <c r="FEA1090" s="184"/>
      <c r="FEB1090" s="184"/>
      <c r="FEC1090" s="184"/>
      <c r="FED1090" s="184"/>
      <c r="FEE1090" s="184"/>
      <c r="FEF1090" s="184"/>
      <c r="FEG1090" s="184"/>
      <c r="FEH1090" s="184"/>
      <c r="FEI1090" s="184"/>
      <c r="FEJ1090" s="184"/>
      <c r="FEK1090" s="184"/>
      <c r="FEL1090" s="184"/>
      <c r="FEM1090" s="184"/>
      <c r="FEN1090" s="184"/>
      <c r="FEO1090" s="184"/>
      <c r="FEP1090" s="184"/>
      <c r="FEQ1090" s="184"/>
      <c r="FER1090" s="184"/>
      <c r="FES1090" s="184"/>
      <c r="FET1090" s="184"/>
      <c r="FEU1090" s="184"/>
      <c r="FEV1090" s="184"/>
      <c r="FEW1090" s="184"/>
      <c r="FEX1090" s="184"/>
      <c r="FEY1090" s="184"/>
      <c r="FEZ1090" s="184"/>
      <c r="FFA1090" s="184"/>
      <c r="FFB1090" s="184"/>
      <c r="FFC1090" s="184"/>
      <c r="FFD1090" s="184"/>
      <c r="FFE1090" s="184"/>
      <c r="FFF1090" s="184"/>
      <c r="FFG1090" s="184"/>
      <c r="FFH1090" s="184"/>
      <c r="FFI1090" s="184"/>
      <c r="FFJ1090" s="184"/>
      <c r="FFK1090" s="184"/>
      <c r="FFL1090" s="184"/>
      <c r="FFM1090" s="184"/>
      <c r="FFN1090" s="184"/>
      <c r="FFO1090" s="184"/>
      <c r="FFP1090" s="184"/>
      <c r="FFQ1090" s="184"/>
      <c r="FFR1090" s="184"/>
      <c r="FFS1090" s="184"/>
      <c r="FFT1090" s="184"/>
      <c r="FFU1090" s="184"/>
      <c r="FFV1090" s="184"/>
      <c r="FFW1090" s="184"/>
      <c r="FFX1090" s="184"/>
      <c r="FFY1090" s="184"/>
      <c r="FFZ1090" s="184"/>
      <c r="FGA1090" s="184"/>
      <c r="FGB1090" s="184"/>
      <c r="FGC1090" s="184"/>
      <c r="FGD1090" s="184"/>
      <c r="FGE1090" s="184"/>
      <c r="FGF1090" s="184"/>
      <c r="FGG1090" s="184"/>
      <c r="FGH1090" s="184"/>
      <c r="FGI1090" s="184"/>
      <c r="FGJ1090" s="184"/>
      <c r="FGK1090" s="184"/>
      <c r="FGL1090" s="184"/>
      <c r="FGM1090" s="184"/>
      <c r="FGN1090" s="184"/>
      <c r="FGO1090" s="184"/>
      <c r="FGP1090" s="184"/>
      <c r="FGQ1090" s="184"/>
      <c r="FGR1090" s="184"/>
      <c r="FGS1090" s="184"/>
      <c r="FGT1090" s="184"/>
      <c r="FGU1090" s="184"/>
      <c r="FGV1090" s="184"/>
      <c r="FGW1090" s="184"/>
      <c r="FGX1090" s="184"/>
      <c r="FGY1090" s="184"/>
      <c r="FGZ1090" s="184"/>
      <c r="FHA1090" s="184"/>
      <c r="FHB1090" s="184"/>
      <c r="FHC1090" s="184"/>
      <c r="FHD1090" s="184"/>
      <c r="FHE1090" s="184"/>
      <c r="FHF1090" s="184"/>
      <c r="FHG1090" s="184"/>
      <c r="FHH1090" s="184"/>
      <c r="FHI1090" s="184"/>
      <c r="FHJ1090" s="184"/>
      <c r="FHK1090" s="184"/>
      <c r="FHL1090" s="184"/>
      <c r="FHM1090" s="184"/>
      <c r="FHN1090" s="184"/>
      <c r="FHO1090" s="184"/>
      <c r="FHP1090" s="184"/>
      <c r="FHQ1090" s="184"/>
      <c r="FHR1090" s="184"/>
      <c r="FHS1090" s="184"/>
      <c r="FHT1090" s="184"/>
      <c r="FHU1090" s="184"/>
      <c r="FHV1090" s="184"/>
      <c r="FHW1090" s="184"/>
      <c r="FHX1090" s="184"/>
      <c r="FHY1090" s="184"/>
      <c r="FHZ1090" s="184"/>
      <c r="FIA1090" s="184"/>
      <c r="FIB1090" s="184"/>
      <c r="FIC1090" s="184"/>
      <c r="FID1090" s="184"/>
      <c r="FIE1090" s="184"/>
      <c r="FIF1090" s="184"/>
      <c r="FIG1090" s="184"/>
      <c r="FIH1090" s="184"/>
      <c r="FII1090" s="184"/>
      <c r="FIJ1090" s="184"/>
      <c r="FIK1090" s="184"/>
      <c r="FIL1090" s="184"/>
      <c r="FIM1090" s="184"/>
      <c r="FIN1090" s="184"/>
      <c r="FIO1090" s="184"/>
      <c r="FIP1090" s="184"/>
      <c r="FIQ1090" s="184"/>
      <c r="FIR1090" s="184"/>
      <c r="FIS1090" s="184"/>
      <c r="FIT1090" s="184"/>
      <c r="FIU1090" s="184"/>
      <c r="FIV1090" s="184"/>
      <c r="FIW1090" s="184"/>
      <c r="FIX1090" s="184"/>
      <c r="FIY1090" s="184"/>
      <c r="FIZ1090" s="184"/>
      <c r="FJA1090" s="184"/>
      <c r="FJB1090" s="184"/>
      <c r="FJC1090" s="184"/>
      <c r="FJD1090" s="184"/>
      <c r="FJE1090" s="184"/>
      <c r="FJF1090" s="184"/>
      <c r="FJG1090" s="184"/>
      <c r="FJH1090" s="184"/>
      <c r="FJI1090" s="184"/>
      <c r="FJJ1090" s="184"/>
      <c r="FJK1090" s="184"/>
      <c r="FJL1090" s="184"/>
      <c r="FJM1090" s="184"/>
      <c r="FJN1090" s="184"/>
      <c r="FJO1090" s="184"/>
      <c r="FJP1090" s="184"/>
      <c r="FJQ1090" s="184"/>
      <c r="FJR1090" s="184"/>
      <c r="FJS1090" s="184"/>
      <c r="FJT1090" s="184"/>
      <c r="FJU1090" s="184"/>
      <c r="FJV1090" s="184"/>
      <c r="FJW1090" s="184"/>
      <c r="FJX1090" s="184"/>
      <c r="FJY1090" s="184"/>
      <c r="FJZ1090" s="184"/>
      <c r="FKA1090" s="184"/>
      <c r="FKB1090" s="184"/>
      <c r="FKC1090" s="184"/>
      <c r="FKD1090" s="184"/>
      <c r="FKE1090" s="184"/>
      <c r="FKF1090" s="184"/>
      <c r="FKG1090" s="184"/>
      <c r="FKH1090" s="184"/>
      <c r="FKI1090" s="184"/>
      <c r="FKJ1090" s="184"/>
      <c r="FKK1090" s="184"/>
      <c r="FKL1090" s="184"/>
      <c r="FKM1090" s="184"/>
      <c r="FKN1090" s="184"/>
      <c r="FKO1090" s="184"/>
      <c r="FKP1090" s="184"/>
      <c r="FKQ1090" s="184"/>
      <c r="FKR1090" s="184"/>
      <c r="FKS1090" s="184"/>
      <c r="FKT1090" s="184"/>
      <c r="FKU1090" s="184"/>
      <c r="FKV1090" s="184"/>
      <c r="FKW1090" s="184"/>
      <c r="FKX1090" s="184"/>
      <c r="FKY1090" s="184"/>
      <c r="FKZ1090" s="184"/>
      <c r="FLA1090" s="184"/>
      <c r="FLB1090" s="184"/>
      <c r="FLC1090" s="184"/>
      <c r="FLD1090" s="184"/>
      <c r="FLE1090" s="184"/>
      <c r="FLF1090" s="184"/>
      <c r="FLG1090" s="184"/>
      <c r="FLH1090" s="184"/>
      <c r="FLI1090" s="184"/>
      <c r="FLJ1090" s="184"/>
      <c r="FLK1090" s="184"/>
      <c r="FLL1090" s="184"/>
      <c r="FLM1090" s="184"/>
      <c r="FLN1090" s="184"/>
      <c r="FLO1090" s="184"/>
      <c r="FLP1090" s="184"/>
      <c r="FLQ1090" s="184"/>
      <c r="FLR1090" s="184"/>
      <c r="FLS1090" s="184"/>
      <c r="FLT1090" s="184"/>
      <c r="FLU1090" s="184"/>
      <c r="FLV1090" s="184"/>
      <c r="FLW1090" s="184"/>
      <c r="FLX1090" s="184"/>
      <c r="FLY1090" s="184"/>
      <c r="FLZ1090" s="184"/>
      <c r="FMA1090" s="184"/>
      <c r="FMB1090" s="184"/>
      <c r="FMC1090" s="184"/>
      <c r="FMD1090" s="184"/>
      <c r="FME1090" s="184"/>
      <c r="FMF1090" s="184"/>
      <c r="FMG1090" s="184"/>
      <c r="FMH1090" s="184"/>
      <c r="FMI1090" s="184"/>
      <c r="FMJ1090" s="184"/>
      <c r="FMK1090" s="184"/>
      <c r="FML1090" s="184"/>
      <c r="FMM1090" s="184"/>
      <c r="FMN1090" s="184"/>
      <c r="FMO1090" s="184"/>
      <c r="FMP1090" s="184"/>
      <c r="FMQ1090" s="184"/>
      <c r="FMR1090" s="184"/>
      <c r="FMS1090" s="184"/>
      <c r="FMT1090" s="184"/>
      <c r="FMU1090" s="184"/>
      <c r="FMV1090" s="184"/>
      <c r="FMW1090" s="184"/>
      <c r="FMX1090" s="184"/>
      <c r="FMY1090" s="184"/>
      <c r="FMZ1090" s="184"/>
      <c r="FNA1090" s="184"/>
      <c r="FNB1090" s="184"/>
      <c r="FNC1090" s="184"/>
      <c r="FND1090" s="184"/>
      <c r="FNE1090" s="184"/>
      <c r="FNF1090" s="184"/>
      <c r="FNG1090" s="184"/>
      <c r="FNH1090" s="184"/>
      <c r="FNI1090" s="184"/>
      <c r="FNJ1090" s="184"/>
      <c r="FNK1090" s="184"/>
      <c r="FNL1090" s="184"/>
      <c r="FNM1090" s="184"/>
      <c r="FNN1090" s="184"/>
      <c r="FNO1090" s="184"/>
      <c r="FNP1090" s="184"/>
      <c r="FNQ1090" s="184"/>
      <c r="FNR1090" s="184"/>
      <c r="FNS1090" s="184"/>
      <c r="FNT1090" s="184"/>
      <c r="FNU1090" s="184"/>
      <c r="FNV1090" s="184"/>
      <c r="FNW1090" s="184"/>
      <c r="FNX1090" s="184"/>
      <c r="FNY1090" s="184"/>
      <c r="FNZ1090" s="184"/>
      <c r="FOA1090" s="184"/>
      <c r="FOB1090" s="184"/>
      <c r="FOC1090" s="184"/>
      <c r="FOD1090" s="184"/>
      <c r="FOE1090" s="184"/>
      <c r="FOF1090" s="184"/>
      <c r="FOG1090" s="184"/>
      <c r="FOH1090" s="184"/>
      <c r="FOI1090" s="184"/>
      <c r="FOJ1090" s="184"/>
      <c r="FOK1090" s="184"/>
      <c r="FOL1090" s="184"/>
      <c r="FOM1090" s="184"/>
      <c r="FON1090" s="184"/>
      <c r="FOO1090" s="184"/>
      <c r="FOP1090" s="184"/>
      <c r="FOQ1090" s="184"/>
      <c r="FOR1090" s="184"/>
      <c r="FOS1090" s="184"/>
      <c r="FOT1090" s="184"/>
      <c r="FOU1090" s="184"/>
      <c r="FOV1090" s="184"/>
      <c r="FOW1090" s="184"/>
      <c r="FOX1090" s="184"/>
      <c r="FOY1090" s="184"/>
      <c r="FOZ1090" s="184"/>
      <c r="FPA1090" s="184"/>
      <c r="FPB1090" s="184"/>
      <c r="FPC1090" s="184"/>
      <c r="FPD1090" s="184"/>
      <c r="FPE1090" s="184"/>
      <c r="FPF1090" s="184"/>
      <c r="FPG1090" s="184"/>
      <c r="FPH1090" s="184"/>
      <c r="FPI1090" s="184"/>
      <c r="FPJ1090" s="184"/>
      <c r="FPK1090" s="184"/>
      <c r="FPL1090" s="184"/>
      <c r="FPM1090" s="184"/>
      <c r="FPN1090" s="184"/>
      <c r="FPO1090" s="184"/>
      <c r="FPP1090" s="184"/>
      <c r="FPQ1090" s="184"/>
      <c r="FPR1090" s="184"/>
      <c r="FPS1090" s="184"/>
      <c r="FPT1090" s="184"/>
      <c r="FPU1090" s="184"/>
      <c r="FPV1090" s="184"/>
      <c r="FPW1090" s="184"/>
      <c r="FPX1090" s="184"/>
      <c r="FPY1090" s="184"/>
      <c r="FPZ1090" s="184"/>
      <c r="FQA1090" s="184"/>
      <c r="FQB1090" s="184"/>
      <c r="FQC1090" s="184"/>
      <c r="FQD1090" s="184"/>
      <c r="FQE1090" s="184"/>
      <c r="FQF1090" s="184"/>
      <c r="FQG1090" s="184"/>
      <c r="FQH1090" s="184"/>
      <c r="FQI1090" s="184"/>
      <c r="FQJ1090" s="184"/>
      <c r="FQK1090" s="184"/>
      <c r="FQL1090" s="184"/>
      <c r="FQM1090" s="184"/>
      <c r="FQN1090" s="184"/>
      <c r="FQO1090" s="184"/>
      <c r="FQP1090" s="184"/>
      <c r="FQQ1090" s="184"/>
      <c r="FQR1090" s="184"/>
      <c r="FQS1090" s="184"/>
      <c r="FQT1090" s="184"/>
      <c r="FQU1090" s="184"/>
      <c r="FQV1090" s="184"/>
      <c r="FQW1090" s="184"/>
      <c r="FQX1090" s="184"/>
      <c r="FQY1090" s="184"/>
      <c r="FQZ1090" s="184"/>
      <c r="FRA1090" s="184"/>
      <c r="FRB1090" s="184"/>
      <c r="FRC1090" s="184"/>
      <c r="FRD1090" s="184"/>
      <c r="FRE1090" s="184"/>
      <c r="FRF1090" s="184"/>
      <c r="FRG1090" s="184"/>
      <c r="FRH1090" s="184"/>
      <c r="FRI1090" s="184"/>
      <c r="FRJ1090" s="184"/>
      <c r="FRK1090" s="184"/>
      <c r="FRL1090" s="184"/>
      <c r="FRM1090" s="184"/>
      <c r="FRN1090" s="184"/>
      <c r="FRO1090" s="184"/>
      <c r="FRP1090" s="184"/>
      <c r="FRQ1090" s="184"/>
      <c r="FRR1090" s="184"/>
      <c r="FRS1090" s="184"/>
      <c r="FRT1090" s="184"/>
      <c r="FRU1090" s="184"/>
      <c r="FRV1090" s="184"/>
      <c r="FRW1090" s="184"/>
      <c r="FRX1090" s="184"/>
      <c r="FRY1090" s="184"/>
      <c r="FRZ1090" s="184"/>
      <c r="FSA1090" s="184"/>
      <c r="FSB1090" s="184"/>
      <c r="FSC1090" s="184"/>
      <c r="FSD1090" s="184"/>
      <c r="FSE1090" s="184"/>
      <c r="FSF1090" s="184"/>
      <c r="FSG1090" s="184"/>
      <c r="FSH1090" s="184"/>
      <c r="FSI1090" s="184"/>
      <c r="FSJ1090" s="184"/>
      <c r="FSK1090" s="184"/>
      <c r="FSL1090" s="184"/>
      <c r="FSM1090" s="184"/>
      <c r="FSN1090" s="184"/>
      <c r="FSO1090" s="184"/>
      <c r="FSP1090" s="184"/>
      <c r="FSQ1090" s="184"/>
      <c r="FSR1090" s="184"/>
      <c r="FSS1090" s="184"/>
      <c r="FST1090" s="184"/>
      <c r="FSU1090" s="184"/>
      <c r="FSV1090" s="184"/>
      <c r="FSW1090" s="184"/>
      <c r="FSX1090" s="184"/>
      <c r="FSY1090" s="184"/>
      <c r="FSZ1090" s="184"/>
      <c r="FTA1090" s="184"/>
      <c r="FTB1090" s="184"/>
      <c r="FTC1090" s="184"/>
      <c r="FTD1090" s="184"/>
      <c r="FTE1090" s="184"/>
      <c r="FTF1090" s="184"/>
      <c r="FTG1090" s="184"/>
      <c r="FTH1090" s="184"/>
      <c r="FTI1090" s="184"/>
      <c r="FTJ1090" s="184"/>
      <c r="FTK1090" s="184"/>
      <c r="FTL1090" s="184"/>
      <c r="FTM1090" s="184"/>
      <c r="FTN1090" s="184"/>
      <c r="FTO1090" s="184"/>
      <c r="FTP1090" s="184"/>
      <c r="FTQ1090" s="184"/>
      <c r="FTR1090" s="184"/>
      <c r="FTS1090" s="184"/>
      <c r="FTT1090" s="184"/>
      <c r="FTU1090" s="184"/>
      <c r="FTV1090" s="184"/>
      <c r="FTW1090" s="184"/>
      <c r="FTX1090" s="184"/>
      <c r="FTY1090" s="184"/>
      <c r="FTZ1090" s="184"/>
      <c r="FUA1090" s="184"/>
      <c r="FUB1090" s="184"/>
      <c r="FUC1090" s="184"/>
      <c r="FUD1090" s="184"/>
      <c r="FUE1090" s="184"/>
      <c r="FUF1090" s="184"/>
      <c r="FUG1090" s="184"/>
      <c r="FUH1090" s="184"/>
      <c r="FUI1090" s="184"/>
      <c r="FUJ1090" s="184"/>
      <c r="FUK1090" s="184"/>
      <c r="FUL1090" s="184"/>
      <c r="FUM1090" s="184"/>
      <c r="FUN1090" s="184"/>
      <c r="FUO1090" s="184"/>
      <c r="FUP1090" s="184"/>
      <c r="FUQ1090" s="184"/>
      <c r="FUR1090" s="184"/>
      <c r="FUS1090" s="184"/>
      <c r="FUT1090" s="184"/>
      <c r="FUU1090" s="184"/>
      <c r="FUV1090" s="184"/>
      <c r="FUW1090" s="184"/>
      <c r="FUX1090" s="184"/>
      <c r="FUY1090" s="184"/>
      <c r="FUZ1090" s="184"/>
      <c r="FVA1090" s="184"/>
      <c r="FVB1090" s="184"/>
      <c r="FVC1090" s="184"/>
      <c r="FVD1090" s="184"/>
      <c r="FVE1090" s="184"/>
      <c r="FVF1090" s="184"/>
      <c r="FVG1090" s="184"/>
      <c r="FVH1090" s="184"/>
      <c r="FVI1090" s="184"/>
      <c r="FVJ1090" s="184"/>
      <c r="FVK1090" s="184"/>
      <c r="FVL1090" s="184"/>
      <c r="FVM1090" s="184"/>
      <c r="FVN1090" s="184"/>
      <c r="FVO1090" s="184"/>
      <c r="FVP1090" s="184"/>
      <c r="FVQ1090" s="184"/>
      <c r="FVR1090" s="184"/>
      <c r="FVS1090" s="184"/>
      <c r="FVT1090" s="184"/>
      <c r="FVU1090" s="184"/>
      <c r="FVV1090" s="184"/>
      <c r="FVW1090" s="184"/>
      <c r="FVX1090" s="184"/>
      <c r="FVY1090" s="184"/>
      <c r="FVZ1090" s="184"/>
      <c r="FWA1090" s="184"/>
      <c r="FWB1090" s="184"/>
      <c r="FWC1090" s="184"/>
      <c r="FWD1090" s="184"/>
      <c r="FWE1090" s="184"/>
      <c r="FWF1090" s="184"/>
      <c r="FWG1090" s="184"/>
      <c r="FWH1090" s="184"/>
      <c r="FWI1090" s="184"/>
      <c r="FWJ1090" s="184"/>
      <c r="FWK1090" s="184"/>
      <c r="FWL1090" s="184"/>
      <c r="FWM1090" s="184"/>
      <c r="FWN1090" s="184"/>
      <c r="FWO1090" s="184"/>
      <c r="FWP1090" s="184"/>
      <c r="FWQ1090" s="184"/>
      <c r="FWR1090" s="184"/>
      <c r="FWS1090" s="184"/>
      <c r="FWT1090" s="184"/>
      <c r="FWU1090" s="184"/>
      <c r="FWV1090" s="184"/>
      <c r="FWW1090" s="184"/>
      <c r="FWX1090" s="184"/>
      <c r="FWY1090" s="184"/>
      <c r="FWZ1090" s="184"/>
      <c r="FXA1090" s="184"/>
      <c r="FXB1090" s="184"/>
      <c r="FXC1090" s="184"/>
      <c r="FXD1090" s="184"/>
      <c r="FXE1090" s="184"/>
      <c r="FXF1090" s="184"/>
      <c r="FXG1090" s="184"/>
      <c r="FXH1090" s="184"/>
      <c r="FXI1090" s="184"/>
      <c r="FXJ1090" s="184"/>
      <c r="FXK1090" s="184"/>
      <c r="FXL1090" s="184"/>
      <c r="FXM1090" s="184"/>
      <c r="FXN1090" s="184"/>
      <c r="FXO1090" s="184"/>
      <c r="FXP1090" s="184"/>
      <c r="FXQ1090" s="184"/>
      <c r="FXR1090" s="184"/>
      <c r="FXS1090" s="184"/>
      <c r="FXT1090" s="184"/>
      <c r="FXU1090" s="184"/>
      <c r="FXV1090" s="184"/>
      <c r="FXW1090" s="184"/>
      <c r="FXX1090" s="184"/>
      <c r="FXY1090" s="184"/>
      <c r="FXZ1090" s="184"/>
      <c r="FYA1090" s="184"/>
      <c r="FYB1090" s="184"/>
      <c r="FYC1090" s="184"/>
      <c r="FYD1090" s="184"/>
      <c r="FYE1090" s="184"/>
      <c r="FYF1090" s="184"/>
      <c r="FYG1090" s="184"/>
      <c r="FYH1090" s="184"/>
      <c r="FYI1090" s="184"/>
      <c r="FYJ1090" s="184"/>
      <c r="FYK1090" s="184"/>
      <c r="FYL1090" s="184"/>
      <c r="FYM1090" s="184"/>
      <c r="FYN1090" s="184"/>
      <c r="FYO1090" s="184"/>
      <c r="FYP1090" s="184"/>
      <c r="FYQ1090" s="184"/>
      <c r="FYR1090" s="184"/>
      <c r="FYS1090" s="184"/>
      <c r="FYT1090" s="184"/>
      <c r="FYU1090" s="184"/>
      <c r="FYV1090" s="184"/>
      <c r="FYW1090" s="184"/>
      <c r="FYX1090" s="184"/>
      <c r="FYY1090" s="184"/>
      <c r="FYZ1090" s="184"/>
      <c r="FZA1090" s="184"/>
      <c r="FZB1090" s="184"/>
      <c r="FZC1090" s="184"/>
      <c r="FZD1090" s="184"/>
      <c r="FZE1090" s="184"/>
      <c r="FZF1090" s="184"/>
      <c r="FZG1090" s="184"/>
      <c r="FZH1090" s="184"/>
      <c r="FZI1090" s="184"/>
      <c r="FZJ1090" s="184"/>
      <c r="FZK1090" s="184"/>
      <c r="FZL1090" s="184"/>
      <c r="FZM1090" s="184"/>
      <c r="FZN1090" s="184"/>
      <c r="FZO1090" s="184"/>
      <c r="FZP1090" s="184"/>
      <c r="FZQ1090" s="184"/>
      <c r="FZR1090" s="184"/>
      <c r="FZS1090" s="184"/>
      <c r="FZT1090" s="184"/>
      <c r="FZU1090" s="184"/>
      <c r="FZV1090" s="184"/>
      <c r="FZW1090" s="184"/>
      <c r="FZX1090" s="184"/>
      <c r="FZY1090" s="184"/>
      <c r="FZZ1090" s="184"/>
      <c r="GAA1090" s="184"/>
      <c r="GAB1090" s="184"/>
      <c r="GAC1090" s="184"/>
      <c r="GAD1090" s="184"/>
      <c r="GAE1090" s="184"/>
      <c r="GAF1090" s="184"/>
      <c r="GAG1090" s="184"/>
      <c r="GAH1090" s="184"/>
      <c r="GAI1090" s="184"/>
      <c r="GAJ1090" s="184"/>
      <c r="GAK1090" s="184"/>
      <c r="GAL1090" s="184"/>
      <c r="GAM1090" s="184"/>
      <c r="GAN1090" s="184"/>
      <c r="GAO1090" s="184"/>
      <c r="GAP1090" s="184"/>
      <c r="GAQ1090" s="184"/>
      <c r="GAR1090" s="184"/>
      <c r="GAS1090" s="184"/>
      <c r="GAT1090" s="184"/>
      <c r="GAU1090" s="184"/>
      <c r="GAV1090" s="184"/>
      <c r="GAW1090" s="184"/>
      <c r="GAX1090" s="184"/>
      <c r="GAY1090" s="184"/>
      <c r="GAZ1090" s="184"/>
      <c r="GBA1090" s="184"/>
      <c r="GBB1090" s="184"/>
      <c r="GBC1090" s="184"/>
      <c r="GBD1090" s="184"/>
      <c r="GBE1090" s="184"/>
      <c r="GBF1090" s="184"/>
      <c r="GBG1090" s="184"/>
      <c r="GBH1090" s="184"/>
      <c r="GBI1090" s="184"/>
      <c r="GBJ1090" s="184"/>
      <c r="GBK1090" s="184"/>
      <c r="GBL1090" s="184"/>
      <c r="GBM1090" s="184"/>
      <c r="GBN1090" s="184"/>
      <c r="GBO1090" s="184"/>
      <c r="GBP1090" s="184"/>
      <c r="GBQ1090" s="184"/>
      <c r="GBR1090" s="184"/>
      <c r="GBS1090" s="184"/>
      <c r="GBT1090" s="184"/>
      <c r="GBU1090" s="184"/>
      <c r="GBV1090" s="184"/>
      <c r="GBW1090" s="184"/>
      <c r="GBX1090" s="184"/>
      <c r="GBY1090" s="184"/>
      <c r="GBZ1090" s="184"/>
      <c r="GCA1090" s="184"/>
      <c r="GCB1090" s="184"/>
      <c r="GCC1090" s="184"/>
      <c r="GCD1090" s="184"/>
      <c r="GCE1090" s="184"/>
      <c r="GCF1090" s="184"/>
      <c r="GCG1090" s="184"/>
      <c r="GCH1090" s="184"/>
      <c r="GCI1090" s="184"/>
      <c r="GCJ1090" s="184"/>
      <c r="GCK1090" s="184"/>
      <c r="GCL1090" s="184"/>
      <c r="GCM1090" s="184"/>
      <c r="GCN1090" s="184"/>
      <c r="GCO1090" s="184"/>
      <c r="GCP1090" s="184"/>
      <c r="GCQ1090" s="184"/>
      <c r="GCR1090" s="184"/>
      <c r="GCS1090" s="184"/>
      <c r="GCT1090" s="184"/>
      <c r="GCU1090" s="184"/>
      <c r="GCV1090" s="184"/>
      <c r="GCW1090" s="184"/>
      <c r="GCX1090" s="184"/>
      <c r="GCY1090" s="184"/>
      <c r="GCZ1090" s="184"/>
      <c r="GDA1090" s="184"/>
      <c r="GDB1090" s="184"/>
      <c r="GDC1090" s="184"/>
      <c r="GDD1090" s="184"/>
      <c r="GDE1090" s="184"/>
      <c r="GDF1090" s="184"/>
      <c r="GDG1090" s="184"/>
      <c r="GDH1090" s="184"/>
      <c r="GDI1090" s="184"/>
      <c r="GDJ1090" s="184"/>
      <c r="GDK1090" s="184"/>
      <c r="GDL1090" s="184"/>
      <c r="GDM1090" s="184"/>
      <c r="GDN1090" s="184"/>
      <c r="GDO1090" s="184"/>
      <c r="GDP1090" s="184"/>
      <c r="GDQ1090" s="184"/>
      <c r="GDR1090" s="184"/>
      <c r="GDS1090" s="184"/>
      <c r="GDT1090" s="184"/>
      <c r="GDU1090" s="184"/>
      <c r="GDV1090" s="184"/>
      <c r="GDW1090" s="184"/>
      <c r="GDX1090" s="184"/>
      <c r="GDY1090" s="184"/>
      <c r="GDZ1090" s="184"/>
      <c r="GEA1090" s="184"/>
      <c r="GEB1090" s="184"/>
      <c r="GEC1090" s="184"/>
      <c r="GED1090" s="184"/>
      <c r="GEE1090" s="184"/>
      <c r="GEF1090" s="184"/>
      <c r="GEG1090" s="184"/>
      <c r="GEH1090" s="184"/>
      <c r="GEI1090" s="184"/>
      <c r="GEJ1090" s="184"/>
      <c r="GEK1090" s="184"/>
      <c r="GEL1090" s="184"/>
      <c r="GEM1090" s="184"/>
      <c r="GEN1090" s="184"/>
      <c r="GEO1090" s="184"/>
      <c r="GEP1090" s="184"/>
      <c r="GEQ1090" s="184"/>
      <c r="GER1090" s="184"/>
      <c r="GES1090" s="184"/>
      <c r="GET1090" s="184"/>
      <c r="GEU1090" s="184"/>
      <c r="GEV1090" s="184"/>
      <c r="GEW1090" s="184"/>
      <c r="GEX1090" s="184"/>
      <c r="GEY1090" s="184"/>
      <c r="GEZ1090" s="184"/>
      <c r="GFA1090" s="184"/>
      <c r="GFB1090" s="184"/>
      <c r="GFC1090" s="184"/>
      <c r="GFD1090" s="184"/>
      <c r="GFE1090" s="184"/>
      <c r="GFF1090" s="184"/>
      <c r="GFG1090" s="184"/>
      <c r="GFH1090" s="184"/>
      <c r="GFI1090" s="184"/>
      <c r="GFJ1090" s="184"/>
      <c r="GFK1090" s="184"/>
      <c r="GFL1090" s="184"/>
      <c r="GFM1090" s="184"/>
      <c r="GFN1090" s="184"/>
      <c r="GFO1090" s="184"/>
      <c r="GFP1090" s="184"/>
      <c r="GFQ1090" s="184"/>
      <c r="GFR1090" s="184"/>
      <c r="GFS1090" s="184"/>
      <c r="GFT1090" s="184"/>
      <c r="GFU1090" s="184"/>
      <c r="GFV1090" s="184"/>
      <c r="GFW1090" s="184"/>
      <c r="GFX1090" s="184"/>
      <c r="GFY1090" s="184"/>
      <c r="GFZ1090" s="184"/>
      <c r="GGA1090" s="184"/>
      <c r="GGB1090" s="184"/>
      <c r="GGC1090" s="184"/>
      <c r="GGD1090" s="184"/>
      <c r="GGE1090" s="184"/>
      <c r="GGF1090" s="184"/>
      <c r="GGG1090" s="184"/>
      <c r="GGH1090" s="184"/>
      <c r="GGI1090" s="184"/>
      <c r="GGJ1090" s="184"/>
      <c r="GGK1090" s="184"/>
      <c r="GGL1090" s="184"/>
      <c r="GGM1090" s="184"/>
      <c r="GGN1090" s="184"/>
      <c r="GGO1090" s="184"/>
      <c r="GGP1090" s="184"/>
      <c r="GGQ1090" s="184"/>
      <c r="GGR1090" s="184"/>
      <c r="GGS1090" s="184"/>
      <c r="GGT1090" s="184"/>
      <c r="GGU1090" s="184"/>
      <c r="GGV1090" s="184"/>
      <c r="GGW1090" s="184"/>
      <c r="GGX1090" s="184"/>
      <c r="GGY1090" s="184"/>
      <c r="GGZ1090" s="184"/>
      <c r="GHA1090" s="184"/>
      <c r="GHB1090" s="184"/>
      <c r="GHC1090" s="184"/>
      <c r="GHD1090" s="184"/>
      <c r="GHE1090" s="184"/>
      <c r="GHF1090" s="184"/>
      <c r="GHG1090" s="184"/>
      <c r="GHH1090" s="184"/>
      <c r="GHI1090" s="184"/>
      <c r="GHJ1090" s="184"/>
      <c r="GHK1090" s="184"/>
      <c r="GHL1090" s="184"/>
      <c r="GHM1090" s="184"/>
      <c r="GHN1090" s="184"/>
      <c r="GHO1090" s="184"/>
      <c r="GHP1090" s="184"/>
      <c r="GHQ1090" s="184"/>
      <c r="GHR1090" s="184"/>
      <c r="GHS1090" s="184"/>
      <c r="GHT1090" s="184"/>
      <c r="GHU1090" s="184"/>
      <c r="GHV1090" s="184"/>
      <c r="GHW1090" s="184"/>
      <c r="GHX1090" s="184"/>
      <c r="GHY1090" s="184"/>
      <c r="GHZ1090" s="184"/>
      <c r="GIA1090" s="184"/>
      <c r="GIB1090" s="184"/>
      <c r="GIC1090" s="184"/>
      <c r="GID1090" s="184"/>
      <c r="GIE1090" s="184"/>
      <c r="GIF1090" s="184"/>
      <c r="GIG1090" s="184"/>
      <c r="GIH1090" s="184"/>
      <c r="GII1090" s="184"/>
      <c r="GIJ1090" s="184"/>
      <c r="GIK1090" s="184"/>
      <c r="GIL1090" s="184"/>
      <c r="GIM1090" s="184"/>
      <c r="GIN1090" s="184"/>
      <c r="GIO1090" s="184"/>
      <c r="GIP1090" s="184"/>
      <c r="GIQ1090" s="184"/>
      <c r="GIR1090" s="184"/>
      <c r="GIS1090" s="184"/>
      <c r="GIT1090" s="184"/>
      <c r="GIU1090" s="184"/>
      <c r="GIV1090" s="184"/>
      <c r="GIW1090" s="184"/>
      <c r="GIX1090" s="184"/>
      <c r="GIY1090" s="184"/>
      <c r="GIZ1090" s="184"/>
      <c r="GJA1090" s="184"/>
      <c r="GJB1090" s="184"/>
      <c r="GJC1090" s="184"/>
      <c r="GJD1090" s="184"/>
      <c r="GJE1090" s="184"/>
      <c r="GJF1090" s="184"/>
      <c r="GJG1090" s="184"/>
      <c r="GJH1090" s="184"/>
      <c r="GJI1090" s="184"/>
      <c r="GJJ1090" s="184"/>
      <c r="GJK1090" s="184"/>
      <c r="GJL1090" s="184"/>
      <c r="GJM1090" s="184"/>
      <c r="GJN1090" s="184"/>
      <c r="GJO1090" s="184"/>
      <c r="GJP1090" s="184"/>
      <c r="GJQ1090" s="184"/>
      <c r="GJR1090" s="184"/>
      <c r="GJS1090" s="184"/>
      <c r="GJT1090" s="184"/>
      <c r="GJU1090" s="184"/>
      <c r="GJV1090" s="184"/>
      <c r="GJW1090" s="184"/>
      <c r="GJX1090" s="184"/>
      <c r="GJY1090" s="184"/>
      <c r="GJZ1090" s="184"/>
      <c r="GKA1090" s="184"/>
      <c r="GKB1090" s="184"/>
      <c r="GKC1090" s="184"/>
      <c r="GKD1090" s="184"/>
      <c r="GKE1090" s="184"/>
      <c r="GKF1090" s="184"/>
      <c r="GKG1090" s="184"/>
      <c r="GKH1090" s="184"/>
      <c r="GKI1090" s="184"/>
      <c r="GKJ1090" s="184"/>
      <c r="GKK1090" s="184"/>
      <c r="GKL1090" s="184"/>
      <c r="GKM1090" s="184"/>
      <c r="GKN1090" s="184"/>
      <c r="GKO1090" s="184"/>
      <c r="GKP1090" s="184"/>
      <c r="GKQ1090" s="184"/>
      <c r="GKR1090" s="184"/>
      <c r="GKS1090" s="184"/>
      <c r="GKT1090" s="184"/>
      <c r="GKU1090" s="184"/>
      <c r="GKV1090" s="184"/>
      <c r="GKW1090" s="184"/>
      <c r="GKX1090" s="184"/>
      <c r="GKY1090" s="184"/>
      <c r="GKZ1090" s="184"/>
      <c r="GLA1090" s="184"/>
      <c r="GLB1090" s="184"/>
      <c r="GLC1090" s="184"/>
      <c r="GLD1090" s="184"/>
      <c r="GLE1090" s="184"/>
      <c r="GLF1090" s="184"/>
      <c r="GLG1090" s="184"/>
      <c r="GLH1090" s="184"/>
      <c r="GLI1090" s="184"/>
      <c r="GLJ1090" s="184"/>
      <c r="GLK1090" s="184"/>
      <c r="GLL1090" s="184"/>
      <c r="GLM1090" s="184"/>
      <c r="GLN1090" s="184"/>
      <c r="GLO1090" s="184"/>
      <c r="GLP1090" s="184"/>
      <c r="GLQ1090" s="184"/>
      <c r="GLR1090" s="184"/>
      <c r="GLS1090" s="184"/>
      <c r="GLT1090" s="184"/>
      <c r="GLU1090" s="184"/>
      <c r="GLV1090" s="184"/>
      <c r="GLW1090" s="184"/>
      <c r="GLX1090" s="184"/>
      <c r="GLY1090" s="184"/>
      <c r="GLZ1090" s="184"/>
      <c r="GMA1090" s="184"/>
      <c r="GMB1090" s="184"/>
      <c r="GMC1090" s="184"/>
      <c r="GMD1090" s="184"/>
      <c r="GME1090" s="184"/>
      <c r="GMF1090" s="184"/>
      <c r="GMG1090" s="184"/>
      <c r="GMH1090" s="184"/>
      <c r="GMI1090" s="184"/>
      <c r="GMJ1090" s="184"/>
      <c r="GMK1090" s="184"/>
      <c r="GML1090" s="184"/>
      <c r="GMM1090" s="184"/>
      <c r="GMN1090" s="184"/>
      <c r="GMO1090" s="184"/>
      <c r="GMP1090" s="184"/>
      <c r="GMQ1090" s="184"/>
      <c r="GMR1090" s="184"/>
      <c r="GMS1090" s="184"/>
      <c r="GMT1090" s="184"/>
      <c r="GMU1090" s="184"/>
      <c r="GMV1090" s="184"/>
      <c r="GMW1090" s="184"/>
      <c r="GMX1090" s="184"/>
      <c r="GMY1090" s="184"/>
      <c r="GMZ1090" s="184"/>
      <c r="GNA1090" s="184"/>
      <c r="GNB1090" s="184"/>
      <c r="GNC1090" s="184"/>
      <c r="GND1090" s="184"/>
      <c r="GNE1090" s="184"/>
      <c r="GNF1090" s="184"/>
      <c r="GNG1090" s="184"/>
      <c r="GNH1090" s="184"/>
      <c r="GNI1090" s="184"/>
      <c r="GNJ1090" s="184"/>
      <c r="GNK1090" s="184"/>
      <c r="GNL1090" s="184"/>
      <c r="GNM1090" s="184"/>
      <c r="GNN1090" s="184"/>
      <c r="GNO1090" s="184"/>
      <c r="GNP1090" s="184"/>
      <c r="GNQ1090" s="184"/>
      <c r="GNR1090" s="184"/>
      <c r="GNS1090" s="184"/>
      <c r="GNT1090" s="184"/>
      <c r="GNU1090" s="184"/>
      <c r="GNV1090" s="184"/>
      <c r="GNW1090" s="184"/>
      <c r="GNX1090" s="184"/>
      <c r="GNY1090" s="184"/>
      <c r="GNZ1090" s="184"/>
      <c r="GOA1090" s="184"/>
      <c r="GOB1090" s="184"/>
      <c r="GOC1090" s="184"/>
      <c r="GOD1090" s="184"/>
      <c r="GOE1090" s="184"/>
      <c r="GOF1090" s="184"/>
      <c r="GOG1090" s="184"/>
      <c r="GOH1090" s="184"/>
      <c r="GOI1090" s="184"/>
      <c r="GOJ1090" s="184"/>
      <c r="GOK1090" s="184"/>
      <c r="GOL1090" s="184"/>
      <c r="GOM1090" s="184"/>
      <c r="GON1090" s="184"/>
      <c r="GOO1090" s="184"/>
      <c r="GOP1090" s="184"/>
      <c r="GOQ1090" s="184"/>
      <c r="GOR1090" s="184"/>
      <c r="GOS1090" s="184"/>
      <c r="GOT1090" s="184"/>
      <c r="GOU1090" s="184"/>
      <c r="GOV1090" s="184"/>
      <c r="GOW1090" s="184"/>
      <c r="GOX1090" s="184"/>
      <c r="GOY1090" s="184"/>
      <c r="GOZ1090" s="184"/>
      <c r="GPA1090" s="184"/>
      <c r="GPB1090" s="184"/>
      <c r="GPC1090" s="184"/>
      <c r="GPD1090" s="184"/>
      <c r="GPE1090" s="184"/>
      <c r="GPF1090" s="184"/>
      <c r="GPG1090" s="184"/>
      <c r="GPH1090" s="184"/>
      <c r="GPI1090" s="184"/>
      <c r="GPJ1090" s="184"/>
      <c r="GPK1090" s="184"/>
      <c r="GPL1090" s="184"/>
      <c r="GPM1090" s="184"/>
      <c r="GPN1090" s="184"/>
      <c r="GPO1090" s="184"/>
      <c r="GPP1090" s="184"/>
      <c r="GPQ1090" s="184"/>
      <c r="GPR1090" s="184"/>
      <c r="GPS1090" s="184"/>
      <c r="GPT1090" s="184"/>
      <c r="GPU1090" s="184"/>
      <c r="GPV1090" s="184"/>
      <c r="GPW1090" s="184"/>
      <c r="GPX1090" s="184"/>
      <c r="GPY1090" s="184"/>
      <c r="GPZ1090" s="184"/>
      <c r="GQA1090" s="184"/>
      <c r="GQB1090" s="184"/>
      <c r="GQC1090" s="184"/>
      <c r="GQD1090" s="184"/>
      <c r="GQE1090" s="184"/>
      <c r="GQF1090" s="184"/>
      <c r="GQG1090" s="184"/>
      <c r="GQH1090" s="184"/>
      <c r="GQI1090" s="184"/>
      <c r="GQJ1090" s="184"/>
      <c r="GQK1090" s="184"/>
      <c r="GQL1090" s="184"/>
      <c r="GQM1090" s="184"/>
      <c r="GQN1090" s="184"/>
      <c r="GQO1090" s="184"/>
      <c r="GQP1090" s="184"/>
      <c r="GQQ1090" s="184"/>
      <c r="GQR1090" s="184"/>
      <c r="GQS1090" s="184"/>
      <c r="GQT1090" s="184"/>
      <c r="GQU1090" s="184"/>
      <c r="GQV1090" s="184"/>
      <c r="GQW1090" s="184"/>
      <c r="GQX1090" s="184"/>
      <c r="GQY1090" s="184"/>
      <c r="GQZ1090" s="184"/>
      <c r="GRA1090" s="184"/>
      <c r="GRB1090" s="184"/>
      <c r="GRC1090" s="184"/>
      <c r="GRD1090" s="184"/>
      <c r="GRE1090" s="184"/>
      <c r="GRF1090" s="184"/>
      <c r="GRG1090" s="184"/>
      <c r="GRH1090" s="184"/>
      <c r="GRI1090" s="184"/>
      <c r="GRJ1090" s="184"/>
      <c r="GRK1090" s="184"/>
      <c r="GRL1090" s="184"/>
      <c r="GRM1090" s="184"/>
      <c r="GRN1090" s="184"/>
      <c r="GRO1090" s="184"/>
      <c r="GRP1090" s="184"/>
      <c r="GRQ1090" s="184"/>
      <c r="GRR1090" s="184"/>
      <c r="GRS1090" s="184"/>
      <c r="GRT1090" s="184"/>
      <c r="GRU1090" s="184"/>
      <c r="GRV1090" s="184"/>
      <c r="GRW1090" s="184"/>
      <c r="GRX1090" s="184"/>
      <c r="GRY1090" s="184"/>
      <c r="GRZ1090" s="184"/>
      <c r="GSA1090" s="184"/>
      <c r="GSB1090" s="184"/>
      <c r="GSC1090" s="184"/>
      <c r="GSD1090" s="184"/>
      <c r="GSE1090" s="184"/>
      <c r="GSF1090" s="184"/>
      <c r="GSG1090" s="184"/>
      <c r="GSH1090" s="184"/>
      <c r="GSI1090" s="184"/>
      <c r="GSJ1090" s="184"/>
      <c r="GSK1090" s="184"/>
      <c r="GSL1090" s="184"/>
      <c r="GSM1090" s="184"/>
      <c r="GSN1090" s="184"/>
      <c r="GSO1090" s="184"/>
      <c r="GSP1090" s="184"/>
      <c r="GSQ1090" s="184"/>
      <c r="GSR1090" s="184"/>
      <c r="GSS1090" s="184"/>
      <c r="GST1090" s="184"/>
      <c r="GSU1090" s="184"/>
      <c r="GSV1090" s="184"/>
      <c r="GSW1090" s="184"/>
      <c r="GSX1090" s="184"/>
      <c r="GSY1090" s="184"/>
      <c r="GSZ1090" s="184"/>
      <c r="GTA1090" s="184"/>
      <c r="GTB1090" s="184"/>
      <c r="GTC1090" s="184"/>
      <c r="GTD1090" s="184"/>
      <c r="GTE1090" s="184"/>
      <c r="GTF1090" s="184"/>
      <c r="GTG1090" s="184"/>
      <c r="GTH1090" s="184"/>
      <c r="GTI1090" s="184"/>
      <c r="GTJ1090" s="184"/>
      <c r="GTK1090" s="184"/>
      <c r="GTL1090" s="184"/>
      <c r="GTM1090" s="184"/>
      <c r="GTN1090" s="184"/>
      <c r="GTO1090" s="184"/>
      <c r="GTP1090" s="184"/>
      <c r="GTQ1090" s="184"/>
      <c r="GTR1090" s="184"/>
      <c r="GTS1090" s="184"/>
      <c r="GTT1090" s="184"/>
      <c r="GTU1090" s="184"/>
      <c r="GTV1090" s="184"/>
      <c r="GTW1090" s="184"/>
      <c r="GTX1090" s="184"/>
      <c r="GTY1090" s="184"/>
      <c r="GTZ1090" s="184"/>
      <c r="GUA1090" s="184"/>
      <c r="GUB1090" s="184"/>
      <c r="GUC1090" s="184"/>
      <c r="GUD1090" s="184"/>
      <c r="GUE1090" s="184"/>
      <c r="GUF1090" s="184"/>
      <c r="GUG1090" s="184"/>
      <c r="GUH1090" s="184"/>
      <c r="GUI1090" s="184"/>
      <c r="GUJ1090" s="184"/>
      <c r="GUK1090" s="184"/>
      <c r="GUL1090" s="184"/>
      <c r="GUM1090" s="184"/>
      <c r="GUN1090" s="184"/>
      <c r="GUO1090" s="184"/>
      <c r="GUP1090" s="184"/>
      <c r="GUQ1090" s="184"/>
      <c r="GUR1090" s="184"/>
      <c r="GUS1090" s="184"/>
      <c r="GUT1090" s="184"/>
      <c r="GUU1090" s="184"/>
      <c r="GUV1090" s="184"/>
      <c r="GUW1090" s="184"/>
      <c r="GUX1090" s="184"/>
      <c r="GUY1090" s="184"/>
      <c r="GUZ1090" s="184"/>
      <c r="GVA1090" s="184"/>
      <c r="GVB1090" s="184"/>
      <c r="GVC1090" s="184"/>
      <c r="GVD1090" s="184"/>
      <c r="GVE1090" s="184"/>
      <c r="GVF1090" s="184"/>
      <c r="GVG1090" s="184"/>
      <c r="GVH1090" s="184"/>
      <c r="GVI1090" s="184"/>
      <c r="GVJ1090" s="184"/>
      <c r="GVK1090" s="184"/>
      <c r="GVL1090" s="184"/>
      <c r="GVM1090" s="184"/>
      <c r="GVN1090" s="184"/>
      <c r="GVO1090" s="184"/>
      <c r="GVP1090" s="184"/>
      <c r="GVQ1090" s="184"/>
      <c r="GVR1090" s="184"/>
      <c r="GVS1090" s="184"/>
      <c r="GVT1090" s="184"/>
      <c r="GVU1090" s="184"/>
      <c r="GVV1090" s="184"/>
      <c r="GVW1090" s="184"/>
      <c r="GVX1090" s="184"/>
      <c r="GVY1090" s="184"/>
      <c r="GVZ1090" s="184"/>
      <c r="GWA1090" s="184"/>
      <c r="GWB1090" s="184"/>
      <c r="GWC1090" s="184"/>
      <c r="GWD1090" s="184"/>
      <c r="GWE1090" s="184"/>
      <c r="GWF1090" s="184"/>
      <c r="GWG1090" s="184"/>
      <c r="GWH1090" s="184"/>
      <c r="GWI1090" s="184"/>
      <c r="GWJ1090" s="184"/>
      <c r="GWK1090" s="184"/>
      <c r="GWL1090" s="184"/>
      <c r="GWM1090" s="184"/>
      <c r="GWN1090" s="184"/>
      <c r="GWO1090" s="184"/>
      <c r="GWP1090" s="184"/>
      <c r="GWQ1090" s="184"/>
      <c r="GWR1090" s="184"/>
      <c r="GWS1090" s="184"/>
      <c r="GWT1090" s="184"/>
      <c r="GWU1090" s="184"/>
      <c r="GWV1090" s="184"/>
      <c r="GWW1090" s="184"/>
      <c r="GWX1090" s="184"/>
      <c r="GWY1090" s="184"/>
      <c r="GWZ1090" s="184"/>
      <c r="GXA1090" s="184"/>
      <c r="GXB1090" s="184"/>
      <c r="GXC1090" s="184"/>
      <c r="GXD1090" s="184"/>
      <c r="GXE1090" s="184"/>
      <c r="GXF1090" s="184"/>
      <c r="GXG1090" s="184"/>
      <c r="GXH1090" s="184"/>
      <c r="GXI1090" s="184"/>
      <c r="GXJ1090" s="184"/>
      <c r="GXK1090" s="184"/>
      <c r="GXL1090" s="184"/>
      <c r="GXM1090" s="184"/>
      <c r="GXN1090" s="184"/>
      <c r="GXO1090" s="184"/>
      <c r="GXP1090" s="184"/>
      <c r="GXQ1090" s="184"/>
      <c r="GXR1090" s="184"/>
      <c r="GXS1090" s="184"/>
      <c r="GXT1090" s="184"/>
      <c r="GXU1090" s="184"/>
      <c r="GXV1090" s="184"/>
      <c r="GXW1090" s="184"/>
      <c r="GXX1090" s="184"/>
      <c r="GXY1090" s="184"/>
      <c r="GXZ1090" s="184"/>
      <c r="GYA1090" s="184"/>
      <c r="GYB1090" s="184"/>
      <c r="GYC1090" s="184"/>
      <c r="GYD1090" s="184"/>
      <c r="GYE1090" s="184"/>
      <c r="GYF1090" s="184"/>
      <c r="GYG1090" s="184"/>
      <c r="GYH1090" s="184"/>
      <c r="GYI1090" s="184"/>
      <c r="GYJ1090" s="184"/>
      <c r="GYK1090" s="184"/>
      <c r="GYL1090" s="184"/>
      <c r="GYM1090" s="184"/>
      <c r="GYN1090" s="184"/>
      <c r="GYO1090" s="184"/>
      <c r="GYP1090" s="184"/>
      <c r="GYQ1090" s="184"/>
      <c r="GYR1090" s="184"/>
      <c r="GYS1090" s="184"/>
      <c r="GYT1090" s="184"/>
      <c r="GYU1090" s="184"/>
      <c r="GYV1090" s="184"/>
      <c r="GYW1090" s="184"/>
      <c r="GYX1090" s="184"/>
      <c r="GYY1090" s="184"/>
      <c r="GYZ1090" s="184"/>
      <c r="GZA1090" s="184"/>
      <c r="GZB1090" s="184"/>
      <c r="GZC1090" s="184"/>
      <c r="GZD1090" s="184"/>
      <c r="GZE1090" s="184"/>
      <c r="GZF1090" s="184"/>
      <c r="GZG1090" s="184"/>
      <c r="GZH1090" s="184"/>
      <c r="GZI1090" s="184"/>
      <c r="GZJ1090" s="184"/>
      <c r="GZK1090" s="184"/>
      <c r="GZL1090" s="184"/>
      <c r="GZM1090" s="184"/>
      <c r="GZN1090" s="184"/>
      <c r="GZO1090" s="184"/>
      <c r="GZP1090" s="184"/>
      <c r="GZQ1090" s="184"/>
      <c r="GZR1090" s="184"/>
      <c r="GZS1090" s="184"/>
      <c r="GZT1090" s="184"/>
      <c r="GZU1090" s="184"/>
      <c r="GZV1090" s="184"/>
      <c r="GZW1090" s="184"/>
      <c r="GZX1090" s="184"/>
      <c r="GZY1090" s="184"/>
      <c r="GZZ1090" s="184"/>
      <c r="HAA1090" s="184"/>
      <c r="HAB1090" s="184"/>
      <c r="HAC1090" s="184"/>
      <c r="HAD1090" s="184"/>
      <c r="HAE1090" s="184"/>
      <c r="HAF1090" s="184"/>
      <c r="HAG1090" s="184"/>
      <c r="HAH1090" s="184"/>
      <c r="HAI1090" s="184"/>
      <c r="HAJ1090" s="184"/>
      <c r="HAK1090" s="184"/>
      <c r="HAL1090" s="184"/>
      <c r="HAM1090" s="184"/>
      <c r="HAN1090" s="184"/>
      <c r="HAO1090" s="184"/>
      <c r="HAP1090" s="184"/>
      <c r="HAQ1090" s="184"/>
      <c r="HAR1090" s="184"/>
      <c r="HAS1090" s="184"/>
      <c r="HAT1090" s="184"/>
      <c r="HAU1090" s="184"/>
      <c r="HAV1090" s="184"/>
      <c r="HAW1090" s="184"/>
      <c r="HAX1090" s="184"/>
      <c r="HAY1090" s="184"/>
      <c r="HAZ1090" s="184"/>
      <c r="HBA1090" s="184"/>
      <c r="HBB1090" s="184"/>
      <c r="HBC1090" s="184"/>
      <c r="HBD1090" s="184"/>
      <c r="HBE1090" s="184"/>
      <c r="HBF1090" s="184"/>
      <c r="HBG1090" s="184"/>
      <c r="HBH1090" s="184"/>
      <c r="HBI1090" s="184"/>
      <c r="HBJ1090" s="184"/>
      <c r="HBK1090" s="184"/>
      <c r="HBL1090" s="184"/>
      <c r="HBM1090" s="184"/>
      <c r="HBN1090" s="184"/>
      <c r="HBO1090" s="184"/>
      <c r="HBP1090" s="184"/>
      <c r="HBQ1090" s="184"/>
      <c r="HBR1090" s="184"/>
      <c r="HBS1090" s="184"/>
      <c r="HBT1090" s="184"/>
      <c r="HBU1090" s="184"/>
      <c r="HBV1090" s="184"/>
      <c r="HBW1090" s="184"/>
      <c r="HBX1090" s="184"/>
      <c r="HBY1090" s="184"/>
      <c r="HBZ1090" s="184"/>
      <c r="HCA1090" s="184"/>
      <c r="HCB1090" s="184"/>
      <c r="HCC1090" s="184"/>
      <c r="HCD1090" s="184"/>
      <c r="HCE1090" s="184"/>
      <c r="HCF1090" s="184"/>
      <c r="HCG1090" s="184"/>
      <c r="HCH1090" s="184"/>
      <c r="HCI1090" s="184"/>
      <c r="HCJ1090" s="184"/>
      <c r="HCK1090" s="184"/>
      <c r="HCL1090" s="184"/>
      <c r="HCM1090" s="184"/>
      <c r="HCN1090" s="184"/>
      <c r="HCO1090" s="184"/>
      <c r="HCP1090" s="184"/>
      <c r="HCQ1090" s="184"/>
      <c r="HCR1090" s="184"/>
      <c r="HCS1090" s="184"/>
      <c r="HCT1090" s="184"/>
      <c r="HCU1090" s="184"/>
      <c r="HCV1090" s="184"/>
      <c r="HCW1090" s="184"/>
      <c r="HCX1090" s="184"/>
      <c r="HCY1090" s="184"/>
      <c r="HCZ1090" s="184"/>
      <c r="HDA1090" s="184"/>
      <c r="HDB1090" s="184"/>
      <c r="HDC1090" s="184"/>
      <c r="HDD1090" s="184"/>
      <c r="HDE1090" s="184"/>
      <c r="HDF1090" s="184"/>
      <c r="HDG1090" s="184"/>
      <c r="HDH1090" s="184"/>
      <c r="HDI1090" s="184"/>
      <c r="HDJ1090" s="184"/>
      <c r="HDK1090" s="184"/>
      <c r="HDL1090" s="184"/>
      <c r="HDM1090" s="184"/>
      <c r="HDN1090" s="184"/>
      <c r="HDO1090" s="184"/>
      <c r="HDP1090" s="184"/>
      <c r="HDQ1090" s="184"/>
      <c r="HDR1090" s="184"/>
      <c r="HDS1090" s="184"/>
      <c r="HDT1090" s="184"/>
      <c r="HDU1090" s="184"/>
      <c r="HDV1090" s="184"/>
      <c r="HDW1090" s="184"/>
      <c r="HDX1090" s="184"/>
      <c r="HDY1090" s="184"/>
      <c r="HDZ1090" s="184"/>
      <c r="HEA1090" s="184"/>
      <c r="HEB1090" s="184"/>
      <c r="HEC1090" s="184"/>
      <c r="HED1090" s="184"/>
      <c r="HEE1090" s="184"/>
      <c r="HEF1090" s="184"/>
      <c r="HEG1090" s="184"/>
      <c r="HEH1090" s="184"/>
      <c r="HEI1090" s="184"/>
      <c r="HEJ1090" s="184"/>
      <c r="HEK1090" s="184"/>
      <c r="HEL1090" s="184"/>
      <c r="HEM1090" s="184"/>
      <c r="HEN1090" s="184"/>
      <c r="HEO1090" s="184"/>
      <c r="HEP1090" s="184"/>
      <c r="HEQ1090" s="184"/>
      <c r="HER1090" s="184"/>
      <c r="HES1090" s="184"/>
      <c r="HET1090" s="184"/>
      <c r="HEU1090" s="184"/>
      <c r="HEV1090" s="184"/>
      <c r="HEW1090" s="184"/>
      <c r="HEX1090" s="184"/>
      <c r="HEY1090" s="184"/>
      <c r="HEZ1090" s="184"/>
      <c r="HFA1090" s="184"/>
      <c r="HFB1090" s="184"/>
      <c r="HFC1090" s="184"/>
      <c r="HFD1090" s="184"/>
      <c r="HFE1090" s="184"/>
      <c r="HFF1090" s="184"/>
      <c r="HFG1090" s="184"/>
      <c r="HFH1090" s="184"/>
      <c r="HFI1090" s="184"/>
      <c r="HFJ1090" s="184"/>
      <c r="HFK1090" s="184"/>
      <c r="HFL1090" s="184"/>
      <c r="HFM1090" s="184"/>
      <c r="HFN1090" s="184"/>
      <c r="HFO1090" s="184"/>
      <c r="HFP1090" s="184"/>
      <c r="HFQ1090" s="184"/>
      <c r="HFR1090" s="184"/>
      <c r="HFS1090" s="184"/>
      <c r="HFT1090" s="184"/>
      <c r="HFU1090" s="184"/>
      <c r="HFV1090" s="184"/>
      <c r="HFW1090" s="184"/>
      <c r="HFX1090" s="184"/>
      <c r="HFY1090" s="184"/>
      <c r="HFZ1090" s="184"/>
      <c r="HGA1090" s="184"/>
      <c r="HGB1090" s="184"/>
      <c r="HGC1090" s="184"/>
      <c r="HGD1090" s="184"/>
      <c r="HGE1090" s="184"/>
      <c r="HGF1090" s="184"/>
      <c r="HGG1090" s="184"/>
      <c r="HGH1090" s="184"/>
      <c r="HGI1090" s="184"/>
      <c r="HGJ1090" s="184"/>
      <c r="HGK1090" s="184"/>
      <c r="HGL1090" s="184"/>
      <c r="HGM1090" s="184"/>
      <c r="HGN1090" s="184"/>
      <c r="HGO1090" s="184"/>
      <c r="HGP1090" s="184"/>
      <c r="HGQ1090" s="184"/>
      <c r="HGR1090" s="184"/>
      <c r="HGS1090" s="184"/>
      <c r="HGT1090" s="184"/>
      <c r="HGU1090" s="184"/>
      <c r="HGV1090" s="184"/>
      <c r="HGW1090" s="184"/>
      <c r="HGX1090" s="184"/>
      <c r="HGY1090" s="184"/>
      <c r="HGZ1090" s="184"/>
      <c r="HHA1090" s="184"/>
      <c r="HHB1090" s="184"/>
      <c r="HHC1090" s="184"/>
      <c r="HHD1090" s="184"/>
      <c r="HHE1090" s="184"/>
      <c r="HHF1090" s="184"/>
      <c r="HHG1090" s="184"/>
      <c r="HHH1090" s="184"/>
      <c r="HHI1090" s="184"/>
      <c r="HHJ1090" s="184"/>
      <c r="HHK1090" s="184"/>
      <c r="HHL1090" s="184"/>
      <c r="HHM1090" s="184"/>
      <c r="HHN1090" s="184"/>
      <c r="HHO1090" s="184"/>
      <c r="HHP1090" s="184"/>
      <c r="HHQ1090" s="184"/>
      <c r="HHR1090" s="184"/>
      <c r="HHS1090" s="184"/>
      <c r="HHT1090" s="184"/>
      <c r="HHU1090" s="184"/>
      <c r="HHV1090" s="184"/>
      <c r="HHW1090" s="184"/>
      <c r="HHX1090" s="184"/>
      <c r="HHY1090" s="184"/>
      <c r="HHZ1090" s="184"/>
      <c r="HIA1090" s="184"/>
      <c r="HIB1090" s="184"/>
      <c r="HIC1090" s="184"/>
      <c r="HID1090" s="184"/>
      <c r="HIE1090" s="184"/>
      <c r="HIF1090" s="184"/>
      <c r="HIG1090" s="184"/>
      <c r="HIH1090" s="184"/>
      <c r="HII1090" s="184"/>
      <c r="HIJ1090" s="184"/>
      <c r="HIK1090" s="184"/>
      <c r="HIL1090" s="184"/>
      <c r="HIM1090" s="184"/>
      <c r="HIN1090" s="184"/>
      <c r="HIO1090" s="184"/>
      <c r="HIP1090" s="184"/>
      <c r="HIQ1090" s="184"/>
      <c r="HIR1090" s="184"/>
      <c r="HIS1090" s="184"/>
      <c r="HIT1090" s="184"/>
      <c r="HIU1090" s="184"/>
      <c r="HIV1090" s="184"/>
      <c r="HIW1090" s="184"/>
      <c r="HIX1090" s="184"/>
      <c r="HIY1090" s="184"/>
      <c r="HIZ1090" s="184"/>
      <c r="HJA1090" s="184"/>
      <c r="HJB1090" s="184"/>
      <c r="HJC1090" s="184"/>
      <c r="HJD1090" s="184"/>
      <c r="HJE1090" s="184"/>
      <c r="HJF1090" s="184"/>
      <c r="HJG1090" s="184"/>
      <c r="HJH1090" s="184"/>
      <c r="HJI1090" s="184"/>
      <c r="HJJ1090" s="184"/>
      <c r="HJK1090" s="184"/>
      <c r="HJL1090" s="184"/>
      <c r="HJM1090" s="184"/>
      <c r="HJN1090" s="184"/>
      <c r="HJO1090" s="184"/>
      <c r="HJP1090" s="184"/>
      <c r="HJQ1090" s="184"/>
      <c r="HJR1090" s="184"/>
      <c r="HJS1090" s="184"/>
      <c r="HJT1090" s="184"/>
      <c r="HJU1090" s="184"/>
      <c r="HJV1090" s="184"/>
      <c r="HJW1090" s="184"/>
      <c r="HJX1090" s="184"/>
      <c r="HJY1090" s="184"/>
      <c r="HJZ1090" s="184"/>
      <c r="HKA1090" s="184"/>
      <c r="HKB1090" s="184"/>
      <c r="HKC1090" s="184"/>
      <c r="HKD1090" s="184"/>
      <c r="HKE1090" s="184"/>
      <c r="HKF1090" s="184"/>
      <c r="HKG1090" s="184"/>
      <c r="HKH1090" s="184"/>
      <c r="HKI1090" s="184"/>
      <c r="HKJ1090" s="184"/>
      <c r="HKK1090" s="184"/>
      <c r="HKL1090" s="184"/>
      <c r="HKM1090" s="184"/>
      <c r="HKN1090" s="184"/>
      <c r="HKO1090" s="184"/>
      <c r="HKP1090" s="184"/>
      <c r="HKQ1090" s="184"/>
      <c r="HKR1090" s="184"/>
      <c r="HKS1090" s="184"/>
      <c r="HKT1090" s="184"/>
      <c r="HKU1090" s="184"/>
      <c r="HKV1090" s="184"/>
      <c r="HKW1090" s="184"/>
      <c r="HKX1090" s="184"/>
      <c r="HKY1090" s="184"/>
      <c r="HKZ1090" s="184"/>
      <c r="HLA1090" s="184"/>
      <c r="HLB1090" s="184"/>
      <c r="HLC1090" s="184"/>
      <c r="HLD1090" s="184"/>
      <c r="HLE1090" s="184"/>
      <c r="HLF1090" s="184"/>
      <c r="HLG1090" s="184"/>
      <c r="HLH1090" s="184"/>
      <c r="HLI1090" s="184"/>
      <c r="HLJ1090" s="184"/>
      <c r="HLK1090" s="184"/>
      <c r="HLL1090" s="184"/>
      <c r="HLM1090" s="184"/>
      <c r="HLN1090" s="184"/>
      <c r="HLO1090" s="184"/>
      <c r="HLP1090" s="184"/>
      <c r="HLQ1090" s="184"/>
      <c r="HLR1090" s="184"/>
      <c r="HLS1090" s="184"/>
      <c r="HLT1090" s="184"/>
      <c r="HLU1090" s="184"/>
      <c r="HLV1090" s="184"/>
      <c r="HLW1090" s="184"/>
      <c r="HLX1090" s="184"/>
      <c r="HLY1090" s="184"/>
      <c r="HLZ1090" s="184"/>
      <c r="HMA1090" s="184"/>
      <c r="HMB1090" s="184"/>
      <c r="HMC1090" s="184"/>
      <c r="HMD1090" s="184"/>
      <c r="HME1090" s="184"/>
      <c r="HMF1090" s="184"/>
      <c r="HMG1090" s="184"/>
      <c r="HMH1090" s="184"/>
      <c r="HMI1090" s="184"/>
      <c r="HMJ1090" s="184"/>
      <c r="HMK1090" s="184"/>
      <c r="HML1090" s="184"/>
      <c r="HMM1090" s="184"/>
      <c r="HMN1090" s="184"/>
      <c r="HMO1090" s="184"/>
      <c r="HMP1090" s="184"/>
      <c r="HMQ1090" s="184"/>
      <c r="HMR1090" s="184"/>
      <c r="HMS1090" s="184"/>
      <c r="HMT1090" s="184"/>
      <c r="HMU1090" s="184"/>
      <c r="HMV1090" s="184"/>
      <c r="HMW1090" s="184"/>
      <c r="HMX1090" s="184"/>
      <c r="HMY1090" s="184"/>
      <c r="HMZ1090" s="184"/>
      <c r="HNA1090" s="184"/>
      <c r="HNB1090" s="184"/>
      <c r="HNC1090" s="184"/>
      <c r="HND1090" s="184"/>
      <c r="HNE1090" s="184"/>
      <c r="HNF1090" s="184"/>
      <c r="HNG1090" s="184"/>
      <c r="HNH1090" s="184"/>
      <c r="HNI1090" s="184"/>
      <c r="HNJ1090" s="184"/>
      <c r="HNK1090" s="184"/>
      <c r="HNL1090" s="184"/>
      <c r="HNM1090" s="184"/>
      <c r="HNN1090" s="184"/>
      <c r="HNO1090" s="184"/>
      <c r="HNP1090" s="184"/>
      <c r="HNQ1090" s="184"/>
      <c r="HNR1090" s="184"/>
      <c r="HNS1090" s="184"/>
      <c r="HNT1090" s="184"/>
      <c r="HNU1090" s="184"/>
      <c r="HNV1090" s="184"/>
      <c r="HNW1090" s="184"/>
      <c r="HNX1090" s="184"/>
      <c r="HNY1090" s="184"/>
      <c r="HNZ1090" s="184"/>
      <c r="HOA1090" s="184"/>
      <c r="HOB1090" s="184"/>
      <c r="HOC1090" s="184"/>
      <c r="HOD1090" s="184"/>
      <c r="HOE1090" s="184"/>
      <c r="HOF1090" s="184"/>
      <c r="HOG1090" s="184"/>
      <c r="HOH1090" s="184"/>
      <c r="HOI1090" s="184"/>
      <c r="HOJ1090" s="184"/>
      <c r="HOK1090" s="184"/>
      <c r="HOL1090" s="184"/>
      <c r="HOM1090" s="184"/>
      <c r="HON1090" s="184"/>
      <c r="HOO1090" s="184"/>
      <c r="HOP1090" s="184"/>
      <c r="HOQ1090" s="184"/>
      <c r="HOR1090" s="184"/>
      <c r="HOS1090" s="184"/>
      <c r="HOT1090" s="184"/>
      <c r="HOU1090" s="184"/>
      <c r="HOV1090" s="184"/>
      <c r="HOW1090" s="184"/>
      <c r="HOX1090" s="184"/>
      <c r="HOY1090" s="184"/>
      <c r="HOZ1090" s="184"/>
      <c r="HPA1090" s="184"/>
      <c r="HPB1090" s="184"/>
      <c r="HPC1090" s="184"/>
      <c r="HPD1090" s="184"/>
      <c r="HPE1090" s="184"/>
      <c r="HPF1090" s="184"/>
      <c r="HPG1090" s="184"/>
      <c r="HPH1090" s="184"/>
      <c r="HPI1090" s="184"/>
      <c r="HPJ1090" s="184"/>
      <c r="HPK1090" s="184"/>
      <c r="HPL1090" s="184"/>
      <c r="HPM1090" s="184"/>
      <c r="HPN1090" s="184"/>
      <c r="HPO1090" s="184"/>
      <c r="HPP1090" s="184"/>
      <c r="HPQ1090" s="184"/>
      <c r="HPR1090" s="184"/>
      <c r="HPS1090" s="184"/>
      <c r="HPT1090" s="184"/>
      <c r="HPU1090" s="184"/>
      <c r="HPV1090" s="184"/>
      <c r="HPW1090" s="184"/>
      <c r="HPX1090" s="184"/>
      <c r="HPY1090" s="184"/>
      <c r="HPZ1090" s="184"/>
      <c r="HQA1090" s="184"/>
      <c r="HQB1090" s="184"/>
      <c r="HQC1090" s="184"/>
      <c r="HQD1090" s="184"/>
      <c r="HQE1090" s="184"/>
      <c r="HQF1090" s="184"/>
      <c r="HQG1090" s="184"/>
      <c r="HQH1090" s="184"/>
      <c r="HQI1090" s="184"/>
      <c r="HQJ1090" s="184"/>
      <c r="HQK1090" s="184"/>
      <c r="HQL1090" s="184"/>
      <c r="HQM1090" s="184"/>
      <c r="HQN1090" s="184"/>
      <c r="HQO1090" s="184"/>
      <c r="HQP1090" s="184"/>
      <c r="HQQ1090" s="184"/>
      <c r="HQR1090" s="184"/>
      <c r="HQS1090" s="184"/>
      <c r="HQT1090" s="184"/>
      <c r="HQU1090" s="184"/>
      <c r="HQV1090" s="184"/>
      <c r="HQW1090" s="184"/>
      <c r="HQX1090" s="184"/>
      <c r="HQY1090" s="184"/>
      <c r="HQZ1090" s="184"/>
      <c r="HRA1090" s="184"/>
      <c r="HRB1090" s="184"/>
      <c r="HRC1090" s="184"/>
      <c r="HRD1090" s="184"/>
      <c r="HRE1090" s="184"/>
      <c r="HRF1090" s="184"/>
      <c r="HRG1090" s="184"/>
      <c r="HRH1090" s="184"/>
      <c r="HRI1090" s="184"/>
      <c r="HRJ1090" s="184"/>
      <c r="HRK1090" s="184"/>
      <c r="HRL1090" s="184"/>
      <c r="HRM1090" s="184"/>
      <c r="HRN1090" s="184"/>
      <c r="HRO1090" s="184"/>
      <c r="HRP1090" s="184"/>
      <c r="HRQ1090" s="184"/>
      <c r="HRR1090" s="184"/>
      <c r="HRS1090" s="184"/>
      <c r="HRT1090" s="184"/>
      <c r="HRU1090" s="184"/>
      <c r="HRV1090" s="184"/>
      <c r="HRW1090" s="184"/>
      <c r="HRX1090" s="184"/>
      <c r="HRY1090" s="184"/>
      <c r="HRZ1090" s="184"/>
      <c r="HSA1090" s="184"/>
      <c r="HSB1090" s="184"/>
      <c r="HSC1090" s="184"/>
      <c r="HSD1090" s="184"/>
      <c r="HSE1090" s="184"/>
      <c r="HSF1090" s="184"/>
      <c r="HSG1090" s="184"/>
      <c r="HSH1090" s="184"/>
      <c r="HSI1090" s="184"/>
      <c r="HSJ1090" s="184"/>
      <c r="HSK1090" s="184"/>
      <c r="HSL1090" s="184"/>
      <c r="HSM1090" s="184"/>
      <c r="HSN1090" s="184"/>
      <c r="HSO1090" s="184"/>
      <c r="HSP1090" s="184"/>
      <c r="HSQ1090" s="184"/>
      <c r="HSR1090" s="184"/>
      <c r="HSS1090" s="184"/>
      <c r="HST1090" s="184"/>
      <c r="HSU1090" s="184"/>
      <c r="HSV1090" s="184"/>
      <c r="HSW1090" s="184"/>
      <c r="HSX1090" s="184"/>
      <c r="HSY1090" s="184"/>
      <c r="HSZ1090" s="184"/>
      <c r="HTA1090" s="184"/>
      <c r="HTB1090" s="184"/>
      <c r="HTC1090" s="184"/>
      <c r="HTD1090" s="184"/>
      <c r="HTE1090" s="184"/>
      <c r="HTF1090" s="184"/>
      <c r="HTG1090" s="184"/>
      <c r="HTH1090" s="184"/>
      <c r="HTI1090" s="184"/>
      <c r="HTJ1090" s="184"/>
      <c r="HTK1090" s="184"/>
      <c r="HTL1090" s="184"/>
      <c r="HTM1090" s="184"/>
      <c r="HTN1090" s="184"/>
      <c r="HTO1090" s="184"/>
      <c r="HTP1090" s="184"/>
      <c r="HTQ1090" s="184"/>
      <c r="HTR1090" s="184"/>
      <c r="HTS1090" s="184"/>
      <c r="HTT1090" s="184"/>
      <c r="HTU1090" s="184"/>
      <c r="HTV1090" s="184"/>
      <c r="HTW1090" s="184"/>
      <c r="HTX1090" s="184"/>
      <c r="HTY1090" s="184"/>
      <c r="HTZ1090" s="184"/>
      <c r="HUA1090" s="184"/>
      <c r="HUB1090" s="184"/>
      <c r="HUC1090" s="184"/>
      <c r="HUD1090" s="184"/>
      <c r="HUE1090" s="184"/>
      <c r="HUF1090" s="184"/>
      <c r="HUG1090" s="184"/>
      <c r="HUH1090" s="184"/>
      <c r="HUI1090" s="184"/>
      <c r="HUJ1090" s="184"/>
      <c r="HUK1090" s="184"/>
      <c r="HUL1090" s="184"/>
      <c r="HUM1090" s="184"/>
      <c r="HUN1090" s="184"/>
      <c r="HUO1090" s="184"/>
      <c r="HUP1090" s="184"/>
      <c r="HUQ1090" s="184"/>
      <c r="HUR1090" s="184"/>
      <c r="HUS1090" s="184"/>
      <c r="HUT1090" s="184"/>
      <c r="HUU1090" s="184"/>
      <c r="HUV1090" s="184"/>
      <c r="HUW1090" s="184"/>
      <c r="HUX1090" s="184"/>
      <c r="HUY1090" s="184"/>
      <c r="HUZ1090" s="184"/>
      <c r="HVA1090" s="184"/>
      <c r="HVB1090" s="184"/>
      <c r="HVC1090" s="184"/>
      <c r="HVD1090" s="184"/>
      <c r="HVE1090" s="184"/>
      <c r="HVF1090" s="184"/>
      <c r="HVG1090" s="184"/>
      <c r="HVH1090" s="184"/>
      <c r="HVI1090" s="184"/>
      <c r="HVJ1090" s="184"/>
      <c r="HVK1090" s="184"/>
      <c r="HVL1090" s="184"/>
      <c r="HVM1090" s="184"/>
      <c r="HVN1090" s="184"/>
      <c r="HVO1090" s="184"/>
      <c r="HVP1090" s="184"/>
      <c r="HVQ1090" s="184"/>
      <c r="HVR1090" s="184"/>
      <c r="HVS1090" s="184"/>
      <c r="HVT1090" s="184"/>
      <c r="HVU1090" s="184"/>
      <c r="HVV1090" s="184"/>
      <c r="HVW1090" s="184"/>
      <c r="HVX1090" s="184"/>
      <c r="HVY1090" s="184"/>
      <c r="HVZ1090" s="184"/>
      <c r="HWA1090" s="184"/>
      <c r="HWB1090" s="184"/>
      <c r="HWC1090" s="184"/>
      <c r="HWD1090" s="184"/>
      <c r="HWE1090" s="184"/>
      <c r="HWF1090" s="184"/>
      <c r="HWG1090" s="184"/>
      <c r="HWH1090" s="184"/>
      <c r="HWI1090" s="184"/>
      <c r="HWJ1090" s="184"/>
      <c r="HWK1090" s="184"/>
      <c r="HWL1090" s="184"/>
      <c r="HWM1090" s="184"/>
      <c r="HWN1090" s="184"/>
      <c r="HWO1090" s="184"/>
      <c r="HWP1090" s="184"/>
      <c r="HWQ1090" s="184"/>
      <c r="HWR1090" s="184"/>
      <c r="HWS1090" s="184"/>
      <c r="HWT1090" s="184"/>
      <c r="HWU1090" s="184"/>
      <c r="HWV1090" s="184"/>
      <c r="HWW1090" s="184"/>
      <c r="HWX1090" s="184"/>
      <c r="HWY1090" s="184"/>
      <c r="HWZ1090" s="184"/>
      <c r="HXA1090" s="184"/>
      <c r="HXB1090" s="184"/>
      <c r="HXC1090" s="184"/>
      <c r="HXD1090" s="184"/>
      <c r="HXE1090" s="184"/>
      <c r="HXF1090" s="184"/>
      <c r="HXG1090" s="184"/>
      <c r="HXH1090" s="184"/>
      <c r="HXI1090" s="184"/>
      <c r="HXJ1090" s="184"/>
      <c r="HXK1090" s="184"/>
      <c r="HXL1090" s="184"/>
      <c r="HXM1090" s="184"/>
      <c r="HXN1090" s="184"/>
      <c r="HXO1090" s="184"/>
      <c r="HXP1090" s="184"/>
      <c r="HXQ1090" s="184"/>
      <c r="HXR1090" s="184"/>
      <c r="HXS1090" s="184"/>
      <c r="HXT1090" s="184"/>
      <c r="HXU1090" s="184"/>
      <c r="HXV1090" s="184"/>
      <c r="HXW1090" s="184"/>
      <c r="HXX1090" s="184"/>
      <c r="HXY1090" s="184"/>
      <c r="HXZ1090" s="184"/>
      <c r="HYA1090" s="184"/>
      <c r="HYB1090" s="184"/>
      <c r="HYC1090" s="184"/>
      <c r="HYD1090" s="184"/>
      <c r="HYE1090" s="184"/>
      <c r="HYF1090" s="184"/>
      <c r="HYG1090" s="184"/>
      <c r="HYH1090" s="184"/>
      <c r="HYI1090" s="184"/>
      <c r="HYJ1090" s="184"/>
      <c r="HYK1090" s="184"/>
      <c r="HYL1090" s="184"/>
      <c r="HYM1090" s="184"/>
      <c r="HYN1090" s="184"/>
      <c r="HYO1090" s="184"/>
      <c r="HYP1090" s="184"/>
      <c r="HYQ1090" s="184"/>
      <c r="HYR1090" s="184"/>
      <c r="HYS1090" s="184"/>
      <c r="HYT1090" s="184"/>
      <c r="HYU1090" s="184"/>
      <c r="HYV1090" s="184"/>
      <c r="HYW1090" s="184"/>
      <c r="HYX1090" s="184"/>
      <c r="HYY1090" s="184"/>
      <c r="HYZ1090" s="184"/>
      <c r="HZA1090" s="184"/>
      <c r="HZB1090" s="184"/>
      <c r="HZC1090" s="184"/>
      <c r="HZD1090" s="184"/>
      <c r="HZE1090" s="184"/>
      <c r="HZF1090" s="184"/>
      <c r="HZG1090" s="184"/>
      <c r="HZH1090" s="184"/>
      <c r="HZI1090" s="184"/>
      <c r="HZJ1090" s="184"/>
      <c r="HZK1090" s="184"/>
      <c r="HZL1090" s="184"/>
      <c r="HZM1090" s="184"/>
      <c r="HZN1090" s="184"/>
      <c r="HZO1090" s="184"/>
      <c r="HZP1090" s="184"/>
      <c r="HZQ1090" s="184"/>
      <c r="HZR1090" s="184"/>
      <c r="HZS1090" s="184"/>
      <c r="HZT1090" s="184"/>
      <c r="HZU1090" s="184"/>
      <c r="HZV1090" s="184"/>
      <c r="HZW1090" s="184"/>
      <c r="HZX1090" s="184"/>
      <c r="HZY1090" s="184"/>
      <c r="HZZ1090" s="184"/>
      <c r="IAA1090" s="184"/>
      <c r="IAB1090" s="184"/>
      <c r="IAC1090" s="184"/>
      <c r="IAD1090" s="184"/>
      <c r="IAE1090" s="184"/>
      <c r="IAF1090" s="184"/>
      <c r="IAG1090" s="184"/>
      <c r="IAH1090" s="184"/>
      <c r="IAI1090" s="184"/>
      <c r="IAJ1090" s="184"/>
      <c r="IAK1090" s="184"/>
      <c r="IAL1090" s="184"/>
      <c r="IAM1090" s="184"/>
      <c r="IAN1090" s="184"/>
      <c r="IAO1090" s="184"/>
      <c r="IAP1090" s="184"/>
      <c r="IAQ1090" s="184"/>
      <c r="IAR1090" s="184"/>
      <c r="IAS1090" s="184"/>
      <c r="IAT1090" s="184"/>
      <c r="IAU1090" s="184"/>
      <c r="IAV1090" s="184"/>
      <c r="IAW1090" s="184"/>
      <c r="IAX1090" s="184"/>
      <c r="IAY1090" s="184"/>
      <c r="IAZ1090" s="184"/>
      <c r="IBA1090" s="184"/>
      <c r="IBB1090" s="184"/>
      <c r="IBC1090" s="184"/>
      <c r="IBD1090" s="184"/>
      <c r="IBE1090" s="184"/>
      <c r="IBF1090" s="184"/>
      <c r="IBG1090" s="184"/>
      <c r="IBH1090" s="184"/>
      <c r="IBI1090" s="184"/>
      <c r="IBJ1090" s="184"/>
      <c r="IBK1090" s="184"/>
      <c r="IBL1090" s="184"/>
      <c r="IBM1090" s="184"/>
      <c r="IBN1090" s="184"/>
      <c r="IBO1090" s="184"/>
      <c r="IBP1090" s="184"/>
      <c r="IBQ1090" s="184"/>
      <c r="IBR1090" s="184"/>
      <c r="IBS1090" s="184"/>
      <c r="IBT1090" s="184"/>
      <c r="IBU1090" s="184"/>
      <c r="IBV1090" s="184"/>
      <c r="IBW1090" s="184"/>
      <c r="IBX1090" s="184"/>
      <c r="IBY1090" s="184"/>
      <c r="IBZ1090" s="184"/>
      <c r="ICA1090" s="184"/>
      <c r="ICB1090" s="184"/>
      <c r="ICC1090" s="184"/>
      <c r="ICD1090" s="184"/>
      <c r="ICE1090" s="184"/>
      <c r="ICF1090" s="184"/>
      <c r="ICG1090" s="184"/>
      <c r="ICH1090" s="184"/>
      <c r="ICI1090" s="184"/>
      <c r="ICJ1090" s="184"/>
      <c r="ICK1090" s="184"/>
      <c r="ICL1090" s="184"/>
      <c r="ICM1090" s="184"/>
      <c r="ICN1090" s="184"/>
      <c r="ICO1090" s="184"/>
      <c r="ICP1090" s="184"/>
      <c r="ICQ1090" s="184"/>
      <c r="ICR1090" s="184"/>
      <c r="ICS1090" s="184"/>
      <c r="ICT1090" s="184"/>
      <c r="ICU1090" s="184"/>
      <c r="ICV1090" s="184"/>
      <c r="ICW1090" s="184"/>
      <c r="ICX1090" s="184"/>
      <c r="ICY1090" s="184"/>
      <c r="ICZ1090" s="184"/>
      <c r="IDA1090" s="184"/>
      <c r="IDB1090" s="184"/>
      <c r="IDC1090" s="184"/>
      <c r="IDD1090" s="184"/>
      <c r="IDE1090" s="184"/>
      <c r="IDF1090" s="184"/>
      <c r="IDG1090" s="184"/>
      <c r="IDH1090" s="184"/>
      <c r="IDI1090" s="184"/>
      <c r="IDJ1090" s="184"/>
      <c r="IDK1090" s="184"/>
      <c r="IDL1090" s="184"/>
      <c r="IDM1090" s="184"/>
      <c r="IDN1090" s="184"/>
      <c r="IDO1090" s="184"/>
      <c r="IDP1090" s="184"/>
      <c r="IDQ1090" s="184"/>
      <c r="IDR1090" s="184"/>
      <c r="IDS1090" s="184"/>
      <c r="IDT1090" s="184"/>
      <c r="IDU1090" s="184"/>
      <c r="IDV1090" s="184"/>
      <c r="IDW1090" s="184"/>
      <c r="IDX1090" s="184"/>
      <c r="IDY1090" s="184"/>
      <c r="IDZ1090" s="184"/>
      <c r="IEA1090" s="184"/>
      <c r="IEB1090" s="184"/>
      <c r="IEC1090" s="184"/>
      <c r="IED1090" s="184"/>
      <c r="IEE1090" s="184"/>
      <c r="IEF1090" s="184"/>
      <c r="IEG1090" s="184"/>
      <c r="IEH1090" s="184"/>
      <c r="IEI1090" s="184"/>
      <c r="IEJ1090" s="184"/>
      <c r="IEK1090" s="184"/>
      <c r="IEL1090" s="184"/>
      <c r="IEM1090" s="184"/>
      <c r="IEN1090" s="184"/>
      <c r="IEO1090" s="184"/>
      <c r="IEP1090" s="184"/>
      <c r="IEQ1090" s="184"/>
      <c r="IER1090" s="184"/>
      <c r="IES1090" s="184"/>
      <c r="IET1090" s="184"/>
      <c r="IEU1090" s="184"/>
      <c r="IEV1090" s="184"/>
      <c r="IEW1090" s="184"/>
      <c r="IEX1090" s="184"/>
      <c r="IEY1090" s="184"/>
      <c r="IEZ1090" s="184"/>
      <c r="IFA1090" s="184"/>
      <c r="IFB1090" s="184"/>
      <c r="IFC1090" s="184"/>
      <c r="IFD1090" s="184"/>
      <c r="IFE1090" s="184"/>
      <c r="IFF1090" s="184"/>
      <c r="IFG1090" s="184"/>
      <c r="IFH1090" s="184"/>
      <c r="IFI1090" s="184"/>
      <c r="IFJ1090" s="184"/>
      <c r="IFK1090" s="184"/>
      <c r="IFL1090" s="184"/>
      <c r="IFM1090" s="184"/>
      <c r="IFN1090" s="184"/>
      <c r="IFO1090" s="184"/>
      <c r="IFP1090" s="184"/>
      <c r="IFQ1090" s="184"/>
      <c r="IFR1090" s="184"/>
      <c r="IFS1090" s="184"/>
      <c r="IFT1090" s="184"/>
      <c r="IFU1090" s="184"/>
      <c r="IFV1090" s="184"/>
      <c r="IFW1090" s="184"/>
      <c r="IFX1090" s="184"/>
      <c r="IFY1090" s="184"/>
      <c r="IFZ1090" s="184"/>
      <c r="IGA1090" s="184"/>
      <c r="IGB1090" s="184"/>
      <c r="IGC1090" s="184"/>
      <c r="IGD1090" s="184"/>
      <c r="IGE1090" s="184"/>
      <c r="IGF1090" s="184"/>
      <c r="IGG1090" s="184"/>
      <c r="IGH1090" s="184"/>
      <c r="IGI1090" s="184"/>
      <c r="IGJ1090" s="184"/>
      <c r="IGK1090" s="184"/>
      <c r="IGL1090" s="184"/>
      <c r="IGM1090" s="184"/>
      <c r="IGN1090" s="184"/>
      <c r="IGO1090" s="184"/>
      <c r="IGP1090" s="184"/>
      <c r="IGQ1090" s="184"/>
      <c r="IGR1090" s="184"/>
      <c r="IGS1090" s="184"/>
      <c r="IGT1090" s="184"/>
      <c r="IGU1090" s="184"/>
      <c r="IGV1090" s="184"/>
      <c r="IGW1090" s="184"/>
      <c r="IGX1090" s="184"/>
      <c r="IGY1090" s="184"/>
      <c r="IGZ1090" s="184"/>
      <c r="IHA1090" s="184"/>
      <c r="IHB1090" s="184"/>
      <c r="IHC1090" s="184"/>
      <c r="IHD1090" s="184"/>
      <c r="IHE1090" s="184"/>
      <c r="IHF1090" s="184"/>
      <c r="IHG1090" s="184"/>
      <c r="IHH1090" s="184"/>
      <c r="IHI1090" s="184"/>
      <c r="IHJ1090" s="184"/>
      <c r="IHK1090" s="184"/>
      <c r="IHL1090" s="184"/>
      <c r="IHM1090" s="184"/>
      <c r="IHN1090" s="184"/>
      <c r="IHO1090" s="184"/>
      <c r="IHP1090" s="184"/>
      <c r="IHQ1090" s="184"/>
      <c r="IHR1090" s="184"/>
      <c r="IHS1090" s="184"/>
      <c r="IHT1090" s="184"/>
      <c r="IHU1090" s="184"/>
      <c r="IHV1090" s="184"/>
      <c r="IHW1090" s="184"/>
      <c r="IHX1090" s="184"/>
      <c r="IHY1090" s="184"/>
      <c r="IHZ1090" s="184"/>
      <c r="IIA1090" s="184"/>
      <c r="IIB1090" s="184"/>
      <c r="IIC1090" s="184"/>
      <c r="IID1090" s="184"/>
      <c r="IIE1090" s="184"/>
      <c r="IIF1090" s="184"/>
      <c r="IIG1090" s="184"/>
      <c r="IIH1090" s="184"/>
      <c r="III1090" s="184"/>
      <c r="IIJ1090" s="184"/>
      <c r="IIK1090" s="184"/>
      <c r="IIL1090" s="184"/>
      <c r="IIM1090" s="184"/>
      <c r="IIN1090" s="184"/>
      <c r="IIO1090" s="184"/>
      <c r="IIP1090" s="184"/>
      <c r="IIQ1090" s="184"/>
      <c r="IIR1090" s="184"/>
      <c r="IIS1090" s="184"/>
      <c r="IIT1090" s="184"/>
      <c r="IIU1090" s="184"/>
      <c r="IIV1090" s="184"/>
      <c r="IIW1090" s="184"/>
      <c r="IIX1090" s="184"/>
      <c r="IIY1090" s="184"/>
      <c r="IIZ1090" s="184"/>
      <c r="IJA1090" s="184"/>
      <c r="IJB1090" s="184"/>
      <c r="IJC1090" s="184"/>
      <c r="IJD1090" s="184"/>
      <c r="IJE1090" s="184"/>
      <c r="IJF1090" s="184"/>
      <c r="IJG1090" s="184"/>
      <c r="IJH1090" s="184"/>
      <c r="IJI1090" s="184"/>
      <c r="IJJ1090" s="184"/>
      <c r="IJK1090" s="184"/>
      <c r="IJL1090" s="184"/>
      <c r="IJM1090" s="184"/>
      <c r="IJN1090" s="184"/>
      <c r="IJO1090" s="184"/>
      <c r="IJP1090" s="184"/>
      <c r="IJQ1090" s="184"/>
      <c r="IJR1090" s="184"/>
      <c r="IJS1090" s="184"/>
      <c r="IJT1090" s="184"/>
      <c r="IJU1090" s="184"/>
      <c r="IJV1090" s="184"/>
      <c r="IJW1090" s="184"/>
      <c r="IJX1090" s="184"/>
      <c r="IJY1090" s="184"/>
      <c r="IJZ1090" s="184"/>
      <c r="IKA1090" s="184"/>
      <c r="IKB1090" s="184"/>
      <c r="IKC1090" s="184"/>
      <c r="IKD1090" s="184"/>
      <c r="IKE1090" s="184"/>
      <c r="IKF1090" s="184"/>
      <c r="IKG1090" s="184"/>
      <c r="IKH1090" s="184"/>
      <c r="IKI1090" s="184"/>
      <c r="IKJ1090" s="184"/>
      <c r="IKK1090" s="184"/>
      <c r="IKL1090" s="184"/>
      <c r="IKM1090" s="184"/>
      <c r="IKN1090" s="184"/>
      <c r="IKO1090" s="184"/>
      <c r="IKP1090" s="184"/>
      <c r="IKQ1090" s="184"/>
      <c r="IKR1090" s="184"/>
      <c r="IKS1090" s="184"/>
      <c r="IKT1090" s="184"/>
      <c r="IKU1090" s="184"/>
      <c r="IKV1090" s="184"/>
      <c r="IKW1090" s="184"/>
      <c r="IKX1090" s="184"/>
      <c r="IKY1090" s="184"/>
      <c r="IKZ1090" s="184"/>
      <c r="ILA1090" s="184"/>
      <c r="ILB1090" s="184"/>
      <c r="ILC1090" s="184"/>
      <c r="ILD1090" s="184"/>
      <c r="ILE1090" s="184"/>
      <c r="ILF1090" s="184"/>
      <c r="ILG1090" s="184"/>
      <c r="ILH1090" s="184"/>
      <c r="ILI1090" s="184"/>
      <c r="ILJ1090" s="184"/>
      <c r="ILK1090" s="184"/>
      <c r="ILL1090" s="184"/>
      <c r="ILM1090" s="184"/>
      <c r="ILN1090" s="184"/>
      <c r="ILO1090" s="184"/>
      <c r="ILP1090" s="184"/>
      <c r="ILQ1090" s="184"/>
      <c r="ILR1090" s="184"/>
      <c r="ILS1090" s="184"/>
      <c r="ILT1090" s="184"/>
      <c r="ILU1090" s="184"/>
      <c r="ILV1090" s="184"/>
      <c r="ILW1090" s="184"/>
      <c r="ILX1090" s="184"/>
      <c r="ILY1090" s="184"/>
      <c r="ILZ1090" s="184"/>
      <c r="IMA1090" s="184"/>
      <c r="IMB1090" s="184"/>
      <c r="IMC1090" s="184"/>
      <c r="IMD1090" s="184"/>
      <c r="IME1090" s="184"/>
      <c r="IMF1090" s="184"/>
      <c r="IMG1090" s="184"/>
      <c r="IMH1090" s="184"/>
      <c r="IMI1090" s="184"/>
      <c r="IMJ1090" s="184"/>
      <c r="IMK1090" s="184"/>
      <c r="IML1090" s="184"/>
      <c r="IMM1090" s="184"/>
      <c r="IMN1090" s="184"/>
      <c r="IMO1090" s="184"/>
      <c r="IMP1090" s="184"/>
      <c r="IMQ1090" s="184"/>
      <c r="IMR1090" s="184"/>
      <c r="IMS1090" s="184"/>
      <c r="IMT1090" s="184"/>
      <c r="IMU1090" s="184"/>
      <c r="IMV1090" s="184"/>
      <c r="IMW1090" s="184"/>
      <c r="IMX1090" s="184"/>
      <c r="IMY1090" s="184"/>
      <c r="IMZ1090" s="184"/>
      <c r="INA1090" s="184"/>
      <c r="INB1090" s="184"/>
      <c r="INC1090" s="184"/>
      <c r="IND1090" s="184"/>
      <c r="INE1090" s="184"/>
      <c r="INF1090" s="184"/>
      <c r="ING1090" s="184"/>
      <c r="INH1090" s="184"/>
      <c r="INI1090" s="184"/>
      <c r="INJ1090" s="184"/>
      <c r="INK1090" s="184"/>
      <c r="INL1090" s="184"/>
      <c r="INM1090" s="184"/>
      <c r="INN1090" s="184"/>
      <c r="INO1090" s="184"/>
      <c r="INP1090" s="184"/>
      <c r="INQ1090" s="184"/>
      <c r="INR1090" s="184"/>
      <c r="INS1090" s="184"/>
      <c r="INT1090" s="184"/>
      <c r="INU1090" s="184"/>
      <c r="INV1090" s="184"/>
      <c r="INW1090" s="184"/>
      <c r="INX1090" s="184"/>
      <c r="INY1090" s="184"/>
      <c r="INZ1090" s="184"/>
      <c r="IOA1090" s="184"/>
      <c r="IOB1090" s="184"/>
      <c r="IOC1090" s="184"/>
      <c r="IOD1090" s="184"/>
      <c r="IOE1090" s="184"/>
      <c r="IOF1090" s="184"/>
      <c r="IOG1090" s="184"/>
      <c r="IOH1090" s="184"/>
      <c r="IOI1090" s="184"/>
      <c r="IOJ1090" s="184"/>
      <c r="IOK1090" s="184"/>
      <c r="IOL1090" s="184"/>
      <c r="IOM1090" s="184"/>
      <c r="ION1090" s="184"/>
      <c r="IOO1090" s="184"/>
      <c r="IOP1090" s="184"/>
      <c r="IOQ1090" s="184"/>
      <c r="IOR1090" s="184"/>
      <c r="IOS1090" s="184"/>
      <c r="IOT1090" s="184"/>
      <c r="IOU1090" s="184"/>
      <c r="IOV1090" s="184"/>
      <c r="IOW1090" s="184"/>
      <c r="IOX1090" s="184"/>
      <c r="IOY1090" s="184"/>
      <c r="IOZ1090" s="184"/>
      <c r="IPA1090" s="184"/>
      <c r="IPB1090" s="184"/>
      <c r="IPC1090" s="184"/>
      <c r="IPD1090" s="184"/>
      <c r="IPE1090" s="184"/>
      <c r="IPF1090" s="184"/>
      <c r="IPG1090" s="184"/>
      <c r="IPH1090" s="184"/>
      <c r="IPI1090" s="184"/>
      <c r="IPJ1090" s="184"/>
      <c r="IPK1090" s="184"/>
      <c r="IPL1090" s="184"/>
      <c r="IPM1090" s="184"/>
      <c r="IPN1090" s="184"/>
      <c r="IPO1090" s="184"/>
      <c r="IPP1090" s="184"/>
      <c r="IPQ1090" s="184"/>
      <c r="IPR1090" s="184"/>
      <c r="IPS1090" s="184"/>
      <c r="IPT1090" s="184"/>
      <c r="IPU1090" s="184"/>
      <c r="IPV1090" s="184"/>
      <c r="IPW1090" s="184"/>
      <c r="IPX1090" s="184"/>
      <c r="IPY1090" s="184"/>
      <c r="IPZ1090" s="184"/>
      <c r="IQA1090" s="184"/>
      <c r="IQB1090" s="184"/>
      <c r="IQC1090" s="184"/>
      <c r="IQD1090" s="184"/>
      <c r="IQE1090" s="184"/>
      <c r="IQF1090" s="184"/>
      <c r="IQG1090" s="184"/>
      <c r="IQH1090" s="184"/>
      <c r="IQI1090" s="184"/>
      <c r="IQJ1090" s="184"/>
      <c r="IQK1090" s="184"/>
      <c r="IQL1090" s="184"/>
      <c r="IQM1090" s="184"/>
      <c r="IQN1090" s="184"/>
      <c r="IQO1090" s="184"/>
      <c r="IQP1090" s="184"/>
      <c r="IQQ1090" s="184"/>
      <c r="IQR1090" s="184"/>
      <c r="IQS1090" s="184"/>
      <c r="IQT1090" s="184"/>
      <c r="IQU1090" s="184"/>
      <c r="IQV1090" s="184"/>
      <c r="IQW1090" s="184"/>
      <c r="IQX1090" s="184"/>
      <c r="IQY1090" s="184"/>
      <c r="IQZ1090" s="184"/>
      <c r="IRA1090" s="184"/>
      <c r="IRB1090" s="184"/>
      <c r="IRC1090" s="184"/>
      <c r="IRD1090" s="184"/>
      <c r="IRE1090" s="184"/>
      <c r="IRF1090" s="184"/>
      <c r="IRG1090" s="184"/>
      <c r="IRH1090" s="184"/>
      <c r="IRI1090" s="184"/>
      <c r="IRJ1090" s="184"/>
      <c r="IRK1090" s="184"/>
      <c r="IRL1090" s="184"/>
      <c r="IRM1090" s="184"/>
      <c r="IRN1090" s="184"/>
      <c r="IRO1090" s="184"/>
      <c r="IRP1090" s="184"/>
      <c r="IRQ1090" s="184"/>
      <c r="IRR1090" s="184"/>
      <c r="IRS1090" s="184"/>
      <c r="IRT1090" s="184"/>
      <c r="IRU1090" s="184"/>
      <c r="IRV1090" s="184"/>
      <c r="IRW1090" s="184"/>
      <c r="IRX1090" s="184"/>
      <c r="IRY1090" s="184"/>
      <c r="IRZ1090" s="184"/>
      <c r="ISA1090" s="184"/>
      <c r="ISB1090" s="184"/>
      <c r="ISC1090" s="184"/>
      <c r="ISD1090" s="184"/>
      <c r="ISE1090" s="184"/>
      <c r="ISF1090" s="184"/>
      <c r="ISG1090" s="184"/>
      <c r="ISH1090" s="184"/>
      <c r="ISI1090" s="184"/>
      <c r="ISJ1090" s="184"/>
      <c r="ISK1090" s="184"/>
      <c r="ISL1090" s="184"/>
      <c r="ISM1090" s="184"/>
      <c r="ISN1090" s="184"/>
      <c r="ISO1090" s="184"/>
      <c r="ISP1090" s="184"/>
      <c r="ISQ1090" s="184"/>
      <c r="ISR1090" s="184"/>
      <c r="ISS1090" s="184"/>
      <c r="IST1090" s="184"/>
      <c r="ISU1090" s="184"/>
      <c r="ISV1090" s="184"/>
      <c r="ISW1090" s="184"/>
      <c r="ISX1090" s="184"/>
      <c r="ISY1090" s="184"/>
      <c r="ISZ1090" s="184"/>
      <c r="ITA1090" s="184"/>
      <c r="ITB1090" s="184"/>
      <c r="ITC1090" s="184"/>
      <c r="ITD1090" s="184"/>
      <c r="ITE1090" s="184"/>
      <c r="ITF1090" s="184"/>
      <c r="ITG1090" s="184"/>
      <c r="ITH1090" s="184"/>
      <c r="ITI1090" s="184"/>
      <c r="ITJ1090" s="184"/>
      <c r="ITK1090" s="184"/>
      <c r="ITL1090" s="184"/>
      <c r="ITM1090" s="184"/>
      <c r="ITN1090" s="184"/>
      <c r="ITO1090" s="184"/>
      <c r="ITP1090" s="184"/>
      <c r="ITQ1090" s="184"/>
      <c r="ITR1090" s="184"/>
      <c r="ITS1090" s="184"/>
      <c r="ITT1090" s="184"/>
      <c r="ITU1090" s="184"/>
      <c r="ITV1090" s="184"/>
      <c r="ITW1090" s="184"/>
      <c r="ITX1090" s="184"/>
      <c r="ITY1090" s="184"/>
      <c r="ITZ1090" s="184"/>
      <c r="IUA1090" s="184"/>
      <c r="IUB1090" s="184"/>
      <c r="IUC1090" s="184"/>
      <c r="IUD1090" s="184"/>
      <c r="IUE1090" s="184"/>
      <c r="IUF1090" s="184"/>
      <c r="IUG1090" s="184"/>
      <c r="IUH1090" s="184"/>
      <c r="IUI1090" s="184"/>
      <c r="IUJ1090" s="184"/>
      <c r="IUK1090" s="184"/>
      <c r="IUL1090" s="184"/>
      <c r="IUM1090" s="184"/>
      <c r="IUN1090" s="184"/>
      <c r="IUO1090" s="184"/>
      <c r="IUP1090" s="184"/>
      <c r="IUQ1090" s="184"/>
      <c r="IUR1090" s="184"/>
      <c r="IUS1090" s="184"/>
      <c r="IUT1090" s="184"/>
      <c r="IUU1090" s="184"/>
      <c r="IUV1090" s="184"/>
      <c r="IUW1090" s="184"/>
      <c r="IUX1090" s="184"/>
      <c r="IUY1090" s="184"/>
      <c r="IUZ1090" s="184"/>
      <c r="IVA1090" s="184"/>
      <c r="IVB1090" s="184"/>
      <c r="IVC1090" s="184"/>
      <c r="IVD1090" s="184"/>
      <c r="IVE1090" s="184"/>
      <c r="IVF1090" s="184"/>
      <c r="IVG1090" s="184"/>
      <c r="IVH1090" s="184"/>
      <c r="IVI1090" s="184"/>
      <c r="IVJ1090" s="184"/>
      <c r="IVK1090" s="184"/>
      <c r="IVL1090" s="184"/>
      <c r="IVM1090" s="184"/>
      <c r="IVN1090" s="184"/>
      <c r="IVO1090" s="184"/>
      <c r="IVP1090" s="184"/>
      <c r="IVQ1090" s="184"/>
      <c r="IVR1090" s="184"/>
      <c r="IVS1090" s="184"/>
      <c r="IVT1090" s="184"/>
      <c r="IVU1090" s="184"/>
      <c r="IVV1090" s="184"/>
      <c r="IVW1090" s="184"/>
      <c r="IVX1090" s="184"/>
      <c r="IVY1090" s="184"/>
      <c r="IVZ1090" s="184"/>
      <c r="IWA1090" s="184"/>
      <c r="IWB1090" s="184"/>
      <c r="IWC1090" s="184"/>
      <c r="IWD1090" s="184"/>
      <c r="IWE1090" s="184"/>
      <c r="IWF1090" s="184"/>
      <c r="IWG1090" s="184"/>
      <c r="IWH1090" s="184"/>
      <c r="IWI1090" s="184"/>
      <c r="IWJ1090" s="184"/>
      <c r="IWK1090" s="184"/>
      <c r="IWL1090" s="184"/>
      <c r="IWM1090" s="184"/>
      <c r="IWN1090" s="184"/>
      <c r="IWO1090" s="184"/>
      <c r="IWP1090" s="184"/>
      <c r="IWQ1090" s="184"/>
      <c r="IWR1090" s="184"/>
      <c r="IWS1090" s="184"/>
      <c r="IWT1090" s="184"/>
      <c r="IWU1090" s="184"/>
      <c r="IWV1090" s="184"/>
      <c r="IWW1090" s="184"/>
      <c r="IWX1090" s="184"/>
      <c r="IWY1090" s="184"/>
      <c r="IWZ1090" s="184"/>
      <c r="IXA1090" s="184"/>
      <c r="IXB1090" s="184"/>
      <c r="IXC1090" s="184"/>
      <c r="IXD1090" s="184"/>
      <c r="IXE1090" s="184"/>
      <c r="IXF1090" s="184"/>
      <c r="IXG1090" s="184"/>
      <c r="IXH1090" s="184"/>
      <c r="IXI1090" s="184"/>
      <c r="IXJ1090" s="184"/>
      <c r="IXK1090" s="184"/>
      <c r="IXL1090" s="184"/>
      <c r="IXM1090" s="184"/>
      <c r="IXN1090" s="184"/>
      <c r="IXO1090" s="184"/>
      <c r="IXP1090" s="184"/>
      <c r="IXQ1090" s="184"/>
      <c r="IXR1090" s="184"/>
      <c r="IXS1090" s="184"/>
      <c r="IXT1090" s="184"/>
      <c r="IXU1090" s="184"/>
      <c r="IXV1090" s="184"/>
      <c r="IXW1090" s="184"/>
      <c r="IXX1090" s="184"/>
      <c r="IXY1090" s="184"/>
      <c r="IXZ1090" s="184"/>
      <c r="IYA1090" s="184"/>
      <c r="IYB1090" s="184"/>
      <c r="IYC1090" s="184"/>
      <c r="IYD1090" s="184"/>
      <c r="IYE1090" s="184"/>
      <c r="IYF1090" s="184"/>
      <c r="IYG1090" s="184"/>
      <c r="IYH1090" s="184"/>
      <c r="IYI1090" s="184"/>
      <c r="IYJ1090" s="184"/>
      <c r="IYK1090" s="184"/>
      <c r="IYL1090" s="184"/>
      <c r="IYM1090" s="184"/>
      <c r="IYN1090" s="184"/>
      <c r="IYO1090" s="184"/>
      <c r="IYP1090" s="184"/>
      <c r="IYQ1090" s="184"/>
      <c r="IYR1090" s="184"/>
      <c r="IYS1090" s="184"/>
      <c r="IYT1090" s="184"/>
      <c r="IYU1090" s="184"/>
      <c r="IYV1090" s="184"/>
      <c r="IYW1090" s="184"/>
      <c r="IYX1090" s="184"/>
      <c r="IYY1090" s="184"/>
      <c r="IYZ1090" s="184"/>
      <c r="IZA1090" s="184"/>
      <c r="IZB1090" s="184"/>
      <c r="IZC1090" s="184"/>
      <c r="IZD1090" s="184"/>
      <c r="IZE1090" s="184"/>
      <c r="IZF1090" s="184"/>
      <c r="IZG1090" s="184"/>
      <c r="IZH1090" s="184"/>
      <c r="IZI1090" s="184"/>
      <c r="IZJ1090" s="184"/>
      <c r="IZK1090" s="184"/>
      <c r="IZL1090" s="184"/>
      <c r="IZM1090" s="184"/>
      <c r="IZN1090" s="184"/>
      <c r="IZO1090" s="184"/>
      <c r="IZP1090" s="184"/>
      <c r="IZQ1090" s="184"/>
      <c r="IZR1090" s="184"/>
      <c r="IZS1090" s="184"/>
      <c r="IZT1090" s="184"/>
      <c r="IZU1090" s="184"/>
      <c r="IZV1090" s="184"/>
      <c r="IZW1090" s="184"/>
      <c r="IZX1090" s="184"/>
      <c r="IZY1090" s="184"/>
      <c r="IZZ1090" s="184"/>
      <c r="JAA1090" s="184"/>
      <c r="JAB1090" s="184"/>
      <c r="JAC1090" s="184"/>
      <c r="JAD1090" s="184"/>
      <c r="JAE1090" s="184"/>
      <c r="JAF1090" s="184"/>
      <c r="JAG1090" s="184"/>
      <c r="JAH1090" s="184"/>
      <c r="JAI1090" s="184"/>
      <c r="JAJ1090" s="184"/>
      <c r="JAK1090" s="184"/>
      <c r="JAL1090" s="184"/>
      <c r="JAM1090" s="184"/>
      <c r="JAN1090" s="184"/>
      <c r="JAO1090" s="184"/>
      <c r="JAP1090" s="184"/>
      <c r="JAQ1090" s="184"/>
      <c r="JAR1090" s="184"/>
      <c r="JAS1090" s="184"/>
      <c r="JAT1090" s="184"/>
      <c r="JAU1090" s="184"/>
      <c r="JAV1090" s="184"/>
      <c r="JAW1090" s="184"/>
      <c r="JAX1090" s="184"/>
      <c r="JAY1090" s="184"/>
      <c r="JAZ1090" s="184"/>
      <c r="JBA1090" s="184"/>
      <c r="JBB1090" s="184"/>
      <c r="JBC1090" s="184"/>
      <c r="JBD1090" s="184"/>
      <c r="JBE1090" s="184"/>
      <c r="JBF1090" s="184"/>
      <c r="JBG1090" s="184"/>
      <c r="JBH1090" s="184"/>
      <c r="JBI1090" s="184"/>
      <c r="JBJ1090" s="184"/>
      <c r="JBK1090" s="184"/>
      <c r="JBL1090" s="184"/>
      <c r="JBM1090" s="184"/>
      <c r="JBN1090" s="184"/>
      <c r="JBO1090" s="184"/>
      <c r="JBP1090" s="184"/>
      <c r="JBQ1090" s="184"/>
      <c r="JBR1090" s="184"/>
      <c r="JBS1090" s="184"/>
      <c r="JBT1090" s="184"/>
      <c r="JBU1090" s="184"/>
      <c r="JBV1090" s="184"/>
      <c r="JBW1090" s="184"/>
      <c r="JBX1090" s="184"/>
      <c r="JBY1090" s="184"/>
      <c r="JBZ1090" s="184"/>
      <c r="JCA1090" s="184"/>
      <c r="JCB1090" s="184"/>
      <c r="JCC1090" s="184"/>
      <c r="JCD1090" s="184"/>
      <c r="JCE1090" s="184"/>
      <c r="JCF1090" s="184"/>
      <c r="JCG1090" s="184"/>
      <c r="JCH1090" s="184"/>
      <c r="JCI1090" s="184"/>
      <c r="JCJ1090" s="184"/>
      <c r="JCK1090" s="184"/>
      <c r="JCL1090" s="184"/>
      <c r="JCM1090" s="184"/>
      <c r="JCN1090" s="184"/>
      <c r="JCO1090" s="184"/>
      <c r="JCP1090" s="184"/>
      <c r="JCQ1090" s="184"/>
      <c r="JCR1090" s="184"/>
      <c r="JCS1090" s="184"/>
      <c r="JCT1090" s="184"/>
      <c r="JCU1090" s="184"/>
      <c r="JCV1090" s="184"/>
      <c r="JCW1090" s="184"/>
      <c r="JCX1090" s="184"/>
      <c r="JCY1090" s="184"/>
      <c r="JCZ1090" s="184"/>
      <c r="JDA1090" s="184"/>
      <c r="JDB1090" s="184"/>
      <c r="JDC1090" s="184"/>
      <c r="JDD1090" s="184"/>
      <c r="JDE1090" s="184"/>
      <c r="JDF1090" s="184"/>
      <c r="JDG1090" s="184"/>
      <c r="JDH1090" s="184"/>
      <c r="JDI1090" s="184"/>
      <c r="JDJ1090" s="184"/>
      <c r="JDK1090" s="184"/>
      <c r="JDL1090" s="184"/>
      <c r="JDM1090" s="184"/>
      <c r="JDN1090" s="184"/>
      <c r="JDO1090" s="184"/>
      <c r="JDP1090" s="184"/>
      <c r="JDQ1090" s="184"/>
      <c r="JDR1090" s="184"/>
      <c r="JDS1090" s="184"/>
      <c r="JDT1090" s="184"/>
      <c r="JDU1090" s="184"/>
      <c r="JDV1090" s="184"/>
      <c r="JDW1090" s="184"/>
      <c r="JDX1090" s="184"/>
      <c r="JDY1090" s="184"/>
      <c r="JDZ1090" s="184"/>
      <c r="JEA1090" s="184"/>
      <c r="JEB1090" s="184"/>
      <c r="JEC1090" s="184"/>
      <c r="JED1090" s="184"/>
      <c r="JEE1090" s="184"/>
      <c r="JEF1090" s="184"/>
      <c r="JEG1090" s="184"/>
      <c r="JEH1090" s="184"/>
      <c r="JEI1090" s="184"/>
      <c r="JEJ1090" s="184"/>
      <c r="JEK1090" s="184"/>
      <c r="JEL1090" s="184"/>
      <c r="JEM1090" s="184"/>
      <c r="JEN1090" s="184"/>
      <c r="JEO1090" s="184"/>
      <c r="JEP1090" s="184"/>
      <c r="JEQ1090" s="184"/>
      <c r="JER1090" s="184"/>
      <c r="JES1090" s="184"/>
      <c r="JET1090" s="184"/>
      <c r="JEU1090" s="184"/>
      <c r="JEV1090" s="184"/>
      <c r="JEW1090" s="184"/>
      <c r="JEX1090" s="184"/>
      <c r="JEY1090" s="184"/>
      <c r="JEZ1090" s="184"/>
      <c r="JFA1090" s="184"/>
      <c r="JFB1090" s="184"/>
      <c r="JFC1090" s="184"/>
      <c r="JFD1090" s="184"/>
      <c r="JFE1090" s="184"/>
      <c r="JFF1090" s="184"/>
      <c r="JFG1090" s="184"/>
      <c r="JFH1090" s="184"/>
      <c r="JFI1090" s="184"/>
      <c r="JFJ1090" s="184"/>
      <c r="JFK1090" s="184"/>
      <c r="JFL1090" s="184"/>
      <c r="JFM1090" s="184"/>
      <c r="JFN1090" s="184"/>
      <c r="JFO1090" s="184"/>
      <c r="JFP1090" s="184"/>
      <c r="JFQ1090" s="184"/>
      <c r="JFR1090" s="184"/>
      <c r="JFS1090" s="184"/>
      <c r="JFT1090" s="184"/>
      <c r="JFU1090" s="184"/>
      <c r="JFV1090" s="184"/>
      <c r="JFW1090" s="184"/>
      <c r="JFX1090" s="184"/>
      <c r="JFY1090" s="184"/>
      <c r="JFZ1090" s="184"/>
      <c r="JGA1090" s="184"/>
      <c r="JGB1090" s="184"/>
      <c r="JGC1090" s="184"/>
      <c r="JGD1090" s="184"/>
      <c r="JGE1090" s="184"/>
      <c r="JGF1090" s="184"/>
      <c r="JGG1090" s="184"/>
      <c r="JGH1090" s="184"/>
      <c r="JGI1090" s="184"/>
      <c r="JGJ1090" s="184"/>
      <c r="JGK1090" s="184"/>
      <c r="JGL1090" s="184"/>
      <c r="JGM1090" s="184"/>
      <c r="JGN1090" s="184"/>
      <c r="JGO1090" s="184"/>
      <c r="JGP1090" s="184"/>
      <c r="JGQ1090" s="184"/>
      <c r="JGR1090" s="184"/>
      <c r="JGS1090" s="184"/>
      <c r="JGT1090" s="184"/>
      <c r="JGU1090" s="184"/>
      <c r="JGV1090" s="184"/>
      <c r="JGW1090" s="184"/>
      <c r="JGX1090" s="184"/>
      <c r="JGY1090" s="184"/>
      <c r="JGZ1090" s="184"/>
      <c r="JHA1090" s="184"/>
      <c r="JHB1090" s="184"/>
      <c r="JHC1090" s="184"/>
      <c r="JHD1090" s="184"/>
      <c r="JHE1090" s="184"/>
      <c r="JHF1090" s="184"/>
      <c r="JHG1090" s="184"/>
      <c r="JHH1090" s="184"/>
      <c r="JHI1090" s="184"/>
      <c r="JHJ1090" s="184"/>
      <c r="JHK1090" s="184"/>
      <c r="JHL1090" s="184"/>
      <c r="JHM1090" s="184"/>
      <c r="JHN1090" s="184"/>
      <c r="JHO1090" s="184"/>
      <c r="JHP1090" s="184"/>
      <c r="JHQ1090" s="184"/>
      <c r="JHR1090" s="184"/>
      <c r="JHS1090" s="184"/>
      <c r="JHT1090" s="184"/>
      <c r="JHU1090" s="184"/>
      <c r="JHV1090" s="184"/>
      <c r="JHW1090" s="184"/>
      <c r="JHX1090" s="184"/>
      <c r="JHY1090" s="184"/>
      <c r="JHZ1090" s="184"/>
      <c r="JIA1090" s="184"/>
      <c r="JIB1090" s="184"/>
      <c r="JIC1090" s="184"/>
      <c r="JID1090" s="184"/>
      <c r="JIE1090" s="184"/>
      <c r="JIF1090" s="184"/>
      <c r="JIG1090" s="184"/>
      <c r="JIH1090" s="184"/>
      <c r="JII1090" s="184"/>
      <c r="JIJ1090" s="184"/>
      <c r="JIK1090" s="184"/>
      <c r="JIL1090" s="184"/>
      <c r="JIM1090" s="184"/>
      <c r="JIN1090" s="184"/>
      <c r="JIO1090" s="184"/>
      <c r="JIP1090" s="184"/>
      <c r="JIQ1090" s="184"/>
      <c r="JIR1090" s="184"/>
      <c r="JIS1090" s="184"/>
      <c r="JIT1090" s="184"/>
      <c r="JIU1090" s="184"/>
      <c r="JIV1090" s="184"/>
      <c r="JIW1090" s="184"/>
      <c r="JIX1090" s="184"/>
      <c r="JIY1090" s="184"/>
      <c r="JIZ1090" s="184"/>
      <c r="JJA1090" s="184"/>
      <c r="JJB1090" s="184"/>
      <c r="JJC1090" s="184"/>
      <c r="JJD1090" s="184"/>
      <c r="JJE1090" s="184"/>
      <c r="JJF1090" s="184"/>
      <c r="JJG1090" s="184"/>
      <c r="JJH1090" s="184"/>
      <c r="JJI1090" s="184"/>
      <c r="JJJ1090" s="184"/>
      <c r="JJK1090" s="184"/>
      <c r="JJL1090" s="184"/>
      <c r="JJM1090" s="184"/>
      <c r="JJN1090" s="184"/>
      <c r="JJO1090" s="184"/>
      <c r="JJP1090" s="184"/>
      <c r="JJQ1090" s="184"/>
      <c r="JJR1090" s="184"/>
      <c r="JJS1090" s="184"/>
      <c r="JJT1090" s="184"/>
      <c r="JJU1090" s="184"/>
      <c r="JJV1090" s="184"/>
      <c r="JJW1090" s="184"/>
      <c r="JJX1090" s="184"/>
      <c r="JJY1090" s="184"/>
      <c r="JJZ1090" s="184"/>
      <c r="JKA1090" s="184"/>
      <c r="JKB1090" s="184"/>
      <c r="JKC1090" s="184"/>
      <c r="JKD1090" s="184"/>
      <c r="JKE1090" s="184"/>
      <c r="JKF1090" s="184"/>
      <c r="JKG1090" s="184"/>
      <c r="JKH1090" s="184"/>
      <c r="JKI1090" s="184"/>
      <c r="JKJ1090" s="184"/>
      <c r="JKK1090" s="184"/>
      <c r="JKL1090" s="184"/>
      <c r="JKM1090" s="184"/>
      <c r="JKN1090" s="184"/>
      <c r="JKO1090" s="184"/>
      <c r="JKP1090" s="184"/>
      <c r="JKQ1090" s="184"/>
      <c r="JKR1090" s="184"/>
      <c r="JKS1090" s="184"/>
      <c r="JKT1090" s="184"/>
      <c r="JKU1090" s="184"/>
      <c r="JKV1090" s="184"/>
      <c r="JKW1090" s="184"/>
      <c r="JKX1090" s="184"/>
      <c r="JKY1090" s="184"/>
      <c r="JKZ1090" s="184"/>
      <c r="JLA1090" s="184"/>
      <c r="JLB1090" s="184"/>
      <c r="JLC1090" s="184"/>
      <c r="JLD1090" s="184"/>
      <c r="JLE1090" s="184"/>
      <c r="JLF1090" s="184"/>
      <c r="JLG1090" s="184"/>
      <c r="JLH1090" s="184"/>
      <c r="JLI1090" s="184"/>
      <c r="JLJ1090" s="184"/>
      <c r="JLK1090" s="184"/>
      <c r="JLL1090" s="184"/>
      <c r="JLM1090" s="184"/>
      <c r="JLN1090" s="184"/>
      <c r="JLO1090" s="184"/>
      <c r="JLP1090" s="184"/>
      <c r="JLQ1090" s="184"/>
      <c r="JLR1090" s="184"/>
      <c r="JLS1090" s="184"/>
      <c r="JLT1090" s="184"/>
      <c r="JLU1090" s="184"/>
      <c r="JLV1090" s="184"/>
      <c r="JLW1090" s="184"/>
      <c r="JLX1090" s="184"/>
      <c r="JLY1090" s="184"/>
      <c r="JLZ1090" s="184"/>
      <c r="JMA1090" s="184"/>
      <c r="JMB1090" s="184"/>
      <c r="JMC1090" s="184"/>
      <c r="JMD1090" s="184"/>
      <c r="JME1090" s="184"/>
      <c r="JMF1090" s="184"/>
      <c r="JMG1090" s="184"/>
      <c r="JMH1090" s="184"/>
      <c r="JMI1090" s="184"/>
      <c r="JMJ1090" s="184"/>
      <c r="JMK1090" s="184"/>
      <c r="JML1090" s="184"/>
      <c r="JMM1090" s="184"/>
      <c r="JMN1090" s="184"/>
      <c r="JMO1090" s="184"/>
      <c r="JMP1090" s="184"/>
      <c r="JMQ1090" s="184"/>
      <c r="JMR1090" s="184"/>
      <c r="JMS1090" s="184"/>
      <c r="JMT1090" s="184"/>
      <c r="JMU1090" s="184"/>
      <c r="JMV1090" s="184"/>
      <c r="JMW1090" s="184"/>
      <c r="JMX1090" s="184"/>
      <c r="JMY1090" s="184"/>
      <c r="JMZ1090" s="184"/>
      <c r="JNA1090" s="184"/>
      <c r="JNB1090" s="184"/>
      <c r="JNC1090" s="184"/>
      <c r="JND1090" s="184"/>
      <c r="JNE1090" s="184"/>
      <c r="JNF1090" s="184"/>
      <c r="JNG1090" s="184"/>
      <c r="JNH1090" s="184"/>
      <c r="JNI1090" s="184"/>
      <c r="JNJ1090" s="184"/>
      <c r="JNK1090" s="184"/>
      <c r="JNL1090" s="184"/>
      <c r="JNM1090" s="184"/>
      <c r="JNN1090" s="184"/>
      <c r="JNO1090" s="184"/>
      <c r="JNP1090" s="184"/>
      <c r="JNQ1090" s="184"/>
      <c r="JNR1090" s="184"/>
      <c r="JNS1090" s="184"/>
      <c r="JNT1090" s="184"/>
      <c r="JNU1090" s="184"/>
      <c r="JNV1090" s="184"/>
      <c r="JNW1090" s="184"/>
      <c r="JNX1090" s="184"/>
      <c r="JNY1090" s="184"/>
      <c r="JNZ1090" s="184"/>
      <c r="JOA1090" s="184"/>
      <c r="JOB1090" s="184"/>
      <c r="JOC1090" s="184"/>
      <c r="JOD1090" s="184"/>
      <c r="JOE1090" s="184"/>
      <c r="JOF1090" s="184"/>
      <c r="JOG1090" s="184"/>
      <c r="JOH1090" s="184"/>
      <c r="JOI1090" s="184"/>
      <c r="JOJ1090" s="184"/>
      <c r="JOK1090" s="184"/>
      <c r="JOL1090" s="184"/>
      <c r="JOM1090" s="184"/>
      <c r="JON1090" s="184"/>
      <c r="JOO1090" s="184"/>
      <c r="JOP1090" s="184"/>
      <c r="JOQ1090" s="184"/>
      <c r="JOR1090" s="184"/>
      <c r="JOS1090" s="184"/>
      <c r="JOT1090" s="184"/>
      <c r="JOU1090" s="184"/>
      <c r="JOV1090" s="184"/>
      <c r="JOW1090" s="184"/>
      <c r="JOX1090" s="184"/>
      <c r="JOY1090" s="184"/>
      <c r="JOZ1090" s="184"/>
      <c r="JPA1090" s="184"/>
      <c r="JPB1090" s="184"/>
      <c r="JPC1090" s="184"/>
      <c r="JPD1090" s="184"/>
      <c r="JPE1090" s="184"/>
      <c r="JPF1090" s="184"/>
      <c r="JPG1090" s="184"/>
      <c r="JPH1090" s="184"/>
      <c r="JPI1090" s="184"/>
      <c r="JPJ1090" s="184"/>
      <c r="JPK1090" s="184"/>
      <c r="JPL1090" s="184"/>
      <c r="JPM1090" s="184"/>
      <c r="JPN1090" s="184"/>
      <c r="JPO1090" s="184"/>
      <c r="JPP1090" s="184"/>
      <c r="JPQ1090" s="184"/>
      <c r="JPR1090" s="184"/>
      <c r="JPS1090" s="184"/>
      <c r="JPT1090" s="184"/>
      <c r="JPU1090" s="184"/>
      <c r="JPV1090" s="184"/>
      <c r="JPW1090" s="184"/>
      <c r="JPX1090" s="184"/>
      <c r="JPY1090" s="184"/>
      <c r="JPZ1090" s="184"/>
      <c r="JQA1090" s="184"/>
      <c r="JQB1090" s="184"/>
      <c r="JQC1090" s="184"/>
      <c r="JQD1090" s="184"/>
      <c r="JQE1090" s="184"/>
      <c r="JQF1090" s="184"/>
      <c r="JQG1090" s="184"/>
      <c r="JQH1090" s="184"/>
      <c r="JQI1090" s="184"/>
      <c r="JQJ1090" s="184"/>
      <c r="JQK1090" s="184"/>
      <c r="JQL1090" s="184"/>
      <c r="JQM1090" s="184"/>
      <c r="JQN1090" s="184"/>
      <c r="JQO1090" s="184"/>
      <c r="JQP1090" s="184"/>
      <c r="JQQ1090" s="184"/>
      <c r="JQR1090" s="184"/>
      <c r="JQS1090" s="184"/>
      <c r="JQT1090" s="184"/>
      <c r="JQU1090" s="184"/>
      <c r="JQV1090" s="184"/>
      <c r="JQW1090" s="184"/>
      <c r="JQX1090" s="184"/>
      <c r="JQY1090" s="184"/>
      <c r="JQZ1090" s="184"/>
      <c r="JRA1090" s="184"/>
      <c r="JRB1090" s="184"/>
      <c r="JRC1090" s="184"/>
      <c r="JRD1090" s="184"/>
      <c r="JRE1090" s="184"/>
      <c r="JRF1090" s="184"/>
      <c r="JRG1090" s="184"/>
      <c r="JRH1090" s="184"/>
      <c r="JRI1090" s="184"/>
      <c r="JRJ1090" s="184"/>
      <c r="JRK1090" s="184"/>
      <c r="JRL1090" s="184"/>
      <c r="JRM1090" s="184"/>
      <c r="JRN1090" s="184"/>
      <c r="JRO1090" s="184"/>
      <c r="JRP1090" s="184"/>
      <c r="JRQ1090" s="184"/>
      <c r="JRR1090" s="184"/>
      <c r="JRS1090" s="184"/>
      <c r="JRT1090" s="184"/>
      <c r="JRU1090" s="184"/>
      <c r="JRV1090" s="184"/>
      <c r="JRW1090" s="184"/>
      <c r="JRX1090" s="184"/>
      <c r="JRY1090" s="184"/>
      <c r="JRZ1090" s="184"/>
      <c r="JSA1090" s="184"/>
      <c r="JSB1090" s="184"/>
      <c r="JSC1090" s="184"/>
      <c r="JSD1090" s="184"/>
      <c r="JSE1090" s="184"/>
      <c r="JSF1090" s="184"/>
      <c r="JSG1090" s="184"/>
      <c r="JSH1090" s="184"/>
      <c r="JSI1090" s="184"/>
      <c r="JSJ1090" s="184"/>
      <c r="JSK1090" s="184"/>
      <c r="JSL1090" s="184"/>
      <c r="JSM1090" s="184"/>
      <c r="JSN1090" s="184"/>
      <c r="JSO1090" s="184"/>
      <c r="JSP1090" s="184"/>
      <c r="JSQ1090" s="184"/>
      <c r="JSR1090" s="184"/>
      <c r="JSS1090" s="184"/>
      <c r="JST1090" s="184"/>
      <c r="JSU1090" s="184"/>
      <c r="JSV1090" s="184"/>
      <c r="JSW1090" s="184"/>
      <c r="JSX1090" s="184"/>
      <c r="JSY1090" s="184"/>
      <c r="JSZ1090" s="184"/>
      <c r="JTA1090" s="184"/>
      <c r="JTB1090" s="184"/>
      <c r="JTC1090" s="184"/>
      <c r="JTD1090" s="184"/>
      <c r="JTE1090" s="184"/>
      <c r="JTF1090" s="184"/>
      <c r="JTG1090" s="184"/>
      <c r="JTH1090" s="184"/>
      <c r="JTI1090" s="184"/>
      <c r="JTJ1090" s="184"/>
      <c r="JTK1090" s="184"/>
      <c r="JTL1090" s="184"/>
      <c r="JTM1090" s="184"/>
      <c r="JTN1090" s="184"/>
      <c r="JTO1090" s="184"/>
      <c r="JTP1090" s="184"/>
      <c r="JTQ1090" s="184"/>
      <c r="JTR1090" s="184"/>
      <c r="JTS1090" s="184"/>
      <c r="JTT1090" s="184"/>
      <c r="JTU1090" s="184"/>
      <c r="JTV1090" s="184"/>
      <c r="JTW1090" s="184"/>
      <c r="JTX1090" s="184"/>
      <c r="JTY1090" s="184"/>
      <c r="JTZ1090" s="184"/>
      <c r="JUA1090" s="184"/>
      <c r="JUB1090" s="184"/>
      <c r="JUC1090" s="184"/>
      <c r="JUD1090" s="184"/>
      <c r="JUE1090" s="184"/>
      <c r="JUF1090" s="184"/>
      <c r="JUG1090" s="184"/>
      <c r="JUH1090" s="184"/>
      <c r="JUI1090" s="184"/>
      <c r="JUJ1090" s="184"/>
      <c r="JUK1090" s="184"/>
      <c r="JUL1090" s="184"/>
      <c r="JUM1090" s="184"/>
      <c r="JUN1090" s="184"/>
      <c r="JUO1090" s="184"/>
      <c r="JUP1090" s="184"/>
      <c r="JUQ1090" s="184"/>
      <c r="JUR1090" s="184"/>
      <c r="JUS1090" s="184"/>
      <c r="JUT1090" s="184"/>
      <c r="JUU1090" s="184"/>
      <c r="JUV1090" s="184"/>
      <c r="JUW1090" s="184"/>
      <c r="JUX1090" s="184"/>
      <c r="JUY1090" s="184"/>
      <c r="JUZ1090" s="184"/>
      <c r="JVA1090" s="184"/>
      <c r="JVB1090" s="184"/>
      <c r="JVC1090" s="184"/>
      <c r="JVD1090" s="184"/>
      <c r="JVE1090" s="184"/>
      <c r="JVF1090" s="184"/>
      <c r="JVG1090" s="184"/>
      <c r="JVH1090" s="184"/>
      <c r="JVI1090" s="184"/>
      <c r="JVJ1090" s="184"/>
      <c r="JVK1090" s="184"/>
      <c r="JVL1090" s="184"/>
      <c r="JVM1090" s="184"/>
      <c r="JVN1090" s="184"/>
      <c r="JVO1090" s="184"/>
      <c r="JVP1090" s="184"/>
      <c r="JVQ1090" s="184"/>
      <c r="JVR1090" s="184"/>
      <c r="JVS1090" s="184"/>
      <c r="JVT1090" s="184"/>
      <c r="JVU1090" s="184"/>
      <c r="JVV1090" s="184"/>
      <c r="JVW1090" s="184"/>
      <c r="JVX1090" s="184"/>
      <c r="JVY1090" s="184"/>
      <c r="JVZ1090" s="184"/>
      <c r="JWA1090" s="184"/>
      <c r="JWB1090" s="184"/>
      <c r="JWC1090" s="184"/>
      <c r="JWD1090" s="184"/>
      <c r="JWE1090" s="184"/>
      <c r="JWF1090" s="184"/>
      <c r="JWG1090" s="184"/>
      <c r="JWH1090" s="184"/>
      <c r="JWI1090" s="184"/>
      <c r="JWJ1090" s="184"/>
      <c r="JWK1090" s="184"/>
      <c r="JWL1090" s="184"/>
      <c r="JWM1090" s="184"/>
      <c r="JWN1090" s="184"/>
      <c r="JWO1090" s="184"/>
      <c r="JWP1090" s="184"/>
      <c r="JWQ1090" s="184"/>
      <c r="JWR1090" s="184"/>
      <c r="JWS1090" s="184"/>
      <c r="JWT1090" s="184"/>
      <c r="JWU1090" s="184"/>
      <c r="JWV1090" s="184"/>
      <c r="JWW1090" s="184"/>
      <c r="JWX1090" s="184"/>
      <c r="JWY1090" s="184"/>
      <c r="JWZ1090" s="184"/>
      <c r="JXA1090" s="184"/>
      <c r="JXB1090" s="184"/>
      <c r="JXC1090" s="184"/>
      <c r="JXD1090" s="184"/>
      <c r="JXE1090" s="184"/>
      <c r="JXF1090" s="184"/>
      <c r="JXG1090" s="184"/>
      <c r="JXH1090" s="184"/>
      <c r="JXI1090" s="184"/>
      <c r="JXJ1090" s="184"/>
      <c r="JXK1090" s="184"/>
      <c r="JXL1090" s="184"/>
      <c r="JXM1090" s="184"/>
      <c r="JXN1090" s="184"/>
      <c r="JXO1090" s="184"/>
      <c r="JXP1090" s="184"/>
      <c r="JXQ1090" s="184"/>
      <c r="JXR1090" s="184"/>
      <c r="JXS1090" s="184"/>
      <c r="JXT1090" s="184"/>
      <c r="JXU1090" s="184"/>
      <c r="JXV1090" s="184"/>
      <c r="JXW1090" s="184"/>
      <c r="JXX1090" s="184"/>
      <c r="JXY1090" s="184"/>
      <c r="JXZ1090" s="184"/>
      <c r="JYA1090" s="184"/>
      <c r="JYB1090" s="184"/>
      <c r="JYC1090" s="184"/>
      <c r="JYD1090" s="184"/>
      <c r="JYE1090" s="184"/>
      <c r="JYF1090" s="184"/>
      <c r="JYG1090" s="184"/>
      <c r="JYH1090" s="184"/>
      <c r="JYI1090" s="184"/>
      <c r="JYJ1090" s="184"/>
      <c r="JYK1090" s="184"/>
      <c r="JYL1090" s="184"/>
      <c r="JYM1090" s="184"/>
      <c r="JYN1090" s="184"/>
      <c r="JYO1090" s="184"/>
      <c r="JYP1090" s="184"/>
      <c r="JYQ1090" s="184"/>
      <c r="JYR1090" s="184"/>
      <c r="JYS1090" s="184"/>
      <c r="JYT1090" s="184"/>
      <c r="JYU1090" s="184"/>
      <c r="JYV1090" s="184"/>
      <c r="JYW1090" s="184"/>
      <c r="JYX1090" s="184"/>
      <c r="JYY1090" s="184"/>
      <c r="JYZ1090" s="184"/>
      <c r="JZA1090" s="184"/>
      <c r="JZB1090" s="184"/>
      <c r="JZC1090" s="184"/>
      <c r="JZD1090" s="184"/>
      <c r="JZE1090" s="184"/>
      <c r="JZF1090" s="184"/>
      <c r="JZG1090" s="184"/>
      <c r="JZH1090" s="184"/>
      <c r="JZI1090" s="184"/>
      <c r="JZJ1090" s="184"/>
      <c r="JZK1090" s="184"/>
      <c r="JZL1090" s="184"/>
      <c r="JZM1090" s="184"/>
      <c r="JZN1090" s="184"/>
      <c r="JZO1090" s="184"/>
      <c r="JZP1090" s="184"/>
      <c r="JZQ1090" s="184"/>
      <c r="JZR1090" s="184"/>
      <c r="JZS1090" s="184"/>
      <c r="JZT1090" s="184"/>
      <c r="JZU1090" s="184"/>
      <c r="JZV1090" s="184"/>
      <c r="JZW1090" s="184"/>
      <c r="JZX1090" s="184"/>
      <c r="JZY1090" s="184"/>
      <c r="JZZ1090" s="184"/>
      <c r="KAA1090" s="184"/>
      <c r="KAB1090" s="184"/>
      <c r="KAC1090" s="184"/>
      <c r="KAD1090" s="184"/>
      <c r="KAE1090" s="184"/>
      <c r="KAF1090" s="184"/>
      <c r="KAG1090" s="184"/>
      <c r="KAH1090" s="184"/>
      <c r="KAI1090" s="184"/>
      <c r="KAJ1090" s="184"/>
      <c r="KAK1090" s="184"/>
      <c r="KAL1090" s="184"/>
      <c r="KAM1090" s="184"/>
      <c r="KAN1090" s="184"/>
      <c r="KAO1090" s="184"/>
      <c r="KAP1090" s="184"/>
      <c r="KAQ1090" s="184"/>
      <c r="KAR1090" s="184"/>
      <c r="KAS1090" s="184"/>
      <c r="KAT1090" s="184"/>
      <c r="KAU1090" s="184"/>
      <c r="KAV1090" s="184"/>
      <c r="KAW1090" s="184"/>
      <c r="KAX1090" s="184"/>
      <c r="KAY1090" s="184"/>
      <c r="KAZ1090" s="184"/>
      <c r="KBA1090" s="184"/>
      <c r="KBB1090" s="184"/>
      <c r="KBC1090" s="184"/>
      <c r="KBD1090" s="184"/>
      <c r="KBE1090" s="184"/>
      <c r="KBF1090" s="184"/>
      <c r="KBG1090" s="184"/>
      <c r="KBH1090" s="184"/>
      <c r="KBI1090" s="184"/>
      <c r="KBJ1090" s="184"/>
      <c r="KBK1090" s="184"/>
      <c r="KBL1090" s="184"/>
      <c r="KBM1090" s="184"/>
      <c r="KBN1090" s="184"/>
      <c r="KBO1090" s="184"/>
      <c r="KBP1090" s="184"/>
      <c r="KBQ1090" s="184"/>
      <c r="KBR1090" s="184"/>
      <c r="KBS1090" s="184"/>
      <c r="KBT1090" s="184"/>
      <c r="KBU1090" s="184"/>
      <c r="KBV1090" s="184"/>
      <c r="KBW1090" s="184"/>
      <c r="KBX1090" s="184"/>
      <c r="KBY1090" s="184"/>
      <c r="KBZ1090" s="184"/>
      <c r="KCA1090" s="184"/>
      <c r="KCB1090" s="184"/>
      <c r="KCC1090" s="184"/>
      <c r="KCD1090" s="184"/>
      <c r="KCE1090" s="184"/>
      <c r="KCF1090" s="184"/>
      <c r="KCG1090" s="184"/>
      <c r="KCH1090" s="184"/>
      <c r="KCI1090" s="184"/>
      <c r="KCJ1090" s="184"/>
      <c r="KCK1090" s="184"/>
      <c r="KCL1090" s="184"/>
      <c r="KCM1090" s="184"/>
      <c r="KCN1090" s="184"/>
      <c r="KCO1090" s="184"/>
      <c r="KCP1090" s="184"/>
      <c r="KCQ1090" s="184"/>
      <c r="KCR1090" s="184"/>
      <c r="KCS1090" s="184"/>
      <c r="KCT1090" s="184"/>
      <c r="KCU1090" s="184"/>
      <c r="KCV1090" s="184"/>
      <c r="KCW1090" s="184"/>
      <c r="KCX1090" s="184"/>
      <c r="KCY1090" s="184"/>
      <c r="KCZ1090" s="184"/>
      <c r="KDA1090" s="184"/>
      <c r="KDB1090" s="184"/>
      <c r="KDC1090" s="184"/>
      <c r="KDD1090" s="184"/>
      <c r="KDE1090" s="184"/>
      <c r="KDF1090" s="184"/>
      <c r="KDG1090" s="184"/>
      <c r="KDH1090" s="184"/>
      <c r="KDI1090" s="184"/>
      <c r="KDJ1090" s="184"/>
      <c r="KDK1090" s="184"/>
      <c r="KDL1090" s="184"/>
      <c r="KDM1090" s="184"/>
      <c r="KDN1090" s="184"/>
      <c r="KDO1090" s="184"/>
      <c r="KDP1090" s="184"/>
      <c r="KDQ1090" s="184"/>
      <c r="KDR1090" s="184"/>
      <c r="KDS1090" s="184"/>
      <c r="KDT1090" s="184"/>
      <c r="KDU1090" s="184"/>
      <c r="KDV1090" s="184"/>
      <c r="KDW1090" s="184"/>
      <c r="KDX1090" s="184"/>
      <c r="KDY1090" s="184"/>
      <c r="KDZ1090" s="184"/>
      <c r="KEA1090" s="184"/>
      <c r="KEB1090" s="184"/>
      <c r="KEC1090" s="184"/>
      <c r="KED1090" s="184"/>
      <c r="KEE1090" s="184"/>
      <c r="KEF1090" s="184"/>
      <c r="KEG1090" s="184"/>
      <c r="KEH1090" s="184"/>
      <c r="KEI1090" s="184"/>
      <c r="KEJ1090" s="184"/>
      <c r="KEK1090" s="184"/>
      <c r="KEL1090" s="184"/>
      <c r="KEM1090" s="184"/>
      <c r="KEN1090" s="184"/>
      <c r="KEO1090" s="184"/>
      <c r="KEP1090" s="184"/>
      <c r="KEQ1090" s="184"/>
      <c r="KER1090" s="184"/>
      <c r="KES1090" s="184"/>
      <c r="KET1090" s="184"/>
      <c r="KEU1090" s="184"/>
      <c r="KEV1090" s="184"/>
      <c r="KEW1090" s="184"/>
      <c r="KEX1090" s="184"/>
      <c r="KEY1090" s="184"/>
      <c r="KEZ1090" s="184"/>
      <c r="KFA1090" s="184"/>
      <c r="KFB1090" s="184"/>
      <c r="KFC1090" s="184"/>
      <c r="KFD1090" s="184"/>
      <c r="KFE1090" s="184"/>
      <c r="KFF1090" s="184"/>
      <c r="KFG1090" s="184"/>
      <c r="KFH1090" s="184"/>
      <c r="KFI1090" s="184"/>
      <c r="KFJ1090" s="184"/>
      <c r="KFK1090" s="184"/>
      <c r="KFL1090" s="184"/>
      <c r="KFM1090" s="184"/>
      <c r="KFN1090" s="184"/>
      <c r="KFO1090" s="184"/>
      <c r="KFP1090" s="184"/>
      <c r="KFQ1090" s="184"/>
      <c r="KFR1090" s="184"/>
      <c r="KFS1090" s="184"/>
      <c r="KFT1090" s="184"/>
      <c r="KFU1090" s="184"/>
      <c r="KFV1090" s="184"/>
      <c r="KFW1090" s="184"/>
      <c r="KFX1090" s="184"/>
      <c r="KFY1090" s="184"/>
      <c r="KFZ1090" s="184"/>
      <c r="KGA1090" s="184"/>
      <c r="KGB1090" s="184"/>
      <c r="KGC1090" s="184"/>
      <c r="KGD1090" s="184"/>
      <c r="KGE1090" s="184"/>
      <c r="KGF1090" s="184"/>
      <c r="KGG1090" s="184"/>
      <c r="KGH1090" s="184"/>
      <c r="KGI1090" s="184"/>
      <c r="KGJ1090" s="184"/>
      <c r="KGK1090" s="184"/>
      <c r="KGL1090" s="184"/>
      <c r="KGM1090" s="184"/>
      <c r="KGN1090" s="184"/>
      <c r="KGO1090" s="184"/>
      <c r="KGP1090" s="184"/>
      <c r="KGQ1090" s="184"/>
      <c r="KGR1090" s="184"/>
      <c r="KGS1090" s="184"/>
      <c r="KGT1090" s="184"/>
      <c r="KGU1090" s="184"/>
      <c r="KGV1090" s="184"/>
      <c r="KGW1090" s="184"/>
      <c r="KGX1090" s="184"/>
      <c r="KGY1090" s="184"/>
      <c r="KGZ1090" s="184"/>
      <c r="KHA1090" s="184"/>
      <c r="KHB1090" s="184"/>
      <c r="KHC1090" s="184"/>
      <c r="KHD1090" s="184"/>
      <c r="KHE1090" s="184"/>
      <c r="KHF1090" s="184"/>
      <c r="KHG1090" s="184"/>
      <c r="KHH1090" s="184"/>
      <c r="KHI1090" s="184"/>
      <c r="KHJ1090" s="184"/>
      <c r="KHK1090" s="184"/>
      <c r="KHL1090" s="184"/>
      <c r="KHM1090" s="184"/>
      <c r="KHN1090" s="184"/>
      <c r="KHO1090" s="184"/>
      <c r="KHP1090" s="184"/>
      <c r="KHQ1090" s="184"/>
      <c r="KHR1090" s="184"/>
      <c r="KHS1090" s="184"/>
      <c r="KHT1090" s="184"/>
      <c r="KHU1090" s="184"/>
      <c r="KHV1090" s="184"/>
      <c r="KHW1090" s="184"/>
      <c r="KHX1090" s="184"/>
      <c r="KHY1090" s="184"/>
      <c r="KHZ1090" s="184"/>
      <c r="KIA1090" s="184"/>
      <c r="KIB1090" s="184"/>
      <c r="KIC1090" s="184"/>
      <c r="KID1090" s="184"/>
      <c r="KIE1090" s="184"/>
      <c r="KIF1090" s="184"/>
      <c r="KIG1090" s="184"/>
      <c r="KIH1090" s="184"/>
      <c r="KII1090" s="184"/>
      <c r="KIJ1090" s="184"/>
      <c r="KIK1090" s="184"/>
      <c r="KIL1090" s="184"/>
      <c r="KIM1090" s="184"/>
      <c r="KIN1090" s="184"/>
      <c r="KIO1090" s="184"/>
      <c r="KIP1090" s="184"/>
      <c r="KIQ1090" s="184"/>
      <c r="KIR1090" s="184"/>
      <c r="KIS1090" s="184"/>
      <c r="KIT1090" s="184"/>
      <c r="KIU1090" s="184"/>
      <c r="KIV1090" s="184"/>
      <c r="KIW1090" s="184"/>
      <c r="KIX1090" s="184"/>
      <c r="KIY1090" s="184"/>
      <c r="KIZ1090" s="184"/>
      <c r="KJA1090" s="184"/>
      <c r="KJB1090" s="184"/>
      <c r="KJC1090" s="184"/>
      <c r="KJD1090" s="184"/>
      <c r="KJE1090" s="184"/>
      <c r="KJF1090" s="184"/>
      <c r="KJG1090" s="184"/>
      <c r="KJH1090" s="184"/>
      <c r="KJI1090" s="184"/>
      <c r="KJJ1090" s="184"/>
      <c r="KJK1090" s="184"/>
      <c r="KJL1090" s="184"/>
      <c r="KJM1090" s="184"/>
      <c r="KJN1090" s="184"/>
      <c r="KJO1090" s="184"/>
      <c r="KJP1090" s="184"/>
      <c r="KJQ1090" s="184"/>
      <c r="KJR1090" s="184"/>
      <c r="KJS1090" s="184"/>
      <c r="KJT1090" s="184"/>
      <c r="KJU1090" s="184"/>
      <c r="KJV1090" s="184"/>
      <c r="KJW1090" s="184"/>
      <c r="KJX1090" s="184"/>
      <c r="KJY1090" s="184"/>
      <c r="KJZ1090" s="184"/>
      <c r="KKA1090" s="184"/>
      <c r="KKB1090" s="184"/>
      <c r="KKC1090" s="184"/>
      <c r="KKD1090" s="184"/>
      <c r="KKE1090" s="184"/>
      <c r="KKF1090" s="184"/>
      <c r="KKG1090" s="184"/>
      <c r="KKH1090" s="184"/>
      <c r="KKI1090" s="184"/>
      <c r="KKJ1090" s="184"/>
      <c r="KKK1090" s="184"/>
      <c r="KKL1090" s="184"/>
      <c r="KKM1090" s="184"/>
      <c r="KKN1090" s="184"/>
      <c r="KKO1090" s="184"/>
      <c r="KKP1090" s="184"/>
      <c r="KKQ1090" s="184"/>
      <c r="KKR1090" s="184"/>
      <c r="KKS1090" s="184"/>
      <c r="KKT1090" s="184"/>
      <c r="KKU1090" s="184"/>
      <c r="KKV1090" s="184"/>
      <c r="KKW1090" s="184"/>
      <c r="KKX1090" s="184"/>
      <c r="KKY1090" s="184"/>
      <c r="KKZ1090" s="184"/>
      <c r="KLA1090" s="184"/>
      <c r="KLB1090" s="184"/>
      <c r="KLC1090" s="184"/>
      <c r="KLD1090" s="184"/>
      <c r="KLE1090" s="184"/>
      <c r="KLF1090" s="184"/>
      <c r="KLG1090" s="184"/>
      <c r="KLH1090" s="184"/>
      <c r="KLI1090" s="184"/>
      <c r="KLJ1090" s="184"/>
      <c r="KLK1090" s="184"/>
      <c r="KLL1090" s="184"/>
      <c r="KLM1090" s="184"/>
      <c r="KLN1090" s="184"/>
      <c r="KLO1090" s="184"/>
      <c r="KLP1090" s="184"/>
      <c r="KLQ1090" s="184"/>
      <c r="KLR1090" s="184"/>
      <c r="KLS1090" s="184"/>
      <c r="KLT1090" s="184"/>
      <c r="KLU1090" s="184"/>
      <c r="KLV1090" s="184"/>
      <c r="KLW1090" s="184"/>
      <c r="KLX1090" s="184"/>
      <c r="KLY1090" s="184"/>
      <c r="KLZ1090" s="184"/>
      <c r="KMA1090" s="184"/>
      <c r="KMB1090" s="184"/>
      <c r="KMC1090" s="184"/>
      <c r="KMD1090" s="184"/>
      <c r="KME1090" s="184"/>
      <c r="KMF1090" s="184"/>
      <c r="KMG1090" s="184"/>
      <c r="KMH1090" s="184"/>
      <c r="KMI1090" s="184"/>
      <c r="KMJ1090" s="184"/>
      <c r="KMK1090" s="184"/>
      <c r="KML1090" s="184"/>
      <c r="KMM1090" s="184"/>
      <c r="KMN1090" s="184"/>
      <c r="KMO1090" s="184"/>
      <c r="KMP1090" s="184"/>
      <c r="KMQ1090" s="184"/>
      <c r="KMR1090" s="184"/>
      <c r="KMS1090" s="184"/>
      <c r="KMT1090" s="184"/>
      <c r="KMU1090" s="184"/>
      <c r="KMV1090" s="184"/>
      <c r="KMW1090" s="184"/>
      <c r="KMX1090" s="184"/>
      <c r="KMY1090" s="184"/>
      <c r="KMZ1090" s="184"/>
      <c r="KNA1090" s="184"/>
      <c r="KNB1090" s="184"/>
      <c r="KNC1090" s="184"/>
      <c r="KND1090" s="184"/>
      <c r="KNE1090" s="184"/>
      <c r="KNF1090" s="184"/>
      <c r="KNG1090" s="184"/>
      <c r="KNH1090" s="184"/>
      <c r="KNI1090" s="184"/>
      <c r="KNJ1090" s="184"/>
      <c r="KNK1090" s="184"/>
      <c r="KNL1090" s="184"/>
      <c r="KNM1090" s="184"/>
      <c r="KNN1090" s="184"/>
      <c r="KNO1090" s="184"/>
      <c r="KNP1090" s="184"/>
      <c r="KNQ1090" s="184"/>
      <c r="KNR1090" s="184"/>
      <c r="KNS1090" s="184"/>
      <c r="KNT1090" s="184"/>
      <c r="KNU1090" s="184"/>
      <c r="KNV1090" s="184"/>
      <c r="KNW1090" s="184"/>
      <c r="KNX1090" s="184"/>
      <c r="KNY1090" s="184"/>
      <c r="KNZ1090" s="184"/>
      <c r="KOA1090" s="184"/>
      <c r="KOB1090" s="184"/>
      <c r="KOC1090" s="184"/>
      <c r="KOD1090" s="184"/>
      <c r="KOE1090" s="184"/>
      <c r="KOF1090" s="184"/>
      <c r="KOG1090" s="184"/>
      <c r="KOH1090" s="184"/>
      <c r="KOI1090" s="184"/>
      <c r="KOJ1090" s="184"/>
      <c r="KOK1090" s="184"/>
      <c r="KOL1090" s="184"/>
      <c r="KOM1090" s="184"/>
      <c r="KON1090" s="184"/>
      <c r="KOO1090" s="184"/>
      <c r="KOP1090" s="184"/>
      <c r="KOQ1090" s="184"/>
      <c r="KOR1090" s="184"/>
      <c r="KOS1090" s="184"/>
      <c r="KOT1090" s="184"/>
      <c r="KOU1090" s="184"/>
      <c r="KOV1090" s="184"/>
      <c r="KOW1090" s="184"/>
      <c r="KOX1090" s="184"/>
      <c r="KOY1090" s="184"/>
      <c r="KOZ1090" s="184"/>
      <c r="KPA1090" s="184"/>
      <c r="KPB1090" s="184"/>
      <c r="KPC1090" s="184"/>
      <c r="KPD1090" s="184"/>
      <c r="KPE1090" s="184"/>
      <c r="KPF1090" s="184"/>
      <c r="KPG1090" s="184"/>
      <c r="KPH1090" s="184"/>
      <c r="KPI1090" s="184"/>
      <c r="KPJ1090" s="184"/>
      <c r="KPK1090" s="184"/>
      <c r="KPL1090" s="184"/>
      <c r="KPM1090" s="184"/>
      <c r="KPN1090" s="184"/>
      <c r="KPO1090" s="184"/>
      <c r="KPP1090" s="184"/>
      <c r="KPQ1090" s="184"/>
      <c r="KPR1090" s="184"/>
      <c r="KPS1090" s="184"/>
      <c r="KPT1090" s="184"/>
      <c r="KPU1090" s="184"/>
      <c r="KPV1090" s="184"/>
      <c r="KPW1090" s="184"/>
      <c r="KPX1090" s="184"/>
      <c r="KPY1090" s="184"/>
      <c r="KPZ1090" s="184"/>
      <c r="KQA1090" s="184"/>
      <c r="KQB1090" s="184"/>
      <c r="KQC1090" s="184"/>
      <c r="KQD1090" s="184"/>
      <c r="KQE1090" s="184"/>
      <c r="KQF1090" s="184"/>
      <c r="KQG1090" s="184"/>
      <c r="KQH1090" s="184"/>
      <c r="KQI1090" s="184"/>
      <c r="KQJ1090" s="184"/>
      <c r="KQK1090" s="184"/>
      <c r="KQL1090" s="184"/>
      <c r="KQM1090" s="184"/>
      <c r="KQN1090" s="184"/>
      <c r="KQO1090" s="184"/>
      <c r="KQP1090" s="184"/>
      <c r="KQQ1090" s="184"/>
      <c r="KQR1090" s="184"/>
      <c r="KQS1090" s="184"/>
      <c r="KQT1090" s="184"/>
      <c r="KQU1090" s="184"/>
      <c r="KQV1090" s="184"/>
      <c r="KQW1090" s="184"/>
      <c r="KQX1090" s="184"/>
      <c r="KQY1090" s="184"/>
      <c r="KQZ1090" s="184"/>
      <c r="KRA1090" s="184"/>
      <c r="KRB1090" s="184"/>
      <c r="KRC1090" s="184"/>
      <c r="KRD1090" s="184"/>
      <c r="KRE1090" s="184"/>
      <c r="KRF1090" s="184"/>
      <c r="KRG1090" s="184"/>
      <c r="KRH1090" s="184"/>
      <c r="KRI1090" s="184"/>
      <c r="KRJ1090" s="184"/>
      <c r="KRK1090" s="184"/>
      <c r="KRL1090" s="184"/>
      <c r="KRM1090" s="184"/>
      <c r="KRN1090" s="184"/>
      <c r="KRO1090" s="184"/>
      <c r="KRP1090" s="184"/>
      <c r="KRQ1090" s="184"/>
      <c r="KRR1090" s="184"/>
      <c r="KRS1090" s="184"/>
      <c r="KRT1090" s="184"/>
      <c r="KRU1090" s="184"/>
      <c r="KRV1090" s="184"/>
      <c r="KRW1090" s="184"/>
      <c r="KRX1090" s="184"/>
      <c r="KRY1090" s="184"/>
      <c r="KRZ1090" s="184"/>
      <c r="KSA1090" s="184"/>
      <c r="KSB1090" s="184"/>
      <c r="KSC1090" s="184"/>
      <c r="KSD1090" s="184"/>
      <c r="KSE1090" s="184"/>
      <c r="KSF1090" s="184"/>
      <c r="KSG1090" s="184"/>
      <c r="KSH1090" s="184"/>
      <c r="KSI1090" s="184"/>
      <c r="KSJ1090" s="184"/>
      <c r="KSK1090" s="184"/>
      <c r="KSL1090" s="184"/>
      <c r="KSM1090" s="184"/>
      <c r="KSN1090" s="184"/>
      <c r="KSO1090" s="184"/>
      <c r="KSP1090" s="184"/>
      <c r="KSQ1090" s="184"/>
      <c r="KSR1090" s="184"/>
      <c r="KSS1090" s="184"/>
      <c r="KST1090" s="184"/>
      <c r="KSU1090" s="184"/>
      <c r="KSV1090" s="184"/>
      <c r="KSW1090" s="184"/>
      <c r="KSX1090" s="184"/>
      <c r="KSY1090" s="184"/>
      <c r="KSZ1090" s="184"/>
      <c r="KTA1090" s="184"/>
      <c r="KTB1090" s="184"/>
      <c r="KTC1090" s="184"/>
      <c r="KTD1090" s="184"/>
      <c r="KTE1090" s="184"/>
      <c r="KTF1090" s="184"/>
      <c r="KTG1090" s="184"/>
      <c r="KTH1090" s="184"/>
      <c r="KTI1090" s="184"/>
      <c r="KTJ1090" s="184"/>
      <c r="KTK1090" s="184"/>
      <c r="KTL1090" s="184"/>
      <c r="KTM1090" s="184"/>
      <c r="KTN1090" s="184"/>
      <c r="KTO1090" s="184"/>
      <c r="KTP1090" s="184"/>
      <c r="KTQ1090" s="184"/>
      <c r="KTR1090" s="184"/>
      <c r="KTS1090" s="184"/>
      <c r="KTT1090" s="184"/>
      <c r="KTU1090" s="184"/>
      <c r="KTV1090" s="184"/>
      <c r="KTW1090" s="184"/>
      <c r="KTX1090" s="184"/>
      <c r="KTY1090" s="184"/>
      <c r="KTZ1090" s="184"/>
      <c r="KUA1090" s="184"/>
      <c r="KUB1090" s="184"/>
      <c r="KUC1090" s="184"/>
      <c r="KUD1090" s="184"/>
      <c r="KUE1090" s="184"/>
      <c r="KUF1090" s="184"/>
      <c r="KUG1090" s="184"/>
      <c r="KUH1090" s="184"/>
      <c r="KUI1090" s="184"/>
      <c r="KUJ1090" s="184"/>
      <c r="KUK1090" s="184"/>
      <c r="KUL1090" s="184"/>
      <c r="KUM1090" s="184"/>
      <c r="KUN1090" s="184"/>
      <c r="KUO1090" s="184"/>
      <c r="KUP1090" s="184"/>
      <c r="KUQ1090" s="184"/>
      <c r="KUR1090" s="184"/>
      <c r="KUS1090" s="184"/>
      <c r="KUT1090" s="184"/>
      <c r="KUU1090" s="184"/>
      <c r="KUV1090" s="184"/>
      <c r="KUW1090" s="184"/>
      <c r="KUX1090" s="184"/>
      <c r="KUY1090" s="184"/>
      <c r="KUZ1090" s="184"/>
      <c r="KVA1090" s="184"/>
      <c r="KVB1090" s="184"/>
      <c r="KVC1090" s="184"/>
      <c r="KVD1090" s="184"/>
      <c r="KVE1090" s="184"/>
      <c r="KVF1090" s="184"/>
      <c r="KVG1090" s="184"/>
      <c r="KVH1090" s="184"/>
      <c r="KVI1090" s="184"/>
      <c r="KVJ1090" s="184"/>
      <c r="KVK1090" s="184"/>
      <c r="KVL1090" s="184"/>
      <c r="KVM1090" s="184"/>
      <c r="KVN1090" s="184"/>
      <c r="KVO1090" s="184"/>
      <c r="KVP1090" s="184"/>
      <c r="KVQ1090" s="184"/>
      <c r="KVR1090" s="184"/>
      <c r="KVS1090" s="184"/>
      <c r="KVT1090" s="184"/>
      <c r="KVU1090" s="184"/>
      <c r="KVV1090" s="184"/>
      <c r="KVW1090" s="184"/>
      <c r="KVX1090" s="184"/>
      <c r="KVY1090" s="184"/>
      <c r="KVZ1090" s="184"/>
      <c r="KWA1090" s="184"/>
      <c r="KWB1090" s="184"/>
      <c r="KWC1090" s="184"/>
      <c r="KWD1090" s="184"/>
      <c r="KWE1090" s="184"/>
      <c r="KWF1090" s="184"/>
      <c r="KWG1090" s="184"/>
      <c r="KWH1090" s="184"/>
      <c r="KWI1090" s="184"/>
      <c r="KWJ1090" s="184"/>
      <c r="KWK1090" s="184"/>
      <c r="KWL1090" s="184"/>
      <c r="KWM1090" s="184"/>
      <c r="KWN1090" s="184"/>
      <c r="KWO1090" s="184"/>
      <c r="KWP1090" s="184"/>
      <c r="KWQ1090" s="184"/>
      <c r="KWR1090" s="184"/>
      <c r="KWS1090" s="184"/>
      <c r="KWT1090" s="184"/>
      <c r="KWU1090" s="184"/>
      <c r="KWV1090" s="184"/>
      <c r="KWW1090" s="184"/>
      <c r="KWX1090" s="184"/>
      <c r="KWY1090" s="184"/>
      <c r="KWZ1090" s="184"/>
      <c r="KXA1090" s="184"/>
      <c r="KXB1090" s="184"/>
      <c r="KXC1090" s="184"/>
      <c r="KXD1090" s="184"/>
      <c r="KXE1090" s="184"/>
      <c r="KXF1090" s="184"/>
      <c r="KXG1090" s="184"/>
      <c r="KXH1090" s="184"/>
      <c r="KXI1090" s="184"/>
      <c r="KXJ1090" s="184"/>
      <c r="KXK1090" s="184"/>
      <c r="KXL1090" s="184"/>
      <c r="KXM1090" s="184"/>
      <c r="KXN1090" s="184"/>
      <c r="KXO1090" s="184"/>
      <c r="KXP1090" s="184"/>
      <c r="KXQ1090" s="184"/>
      <c r="KXR1090" s="184"/>
      <c r="KXS1090" s="184"/>
      <c r="KXT1090" s="184"/>
      <c r="KXU1090" s="184"/>
      <c r="KXV1090" s="184"/>
      <c r="KXW1090" s="184"/>
      <c r="KXX1090" s="184"/>
      <c r="KXY1090" s="184"/>
      <c r="KXZ1090" s="184"/>
      <c r="KYA1090" s="184"/>
      <c r="KYB1090" s="184"/>
      <c r="KYC1090" s="184"/>
      <c r="KYD1090" s="184"/>
      <c r="KYE1090" s="184"/>
      <c r="KYF1090" s="184"/>
      <c r="KYG1090" s="184"/>
      <c r="KYH1090" s="184"/>
      <c r="KYI1090" s="184"/>
      <c r="KYJ1090" s="184"/>
      <c r="KYK1090" s="184"/>
      <c r="KYL1090" s="184"/>
      <c r="KYM1090" s="184"/>
      <c r="KYN1090" s="184"/>
      <c r="KYO1090" s="184"/>
      <c r="KYP1090" s="184"/>
      <c r="KYQ1090" s="184"/>
      <c r="KYR1090" s="184"/>
      <c r="KYS1090" s="184"/>
      <c r="KYT1090" s="184"/>
      <c r="KYU1090" s="184"/>
      <c r="KYV1090" s="184"/>
      <c r="KYW1090" s="184"/>
      <c r="KYX1090" s="184"/>
      <c r="KYY1090" s="184"/>
      <c r="KYZ1090" s="184"/>
      <c r="KZA1090" s="184"/>
      <c r="KZB1090" s="184"/>
      <c r="KZC1090" s="184"/>
      <c r="KZD1090" s="184"/>
      <c r="KZE1090" s="184"/>
      <c r="KZF1090" s="184"/>
      <c r="KZG1090" s="184"/>
      <c r="KZH1090" s="184"/>
      <c r="KZI1090" s="184"/>
      <c r="KZJ1090" s="184"/>
      <c r="KZK1090" s="184"/>
      <c r="KZL1090" s="184"/>
      <c r="KZM1090" s="184"/>
      <c r="KZN1090" s="184"/>
      <c r="KZO1090" s="184"/>
      <c r="KZP1090" s="184"/>
      <c r="KZQ1090" s="184"/>
      <c r="KZR1090" s="184"/>
      <c r="KZS1090" s="184"/>
      <c r="KZT1090" s="184"/>
      <c r="KZU1090" s="184"/>
      <c r="KZV1090" s="184"/>
      <c r="KZW1090" s="184"/>
      <c r="KZX1090" s="184"/>
      <c r="KZY1090" s="184"/>
      <c r="KZZ1090" s="184"/>
      <c r="LAA1090" s="184"/>
      <c r="LAB1090" s="184"/>
      <c r="LAC1090" s="184"/>
      <c r="LAD1090" s="184"/>
      <c r="LAE1090" s="184"/>
      <c r="LAF1090" s="184"/>
      <c r="LAG1090" s="184"/>
      <c r="LAH1090" s="184"/>
      <c r="LAI1090" s="184"/>
      <c r="LAJ1090" s="184"/>
      <c r="LAK1090" s="184"/>
      <c r="LAL1090" s="184"/>
      <c r="LAM1090" s="184"/>
      <c r="LAN1090" s="184"/>
      <c r="LAO1090" s="184"/>
      <c r="LAP1090" s="184"/>
      <c r="LAQ1090" s="184"/>
      <c r="LAR1090" s="184"/>
      <c r="LAS1090" s="184"/>
      <c r="LAT1090" s="184"/>
      <c r="LAU1090" s="184"/>
      <c r="LAV1090" s="184"/>
      <c r="LAW1090" s="184"/>
      <c r="LAX1090" s="184"/>
      <c r="LAY1090" s="184"/>
      <c r="LAZ1090" s="184"/>
      <c r="LBA1090" s="184"/>
      <c r="LBB1090" s="184"/>
      <c r="LBC1090" s="184"/>
      <c r="LBD1090" s="184"/>
      <c r="LBE1090" s="184"/>
      <c r="LBF1090" s="184"/>
      <c r="LBG1090" s="184"/>
      <c r="LBH1090" s="184"/>
      <c r="LBI1090" s="184"/>
      <c r="LBJ1090" s="184"/>
      <c r="LBK1090" s="184"/>
      <c r="LBL1090" s="184"/>
      <c r="LBM1090" s="184"/>
      <c r="LBN1090" s="184"/>
      <c r="LBO1090" s="184"/>
      <c r="LBP1090" s="184"/>
      <c r="LBQ1090" s="184"/>
      <c r="LBR1090" s="184"/>
      <c r="LBS1090" s="184"/>
      <c r="LBT1090" s="184"/>
      <c r="LBU1090" s="184"/>
      <c r="LBV1090" s="184"/>
      <c r="LBW1090" s="184"/>
      <c r="LBX1090" s="184"/>
      <c r="LBY1090" s="184"/>
      <c r="LBZ1090" s="184"/>
      <c r="LCA1090" s="184"/>
      <c r="LCB1090" s="184"/>
      <c r="LCC1090" s="184"/>
      <c r="LCD1090" s="184"/>
      <c r="LCE1090" s="184"/>
      <c r="LCF1090" s="184"/>
      <c r="LCG1090" s="184"/>
      <c r="LCH1090" s="184"/>
      <c r="LCI1090" s="184"/>
      <c r="LCJ1090" s="184"/>
      <c r="LCK1090" s="184"/>
      <c r="LCL1090" s="184"/>
      <c r="LCM1090" s="184"/>
      <c r="LCN1090" s="184"/>
      <c r="LCO1090" s="184"/>
      <c r="LCP1090" s="184"/>
      <c r="LCQ1090" s="184"/>
      <c r="LCR1090" s="184"/>
      <c r="LCS1090" s="184"/>
      <c r="LCT1090" s="184"/>
      <c r="LCU1090" s="184"/>
      <c r="LCV1090" s="184"/>
      <c r="LCW1090" s="184"/>
      <c r="LCX1090" s="184"/>
      <c r="LCY1090" s="184"/>
      <c r="LCZ1090" s="184"/>
      <c r="LDA1090" s="184"/>
      <c r="LDB1090" s="184"/>
      <c r="LDC1090" s="184"/>
      <c r="LDD1090" s="184"/>
      <c r="LDE1090" s="184"/>
      <c r="LDF1090" s="184"/>
      <c r="LDG1090" s="184"/>
      <c r="LDH1090" s="184"/>
      <c r="LDI1090" s="184"/>
      <c r="LDJ1090" s="184"/>
      <c r="LDK1090" s="184"/>
      <c r="LDL1090" s="184"/>
      <c r="LDM1090" s="184"/>
      <c r="LDN1090" s="184"/>
      <c r="LDO1090" s="184"/>
      <c r="LDP1090" s="184"/>
      <c r="LDQ1090" s="184"/>
      <c r="LDR1090" s="184"/>
      <c r="LDS1090" s="184"/>
      <c r="LDT1090" s="184"/>
      <c r="LDU1090" s="184"/>
      <c r="LDV1090" s="184"/>
      <c r="LDW1090" s="184"/>
      <c r="LDX1090" s="184"/>
      <c r="LDY1090" s="184"/>
      <c r="LDZ1090" s="184"/>
      <c r="LEA1090" s="184"/>
      <c r="LEB1090" s="184"/>
      <c r="LEC1090" s="184"/>
      <c r="LED1090" s="184"/>
      <c r="LEE1090" s="184"/>
      <c r="LEF1090" s="184"/>
      <c r="LEG1090" s="184"/>
      <c r="LEH1090" s="184"/>
      <c r="LEI1090" s="184"/>
      <c r="LEJ1090" s="184"/>
      <c r="LEK1090" s="184"/>
      <c r="LEL1090" s="184"/>
      <c r="LEM1090" s="184"/>
      <c r="LEN1090" s="184"/>
      <c r="LEO1090" s="184"/>
      <c r="LEP1090" s="184"/>
      <c r="LEQ1090" s="184"/>
      <c r="LER1090" s="184"/>
      <c r="LES1090" s="184"/>
      <c r="LET1090" s="184"/>
      <c r="LEU1090" s="184"/>
      <c r="LEV1090" s="184"/>
      <c r="LEW1090" s="184"/>
      <c r="LEX1090" s="184"/>
      <c r="LEY1090" s="184"/>
      <c r="LEZ1090" s="184"/>
      <c r="LFA1090" s="184"/>
      <c r="LFB1090" s="184"/>
      <c r="LFC1090" s="184"/>
      <c r="LFD1090" s="184"/>
      <c r="LFE1090" s="184"/>
      <c r="LFF1090" s="184"/>
      <c r="LFG1090" s="184"/>
      <c r="LFH1090" s="184"/>
      <c r="LFI1090" s="184"/>
      <c r="LFJ1090" s="184"/>
      <c r="LFK1090" s="184"/>
      <c r="LFL1090" s="184"/>
      <c r="LFM1090" s="184"/>
      <c r="LFN1090" s="184"/>
      <c r="LFO1090" s="184"/>
      <c r="LFP1090" s="184"/>
      <c r="LFQ1090" s="184"/>
      <c r="LFR1090" s="184"/>
      <c r="LFS1090" s="184"/>
      <c r="LFT1090" s="184"/>
      <c r="LFU1090" s="184"/>
      <c r="LFV1090" s="184"/>
      <c r="LFW1090" s="184"/>
      <c r="LFX1090" s="184"/>
      <c r="LFY1090" s="184"/>
      <c r="LFZ1090" s="184"/>
      <c r="LGA1090" s="184"/>
      <c r="LGB1090" s="184"/>
      <c r="LGC1090" s="184"/>
      <c r="LGD1090" s="184"/>
      <c r="LGE1090" s="184"/>
      <c r="LGF1090" s="184"/>
      <c r="LGG1090" s="184"/>
      <c r="LGH1090" s="184"/>
      <c r="LGI1090" s="184"/>
      <c r="LGJ1090" s="184"/>
      <c r="LGK1090" s="184"/>
      <c r="LGL1090" s="184"/>
      <c r="LGM1090" s="184"/>
      <c r="LGN1090" s="184"/>
      <c r="LGO1090" s="184"/>
      <c r="LGP1090" s="184"/>
      <c r="LGQ1090" s="184"/>
      <c r="LGR1090" s="184"/>
      <c r="LGS1090" s="184"/>
      <c r="LGT1090" s="184"/>
      <c r="LGU1090" s="184"/>
      <c r="LGV1090" s="184"/>
      <c r="LGW1090" s="184"/>
      <c r="LGX1090" s="184"/>
      <c r="LGY1090" s="184"/>
      <c r="LGZ1090" s="184"/>
      <c r="LHA1090" s="184"/>
      <c r="LHB1090" s="184"/>
      <c r="LHC1090" s="184"/>
      <c r="LHD1090" s="184"/>
      <c r="LHE1090" s="184"/>
      <c r="LHF1090" s="184"/>
      <c r="LHG1090" s="184"/>
      <c r="LHH1090" s="184"/>
      <c r="LHI1090" s="184"/>
      <c r="LHJ1090" s="184"/>
      <c r="LHK1090" s="184"/>
      <c r="LHL1090" s="184"/>
      <c r="LHM1090" s="184"/>
      <c r="LHN1090" s="184"/>
      <c r="LHO1090" s="184"/>
      <c r="LHP1090" s="184"/>
      <c r="LHQ1090" s="184"/>
      <c r="LHR1090" s="184"/>
      <c r="LHS1090" s="184"/>
      <c r="LHT1090" s="184"/>
      <c r="LHU1090" s="184"/>
      <c r="LHV1090" s="184"/>
      <c r="LHW1090" s="184"/>
      <c r="LHX1090" s="184"/>
      <c r="LHY1090" s="184"/>
      <c r="LHZ1090" s="184"/>
      <c r="LIA1090" s="184"/>
      <c r="LIB1090" s="184"/>
      <c r="LIC1090" s="184"/>
      <c r="LID1090" s="184"/>
      <c r="LIE1090" s="184"/>
      <c r="LIF1090" s="184"/>
      <c r="LIG1090" s="184"/>
      <c r="LIH1090" s="184"/>
      <c r="LII1090" s="184"/>
      <c r="LIJ1090" s="184"/>
      <c r="LIK1090" s="184"/>
      <c r="LIL1090" s="184"/>
      <c r="LIM1090" s="184"/>
      <c r="LIN1090" s="184"/>
      <c r="LIO1090" s="184"/>
      <c r="LIP1090" s="184"/>
      <c r="LIQ1090" s="184"/>
      <c r="LIR1090" s="184"/>
      <c r="LIS1090" s="184"/>
      <c r="LIT1090" s="184"/>
      <c r="LIU1090" s="184"/>
      <c r="LIV1090" s="184"/>
      <c r="LIW1090" s="184"/>
      <c r="LIX1090" s="184"/>
      <c r="LIY1090" s="184"/>
      <c r="LIZ1090" s="184"/>
      <c r="LJA1090" s="184"/>
      <c r="LJB1090" s="184"/>
      <c r="LJC1090" s="184"/>
      <c r="LJD1090" s="184"/>
      <c r="LJE1090" s="184"/>
      <c r="LJF1090" s="184"/>
      <c r="LJG1090" s="184"/>
      <c r="LJH1090" s="184"/>
      <c r="LJI1090" s="184"/>
      <c r="LJJ1090" s="184"/>
      <c r="LJK1090" s="184"/>
      <c r="LJL1090" s="184"/>
      <c r="LJM1090" s="184"/>
      <c r="LJN1090" s="184"/>
      <c r="LJO1090" s="184"/>
      <c r="LJP1090" s="184"/>
      <c r="LJQ1090" s="184"/>
      <c r="LJR1090" s="184"/>
      <c r="LJS1090" s="184"/>
      <c r="LJT1090" s="184"/>
      <c r="LJU1090" s="184"/>
      <c r="LJV1090" s="184"/>
      <c r="LJW1090" s="184"/>
      <c r="LJX1090" s="184"/>
      <c r="LJY1090" s="184"/>
      <c r="LJZ1090" s="184"/>
      <c r="LKA1090" s="184"/>
      <c r="LKB1090" s="184"/>
      <c r="LKC1090" s="184"/>
      <c r="LKD1090" s="184"/>
      <c r="LKE1090" s="184"/>
      <c r="LKF1090" s="184"/>
      <c r="LKG1090" s="184"/>
      <c r="LKH1090" s="184"/>
      <c r="LKI1090" s="184"/>
      <c r="LKJ1090" s="184"/>
      <c r="LKK1090" s="184"/>
      <c r="LKL1090" s="184"/>
      <c r="LKM1090" s="184"/>
      <c r="LKN1090" s="184"/>
      <c r="LKO1090" s="184"/>
      <c r="LKP1090" s="184"/>
      <c r="LKQ1090" s="184"/>
      <c r="LKR1090" s="184"/>
      <c r="LKS1090" s="184"/>
      <c r="LKT1090" s="184"/>
      <c r="LKU1090" s="184"/>
      <c r="LKV1090" s="184"/>
      <c r="LKW1090" s="184"/>
      <c r="LKX1090" s="184"/>
      <c r="LKY1090" s="184"/>
      <c r="LKZ1090" s="184"/>
      <c r="LLA1090" s="184"/>
      <c r="LLB1090" s="184"/>
      <c r="LLC1090" s="184"/>
      <c r="LLD1090" s="184"/>
      <c r="LLE1090" s="184"/>
      <c r="LLF1090" s="184"/>
      <c r="LLG1090" s="184"/>
      <c r="LLH1090" s="184"/>
      <c r="LLI1090" s="184"/>
      <c r="LLJ1090" s="184"/>
      <c r="LLK1090" s="184"/>
      <c r="LLL1090" s="184"/>
      <c r="LLM1090" s="184"/>
      <c r="LLN1090" s="184"/>
      <c r="LLO1090" s="184"/>
      <c r="LLP1090" s="184"/>
      <c r="LLQ1090" s="184"/>
      <c r="LLR1090" s="184"/>
      <c r="LLS1090" s="184"/>
      <c r="LLT1090" s="184"/>
      <c r="LLU1090" s="184"/>
      <c r="LLV1090" s="184"/>
      <c r="LLW1090" s="184"/>
      <c r="LLX1090" s="184"/>
      <c r="LLY1090" s="184"/>
      <c r="LLZ1090" s="184"/>
      <c r="LMA1090" s="184"/>
      <c r="LMB1090" s="184"/>
      <c r="LMC1090" s="184"/>
      <c r="LMD1090" s="184"/>
      <c r="LME1090" s="184"/>
      <c r="LMF1090" s="184"/>
      <c r="LMG1090" s="184"/>
      <c r="LMH1090" s="184"/>
      <c r="LMI1090" s="184"/>
      <c r="LMJ1090" s="184"/>
      <c r="LMK1090" s="184"/>
      <c r="LML1090" s="184"/>
      <c r="LMM1090" s="184"/>
      <c r="LMN1090" s="184"/>
      <c r="LMO1090" s="184"/>
      <c r="LMP1090" s="184"/>
      <c r="LMQ1090" s="184"/>
      <c r="LMR1090" s="184"/>
      <c r="LMS1090" s="184"/>
      <c r="LMT1090" s="184"/>
      <c r="LMU1090" s="184"/>
      <c r="LMV1090" s="184"/>
      <c r="LMW1090" s="184"/>
      <c r="LMX1090" s="184"/>
      <c r="LMY1090" s="184"/>
      <c r="LMZ1090" s="184"/>
      <c r="LNA1090" s="184"/>
      <c r="LNB1090" s="184"/>
      <c r="LNC1090" s="184"/>
      <c r="LND1090" s="184"/>
      <c r="LNE1090" s="184"/>
      <c r="LNF1090" s="184"/>
      <c r="LNG1090" s="184"/>
      <c r="LNH1090" s="184"/>
      <c r="LNI1090" s="184"/>
      <c r="LNJ1090" s="184"/>
      <c r="LNK1090" s="184"/>
      <c r="LNL1090" s="184"/>
      <c r="LNM1090" s="184"/>
      <c r="LNN1090" s="184"/>
      <c r="LNO1090" s="184"/>
      <c r="LNP1090" s="184"/>
      <c r="LNQ1090" s="184"/>
      <c r="LNR1090" s="184"/>
      <c r="LNS1090" s="184"/>
      <c r="LNT1090" s="184"/>
      <c r="LNU1090" s="184"/>
      <c r="LNV1090" s="184"/>
      <c r="LNW1090" s="184"/>
      <c r="LNX1090" s="184"/>
      <c r="LNY1090" s="184"/>
      <c r="LNZ1090" s="184"/>
      <c r="LOA1090" s="184"/>
      <c r="LOB1090" s="184"/>
      <c r="LOC1090" s="184"/>
      <c r="LOD1090" s="184"/>
      <c r="LOE1090" s="184"/>
      <c r="LOF1090" s="184"/>
      <c r="LOG1090" s="184"/>
      <c r="LOH1090" s="184"/>
      <c r="LOI1090" s="184"/>
      <c r="LOJ1090" s="184"/>
      <c r="LOK1090" s="184"/>
      <c r="LOL1090" s="184"/>
      <c r="LOM1090" s="184"/>
      <c r="LON1090" s="184"/>
      <c r="LOO1090" s="184"/>
      <c r="LOP1090" s="184"/>
      <c r="LOQ1090" s="184"/>
      <c r="LOR1090" s="184"/>
      <c r="LOS1090" s="184"/>
      <c r="LOT1090" s="184"/>
      <c r="LOU1090" s="184"/>
      <c r="LOV1090" s="184"/>
      <c r="LOW1090" s="184"/>
      <c r="LOX1090" s="184"/>
      <c r="LOY1090" s="184"/>
      <c r="LOZ1090" s="184"/>
      <c r="LPA1090" s="184"/>
      <c r="LPB1090" s="184"/>
      <c r="LPC1090" s="184"/>
      <c r="LPD1090" s="184"/>
      <c r="LPE1090" s="184"/>
      <c r="LPF1090" s="184"/>
      <c r="LPG1090" s="184"/>
      <c r="LPH1090" s="184"/>
      <c r="LPI1090" s="184"/>
      <c r="LPJ1090" s="184"/>
      <c r="LPK1090" s="184"/>
      <c r="LPL1090" s="184"/>
      <c r="LPM1090" s="184"/>
      <c r="LPN1090" s="184"/>
      <c r="LPO1090" s="184"/>
      <c r="LPP1090" s="184"/>
      <c r="LPQ1090" s="184"/>
      <c r="LPR1090" s="184"/>
      <c r="LPS1090" s="184"/>
      <c r="LPT1090" s="184"/>
      <c r="LPU1090" s="184"/>
      <c r="LPV1090" s="184"/>
      <c r="LPW1090" s="184"/>
      <c r="LPX1090" s="184"/>
      <c r="LPY1090" s="184"/>
      <c r="LPZ1090" s="184"/>
      <c r="LQA1090" s="184"/>
      <c r="LQB1090" s="184"/>
      <c r="LQC1090" s="184"/>
      <c r="LQD1090" s="184"/>
      <c r="LQE1090" s="184"/>
      <c r="LQF1090" s="184"/>
      <c r="LQG1090" s="184"/>
      <c r="LQH1090" s="184"/>
      <c r="LQI1090" s="184"/>
      <c r="LQJ1090" s="184"/>
      <c r="LQK1090" s="184"/>
      <c r="LQL1090" s="184"/>
      <c r="LQM1090" s="184"/>
      <c r="LQN1090" s="184"/>
      <c r="LQO1090" s="184"/>
      <c r="LQP1090" s="184"/>
      <c r="LQQ1090" s="184"/>
      <c r="LQR1090" s="184"/>
      <c r="LQS1090" s="184"/>
      <c r="LQT1090" s="184"/>
      <c r="LQU1090" s="184"/>
      <c r="LQV1090" s="184"/>
      <c r="LQW1090" s="184"/>
      <c r="LQX1090" s="184"/>
      <c r="LQY1090" s="184"/>
      <c r="LQZ1090" s="184"/>
      <c r="LRA1090" s="184"/>
      <c r="LRB1090" s="184"/>
      <c r="LRC1090" s="184"/>
      <c r="LRD1090" s="184"/>
      <c r="LRE1090" s="184"/>
      <c r="LRF1090" s="184"/>
      <c r="LRG1090" s="184"/>
      <c r="LRH1090" s="184"/>
      <c r="LRI1090" s="184"/>
      <c r="LRJ1090" s="184"/>
      <c r="LRK1090" s="184"/>
      <c r="LRL1090" s="184"/>
      <c r="LRM1090" s="184"/>
      <c r="LRN1090" s="184"/>
      <c r="LRO1090" s="184"/>
      <c r="LRP1090" s="184"/>
      <c r="LRQ1090" s="184"/>
      <c r="LRR1090" s="184"/>
      <c r="LRS1090" s="184"/>
      <c r="LRT1090" s="184"/>
      <c r="LRU1090" s="184"/>
      <c r="LRV1090" s="184"/>
      <c r="LRW1090" s="184"/>
      <c r="LRX1090" s="184"/>
      <c r="LRY1090" s="184"/>
      <c r="LRZ1090" s="184"/>
      <c r="LSA1090" s="184"/>
      <c r="LSB1090" s="184"/>
      <c r="LSC1090" s="184"/>
      <c r="LSD1090" s="184"/>
      <c r="LSE1090" s="184"/>
      <c r="LSF1090" s="184"/>
      <c r="LSG1090" s="184"/>
      <c r="LSH1090" s="184"/>
      <c r="LSI1090" s="184"/>
      <c r="LSJ1090" s="184"/>
      <c r="LSK1090" s="184"/>
      <c r="LSL1090" s="184"/>
      <c r="LSM1090" s="184"/>
      <c r="LSN1090" s="184"/>
      <c r="LSO1090" s="184"/>
      <c r="LSP1090" s="184"/>
      <c r="LSQ1090" s="184"/>
      <c r="LSR1090" s="184"/>
      <c r="LSS1090" s="184"/>
      <c r="LST1090" s="184"/>
      <c r="LSU1090" s="184"/>
      <c r="LSV1090" s="184"/>
      <c r="LSW1090" s="184"/>
      <c r="LSX1090" s="184"/>
      <c r="LSY1090" s="184"/>
      <c r="LSZ1090" s="184"/>
      <c r="LTA1090" s="184"/>
      <c r="LTB1090" s="184"/>
      <c r="LTC1090" s="184"/>
      <c r="LTD1090" s="184"/>
      <c r="LTE1090" s="184"/>
      <c r="LTF1090" s="184"/>
      <c r="LTG1090" s="184"/>
      <c r="LTH1090" s="184"/>
      <c r="LTI1090" s="184"/>
      <c r="LTJ1090" s="184"/>
      <c r="LTK1090" s="184"/>
      <c r="LTL1090" s="184"/>
      <c r="LTM1090" s="184"/>
      <c r="LTN1090" s="184"/>
      <c r="LTO1090" s="184"/>
      <c r="LTP1090" s="184"/>
      <c r="LTQ1090" s="184"/>
      <c r="LTR1090" s="184"/>
      <c r="LTS1090" s="184"/>
      <c r="LTT1090" s="184"/>
      <c r="LTU1090" s="184"/>
      <c r="LTV1090" s="184"/>
      <c r="LTW1090" s="184"/>
      <c r="LTX1090" s="184"/>
      <c r="LTY1090" s="184"/>
      <c r="LTZ1090" s="184"/>
      <c r="LUA1090" s="184"/>
      <c r="LUB1090" s="184"/>
      <c r="LUC1090" s="184"/>
      <c r="LUD1090" s="184"/>
      <c r="LUE1090" s="184"/>
      <c r="LUF1090" s="184"/>
      <c r="LUG1090" s="184"/>
      <c r="LUH1090" s="184"/>
      <c r="LUI1090" s="184"/>
      <c r="LUJ1090" s="184"/>
      <c r="LUK1090" s="184"/>
      <c r="LUL1090" s="184"/>
      <c r="LUM1090" s="184"/>
      <c r="LUN1090" s="184"/>
      <c r="LUO1090" s="184"/>
      <c r="LUP1090" s="184"/>
      <c r="LUQ1090" s="184"/>
      <c r="LUR1090" s="184"/>
      <c r="LUS1090" s="184"/>
      <c r="LUT1090" s="184"/>
      <c r="LUU1090" s="184"/>
      <c r="LUV1090" s="184"/>
      <c r="LUW1090" s="184"/>
      <c r="LUX1090" s="184"/>
      <c r="LUY1090" s="184"/>
      <c r="LUZ1090" s="184"/>
      <c r="LVA1090" s="184"/>
      <c r="LVB1090" s="184"/>
      <c r="LVC1090" s="184"/>
      <c r="LVD1090" s="184"/>
      <c r="LVE1090" s="184"/>
      <c r="LVF1090" s="184"/>
      <c r="LVG1090" s="184"/>
      <c r="LVH1090" s="184"/>
      <c r="LVI1090" s="184"/>
      <c r="LVJ1090" s="184"/>
      <c r="LVK1090" s="184"/>
      <c r="LVL1090" s="184"/>
      <c r="LVM1090" s="184"/>
      <c r="LVN1090" s="184"/>
      <c r="LVO1090" s="184"/>
      <c r="LVP1090" s="184"/>
      <c r="LVQ1090" s="184"/>
      <c r="LVR1090" s="184"/>
      <c r="LVS1090" s="184"/>
      <c r="LVT1090" s="184"/>
      <c r="LVU1090" s="184"/>
      <c r="LVV1090" s="184"/>
      <c r="LVW1090" s="184"/>
      <c r="LVX1090" s="184"/>
      <c r="LVY1090" s="184"/>
      <c r="LVZ1090" s="184"/>
      <c r="LWA1090" s="184"/>
      <c r="LWB1090" s="184"/>
      <c r="LWC1090" s="184"/>
      <c r="LWD1090" s="184"/>
      <c r="LWE1090" s="184"/>
      <c r="LWF1090" s="184"/>
      <c r="LWG1090" s="184"/>
      <c r="LWH1090" s="184"/>
      <c r="LWI1090" s="184"/>
      <c r="LWJ1090" s="184"/>
      <c r="LWK1090" s="184"/>
      <c r="LWL1090" s="184"/>
      <c r="LWM1090" s="184"/>
      <c r="LWN1090" s="184"/>
      <c r="LWO1090" s="184"/>
      <c r="LWP1090" s="184"/>
      <c r="LWQ1090" s="184"/>
      <c r="LWR1090" s="184"/>
      <c r="LWS1090" s="184"/>
      <c r="LWT1090" s="184"/>
      <c r="LWU1090" s="184"/>
      <c r="LWV1090" s="184"/>
      <c r="LWW1090" s="184"/>
      <c r="LWX1090" s="184"/>
      <c r="LWY1090" s="184"/>
      <c r="LWZ1090" s="184"/>
      <c r="LXA1090" s="184"/>
      <c r="LXB1090" s="184"/>
      <c r="LXC1090" s="184"/>
      <c r="LXD1090" s="184"/>
      <c r="LXE1090" s="184"/>
      <c r="LXF1090" s="184"/>
      <c r="LXG1090" s="184"/>
      <c r="LXH1090" s="184"/>
      <c r="LXI1090" s="184"/>
      <c r="LXJ1090" s="184"/>
      <c r="LXK1090" s="184"/>
      <c r="LXL1090" s="184"/>
      <c r="LXM1090" s="184"/>
      <c r="LXN1090" s="184"/>
      <c r="LXO1090" s="184"/>
      <c r="LXP1090" s="184"/>
      <c r="LXQ1090" s="184"/>
      <c r="LXR1090" s="184"/>
      <c r="LXS1090" s="184"/>
      <c r="LXT1090" s="184"/>
      <c r="LXU1090" s="184"/>
      <c r="LXV1090" s="184"/>
      <c r="LXW1090" s="184"/>
      <c r="LXX1090" s="184"/>
      <c r="LXY1090" s="184"/>
      <c r="LXZ1090" s="184"/>
      <c r="LYA1090" s="184"/>
      <c r="LYB1090" s="184"/>
      <c r="LYC1090" s="184"/>
      <c r="LYD1090" s="184"/>
      <c r="LYE1090" s="184"/>
      <c r="LYF1090" s="184"/>
      <c r="LYG1090" s="184"/>
      <c r="LYH1090" s="184"/>
      <c r="LYI1090" s="184"/>
      <c r="LYJ1090" s="184"/>
      <c r="LYK1090" s="184"/>
      <c r="LYL1090" s="184"/>
      <c r="LYM1090" s="184"/>
      <c r="LYN1090" s="184"/>
      <c r="LYO1090" s="184"/>
      <c r="LYP1090" s="184"/>
      <c r="LYQ1090" s="184"/>
      <c r="LYR1090" s="184"/>
      <c r="LYS1090" s="184"/>
      <c r="LYT1090" s="184"/>
      <c r="LYU1090" s="184"/>
      <c r="LYV1090" s="184"/>
      <c r="LYW1090" s="184"/>
      <c r="LYX1090" s="184"/>
      <c r="LYY1090" s="184"/>
      <c r="LYZ1090" s="184"/>
      <c r="LZA1090" s="184"/>
      <c r="LZB1090" s="184"/>
      <c r="LZC1090" s="184"/>
      <c r="LZD1090" s="184"/>
      <c r="LZE1090" s="184"/>
      <c r="LZF1090" s="184"/>
      <c r="LZG1090" s="184"/>
      <c r="LZH1090" s="184"/>
      <c r="LZI1090" s="184"/>
      <c r="LZJ1090" s="184"/>
      <c r="LZK1090" s="184"/>
      <c r="LZL1090" s="184"/>
      <c r="LZM1090" s="184"/>
      <c r="LZN1090" s="184"/>
      <c r="LZO1090" s="184"/>
      <c r="LZP1090" s="184"/>
      <c r="LZQ1090" s="184"/>
      <c r="LZR1090" s="184"/>
      <c r="LZS1090" s="184"/>
      <c r="LZT1090" s="184"/>
      <c r="LZU1090" s="184"/>
      <c r="LZV1090" s="184"/>
      <c r="LZW1090" s="184"/>
      <c r="LZX1090" s="184"/>
      <c r="LZY1090" s="184"/>
      <c r="LZZ1090" s="184"/>
      <c r="MAA1090" s="184"/>
      <c r="MAB1090" s="184"/>
      <c r="MAC1090" s="184"/>
      <c r="MAD1090" s="184"/>
      <c r="MAE1090" s="184"/>
      <c r="MAF1090" s="184"/>
      <c r="MAG1090" s="184"/>
      <c r="MAH1090" s="184"/>
      <c r="MAI1090" s="184"/>
      <c r="MAJ1090" s="184"/>
      <c r="MAK1090" s="184"/>
      <c r="MAL1090" s="184"/>
      <c r="MAM1090" s="184"/>
      <c r="MAN1090" s="184"/>
      <c r="MAO1090" s="184"/>
      <c r="MAP1090" s="184"/>
      <c r="MAQ1090" s="184"/>
      <c r="MAR1090" s="184"/>
      <c r="MAS1090" s="184"/>
      <c r="MAT1090" s="184"/>
      <c r="MAU1090" s="184"/>
      <c r="MAV1090" s="184"/>
      <c r="MAW1090" s="184"/>
      <c r="MAX1090" s="184"/>
      <c r="MAY1090" s="184"/>
      <c r="MAZ1090" s="184"/>
      <c r="MBA1090" s="184"/>
      <c r="MBB1090" s="184"/>
      <c r="MBC1090" s="184"/>
      <c r="MBD1090" s="184"/>
      <c r="MBE1090" s="184"/>
      <c r="MBF1090" s="184"/>
      <c r="MBG1090" s="184"/>
      <c r="MBH1090" s="184"/>
      <c r="MBI1090" s="184"/>
      <c r="MBJ1090" s="184"/>
      <c r="MBK1090" s="184"/>
      <c r="MBL1090" s="184"/>
      <c r="MBM1090" s="184"/>
      <c r="MBN1090" s="184"/>
      <c r="MBO1090" s="184"/>
      <c r="MBP1090" s="184"/>
      <c r="MBQ1090" s="184"/>
      <c r="MBR1090" s="184"/>
      <c r="MBS1090" s="184"/>
      <c r="MBT1090" s="184"/>
      <c r="MBU1090" s="184"/>
      <c r="MBV1090" s="184"/>
      <c r="MBW1090" s="184"/>
      <c r="MBX1090" s="184"/>
      <c r="MBY1090" s="184"/>
      <c r="MBZ1090" s="184"/>
      <c r="MCA1090" s="184"/>
      <c r="MCB1090" s="184"/>
      <c r="MCC1090" s="184"/>
      <c r="MCD1090" s="184"/>
      <c r="MCE1090" s="184"/>
      <c r="MCF1090" s="184"/>
      <c r="MCG1090" s="184"/>
      <c r="MCH1090" s="184"/>
      <c r="MCI1090" s="184"/>
      <c r="MCJ1090" s="184"/>
      <c r="MCK1090" s="184"/>
      <c r="MCL1090" s="184"/>
      <c r="MCM1090" s="184"/>
      <c r="MCN1090" s="184"/>
      <c r="MCO1090" s="184"/>
      <c r="MCP1090" s="184"/>
      <c r="MCQ1090" s="184"/>
      <c r="MCR1090" s="184"/>
      <c r="MCS1090" s="184"/>
      <c r="MCT1090" s="184"/>
      <c r="MCU1090" s="184"/>
      <c r="MCV1090" s="184"/>
      <c r="MCW1090" s="184"/>
      <c r="MCX1090" s="184"/>
      <c r="MCY1090" s="184"/>
      <c r="MCZ1090" s="184"/>
      <c r="MDA1090" s="184"/>
      <c r="MDB1090" s="184"/>
      <c r="MDC1090" s="184"/>
      <c r="MDD1090" s="184"/>
      <c r="MDE1090" s="184"/>
      <c r="MDF1090" s="184"/>
      <c r="MDG1090" s="184"/>
      <c r="MDH1090" s="184"/>
      <c r="MDI1090" s="184"/>
      <c r="MDJ1090" s="184"/>
      <c r="MDK1090" s="184"/>
      <c r="MDL1090" s="184"/>
      <c r="MDM1090" s="184"/>
      <c r="MDN1090" s="184"/>
      <c r="MDO1090" s="184"/>
      <c r="MDP1090" s="184"/>
      <c r="MDQ1090" s="184"/>
      <c r="MDR1090" s="184"/>
      <c r="MDS1090" s="184"/>
      <c r="MDT1090" s="184"/>
      <c r="MDU1090" s="184"/>
      <c r="MDV1090" s="184"/>
      <c r="MDW1090" s="184"/>
      <c r="MDX1090" s="184"/>
      <c r="MDY1090" s="184"/>
      <c r="MDZ1090" s="184"/>
      <c r="MEA1090" s="184"/>
      <c r="MEB1090" s="184"/>
      <c r="MEC1090" s="184"/>
      <c r="MED1090" s="184"/>
      <c r="MEE1090" s="184"/>
      <c r="MEF1090" s="184"/>
      <c r="MEG1090" s="184"/>
      <c r="MEH1090" s="184"/>
      <c r="MEI1090" s="184"/>
      <c r="MEJ1090" s="184"/>
      <c r="MEK1090" s="184"/>
      <c r="MEL1090" s="184"/>
      <c r="MEM1090" s="184"/>
      <c r="MEN1090" s="184"/>
      <c r="MEO1090" s="184"/>
      <c r="MEP1090" s="184"/>
      <c r="MEQ1090" s="184"/>
      <c r="MER1090" s="184"/>
      <c r="MES1090" s="184"/>
      <c r="MET1090" s="184"/>
      <c r="MEU1090" s="184"/>
      <c r="MEV1090" s="184"/>
      <c r="MEW1090" s="184"/>
      <c r="MEX1090" s="184"/>
      <c r="MEY1090" s="184"/>
      <c r="MEZ1090" s="184"/>
      <c r="MFA1090" s="184"/>
      <c r="MFB1090" s="184"/>
      <c r="MFC1090" s="184"/>
      <c r="MFD1090" s="184"/>
      <c r="MFE1090" s="184"/>
      <c r="MFF1090" s="184"/>
      <c r="MFG1090" s="184"/>
      <c r="MFH1090" s="184"/>
      <c r="MFI1090" s="184"/>
      <c r="MFJ1090" s="184"/>
      <c r="MFK1090" s="184"/>
      <c r="MFL1090" s="184"/>
      <c r="MFM1090" s="184"/>
      <c r="MFN1090" s="184"/>
      <c r="MFO1090" s="184"/>
      <c r="MFP1090" s="184"/>
      <c r="MFQ1090" s="184"/>
      <c r="MFR1090" s="184"/>
      <c r="MFS1090" s="184"/>
      <c r="MFT1090" s="184"/>
      <c r="MFU1090" s="184"/>
      <c r="MFV1090" s="184"/>
      <c r="MFW1090" s="184"/>
      <c r="MFX1090" s="184"/>
      <c r="MFY1090" s="184"/>
      <c r="MFZ1090" s="184"/>
      <c r="MGA1090" s="184"/>
      <c r="MGB1090" s="184"/>
      <c r="MGC1090" s="184"/>
      <c r="MGD1090" s="184"/>
      <c r="MGE1090" s="184"/>
      <c r="MGF1090" s="184"/>
      <c r="MGG1090" s="184"/>
      <c r="MGH1090" s="184"/>
      <c r="MGI1090" s="184"/>
      <c r="MGJ1090" s="184"/>
      <c r="MGK1090" s="184"/>
      <c r="MGL1090" s="184"/>
      <c r="MGM1090" s="184"/>
      <c r="MGN1090" s="184"/>
      <c r="MGO1090" s="184"/>
      <c r="MGP1090" s="184"/>
      <c r="MGQ1090" s="184"/>
      <c r="MGR1090" s="184"/>
      <c r="MGS1090" s="184"/>
      <c r="MGT1090" s="184"/>
      <c r="MGU1090" s="184"/>
      <c r="MGV1090" s="184"/>
      <c r="MGW1090" s="184"/>
      <c r="MGX1090" s="184"/>
      <c r="MGY1090" s="184"/>
      <c r="MGZ1090" s="184"/>
      <c r="MHA1090" s="184"/>
      <c r="MHB1090" s="184"/>
      <c r="MHC1090" s="184"/>
      <c r="MHD1090" s="184"/>
      <c r="MHE1090" s="184"/>
      <c r="MHF1090" s="184"/>
      <c r="MHG1090" s="184"/>
      <c r="MHH1090" s="184"/>
      <c r="MHI1090" s="184"/>
      <c r="MHJ1090" s="184"/>
      <c r="MHK1090" s="184"/>
      <c r="MHL1090" s="184"/>
      <c r="MHM1090" s="184"/>
      <c r="MHN1090" s="184"/>
      <c r="MHO1090" s="184"/>
      <c r="MHP1090" s="184"/>
      <c r="MHQ1090" s="184"/>
      <c r="MHR1090" s="184"/>
      <c r="MHS1090" s="184"/>
      <c r="MHT1090" s="184"/>
      <c r="MHU1090" s="184"/>
      <c r="MHV1090" s="184"/>
      <c r="MHW1090" s="184"/>
      <c r="MHX1090" s="184"/>
      <c r="MHY1090" s="184"/>
      <c r="MHZ1090" s="184"/>
      <c r="MIA1090" s="184"/>
      <c r="MIB1090" s="184"/>
      <c r="MIC1090" s="184"/>
      <c r="MID1090" s="184"/>
      <c r="MIE1090" s="184"/>
      <c r="MIF1090" s="184"/>
      <c r="MIG1090" s="184"/>
      <c r="MIH1090" s="184"/>
      <c r="MII1090" s="184"/>
      <c r="MIJ1090" s="184"/>
      <c r="MIK1090" s="184"/>
      <c r="MIL1090" s="184"/>
      <c r="MIM1090" s="184"/>
      <c r="MIN1090" s="184"/>
      <c r="MIO1090" s="184"/>
      <c r="MIP1090" s="184"/>
      <c r="MIQ1090" s="184"/>
      <c r="MIR1090" s="184"/>
      <c r="MIS1090" s="184"/>
      <c r="MIT1090" s="184"/>
      <c r="MIU1090" s="184"/>
      <c r="MIV1090" s="184"/>
      <c r="MIW1090" s="184"/>
      <c r="MIX1090" s="184"/>
      <c r="MIY1090" s="184"/>
      <c r="MIZ1090" s="184"/>
      <c r="MJA1090" s="184"/>
      <c r="MJB1090" s="184"/>
      <c r="MJC1090" s="184"/>
      <c r="MJD1090" s="184"/>
      <c r="MJE1090" s="184"/>
      <c r="MJF1090" s="184"/>
      <c r="MJG1090" s="184"/>
      <c r="MJH1090" s="184"/>
      <c r="MJI1090" s="184"/>
      <c r="MJJ1090" s="184"/>
      <c r="MJK1090" s="184"/>
      <c r="MJL1090" s="184"/>
      <c r="MJM1090" s="184"/>
      <c r="MJN1090" s="184"/>
      <c r="MJO1090" s="184"/>
      <c r="MJP1090" s="184"/>
      <c r="MJQ1090" s="184"/>
      <c r="MJR1090" s="184"/>
      <c r="MJS1090" s="184"/>
      <c r="MJT1090" s="184"/>
      <c r="MJU1090" s="184"/>
      <c r="MJV1090" s="184"/>
      <c r="MJW1090" s="184"/>
      <c r="MJX1090" s="184"/>
      <c r="MJY1090" s="184"/>
      <c r="MJZ1090" s="184"/>
      <c r="MKA1090" s="184"/>
      <c r="MKB1090" s="184"/>
      <c r="MKC1090" s="184"/>
      <c r="MKD1090" s="184"/>
      <c r="MKE1090" s="184"/>
      <c r="MKF1090" s="184"/>
      <c r="MKG1090" s="184"/>
      <c r="MKH1090" s="184"/>
      <c r="MKI1090" s="184"/>
      <c r="MKJ1090" s="184"/>
      <c r="MKK1090" s="184"/>
      <c r="MKL1090" s="184"/>
      <c r="MKM1090" s="184"/>
      <c r="MKN1090" s="184"/>
      <c r="MKO1090" s="184"/>
      <c r="MKP1090" s="184"/>
      <c r="MKQ1090" s="184"/>
      <c r="MKR1090" s="184"/>
      <c r="MKS1090" s="184"/>
      <c r="MKT1090" s="184"/>
      <c r="MKU1090" s="184"/>
      <c r="MKV1090" s="184"/>
      <c r="MKW1090" s="184"/>
      <c r="MKX1090" s="184"/>
      <c r="MKY1090" s="184"/>
      <c r="MKZ1090" s="184"/>
      <c r="MLA1090" s="184"/>
      <c r="MLB1090" s="184"/>
      <c r="MLC1090" s="184"/>
      <c r="MLD1090" s="184"/>
      <c r="MLE1090" s="184"/>
      <c r="MLF1090" s="184"/>
      <c r="MLG1090" s="184"/>
      <c r="MLH1090" s="184"/>
      <c r="MLI1090" s="184"/>
      <c r="MLJ1090" s="184"/>
      <c r="MLK1090" s="184"/>
      <c r="MLL1090" s="184"/>
      <c r="MLM1090" s="184"/>
      <c r="MLN1090" s="184"/>
      <c r="MLO1090" s="184"/>
      <c r="MLP1090" s="184"/>
      <c r="MLQ1090" s="184"/>
      <c r="MLR1090" s="184"/>
      <c r="MLS1090" s="184"/>
      <c r="MLT1090" s="184"/>
      <c r="MLU1090" s="184"/>
      <c r="MLV1090" s="184"/>
      <c r="MLW1090" s="184"/>
      <c r="MLX1090" s="184"/>
      <c r="MLY1090" s="184"/>
      <c r="MLZ1090" s="184"/>
      <c r="MMA1090" s="184"/>
      <c r="MMB1090" s="184"/>
      <c r="MMC1090" s="184"/>
      <c r="MMD1090" s="184"/>
      <c r="MME1090" s="184"/>
      <c r="MMF1090" s="184"/>
      <c r="MMG1090" s="184"/>
      <c r="MMH1090" s="184"/>
      <c r="MMI1090" s="184"/>
      <c r="MMJ1090" s="184"/>
      <c r="MMK1090" s="184"/>
      <c r="MML1090" s="184"/>
      <c r="MMM1090" s="184"/>
      <c r="MMN1090" s="184"/>
      <c r="MMO1090" s="184"/>
      <c r="MMP1090" s="184"/>
      <c r="MMQ1090" s="184"/>
      <c r="MMR1090" s="184"/>
      <c r="MMS1090" s="184"/>
      <c r="MMT1090" s="184"/>
      <c r="MMU1090" s="184"/>
      <c r="MMV1090" s="184"/>
      <c r="MMW1090" s="184"/>
      <c r="MMX1090" s="184"/>
      <c r="MMY1090" s="184"/>
      <c r="MMZ1090" s="184"/>
      <c r="MNA1090" s="184"/>
      <c r="MNB1090" s="184"/>
      <c r="MNC1090" s="184"/>
      <c r="MND1090" s="184"/>
      <c r="MNE1090" s="184"/>
      <c r="MNF1090" s="184"/>
      <c r="MNG1090" s="184"/>
      <c r="MNH1090" s="184"/>
      <c r="MNI1090" s="184"/>
      <c r="MNJ1090" s="184"/>
      <c r="MNK1090" s="184"/>
      <c r="MNL1090" s="184"/>
      <c r="MNM1090" s="184"/>
      <c r="MNN1090" s="184"/>
      <c r="MNO1090" s="184"/>
      <c r="MNP1090" s="184"/>
      <c r="MNQ1090" s="184"/>
      <c r="MNR1090" s="184"/>
      <c r="MNS1090" s="184"/>
      <c r="MNT1090" s="184"/>
      <c r="MNU1090" s="184"/>
      <c r="MNV1090" s="184"/>
      <c r="MNW1090" s="184"/>
      <c r="MNX1090" s="184"/>
      <c r="MNY1090" s="184"/>
      <c r="MNZ1090" s="184"/>
      <c r="MOA1090" s="184"/>
      <c r="MOB1090" s="184"/>
      <c r="MOC1090" s="184"/>
      <c r="MOD1090" s="184"/>
      <c r="MOE1090" s="184"/>
      <c r="MOF1090" s="184"/>
      <c r="MOG1090" s="184"/>
      <c r="MOH1090" s="184"/>
      <c r="MOI1090" s="184"/>
      <c r="MOJ1090" s="184"/>
      <c r="MOK1090" s="184"/>
      <c r="MOL1090" s="184"/>
      <c r="MOM1090" s="184"/>
      <c r="MON1090" s="184"/>
      <c r="MOO1090" s="184"/>
      <c r="MOP1090" s="184"/>
      <c r="MOQ1090" s="184"/>
      <c r="MOR1090" s="184"/>
      <c r="MOS1090" s="184"/>
      <c r="MOT1090" s="184"/>
      <c r="MOU1090" s="184"/>
      <c r="MOV1090" s="184"/>
      <c r="MOW1090" s="184"/>
      <c r="MOX1090" s="184"/>
      <c r="MOY1090" s="184"/>
      <c r="MOZ1090" s="184"/>
      <c r="MPA1090" s="184"/>
      <c r="MPB1090" s="184"/>
      <c r="MPC1090" s="184"/>
      <c r="MPD1090" s="184"/>
      <c r="MPE1090" s="184"/>
      <c r="MPF1090" s="184"/>
      <c r="MPG1090" s="184"/>
      <c r="MPH1090" s="184"/>
      <c r="MPI1090" s="184"/>
      <c r="MPJ1090" s="184"/>
      <c r="MPK1090" s="184"/>
      <c r="MPL1090" s="184"/>
      <c r="MPM1090" s="184"/>
      <c r="MPN1090" s="184"/>
      <c r="MPO1090" s="184"/>
      <c r="MPP1090" s="184"/>
      <c r="MPQ1090" s="184"/>
      <c r="MPR1090" s="184"/>
      <c r="MPS1090" s="184"/>
      <c r="MPT1090" s="184"/>
      <c r="MPU1090" s="184"/>
      <c r="MPV1090" s="184"/>
      <c r="MPW1090" s="184"/>
      <c r="MPX1090" s="184"/>
      <c r="MPY1090" s="184"/>
      <c r="MPZ1090" s="184"/>
      <c r="MQA1090" s="184"/>
      <c r="MQB1090" s="184"/>
      <c r="MQC1090" s="184"/>
      <c r="MQD1090" s="184"/>
      <c r="MQE1090" s="184"/>
      <c r="MQF1090" s="184"/>
      <c r="MQG1090" s="184"/>
      <c r="MQH1090" s="184"/>
      <c r="MQI1090" s="184"/>
      <c r="MQJ1090" s="184"/>
      <c r="MQK1090" s="184"/>
      <c r="MQL1090" s="184"/>
      <c r="MQM1090" s="184"/>
      <c r="MQN1090" s="184"/>
      <c r="MQO1090" s="184"/>
      <c r="MQP1090" s="184"/>
      <c r="MQQ1090" s="184"/>
      <c r="MQR1090" s="184"/>
      <c r="MQS1090" s="184"/>
      <c r="MQT1090" s="184"/>
      <c r="MQU1090" s="184"/>
      <c r="MQV1090" s="184"/>
      <c r="MQW1090" s="184"/>
      <c r="MQX1090" s="184"/>
      <c r="MQY1090" s="184"/>
      <c r="MQZ1090" s="184"/>
      <c r="MRA1090" s="184"/>
      <c r="MRB1090" s="184"/>
      <c r="MRC1090" s="184"/>
      <c r="MRD1090" s="184"/>
      <c r="MRE1090" s="184"/>
      <c r="MRF1090" s="184"/>
      <c r="MRG1090" s="184"/>
      <c r="MRH1090" s="184"/>
      <c r="MRI1090" s="184"/>
      <c r="MRJ1090" s="184"/>
      <c r="MRK1090" s="184"/>
      <c r="MRL1090" s="184"/>
      <c r="MRM1090" s="184"/>
      <c r="MRN1090" s="184"/>
      <c r="MRO1090" s="184"/>
      <c r="MRP1090" s="184"/>
      <c r="MRQ1090" s="184"/>
      <c r="MRR1090" s="184"/>
      <c r="MRS1090" s="184"/>
      <c r="MRT1090" s="184"/>
      <c r="MRU1090" s="184"/>
      <c r="MRV1090" s="184"/>
      <c r="MRW1090" s="184"/>
      <c r="MRX1090" s="184"/>
      <c r="MRY1090" s="184"/>
      <c r="MRZ1090" s="184"/>
      <c r="MSA1090" s="184"/>
      <c r="MSB1090" s="184"/>
      <c r="MSC1090" s="184"/>
      <c r="MSD1090" s="184"/>
      <c r="MSE1090" s="184"/>
      <c r="MSF1090" s="184"/>
      <c r="MSG1090" s="184"/>
      <c r="MSH1090" s="184"/>
      <c r="MSI1090" s="184"/>
      <c r="MSJ1090" s="184"/>
      <c r="MSK1090" s="184"/>
      <c r="MSL1090" s="184"/>
      <c r="MSM1090" s="184"/>
      <c r="MSN1090" s="184"/>
      <c r="MSO1090" s="184"/>
      <c r="MSP1090" s="184"/>
      <c r="MSQ1090" s="184"/>
      <c r="MSR1090" s="184"/>
      <c r="MSS1090" s="184"/>
      <c r="MST1090" s="184"/>
      <c r="MSU1090" s="184"/>
      <c r="MSV1090" s="184"/>
      <c r="MSW1090" s="184"/>
      <c r="MSX1090" s="184"/>
      <c r="MSY1090" s="184"/>
      <c r="MSZ1090" s="184"/>
      <c r="MTA1090" s="184"/>
      <c r="MTB1090" s="184"/>
      <c r="MTC1090" s="184"/>
      <c r="MTD1090" s="184"/>
      <c r="MTE1090" s="184"/>
      <c r="MTF1090" s="184"/>
      <c r="MTG1090" s="184"/>
      <c r="MTH1090" s="184"/>
      <c r="MTI1090" s="184"/>
      <c r="MTJ1090" s="184"/>
      <c r="MTK1090" s="184"/>
      <c r="MTL1090" s="184"/>
      <c r="MTM1090" s="184"/>
      <c r="MTN1090" s="184"/>
      <c r="MTO1090" s="184"/>
      <c r="MTP1090" s="184"/>
      <c r="MTQ1090" s="184"/>
      <c r="MTR1090" s="184"/>
      <c r="MTS1090" s="184"/>
      <c r="MTT1090" s="184"/>
      <c r="MTU1090" s="184"/>
      <c r="MTV1090" s="184"/>
      <c r="MTW1090" s="184"/>
      <c r="MTX1090" s="184"/>
      <c r="MTY1090" s="184"/>
      <c r="MTZ1090" s="184"/>
      <c r="MUA1090" s="184"/>
      <c r="MUB1090" s="184"/>
      <c r="MUC1090" s="184"/>
      <c r="MUD1090" s="184"/>
      <c r="MUE1090" s="184"/>
      <c r="MUF1090" s="184"/>
      <c r="MUG1090" s="184"/>
      <c r="MUH1090" s="184"/>
      <c r="MUI1090" s="184"/>
      <c r="MUJ1090" s="184"/>
      <c r="MUK1090" s="184"/>
      <c r="MUL1090" s="184"/>
      <c r="MUM1090" s="184"/>
      <c r="MUN1090" s="184"/>
      <c r="MUO1090" s="184"/>
      <c r="MUP1090" s="184"/>
      <c r="MUQ1090" s="184"/>
      <c r="MUR1090" s="184"/>
      <c r="MUS1090" s="184"/>
      <c r="MUT1090" s="184"/>
      <c r="MUU1090" s="184"/>
      <c r="MUV1090" s="184"/>
      <c r="MUW1090" s="184"/>
      <c r="MUX1090" s="184"/>
      <c r="MUY1090" s="184"/>
      <c r="MUZ1090" s="184"/>
      <c r="MVA1090" s="184"/>
      <c r="MVB1090" s="184"/>
      <c r="MVC1090" s="184"/>
      <c r="MVD1090" s="184"/>
      <c r="MVE1090" s="184"/>
      <c r="MVF1090" s="184"/>
      <c r="MVG1090" s="184"/>
      <c r="MVH1090" s="184"/>
      <c r="MVI1090" s="184"/>
      <c r="MVJ1090" s="184"/>
      <c r="MVK1090" s="184"/>
      <c r="MVL1090" s="184"/>
      <c r="MVM1090" s="184"/>
      <c r="MVN1090" s="184"/>
      <c r="MVO1090" s="184"/>
      <c r="MVP1090" s="184"/>
      <c r="MVQ1090" s="184"/>
      <c r="MVR1090" s="184"/>
      <c r="MVS1090" s="184"/>
      <c r="MVT1090" s="184"/>
      <c r="MVU1090" s="184"/>
      <c r="MVV1090" s="184"/>
      <c r="MVW1090" s="184"/>
      <c r="MVX1090" s="184"/>
      <c r="MVY1090" s="184"/>
      <c r="MVZ1090" s="184"/>
      <c r="MWA1090" s="184"/>
      <c r="MWB1090" s="184"/>
      <c r="MWC1090" s="184"/>
      <c r="MWD1090" s="184"/>
      <c r="MWE1090" s="184"/>
      <c r="MWF1090" s="184"/>
      <c r="MWG1090" s="184"/>
      <c r="MWH1090" s="184"/>
      <c r="MWI1090" s="184"/>
      <c r="MWJ1090" s="184"/>
      <c r="MWK1090" s="184"/>
      <c r="MWL1090" s="184"/>
      <c r="MWM1090" s="184"/>
      <c r="MWN1090" s="184"/>
      <c r="MWO1090" s="184"/>
      <c r="MWP1090" s="184"/>
      <c r="MWQ1090" s="184"/>
      <c r="MWR1090" s="184"/>
      <c r="MWS1090" s="184"/>
      <c r="MWT1090" s="184"/>
      <c r="MWU1090" s="184"/>
      <c r="MWV1090" s="184"/>
      <c r="MWW1090" s="184"/>
      <c r="MWX1090" s="184"/>
      <c r="MWY1090" s="184"/>
      <c r="MWZ1090" s="184"/>
      <c r="MXA1090" s="184"/>
      <c r="MXB1090" s="184"/>
      <c r="MXC1090" s="184"/>
      <c r="MXD1090" s="184"/>
      <c r="MXE1090" s="184"/>
      <c r="MXF1090" s="184"/>
      <c r="MXG1090" s="184"/>
      <c r="MXH1090" s="184"/>
      <c r="MXI1090" s="184"/>
      <c r="MXJ1090" s="184"/>
      <c r="MXK1090" s="184"/>
      <c r="MXL1090" s="184"/>
      <c r="MXM1090" s="184"/>
      <c r="MXN1090" s="184"/>
      <c r="MXO1090" s="184"/>
      <c r="MXP1090" s="184"/>
      <c r="MXQ1090" s="184"/>
      <c r="MXR1090" s="184"/>
      <c r="MXS1090" s="184"/>
      <c r="MXT1090" s="184"/>
      <c r="MXU1090" s="184"/>
      <c r="MXV1090" s="184"/>
      <c r="MXW1090" s="184"/>
      <c r="MXX1090" s="184"/>
      <c r="MXY1090" s="184"/>
      <c r="MXZ1090" s="184"/>
      <c r="MYA1090" s="184"/>
      <c r="MYB1090" s="184"/>
      <c r="MYC1090" s="184"/>
      <c r="MYD1090" s="184"/>
      <c r="MYE1090" s="184"/>
      <c r="MYF1090" s="184"/>
      <c r="MYG1090" s="184"/>
      <c r="MYH1090" s="184"/>
      <c r="MYI1090" s="184"/>
      <c r="MYJ1090" s="184"/>
      <c r="MYK1090" s="184"/>
      <c r="MYL1090" s="184"/>
      <c r="MYM1090" s="184"/>
      <c r="MYN1090" s="184"/>
      <c r="MYO1090" s="184"/>
      <c r="MYP1090" s="184"/>
      <c r="MYQ1090" s="184"/>
      <c r="MYR1090" s="184"/>
      <c r="MYS1090" s="184"/>
      <c r="MYT1090" s="184"/>
      <c r="MYU1090" s="184"/>
      <c r="MYV1090" s="184"/>
      <c r="MYW1090" s="184"/>
      <c r="MYX1090" s="184"/>
      <c r="MYY1090" s="184"/>
      <c r="MYZ1090" s="184"/>
      <c r="MZA1090" s="184"/>
      <c r="MZB1090" s="184"/>
      <c r="MZC1090" s="184"/>
      <c r="MZD1090" s="184"/>
      <c r="MZE1090" s="184"/>
      <c r="MZF1090" s="184"/>
      <c r="MZG1090" s="184"/>
      <c r="MZH1090" s="184"/>
      <c r="MZI1090" s="184"/>
      <c r="MZJ1090" s="184"/>
      <c r="MZK1090" s="184"/>
      <c r="MZL1090" s="184"/>
      <c r="MZM1090" s="184"/>
      <c r="MZN1090" s="184"/>
      <c r="MZO1090" s="184"/>
      <c r="MZP1090" s="184"/>
      <c r="MZQ1090" s="184"/>
      <c r="MZR1090" s="184"/>
      <c r="MZS1090" s="184"/>
      <c r="MZT1090" s="184"/>
      <c r="MZU1090" s="184"/>
      <c r="MZV1090" s="184"/>
      <c r="MZW1090" s="184"/>
      <c r="MZX1090" s="184"/>
      <c r="MZY1090" s="184"/>
      <c r="MZZ1090" s="184"/>
      <c r="NAA1090" s="184"/>
      <c r="NAB1090" s="184"/>
      <c r="NAC1090" s="184"/>
      <c r="NAD1090" s="184"/>
      <c r="NAE1090" s="184"/>
      <c r="NAF1090" s="184"/>
      <c r="NAG1090" s="184"/>
      <c r="NAH1090" s="184"/>
      <c r="NAI1090" s="184"/>
      <c r="NAJ1090" s="184"/>
      <c r="NAK1090" s="184"/>
      <c r="NAL1090" s="184"/>
      <c r="NAM1090" s="184"/>
      <c r="NAN1090" s="184"/>
      <c r="NAO1090" s="184"/>
      <c r="NAP1090" s="184"/>
      <c r="NAQ1090" s="184"/>
      <c r="NAR1090" s="184"/>
      <c r="NAS1090" s="184"/>
      <c r="NAT1090" s="184"/>
      <c r="NAU1090" s="184"/>
      <c r="NAV1090" s="184"/>
      <c r="NAW1090" s="184"/>
      <c r="NAX1090" s="184"/>
      <c r="NAY1090" s="184"/>
      <c r="NAZ1090" s="184"/>
      <c r="NBA1090" s="184"/>
      <c r="NBB1090" s="184"/>
      <c r="NBC1090" s="184"/>
      <c r="NBD1090" s="184"/>
      <c r="NBE1090" s="184"/>
      <c r="NBF1090" s="184"/>
      <c r="NBG1090" s="184"/>
      <c r="NBH1090" s="184"/>
      <c r="NBI1090" s="184"/>
      <c r="NBJ1090" s="184"/>
      <c r="NBK1090" s="184"/>
      <c r="NBL1090" s="184"/>
      <c r="NBM1090" s="184"/>
      <c r="NBN1090" s="184"/>
      <c r="NBO1090" s="184"/>
      <c r="NBP1090" s="184"/>
      <c r="NBQ1090" s="184"/>
      <c r="NBR1090" s="184"/>
      <c r="NBS1090" s="184"/>
      <c r="NBT1090" s="184"/>
      <c r="NBU1090" s="184"/>
      <c r="NBV1090" s="184"/>
      <c r="NBW1090" s="184"/>
      <c r="NBX1090" s="184"/>
      <c r="NBY1090" s="184"/>
      <c r="NBZ1090" s="184"/>
      <c r="NCA1090" s="184"/>
      <c r="NCB1090" s="184"/>
      <c r="NCC1090" s="184"/>
      <c r="NCD1090" s="184"/>
      <c r="NCE1090" s="184"/>
      <c r="NCF1090" s="184"/>
      <c r="NCG1090" s="184"/>
      <c r="NCH1090" s="184"/>
      <c r="NCI1090" s="184"/>
      <c r="NCJ1090" s="184"/>
      <c r="NCK1090" s="184"/>
      <c r="NCL1090" s="184"/>
      <c r="NCM1090" s="184"/>
      <c r="NCN1090" s="184"/>
      <c r="NCO1090" s="184"/>
      <c r="NCP1090" s="184"/>
      <c r="NCQ1090" s="184"/>
      <c r="NCR1090" s="184"/>
      <c r="NCS1090" s="184"/>
      <c r="NCT1090" s="184"/>
      <c r="NCU1090" s="184"/>
      <c r="NCV1090" s="184"/>
      <c r="NCW1090" s="184"/>
      <c r="NCX1090" s="184"/>
      <c r="NCY1090" s="184"/>
      <c r="NCZ1090" s="184"/>
      <c r="NDA1090" s="184"/>
      <c r="NDB1090" s="184"/>
      <c r="NDC1090" s="184"/>
      <c r="NDD1090" s="184"/>
      <c r="NDE1090" s="184"/>
      <c r="NDF1090" s="184"/>
      <c r="NDG1090" s="184"/>
      <c r="NDH1090" s="184"/>
      <c r="NDI1090" s="184"/>
      <c r="NDJ1090" s="184"/>
      <c r="NDK1090" s="184"/>
      <c r="NDL1090" s="184"/>
      <c r="NDM1090" s="184"/>
      <c r="NDN1090" s="184"/>
      <c r="NDO1090" s="184"/>
      <c r="NDP1090" s="184"/>
      <c r="NDQ1090" s="184"/>
      <c r="NDR1090" s="184"/>
      <c r="NDS1090" s="184"/>
      <c r="NDT1090" s="184"/>
      <c r="NDU1090" s="184"/>
      <c r="NDV1090" s="184"/>
      <c r="NDW1090" s="184"/>
      <c r="NDX1090" s="184"/>
      <c r="NDY1090" s="184"/>
      <c r="NDZ1090" s="184"/>
      <c r="NEA1090" s="184"/>
      <c r="NEB1090" s="184"/>
      <c r="NEC1090" s="184"/>
      <c r="NED1090" s="184"/>
      <c r="NEE1090" s="184"/>
      <c r="NEF1090" s="184"/>
      <c r="NEG1090" s="184"/>
      <c r="NEH1090" s="184"/>
      <c r="NEI1090" s="184"/>
      <c r="NEJ1090" s="184"/>
      <c r="NEK1090" s="184"/>
      <c r="NEL1090" s="184"/>
      <c r="NEM1090" s="184"/>
      <c r="NEN1090" s="184"/>
      <c r="NEO1090" s="184"/>
      <c r="NEP1090" s="184"/>
      <c r="NEQ1090" s="184"/>
      <c r="NER1090" s="184"/>
      <c r="NES1090" s="184"/>
      <c r="NET1090" s="184"/>
      <c r="NEU1090" s="184"/>
      <c r="NEV1090" s="184"/>
      <c r="NEW1090" s="184"/>
      <c r="NEX1090" s="184"/>
      <c r="NEY1090" s="184"/>
      <c r="NEZ1090" s="184"/>
      <c r="NFA1090" s="184"/>
      <c r="NFB1090" s="184"/>
      <c r="NFC1090" s="184"/>
      <c r="NFD1090" s="184"/>
      <c r="NFE1090" s="184"/>
      <c r="NFF1090" s="184"/>
      <c r="NFG1090" s="184"/>
      <c r="NFH1090" s="184"/>
      <c r="NFI1090" s="184"/>
      <c r="NFJ1090" s="184"/>
      <c r="NFK1090" s="184"/>
      <c r="NFL1090" s="184"/>
      <c r="NFM1090" s="184"/>
      <c r="NFN1090" s="184"/>
      <c r="NFO1090" s="184"/>
      <c r="NFP1090" s="184"/>
      <c r="NFQ1090" s="184"/>
      <c r="NFR1090" s="184"/>
      <c r="NFS1090" s="184"/>
      <c r="NFT1090" s="184"/>
      <c r="NFU1090" s="184"/>
      <c r="NFV1090" s="184"/>
      <c r="NFW1090" s="184"/>
      <c r="NFX1090" s="184"/>
      <c r="NFY1090" s="184"/>
      <c r="NFZ1090" s="184"/>
      <c r="NGA1090" s="184"/>
      <c r="NGB1090" s="184"/>
      <c r="NGC1090" s="184"/>
      <c r="NGD1090" s="184"/>
      <c r="NGE1090" s="184"/>
      <c r="NGF1090" s="184"/>
      <c r="NGG1090" s="184"/>
      <c r="NGH1090" s="184"/>
      <c r="NGI1090" s="184"/>
      <c r="NGJ1090" s="184"/>
      <c r="NGK1090" s="184"/>
      <c r="NGL1090" s="184"/>
      <c r="NGM1090" s="184"/>
      <c r="NGN1090" s="184"/>
      <c r="NGO1090" s="184"/>
      <c r="NGP1090" s="184"/>
      <c r="NGQ1090" s="184"/>
      <c r="NGR1090" s="184"/>
      <c r="NGS1090" s="184"/>
      <c r="NGT1090" s="184"/>
      <c r="NGU1090" s="184"/>
      <c r="NGV1090" s="184"/>
      <c r="NGW1090" s="184"/>
      <c r="NGX1090" s="184"/>
      <c r="NGY1090" s="184"/>
      <c r="NGZ1090" s="184"/>
      <c r="NHA1090" s="184"/>
      <c r="NHB1090" s="184"/>
      <c r="NHC1090" s="184"/>
      <c r="NHD1090" s="184"/>
      <c r="NHE1090" s="184"/>
      <c r="NHF1090" s="184"/>
      <c r="NHG1090" s="184"/>
      <c r="NHH1090" s="184"/>
      <c r="NHI1090" s="184"/>
      <c r="NHJ1090" s="184"/>
      <c r="NHK1090" s="184"/>
      <c r="NHL1090" s="184"/>
      <c r="NHM1090" s="184"/>
      <c r="NHN1090" s="184"/>
      <c r="NHO1090" s="184"/>
      <c r="NHP1090" s="184"/>
      <c r="NHQ1090" s="184"/>
      <c r="NHR1090" s="184"/>
      <c r="NHS1090" s="184"/>
      <c r="NHT1090" s="184"/>
      <c r="NHU1090" s="184"/>
      <c r="NHV1090" s="184"/>
      <c r="NHW1090" s="184"/>
      <c r="NHX1090" s="184"/>
      <c r="NHY1090" s="184"/>
      <c r="NHZ1090" s="184"/>
      <c r="NIA1090" s="184"/>
      <c r="NIB1090" s="184"/>
      <c r="NIC1090" s="184"/>
      <c r="NID1090" s="184"/>
      <c r="NIE1090" s="184"/>
      <c r="NIF1090" s="184"/>
      <c r="NIG1090" s="184"/>
      <c r="NIH1090" s="184"/>
      <c r="NII1090" s="184"/>
      <c r="NIJ1090" s="184"/>
      <c r="NIK1090" s="184"/>
      <c r="NIL1090" s="184"/>
      <c r="NIM1090" s="184"/>
      <c r="NIN1090" s="184"/>
      <c r="NIO1090" s="184"/>
      <c r="NIP1090" s="184"/>
      <c r="NIQ1090" s="184"/>
      <c r="NIR1090" s="184"/>
      <c r="NIS1090" s="184"/>
      <c r="NIT1090" s="184"/>
      <c r="NIU1090" s="184"/>
      <c r="NIV1090" s="184"/>
      <c r="NIW1090" s="184"/>
      <c r="NIX1090" s="184"/>
      <c r="NIY1090" s="184"/>
      <c r="NIZ1090" s="184"/>
      <c r="NJA1090" s="184"/>
      <c r="NJB1090" s="184"/>
      <c r="NJC1090" s="184"/>
      <c r="NJD1090" s="184"/>
      <c r="NJE1090" s="184"/>
      <c r="NJF1090" s="184"/>
      <c r="NJG1090" s="184"/>
      <c r="NJH1090" s="184"/>
      <c r="NJI1090" s="184"/>
      <c r="NJJ1090" s="184"/>
      <c r="NJK1090" s="184"/>
      <c r="NJL1090" s="184"/>
      <c r="NJM1090" s="184"/>
      <c r="NJN1090" s="184"/>
      <c r="NJO1090" s="184"/>
      <c r="NJP1090" s="184"/>
      <c r="NJQ1090" s="184"/>
      <c r="NJR1090" s="184"/>
      <c r="NJS1090" s="184"/>
      <c r="NJT1090" s="184"/>
      <c r="NJU1090" s="184"/>
      <c r="NJV1090" s="184"/>
      <c r="NJW1090" s="184"/>
      <c r="NJX1090" s="184"/>
      <c r="NJY1090" s="184"/>
      <c r="NJZ1090" s="184"/>
      <c r="NKA1090" s="184"/>
      <c r="NKB1090" s="184"/>
      <c r="NKC1090" s="184"/>
      <c r="NKD1090" s="184"/>
      <c r="NKE1090" s="184"/>
      <c r="NKF1090" s="184"/>
      <c r="NKG1090" s="184"/>
      <c r="NKH1090" s="184"/>
      <c r="NKI1090" s="184"/>
      <c r="NKJ1090" s="184"/>
      <c r="NKK1090" s="184"/>
      <c r="NKL1090" s="184"/>
      <c r="NKM1090" s="184"/>
      <c r="NKN1090" s="184"/>
      <c r="NKO1090" s="184"/>
      <c r="NKP1090" s="184"/>
      <c r="NKQ1090" s="184"/>
      <c r="NKR1090" s="184"/>
      <c r="NKS1090" s="184"/>
      <c r="NKT1090" s="184"/>
      <c r="NKU1090" s="184"/>
      <c r="NKV1090" s="184"/>
      <c r="NKW1090" s="184"/>
      <c r="NKX1090" s="184"/>
      <c r="NKY1090" s="184"/>
      <c r="NKZ1090" s="184"/>
      <c r="NLA1090" s="184"/>
      <c r="NLB1090" s="184"/>
      <c r="NLC1090" s="184"/>
      <c r="NLD1090" s="184"/>
      <c r="NLE1090" s="184"/>
      <c r="NLF1090" s="184"/>
      <c r="NLG1090" s="184"/>
      <c r="NLH1090" s="184"/>
      <c r="NLI1090" s="184"/>
      <c r="NLJ1090" s="184"/>
      <c r="NLK1090" s="184"/>
      <c r="NLL1090" s="184"/>
      <c r="NLM1090" s="184"/>
      <c r="NLN1090" s="184"/>
      <c r="NLO1090" s="184"/>
      <c r="NLP1090" s="184"/>
      <c r="NLQ1090" s="184"/>
      <c r="NLR1090" s="184"/>
      <c r="NLS1090" s="184"/>
      <c r="NLT1090" s="184"/>
      <c r="NLU1090" s="184"/>
      <c r="NLV1090" s="184"/>
      <c r="NLW1090" s="184"/>
      <c r="NLX1090" s="184"/>
      <c r="NLY1090" s="184"/>
      <c r="NLZ1090" s="184"/>
      <c r="NMA1090" s="184"/>
      <c r="NMB1090" s="184"/>
      <c r="NMC1090" s="184"/>
      <c r="NMD1090" s="184"/>
      <c r="NME1090" s="184"/>
      <c r="NMF1090" s="184"/>
      <c r="NMG1090" s="184"/>
      <c r="NMH1090" s="184"/>
      <c r="NMI1090" s="184"/>
      <c r="NMJ1090" s="184"/>
      <c r="NMK1090" s="184"/>
      <c r="NML1090" s="184"/>
      <c r="NMM1090" s="184"/>
      <c r="NMN1090" s="184"/>
      <c r="NMO1090" s="184"/>
      <c r="NMP1090" s="184"/>
      <c r="NMQ1090" s="184"/>
      <c r="NMR1090" s="184"/>
      <c r="NMS1090" s="184"/>
      <c r="NMT1090" s="184"/>
      <c r="NMU1090" s="184"/>
      <c r="NMV1090" s="184"/>
      <c r="NMW1090" s="184"/>
      <c r="NMX1090" s="184"/>
      <c r="NMY1090" s="184"/>
      <c r="NMZ1090" s="184"/>
      <c r="NNA1090" s="184"/>
      <c r="NNB1090" s="184"/>
      <c r="NNC1090" s="184"/>
      <c r="NND1090" s="184"/>
      <c r="NNE1090" s="184"/>
      <c r="NNF1090" s="184"/>
      <c r="NNG1090" s="184"/>
      <c r="NNH1090" s="184"/>
      <c r="NNI1090" s="184"/>
      <c r="NNJ1090" s="184"/>
      <c r="NNK1090" s="184"/>
      <c r="NNL1090" s="184"/>
      <c r="NNM1090" s="184"/>
      <c r="NNN1090" s="184"/>
      <c r="NNO1090" s="184"/>
      <c r="NNP1090" s="184"/>
      <c r="NNQ1090" s="184"/>
      <c r="NNR1090" s="184"/>
      <c r="NNS1090" s="184"/>
      <c r="NNT1090" s="184"/>
      <c r="NNU1090" s="184"/>
      <c r="NNV1090" s="184"/>
      <c r="NNW1090" s="184"/>
      <c r="NNX1090" s="184"/>
      <c r="NNY1090" s="184"/>
      <c r="NNZ1090" s="184"/>
      <c r="NOA1090" s="184"/>
      <c r="NOB1090" s="184"/>
      <c r="NOC1090" s="184"/>
      <c r="NOD1090" s="184"/>
      <c r="NOE1090" s="184"/>
      <c r="NOF1090" s="184"/>
      <c r="NOG1090" s="184"/>
      <c r="NOH1090" s="184"/>
      <c r="NOI1090" s="184"/>
      <c r="NOJ1090" s="184"/>
      <c r="NOK1090" s="184"/>
      <c r="NOL1090" s="184"/>
      <c r="NOM1090" s="184"/>
      <c r="NON1090" s="184"/>
      <c r="NOO1090" s="184"/>
      <c r="NOP1090" s="184"/>
      <c r="NOQ1090" s="184"/>
      <c r="NOR1090" s="184"/>
      <c r="NOS1090" s="184"/>
      <c r="NOT1090" s="184"/>
      <c r="NOU1090" s="184"/>
      <c r="NOV1090" s="184"/>
      <c r="NOW1090" s="184"/>
      <c r="NOX1090" s="184"/>
      <c r="NOY1090" s="184"/>
      <c r="NOZ1090" s="184"/>
      <c r="NPA1090" s="184"/>
      <c r="NPB1090" s="184"/>
      <c r="NPC1090" s="184"/>
      <c r="NPD1090" s="184"/>
      <c r="NPE1090" s="184"/>
      <c r="NPF1090" s="184"/>
      <c r="NPG1090" s="184"/>
      <c r="NPH1090" s="184"/>
      <c r="NPI1090" s="184"/>
      <c r="NPJ1090" s="184"/>
      <c r="NPK1090" s="184"/>
      <c r="NPL1090" s="184"/>
      <c r="NPM1090" s="184"/>
      <c r="NPN1090" s="184"/>
      <c r="NPO1090" s="184"/>
      <c r="NPP1090" s="184"/>
      <c r="NPQ1090" s="184"/>
      <c r="NPR1090" s="184"/>
      <c r="NPS1090" s="184"/>
      <c r="NPT1090" s="184"/>
      <c r="NPU1090" s="184"/>
      <c r="NPV1090" s="184"/>
      <c r="NPW1090" s="184"/>
      <c r="NPX1090" s="184"/>
      <c r="NPY1090" s="184"/>
      <c r="NPZ1090" s="184"/>
      <c r="NQA1090" s="184"/>
      <c r="NQB1090" s="184"/>
      <c r="NQC1090" s="184"/>
      <c r="NQD1090" s="184"/>
      <c r="NQE1090" s="184"/>
      <c r="NQF1090" s="184"/>
      <c r="NQG1090" s="184"/>
      <c r="NQH1090" s="184"/>
      <c r="NQI1090" s="184"/>
      <c r="NQJ1090" s="184"/>
      <c r="NQK1090" s="184"/>
      <c r="NQL1090" s="184"/>
      <c r="NQM1090" s="184"/>
      <c r="NQN1090" s="184"/>
      <c r="NQO1090" s="184"/>
      <c r="NQP1090" s="184"/>
      <c r="NQQ1090" s="184"/>
      <c r="NQR1090" s="184"/>
      <c r="NQS1090" s="184"/>
      <c r="NQT1090" s="184"/>
      <c r="NQU1090" s="184"/>
      <c r="NQV1090" s="184"/>
      <c r="NQW1090" s="184"/>
      <c r="NQX1090" s="184"/>
      <c r="NQY1090" s="184"/>
      <c r="NQZ1090" s="184"/>
      <c r="NRA1090" s="184"/>
      <c r="NRB1090" s="184"/>
      <c r="NRC1090" s="184"/>
      <c r="NRD1090" s="184"/>
      <c r="NRE1090" s="184"/>
      <c r="NRF1090" s="184"/>
      <c r="NRG1090" s="184"/>
      <c r="NRH1090" s="184"/>
      <c r="NRI1090" s="184"/>
      <c r="NRJ1090" s="184"/>
      <c r="NRK1090" s="184"/>
      <c r="NRL1090" s="184"/>
      <c r="NRM1090" s="184"/>
      <c r="NRN1090" s="184"/>
      <c r="NRO1090" s="184"/>
      <c r="NRP1090" s="184"/>
      <c r="NRQ1090" s="184"/>
      <c r="NRR1090" s="184"/>
      <c r="NRS1090" s="184"/>
      <c r="NRT1090" s="184"/>
      <c r="NRU1090" s="184"/>
      <c r="NRV1090" s="184"/>
      <c r="NRW1090" s="184"/>
      <c r="NRX1090" s="184"/>
      <c r="NRY1090" s="184"/>
      <c r="NRZ1090" s="184"/>
      <c r="NSA1090" s="184"/>
      <c r="NSB1090" s="184"/>
      <c r="NSC1090" s="184"/>
      <c r="NSD1090" s="184"/>
      <c r="NSE1090" s="184"/>
      <c r="NSF1090" s="184"/>
      <c r="NSG1090" s="184"/>
      <c r="NSH1090" s="184"/>
      <c r="NSI1090" s="184"/>
      <c r="NSJ1090" s="184"/>
      <c r="NSK1090" s="184"/>
      <c r="NSL1090" s="184"/>
      <c r="NSM1090" s="184"/>
      <c r="NSN1090" s="184"/>
      <c r="NSO1090" s="184"/>
      <c r="NSP1090" s="184"/>
      <c r="NSQ1090" s="184"/>
      <c r="NSR1090" s="184"/>
      <c r="NSS1090" s="184"/>
      <c r="NST1090" s="184"/>
      <c r="NSU1090" s="184"/>
      <c r="NSV1090" s="184"/>
      <c r="NSW1090" s="184"/>
      <c r="NSX1090" s="184"/>
      <c r="NSY1090" s="184"/>
      <c r="NSZ1090" s="184"/>
      <c r="NTA1090" s="184"/>
      <c r="NTB1090" s="184"/>
      <c r="NTC1090" s="184"/>
      <c r="NTD1090" s="184"/>
      <c r="NTE1090" s="184"/>
      <c r="NTF1090" s="184"/>
      <c r="NTG1090" s="184"/>
      <c r="NTH1090" s="184"/>
      <c r="NTI1090" s="184"/>
      <c r="NTJ1090" s="184"/>
      <c r="NTK1090" s="184"/>
      <c r="NTL1090" s="184"/>
      <c r="NTM1090" s="184"/>
      <c r="NTN1090" s="184"/>
      <c r="NTO1090" s="184"/>
      <c r="NTP1090" s="184"/>
      <c r="NTQ1090" s="184"/>
      <c r="NTR1090" s="184"/>
      <c r="NTS1090" s="184"/>
      <c r="NTT1090" s="184"/>
      <c r="NTU1090" s="184"/>
      <c r="NTV1090" s="184"/>
      <c r="NTW1090" s="184"/>
      <c r="NTX1090" s="184"/>
      <c r="NTY1090" s="184"/>
      <c r="NTZ1090" s="184"/>
      <c r="NUA1090" s="184"/>
      <c r="NUB1090" s="184"/>
      <c r="NUC1090" s="184"/>
      <c r="NUD1090" s="184"/>
      <c r="NUE1090" s="184"/>
      <c r="NUF1090" s="184"/>
      <c r="NUG1090" s="184"/>
      <c r="NUH1090" s="184"/>
      <c r="NUI1090" s="184"/>
      <c r="NUJ1090" s="184"/>
      <c r="NUK1090" s="184"/>
      <c r="NUL1090" s="184"/>
      <c r="NUM1090" s="184"/>
      <c r="NUN1090" s="184"/>
      <c r="NUO1090" s="184"/>
      <c r="NUP1090" s="184"/>
      <c r="NUQ1090" s="184"/>
      <c r="NUR1090" s="184"/>
      <c r="NUS1090" s="184"/>
      <c r="NUT1090" s="184"/>
      <c r="NUU1090" s="184"/>
      <c r="NUV1090" s="184"/>
      <c r="NUW1090" s="184"/>
      <c r="NUX1090" s="184"/>
      <c r="NUY1090" s="184"/>
      <c r="NUZ1090" s="184"/>
      <c r="NVA1090" s="184"/>
      <c r="NVB1090" s="184"/>
      <c r="NVC1090" s="184"/>
      <c r="NVD1090" s="184"/>
      <c r="NVE1090" s="184"/>
      <c r="NVF1090" s="184"/>
      <c r="NVG1090" s="184"/>
      <c r="NVH1090" s="184"/>
      <c r="NVI1090" s="184"/>
      <c r="NVJ1090" s="184"/>
      <c r="NVK1090" s="184"/>
      <c r="NVL1090" s="184"/>
      <c r="NVM1090" s="184"/>
      <c r="NVN1090" s="184"/>
      <c r="NVO1090" s="184"/>
      <c r="NVP1090" s="184"/>
      <c r="NVQ1090" s="184"/>
      <c r="NVR1090" s="184"/>
      <c r="NVS1090" s="184"/>
      <c r="NVT1090" s="184"/>
      <c r="NVU1090" s="184"/>
      <c r="NVV1090" s="184"/>
      <c r="NVW1090" s="184"/>
      <c r="NVX1090" s="184"/>
      <c r="NVY1090" s="184"/>
      <c r="NVZ1090" s="184"/>
      <c r="NWA1090" s="184"/>
      <c r="NWB1090" s="184"/>
      <c r="NWC1090" s="184"/>
      <c r="NWD1090" s="184"/>
      <c r="NWE1090" s="184"/>
      <c r="NWF1090" s="184"/>
      <c r="NWG1090" s="184"/>
      <c r="NWH1090" s="184"/>
      <c r="NWI1090" s="184"/>
      <c r="NWJ1090" s="184"/>
      <c r="NWK1090" s="184"/>
      <c r="NWL1090" s="184"/>
      <c r="NWM1090" s="184"/>
      <c r="NWN1090" s="184"/>
      <c r="NWO1090" s="184"/>
      <c r="NWP1090" s="184"/>
      <c r="NWQ1090" s="184"/>
      <c r="NWR1090" s="184"/>
      <c r="NWS1090" s="184"/>
      <c r="NWT1090" s="184"/>
      <c r="NWU1090" s="184"/>
      <c r="NWV1090" s="184"/>
      <c r="NWW1090" s="184"/>
      <c r="NWX1090" s="184"/>
      <c r="NWY1090" s="184"/>
      <c r="NWZ1090" s="184"/>
      <c r="NXA1090" s="184"/>
      <c r="NXB1090" s="184"/>
      <c r="NXC1090" s="184"/>
      <c r="NXD1090" s="184"/>
      <c r="NXE1090" s="184"/>
      <c r="NXF1090" s="184"/>
      <c r="NXG1090" s="184"/>
      <c r="NXH1090" s="184"/>
      <c r="NXI1090" s="184"/>
      <c r="NXJ1090" s="184"/>
      <c r="NXK1090" s="184"/>
      <c r="NXL1090" s="184"/>
      <c r="NXM1090" s="184"/>
      <c r="NXN1090" s="184"/>
      <c r="NXO1090" s="184"/>
      <c r="NXP1090" s="184"/>
      <c r="NXQ1090" s="184"/>
      <c r="NXR1090" s="184"/>
      <c r="NXS1090" s="184"/>
      <c r="NXT1090" s="184"/>
      <c r="NXU1090" s="184"/>
      <c r="NXV1090" s="184"/>
      <c r="NXW1090" s="184"/>
      <c r="NXX1090" s="184"/>
      <c r="NXY1090" s="184"/>
      <c r="NXZ1090" s="184"/>
      <c r="NYA1090" s="184"/>
      <c r="NYB1090" s="184"/>
      <c r="NYC1090" s="184"/>
      <c r="NYD1090" s="184"/>
      <c r="NYE1090" s="184"/>
      <c r="NYF1090" s="184"/>
      <c r="NYG1090" s="184"/>
      <c r="NYH1090" s="184"/>
      <c r="NYI1090" s="184"/>
      <c r="NYJ1090" s="184"/>
      <c r="NYK1090" s="184"/>
      <c r="NYL1090" s="184"/>
      <c r="NYM1090" s="184"/>
      <c r="NYN1090" s="184"/>
      <c r="NYO1090" s="184"/>
      <c r="NYP1090" s="184"/>
      <c r="NYQ1090" s="184"/>
      <c r="NYR1090" s="184"/>
      <c r="NYS1090" s="184"/>
      <c r="NYT1090" s="184"/>
      <c r="NYU1090" s="184"/>
      <c r="NYV1090" s="184"/>
      <c r="NYW1090" s="184"/>
      <c r="NYX1090" s="184"/>
      <c r="NYY1090" s="184"/>
      <c r="NYZ1090" s="184"/>
      <c r="NZA1090" s="184"/>
      <c r="NZB1090" s="184"/>
      <c r="NZC1090" s="184"/>
      <c r="NZD1090" s="184"/>
      <c r="NZE1090" s="184"/>
      <c r="NZF1090" s="184"/>
      <c r="NZG1090" s="184"/>
      <c r="NZH1090" s="184"/>
      <c r="NZI1090" s="184"/>
      <c r="NZJ1090" s="184"/>
      <c r="NZK1090" s="184"/>
      <c r="NZL1090" s="184"/>
      <c r="NZM1090" s="184"/>
      <c r="NZN1090" s="184"/>
      <c r="NZO1090" s="184"/>
      <c r="NZP1090" s="184"/>
      <c r="NZQ1090" s="184"/>
      <c r="NZR1090" s="184"/>
      <c r="NZS1090" s="184"/>
      <c r="NZT1090" s="184"/>
      <c r="NZU1090" s="184"/>
      <c r="NZV1090" s="184"/>
      <c r="NZW1090" s="184"/>
      <c r="NZX1090" s="184"/>
      <c r="NZY1090" s="184"/>
      <c r="NZZ1090" s="184"/>
      <c r="OAA1090" s="184"/>
      <c r="OAB1090" s="184"/>
      <c r="OAC1090" s="184"/>
      <c r="OAD1090" s="184"/>
      <c r="OAE1090" s="184"/>
      <c r="OAF1090" s="184"/>
      <c r="OAG1090" s="184"/>
      <c r="OAH1090" s="184"/>
      <c r="OAI1090" s="184"/>
      <c r="OAJ1090" s="184"/>
      <c r="OAK1090" s="184"/>
      <c r="OAL1090" s="184"/>
      <c r="OAM1090" s="184"/>
      <c r="OAN1090" s="184"/>
      <c r="OAO1090" s="184"/>
      <c r="OAP1090" s="184"/>
      <c r="OAQ1090" s="184"/>
      <c r="OAR1090" s="184"/>
      <c r="OAS1090" s="184"/>
      <c r="OAT1090" s="184"/>
      <c r="OAU1090" s="184"/>
      <c r="OAV1090" s="184"/>
      <c r="OAW1090" s="184"/>
      <c r="OAX1090" s="184"/>
      <c r="OAY1090" s="184"/>
      <c r="OAZ1090" s="184"/>
      <c r="OBA1090" s="184"/>
      <c r="OBB1090" s="184"/>
      <c r="OBC1090" s="184"/>
      <c r="OBD1090" s="184"/>
      <c r="OBE1090" s="184"/>
      <c r="OBF1090" s="184"/>
      <c r="OBG1090" s="184"/>
      <c r="OBH1090" s="184"/>
      <c r="OBI1090" s="184"/>
      <c r="OBJ1090" s="184"/>
      <c r="OBK1090" s="184"/>
      <c r="OBL1090" s="184"/>
      <c r="OBM1090" s="184"/>
      <c r="OBN1090" s="184"/>
      <c r="OBO1090" s="184"/>
      <c r="OBP1090" s="184"/>
      <c r="OBQ1090" s="184"/>
      <c r="OBR1090" s="184"/>
      <c r="OBS1090" s="184"/>
      <c r="OBT1090" s="184"/>
      <c r="OBU1090" s="184"/>
      <c r="OBV1090" s="184"/>
      <c r="OBW1090" s="184"/>
      <c r="OBX1090" s="184"/>
      <c r="OBY1090" s="184"/>
      <c r="OBZ1090" s="184"/>
      <c r="OCA1090" s="184"/>
      <c r="OCB1090" s="184"/>
      <c r="OCC1090" s="184"/>
      <c r="OCD1090" s="184"/>
      <c r="OCE1090" s="184"/>
      <c r="OCF1090" s="184"/>
      <c r="OCG1090" s="184"/>
      <c r="OCH1090" s="184"/>
      <c r="OCI1090" s="184"/>
      <c r="OCJ1090" s="184"/>
      <c r="OCK1090" s="184"/>
      <c r="OCL1090" s="184"/>
      <c r="OCM1090" s="184"/>
      <c r="OCN1090" s="184"/>
      <c r="OCO1090" s="184"/>
      <c r="OCP1090" s="184"/>
      <c r="OCQ1090" s="184"/>
      <c r="OCR1090" s="184"/>
      <c r="OCS1090" s="184"/>
      <c r="OCT1090" s="184"/>
      <c r="OCU1090" s="184"/>
      <c r="OCV1090" s="184"/>
      <c r="OCW1090" s="184"/>
      <c r="OCX1090" s="184"/>
      <c r="OCY1090" s="184"/>
      <c r="OCZ1090" s="184"/>
      <c r="ODA1090" s="184"/>
      <c r="ODB1090" s="184"/>
      <c r="ODC1090" s="184"/>
      <c r="ODD1090" s="184"/>
      <c r="ODE1090" s="184"/>
      <c r="ODF1090" s="184"/>
      <c r="ODG1090" s="184"/>
      <c r="ODH1090" s="184"/>
      <c r="ODI1090" s="184"/>
      <c r="ODJ1090" s="184"/>
      <c r="ODK1090" s="184"/>
      <c r="ODL1090" s="184"/>
      <c r="ODM1090" s="184"/>
      <c r="ODN1090" s="184"/>
      <c r="ODO1090" s="184"/>
      <c r="ODP1090" s="184"/>
      <c r="ODQ1090" s="184"/>
      <c r="ODR1090" s="184"/>
      <c r="ODS1090" s="184"/>
      <c r="ODT1090" s="184"/>
      <c r="ODU1090" s="184"/>
      <c r="ODV1090" s="184"/>
      <c r="ODW1090" s="184"/>
      <c r="ODX1090" s="184"/>
      <c r="ODY1090" s="184"/>
      <c r="ODZ1090" s="184"/>
      <c r="OEA1090" s="184"/>
      <c r="OEB1090" s="184"/>
      <c r="OEC1090" s="184"/>
      <c r="OED1090" s="184"/>
      <c r="OEE1090" s="184"/>
      <c r="OEF1090" s="184"/>
      <c r="OEG1090" s="184"/>
      <c r="OEH1090" s="184"/>
      <c r="OEI1090" s="184"/>
      <c r="OEJ1090" s="184"/>
      <c r="OEK1090" s="184"/>
      <c r="OEL1090" s="184"/>
      <c r="OEM1090" s="184"/>
      <c r="OEN1090" s="184"/>
      <c r="OEO1090" s="184"/>
      <c r="OEP1090" s="184"/>
      <c r="OEQ1090" s="184"/>
      <c r="OER1090" s="184"/>
      <c r="OES1090" s="184"/>
      <c r="OET1090" s="184"/>
      <c r="OEU1090" s="184"/>
      <c r="OEV1090" s="184"/>
      <c r="OEW1090" s="184"/>
      <c r="OEX1090" s="184"/>
      <c r="OEY1090" s="184"/>
      <c r="OEZ1090" s="184"/>
      <c r="OFA1090" s="184"/>
      <c r="OFB1090" s="184"/>
      <c r="OFC1090" s="184"/>
      <c r="OFD1090" s="184"/>
      <c r="OFE1090" s="184"/>
      <c r="OFF1090" s="184"/>
      <c r="OFG1090" s="184"/>
      <c r="OFH1090" s="184"/>
      <c r="OFI1090" s="184"/>
      <c r="OFJ1090" s="184"/>
      <c r="OFK1090" s="184"/>
      <c r="OFL1090" s="184"/>
      <c r="OFM1090" s="184"/>
      <c r="OFN1090" s="184"/>
      <c r="OFO1090" s="184"/>
      <c r="OFP1090" s="184"/>
      <c r="OFQ1090" s="184"/>
      <c r="OFR1090" s="184"/>
      <c r="OFS1090" s="184"/>
      <c r="OFT1090" s="184"/>
      <c r="OFU1090" s="184"/>
      <c r="OFV1090" s="184"/>
      <c r="OFW1090" s="184"/>
      <c r="OFX1090" s="184"/>
      <c r="OFY1090" s="184"/>
      <c r="OFZ1090" s="184"/>
      <c r="OGA1090" s="184"/>
      <c r="OGB1090" s="184"/>
      <c r="OGC1090" s="184"/>
      <c r="OGD1090" s="184"/>
      <c r="OGE1090" s="184"/>
      <c r="OGF1090" s="184"/>
      <c r="OGG1090" s="184"/>
      <c r="OGH1090" s="184"/>
      <c r="OGI1090" s="184"/>
      <c r="OGJ1090" s="184"/>
      <c r="OGK1090" s="184"/>
      <c r="OGL1090" s="184"/>
      <c r="OGM1090" s="184"/>
      <c r="OGN1090" s="184"/>
      <c r="OGO1090" s="184"/>
      <c r="OGP1090" s="184"/>
      <c r="OGQ1090" s="184"/>
      <c r="OGR1090" s="184"/>
      <c r="OGS1090" s="184"/>
      <c r="OGT1090" s="184"/>
      <c r="OGU1090" s="184"/>
      <c r="OGV1090" s="184"/>
      <c r="OGW1090" s="184"/>
      <c r="OGX1090" s="184"/>
      <c r="OGY1090" s="184"/>
      <c r="OGZ1090" s="184"/>
      <c r="OHA1090" s="184"/>
      <c r="OHB1090" s="184"/>
      <c r="OHC1090" s="184"/>
      <c r="OHD1090" s="184"/>
      <c r="OHE1090" s="184"/>
      <c r="OHF1090" s="184"/>
      <c r="OHG1090" s="184"/>
      <c r="OHH1090" s="184"/>
      <c r="OHI1090" s="184"/>
      <c r="OHJ1090" s="184"/>
      <c r="OHK1090" s="184"/>
      <c r="OHL1090" s="184"/>
      <c r="OHM1090" s="184"/>
      <c r="OHN1090" s="184"/>
      <c r="OHO1090" s="184"/>
      <c r="OHP1090" s="184"/>
      <c r="OHQ1090" s="184"/>
      <c r="OHR1090" s="184"/>
      <c r="OHS1090" s="184"/>
      <c r="OHT1090" s="184"/>
      <c r="OHU1090" s="184"/>
      <c r="OHV1090" s="184"/>
      <c r="OHW1090" s="184"/>
      <c r="OHX1090" s="184"/>
      <c r="OHY1090" s="184"/>
      <c r="OHZ1090" s="184"/>
      <c r="OIA1090" s="184"/>
      <c r="OIB1090" s="184"/>
      <c r="OIC1090" s="184"/>
      <c r="OID1090" s="184"/>
      <c r="OIE1090" s="184"/>
      <c r="OIF1090" s="184"/>
      <c r="OIG1090" s="184"/>
      <c r="OIH1090" s="184"/>
      <c r="OII1090" s="184"/>
      <c r="OIJ1090" s="184"/>
      <c r="OIK1090" s="184"/>
      <c r="OIL1090" s="184"/>
      <c r="OIM1090" s="184"/>
      <c r="OIN1090" s="184"/>
      <c r="OIO1090" s="184"/>
      <c r="OIP1090" s="184"/>
      <c r="OIQ1090" s="184"/>
      <c r="OIR1090" s="184"/>
      <c r="OIS1090" s="184"/>
      <c r="OIT1090" s="184"/>
      <c r="OIU1090" s="184"/>
      <c r="OIV1090" s="184"/>
      <c r="OIW1090" s="184"/>
      <c r="OIX1090" s="184"/>
      <c r="OIY1090" s="184"/>
      <c r="OIZ1090" s="184"/>
      <c r="OJA1090" s="184"/>
      <c r="OJB1090" s="184"/>
      <c r="OJC1090" s="184"/>
      <c r="OJD1090" s="184"/>
      <c r="OJE1090" s="184"/>
      <c r="OJF1090" s="184"/>
      <c r="OJG1090" s="184"/>
      <c r="OJH1090" s="184"/>
      <c r="OJI1090" s="184"/>
      <c r="OJJ1090" s="184"/>
      <c r="OJK1090" s="184"/>
      <c r="OJL1090" s="184"/>
      <c r="OJM1090" s="184"/>
      <c r="OJN1090" s="184"/>
      <c r="OJO1090" s="184"/>
      <c r="OJP1090" s="184"/>
      <c r="OJQ1090" s="184"/>
      <c r="OJR1090" s="184"/>
      <c r="OJS1090" s="184"/>
      <c r="OJT1090" s="184"/>
      <c r="OJU1090" s="184"/>
      <c r="OJV1090" s="184"/>
      <c r="OJW1090" s="184"/>
      <c r="OJX1090" s="184"/>
      <c r="OJY1090" s="184"/>
      <c r="OJZ1090" s="184"/>
      <c r="OKA1090" s="184"/>
      <c r="OKB1090" s="184"/>
      <c r="OKC1090" s="184"/>
      <c r="OKD1090" s="184"/>
      <c r="OKE1090" s="184"/>
      <c r="OKF1090" s="184"/>
      <c r="OKG1090" s="184"/>
      <c r="OKH1090" s="184"/>
      <c r="OKI1090" s="184"/>
      <c r="OKJ1090" s="184"/>
      <c r="OKK1090" s="184"/>
      <c r="OKL1090" s="184"/>
      <c r="OKM1090" s="184"/>
      <c r="OKN1090" s="184"/>
      <c r="OKO1090" s="184"/>
      <c r="OKP1090" s="184"/>
      <c r="OKQ1090" s="184"/>
      <c r="OKR1090" s="184"/>
      <c r="OKS1090" s="184"/>
      <c r="OKT1090" s="184"/>
      <c r="OKU1090" s="184"/>
      <c r="OKV1090" s="184"/>
      <c r="OKW1090" s="184"/>
      <c r="OKX1090" s="184"/>
      <c r="OKY1090" s="184"/>
      <c r="OKZ1090" s="184"/>
      <c r="OLA1090" s="184"/>
      <c r="OLB1090" s="184"/>
      <c r="OLC1090" s="184"/>
      <c r="OLD1090" s="184"/>
      <c r="OLE1090" s="184"/>
      <c r="OLF1090" s="184"/>
      <c r="OLG1090" s="184"/>
      <c r="OLH1090" s="184"/>
      <c r="OLI1090" s="184"/>
      <c r="OLJ1090" s="184"/>
      <c r="OLK1090" s="184"/>
      <c r="OLL1090" s="184"/>
      <c r="OLM1090" s="184"/>
      <c r="OLN1090" s="184"/>
      <c r="OLO1090" s="184"/>
      <c r="OLP1090" s="184"/>
      <c r="OLQ1090" s="184"/>
      <c r="OLR1090" s="184"/>
      <c r="OLS1090" s="184"/>
      <c r="OLT1090" s="184"/>
      <c r="OLU1090" s="184"/>
      <c r="OLV1090" s="184"/>
      <c r="OLW1090" s="184"/>
      <c r="OLX1090" s="184"/>
      <c r="OLY1090" s="184"/>
      <c r="OLZ1090" s="184"/>
      <c r="OMA1090" s="184"/>
      <c r="OMB1090" s="184"/>
      <c r="OMC1090" s="184"/>
      <c r="OMD1090" s="184"/>
      <c r="OME1090" s="184"/>
      <c r="OMF1090" s="184"/>
      <c r="OMG1090" s="184"/>
      <c r="OMH1090" s="184"/>
      <c r="OMI1090" s="184"/>
      <c r="OMJ1090" s="184"/>
      <c r="OMK1090" s="184"/>
      <c r="OML1090" s="184"/>
      <c r="OMM1090" s="184"/>
      <c r="OMN1090" s="184"/>
      <c r="OMO1090" s="184"/>
      <c r="OMP1090" s="184"/>
      <c r="OMQ1090" s="184"/>
      <c r="OMR1090" s="184"/>
      <c r="OMS1090" s="184"/>
      <c r="OMT1090" s="184"/>
      <c r="OMU1090" s="184"/>
      <c r="OMV1090" s="184"/>
      <c r="OMW1090" s="184"/>
      <c r="OMX1090" s="184"/>
      <c r="OMY1090" s="184"/>
      <c r="OMZ1090" s="184"/>
      <c r="ONA1090" s="184"/>
      <c r="ONB1090" s="184"/>
      <c r="ONC1090" s="184"/>
      <c r="OND1090" s="184"/>
      <c r="ONE1090" s="184"/>
      <c r="ONF1090" s="184"/>
      <c r="ONG1090" s="184"/>
      <c r="ONH1090" s="184"/>
      <c r="ONI1090" s="184"/>
      <c r="ONJ1090" s="184"/>
      <c r="ONK1090" s="184"/>
      <c r="ONL1090" s="184"/>
      <c r="ONM1090" s="184"/>
      <c r="ONN1090" s="184"/>
      <c r="ONO1090" s="184"/>
      <c r="ONP1090" s="184"/>
      <c r="ONQ1090" s="184"/>
      <c r="ONR1090" s="184"/>
      <c r="ONS1090" s="184"/>
      <c r="ONT1090" s="184"/>
      <c r="ONU1090" s="184"/>
      <c r="ONV1090" s="184"/>
      <c r="ONW1090" s="184"/>
      <c r="ONX1090" s="184"/>
      <c r="ONY1090" s="184"/>
      <c r="ONZ1090" s="184"/>
      <c r="OOA1090" s="184"/>
      <c r="OOB1090" s="184"/>
      <c r="OOC1090" s="184"/>
      <c r="OOD1090" s="184"/>
      <c r="OOE1090" s="184"/>
      <c r="OOF1090" s="184"/>
      <c r="OOG1090" s="184"/>
      <c r="OOH1090" s="184"/>
      <c r="OOI1090" s="184"/>
      <c r="OOJ1090" s="184"/>
      <c r="OOK1090" s="184"/>
      <c r="OOL1090" s="184"/>
      <c r="OOM1090" s="184"/>
      <c r="OON1090" s="184"/>
      <c r="OOO1090" s="184"/>
      <c r="OOP1090" s="184"/>
      <c r="OOQ1090" s="184"/>
      <c r="OOR1090" s="184"/>
      <c r="OOS1090" s="184"/>
      <c r="OOT1090" s="184"/>
      <c r="OOU1090" s="184"/>
      <c r="OOV1090" s="184"/>
      <c r="OOW1090" s="184"/>
      <c r="OOX1090" s="184"/>
      <c r="OOY1090" s="184"/>
      <c r="OOZ1090" s="184"/>
      <c r="OPA1090" s="184"/>
      <c r="OPB1090" s="184"/>
      <c r="OPC1090" s="184"/>
      <c r="OPD1090" s="184"/>
      <c r="OPE1090" s="184"/>
      <c r="OPF1090" s="184"/>
      <c r="OPG1090" s="184"/>
      <c r="OPH1090" s="184"/>
      <c r="OPI1090" s="184"/>
      <c r="OPJ1090" s="184"/>
      <c r="OPK1090" s="184"/>
      <c r="OPL1090" s="184"/>
      <c r="OPM1090" s="184"/>
      <c r="OPN1090" s="184"/>
      <c r="OPO1090" s="184"/>
      <c r="OPP1090" s="184"/>
      <c r="OPQ1090" s="184"/>
      <c r="OPR1090" s="184"/>
      <c r="OPS1090" s="184"/>
      <c r="OPT1090" s="184"/>
      <c r="OPU1090" s="184"/>
      <c r="OPV1090" s="184"/>
      <c r="OPW1090" s="184"/>
      <c r="OPX1090" s="184"/>
      <c r="OPY1090" s="184"/>
      <c r="OPZ1090" s="184"/>
      <c r="OQA1090" s="184"/>
      <c r="OQB1090" s="184"/>
      <c r="OQC1090" s="184"/>
      <c r="OQD1090" s="184"/>
      <c r="OQE1090" s="184"/>
      <c r="OQF1090" s="184"/>
      <c r="OQG1090" s="184"/>
      <c r="OQH1090" s="184"/>
      <c r="OQI1090" s="184"/>
      <c r="OQJ1090" s="184"/>
      <c r="OQK1090" s="184"/>
      <c r="OQL1090" s="184"/>
      <c r="OQM1090" s="184"/>
      <c r="OQN1090" s="184"/>
      <c r="OQO1090" s="184"/>
      <c r="OQP1090" s="184"/>
      <c r="OQQ1090" s="184"/>
      <c r="OQR1090" s="184"/>
      <c r="OQS1090" s="184"/>
      <c r="OQT1090" s="184"/>
      <c r="OQU1090" s="184"/>
      <c r="OQV1090" s="184"/>
      <c r="OQW1090" s="184"/>
      <c r="OQX1090" s="184"/>
      <c r="OQY1090" s="184"/>
      <c r="OQZ1090" s="184"/>
      <c r="ORA1090" s="184"/>
      <c r="ORB1090" s="184"/>
      <c r="ORC1090" s="184"/>
      <c r="ORD1090" s="184"/>
      <c r="ORE1090" s="184"/>
      <c r="ORF1090" s="184"/>
      <c r="ORG1090" s="184"/>
      <c r="ORH1090" s="184"/>
      <c r="ORI1090" s="184"/>
      <c r="ORJ1090" s="184"/>
      <c r="ORK1090" s="184"/>
      <c r="ORL1090" s="184"/>
      <c r="ORM1090" s="184"/>
      <c r="ORN1090" s="184"/>
      <c r="ORO1090" s="184"/>
      <c r="ORP1090" s="184"/>
      <c r="ORQ1090" s="184"/>
      <c r="ORR1090" s="184"/>
      <c r="ORS1090" s="184"/>
      <c r="ORT1090" s="184"/>
      <c r="ORU1090" s="184"/>
      <c r="ORV1090" s="184"/>
      <c r="ORW1090" s="184"/>
      <c r="ORX1090" s="184"/>
      <c r="ORY1090" s="184"/>
      <c r="ORZ1090" s="184"/>
      <c r="OSA1090" s="184"/>
      <c r="OSB1090" s="184"/>
      <c r="OSC1090" s="184"/>
      <c r="OSD1090" s="184"/>
      <c r="OSE1090" s="184"/>
      <c r="OSF1090" s="184"/>
      <c r="OSG1090" s="184"/>
      <c r="OSH1090" s="184"/>
      <c r="OSI1090" s="184"/>
      <c r="OSJ1090" s="184"/>
      <c r="OSK1090" s="184"/>
      <c r="OSL1090" s="184"/>
      <c r="OSM1090" s="184"/>
      <c r="OSN1090" s="184"/>
      <c r="OSO1090" s="184"/>
      <c r="OSP1090" s="184"/>
      <c r="OSQ1090" s="184"/>
      <c r="OSR1090" s="184"/>
      <c r="OSS1090" s="184"/>
      <c r="OST1090" s="184"/>
      <c r="OSU1090" s="184"/>
      <c r="OSV1090" s="184"/>
      <c r="OSW1090" s="184"/>
      <c r="OSX1090" s="184"/>
      <c r="OSY1090" s="184"/>
      <c r="OSZ1090" s="184"/>
      <c r="OTA1090" s="184"/>
      <c r="OTB1090" s="184"/>
      <c r="OTC1090" s="184"/>
      <c r="OTD1090" s="184"/>
      <c r="OTE1090" s="184"/>
      <c r="OTF1090" s="184"/>
      <c r="OTG1090" s="184"/>
      <c r="OTH1090" s="184"/>
      <c r="OTI1090" s="184"/>
      <c r="OTJ1090" s="184"/>
      <c r="OTK1090" s="184"/>
      <c r="OTL1090" s="184"/>
      <c r="OTM1090" s="184"/>
      <c r="OTN1090" s="184"/>
      <c r="OTO1090" s="184"/>
      <c r="OTP1090" s="184"/>
      <c r="OTQ1090" s="184"/>
      <c r="OTR1090" s="184"/>
      <c r="OTS1090" s="184"/>
      <c r="OTT1090" s="184"/>
      <c r="OTU1090" s="184"/>
      <c r="OTV1090" s="184"/>
      <c r="OTW1090" s="184"/>
      <c r="OTX1090" s="184"/>
      <c r="OTY1090" s="184"/>
      <c r="OTZ1090" s="184"/>
      <c r="OUA1090" s="184"/>
      <c r="OUB1090" s="184"/>
      <c r="OUC1090" s="184"/>
      <c r="OUD1090" s="184"/>
      <c r="OUE1090" s="184"/>
      <c r="OUF1090" s="184"/>
      <c r="OUG1090" s="184"/>
      <c r="OUH1090" s="184"/>
      <c r="OUI1090" s="184"/>
      <c r="OUJ1090" s="184"/>
      <c r="OUK1090" s="184"/>
      <c r="OUL1090" s="184"/>
      <c r="OUM1090" s="184"/>
      <c r="OUN1090" s="184"/>
      <c r="OUO1090" s="184"/>
      <c r="OUP1090" s="184"/>
      <c r="OUQ1090" s="184"/>
      <c r="OUR1090" s="184"/>
      <c r="OUS1090" s="184"/>
      <c r="OUT1090" s="184"/>
      <c r="OUU1090" s="184"/>
      <c r="OUV1090" s="184"/>
      <c r="OUW1090" s="184"/>
      <c r="OUX1090" s="184"/>
      <c r="OUY1090" s="184"/>
      <c r="OUZ1090" s="184"/>
      <c r="OVA1090" s="184"/>
      <c r="OVB1090" s="184"/>
      <c r="OVC1090" s="184"/>
      <c r="OVD1090" s="184"/>
      <c r="OVE1090" s="184"/>
      <c r="OVF1090" s="184"/>
      <c r="OVG1090" s="184"/>
      <c r="OVH1090" s="184"/>
      <c r="OVI1090" s="184"/>
      <c r="OVJ1090" s="184"/>
      <c r="OVK1090" s="184"/>
      <c r="OVL1090" s="184"/>
      <c r="OVM1090" s="184"/>
      <c r="OVN1090" s="184"/>
      <c r="OVO1090" s="184"/>
      <c r="OVP1090" s="184"/>
      <c r="OVQ1090" s="184"/>
      <c r="OVR1090" s="184"/>
      <c r="OVS1090" s="184"/>
      <c r="OVT1090" s="184"/>
      <c r="OVU1090" s="184"/>
      <c r="OVV1090" s="184"/>
      <c r="OVW1090" s="184"/>
      <c r="OVX1090" s="184"/>
      <c r="OVY1090" s="184"/>
      <c r="OVZ1090" s="184"/>
      <c r="OWA1090" s="184"/>
      <c r="OWB1090" s="184"/>
      <c r="OWC1090" s="184"/>
      <c r="OWD1090" s="184"/>
      <c r="OWE1090" s="184"/>
      <c r="OWF1090" s="184"/>
      <c r="OWG1090" s="184"/>
      <c r="OWH1090" s="184"/>
      <c r="OWI1090" s="184"/>
      <c r="OWJ1090" s="184"/>
      <c r="OWK1090" s="184"/>
      <c r="OWL1090" s="184"/>
      <c r="OWM1090" s="184"/>
      <c r="OWN1090" s="184"/>
      <c r="OWO1090" s="184"/>
      <c r="OWP1090" s="184"/>
      <c r="OWQ1090" s="184"/>
      <c r="OWR1090" s="184"/>
      <c r="OWS1090" s="184"/>
      <c r="OWT1090" s="184"/>
      <c r="OWU1090" s="184"/>
      <c r="OWV1090" s="184"/>
      <c r="OWW1090" s="184"/>
      <c r="OWX1090" s="184"/>
      <c r="OWY1090" s="184"/>
      <c r="OWZ1090" s="184"/>
      <c r="OXA1090" s="184"/>
      <c r="OXB1090" s="184"/>
      <c r="OXC1090" s="184"/>
      <c r="OXD1090" s="184"/>
      <c r="OXE1090" s="184"/>
      <c r="OXF1090" s="184"/>
      <c r="OXG1090" s="184"/>
      <c r="OXH1090" s="184"/>
      <c r="OXI1090" s="184"/>
      <c r="OXJ1090" s="184"/>
      <c r="OXK1090" s="184"/>
      <c r="OXL1090" s="184"/>
      <c r="OXM1090" s="184"/>
      <c r="OXN1090" s="184"/>
      <c r="OXO1090" s="184"/>
      <c r="OXP1090" s="184"/>
      <c r="OXQ1090" s="184"/>
      <c r="OXR1090" s="184"/>
      <c r="OXS1090" s="184"/>
      <c r="OXT1090" s="184"/>
      <c r="OXU1090" s="184"/>
      <c r="OXV1090" s="184"/>
      <c r="OXW1090" s="184"/>
      <c r="OXX1090" s="184"/>
      <c r="OXY1090" s="184"/>
      <c r="OXZ1090" s="184"/>
      <c r="OYA1090" s="184"/>
      <c r="OYB1090" s="184"/>
      <c r="OYC1090" s="184"/>
      <c r="OYD1090" s="184"/>
      <c r="OYE1090" s="184"/>
      <c r="OYF1090" s="184"/>
      <c r="OYG1090" s="184"/>
      <c r="OYH1090" s="184"/>
      <c r="OYI1090" s="184"/>
      <c r="OYJ1090" s="184"/>
      <c r="OYK1090" s="184"/>
      <c r="OYL1090" s="184"/>
      <c r="OYM1090" s="184"/>
      <c r="OYN1090" s="184"/>
      <c r="OYO1090" s="184"/>
      <c r="OYP1090" s="184"/>
      <c r="OYQ1090" s="184"/>
      <c r="OYR1090" s="184"/>
      <c r="OYS1090" s="184"/>
      <c r="OYT1090" s="184"/>
      <c r="OYU1090" s="184"/>
      <c r="OYV1090" s="184"/>
      <c r="OYW1090" s="184"/>
      <c r="OYX1090" s="184"/>
      <c r="OYY1090" s="184"/>
      <c r="OYZ1090" s="184"/>
      <c r="OZA1090" s="184"/>
      <c r="OZB1090" s="184"/>
      <c r="OZC1090" s="184"/>
      <c r="OZD1090" s="184"/>
      <c r="OZE1090" s="184"/>
      <c r="OZF1090" s="184"/>
      <c r="OZG1090" s="184"/>
      <c r="OZH1090" s="184"/>
      <c r="OZI1090" s="184"/>
      <c r="OZJ1090" s="184"/>
      <c r="OZK1090" s="184"/>
      <c r="OZL1090" s="184"/>
      <c r="OZM1090" s="184"/>
      <c r="OZN1090" s="184"/>
      <c r="OZO1090" s="184"/>
      <c r="OZP1090" s="184"/>
      <c r="OZQ1090" s="184"/>
      <c r="OZR1090" s="184"/>
      <c r="OZS1090" s="184"/>
      <c r="OZT1090" s="184"/>
      <c r="OZU1090" s="184"/>
      <c r="OZV1090" s="184"/>
      <c r="OZW1090" s="184"/>
      <c r="OZX1090" s="184"/>
      <c r="OZY1090" s="184"/>
      <c r="OZZ1090" s="184"/>
      <c r="PAA1090" s="184"/>
      <c r="PAB1090" s="184"/>
      <c r="PAC1090" s="184"/>
      <c r="PAD1090" s="184"/>
      <c r="PAE1090" s="184"/>
      <c r="PAF1090" s="184"/>
      <c r="PAG1090" s="184"/>
      <c r="PAH1090" s="184"/>
      <c r="PAI1090" s="184"/>
      <c r="PAJ1090" s="184"/>
      <c r="PAK1090" s="184"/>
      <c r="PAL1090" s="184"/>
      <c r="PAM1090" s="184"/>
      <c r="PAN1090" s="184"/>
      <c r="PAO1090" s="184"/>
      <c r="PAP1090" s="184"/>
      <c r="PAQ1090" s="184"/>
      <c r="PAR1090" s="184"/>
      <c r="PAS1090" s="184"/>
      <c r="PAT1090" s="184"/>
      <c r="PAU1090" s="184"/>
      <c r="PAV1090" s="184"/>
      <c r="PAW1090" s="184"/>
      <c r="PAX1090" s="184"/>
      <c r="PAY1090" s="184"/>
      <c r="PAZ1090" s="184"/>
      <c r="PBA1090" s="184"/>
      <c r="PBB1090" s="184"/>
      <c r="PBC1090" s="184"/>
      <c r="PBD1090" s="184"/>
      <c r="PBE1090" s="184"/>
      <c r="PBF1090" s="184"/>
      <c r="PBG1090" s="184"/>
      <c r="PBH1090" s="184"/>
      <c r="PBI1090" s="184"/>
      <c r="PBJ1090" s="184"/>
      <c r="PBK1090" s="184"/>
      <c r="PBL1090" s="184"/>
      <c r="PBM1090" s="184"/>
      <c r="PBN1090" s="184"/>
      <c r="PBO1090" s="184"/>
      <c r="PBP1090" s="184"/>
      <c r="PBQ1090" s="184"/>
      <c r="PBR1090" s="184"/>
      <c r="PBS1090" s="184"/>
      <c r="PBT1090" s="184"/>
      <c r="PBU1090" s="184"/>
      <c r="PBV1090" s="184"/>
      <c r="PBW1090" s="184"/>
      <c r="PBX1090" s="184"/>
      <c r="PBY1090" s="184"/>
      <c r="PBZ1090" s="184"/>
      <c r="PCA1090" s="184"/>
      <c r="PCB1090" s="184"/>
      <c r="PCC1090" s="184"/>
      <c r="PCD1090" s="184"/>
      <c r="PCE1090" s="184"/>
      <c r="PCF1090" s="184"/>
      <c r="PCG1090" s="184"/>
      <c r="PCH1090" s="184"/>
      <c r="PCI1090" s="184"/>
      <c r="PCJ1090" s="184"/>
      <c r="PCK1090" s="184"/>
      <c r="PCL1090" s="184"/>
      <c r="PCM1090" s="184"/>
      <c r="PCN1090" s="184"/>
      <c r="PCO1090" s="184"/>
      <c r="PCP1090" s="184"/>
      <c r="PCQ1090" s="184"/>
      <c r="PCR1090" s="184"/>
      <c r="PCS1090" s="184"/>
      <c r="PCT1090" s="184"/>
      <c r="PCU1090" s="184"/>
      <c r="PCV1090" s="184"/>
      <c r="PCW1090" s="184"/>
      <c r="PCX1090" s="184"/>
      <c r="PCY1090" s="184"/>
      <c r="PCZ1090" s="184"/>
      <c r="PDA1090" s="184"/>
      <c r="PDB1090" s="184"/>
      <c r="PDC1090" s="184"/>
      <c r="PDD1090" s="184"/>
      <c r="PDE1090" s="184"/>
      <c r="PDF1090" s="184"/>
      <c r="PDG1090" s="184"/>
      <c r="PDH1090" s="184"/>
      <c r="PDI1090" s="184"/>
      <c r="PDJ1090" s="184"/>
      <c r="PDK1090" s="184"/>
      <c r="PDL1090" s="184"/>
      <c r="PDM1090" s="184"/>
      <c r="PDN1090" s="184"/>
      <c r="PDO1090" s="184"/>
      <c r="PDP1090" s="184"/>
      <c r="PDQ1090" s="184"/>
      <c r="PDR1090" s="184"/>
      <c r="PDS1090" s="184"/>
      <c r="PDT1090" s="184"/>
      <c r="PDU1090" s="184"/>
      <c r="PDV1090" s="184"/>
      <c r="PDW1090" s="184"/>
      <c r="PDX1090" s="184"/>
      <c r="PDY1090" s="184"/>
      <c r="PDZ1090" s="184"/>
      <c r="PEA1090" s="184"/>
      <c r="PEB1090" s="184"/>
      <c r="PEC1090" s="184"/>
      <c r="PED1090" s="184"/>
      <c r="PEE1090" s="184"/>
      <c r="PEF1090" s="184"/>
      <c r="PEG1090" s="184"/>
      <c r="PEH1090" s="184"/>
      <c r="PEI1090" s="184"/>
      <c r="PEJ1090" s="184"/>
      <c r="PEK1090" s="184"/>
      <c r="PEL1090" s="184"/>
      <c r="PEM1090" s="184"/>
      <c r="PEN1090" s="184"/>
      <c r="PEO1090" s="184"/>
      <c r="PEP1090" s="184"/>
      <c r="PEQ1090" s="184"/>
      <c r="PER1090" s="184"/>
      <c r="PES1090" s="184"/>
      <c r="PET1090" s="184"/>
      <c r="PEU1090" s="184"/>
      <c r="PEV1090" s="184"/>
      <c r="PEW1090" s="184"/>
      <c r="PEX1090" s="184"/>
      <c r="PEY1090" s="184"/>
      <c r="PEZ1090" s="184"/>
      <c r="PFA1090" s="184"/>
      <c r="PFB1090" s="184"/>
      <c r="PFC1090" s="184"/>
      <c r="PFD1090" s="184"/>
      <c r="PFE1090" s="184"/>
      <c r="PFF1090" s="184"/>
      <c r="PFG1090" s="184"/>
      <c r="PFH1090" s="184"/>
      <c r="PFI1090" s="184"/>
      <c r="PFJ1090" s="184"/>
      <c r="PFK1090" s="184"/>
      <c r="PFL1090" s="184"/>
      <c r="PFM1090" s="184"/>
      <c r="PFN1090" s="184"/>
      <c r="PFO1090" s="184"/>
      <c r="PFP1090" s="184"/>
      <c r="PFQ1090" s="184"/>
      <c r="PFR1090" s="184"/>
      <c r="PFS1090" s="184"/>
      <c r="PFT1090" s="184"/>
      <c r="PFU1090" s="184"/>
      <c r="PFV1090" s="184"/>
      <c r="PFW1090" s="184"/>
      <c r="PFX1090" s="184"/>
      <c r="PFY1090" s="184"/>
      <c r="PFZ1090" s="184"/>
      <c r="PGA1090" s="184"/>
      <c r="PGB1090" s="184"/>
      <c r="PGC1090" s="184"/>
      <c r="PGD1090" s="184"/>
      <c r="PGE1090" s="184"/>
      <c r="PGF1090" s="184"/>
      <c r="PGG1090" s="184"/>
      <c r="PGH1090" s="184"/>
      <c r="PGI1090" s="184"/>
      <c r="PGJ1090" s="184"/>
      <c r="PGK1090" s="184"/>
      <c r="PGL1090" s="184"/>
      <c r="PGM1090" s="184"/>
      <c r="PGN1090" s="184"/>
      <c r="PGO1090" s="184"/>
      <c r="PGP1090" s="184"/>
      <c r="PGQ1090" s="184"/>
      <c r="PGR1090" s="184"/>
      <c r="PGS1090" s="184"/>
      <c r="PGT1090" s="184"/>
      <c r="PGU1090" s="184"/>
      <c r="PGV1090" s="184"/>
      <c r="PGW1090" s="184"/>
      <c r="PGX1090" s="184"/>
      <c r="PGY1090" s="184"/>
      <c r="PGZ1090" s="184"/>
      <c r="PHA1090" s="184"/>
      <c r="PHB1090" s="184"/>
      <c r="PHC1090" s="184"/>
      <c r="PHD1090" s="184"/>
      <c r="PHE1090" s="184"/>
      <c r="PHF1090" s="184"/>
      <c r="PHG1090" s="184"/>
      <c r="PHH1090" s="184"/>
      <c r="PHI1090" s="184"/>
      <c r="PHJ1090" s="184"/>
      <c r="PHK1090" s="184"/>
      <c r="PHL1090" s="184"/>
      <c r="PHM1090" s="184"/>
      <c r="PHN1090" s="184"/>
      <c r="PHO1090" s="184"/>
      <c r="PHP1090" s="184"/>
      <c r="PHQ1090" s="184"/>
      <c r="PHR1090" s="184"/>
      <c r="PHS1090" s="184"/>
      <c r="PHT1090" s="184"/>
      <c r="PHU1090" s="184"/>
      <c r="PHV1090" s="184"/>
      <c r="PHW1090" s="184"/>
      <c r="PHX1090" s="184"/>
      <c r="PHY1090" s="184"/>
      <c r="PHZ1090" s="184"/>
      <c r="PIA1090" s="184"/>
      <c r="PIB1090" s="184"/>
      <c r="PIC1090" s="184"/>
      <c r="PID1090" s="184"/>
      <c r="PIE1090" s="184"/>
      <c r="PIF1090" s="184"/>
      <c r="PIG1090" s="184"/>
      <c r="PIH1090" s="184"/>
      <c r="PII1090" s="184"/>
      <c r="PIJ1090" s="184"/>
      <c r="PIK1090" s="184"/>
      <c r="PIL1090" s="184"/>
      <c r="PIM1090" s="184"/>
      <c r="PIN1090" s="184"/>
      <c r="PIO1090" s="184"/>
      <c r="PIP1090" s="184"/>
      <c r="PIQ1090" s="184"/>
      <c r="PIR1090" s="184"/>
      <c r="PIS1090" s="184"/>
      <c r="PIT1090" s="184"/>
      <c r="PIU1090" s="184"/>
      <c r="PIV1090" s="184"/>
      <c r="PIW1090" s="184"/>
      <c r="PIX1090" s="184"/>
      <c r="PIY1090" s="184"/>
      <c r="PIZ1090" s="184"/>
      <c r="PJA1090" s="184"/>
      <c r="PJB1090" s="184"/>
      <c r="PJC1090" s="184"/>
      <c r="PJD1090" s="184"/>
      <c r="PJE1090" s="184"/>
      <c r="PJF1090" s="184"/>
      <c r="PJG1090" s="184"/>
      <c r="PJH1090" s="184"/>
      <c r="PJI1090" s="184"/>
      <c r="PJJ1090" s="184"/>
      <c r="PJK1090" s="184"/>
      <c r="PJL1090" s="184"/>
      <c r="PJM1090" s="184"/>
      <c r="PJN1090" s="184"/>
      <c r="PJO1090" s="184"/>
      <c r="PJP1090" s="184"/>
      <c r="PJQ1090" s="184"/>
      <c r="PJR1090" s="184"/>
      <c r="PJS1090" s="184"/>
      <c r="PJT1090" s="184"/>
      <c r="PJU1090" s="184"/>
      <c r="PJV1090" s="184"/>
      <c r="PJW1090" s="184"/>
      <c r="PJX1090" s="184"/>
      <c r="PJY1090" s="184"/>
      <c r="PJZ1090" s="184"/>
      <c r="PKA1090" s="184"/>
      <c r="PKB1090" s="184"/>
      <c r="PKC1090" s="184"/>
      <c r="PKD1090" s="184"/>
      <c r="PKE1090" s="184"/>
      <c r="PKF1090" s="184"/>
      <c r="PKG1090" s="184"/>
      <c r="PKH1090" s="184"/>
      <c r="PKI1090" s="184"/>
      <c r="PKJ1090" s="184"/>
      <c r="PKK1090" s="184"/>
      <c r="PKL1090" s="184"/>
      <c r="PKM1090" s="184"/>
      <c r="PKN1090" s="184"/>
      <c r="PKO1090" s="184"/>
      <c r="PKP1090" s="184"/>
      <c r="PKQ1090" s="184"/>
      <c r="PKR1090" s="184"/>
      <c r="PKS1090" s="184"/>
      <c r="PKT1090" s="184"/>
      <c r="PKU1090" s="184"/>
      <c r="PKV1090" s="184"/>
      <c r="PKW1090" s="184"/>
      <c r="PKX1090" s="184"/>
      <c r="PKY1090" s="184"/>
      <c r="PKZ1090" s="184"/>
      <c r="PLA1090" s="184"/>
      <c r="PLB1090" s="184"/>
      <c r="PLC1090" s="184"/>
      <c r="PLD1090" s="184"/>
      <c r="PLE1090" s="184"/>
      <c r="PLF1090" s="184"/>
      <c r="PLG1090" s="184"/>
      <c r="PLH1090" s="184"/>
      <c r="PLI1090" s="184"/>
      <c r="PLJ1090" s="184"/>
      <c r="PLK1090" s="184"/>
      <c r="PLL1090" s="184"/>
      <c r="PLM1090" s="184"/>
      <c r="PLN1090" s="184"/>
      <c r="PLO1090" s="184"/>
      <c r="PLP1090" s="184"/>
      <c r="PLQ1090" s="184"/>
      <c r="PLR1090" s="184"/>
      <c r="PLS1090" s="184"/>
      <c r="PLT1090" s="184"/>
      <c r="PLU1090" s="184"/>
      <c r="PLV1090" s="184"/>
      <c r="PLW1090" s="184"/>
      <c r="PLX1090" s="184"/>
      <c r="PLY1090" s="184"/>
      <c r="PLZ1090" s="184"/>
      <c r="PMA1090" s="184"/>
      <c r="PMB1090" s="184"/>
      <c r="PMC1090" s="184"/>
      <c r="PMD1090" s="184"/>
      <c r="PME1090" s="184"/>
      <c r="PMF1090" s="184"/>
      <c r="PMG1090" s="184"/>
      <c r="PMH1090" s="184"/>
      <c r="PMI1090" s="184"/>
      <c r="PMJ1090" s="184"/>
      <c r="PMK1090" s="184"/>
      <c r="PML1090" s="184"/>
      <c r="PMM1090" s="184"/>
      <c r="PMN1090" s="184"/>
      <c r="PMO1090" s="184"/>
      <c r="PMP1090" s="184"/>
      <c r="PMQ1090" s="184"/>
      <c r="PMR1090" s="184"/>
      <c r="PMS1090" s="184"/>
      <c r="PMT1090" s="184"/>
      <c r="PMU1090" s="184"/>
      <c r="PMV1090" s="184"/>
      <c r="PMW1090" s="184"/>
      <c r="PMX1090" s="184"/>
      <c r="PMY1090" s="184"/>
      <c r="PMZ1090" s="184"/>
      <c r="PNA1090" s="184"/>
      <c r="PNB1090" s="184"/>
      <c r="PNC1090" s="184"/>
      <c r="PND1090" s="184"/>
      <c r="PNE1090" s="184"/>
      <c r="PNF1090" s="184"/>
      <c r="PNG1090" s="184"/>
      <c r="PNH1090" s="184"/>
      <c r="PNI1090" s="184"/>
      <c r="PNJ1090" s="184"/>
      <c r="PNK1090" s="184"/>
      <c r="PNL1090" s="184"/>
      <c r="PNM1090" s="184"/>
      <c r="PNN1090" s="184"/>
      <c r="PNO1090" s="184"/>
      <c r="PNP1090" s="184"/>
      <c r="PNQ1090" s="184"/>
      <c r="PNR1090" s="184"/>
      <c r="PNS1090" s="184"/>
      <c r="PNT1090" s="184"/>
      <c r="PNU1090" s="184"/>
      <c r="PNV1090" s="184"/>
      <c r="PNW1090" s="184"/>
      <c r="PNX1090" s="184"/>
      <c r="PNY1090" s="184"/>
      <c r="PNZ1090" s="184"/>
      <c r="POA1090" s="184"/>
      <c r="POB1090" s="184"/>
      <c r="POC1090" s="184"/>
      <c r="POD1090" s="184"/>
      <c r="POE1090" s="184"/>
      <c r="POF1090" s="184"/>
      <c r="POG1090" s="184"/>
      <c r="POH1090" s="184"/>
      <c r="POI1090" s="184"/>
      <c r="POJ1090" s="184"/>
      <c r="POK1090" s="184"/>
      <c r="POL1090" s="184"/>
      <c r="POM1090" s="184"/>
      <c r="PON1090" s="184"/>
      <c r="POO1090" s="184"/>
      <c r="POP1090" s="184"/>
      <c r="POQ1090" s="184"/>
      <c r="POR1090" s="184"/>
      <c r="POS1090" s="184"/>
      <c r="POT1090" s="184"/>
      <c r="POU1090" s="184"/>
      <c r="POV1090" s="184"/>
      <c r="POW1090" s="184"/>
      <c r="POX1090" s="184"/>
      <c r="POY1090" s="184"/>
      <c r="POZ1090" s="184"/>
      <c r="PPA1090" s="184"/>
      <c r="PPB1090" s="184"/>
      <c r="PPC1090" s="184"/>
      <c r="PPD1090" s="184"/>
      <c r="PPE1090" s="184"/>
      <c r="PPF1090" s="184"/>
      <c r="PPG1090" s="184"/>
      <c r="PPH1090" s="184"/>
      <c r="PPI1090" s="184"/>
      <c r="PPJ1090" s="184"/>
      <c r="PPK1090" s="184"/>
      <c r="PPL1090" s="184"/>
      <c r="PPM1090" s="184"/>
      <c r="PPN1090" s="184"/>
      <c r="PPO1090" s="184"/>
      <c r="PPP1090" s="184"/>
      <c r="PPQ1090" s="184"/>
      <c r="PPR1090" s="184"/>
      <c r="PPS1090" s="184"/>
      <c r="PPT1090" s="184"/>
      <c r="PPU1090" s="184"/>
      <c r="PPV1090" s="184"/>
      <c r="PPW1090" s="184"/>
      <c r="PPX1090" s="184"/>
      <c r="PPY1090" s="184"/>
      <c r="PPZ1090" s="184"/>
      <c r="PQA1090" s="184"/>
      <c r="PQB1090" s="184"/>
      <c r="PQC1090" s="184"/>
      <c r="PQD1090" s="184"/>
      <c r="PQE1090" s="184"/>
      <c r="PQF1090" s="184"/>
      <c r="PQG1090" s="184"/>
      <c r="PQH1090" s="184"/>
      <c r="PQI1090" s="184"/>
      <c r="PQJ1090" s="184"/>
      <c r="PQK1090" s="184"/>
      <c r="PQL1090" s="184"/>
      <c r="PQM1090" s="184"/>
      <c r="PQN1090" s="184"/>
      <c r="PQO1090" s="184"/>
      <c r="PQP1090" s="184"/>
      <c r="PQQ1090" s="184"/>
      <c r="PQR1090" s="184"/>
      <c r="PQS1090" s="184"/>
      <c r="PQT1090" s="184"/>
      <c r="PQU1090" s="184"/>
      <c r="PQV1090" s="184"/>
      <c r="PQW1090" s="184"/>
      <c r="PQX1090" s="184"/>
      <c r="PQY1090" s="184"/>
      <c r="PQZ1090" s="184"/>
      <c r="PRA1090" s="184"/>
      <c r="PRB1090" s="184"/>
      <c r="PRC1090" s="184"/>
      <c r="PRD1090" s="184"/>
      <c r="PRE1090" s="184"/>
      <c r="PRF1090" s="184"/>
      <c r="PRG1090" s="184"/>
      <c r="PRH1090" s="184"/>
      <c r="PRI1090" s="184"/>
      <c r="PRJ1090" s="184"/>
      <c r="PRK1090" s="184"/>
      <c r="PRL1090" s="184"/>
      <c r="PRM1090" s="184"/>
      <c r="PRN1090" s="184"/>
      <c r="PRO1090" s="184"/>
      <c r="PRP1090" s="184"/>
      <c r="PRQ1090" s="184"/>
      <c r="PRR1090" s="184"/>
      <c r="PRS1090" s="184"/>
      <c r="PRT1090" s="184"/>
      <c r="PRU1090" s="184"/>
      <c r="PRV1090" s="184"/>
      <c r="PRW1090" s="184"/>
      <c r="PRX1090" s="184"/>
      <c r="PRY1090" s="184"/>
      <c r="PRZ1090" s="184"/>
      <c r="PSA1090" s="184"/>
      <c r="PSB1090" s="184"/>
      <c r="PSC1090" s="184"/>
      <c r="PSD1090" s="184"/>
      <c r="PSE1090" s="184"/>
      <c r="PSF1090" s="184"/>
      <c r="PSG1090" s="184"/>
      <c r="PSH1090" s="184"/>
      <c r="PSI1090" s="184"/>
      <c r="PSJ1090" s="184"/>
      <c r="PSK1090" s="184"/>
      <c r="PSL1090" s="184"/>
      <c r="PSM1090" s="184"/>
      <c r="PSN1090" s="184"/>
      <c r="PSO1090" s="184"/>
      <c r="PSP1090" s="184"/>
      <c r="PSQ1090" s="184"/>
      <c r="PSR1090" s="184"/>
      <c r="PSS1090" s="184"/>
      <c r="PST1090" s="184"/>
      <c r="PSU1090" s="184"/>
      <c r="PSV1090" s="184"/>
      <c r="PSW1090" s="184"/>
      <c r="PSX1090" s="184"/>
      <c r="PSY1090" s="184"/>
      <c r="PSZ1090" s="184"/>
      <c r="PTA1090" s="184"/>
      <c r="PTB1090" s="184"/>
      <c r="PTC1090" s="184"/>
      <c r="PTD1090" s="184"/>
      <c r="PTE1090" s="184"/>
      <c r="PTF1090" s="184"/>
      <c r="PTG1090" s="184"/>
      <c r="PTH1090" s="184"/>
      <c r="PTI1090" s="184"/>
      <c r="PTJ1090" s="184"/>
      <c r="PTK1090" s="184"/>
      <c r="PTL1090" s="184"/>
      <c r="PTM1090" s="184"/>
      <c r="PTN1090" s="184"/>
      <c r="PTO1090" s="184"/>
      <c r="PTP1090" s="184"/>
      <c r="PTQ1090" s="184"/>
      <c r="PTR1090" s="184"/>
      <c r="PTS1090" s="184"/>
      <c r="PTT1090" s="184"/>
      <c r="PTU1090" s="184"/>
      <c r="PTV1090" s="184"/>
      <c r="PTW1090" s="184"/>
      <c r="PTX1090" s="184"/>
      <c r="PTY1090" s="184"/>
      <c r="PTZ1090" s="184"/>
      <c r="PUA1090" s="184"/>
      <c r="PUB1090" s="184"/>
      <c r="PUC1090" s="184"/>
      <c r="PUD1090" s="184"/>
      <c r="PUE1090" s="184"/>
      <c r="PUF1090" s="184"/>
      <c r="PUG1090" s="184"/>
      <c r="PUH1090" s="184"/>
      <c r="PUI1090" s="184"/>
      <c r="PUJ1090" s="184"/>
      <c r="PUK1090" s="184"/>
      <c r="PUL1090" s="184"/>
      <c r="PUM1090" s="184"/>
      <c r="PUN1090" s="184"/>
      <c r="PUO1090" s="184"/>
      <c r="PUP1090" s="184"/>
      <c r="PUQ1090" s="184"/>
      <c r="PUR1090" s="184"/>
      <c r="PUS1090" s="184"/>
      <c r="PUT1090" s="184"/>
      <c r="PUU1090" s="184"/>
      <c r="PUV1090" s="184"/>
      <c r="PUW1090" s="184"/>
      <c r="PUX1090" s="184"/>
      <c r="PUY1090" s="184"/>
      <c r="PUZ1090" s="184"/>
      <c r="PVA1090" s="184"/>
      <c r="PVB1090" s="184"/>
      <c r="PVC1090" s="184"/>
      <c r="PVD1090" s="184"/>
      <c r="PVE1090" s="184"/>
      <c r="PVF1090" s="184"/>
      <c r="PVG1090" s="184"/>
      <c r="PVH1090" s="184"/>
      <c r="PVI1090" s="184"/>
      <c r="PVJ1090" s="184"/>
      <c r="PVK1090" s="184"/>
      <c r="PVL1090" s="184"/>
      <c r="PVM1090" s="184"/>
      <c r="PVN1090" s="184"/>
      <c r="PVO1090" s="184"/>
      <c r="PVP1090" s="184"/>
      <c r="PVQ1090" s="184"/>
      <c r="PVR1090" s="184"/>
      <c r="PVS1090" s="184"/>
      <c r="PVT1090" s="184"/>
      <c r="PVU1090" s="184"/>
      <c r="PVV1090" s="184"/>
      <c r="PVW1090" s="184"/>
      <c r="PVX1090" s="184"/>
      <c r="PVY1090" s="184"/>
      <c r="PVZ1090" s="184"/>
      <c r="PWA1090" s="184"/>
      <c r="PWB1090" s="184"/>
      <c r="PWC1090" s="184"/>
      <c r="PWD1090" s="184"/>
      <c r="PWE1090" s="184"/>
      <c r="PWF1090" s="184"/>
      <c r="PWG1090" s="184"/>
      <c r="PWH1090" s="184"/>
      <c r="PWI1090" s="184"/>
      <c r="PWJ1090" s="184"/>
      <c r="PWK1090" s="184"/>
      <c r="PWL1090" s="184"/>
      <c r="PWM1090" s="184"/>
      <c r="PWN1090" s="184"/>
      <c r="PWO1090" s="184"/>
      <c r="PWP1090" s="184"/>
      <c r="PWQ1090" s="184"/>
      <c r="PWR1090" s="184"/>
      <c r="PWS1090" s="184"/>
      <c r="PWT1090" s="184"/>
      <c r="PWU1090" s="184"/>
      <c r="PWV1090" s="184"/>
      <c r="PWW1090" s="184"/>
      <c r="PWX1090" s="184"/>
      <c r="PWY1090" s="184"/>
      <c r="PWZ1090" s="184"/>
      <c r="PXA1090" s="184"/>
      <c r="PXB1090" s="184"/>
      <c r="PXC1090" s="184"/>
      <c r="PXD1090" s="184"/>
      <c r="PXE1090" s="184"/>
      <c r="PXF1090" s="184"/>
      <c r="PXG1090" s="184"/>
      <c r="PXH1090" s="184"/>
      <c r="PXI1090" s="184"/>
      <c r="PXJ1090" s="184"/>
      <c r="PXK1090" s="184"/>
      <c r="PXL1090" s="184"/>
      <c r="PXM1090" s="184"/>
      <c r="PXN1090" s="184"/>
      <c r="PXO1090" s="184"/>
      <c r="PXP1090" s="184"/>
      <c r="PXQ1090" s="184"/>
      <c r="PXR1090" s="184"/>
      <c r="PXS1090" s="184"/>
      <c r="PXT1090" s="184"/>
      <c r="PXU1090" s="184"/>
      <c r="PXV1090" s="184"/>
      <c r="PXW1090" s="184"/>
      <c r="PXX1090" s="184"/>
      <c r="PXY1090" s="184"/>
      <c r="PXZ1090" s="184"/>
      <c r="PYA1090" s="184"/>
      <c r="PYB1090" s="184"/>
      <c r="PYC1090" s="184"/>
      <c r="PYD1090" s="184"/>
      <c r="PYE1090" s="184"/>
      <c r="PYF1090" s="184"/>
      <c r="PYG1090" s="184"/>
      <c r="PYH1090" s="184"/>
      <c r="PYI1090" s="184"/>
      <c r="PYJ1090" s="184"/>
      <c r="PYK1090" s="184"/>
      <c r="PYL1090" s="184"/>
      <c r="PYM1090" s="184"/>
      <c r="PYN1090" s="184"/>
      <c r="PYO1090" s="184"/>
      <c r="PYP1090" s="184"/>
      <c r="PYQ1090" s="184"/>
      <c r="PYR1090" s="184"/>
      <c r="PYS1090" s="184"/>
      <c r="PYT1090" s="184"/>
      <c r="PYU1090" s="184"/>
      <c r="PYV1090" s="184"/>
      <c r="PYW1090" s="184"/>
      <c r="PYX1090" s="184"/>
      <c r="PYY1090" s="184"/>
      <c r="PYZ1090" s="184"/>
      <c r="PZA1090" s="184"/>
      <c r="PZB1090" s="184"/>
      <c r="PZC1090" s="184"/>
      <c r="PZD1090" s="184"/>
      <c r="PZE1090" s="184"/>
      <c r="PZF1090" s="184"/>
      <c r="PZG1090" s="184"/>
      <c r="PZH1090" s="184"/>
      <c r="PZI1090" s="184"/>
      <c r="PZJ1090" s="184"/>
      <c r="PZK1090" s="184"/>
      <c r="PZL1090" s="184"/>
      <c r="PZM1090" s="184"/>
      <c r="PZN1090" s="184"/>
      <c r="PZO1090" s="184"/>
      <c r="PZP1090" s="184"/>
      <c r="PZQ1090" s="184"/>
      <c r="PZR1090" s="184"/>
      <c r="PZS1090" s="184"/>
      <c r="PZT1090" s="184"/>
      <c r="PZU1090" s="184"/>
      <c r="PZV1090" s="184"/>
      <c r="PZW1090" s="184"/>
      <c r="PZX1090" s="184"/>
      <c r="PZY1090" s="184"/>
      <c r="PZZ1090" s="184"/>
      <c r="QAA1090" s="184"/>
      <c r="QAB1090" s="184"/>
      <c r="QAC1090" s="184"/>
      <c r="QAD1090" s="184"/>
      <c r="QAE1090" s="184"/>
      <c r="QAF1090" s="184"/>
      <c r="QAG1090" s="184"/>
      <c r="QAH1090" s="184"/>
      <c r="QAI1090" s="184"/>
      <c r="QAJ1090" s="184"/>
      <c r="QAK1090" s="184"/>
      <c r="QAL1090" s="184"/>
      <c r="QAM1090" s="184"/>
      <c r="QAN1090" s="184"/>
      <c r="QAO1090" s="184"/>
      <c r="QAP1090" s="184"/>
      <c r="QAQ1090" s="184"/>
      <c r="QAR1090" s="184"/>
      <c r="QAS1090" s="184"/>
      <c r="QAT1090" s="184"/>
      <c r="QAU1090" s="184"/>
      <c r="QAV1090" s="184"/>
      <c r="QAW1090" s="184"/>
      <c r="QAX1090" s="184"/>
      <c r="QAY1090" s="184"/>
      <c r="QAZ1090" s="184"/>
      <c r="QBA1090" s="184"/>
      <c r="QBB1090" s="184"/>
      <c r="QBC1090" s="184"/>
      <c r="QBD1090" s="184"/>
      <c r="QBE1090" s="184"/>
      <c r="QBF1090" s="184"/>
      <c r="QBG1090" s="184"/>
      <c r="QBH1090" s="184"/>
      <c r="QBI1090" s="184"/>
      <c r="QBJ1090" s="184"/>
      <c r="QBK1090" s="184"/>
      <c r="QBL1090" s="184"/>
      <c r="QBM1090" s="184"/>
      <c r="QBN1090" s="184"/>
      <c r="QBO1090" s="184"/>
      <c r="QBP1090" s="184"/>
      <c r="QBQ1090" s="184"/>
      <c r="QBR1090" s="184"/>
      <c r="QBS1090" s="184"/>
      <c r="QBT1090" s="184"/>
      <c r="QBU1090" s="184"/>
      <c r="QBV1090" s="184"/>
      <c r="QBW1090" s="184"/>
      <c r="QBX1090" s="184"/>
      <c r="QBY1090" s="184"/>
      <c r="QBZ1090" s="184"/>
      <c r="QCA1090" s="184"/>
      <c r="QCB1090" s="184"/>
      <c r="QCC1090" s="184"/>
      <c r="QCD1090" s="184"/>
      <c r="QCE1090" s="184"/>
      <c r="QCF1090" s="184"/>
      <c r="QCG1090" s="184"/>
      <c r="QCH1090" s="184"/>
      <c r="QCI1090" s="184"/>
      <c r="QCJ1090" s="184"/>
      <c r="QCK1090" s="184"/>
      <c r="QCL1090" s="184"/>
      <c r="QCM1090" s="184"/>
      <c r="QCN1090" s="184"/>
      <c r="QCO1090" s="184"/>
      <c r="QCP1090" s="184"/>
      <c r="QCQ1090" s="184"/>
      <c r="QCR1090" s="184"/>
      <c r="QCS1090" s="184"/>
      <c r="QCT1090" s="184"/>
      <c r="QCU1090" s="184"/>
      <c r="QCV1090" s="184"/>
      <c r="QCW1090" s="184"/>
      <c r="QCX1090" s="184"/>
      <c r="QCY1090" s="184"/>
      <c r="QCZ1090" s="184"/>
      <c r="QDA1090" s="184"/>
      <c r="QDB1090" s="184"/>
      <c r="QDC1090" s="184"/>
      <c r="QDD1090" s="184"/>
      <c r="QDE1090" s="184"/>
      <c r="QDF1090" s="184"/>
      <c r="QDG1090" s="184"/>
      <c r="QDH1090" s="184"/>
      <c r="QDI1090" s="184"/>
      <c r="QDJ1090" s="184"/>
      <c r="QDK1090" s="184"/>
      <c r="QDL1090" s="184"/>
      <c r="QDM1090" s="184"/>
      <c r="QDN1090" s="184"/>
      <c r="QDO1090" s="184"/>
      <c r="QDP1090" s="184"/>
      <c r="QDQ1090" s="184"/>
      <c r="QDR1090" s="184"/>
      <c r="QDS1090" s="184"/>
      <c r="QDT1090" s="184"/>
      <c r="QDU1090" s="184"/>
      <c r="QDV1090" s="184"/>
      <c r="QDW1090" s="184"/>
      <c r="QDX1090" s="184"/>
      <c r="QDY1090" s="184"/>
      <c r="QDZ1090" s="184"/>
      <c r="QEA1090" s="184"/>
      <c r="QEB1090" s="184"/>
      <c r="QEC1090" s="184"/>
      <c r="QED1090" s="184"/>
      <c r="QEE1090" s="184"/>
      <c r="QEF1090" s="184"/>
      <c r="QEG1090" s="184"/>
      <c r="QEH1090" s="184"/>
      <c r="QEI1090" s="184"/>
      <c r="QEJ1090" s="184"/>
      <c r="QEK1090" s="184"/>
      <c r="QEL1090" s="184"/>
      <c r="QEM1090" s="184"/>
      <c r="QEN1090" s="184"/>
      <c r="QEO1090" s="184"/>
      <c r="QEP1090" s="184"/>
      <c r="QEQ1090" s="184"/>
      <c r="QER1090" s="184"/>
      <c r="QES1090" s="184"/>
      <c r="QET1090" s="184"/>
      <c r="QEU1090" s="184"/>
      <c r="QEV1090" s="184"/>
      <c r="QEW1090" s="184"/>
      <c r="QEX1090" s="184"/>
      <c r="QEY1090" s="184"/>
      <c r="QEZ1090" s="184"/>
      <c r="QFA1090" s="184"/>
      <c r="QFB1090" s="184"/>
      <c r="QFC1090" s="184"/>
      <c r="QFD1090" s="184"/>
      <c r="QFE1090" s="184"/>
      <c r="QFF1090" s="184"/>
      <c r="QFG1090" s="184"/>
      <c r="QFH1090" s="184"/>
      <c r="QFI1090" s="184"/>
      <c r="QFJ1090" s="184"/>
      <c r="QFK1090" s="184"/>
      <c r="QFL1090" s="184"/>
      <c r="QFM1090" s="184"/>
      <c r="QFN1090" s="184"/>
      <c r="QFO1090" s="184"/>
      <c r="QFP1090" s="184"/>
      <c r="QFQ1090" s="184"/>
      <c r="QFR1090" s="184"/>
      <c r="QFS1090" s="184"/>
      <c r="QFT1090" s="184"/>
      <c r="QFU1090" s="184"/>
      <c r="QFV1090" s="184"/>
      <c r="QFW1090" s="184"/>
      <c r="QFX1090" s="184"/>
      <c r="QFY1090" s="184"/>
      <c r="QFZ1090" s="184"/>
      <c r="QGA1090" s="184"/>
      <c r="QGB1090" s="184"/>
      <c r="QGC1090" s="184"/>
      <c r="QGD1090" s="184"/>
      <c r="QGE1090" s="184"/>
      <c r="QGF1090" s="184"/>
      <c r="QGG1090" s="184"/>
      <c r="QGH1090" s="184"/>
      <c r="QGI1090" s="184"/>
      <c r="QGJ1090" s="184"/>
      <c r="QGK1090" s="184"/>
      <c r="QGL1090" s="184"/>
      <c r="QGM1090" s="184"/>
      <c r="QGN1090" s="184"/>
      <c r="QGO1090" s="184"/>
      <c r="QGP1090" s="184"/>
      <c r="QGQ1090" s="184"/>
      <c r="QGR1090" s="184"/>
      <c r="QGS1090" s="184"/>
      <c r="QGT1090" s="184"/>
      <c r="QGU1090" s="184"/>
      <c r="QGV1090" s="184"/>
      <c r="QGW1090" s="184"/>
      <c r="QGX1090" s="184"/>
      <c r="QGY1090" s="184"/>
      <c r="QGZ1090" s="184"/>
      <c r="QHA1090" s="184"/>
      <c r="QHB1090" s="184"/>
      <c r="QHC1090" s="184"/>
      <c r="QHD1090" s="184"/>
      <c r="QHE1090" s="184"/>
      <c r="QHF1090" s="184"/>
      <c r="QHG1090" s="184"/>
      <c r="QHH1090" s="184"/>
      <c r="QHI1090" s="184"/>
      <c r="QHJ1090" s="184"/>
      <c r="QHK1090" s="184"/>
      <c r="QHL1090" s="184"/>
      <c r="QHM1090" s="184"/>
      <c r="QHN1090" s="184"/>
      <c r="QHO1090" s="184"/>
      <c r="QHP1090" s="184"/>
      <c r="QHQ1090" s="184"/>
      <c r="QHR1090" s="184"/>
      <c r="QHS1090" s="184"/>
      <c r="QHT1090" s="184"/>
      <c r="QHU1090" s="184"/>
      <c r="QHV1090" s="184"/>
      <c r="QHW1090" s="184"/>
      <c r="QHX1090" s="184"/>
      <c r="QHY1090" s="184"/>
      <c r="QHZ1090" s="184"/>
      <c r="QIA1090" s="184"/>
      <c r="QIB1090" s="184"/>
      <c r="QIC1090" s="184"/>
      <c r="QID1090" s="184"/>
      <c r="QIE1090" s="184"/>
      <c r="QIF1090" s="184"/>
      <c r="QIG1090" s="184"/>
      <c r="QIH1090" s="184"/>
      <c r="QII1090" s="184"/>
      <c r="QIJ1090" s="184"/>
      <c r="QIK1090" s="184"/>
      <c r="QIL1090" s="184"/>
      <c r="QIM1090" s="184"/>
      <c r="QIN1090" s="184"/>
      <c r="QIO1090" s="184"/>
      <c r="QIP1090" s="184"/>
      <c r="QIQ1090" s="184"/>
      <c r="QIR1090" s="184"/>
      <c r="QIS1090" s="184"/>
      <c r="QIT1090" s="184"/>
      <c r="QIU1090" s="184"/>
      <c r="QIV1090" s="184"/>
      <c r="QIW1090" s="184"/>
      <c r="QIX1090" s="184"/>
      <c r="QIY1090" s="184"/>
      <c r="QIZ1090" s="184"/>
      <c r="QJA1090" s="184"/>
      <c r="QJB1090" s="184"/>
      <c r="QJC1090" s="184"/>
      <c r="QJD1090" s="184"/>
      <c r="QJE1090" s="184"/>
      <c r="QJF1090" s="184"/>
      <c r="QJG1090" s="184"/>
      <c r="QJH1090" s="184"/>
      <c r="QJI1090" s="184"/>
      <c r="QJJ1090" s="184"/>
      <c r="QJK1090" s="184"/>
      <c r="QJL1090" s="184"/>
      <c r="QJM1090" s="184"/>
      <c r="QJN1090" s="184"/>
      <c r="QJO1090" s="184"/>
      <c r="QJP1090" s="184"/>
      <c r="QJQ1090" s="184"/>
      <c r="QJR1090" s="184"/>
      <c r="QJS1090" s="184"/>
      <c r="QJT1090" s="184"/>
      <c r="QJU1090" s="184"/>
      <c r="QJV1090" s="184"/>
      <c r="QJW1090" s="184"/>
      <c r="QJX1090" s="184"/>
      <c r="QJY1090" s="184"/>
      <c r="QJZ1090" s="184"/>
      <c r="QKA1090" s="184"/>
      <c r="QKB1090" s="184"/>
      <c r="QKC1090" s="184"/>
      <c r="QKD1090" s="184"/>
      <c r="QKE1090" s="184"/>
      <c r="QKF1090" s="184"/>
      <c r="QKG1090" s="184"/>
      <c r="QKH1090" s="184"/>
      <c r="QKI1090" s="184"/>
      <c r="QKJ1090" s="184"/>
      <c r="QKK1090" s="184"/>
      <c r="QKL1090" s="184"/>
      <c r="QKM1090" s="184"/>
      <c r="QKN1090" s="184"/>
      <c r="QKO1090" s="184"/>
      <c r="QKP1090" s="184"/>
      <c r="QKQ1090" s="184"/>
      <c r="QKR1090" s="184"/>
      <c r="QKS1090" s="184"/>
      <c r="QKT1090" s="184"/>
      <c r="QKU1090" s="184"/>
      <c r="QKV1090" s="184"/>
      <c r="QKW1090" s="184"/>
      <c r="QKX1090" s="184"/>
      <c r="QKY1090" s="184"/>
      <c r="QKZ1090" s="184"/>
      <c r="QLA1090" s="184"/>
      <c r="QLB1090" s="184"/>
      <c r="QLC1090" s="184"/>
      <c r="QLD1090" s="184"/>
      <c r="QLE1090" s="184"/>
      <c r="QLF1090" s="184"/>
      <c r="QLG1090" s="184"/>
      <c r="QLH1090" s="184"/>
      <c r="QLI1090" s="184"/>
      <c r="QLJ1090" s="184"/>
      <c r="QLK1090" s="184"/>
      <c r="QLL1090" s="184"/>
      <c r="QLM1090" s="184"/>
      <c r="QLN1090" s="184"/>
      <c r="QLO1090" s="184"/>
      <c r="QLP1090" s="184"/>
      <c r="QLQ1090" s="184"/>
      <c r="QLR1090" s="184"/>
      <c r="QLS1090" s="184"/>
      <c r="QLT1090" s="184"/>
      <c r="QLU1090" s="184"/>
      <c r="QLV1090" s="184"/>
      <c r="QLW1090" s="184"/>
      <c r="QLX1090" s="184"/>
      <c r="QLY1090" s="184"/>
      <c r="QLZ1090" s="184"/>
      <c r="QMA1090" s="184"/>
      <c r="QMB1090" s="184"/>
      <c r="QMC1090" s="184"/>
      <c r="QMD1090" s="184"/>
      <c r="QME1090" s="184"/>
      <c r="QMF1090" s="184"/>
      <c r="QMG1090" s="184"/>
      <c r="QMH1090" s="184"/>
      <c r="QMI1090" s="184"/>
      <c r="QMJ1090" s="184"/>
      <c r="QMK1090" s="184"/>
      <c r="QML1090" s="184"/>
      <c r="QMM1090" s="184"/>
      <c r="QMN1090" s="184"/>
      <c r="QMO1090" s="184"/>
      <c r="QMP1090" s="184"/>
      <c r="QMQ1090" s="184"/>
      <c r="QMR1090" s="184"/>
      <c r="QMS1090" s="184"/>
      <c r="QMT1090" s="184"/>
      <c r="QMU1090" s="184"/>
      <c r="QMV1090" s="184"/>
      <c r="QMW1090" s="184"/>
      <c r="QMX1090" s="184"/>
      <c r="QMY1090" s="184"/>
      <c r="QMZ1090" s="184"/>
      <c r="QNA1090" s="184"/>
      <c r="QNB1090" s="184"/>
      <c r="QNC1090" s="184"/>
      <c r="QND1090" s="184"/>
      <c r="QNE1090" s="184"/>
      <c r="QNF1090" s="184"/>
      <c r="QNG1090" s="184"/>
      <c r="QNH1090" s="184"/>
      <c r="QNI1090" s="184"/>
      <c r="QNJ1090" s="184"/>
      <c r="QNK1090" s="184"/>
      <c r="QNL1090" s="184"/>
      <c r="QNM1090" s="184"/>
      <c r="QNN1090" s="184"/>
      <c r="QNO1090" s="184"/>
      <c r="QNP1090" s="184"/>
      <c r="QNQ1090" s="184"/>
      <c r="QNR1090" s="184"/>
      <c r="QNS1090" s="184"/>
      <c r="QNT1090" s="184"/>
      <c r="QNU1090" s="184"/>
      <c r="QNV1090" s="184"/>
      <c r="QNW1090" s="184"/>
      <c r="QNX1090" s="184"/>
      <c r="QNY1090" s="184"/>
      <c r="QNZ1090" s="184"/>
      <c r="QOA1090" s="184"/>
      <c r="QOB1090" s="184"/>
      <c r="QOC1090" s="184"/>
      <c r="QOD1090" s="184"/>
      <c r="QOE1090" s="184"/>
      <c r="QOF1090" s="184"/>
      <c r="QOG1090" s="184"/>
      <c r="QOH1090" s="184"/>
      <c r="QOI1090" s="184"/>
      <c r="QOJ1090" s="184"/>
      <c r="QOK1090" s="184"/>
      <c r="QOL1090" s="184"/>
      <c r="QOM1090" s="184"/>
      <c r="QON1090" s="184"/>
      <c r="QOO1090" s="184"/>
      <c r="QOP1090" s="184"/>
      <c r="QOQ1090" s="184"/>
      <c r="QOR1090" s="184"/>
      <c r="QOS1090" s="184"/>
      <c r="QOT1090" s="184"/>
      <c r="QOU1090" s="184"/>
      <c r="QOV1090" s="184"/>
      <c r="QOW1090" s="184"/>
      <c r="QOX1090" s="184"/>
      <c r="QOY1090" s="184"/>
      <c r="QOZ1090" s="184"/>
      <c r="QPA1090" s="184"/>
      <c r="QPB1090" s="184"/>
      <c r="QPC1090" s="184"/>
      <c r="QPD1090" s="184"/>
      <c r="QPE1090" s="184"/>
      <c r="QPF1090" s="184"/>
      <c r="QPG1090" s="184"/>
      <c r="QPH1090" s="184"/>
      <c r="QPI1090" s="184"/>
      <c r="QPJ1090" s="184"/>
      <c r="QPK1090" s="184"/>
      <c r="QPL1090" s="184"/>
      <c r="QPM1090" s="184"/>
      <c r="QPN1090" s="184"/>
      <c r="QPO1090" s="184"/>
      <c r="QPP1090" s="184"/>
      <c r="QPQ1090" s="184"/>
      <c r="QPR1090" s="184"/>
      <c r="QPS1090" s="184"/>
      <c r="QPT1090" s="184"/>
      <c r="QPU1090" s="184"/>
      <c r="QPV1090" s="184"/>
      <c r="QPW1090" s="184"/>
      <c r="QPX1090" s="184"/>
      <c r="QPY1090" s="184"/>
      <c r="QPZ1090" s="184"/>
      <c r="QQA1090" s="184"/>
      <c r="QQB1090" s="184"/>
      <c r="QQC1090" s="184"/>
      <c r="QQD1090" s="184"/>
      <c r="QQE1090" s="184"/>
      <c r="QQF1090" s="184"/>
      <c r="QQG1090" s="184"/>
      <c r="QQH1090" s="184"/>
      <c r="QQI1090" s="184"/>
      <c r="QQJ1090" s="184"/>
      <c r="QQK1090" s="184"/>
      <c r="QQL1090" s="184"/>
      <c r="QQM1090" s="184"/>
      <c r="QQN1090" s="184"/>
      <c r="QQO1090" s="184"/>
      <c r="QQP1090" s="184"/>
      <c r="QQQ1090" s="184"/>
      <c r="QQR1090" s="184"/>
      <c r="QQS1090" s="184"/>
      <c r="QQT1090" s="184"/>
      <c r="QQU1090" s="184"/>
      <c r="QQV1090" s="184"/>
      <c r="QQW1090" s="184"/>
      <c r="QQX1090" s="184"/>
      <c r="QQY1090" s="184"/>
      <c r="QQZ1090" s="184"/>
      <c r="QRA1090" s="184"/>
      <c r="QRB1090" s="184"/>
      <c r="QRC1090" s="184"/>
      <c r="QRD1090" s="184"/>
      <c r="QRE1090" s="184"/>
      <c r="QRF1090" s="184"/>
      <c r="QRG1090" s="184"/>
      <c r="QRH1090" s="184"/>
      <c r="QRI1090" s="184"/>
      <c r="QRJ1090" s="184"/>
      <c r="QRK1090" s="184"/>
      <c r="QRL1090" s="184"/>
      <c r="QRM1090" s="184"/>
      <c r="QRN1090" s="184"/>
      <c r="QRO1090" s="184"/>
      <c r="QRP1090" s="184"/>
      <c r="QRQ1090" s="184"/>
      <c r="QRR1090" s="184"/>
      <c r="QRS1090" s="184"/>
      <c r="QRT1090" s="184"/>
      <c r="QRU1090" s="184"/>
      <c r="QRV1090" s="184"/>
      <c r="QRW1090" s="184"/>
      <c r="QRX1090" s="184"/>
      <c r="QRY1090" s="184"/>
      <c r="QRZ1090" s="184"/>
      <c r="QSA1090" s="184"/>
      <c r="QSB1090" s="184"/>
      <c r="QSC1090" s="184"/>
      <c r="QSD1090" s="184"/>
      <c r="QSE1090" s="184"/>
      <c r="QSF1090" s="184"/>
      <c r="QSG1090" s="184"/>
      <c r="QSH1090" s="184"/>
      <c r="QSI1090" s="184"/>
      <c r="QSJ1090" s="184"/>
      <c r="QSK1090" s="184"/>
      <c r="QSL1090" s="184"/>
      <c r="QSM1090" s="184"/>
      <c r="QSN1090" s="184"/>
      <c r="QSO1090" s="184"/>
      <c r="QSP1090" s="184"/>
      <c r="QSQ1090" s="184"/>
      <c r="QSR1090" s="184"/>
      <c r="QSS1090" s="184"/>
      <c r="QST1090" s="184"/>
      <c r="QSU1090" s="184"/>
      <c r="QSV1090" s="184"/>
      <c r="QSW1090" s="184"/>
      <c r="QSX1090" s="184"/>
      <c r="QSY1090" s="184"/>
      <c r="QSZ1090" s="184"/>
      <c r="QTA1090" s="184"/>
      <c r="QTB1090" s="184"/>
      <c r="QTC1090" s="184"/>
      <c r="QTD1090" s="184"/>
      <c r="QTE1090" s="184"/>
      <c r="QTF1090" s="184"/>
      <c r="QTG1090" s="184"/>
      <c r="QTH1090" s="184"/>
      <c r="QTI1090" s="184"/>
      <c r="QTJ1090" s="184"/>
      <c r="QTK1090" s="184"/>
      <c r="QTL1090" s="184"/>
      <c r="QTM1090" s="184"/>
      <c r="QTN1090" s="184"/>
      <c r="QTO1090" s="184"/>
      <c r="QTP1090" s="184"/>
      <c r="QTQ1090" s="184"/>
      <c r="QTR1090" s="184"/>
      <c r="QTS1090" s="184"/>
      <c r="QTT1090" s="184"/>
      <c r="QTU1090" s="184"/>
      <c r="QTV1090" s="184"/>
      <c r="QTW1090" s="184"/>
      <c r="QTX1090" s="184"/>
      <c r="QTY1090" s="184"/>
      <c r="QTZ1090" s="184"/>
      <c r="QUA1090" s="184"/>
      <c r="QUB1090" s="184"/>
      <c r="QUC1090" s="184"/>
      <c r="QUD1090" s="184"/>
      <c r="QUE1090" s="184"/>
      <c r="QUF1090" s="184"/>
      <c r="QUG1090" s="184"/>
      <c r="QUH1090" s="184"/>
      <c r="QUI1090" s="184"/>
      <c r="QUJ1090" s="184"/>
      <c r="QUK1090" s="184"/>
      <c r="QUL1090" s="184"/>
      <c r="QUM1090" s="184"/>
      <c r="QUN1090" s="184"/>
      <c r="QUO1090" s="184"/>
      <c r="QUP1090" s="184"/>
      <c r="QUQ1090" s="184"/>
      <c r="QUR1090" s="184"/>
      <c r="QUS1090" s="184"/>
      <c r="QUT1090" s="184"/>
      <c r="QUU1090" s="184"/>
      <c r="QUV1090" s="184"/>
      <c r="QUW1090" s="184"/>
      <c r="QUX1090" s="184"/>
      <c r="QUY1090" s="184"/>
      <c r="QUZ1090" s="184"/>
      <c r="QVA1090" s="184"/>
      <c r="QVB1090" s="184"/>
      <c r="QVC1090" s="184"/>
      <c r="QVD1090" s="184"/>
      <c r="QVE1090" s="184"/>
      <c r="QVF1090" s="184"/>
      <c r="QVG1090" s="184"/>
      <c r="QVH1090" s="184"/>
      <c r="QVI1090" s="184"/>
      <c r="QVJ1090" s="184"/>
      <c r="QVK1090" s="184"/>
      <c r="QVL1090" s="184"/>
      <c r="QVM1090" s="184"/>
      <c r="QVN1090" s="184"/>
      <c r="QVO1090" s="184"/>
      <c r="QVP1090" s="184"/>
      <c r="QVQ1090" s="184"/>
      <c r="QVR1090" s="184"/>
      <c r="QVS1090" s="184"/>
      <c r="QVT1090" s="184"/>
      <c r="QVU1090" s="184"/>
      <c r="QVV1090" s="184"/>
      <c r="QVW1090" s="184"/>
      <c r="QVX1090" s="184"/>
      <c r="QVY1090" s="184"/>
      <c r="QVZ1090" s="184"/>
      <c r="QWA1090" s="184"/>
      <c r="QWB1090" s="184"/>
      <c r="QWC1090" s="184"/>
      <c r="QWD1090" s="184"/>
      <c r="QWE1090" s="184"/>
      <c r="QWF1090" s="184"/>
      <c r="QWG1090" s="184"/>
      <c r="QWH1090" s="184"/>
      <c r="QWI1090" s="184"/>
      <c r="QWJ1090" s="184"/>
      <c r="QWK1090" s="184"/>
      <c r="QWL1090" s="184"/>
      <c r="QWM1090" s="184"/>
      <c r="QWN1090" s="184"/>
      <c r="QWO1090" s="184"/>
      <c r="QWP1090" s="184"/>
      <c r="QWQ1090" s="184"/>
      <c r="QWR1090" s="184"/>
      <c r="QWS1090" s="184"/>
      <c r="QWT1090" s="184"/>
      <c r="QWU1090" s="184"/>
      <c r="QWV1090" s="184"/>
      <c r="QWW1090" s="184"/>
      <c r="QWX1090" s="184"/>
      <c r="QWY1090" s="184"/>
      <c r="QWZ1090" s="184"/>
      <c r="QXA1090" s="184"/>
      <c r="QXB1090" s="184"/>
      <c r="QXC1090" s="184"/>
      <c r="QXD1090" s="184"/>
      <c r="QXE1090" s="184"/>
      <c r="QXF1090" s="184"/>
      <c r="QXG1090" s="184"/>
      <c r="QXH1090" s="184"/>
      <c r="QXI1090" s="184"/>
      <c r="QXJ1090" s="184"/>
      <c r="QXK1090" s="184"/>
      <c r="QXL1090" s="184"/>
      <c r="QXM1090" s="184"/>
      <c r="QXN1090" s="184"/>
      <c r="QXO1090" s="184"/>
      <c r="QXP1090" s="184"/>
      <c r="QXQ1090" s="184"/>
      <c r="QXR1090" s="184"/>
      <c r="QXS1090" s="184"/>
      <c r="QXT1090" s="184"/>
      <c r="QXU1090" s="184"/>
      <c r="QXV1090" s="184"/>
      <c r="QXW1090" s="184"/>
      <c r="QXX1090" s="184"/>
      <c r="QXY1090" s="184"/>
      <c r="QXZ1090" s="184"/>
      <c r="QYA1090" s="184"/>
      <c r="QYB1090" s="184"/>
      <c r="QYC1090" s="184"/>
      <c r="QYD1090" s="184"/>
      <c r="QYE1090" s="184"/>
      <c r="QYF1090" s="184"/>
      <c r="QYG1090" s="184"/>
      <c r="QYH1090" s="184"/>
      <c r="QYI1090" s="184"/>
      <c r="QYJ1090" s="184"/>
      <c r="QYK1090" s="184"/>
      <c r="QYL1090" s="184"/>
      <c r="QYM1090" s="184"/>
      <c r="QYN1090" s="184"/>
      <c r="QYO1090" s="184"/>
      <c r="QYP1090" s="184"/>
      <c r="QYQ1090" s="184"/>
      <c r="QYR1090" s="184"/>
      <c r="QYS1090" s="184"/>
      <c r="QYT1090" s="184"/>
      <c r="QYU1090" s="184"/>
      <c r="QYV1090" s="184"/>
      <c r="QYW1090" s="184"/>
      <c r="QYX1090" s="184"/>
      <c r="QYY1090" s="184"/>
      <c r="QYZ1090" s="184"/>
      <c r="QZA1090" s="184"/>
      <c r="QZB1090" s="184"/>
      <c r="QZC1090" s="184"/>
      <c r="QZD1090" s="184"/>
      <c r="QZE1090" s="184"/>
      <c r="QZF1090" s="184"/>
      <c r="QZG1090" s="184"/>
      <c r="QZH1090" s="184"/>
      <c r="QZI1090" s="184"/>
      <c r="QZJ1090" s="184"/>
      <c r="QZK1090" s="184"/>
      <c r="QZL1090" s="184"/>
      <c r="QZM1090" s="184"/>
      <c r="QZN1090" s="184"/>
      <c r="QZO1090" s="184"/>
      <c r="QZP1090" s="184"/>
      <c r="QZQ1090" s="184"/>
      <c r="QZR1090" s="184"/>
      <c r="QZS1090" s="184"/>
      <c r="QZT1090" s="184"/>
      <c r="QZU1090" s="184"/>
      <c r="QZV1090" s="184"/>
      <c r="QZW1090" s="184"/>
      <c r="QZX1090" s="184"/>
      <c r="QZY1090" s="184"/>
      <c r="QZZ1090" s="184"/>
      <c r="RAA1090" s="184"/>
      <c r="RAB1090" s="184"/>
      <c r="RAC1090" s="184"/>
      <c r="RAD1090" s="184"/>
      <c r="RAE1090" s="184"/>
      <c r="RAF1090" s="184"/>
      <c r="RAG1090" s="184"/>
      <c r="RAH1090" s="184"/>
      <c r="RAI1090" s="184"/>
      <c r="RAJ1090" s="184"/>
      <c r="RAK1090" s="184"/>
      <c r="RAL1090" s="184"/>
      <c r="RAM1090" s="184"/>
      <c r="RAN1090" s="184"/>
      <c r="RAO1090" s="184"/>
      <c r="RAP1090" s="184"/>
      <c r="RAQ1090" s="184"/>
      <c r="RAR1090" s="184"/>
      <c r="RAS1090" s="184"/>
      <c r="RAT1090" s="184"/>
      <c r="RAU1090" s="184"/>
      <c r="RAV1090" s="184"/>
      <c r="RAW1090" s="184"/>
      <c r="RAX1090" s="184"/>
      <c r="RAY1090" s="184"/>
      <c r="RAZ1090" s="184"/>
      <c r="RBA1090" s="184"/>
      <c r="RBB1090" s="184"/>
      <c r="RBC1090" s="184"/>
      <c r="RBD1090" s="184"/>
      <c r="RBE1090" s="184"/>
      <c r="RBF1090" s="184"/>
      <c r="RBG1090" s="184"/>
      <c r="RBH1090" s="184"/>
      <c r="RBI1090" s="184"/>
      <c r="RBJ1090" s="184"/>
      <c r="RBK1090" s="184"/>
      <c r="RBL1090" s="184"/>
      <c r="RBM1090" s="184"/>
      <c r="RBN1090" s="184"/>
      <c r="RBO1090" s="184"/>
      <c r="RBP1090" s="184"/>
      <c r="RBQ1090" s="184"/>
      <c r="RBR1090" s="184"/>
      <c r="RBS1090" s="184"/>
      <c r="RBT1090" s="184"/>
      <c r="RBU1090" s="184"/>
      <c r="RBV1090" s="184"/>
      <c r="RBW1090" s="184"/>
      <c r="RBX1090" s="184"/>
      <c r="RBY1090" s="184"/>
      <c r="RBZ1090" s="184"/>
      <c r="RCA1090" s="184"/>
      <c r="RCB1090" s="184"/>
      <c r="RCC1090" s="184"/>
      <c r="RCD1090" s="184"/>
      <c r="RCE1090" s="184"/>
      <c r="RCF1090" s="184"/>
      <c r="RCG1090" s="184"/>
      <c r="RCH1090" s="184"/>
      <c r="RCI1090" s="184"/>
      <c r="RCJ1090" s="184"/>
      <c r="RCK1090" s="184"/>
      <c r="RCL1090" s="184"/>
      <c r="RCM1090" s="184"/>
      <c r="RCN1090" s="184"/>
      <c r="RCO1090" s="184"/>
      <c r="RCP1090" s="184"/>
      <c r="RCQ1090" s="184"/>
      <c r="RCR1090" s="184"/>
      <c r="RCS1090" s="184"/>
      <c r="RCT1090" s="184"/>
      <c r="RCU1090" s="184"/>
      <c r="RCV1090" s="184"/>
      <c r="RCW1090" s="184"/>
      <c r="RCX1090" s="184"/>
      <c r="RCY1090" s="184"/>
      <c r="RCZ1090" s="184"/>
      <c r="RDA1090" s="184"/>
      <c r="RDB1090" s="184"/>
      <c r="RDC1090" s="184"/>
      <c r="RDD1090" s="184"/>
      <c r="RDE1090" s="184"/>
      <c r="RDF1090" s="184"/>
      <c r="RDG1090" s="184"/>
      <c r="RDH1090" s="184"/>
      <c r="RDI1090" s="184"/>
      <c r="RDJ1090" s="184"/>
      <c r="RDK1090" s="184"/>
      <c r="RDL1090" s="184"/>
      <c r="RDM1090" s="184"/>
      <c r="RDN1090" s="184"/>
      <c r="RDO1090" s="184"/>
      <c r="RDP1090" s="184"/>
      <c r="RDQ1090" s="184"/>
      <c r="RDR1090" s="184"/>
      <c r="RDS1090" s="184"/>
      <c r="RDT1090" s="184"/>
      <c r="RDU1090" s="184"/>
      <c r="RDV1090" s="184"/>
      <c r="RDW1090" s="184"/>
      <c r="RDX1090" s="184"/>
      <c r="RDY1090" s="184"/>
      <c r="RDZ1090" s="184"/>
      <c r="REA1090" s="184"/>
      <c r="REB1090" s="184"/>
      <c r="REC1090" s="184"/>
      <c r="RED1090" s="184"/>
      <c r="REE1090" s="184"/>
      <c r="REF1090" s="184"/>
      <c r="REG1090" s="184"/>
      <c r="REH1090" s="184"/>
      <c r="REI1090" s="184"/>
      <c r="REJ1090" s="184"/>
      <c r="REK1090" s="184"/>
      <c r="REL1090" s="184"/>
      <c r="REM1090" s="184"/>
      <c r="REN1090" s="184"/>
      <c r="REO1090" s="184"/>
      <c r="REP1090" s="184"/>
      <c r="REQ1090" s="184"/>
      <c r="RER1090" s="184"/>
      <c r="RES1090" s="184"/>
      <c r="RET1090" s="184"/>
      <c r="REU1090" s="184"/>
      <c r="REV1090" s="184"/>
      <c r="REW1090" s="184"/>
      <c r="REX1090" s="184"/>
      <c r="REY1090" s="184"/>
      <c r="REZ1090" s="184"/>
      <c r="RFA1090" s="184"/>
      <c r="RFB1090" s="184"/>
      <c r="RFC1090" s="184"/>
      <c r="RFD1090" s="184"/>
      <c r="RFE1090" s="184"/>
      <c r="RFF1090" s="184"/>
      <c r="RFG1090" s="184"/>
      <c r="RFH1090" s="184"/>
      <c r="RFI1090" s="184"/>
      <c r="RFJ1090" s="184"/>
      <c r="RFK1090" s="184"/>
      <c r="RFL1090" s="184"/>
      <c r="RFM1090" s="184"/>
      <c r="RFN1090" s="184"/>
      <c r="RFO1090" s="184"/>
      <c r="RFP1090" s="184"/>
      <c r="RFQ1090" s="184"/>
      <c r="RFR1090" s="184"/>
      <c r="RFS1090" s="184"/>
      <c r="RFT1090" s="184"/>
      <c r="RFU1090" s="184"/>
      <c r="RFV1090" s="184"/>
      <c r="RFW1090" s="184"/>
      <c r="RFX1090" s="184"/>
      <c r="RFY1090" s="184"/>
      <c r="RFZ1090" s="184"/>
      <c r="RGA1090" s="184"/>
      <c r="RGB1090" s="184"/>
      <c r="RGC1090" s="184"/>
      <c r="RGD1090" s="184"/>
      <c r="RGE1090" s="184"/>
      <c r="RGF1090" s="184"/>
      <c r="RGG1090" s="184"/>
      <c r="RGH1090" s="184"/>
      <c r="RGI1090" s="184"/>
      <c r="RGJ1090" s="184"/>
      <c r="RGK1090" s="184"/>
      <c r="RGL1090" s="184"/>
      <c r="RGM1090" s="184"/>
      <c r="RGN1090" s="184"/>
      <c r="RGO1090" s="184"/>
      <c r="RGP1090" s="184"/>
      <c r="RGQ1090" s="184"/>
      <c r="RGR1090" s="184"/>
      <c r="RGS1090" s="184"/>
      <c r="RGT1090" s="184"/>
      <c r="RGU1090" s="184"/>
      <c r="RGV1090" s="184"/>
      <c r="RGW1090" s="184"/>
      <c r="RGX1090" s="184"/>
      <c r="RGY1090" s="184"/>
      <c r="RGZ1090" s="184"/>
      <c r="RHA1090" s="184"/>
      <c r="RHB1090" s="184"/>
      <c r="RHC1090" s="184"/>
      <c r="RHD1090" s="184"/>
      <c r="RHE1090" s="184"/>
      <c r="RHF1090" s="184"/>
      <c r="RHG1090" s="184"/>
      <c r="RHH1090" s="184"/>
      <c r="RHI1090" s="184"/>
      <c r="RHJ1090" s="184"/>
      <c r="RHK1090" s="184"/>
      <c r="RHL1090" s="184"/>
      <c r="RHM1090" s="184"/>
      <c r="RHN1090" s="184"/>
      <c r="RHO1090" s="184"/>
      <c r="RHP1090" s="184"/>
      <c r="RHQ1090" s="184"/>
      <c r="RHR1090" s="184"/>
      <c r="RHS1090" s="184"/>
      <c r="RHT1090" s="184"/>
      <c r="RHU1090" s="184"/>
      <c r="RHV1090" s="184"/>
      <c r="RHW1090" s="184"/>
      <c r="RHX1090" s="184"/>
      <c r="RHY1090" s="184"/>
      <c r="RHZ1090" s="184"/>
      <c r="RIA1090" s="184"/>
      <c r="RIB1090" s="184"/>
      <c r="RIC1090" s="184"/>
      <c r="RID1090" s="184"/>
      <c r="RIE1090" s="184"/>
      <c r="RIF1090" s="184"/>
      <c r="RIG1090" s="184"/>
      <c r="RIH1090" s="184"/>
      <c r="RII1090" s="184"/>
      <c r="RIJ1090" s="184"/>
      <c r="RIK1090" s="184"/>
      <c r="RIL1090" s="184"/>
      <c r="RIM1090" s="184"/>
      <c r="RIN1090" s="184"/>
      <c r="RIO1090" s="184"/>
      <c r="RIP1090" s="184"/>
      <c r="RIQ1090" s="184"/>
      <c r="RIR1090" s="184"/>
      <c r="RIS1090" s="184"/>
      <c r="RIT1090" s="184"/>
      <c r="RIU1090" s="184"/>
      <c r="RIV1090" s="184"/>
      <c r="RIW1090" s="184"/>
      <c r="RIX1090" s="184"/>
      <c r="RIY1090" s="184"/>
      <c r="RIZ1090" s="184"/>
      <c r="RJA1090" s="184"/>
      <c r="RJB1090" s="184"/>
      <c r="RJC1090" s="184"/>
      <c r="RJD1090" s="184"/>
      <c r="RJE1090" s="184"/>
      <c r="RJF1090" s="184"/>
      <c r="RJG1090" s="184"/>
      <c r="RJH1090" s="184"/>
      <c r="RJI1090" s="184"/>
      <c r="RJJ1090" s="184"/>
      <c r="RJK1090" s="184"/>
      <c r="RJL1090" s="184"/>
      <c r="RJM1090" s="184"/>
      <c r="RJN1090" s="184"/>
      <c r="RJO1090" s="184"/>
      <c r="RJP1090" s="184"/>
      <c r="RJQ1090" s="184"/>
      <c r="RJR1090" s="184"/>
      <c r="RJS1090" s="184"/>
      <c r="RJT1090" s="184"/>
      <c r="RJU1090" s="184"/>
      <c r="RJV1090" s="184"/>
      <c r="RJW1090" s="184"/>
      <c r="RJX1090" s="184"/>
      <c r="RJY1090" s="184"/>
      <c r="RJZ1090" s="184"/>
      <c r="RKA1090" s="184"/>
      <c r="RKB1090" s="184"/>
      <c r="RKC1090" s="184"/>
      <c r="RKD1090" s="184"/>
      <c r="RKE1090" s="184"/>
      <c r="RKF1090" s="184"/>
      <c r="RKG1090" s="184"/>
      <c r="RKH1090" s="184"/>
      <c r="RKI1090" s="184"/>
      <c r="RKJ1090" s="184"/>
      <c r="RKK1090" s="184"/>
      <c r="RKL1090" s="184"/>
      <c r="RKM1090" s="184"/>
      <c r="RKN1090" s="184"/>
      <c r="RKO1090" s="184"/>
      <c r="RKP1090" s="184"/>
      <c r="RKQ1090" s="184"/>
      <c r="RKR1090" s="184"/>
      <c r="RKS1090" s="184"/>
      <c r="RKT1090" s="184"/>
      <c r="RKU1090" s="184"/>
      <c r="RKV1090" s="184"/>
      <c r="RKW1090" s="184"/>
      <c r="RKX1090" s="184"/>
      <c r="RKY1090" s="184"/>
      <c r="RKZ1090" s="184"/>
      <c r="RLA1090" s="184"/>
      <c r="RLB1090" s="184"/>
      <c r="RLC1090" s="184"/>
      <c r="RLD1090" s="184"/>
      <c r="RLE1090" s="184"/>
      <c r="RLF1090" s="184"/>
      <c r="RLG1090" s="184"/>
      <c r="RLH1090" s="184"/>
      <c r="RLI1090" s="184"/>
      <c r="RLJ1090" s="184"/>
      <c r="RLK1090" s="184"/>
      <c r="RLL1090" s="184"/>
      <c r="RLM1090" s="184"/>
      <c r="RLN1090" s="184"/>
      <c r="RLO1090" s="184"/>
      <c r="RLP1090" s="184"/>
      <c r="RLQ1090" s="184"/>
      <c r="RLR1090" s="184"/>
      <c r="RLS1090" s="184"/>
      <c r="RLT1090" s="184"/>
      <c r="RLU1090" s="184"/>
      <c r="RLV1090" s="184"/>
      <c r="RLW1090" s="184"/>
      <c r="RLX1090" s="184"/>
      <c r="RLY1090" s="184"/>
      <c r="RLZ1090" s="184"/>
      <c r="RMA1090" s="184"/>
      <c r="RMB1090" s="184"/>
      <c r="RMC1090" s="184"/>
      <c r="RMD1090" s="184"/>
      <c r="RME1090" s="184"/>
      <c r="RMF1090" s="184"/>
      <c r="RMG1090" s="184"/>
      <c r="RMH1090" s="184"/>
      <c r="RMI1090" s="184"/>
      <c r="RMJ1090" s="184"/>
      <c r="RMK1090" s="184"/>
      <c r="RML1090" s="184"/>
      <c r="RMM1090" s="184"/>
      <c r="RMN1090" s="184"/>
      <c r="RMO1090" s="184"/>
      <c r="RMP1090" s="184"/>
      <c r="RMQ1090" s="184"/>
      <c r="RMR1090" s="184"/>
      <c r="RMS1090" s="184"/>
      <c r="RMT1090" s="184"/>
      <c r="RMU1090" s="184"/>
      <c r="RMV1090" s="184"/>
      <c r="RMW1090" s="184"/>
      <c r="RMX1090" s="184"/>
      <c r="RMY1090" s="184"/>
      <c r="RMZ1090" s="184"/>
      <c r="RNA1090" s="184"/>
      <c r="RNB1090" s="184"/>
      <c r="RNC1090" s="184"/>
      <c r="RND1090" s="184"/>
      <c r="RNE1090" s="184"/>
      <c r="RNF1090" s="184"/>
      <c r="RNG1090" s="184"/>
      <c r="RNH1090" s="184"/>
      <c r="RNI1090" s="184"/>
      <c r="RNJ1090" s="184"/>
      <c r="RNK1090" s="184"/>
      <c r="RNL1090" s="184"/>
      <c r="RNM1090" s="184"/>
      <c r="RNN1090" s="184"/>
      <c r="RNO1090" s="184"/>
      <c r="RNP1090" s="184"/>
      <c r="RNQ1090" s="184"/>
      <c r="RNR1090" s="184"/>
      <c r="RNS1090" s="184"/>
      <c r="RNT1090" s="184"/>
      <c r="RNU1090" s="184"/>
      <c r="RNV1090" s="184"/>
      <c r="RNW1090" s="184"/>
      <c r="RNX1090" s="184"/>
      <c r="RNY1090" s="184"/>
      <c r="RNZ1090" s="184"/>
      <c r="ROA1090" s="184"/>
      <c r="ROB1090" s="184"/>
      <c r="ROC1090" s="184"/>
      <c r="ROD1090" s="184"/>
      <c r="ROE1090" s="184"/>
      <c r="ROF1090" s="184"/>
      <c r="ROG1090" s="184"/>
      <c r="ROH1090" s="184"/>
      <c r="ROI1090" s="184"/>
      <c r="ROJ1090" s="184"/>
      <c r="ROK1090" s="184"/>
      <c r="ROL1090" s="184"/>
      <c r="ROM1090" s="184"/>
      <c r="RON1090" s="184"/>
      <c r="ROO1090" s="184"/>
      <c r="ROP1090" s="184"/>
      <c r="ROQ1090" s="184"/>
      <c r="ROR1090" s="184"/>
      <c r="ROS1090" s="184"/>
      <c r="ROT1090" s="184"/>
      <c r="ROU1090" s="184"/>
      <c r="ROV1090" s="184"/>
      <c r="ROW1090" s="184"/>
      <c r="ROX1090" s="184"/>
      <c r="ROY1090" s="184"/>
      <c r="ROZ1090" s="184"/>
      <c r="RPA1090" s="184"/>
      <c r="RPB1090" s="184"/>
      <c r="RPC1090" s="184"/>
      <c r="RPD1090" s="184"/>
      <c r="RPE1090" s="184"/>
      <c r="RPF1090" s="184"/>
      <c r="RPG1090" s="184"/>
      <c r="RPH1090" s="184"/>
      <c r="RPI1090" s="184"/>
      <c r="RPJ1090" s="184"/>
      <c r="RPK1090" s="184"/>
      <c r="RPL1090" s="184"/>
      <c r="RPM1090" s="184"/>
      <c r="RPN1090" s="184"/>
      <c r="RPO1090" s="184"/>
      <c r="RPP1090" s="184"/>
      <c r="RPQ1090" s="184"/>
      <c r="RPR1090" s="184"/>
      <c r="RPS1090" s="184"/>
      <c r="RPT1090" s="184"/>
      <c r="RPU1090" s="184"/>
      <c r="RPV1090" s="184"/>
      <c r="RPW1090" s="184"/>
      <c r="RPX1090" s="184"/>
      <c r="RPY1090" s="184"/>
      <c r="RPZ1090" s="184"/>
      <c r="RQA1090" s="184"/>
      <c r="RQB1090" s="184"/>
      <c r="RQC1090" s="184"/>
      <c r="RQD1090" s="184"/>
      <c r="RQE1090" s="184"/>
      <c r="RQF1090" s="184"/>
      <c r="RQG1090" s="184"/>
      <c r="RQH1090" s="184"/>
      <c r="RQI1090" s="184"/>
      <c r="RQJ1090" s="184"/>
      <c r="RQK1090" s="184"/>
      <c r="RQL1090" s="184"/>
      <c r="RQM1090" s="184"/>
      <c r="RQN1090" s="184"/>
      <c r="RQO1090" s="184"/>
      <c r="RQP1090" s="184"/>
      <c r="RQQ1090" s="184"/>
      <c r="RQR1090" s="184"/>
      <c r="RQS1090" s="184"/>
      <c r="RQT1090" s="184"/>
      <c r="RQU1090" s="184"/>
      <c r="RQV1090" s="184"/>
      <c r="RQW1090" s="184"/>
      <c r="RQX1090" s="184"/>
      <c r="RQY1090" s="184"/>
      <c r="RQZ1090" s="184"/>
      <c r="RRA1090" s="184"/>
      <c r="RRB1090" s="184"/>
      <c r="RRC1090" s="184"/>
      <c r="RRD1090" s="184"/>
      <c r="RRE1090" s="184"/>
      <c r="RRF1090" s="184"/>
      <c r="RRG1090" s="184"/>
      <c r="RRH1090" s="184"/>
      <c r="RRI1090" s="184"/>
      <c r="RRJ1090" s="184"/>
      <c r="RRK1090" s="184"/>
      <c r="RRL1090" s="184"/>
      <c r="RRM1090" s="184"/>
      <c r="RRN1090" s="184"/>
      <c r="RRO1090" s="184"/>
      <c r="RRP1090" s="184"/>
      <c r="RRQ1090" s="184"/>
      <c r="RRR1090" s="184"/>
      <c r="RRS1090" s="184"/>
      <c r="RRT1090" s="184"/>
      <c r="RRU1090" s="184"/>
      <c r="RRV1090" s="184"/>
      <c r="RRW1090" s="184"/>
      <c r="RRX1090" s="184"/>
      <c r="RRY1090" s="184"/>
      <c r="RRZ1090" s="184"/>
      <c r="RSA1090" s="184"/>
      <c r="RSB1090" s="184"/>
      <c r="RSC1090" s="184"/>
      <c r="RSD1090" s="184"/>
      <c r="RSE1090" s="184"/>
      <c r="RSF1090" s="184"/>
      <c r="RSG1090" s="184"/>
      <c r="RSH1090" s="184"/>
      <c r="RSI1090" s="184"/>
      <c r="RSJ1090" s="184"/>
      <c r="RSK1090" s="184"/>
      <c r="RSL1090" s="184"/>
      <c r="RSM1090" s="184"/>
      <c r="RSN1090" s="184"/>
      <c r="RSO1090" s="184"/>
      <c r="RSP1090" s="184"/>
      <c r="RSQ1090" s="184"/>
      <c r="RSR1090" s="184"/>
      <c r="RSS1090" s="184"/>
      <c r="RST1090" s="184"/>
      <c r="RSU1090" s="184"/>
      <c r="RSV1090" s="184"/>
      <c r="RSW1090" s="184"/>
      <c r="RSX1090" s="184"/>
      <c r="RSY1090" s="184"/>
      <c r="RSZ1090" s="184"/>
      <c r="RTA1090" s="184"/>
      <c r="RTB1090" s="184"/>
      <c r="RTC1090" s="184"/>
      <c r="RTD1090" s="184"/>
      <c r="RTE1090" s="184"/>
      <c r="RTF1090" s="184"/>
      <c r="RTG1090" s="184"/>
      <c r="RTH1090" s="184"/>
      <c r="RTI1090" s="184"/>
      <c r="RTJ1090" s="184"/>
      <c r="RTK1090" s="184"/>
      <c r="RTL1090" s="184"/>
      <c r="RTM1090" s="184"/>
      <c r="RTN1090" s="184"/>
      <c r="RTO1090" s="184"/>
      <c r="RTP1090" s="184"/>
      <c r="RTQ1090" s="184"/>
      <c r="RTR1090" s="184"/>
      <c r="RTS1090" s="184"/>
      <c r="RTT1090" s="184"/>
      <c r="RTU1090" s="184"/>
      <c r="RTV1090" s="184"/>
      <c r="RTW1090" s="184"/>
      <c r="RTX1090" s="184"/>
      <c r="RTY1090" s="184"/>
      <c r="RTZ1090" s="184"/>
      <c r="RUA1090" s="184"/>
      <c r="RUB1090" s="184"/>
      <c r="RUC1090" s="184"/>
      <c r="RUD1090" s="184"/>
      <c r="RUE1090" s="184"/>
      <c r="RUF1090" s="184"/>
      <c r="RUG1090" s="184"/>
      <c r="RUH1090" s="184"/>
      <c r="RUI1090" s="184"/>
      <c r="RUJ1090" s="184"/>
      <c r="RUK1090" s="184"/>
      <c r="RUL1090" s="184"/>
      <c r="RUM1090" s="184"/>
      <c r="RUN1090" s="184"/>
      <c r="RUO1090" s="184"/>
      <c r="RUP1090" s="184"/>
      <c r="RUQ1090" s="184"/>
      <c r="RUR1090" s="184"/>
      <c r="RUS1090" s="184"/>
      <c r="RUT1090" s="184"/>
      <c r="RUU1090" s="184"/>
      <c r="RUV1090" s="184"/>
      <c r="RUW1090" s="184"/>
      <c r="RUX1090" s="184"/>
      <c r="RUY1090" s="184"/>
      <c r="RUZ1090" s="184"/>
      <c r="RVA1090" s="184"/>
      <c r="RVB1090" s="184"/>
      <c r="RVC1090" s="184"/>
      <c r="RVD1090" s="184"/>
      <c r="RVE1090" s="184"/>
      <c r="RVF1090" s="184"/>
      <c r="RVG1090" s="184"/>
      <c r="RVH1090" s="184"/>
      <c r="RVI1090" s="184"/>
      <c r="RVJ1090" s="184"/>
      <c r="RVK1090" s="184"/>
      <c r="RVL1090" s="184"/>
      <c r="RVM1090" s="184"/>
      <c r="RVN1090" s="184"/>
      <c r="RVO1090" s="184"/>
      <c r="RVP1090" s="184"/>
      <c r="RVQ1090" s="184"/>
      <c r="RVR1090" s="184"/>
      <c r="RVS1090" s="184"/>
      <c r="RVT1090" s="184"/>
      <c r="RVU1090" s="184"/>
      <c r="RVV1090" s="184"/>
      <c r="RVW1090" s="184"/>
      <c r="RVX1090" s="184"/>
      <c r="RVY1090" s="184"/>
      <c r="RVZ1090" s="184"/>
      <c r="RWA1090" s="184"/>
      <c r="RWB1090" s="184"/>
      <c r="RWC1090" s="184"/>
      <c r="RWD1090" s="184"/>
      <c r="RWE1090" s="184"/>
      <c r="RWF1090" s="184"/>
      <c r="RWG1090" s="184"/>
      <c r="RWH1090" s="184"/>
      <c r="RWI1090" s="184"/>
      <c r="RWJ1090" s="184"/>
      <c r="RWK1090" s="184"/>
      <c r="RWL1090" s="184"/>
      <c r="RWM1090" s="184"/>
      <c r="RWN1090" s="184"/>
      <c r="RWO1090" s="184"/>
      <c r="RWP1090" s="184"/>
      <c r="RWQ1090" s="184"/>
      <c r="RWR1090" s="184"/>
      <c r="RWS1090" s="184"/>
      <c r="RWT1090" s="184"/>
      <c r="RWU1090" s="184"/>
      <c r="RWV1090" s="184"/>
      <c r="RWW1090" s="184"/>
      <c r="RWX1090" s="184"/>
      <c r="RWY1090" s="184"/>
      <c r="RWZ1090" s="184"/>
      <c r="RXA1090" s="184"/>
      <c r="RXB1090" s="184"/>
      <c r="RXC1090" s="184"/>
      <c r="RXD1090" s="184"/>
      <c r="RXE1090" s="184"/>
      <c r="RXF1090" s="184"/>
      <c r="RXG1090" s="184"/>
      <c r="RXH1090" s="184"/>
      <c r="RXI1090" s="184"/>
      <c r="RXJ1090" s="184"/>
      <c r="RXK1090" s="184"/>
      <c r="RXL1090" s="184"/>
      <c r="RXM1090" s="184"/>
      <c r="RXN1090" s="184"/>
      <c r="RXO1090" s="184"/>
      <c r="RXP1090" s="184"/>
      <c r="RXQ1090" s="184"/>
      <c r="RXR1090" s="184"/>
      <c r="RXS1090" s="184"/>
      <c r="RXT1090" s="184"/>
      <c r="RXU1090" s="184"/>
      <c r="RXV1090" s="184"/>
      <c r="RXW1090" s="184"/>
      <c r="RXX1090" s="184"/>
      <c r="RXY1090" s="184"/>
      <c r="RXZ1090" s="184"/>
      <c r="RYA1090" s="184"/>
      <c r="RYB1090" s="184"/>
      <c r="RYC1090" s="184"/>
      <c r="RYD1090" s="184"/>
      <c r="RYE1090" s="184"/>
      <c r="RYF1090" s="184"/>
      <c r="RYG1090" s="184"/>
      <c r="RYH1090" s="184"/>
      <c r="RYI1090" s="184"/>
      <c r="RYJ1090" s="184"/>
      <c r="RYK1090" s="184"/>
      <c r="RYL1090" s="184"/>
      <c r="RYM1090" s="184"/>
      <c r="RYN1090" s="184"/>
      <c r="RYO1090" s="184"/>
      <c r="RYP1090" s="184"/>
      <c r="RYQ1090" s="184"/>
      <c r="RYR1090" s="184"/>
      <c r="RYS1090" s="184"/>
      <c r="RYT1090" s="184"/>
      <c r="RYU1090" s="184"/>
      <c r="RYV1090" s="184"/>
      <c r="RYW1090" s="184"/>
      <c r="RYX1090" s="184"/>
      <c r="RYY1090" s="184"/>
      <c r="RYZ1090" s="184"/>
      <c r="RZA1090" s="184"/>
      <c r="RZB1090" s="184"/>
      <c r="RZC1090" s="184"/>
      <c r="RZD1090" s="184"/>
      <c r="RZE1090" s="184"/>
      <c r="RZF1090" s="184"/>
      <c r="RZG1090" s="184"/>
      <c r="RZH1090" s="184"/>
      <c r="RZI1090" s="184"/>
      <c r="RZJ1090" s="184"/>
      <c r="RZK1090" s="184"/>
      <c r="RZL1090" s="184"/>
      <c r="RZM1090" s="184"/>
      <c r="RZN1090" s="184"/>
      <c r="RZO1090" s="184"/>
      <c r="RZP1090" s="184"/>
      <c r="RZQ1090" s="184"/>
      <c r="RZR1090" s="184"/>
      <c r="RZS1090" s="184"/>
      <c r="RZT1090" s="184"/>
      <c r="RZU1090" s="184"/>
      <c r="RZV1090" s="184"/>
      <c r="RZW1090" s="184"/>
      <c r="RZX1090" s="184"/>
      <c r="RZY1090" s="184"/>
      <c r="RZZ1090" s="184"/>
      <c r="SAA1090" s="184"/>
      <c r="SAB1090" s="184"/>
      <c r="SAC1090" s="184"/>
      <c r="SAD1090" s="184"/>
      <c r="SAE1090" s="184"/>
      <c r="SAF1090" s="184"/>
      <c r="SAG1090" s="184"/>
      <c r="SAH1090" s="184"/>
      <c r="SAI1090" s="184"/>
      <c r="SAJ1090" s="184"/>
      <c r="SAK1090" s="184"/>
      <c r="SAL1090" s="184"/>
      <c r="SAM1090" s="184"/>
      <c r="SAN1090" s="184"/>
      <c r="SAO1090" s="184"/>
      <c r="SAP1090" s="184"/>
      <c r="SAQ1090" s="184"/>
      <c r="SAR1090" s="184"/>
      <c r="SAS1090" s="184"/>
      <c r="SAT1090" s="184"/>
      <c r="SAU1090" s="184"/>
      <c r="SAV1090" s="184"/>
      <c r="SAW1090" s="184"/>
      <c r="SAX1090" s="184"/>
      <c r="SAY1090" s="184"/>
      <c r="SAZ1090" s="184"/>
      <c r="SBA1090" s="184"/>
      <c r="SBB1090" s="184"/>
      <c r="SBC1090" s="184"/>
      <c r="SBD1090" s="184"/>
      <c r="SBE1090" s="184"/>
      <c r="SBF1090" s="184"/>
      <c r="SBG1090" s="184"/>
      <c r="SBH1090" s="184"/>
      <c r="SBI1090" s="184"/>
      <c r="SBJ1090" s="184"/>
      <c r="SBK1090" s="184"/>
      <c r="SBL1090" s="184"/>
      <c r="SBM1090" s="184"/>
      <c r="SBN1090" s="184"/>
      <c r="SBO1090" s="184"/>
      <c r="SBP1090" s="184"/>
      <c r="SBQ1090" s="184"/>
      <c r="SBR1090" s="184"/>
      <c r="SBS1090" s="184"/>
      <c r="SBT1090" s="184"/>
      <c r="SBU1090" s="184"/>
      <c r="SBV1090" s="184"/>
      <c r="SBW1090" s="184"/>
      <c r="SBX1090" s="184"/>
      <c r="SBY1090" s="184"/>
      <c r="SBZ1090" s="184"/>
      <c r="SCA1090" s="184"/>
      <c r="SCB1090" s="184"/>
      <c r="SCC1090" s="184"/>
      <c r="SCD1090" s="184"/>
      <c r="SCE1090" s="184"/>
      <c r="SCF1090" s="184"/>
      <c r="SCG1090" s="184"/>
      <c r="SCH1090" s="184"/>
      <c r="SCI1090" s="184"/>
      <c r="SCJ1090" s="184"/>
      <c r="SCK1090" s="184"/>
      <c r="SCL1090" s="184"/>
      <c r="SCM1090" s="184"/>
      <c r="SCN1090" s="184"/>
      <c r="SCO1090" s="184"/>
      <c r="SCP1090" s="184"/>
      <c r="SCQ1090" s="184"/>
      <c r="SCR1090" s="184"/>
      <c r="SCS1090" s="184"/>
      <c r="SCT1090" s="184"/>
      <c r="SCU1090" s="184"/>
      <c r="SCV1090" s="184"/>
      <c r="SCW1090" s="184"/>
      <c r="SCX1090" s="184"/>
      <c r="SCY1090" s="184"/>
      <c r="SCZ1090" s="184"/>
      <c r="SDA1090" s="184"/>
      <c r="SDB1090" s="184"/>
      <c r="SDC1090" s="184"/>
      <c r="SDD1090" s="184"/>
      <c r="SDE1090" s="184"/>
      <c r="SDF1090" s="184"/>
      <c r="SDG1090" s="184"/>
      <c r="SDH1090" s="184"/>
      <c r="SDI1090" s="184"/>
      <c r="SDJ1090" s="184"/>
      <c r="SDK1090" s="184"/>
      <c r="SDL1090" s="184"/>
      <c r="SDM1090" s="184"/>
      <c r="SDN1090" s="184"/>
      <c r="SDO1090" s="184"/>
      <c r="SDP1090" s="184"/>
      <c r="SDQ1090" s="184"/>
      <c r="SDR1090" s="184"/>
      <c r="SDS1090" s="184"/>
      <c r="SDT1090" s="184"/>
      <c r="SDU1090" s="184"/>
      <c r="SDV1090" s="184"/>
      <c r="SDW1090" s="184"/>
      <c r="SDX1090" s="184"/>
      <c r="SDY1090" s="184"/>
      <c r="SDZ1090" s="184"/>
      <c r="SEA1090" s="184"/>
      <c r="SEB1090" s="184"/>
      <c r="SEC1090" s="184"/>
      <c r="SED1090" s="184"/>
      <c r="SEE1090" s="184"/>
      <c r="SEF1090" s="184"/>
      <c r="SEG1090" s="184"/>
      <c r="SEH1090" s="184"/>
      <c r="SEI1090" s="184"/>
      <c r="SEJ1090" s="184"/>
      <c r="SEK1090" s="184"/>
      <c r="SEL1090" s="184"/>
      <c r="SEM1090" s="184"/>
      <c r="SEN1090" s="184"/>
      <c r="SEO1090" s="184"/>
      <c r="SEP1090" s="184"/>
      <c r="SEQ1090" s="184"/>
      <c r="SER1090" s="184"/>
      <c r="SES1090" s="184"/>
      <c r="SET1090" s="184"/>
      <c r="SEU1090" s="184"/>
      <c r="SEV1090" s="184"/>
      <c r="SEW1090" s="184"/>
      <c r="SEX1090" s="184"/>
      <c r="SEY1090" s="184"/>
      <c r="SEZ1090" s="184"/>
      <c r="SFA1090" s="184"/>
      <c r="SFB1090" s="184"/>
      <c r="SFC1090" s="184"/>
      <c r="SFD1090" s="184"/>
      <c r="SFE1090" s="184"/>
      <c r="SFF1090" s="184"/>
      <c r="SFG1090" s="184"/>
      <c r="SFH1090" s="184"/>
      <c r="SFI1090" s="184"/>
      <c r="SFJ1090" s="184"/>
      <c r="SFK1090" s="184"/>
      <c r="SFL1090" s="184"/>
      <c r="SFM1090" s="184"/>
      <c r="SFN1090" s="184"/>
      <c r="SFO1090" s="184"/>
      <c r="SFP1090" s="184"/>
      <c r="SFQ1090" s="184"/>
      <c r="SFR1090" s="184"/>
      <c r="SFS1090" s="184"/>
      <c r="SFT1090" s="184"/>
      <c r="SFU1090" s="184"/>
      <c r="SFV1090" s="184"/>
      <c r="SFW1090" s="184"/>
      <c r="SFX1090" s="184"/>
      <c r="SFY1090" s="184"/>
      <c r="SFZ1090" s="184"/>
      <c r="SGA1090" s="184"/>
      <c r="SGB1090" s="184"/>
      <c r="SGC1090" s="184"/>
      <c r="SGD1090" s="184"/>
      <c r="SGE1090" s="184"/>
      <c r="SGF1090" s="184"/>
      <c r="SGG1090" s="184"/>
      <c r="SGH1090" s="184"/>
      <c r="SGI1090" s="184"/>
      <c r="SGJ1090" s="184"/>
      <c r="SGK1090" s="184"/>
      <c r="SGL1090" s="184"/>
      <c r="SGM1090" s="184"/>
      <c r="SGN1090" s="184"/>
      <c r="SGO1090" s="184"/>
      <c r="SGP1090" s="184"/>
      <c r="SGQ1090" s="184"/>
      <c r="SGR1090" s="184"/>
      <c r="SGS1090" s="184"/>
      <c r="SGT1090" s="184"/>
      <c r="SGU1090" s="184"/>
      <c r="SGV1090" s="184"/>
      <c r="SGW1090" s="184"/>
      <c r="SGX1090" s="184"/>
      <c r="SGY1090" s="184"/>
      <c r="SGZ1090" s="184"/>
      <c r="SHA1090" s="184"/>
      <c r="SHB1090" s="184"/>
      <c r="SHC1090" s="184"/>
      <c r="SHD1090" s="184"/>
      <c r="SHE1090" s="184"/>
      <c r="SHF1090" s="184"/>
      <c r="SHG1090" s="184"/>
      <c r="SHH1090" s="184"/>
      <c r="SHI1090" s="184"/>
      <c r="SHJ1090" s="184"/>
      <c r="SHK1090" s="184"/>
      <c r="SHL1090" s="184"/>
      <c r="SHM1090" s="184"/>
      <c r="SHN1090" s="184"/>
      <c r="SHO1090" s="184"/>
      <c r="SHP1090" s="184"/>
      <c r="SHQ1090" s="184"/>
      <c r="SHR1090" s="184"/>
      <c r="SHS1090" s="184"/>
      <c r="SHT1090" s="184"/>
      <c r="SHU1090" s="184"/>
      <c r="SHV1090" s="184"/>
      <c r="SHW1090" s="184"/>
      <c r="SHX1090" s="184"/>
      <c r="SHY1090" s="184"/>
      <c r="SHZ1090" s="184"/>
      <c r="SIA1090" s="184"/>
      <c r="SIB1090" s="184"/>
      <c r="SIC1090" s="184"/>
      <c r="SID1090" s="184"/>
      <c r="SIE1090" s="184"/>
      <c r="SIF1090" s="184"/>
      <c r="SIG1090" s="184"/>
      <c r="SIH1090" s="184"/>
      <c r="SII1090" s="184"/>
      <c r="SIJ1090" s="184"/>
      <c r="SIK1090" s="184"/>
      <c r="SIL1090" s="184"/>
      <c r="SIM1090" s="184"/>
      <c r="SIN1090" s="184"/>
      <c r="SIO1090" s="184"/>
      <c r="SIP1090" s="184"/>
      <c r="SIQ1090" s="184"/>
      <c r="SIR1090" s="184"/>
      <c r="SIS1090" s="184"/>
      <c r="SIT1090" s="184"/>
      <c r="SIU1090" s="184"/>
      <c r="SIV1090" s="184"/>
      <c r="SIW1090" s="184"/>
      <c r="SIX1090" s="184"/>
      <c r="SIY1090" s="184"/>
      <c r="SIZ1090" s="184"/>
      <c r="SJA1090" s="184"/>
      <c r="SJB1090" s="184"/>
      <c r="SJC1090" s="184"/>
      <c r="SJD1090" s="184"/>
      <c r="SJE1090" s="184"/>
      <c r="SJF1090" s="184"/>
      <c r="SJG1090" s="184"/>
      <c r="SJH1090" s="184"/>
      <c r="SJI1090" s="184"/>
      <c r="SJJ1090" s="184"/>
      <c r="SJK1090" s="184"/>
      <c r="SJL1090" s="184"/>
      <c r="SJM1090" s="184"/>
      <c r="SJN1090" s="184"/>
      <c r="SJO1090" s="184"/>
      <c r="SJP1090" s="184"/>
      <c r="SJQ1090" s="184"/>
      <c r="SJR1090" s="184"/>
      <c r="SJS1090" s="184"/>
      <c r="SJT1090" s="184"/>
      <c r="SJU1090" s="184"/>
      <c r="SJV1090" s="184"/>
      <c r="SJW1090" s="184"/>
      <c r="SJX1090" s="184"/>
      <c r="SJY1090" s="184"/>
      <c r="SJZ1090" s="184"/>
      <c r="SKA1090" s="184"/>
      <c r="SKB1090" s="184"/>
      <c r="SKC1090" s="184"/>
      <c r="SKD1090" s="184"/>
      <c r="SKE1090" s="184"/>
      <c r="SKF1090" s="184"/>
      <c r="SKG1090" s="184"/>
      <c r="SKH1090" s="184"/>
      <c r="SKI1090" s="184"/>
      <c r="SKJ1090" s="184"/>
      <c r="SKK1090" s="184"/>
      <c r="SKL1090" s="184"/>
      <c r="SKM1090" s="184"/>
      <c r="SKN1090" s="184"/>
      <c r="SKO1090" s="184"/>
      <c r="SKP1090" s="184"/>
      <c r="SKQ1090" s="184"/>
      <c r="SKR1090" s="184"/>
      <c r="SKS1090" s="184"/>
      <c r="SKT1090" s="184"/>
      <c r="SKU1090" s="184"/>
      <c r="SKV1090" s="184"/>
      <c r="SKW1090" s="184"/>
      <c r="SKX1090" s="184"/>
      <c r="SKY1090" s="184"/>
      <c r="SKZ1090" s="184"/>
      <c r="SLA1090" s="184"/>
      <c r="SLB1090" s="184"/>
      <c r="SLC1090" s="184"/>
      <c r="SLD1090" s="184"/>
      <c r="SLE1090" s="184"/>
      <c r="SLF1090" s="184"/>
      <c r="SLG1090" s="184"/>
      <c r="SLH1090" s="184"/>
      <c r="SLI1090" s="184"/>
      <c r="SLJ1090" s="184"/>
      <c r="SLK1090" s="184"/>
      <c r="SLL1090" s="184"/>
      <c r="SLM1090" s="184"/>
      <c r="SLN1090" s="184"/>
      <c r="SLO1090" s="184"/>
      <c r="SLP1090" s="184"/>
      <c r="SLQ1090" s="184"/>
      <c r="SLR1090" s="184"/>
      <c r="SLS1090" s="184"/>
      <c r="SLT1090" s="184"/>
      <c r="SLU1090" s="184"/>
      <c r="SLV1090" s="184"/>
      <c r="SLW1090" s="184"/>
      <c r="SLX1090" s="184"/>
      <c r="SLY1090" s="184"/>
      <c r="SLZ1090" s="184"/>
      <c r="SMA1090" s="184"/>
      <c r="SMB1090" s="184"/>
      <c r="SMC1090" s="184"/>
      <c r="SMD1090" s="184"/>
      <c r="SME1090" s="184"/>
      <c r="SMF1090" s="184"/>
      <c r="SMG1090" s="184"/>
      <c r="SMH1090" s="184"/>
      <c r="SMI1090" s="184"/>
      <c r="SMJ1090" s="184"/>
      <c r="SMK1090" s="184"/>
      <c r="SML1090" s="184"/>
      <c r="SMM1090" s="184"/>
      <c r="SMN1090" s="184"/>
      <c r="SMO1090" s="184"/>
      <c r="SMP1090" s="184"/>
      <c r="SMQ1090" s="184"/>
      <c r="SMR1090" s="184"/>
      <c r="SMS1090" s="184"/>
      <c r="SMT1090" s="184"/>
      <c r="SMU1090" s="184"/>
      <c r="SMV1090" s="184"/>
      <c r="SMW1090" s="184"/>
      <c r="SMX1090" s="184"/>
      <c r="SMY1090" s="184"/>
      <c r="SMZ1090" s="184"/>
      <c r="SNA1090" s="184"/>
      <c r="SNB1090" s="184"/>
      <c r="SNC1090" s="184"/>
      <c r="SND1090" s="184"/>
      <c r="SNE1090" s="184"/>
      <c r="SNF1090" s="184"/>
      <c r="SNG1090" s="184"/>
      <c r="SNH1090" s="184"/>
      <c r="SNI1090" s="184"/>
      <c r="SNJ1090" s="184"/>
      <c r="SNK1090" s="184"/>
      <c r="SNL1090" s="184"/>
      <c r="SNM1090" s="184"/>
      <c r="SNN1090" s="184"/>
      <c r="SNO1090" s="184"/>
      <c r="SNP1090" s="184"/>
      <c r="SNQ1090" s="184"/>
      <c r="SNR1090" s="184"/>
      <c r="SNS1090" s="184"/>
      <c r="SNT1090" s="184"/>
      <c r="SNU1090" s="184"/>
      <c r="SNV1090" s="184"/>
      <c r="SNW1090" s="184"/>
      <c r="SNX1090" s="184"/>
      <c r="SNY1090" s="184"/>
      <c r="SNZ1090" s="184"/>
      <c r="SOA1090" s="184"/>
      <c r="SOB1090" s="184"/>
      <c r="SOC1090" s="184"/>
      <c r="SOD1090" s="184"/>
      <c r="SOE1090" s="184"/>
      <c r="SOF1090" s="184"/>
      <c r="SOG1090" s="184"/>
      <c r="SOH1090" s="184"/>
      <c r="SOI1090" s="184"/>
      <c r="SOJ1090" s="184"/>
      <c r="SOK1090" s="184"/>
      <c r="SOL1090" s="184"/>
      <c r="SOM1090" s="184"/>
      <c r="SON1090" s="184"/>
      <c r="SOO1090" s="184"/>
      <c r="SOP1090" s="184"/>
      <c r="SOQ1090" s="184"/>
      <c r="SOR1090" s="184"/>
      <c r="SOS1090" s="184"/>
      <c r="SOT1090" s="184"/>
      <c r="SOU1090" s="184"/>
      <c r="SOV1090" s="184"/>
      <c r="SOW1090" s="184"/>
      <c r="SOX1090" s="184"/>
      <c r="SOY1090" s="184"/>
      <c r="SOZ1090" s="184"/>
      <c r="SPA1090" s="184"/>
      <c r="SPB1090" s="184"/>
      <c r="SPC1090" s="184"/>
      <c r="SPD1090" s="184"/>
      <c r="SPE1090" s="184"/>
      <c r="SPF1090" s="184"/>
      <c r="SPG1090" s="184"/>
      <c r="SPH1090" s="184"/>
      <c r="SPI1090" s="184"/>
      <c r="SPJ1090" s="184"/>
      <c r="SPK1090" s="184"/>
      <c r="SPL1090" s="184"/>
      <c r="SPM1090" s="184"/>
      <c r="SPN1090" s="184"/>
      <c r="SPO1090" s="184"/>
      <c r="SPP1090" s="184"/>
      <c r="SPQ1090" s="184"/>
      <c r="SPR1090" s="184"/>
      <c r="SPS1090" s="184"/>
      <c r="SPT1090" s="184"/>
      <c r="SPU1090" s="184"/>
      <c r="SPV1090" s="184"/>
      <c r="SPW1090" s="184"/>
      <c r="SPX1090" s="184"/>
      <c r="SPY1090" s="184"/>
      <c r="SPZ1090" s="184"/>
      <c r="SQA1090" s="184"/>
      <c r="SQB1090" s="184"/>
      <c r="SQC1090" s="184"/>
      <c r="SQD1090" s="184"/>
      <c r="SQE1090" s="184"/>
      <c r="SQF1090" s="184"/>
      <c r="SQG1090" s="184"/>
      <c r="SQH1090" s="184"/>
      <c r="SQI1090" s="184"/>
      <c r="SQJ1090" s="184"/>
      <c r="SQK1090" s="184"/>
      <c r="SQL1090" s="184"/>
      <c r="SQM1090" s="184"/>
      <c r="SQN1090" s="184"/>
      <c r="SQO1090" s="184"/>
      <c r="SQP1090" s="184"/>
      <c r="SQQ1090" s="184"/>
      <c r="SQR1090" s="184"/>
      <c r="SQS1090" s="184"/>
      <c r="SQT1090" s="184"/>
      <c r="SQU1090" s="184"/>
      <c r="SQV1090" s="184"/>
      <c r="SQW1090" s="184"/>
      <c r="SQX1090" s="184"/>
      <c r="SQY1090" s="184"/>
      <c r="SQZ1090" s="184"/>
      <c r="SRA1090" s="184"/>
      <c r="SRB1090" s="184"/>
      <c r="SRC1090" s="184"/>
      <c r="SRD1090" s="184"/>
      <c r="SRE1090" s="184"/>
      <c r="SRF1090" s="184"/>
      <c r="SRG1090" s="184"/>
      <c r="SRH1090" s="184"/>
      <c r="SRI1090" s="184"/>
      <c r="SRJ1090" s="184"/>
      <c r="SRK1090" s="184"/>
      <c r="SRL1090" s="184"/>
      <c r="SRM1090" s="184"/>
      <c r="SRN1090" s="184"/>
      <c r="SRO1090" s="184"/>
      <c r="SRP1090" s="184"/>
      <c r="SRQ1090" s="184"/>
      <c r="SRR1090" s="184"/>
      <c r="SRS1090" s="184"/>
      <c r="SRT1090" s="184"/>
      <c r="SRU1090" s="184"/>
      <c r="SRV1090" s="184"/>
      <c r="SRW1090" s="184"/>
      <c r="SRX1090" s="184"/>
      <c r="SRY1090" s="184"/>
      <c r="SRZ1090" s="184"/>
      <c r="SSA1090" s="184"/>
      <c r="SSB1090" s="184"/>
      <c r="SSC1090" s="184"/>
      <c r="SSD1090" s="184"/>
      <c r="SSE1090" s="184"/>
      <c r="SSF1090" s="184"/>
      <c r="SSG1090" s="184"/>
      <c r="SSH1090" s="184"/>
      <c r="SSI1090" s="184"/>
      <c r="SSJ1090" s="184"/>
      <c r="SSK1090" s="184"/>
      <c r="SSL1090" s="184"/>
      <c r="SSM1090" s="184"/>
      <c r="SSN1090" s="184"/>
      <c r="SSO1090" s="184"/>
      <c r="SSP1090" s="184"/>
      <c r="SSQ1090" s="184"/>
      <c r="SSR1090" s="184"/>
      <c r="SSS1090" s="184"/>
      <c r="SST1090" s="184"/>
      <c r="SSU1090" s="184"/>
      <c r="SSV1090" s="184"/>
      <c r="SSW1090" s="184"/>
      <c r="SSX1090" s="184"/>
      <c r="SSY1090" s="184"/>
      <c r="SSZ1090" s="184"/>
      <c r="STA1090" s="184"/>
      <c r="STB1090" s="184"/>
      <c r="STC1090" s="184"/>
      <c r="STD1090" s="184"/>
      <c r="STE1090" s="184"/>
      <c r="STF1090" s="184"/>
      <c r="STG1090" s="184"/>
      <c r="STH1090" s="184"/>
      <c r="STI1090" s="184"/>
      <c r="STJ1090" s="184"/>
      <c r="STK1090" s="184"/>
      <c r="STL1090" s="184"/>
      <c r="STM1090" s="184"/>
      <c r="STN1090" s="184"/>
      <c r="STO1090" s="184"/>
      <c r="STP1090" s="184"/>
      <c r="STQ1090" s="184"/>
      <c r="STR1090" s="184"/>
      <c r="STS1090" s="184"/>
      <c r="STT1090" s="184"/>
      <c r="STU1090" s="184"/>
      <c r="STV1090" s="184"/>
      <c r="STW1090" s="184"/>
      <c r="STX1090" s="184"/>
      <c r="STY1090" s="184"/>
      <c r="STZ1090" s="184"/>
      <c r="SUA1090" s="184"/>
      <c r="SUB1090" s="184"/>
      <c r="SUC1090" s="184"/>
      <c r="SUD1090" s="184"/>
      <c r="SUE1090" s="184"/>
      <c r="SUF1090" s="184"/>
      <c r="SUG1090" s="184"/>
      <c r="SUH1090" s="184"/>
      <c r="SUI1090" s="184"/>
      <c r="SUJ1090" s="184"/>
      <c r="SUK1090" s="184"/>
      <c r="SUL1090" s="184"/>
      <c r="SUM1090" s="184"/>
      <c r="SUN1090" s="184"/>
      <c r="SUO1090" s="184"/>
      <c r="SUP1090" s="184"/>
      <c r="SUQ1090" s="184"/>
      <c r="SUR1090" s="184"/>
      <c r="SUS1090" s="184"/>
      <c r="SUT1090" s="184"/>
      <c r="SUU1090" s="184"/>
      <c r="SUV1090" s="184"/>
      <c r="SUW1090" s="184"/>
      <c r="SUX1090" s="184"/>
      <c r="SUY1090" s="184"/>
      <c r="SUZ1090" s="184"/>
      <c r="SVA1090" s="184"/>
      <c r="SVB1090" s="184"/>
      <c r="SVC1090" s="184"/>
      <c r="SVD1090" s="184"/>
      <c r="SVE1090" s="184"/>
      <c r="SVF1090" s="184"/>
      <c r="SVG1090" s="184"/>
      <c r="SVH1090" s="184"/>
      <c r="SVI1090" s="184"/>
      <c r="SVJ1090" s="184"/>
      <c r="SVK1090" s="184"/>
      <c r="SVL1090" s="184"/>
      <c r="SVM1090" s="184"/>
      <c r="SVN1090" s="184"/>
      <c r="SVO1090" s="184"/>
      <c r="SVP1090" s="184"/>
      <c r="SVQ1090" s="184"/>
      <c r="SVR1090" s="184"/>
      <c r="SVS1090" s="184"/>
      <c r="SVT1090" s="184"/>
      <c r="SVU1090" s="184"/>
      <c r="SVV1090" s="184"/>
      <c r="SVW1090" s="184"/>
      <c r="SVX1090" s="184"/>
      <c r="SVY1090" s="184"/>
      <c r="SVZ1090" s="184"/>
      <c r="SWA1090" s="184"/>
      <c r="SWB1090" s="184"/>
      <c r="SWC1090" s="184"/>
      <c r="SWD1090" s="184"/>
      <c r="SWE1090" s="184"/>
      <c r="SWF1090" s="184"/>
      <c r="SWG1090" s="184"/>
      <c r="SWH1090" s="184"/>
      <c r="SWI1090" s="184"/>
      <c r="SWJ1090" s="184"/>
      <c r="SWK1090" s="184"/>
      <c r="SWL1090" s="184"/>
      <c r="SWM1090" s="184"/>
      <c r="SWN1090" s="184"/>
      <c r="SWO1090" s="184"/>
      <c r="SWP1090" s="184"/>
      <c r="SWQ1090" s="184"/>
      <c r="SWR1090" s="184"/>
      <c r="SWS1090" s="184"/>
      <c r="SWT1090" s="184"/>
      <c r="SWU1090" s="184"/>
      <c r="SWV1090" s="184"/>
      <c r="SWW1090" s="184"/>
      <c r="SWX1090" s="184"/>
      <c r="SWY1090" s="184"/>
      <c r="SWZ1090" s="184"/>
      <c r="SXA1090" s="184"/>
      <c r="SXB1090" s="184"/>
      <c r="SXC1090" s="184"/>
      <c r="SXD1090" s="184"/>
      <c r="SXE1090" s="184"/>
      <c r="SXF1090" s="184"/>
      <c r="SXG1090" s="184"/>
      <c r="SXH1090" s="184"/>
      <c r="SXI1090" s="184"/>
      <c r="SXJ1090" s="184"/>
      <c r="SXK1090" s="184"/>
      <c r="SXL1090" s="184"/>
      <c r="SXM1090" s="184"/>
      <c r="SXN1090" s="184"/>
      <c r="SXO1090" s="184"/>
      <c r="SXP1090" s="184"/>
      <c r="SXQ1090" s="184"/>
      <c r="SXR1090" s="184"/>
      <c r="SXS1090" s="184"/>
      <c r="SXT1090" s="184"/>
      <c r="SXU1090" s="184"/>
      <c r="SXV1090" s="184"/>
      <c r="SXW1090" s="184"/>
      <c r="SXX1090" s="184"/>
      <c r="SXY1090" s="184"/>
      <c r="SXZ1090" s="184"/>
      <c r="SYA1090" s="184"/>
      <c r="SYB1090" s="184"/>
      <c r="SYC1090" s="184"/>
      <c r="SYD1090" s="184"/>
      <c r="SYE1090" s="184"/>
      <c r="SYF1090" s="184"/>
      <c r="SYG1090" s="184"/>
      <c r="SYH1090" s="184"/>
      <c r="SYI1090" s="184"/>
      <c r="SYJ1090" s="184"/>
      <c r="SYK1090" s="184"/>
      <c r="SYL1090" s="184"/>
      <c r="SYM1090" s="184"/>
      <c r="SYN1090" s="184"/>
      <c r="SYO1090" s="184"/>
      <c r="SYP1090" s="184"/>
      <c r="SYQ1090" s="184"/>
      <c r="SYR1090" s="184"/>
      <c r="SYS1090" s="184"/>
      <c r="SYT1090" s="184"/>
      <c r="SYU1090" s="184"/>
      <c r="SYV1090" s="184"/>
      <c r="SYW1090" s="184"/>
      <c r="SYX1090" s="184"/>
      <c r="SYY1090" s="184"/>
      <c r="SYZ1090" s="184"/>
      <c r="SZA1090" s="184"/>
      <c r="SZB1090" s="184"/>
      <c r="SZC1090" s="184"/>
      <c r="SZD1090" s="184"/>
      <c r="SZE1090" s="184"/>
      <c r="SZF1090" s="184"/>
      <c r="SZG1090" s="184"/>
      <c r="SZH1090" s="184"/>
      <c r="SZI1090" s="184"/>
      <c r="SZJ1090" s="184"/>
      <c r="SZK1090" s="184"/>
      <c r="SZL1090" s="184"/>
      <c r="SZM1090" s="184"/>
      <c r="SZN1090" s="184"/>
      <c r="SZO1090" s="184"/>
      <c r="SZP1090" s="184"/>
      <c r="SZQ1090" s="184"/>
      <c r="SZR1090" s="184"/>
      <c r="SZS1090" s="184"/>
      <c r="SZT1090" s="184"/>
      <c r="SZU1090" s="184"/>
      <c r="SZV1090" s="184"/>
      <c r="SZW1090" s="184"/>
      <c r="SZX1090" s="184"/>
      <c r="SZY1090" s="184"/>
      <c r="SZZ1090" s="184"/>
      <c r="TAA1090" s="184"/>
      <c r="TAB1090" s="184"/>
      <c r="TAC1090" s="184"/>
      <c r="TAD1090" s="184"/>
      <c r="TAE1090" s="184"/>
      <c r="TAF1090" s="184"/>
      <c r="TAG1090" s="184"/>
      <c r="TAH1090" s="184"/>
      <c r="TAI1090" s="184"/>
      <c r="TAJ1090" s="184"/>
      <c r="TAK1090" s="184"/>
      <c r="TAL1090" s="184"/>
      <c r="TAM1090" s="184"/>
      <c r="TAN1090" s="184"/>
      <c r="TAO1090" s="184"/>
      <c r="TAP1090" s="184"/>
      <c r="TAQ1090" s="184"/>
      <c r="TAR1090" s="184"/>
      <c r="TAS1090" s="184"/>
      <c r="TAT1090" s="184"/>
      <c r="TAU1090" s="184"/>
      <c r="TAV1090" s="184"/>
      <c r="TAW1090" s="184"/>
      <c r="TAX1090" s="184"/>
      <c r="TAY1090" s="184"/>
      <c r="TAZ1090" s="184"/>
      <c r="TBA1090" s="184"/>
      <c r="TBB1090" s="184"/>
      <c r="TBC1090" s="184"/>
      <c r="TBD1090" s="184"/>
      <c r="TBE1090" s="184"/>
      <c r="TBF1090" s="184"/>
      <c r="TBG1090" s="184"/>
      <c r="TBH1090" s="184"/>
      <c r="TBI1090" s="184"/>
      <c r="TBJ1090" s="184"/>
      <c r="TBK1090" s="184"/>
      <c r="TBL1090" s="184"/>
      <c r="TBM1090" s="184"/>
      <c r="TBN1090" s="184"/>
      <c r="TBO1090" s="184"/>
      <c r="TBP1090" s="184"/>
      <c r="TBQ1090" s="184"/>
      <c r="TBR1090" s="184"/>
      <c r="TBS1090" s="184"/>
      <c r="TBT1090" s="184"/>
      <c r="TBU1090" s="184"/>
      <c r="TBV1090" s="184"/>
      <c r="TBW1090" s="184"/>
      <c r="TBX1090" s="184"/>
      <c r="TBY1090" s="184"/>
      <c r="TBZ1090" s="184"/>
      <c r="TCA1090" s="184"/>
      <c r="TCB1090" s="184"/>
      <c r="TCC1090" s="184"/>
      <c r="TCD1090" s="184"/>
      <c r="TCE1090" s="184"/>
      <c r="TCF1090" s="184"/>
      <c r="TCG1090" s="184"/>
      <c r="TCH1090" s="184"/>
      <c r="TCI1090" s="184"/>
      <c r="TCJ1090" s="184"/>
      <c r="TCK1090" s="184"/>
      <c r="TCL1090" s="184"/>
      <c r="TCM1090" s="184"/>
      <c r="TCN1090" s="184"/>
      <c r="TCO1090" s="184"/>
      <c r="TCP1090" s="184"/>
      <c r="TCQ1090" s="184"/>
      <c r="TCR1090" s="184"/>
      <c r="TCS1090" s="184"/>
      <c r="TCT1090" s="184"/>
      <c r="TCU1090" s="184"/>
      <c r="TCV1090" s="184"/>
      <c r="TCW1090" s="184"/>
      <c r="TCX1090" s="184"/>
      <c r="TCY1090" s="184"/>
      <c r="TCZ1090" s="184"/>
      <c r="TDA1090" s="184"/>
      <c r="TDB1090" s="184"/>
      <c r="TDC1090" s="184"/>
      <c r="TDD1090" s="184"/>
      <c r="TDE1090" s="184"/>
      <c r="TDF1090" s="184"/>
      <c r="TDG1090" s="184"/>
      <c r="TDH1090" s="184"/>
      <c r="TDI1090" s="184"/>
      <c r="TDJ1090" s="184"/>
      <c r="TDK1090" s="184"/>
      <c r="TDL1090" s="184"/>
      <c r="TDM1090" s="184"/>
      <c r="TDN1090" s="184"/>
      <c r="TDO1090" s="184"/>
      <c r="TDP1090" s="184"/>
      <c r="TDQ1090" s="184"/>
      <c r="TDR1090" s="184"/>
      <c r="TDS1090" s="184"/>
      <c r="TDT1090" s="184"/>
      <c r="TDU1090" s="184"/>
      <c r="TDV1090" s="184"/>
      <c r="TDW1090" s="184"/>
      <c r="TDX1090" s="184"/>
      <c r="TDY1090" s="184"/>
      <c r="TDZ1090" s="184"/>
      <c r="TEA1090" s="184"/>
      <c r="TEB1090" s="184"/>
      <c r="TEC1090" s="184"/>
      <c r="TED1090" s="184"/>
      <c r="TEE1090" s="184"/>
      <c r="TEF1090" s="184"/>
      <c r="TEG1090" s="184"/>
      <c r="TEH1090" s="184"/>
      <c r="TEI1090" s="184"/>
      <c r="TEJ1090" s="184"/>
      <c r="TEK1090" s="184"/>
      <c r="TEL1090" s="184"/>
      <c r="TEM1090" s="184"/>
      <c r="TEN1090" s="184"/>
      <c r="TEO1090" s="184"/>
      <c r="TEP1090" s="184"/>
      <c r="TEQ1090" s="184"/>
      <c r="TER1090" s="184"/>
      <c r="TES1090" s="184"/>
      <c r="TET1090" s="184"/>
      <c r="TEU1090" s="184"/>
      <c r="TEV1090" s="184"/>
      <c r="TEW1090" s="184"/>
      <c r="TEX1090" s="184"/>
      <c r="TEY1090" s="184"/>
      <c r="TEZ1090" s="184"/>
      <c r="TFA1090" s="184"/>
      <c r="TFB1090" s="184"/>
      <c r="TFC1090" s="184"/>
      <c r="TFD1090" s="184"/>
      <c r="TFE1090" s="184"/>
      <c r="TFF1090" s="184"/>
      <c r="TFG1090" s="184"/>
      <c r="TFH1090" s="184"/>
      <c r="TFI1090" s="184"/>
      <c r="TFJ1090" s="184"/>
      <c r="TFK1090" s="184"/>
      <c r="TFL1090" s="184"/>
      <c r="TFM1090" s="184"/>
      <c r="TFN1090" s="184"/>
      <c r="TFO1090" s="184"/>
      <c r="TFP1090" s="184"/>
      <c r="TFQ1090" s="184"/>
      <c r="TFR1090" s="184"/>
      <c r="TFS1090" s="184"/>
      <c r="TFT1090" s="184"/>
      <c r="TFU1090" s="184"/>
      <c r="TFV1090" s="184"/>
      <c r="TFW1090" s="184"/>
      <c r="TFX1090" s="184"/>
      <c r="TFY1090" s="184"/>
      <c r="TFZ1090" s="184"/>
      <c r="TGA1090" s="184"/>
      <c r="TGB1090" s="184"/>
      <c r="TGC1090" s="184"/>
      <c r="TGD1090" s="184"/>
      <c r="TGE1090" s="184"/>
      <c r="TGF1090" s="184"/>
      <c r="TGG1090" s="184"/>
      <c r="TGH1090" s="184"/>
      <c r="TGI1090" s="184"/>
      <c r="TGJ1090" s="184"/>
      <c r="TGK1090" s="184"/>
      <c r="TGL1090" s="184"/>
      <c r="TGM1090" s="184"/>
      <c r="TGN1090" s="184"/>
      <c r="TGO1090" s="184"/>
      <c r="TGP1090" s="184"/>
      <c r="TGQ1090" s="184"/>
      <c r="TGR1090" s="184"/>
      <c r="TGS1090" s="184"/>
      <c r="TGT1090" s="184"/>
      <c r="TGU1090" s="184"/>
      <c r="TGV1090" s="184"/>
      <c r="TGW1090" s="184"/>
      <c r="TGX1090" s="184"/>
      <c r="TGY1090" s="184"/>
      <c r="TGZ1090" s="184"/>
      <c r="THA1090" s="184"/>
      <c r="THB1090" s="184"/>
      <c r="THC1090" s="184"/>
      <c r="THD1090" s="184"/>
      <c r="THE1090" s="184"/>
      <c r="THF1090" s="184"/>
      <c r="THG1090" s="184"/>
      <c r="THH1090" s="184"/>
      <c r="THI1090" s="184"/>
      <c r="THJ1090" s="184"/>
      <c r="THK1090" s="184"/>
      <c r="THL1090" s="184"/>
      <c r="THM1090" s="184"/>
      <c r="THN1090" s="184"/>
      <c r="THO1090" s="184"/>
      <c r="THP1090" s="184"/>
      <c r="THQ1090" s="184"/>
      <c r="THR1090" s="184"/>
      <c r="THS1090" s="184"/>
      <c r="THT1090" s="184"/>
      <c r="THU1090" s="184"/>
      <c r="THV1090" s="184"/>
      <c r="THW1090" s="184"/>
      <c r="THX1090" s="184"/>
      <c r="THY1090" s="184"/>
      <c r="THZ1090" s="184"/>
      <c r="TIA1090" s="184"/>
      <c r="TIB1090" s="184"/>
      <c r="TIC1090" s="184"/>
      <c r="TID1090" s="184"/>
      <c r="TIE1090" s="184"/>
      <c r="TIF1090" s="184"/>
      <c r="TIG1090" s="184"/>
      <c r="TIH1090" s="184"/>
      <c r="TII1090" s="184"/>
      <c r="TIJ1090" s="184"/>
      <c r="TIK1090" s="184"/>
      <c r="TIL1090" s="184"/>
      <c r="TIM1090" s="184"/>
      <c r="TIN1090" s="184"/>
      <c r="TIO1090" s="184"/>
      <c r="TIP1090" s="184"/>
      <c r="TIQ1090" s="184"/>
      <c r="TIR1090" s="184"/>
      <c r="TIS1090" s="184"/>
      <c r="TIT1090" s="184"/>
      <c r="TIU1090" s="184"/>
      <c r="TIV1090" s="184"/>
      <c r="TIW1090" s="184"/>
      <c r="TIX1090" s="184"/>
      <c r="TIY1090" s="184"/>
      <c r="TIZ1090" s="184"/>
      <c r="TJA1090" s="184"/>
      <c r="TJB1090" s="184"/>
      <c r="TJC1090" s="184"/>
      <c r="TJD1090" s="184"/>
      <c r="TJE1090" s="184"/>
      <c r="TJF1090" s="184"/>
      <c r="TJG1090" s="184"/>
      <c r="TJH1090" s="184"/>
      <c r="TJI1090" s="184"/>
      <c r="TJJ1090" s="184"/>
      <c r="TJK1090" s="184"/>
      <c r="TJL1090" s="184"/>
      <c r="TJM1090" s="184"/>
      <c r="TJN1090" s="184"/>
      <c r="TJO1090" s="184"/>
      <c r="TJP1090" s="184"/>
      <c r="TJQ1090" s="184"/>
      <c r="TJR1090" s="184"/>
      <c r="TJS1090" s="184"/>
      <c r="TJT1090" s="184"/>
      <c r="TJU1090" s="184"/>
      <c r="TJV1090" s="184"/>
      <c r="TJW1090" s="184"/>
      <c r="TJX1090" s="184"/>
      <c r="TJY1090" s="184"/>
      <c r="TJZ1090" s="184"/>
      <c r="TKA1090" s="184"/>
      <c r="TKB1090" s="184"/>
      <c r="TKC1090" s="184"/>
      <c r="TKD1090" s="184"/>
      <c r="TKE1090" s="184"/>
      <c r="TKF1090" s="184"/>
      <c r="TKG1090" s="184"/>
      <c r="TKH1090" s="184"/>
      <c r="TKI1090" s="184"/>
      <c r="TKJ1090" s="184"/>
      <c r="TKK1090" s="184"/>
      <c r="TKL1090" s="184"/>
      <c r="TKM1090" s="184"/>
      <c r="TKN1090" s="184"/>
      <c r="TKO1090" s="184"/>
      <c r="TKP1090" s="184"/>
      <c r="TKQ1090" s="184"/>
      <c r="TKR1090" s="184"/>
      <c r="TKS1090" s="184"/>
      <c r="TKT1090" s="184"/>
      <c r="TKU1090" s="184"/>
      <c r="TKV1090" s="184"/>
      <c r="TKW1090" s="184"/>
      <c r="TKX1090" s="184"/>
      <c r="TKY1090" s="184"/>
      <c r="TKZ1090" s="184"/>
      <c r="TLA1090" s="184"/>
      <c r="TLB1090" s="184"/>
      <c r="TLC1090" s="184"/>
      <c r="TLD1090" s="184"/>
      <c r="TLE1090" s="184"/>
      <c r="TLF1090" s="184"/>
      <c r="TLG1090" s="184"/>
      <c r="TLH1090" s="184"/>
      <c r="TLI1090" s="184"/>
      <c r="TLJ1090" s="184"/>
      <c r="TLK1090" s="184"/>
      <c r="TLL1090" s="184"/>
      <c r="TLM1090" s="184"/>
      <c r="TLN1090" s="184"/>
      <c r="TLO1090" s="184"/>
      <c r="TLP1090" s="184"/>
      <c r="TLQ1090" s="184"/>
      <c r="TLR1090" s="184"/>
      <c r="TLS1090" s="184"/>
      <c r="TLT1090" s="184"/>
      <c r="TLU1090" s="184"/>
      <c r="TLV1090" s="184"/>
      <c r="TLW1090" s="184"/>
      <c r="TLX1090" s="184"/>
      <c r="TLY1090" s="184"/>
      <c r="TLZ1090" s="184"/>
      <c r="TMA1090" s="184"/>
      <c r="TMB1090" s="184"/>
      <c r="TMC1090" s="184"/>
      <c r="TMD1090" s="184"/>
      <c r="TME1090" s="184"/>
      <c r="TMF1090" s="184"/>
      <c r="TMG1090" s="184"/>
      <c r="TMH1090" s="184"/>
      <c r="TMI1090" s="184"/>
      <c r="TMJ1090" s="184"/>
      <c r="TMK1090" s="184"/>
      <c r="TML1090" s="184"/>
      <c r="TMM1090" s="184"/>
      <c r="TMN1090" s="184"/>
      <c r="TMO1090" s="184"/>
      <c r="TMP1090" s="184"/>
      <c r="TMQ1090" s="184"/>
      <c r="TMR1090" s="184"/>
      <c r="TMS1090" s="184"/>
      <c r="TMT1090" s="184"/>
      <c r="TMU1090" s="184"/>
      <c r="TMV1090" s="184"/>
      <c r="TMW1090" s="184"/>
      <c r="TMX1090" s="184"/>
      <c r="TMY1090" s="184"/>
      <c r="TMZ1090" s="184"/>
      <c r="TNA1090" s="184"/>
      <c r="TNB1090" s="184"/>
      <c r="TNC1090" s="184"/>
      <c r="TND1090" s="184"/>
      <c r="TNE1090" s="184"/>
      <c r="TNF1090" s="184"/>
      <c r="TNG1090" s="184"/>
      <c r="TNH1090" s="184"/>
      <c r="TNI1090" s="184"/>
      <c r="TNJ1090" s="184"/>
      <c r="TNK1090" s="184"/>
      <c r="TNL1090" s="184"/>
      <c r="TNM1090" s="184"/>
      <c r="TNN1090" s="184"/>
      <c r="TNO1090" s="184"/>
      <c r="TNP1090" s="184"/>
      <c r="TNQ1090" s="184"/>
      <c r="TNR1090" s="184"/>
      <c r="TNS1090" s="184"/>
      <c r="TNT1090" s="184"/>
      <c r="TNU1090" s="184"/>
      <c r="TNV1090" s="184"/>
      <c r="TNW1090" s="184"/>
      <c r="TNX1090" s="184"/>
      <c r="TNY1090" s="184"/>
      <c r="TNZ1090" s="184"/>
      <c r="TOA1090" s="184"/>
      <c r="TOB1090" s="184"/>
      <c r="TOC1090" s="184"/>
      <c r="TOD1090" s="184"/>
      <c r="TOE1090" s="184"/>
      <c r="TOF1090" s="184"/>
      <c r="TOG1090" s="184"/>
      <c r="TOH1090" s="184"/>
      <c r="TOI1090" s="184"/>
      <c r="TOJ1090" s="184"/>
      <c r="TOK1090" s="184"/>
      <c r="TOL1090" s="184"/>
      <c r="TOM1090" s="184"/>
      <c r="TON1090" s="184"/>
      <c r="TOO1090" s="184"/>
      <c r="TOP1090" s="184"/>
      <c r="TOQ1090" s="184"/>
      <c r="TOR1090" s="184"/>
      <c r="TOS1090" s="184"/>
      <c r="TOT1090" s="184"/>
      <c r="TOU1090" s="184"/>
      <c r="TOV1090" s="184"/>
      <c r="TOW1090" s="184"/>
      <c r="TOX1090" s="184"/>
      <c r="TOY1090" s="184"/>
      <c r="TOZ1090" s="184"/>
      <c r="TPA1090" s="184"/>
      <c r="TPB1090" s="184"/>
      <c r="TPC1090" s="184"/>
      <c r="TPD1090" s="184"/>
      <c r="TPE1090" s="184"/>
      <c r="TPF1090" s="184"/>
      <c r="TPG1090" s="184"/>
      <c r="TPH1090" s="184"/>
      <c r="TPI1090" s="184"/>
      <c r="TPJ1090" s="184"/>
      <c r="TPK1090" s="184"/>
      <c r="TPL1090" s="184"/>
      <c r="TPM1090" s="184"/>
      <c r="TPN1090" s="184"/>
      <c r="TPO1090" s="184"/>
      <c r="TPP1090" s="184"/>
      <c r="TPQ1090" s="184"/>
      <c r="TPR1090" s="184"/>
      <c r="TPS1090" s="184"/>
      <c r="TPT1090" s="184"/>
      <c r="TPU1090" s="184"/>
      <c r="TPV1090" s="184"/>
      <c r="TPW1090" s="184"/>
      <c r="TPX1090" s="184"/>
      <c r="TPY1090" s="184"/>
      <c r="TPZ1090" s="184"/>
      <c r="TQA1090" s="184"/>
      <c r="TQB1090" s="184"/>
      <c r="TQC1090" s="184"/>
      <c r="TQD1090" s="184"/>
      <c r="TQE1090" s="184"/>
      <c r="TQF1090" s="184"/>
      <c r="TQG1090" s="184"/>
      <c r="TQH1090" s="184"/>
      <c r="TQI1090" s="184"/>
      <c r="TQJ1090" s="184"/>
      <c r="TQK1090" s="184"/>
      <c r="TQL1090" s="184"/>
      <c r="TQM1090" s="184"/>
      <c r="TQN1090" s="184"/>
      <c r="TQO1090" s="184"/>
      <c r="TQP1090" s="184"/>
      <c r="TQQ1090" s="184"/>
      <c r="TQR1090" s="184"/>
      <c r="TQS1090" s="184"/>
      <c r="TQT1090" s="184"/>
      <c r="TQU1090" s="184"/>
      <c r="TQV1090" s="184"/>
      <c r="TQW1090" s="184"/>
      <c r="TQX1090" s="184"/>
      <c r="TQY1090" s="184"/>
      <c r="TQZ1090" s="184"/>
      <c r="TRA1090" s="184"/>
      <c r="TRB1090" s="184"/>
      <c r="TRC1090" s="184"/>
      <c r="TRD1090" s="184"/>
      <c r="TRE1090" s="184"/>
      <c r="TRF1090" s="184"/>
      <c r="TRG1090" s="184"/>
      <c r="TRH1090" s="184"/>
      <c r="TRI1090" s="184"/>
      <c r="TRJ1090" s="184"/>
      <c r="TRK1090" s="184"/>
      <c r="TRL1090" s="184"/>
      <c r="TRM1090" s="184"/>
      <c r="TRN1090" s="184"/>
      <c r="TRO1090" s="184"/>
      <c r="TRP1090" s="184"/>
      <c r="TRQ1090" s="184"/>
      <c r="TRR1090" s="184"/>
      <c r="TRS1090" s="184"/>
      <c r="TRT1090" s="184"/>
      <c r="TRU1090" s="184"/>
      <c r="TRV1090" s="184"/>
      <c r="TRW1090" s="184"/>
      <c r="TRX1090" s="184"/>
      <c r="TRY1090" s="184"/>
      <c r="TRZ1090" s="184"/>
      <c r="TSA1090" s="184"/>
      <c r="TSB1090" s="184"/>
      <c r="TSC1090" s="184"/>
      <c r="TSD1090" s="184"/>
      <c r="TSE1090" s="184"/>
      <c r="TSF1090" s="184"/>
      <c r="TSG1090" s="184"/>
      <c r="TSH1090" s="184"/>
      <c r="TSI1090" s="184"/>
      <c r="TSJ1090" s="184"/>
      <c r="TSK1090" s="184"/>
      <c r="TSL1090" s="184"/>
      <c r="TSM1090" s="184"/>
      <c r="TSN1090" s="184"/>
      <c r="TSO1090" s="184"/>
      <c r="TSP1090" s="184"/>
      <c r="TSQ1090" s="184"/>
      <c r="TSR1090" s="184"/>
      <c r="TSS1090" s="184"/>
      <c r="TST1090" s="184"/>
      <c r="TSU1090" s="184"/>
      <c r="TSV1090" s="184"/>
      <c r="TSW1090" s="184"/>
      <c r="TSX1090" s="184"/>
      <c r="TSY1090" s="184"/>
      <c r="TSZ1090" s="184"/>
      <c r="TTA1090" s="184"/>
      <c r="TTB1090" s="184"/>
      <c r="TTC1090" s="184"/>
      <c r="TTD1090" s="184"/>
      <c r="TTE1090" s="184"/>
      <c r="TTF1090" s="184"/>
      <c r="TTG1090" s="184"/>
      <c r="TTH1090" s="184"/>
      <c r="TTI1090" s="184"/>
      <c r="TTJ1090" s="184"/>
      <c r="TTK1090" s="184"/>
      <c r="TTL1090" s="184"/>
      <c r="TTM1090" s="184"/>
      <c r="TTN1090" s="184"/>
      <c r="TTO1090" s="184"/>
      <c r="TTP1090" s="184"/>
      <c r="TTQ1090" s="184"/>
      <c r="TTR1090" s="184"/>
      <c r="TTS1090" s="184"/>
      <c r="TTT1090" s="184"/>
      <c r="TTU1090" s="184"/>
      <c r="TTV1090" s="184"/>
      <c r="TTW1090" s="184"/>
      <c r="TTX1090" s="184"/>
      <c r="TTY1090" s="184"/>
      <c r="TTZ1090" s="184"/>
      <c r="TUA1090" s="184"/>
      <c r="TUB1090" s="184"/>
      <c r="TUC1090" s="184"/>
      <c r="TUD1090" s="184"/>
      <c r="TUE1090" s="184"/>
      <c r="TUF1090" s="184"/>
      <c r="TUG1090" s="184"/>
      <c r="TUH1090" s="184"/>
      <c r="TUI1090" s="184"/>
      <c r="TUJ1090" s="184"/>
      <c r="TUK1090" s="184"/>
      <c r="TUL1090" s="184"/>
      <c r="TUM1090" s="184"/>
      <c r="TUN1090" s="184"/>
      <c r="TUO1090" s="184"/>
      <c r="TUP1090" s="184"/>
      <c r="TUQ1090" s="184"/>
      <c r="TUR1090" s="184"/>
      <c r="TUS1090" s="184"/>
      <c r="TUT1090" s="184"/>
      <c r="TUU1090" s="184"/>
      <c r="TUV1090" s="184"/>
      <c r="TUW1090" s="184"/>
      <c r="TUX1090" s="184"/>
      <c r="TUY1090" s="184"/>
      <c r="TUZ1090" s="184"/>
      <c r="TVA1090" s="184"/>
      <c r="TVB1090" s="184"/>
      <c r="TVC1090" s="184"/>
      <c r="TVD1090" s="184"/>
      <c r="TVE1090" s="184"/>
      <c r="TVF1090" s="184"/>
      <c r="TVG1090" s="184"/>
      <c r="TVH1090" s="184"/>
      <c r="TVI1090" s="184"/>
      <c r="TVJ1090" s="184"/>
      <c r="TVK1090" s="184"/>
      <c r="TVL1090" s="184"/>
      <c r="TVM1090" s="184"/>
      <c r="TVN1090" s="184"/>
      <c r="TVO1090" s="184"/>
      <c r="TVP1090" s="184"/>
      <c r="TVQ1090" s="184"/>
      <c r="TVR1090" s="184"/>
      <c r="TVS1090" s="184"/>
      <c r="TVT1090" s="184"/>
      <c r="TVU1090" s="184"/>
      <c r="TVV1090" s="184"/>
      <c r="TVW1090" s="184"/>
      <c r="TVX1090" s="184"/>
      <c r="TVY1090" s="184"/>
      <c r="TVZ1090" s="184"/>
      <c r="TWA1090" s="184"/>
      <c r="TWB1090" s="184"/>
      <c r="TWC1090" s="184"/>
      <c r="TWD1090" s="184"/>
      <c r="TWE1090" s="184"/>
      <c r="TWF1090" s="184"/>
      <c r="TWG1090" s="184"/>
      <c r="TWH1090" s="184"/>
      <c r="TWI1090" s="184"/>
      <c r="TWJ1090" s="184"/>
      <c r="TWK1090" s="184"/>
      <c r="TWL1090" s="184"/>
      <c r="TWM1090" s="184"/>
      <c r="TWN1090" s="184"/>
      <c r="TWO1090" s="184"/>
      <c r="TWP1090" s="184"/>
      <c r="TWQ1090" s="184"/>
      <c r="TWR1090" s="184"/>
      <c r="TWS1090" s="184"/>
      <c r="TWT1090" s="184"/>
      <c r="TWU1090" s="184"/>
      <c r="TWV1090" s="184"/>
      <c r="TWW1090" s="184"/>
      <c r="TWX1090" s="184"/>
      <c r="TWY1090" s="184"/>
      <c r="TWZ1090" s="184"/>
      <c r="TXA1090" s="184"/>
      <c r="TXB1090" s="184"/>
      <c r="TXC1090" s="184"/>
      <c r="TXD1090" s="184"/>
      <c r="TXE1090" s="184"/>
      <c r="TXF1090" s="184"/>
      <c r="TXG1090" s="184"/>
      <c r="TXH1090" s="184"/>
      <c r="TXI1090" s="184"/>
      <c r="TXJ1090" s="184"/>
      <c r="TXK1090" s="184"/>
      <c r="TXL1090" s="184"/>
      <c r="TXM1090" s="184"/>
      <c r="TXN1090" s="184"/>
      <c r="TXO1090" s="184"/>
      <c r="TXP1090" s="184"/>
      <c r="TXQ1090" s="184"/>
      <c r="TXR1090" s="184"/>
      <c r="TXS1090" s="184"/>
      <c r="TXT1090" s="184"/>
      <c r="TXU1090" s="184"/>
      <c r="TXV1090" s="184"/>
      <c r="TXW1090" s="184"/>
      <c r="TXX1090" s="184"/>
      <c r="TXY1090" s="184"/>
      <c r="TXZ1090" s="184"/>
      <c r="TYA1090" s="184"/>
      <c r="TYB1090" s="184"/>
      <c r="TYC1090" s="184"/>
      <c r="TYD1090" s="184"/>
      <c r="TYE1090" s="184"/>
      <c r="TYF1090" s="184"/>
      <c r="TYG1090" s="184"/>
      <c r="TYH1090" s="184"/>
      <c r="TYI1090" s="184"/>
      <c r="TYJ1090" s="184"/>
      <c r="TYK1090" s="184"/>
      <c r="TYL1090" s="184"/>
      <c r="TYM1090" s="184"/>
      <c r="TYN1090" s="184"/>
      <c r="TYO1090" s="184"/>
      <c r="TYP1090" s="184"/>
      <c r="TYQ1090" s="184"/>
      <c r="TYR1090" s="184"/>
      <c r="TYS1090" s="184"/>
      <c r="TYT1090" s="184"/>
      <c r="TYU1090" s="184"/>
      <c r="TYV1090" s="184"/>
      <c r="TYW1090" s="184"/>
      <c r="TYX1090" s="184"/>
      <c r="TYY1090" s="184"/>
      <c r="TYZ1090" s="184"/>
      <c r="TZA1090" s="184"/>
      <c r="TZB1090" s="184"/>
      <c r="TZC1090" s="184"/>
      <c r="TZD1090" s="184"/>
      <c r="TZE1090" s="184"/>
      <c r="TZF1090" s="184"/>
      <c r="TZG1090" s="184"/>
      <c r="TZH1090" s="184"/>
      <c r="TZI1090" s="184"/>
      <c r="TZJ1090" s="184"/>
      <c r="TZK1090" s="184"/>
      <c r="TZL1090" s="184"/>
      <c r="TZM1090" s="184"/>
      <c r="TZN1090" s="184"/>
      <c r="TZO1090" s="184"/>
      <c r="TZP1090" s="184"/>
      <c r="TZQ1090" s="184"/>
      <c r="TZR1090" s="184"/>
      <c r="TZS1090" s="184"/>
      <c r="TZT1090" s="184"/>
      <c r="TZU1090" s="184"/>
      <c r="TZV1090" s="184"/>
      <c r="TZW1090" s="184"/>
      <c r="TZX1090" s="184"/>
      <c r="TZY1090" s="184"/>
      <c r="TZZ1090" s="184"/>
      <c r="UAA1090" s="184"/>
      <c r="UAB1090" s="184"/>
      <c r="UAC1090" s="184"/>
      <c r="UAD1090" s="184"/>
      <c r="UAE1090" s="184"/>
      <c r="UAF1090" s="184"/>
      <c r="UAG1090" s="184"/>
      <c r="UAH1090" s="184"/>
      <c r="UAI1090" s="184"/>
      <c r="UAJ1090" s="184"/>
      <c r="UAK1090" s="184"/>
      <c r="UAL1090" s="184"/>
      <c r="UAM1090" s="184"/>
      <c r="UAN1090" s="184"/>
      <c r="UAO1090" s="184"/>
      <c r="UAP1090" s="184"/>
      <c r="UAQ1090" s="184"/>
      <c r="UAR1090" s="184"/>
      <c r="UAS1090" s="184"/>
      <c r="UAT1090" s="184"/>
      <c r="UAU1090" s="184"/>
      <c r="UAV1090" s="184"/>
      <c r="UAW1090" s="184"/>
      <c r="UAX1090" s="184"/>
      <c r="UAY1090" s="184"/>
      <c r="UAZ1090" s="184"/>
      <c r="UBA1090" s="184"/>
      <c r="UBB1090" s="184"/>
      <c r="UBC1090" s="184"/>
      <c r="UBD1090" s="184"/>
      <c r="UBE1090" s="184"/>
      <c r="UBF1090" s="184"/>
      <c r="UBG1090" s="184"/>
      <c r="UBH1090" s="184"/>
      <c r="UBI1090" s="184"/>
      <c r="UBJ1090" s="184"/>
      <c r="UBK1090" s="184"/>
      <c r="UBL1090" s="184"/>
      <c r="UBM1090" s="184"/>
      <c r="UBN1090" s="184"/>
      <c r="UBO1090" s="184"/>
      <c r="UBP1090" s="184"/>
      <c r="UBQ1090" s="184"/>
      <c r="UBR1090" s="184"/>
      <c r="UBS1090" s="184"/>
      <c r="UBT1090" s="184"/>
      <c r="UBU1090" s="184"/>
      <c r="UBV1090" s="184"/>
      <c r="UBW1090" s="184"/>
      <c r="UBX1090" s="184"/>
      <c r="UBY1090" s="184"/>
      <c r="UBZ1090" s="184"/>
      <c r="UCA1090" s="184"/>
      <c r="UCB1090" s="184"/>
      <c r="UCC1090" s="184"/>
      <c r="UCD1090" s="184"/>
      <c r="UCE1090" s="184"/>
      <c r="UCF1090" s="184"/>
      <c r="UCG1090" s="184"/>
      <c r="UCH1090" s="184"/>
      <c r="UCI1090" s="184"/>
      <c r="UCJ1090" s="184"/>
      <c r="UCK1090" s="184"/>
      <c r="UCL1090" s="184"/>
      <c r="UCM1090" s="184"/>
      <c r="UCN1090" s="184"/>
      <c r="UCO1090" s="184"/>
      <c r="UCP1090" s="184"/>
      <c r="UCQ1090" s="184"/>
      <c r="UCR1090" s="184"/>
      <c r="UCS1090" s="184"/>
      <c r="UCT1090" s="184"/>
      <c r="UCU1090" s="184"/>
      <c r="UCV1090" s="184"/>
      <c r="UCW1090" s="184"/>
      <c r="UCX1090" s="184"/>
      <c r="UCY1090" s="184"/>
      <c r="UCZ1090" s="184"/>
      <c r="UDA1090" s="184"/>
      <c r="UDB1090" s="184"/>
      <c r="UDC1090" s="184"/>
      <c r="UDD1090" s="184"/>
      <c r="UDE1090" s="184"/>
      <c r="UDF1090" s="184"/>
      <c r="UDG1090" s="184"/>
      <c r="UDH1090" s="184"/>
      <c r="UDI1090" s="184"/>
      <c r="UDJ1090" s="184"/>
      <c r="UDK1090" s="184"/>
      <c r="UDL1090" s="184"/>
      <c r="UDM1090" s="184"/>
      <c r="UDN1090" s="184"/>
      <c r="UDO1090" s="184"/>
      <c r="UDP1090" s="184"/>
      <c r="UDQ1090" s="184"/>
      <c r="UDR1090" s="184"/>
      <c r="UDS1090" s="184"/>
      <c r="UDT1090" s="184"/>
      <c r="UDU1090" s="184"/>
      <c r="UDV1090" s="184"/>
      <c r="UDW1090" s="184"/>
      <c r="UDX1090" s="184"/>
      <c r="UDY1090" s="184"/>
      <c r="UDZ1090" s="184"/>
      <c r="UEA1090" s="184"/>
      <c r="UEB1090" s="184"/>
      <c r="UEC1090" s="184"/>
      <c r="UED1090" s="184"/>
      <c r="UEE1090" s="184"/>
      <c r="UEF1090" s="184"/>
      <c r="UEG1090" s="184"/>
      <c r="UEH1090" s="184"/>
      <c r="UEI1090" s="184"/>
      <c r="UEJ1090" s="184"/>
      <c r="UEK1090" s="184"/>
      <c r="UEL1090" s="184"/>
      <c r="UEM1090" s="184"/>
      <c r="UEN1090" s="184"/>
      <c r="UEO1090" s="184"/>
      <c r="UEP1090" s="184"/>
      <c r="UEQ1090" s="184"/>
      <c r="UER1090" s="184"/>
      <c r="UES1090" s="184"/>
      <c r="UET1090" s="184"/>
      <c r="UEU1090" s="184"/>
      <c r="UEV1090" s="184"/>
      <c r="UEW1090" s="184"/>
      <c r="UEX1090" s="184"/>
      <c r="UEY1090" s="184"/>
      <c r="UEZ1090" s="184"/>
      <c r="UFA1090" s="184"/>
      <c r="UFB1090" s="184"/>
      <c r="UFC1090" s="184"/>
      <c r="UFD1090" s="184"/>
      <c r="UFE1090" s="184"/>
      <c r="UFF1090" s="184"/>
      <c r="UFG1090" s="184"/>
      <c r="UFH1090" s="184"/>
      <c r="UFI1090" s="184"/>
      <c r="UFJ1090" s="184"/>
      <c r="UFK1090" s="184"/>
      <c r="UFL1090" s="184"/>
      <c r="UFM1090" s="184"/>
      <c r="UFN1090" s="184"/>
      <c r="UFO1090" s="184"/>
      <c r="UFP1090" s="184"/>
      <c r="UFQ1090" s="184"/>
      <c r="UFR1090" s="184"/>
      <c r="UFS1090" s="184"/>
      <c r="UFT1090" s="184"/>
      <c r="UFU1090" s="184"/>
      <c r="UFV1090" s="184"/>
      <c r="UFW1090" s="184"/>
      <c r="UFX1090" s="184"/>
      <c r="UFY1090" s="184"/>
      <c r="UFZ1090" s="184"/>
      <c r="UGA1090" s="184"/>
      <c r="UGB1090" s="184"/>
      <c r="UGC1090" s="184"/>
      <c r="UGD1090" s="184"/>
      <c r="UGE1090" s="184"/>
      <c r="UGF1090" s="184"/>
      <c r="UGG1090" s="184"/>
      <c r="UGH1090" s="184"/>
      <c r="UGI1090" s="184"/>
      <c r="UGJ1090" s="184"/>
      <c r="UGK1090" s="184"/>
      <c r="UGL1090" s="184"/>
      <c r="UGM1090" s="184"/>
      <c r="UGN1090" s="184"/>
      <c r="UGO1090" s="184"/>
      <c r="UGP1090" s="184"/>
      <c r="UGQ1090" s="184"/>
      <c r="UGR1090" s="184"/>
      <c r="UGS1090" s="184"/>
      <c r="UGT1090" s="184"/>
      <c r="UGU1090" s="184"/>
      <c r="UGV1090" s="184"/>
      <c r="UGW1090" s="184"/>
      <c r="UGX1090" s="184"/>
      <c r="UGY1090" s="184"/>
      <c r="UGZ1090" s="184"/>
      <c r="UHA1090" s="184"/>
      <c r="UHB1090" s="184"/>
      <c r="UHC1090" s="184"/>
      <c r="UHD1090" s="184"/>
      <c r="UHE1090" s="184"/>
      <c r="UHF1090" s="184"/>
      <c r="UHG1090" s="184"/>
      <c r="UHH1090" s="184"/>
      <c r="UHI1090" s="184"/>
      <c r="UHJ1090" s="184"/>
      <c r="UHK1090" s="184"/>
      <c r="UHL1090" s="184"/>
      <c r="UHM1090" s="184"/>
      <c r="UHN1090" s="184"/>
      <c r="UHO1090" s="184"/>
      <c r="UHP1090" s="184"/>
      <c r="UHQ1090" s="184"/>
      <c r="UHR1090" s="184"/>
      <c r="UHS1090" s="184"/>
      <c r="UHT1090" s="184"/>
      <c r="UHU1090" s="184"/>
      <c r="UHV1090" s="184"/>
      <c r="UHW1090" s="184"/>
      <c r="UHX1090" s="184"/>
      <c r="UHY1090" s="184"/>
      <c r="UHZ1090" s="184"/>
      <c r="UIA1090" s="184"/>
      <c r="UIB1090" s="184"/>
      <c r="UIC1090" s="184"/>
      <c r="UID1090" s="184"/>
      <c r="UIE1090" s="184"/>
      <c r="UIF1090" s="184"/>
      <c r="UIG1090" s="184"/>
      <c r="UIH1090" s="184"/>
      <c r="UII1090" s="184"/>
      <c r="UIJ1090" s="184"/>
      <c r="UIK1090" s="184"/>
      <c r="UIL1090" s="184"/>
      <c r="UIM1090" s="184"/>
      <c r="UIN1090" s="184"/>
      <c r="UIO1090" s="184"/>
      <c r="UIP1090" s="184"/>
      <c r="UIQ1090" s="184"/>
      <c r="UIR1090" s="184"/>
      <c r="UIS1090" s="184"/>
      <c r="UIT1090" s="184"/>
      <c r="UIU1090" s="184"/>
      <c r="UIV1090" s="184"/>
      <c r="UIW1090" s="184"/>
      <c r="UIX1090" s="184"/>
      <c r="UIY1090" s="184"/>
      <c r="UIZ1090" s="184"/>
      <c r="UJA1090" s="184"/>
      <c r="UJB1090" s="184"/>
      <c r="UJC1090" s="184"/>
      <c r="UJD1090" s="184"/>
      <c r="UJE1090" s="184"/>
      <c r="UJF1090" s="184"/>
      <c r="UJG1090" s="184"/>
      <c r="UJH1090" s="184"/>
      <c r="UJI1090" s="184"/>
      <c r="UJJ1090" s="184"/>
      <c r="UJK1090" s="184"/>
      <c r="UJL1090" s="184"/>
      <c r="UJM1090" s="184"/>
      <c r="UJN1090" s="184"/>
      <c r="UJO1090" s="184"/>
      <c r="UJP1090" s="184"/>
      <c r="UJQ1090" s="184"/>
      <c r="UJR1090" s="184"/>
      <c r="UJS1090" s="184"/>
      <c r="UJT1090" s="184"/>
      <c r="UJU1090" s="184"/>
      <c r="UJV1090" s="184"/>
      <c r="UJW1090" s="184"/>
      <c r="UJX1090" s="184"/>
      <c r="UJY1090" s="184"/>
      <c r="UJZ1090" s="184"/>
      <c r="UKA1090" s="184"/>
      <c r="UKB1090" s="184"/>
      <c r="UKC1090" s="184"/>
      <c r="UKD1090" s="184"/>
      <c r="UKE1090" s="184"/>
      <c r="UKF1090" s="184"/>
      <c r="UKG1090" s="184"/>
      <c r="UKH1090" s="184"/>
      <c r="UKI1090" s="184"/>
      <c r="UKJ1090" s="184"/>
      <c r="UKK1090" s="184"/>
      <c r="UKL1090" s="184"/>
      <c r="UKM1090" s="184"/>
      <c r="UKN1090" s="184"/>
      <c r="UKO1090" s="184"/>
      <c r="UKP1090" s="184"/>
      <c r="UKQ1090" s="184"/>
      <c r="UKR1090" s="184"/>
      <c r="UKS1090" s="184"/>
      <c r="UKT1090" s="184"/>
      <c r="UKU1090" s="184"/>
      <c r="UKV1090" s="184"/>
      <c r="UKW1090" s="184"/>
      <c r="UKX1090" s="184"/>
      <c r="UKY1090" s="184"/>
      <c r="UKZ1090" s="184"/>
      <c r="ULA1090" s="184"/>
      <c r="ULB1090" s="184"/>
      <c r="ULC1090" s="184"/>
      <c r="ULD1090" s="184"/>
      <c r="ULE1090" s="184"/>
      <c r="ULF1090" s="184"/>
      <c r="ULG1090" s="184"/>
      <c r="ULH1090" s="184"/>
      <c r="ULI1090" s="184"/>
      <c r="ULJ1090" s="184"/>
      <c r="ULK1090" s="184"/>
      <c r="ULL1090" s="184"/>
      <c r="ULM1090" s="184"/>
      <c r="ULN1090" s="184"/>
      <c r="ULO1090" s="184"/>
      <c r="ULP1090" s="184"/>
      <c r="ULQ1090" s="184"/>
      <c r="ULR1090" s="184"/>
      <c r="ULS1090" s="184"/>
      <c r="ULT1090" s="184"/>
      <c r="ULU1090" s="184"/>
      <c r="ULV1090" s="184"/>
      <c r="ULW1090" s="184"/>
      <c r="ULX1090" s="184"/>
      <c r="ULY1090" s="184"/>
      <c r="ULZ1090" s="184"/>
      <c r="UMA1090" s="184"/>
      <c r="UMB1090" s="184"/>
      <c r="UMC1090" s="184"/>
      <c r="UMD1090" s="184"/>
      <c r="UME1090" s="184"/>
      <c r="UMF1090" s="184"/>
      <c r="UMG1090" s="184"/>
      <c r="UMH1090" s="184"/>
      <c r="UMI1090" s="184"/>
      <c r="UMJ1090" s="184"/>
      <c r="UMK1090" s="184"/>
      <c r="UML1090" s="184"/>
      <c r="UMM1090" s="184"/>
      <c r="UMN1090" s="184"/>
      <c r="UMO1090" s="184"/>
      <c r="UMP1090" s="184"/>
      <c r="UMQ1090" s="184"/>
      <c r="UMR1090" s="184"/>
      <c r="UMS1090" s="184"/>
      <c r="UMT1090" s="184"/>
      <c r="UMU1090" s="184"/>
      <c r="UMV1090" s="184"/>
      <c r="UMW1090" s="184"/>
      <c r="UMX1090" s="184"/>
      <c r="UMY1090" s="184"/>
      <c r="UMZ1090" s="184"/>
      <c r="UNA1090" s="184"/>
      <c r="UNB1090" s="184"/>
      <c r="UNC1090" s="184"/>
      <c r="UND1090" s="184"/>
      <c r="UNE1090" s="184"/>
      <c r="UNF1090" s="184"/>
      <c r="UNG1090" s="184"/>
      <c r="UNH1090" s="184"/>
      <c r="UNI1090" s="184"/>
      <c r="UNJ1090" s="184"/>
      <c r="UNK1090" s="184"/>
      <c r="UNL1090" s="184"/>
      <c r="UNM1090" s="184"/>
      <c r="UNN1090" s="184"/>
      <c r="UNO1090" s="184"/>
      <c r="UNP1090" s="184"/>
      <c r="UNQ1090" s="184"/>
      <c r="UNR1090" s="184"/>
      <c r="UNS1090" s="184"/>
      <c r="UNT1090" s="184"/>
      <c r="UNU1090" s="184"/>
      <c r="UNV1090" s="184"/>
      <c r="UNW1090" s="184"/>
      <c r="UNX1090" s="184"/>
      <c r="UNY1090" s="184"/>
      <c r="UNZ1090" s="184"/>
      <c r="UOA1090" s="184"/>
      <c r="UOB1090" s="184"/>
      <c r="UOC1090" s="184"/>
      <c r="UOD1090" s="184"/>
      <c r="UOE1090" s="184"/>
      <c r="UOF1090" s="184"/>
      <c r="UOG1090" s="184"/>
      <c r="UOH1090" s="184"/>
      <c r="UOI1090" s="184"/>
      <c r="UOJ1090" s="184"/>
      <c r="UOK1090" s="184"/>
      <c r="UOL1090" s="184"/>
      <c r="UOM1090" s="184"/>
      <c r="UON1090" s="184"/>
      <c r="UOO1090" s="184"/>
      <c r="UOP1090" s="184"/>
      <c r="UOQ1090" s="184"/>
      <c r="UOR1090" s="184"/>
      <c r="UOS1090" s="184"/>
      <c r="UOT1090" s="184"/>
      <c r="UOU1090" s="184"/>
      <c r="UOV1090" s="184"/>
      <c r="UOW1090" s="184"/>
      <c r="UOX1090" s="184"/>
      <c r="UOY1090" s="184"/>
      <c r="UOZ1090" s="184"/>
      <c r="UPA1090" s="184"/>
      <c r="UPB1090" s="184"/>
      <c r="UPC1090" s="184"/>
      <c r="UPD1090" s="184"/>
      <c r="UPE1090" s="184"/>
      <c r="UPF1090" s="184"/>
      <c r="UPG1090" s="184"/>
      <c r="UPH1090" s="184"/>
      <c r="UPI1090" s="184"/>
      <c r="UPJ1090" s="184"/>
      <c r="UPK1090" s="184"/>
      <c r="UPL1090" s="184"/>
      <c r="UPM1090" s="184"/>
      <c r="UPN1090" s="184"/>
      <c r="UPO1090" s="184"/>
      <c r="UPP1090" s="184"/>
      <c r="UPQ1090" s="184"/>
      <c r="UPR1090" s="184"/>
      <c r="UPS1090" s="184"/>
      <c r="UPT1090" s="184"/>
      <c r="UPU1090" s="184"/>
      <c r="UPV1090" s="184"/>
      <c r="UPW1090" s="184"/>
      <c r="UPX1090" s="184"/>
      <c r="UPY1090" s="184"/>
      <c r="UPZ1090" s="184"/>
      <c r="UQA1090" s="184"/>
      <c r="UQB1090" s="184"/>
      <c r="UQC1090" s="184"/>
      <c r="UQD1090" s="184"/>
      <c r="UQE1090" s="184"/>
      <c r="UQF1090" s="184"/>
      <c r="UQG1090" s="184"/>
      <c r="UQH1090" s="184"/>
      <c r="UQI1090" s="184"/>
      <c r="UQJ1090" s="184"/>
      <c r="UQK1090" s="184"/>
      <c r="UQL1090" s="184"/>
      <c r="UQM1090" s="184"/>
      <c r="UQN1090" s="184"/>
      <c r="UQO1090" s="184"/>
      <c r="UQP1090" s="184"/>
      <c r="UQQ1090" s="184"/>
      <c r="UQR1090" s="184"/>
      <c r="UQS1090" s="184"/>
      <c r="UQT1090" s="184"/>
      <c r="UQU1090" s="184"/>
      <c r="UQV1090" s="184"/>
      <c r="UQW1090" s="184"/>
      <c r="UQX1090" s="184"/>
      <c r="UQY1090" s="184"/>
      <c r="UQZ1090" s="184"/>
      <c r="URA1090" s="184"/>
      <c r="URB1090" s="184"/>
      <c r="URC1090" s="184"/>
      <c r="URD1090" s="184"/>
      <c r="URE1090" s="184"/>
      <c r="URF1090" s="184"/>
      <c r="URG1090" s="184"/>
      <c r="URH1090" s="184"/>
      <c r="URI1090" s="184"/>
      <c r="URJ1090" s="184"/>
      <c r="URK1090" s="184"/>
      <c r="URL1090" s="184"/>
      <c r="URM1090" s="184"/>
      <c r="URN1090" s="184"/>
      <c r="URO1090" s="184"/>
      <c r="URP1090" s="184"/>
      <c r="URQ1090" s="184"/>
      <c r="URR1090" s="184"/>
      <c r="URS1090" s="184"/>
      <c r="URT1090" s="184"/>
      <c r="URU1090" s="184"/>
      <c r="URV1090" s="184"/>
      <c r="URW1090" s="184"/>
      <c r="URX1090" s="184"/>
      <c r="URY1090" s="184"/>
      <c r="URZ1090" s="184"/>
      <c r="USA1090" s="184"/>
      <c r="USB1090" s="184"/>
      <c r="USC1090" s="184"/>
      <c r="USD1090" s="184"/>
      <c r="USE1090" s="184"/>
      <c r="USF1090" s="184"/>
      <c r="USG1090" s="184"/>
      <c r="USH1090" s="184"/>
      <c r="USI1090" s="184"/>
      <c r="USJ1090" s="184"/>
      <c r="USK1090" s="184"/>
      <c r="USL1090" s="184"/>
      <c r="USM1090" s="184"/>
      <c r="USN1090" s="184"/>
      <c r="USO1090" s="184"/>
      <c r="USP1090" s="184"/>
      <c r="USQ1090" s="184"/>
      <c r="USR1090" s="184"/>
      <c r="USS1090" s="184"/>
      <c r="UST1090" s="184"/>
      <c r="USU1090" s="184"/>
      <c r="USV1090" s="184"/>
      <c r="USW1090" s="184"/>
      <c r="USX1090" s="184"/>
      <c r="USY1090" s="184"/>
      <c r="USZ1090" s="184"/>
      <c r="UTA1090" s="184"/>
      <c r="UTB1090" s="184"/>
      <c r="UTC1090" s="184"/>
      <c r="UTD1090" s="184"/>
      <c r="UTE1090" s="184"/>
      <c r="UTF1090" s="184"/>
      <c r="UTG1090" s="184"/>
      <c r="UTH1090" s="184"/>
      <c r="UTI1090" s="184"/>
      <c r="UTJ1090" s="184"/>
      <c r="UTK1090" s="184"/>
      <c r="UTL1090" s="184"/>
      <c r="UTM1090" s="184"/>
      <c r="UTN1090" s="184"/>
      <c r="UTO1090" s="184"/>
      <c r="UTP1090" s="184"/>
      <c r="UTQ1090" s="184"/>
      <c r="UTR1090" s="184"/>
      <c r="UTS1090" s="184"/>
      <c r="UTT1090" s="184"/>
      <c r="UTU1090" s="184"/>
      <c r="UTV1090" s="184"/>
      <c r="UTW1090" s="184"/>
      <c r="UTX1090" s="184"/>
      <c r="UTY1090" s="184"/>
      <c r="UTZ1090" s="184"/>
      <c r="UUA1090" s="184"/>
      <c r="UUB1090" s="184"/>
      <c r="UUC1090" s="184"/>
      <c r="UUD1090" s="184"/>
      <c r="UUE1090" s="184"/>
      <c r="UUF1090" s="184"/>
      <c r="UUG1090" s="184"/>
      <c r="UUH1090" s="184"/>
      <c r="UUI1090" s="184"/>
      <c r="UUJ1090" s="184"/>
      <c r="UUK1090" s="184"/>
      <c r="UUL1090" s="184"/>
      <c r="UUM1090" s="184"/>
      <c r="UUN1090" s="184"/>
      <c r="UUO1090" s="184"/>
      <c r="UUP1090" s="184"/>
      <c r="UUQ1090" s="184"/>
      <c r="UUR1090" s="184"/>
      <c r="UUS1090" s="184"/>
      <c r="UUT1090" s="184"/>
      <c r="UUU1090" s="184"/>
      <c r="UUV1090" s="184"/>
      <c r="UUW1090" s="184"/>
      <c r="UUX1090" s="184"/>
      <c r="UUY1090" s="184"/>
      <c r="UUZ1090" s="184"/>
      <c r="UVA1090" s="184"/>
      <c r="UVB1090" s="184"/>
      <c r="UVC1090" s="184"/>
      <c r="UVD1090" s="184"/>
      <c r="UVE1090" s="184"/>
      <c r="UVF1090" s="184"/>
      <c r="UVG1090" s="184"/>
      <c r="UVH1090" s="184"/>
      <c r="UVI1090" s="184"/>
      <c r="UVJ1090" s="184"/>
      <c r="UVK1090" s="184"/>
      <c r="UVL1090" s="184"/>
      <c r="UVM1090" s="184"/>
      <c r="UVN1090" s="184"/>
      <c r="UVO1090" s="184"/>
      <c r="UVP1090" s="184"/>
      <c r="UVQ1090" s="184"/>
      <c r="UVR1090" s="184"/>
      <c r="UVS1090" s="184"/>
      <c r="UVT1090" s="184"/>
      <c r="UVU1090" s="184"/>
      <c r="UVV1090" s="184"/>
      <c r="UVW1090" s="184"/>
      <c r="UVX1090" s="184"/>
      <c r="UVY1090" s="184"/>
      <c r="UVZ1090" s="184"/>
      <c r="UWA1090" s="184"/>
      <c r="UWB1090" s="184"/>
      <c r="UWC1090" s="184"/>
      <c r="UWD1090" s="184"/>
      <c r="UWE1090" s="184"/>
      <c r="UWF1090" s="184"/>
      <c r="UWG1090" s="184"/>
      <c r="UWH1090" s="184"/>
      <c r="UWI1090" s="184"/>
      <c r="UWJ1090" s="184"/>
      <c r="UWK1090" s="184"/>
      <c r="UWL1090" s="184"/>
      <c r="UWM1090" s="184"/>
      <c r="UWN1090" s="184"/>
      <c r="UWO1090" s="184"/>
      <c r="UWP1090" s="184"/>
      <c r="UWQ1090" s="184"/>
      <c r="UWR1090" s="184"/>
      <c r="UWS1090" s="184"/>
      <c r="UWT1090" s="184"/>
      <c r="UWU1090" s="184"/>
      <c r="UWV1090" s="184"/>
      <c r="UWW1090" s="184"/>
      <c r="UWX1090" s="184"/>
      <c r="UWY1090" s="184"/>
      <c r="UWZ1090" s="184"/>
      <c r="UXA1090" s="184"/>
      <c r="UXB1090" s="184"/>
      <c r="UXC1090" s="184"/>
      <c r="UXD1090" s="184"/>
      <c r="UXE1090" s="184"/>
      <c r="UXF1090" s="184"/>
      <c r="UXG1090" s="184"/>
      <c r="UXH1090" s="184"/>
      <c r="UXI1090" s="184"/>
      <c r="UXJ1090" s="184"/>
      <c r="UXK1090" s="184"/>
      <c r="UXL1090" s="184"/>
      <c r="UXM1090" s="184"/>
      <c r="UXN1090" s="184"/>
      <c r="UXO1090" s="184"/>
      <c r="UXP1090" s="184"/>
      <c r="UXQ1090" s="184"/>
      <c r="UXR1090" s="184"/>
      <c r="UXS1090" s="184"/>
      <c r="UXT1090" s="184"/>
      <c r="UXU1090" s="184"/>
      <c r="UXV1090" s="184"/>
      <c r="UXW1090" s="184"/>
      <c r="UXX1090" s="184"/>
      <c r="UXY1090" s="184"/>
      <c r="UXZ1090" s="184"/>
      <c r="UYA1090" s="184"/>
      <c r="UYB1090" s="184"/>
      <c r="UYC1090" s="184"/>
      <c r="UYD1090" s="184"/>
      <c r="UYE1090" s="184"/>
      <c r="UYF1090" s="184"/>
      <c r="UYG1090" s="184"/>
      <c r="UYH1090" s="184"/>
      <c r="UYI1090" s="184"/>
      <c r="UYJ1090" s="184"/>
      <c r="UYK1090" s="184"/>
      <c r="UYL1090" s="184"/>
      <c r="UYM1090" s="184"/>
      <c r="UYN1090" s="184"/>
      <c r="UYO1090" s="184"/>
      <c r="UYP1090" s="184"/>
      <c r="UYQ1090" s="184"/>
      <c r="UYR1090" s="184"/>
      <c r="UYS1090" s="184"/>
      <c r="UYT1090" s="184"/>
      <c r="UYU1090" s="184"/>
      <c r="UYV1090" s="184"/>
      <c r="UYW1090" s="184"/>
      <c r="UYX1090" s="184"/>
      <c r="UYY1090" s="184"/>
      <c r="UYZ1090" s="184"/>
      <c r="UZA1090" s="184"/>
      <c r="UZB1090" s="184"/>
      <c r="UZC1090" s="184"/>
      <c r="UZD1090" s="184"/>
      <c r="UZE1090" s="184"/>
      <c r="UZF1090" s="184"/>
      <c r="UZG1090" s="184"/>
      <c r="UZH1090" s="184"/>
      <c r="UZI1090" s="184"/>
      <c r="UZJ1090" s="184"/>
      <c r="UZK1090" s="184"/>
      <c r="UZL1090" s="184"/>
      <c r="UZM1090" s="184"/>
      <c r="UZN1090" s="184"/>
      <c r="UZO1090" s="184"/>
      <c r="UZP1090" s="184"/>
      <c r="UZQ1090" s="184"/>
      <c r="UZR1090" s="184"/>
      <c r="UZS1090" s="184"/>
      <c r="UZT1090" s="184"/>
      <c r="UZU1090" s="184"/>
      <c r="UZV1090" s="184"/>
      <c r="UZW1090" s="184"/>
      <c r="UZX1090" s="184"/>
      <c r="UZY1090" s="184"/>
      <c r="UZZ1090" s="184"/>
      <c r="VAA1090" s="184"/>
      <c r="VAB1090" s="184"/>
      <c r="VAC1090" s="184"/>
      <c r="VAD1090" s="184"/>
      <c r="VAE1090" s="184"/>
      <c r="VAF1090" s="184"/>
      <c r="VAG1090" s="184"/>
      <c r="VAH1090" s="184"/>
      <c r="VAI1090" s="184"/>
      <c r="VAJ1090" s="184"/>
      <c r="VAK1090" s="184"/>
      <c r="VAL1090" s="184"/>
      <c r="VAM1090" s="184"/>
      <c r="VAN1090" s="184"/>
      <c r="VAO1090" s="184"/>
      <c r="VAP1090" s="184"/>
      <c r="VAQ1090" s="184"/>
      <c r="VAR1090" s="184"/>
      <c r="VAS1090" s="184"/>
      <c r="VAT1090" s="184"/>
      <c r="VAU1090" s="184"/>
      <c r="VAV1090" s="184"/>
      <c r="VAW1090" s="184"/>
      <c r="VAX1090" s="184"/>
      <c r="VAY1090" s="184"/>
      <c r="VAZ1090" s="184"/>
      <c r="VBA1090" s="184"/>
      <c r="VBB1090" s="184"/>
      <c r="VBC1090" s="184"/>
      <c r="VBD1090" s="184"/>
      <c r="VBE1090" s="184"/>
      <c r="VBF1090" s="184"/>
      <c r="VBG1090" s="184"/>
      <c r="VBH1090" s="184"/>
      <c r="VBI1090" s="184"/>
      <c r="VBJ1090" s="184"/>
      <c r="VBK1090" s="184"/>
      <c r="VBL1090" s="184"/>
      <c r="VBM1090" s="184"/>
      <c r="VBN1090" s="184"/>
      <c r="VBO1090" s="184"/>
      <c r="VBP1090" s="184"/>
      <c r="VBQ1090" s="184"/>
      <c r="VBR1090" s="184"/>
      <c r="VBS1090" s="184"/>
      <c r="VBT1090" s="184"/>
      <c r="VBU1090" s="184"/>
      <c r="VBV1090" s="184"/>
      <c r="VBW1090" s="184"/>
      <c r="VBX1090" s="184"/>
      <c r="VBY1090" s="184"/>
      <c r="VBZ1090" s="184"/>
      <c r="VCA1090" s="184"/>
      <c r="VCB1090" s="184"/>
      <c r="VCC1090" s="184"/>
      <c r="VCD1090" s="184"/>
      <c r="VCE1090" s="184"/>
      <c r="VCF1090" s="184"/>
      <c r="VCG1090" s="184"/>
      <c r="VCH1090" s="184"/>
      <c r="VCI1090" s="184"/>
      <c r="VCJ1090" s="184"/>
      <c r="VCK1090" s="184"/>
      <c r="VCL1090" s="184"/>
      <c r="VCM1090" s="184"/>
      <c r="VCN1090" s="184"/>
      <c r="VCO1090" s="184"/>
      <c r="VCP1090" s="184"/>
      <c r="VCQ1090" s="184"/>
      <c r="VCR1090" s="184"/>
      <c r="VCS1090" s="184"/>
      <c r="VCT1090" s="184"/>
      <c r="VCU1090" s="184"/>
      <c r="VCV1090" s="184"/>
      <c r="VCW1090" s="184"/>
      <c r="VCX1090" s="184"/>
      <c r="VCY1090" s="184"/>
      <c r="VCZ1090" s="184"/>
      <c r="VDA1090" s="184"/>
      <c r="VDB1090" s="184"/>
      <c r="VDC1090" s="184"/>
      <c r="VDD1090" s="184"/>
      <c r="VDE1090" s="184"/>
      <c r="VDF1090" s="184"/>
      <c r="VDG1090" s="184"/>
      <c r="VDH1090" s="184"/>
      <c r="VDI1090" s="184"/>
      <c r="VDJ1090" s="184"/>
      <c r="VDK1090" s="184"/>
      <c r="VDL1090" s="184"/>
      <c r="VDM1090" s="184"/>
      <c r="VDN1090" s="184"/>
      <c r="VDO1090" s="184"/>
      <c r="VDP1090" s="184"/>
      <c r="VDQ1090" s="184"/>
      <c r="VDR1090" s="184"/>
      <c r="VDS1090" s="184"/>
      <c r="VDT1090" s="184"/>
      <c r="VDU1090" s="184"/>
      <c r="VDV1090" s="184"/>
      <c r="VDW1090" s="184"/>
      <c r="VDX1090" s="184"/>
      <c r="VDY1090" s="184"/>
      <c r="VDZ1090" s="184"/>
      <c r="VEA1090" s="184"/>
      <c r="VEB1090" s="184"/>
      <c r="VEC1090" s="184"/>
      <c r="VED1090" s="184"/>
      <c r="VEE1090" s="184"/>
      <c r="VEF1090" s="184"/>
      <c r="VEG1090" s="184"/>
      <c r="VEH1090" s="184"/>
      <c r="VEI1090" s="184"/>
      <c r="VEJ1090" s="184"/>
      <c r="VEK1090" s="184"/>
      <c r="VEL1090" s="184"/>
      <c r="VEM1090" s="184"/>
      <c r="VEN1090" s="184"/>
      <c r="VEO1090" s="184"/>
      <c r="VEP1090" s="184"/>
      <c r="VEQ1090" s="184"/>
      <c r="VER1090" s="184"/>
      <c r="VES1090" s="184"/>
      <c r="VET1090" s="184"/>
      <c r="VEU1090" s="184"/>
      <c r="VEV1090" s="184"/>
      <c r="VEW1090" s="184"/>
      <c r="VEX1090" s="184"/>
      <c r="VEY1090" s="184"/>
      <c r="VEZ1090" s="184"/>
      <c r="VFA1090" s="184"/>
      <c r="VFB1090" s="184"/>
      <c r="VFC1090" s="184"/>
      <c r="VFD1090" s="184"/>
      <c r="VFE1090" s="184"/>
      <c r="VFF1090" s="184"/>
      <c r="VFG1090" s="184"/>
      <c r="VFH1090" s="184"/>
      <c r="VFI1090" s="184"/>
      <c r="VFJ1090" s="184"/>
      <c r="VFK1090" s="184"/>
      <c r="VFL1090" s="184"/>
      <c r="VFM1090" s="184"/>
      <c r="VFN1090" s="184"/>
      <c r="VFO1090" s="184"/>
      <c r="VFP1090" s="184"/>
      <c r="VFQ1090" s="184"/>
      <c r="VFR1090" s="184"/>
      <c r="VFS1090" s="184"/>
      <c r="VFT1090" s="184"/>
      <c r="VFU1090" s="184"/>
      <c r="VFV1090" s="184"/>
      <c r="VFW1090" s="184"/>
      <c r="VFX1090" s="184"/>
      <c r="VFY1090" s="184"/>
      <c r="VFZ1090" s="184"/>
      <c r="VGA1090" s="184"/>
      <c r="VGB1090" s="184"/>
      <c r="VGC1090" s="184"/>
      <c r="VGD1090" s="184"/>
      <c r="VGE1090" s="184"/>
      <c r="VGF1090" s="184"/>
      <c r="VGG1090" s="184"/>
      <c r="VGH1090" s="184"/>
      <c r="VGI1090" s="184"/>
      <c r="VGJ1090" s="184"/>
      <c r="VGK1090" s="184"/>
      <c r="VGL1090" s="184"/>
      <c r="VGM1090" s="184"/>
      <c r="VGN1090" s="184"/>
      <c r="VGO1090" s="184"/>
      <c r="VGP1090" s="184"/>
      <c r="VGQ1090" s="184"/>
      <c r="VGR1090" s="184"/>
      <c r="VGS1090" s="184"/>
      <c r="VGT1090" s="184"/>
      <c r="VGU1090" s="184"/>
      <c r="VGV1090" s="184"/>
      <c r="VGW1090" s="184"/>
      <c r="VGX1090" s="184"/>
      <c r="VGY1090" s="184"/>
      <c r="VGZ1090" s="184"/>
      <c r="VHA1090" s="184"/>
      <c r="VHB1090" s="184"/>
      <c r="VHC1090" s="184"/>
      <c r="VHD1090" s="184"/>
      <c r="VHE1090" s="184"/>
      <c r="VHF1090" s="184"/>
      <c r="VHG1090" s="184"/>
      <c r="VHH1090" s="184"/>
      <c r="VHI1090" s="184"/>
      <c r="VHJ1090" s="184"/>
      <c r="VHK1090" s="184"/>
      <c r="VHL1090" s="184"/>
      <c r="VHM1090" s="184"/>
      <c r="VHN1090" s="184"/>
      <c r="VHO1090" s="184"/>
      <c r="VHP1090" s="184"/>
      <c r="VHQ1090" s="184"/>
      <c r="VHR1090" s="184"/>
      <c r="VHS1090" s="184"/>
      <c r="VHT1090" s="184"/>
      <c r="VHU1090" s="184"/>
      <c r="VHV1090" s="184"/>
      <c r="VHW1090" s="184"/>
      <c r="VHX1090" s="184"/>
      <c r="VHY1090" s="184"/>
      <c r="VHZ1090" s="184"/>
      <c r="VIA1090" s="184"/>
      <c r="VIB1090" s="184"/>
      <c r="VIC1090" s="184"/>
      <c r="VID1090" s="184"/>
      <c r="VIE1090" s="184"/>
      <c r="VIF1090" s="184"/>
      <c r="VIG1090" s="184"/>
      <c r="VIH1090" s="184"/>
      <c r="VII1090" s="184"/>
      <c r="VIJ1090" s="184"/>
      <c r="VIK1090" s="184"/>
      <c r="VIL1090" s="184"/>
      <c r="VIM1090" s="184"/>
      <c r="VIN1090" s="184"/>
      <c r="VIO1090" s="184"/>
      <c r="VIP1090" s="184"/>
      <c r="VIQ1090" s="184"/>
      <c r="VIR1090" s="184"/>
      <c r="VIS1090" s="184"/>
      <c r="VIT1090" s="184"/>
      <c r="VIU1090" s="184"/>
      <c r="VIV1090" s="184"/>
      <c r="VIW1090" s="184"/>
      <c r="VIX1090" s="184"/>
      <c r="VIY1090" s="184"/>
      <c r="VIZ1090" s="184"/>
      <c r="VJA1090" s="184"/>
      <c r="VJB1090" s="184"/>
      <c r="VJC1090" s="184"/>
      <c r="VJD1090" s="184"/>
      <c r="VJE1090" s="184"/>
      <c r="VJF1090" s="184"/>
      <c r="VJG1090" s="184"/>
      <c r="VJH1090" s="184"/>
      <c r="VJI1090" s="184"/>
      <c r="VJJ1090" s="184"/>
      <c r="VJK1090" s="184"/>
      <c r="VJL1090" s="184"/>
      <c r="VJM1090" s="184"/>
      <c r="VJN1090" s="184"/>
      <c r="VJO1090" s="184"/>
      <c r="VJP1090" s="184"/>
      <c r="VJQ1090" s="184"/>
      <c r="VJR1090" s="184"/>
      <c r="VJS1090" s="184"/>
      <c r="VJT1090" s="184"/>
      <c r="VJU1090" s="184"/>
      <c r="VJV1090" s="184"/>
      <c r="VJW1090" s="184"/>
      <c r="VJX1090" s="184"/>
      <c r="VJY1090" s="184"/>
      <c r="VJZ1090" s="184"/>
      <c r="VKA1090" s="184"/>
      <c r="VKB1090" s="184"/>
      <c r="VKC1090" s="184"/>
      <c r="VKD1090" s="184"/>
      <c r="VKE1090" s="184"/>
      <c r="VKF1090" s="184"/>
      <c r="VKG1090" s="184"/>
      <c r="VKH1090" s="184"/>
      <c r="VKI1090" s="184"/>
      <c r="VKJ1090" s="184"/>
      <c r="VKK1090" s="184"/>
      <c r="VKL1090" s="184"/>
      <c r="VKM1090" s="184"/>
      <c r="VKN1090" s="184"/>
      <c r="VKO1090" s="184"/>
      <c r="VKP1090" s="184"/>
      <c r="VKQ1090" s="184"/>
      <c r="VKR1090" s="184"/>
      <c r="VKS1090" s="184"/>
      <c r="VKT1090" s="184"/>
      <c r="VKU1090" s="184"/>
      <c r="VKV1090" s="184"/>
      <c r="VKW1090" s="184"/>
      <c r="VKX1090" s="184"/>
      <c r="VKY1090" s="184"/>
      <c r="VKZ1090" s="184"/>
      <c r="VLA1090" s="184"/>
      <c r="VLB1090" s="184"/>
      <c r="VLC1090" s="184"/>
      <c r="VLD1090" s="184"/>
      <c r="VLE1090" s="184"/>
      <c r="VLF1090" s="184"/>
      <c r="VLG1090" s="184"/>
      <c r="VLH1090" s="184"/>
      <c r="VLI1090" s="184"/>
      <c r="VLJ1090" s="184"/>
      <c r="VLK1090" s="184"/>
      <c r="VLL1090" s="184"/>
      <c r="VLM1090" s="184"/>
      <c r="VLN1090" s="184"/>
      <c r="VLO1090" s="184"/>
      <c r="VLP1090" s="184"/>
      <c r="VLQ1090" s="184"/>
      <c r="VLR1090" s="184"/>
      <c r="VLS1090" s="184"/>
      <c r="VLT1090" s="184"/>
      <c r="VLU1090" s="184"/>
      <c r="VLV1090" s="184"/>
      <c r="VLW1090" s="184"/>
      <c r="VLX1090" s="184"/>
      <c r="VLY1090" s="184"/>
      <c r="VLZ1090" s="184"/>
      <c r="VMA1090" s="184"/>
      <c r="VMB1090" s="184"/>
      <c r="VMC1090" s="184"/>
      <c r="VMD1090" s="184"/>
      <c r="VME1090" s="184"/>
      <c r="VMF1090" s="184"/>
      <c r="VMG1090" s="184"/>
      <c r="VMH1090" s="184"/>
      <c r="VMI1090" s="184"/>
      <c r="VMJ1090" s="184"/>
      <c r="VMK1090" s="184"/>
      <c r="VML1090" s="184"/>
      <c r="VMM1090" s="184"/>
      <c r="VMN1090" s="184"/>
      <c r="VMO1090" s="184"/>
      <c r="VMP1090" s="184"/>
      <c r="VMQ1090" s="184"/>
      <c r="VMR1090" s="184"/>
      <c r="VMS1090" s="184"/>
      <c r="VMT1090" s="184"/>
      <c r="VMU1090" s="184"/>
      <c r="VMV1090" s="184"/>
      <c r="VMW1090" s="184"/>
      <c r="VMX1090" s="184"/>
      <c r="VMY1090" s="184"/>
      <c r="VMZ1090" s="184"/>
      <c r="VNA1090" s="184"/>
      <c r="VNB1090" s="184"/>
      <c r="VNC1090" s="184"/>
      <c r="VND1090" s="184"/>
      <c r="VNE1090" s="184"/>
      <c r="VNF1090" s="184"/>
      <c r="VNG1090" s="184"/>
      <c r="VNH1090" s="184"/>
      <c r="VNI1090" s="184"/>
      <c r="VNJ1090" s="184"/>
      <c r="VNK1090" s="184"/>
      <c r="VNL1090" s="184"/>
      <c r="VNM1090" s="184"/>
      <c r="VNN1090" s="184"/>
      <c r="VNO1090" s="184"/>
      <c r="VNP1090" s="184"/>
      <c r="VNQ1090" s="184"/>
      <c r="VNR1090" s="184"/>
      <c r="VNS1090" s="184"/>
      <c r="VNT1090" s="184"/>
      <c r="VNU1090" s="184"/>
      <c r="VNV1090" s="184"/>
      <c r="VNW1090" s="184"/>
      <c r="VNX1090" s="184"/>
      <c r="VNY1090" s="184"/>
      <c r="VNZ1090" s="184"/>
      <c r="VOA1090" s="184"/>
      <c r="VOB1090" s="184"/>
      <c r="VOC1090" s="184"/>
      <c r="VOD1090" s="184"/>
      <c r="VOE1090" s="184"/>
      <c r="VOF1090" s="184"/>
      <c r="VOG1090" s="184"/>
      <c r="VOH1090" s="184"/>
      <c r="VOI1090" s="184"/>
      <c r="VOJ1090" s="184"/>
      <c r="VOK1090" s="184"/>
      <c r="VOL1090" s="184"/>
      <c r="VOM1090" s="184"/>
      <c r="VON1090" s="184"/>
      <c r="VOO1090" s="184"/>
      <c r="VOP1090" s="184"/>
      <c r="VOQ1090" s="184"/>
      <c r="VOR1090" s="184"/>
      <c r="VOS1090" s="184"/>
      <c r="VOT1090" s="184"/>
      <c r="VOU1090" s="184"/>
      <c r="VOV1090" s="184"/>
      <c r="VOW1090" s="184"/>
      <c r="VOX1090" s="184"/>
      <c r="VOY1090" s="184"/>
      <c r="VOZ1090" s="184"/>
      <c r="VPA1090" s="184"/>
      <c r="VPB1090" s="184"/>
      <c r="VPC1090" s="184"/>
      <c r="VPD1090" s="184"/>
      <c r="VPE1090" s="184"/>
      <c r="VPF1090" s="184"/>
      <c r="VPG1090" s="184"/>
      <c r="VPH1090" s="184"/>
      <c r="VPI1090" s="184"/>
      <c r="VPJ1090" s="184"/>
      <c r="VPK1090" s="184"/>
      <c r="VPL1090" s="184"/>
      <c r="VPM1090" s="184"/>
      <c r="VPN1090" s="184"/>
      <c r="VPO1090" s="184"/>
      <c r="VPP1090" s="184"/>
      <c r="VPQ1090" s="184"/>
      <c r="VPR1090" s="184"/>
      <c r="VPS1090" s="184"/>
      <c r="VPT1090" s="184"/>
      <c r="VPU1090" s="184"/>
      <c r="VPV1090" s="184"/>
      <c r="VPW1090" s="184"/>
      <c r="VPX1090" s="184"/>
      <c r="VPY1090" s="184"/>
      <c r="VPZ1090" s="184"/>
      <c r="VQA1090" s="184"/>
      <c r="VQB1090" s="184"/>
      <c r="VQC1090" s="184"/>
      <c r="VQD1090" s="184"/>
      <c r="VQE1090" s="184"/>
      <c r="VQF1090" s="184"/>
      <c r="VQG1090" s="184"/>
      <c r="VQH1090" s="184"/>
      <c r="VQI1090" s="184"/>
      <c r="VQJ1090" s="184"/>
      <c r="VQK1090" s="184"/>
      <c r="VQL1090" s="184"/>
      <c r="VQM1090" s="184"/>
      <c r="VQN1090" s="184"/>
      <c r="VQO1090" s="184"/>
      <c r="VQP1090" s="184"/>
      <c r="VQQ1090" s="184"/>
      <c r="VQR1090" s="184"/>
      <c r="VQS1090" s="184"/>
      <c r="VQT1090" s="184"/>
      <c r="VQU1090" s="184"/>
      <c r="VQV1090" s="184"/>
      <c r="VQW1090" s="184"/>
      <c r="VQX1090" s="184"/>
      <c r="VQY1090" s="184"/>
      <c r="VQZ1090" s="184"/>
      <c r="VRA1090" s="184"/>
      <c r="VRB1090" s="184"/>
      <c r="VRC1090" s="184"/>
      <c r="VRD1090" s="184"/>
      <c r="VRE1090" s="184"/>
      <c r="VRF1090" s="184"/>
      <c r="VRG1090" s="184"/>
      <c r="VRH1090" s="184"/>
      <c r="VRI1090" s="184"/>
      <c r="VRJ1090" s="184"/>
      <c r="VRK1090" s="184"/>
      <c r="VRL1090" s="184"/>
      <c r="VRM1090" s="184"/>
      <c r="VRN1090" s="184"/>
      <c r="VRO1090" s="184"/>
      <c r="VRP1090" s="184"/>
      <c r="VRQ1090" s="184"/>
      <c r="VRR1090" s="184"/>
      <c r="VRS1090" s="184"/>
      <c r="VRT1090" s="184"/>
      <c r="VRU1090" s="184"/>
      <c r="VRV1090" s="184"/>
      <c r="VRW1090" s="184"/>
      <c r="VRX1090" s="184"/>
      <c r="VRY1090" s="184"/>
      <c r="VRZ1090" s="184"/>
      <c r="VSA1090" s="184"/>
      <c r="VSB1090" s="184"/>
      <c r="VSC1090" s="184"/>
      <c r="VSD1090" s="184"/>
      <c r="VSE1090" s="184"/>
      <c r="VSF1090" s="184"/>
      <c r="VSG1090" s="184"/>
      <c r="VSH1090" s="184"/>
      <c r="VSI1090" s="184"/>
      <c r="VSJ1090" s="184"/>
      <c r="VSK1090" s="184"/>
      <c r="VSL1090" s="184"/>
      <c r="VSM1090" s="184"/>
      <c r="VSN1090" s="184"/>
      <c r="VSO1090" s="184"/>
      <c r="VSP1090" s="184"/>
      <c r="VSQ1090" s="184"/>
      <c r="VSR1090" s="184"/>
      <c r="VSS1090" s="184"/>
      <c r="VST1090" s="184"/>
      <c r="VSU1090" s="184"/>
      <c r="VSV1090" s="184"/>
      <c r="VSW1090" s="184"/>
      <c r="VSX1090" s="184"/>
      <c r="VSY1090" s="184"/>
      <c r="VSZ1090" s="184"/>
      <c r="VTA1090" s="184"/>
      <c r="VTB1090" s="184"/>
      <c r="VTC1090" s="184"/>
      <c r="VTD1090" s="184"/>
      <c r="VTE1090" s="184"/>
      <c r="VTF1090" s="184"/>
      <c r="VTG1090" s="184"/>
      <c r="VTH1090" s="184"/>
      <c r="VTI1090" s="184"/>
      <c r="VTJ1090" s="184"/>
      <c r="VTK1090" s="184"/>
      <c r="VTL1090" s="184"/>
      <c r="VTM1090" s="184"/>
      <c r="VTN1090" s="184"/>
      <c r="VTO1090" s="184"/>
      <c r="VTP1090" s="184"/>
      <c r="VTQ1090" s="184"/>
      <c r="VTR1090" s="184"/>
      <c r="VTS1090" s="184"/>
      <c r="VTT1090" s="184"/>
      <c r="VTU1090" s="184"/>
      <c r="VTV1090" s="184"/>
      <c r="VTW1090" s="184"/>
      <c r="VTX1090" s="184"/>
      <c r="VTY1090" s="184"/>
      <c r="VTZ1090" s="184"/>
      <c r="VUA1090" s="184"/>
      <c r="VUB1090" s="184"/>
      <c r="VUC1090" s="184"/>
      <c r="VUD1090" s="184"/>
      <c r="VUE1090" s="184"/>
      <c r="VUF1090" s="184"/>
      <c r="VUG1090" s="184"/>
      <c r="VUH1090" s="184"/>
      <c r="VUI1090" s="184"/>
      <c r="VUJ1090" s="184"/>
      <c r="VUK1090" s="184"/>
      <c r="VUL1090" s="184"/>
      <c r="VUM1090" s="184"/>
      <c r="VUN1090" s="184"/>
      <c r="VUO1090" s="184"/>
      <c r="VUP1090" s="184"/>
      <c r="VUQ1090" s="184"/>
      <c r="VUR1090" s="184"/>
      <c r="VUS1090" s="184"/>
      <c r="VUT1090" s="184"/>
      <c r="VUU1090" s="184"/>
      <c r="VUV1090" s="184"/>
      <c r="VUW1090" s="184"/>
      <c r="VUX1090" s="184"/>
      <c r="VUY1090" s="184"/>
      <c r="VUZ1090" s="184"/>
      <c r="VVA1090" s="184"/>
      <c r="VVB1090" s="184"/>
      <c r="VVC1090" s="184"/>
      <c r="VVD1090" s="184"/>
      <c r="VVE1090" s="184"/>
      <c r="VVF1090" s="184"/>
      <c r="VVG1090" s="184"/>
      <c r="VVH1090" s="184"/>
      <c r="VVI1090" s="184"/>
      <c r="VVJ1090" s="184"/>
      <c r="VVK1090" s="184"/>
      <c r="VVL1090" s="184"/>
      <c r="VVM1090" s="184"/>
      <c r="VVN1090" s="184"/>
      <c r="VVO1090" s="184"/>
      <c r="VVP1090" s="184"/>
      <c r="VVQ1090" s="184"/>
      <c r="VVR1090" s="184"/>
      <c r="VVS1090" s="184"/>
      <c r="VVT1090" s="184"/>
      <c r="VVU1090" s="184"/>
      <c r="VVV1090" s="184"/>
      <c r="VVW1090" s="184"/>
      <c r="VVX1090" s="184"/>
      <c r="VVY1090" s="184"/>
      <c r="VVZ1090" s="184"/>
      <c r="VWA1090" s="184"/>
      <c r="VWB1090" s="184"/>
      <c r="VWC1090" s="184"/>
      <c r="VWD1090" s="184"/>
      <c r="VWE1090" s="184"/>
      <c r="VWF1090" s="184"/>
      <c r="VWG1090" s="184"/>
      <c r="VWH1090" s="184"/>
      <c r="VWI1090" s="184"/>
      <c r="VWJ1090" s="184"/>
      <c r="VWK1090" s="184"/>
      <c r="VWL1090" s="184"/>
      <c r="VWM1090" s="184"/>
      <c r="VWN1090" s="184"/>
      <c r="VWO1090" s="184"/>
      <c r="VWP1090" s="184"/>
      <c r="VWQ1090" s="184"/>
      <c r="VWR1090" s="184"/>
      <c r="VWS1090" s="184"/>
      <c r="VWT1090" s="184"/>
      <c r="VWU1090" s="184"/>
      <c r="VWV1090" s="184"/>
      <c r="VWW1090" s="184"/>
      <c r="VWX1090" s="184"/>
      <c r="VWY1090" s="184"/>
      <c r="VWZ1090" s="184"/>
      <c r="VXA1090" s="184"/>
      <c r="VXB1090" s="184"/>
      <c r="VXC1090" s="184"/>
      <c r="VXD1090" s="184"/>
      <c r="VXE1090" s="184"/>
      <c r="VXF1090" s="184"/>
      <c r="VXG1090" s="184"/>
      <c r="VXH1090" s="184"/>
      <c r="VXI1090" s="184"/>
      <c r="VXJ1090" s="184"/>
      <c r="VXK1090" s="184"/>
      <c r="VXL1090" s="184"/>
      <c r="VXM1090" s="184"/>
      <c r="VXN1090" s="184"/>
      <c r="VXO1090" s="184"/>
      <c r="VXP1090" s="184"/>
      <c r="VXQ1090" s="184"/>
      <c r="VXR1090" s="184"/>
      <c r="VXS1090" s="184"/>
      <c r="VXT1090" s="184"/>
      <c r="VXU1090" s="184"/>
      <c r="VXV1090" s="184"/>
      <c r="VXW1090" s="184"/>
      <c r="VXX1090" s="184"/>
      <c r="VXY1090" s="184"/>
      <c r="VXZ1090" s="184"/>
      <c r="VYA1090" s="184"/>
      <c r="VYB1090" s="184"/>
      <c r="VYC1090" s="184"/>
      <c r="VYD1090" s="184"/>
      <c r="VYE1090" s="184"/>
      <c r="VYF1090" s="184"/>
      <c r="VYG1090" s="184"/>
      <c r="VYH1090" s="184"/>
      <c r="VYI1090" s="184"/>
      <c r="VYJ1090" s="184"/>
      <c r="VYK1090" s="184"/>
      <c r="VYL1090" s="184"/>
      <c r="VYM1090" s="184"/>
      <c r="VYN1090" s="184"/>
      <c r="VYO1090" s="184"/>
      <c r="VYP1090" s="184"/>
      <c r="VYQ1090" s="184"/>
      <c r="VYR1090" s="184"/>
      <c r="VYS1090" s="184"/>
      <c r="VYT1090" s="184"/>
      <c r="VYU1090" s="184"/>
      <c r="VYV1090" s="184"/>
      <c r="VYW1090" s="184"/>
      <c r="VYX1090" s="184"/>
      <c r="VYY1090" s="184"/>
      <c r="VYZ1090" s="184"/>
      <c r="VZA1090" s="184"/>
      <c r="VZB1090" s="184"/>
      <c r="VZC1090" s="184"/>
      <c r="VZD1090" s="184"/>
      <c r="VZE1090" s="184"/>
      <c r="VZF1090" s="184"/>
      <c r="VZG1090" s="184"/>
      <c r="VZH1090" s="184"/>
      <c r="VZI1090" s="184"/>
      <c r="VZJ1090" s="184"/>
      <c r="VZK1090" s="184"/>
      <c r="VZL1090" s="184"/>
      <c r="VZM1090" s="184"/>
      <c r="VZN1090" s="184"/>
      <c r="VZO1090" s="184"/>
      <c r="VZP1090" s="184"/>
      <c r="VZQ1090" s="184"/>
      <c r="VZR1090" s="184"/>
      <c r="VZS1090" s="184"/>
      <c r="VZT1090" s="184"/>
      <c r="VZU1090" s="184"/>
      <c r="VZV1090" s="184"/>
      <c r="VZW1090" s="184"/>
      <c r="VZX1090" s="184"/>
      <c r="VZY1090" s="184"/>
      <c r="VZZ1090" s="184"/>
      <c r="WAA1090" s="184"/>
      <c r="WAB1090" s="184"/>
      <c r="WAC1090" s="184"/>
      <c r="WAD1090" s="184"/>
      <c r="WAE1090" s="184"/>
      <c r="WAF1090" s="184"/>
      <c r="WAG1090" s="184"/>
      <c r="WAH1090" s="184"/>
      <c r="WAI1090" s="184"/>
      <c r="WAJ1090" s="184"/>
      <c r="WAK1090" s="184"/>
      <c r="WAL1090" s="184"/>
      <c r="WAM1090" s="184"/>
      <c r="WAN1090" s="184"/>
      <c r="WAO1090" s="184"/>
      <c r="WAP1090" s="184"/>
      <c r="WAQ1090" s="184"/>
      <c r="WAR1090" s="184"/>
      <c r="WAS1090" s="184"/>
      <c r="WAT1090" s="184"/>
      <c r="WAU1090" s="184"/>
      <c r="WAV1090" s="184"/>
      <c r="WAW1090" s="184"/>
      <c r="WAX1090" s="184"/>
      <c r="WAY1090" s="184"/>
      <c r="WAZ1090" s="184"/>
      <c r="WBA1090" s="184"/>
      <c r="WBB1090" s="184"/>
      <c r="WBC1090" s="184"/>
      <c r="WBD1090" s="184"/>
      <c r="WBE1090" s="184"/>
      <c r="WBF1090" s="184"/>
      <c r="WBG1090" s="184"/>
      <c r="WBH1090" s="184"/>
      <c r="WBI1090" s="184"/>
      <c r="WBJ1090" s="184"/>
      <c r="WBK1090" s="184"/>
      <c r="WBL1090" s="184"/>
      <c r="WBM1090" s="184"/>
      <c r="WBN1090" s="184"/>
      <c r="WBO1090" s="184"/>
      <c r="WBP1090" s="184"/>
      <c r="WBQ1090" s="184"/>
      <c r="WBR1090" s="184"/>
      <c r="WBS1090" s="184"/>
      <c r="WBT1090" s="184"/>
      <c r="WBU1090" s="184"/>
      <c r="WBV1090" s="184"/>
      <c r="WBW1090" s="184"/>
      <c r="WBX1090" s="184"/>
      <c r="WBY1090" s="184"/>
      <c r="WBZ1090" s="184"/>
      <c r="WCA1090" s="184"/>
      <c r="WCB1090" s="184"/>
      <c r="WCC1090" s="184"/>
      <c r="WCD1090" s="184"/>
      <c r="WCE1090" s="184"/>
      <c r="WCF1090" s="184"/>
      <c r="WCG1090" s="184"/>
      <c r="WCH1090" s="184"/>
      <c r="WCI1090" s="184"/>
      <c r="WCJ1090" s="184"/>
      <c r="WCK1090" s="184"/>
      <c r="WCL1090" s="184"/>
      <c r="WCM1090" s="184"/>
      <c r="WCN1090" s="184"/>
      <c r="WCO1090" s="184"/>
      <c r="WCP1090" s="184"/>
      <c r="WCQ1090" s="184"/>
      <c r="WCR1090" s="184"/>
      <c r="WCS1090" s="184"/>
      <c r="WCT1090" s="184"/>
      <c r="WCU1090" s="184"/>
      <c r="WCV1090" s="184"/>
      <c r="WCW1090" s="184"/>
      <c r="WCX1090" s="184"/>
      <c r="WCY1090" s="184"/>
      <c r="WCZ1090" s="184"/>
      <c r="WDA1090" s="184"/>
      <c r="WDB1090" s="184"/>
      <c r="WDC1090" s="184"/>
      <c r="WDD1090" s="184"/>
      <c r="WDE1090" s="184"/>
      <c r="WDF1090" s="184"/>
      <c r="WDG1090" s="184"/>
      <c r="WDH1090" s="184"/>
      <c r="WDI1090" s="184"/>
      <c r="WDJ1090" s="184"/>
      <c r="WDK1090" s="184"/>
      <c r="WDL1090" s="184"/>
      <c r="WDM1090" s="184"/>
      <c r="WDN1090" s="184"/>
      <c r="WDO1090" s="184"/>
      <c r="WDP1090" s="184"/>
      <c r="WDQ1090" s="184"/>
      <c r="WDR1090" s="184"/>
      <c r="WDS1090" s="184"/>
      <c r="WDT1090" s="184"/>
      <c r="WDU1090" s="184"/>
      <c r="WDV1090" s="184"/>
      <c r="WDW1090" s="184"/>
      <c r="WDX1090" s="184"/>
      <c r="WDY1090" s="184"/>
      <c r="WDZ1090" s="184"/>
      <c r="WEA1090" s="184"/>
      <c r="WEB1090" s="184"/>
      <c r="WEC1090" s="184"/>
      <c r="WED1090" s="184"/>
      <c r="WEE1090" s="184"/>
      <c r="WEF1090" s="184"/>
      <c r="WEG1090" s="184"/>
      <c r="WEH1090" s="184"/>
      <c r="WEI1090" s="184"/>
      <c r="WEJ1090" s="184"/>
      <c r="WEK1090" s="184"/>
      <c r="WEL1090" s="184"/>
      <c r="WEM1090" s="184"/>
      <c r="WEN1090" s="184"/>
      <c r="WEO1090" s="184"/>
      <c r="WEP1090" s="184"/>
      <c r="WEQ1090" s="184"/>
      <c r="WER1090" s="184"/>
      <c r="WES1090" s="184"/>
      <c r="WET1090" s="184"/>
      <c r="WEU1090" s="184"/>
      <c r="WEV1090" s="184"/>
      <c r="WEW1090" s="184"/>
      <c r="WEX1090" s="184"/>
      <c r="WEY1090" s="184"/>
      <c r="WEZ1090" s="184"/>
      <c r="WFA1090" s="184"/>
      <c r="WFB1090" s="184"/>
      <c r="WFC1090" s="184"/>
      <c r="WFD1090" s="184"/>
      <c r="WFE1090" s="184"/>
      <c r="WFF1090" s="184"/>
      <c r="WFG1090" s="184"/>
      <c r="WFH1090" s="184"/>
      <c r="WFI1090" s="184"/>
      <c r="WFJ1090" s="184"/>
      <c r="WFK1090" s="184"/>
      <c r="WFL1090" s="184"/>
      <c r="WFM1090" s="184"/>
      <c r="WFN1090" s="184"/>
      <c r="WFO1090" s="184"/>
      <c r="WFP1090" s="184"/>
      <c r="WFQ1090" s="184"/>
      <c r="WFR1090" s="184"/>
      <c r="WFS1090" s="184"/>
      <c r="WFT1090" s="184"/>
      <c r="WFU1090" s="184"/>
      <c r="WFV1090" s="184"/>
      <c r="WFW1090" s="184"/>
      <c r="WFX1090" s="184"/>
      <c r="WFY1090" s="184"/>
      <c r="WFZ1090" s="184"/>
      <c r="WGA1090" s="184"/>
      <c r="WGB1090" s="184"/>
      <c r="WGC1090" s="184"/>
      <c r="WGD1090" s="184"/>
      <c r="WGE1090" s="184"/>
      <c r="WGF1090" s="184"/>
      <c r="WGG1090" s="184"/>
      <c r="WGH1090" s="184"/>
      <c r="WGI1090" s="184"/>
      <c r="WGJ1090" s="184"/>
      <c r="WGK1090" s="184"/>
      <c r="WGL1090" s="184"/>
      <c r="WGM1090" s="184"/>
      <c r="WGN1090" s="184"/>
      <c r="WGO1090" s="184"/>
      <c r="WGP1090" s="184"/>
      <c r="WGQ1090" s="184"/>
      <c r="WGR1090" s="184"/>
      <c r="WGS1090" s="184"/>
      <c r="WGT1090" s="184"/>
      <c r="WGU1090" s="184"/>
      <c r="WGV1090" s="184"/>
      <c r="WGW1090" s="184"/>
      <c r="WGX1090" s="184"/>
      <c r="WGY1090" s="184"/>
      <c r="WGZ1090" s="184"/>
      <c r="WHA1090" s="184"/>
      <c r="WHB1090" s="184"/>
      <c r="WHC1090" s="184"/>
      <c r="WHD1090" s="184"/>
      <c r="WHE1090" s="184"/>
      <c r="WHF1090" s="184"/>
      <c r="WHG1090" s="184"/>
      <c r="WHH1090" s="184"/>
      <c r="WHI1090" s="184"/>
      <c r="WHJ1090" s="184"/>
      <c r="WHK1090" s="184"/>
      <c r="WHL1090" s="184"/>
      <c r="WHM1090" s="184"/>
      <c r="WHN1090" s="184"/>
      <c r="WHO1090" s="184"/>
      <c r="WHP1090" s="184"/>
      <c r="WHQ1090" s="184"/>
      <c r="WHR1090" s="184"/>
      <c r="WHS1090" s="184"/>
      <c r="WHT1090" s="184"/>
      <c r="WHU1090" s="184"/>
      <c r="WHV1090" s="184"/>
      <c r="WHW1090" s="184"/>
      <c r="WHX1090" s="184"/>
      <c r="WHY1090" s="184"/>
      <c r="WHZ1090" s="184"/>
      <c r="WIA1090" s="184"/>
      <c r="WIB1090" s="184"/>
      <c r="WIC1090" s="184"/>
      <c r="WID1090" s="184"/>
      <c r="WIE1090" s="184"/>
      <c r="WIF1090" s="184"/>
      <c r="WIG1090" s="184"/>
      <c r="WIH1090" s="184"/>
      <c r="WII1090" s="184"/>
      <c r="WIJ1090" s="184"/>
      <c r="WIK1090" s="184"/>
      <c r="WIL1090" s="184"/>
      <c r="WIM1090" s="184"/>
      <c r="WIN1090" s="184"/>
      <c r="WIO1090" s="184"/>
      <c r="WIP1090" s="184"/>
      <c r="WIQ1090" s="184"/>
      <c r="WIR1090" s="184"/>
      <c r="WIS1090" s="184"/>
      <c r="WIT1090" s="184"/>
      <c r="WIU1090" s="184"/>
      <c r="WIV1090" s="184"/>
      <c r="WIW1090" s="184"/>
      <c r="WIX1090" s="184"/>
      <c r="WIY1090" s="184"/>
      <c r="WIZ1090" s="184"/>
      <c r="WJA1090" s="184"/>
      <c r="WJB1090" s="184"/>
      <c r="WJC1090" s="184"/>
      <c r="WJD1090" s="184"/>
      <c r="WJE1090" s="184"/>
      <c r="WJF1090" s="184"/>
      <c r="WJG1090" s="184"/>
      <c r="WJH1090" s="184"/>
      <c r="WJI1090" s="184"/>
      <c r="WJJ1090" s="184"/>
      <c r="WJK1090" s="184"/>
      <c r="WJL1090" s="184"/>
      <c r="WJM1090" s="184"/>
      <c r="WJN1090" s="184"/>
      <c r="WJO1090" s="184"/>
      <c r="WJP1090" s="184"/>
      <c r="WJQ1090" s="184"/>
      <c r="WJR1090" s="184"/>
      <c r="WJS1090" s="184"/>
      <c r="WJT1090" s="184"/>
      <c r="WJU1090" s="184"/>
      <c r="WJV1090" s="184"/>
      <c r="WJW1090" s="184"/>
      <c r="WJX1090" s="184"/>
      <c r="WJY1090" s="184"/>
      <c r="WJZ1090" s="184"/>
      <c r="WKA1090" s="184"/>
      <c r="WKB1090" s="184"/>
      <c r="WKC1090" s="184"/>
      <c r="WKD1090" s="184"/>
      <c r="WKE1090" s="184"/>
      <c r="WKF1090" s="184"/>
      <c r="WKG1090" s="184"/>
      <c r="WKH1090" s="184"/>
      <c r="WKI1090" s="184"/>
      <c r="WKJ1090" s="184"/>
      <c r="WKK1090" s="184"/>
      <c r="WKL1090" s="184"/>
      <c r="WKM1090" s="184"/>
      <c r="WKN1090" s="184"/>
      <c r="WKO1090" s="184"/>
      <c r="WKP1090" s="184"/>
      <c r="WKQ1090" s="184"/>
      <c r="WKR1090" s="184"/>
      <c r="WKS1090" s="184"/>
      <c r="WKT1090" s="184"/>
      <c r="WKU1090" s="184"/>
      <c r="WKV1090" s="184"/>
      <c r="WKW1090" s="184"/>
      <c r="WKX1090" s="184"/>
      <c r="WKY1090" s="184"/>
      <c r="WKZ1090" s="184"/>
      <c r="WLA1090" s="184"/>
      <c r="WLB1090" s="184"/>
      <c r="WLC1090" s="184"/>
      <c r="WLD1090" s="184"/>
      <c r="WLE1090" s="184"/>
      <c r="WLF1090" s="184"/>
      <c r="WLG1090" s="184"/>
      <c r="WLH1090" s="184"/>
      <c r="WLI1090" s="184"/>
      <c r="WLJ1090" s="184"/>
      <c r="WLK1090" s="184"/>
      <c r="WLL1090" s="184"/>
      <c r="WLM1090" s="184"/>
      <c r="WLN1090" s="184"/>
      <c r="WLO1090" s="184"/>
      <c r="WLP1090" s="184"/>
      <c r="WLQ1090" s="184"/>
      <c r="WLR1090" s="184"/>
      <c r="WLS1090" s="184"/>
      <c r="WLT1090" s="184"/>
      <c r="WLU1090" s="184"/>
      <c r="WLV1090" s="184"/>
      <c r="WLW1090" s="184"/>
      <c r="WLX1090" s="184"/>
      <c r="WLY1090" s="184"/>
      <c r="WLZ1090" s="184"/>
      <c r="WMA1090" s="184"/>
      <c r="WMB1090" s="184"/>
      <c r="WMC1090" s="184"/>
      <c r="WMD1090" s="184"/>
      <c r="WME1090" s="184"/>
      <c r="WMF1090" s="184"/>
      <c r="WMG1090" s="184"/>
      <c r="WMH1090" s="184"/>
      <c r="WMI1090" s="184"/>
      <c r="WMJ1090" s="184"/>
      <c r="WMK1090" s="184"/>
      <c r="WML1090" s="184"/>
      <c r="WMM1090" s="184"/>
      <c r="WMN1090" s="184"/>
      <c r="WMO1090" s="184"/>
      <c r="WMP1090" s="184"/>
      <c r="WMQ1090" s="184"/>
      <c r="WMR1090" s="184"/>
      <c r="WMS1090" s="184"/>
      <c r="WMT1090" s="184"/>
      <c r="WMU1090" s="184"/>
      <c r="WMV1090" s="184"/>
      <c r="WMW1090" s="184"/>
      <c r="WMX1090" s="184"/>
      <c r="WMY1090" s="184"/>
      <c r="WMZ1090" s="184"/>
      <c r="WNA1090" s="184"/>
      <c r="WNB1090" s="184"/>
      <c r="WNC1090" s="184"/>
      <c r="WND1090" s="184"/>
      <c r="WNE1090" s="184"/>
      <c r="WNF1090" s="184"/>
      <c r="WNG1090" s="184"/>
      <c r="WNH1090" s="184"/>
      <c r="WNI1090" s="184"/>
      <c r="WNJ1090" s="184"/>
      <c r="WNK1090" s="184"/>
      <c r="WNL1090" s="184"/>
      <c r="WNM1090" s="184"/>
      <c r="WNN1090" s="184"/>
      <c r="WNO1090" s="184"/>
      <c r="WNP1090" s="184"/>
      <c r="WNQ1090" s="184"/>
      <c r="WNR1090" s="184"/>
      <c r="WNS1090" s="184"/>
      <c r="WNT1090" s="184"/>
      <c r="WNU1090" s="184"/>
      <c r="WNV1090" s="184"/>
      <c r="WNW1090" s="184"/>
      <c r="WNX1090" s="184"/>
      <c r="WNY1090" s="184"/>
      <c r="WNZ1090" s="184"/>
      <c r="WOA1090" s="184"/>
      <c r="WOB1090" s="184"/>
      <c r="WOC1090" s="184"/>
      <c r="WOD1090" s="184"/>
      <c r="WOE1090" s="184"/>
      <c r="WOF1090" s="184"/>
      <c r="WOG1090" s="184"/>
      <c r="WOH1090" s="184"/>
      <c r="WOI1090" s="184"/>
      <c r="WOJ1090" s="184"/>
      <c r="WOK1090" s="184"/>
      <c r="WOL1090" s="184"/>
      <c r="WOM1090" s="184"/>
      <c r="WON1090" s="184"/>
      <c r="WOO1090" s="184"/>
      <c r="WOP1090" s="184"/>
      <c r="WOQ1090" s="184"/>
      <c r="WOR1090" s="184"/>
      <c r="WOS1090" s="184"/>
      <c r="WOT1090" s="184"/>
      <c r="WOU1090" s="184"/>
      <c r="WOV1090" s="184"/>
      <c r="WOW1090" s="184"/>
      <c r="WOX1090" s="184"/>
      <c r="WOY1090" s="184"/>
      <c r="WOZ1090" s="184"/>
      <c r="WPA1090" s="184"/>
      <c r="WPB1090" s="184"/>
      <c r="WPC1090" s="184"/>
      <c r="WPD1090" s="184"/>
      <c r="WPE1090" s="184"/>
      <c r="WPF1090" s="184"/>
      <c r="WPG1090" s="184"/>
      <c r="WPH1090" s="184"/>
      <c r="WPI1090" s="184"/>
      <c r="WPJ1090" s="184"/>
      <c r="WPK1090" s="184"/>
      <c r="WPL1090" s="184"/>
      <c r="WPM1090" s="184"/>
      <c r="WPN1090" s="184"/>
      <c r="WPO1090" s="184"/>
      <c r="WPP1090" s="184"/>
      <c r="WPQ1090" s="184"/>
      <c r="WPR1090" s="184"/>
      <c r="WPS1090" s="184"/>
      <c r="WPT1090" s="184"/>
      <c r="WPU1090" s="184"/>
      <c r="WPV1090" s="184"/>
      <c r="WPW1090" s="184"/>
      <c r="WPX1090" s="184"/>
      <c r="WPY1090" s="184"/>
      <c r="WPZ1090" s="184"/>
      <c r="WQA1090" s="184"/>
      <c r="WQB1090" s="184"/>
      <c r="WQC1090" s="184"/>
      <c r="WQD1090" s="184"/>
      <c r="WQE1090" s="184"/>
      <c r="WQF1090" s="184"/>
      <c r="WQG1090" s="184"/>
      <c r="WQH1090" s="184"/>
      <c r="WQI1090" s="184"/>
      <c r="WQJ1090" s="184"/>
      <c r="WQK1090" s="184"/>
      <c r="WQL1090" s="184"/>
      <c r="WQM1090" s="184"/>
      <c r="WQN1090" s="184"/>
      <c r="WQO1090" s="184"/>
      <c r="WQP1090" s="184"/>
      <c r="WQQ1090" s="184"/>
      <c r="WQR1090" s="184"/>
      <c r="WQS1090" s="184"/>
      <c r="WQT1090" s="184"/>
      <c r="WQU1090" s="184"/>
      <c r="WQV1090" s="184"/>
      <c r="WQW1090" s="184"/>
      <c r="WQX1090" s="184"/>
      <c r="WQY1090" s="184"/>
      <c r="WQZ1090" s="184"/>
      <c r="WRA1090" s="184"/>
      <c r="WRB1090" s="184"/>
      <c r="WRC1090" s="184"/>
      <c r="WRD1090" s="184"/>
      <c r="WRE1090" s="184"/>
      <c r="WRF1090" s="184"/>
      <c r="WRG1090" s="184"/>
      <c r="WRH1090" s="184"/>
      <c r="WRI1090" s="184"/>
      <c r="WRJ1090" s="184"/>
      <c r="WRK1090" s="184"/>
      <c r="WRL1090" s="184"/>
      <c r="WRM1090" s="184"/>
      <c r="WRN1090" s="184"/>
      <c r="WRO1090" s="184"/>
      <c r="WRP1090" s="184"/>
      <c r="WRQ1090" s="184"/>
      <c r="WRR1090" s="184"/>
      <c r="WRS1090" s="184"/>
      <c r="WRT1090" s="184"/>
      <c r="WRU1090" s="184"/>
      <c r="WRV1090" s="184"/>
      <c r="WRW1090" s="184"/>
      <c r="WRX1090" s="184"/>
      <c r="WRY1090" s="184"/>
      <c r="WRZ1090" s="184"/>
      <c r="WSA1090" s="184"/>
      <c r="WSB1090" s="184"/>
      <c r="WSC1090" s="184"/>
      <c r="WSD1090" s="184"/>
      <c r="WSE1090" s="184"/>
      <c r="WSF1090" s="184"/>
      <c r="WSG1090" s="184"/>
      <c r="WSH1090" s="184"/>
      <c r="WSI1090" s="184"/>
      <c r="WSJ1090" s="184"/>
      <c r="WSK1090" s="184"/>
      <c r="WSL1090" s="184"/>
      <c r="WSM1090" s="184"/>
      <c r="WSN1090" s="184"/>
      <c r="WSO1090" s="184"/>
      <c r="WSP1090" s="184"/>
      <c r="WSQ1090" s="184"/>
      <c r="WSR1090" s="184"/>
      <c r="WSS1090" s="184"/>
      <c r="WST1090" s="184"/>
      <c r="WSU1090" s="184"/>
      <c r="WSV1090" s="184"/>
      <c r="WSW1090" s="184"/>
      <c r="WSX1090" s="184"/>
      <c r="WSY1090" s="184"/>
      <c r="WSZ1090" s="184"/>
      <c r="WTA1090" s="184"/>
      <c r="WTB1090" s="184"/>
      <c r="WTC1090" s="184"/>
      <c r="WTD1090" s="184"/>
      <c r="WTE1090" s="184"/>
      <c r="WTF1090" s="184"/>
      <c r="WTG1090" s="184"/>
      <c r="WTH1090" s="184"/>
      <c r="WTI1090" s="184"/>
      <c r="WTJ1090" s="184"/>
      <c r="WTK1090" s="184"/>
      <c r="WTL1090" s="184"/>
      <c r="WTM1090" s="184"/>
      <c r="WTN1090" s="184"/>
      <c r="WTO1090" s="184"/>
      <c r="WTP1090" s="184"/>
      <c r="WTQ1090" s="184"/>
      <c r="WTR1090" s="184"/>
      <c r="WTS1090" s="184"/>
      <c r="WTT1090" s="184"/>
      <c r="WTU1090" s="184"/>
      <c r="WTV1090" s="184"/>
      <c r="WTW1090" s="184"/>
      <c r="WTX1090" s="184"/>
      <c r="WTY1090" s="184"/>
      <c r="WTZ1090" s="184"/>
      <c r="WUA1090" s="184"/>
      <c r="WUB1090" s="184"/>
      <c r="WUC1090" s="184"/>
      <c r="WUD1090" s="184"/>
      <c r="WUE1090" s="184"/>
      <c r="WUF1090" s="184"/>
      <c r="WUG1090" s="184"/>
      <c r="WUH1090" s="184"/>
      <c r="WUI1090" s="184"/>
      <c r="WUJ1090" s="184"/>
      <c r="WUK1090" s="184"/>
      <c r="WUL1090" s="184"/>
      <c r="WUM1090" s="184"/>
      <c r="WUN1090" s="184"/>
      <c r="WUO1090" s="184"/>
      <c r="WUP1090" s="184"/>
      <c r="WUQ1090" s="184"/>
      <c r="WUR1090" s="184"/>
      <c r="WUS1090" s="184"/>
      <c r="WUT1090" s="184"/>
      <c r="WUU1090" s="184"/>
      <c r="WUV1090" s="184"/>
      <c r="WUW1090" s="184"/>
      <c r="WUX1090" s="184"/>
      <c r="WUY1090" s="184"/>
      <c r="WUZ1090" s="184"/>
      <c r="WVA1090" s="184"/>
      <c r="WVB1090" s="184"/>
      <c r="WVC1090" s="184"/>
      <c r="WVD1090" s="184"/>
      <c r="WVE1090" s="184"/>
      <c r="WVF1090" s="184"/>
      <c r="WVG1090" s="184"/>
      <c r="WVH1090" s="184"/>
      <c r="WVI1090" s="184"/>
      <c r="WVJ1090" s="184"/>
      <c r="WVK1090" s="184"/>
      <c r="WVL1090" s="184"/>
      <c r="WVM1090" s="184"/>
      <c r="WVN1090" s="184"/>
      <c r="WVO1090" s="184"/>
      <c r="WVP1090" s="184"/>
      <c r="WVQ1090" s="184"/>
      <c r="WVR1090" s="184"/>
      <c r="WVS1090" s="184"/>
      <c r="WVT1090" s="184"/>
      <c r="WVU1090" s="184"/>
      <c r="WVV1090" s="184"/>
      <c r="WVW1090" s="184"/>
      <c r="WVX1090" s="184"/>
      <c r="WVY1090" s="184"/>
      <c r="WVZ1090" s="184"/>
      <c r="WWA1090" s="184"/>
      <c r="WWB1090" s="184"/>
      <c r="WWC1090" s="184"/>
      <c r="WWD1090" s="184"/>
      <c r="WWE1090" s="184"/>
      <c r="WWF1090" s="184"/>
      <c r="WWG1090" s="184"/>
      <c r="WWH1090" s="184"/>
      <c r="WWI1090" s="184"/>
      <c r="WWJ1090" s="184"/>
      <c r="WWK1090" s="184"/>
      <c r="WWL1090" s="184"/>
      <c r="WWM1090" s="184"/>
      <c r="WWN1090" s="184"/>
      <c r="WWO1090" s="184"/>
      <c r="WWP1090" s="184"/>
      <c r="WWQ1090" s="184"/>
      <c r="WWR1090" s="184"/>
      <c r="WWS1090" s="184"/>
      <c r="WWT1090" s="184"/>
      <c r="WWU1090" s="184"/>
      <c r="WWV1090" s="184"/>
      <c r="WWW1090" s="184"/>
      <c r="WWX1090" s="184"/>
      <c r="WWY1090" s="184"/>
      <c r="WWZ1090" s="184"/>
      <c r="WXA1090" s="184"/>
      <c r="WXB1090" s="184"/>
      <c r="WXC1090" s="184"/>
      <c r="WXD1090" s="184"/>
      <c r="WXE1090" s="184"/>
      <c r="WXF1090" s="184"/>
      <c r="WXG1090" s="184"/>
      <c r="WXH1090" s="184"/>
      <c r="WXI1090" s="184"/>
      <c r="WXJ1090" s="184"/>
      <c r="WXK1090" s="184"/>
      <c r="WXL1090" s="184"/>
      <c r="WXM1090" s="184"/>
      <c r="WXN1090" s="184"/>
      <c r="WXO1090" s="184"/>
      <c r="WXP1090" s="184"/>
      <c r="WXQ1090" s="184"/>
      <c r="WXR1090" s="184"/>
      <c r="WXS1090" s="184"/>
      <c r="WXT1090" s="184"/>
      <c r="WXU1090" s="184"/>
      <c r="WXV1090" s="184"/>
      <c r="WXW1090" s="184"/>
      <c r="WXX1090" s="184"/>
      <c r="WXY1090" s="184"/>
      <c r="WXZ1090" s="184"/>
      <c r="WYA1090" s="184"/>
      <c r="WYB1090" s="184"/>
      <c r="WYC1090" s="184"/>
      <c r="WYD1090" s="184"/>
      <c r="WYE1090" s="184"/>
      <c r="WYF1090" s="184"/>
      <c r="WYG1090" s="184"/>
      <c r="WYH1090" s="184"/>
      <c r="WYI1090" s="184"/>
      <c r="WYJ1090" s="184"/>
      <c r="WYK1090" s="184"/>
      <c r="WYL1090" s="184"/>
      <c r="WYM1090" s="184"/>
      <c r="WYN1090" s="184"/>
      <c r="WYO1090" s="184"/>
      <c r="WYP1090" s="184"/>
      <c r="WYQ1090" s="184"/>
      <c r="WYR1090" s="184"/>
      <c r="WYS1090" s="184"/>
      <c r="WYT1090" s="184"/>
      <c r="WYU1090" s="184"/>
      <c r="WYV1090" s="184"/>
      <c r="WYW1090" s="184"/>
      <c r="WYX1090" s="184"/>
      <c r="WYY1090" s="184"/>
      <c r="WYZ1090" s="184"/>
      <c r="WZA1090" s="184"/>
      <c r="WZB1090" s="184"/>
      <c r="WZC1090" s="184"/>
      <c r="WZD1090" s="184"/>
      <c r="WZE1090" s="184"/>
      <c r="WZF1090" s="184"/>
      <c r="WZG1090" s="184"/>
      <c r="WZH1090" s="184"/>
      <c r="WZI1090" s="184"/>
      <c r="WZJ1090" s="184"/>
      <c r="WZK1090" s="184"/>
      <c r="WZL1090" s="184"/>
      <c r="WZM1090" s="184"/>
      <c r="WZN1090" s="184"/>
      <c r="WZO1090" s="184"/>
      <c r="WZP1090" s="184"/>
      <c r="WZQ1090" s="184"/>
      <c r="WZR1090" s="184"/>
      <c r="WZS1090" s="184"/>
      <c r="WZT1090" s="184"/>
      <c r="WZU1090" s="184"/>
      <c r="WZV1090" s="184"/>
      <c r="WZW1090" s="184"/>
      <c r="WZX1090" s="184"/>
      <c r="WZY1090" s="184"/>
      <c r="WZZ1090" s="184"/>
      <c r="XAA1090" s="184"/>
      <c r="XAB1090" s="184"/>
      <c r="XAC1090" s="184"/>
      <c r="XAD1090" s="184"/>
      <c r="XAE1090" s="184"/>
      <c r="XAF1090" s="184"/>
      <c r="XAG1090" s="184"/>
      <c r="XAH1090" s="184"/>
      <c r="XAI1090" s="184"/>
      <c r="XAJ1090" s="184"/>
      <c r="XAK1090" s="184"/>
      <c r="XAL1090" s="184"/>
      <c r="XAM1090" s="184"/>
      <c r="XAN1090" s="184"/>
      <c r="XAO1090" s="184"/>
      <c r="XAP1090" s="184"/>
      <c r="XAQ1090" s="184"/>
      <c r="XAR1090" s="184"/>
      <c r="XAS1090" s="184"/>
      <c r="XAT1090" s="184"/>
      <c r="XAU1090" s="184"/>
      <c r="XAV1090" s="184"/>
      <c r="XAW1090" s="184"/>
      <c r="XAX1090" s="184"/>
      <c r="XAY1090" s="184"/>
      <c r="XAZ1090" s="184"/>
      <c r="XBA1090" s="184"/>
      <c r="XBB1090" s="184"/>
      <c r="XBC1090" s="184"/>
      <c r="XBD1090" s="184"/>
      <c r="XBE1090" s="184"/>
      <c r="XBF1090" s="184"/>
      <c r="XBG1090" s="184"/>
      <c r="XBH1090" s="184"/>
      <c r="XBI1090" s="184"/>
      <c r="XBJ1090" s="184"/>
      <c r="XBK1090" s="184"/>
      <c r="XBL1090" s="184"/>
      <c r="XBM1090" s="184"/>
      <c r="XBN1090" s="184"/>
      <c r="XBO1090" s="184"/>
      <c r="XBP1090" s="184"/>
      <c r="XBQ1090" s="184"/>
      <c r="XBR1090" s="184"/>
      <c r="XBS1090" s="184"/>
      <c r="XBT1090" s="184"/>
      <c r="XBU1090" s="184"/>
      <c r="XBV1090" s="184"/>
      <c r="XBW1090" s="184"/>
      <c r="XBX1090" s="184"/>
      <c r="XBY1090" s="184"/>
      <c r="XBZ1090" s="184"/>
      <c r="XCA1090" s="184"/>
      <c r="XCB1090" s="184"/>
      <c r="XCC1090" s="184"/>
      <c r="XCD1090" s="184"/>
      <c r="XCE1090" s="184"/>
      <c r="XCF1090" s="184"/>
      <c r="XCG1090" s="184"/>
      <c r="XCH1090" s="184"/>
      <c r="XCI1090" s="184"/>
      <c r="XCJ1090" s="184"/>
      <c r="XCK1090" s="184"/>
      <c r="XCL1090" s="184"/>
      <c r="XCM1090" s="184"/>
      <c r="XCN1090" s="184"/>
      <c r="XCO1090" s="184"/>
      <c r="XCP1090" s="184"/>
      <c r="XCQ1090" s="184"/>
      <c r="XCR1090" s="184"/>
      <c r="XCS1090" s="184"/>
      <c r="XCT1090" s="184"/>
      <c r="XCU1090" s="184"/>
      <c r="XCV1090" s="184"/>
      <c r="XCW1090" s="184"/>
      <c r="XCX1090" s="184"/>
      <c r="XCY1090" s="184"/>
      <c r="XCZ1090" s="184"/>
      <c r="XDA1090" s="184"/>
      <c r="XDB1090" s="184"/>
      <c r="XDC1090" s="184"/>
      <c r="XDD1090" s="184"/>
      <c r="XDE1090" s="184"/>
      <c r="XDF1090" s="184"/>
      <c r="XDG1090" s="184"/>
      <c r="XDH1090" s="184"/>
      <c r="XDI1090" s="184"/>
      <c r="XDJ1090" s="184"/>
      <c r="XDK1090" s="184"/>
      <c r="XDL1090" s="184"/>
      <c r="XDM1090" s="184"/>
      <c r="XDN1090" s="184"/>
      <c r="XDO1090" s="184"/>
      <c r="XDP1090" s="184"/>
      <c r="XDQ1090" s="184"/>
      <c r="XDR1090" s="184"/>
      <c r="XDS1090" s="184"/>
      <c r="XDT1090" s="184"/>
      <c r="XDU1090" s="184"/>
      <c r="XDV1090" s="184"/>
      <c r="XDW1090" s="184"/>
      <c r="XDX1090" s="184"/>
      <c r="XDY1090" s="184"/>
      <c r="XDZ1090" s="184"/>
      <c r="XEA1090" s="184"/>
      <c r="XEB1090" s="184"/>
      <c r="XEC1090" s="184"/>
      <c r="XED1090" s="184"/>
      <c r="XEE1090" s="184"/>
      <c r="XEF1090" s="184"/>
      <c r="XEG1090" s="184"/>
      <c r="XEH1090" s="184"/>
      <c r="XEI1090" s="184"/>
      <c r="XEJ1090" s="184"/>
      <c r="XEK1090" s="184"/>
      <c r="XEL1090" s="184"/>
      <c r="XEM1090" s="184"/>
      <c r="XEN1090" s="184"/>
      <c r="XEO1090" s="184"/>
      <c r="XEP1090" s="184"/>
      <c r="XEQ1090" s="184"/>
      <c r="XER1090" s="184"/>
      <c r="XES1090" s="184"/>
      <c r="XET1090" s="184"/>
      <c r="XEU1090" s="184"/>
      <c r="XEV1090" s="184"/>
      <c r="XEW1090" s="184"/>
      <c r="XEX1090" s="184"/>
      <c r="XEY1090" s="184"/>
      <c r="XEZ1090" s="184"/>
      <c r="XFA1090" s="184"/>
      <c r="XFB1090" s="184"/>
      <c r="XFC1090" s="184"/>
      <c r="XFD1090" s="184"/>
    </row>
    <row r="1091" spans="1:16384" s="178" customFormat="1" x14ac:dyDescent="0.3">
      <c r="A1091" s="178" t="s">
        <v>1325</v>
      </c>
      <c r="B1091" s="179" t="s">
        <v>3513</v>
      </c>
      <c r="C1091" s="179" t="s">
        <v>3514</v>
      </c>
      <c r="D1091" s="179">
        <v>2</v>
      </c>
      <c r="E1091" s="179" t="s">
        <v>96</v>
      </c>
      <c r="F1091" s="179" t="s">
        <v>3516</v>
      </c>
      <c r="I1091" s="178" t="s">
        <v>4077</v>
      </c>
      <c r="J1091" s="179" t="s">
        <v>2217</v>
      </c>
      <c r="K1091" s="179" t="s">
        <v>97</v>
      </c>
      <c r="L1091" s="179" t="s">
        <v>124</v>
      </c>
      <c r="M1091" s="179" t="s">
        <v>99</v>
      </c>
      <c r="N1091" s="179">
        <v>4</v>
      </c>
      <c r="O1091" s="179" t="s">
        <v>100</v>
      </c>
      <c r="P1091" s="179">
        <v>2299</v>
      </c>
      <c r="Q1091" s="179" t="s">
        <v>101</v>
      </c>
      <c r="R1091" s="179" t="s">
        <v>102</v>
      </c>
      <c r="S1091" s="179" t="s">
        <v>1324</v>
      </c>
      <c r="T1091" s="179" t="s">
        <v>707</v>
      </c>
      <c r="U1091" s="179" t="s">
        <v>193</v>
      </c>
      <c r="V1091" s="181">
        <v>44</v>
      </c>
      <c r="W1091" s="179">
        <v>14</v>
      </c>
      <c r="X1091" s="179">
        <v>2.92</v>
      </c>
      <c r="Y1091" s="179">
        <v>81</v>
      </c>
      <c r="Z1091" s="179">
        <v>14</v>
      </c>
      <c r="AA1091" s="179">
        <v>0.42</v>
      </c>
      <c r="AB1091" s="182"/>
      <c r="AC1091" s="182"/>
      <c r="AD1091" s="179"/>
      <c r="AE1091" s="182"/>
      <c r="AF1091" s="182"/>
      <c r="AG1091" s="179"/>
      <c r="AH1091" s="179" t="s">
        <v>124</v>
      </c>
      <c r="AI1091" s="183">
        <v>59.3</v>
      </c>
      <c r="AJ1091" s="179" t="s">
        <v>128</v>
      </c>
      <c r="AK1091" s="179" t="s">
        <v>108</v>
      </c>
      <c r="AL1091" s="179">
        <f t="shared" si="13"/>
        <v>2299</v>
      </c>
      <c r="AM1091" s="179" t="s">
        <v>707</v>
      </c>
      <c r="AN1091" s="179">
        <v>8</v>
      </c>
      <c r="AO1091" s="201" t="s">
        <v>110</v>
      </c>
      <c r="AP1091" s="202"/>
      <c r="AQ1091" s="184"/>
      <c r="AR1091" s="184"/>
      <c r="AS1091" s="184"/>
      <c r="AT1091" s="184"/>
      <c r="AU1091" s="184"/>
      <c r="AV1091" s="184"/>
      <c r="AW1091" s="184"/>
      <c r="AX1091" s="184"/>
      <c r="AY1091" s="184"/>
      <c r="AZ1091" s="184"/>
      <c r="BA1091" s="184"/>
      <c r="BB1091" s="184"/>
      <c r="BC1091" s="184"/>
      <c r="BD1091" s="184"/>
      <c r="BE1091" s="184"/>
      <c r="BF1091" s="184"/>
      <c r="BG1091" s="184"/>
      <c r="BH1091" s="184"/>
      <c r="BI1091" s="184"/>
      <c r="BJ1091" s="184"/>
      <c r="BK1091" s="184"/>
      <c r="BL1091" s="184"/>
      <c r="BM1091" s="184"/>
      <c r="BN1091" s="184"/>
      <c r="BO1091" s="184"/>
      <c r="BP1091" s="184"/>
      <c r="BQ1091" s="184"/>
      <c r="BR1091" s="184"/>
      <c r="BS1091" s="184"/>
      <c r="BT1091" s="184"/>
      <c r="BU1091" s="184"/>
      <c r="BV1091" s="184"/>
      <c r="BW1091" s="184"/>
      <c r="BX1091" s="184"/>
      <c r="BY1091" s="184"/>
      <c r="BZ1091" s="184"/>
      <c r="CA1091" s="184"/>
      <c r="CB1091" s="184"/>
      <c r="CC1091" s="184"/>
      <c r="CD1091" s="184"/>
      <c r="CE1091" s="184"/>
      <c r="CF1091" s="184"/>
      <c r="CG1091" s="184"/>
      <c r="CH1091" s="184"/>
      <c r="CI1091" s="184"/>
      <c r="CJ1091" s="184"/>
      <c r="CK1091" s="184"/>
      <c r="CL1091" s="184"/>
      <c r="CM1091" s="184"/>
      <c r="CN1091" s="184"/>
      <c r="CO1091" s="184"/>
      <c r="CP1091" s="184"/>
      <c r="CQ1091" s="184"/>
      <c r="CR1091" s="184"/>
      <c r="CS1091" s="184"/>
      <c r="CT1091" s="184"/>
      <c r="CU1091" s="184"/>
      <c r="CV1091" s="184"/>
      <c r="CW1091" s="184"/>
      <c r="CX1091" s="184"/>
      <c r="CY1091" s="184"/>
      <c r="CZ1091" s="184"/>
      <c r="DA1091" s="184"/>
      <c r="DB1091" s="184"/>
      <c r="DC1091" s="184"/>
      <c r="DD1091" s="184"/>
      <c r="DE1091" s="184"/>
      <c r="DF1091" s="184"/>
      <c r="DG1091" s="184"/>
      <c r="DH1091" s="184"/>
      <c r="DI1091" s="184"/>
      <c r="DJ1091" s="184"/>
      <c r="DK1091" s="184"/>
      <c r="DL1091" s="184"/>
      <c r="DM1091" s="184"/>
      <c r="DN1091" s="184"/>
      <c r="DO1091" s="184"/>
      <c r="DP1091" s="184"/>
      <c r="DQ1091" s="184"/>
      <c r="DR1091" s="184"/>
      <c r="DS1091" s="184"/>
      <c r="DT1091" s="184"/>
      <c r="DU1091" s="184"/>
      <c r="DV1091" s="184"/>
      <c r="DW1091" s="184"/>
      <c r="DX1091" s="184"/>
      <c r="DY1091" s="184"/>
      <c r="DZ1091" s="184"/>
      <c r="EA1091" s="184"/>
      <c r="EB1091" s="184"/>
      <c r="EC1091" s="184"/>
      <c r="ED1091" s="184"/>
      <c r="EE1091" s="184"/>
      <c r="EF1091" s="184"/>
      <c r="EG1091" s="184"/>
      <c r="EH1091" s="184"/>
      <c r="EI1091" s="184"/>
      <c r="EJ1091" s="184"/>
      <c r="EK1091" s="184"/>
      <c r="EL1091" s="184"/>
      <c r="EM1091" s="184"/>
      <c r="EN1091" s="184"/>
      <c r="EO1091" s="184"/>
      <c r="EP1091" s="184"/>
      <c r="EQ1091" s="184"/>
      <c r="ER1091" s="184"/>
      <c r="ES1091" s="184"/>
      <c r="ET1091" s="184"/>
      <c r="EU1091" s="184"/>
      <c r="EV1091" s="184"/>
      <c r="EW1091" s="184"/>
      <c r="EX1091" s="184"/>
      <c r="EY1091" s="184"/>
      <c r="EZ1091" s="184"/>
      <c r="FA1091" s="184"/>
      <c r="FB1091" s="184"/>
      <c r="FC1091" s="184"/>
      <c r="FD1091" s="184"/>
      <c r="FE1091" s="184"/>
      <c r="FF1091" s="184"/>
      <c r="FG1091" s="184"/>
      <c r="FH1091" s="184"/>
      <c r="FI1091" s="184"/>
      <c r="FJ1091" s="184"/>
      <c r="FK1091" s="184"/>
      <c r="FL1091" s="184"/>
      <c r="FM1091" s="184"/>
      <c r="FN1091" s="184"/>
      <c r="FO1091" s="184"/>
      <c r="FP1091" s="184"/>
      <c r="FQ1091" s="184"/>
      <c r="FR1091" s="184"/>
      <c r="FS1091" s="184"/>
      <c r="FT1091" s="184"/>
      <c r="FU1091" s="184"/>
      <c r="FV1091" s="184"/>
      <c r="FW1091" s="184"/>
      <c r="FX1091" s="184"/>
      <c r="FY1091" s="184"/>
      <c r="FZ1091" s="184"/>
      <c r="GA1091" s="184"/>
      <c r="GB1091" s="184"/>
      <c r="GC1091" s="184"/>
      <c r="GD1091" s="184"/>
      <c r="GE1091" s="184"/>
      <c r="GF1091" s="184"/>
      <c r="GG1091" s="184"/>
      <c r="GH1091" s="184"/>
      <c r="GI1091" s="184"/>
      <c r="GJ1091" s="184"/>
      <c r="GK1091" s="184"/>
      <c r="GL1091" s="184"/>
      <c r="GM1091" s="184"/>
      <c r="GN1091" s="184"/>
      <c r="GO1091" s="184"/>
      <c r="GP1091" s="184"/>
      <c r="GQ1091" s="184"/>
      <c r="GR1091" s="184"/>
      <c r="GS1091" s="184"/>
      <c r="GT1091" s="184"/>
      <c r="GU1091" s="184"/>
      <c r="GV1091" s="184"/>
      <c r="GW1091" s="184"/>
      <c r="GX1091" s="184"/>
      <c r="GY1091" s="184"/>
      <c r="GZ1091" s="184"/>
      <c r="HA1091" s="184"/>
      <c r="HB1091" s="184"/>
      <c r="HC1091" s="184"/>
      <c r="HD1091" s="184"/>
      <c r="HE1091" s="184"/>
      <c r="HF1091" s="184"/>
      <c r="HG1091" s="184"/>
      <c r="HH1091" s="184"/>
      <c r="HI1091" s="184"/>
      <c r="HJ1091" s="184"/>
      <c r="HK1091" s="184"/>
      <c r="HL1091" s="184"/>
      <c r="HM1091" s="184"/>
      <c r="HN1091" s="184"/>
      <c r="HO1091" s="184"/>
      <c r="HP1091" s="184"/>
      <c r="HQ1091" s="184"/>
      <c r="HR1091" s="184"/>
      <c r="HS1091" s="184"/>
      <c r="HT1091" s="184"/>
      <c r="HU1091" s="184"/>
      <c r="HV1091" s="184"/>
      <c r="HW1091" s="184"/>
      <c r="HX1091" s="184"/>
      <c r="HY1091" s="184"/>
      <c r="HZ1091" s="184"/>
      <c r="IA1091" s="184"/>
      <c r="IB1091" s="184"/>
      <c r="IC1091" s="184"/>
      <c r="ID1091" s="184"/>
      <c r="IE1091" s="184"/>
      <c r="IF1091" s="184"/>
      <c r="IG1091" s="184"/>
      <c r="IH1091" s="184"/>
      <c r="II1091" s="184"/>
      <c r="IJ1091" s="184"/>
      <c r="IK1091" s="184"/>
      <c r="IL1091" s="184"/>
      <c r="IM1091" s="184"/>
      <c r="IN1091" s="184"/>
      <c r="IO1091" s="184"/>
      <c r="IP1091" s="184"/>
      <c r="IQ1091" s="184"/>
      <c r="IR1091" s="184"/>
      <c r="IS1091" s="184"/>
      <c r="IT1091" s="184"/>
      <c r="IU1091" s="184"/>
      <c r="IV1091" s="184"/>
      <c r="IW1091" s="184"/>
      <c r="IX1091" s="184"/>
      <c r="IY1091" s="184"/>
      <c r="IZ1091" s="184"/>
      <c r="JA1091" s="184"/>
      <c r="JB1091" s="184"/>
      <c r="JC1091" s="184"/>
      <c r="JD1091" s="184"/>
      <c r="JE1091" s="184"/>
      <c r="JF1091" s="184"/>
      <c r="JG1091" s="184"/>
      <c r="JH1091" s="184"/>
      <c r="JI1091" s="184"/>
      <c r="JJ1091" s="184"/>
      <c r="JK1091" s="184"/>
      <c r="JL1091" s="184"/>
      <c r="JM1091" s="184"/>
      <c r="JN1091" s="184"/>
      <c r="JO1091" s="184"/>
      <c r="JP1091" s="184"/>
      <c r="JQ1091" s="184"/>
      <c r="JR1091" s="184"/>
      <c r="JS1091" s="184"/>
      <c r="JT1091" s="184"/>
      <c r="JU1091" s="184"/>
      <c r="JV1091" s="184"/>
      <c r="JW1091" s="184"/>
      <c r="JX1091" s="184"/>
      <c r="JY1091" s="184"/>
      <c r="JZ1091" s="184"/>
      <c r="KA1091" s="184"/>
      <c r="KB1091" s="184"/>
      <c r="KC1091" s="184"/>
      <c r="KD1091" s="184"/>
      <c r="KE1091" s="184"/>
      <c r="KF1091" s="184"/>
      <c r="KG1091" s="184"/>
      <c r="KH1091" s="184"/>
      <c r="KI1091" s="184"/>
      <c r="KJ1091" s="184"/>
      <c r="KK1091" s="184"/>
      <c r="KL1091" s="184"/>
      <c r="KM1091" s="184"/>
      <c r="KN1091" s="184"/>
      <c r="KO1091" s="184"/>
      <c r="KP1091" s="184"/>
      <c r="KQ1091" s="184"/>
      <c r="KR1091" s="184"/>
      <c r="KS1091" s="184"/>
      <c r="KT1091" s="184"/>
      <c r="KU1091" s="184"/>
      <c r="KV1091" s="184"/>
      <c r="KW1091" s="184"/>
      <c r="KX1091" s="184"/>
      <c r="KY1091" s="184"/>
      <c r="KZ1091" s="184"/>
      <c r="LA1091" s="184"/>
      <c r="LB1091" s="184"/>
      <c r="LC1091" s="184"/>
      <c r="LD1091" s="184"/>
      <c r="LE1091" s="184"/>
      <c r="LF1091" s="184"/>
      <c r="LG1091" s="184"/>
      <c r="LH1091" s="184"/>
      <c r="LI1091" s="184"/>
      <c r="LJ1091" s="184"/>
      <c r="LK1091" s="184"/>
      <c r="LL1091" s="184"/>
      <c r="LM1091" s="184"/>
      <c r="LN1091" s="184"/>
      <c r="LO1091" s="184"/>
      <c r="LP1091" s="184"/>
      <c r="LQ1091" s="184"/>
      <c r="LR1091" s="184"/>
      <c r="LS1091" s="184"/>
      <c r="LT1091" s="184"/>
      <c r="LU1091" s="184"/>
      <c r="LV1091" s="184"/>
      <c r="LW1091" s="184"/>
      <c r="LX1091" s="184"/>
      <c r="LY1091" s="184"/>
      <c r="LZ1091" s="184"/>
      <c r="MA1091" s="184"/>
      <c r="MB1091" s="184"/>
      <c r="MC1091" s="184"/>
      <c r="MD1091" s="184"/>
      <c r="ME1091" s="184"/>
      <c r="MF1091" s="184"/>
      <c r="MG1091" s="184"/>
      <c r="MH1091" s="184"/>
      <c r="MI1091" s="184"/>
      <c r="MJ1091" s="184"/>
      <c r="MK1091" s="184"/>
      <c r="ML1091" s="184"/>
      <c r="MM1091" s="184"/>
      <c r="MN1091" s="184"/>
      <c r="MO1091" s="184"/>
      <c r="MP1091" s="184"/>
      <c r="MQ1091" s="184"/>
      <c r="MR1091" s="184"/>
      <c r="MS1091" s="184"/>
      <c r="MT1091" s="184"/>
      <c r="MU1091" s="184"/>
      <c r="MV1091" s="184"/>
      <c r="MW1091" s="184"/>
      <c r="MX1091" s="184"/>
      <c r="MY1091" s="184"/>
      <c r="MZ1091" s="184"/>
      <c r="NA1091" s="184"/>
      <c r="NB1091" s="184"/>
      <c r="NC1091" s="184"/>
      <c r="ND1091" s="184"/>
      <c r="NE1091" s="184"/>
      <c r="NF1091" s="184"/>
      <c r="NG1091" s="184"/>
      <c r="NH1091" s="184"/>
      <c r="NI1091" s="184"/>
      <c r="NJ1091" s="184"/>
      <c r="NK1091" s="184"/>
      <c r="NL1091" s="184"/>
      <c r="NM1091" s="184"/>
      <c r="NN1091" s="184"/>
      <c r="NO1091" s="184"/>
      <c r="NP1091" s="184"/>
      <c r="NQ1091" s="184"/>
      <c r="NR1091" s="184"/>
      <c r="NS1091" s="184"/>
      <c r="NT1091" s="184"/>
      <c r="NU1091" s="184"/>
      <c r="NV1091" s="184"/>
      <c r="NW1091" s="184"/>
      <c r="NX1091" s="184"/>
      <c r="NY1091" s="184"/>
      <c r="NZ1091" s="184"/>
      <c r="OA1091" s="184"/>
      <c r="OB1091" s="184"/>
      <c r="OC1091" s="184"/>
      <c r="OD1091" s="184"/>
      <c r="OE1091" s="184"/>
      <c r="OF1091" s="184"/>
      <c r="OG1091" s="184"/>
      <c r="OH1091" s="184"/>
      <c r="OI1091" s="184"/>
      <c r="OJ1091" s="184"/>
      <c r="OK1091" s="184"/>
      <c r="OL1091" s="184"/>
      <c r="OM1091" s="184"/>
      <c r="ON1091" s="184"/>
      <c r="OO1091" s="184"/>
      <c r="OP1091" s="184"/>
      <c r="OQ1091" s="184"/>
      <c r="OR1091" s="184"/>
      <c r="OS1091" s="184"/>
      <c r="OT1091" s="184"/>
      <c r="OU1091" s="184"/>
      <c r="OV1091" s="184"/>
      <c r="OW1091" s="184"/>
      <c r="OX1091" s="184"/>
      <c r="OY1091" s="184"/>
      <c r="OZ1091" s="184"/>
      <c r="PA1091" s="184"/>
      <c r="PB1091" s="184"/>
      <c r="PC1091" s="184"/>
      <c r="PD1091" s="184"/>
      <c r="PE1091" s="184"/>
      <c r="PF1091" s="184"/>
      <c r="PG1091" s="184"/>
      <c r="PH1091" s="184"/>
      <c r="PI1091" s="184"/>
      <c r="PJ1091" s="184"/>
      <c r="PK1091" s="184"/>
      <c r="PL1091" s="184"/>
      <c r="PM1091" s="184"/>
      <c r="PN1091" s="184"/>
      <c r="PO1091" s="184"/>
      <c r="PP1091" s="184"/>
      <c r="PQ1091" s="184"/>
      <c r="PR1091" s="184"/>
      <c r="PS1091" s="184"/>
      <c r="PT1091" s="184"/>
      <c r="PU1091" s="184"/>
      <c r="PV1091" s="184"/>
      <c r="PW1091" s="184"/>
      <c r="PX1091" s="184"/>
      <c r="PY1091" s="184"/>
      <c r="PZ1091" s="184"/>
      <c r="QA1091" s="184"/>
      <c r="QB1091" s="184"/>
      <c r="QC1091" s="184"/>
      <c r="QD1091" s="184"/>
      <c r="QE1091" s="184"/>
      <c r="QF1091" s="184"/>
      <c r="QG1091" s="184"/>
      <c r="QH1091" s="184"/>
      <c r="QI1091" s="184"/>
      <c r="QJ1091" s="184"/>
      <c r="QK1091" s="184"/>
      <c r="QL1091" s="184"/>
      <c r="QM1091" s="184"/>
      <c r="QN1091" s="184"/>
      <c r="QO1091" s="184"/>
      <c r="QP1091" s="184"/>
      <c r="QQ1091" s="184"/>
      <c r="QR1091" s="184"/>
      <c r="QS1091" s="184"/>
      <c r="QT1091" s="184"/>
      <c r="QU1091" s="184"/>
      <c r="QV1091" s="184"/>
      <c r="QW1091" s="184"/>
      <c r="QX1091" s="184"/>
      <c r="QY1091" s="184"/>
      <c r="QZ1091" s="184"/>
      <c r="RA1091" s="184"/>
      <c r="RB1091" s="184"/>
      <c r="RC1091" s="184"/>
      <c r="RD1091" s="184"/>
      <c r="RE1091" s="184"/>
      <c r="RF1091" s="184"/>
      <c r="RG1091" s="184"/>
      <c r="RH1091" s="184"/>
      <c r="RI1091" s="184"/>
      <c r="RJ1091" s="184"/>
      <c r="RK1091" s="184"/>
      <c r="RL1091" s="184"/>
      <c r="RM1091" s="184"/>
      <c r="RN1091" s="184"/>
      <c r="RO1091" s="184"/>
      <c r="RP1091" s="184"/>
      <c r="RQ1091" s="184"/>
      <c r="RR1091" s="184"/>
      <c r="RS1091" s="184"/>
      <c r="RT1091" s="184"/>
      <c r="RU1091" s="184"/>
      <c r="RV1091" s="184"/>
      <c r="RW1091" s="184"/>
      <c r="RX1091" s="184"/>
      <c r="RY1091" s="184"/>
      <c r="RZ1091" s="184"/>
      <c r="SA1091" s="184"/>
      <c r="SB1091" s="184"/>
      <c r="SC1091" s="184"/>
      <c r="SD1091" s="184"/>
      <c r="SE1091" s="184"/>
      <c r="SF1091" s="184"/>
      <c r="SG1091" s="184"/>
      <c r="SH1091" s="184"/>
      <c r="SI1091" s="184"/>
      <c r="SJ1091" s="184"/>
      <c r="SK1091" s="184"/>
      <c r="SL1091" s="184"/>
      <c r="SM1091" s="184"/>
      <c r="SN1091" s="184"/>
      <c r="SO1091" s="184"/>
      <c r="SP1091" s="184"/>
      <c r="SQ1091" s="184"/>
      <c r="SR1091" s="184"/>
      <c r="SS1091" s="184"/>
      <c r="ST1091" s="184"/>
      <c r="SU1091" s="184"/>
      <c r="SV1091" s="184"/>
      <c r="SW1091" s="184"/>
      <c r="SX1091" s="184"/>
      <c r="SY1091" s="184"/>
      <c r="SZ1091" s="184"/>
      <c r="TA1091" s="184"/>
      <c r="TB1091" s="184"/>
      <c r="TC1091" s="184"/>
      <c r="TD1091" s="184"/>
      <c r="TE1091" s="184"/>
      <c r="TF1091" s="184"/>
      <c r="TG1091" s="184"/>
      <c r="TH1091" s="184"/>
      <c r="TI1091" s="184"/>
      <c r="TJ1091" s="184"/>
      <c r="TK1091" s="184"/>
      <c r="TL1091" s="184"/>
      <c r="TM1091" s="184"/>
      <c r="TN1091" s="184"/>
      <c r="TO1091" s="184"/>
      <c r="TP1091" s="184"/>
      <c r="TQ1091" s="184"/>
      <c r="TR1091" s="184"/>
      <c r="TS1091" s="184"/>
      <c r="TT1091" s="184"/>
      <c r="TU1091" s="184"/>
      <c r="TV1091" s="184"/>
      <c r="TW1091" s="184"/>
      <c r="TX1091" s="184"/>
      <c r="TY1091" s="184"/>
      <c r="TZ1091" s="184"/>
      <c r="UA1091" s="184"/>
      <c r="UB1091" s="184"/>
      <c r="UC1091" s="184"/>
      <c r="UD1091" s="184"/>
      <c r="UE1091" s="184"/>
      <c r="UF1091" s="184"/>
      <c r="UG1091" s="184"/>
      <c r="UH1091" s="184"/>
      <c r="UI1091" s="184"/>
      <c r="UJ1091" s="184"/>
      <c r="UK1091" s="184"/>
      <c r="UL1091" s="184"/>
      <c r="UM1091" s="184"/>
      <c r="UN1091" s="184"/>
      <c r="UO1091" s="184"/>
      <c r="UP1091" s="184"/>
      <c r="UQ1091" s="184"/>
      <c r="UR1091" s="184"/>
      <c r="US1091" s="184"/>
      <c r="UT1091" s="184"/>
      <c r="UU1091" s="184"/>
      <c r="UV1091" s="184"/>
      <c r="UW1091" s="184"/>
      <c r="UX1091" s="184"/>
      <c r="UY1091" s="184"/>
      <c r="UZ1091" s="184"/>
      <c r="VA1091" s="184"/>
      <c r="VB1091" s="184"/>
      <c r="VC1091" s="184"/>
      <c r="VD1091" s="184"/>
      <c r="VE1091" s="184"/>
      <c r="VF1091" s="184"/>
      <c r="VG1091" s="184"/>
      <c r="VH1091" s="184"/>
      <c r="VI1091" s="184"/>
      <c r="VJ1091" s="184"/>
      <c r="VK1091" s="184"/>
      <c r="VL1091" s="184"/>
      <c r="VM1091" s="184"/>
      <c r="VN1091" s="184"/>
      <c r="VO1091" s="184"/>
      <c r="VP1091" s="184"/>
      <c r="VQ1091" s="184"/>
      <c r="VR1091" s="184"/>
      <c r="VS1091" s="184"/>
      <c r="VT1091" s="184"/>
      <c r="VU1091" s="184"/>
      <c r="VV1091" s="184"/>
      <c r="VW1091" s="184"/>
      <c r="VX1091" s="184"/>
      <c r="VY1091" s="184"/>
      <c r="VZ1091" s="184"/>
      <c r="WA1091" s="184"/>
      <c r="WB1091" s="184"/>
      <c r="WC1091" s="184"/>
      <c r="WD1091" s="184"/>
      <c r="WE1091" s="184"/>
      <c r="WF1091" s="184"/>
      <c r="WG1091" s="184"/>
      <c r="WH1091" s="184"/>
      <c r="WI1091" s="184"/>
      <c r="WJ1091" s="184"/>
      <c r="WK1091" s="184"/>
      <c r="WL1091" s="184"/>
      <c r="WM1091" s="184"/>
      <c r="WN1091" s="184"/>
      <c r="WO1091" s="184"/>
      <c r="WP1091" s="184"/>
      <c r="WQ1091" s="184"/>
      <c r="WR1091" s="184"/>
      <c r="WS1091" s="184"/>
      <c r="WT1091" s="184"/>
      <c r="WU1091" s="184"/>
      <c r="WV1091" s="184"/>
      <c r="WW1091" s="184"/>
      <c r="WX1091" s="184"/>
      <c r="WY1091" s="184"/>
      <c r="WZ1091" s="184"/>
      <c r="XA1091" s="184"/>
      <c r="XB1091" s="184"/>
      <c r="XC1091" s="184"/>
      <c r="XD1091" s="184"/>
      <c r="XE1091" s="184"/>
      <c r="XF1091" s="184"/>
      <c r="XG1091" s="184"/>
      <c r="XH1091" s="184"/>
      <c r="XI1091" s="184"/>
      <c r="XJ1091" s="184"/>
      <c r="XK1091" s="184"/>
      <c r="XL1091" s="184"/>
      <c r="XM1091" s="184"/>
      <c r="XN1091" s="184"/>
      <c r="XO1091" s="184"/>
      <c r="XP1091" s="184"/>
      <c r="XQ1091" s="184"/>
      <c r="XR1091" s="184"/>
      <c r="XS1091" s="184"/>
      <c r="XT1091" s="184"/>
      <c r="XU1091" s="184"/>
      <c r="XV1091" s="184"/>
      <c r="XW1091" s="184"/>
      <c r="XX1091" s="184"/>
      <c r="XY1091" s="184"/>
      <c r="XZ1091" s="184"/>
      <c r="YA1091" s="184"/>
      <c r="YB1091" s="184"/>
      <c r="YC1091" s="184"/>
      <c r="YD1091" s="184"/>
      <c r="YE1091" s="184"/>
      <c r="YF1091" s="184"/>
      <c r="YG1091" s="184"/>
      <c r="YH1091" s="184"/>
      <c r="YI1091" s="184"/>
      <c r="YJ1091" s="184"/>
      <c r="YK1091" s="184"/>
      <c r="YL1091" s="184"/>
      <c r="YM1091" s="184"/>
      <c r="YN1091" s="184"/>
      <c r="YO1091" s="184"/>
      <c r="YP1091" s="184"/>
      <c r="YQ1091" s="184"/>
      <c r="YR1091" s="184"/>
      <c r="YS1091" s="184"/>
      <c r="YT1091" s="184"/>
      <c r="YU1091" s="184"/>
      <c r="YV1091" s="184"/>
      <c r="YW1091" s="184"/>
      <c r="YX1091" s="184"/>
      <c r="YY1091" s="184"/>
      <c r="YZ1091" s="184"/>
      <c r="ZA1091" s="184"/>
      <c r="ZB1091" s="184"/>
      <c r="ZC1091" s="184"/>
      <c r="ZD1091" s="184"/>
      <c r="ZE1091" s="184"/>
      <c r="ZF1091" s="184"/>
      <c r="ZG1091" s="184"/>
      <c r="ZH1091" s="184"/>
      <c r="ZI1091" s="184"/>
      <c r="ZJ1091" s="184"/>
      <c r="ZK1091" s="184"/>
      <c r="ZL1091" s="184"/>
      <c r="ZM1091" s="184"/>
      <c r="ZN1091" s="184"/>
      <c r="ZO1091" s="184"/>
      <c r="ZP1091" s="184"/>
      <c r="ZQ1091" s="184"/>
      <c r="ZR1091" s="184"/>
      <c r="ZS1091" s="184"/>
      <c r="ZT1091" s="184"/>
      <c r="ZU1091" s="184"/>
      <c r="ZV1091" s="184"/>
      <c r="ZW1091" s="184"/>
      <c r="ZX1091" s="184"/>
      <c r="ZY1091" s="184"/>
      <c r="ZZ1091" s="184"/>
      <c r="AAA1091" s="184"/>
      <c r="AAB1091" s="184"/>
      <c r="AAC1091" s="184"/>
      <c r="AAD1091" s="184"/>
      <c r="AAE1091" s="184"/>
      <c r="AAF1091" s="184"/>
      <c r="AAG1091" s="184"/>
      <c r="AAH1091" s="184"/>
      <c r="AAI1091" s="184"/>
      <c r="AAJ1091" s="184"/>
      <c r="AAK1091" s="184"/>
      <c r="AAL1091" s="184"/>
      <c r="AAM1091" s="184"/>
      <c r="AAN1091" s="184"/>
      <c r="AAO1091" s="184"/>
      <c r="AAP1091" s="184"/>
      <c r="AAQ1091" s="184"/>
      <c r="AAR1091" s="184"/>
      <c r="AAS1091" s="184"/>
      <c r="AAT1091" s="184"/>
      <c r="AAU1091" s="184"/>
      <c r="AAV1091" s="184"/>
      <c r="AAW1091" s="184"/>
      <c r="AAX1091" s="184"/>
      <c r="AAY1091" s="184"/>
      <c r="AAZ1091" s="184"/>
      <c r="ABA1091" s="184"/>
      <c r="ABB1091" s="184"/>
      <c r="ABC1091" s="184"/>
      <c r="ABD1091" s="184"/>
      <c r="ABE1091" s="184"/>
      <c r="ABF1091" s="184"/>
      <c r="ABG1091" s="184"/>
      <c r="ABH1091" s="184"/>
      <c r="ABI1091" s="184"/>
      <c r="ABJ1091" s="184"/>
      <c r="ABK1091" s="184"/>
      <c r="ABL1091" s="184"/>
      <c r="ABM1091" s="184"/>
      <c r="ABN1091" s="184"/>
      <c r="ABO1091" s="184"/>
      <c r="ABP1091" s="184"/>
      <c r="ABQ1091" s="184"/>
      <c r="ABR1091" s="184"/>
      <c r="ABS1091" s="184"/>
      <c r="ABT1091" s="184"/>
      <c r="ABU1091" s="184"/>
      <c r="ABV1091" s="184"/>
      <c r="ABW1091" s="184"/>
      <c r="ABX1091" s="184"/>
      <c r="ABY1091" s="184"/>
      <c r="ABZ1091" s="184"/>
      <c r="ACA1091" s="184"/>
      <c r="ACB1091" s="184"/>
      <c r="ACC1091" s="184"/>
      <c r="ACD1091" s="184"/>
      <c r="ACE1091" s="184"/>
      <c r="ACF1091" s="184"/>
      <c r="ACG1091" s="184"/>
      <c r="ACH1091" s="184"/>
      <c r="ACI1091" s="184"/>
      <c r="ACJ1091" s="184"/>
      <c r="ACK1091" s="184"/>
      <c r="ACL1091" s="184"/>
      <c r="ACM1091" s="184"/>
      <c r="ACN1091" s="184"/>
      <c r="ACO1091" s="184"/>
      <c r="ACP1091" s="184"/>
      <c r="ACQ1091" s="184"/>
      <c r="ACR1091" s="184"/>
      <c r="ACS1091" s="184"/>
      <c r="ACT1091" s="184"/>
      <c r="ACU1091" s="184"/>
      <c r="ACV1091" s="184"/>
      <c r="ACW1091" s="184"/>
      <c r="ACX1091" s="184"/>
      <c r="ACY1091" s="184"/>
      <c r="ACZ1091" s="184"/>
      <c r="ADA1091" s="184"/>
      <c r="ADB1091" s="184"/>
      <c r="ADC1091" s="184"/>
      <c r="ADD1091" s="184"/>
      <c r="ADE1091" s="184"/>
      <c r="ADF1091" s="184"/>
      <c r="ADG1091" s="184"/>
      <c r="ADH1091" s="184"/>
      <c r="ADI1091" s="184"/>
      <c r="ADJ1091" s="184"/>
      <c r="ADK1091" s="184"/>
      <c r="ADL1091" s="184"/>
      <c r="ADM1091" s="184"/>
      <c r="ADN1091" s="184"/>
      <c r="ADO1091" s="184"/>
      <c r="ADP1091" s="184"/>
      <c r="ADQ1091" s="184"/>
      <c r="ADR1091" s="184"/>
      <c r="ADS1091" s="184"/>
      <c r="ADT1091" s="184"/>
      <c r="ADU1091" s="184"/>
      <c r="ADV1091" s="184"/>
      <c r="ADW1091" s="184"/>
      <c r="ADX1091" s="184"/>
      <c r="ADY1091" s="184"/>
      <c r="ADZ1091" s="184"/>
      <c r="AEA1091" s="184"/>
      <c r="AEB1091" s="184"/>
      <c r="AEC1091" s="184"/>
      <c r="AED1091" s="184"/>
      <c r="AEE1091" s="184"/>
      <c r="AEF1091" s="184"/>
      <c r="AEG1091" s="184"/>
      <c r="AEH1091" s="184"/>
      <c r="AEI1091" s="184"/>
      <c r="AEJ1091" s="184"/>
      <c r="AEK1091" s="184"/>
      <c r="AEL1091" s="184"/>
      <c r="AEM1091" s="184"/>
      <c r="AEN1091" s="184"/>
      <c r="AEO1091" s="184"/>
      <c r="AEP1091" s="184"/>
      <c r="AEQ1091" s="184"/>
      <c r="AER1091" s="184"/>
      <c r="AES1091" s="184"/>
      <c r="AET1091" s="184"/>
      <c r="AEU1091" s="184"/>
      <c r="AEV1091" s="184"/>
      <c r="AEW1091" s="184"/>
      <c r="AEX1091" s="184"/>
      <c r="AEY1091" s="184"/>
      <c r="AEZ1091" s="184"/>
      <c r="AFA1091" s="184"/>
      <c r="AFB1091" s="184"/>
      <c r="AFC1091" s="184"/>
      <c r="AFD1091" s="184"/>
      <c r="AFE1091" s="184"/>
      <c r="AFF1091" s="184"/>
      <c r="AFG1091" s="184"/>
      <c r="AFH1091" s="184"/>
      <c r="AFI1091" s="184"/>
      <c r="AFJ1091" s="184"/>
      <c r="AFK1091" s="184"/>
      <c r="AFL1091" s="184"/>
      <c r="AFM1091" s="184"/>
      <c r="AFN1091" s="184"/>
      <c r="AFO1091" s="184"/>
      <c r="AFP1091" s="184"/>
      <c r="AFQ1091" s="184"/>
      <c r="AFR1091" s="184"/>
      <c r="AFS1091" s="184"/>
      <c r="AFT1091" s="184"/>
      <c r="AFU1091" s="184"/>
      <c r="AFV1091" s="184"/>
      <c r="AFW1091" s="184"/>
      <c r="AFX1091" s="184"/>
      <c r="AFY1091" s="184"/>
      <c r="AFZ1091" s="184"/>
      <c r="AGA1091" s="184"/>
      <c r="AGB1091" s="184"/>
      <c r="AGC1091" s="184"/>
      <c r="AGD1091" s="184"/>
      <c r="AGE1091" s="184"/>
      <c r="AGF1091" s="184"/>
      <c r="AGG1091" s="184"/>
      <c r="AGH1091" s="184"/>
      <c r="AGI1091" s="184"/>
      <c r="AGJ1091" s="184"/>
      <c r="AGK1091" s="184"/>
      <c r="AGL1091" s="184"/>
      <c r="AGM1091" s="184"/>
      <c r="AGN1091" s="184"/>
      <c r="AGO1091" s="184"/>
      <c r="AGP1091" s="184"/>
      <c r="AGQ1091" s="184"/>
      <c r="AGR1091" s="184"/>
      <c r="AGS1091" s="184"/>
      <c r="AGT1091" s="184"/>
      <c r="AGU1091" s="184"/>
      <c r="AGV1091" s="184"/>
      <c r="AGW1091" s="184"/>
      <c r="AGX1091" s="184"/>
      <c r="AGY1091" s="184"/>
      <c r="AGZ1091" s="184"/>
      <c r="AHA1091" s="184"/>
      <c r="AHB1091" s="184"/>
      <c r="AHC1091" s="184"/>
      <c r="AHD1091" s="184"/>
      <c r="AHE1091" s="184"/>
      <c r="AHF1091" s="184"/>
      <c r="AHG1091" s="184"/>
      <c r="AHH1091" s="184"/>
      <c r="AHI1091" s="184"/>
      <c r="AHJ1091" s="184"/>
      <c r="AHK1091" s="184"/>
      <c r="AHL1091" s="184"/>
      <c r="AHM1091" s="184"/>
      <c r="AHN1091" s="184"/>
      <c r="AHO1091" s="184"/>
      <c r="AHP1091" s="184"/>
      <c r="AHQ1091" s="184"/>
      <c r="AHR1091" s="184"/>
      <c r="AHS1091" s="184"/>
      <c r="AHT1091" s="184"/>
      <c r="AHU1091" s="184"/>
      <c r="AHV1091" s="184"/>
      <c r="AHW1091" s="184"/>
      <c r="AHX1091" s="184"/>
      <c r="AHY1091" s="184"/>
      <c r="AHZ1091" s="184"/>
      <c r="AIA1091" s="184"/>
      <c r="AIB1091" s="184"/>
      <c r="AIC1091" s="184"/>
      <c r="AID1091" s="184"/>
      <c r="AIE1091" s="184"/>
      <c r="AIF1091" s="184"/>
      <c r="AIG1091" s="184"/>
      <c r="AIH1091" s="184"/>
      <c r="AII1091" s="184"/>
      <c r="AIJ1091" s="184"/>
      <c r="AIK1091" s="184"/>
      <c r="AIL1091" s="184"/>
      <c r="AIM1091" s="184"/>
      <c r="AIN1091" s="184"/>
      <c r="AIO1091" s="184"/>
      <c r="AIP1091" s="184"/>
      <c r="AIQ1091" s="184"/>
      <c r="AIR1091" s="184"/>
      <c r="AIS1091" s="184"/>
      <c r="AIT1091" s="184"/>
      <c r="AIU1091" s="184"/>
      <c r="AIV1091" s="184"/>
      <c r="AIW1091" s="184"/>
      <c r="AIX1091" s="184"/>
      <c r="AIY1091" s="184"/>
      <c r="AIZ1091" s="184"/>
      <c r="AJA1091" s="184"/>
      <c r="AJB1091" s="184"/>
      <c r="AJC1091" s="184"/>
      <c r="AJD1091" s="184"/>
      <c r="AJE1091" s="184"/>
      <c r="AJF1091" s="184"/>
      <c r="AJG1091" s="184"/>
      <c r="AJH1091" s="184"/>
      <c r="AJI1091" s="184"/>
      <c r="AJJ1091" s="184"/>
      <c r="AJK1091" s="184"/>
      <c r="AJL1091" s="184"/>
      <c r="AJM1091" s="184"/>
      <c r="AJN1091" s="184"/>
      <c r="AJO1091" s="184"/>
      <c r="AJP1091" s="184"/>
      <c r="AJQ1091" s="184"/>
      <c r="AJR1091" s="184"/>
      <c r="AJS1091" s="184"/>
      <c r="AJT1091" s="184"/>
      <c r="AJU1091" s="184"/>
      <c r="AJV1091" s="184"/>
      <c r="AJW1091" s="184"/>
      <c r="AJX1091" s="184"/>
      <c r="AJY1091" s="184"/>
      <c r="AJZ1091" s="184"/>
      <c r="AKA1091" s="184"/>
      <c r="AKB1091" s="184"/>
      <c r="AKC1091" s="184"/>
      <c r="AKD1091" s="184"/>
      <c r="AKE1091" s="184"/>
      <c r="AKF1091" s="184"/>
      <c r="AKG1091" s="184"/>
      <c r="AKH1091" s="184"/>
      <c r="AKI1091" s="184"/>
      <c r="AKJ1091" s="184"/>
      <c r="AKK1091" s="184"/>
      <c r="AKL1091" s="184"/>
      <c r="AKM1091" s="184"/>
      <c r="AKN1091" s="184"/>
      <c r="AKO1091" s="184"/>
      <c r="AKP1091" s="184"/>
      <c r="AKQ1091" s="184"/>
      <c r="AKR1091" s="184"/>
      <c r="AKS1091" s="184"/>
      <c r="AKT1091" s="184"/>
      <c r="AKU1091" s="184"/>
      <c r="AKV1091" s="184"/>
      <c r="AKW1091" s="184"/>
      <c r="AKX1091" s="184"/>
      <c r="AKY1091" s="184"/>
      <c r="AKZ1091" s="184"/>
      <c r="ALA1091" s="184"/>
      <c r="ALB1091" s="184"/>
      <c r="ALC1091" s="184"/>
      <c r="ALD1091" s="184"/>
      <c r="ALE1091" s="184"/>
      <c r="ALF1091" s="184"/>
      <c r="ALG1091" s="184"/>
      <c r="ALH1091" s="184"/>
      <c r="ALI1091" s="184"/>
      <c r="ALJ1091" s="184"/>
      <c r="ALK1091" s="184"/>
      <c r="ALL1091" s="184"/>
      <c r="ALM1091" s="184"/>
      <c r="ALN1091" s="184"/>
      <c r="ALO1091" s="184"/>
      <c r="ALP1091" s="184"/>
      <c r="ALQ1091" s="184"/>
      <c r="ALR1091" s="184"/>
      <c r="ALS1091" s="184"/>
      <c r="ALT1091" s="184"/>
      <c r="ALU1091" s="184"/>
      <c r="ALV1091" s="184"/>
      <c r="ALW1091" s="184"/>
      <c r="ALX1091" s="184"/>
      <c r="ALY1091" s="184"/>
      <c r="ALZ1091" s="184"/>
      <c r="AMA1091" s="184"/>
      <c r="AMB1091" s="184"/>
      <c r="AMC1091" s="184"/>
      <c r="AMD1091" s="184"/>
      <c r="AME1091" s="184"/>
      <c r="AMF1091" s="184"/>
      <c r="AMG1091" s="184"/>
      <c r="AMH1091" s="184"/>
      <c r="AMI1091" s="184"/>
      <c r="AMJ1091" s="184"/>
      <c r="AMK1091" s="184"/>
      <c r="AML1091" s="184"/>
      <c r="AMM1091" s="184"/>
      <c r="AMN1091" s="184"/>
      <c r="AMO1091" s="184"/>
      <c r="AMP1091" s="184"/>
      <c r="AMQ1091" s="184"/>
      <c r="AMR1091" s="184"/>
      <c r="AMS1091" s="184"/>
      <c r="AMT1091" s="184"/>
      <c r="AMU1091" s="184"/>
      <c r="AMV1091" s="184"/>
      <c r="AMW1091" s="184"/>
      <c r="AMX1091" s="184"/>
      <c r="AMY1091" s="184"/>
      <c r="AMZ1091" s="184"/>
      <c r="ANA1091" s="184"/>
      <c r="ANB1091" s="184"/>
      <c r="ANC1091" s="184"/>
      <c r="AND1091" s="184"/>
      <c r="ANE1091" s="184"/>
      <c r="ANF1091" s="184"/>
      <c r="ANG1091" s="184"/>
      <c r="ANH1091" s="184"/>
      <c r="ANI1091" s="184"/>
      <c r="ANJ1091" s="184"/>
      <c r="ANK1091" s="184"/>
      <c r="ANL1091" s="184"/>
      <c r="ANM1091" s="184"/>
      <c r="ANN1091" s="184"/>
      <c r="ANO1091" s="184"/>
      <c r="ANP1091" s="184"/>
      <c r="ANQ1091" s="184"/>
      <c r="ANR1091" s="184"/>
      <c r="ANS1091" s="184"/>
      <c r="ANT1091" s="184"/>
      <c r="ANU1091" s="184"/>
      <c r="ANV1091" s="184"/>
      <c r="ANW1091" s="184"/>
      <c r="ANX1091" s="184"/>
      <c r="ANY1091" s="184"/>
      <c r="ANZ1091" s="184"/>
      <c r="AOA1091" s="184"/>
      <c r="AOB1091" s="184"/>
      <c r="AOC1091" s="184"/>
      <c r="AOD1091" s="184"/>
      <c r="AOE1091" s="184"/>
      <c r="AOF1091" s="184"/>
      <c r="AOG1091" s="184"/>
      <c r="AOH1091" s="184"/>
      <c r="AOI1091" s="184"/>
      <c r="AOJ1091" s="184"/>
      <c r="AOK1091" s="184"/>
      <c r="AOL1091" s="184"/>
      <c r="AOM1091" s="184"/>
      <c r="AON1091" s="184"/>
      <c r="AOO1091" s="184"/>
      <c r="AOP1091" s="184"/>
      <c r="AOQ1091" s="184"/>
      <c r="AOR1091" s="184"/>
      <c r="AOS1091" s="184"/>
      <c r="AOT1091" s="184"/>
      <c r="AOU1091" s="184"/>
      <c r="AOV1091" s="184"/>
      <c r="AOW1091" s="184"/>
      <c r="AOX1091" s="184"/>
      <c r="AOY1091" s="184"/>
      <c r="AOZ1091" s="184"/>
      <c r="APA1091" s="184"/>
      <c r="APB1091" s="184"/>
      <c r="APC1091" s="184"/>
      <c r="APD1091" s="184"/>
      <c r="APE1091" s="184"/>
      <c r="APF1091" s="184"/>
      <c r="APG1091" s="184"/>
      <c r="APH1091" s="184"/>
      <c r="API1091" s="184"/>
      <c r="APJ1091" s="184"/>
      <c r="APK1091" s="184"/>
      <c r="APL1091" s="184"/>
      <c r="APM1091" s="184"/>
      <c r="APN1091" s="184"/>
      <c r="APO1091" s="184"/>
      <c r="APP1091" s="184"/>
      <c r="APQ1091" s="184"/>
      <c r="APR1091" s="184"/>
      <c r="APS1091" s="184"/>
      <c r="APT1091" s="184"/>
      <c r="APU1091" s="184"/>
      <c r="APV1091" s="184"/>
      <c r="APW1091" s="184"/>
      <c r="APX1091" s="184"/>
      <c r="APY1091" s="184"/>
      <c r="APZ1091" s="184"/>
      <c r="AQA1091" s="184"/>
      <c r="AQB1091" s="184"/>
      <c r="AQC1091" s="184"/>
      <c r="AQD1091" s="184"/>
      <c r="AQE1091" s="184"/>
      <c r="AQF1091" s="184"/>
      <c r="AQG1091" s="184"/>
      <c r="AQH1091" s="184"/>
      <c r="AQI1091" s="184"/>
      <c r="AQJ1091" s="184"/>
      <c r="AQK1091" s="184"/>
      <c r="AQL1091" s="184"/>
      <c r="AQM1091" s="184"/>
      <c r="AQN1091" s="184"/>
      <c r="AQO1091" s="184"/>
      <c r="AQP1091" s="184"/>
      <c r="AQQ1091" s="184"/>
      <c r="AQR1091" s="184"/>
      <c r="AQS1091" s="184"/>
      <c r="AQT1091" s="184"/>
      <c r="AQU1091" s="184"/>
      <c r="AQV1091" s="184"/>
      <c r="AQW1091" s="184"/>
      <c r="AQX1091" s="184"/>
      <c r="AQY1091" s="184"/>
      <c r="AQZ1091" s="184"/>
      <c r="ARA1091" s="184"/>
      <c r="ARB1091" s="184"/>
      <c r="ARC1091" s="184"/>
      <c r="ARD1091" s="184"/>
      <c r="ARE1091" s="184"/>
      <c r="ARF1091" s="184"/>
      <c r="ARG1091" s="184"/>
      <c r="ARH1091" s="184"/>
      <c r="ARI1091" s="184"/>
      <c r="ARJ1091" s="184"/>
      <c r="ARK1091" s="184"/>
      <c r="ARL1091" s="184"/>
      <c r="ARM1091" s="184"/>
      <c r="ARN1091" s="184"/>
      <c r="ARO1091" s="184"/>
      <c r="ARP1091" s="184"/>
      <c r="ARQ1091" s="184"/>
      <c r="ARR1091" s="184"/>
      <c r="ARS1091" s="184"/>
      <c r="ART1091" s="184"/>
      <c r="ARU1091" s="184"/>
      <c r="ARV1091" s="184"/>
      <c r="ARW1091" s="184"/>
      <c r="ARX1091" s="184"/>
      <c r="ARY1091" s="184"/>
      <c r="ARZ1091" s="184"/>
      <c r="ASA1091" s="184"/>
      <c r="ASB1091" s="184"/>
      <c r="ASC1091" s="184"/>
      <c r="ASD1091" s="184"/>
      <c r="ASE1091" s="184"/>
      <c r="ASF1091" s="184"/>
      <c r="ASG1091" s="184"/>
      <c r="ASH1091" s="184"/>
      <c r="ASI1091" s="184"/>
      <c r="ASJ1091" s="184"/>
      <c r="ASK1091" s="184"/>
      <c r="ASL1091" s="184"/>
      <c r="ASM1091" s="184"/>
      <c r="ASN1091" s="184"/>
      <c r="ASO1091" s="184"/>
      <c r="ASP1091" s="184"/>
      <c r="ASQ1091" s="184"/>
      <c r="ASR1091" s="184"/>
      <c r="ASS1091" s="184"/>
      <c r="AST1091" s="184"/>
      <c r="ASU1091" s="184"/>
      <c r="ASV1091" s="184"/>
      <c r="ASW1091" s="184"/>
      <c r="ASX1091" s="184"/>
      <c r="ASY1091" s="184"/>
      <c r="ASZ1091" s="184"/>
      <c r="ATA1091" s="184"/>
      <c r="ATB1091" s="184"/>
      <c r="ATC1091" s="184"/>
      <c r="ATD1091" s="184"/>
      <c r="ATE1091" s="184"/>
      <c r="ATF1091" s="184"/>
      <c r="ATG1091" s="184"/>
      <c r="ATH1091" s="184"/>
      <c r="ATI1091" s="184"/>
      <c r="ATJ1091" s="184"/>
      <c r="ATK1091" s="184"/>
      <c r="ATL1091" s="184"/>
      <c r="ATM1091" s="184"/>
      <c r="ATN1091" s="184"/>
      <c r="ATO1091" s="184"/>
      <c r="ATP1091" s="184"/>
      <c r="ATQ1091" s="184"/>
      <c r="ATR1091" s="184"/>
      <c r="ATS1091" s="184"/>
      <c r="ATT1091" s="184"/>
      <c r="ATU1091" s="184"/>
      <c r="ATV1091" s="184"/>
      <c r="ATW1091" s="184"/>
      <c r="ATX1091" s="184"/>
      <c r="ATY1091" s="184"/>
      <c r="ATZ1091" s="184"/>
      <c r="AUA1091" s="184"/>
      <c r="AUB1091" s="184"/>
      <c r="AUC1091" s="184"/>
      <c r="AUD1091" s="184"/>
      <c r="AUE1091" s="184"/>
      <c r="AUF1091" s="184"/>
      <c r="AUG1091" s="184"/>
      <c r="AUH1091" s="184"/>
      <c r="AUI1091" s="184"/>
      <c r="AUJ1091" s="184"/>
      <c r="AUK1091" s="184"/>
      <c r="AUL1091" s="184"/>
      <c r="AUM1091" s="184"/>
      <c r="AUN1091" s="184"/>
      <c r="AUO1091" s="184"/>
      <c r="AUP1091" s="184"/>
      <c r="AUQ1091" s="184"/>
      <c r="AUR1091" s="184"/>
      <c r="AUS1091" s="184"/>
      <c r="AUT1091" s="184"/>
      <c r="AUU1091" s="184"/>
      <c r="AUV1091" s="184"/>
      <c r="AUW1091" s="184"/>
      <c r="AUX1091" s="184"/>
      <c r="AUY1091" s="184"/>
      <c r="AUZ1091" s="184"/>
      <c r="AVA1091" s="184"/>
      <c r="AVB1091" s="184"/>
      <c r="AVC1091" s="184"/>
      <c r="AVD1091" s="184"/>
      <c r="AVE1091" s="184"/>
      <c r="AVF1091" s="184"/>
      <c r="AVG1091" s="184"/>
      <c r="AVH1091" s="184"/>
      <c r="AVI1091" s="184"/>
      <c r="AVJ1091" s="184"/>
      <c r="AVK1091" s="184"/>
      <c r="AVL1091" s="184"/>
      <c r="AVM1091" s="184"/>
      <c r="AVN1091" s="184"/>
      <c r="AVO1091" s="184"/>
      <c r="AVP1091" s="184"/>
      <c r="AVQ1091" s="184"/>
      <c r="AVR1091" s="184"/>
      <c r="AVS1091" s="184"/>
      <c r="AVT1091" s="184"/>
      <c r="AVU1091" s="184"/>
      <c r="AVV1091" s="184"/>
      <c r="AVW1091" s="184"/>
      <c r="AVX1091" s="184"/>
      <c r="AVY1091" s="184"/>
      <c r="AVZ1091" s="184"/>
      <c r="AWA1091" s="184"/>
      <c r="AWB1091" s="184"/>
      <c r="AWC1091" s="184"/>
      <c r="AWD1091" s="184"/>
      <c r="AWE1091" s="184"/>
      <c r="AWF1091" s="184"/>
      <c r="AWG1091" s="184"/>
      <c r="AWH1091" s="184"/>
      <c r="AWI1091" s="184"/>
      <c r="AWJ1091" s="184"/>
      <c r="AWK1091" s="184"/>
      <c r="AWL1091" s="184"/>
      <c r="AWM1091" s="184"/>
      <c r="AWN1091" s="184"/>
      <c r="AWO1091" s="184"/>
      <c r="AWP1091" s="184"/>
      <c r="AWQ1091" s="184"/>
      <c r="AWR1091" s="184"/>
      <c r="AWS1091" s="184"/>
      <c r="AWT1091" s="184"/>
      <c r="AWU1091" s="184"/>
      <c r="AWV1091" s="184"/>
      <c r="AWW1091" s="184"/>
      <c r="AWX1091" s="184"/>
      <c r="AWY1091" s="184"/>
      <c r="AWZ1091" s="184"/>
      <c r="AXA1091" s="184"/>
      <c r="AXB1091" s="184"/>
      <c r="AXC1091" s="184"/>
      <c r="AXD1091" s="184"/>
      <c r="AXE1091" s="184"/>
      <c r="AXF1091" s="184"/>
      <c r="AXG1091" s="184"/>
      <c r="AXH1091" s="184"/>
      <c r="AXI1091" s="184"/>
      <c r="AXJ1091" s="184"/>
      <c r="AXK1091" s="184"/>
      <c r="AXL1091" s="184"/>
      <c r="AXM1091" s="184"/>
      <c r="AXN1091" s="184"/>
      <c r="AXO1091" s="184"/>
      <c r="AXP1091" s="184"/>
      <c r="AXQ1091" s="184"/>
      <c r="AXR1091" s="184"/>
      <c r="AXS1091" s="184"/>
      <c r="AXT1091" s="184"/>
      <c r="AXU1091" s="184"/>
      <c r="AXV1091" s="184"/>
      <c r="AXW1091" s="184"/>
      <c r="AXX1091" s="184"/>
      <c r="AXY1091" s="184"/>
      <c r="AXZ1091" s="184"/>
      <c r="AYA1091" s="184"/>
      <c r="AYB1091" s="184"/>
      <c r="AYC1091" s="184"/>
      <c r="AYD1091" s="184"/>
      <c r="AYE1091" s="184"/>
      <c r="AYF1091" s="184"/>
      <c r="AYG1091" s="184"/>
      <c r="AYH1091" s="184"/>
      <c r="AYI1091" s="184"/>
      <c r="AYJ1091" s="184"/>
      <c r="AYK1091" s="184"/>
      <c r="AYL1091" s="184"/>
      <c r="AYM1091" s="184"/>
      <c r="AYN1091" s="184"/>
      <c r="AYO1091" s="184"/>
      <c r="AYP1091" s="184"/>
      <c r="AYQ1091" s="184"/>
      <c r="AYR1091" s="184"/>
      <c r="AYS1091" s="184"/>
      <c r="AYT1091" s="184"/>
      <c r="AYU1091" s="184"/>
      <c r="AYV1091" s="184"/>
      <c r="AYW1091" s="184"/>
      <c r="AYX1091" s="184"/>
      <c r="AYY1091" s="184"/>
      <c r="AYZ1091" s="184"/>
      <c r="AZA1091" s="184"/>
      <c r="AZB1091" s="184"/>
      <c r="AZC1091" s="184"/>
      <c r="AZD1091" s="184"/>
      <c r="AZE1091" s="184"/>
      <c r="AZF1091" s="184"/>
      <c r="AZG1091" s="184"/>
      <c r="AZH1091" s="184"/>
      <c r="AZI1091" s="184"/>
      <c r="AZJ1091" s="184"/>
      <c r="AZK1091" s="184"/>
      <c r="AZL1091" s="184"/>
      <c r="AZM1091" s="184"/>
      <c r="AZN1091" s="184"/>
      <c r="AZO1091" s="184"/>
      <c r="AZP1091" s="184"/>
      <c r="AZQ1091" s="184"/>
      <c r="AZR1091" s="184"/>
      <c r="AZS1091" s="184"/>
      <c r="AZT1091" s="184"/>
      <c r="AZU1091" s="184"/>
      <c r="AZV1091" s="184"/>
      <c r="AZW1091" s="184"/>
      <c r="AZX1091" s="184"/>
      <c r="AZY1091" s="184"/>
      <c r="AZZ1091" s="184"/>
      <c r="BAA1091" s="184"/>
      <c r="BAB1091" s="184"/>
      <c r="BAC1091" s="184"/>
      <c r="BAD1091" s="184"/>
      <c r="BAE1091" s="184"/>
      <c r="BAF1091" s="184"/>
      <c r="BAG1091" s="184"/>
      <c r="BAH1091" s="184"/>
      <c r="BAI1091" s="184"/>
      <c r="BAJ1091" s="184"/>
      <c r="BAK1091" s="184"/>
      <c r="BAL1091" s="184"/>
      <c r="BAM1091" s="184"/>
      <c r="BAN1091" s="184"/>
      <c r="BAO1091" s="184"/>
      <c r="BAP1091" s="184"/>
      <c r="BAQ1091" s="184"/>
      <c r="BAR1091" s="184"/>
      <c r="BAS1091" s="184"/>
      <c r="BAT1091" s="184"/>
      <c r="BAU1091" s="184"/>
      <c r="BAV1091" s="184"/>
      <c r="BAW1091" s="184"/>
      <c r="BAX1091" s="184"/>
      <c r="BAY1091" s="184"/>
      <c r="BAZ1091" s="184"/>
      <c r="BBA1091" s="184"/>
      <c r="BBB1091" s="184"/>
      <c r="BBC1091" s="184"/>
      <c r="BBD1091" s="184"/>
      <c r="BBE1091" s="184"/>
      <c r="BBF1091" s="184"/>
      <c r="BBG1091" s="184"/>
      <c r="BBH1091" s="184"/>
      <c r="BBI1091" s="184"/>
      <c r="BBJ1091" s="184"/>
      <c r="BBK1091" s="184"/>
      <c r="BBL1091" s="184"/>
      <c r="BBM1091" s="184"/>
      <c r="BBN1091" s="184"/>
      <c r="BBO1091" s="184"/>
      <c r="BBP1091" s="184"/>
      <c r="BBQ1091" s="184"/>
      <c r="BBR1091" s="184"/>
      <c r="BBS1091" s="184"/>
      <c r="BBT1091" s="184"/>
      <c r="BBU1091" s="184"/>
      <c r="BBV1091" s="184"/>
      <c r="BBW1091" s="184"/>
      <c r="BBX1091" s="184"/>
      <c r="BBY1091" s="184"/>
      <c r="BBZ1091" s="184"/>
      <c r="BCA1091" s="184"/>
      <c r="BCB1091" s="184"/>
      <c r="BCC1091" s="184"/>
      <c r="BCD1091" s="184"/>
      <c r="BCE1091" s="184"/>
      <c r="BCF1091" s="184"/>
      <c r="BCG1091" s="184"/>
      <c r="BCH1091" s="184"/>
      <c r="BCI1091" s="184"/>
      <c r="BCJ1091" s="184"/>
      <c r="BCK1091" s="184"/>
      <c r="BCL1091" s="184"/>
      <c r="BCM1091" s="184"/>
      <c r="BCN1091" s="184"/>
      <c r="BCO1091" s="184"/>
      <c r="BCP1091" s="184"/>
      <c r="BCQ1091" s="184"/>
      <c r="BCR1091" s="184"/>
      <c r="BCS1091" s="184"/>
      <c r="BCT1091" s="184"/>
      <c r="BCU1091" s="184"/>
      <c r="BCV1091" s="184"/>
      <c r="BCW1091" s="184"/>
      <c r="BCX1091" s="184"/>
      <c r="BCY1091" s="184"/>
      <c r="BCZ1091" s="184"/>
      <c r="BDA1091" s="184"/>
      <c r="BDB1091" s="184"/>
      <c r="BDC1091" s="184"/>
      <c r="BDD1091" s="184"/>
      <c r="BDE1091" s="184"/>
      <c r="BDF1091" s="184"/>
      <c r="BDG1091" s="184"/>
      <c r="BDH1091" s="184"/>
      <c r="BDI1091" s="184"/>
      <c r="BDJ1091" s="184"/>
      <c r="BDK1091" s="184"/>
      <c r="BDL1091" s="184"/>
      <c r="BDM1091" s="184"/>
      <c r="BDN1091" s="184"/>
      <c r="BDO1091" s="184"/>
      <c r="BDP1091" s="184"/>
      <c r="BDQ1091" s="184"/>
      <c r="BDR1091" s="184"/>
      <c r="BDS1091" s="184"/>
      <c r="BDT1091" s="184"/>
      <c r="BDU1091" s="184"/>
      <c r="BDV1091" s="184"/>
      <c r="BDW1091" s="184"/>
      <c r="BDX1091" s="184"/>
      <c r="BDY1091" s="184"/>
      <c r="BDZ1091" s="184"/>
      <c r="BEA1091" s="184"/>
      <c r="BEB1091" s="184"/>
      <c r="BEC1091" s="184"/>
      <c r="BED1091" s="184"/>
      <c r="BEE1091" s="184"/>
      <c r="BEF1091" s="184"/>
      <c r="BEG1091" s="184"/>
      <c r="BEH1091" s="184"/>
      <c r="BEI1091" s="184"/>
      <c r="BEJ1091" s="184"/>
      <c r="BEK1091" s="184"/>
      <c r="BEL1091" s="184"/>
      <c r="BEM1091" s="184"/>
      <c r="BEN1091" s="184"/>
      <c r="BEO1091" s="184"/>
      <c r="BEP1091" s="184"/>
      <c r="BEQ1091" s="184"/>
      <c r="BER1091" s="184"/>
      <c r="BES1091" s="184"/>
      <c r="BET1091" s="184"/>
      <c r="BEU1091" s="184"/>
      <c r="BEV1091" s="184"/>
      <c r="BEW1091" s="184"/>
      <c r="BEX1091" s="184"/>
      <c r="BEY1091" s="184"/>
      <c r="BEZ1091" s="184"/>
      <c r="BFA1091" s="184"/>
      <c r="BFB1091" s="184"/>
      <c r="BFC1091" s="184"/>
      <c r="BFD1091" s="184"/>
      <c r="BFE1091" s="184"/>
      <c r="BFF1091" s="184"/>
      <c r="BFG1091" s="184"/>
      <c r="BFH1091" s="184"/>
      <c r="BFI1091" s="184"/>
      <c r="BFJ1091" s="184"/>
      <c r="BFK1091" s="184"/>
      <c r="BFL1091" s="184"/>
      <c r="BFM1091" s="184"/>
      <c r="BFN1091" s="184"/>
      <c r="BFO1091" s="184"/>
      <c r="BFP1091" s="184"/>
      <c r="BFQ1091" s="184"/>
      <c r="BFR1091" s="184"/>
      <c r="BFS1091" s="184"/>
      <c r="BFT1091" s="184"/>
      <c r="BFU1091" s="184"/>
      <c r="BFV1091" s="184"/>
      <c r="BFW1091" s="184"/>
      <c r="BFX1091" s="184"/>
      <c r="BFY1091" s="184"/>
      <c r="BFZ1091" s="184"/>
      <c r="BGA1091" s="184"/>
      <c r="BGB1091" s="184"/>
      <c r="BGC1091" s="184"/>
      <c r="BGD1091" s="184"/>
      <c r="BGE1091" s="184"/>
      <c r="BGF1091" s="184"/>
      <c r="BGG1091" s="184"/>
      <c r="BGH1091" s="184"/>
      <c r="BGI1091" s="184"/>
      <c r="BGJ1091" s="184"/>
      <c r="BGK1091" s="184"/>
      <c r="BGL1091" s="184"/>
      <c r="BGM1091" s="184"/>
      <c r="BGN1091" s="184"/>
      <c r="BGO1091" s="184"/>
      <c r="BGP1091" s="184"/>
      <c r="BGQ1091" s="184"/>
      <c r="BGR1091" s="184"/>
      <c r="BGS1091" s="184"/>
      <c r="BGT1091" s="184"/>
      <c r="BGU1091" s="184"/>
      <c r="BGV1091" s="184"/>
      <c r="BGW1091" s="184"/>
      <c r="BGX1091" s="184"/>
      <c r="BGY1091" s="184"/>
      <c r="BGZ1091" s="184"/>
      <c r="BHA1091" s="184"/>
      <c r="BHB1091" s="184"/>
      <c r="BHC1091" s="184"/>
      <c r="BHD1091" s="184"/>
      <c r="BHE1091" s="184"/>
      <c r="BHF1091" s="184"/>
      <c r="BHG1091" s="184"/>
      <c r="BHH1091" s="184"/>
      <c r="BHI1091" s="184"/>
      <c r="BHJ1091" s="184"/>
      <c r="BHK1091" s="184"/>
      <c r="BHL1091" s="184"/>
      <c r="BHM1091" s="184"/>
      <c r="BHN1091" s="184"/>
      <c r="BHO1091" s="184"/>
      <c r="BHP1091" s="184"/>
      <c r="BHQ1091" s="184"/>
      <c r="BHR1091" s="184"/>
      <c r="BHS1091" s="184"/>
      <c r="BHT1091" s="184"/>
      <c r="BHU1091" s="184"/>
      <c r="BHV1091" s="184"/>
      <c r="BHW1091" s="184"/>
      <c r="BHX1091" s="184"/>
      <c r="BHY1091" s="184"/>
      <c r="BHZ1091" s="184"/>
      <c r="BIA1091" s="184"/>
      <c r="BIB1091" s="184"/>
      <c r="BIC1091" s="184"/>
      <c r="BID1091" s="184"/>
      <c r="BIE1091" s="184"/>
      <c r="BIF1091" s="184"/>
      <c r="BIG1091" s="184"/>
      <c r="BIH1091" s="184"/>
      <c r="BII1091" s="184"/>
      <c r="BIJ1091" s="184"/>
      <c r="BIK1091" s="184"/>
      <c r="BIL1091" s="184"/>
      <c r="BIM1091" s="184"/>
      <c r="BIN1091" s="184"/>
      <c r="BIO1091" s="184"/>
      <c r="BIP1091" s="184"/>
      <c r="BIQ1091" s="184"/>
      <c r="BIR1091" s="184"/>
      <c r="BIS1091" s="184"/>
      <c r="BIT1091" s="184"/>
      <c r="BIU1091" s="184"/>
      <c r="BIV1091" s="184"/>
      <c r="BIW1091" s="184"/>
      <c r="BIX1091" s="184"/>
      <c r="BIY1091" s="184"/>
      <c r="BIZ1091" s="184"/>
      <c r="BJA1091" s="184"/>
      <c r="BJB1091" s="184"/>
      <c r="BJC1091" s="184"/>
      <c r="BJD1091" s="184"/>
      <c r="BJE1091" s="184"/>
      <c r="BJF1091" s="184"/>
      <c r="BJG1091" s="184"/>
      <c r="BJH1091" s="184"/>
      <c r="BJI1091" s="184"/>
      <c r="BJJ1091" s="184"/>
      <c r="BJK1091" s="184"/>
      <c r="BJL1091" s="184"/>
      <c r="BJM1091" s="184"/>
      <c r="BJN1091" s="184"/>
      <c r="BJO1091" s="184"/>
      <c r="BJP1091" s="184"/>
      <c r="BJQ1091" s="184"/>
      <c r="BJR1091" s="184"/>
      <c r="BJS1091" s="184"/>
      <c r="BJT1091" s="184"/>
      <c r="BJU1091" s="184"/>
      <c r="BJV1091" s="184"/>
      <c r="BJW1091" s="184"/>
      <c r="BJX1091" s="184"/>
      <c r="BJY1091" s="184"/>
      <c r="BJZ1091" s="184"/>
      <c r="BKA1091" s="184"/>
      <c r="BKB1091" s="184"/>
      <c r="BKC1091" s="184"/>
      <c r="BKD1091" s="184"/>
      <c r="BKE1091" s="184"/>
      <c r="BKF1091" s="184"/>
      <c r="BKG1091" s="184"/>
      <c r="BKH1091" s="184"/>
      <c r="BKI1091" s="184"/>
      <c r="BKJ1091" s="184"/>
      <c r="BKK1091" s="184"/>
      <c r="BKL1091" s="184"/>
      <c r="BKM1091" s="184"/>
      <c r="BKN1091" s="184"/>
      <c r="BKO1091" s="184"/>
      <c r="BKP1091" s="184"/>
      <c r="BKQ1091" s="184"/>
      <c r="BKR1091" s="184"/>
      <c r="BKS1091" s="184"/>
      <c r="BKT1091" s="184"/>
      <c r="BKU1091" s="184"/>
      <c r="BKV1091" s="184"/>
      <c r="BKW1091" s="184"/>
      <c r="BKX1091" s="184"/>
      <c r="BKY1091" s="184"/>
      <c r="BKZ1091" s="184"/>
      <c r="BLA1091" s="184"/>
      <c r="BLB1091" s="184"/>
      <c r="BLC1091" s="184"/>
      <c r="BLD1091" s="184"/>
      <c r="BLE1091" s="184"/>
      <c r="BLF1091" s="184"/>
      <c r="BLG1091" s="184"/>
      <c r="BLH1091" s="184"/>
      <c r="BLI1091" s="184"/>
      <c r="BLJ1091" s="184"/>
      <c r="BLK1091" s="184"/>
      <c r="BLL1091" s="184"/>
      <c r="BLM1091" s="184"/>
      <c r="BLN1091" s="184"/>
      <c r="BLO1091" s="184"/>
      <c r="BLP1091" s="184"/>
      <c r="BLQ1091" s="184"/>
      <c r="BLR1091" s="184"/>
      <c r="BLS1091" s="184"/>
      <c r="BLT1091" s="184"/>
      <c r="BLU1091" s="184"/>
      <c r="BLV1091" s="184"/>
      <c r="BLW1091" s="184"/>
      <c r="BLX1091" s="184"/>
      <c r="BLY1091" s="184"/>
      <c r="BLZ1091" s="184"/>
      <c r="BMA1091" s="184"/>
      <c r="BMB1091" s="184"/>
      <c r="BMC1091" s="184"/>
      <c r="BMD1091" s="184"/>
      <c r="BME1091" s="184"/>
      <c r="BMF1091" s="184"/>
      <c r="BMG1091" s="184"/>
      <c r="BMH1091" s="184"/>
      <c r="BMI1091" s="184"/>
      <c r="BMJ1091" s="184"/>
      <c r="BMK1091" s="184"/>
      <c r="BML1091" s="184"/>
      <c r="BMM1091" s="184"/>
      <c r="BMN1091" s="184"/>
      <c r="BMO1091" s="184"/>
      <c r="BMP1091" s="184"/>
      <c r="BMQ1091" s="184"/>
      <c r="BMR1091" s="184"/>
      <c r="BMS1091" s="184"/>
      <c r="BMT1091" s="184"/>
      <c r="BMU1091" s="184"/>
      <c r="BMV1091" s="184"/>
      <c r="BMW1091" s="184"/>
      <c r="BMX1091" s="184"/>
      <c r="BMY1091" s="184"/>
      <c r="BMZ1091" s="184"/>
      <c r="BNA1091" s="184"/>
      <c r="BNB1091" s="184"/>
      <c r="BNC1091" s="184"/>
      <c r="BND1091" s="184"/>
      <c r="BNE1091" s="184"/>
      <c r="BNF1091" s="184"/>
      <c r="BNG1091" s="184"/>
      <c r="BNH1091" s="184"/>
      <c r="BNI1091" s="184"/>
      <c r="BNJ1091" s="184"/>
      <c r="BNK1091" s="184"/>
      <c r="BNL1091" s="184"/>
      <c r="BNM1091" s="184"/>
      <c r="BNN1091" s="184"/>
      <c r="BNO1091" s="184"/>
      <c r="BNP1091" s="184"/>
      <c r="BNQ1091" s="184"/>
      <c r="BNR1091" s="184"/>
      <c r="BNS1091" s="184"/>
      <c r="BNT1091" s="184"/>
      <c r="BNU1091" s="184"/>
      <c r="BNV1091" s="184"/>
      <c r="BNW1091" s="184"/>
      <c r="BNX1091" s="184"/>
      <c r="BNY1091" s="184"/>
      <c r="BNZ1091" s="184"/>
      <c r="BOA1091" s="184"/>
      <c r="BOB1091" s="184"/>
      <c r="BOC1091" s="184"/>
      <c r="BOD1091" s="184"/>
      <c r="BOE1091" s="184"/>
      <c r="BOF1091" s="184"/>
      <c r="BOG1091" s="184"/>
      <c r="BOH1091" s="184"/>
      <c r="BOI1091" s="184"/>
      <c r="BOJ1091" s="184"/>
      <c r="BOK1091" s="184"/>
      <c r="BOL1091" s="184"/>
      <c r="BOM1091" s="184"/>
      <c r="BON1091" s="184"/>
      <c r="BOO1091" s="184"/>
      <c r="BOP1091" s="184"/>
      <c r="BOQ1091" s="184"/>
      <c r="BOR1091" s="184"/>
      <c r="BOS1091" s="184"/>
      <c r="BOT1091" s="184"/>
      <c r="BOU1091" s="184"/>
      <c r="BOV1091" s="184"/>
      <c r="BOW1091" s="184"/>
      <c r="BOX1091" s="184"/>
      <c r="BOY1091" s="184"/>
      <c r="BOZ1091" s="184"/>
      <c r="BPA1091" s="184"/>
      <c r="BPB1091" s="184"/>
      <c r="BPC1091" s="184"/>
      <c r="BPD1091" s="184"/>
      <c r="BPE1091" s="184"/>
      <c r="BPF1091" s="184"/>
      <c r="BPG1091" s="184"/>
      <c r="BPH1091" s="184"/>
      <c r="BPI1091" s="184"/>
      <c r="BPJ1091" s="184"/>
      <c r="BPK1091" s="184"/>
      <c r="BPL1091" s="184"/>
      <c r="BPM1091" s="184"/>
      <c r="BPN1091" s="184"/>
      <c r="BPO1091" s="184"/>
      <c r="BPP1091" s="184"/>
      <c r="BPQ1091" s="184"/>
      <c r="BPR1091" s="184"/>
      <c r="BPS1091" s="184"/>
      <c r="BPT1091" s="184"/>
      <c r="BPU1091" s="184"/>
      <c r="BPV1091" s="184"/>
      <c r="BPW1091" s="184"/>
      <c r="BPX1091" s="184"/>
      <c r="BPY1091" s="184"/>
      <c r="BPZ1091" s="184"/>
      <c r="BQA1091" s="184"/>
      <c r="BQB1091" s="184"/>
      <c r="BQC1091" s="184"/>
      <c r="BQD1091" s="184"/>
      <c r="BQE1091" s="184"/>
      <c r="BQF1091" s="184"/>
      <c r="BQG1091" s="184"/>
      <c r="BQH1091" s="184"/>
      <c r="BQI1091" s="184"/>
      <c r="BQJ1091" s="184"/>
      <c r="BQK1091" s="184"/>
      <c r="BQL1091" s="184"/>
      <c r="BQM1091" s="184"/>
      <c r="BQN1091" s="184"/>
      <c r="BQO1091" s="184"/>
      <c r="BQP1091" s="184"/>
      <c r="BQQ1091" s="184"/>
      <c r="BQR1091" s="184"/>
      <c r="BQS1091" s="184"/>
      <c r="BQT1091" s="184"/>
      <c r="BQU1091" s="184"/>
      <c r="BQV1091" s="184"/>
      <c r="BQW1091" s="184"/>
      <c r="BQX1091" s="184"/>
      <c r="BQY1091" s="184"/>
      <c r="BQZ1091" s="184"/>
      <c r="BRA1091" s="184"/>
      <c r="BRB1091" s="184"/>
      <c r="BRC1091" s="184"/>
      <c r="BRD1091" s="184"/>
      <c r="BRE1091" s="184"/>
      <c r="BRF1091" s="184"/>
      <c r="BRG1091" s="184"/>
      <c r="BRH1091" s="184"/>
      <c r="BRI1091" s="184"/>
      <c r="BRJ1091" s="184"/>
      <c r="BRK1091" s="184"/>
      <c r="BRL1091" s="184"/>
      <c r="BRM1091" s="184"/>
      <c r="BRN1091" s="184"/>
      <c r="BRO1091" s="184"/>
      <c r="BRP1091" s="184"/>
      <c r="BRQ1091" s="184"/>
      <c r="BRR1091" s="184"/>
      <c r="BRS1091" s="184"/>
      <c r="BRT1091" s="184"/>
      <c r="BRU1091" s="184"/>
      <c r="BRV1091" s="184"/>
      <c r="BRW1091" s="184"/>
      <c r="BRX1091" s="184"/>
      <c r="BRY1091" s="184"/>
      <c r="BRZ1091" s="184"/>
      <c r="BSA1091" s="184"/>
      <c r="BSB1091" s="184"/>
      <c r="BSC1091" s="184"/>
      <c r="BSD1091" s="184"/>
      <c r="BSE1091" s="184"/>
      <c r="BSF1091" s="184"/>
      <c r="BSG1091" s="184"/>
      <c r="BSH1091" s="184"/>
      <c r="BSI1091" s="184"/>
      <c r="BSJ1091" s="184"/>
      <c r="BSK1091" s="184"/>
      <c r="BSL1091" s="184"/>
      <c r="BSM1091" s="184"/>
      <c r="BSN1091" s="184"/>
      <c r="BSO1091" s="184"/>
      <c r="BSP1091" s="184"/>
      <c r="BSQ1091" s="184"/>
      <c r="BSR1091" s="184"/>
      <c r="BSS1091" s="184"/>
      <c r="BST1091" s="184"/>
      <c r="BSU1091" s="184"/>
      <c r="BSV1091" s="184"/>
      <c r="BSW1091" s="184"/>
      <c r="BSX1091" s="184"/>
      <c r="BSY1091" s="184"/>
      <c r="BSZ1091" s="184"/>
      <c r="BTA1091" s="184"/>
      <c r="BTB1091" s="184"/>
      <c r="BTC1091" s="184"/>
      <c r="BTD1091" s="184"/>
      <c r="BTE1091" s="184"/>
      <c r="BTF1091" s="184"/>
      <c r="BTG1091" s="184"/>
      <c r="BTH1091" s="184"/>
      <c r="BTI1091" s="184"/>
      <c r="BTJ1091" s="184"/>
      <c r="BTK1091" s="184"/>
      <c r="BTL1091" s="184"/>
      <c r="BTM1091" s="184"/>
      <c r="BTN1091" s="184"/>
      <c r="BTO1091" s="184"/>
      <c r="BTP1091" s="184"/>
      <c r="BTQ1091" s="184"/>
      <c r="BTR1091" s="184"/>
      <c r="BTS1091" s="184"/>
      <c r="BTT1091" s="184"/>
      <c r="BTU1091" s="184"/>
      <c r="BTV1091" s="184"/>
      <c r="BTW1091" s="184"/>
      <c r="BTX1091" s="184"/>
      <c r="BTY1091" s="184"/>
      <c r="BTZ1091" s="184"/>
      <c r="BUA1091" s="184"/>
      <c r="BUB1091" s="184"/>
      <c r="BUC1091" s="184"/>
      <c r="BUD1091" s="184"/>
      <c r="BUE1091" s="184"/>
      <c r="BUF1091" s="184"/>
      <c r="BUG1091" s="184"/>
      <c r="BUH1091" s="184"/>
      <c r="BUI1091" s="184"/>
      <c r="BUJ1091" s="184"/>
      <c r="BUK1091" s="184"/>
      <c r="BUL1091" s="184"/>
      <c r="BUM1091" s="184"/>
      <c r="BUN1091" s="184"/>
      <c r="BUO1091" s="184"/>
      <c r="BUP1091" s="184"/>
      <c r="BUQ1091" s="184"/>
      <c r="BUR1091" s="184"/>
      <c r="BUS1091" s="184"/>
      <c r="BUT1091" s="184"/>
      <c r="BUU1091" s="184"/>
      <c r="BUV1091" s="184"/>
      <c r="BUW1091" s="184"/>
      <c r="BUX1091" s="184"/>
      <c r="BUY1091" s="184"/>
      <c r="BUZ1091" s="184"/>
      <c r="BVA1091" s="184"/>
      <c r="BVB1091" s="184"/>
      <c r="BVC1091" s="184"/>
      <c r="BVD1091" s="184"/>
      <c r="BVE1091" s="184"/>
      <c r="BVF1091" s="184"/>
      <c r="BVG1091" s="184"/>
      <c r="BVH1091" s="184"/>
      <c r="BVI1091" s="184"/>
      <c r="BVJ1091" s="184"/>
      <c r="BVK1091" s="184"/>
      <c r="BVL1091" s="184"/>
      <c r="BVM1091" s="184"/>
      <c r="BVN1091" s="184"/>
      <c r="BVO1091" s="184"/>
      <c r="BVP1091" s="184"/>
      <c r="BVQ1091" s="184"/>
      <c r="BVR1091" s="184"/>
      <c r="BVS1091" s="184"/>
      <c r="BVT1091" s="184"/>
      <c r="BVU1091" s="184"/>
      <c r="BVV1091" s="184"/>
      <c r="BVW1091" s="184"/>
      <c r="BVX1091" s="184"/>
      <c r="BVY1091" s="184"/>
      <c r="BVZ1091" s="184"/>
      <c r="BWA1091" s="184"/>
      <c r="BWB1091" s="184"/>
      <c r="BWC1091" s="184"/>
      <c r="BWD1091" s="184"/>
      <c r="BWE1091" s="184"/>
      <c r="BWF1091" s="184"/>
      <c r="BWG1091" s="184"/>
      <c r="BWH1091" s="184"/>
      <c r="BWI1091" s="184"/>
      <c r="BWJ1091" s="184"/>
      <c r="BWK1091" s="184"/>
      <c r="BWL1091" s="184"/>
      <c r="BWM1091" s="184"/>
      <c r="BWN1091" s="184"/>
      <c r="BWO1091" s="184"/>
      <c r="BWP1091" s="184"/>
      <c r="BWQ1091" s="184"/>
      <c r="BWR1091" s="184"/>
      <c r="BWS1091" s="184"/>
      <c r="BWT1091" s="184"/>
      <c r="BWU1091" s="184"/>
      <c r="BWV1091" s="184"/>
      <c r="BWW1091" s="184"/>
      <c r="BWX1091" s="184"/>
      <c r="BWY1091" s="184"/>
      <c r="BWZ1091" s="184"/>
      <c r="BXA1091" s="184"/>
      <c r="BXB1091" s="184"/>
      <c r="BXC1091" s="184"/>
      <c r="BXD1091" s="184"/>
      <c r="BXE1091" s="184"/>
      <c r="BXF1091" s="184"/>
      <c r="BXG1091" s="184"/>
      <c r="BXH1091" s="184"/>
      <c r="BXI1091" s="184"/>
      <c r="BXJ1091" s="184"/>
      <c r="BXK1091" s="184"/>
      <c r="BXL1091" s="184"/>
      <c r="BXM1091" s="184"/>
      <c r="BXN1091" s="184"/>
      <c r="BXO1091" s="184"/>
      <c r="BXP1091" s="184"/>
      <c r="BXQ1091" s="184"/>
      <c r="BXR1091" s="184"/>
      <c r="BXS1091" s="184"/>
      <c r="BXT1091" s="184"/>
      <c r="BXU1091" s="184"/>
      <c r="BXV1091" s="184"/>
      <c r="BXW1091" s="184"/>
      <c r="BXX1091" s="184"/>
      <c r="BXY1091" s="184"/>
      <c r="BXZ1091" s="184"/>
      <c r="BYA1091" s="184"/>
      <c r="BYB1091" s="184"/>
      <c r="BYC1091" s="184"/>
      <c r="BYD1091" s="184"/>
      <c r="BYE1091" s="184"/>
      <c r="BYF1091" s="184"/>
      <c r="BYG1091" s="184"/>
      <c r="BYH1091" s="184"/>
      <c r="BYI1091" s="184"/>
      <c r="BYJ1091" s="184"/>
      <c r="BYK1091" s="184"/>
      <c r="BYL1091" s="184"/>
      <c r="BYM1091" s="184"/>
      <c r="BYN1091" s="184"/>
      <c r="BYO1091" s="184"/>
      <c r="BYP1091" s="184"/>
      <c r="BYQ1091" s="184"/>
      <c r="BYR1091" s="184"/>
      <c r="BYS1091" s="184"/>
      <c r="BYT1091" s="184"/>
      <c r="BYU1091" s="184"/>
      <c r="BYV1091" s="184"/>
      <c r="BYW1091" s="184"/>
      <c r="BYX1091" s="184"/>
      <c r="BYY1091" s="184"/>
      <c r="BYZ1091" s="184"/>
      <c r="BZA1091" s="184"/>
      <c r="BZB1091" s="184"/>
      <c r="BZC1091" s="184"/>
      <c r="BZD1091" s="184"/>
      <c r="BZE1091" s="184"/>
      <c r="BZF1091" s="184"/>
      <c r="BZG1091" s="184"/>
      <c r="BZH1091" s="184"/>
      <c r="BZI1091" s="184"/>
      <c r="BZJ1091" s="184"/>
      <c r="BZK1091" s="184"/>
      <c r="BZL1091" s="184"/>
      <c r="BZM1091" s="184"/>
      <c r="BZN1091" s="184"/>
      <c r="BZO1091" s="184"/>
      <c r="BZP1091" s="184"/>
      <c r="BZQ1091" s="184"/>
      <c r="BZR1091" s="184"/>
      <c r="BZS1091" s="184"/>
      <c r="BZT1091" s="184"/>
      <c r="BZU1091" s="184"/>
      <c r="BZV1091" s="184"/>
      <c r="BZW1091" s="184"/>
      <c r="BZX1091" s="184"/>
      <c r="BZY1091" s="184"/>
      <c r="BZZ1091" s="184"/>
      <c r="CAA1091" s="184"/>
      <c r="CAB1091" s="184"/>
      <c r="CAC1091" s="184"/>
      <c r="CAD1091" s="184"/>
      <c r="CAE1091" s="184"/>
      <c r="CAF1091" s="184"/>
      <c r="CAG1091" s="184"/>
      <c r="CAH1091" s="184"/>
      <c r="CAI1091" s="184"/>
      <c r="CAJ1091" s="184"/>
      <c r="CAK1091" s="184"/>
      <c r="CAL1091" s="184"/>
      <c r="CAM1091" s="184"/>
      <c r="CAN1091" s="184"/>
      <c r="CAO1091" s="184"/>
      <c r="CAP1091" s="184"/>
      <c r="CAQ1091" s="184"/>
      <c r="CAR1091" s="184"/>
      <c r="CAS1091" s="184"/>
      <c r="CAT1091" s="184"/>
      <c r="CAU1091" s="184"/>
      <c r="CAV1091" s="184"/>
      <c r="CAW1091" s="184"/>
      <c r="CAX1091" s="184"/>
      <c r="CAY1091" s="184"/>
      <c r="CAZ1091" s="184"/>
      <c r="CBA1091" s="184"/>
      <c r="CBB1091" s="184"/>
      <c r="CBC1091" s="184"/>
      <c r="CBD1091" s="184"/>
      <c r="CBE1091" s="184"/>
      <c r="CBF1091" s="184"/>
      <c r="CBG1091" s="184"/>
      <c r="CBH1091" s="184"/>
      <c r="CBI1091" s="184"/>
      <c r="CBJ1091" s="184"/>
      <c r="CBK1091" s="184"/>
      <c r="CBL1091" s="184"/>
      <c r="CBM1091" s="184"/>
      <c r="CBN1091" s="184"/>
      <c r="CBO1091" s="184"/>
      <c r="CBP1091" s="184"/>
      <c r="CBQ1091" s="184"/>
      <c r="CBR1091" s="184"/>
      <c r="CBS1091" s="184"/>
      <c r="CBT1091" s="184"/>
      <c r="CBU1091" s="184"/>
      <c r="CBV1091" s="184"/>
      <c r="CBW1091" s="184"/>
      <c r="CBX1091" s="184"/>
      <c r="CBY1091" s="184"/>
      <c r="CBZ1091" s="184"/>
      <c r="CCA1091" s="184"/>
      <c r="CCB1091" s="184"/>
      <c r="CCC1091" s="184"/>
      <c r="CCD1091" s="184"/>
      <c r="CCE1091" s="184"/>
      <c r="CCF1091" s="184"/>
      <c r="CCG1091" s="184"/>
      <c r="CCH1091" s="184"/>
      <c r="CCI1091" s="184"/>
      <c r="CCJ1091" s="184"/>
      <c r="CCK1091" s="184"/>
      <c r="CCL1091" s="184"/>
      <c r="CCM1091" s="184"/>
      <c r="CCN1091" s="184"/>
      <c r="CCO1091" s="184"/>
      <c r="CCP1091" s="184"/>
      <c r="CCQ1091" s="184"/>
      <c r="CCR1091" s="184"/>
      <c r="CCS1091" s="184"/>
      <c r="CCT1091" s="184"/>
      <c r="CCU1091" s="184"/>
      <c r="CCV1091" s="184"/>
      <c r="CCW1091" s="184"/>
      <c r="CCX1091" s="184"/>
      <c r="CCY1091" s="184"/>
      <c r="CCZ1091" s="184"/>
      <c r="CDA1091" s="184"/>
      <c r="CDB1091" s="184"/>
      <c r="CDC1091" s="184"/>
      <c r="CDD1091" s="184"/>
      <c r="CDE1091" s="184"/>
      <c r="CDF1091" s="184"/>
      <c r="CDG1091" s="184"/>
      <c r="CDH1091" s="184"/>
      <c r="CDI1091" s="184"/>
      <c r="CDJ1091" s="184"/>
      <c r="CDK1091" s="184"/>
      <c r="CDL1091" s="184"/>
      <c r="CDM1091" s="184"/>
      <c r="CDN1091" s="184"/>
      <c r="CDO1091" s="184"/>
      <c r="CDP1091" s="184"/>
      <c r="CDQ1091" s="184"/>
      <c r="CDR1091" s="184"/>
      <c r="CDS1091" s="184"/>
      <c r="CDT1091" s="184"/>
      <c r="CDU1091" s="184"/>
      <c r="CDV1091" s="184"/>
      <c r="CDW1091" s="184"/>
      <c r="CDX1091" s="184"/>
      <c r="CDY1091" s="184"/>
      <c r="CDZ1091" s="184"/>
      <c r="CEA1091" s="184"/>
      <c r="CEB1091" s="184"/>
      <c r="CEC1091" s="184"/>
      <c r="CED1091" s="184"/>
      <c r="CEE1091" s="184"/>
      <c r="CEF1091" s="184"/>
      <c r="CEG1091" s="184"/>
      <c r="CEH1091" s="184"/>
      <c r="CEI1091" s="184"/>
      <c r="CEJ1091" s="184"/>
      <c r="CEK1091" s="184"/>
      <c r="CEL1091" s="184"/>
      <c r="CEM1091" s="184"/>
      <c r="CEN1091" s="184"/>
      <c r="CEO1091" s="184"/>
      <c r="CEP1091" s="184"/>
      <c r="CEQ1091" s="184"/>
      <c r="CER1091" s="184"/>
      <c r="CES1091" s="184"/>
      <c r="CET1091" s="184"/>
      <c r="CEU1091" s="184"/>
      <c r="CEV1091" s="184"/>
      <c r="CEW1091" s="184"/>
      <c r="CEX1091" s="184"/>
      <c r="CEY1091" s="184"/>
      <c r="CEZ1091" s="184"/>
      <c r="CFA1091" s="184"/>
      <c r="CFB1091" s="184"/>
      <c r="CFC1091" s="184"/>
      <c r="CFD1091" s="184"/>
      <c r="CFE1091" s="184"/>
      <c r="CFF1091" s="184"/>
      <c r="CFG1091" s="184"/>
      <c r="CFH1091" s="184"/>
      <c r="CFI1091" s="184"/>
      <c r="CFJ1091" s="184"/>
      <c r="CFK1091" s="184"/>
      <c r="CFL1091" s="184"/>
      <c r="CFM1091" s="184"/>
      <c r="CFN1091" s="184"/>
      <c r="CFO1091" s="184"/>
      <c r="CFP1091" s="184"/>
      <c r="CFQ1091" s="184"/>
      <c r="CFR1091" s="184"/>
      <c r="CFS1091" s="184"/>
      <c r="CFT1091" s="184"/>
      <c r="CFU1091" s="184"/>
      <c r="CFV1091" s="184"/>
      <c r="CFW1091" s="184"/>
      <c r="CFX1091" s="184"/>
      <c r="CFY1091" s="184"/>
      <c r="CFZ1091" s="184"/>
      <c r="CGA1091" s="184"/>
      <c r="CGB1091" s="184"/>
      <c r="CGC1091" s="184"/>
      <c r="CGD1091" s="184"/>
      <c r="CGE1091" s="184"/>
      <c r="CGF1091" s="184"/>
      <c r="CGG1091" s="184"/>
      <c r="CGH1091" s="184"/>
      <c r="CGI1091" s="184"/>
      <c r="CGJ1091" s="184"/>
      <c r="CGK1091" s="184"/>
      <c r="CGL1091" s="184"/>
      <c r="CGM1091" s="184"/>
      <c r="CGN1091" s="184"/>
      <c r="CGO1091" s="184"/>
      <c r="CGP1091" s="184"/>
      <c r="CGQ1091" s="184"/>
      <c r="CGR1091" s="184"/>
      <c r="CGS1091" s="184"/>
      <c r="CGT1091" s="184"/>
      <c r="CGU1091" s="184"/>
      <c r="CGV1091" s="184"/>
      <c r="CGW1091" s="184"/>
      <c r="CGX1091" s="184"/>
      <c r="CGY1091" s="184"/>
      <c r="CGZ1091" s="184"/>
      <c r="CHA1091" s="184"/>
      <c r="CHB1091" s="184"/>
      <c r="CHC1091" s="184"/>
      <c r="CHD1091" s="184"/>
      <c r="CHE1091" s="184"/>
      <c r="CHF1091" s="184"/>
      <c r="CHG1091" s="184"/>
      <c r="CHH1091" s="184"/>
      <c r="CHI1091" s="184"/>
      <c r="CHJ1091" s="184"/>
      <c r="CHK1091" s="184"/>
      <c r="CHL1091" s="184"/>
      <c r="CHM1091" s="184"/>
      <c r="CHN1091" s="184"/>
      <c r="CHO1091" s="184"/>
      <c r="CHP1091" s="184"/>
      <c r="CHQ1091" s="184"/>
      <c r="CHR1091" s="184"/>
      <c r="CHS1091" s="184"/>
      <c r="CHT1091" s="184"/>
      <c r="CHU1091" s="184"/>
      <c r="CHV1091" s="184"/>
      <c r="CHW1091" s="184"/>
      <c r="CHX1091" s="184"/>
      <c r="CHY1091" s="184"/>
      <c r="CHZ1091" s="184"/>
      <c r="CIA1091" s="184"/>
      <c r="CIB1091" s="184"/>
      <c r="CIC1091" s="184"/>
      <c r="CID1091" s="184"/>
      <c r="CIE1091" s="184"/>
      <c r="CIF1091" s="184"/>
      <c r="CIG1091" s="184"/>
      <c r="CIH1091" s="184"/>
      <c r="CII1091" s="184"/>
      <c r="CIJ1091" s="184"/>
      <c r="CIK1091" s="184"/>
      <c r="CIL1091" s="184"/>
      <c r="CIM1091" s="184"/>
      <c r="CIN1091" s="184"/>
      <c r="CIO1091" s="184"/>
      <c r="CIP1091" s="184"/>
      <c r="CIQ1091" s="184"/>
      <c r="CIR1091" s="184"/>
      <c r="CIS1091" s="184"/>
      <c r="CIT1091" s="184"/>
      <c r="CIU1091" s="184"/>
      <c r="CIV1091" s="184"/>
      <c r="CIW1091" s="184"/>
      <c r="CIX1091" s="184"/>
      <c r="CIY1091" s="184"/>
      <c r="CIZ1091" s="184"/>
      <c r="CJA1091" s="184"/>
      <c r="CJB1091" s="184"/>
      <c r="CJC1091" s="184"/>
      <c r="CJD1091" s="184"/>
      <c r="CJE1091" s="184"/>
      <c r="CJF1091" s="184"/>
      <c r="CJG1091" s="184"/>
      <c r="CJH1091" s="184"/>
      <c r="CJI1091" s="184"/>
      <c r="CJJ1091" s="184"/>
      <c r="CJK1091" s="184"/>
      <c r="CJL1091" s="184"/>
      <c r="CJM1091" s="184"/>
      <c r="CJN1091" s="184"/>
      <c r="CJO1091" s="184"/>
      <c r="CJP1091" s="184"/>
      <c r="CJQ1091" s="184"/>
      <c r="CJR1091" s="184"/>
      <c r="CJS1091" s="184"/>
      <c r="CJT1091" s="184"/>
      <c r="CJU1091" s="184"/>
      <c r="CJV1091" s="184"/>
      <c r="CJW1091" s="184"/>
      <c r="CJX1091" s="184"/>
      <c r="CJY1091" s="184"/>
      <c r="CJZ1091" s="184"/>
      <c r="CKA1091" s="184"/>
      <c r="CKB1091" s="184"/>
      <c r="CKC1091" s="184"/>
      <c r="CKD1091" s="184"/>
      <c r="CKE1091" s="184"/>
      <c r="CKF1091" s="184"/>
      <c r="CKG1091" s="184"/>
      <c r="CKH1091" s="184"/>
      <c r="CKI1091" s="184"/>
      <c r="CKJ1091" s="184"/>
      <c r="CKK1091" s="184"/>
      <c r="CKL1091" s="184"/>
      <c r="CKM1091" s="184"/>
      <c r="CKN1091" s="184"/>
      <c r="CKO1091" s="184"/>
      <c r="CKP1091" s="184"/>
      <c r="CKQ1091" s="184"/>
      <c r="CKR1091" s="184"/>
      <c r="CKS1091" s="184"/>
      <c r="CKT1091" s="184"/>
      <c r="CKU1091" s="184"/>
      <c r="CKV1091" s="184"/>
      <c r="CKW1091" s="184"/>
      <c r="CKX1091" s="184"/>
      <c r="CKY1091" s="184"/>
      <c r="CKZ1091" s="184"/>
      <c r="CLA1091" s="184"/>
      <c r="CLB1091" s="184"/>
      <c r="CLC1091" s="184"/>
      <c r="CLD1091" s="184"/>
      <c r="CLE1091" s="184"/>
      <c r="CLF1091" s="184"/>
      <c r="CLG1091" s="184"/>
      <c r="CLH1091" s="184"/>
      <c r="CLI1091" s="184"/>
      <c r="CLJ1091" s="184"/>
      <c r="CLK1091" s="184"/>
      <c r="CLL1091" s="184"/>
      <c r="CLM1091" s="184"/>
      <c r="CLN1091" s="184"/>
      <c r="CLO1091" s="184"/>
      <c r="CLP1091" s="184"/>
      <c r="CLQ1091" s="184"/>
      <c r="CLR1091" s="184"/>
      <c r="CLS1091" s="184"/>
      <c r="CLT1091" s="184"/>
      <c r="CLU1091" s="184"/>
      <c r="CLV1091" s="184"/>
      <c r="CLW1091" s="184"/>
      <c r="CLX1091" s="184"/>
      <c r="CLY1091" s="184"/>
      <c r="CLZ1091" s="184"/>
      <c r="CMA1091" s="184"/>
      <c r="CMB1091" s="184"/>
      <c r="CMC1091" s="184"/>
      <c r="CMD1091" s="184"/>
      <c r="CME1091" s="184"/>
      <c r="CMF1091" s="184"/>
      <c r="CMG1091" s="184"/>
      <c r="CMH1091" s="184"/>
      <c r="CMI1091" s="184"/>
      <c r="CMJ1091" s="184"/>
      <c r="CMK1091" s="184"/>
      <c r="CML1091" s="184"/>
      <c r="CMM1091" s="184"/>
      <c r="CMN1091" s="184"/>
      <c r="CMO1091" s="184"/>
      <c r="CMP1091" s="184"/>
      <c r="CMQ1091" s="184"/>
      <c r="CMR1091" s="184"/>
      <c r="CMS1091" s="184"/>
      <c r="CMT1091" s="184"/>
      <c r="CMU1091" s="184"/>
      <c r="CMV1091" s="184"/>
      <c r="CMW1091" s="184"/>
      <c r="CMX1091" s="184"/>
      <c r="CMY1091" s="184"/>
      <c r="CMZ1091" s="184"/>
      <c r="CNA1091" s="184"/>
      <c r="CNB1091" s="184"/>
      <c r="CNC1091" s="184"/>
      <c r="CND1091" s="184"/>
      <c r="CNE1091" s="184"/>
      <c r="CNF1091" s="184"/>
      <c r="CNG1091" s="184"/>
      <c r="CNH1091" s="184"/>
      <c r="CNI1091" s="184"/>
      <c r="CNJ1091" s="184"/>
      <c r="CNK1091" s="184"/>
      <c r="CNL1091" s="184"/>
      <c r="CNM1091" s="184"/>
      <c r="CNN1091" s="184"/>
      <c r="CNO1091" s="184"/>
      <c r="CNP1091" s="184"/>
      <c r="CNQ1091" s="184"/>
      <c r="CNR1091" s="184"/>
      <c r="CNS1091" s="184"/>
      <c r="CNT1091" s="184"/>
      <c r="CNU1091" s="184"/>
      <c r="CNV1091" s="184"/>
      <c r="CNW1091" s="184"/>
      <c r="CNX1091" s="184"/>
      <c r="CNY1091" s="184"/>
      <c r="CNZ1091" s="184"/>
      <c r="COA1091" s="184"/>
      <c r="COB1091" s="184"/>
      <c r="COC1091" s="184"/>
      <c r="COD1091" s="184"/>
      <c r="COE1091" s="184"/>
      <c r="COF1091" s="184"/>
      <c r="COG1091" s="184"/>
      <c r="COH1091" s="184"/>
      <c r="COI1091" s="184"/>
      <c r="COJ1091" s="184"/>
      <c r="COK1091" s="184"/>
      <c r="COL1091" s="184"/>
      <c r="COM1091" s="184"/>
      <c r="CON1091" s="184"/>
      <c r="COO1091" s="184"/>
      <c r="COP1091" s="184"/>
      <c r="COQ1091" s="184"/>
      <c r="COR1091" s="184"/>
      <c r="COS1091" s="184"/>
      <c r="COT1091" s="184"/>
      <c r="COU1091" s="184"/>
      <c r="COV1091" s="184"/>
      <c r="COW1091" s="184"/>
      <c r="COX1091" s="184"/>
      <c r="COY1091" s="184"/>
      <c r="COZ1091" s="184"/>
      <c r="CPA1091" s="184"/>
      <c r="CPB1091" s="184"/>
      <c r="CPC1091" s="184"/>
      <c r="CPD1091" s="184"/>
      <c r="CPE1091" s="184"/>
      <c r="CPF1091" s="184"/>
      <c r="CPG1091" s="184"/>
      <c r="CPH1091" s="184"/>
      <c r="CPI1091" s="184"/>
      <c r="CPJ1091" s="184"/>
      <c r="CPK1091" s="184"/>
      <c r="CPL1091" s="184"/>
      <c r="CPM1091" s="184"/>
      <c r="CPN1091" s="184"/>
      <c r="CPO1091" s="184"/>
      <c r="CPP1091" s="184"/>
      <c r="CPQ1091" s="184"/>
      <c r="CPR1091" s="184"/>
      <c r="CPS1091" s="184"/>
      <c r="CPT1091" s="184"/>
      <c r="CPU1091" s="184"/>
      <c r="CPV1091" s="184"/>
      <c r="CPW1091" s="184"/>
      <c r="CPX1091" s="184"/>
      <c r="CPY1091" s="184"/>
      <c r="CPZ1091" s="184"/>
      <c r="CQA1091" s="184"/>
      <c r="CQB1091" s="184"/>
      <c r="CQC1091" s="184"/>
      <c r="CQD1091" s="184"/>
      <c r="CQE1091" s="184"/>
      <c r="CQF1091" s="184"/>
      <c r="CQG1091" s="184"/>
      <c r="CQH1091" s="184"/>
      <c r="CQI1091" s="184"/>
      <c r="CQJ1091" s="184"/>
      <c r="CQK1091" s="184"/>
      <c r="CQL1091" s="184"/>
      <c r="CQM1091" s="184"/>
      <c r="CQN1091" s="184"/>
      <c r="CQO1091" s="184"/>
      <c r="CQP1091" s="184"/>
      <c r="CQQ1091" s="184"/>
      <c r="CQR1091" s="184"/>
      <c r="CQS1091" s="184"/>
      <c r="CQT1091" s="184"/>
      <c r="CQU1091" s="184"/>
      <c r="CQV1091" s="184"/>
      <c r="CQW1091" s="184"/>
      <c r="CQX1091" s="184"/>
      <c r="CQY1091" s="184"/>
      <c r="CQZ1091" s="184"/>
      <c r="CRA1091" s="184"/>
      <c r="CRB1091" s="184"/>
      <c r="CRC1091" s="184"/>
      <c r="CRD1091" s="184"/>
      <c r="CRE1091" s="184"/>
      <c r="CRF1091" s="184"/>
      <c r="CRG1091" s="184"/>
      <c r="CRH1091" s="184"/>
      <c r="CRI1091" s="184"/>
      <c r="CRJ1091" s="184"/>
      <c r="CRK1091" s="184"/>
      <c r="CRL1091" s="184"/>
      <c r="CRM1091" s="184"/>
      <c r="CRN1091" s="184"/>
      <c r="CRO1091" s="184"/>
      <c r="CRP1091" s="184"/>
      <c r="CRQ1091" s="184"/>
      <c r="CRR1091" s="184"/>
      <c r="CRS1091" s="184"/>
      <c r="CRT1091" s="184"/>
      <c r="CRU1091" s="184"/>
      <c r="CRV1091" s="184"/>
      <c r="CRW1091" s="184"/>
      <c r="CRX1091" s="184"/>
      <c r="CRY1091" s="184"/>
      <c r="CRZ1091" s="184"/>
      <c r="CSA1091" s="184"/>
      <c r="CSB1091" s="184"/>
      <c r="CSC1091" s="184"/>
      <c r="CSD1091" s="184"/>
      <c r="CSE1091" s="184"/>
      <c r="CSF1091" s="184"/>
      <c r="CSG1091" s="184"/>
      <c r="CSH1091" s="184"/>
      <c r="CSI1091" s="184"/>
      <c r="CSJ1091" s="184"/>
      <c r="CSK1091" s="184"/>
      <c r="CSL1091" s="184"/>
      <c r="CSM1091" s="184"/>
      <c r="CSN1091" s="184"/>
      <c r="CSO1091" s="184"/>
      <c r="CSP1091" s="184"/>
      <c r="CSQ1091" s="184"/>
      <c r="CSR1091" s="184"/>
      <c r="CSS1091" s="184"/>
      <c r="CST1091" s="184"/>
      <c r="CSU1091" s="184"/>
      <c r="CSV1091" s="184"/>
      <c r="CSW1091" s="184"/>
      <c r="CSX1091" s="184"/>
      <c r="CSY1091" s="184"/>
      <c r="CSZ1091" s="184"/>
      <c r="CTA1091" s="184"/>
      <c r="CTB1091" s="184"/>
      <c r="CTC1091" s="184"/>
      <c r="CTD1091" s="184"/>
      <c r="CTE1091" s="184"/>
      <c r="CTF1091" s="184"/>
      <c r="CTG1091" s="184"/>
      <c r="CTH1091" s="184"/>
      <c r="CTI1091" s="184"/>
      <c r="CTJ1091" s="184"/>
      <c r="CTK1091" s="184"/>
      <c r="CTL1091" s="184"/>
      <c r="CTM1091" s="184"/>
      <c r="CTN1091" s="184"/>
      <c r="CTO1091" s="184"/>
      <c r="CTP1091" s="184"/>
      <c r="CTQ1091" s="184"/>
      <c r="CTR1091" s="184"/>
      <c r="CTS1091" s="184"/>
      <c r="CTT1091" s="184"/>
      <c r="CTU1091" s="184"/>
      <c r="CTV1091" s="184"/>
      <c r="CTW1091" s="184"/>
      <c r="CTX1091" s="184"/>
      <c r="CTY1091" s="184"/>
      <c r="CTZ1091" s="184"/>
      <c r="CUA1091" s="184"/>
      <c r="CUB1091" s="184"/>
      <c r="CUC1091" s="184"/>
      <c r="CUD1091" s="184"/>
      <c r="CUE1091" s="184"/>
      <c r="CUF1091" s="184"/>
      <c r="CUG1091" s="184"/>
      <c r="CUH1091" s="184"/>
      <c r="CUI1091" s="184"/>
      <c r="CUJ1091" s="184"/>
      <c r="CUK1091" s="184"/>
      <c r="CUL1091" s="184"/>
      <c r="CUM1091" s="184"/>
      <c r="CUN1091" s="184"/>
      <c r="CUO1091" s="184"/>
      <c r="CUP1091" s="184"/>
      <c r="CUQ1091" s="184"/>
      <c r="CUR1091" s="184"/>
      <c r="CUS1091" s="184"/>
      <c r="CUT1091" s="184"/>
      <c r="CUU1091" s="184"/>
      <c r="CUV1091" s="184"/>
      <c r="CUW1091" s="184"/>
      <c r="CUX1091" s="184"/>
      <c r="CUY1091" s="184"/>
      <c r="CUZ1091" s="184"/>
      <c r="CVA1091" s="184"/>
      <c r="CVB1091" s="184"/>
      <c r="CVC1091" s="184"/>
      <c r="CVD1091" s="184"/>
      <c r="CVE1091" s="184"/>
      <c r="CVF1091" s="184"/>
      <c r="CVG1091" s="184"/>
      <c r="CVH1091" s="184"/>
      <c r="CVI1091" s="184"/>
      <c r="CVJ1091" s="184"/>
      <c r="CVK1091" s="184"/>
      <c r="CVL1091" s="184"/>
      <c r="CVM1091" s="184"/>
      <c r="CVN1091" s="184"/>
      <c r="CVO1091" s="184"/>
      <c r="CVP1091" s="184"/>
      <c r="CVQ1091" s="184"/>
      <c r="CVR1091" s="184"/>
      <c r="CVS1091" s="184"/>
      <c r="CVT1091" s="184"/>
      <c r="CVU1091" s="184"/>
      <c r="CVV1091" s="184"/>
      <c r="CVW1091" s="184"/>
      <c r="CVX1091" s="184"/>
      <c r="CVY1091" s="184"/>
      <c r="CVZ1091" s="184"/>
      <c r="CWA1091" s="184"/>
      <c r="CWB1091" s="184"/>
      <c r="CWC1091" s="184"/>
      <c r="CWD1091" s="184"/>
      <c r="CWE1091" s="184"/>
      <c r="CWF1091" s="184"/>
      <c r="CWG1091" s="184"/>
      <c r="CWH1091" s="184"/>
      <c r="CWI1091" s="184"/>
      <c r="CWJ1091" s="184"/>
      <c r="CWK1091" s="184"/>
      <c r="CWL1091" s="184"/>
      <c r="CWM1091" s="184"/>
      <c r="CWN1091" s="184"/>
      <c r="CWO1091" s="184"/>
      <c r="CWP1091" s="184"/>
      <c r="CWQ1091" s="184"/>
      <c r="CWR1091" s="184"/>
      <c r="CWS1091" s="184"/>
      <c r="CWT1091" s="184"/>
      <c r="CWU1091" s="184"/>
      <c r="CWV1091" s="184"/>
      <c r="CWW1091" s="184"/>
      <c r="CWX1091" s="184"/>
      <c r="CWY1091" s="184"/>
      <c r="CWZ1091" s="184"/>
      <c r="CXA1091" s="184"/>
      <c r="CXB1091" s="184"/>
      <c r="CXC1091" s="184"/>
      <c r="CXD1091" s="184"/>
      <c r="CXE1091" s="184"/>
      <c r="CXF1091" s="184"/>
      <c r="CXG1091" s="184"/>
      <c r="CXH1091" s="184"/>
      <c r="CXI1091" s="184"/>
      <c r="CXJ1091" s="184"/>
      <c r="CXK1091" s="184"/>
      <c r="CXL1091" s="184"/>
      <c r="CXM1091" s="184"/>
      <c r="CXN1091" s="184"/>
      <c r="CXO1091" s="184"/>
      <c r="CXP1091" s="184"/>
      <c r="CXQ1091" s="184"/>
      <c r="CXR1091" s="184"/>
      <c r="CXS1091" s="184"/>
      <c r="CXT1091" s="184"/>
      <c r="CXU1091" s="184"/>
      <c r="CXV1091" s="184"/>
      <c r="CXW1091" s="184"/>
      <c r="CXX1091" s="184"/>
      <c r="CXY1091" s="184"/>
      <c r="CXZ1091" s="184"/>
      <c r="CYA1091" s="184"/>
      <c r="CYB1091" s="184"/>
      <c r="CYC1091" s="184"/>
      <c r="CYD1091" s="184"/>
      <c r="CYE1091" s="184"/>
      <c r="CYF1091" s="184"/>
      <c r="CYG1091" s="184"/>
      <c r="CYH1091" s="184"/>
      <c r="CYI1091" s="184"/>
      <c r="CYJ1091" s="184"/>
      <c r="CYK1091" s="184"/>
      <c r="CYL1091" s="184"/>
      <c r="CYM1091" s="184"/>
      <c r="CYN1091" s="184"/>
      <c r="CYO1091" s="184"/>
      <c r="CYP1091" s="184"/>
      <c r="CYQ1091" s="184"/>
      <c r="CYR1091" s="184"/>
      <c r="CYS1091" s="184"/>
      <c r="CYT1091" s="184"/>
      <c r="CYU1091" s="184"/>
      <c r="CYV1091" s="184"/>
      <c r="CYW1091" s="184"/>
      <c r="CYX1091" s="184"/>
      <c r="CYY1091" s="184"/>
      <c r="CYZ1091" s="184"/>
      <c r="CZA1091" s="184"/>
      <c r="CZB1091" s="184"/>
      <c r="CZC1091" s="184"/>
      <c r="CZD1091" s="184"/>
      <c r="CZE1091" s="184"/>
      <c r="CZF1091" s="184"/>
      <c r="CZG1091" s="184"/>
      <c r="CZH1091" s="184"/>
      <c r="CZI1091" s="184"/>
      <c r="CZJ1091" s="184"/>
      <c r="CZK1091" s="184"/>
      <c r="CZL1091" s="184"/>
      <c r="CZM1091" s="184"/>
      <c r="CZN1091" s="184"/>
      <c r="CZO1091" s="184"/>
      <c r="CZP1091" s="184"/>
      <c r="CZQ1091" s="184"/>
      <c r="CZR1091" s="184"/>
      <c r="CZS1091" s="184"/>
      <c r="CZT1091" s="184"/>
      <c r="CZU1091" s="184"/>
      <c r="CZV1091" s="184"/>
      <c r="CZW1091" s="184"/>
      <c r="CZX1091" s="184"/>
      <c r="CZY1091" s="184"/>
      <c r="CZZ1091" s="184"/>
      <c r="DAA1091" s="184"/>
      <c r="DAB1091" s="184"/>
      <c r="DAC1091" s="184"/>
      <c r="DAD1091" s="184"/>
      <c r="DAE1091" s="184"/>
      <c r="DAF1091" s="184"/>
      <c r="DAG1091" s="184"/>
      <c r="DAH1091" s="184"/>
      <c r="DAI1091" s="184"/>
      <c r="DAJ1091" s="184"/>
      <c r="DAK1091" s="184"/>
      <c r="DAL1091" s="184"/>
      <c r="DAM1091" s="184"/>
      <c r="DAN1091" s="184"/>
      <c r="DAO1091" s="184"/>
      <c r="DAP1091" s="184"/>
      <c r="DAQ1091" s="184"/>
      <c r="DAR1091" s="184"/>
      <c r="DAS1091" s="184"/>
      <c r="DAT1091" s="184"/>
      <c r="DAU1091" s="184"/>
      <c r="DAV1091" s="184"/>
      <c r="DAW1091" s="184"/>
      <c r="DAX1091" s="184"/>
      <c r="DAY1091" s="184"/>
      <c r="DAZ1091" s="184"/>
      <c r="DBA1091" s="184"/>
      <c r="DBB1091" s="184"/>
      <c r="DBC1091" s="184"/>
      <c r="DBD1091" s="184"/>
      <c r="DBE1091" s="184"/>
      <c r="DBF1091" s="184"/>
      <c r="DBG1091" s="184"/>
      <c r="DBH1091" s="184"/>
      <c r="DBI1091" s="184"/>
      <c r="DBJ1091" s="184"/>
      <c r="DBK1091" s="184"/>
      <c r="DBL1091" s="184"/>
      <c r="DBM1091" s="184"/>
      <c r="DBN1091" s="184"/>
      <c r="DBO1091" s="184"/>
      <c r="DBP1091" s="184"/>
      <c r="DBQ1091" s="184"/>
      <c r="DBR1091" s="184"/>
      <c r="DBS1091" s="184"/>
      <c r="DBT1091" s="184"/>
      <c r="DBU1091" s="184"/>
      <c r="DBV1091" s="184"/>
      <c r="DBW1091" s="184"/>
      <c r="DBX1091" s="184"/>
      <c r="DBY1091" s="184"/>
      <c r="DBZ1091" s="184"/>
      <c r="DCA1091" s="184"/>
      <c r="DCB1091" s="184"/>
      <c r="DCC1091" s="184"/>
      <c r="DCD1091" s="184"/>
      <c r="DCE1091" s="184"/>
      <c r="DCF1091" s="184"/>
      <c r="DCG1091" s="184"/>
      <c r="DCH1091" s="184"/>
      <c r="DCI1091" s="184"/>
      <c r="DCJ1091" s="184"/>
      <c r="DCK1091" s="184"/>
      <c r="DCL1091" s="184"/>
      <c r="DCM1091" s="184"/>
      <c r="DCN1091" s="184"/>
      <c r="DCO1091" s="184"/>
      <c r="DCP1091" s="184"/>
      <c r="DCQ1091" s="184"/>
      <c r="DCR1091" s="184"/>
      <c r="DCS1091" s="184"/>
      <c r="DCT1091" s="184"/>
      <c r="DCU1091" s="184"/>
      <c r="DCV1091" s="184"/>
      <c r="DCW1091" s="184"/>
      <c r="DCX1091" s="184"/>
      <c r="DCY1091" s="184"/>
      <c r="DCZ1091" s="184"/>
      <c r="DDA1091" s="184"/>
      <c r="DDB1091" s="184"/>
      <c r="DDC1091" s="184"/>
      <c r="DDD1091" s="184"/>
      <c r="DDE1091" s="184"/>
      <c r="DDF1091" s="184"/>
      <c r="DDG1091" s="184"/>
      <c r="DDH1091" s="184"/>
      <c r="DDI1091" s="184"/>
      <c r="DDJ1091" s="184"/>
      <c r="DDK1091" s="184"/>
      <c r="DDL1091" s="184"/>
      <c r="DDM1091" s="184"/>
      <c r="DDN1091" s="184"/>
      <c r="DDO1091" s="184"/>
      <c r="DDP1091" s="184"/>
      <c r="DDQ1091" s="184"/>
      <c r="DDR1091" s="184"/>
      <c r="DDS1091" s="184"/>
      <c r="DDT1091" s="184"/>
      <c r="DDU1091" s="184"/>
      <c r="DDV1091" s="184"/>
      <c r="DDW1091" s="184"/>
      <c r="DDX1091" s="184"/>
      <c r="DDY1091" s="184"/>
      <c r="DDZ1091" s="184"/>
      <c r="DEA1091" s="184"/>
      <c r="DEB1091" s="184"/>
      <c r="DEC1091" s="184"/>
      <c r="DED1091" s="184"/>
      <c r="DEE1091" s="184"/>
      <c r="DEF1091" s="184"/>
      <c r="DEG1091" s="184"/>
      <c r="DEH1091" s="184"/>
      <c r="DEI1091" s="184"/>
      <c r="DEJ1091" s="184"/>
      <c r="DEK1091" s="184"/>
      <c r="DEL1091" s="184"/>
      <c r="DEM1091" s="184"/>
      <c r="DEN1091" s="184"/>
      <c r="DEO1091" s="184"/>
      <c r="DEP1091" s="184"/>
      <c r="DEQ1091" s="184"/>
      <c r="DER1091" s="184"/>
      <c r="DES1091" s="184"/>
      <c r="DET1091" s="184"/>
      <c r="DEU1091" s="184"/>
      <c r="DEV1091" s="184"/>
      <c r="DEW1091" s="184"/>
      <c r="DEX1091" s="184"/>
      <c r="DEY1091" s="184"/>
      <c r="DEZ1091" s="184"/>
      <c r="DFA1091" s="184"/>
      <c r="DFB1091" s="184"/>
      <c r="DFC1091" s="184"/>
      <c r="DFD1091" s="184"/>
      <c r="DFE1091" s="184"/>
      <c r="DFF1091" s="184"/>
      <c r="DFG1091" s="184"/>
      <c r="DFH1091" s="184"/>
      <c r="DFI1091" s="184"/>
      <c r="DFJ1091" s="184"/>
      <c r="DFK1091" s="184"/>
      <c r="DFL1091" s="184"/>
      <c r="DFM1091" s="184"/>
      <c r="DFN1091" s="184"/>
      <c r="DFO1091" s="184"/>
      <c r="DFP1091" s="184"/>
      <c r="DFQ1091" s="184"/>
      <c r="DFR1091" s="184"/>
      <c r="DFS1091" s="184"/>
      <c r="DFT1091" s="184"/>
      <c r="DFU1091" s="184"/>
      <c r="DFV1091" s="184"/>
      <c r="DFW1091" s="184"/>
      <c r="DFX1091" s="184"/>
      <c r="DFY1091" s="184"/>
      <c r="DFZ1091" s="184"/>
      <c r="DGA1091" s="184"/>
      <c r="DGB1091" s="184"/>
      <c r="DGC1091" s="184"/>
      <c r="DGD1091" s="184"/>
      <c r="DGE1091" s="184"/>
      <c r="DGF1091" s="184"/>
      <c r="DGG1091" s="184"/>
      <c r="DGH1091" s="184"/>
      <c r="DGI1091" s="184"/>
      <c r="DGJ1091" s="184"/>
      <c r="DGK1091" s="184"/>
      <c r="DGL1091" s="184"/>
      <c r="DGM1091" s="184"/>
      <c r="DGN1091" s="184"/>
      <c r="DGO1091" s="184"/>
      <c r="DGP1091" s="184"/>
      <c r="DGQ1091" s="184"/>
      <c r="DGR1091" s="184"/>
      <c r="DGS1091" s="184"/>
      <c r="DGT1091" s="184"/>
      <c r="DGU1091" s="184"/>
      <c r="DGV1091" s="184"/>
      <c r="DGW1091" s="184"/>
      <c r="DGX1091" s="184"/>
      <c r="DGY1091" s="184"/>
      <c r="DGZ1091" s="184"/>
      <c r="DHA1091" s="184"/>
      <c r="DHB1091" s="184"/>
      <c r="DHC1091" s="184"/>
      <c r="DHD1091" s="184"/>
      <c r="DHE1091" s="184"/>
      <c r="DHF1091" s="184"/>
      <c r="DHG1091" s="184"/>
      <c r="DHH1091" s="184"/>
      <c r="DHI1091" s="184"/>
      <c r="DHJ1091" s="184"/>
      <c r="DHK1091" s="184"/>
      <c r="DHL1091" s="184"/>
      <c r="DHM1091" s="184"/>
      <c r="DHN1091" s="184"/>
      <c r="DHO1091" s="184"/>
      <c r="DHP1091" s="184"/>
      <c r="DHQ1091" s="184"/>
      <c r="DHR1091" s="184"/>
      <c r="DHS1091" s="184"/>
      <c r="DHT1091" s="184"/>
      <c r="DHU1091" s="184"/>
      <c r="DHV1091" s="184"/>
      <c r="DHW1091" s="184"/>
      <c r="DHX1091" s="184"/>
      <c r="DHY1091" s="184"/>
      <c r="DHZ1091" s="184"/>
      <c r="DIA1091" s="184"/>
      <c r="DIB1091" s="184"/>
      <c r="DIC1091" s="184"/>
      <c r="DID1091" s="184"/>
      <c r="DIE1091" s="184"/>
      <c r="DIF1091" s="184"/>
      <c r="DIG1091" s="184"/>
      <c r="DIH1091" s="184"/>
      <c r="DII1091" s="184"/>
      <c r="DIJ1091" s="184"/>
      <c r="DIK1091" s="184"/>
      <c r="DIL1091" s="184"/>
      <c r="DIM1091" s="184"/>
      <c r="DIN1091" s="184"/>
      <c r="DIO1091" s="184"/>
      <c r="DIP1091" s="184"/>
      <c r="DIQ1091" s="184"/>
      <c r="DIR1091" s="184"/>
      <c r="DIS1091" s="184"/>
      <c r="DIT1091" s="184"/>
      <c r="DIU1091" s="184"/>
      <c r="DIV1091" s="184"/>
      <c r="DIW1091" s="184"/>
      <c r="DIX1091" s="184"/>
      <c r="DIY1091" s="184"/>
      <c r="DIZ1091" s="184"/>
      <c r="DJA1091" s="184"/>
      <c r="DJB1091" s="184"/>
      <c r="DJC1091" s="184"/>
      <c r="DJD1091" s="184"/>
      <c r="DJE1091" s="184"/>
      <c r="DJF1091" s="184"/>
      <c r="DJG1091" s="184"/>
      <c r="DJH1091" s="184"/>
      <c r="DJI1091" s="184"/>
      <c r="DJJ1091" s="184"/>
      <c r="DJK1091" s="184"/>
      <c r="DJL1091" s="184"/>
      <c r="DJM1091" s="184"/>
      <c r="DJN1091" s="184"/>
      <c r="DJO1091" s="184"/>
      <c r="DJP1091" s="184"/>
      <c r="DJQ1091" s="184"/>
      <c r="DJR1091" s="184"/>
      <c r="DJS1091" s="184"/>
      <c r="DJT1091" s="184"/>
      <c r="DJU1091" s="184"/>
      <c r="DJV1091" s="184"/>
      <c r="DJW1091" s="184"/>
      <c r="DJX1091" s="184"/>
      <c r="DJY1091" s="184"/>
      <c r="DJZ1091" s="184"/>
      <c r="DKA1091" s="184"/>
      <c r="DKB1091" s="184"/>
      <c r="DKC1091" s="184"/>
      <c r="DKD1091" s="184"/>
      <c r="DKE1091" s="184"/>
      <c r="DKF1091" s="184"/>
      <c r="DKG1091" s="184"/>
      <c r="DKH1091" s="184"/>
      <c r="DKI1091" s="184"/>
      <c r="DKJ1091" s="184"/>
      <c r="DKK1091" s="184"/>
      <c r="DKL1091" s="184"/>
      <c r="DKM1091" s="184"/>
      <c r="DKN1091" s="184"/>
      <c r="DKO1091" s="184"/>
      <c r="DKP1091" s="184"/>
      <c r="DKQ1091" s="184"/>
      <c r="DKR1091" s="184"/>
      <c r="DKS1091" s="184"/>
      <c r="DKT1091" s="184"/>
      <c r="DKU1091" s="184"/>
      <c r="DKV1091" s="184"/>
      <c r="DKW1091" s="184"/>
      <c r="DKX1091" s="184"/>
      <c r="DKY1091" s="184"/>
      <c r="DKZ1091" s="184"/>
      <c r="DLA1091" s="184"/>
      <c r="DLB1091" s="184"/>
      <c r="DLC1091" s="184"/>
      <c r="DLD1091" s="184"/>
      <c r="DLE1091" s="184"/>
      <c r="DLF1091" s="184"/>
      <c r="DLG1091" s="184"/>
      <c r="DLH1091" s="184"/>
      <c r="DLI1091" s="184"/>
      <c r="DLJ1091" s="184"/>
      <c r="DLK1091" s="184"/>
      <c r="DLL1091" s="184"/>
      <c r="DLM1091" s="184"/>
      <c r="DLN1091" s="184"/>
      <c r="DLO1091" s="184"/>
      <c r="DLP1091" s="184"/>
      <c r="DLQ1091" s="184"/>
      <c r="DLR1091" s="184"/>
      <c r="DLS1091" s="184"/>
      <c r="DLT1091" s="184"/>
      <c r="DLU1091" s="184"/>
      <c r="DLV1091" s="184"/>
      <c r="DLW1091" s="184"/>
      <c r="DLX1091" s="184"/>
      <c r="DLY1091" s="184"/>
      <c r="DLZ1091" s="184"/>
      <c r="DMA1091" s="184"/>
      <c r="DMB1091" s="184"/>
      <c r="DMC1091" s="184"/>
      <c r="DMD1091" s="184"/>
      <c r="DME1091" s="184"/>
      <c r="DMF1091" s="184"/>
      <c r="DMG1091" s="184"/>
      <c r="DMH1091" s="184"/>
      <c r="DMI1091" s="184"/>
      <c r="DMJ1091" s="184"/>
      <c r="DMK1091" s="184"/>
      <c r="DML1091" s="184"/>
      <c r="DMM1091" s="184"/>
      <c r="DMN1091" s="184"/>
      <c r="DMO1091" s="184"/>
      <c r="DMP1091" s="184"/>
      <c r="DMQ1091" s="184"/>
      <c r="DMR1091" s="184"/>
      <c r="DMS1091" s="184"/>
      <c r="DMT1091" s="184"/>
      <c r="DMU1091" s="184"/>
      <c r="DMV1091" s="184"/>
      <c r="DMW1091" s="184"/>
      <c r="DMX1091" s="184"/>
      <c r="DMY1091" s="184"/>
      <c r="DMZ1091" s="184"/>
      <c r="DNA1091" s="184"/>
      <c r="DNB1091" s="184"/>
      <c r="DNC1091" s="184"/>
      <c r="DND1091" s="184"/>
      <c r="DNE1091" s="184"/>
      <c r="DNF1091" s="184"/>
      <c r="DNG1091" s="184"/>
      <c r="DNH1091" s="184"/>
      <c r="DNI1091" s="184"/>
      <c r="DNJ1091" s="184"/>
      <c r="DNK1091" s="184"/>
      <c r="DNL1091" s="184"/>
      <c r="DNM1091" s="184"/>
      <c r="DNN1091" s="184"/>
      <c r="DNO1091" s="184"/>
      <c r="DNP1091" s="184"/>
      <c r="DNQ1091" s="184"/>
      <c r="DNR1091" s="184"/>
      <c r="DNS1091" s="184"/>
      <c r="DNT1091" s="184"/>
      <c r="DNU1091" s="184"/>
      <c r="DNV1091" s="184"/>
      <c r="DNW1091" s="184"/>
      <c r="DNX1091" s="184"/>
      <c r="DNY1091" s="184"/>
      <c r="DNZ1091" s="184"/>
      <c r="DOA1091" s="184"/>
      <c r="DOB1091" s="184"/>
      <c r="DOC1091" s="184"/>
      <c r="DOD1091" s="184"/>
      <c r="DOE1091" s="184"/>
      <c r="DOF1091" s="184"/>
      <c r="DOG1091" s="184"/>
      <c r="DOH1091" s="184"/>
      <c r="DOI1091" s="184"/>
      <c r="DOJ1091" s="184"/>
      <c r="DOK1091" s="184"/>
      <c r="DOL1091" s="184"/>
      <c r="DOM1091" s="184"/>
      <c r="DON1091" s="184"/>
      <c r="DOO1091" s="184"/>
      <c r="DOP1091" s="184"/>
      <c r="DOQ1091" s="184"/>
      <c r="DOR1091" s="184"/>
      <c r="DOS1091" s="184"/>
      <c r="DOT1091" s="184"/>
      <c r="DOU1091" s="184"/>
      <c r="DOV1091" s="184"/>
      <c r="DOW1091" s="184"/>
      <c r="DOX1091" s="184"/>
      <c r="DOY1091" s="184"/>
      <c r="DOZ1091" s="184"/>
      <c r="DPA1091" s="184"/>
      <c r="DPB1091" s="184"/>
      <c r="DPC1091" s="184"/>
      <c r="DPD1091" s="184"/>
      <c r="DPE1091" s="184"/>
      <c r="DPF1091" s="184"/>
      <c r="DPG1091" s="184"/>
      <c r="DPH1091" s="184"/>
      <c r="DPI1091" s="184"/>
      <c r="DPJ1091" s="184"/>
      <c r="DPK1091" s="184"/>
      <c r="DPL1091" s="184"/>
      <c r="DPM1091" s="184"/>
      <c r="DPN1091" s="184"/>
      <c r="DPO1091" s="184"/>
      <c r="DPP1091" s="184"/>
      <c r="DPQ1091" s="184"/>
      <c r="DPR1091" s="184"/>
      <c r="DPS1091" s="184"/>
      <c r="DPT1091" s="184"/>
      <c r="DPU1091" s="184"/>
      <c r="DPV1091" s="184"/>
      <c r="DPW1091" s="184"/>
      <c r="DPX1091" s="184"/>
      <c r="DPY1091" s="184"/>
      <c r="DPZ1091" s="184"/>
      <c r="DQA1091" s="184"/>
      <c r="DQB1091" s="184"/>
      <c r="DQC1091" s="184"/>
      <c r="DQD1091" s="184"/>
      <c r="DQE1091" s="184"/>
      <c r="DQF1091" s="184"/>
      <c r="DQG1091" s="184"/>
      <c r="DQH1091" s="184"/>
      <c r="DQI1091" s="184"/>
      <c r="DQJ1091" s="184"/>
      <c r="DQK1091" s="184"/>
      <c r="DQL1091" s="184"/>
      <c r="DQM1091" s="184"/>
      <c r="DQN1091" s="184"/>
      <c r="DQO1091" s="184"/>
      <c r="DQP1091" s="184"/>
      <c r="DQQ1091" s="184"/>
      <c r="DQR1091" s="184"/>
      <c r="DQS1091" s="184"/>
      <c r="DQT1091" s="184"/>
      <c r="DQU1091" s="184"/>
      <c r="DQV1091" s="184"/>
      <c r="DQW1091" s="184"/>
      <c r="DQX1091" s="184"/>
      <c r="DQY1091" s="184"/>
      <c r="DQZ1091" s="184"/>
      <c r="DRA1091" s="184"/>
      <c r="DRB1091" s="184"/>
      <c r="DRC1091" s="184"/>
      <c r="DRD1091" s="184"/>
      <c r="DRE1091" s="184"/>
      <c r="DRF1091" s="184"/>
      <c r="DRG1091" s="184"/>
      <c r="DRH1091" s="184"/>
      <c r="DRI1091" s="184"/>
      <c r="DRJ1091" s="184"/>
      <c r="DRK1091" s="184"/>
      <c r="DRL1091" s="184"/>
      <c r="DRM1091" s="184"/>
      <c r="DRN1091" s="184"/>
      <c r="DRO1091" s="184"/>
      <c r="DRP1091" s="184"/>
      <c r="DRQ1091" s="184"/>
      <c r="DRR1091" s="184"/>
      <c r="DRS1091" s="184"/>
      <c r="DRT1091" s="184"/>
      <c r="DRU1091" s="184"/>
      <c r="DRV1091" s="184"/>
      <c r="DRW1091" s="184"/>
      <c r="DRX1091" s="184"/>
      <c r="DRY1091" s="184"/>
      <c r="DRZ1091" s="184"/>
      <c r="DSA1091" s="184"/>
      <c r="DSB1091" s="184"/>
      <c r="DSC1091" s="184"/>
      <c r="DSD1091" s="184"/>
      <c r="DSE1091" s="184"/>
      <c r="DSF1091" s="184"/>
      <c r="DSG1091" s="184"/>
      <c r="DSH1091" s="184"/>
      <c r="DSI1091" s="184"/>
      <c r="DSJ1091" s="184"/>
      <c r="DSK1091" s="184"/>
      <c r="DSL1091" s="184"/>
      <c r="DSM1091" s="184"/>
      <c r="DSN1091" s="184"/>
      <c r="DSO1091" s="184"/>
      <c r="DSP1091" s="184"/>
      <c r="DSQ1091" s="184"/>
      <c r="DSR1091" s="184"/>
      <c r="DSS1091" s="184"/>
      <c r="DST1091" s="184"/>
      <c r="DSU1091" s="184"/>
      <c r="DSV1091" s="184"/>
      <c r="DSW1091" s="184"/>
      <c r="DSX1091" s="184"/>
      <c r="DSY1091" s="184"/>
      <c r="DSZ1091" s="184"/>
      <c r="DTA1091" s="184"/>
      <c r="DTB1091" s="184"/>
      <c r="DTC1091" s="184"/>
      <c r="DTD1091" s="184"/>
      <c r="DTE1091" s="184"/>
      <c r="DTF1091" s="184"/>
      <c r="DTG1091" s="184"/>
      <c r="DTH1091" s="184"/>
      <c r="DTI1091" s="184"/>
      <c r="DTJ1091" s="184"/>
      <c r="DTK1091" s="184"/>
      <c r="DTL1091" s="184"/>
      <c r="DTM1091" s="184"/>
      <c r="DTN1091" s="184"/>
      <c r="DTO1091" s="184"/>
      <c r="DTP1091" s="184"/>
      <c r="DTQ1091" s="184"/>
      <c r="DTR1091" s="184"/>
      <c r="DTS1091" s="184"/>
      <c r="DTT1091" s="184"/>
      <c r="DTU1091" s="184"/>
      <c r="DTV1091" s="184"/>
      <c r="DTW1091" s="184"/>
      <c r="DTX1091" s="184"/>
      <c r="DTY1091" s="184"/>
      <c r="DTZ1091" s="184"/>
      <c r="DUA1091" s="184"/>
      <c r="DUB1091" s="184"/>
      <c r="DUC1091" s="184"/>
      <c r="DUD1091" s="184"/>
      <c r="DUE1091" s="184"/>
      <c r="DUF1091" s="184"/>
      <c r="DUG1091" s="184"/>
      <c r="DUH1091" s="184"/>
      <c r="DUI1091" s="184"/>
      <c r="DUJ1091" s="184"/>
      <c r="DUK1091" s="184"/>
      <c r="DUL1091" s="184"/>
      <c r="DUM1091" s="184"/>
      <c r="DUN1091" s="184"/>
      <c r="DUO1091" s="184"/>
      <c r="DUP1091" s="184"/>
      <c r="DUQ1091" s="184"/>
      <c r="DUR1091" s="184"/>
      <c r="DUS1091" s="184"/>
      <c r="DUT1091" s="184"/>
      <c r="DUU1091" s="184"/>
      <c r="DUV1091" s="184"/>
      <c r="DUW1091" s="184"/>
      <c r="DUX1091" s="184"/>
      <c r="DUY1091" s="184"/>
      <c r="DUZ1091" s="184"/>
      <c r="DVA1091" s="184"/>
      <c r="DVB1091" s="184"/>
      <c r="DVC1091" s="184"/>
      <c r="DVD1091" s="184"/>
      <c r="DVE1091" s="184"/>
      <c r="DVF1091" s="184"/>
      <c r="DVG1091" s="184"/>
      <c r="DVH1091" s="184"/>
      <c r="DVI1091" s="184"/>
      <c r="DVJ1091" s="184"/>
      <c r="DVK1091" s="184"/>
      <c r="DVL1091" s="184"/>
      <c r="DVM1091" s="184"/>
      <c r="DVN1091" s="184"/>
      <c r="DVO1091" s="184"/>
      <c r="DVP1091" s="184"/>
      <c r="DVQ1091" s="184"/>
      <c r="DVR1091" s="184"/>
      <c r="DVS1091" s="184"/>
      <c r="DVT1091" s="184"/>
      <c r="DVU1091" s="184"/>
      <c r="DVV1091" s="184"/>
      <c r="DVW1091" s="184"/>
      <c r="DVX1091" s="184"/>
      <c r="DVY1091" s="184"/>
      <c r="DVZ1091" s="184"/>
      <c r="DWA1091" s="184"/>
      <c r="DWB1091" s="184"/>
      <c r="DWC1091" s="184"/>
      <c r="DWD1091" s="184"/>
      <c r="DWE1091" s="184"/>
      <c r="DWF1091" s="184"/>
      <c r="DWG1091" s="184"/>
      <c r="DWH1091" s="184"/>
      <c r="DWI1091" s="184"/>
      <c r="DWJ1091" s="184"/>
      <c r="DWK1091" s="184"/>
      <c r="DWL1091" s="184"/>
      <c r="DWM1091" s="184"/>
      <c r="DWN1091" s="184"/>
      <c r="DWO1091" s="184"/>
      <c r="DWP1091" s="184"/>
      <c r="DWQ1091" s="184"/>
      <c r="DWR1091" s="184"/>
      <c r="DWS1091" s="184"/>
      <c r="DWT1091" s="184"/>
      <c r="DWU1091" s="184"/>
      <c r="DWV1091" s="184"/>
      <c r="DWW1091" s="184"/>
      <c r="DWX1091" s="184"/>
      <c r="DWY1091" s="184"/>
      <c r="DWZ1091" s="184"/>
      <c r="DXA1091" s="184"/>
      <c r="DXB1091" s="184"/>
      <c r="DXC1091" s="184"/>
      <c r="DXD1091" s="184"/>
      <c r="DXE1091" s="184"/>
      <c r="DXF1091" s="184"/>
      <c r="DXG1091" s="184"/>
      <c r="DXH1091" s="184"/>
      <c r="DXI1091" s="184"/>
      <c r="DXJ1091" s="184"/>
      <c r="DXK1091" s="184"/>
      <c r="DXL1091" s="184"/>
      <c r="DXM1091" s="184"/>
      <c r="DXN1091" s="184"/>
      <c r="DXO1091" s="184"/>
      <c r="DXP1091" s="184"/>
      <c r="DXQ1091" s="184"/>
      <c r="DXR1091" s="184"/>
      <c r="DXS1091" s="184"/>
      <c r="DXT1091" s="184"/>
      <c r="DXU1091" s="184"/>
      <c r="DXV1091" s="184"/>
      <c r="DXW1091" s="184"/>
      <c r="DXX1091" s="184"/>
      <c r="DXY1091" s="184"/>
      <c r="DXZ1091" s="184"/>
      <c r="DYA1091" s="184"/>
      <c r="DYB1091" s="184"/>
      <c r="DYC1091" s="184"/>
      <c r="DYD1091" s="184"/>
      <c r="DYE1091" s="184"/>
      <c r="DYF1091" s="184"/>
      <c r="DYG1091" s="184"/>
      <c r="DYH1091" s="184"/>
      <c r="DYI1091" s="184"/>
      <c r="DYJ1091" s="184"/>
      <c r="DYK1091" s="184"/>
      <c r="DYL1091" s="184"/>
      <c r="DYM1091" s="184"/>
      <c r="DYN1091" s="184"/>
      <c r="DYO1091" s="184"/>
      <c r="DYP1091" s="184"/>
      <c r="DYQ1091" s="184"/>
      <c r="DYR1091" s="184"/>
      <c r="DYS1091" s="184"/>
      <c r="DYT1091" s="184"/>
      <c r="DYU1091" s="184"/>
      <c r="DYV1091" s="184"/>
      <c r="DYW1091" s="184"/>
      <c r="DYX1091" s="184"/>
      <c r="DYY1091" s="184"/>
      <c r="DYZ1091" s="184"/>
      <c r="DZA1091" s="184"/>
      <c r="DZB1091" s="184"/>
      <c r="DZC1091" s="184"/>
      <c r="DZD1091" s="184"/>
      <c r="DZE1091" s="184"/>
      <c r="DZF1091" s="184"/>
      <c r="DZG1091" s="184"/>
      <c r="DZH1091" s="184"/>
      <c r="DZI1091" s="184"/>
      <c r="DZJ1091" s="184"/>
      <c r="DZK1091" s="184"/>
      <c r="DZL1091" s="184"/>
      <c r="DZM1091" s="184"/>
      <c r="DZN1091" s="184"/>
      <c r="DZO1091" s="184"/>
      <c r="DZP1091" s="184"/>
      <c r="DZQ1091" s="184"/>
      <c r="DZR1091" s="184"/>
      <c r="DZS1091" s="184"/>
      <c r="DZT1091" s="184"/>
      <c r="DZU1091" s="184"/>
      <c r="DZV1091" s="184"/>
      <c r="DZW1091" s="184"/>
      <c r="DZX1091" s="184"/>
      <c r="DZY1091" s="184"/>
      <c r="DZZ1091" s="184"/>
      <c r="EAA1091" s="184"/>
      <c r="EAB1091" s="184"/>
      <c r="EAC1091" s="184"/>
      <c r="EAD1091" s="184"/>
      <c r="EAE1091" s="184"/>
      <c r="EAF1091" s="184"/>
      <c r="EAG1091" s="184"/>
      <c r="EAH1091" s="184"/>
      <c r="EAI1091" s="184"/>
      <c r="EAJ1091" s="184"/>
      <c r="EAK1091" s="184"/>
      <c r="EAL1091" s="184"/>
      <c r="EAM1091" s="184"/>
      <c r="EAN1091" s="184"/>
      <c r="EAO1091" s="184"/>
      <c r="EAP1091" s="184"/>
      <c r="EAQ1091" s="184"/>
      <c r="EAR1091" s="184"/>
      <c r="EAS1091" s="184"/>
      <c r="EAT1091" s="184"/>
      <c r="EAU1091" s="184"/>
      <c r="EAV1091" s="184"/>
      <c r="EAW1091" s="184"/>
      <c r="EAX1091" s="184"/>
      <c r="EAY1091" s="184"/>
      <c r="EAZ1091" s="184"/>
      <c r="EBA1091" s="184"/>
      <c r="EBB1091" s="184"/>
      <c r="EBC1091" s="184"/>
      <c r="EBD1091" s="184"/>
      <c r="EBE1091" s="184"/>
      <c r="EBF1091" s="184"/>
      <c r="EBG1091" s="184"/>
      <c r="EBH1091" s="184"/>
      <c r="EBI1091" s="184"/>
      <c r="EBJ1091" s="184"/>
      <c r="EBK1091" s="184"/>
      <c r="EBL1091" s="184"/>
      <c r="EBM1091" s="184"/>
      <c r="EBN1091" s="184"/>
      <c r="EBO1091" s="184"/>
      <c r="EBP1091" s="184"/>
      <c r="EBQ1091" s="184"/>
      <c r="EBR1091" s="184"/>
      <c r="EBS1091" s="184"/>
      <c r="EBT1091" s="184"/>
      <c r="EBU1091" s="184"/>
      <c r="EBV1091" s="184"/>
      <c r="EBW1091" s="184"/>
      <c r="EBX1091" s="184"/>
      <c r="EBY1091" s="184"/>
      <c r="EBZ1091" s="184"/>
      <c r="ECA1091" s="184"/>
      <c r="ECB1091" s="184"/>
      <c r="ECC1091" s="184"/>
      <c r="ECD1091" s="184"/>
      <c r="ECE1091" s="184"/>
      <c r="ECF1091" s="184"/>
      <c r="ECG1091" s="184"/>
      <c r="ECH1091" s="184"/>
      <c r="ECI1091" s="184"/>
      <c r="ECJ1091" s="184"/>
      <c r="ECK1091" s="184"/>
      <c r="ECL1091" s="184"/>
      <c r="ECM1091" s="184"/>
      <c r="ECN1091" s="184"/>
      <c r="ECO1091" s="184"/>
      <c r="ECP1091" s="184"/>
      <c r="ECQ1091" s="184"/>
      <c r="ECR1091" s="184"/>
      <c r="ECS1091" s="184"/>
      <c r="ECT1091" s="184"/>
      <c r="ECU1091" s="184"/>
      <c r="ECV1091" s="184"/>
      <c r="ECW1091" s="184"/>
      <c r="ECX1091" s="184"/>
      <c r="ECY1091" s="184"/>
      <c r="ECZ1091" s="184"/>
      <c r="EDA1091" s="184"/>
      <c r="EDB1091" s="184"/>
      <c r="EDC1091" s="184"/>
      <c r="EDD1091" s="184"/>
      <c r="EDE1091" s="184"/>
      <c r="EDF1091" s="184"/>
      <c r="EDG1091" s="184"/>
      <c r="EDH1091" s="184"/>
      <c r="EDI1091" s="184"/>
      <c r="EDJ1091" s="184"/>
      <c r="EDK1091" s="184"/>
      <c r="EDL1091" s="184"/>
      <c r="EDM1091" s="184"/>
      <c r="EDN1091" s="184"/>
      <c r="EDO1091" s="184"/>
      <c r="EDP1091" s="184"/>
      <c r="EDQ1091" s="184"/>
      <c r="EDR1091" s="184"/>
      <c r="EDS1091" s="184"/>
      <c r="EDT1091" s="184"/>
      <c r="EDU1091" s="184"/>
      <c r="EDV1091" s="184"/>
      <c r="EDW1091" s="184"/>
      <c r="EDX1091" s="184"/>
      <c r="EDY1091" s="184"/>
      <c r="EDZ1091" s="184"/>
      <c r="EEA1091" s="184"/>
      <c r="EEB1091" s="184"/>
      <c r="EEC1091" s="184"/>
      <c r="EED1091" s="184"/>
      <c r="EEE1091" s="184"/>
      <c r="EEF1091" s="184"/>
      <c r="EEG1091" s="184"/>
      <c r="EEH1091" s="184"/>
      <c r="EEI1091" s="184"/>
      <c r="EEJ1091" s="184"/>
      <c r="EEK1091" s="184"/>
      <c r="EEL1091" s="184"/>
      <c r="EEM1091" s="184"/>
      <c r="EEN1091" s="184"/>
      <c r="EEO1091" s="184"/>
      <c r="EEP1091" s="184"/>
      <c r="EEQ1091" s="184"/>
      <c r="EER1091" s="184"/>
      <c r="EES1091" s="184"/>
      <c r="EET1091" s="184"/>
      <c r="EEU1091" s="184"/>
      <c r="EEV1091" s="184"/>
      <c r="EEW1091" s="184"/>
      <c r="EEX1091" s="184"/>
      <c r="EEY1091" s="184"/>
      <c r="EEZ1091" s="184"/>
      <c r="EFA1091" s="184"/>
      <c r="EFB1091" s="184"/>
      <c r="EFC1091" s="184"/>
      <c r="EFD1091" s="184"/>
      <c r="EFE1091" s="184"/>
      <c r="EFF1091" s="184"/>
      <c r="EFG1091" s="184"/>
      <c r="EFH1091" s="184"/>
      <c r="EFI1091" s="184"/>
      <c r="EFJ1091" s="184"/>
      <c r="EFK1091" s="184"/>
      <c r="EFL1091" s="184"/>
      <c r="EFM1091" s="184"/>
      <c r="EFN1091" s="184"/>
      <c r="EFO1091" s="184"/>
      <c r="EFP1091" s="184"/>
      <c r="EFQ1091" s="184"/>
      <c r="EFR1091" s="184"/>
      <c r="EFS1091" s="184"/>
      <c r="EFT1091" s="184"/>
      <c r="EFU1091" s="184"/>
      <c r="EFV1091" s="184"/>
      <c r="EFW1091" s="184"/>
      <c r="EFX1091" s="184"/>
      <c r="EFY1091" s="184"/>
      <c r="EFZ1091" s="184"/>
      <c r="EGA1091" s="184"/>
      <c r="EGB1091" s="184"/>
      <c r="EGC1091" s="184"/>
      <c r="EGD1091" s="184"/>
      <c r="EGE1091" s="184"/>
      <c r="EGF1091" s="184"/>
      <c r="EGG1091" s="184"/>
      <c r="EGH1091" s="184"/>
      <c r="EGI1091" s="184"/>
      <c r="EGJ1091" s="184"/>
      <c r="EGK1091" s="184"/>
      <c r="EGL1091" s="184"/>
      <c r="EGM1091" s="184"/>
      <c r="EGN1091" s="184"/>
      <c r="EGO1091" s="184"/>
      <c r="EGP1091" s="184"/>
      <c r="EGQ1091" s="184"/>
      <c r="EGR1091" s="184"/>
      <c r="EGS1091" s="184"/>
      <c r="EGT1091" s="184"/>
      <c r="EGU1091" s="184"/>
      <c r="EGV1091" s="184"/>
      <c r="EGW1091" s="184"/>
      <c r="EGX1091" s="184"/>
      <c r="EGY1091" s="184"/>
      <c r="EGZ1091" s="184"/>
      <c r="EHA1091" s="184"/>
      <c r="EHB1091" s="184"/>
      <c r="EHC1091" s="184"/>
      <c r="EHD1091" s="184"/>
      <c r="EHE1091" s="184"/>
      <c r="EHF1091" s="184"/>
      <c r="EHG1091" s="184"/>
      <c r="EHH1091" s="184"/>
      <c r="EHI1091" s="184"/>
      <c r="EHJ1091" s="184"/>
      <c r="EHK1091" s="184"/>
      <c r="EHL1091" s="184"/>
      <c r="EHM1091" s="184"/>
      <c r="EHN1091" s="184"/>
      <c r="EHO1091" s="184"/>
      <c r="EHP1091" s="184"/>
      <c r="EHQ1091" s="184"/>
      <c r="EHR1091" s="184"/>
      <c r="EHS1091" s="184"/>
      <c r="EHT1091" s="184"/>
      <c r="EHU1091" s="184"/>
      <c r="EHV1091" s="184"/>
      <c r="EHW1091" s="184"/>
      <c r="EHX1091" s="184"/>
      <c r="EHY1091" s="184"/>
      <c r="EHZ1091" s="184"/>
      <c r="EIA1091" s="184"/>
      <c r="EIB1091" s="184"/>
      <c r="EIC1091" s="184"/>
      <c r="EID1091" s="184"/>
      <c r="EIE1091" s="184"/>
      <c r="EIF1091" s="184"/>
      <c r="EIG1091" s="184"/>
      <c r="EIH1091" s="184"/>
      <c r="EII1091" s="184"/>
      <c r="EIJ1091" s="184"/>
      <c r="EIK1091" s="184"/>
      <c r="EIL1091" s="184"/>
      <c r="EIM1091" s="184"/>
      <c r="EIN1091" s="184"/>
      <c r="EIO1091" s="184"/>
      <c r="EIP1091" s="184"/>
      <c r="EIQ1091" s="184"/>
      <c r="EIR1091" s="184"/>
      <c r="EIS1091" s="184"/>
      <c r="EIT1091" s="184"/>
      <c r="EIU1091" s="184"/>
      <c r="EIV1091" s="184"/>
      <c r="EIW1091" s="184"/>
      <c r="EIX1091" s="184"/>
      <c r="EIY1091" s="184"/>
      <c r="EIZ1091" s="184"/>
      <c r="EJA1091" s="184"/>
      <c r="EJB1091" s="184"/>
      <c r="EJC1091" s="184"/>
      <c r="EJD1091" s="184"/>
      <c r="EJE1091" s="184"/>
      <c r="EJF1091" s="184"/>
      <c r="EJG1091" s="184"/>
      <c r="EJH1091" s="184"/>
      <c r="EJI1091" s="184"/>
      <c r="EJJ1091" s="184"/>
      <c r="EJK1091" s="184"/>
      <c r="EJL1091" s="184"/>
      <c r="EJM1091" s="184"/>
      <c r="EJN1091" s="184"/>
      <c r="EJO1091" s="184"/>
      <c r="EJP1091" s="184"/>
      <c r="EJQ1091" s="184"/>
      <c r="EJR1091" s="184"/>
      <c r="EJS1091" s="184"/>
      <c r="EJT1091" s="184"/>
      <c r="EJU1091" s="184"/>
      <c r="EJV1091" s="184"/>
      <c r="EJW1091" s="184"/>
      <c r="EJX1091" s="184"/>
      <c r="EJY1091" s="184"/>
      <c r="EJZ1091" s="184"/>
      <c r="EKA1091" s="184"/>
      <c r="EKB1091" s="184"/>
      <c r="EKC1091" s="184"/>
      <c r="EKD1091" s="184"/>
      <c r="EKE1091" s="184"/>
      <c r="EKF1091" s="184"/>
      <c r="EKG1091" s="184"/>
      <c r="EKH1091" s="184"/>
      <c r="EKI1091" s="184"/>
      <c r="EKJ1091" s="184"/>
      <c r="EKK1091" s="184"/>
      <c r="EKL1091" s="184"/>
      <c r="EKM1091" s="184"/>
      <c r="EKN1091" s="184"/>
      <c r="EKO1091" s="184"/>
      <c r="EKP1091" s="184"/>
      <c r="EKQ1091" s="184"/>
      <c r="EKR1091" s="184"/>
      <c r="EKS1091" s="184"/>
      <c r="EKT1091" s="184"/>
      <c r="EKU1091" s="184"/>
      <c r="EKV1091" s="184"/>
      <c r="EKW1091" s="184"/>
      <c r="EKX1091" s="184"/>
      <c r="EKY1091" s="184"/>
      <c r="EKZ1091" s="184"/>
      <c r="ELA1091" s="184"/>
      <c r="ELB1091" s="184"/>
      <c r="ELC1091" s="184"/>
      <c r="ELD1091" s="184"/>
      <c r="ELE1091" s="184"/>
      <c r="ELF1091" s="184"/>
      <c r="ELG1091" s="184"/>
      <c r="ELH1091" s="184"/>
      <c r="ELI1091" s="184"/>
      <c r="ELJ1091" s="184"/>
      <c r="ELK1091" s="184"/>
      <c r="ELL1091" s="184"/>
      <c r="ELM1091" s="184"/>
      <c r="ELN1091" s="184"/>
      <c r="ELO1091" s="184"/>
      <c r="ELP1091" s="184"/>
      <c r="ELQ1091" s="184"/>
      <c r="ELR1091" s="184"/>
      <c r="ELS1091" s="184"/>
      <c r="ELT1091" s="184"/>
      <c r="ELU1091" s="184"/>
      <c r="ELV1091" s="184"/>
      <c r="ELW1091" s="184"/>
      <c r="ELX1091" s="184"/>
      <c r="ELY1091" s="184"/>
      <c r="ELZ1091" s="184"/>
      <c r="EMA1091" s="184"/>
      <c r="EMB1091" s="184"/>
      <c r="EMC1091" s="184"/>
      <c r="EMD1091" s="184"/>
      <c r="EME1091" s="184"/>
      <c r="EMF1091" s="184"/>
      <c r="EMG1091" s="184"/>
      <c r="EMH1091" s="184"/>
      <c r="EMI1091" s="184"/>
      <c r="EMJ1091" s="184"/>
      <c r="EMK1091" s="184"/>
      <c r="EML1091" s="184"/>
      <c r="EMM1091" s="184"/>
      <c r="EMN1091" s="184"/>
      <c r="EMO1091" s="184"/>
      <c r="EMP1091" s="184"/>
      <c r="EMQ1091" s="184"/>
      <c r="EMR1091" s="184"/>
      <c r="EMS1091" s="184"/>
      <c r="EMT1091" s="184"/>
      <c r="EMU1091" s="184"/>
      <c r="EMV1091" s="184"/>
      <c r="EMW1091" s="184"/>
      <c r="EMX1091" s="184"/>
      <c r="EMY1091" s="184"/>
      <c r="EMZ1091" s="184"/>
      <c r="ENA1091" s="184"/>
      <c r="ENB1091" s="184"/>
      <c r="ENC1091" s="184"/>
      <c r="END1091" s="184"/>
      <c r="ENE1091" s="184"/>
      <c r="ENF1091" s="184"/>
      <c r="ENG1091" s="184"/>
      <c r="ENH1091" s="184"/>
      <c r="ENI1091" s="184"/>
      <c r="ENJ1091" s="184"/>
      <c r="ENK1091" s="184"/>
      <c r="ENL1091" s="184"/>
      <c r="ENM1091" s="184"/>
      <c r="ENN1091" s="184"/>
      <c r="ENO1091" s="184"/>
      <c r="ENP1091" s="184"/>
      <c r="ENQ1091" s="184"/>
      <c r="ENR1091" s="184"/>
      <c r="ENS1091" s="184"/>
      <c r="ENT1091" s="184"/>
      <c r="ENU1091" s="184"/>
      <c r="ENV1091" s="184"/>
      <c r="ENW1091" s="184"/>
      <c r="ENX1091" s="184"/>
      <c r="ENY1091" s="184"/>
      <c r="ENZ1091" s="184"/>
      <c r="EOA1091" s="184"/>
      <c r="EOB1091" s="184"/>
      <c r="EOC1091" s="184"/>
      <c r="EOD1091" s="184"/>
      <c r="EOE1091" s="184"/>
      <c r="EOF1091" s="184"/>
      <c r="EOG1091" s="184"/>
      <c r="EOH1091" s="184"/>
      <c r="EOI1091" s="184"/>
      <c r="EOJ1091" s="184"/>
      <c r="EOK1091" s="184"/>
      <c r="EOL1091" s="184"/>
      <c r="EOM1091" s="184"/>
      <c r="EON1091" s="184"/>
      <c r="EOO1091" s="184"/>
      <c r="EOP1091" s="184"/>
      <c r="EOQ1091" s="184"/>
      <c r="EOR1091" s="184"/>
      <c r="EOS1091" s="184"/>
      <c r="EOT1091" s="184"/>
      <c r="EOU1091" s="184"/>
      <c r="EOV1091" s="184"/>
      <c r="EOW1091" s="184"/>
      <c r="EOX1091" s="184"/>
      <c r="EOY1091" s="184"/>
      <c r="EOZ1091" s="184"/>
      <c r="EPA1091" s="184"/>
      <c r="EPB1091" s="184"/>
      <c r="EPC1091" s="184"/>
      <c r="EPD1091" s="184"/>
      <c r="EPE1091" s="184"/>
      <c r="EPF1091" s="184"/>
      <c r="EPG1091" s="184"/>
      <c r="EPH1091" s="184"/>
      <c r="EPI1091" s="184"/>
      <c r="EPJ1091" s="184"/>
      <c r="EPK1091" s="184"/>
      <c r="EPL1091" s="184"/>
      <c r="EPM1091" s="184"/>
      <c r="EPN1091" s="184"/>
      <c r="EPO1091" s="184"/>
      <c r="EPP1091" s="184"/>
      <c r="EPQ1091" s="184"/>
      <c r="EPR1091" s="184"/>
      <c r="EPS1091" s="184"/>
      <c r="EPT1091" s="184"/>
      <c r="EPU1091" s="184"/>
      <c r="EPV1091" s="184"/>
      <c r="EPW1091" s="184"/>
      <c r="EPX1091" s="184"/>
      <c r="EPY1091" s="184"/>
      <c r="EPZ1091" s="184"/>
      <c r="EQA1091" s="184"/>
      <c r="EQB1091" s="184"/>
      <c r="EQC1091" s="184"/>
      <c r="EQD1091" s="184"/>
      <c r="EQE1091" s="184"/>
      <c r="EQF1091" s="184"/>
      <c r="EQG1091" s="184"/>
      <c r="EQH1091" s="184"/>
      <c r="EQI1091" s="184"/>
      <c r="EQJ1091" s="184"/>
      <c r="EQK1091" s="184"/>
      <c r="EQL1091" s="184"/>
      <c r="EQM1091" s="184"/>
      <c r="EQN1091" s="184"/>
      <c r="EQO1091" s="184"/>
      <c r="EQP1091" s="184"/>
      <c r="EQQ1091" s="184"/>
      <c r="EQR1091" s="184"/>
      <c r="EQS1091" s="184"/>
      <c r="EQT1091" s="184"/>
      <c r="EQU1091" s="184"/>
      <c r="EQV1091" s="184"/>
      <c r="EQW1091" s="184"/>
      <c r="EQX1091" s="184"/>
      <c r="EQY1091" s="184"/>
      <c r="EQZ1091" s="184"/>
      <c r="ERA1091" s="184"/>
      <c r="ERB1091" s="184"/>
      <c r="ERC1091" s="184"/>
      <c r="ERD1091" s="184"/>
      <c r="ERE1091" s="184"/>
      <c r="ERF1091" s="184"/>
      <c r="ERG1091" s="184"/>
      <c r="ERH1091" s="184"/>
      <c r="ERI1091" s="184"/>
      <c r="ERJ1091" s="184"/>
      <c r="ERK1091" s="184"/>
      <c r="ERL1091" s="184"/>
      <c r="ERM1091" s="184"/>
      <c r="ERN1091" s="184"/>
      <c r="ERO1091" s="184"/>
      <c r="ERP1091" s="184"/>
      <c r="ERQ1091" s="184"/>
      <c r="ERR1091" s="184"/>
      <c r="ERS1091" s="184"/>
      <c r="ERT1091" s="184"/>
      <c r="ERU1091" s="184"/>
      <c r="ERV1091" s="184"/>
      <c r="ERW1091" s="184"/>
      <c r="ERX1091" s="184"/>
      <c r="ERY1091" s="184"/>
      <c r="ERZ1091" s="184"/>
      <c r="ESA1091" s="184"/>
      <c r="ESB1091" s="184"/>
      <c r="ESC1091" s="184"/>
      <c r="ESD1091" s="184"/>
      <c r="ESE1091" s="184"/>
      <c r="ESF1091" s="184"/>
      <c r="ESG1091" s="184"/>
      <c r="ESH1091" s="184"/>
      <c r="ESI1091" s="184"/>
      <c r="ESJ1091" s="184"/>
      <c r="ESK1091" s="184"/>
      <c r="ESL1091" s="184"/>
      <c r="ESM1091" s="184"/>
      <c r="ESN1091" s="184"/>
      <c r="ESO1091" s="184"/>
      <c r="ESP1091" s="184"/>
      <c r="ESQ1091" s="184"/>
      <c r="ESR1091" s="184"/>
      <c r="ESS1091" s="184"/>
      <c r="EST1091" s="184"/>
      <c r="ESU1091" s="184"/>
      <c r="ESV1091" s="184"/>
      <c r="ESW1091" s="184"/>
      <c r="ESX1091" s="184"/>
      <c r="ESY1091" s="184"/>
      <c r="ESZ1091" s="184"/>
      <c r="ETA1091" s="184"/>
      <c r="ETB1091" s="184"/>
      <c r="ETC1091" s="184"/>
      <c r="ETD1091" s="184"/>
      <c r="ETE1091" s="184"/>
      <c r="ETF1091" s="184"/>
      <c r="ETG1091" s="184"/>
      <c r="ETH1091" s="184"/>
      <c r="ETI1091" s="184"/>
      <c r="ETJ1091" s="184"/>
      <c r="ETK1091" s="184"/>
      <c r="ETL1091" s="184"/>
      <c r="ETM1091" s="184"/>
      <c r="ETN1091" s="184"/>
      <c r="ETO1091" s="184"/>
      <c r="ETP1091" s="184"/>
      <c r="ETQ1091" s="184"/>
      <c r="ETR1091" s="184"/>
      <c r="ETS1091" s="184"/>
      <c r="ETT1091" s="184"/>
      <c r="ETU1091" s="184"/>
      <c r="ETV1091" s="184"/>
      <c r="ETW1091" s="184"/>
      <c r="ETX1091" s="184"/>
      <c r="ETY1091" s="184"/>
      <c r="ETZ1091" s="184"/>
      <c r="EUA1091" s="184"/>
      <c r="EUB1091" s="184"/>
      <c r="EUC1091" s="184"/>
      <c r="EUD1091" s="184"/>
      <c r="EUE1091" s="184"/>
      <c r="EUF1091" s="184"/>
      <c r="EUG1091" s="184"/>
      <c r="EUH1091" s="184"/>
      <c r="EUI1091" s="184"/>
      <c r="EUJ1091" s="184"/>
      <c r="EUK1091" s="184"/>
      <c r="EUL1091" s="184"/>
      <c r="EUM1091" s="184"/>
      <c r="EUN1091" s="184"/>
      <c r="EUO1091" s="184"/>
      <c r="EUP1091" s="184"/>
      <c r="EUQ1091" s="184"/>
      <c r="EUR1091" s="184"/>
      <c r="EUS1091" s="184"/>
      <c r="EUT1091" s="184"/>
      <c r="EUU1091" s="184"/>
      <c r="EUV1091" s="184"/>
      <c r="EUW1091" s="184"/>
      <c r="EUX1091" s="184"/>
      <c r="EUY1091" s="184"/>
      <c r="EUZ1091" s="184"/>
      <c r="EVA1091" s="184"/>
      <c r="EVB1091" s="184"/>
      <c r="EVC1091" s="184"/>
      <c r="EVD1091" s="184"/>
      <c r="EVE1091" s="184"/>
      <c r="EVF1091" s="184"/>
      <c r="EVG1091" s="184"/>
      <c r="EVH1091" s="184"/>
      <c r="EVI1091" s="184"/>
      <c r="EVJ1091" s="184"/>
      <c r="EVK1091" s="184"/>
      <c r="EVL1091" s="184"/>
      <c r="EVM1091" s="184"/>
      <c r="EVN1091" s="184"/>
      <c r="EVO1091" s="184"/>
      <c r="EVP1091" s="184"/>
      <c r="EVQ1091" s="184"/>
      <c r="EVR1091" s="184"/>
      <c r="EVS1091" s="184"/>
      <c r="EVT1091" s="184"/>
      <c r="EVU1091" s="184"/>
      <c r="EVV1091" s="184"/>
      <c r="EVW1091" s="184"/>
      <c r="EVX1091" s="184"/>
      <c r="EVY1091" s="184"/>
      <c r="EVZ1091" s="184"/>
      <c r="EWA1091" s="184"/>
      <c r="EWB1091" s="184"/>
      <c r="EWC1091" s="184"/>
      <c r="EWD1091" s="184"/>
      <c r="EWE1091" s="184"/>
      <c r="EWF1091" s="184"/>
      <c r="EWG1091" s="184"/>
      <c r="EWH1091" s="184"/>
      <c r="EWI1091" s="184"/>
      <c r="EWJ1091" s="184"/>
      <c r="EWK1091" s="184"/>
      <c r="EWL1091" s="184"/>
      <c r="EWM1091" s="184"/>
      <c r="EWN1091" s="184"/>
      <c r="EWO1091" s="184"/>
      <c r="EWP1091" s="184"/>
      <c r="EWQ1091" s="184"/>
      <c r="EWR1091" s="184"/>
      <c r="EWS1091" s="184"/>
      <c r="EWT1091" s="184"/>
      <c r="EWU1091" s="184"/>
      <c r="EWV1091" s="184"/>
      <c r="EWW1091" s="184"/>
      <c r="EWX1091" s="184"/>
      <c r="EWY1091" s="184"/>
      <c r="EWZ1091" s="184"/>
      <c r="EXA1091" s="184"/>
      <c r="EXB1091" s="184"/>
      <c r="EXC1091" s="184"/>
      <c r="EXD1091" s="184"/>
      <c r="EXE1091" s="184"/>
      <c r="EXF1091" s="184"/>
      <c r="EXG1091" s="184"/>
      <c r="EXH1091" s="184"/>
      <c r="EXI1091" s="184"/>
      <c r="EXJ1091" s="184"/>
      <c r="EXK1091" s="184"/>
      <c r="EXL1091" s="184"/>
      <c r="EXM1091" s="184"/>
      <c r="EXN1091" s="184"/>
      <c r="EXO1091" s="184"/>
      <c r="EXP1091" s="184"/>
      <c r="EXQ1091" s="184"/>
      <c r="EXR1091" s="184"/>
      <c r="EXS1091" s="184"/>
      <c r="EXT1091" s="184"/>
      <c r="EXU1091" s="184"/>
      <c r="EXV1091" s="184"/>
      <c r="EXW1091" s="184"/>
      <c r="EXX1091" s="184"/>
      <c r="EXY1091" s="184"/>
      <c r="EXZ1091" s="184"/>
      <c r="EYA1091" s="184"/>
      <c r="EYB1091" s="184"/>
      <c r="EYC1091" s="184"/>
      <c r="EYD1091" s="184"/>
      <c r="EYE1091" s="184"/>
      <c r="EYF1091" s="184"/>
      <c r="EYG1091" s="184"/>
      <c r="EYH1091" s="184"/>
      <c r="EYI1091" s="184"/>
      <c r="EYJ1091" s="184"/>
      <c r="EYK1091" s="184"/>
      <c r="EYL1091" s="184"/>
      <c r="EYM1091" s="184"/>
      <c r="EYN1091" s="184"/>
      <c r="EYO1091" s="184"/>
      <c r="EYP1091" s="184"/>
      <c r="EYQ1091" s="184"/>
      <c r="EYR1091" s="184"/>
      <c r="EYS1091" s="184"/>
      <c r="EYT1091" s="184"/>
      <c r="EYU1091" s="184"/>
      <c r="EYV1091" s="184"/>
      <c r="EYW1091" s="184"/>
      <c r="EYX1091" s="184"/>
      <c r="EYY1091" s="184"/>
      <c r="EYZ1091" s="184"/>
      <c r="EZA1091" s="184"/>
      <c r="EZB1091" s="184"/>
      <c r="EZC1091" s="184"/>
      <c r="EZD1091" s="184"/>
      <c r="EZE1091" s="184"/>
      <c r="EZF1091" s="184"/>
      <c r="EZG1091" s="184"/>
      <c r="EZH1091" s="184"/>
      <c r="EZI1091" s="184"/>
      <c r="EZJ1091" s="184"/>
      <c r="EZK1091" s="184"/>
      <c r="EZL1091" s="184"/>
      <c r="EZM1091" s="184"/>
      <c r="EZN1091" s="184"/>
      <c r="EZO1091" s="184"/>
      <c r="EZP1091" s="184"/>
      <c r="EZQ1091" s="184"/>
      <c r="EZR1091" s="184"/>
      <c r="EZS1091" s="184"/>
      <c r="EZT1091" s="184"/>
      <c r="EZU1091" s="184"/>
      <c r="EZV1091" s="184"/>
      <c r="EZW1091" s="184"/>
      <c r="EZX1091" s="184"/>
      <c r="EZY1091" s="184"/>
      <c r="EZZ1091" s="184"/>
      <c r="FAA1091" s="184"/>
      <c r="FAB1091" s="184"/>
      <c r="FAC1091" s="184"/>
      <c r="FAD1091" s="184"/>
      <c r="FAE1091" s="184"/>
      <c r="FAF1091" s="184"/>
      <c r="FAG1091" s="184"/>
      <c r="FAH1091" s="184"/>
      <c r="FAI1091" s="184"/>
      <c r="FAJ1091" s="184"/>
      <c r="FAK1091" s="184"/>
      <c r="FAL1091" s="184"/>
      <c r="FAM1091" s="184"/>
      <c r="FAN1091" s="184"/>
      <c r="FAO1091" s="184"/>
      <c r="FAP1091" s="184"/>
      <c r="FAQ1091" s="184"/>
      <c r="FAR1091" s="184"/>
      <c r="FAS1091" s="184"/>
      <c r="FAT1091" s="184"/>
      <c r="FAU1091" s="184"/>
      <c r="FAV1091" s="184"/>
      <c r="FAW1091" s="184"/>
      <c r="FAX1091" s="184"/>
      <c r="FAY1091" s="184"/>
      <c r="FAZ1091" s="184"/>
      <c r="FBA1091" s="184"/>
      <c r="FBB1091" s="184"/>
      <c r="FBC1091" s="184"/>
      <c r="FBD1091" s="184"/>
      <c r="FBE1091" s="184"/>
      <c r="FBF1091" s="184"/>
      <c r="FBG1091" s="184"/>
      <c r="FBH1091" s="184"/>
      <c r="FBI1091" s="184"/>
      <c r="FBJ1091" s="184"/>
      <c r="FBK1091" s="184"/>
      <c r="FBL1091" s="184"/>
      <c r="FBM1091" s="184"/>
      <c r="FBN1091" s="184"/>
      <c r="FBO1091" s="184"/>
      <c r="FBP1091" s="184"/>
      <c r="FBQ1091" s="184"/>
      <c r="FBR1091" s="184"/>
      <c r="FBS1091" s="184"/>
      <c r="FBT1091" s="184"/>
      <c r="FBU1091" s="184"/>
      <c r="FBV1091" s="184"/>
      <c r="FBW1091" s="184"/>
      <c r="FBX1091" s="184"/>
      <c r="FBY1091" s="184"/>
      <c r="FBZ1091" s="184"/>
      <c r="FCA1091" s="184"/>
      <c r="FCB1091" s="184"/>
      <c r="FCC1091" s="184"/>
      <c r="FCD1091" s="184"/>
      <c r="FCE1091" s="184"/>
      <c r="FCF1091" s="184"/>
      <c r="FCG1091" s="184"/>
      <c r="FCH1091" s="184"/>
      <c r="FCI1091" s="184"/>
      <c r="FCJ1091" s="184"/>
      <c r="FCK1091" s="184"/>
      <c r="FCL1091" s="184"/>
      <c r="FCM1091" s="184"/>
      <c r="FCN1091" s="184"/>
      <c r="FCO1091" s="184"/>
      <c r="FCP1091" s="184"/>
      <c r="FCQ1091" s="184"/>
      <c r="FCR1091" s="184"/>
      <c r="FCS1091" s="184"/>
      <c r="FCT1091" s="184"/>
      <c r="FCU1091" s="184"/>
      <c r="FCV1091" s="184"/>
      <c r="FCW1091" s="184"/>
      <c r="FCX1091" s="184"/>
      <c r="FCY1091" s="184"/>
      <c r="FCZ1091" s="184"/>
      <c r="FDA1091" s="184"/>
      <c r="FDB1091" s="184"/>
      <c r="FDC1091" s="184"/>
      <c r="FDD1091" s="184"/>
      <c r="FDE1091" s="184"/>
      <c r="FDF1091" s="184"/>
      <c r="FDG1091" s="184"/>
      <c r="FDH1091" s="184"/>
      <c r="FDI1091" s="184"/>
      <c r="FDJ1091" s="184"/>
      <c r="FDK1091" s="184"/>
      <c r="FDL1091" s="184"/>
      <c r="FDM1091" s="184"/>
      <c r="FDN1091" s="184"/>
      <c r="FDO1091" s="184"/>
      <c r="FDP1091" s="184"/>
      <c r="FDQ1091" s="184"/>
      <c r="FDR1091" s="184"/>
      <c r="FDS1091" s="184"/>
      <c r="FDT1091" s="184"/>
      <c r="FDU1091" s="184"/>
      <c r="FDV1091" s="184"/>
      <c r="FDW1091" s="184"/>
      <c r="FDX1091" s="184"/>
      <c r="FDY1091" s="184"/>
      <c r="FDZ1091" s="184"/>
      <c r="FEA1091" s="184"/>
      <c r="FEB1091" s="184"/>
      <c r="FEC1091" s="184"/>
      <c r="FED1091" s="184"/>
      <c r="FEE1091" s="184"/>
      <c r="FEF1091" s="184"/>
      <c r="FEG1091" s="184"/>
      <c r="FEH1091" s="184"/>
      <c r="FEI1091" s="184"/>
      <c r="FEJ1091" s="184"/>
      <c r="FEK1091" s="184"/>
      <c r="FEL1091" s="184"/>
      <c r="FEM1091" s="184"/>
      <c r="FEN1091" s="184"/>
      <c r="FEO1091" s="184"/>
      <c r="FEP1091" s="184"/>
      <c r="FEQ1091" s="184"/>
      <c r="FER1091" s="184"/>
      <c r="FES1091" s="184"/>
      <c r="FET1091" s="184"/>
      <c r="FEU1091" s="184"/>
      <c r="FEV1091" s="184"/>
      <c r="FEW1091" s="184"/>
      <c r="FEX1091" s="184"/>
      <c r="FEY1091" s="184"/>
      <c r="FEZ1091" s="184"/>
      <c r="FFA1091" s="184"/>
      <c r="FFB1091" s="184"/>
      <c r="FFC1091" s="184"/>
      <c r="FFD1091" s="184"/>
      <c r="FFE1091" s="184"/>
      <c r="FFF1091" s="184"/>
      <c r="FFG1091" s="184"/>
      <c r="FFH1091" s="184"/>
      <c r="FFI1091" s="184"/>
      <c r="FFJ1091" s="184"/>
      <c r="FFK1091" s="184"/>
      <c r="FFL1091" s="184"/>
      <c r="FFM1091" s="184"/>
      <c r="FFN1091" s="184"/>
      <c r="FFO1091" s="184"/>
      <c r="FFP1091" s="184"/>
      <c r="FFQ1091" s="184"/>
      <c r="FFR1091" s="184"/>
      <c r="FFS1091" s="184"/>
      <c r="FFT1091" s="184"/>
      <c r="FFU1091" s="184"/>
      <c r="FFV1091" s="184"/>
      <c r="FFW1091" s="184"/>
      <c r="FFX1091" s="184"/>
      <c r="FFY1091" s="184"/>
      <c r="FFZ1091" s="184"/>
      <c r="FGA1091" s="184"/>
      <c r="FGB1091" s="184"/>
      <c r="FGC1091" s="184"/>
      <c r="FGD1091" s="184"/>
      <c r="FGE1091" s="184"/>
      <c r="FGF1091" s="184"/>
      <c r="FGG1091" s="184"/>
      <c r="FGH1091" s="184"/>
      <c r="FGI1091" s="184"/>
      <c r="FGJ1091" s="184"/>
      <c r="FGK1091" s="184"/>
      <c r="FGL1091" s="184"/>
      <c r="FGM1091" s="184"/>
      <c r="FGN1091" s="184"/>
      <c r="FGO1091" s="184"/>
      <c r="FGP1091" s="184"/>
      <c r="FGQ1091" s="184"/>
      <c r="FGR1091" s="184"/>
      <c r="FGS1091" s="184"/>
      <c r="FGT1091" s="184"/>
      <c r="FGU1091" s="184"/>
      <c r="FGV1091" s="184"/>
      <c r="FGW1091" s="184"/>
      <c r="FGX1091" s="184"/>
      <c r="FGY1091" s="184"/>
      <c r="FGZ1091" s="184"/>
      <c r="FHA1091" s="184"/>
      <c r="FHB1091" s="184"/>
      <c r="FHC1091" s="184"/>
      <c r="FHD1091" s="184"/>
      <c r="FHE1091" s="184"/>
      <c r="FHF1091" s="184"/>
      <c r="FHG1091" s="184"/>
      <c r="FHH1091" s="184"/>
      <c r="FHI1091" s="184"/>
      <c r="FHJ1091" s="184"/>
      <c r="FHK1091" s="184"/>
      <c r="FHL1091" s="184"/>
      <c r="FHM1091" s="184"/>
      <c r="FHN1091" s="184"/>
      <c r="FHO1091" s="184"/>
      <c r="FHP1091" s="184"/>
      <c r="FHQ1091" s="184"/>
      <c r="FHR1091" s="184"/>
      <c r="FHS1091" s="184"/>
      <c r="FHT1091" s="184"/>
      <c r="FHU1091" s="184"/>
      <c r="FHV1091" s="184"/>
      <c r="FHW1091" s="184"/>
      <c r="FHX1091" s="184"/>
      <c r="FHY1091" s="184"/>
      <c r="FHZ1091" s="184"/>
      <c r="FIA1091" s="184"/>
      <c r="FIB1091" s="184"/>
      <c r="FIC1091" s="184"/>
      <c r="FID1091" s="184"/>
      <c r="FIE1091" s="184"/>
      <c r="FIF1091" s="184"/>
      <c r="FIG1091" s="184"/>
      <c r="FIH1091" s="184"/>
      <c r="FII1091" s="184"/>
      <c r="FIJ1091" s="184"/>
      <c r="FIK1091" s="184"/>
      <c r="FIL1091" s="184"/>
      <c r="FIM1091" s="184"/>
      <c r="FIN1091" s="184"/>
      <c r="FIO1091" s="184"/>
      <c r="FIP1091" s="184"/>
      <c r="FIQ1091" s="184"/>
      <c r="FIR1091" s="184"/>
      <c r="FIS1091" s="184"/>
      <c r="FIT1091" s="184"/>
      <c r="FIU1091" s="184"/>
      <c r="FIV1091" s="184"/>
      <c r="FIW1091" s="184"/>
      <c r="FIX1091" s="184"/>
      <c r="FIY1091" s="184"/>
      <c r="FIZ1091" s="184"/>
      <c r="FJA1091" s="184"/>
      <c r="FJB1091" s="184"/>
      <c r="FJC1091" s="184"/>
      <c r="FJD1091" s="184"/>
      <c r="FJE1091" s="184"/>
      <c r="FJF1091" s="184"/>
      <c r="FJG1091" s="184"/>
      <c r="FJH1091" s="184"/>
      <c r="FJI1091" s="184"/>
      <c r="FJJ1091" s="184"/>
      <c r="FJK1091" s="184"/>
      <c r="FJL1091" s="184"/>
      <c r="FJM1091" s="184"/>
      <c r="FJN1091" s="184"/>
      <c r="FJO1091" s="184"/>
      <c r="FJP1091" s="184"/>
      <c r="FJQ1091" s="184"/>
      <c r="FJR1091" s="184"/>
      <c r="FJS1091" s="184"/>
      <c r="FJT1091" s="184"/>
      <c r="FJU1091" s="184"/>
      <c r="FJV1091" s="184"/>
      <c r="FJW1091" s="184"/>
      <c r="FJX1091" s="184"/>
      <c r="FJY1091" s="184"/>
      <c r="FJZ1091" s="184"/>
      <c r="FKA1091" s="184"/>
      <c r="FKB1091" s="184"/>
      <c r="FKC1091" s="184"/>
      <c r="FKD1091" s="184"/>
      <c r="FKE1091" s="184"/>
      <c r="FKF1091" s="184"/>
      <c r="FKG1091" s="184"/>
      <c r="FKH1091" s="184"/>
      <c r="FKI1091" s="184"/>
      <c r="FKJ1091" s="184"/>
      <c r="FKK1091" s="184"/>
      <c r="FKL1091" s="184"/>
      <c r="FKM1091" s="184"/>
      <c r="FKN1091" s="184"/>
      <c r="FKO1091" s="184"/>
      <c r="FKP1091" s="184"/>
      <c r="FKQ1091" s="184"/>
      <c r="FKR1091" s="184"/>
      <c r="FKS1091" s="184"/>
      <c r="FKT1091" s="184"/>
      <c r="FKU1091" s="184"/>
      <c r="FKV1091" s="184"/>
      <c r="FKW1091" s="184"/>
      <c r="FKX1091" s="184"/>
      <c r="FKY1091" s="184"/>
      <c r="FKZ1091" s="184"/>
      <c r="FLA1091" s="184"/>
      <c r="FLB1091" s="184"/>
      <c r="FLC1091" s="184"/>
      <c r="FLD1091" s="184"/>
      <c r="FLE1091" s="184"/>
      <c r="FLF1091" s="184"/>
      <c r="FLG1091" s="184"/>
      <c r="FLH1091" s="184"/>
      <c r="FLI1091" s="184"/>
      <c r="FLJ1091" s="184"/>
      <c r="FLK1091" s="184"/>
      <c r="FLL1091" s="184"/>
      <c r="FLM1091" s="184"/>
      <c r="FLN1091" s="184"/>
      <c r="FLO1091" s="184"/>
      <c r="FLP1091" s="184"/>
      <c r="FLQ1091" s="184"/>
      <c r="FLR1091" s="184"/>
      <c r="FLS1091" s="184"/>
      <c r="FLT1091" s="184"/>
      <c r="FLU1091" s="184"/>
      <c r="FLV1091" s="184"/>
      <c r="FLW1091" s="184"/>
      <c r="FLX1091" s="184"/>
      <c r="FLY1091" s="184"/>
      <c r="FLZ1091" s="184"/>
      <c r="FMA1091" s="184"/>
      <c r="FMB1091" s="184"/>
      <c r="FMC1091" s="184"/>
      <c r="FMD1091" s="184"/>
      <c r="FME1091" s="184"/>
      <c r="FMF1091" s="184"/>
      <c r="FMG1091" s="184"/>
      <c r="FMH1091" s="184"/>
      <c r="FMI1091" s="184"/>
      <c r="FMJ1091" s="184"/>
      <c r="FMK1091" s="184"/>
      <c r="FML1091" s="184"/>
      <c r="FMM1091" s="184"/>
      <c r="FMN1091" s="184"/>
      <c r="FMO1091" s="184"/>
      <c r="FMP1091" s="184"/>
      <c r="FMQ1091" s="184"/>
      <c r="FMR1091" s="184"/>
      <c r="FMS1091" s="184"/>
      <c r="FMT1091" s="184"/>
      <c r="FMU1091" s="184"/>
      <c r="FMV1091" s="184"/>
      <c r="FMW1091" s="184"/>
      <c r="FMX1091" s="184"/>
      <c r="FMY1091" s="184"/>
      <c r="FMZ1091" s="184"/>
      <c r="FNA1091" s="184"/>
      <c r="FNB1091" s="184"/>
      <c r="FNC1091" s="184"/>
      <c r="FND1091" s="184"/>
      <c r="FNE1091" s="184"/>
      <c r="FNF1091" s="184"/>
      <c r="FNG1091" s="184"/>
      <c r="FNH1091" s="184"/>
      <c r="FNI1091" s="184"/>
      <c r="FNJ1091" s="184"/>
      <c r="FNK1091" s="184"/>
      <c r="FNL1091" s="184"/>
      <c r="FNM1091" s="184"/>
      <c r="FNN1091" s="184"/>
      <c r="FNO1091" s="184"/>
      <c r="FNP1091" s="184"/>
      <c r="FNQ1091" s="184"/>
      <c r="FNR1091" s="184"/>
      <c r="FNS1091" s="184"/>
      <c r="FNT1091" s="184"/>
      <c r="FNU1091" s="184"/>
      <c r="FNV1091" s="184"/>
      <c r="FNW1091" s="184"/>
      <c r="FNX1091" s="184"/>
      <c r="FNY1091" s="184"/>
      <c r="FNZ1091" s="184"/>
      <c r="FOA1091" s="184"/>
      <c r="FOB1091" s="184"/>
      <c r="FOC1091" s="184"/>
      <c r="FOD1091" s="184"/>
      <c r="FOE1091" s="184"/>
      <c r="FOF1091" s="184"/>
      <c r="FOG1091" s="184"/>
      <c r="FOH1091" s="184"/>
      <c r="FOI1091" s="184"/>
      <c r="FOJ1091" s="184"/>
      <c r="FOK1091" s="184"/>
      <c r="FOL1091" s="184"/>
      <c r="FOM1091" s="184"/>
      <c r="FON1091" s="184"/>
      <c r="FOO1091" s="184"/>
      <c r="FOP1091" s="184"/>
      <c r="FOQ1091" s="184"/>
      <c r="FOR1091" s="184"/>
      <c r="FOS1091" s="184"/>
      <c r="FOT1091" s="184"/>
      <c r="FOU1091" s="184"/>
      <c r="FOV1091" s="184"/>
      <c r="FOW1091" s="184"/>
      <c r="FOX1091" s="184"/>
      <c r="FOY1091" s="184"/>
      <c r="FOZ1091" s="184"/>
      <c r="FPA1091" s="184"/>
      <c r="FPB1091" s="184"/>
      <c r="FPC1091" s="184"/>
      <c r="FPD1091" s="184"/>
      <c r="FPE1091" s="184"/>
      <c r="FPF1091" s="184"/>
      <c r="FPG1091" s="184"/>
      <c r="FPH1091" s="184"/>
      <c r="FPI1091" s="184"/>
      <c r="FPJ1091" s="184"/>
      <c r="FPK1091" s="184"/>
      <c r="FPL1091" s="184"/>
      <c r="FPM1091" s="184"/>
      <c r="FPN1091" s="184"/>
      <c r="FPO1091" s="184"/>
      <c r="FPP1091" s="184"/>
      <c r="FPQ1091" s="184"/>
      <c r="FPR1091" s="184"/>
      <c r="FPS1091" s="184"/>
      <c r="FPT1091" s="184"/>
      <c r="FPU1091" s="184"/>
      <c r="FPV1091" s="184"/>
      <c r="FPW1091" s="184"/>
      <c r="FPX1091" s="184"/>
      <c r="FPY1091" s="184"/>
      <c r="FPZ1091" s="184"/>
      <c r="FQA1091" s="184"/>
      <c r="FQB1091" s="184"/>
      <c r="FQC1091" s="184"/>
      <c r="FQD1091" s="184"/>
      <c r="FQE1091" s="184"/>
      <c r="FQF1091" s="184"/>
      <c r="FQG1091" s="184"/>
      <c r="FQH1091" s="184"/>
      <c r="FQI1091" s="184"/>
      <c r="FQJ1091" s="184"/>
      <c r="FQK1091" s="184"/>
      <c r="FQL1091" s="184"/>
      <c r="FQM1091" s="184"/>
      <c r="FQN1091" s="184"/>
      <c r="FQO1091" s="184"/>
      <c r="FQP1091" s="184"/>
      <c r="FQQ1091" s="184"/>
      <c r="FQR1091" s="184"/>
      <c r="FQS1091" s="184"/>
      <c r="FQT1091" s="184"/>
      <c r="FQU1091" s="184"/>
      <c r="FQV1091" s="184"/>
      <c r="FQW1091" s="184"/>
      <c r="FQX1091" s="184"/>
      <c r="FQY1091" s="184"/>
      <c r="FQZ1091" s="184"/>
      <c r="FRA1091" s="184"/>
      <c r="FRB1091" s="184"/>
      <c r="FRC1091" s="184"/>
      <c r="FRD1091" s="184"/>
      <c r="FRE1091" s="184"/>
      <c r="FRF1091" s="184"/>
      <c r="FRG1091" s="184"/>
      <c r="FRH1091" s="184"/>
      <c r="FRI1091" s="184"/>
      <c r="FRJ1091" s="184"/>
      <c r="FRK1091" s="184"/>
      <c r="FRL1091" s="184"/>
      <c r="FRM1091" s="184"/>
      <c r="FRN1091" s="184"/>
      <c r="FRO1091" s="184"/>
      <c r="FRP1091" s="184"/>
      <c r="FRQ1091" s="184"/>
      <c r="FRR1091" s="184"/>
      <c r="FRS1091" s="184"/>
      <c r="FRT1091" s="184"/>
      <c r="FRU1091" s="184"/>
      <c r="FRV1091" s="184"/>
      <c r="FRW1091" s="184"/>
      <c r="FRX1091" s="184"/>
      <c r="FRY1091" s="184"/>
      <c r="FRZ1091" s="184"/>
      <c r="FSA1091" s="184"/>
      <c r="FSB1091" s="184"/>
      <c r="FSC1091" s="184"/>
      <c r="FSD1091" s="184"/>
      <c r="FSE1091" s="184"/>
      <c r="FSF1091" s="184"/>
      <c r="FSG1091" s="184"/>
      <c r="FSH1091" s="184"/>
      <c r="FSI1091" s="184"/>
      <c r="FSJ1091" s="184"/>
      <c r="FSK1091" s="184"/>
      <c r="FSL1091" s="184"/>
      <c r="FSM1091" s="184"/>
      <c r="FSN1091" s="184"/>
      <c r="FSO1091" s="184"/>
      <c r="FSP1091" s="184"/>
      <c r="FSQ1091" s="184"/>
      <c r="FSR1091" s="184"/>
      <c r="FSS1091" s="184"/>
      <c r="FST1091" s="184"/>
      <c r="FSU1091" s="184"/>
      <c r="FSV1091" s="184"/>
      <c r="FSW1091" s="184"/>
      <c r="FSX1091" s="184"/>
      <c r="FSY1091" s="184"/>
      <c r="FSZ1091" s="184"/>
      <c r="FTA1091" s="184"/>
      <c r="FTB1091" s="184"/>
      <c r="FTC1091" s="184"/>
      <c r="FTD1091" s="184"/>
      <c r="FTE1091" s="184"/>
      <c r="FTF1091" s="184"/>
      <c r="FTG1091" s="184"/>
      <c r="FTH1091" s="184"/>
      <c r="FTI1091" s="184"/>
      <c r="FTJ1091" s="184"/>
      <c r="FTK1091" s="184"/>
      <c r="FTL1091" s="184"/>
      <c r="FTM1091" s="184"/>
      <c r="FTN1091" s="184"/>
      <c r="FTO1091" s="184"/>
      <c r="FTP1091" s="184"/>
      <c r="FTQ1091" s="184"/>
      <c r="FTR1091" s="184"/>
      <c r="FTS1091" s="184"/>
      <c r="FTT1091" s="184"/>
      <c r="FTU1091" s="184"/>
      <c r="FTV1091" s="184"/>
      <c r="FTW1091" s="184"/>
      <c r="FTX1091" s="184"/>
      <c r="FTY1091" s="184"/>
      <c r="FTZ1091" s="184"/>
      <c r="FUA1091" s="184"/>
      <c r="FUB1091" s="184"/>
      <c r="FUC1091" s="184"/>
      <c r="FUD1091" s="184"/>
      <c r="FUE1091" s="184"/>
      <c r="FUF1091" s="184"/>
      <c r="FUG1091" s="184"/>
      <c r="FUH1091" s="184"/>
      <c r="FUI1091" s="184"/>
      <c r="FUJ1091" s="184"/>
      <c r="FUK1091" s="184"/>
      <c r="FUL1091" s="184"/>
      <c r="FUM1091" s="184"/>
      <c r="FUN1091" s="184"/>
      <c r="FUO1091" s="184"/>
      <c r="FUP1091" s="184"/>
      <c r="FUQ1091" s="184"/>
      <c r="FUR1091" s="184"/>
      <c r="FUS1091" s="184"/>
      <c r="FUT1091" s="184"/>
      <c r="FUU1091" s="184"/>
      <c r="FUV1091" s="184"/>
      <c r="FUW1091" s="184"/>
      <c r="FUX1091" s="184"/>
      <c r="FUY1091" s="184"/>
      <c r="FUZ1091" s="184"/>
      <c r="FVA1091" s="184"/>
      <c r="FVB1091" s="184"/>
      <c r="FVC1091" s="184"/>
      <c r="FVD1091" s="184"/>
      <c r="FVE1091" s="184"/>
      <c r="FVF1091" s="184"/>
      <c r="FVG1091" s="184"/>
      <c r="FVH1091" s="184"/>
      <c r="FVI1091" s="184"/>
      <c r="FVJ1091" s="184"/>
      <c r="FVK1091" s="184"/>
      <c r="FVL1091" s="184"/>
      <c r="FVM1091" s="184"/>
      <c r="FVN1091" s="184"/>
      <c r="FVO1091" s="184"/>
      <c r="FVP1091" s="184"/>
      <c r="FVQ1091" s="184"/>
      <c r="FVR1091" s="184"/>
      <c r="FVS1091" s="184"/>
      <c r="FVT1091" s="184"/>
      <c r="FVU1091" s="184"/>
      <c r="FVV1091" s="184"/>
      <c r="FVW1091" s="184"/>
      <c r="FVX1091" s="184"/>
      <c r="FVY1091" s="184"/>
      <c r="FVZ1091" s="184"/>
      <c r="FWA1091" s="184"/>
      <c r="FWB1091" s="184"/>
      <c r="FWC1091" s="184"/>
      <c r="FWD1091" s="184"/>
      <c r="FWE1091" s="184"/>
      <c r="FWF1091" s="184"/>
      <c r="FWG1091" s="184"/>
      <c r="FWH1091" s="184"/>
      <c r="FWI1091" s="184"/>
      <c r="FWJ1091" s="184"/>
      <c r="FWK1091" s="184"/>
      <c r="FWL1091" s="184"/>
      <c r="FWM1091" s="184"/>
      <c r="FWN1091" s="184"/>
      <c r="FWO1091" s="184"/>
      <c r="FWP1091" s="184"/>
      <c r="FWQ1091" s="184"/>
      <c r="FWR1091" s="184"/>
      <c r="FWS1091" s="184"/>
      <c r="FWT1091" s="184"/>
      <c r="FWU1091" s="184"/>
      <c r="FWV1091" s="184"/>
      <c r="FWW1091" s="184"/>
      <c r="FWX1091" s="184"/>
      <c r="FWY1091" s="184"/>
      <c r="FWZ1091" s="184"/>
      <c r="FXA1091" s="184"/>
      <c r="FXB1091" s="184"/>
      <c r="FXC1091" s="184"/>
      <c r="FXD1091" s="184"/>
      <c r="FXE1091" s="184"/>
      <c r="FXF1091" s="184"/>
      <c r="FXG1091" s="184"/>
      <c r="FXH1091" s="184"/>
      <c r="FXI1091" s="184"/>
      <c r="FXJ1091" s="184"/>
      <c r="FXK1091" s="184"/>
      <c r="FXL1091" s="184"/>
      <c r="FXM1091" s="184"/>
      <c r="FXN1091" s="184"/>
      <c r="FXO1091" s="184"/>
      <c r="FXP1091" s="184"/>
      <c r="FXQ1091" s="184"/>
      <c r="FXR1091" s="184"/>
      <c r="FXS1091" s="184"/>
      <c r="FXT1091" s="184"/>
      <c r="FXU1091" s="184"/>
      <c r="FXV1091" s="184"/>
      <c r="FXW1091" s="184"/>
      <c r="FXX1091" s="184"/>
      <c r="FXY1091" s="184"/>
      <c r="FXZ1091" s="184"/>
      <c r="FYA1091" s="184"/>
      <c r="FYB1091" s="184"/>
      <c r="FYC1091" s="184"/>
      <c r="FYD1091" s="184"/>
      <c r="FYE1091" s="184"/>
      <c r="FYF1091" s="184"/>
      <c r="FYG1091" s="184"/>
      <c r="FYH1091" s="184"/>
      <c r="FYI1091" s="184"/>
      <c r="FYJ1091" s="184"/>
      <c r="FYK1091" s="184"/>
      <c r="FYL1091" s="184"/>
      <c r="FYM1091" s="184"/>
      <c r="FYN1091" s="184"/>
      <c r="FYO1091" s="184"/>
      <c r="FYP1091" s="184"/>
      <c r="FYQ1091" s="184"/>
      <c r="FYR1091" s="184"/>
      <c r="FYS1091" s="184"/>
      <c r="FYT1091" s="184"/>
      <c r="FYU1091" s="184"/>
      <c r="FYV1091" s="184"/>
      <c r="FYW1091" s="184"/>
      <c r="FYX1091" s="184"/>
      <c r="FYY1091" s="184"/>
      <c r="FYZ1091" s="184"/>
      <c r="FZA1091" s="184"/>
      <c r="FZB1091" s="184"/>
      <c r="FZC1091" s="184"/>
      <c r="FZD1091" s="184"/>
      <c r="FZE1091" s="184"/>
      <c r="FZF1091" s="184"/>
      <c r="FZG1091" s="184"/>
      <c r="FZH1091" s="184"/>
      <c r="FZI1091" s="184"/>
      <c r="FZJ1091" s="184"/>
      <c r="FZK1091" s="184"/>
      <c r="FZL1091" s="184"/>
      <c r="FZM1091" s="184"/>
      <c r="FZN1091" s="184"/>
      <c r="FZO1091" s="184"/>
      <c r="FZP1091" s="184"/>
      <c r="FZQ1091" s="184"/>
      <c r="FZR1091" s="184"/>
      <c r="FZS1091" s="184"/>
      <c r="FZT1091" s="184"/>
      <c r="FZU1091" s="184"/>
      <c r="FZV1091" s="184"/>
      <c r="FZW1091" s="184"/>
      <c r="FZX1091" s="184"/>
      <c r="FZY1091" s="184"/>
      <c r="FZZ1091" s="184"/>
      <c r="GAA1091" s="184"/>
      <c r="GAB1091" s="184"/>
      <c r="GAC1091" s="184"/>
      <c r="GAD1091" s="184"/>
      <c r="GAE1091" s="184"/>
      <c r="GAF1091" s="184"/>
      <c r="GAG1091" s="184"/>
      <c r="GAH1091" s="184"/>
      <c r="GAI1091" s="184"/>
      <c r="GAJ1091" s="184"/>
      <c r="GAK1091" s="184"/>
      <c r="GAL1091" s="184"/>
      <c r="GAM1091" s="184"/>
      <c r="GAN1091" s="184"/>
      <c r="GAO1091" s="184"/>
      <c r="GAP1091" s="184"/>
      <c r="GAQ1091" s="184"/>
      <c r="GAR1091" s="184"/>
      <c r="GAS1091" s="184"/>
      <c r="GAT1091" s="184"/>
      <c r="GAU1091" s="184"/>
      <c r="GAV1091" s="184"/>
      <c r="GAW1091" s="184"/>
      <c r="GAX1091" s="184"/>
      <c r="GAY1091" s="184"/>
      <c r="GAZ1091" s="184"/>
      <c r="GBA1091" s="184"/>
      <c r="GBB1091" s="184"/>
      <c r="GBC1091" s="184"/>
      <c r="GBD1091" s="184"/>
      <c r="GBE1091" s="184"/>
      <c r="GBF1091" s="184"/>
      <c r="GBG1091" s="184"/>
      <c r="GBH1091" s="184"/>
      <c r="GBI1091" s="184"/>
      <c r="GBJ1091" s="184"/>
      <c r="GBK1091" s="184"/>
      <c r="GBL1091" s="184"/>
      <c r="GBM1091" s="184"/>
      <c r="GBN1091" s="184"/>
      <c r="GBO1091" s="184"/>
      <c r="GBP1091" s="184"/>
      <c r="GBQ1091" s="184"/>
      <c r="GBR1091" s="184"/>
      <c r="GBS1091" s="184"/>
      <c r="GBT1091" s="184"/>
      <c r="GBU1091" s="184"/>
      <c r="GBV1091" s="184"/>
      <c r="GBW1091" s="184"/>
      <c r="GBX1091" s="184"/>
      <c r="GBY1091" s="184"/>
      <c r="GBZ1091" s="184"/>
      <c r="GCA1091" s="184"/>
      <c r="GCB1091" s="184"/>
      <c r="GCC1091" s="184"/>
      <c r="GCD1091" s="184"/>
      <c r="GCE1091" s="184"/>
      <c r="GCF1091" s="184"/>
      <c r="GCG1091" s="184"/>
      <c r="GCH1091" s="184"/>
      <c r="GCI1091" s="184"/>
      <c r="GCJ1091" s="184"/>
      <c r="GCK1091" s="184"/>
      <c r="GCL1091" s="184"/>
      <c r="GCM1091" s="184"/>
      <c r="GCN1091" s="184"/>
      <c r="GCO1091" s="184"/>
      <c r="GCP1091" s="184"/>
      <c r="GCQ1091" s="184"/>
      <c r="GCR1091" s="184"/>
      <c r="GCS1091" s="184"/>
      <c r="GCT1091" s="184"/>
      <c r="GCU1091" s="184"/>
      <c r="GCV1091" s="184"/>
      <c r="GCW1091" s="184"/>
      <c r="GCX1091" s="184"/>
      <c r="GCY1091" s="184"/>
      <c r="GCZ1091" s="184"/>
      <c r="GDA1091" s="184"/>
      <c r="GDB1091" s="184"/>
      <c r="GDC1091" s="184"/>
      <c r="GDD1091" s="184"/>
      <c r="GDE1091" s="184"/>
      <c r="GDF1091" s="184"/>
      <c r="GDG1091" s="184"/>
      <c r="GDH1091" s="184"/>
      <c r="GDI1091" s="184"/>
      <c r="GDJ1091" s="184"/>
      <c r="GDK1091" s="184"/>
      <c r="GDL1091" s="184"/>
      <c r="GDM1091" s="184"/>
      <c r="GDN1091" s="184"/>
      <c r="GDO1091" s="184"/>
      <c r="GDP1091" s="184"/>
      <c r="GDQ1091" s="184"/>
      <c r="GDR1091" s="184"/>
      <c r="GDS1091" s="184"/>
      <c r="GDT1091" s="184"/>
      <c r="GDU1091" s="184"/>
      <c r="GDV1091" s="184"/>
      <c r="GDW1091" s="184"/>
      <c r="GDX1091" s="184"/>
      <c r="GDY1091" s="184"/>
      <c r="GDZ1091" s="184"/>
      <c r="GEA1091" s="184"/>
      <c r="GEB1091" s="184"/>
      <c r="GEC1091" s="184"/>
      <c r="GED1091" s="184"/>
      <c r="GEE1091" s="184"/>
      <c r="GEF1091" s="184"/>
      <c r="GEG1091" s="184"/>
      <c r="GEH1091" s="184"/>
      <c r="GEI1091" s="184"/>
      <c r="GEJ1091" s="184"/>
      <c r="GEK1091" s="184"/>
      <c r="GEL1091" s="184"/>
      <c r="GEM1091" s="184"/>
      <c r="GEN1091" s="184"/>
      <c r="GEO1091" s="184"/>
      <c r="GEP1091" s="184"/>
      <c r="GEQ1091" s="184"/>
      <c r="GER1091" s="184"/>
      <c r="GES1091" s="184"/>
      <c r="GET1091" s="184"/>
      <c r="GEU1091" s="184"/>
      <c r="GEV1091" s="184"/>
      <c r="GEW1091" s="184"/>
      <c r="GEX1091" s="184"/>
      <c r="GEY1091" s="184"/>
      <c r="GEZ1091" s="184"/>
      <c r="GFA1091" s="184"/>
      <c r="GFB1091" s="184"/>
      <c r="GFC1091" s="184"/>
      <c r="GFD1091" s="184"/>
      <c r="GFE1091" s="184"/>
      <c r="GFF1091" s="184"/>
      <c r="GFG1091" s="184"/>
      <c r="GFH1091" s="184"/>
      <c r="GFI1091" s="184"/>
      <c r="GFJ1091" s="184"/>
      <c r="GFK1091" s="184"/>
      <c r="GFL1091" s="184"/>
      <c r="GFM1091" s="184"/>
      <c r="GFN1091" s="184"/>
      <c r="GFO1091" s="184"/>
      <c r="GFP1091" s="184"/>
      <c r="GFQ1091" s="184"/>
      <c r="GFR1091" s="184"/>
      <c r="GFS1091" s="184"/>
      <c r="GFT1091" s="184"/>
      <c r="GFU1091" s="184"/>
      <c r="GFV1091" s="184"/>
      <c r="GFW1091" s="184"/>
      <c r="GFX1091" s="184"/>
      <c r="GFY1091" s="184"/>
      <c r="GFZ1091" s="184"/>
      <c r="GGA1091" s="184"/>
      <c r="GGB1091" s="184"/>
      <c r="GGC1091" s="184"/>
      <c r="GGD1091" s="184"/>
      <c r="GGE1091" s="184"/>
      <c r="GGF1091" s="184"/>
      <c r="GGG1091" s="184"/>
      <c r="GGH1091" s="184"/>
      <c r="GGI1091" s="184"/>
      <c r="GGJ1091" s="184"/>
      <c r="GGK1091" s="184"/>
      <c r="GGL1091" s="184"/>
      <c r="GGM1091" s="184"/>
      <c r="GGN1091" s="184"/>
      <c r="GGO1091" s="184"/>
      <c r="GGP1091" s="184"/>
      <c r="GGQ1091" s="184"/>
      <c r="GGR1091" s="184"/>
      <c r="GGS1091" s="184"/>
      <c r="GGT1091" s="184"/>
      <c r="GGU1091" s="184"/>
      <c r="GGV1091" s="184"/>
      <c r="GGW1091" s="184"/>
      <c r="GGX1091" s="184"/>
      <c r="GGY1091" s="184"/>
      <c r="GGZ1091" s="184"/>
      <c r="GHA1091" s="184"/>
      <c r="GHB1091" s="184"/>
      <c r="GHC1091" s="184"/>
      <c r="GHD1091" s="184"/>
      <c r="GHE1091" s="184"/>
      <c r="GHF1091" s="184"/>
      <c r="GHG1091" s="184"/>
      <c r="GHH1091" s="184"/>
      <c r="GHI1091" s="184"/>
      <c r="GHJ1091" s="184"/>
      <c r="GHK1091" s="184"/>
      <c r="GHL1091" s="184"/>
      <c r="GHM1091" s="184"/>
      <c r="GHN1091" s="184"/>
      <c r="GHO1091" s="184"/>
      <c r="GHP1091" s="184"/>
      <c r="GHQ1091" s="184"/>
      <c r="GHR1091" s="184"/>
      <c r="GHS1091" s="184"/>
      <c r="GHT1091" s="184"/>
      <c r="GHU1091" s="184"/>
      <c r="GHV1091" s="184"/>
      <c r="GHW1091" s="184"/>
      <c r="GHX1091" s="184"/>
      <c r="GHY1091" s="184"/>
      <c r="GHZ1091" s="184"/>
      <c r="GIA1091" s="184"/>
      <c r="GIB1091" s="184"/>
      <c r="GIC1091" s="184"/>
      <c r="GID1091" s="184"/>
      <c r="GIE1091" s="184"/>
      <c r="GIF1091" s="184"/>
      <c r="GIG1091" s="184"/>
      <c r="GIH1091" s="184"/>
      <c r="GII1091" s="184"/>
      <c r="GIJ1091" s="184"/>
      <c r="GIK1091" s="184"/>
      <c r="GIL1091" s="184"/>
      <c r="GIM1091" s="184"/>
      <c r="GIN1091" s="184"/>
      <c r="GIO1091" s="184"/>
      <c r="GIP1091" s="184"/>
      <c r="GIQ1091" s="184"/>
      <c r="GIR1091" s="184"/>
      <c r="GIS1091" s="184"/>
      <c r="GIT1091" s="184"/>
      <c r="GIU1091" s="184"/>
      <c r="GIV1091" s="184"/>
      <c r="GIW1091" s="184"/>
      <c r="GIX1091" s="184"/>
      <c r="GIY1091" s="184"/>
      <c r="GIZ1091" s="184"/>
      <c r="GJA1091" s="184"/>
      <c r="GJB1091" s="184"/>
      <c r="GJC1091" s="184"/>
      <c r="GJD1091" s="184"/>
      <c r="GJE1091" s="184"/>
      <c r="GJF1091" s="184"/>
      <c r="GJG1091" s="184"/>
      <c r="GJH1091" s="184"/>
      <c r="GJI1091" s="184"/>
      <c r="GJJ1091" s="184"/>
      <c r="GJK1091" s="184"/>
      <c r="GJL1091" s="184"/>
      <c r="GJM1091" s="184"/>
      <c r="GJN1091" s="184"/>
      <c r="GJO1091" s="184"/>
      <c r="GJP1091" s="184"/>
      <c r="GJQ1091" s="184"/>
      <c r="GJR1091" s="184"/>
      <c r="GJS1091" s="184"/>
      <c r="GJT1091" s="184"/>
      <c r="GJU1091" s="184"/>
      <c r="GJV1091" s="184"/>
      <c r="GJW1091" s="184"/>
      <c r="GJX1091" s="184"/>
      <c r="GJY1091" s="184"/>
      <c r="GJZ1091" s="184"/>
      <c r="GKA1091" s="184"/>
      <c r="GKB1091" s="184"/>
      <c r="GKC1091" s="184"/>
      <c r="GKD1091" s="184"/>
      <c r="GKE1091" s="184"/>
      <c r="GKF1091" s="184"/>
      <c r="GKG1091" s="184"/>
      <c r="GKH1091" s="184"/>
      <c r="GKI1091" s="184"/>
      <c r="GKJ1091" s="184"/>
      <c r="GKK1091" s="184"/>
      <c r="GKL1091" s="184"/>
      <c r="GKM1091" s="184"/>
      <c r="GKN1091" s="184"/>
      <c r="GKO1091" s="184"/>
      <c r="GKP1091" s="184"/>
      <c r="GKQ1091" s="184"/>
      <c r="GKR1091" s="184"/>
      <c r="GKS1091" s="184"/>
      <c r="GKT1091" s="184"/>
      <c r="GKU1091" s="184"/>
      <c r="GKV1091" s="184"/>
      <c r="GKW1091" s="184"/>
      <c r="GKX1091" s="184"/>
      <c r="GKY1091" s="184"/>
      <c r="GKZ1091" s="184"/>
      <c r="GLA1091" s="184"/>
      <c r="GLB1091" s="184"/>
      <c r="GLC1091" s="184"/>
      <c r="GLD1091" s="184"/>
      <c r="GLE1091" s="184"/>
      <c r="GLF1091" s="184"/>
      <c r="GLG1091" s="184"/>
      <c r="GLH1091" s="184"/>
      <c r="GLI1091" s="184"/>
      <c r="GLJ1091" s="184"/>
      <c r="GLK1091" s="184"/>
      <c r="GLL1091" s="184"/>
      <c r="GLM1091" s="184"/>
      <c r="GLN1091" s="184"/>
      <c r="GLO1091" s="184"/>
      <c r="GLP1091" s="184"/>
      <c r="GLQ1091" s="184"/>
      <c r="GLR1091" s="184"/>
      <c r="GLS1091" s="184"/>
      <c r="GLT1091" s="184"/>
      <c r="GLU1091" s="184"/>
      <c r="GLV1091" s="184"/>
      <c r="GLW1091" s="184"/>
      <c r="GLX1091" s="184"/>
      <c r="GLY1091" s="184"/>
      <c r="GLZ1091" s="184"/>
      <c r="GMA1091" s="184"/>
      <c r="GMB1091" s="184"/>
      <c r="GMC1091" s="184"/>
      <c r="GMD1091" s="184"/>
      <c r="GME1091" s="184"/>
      <c r="GMF1091" s="184"/>
      <c r="GMG1091" s="184"/>
      <c r="GMH1091" s="184"/>
      <c r="GMI1091" s="184"/>
      <c r="GMJ1091" s="184"/>
      <c r="GMK1091" s="184"/>
      <c r="GML1091" s="184"/>
      <c r="GMM1091" s="184"/>
      <c r="GMN1091" s="184"/>
      <c r="GMO1091" s="184"/>
      <c r="GMP1091" s="184"/>
      <c r="GMQ1091" s="184"/>
      <c r="GMR1091" s="184"/>
      <c r="GMS1091" s="184"/>
      <c r="GMT1091" s="184"/>
      <c r="GMU1091" s="184"/>
      <c r="GMV1091" s="184"/>
      <c r="GMW1091" s="184"/>
      <c r="GMX1091" s="184"/>
      <c r="GMY1091" s="184"/>
      <c r="GMZ1091" s="184"/>
      <c r="GNA1091" s="184"/>
      <c r="GNB1091" s="184"/>
      <c r="GNC1091" s="184"/>
      <c r="GND1091" s="184"/>
      <c r="GNE1091" s="184"/>
      <c r="GNF1091" s="184"/>
      <c r="GNG1091" s="184"/>
      <c r="GNH1091" s="184"/>
      <c r="GNI1091" s="184"/>
      <c r="GNJ1091" s="184"/>
      <c r="GNK1091" s="184"/>
      <c r="GNL1091" s="184"/>
      <c r="GNM1091" s="184"/>
      <c r="GNN1091" s="184"/>
      <c r="GNO1091" s="184"/>
      <c r="GNP1091" s="184"/>
      <c r="GNQ1091" s="184"/>
      <c r="GNR1091" s="184"/>
      <c r="GNS1091" s="184"/>
      <c r="GNT1091" s="184"/>
      <c r="GNU1091" s="184"/>
      <c r="GNV1091" s="184"/>
      <c r="GNW1091" s="184"/>
      <c r="GNX1091" s="184"/>
      <c r="GNY1091" s="184"/>
      <c r="GNZ1091" s="184"/>
      <c r="GOA1091" s="184"/>
      <c r="GOB1091" s="184"/>
      <c r="GOC1091" s="184"/>
      <c r="GOD1091" s="184"/>
      <c r="GOE1091" s="184"/>
      <c r="GOF1091" s="184"/>
      <c r="GOG1091" s="184"/>
      <c r="GOH1091" s="184"/>
      <c r="GOI1091" s="184"/>
      <c r="GOJ1091" s="184"/>
      <c r="GOK1091" s="184"/>
      <c r="GOL1091" s="184"/>
      <c r="GOM1091" s="184"/>
      <c r="GON1091" s="184"/>
      <c r="GOO1091" s="184"/>
      <c r="GOP1091" s="184"/>
      <c r="GOQ1091" s="184"/>
      <c r="GOR1091" s="184"/>
      <c r="GOS1091" s="184"/>
      <c r="GOT1091" s="184"/>
      <c r="GOU1091" s="184"/>
      <c r="GOV1091" s="184"/>
      <c r="GOW1091" s="184"/>
      <c r="GOX1091" s="184"/>
      <c r="GOY1091" s="184"/>
      <c r="GOZ1091" s="184"/>
      <c r="GPA1091" s="184"/>
      <c r="GPB1091" s="184"/>
      <c r="GPC1091" s="184"/>
      <c r="GPD1091" s="184"/>
      <c r="GPE1091" s="184"/>
      <c r="GPF1091" s="184"/>
      <c r="GPG1091" s="184"/>
      <c r="GPH1091" s="184"/>
      <c r="GPI1091" s="184"/>
      <c r="GPJ1091" s="184"/>
      <c r="GPK1091" s="184"/>
      <c r="GPL1091" s="184"/>
      <c r="GPM1091" s="184"/>
      <c r="GPN1091" s="184"/>
      <c r="GPO1091" s="184"/>
      <c r="GPP1091" s="184"/>
      <c r="GPQ1091" s="184"/>
      <c r="GPR1091" s="184"/>
      <c r="GPS1091" s="184"/>
      <c r="GPT1091" s="184"/>
      <c r="GPU1091" s="184"/>
      <c r="GPV1091" s="184"/>
      <c r="GPW1091" s="184"/>
      <c r="GPX1091" s="184"/>
      <c r="GPY1091" s="184"/>
      <c r="GPZ1091" s="184"/>
      <c r="GQA1091" s="184"/>
      <c r="GQB1091" s="184"/>
      <c r="GQC1091" s="184"/>
      <c r="GQD1091" s="184"/>
      <c r="GQE1091" s="184"/>
      <c r="GQF1091" s="184"/>
      <c r="GQG1091" s="184"/>
      <c r="GQH1091" s="184"/>
      <c r="GQI1091" s="184"/>
      <c r="GQJ1091" s="184"/>
      <c r="GQK1091" s="184"/>
      <c r="GQL1091" s="184"/>
      <c r="GQM1091" s="184"/>
      <c r="GQN1091" s="184"/>
      <c r="GQO1091" s="184"/>
      <c r="GQP1091" s="184"/>
      <c r="GQQ1091" s="184"/>
      <c r="GQR1091" s="184"/>
      <c r="GQS1091" s="184"/>
      <c r="GQT1091" s="184"/>
      <c r="GQU1091" s="184"/>
      <c r="GQV1091" s="184"/>
      <c r="GQW1091" s="184"/>
      <c r="GQX1091" s="184"/>
      <c r="GQY1091" s="184"/>
      <c r="GQZ1091" s="184"/>
      <c r="GRA1091" s="184"/>
      <c r="GRB1091" s="184"/>
      <c r="GRC1091" s="184"/>
      <c r="GRD1091" s="184"/>
      <c r="GRE1091" s="184"/>
      <c r="GRF1091" s="184"/>
      <c r="GRG1091" s="184"/>
      <c r="GRH1091" s="184"/>
      <c r="GRI1091" s="184"/>
      <c r="GRJ1091" s="184"/>
      <c r="GRK1091" s="184"/>
      <c r="GRL1091" s="184"/>
      <c r="GRM1091" s="184"/>
      <c r="GRN1091" s="184"/>
      <c r="GRO1091" s="184"/>
      <c r="GRP1091" s="184"/>
      <c r="GRQ1091" s="184"/>
      <c r="GRR1091" s="184"/>
      <c r="GRS1091" s="184"/>
      <c r="GRT1091" s="184"/>
      <c r="GRU1091" s="184"/>
      <c r="GRV1091" s="184"/>
      <c r="GRW1091" s="184"/>
      <c r="GRX1091" s="184"/>
      <c r="GRY1091" s="184"/>
      <c r="GRZ1091" s="184"/>
      <c r="GSA1091" s="184"/>
      <c r="GSB1091" s="184"/>
      <c r="GSC1091" s="184"/>
      <c r="GSD1091" s="184"/>
      <c r="GSE1091" s="184"/>
      <c r="GSF1091" s="184"/>
      <c r="GSG1091" s="184"/>
      <c r="GSH1091" s="184"/>
      <c r="GSI1091" s="184"/>
      <c r="GSJ1091" s="184"/>
      <c r="GSK1091" s="184"/>
      <c r="GSL1091" s="184"/>
      <c r="GSM1091" s="184"/>
      <c r="GSN1091" s="184"/>
      <c r="GSO1091" s="184"/>
      <c r="GSP1091" s="184"/>
      <c r="GSQ1091" s="184"/>
      <c r="GSR1091" s="184"/>
      <c r="GSS1091" s="184"/>
      <c r="GST1091" s="184"/>
      <c r="GSU1091" s="184"/>
      <c r="GSV1091" s="184"/>
      <c r="GSW1091" s="184"/>
      <c r="GSX1091" s="184"/>
      <c r="GSY1091" s="184"/>
      <c r="GSZ1091" s="184"/>
      <c r="GTA1091" s="184"/>
      <c r="GTB1091" s="184"/>
      <c r="GTC1091" s="184"/>
      <c r="GTD1091" s="184"/>
      <c r="GTE1091" s="184"/>
      <c r="GTF1091" s="184"/>
      <c r="GTG1091" s="184"/>
      <c r="GTH1091" s="184"/>
      <c r="GTI1091" s="184"/>
      <c r="GTJ1091" s="184"/>
      <c r="GTK1091" s="184"/>
      <c r="GTL1091" s="184"/>
      <c r="GTM1091" s="184"/>
      <c r="GTN1091" s="184"/>
      <c r="GTO1091" s="184"/>
      <c r="GTP1091" s="184"/>
      <c r="GTQ1091" s="184"/>
      <c r="GTR1091" s="184"/>
      <c r="GTS1091" s="184"/>
      <c r="GTT1091" s="184"/>
      <c r="GTU1091" s="184"/>
      <c r="GTV1091" s="184"/>
      <c r="GTW1091" s="184"/>
      <c r="GTX1091" s="184"/>
      <c r="GTY1091" s="184"/>
      <c r="GTZ1091" s="184"/>
      <c r="GUA1091" s="184"/>
      <c r="GUB1091" s="184"/>
      <c r="GUC1091" s="184"/>
      <c r="GUD1091" s="184"/>
      <c r="GUE1091" s="184"/>
      <c r="GUF1091" s="184"/>
      <c r="GUG1091" s="184"/>
      <c r="GUH1091" s="184"/>
      <c r="GUI1091" s="184"/>
      <c r="GUJ1091" s="184"/>
      <c r="GUK1091" s="184"/>
      <c r="GUL1091" s="184"/>
      <c r="GUM1091" s="184"/>
      <c r="GUN1091" s="184"/>
      <c r="GUO1091" s="184"/>
      <c r="GUP1091" s="184"/>
      <c r="GUQ1091" s="184"/>
      <c r="GUR1091" s="184"/>
      <c r="GUS1091" s="184"/>
      <c r="GUT1091" s="184"/>
      <c r="GUU1091" s="184"/>
      <c r="GUV1091" s="184"/>
      <c r="GUW1091" s="184"/>
      <c r="GUX1091" s="184"/>
      <c r="GUY1091" s="184"/>
      <c r="GUZ1091" s="184"/>
      <c r="GVA1091" s="184"/>
      <c r="GVB1091" s="184"/>
      <c r="GVC1091" s="184"/>
      <c r="GVD1091" s="184"/>
      <c r="GVE1091" s="184"/>
      <c r="GVF1091" s="184"/>
      <c r="GVG1091" s="184"/>
      <c r="GVH1091" s="184"/>
      <c r="GVI1091" s="184"/>
      <c r="GVJ1091" s="184"/>
      <c r="GVK1091" s="184"/>
      <c r="GVL1091" s="184"/>
      <c r="GVM1091" s="184"/>
      <c r="GVN1091" s="184"/>
      <c r="GVO1091" s="184"/>
      <c r="GVP1091" s="184"/>
      <c r="GVQ1091" s="184"/>
      <c r="GVR1091" s="184"/>
      <c r="GVS1091" s="184"/>
      <c r="GVT1091" s="184"/>
      <c r="GVU1091" s="184"/>
      <c r="GVV1091" s="184"/>
      <c r="GVW1091" s="184"/>
      <c r="GVX1091" s="184"/>
      <c r="GVY1091" s="184"/>
      <c r="GVZ1091" s="184"/>
      <c r="GWA1091" s="184"/>
      <c r="GWB1091" s="184"/>
      <c r="GWC1091" s="184"/>
      <c r="GWD1091" s="184"/>
      <c r="GWE1091" s="184"/>
      <c r="GWF1091" s="184"/>
      <c r="GWG1091" s="184"/>
      <c r="GWH1091" s="184"/>
      <c r="GWI1091" s="184"/>
      <c r="GWJ1091" s="184"/>
      <c r="GWK1091" s="184"/>
      <c r="GWL1091" s="184"/>
      <c r="GWM1091" s="184"/>
      <c r="GWN1091" s="184"/>
      <c r="GWO1091" s="184"/>
      <c r="GWP1091" s="184"/>
      <c r="GWQ1091" s="184"/>
      <c r="GWR1091" s="184"/>
      <c r="GWS1091" s="184"/>
      <c r="GWT1091" s="184"/>
      <c r="GWU1091" s="184"/>
      <c r="GWV1091" s="184"/>
      <c r="GWW1091" s="184"/>
      <c r="GWX1091" s="184"/>
      <c r="GWY1091" s="184"/>
      <c r="GWZ1091" s="184"/>
      <c r="GXA1091" s="184"/>
      <c r="GXB1091" s="184"/>
      <c r="GXC1091" s="184"/>
      <c r="GXD1091" s="184"/>
      <c r="GXE1091" s="184"/>
      <c r="GXF1091" s="184"/>
      <c r="GXG1091" s="184"/>
      <c r="GXH1091" s="184"/>
      <c r="GXI1091" s="184"/>
      <c r="GXJ1091" s="184"/>
      <c r="GXK1091" s="184"/>
      <c r="GXL1091" s="184"/>
      <c r="GXM1091" s="184"/>
      <c r="GXN1091" s="184"/>
      <c r="GXO1091" s="184"/>
      <c r="GXP1091" s="184"/>
      <c r="GXQ1091" s="184"/>
      <c r="GXR1091" s="184"/>
      <c r="GXS1091" s="184"/>
      <c r="GXT1091" s="184"/>
      <c r="GXU1091" s="184"/>
      <c r="GXV1091" s="184"/>
      <c r="GXW1091" s="184"/>
      <c r="GXX1091" s="184"/>
      <c r="GXY1091" s="184"/>
      <c r="GXZ1091" s="184"/>
      <c r="GYA1091" s="184"/>
      <c r="GYB1091" s="184"/>
      <c r="GYC1091" s="184"/>
      <c r="GYD1091" s="184"/>
      <c r="GYE1091" s="184"/>
      <c r="GYF1091" s="184"/>
      <c r="GYG1091" s="184"/>
      <c r="GYH1091" s="184"/>
      <c r="GYI1091" s="184"/>
      <c r="GYJ1091" s="184"/>
      <c r="GYK1091" s="184"/>
      <c r="GYL1091" s="184"/>
      <c r="GYM1091" s="184"/>
      <c r="GYN1091" s="184"/>
      <c r="GYO1091" s="184"/>
      <c r="GYP1091" s="184"/>
      <c r="GYQ1091" s="184"/>
      <c r="GYR1091" s="184"/>
      <c r="GYS1091" s="184"/>
      <c r="GYT1091" s="184"/>
      <c r="GYU1091" s="184"/>
      <c r="GYV1091" s="184"/>
      <c r="GYW1091" s="184"/>
      <c r="GYX1091" s="184"/>
      <c r="GYY1091" s="184"/>
      <c r="GYZ1091" s="184"/>
      <c r="GZA1091" s="184"/>
      <c r="GZB1091" s="184"/>
      <c r="GZC1091" s="184"/>
      <c r="GZD1091" s="184"/>
      <c r="GZE1091" s="184"/>
      <c r="GZF1091" s="184"/>
      <c r="GZG1091" s="184"/>
      <c r="GZH1091" s="184"/>
      <c r="GZI1091" s="184"/>
      <c r="GZJ1091" s="184"/>
      <c r="GZK1091" s="184"/>
      <c r="GZL1091" s="184"/>
      <c r="GZM1091" s="184"/>
      <c r="GZN1091" s="184"/>
      <c r="GZO1091" s="184"/>
      <c r="GZP1091" s="184"/>
      <c r="GZQ1091" s="184"/>
      <c r="GZR1091" s="184"/>
      <c r="GZS1091" s="184"/>
      <c r="GZT1091" s="184"/>
      <c r="GZU1091" s="184"/>
      <c r="GZV1091" s="184"/>
      <c r="GZW1091" s="184"/>
      <c r="GZX1091" s="184"/>
      <c r="GZY1091" s="184"/>
      <c r="GZZ1091" s="184"/>
      <c r="HAA1091" s="184"/>
      <c r="HAB1091" s="184"/>
      <c r="HAC1091" s="184"/>
      <c r="HAD1091" s="184"/>
      <c r="HAE1091" s="184"/>
      <c r="HAF1091" s="184"/>
      <c r="HAG1091" s="184"/>
      <c r="HAH1091" s="184"/>
      <c r="HAI1091" s="184"/>
      <c r="HAJ1091" s="184"/>
      <c r="HAK1091" s="184"/>
      <c r="HAL1091" s="184"/>
      <c r="HAM1091" s="184"/>
      <c r="HAN1091" s="184"/>
      <c r="HAO1091" s="184"/>
      <c r="HAP1091" s="184"/>
      <c r="HAQ1091" s="184"/>
      <c r="HAR1091" s="184"/>
      <c r="HAS1091" s="184"/>
      <c r="HAT1091" s="184"/>
      <c r="HAU1091" s="184"/>
      <c r="HAV1091" s="184"/>
      <c r="HAW1091" s="184"/>
      <c r="HAX1091" s="184"/>
      <c r="HAY1091" s="184"/>
      <c r="HAZ1091" s="184"/>
      <c r="HBA1091" s="184"/>
      <c r="HBB1091" s="184"/>
      <c r="HBC1091" s="184"/>
      <c r="HBD1091" s="184"/>
      <c r="HBE1091" s="184"/>
      <c r="HBF1091" s="184"/>
      <c r="HBG1091" s="184"/>
      <c r="HBH1091" s="184"/>
      <c r="HBI1091" s="184"/>
      <c r="HBJ1091" s="184"/>
      <c r="HBK1091" s="184"/>
      <c r="HBL1091" s="184"/>
      <c r="HBM1091" s="184"/>
      <c r="HBN1091" s="184"/>
      <c r="HBO1091" s="184"/>
      <c r="HBP1091" s="184"/>
      <c r="HBQ1091" s="184"/>
      <c r="HBR1091" s="184"/>
      <c r="HBS1091" s="184"/>
      <c r="HBT1091" s="184"/>
      <c r="HBU1091" s="184"/>
      <c r="HBV1091" s="184"/>
      <c r="HBW1091" s="184"/>
      <c r="HBX1091" s="184"/>
      <c r="HBY1091" s="184"/>
      <c r="HBZ1091" s="184"/>
      <c r="HCA1091" s="184"/>
      <c r="HCB1091" s="184"/>
      <c r="HCC1091" s="184"/>
      <c r="HCD1091" s="184"/>
      <c r="HCE1091" s="184"/>
      <c r="HCF1091" s="184"/>
      <c r="HCG1091" s="184"/>
      <c r="HCH1091" s="184"/>
      <c r="HCI1091" s="184"/>
      <c r="HCJ1091" s="184"/>
      <c r="HCK1091" s="184"/>
      <c r="HCL1091" s="184"/>
      <c r="HCM1091" s="184"/>
      <c r="HCN1091" s="184"/>
      <c r="HCO1091" s="184"/>
      <c r="HCP1091" s="184"/>
      <c r="HCQ1091" s="184"/>
      <c r="HCR1091" s="184"/>
      <c r="HCS1091" s="184"/>
      <c r="HCT1091" s="184"/>
      <c r="HCU1091" s="184"/>
      <c r="HCV1091" s="184"/>
      <c r="HCW1091" s="184"/>
      <c r="HCX1091" s="184"/>
      <c r="HCY1091" s="184"/>
      <c r="HCZ1091" s="184"/>
      <c r="HDA1091" s="184"/>
      <c r="HDB1091" s="184"/>
      <c r="HDC1091" s="184"/>
      <c r="HDD1091" s="184"/>
      <c r="HDE1091" s="184"/>
      <c r="HDF1091" s="184"/>
      <c r="HDG1091" s="184"/>
      <c r="HDH1091" s="184"/>
      <c r="HDI1091" s="184"/>
      <c r="HDJ1091" s="184"/>
      <c r="HDK1091" s="184"/>
      <c r="HDL1091" s="184"/>
      <c r="HDM1091" s="184"/>
      <c r="HDN1091" s="184"/>
      <c r="HDO1091" s="184"/>
      <c r="HDP1091" s="184"/>
      <c r="HDQ1091" s="184"/>
      <c r="HDR1091" s="184"/>
      <c r="HDS1091" s="184"/>
      <c r="HDT1091" s="184"/>
      <c r="HDU1091" s="184"/>
      <c r="HDV1091" s="184"/>
      <c r="HDW1091" s="184"/>
      <c r="HDX1091" s="184"/>
      <c r="HDY1091" s="184"/>
      <c r="HDZ1091" s="184"/>
      <c r="HEA1091" s="184"/>
      <c r="HEB1091" s="184"/>
      <c r="HEC1091" s="184"/>
      <c r="HED1091" s="184"/>
      <c r="HEE1091" s="184"/>
      <c r="HEF1091" s="184"/>
      <c r="HEG1091" s="184"/>
      <c r="HEH1091" s="184"/>
      <c r="HEI1091" s="184"/>
      <c r="HEJ1091" s="184"/>
      <c r="HEK1091" s="184"/>
      <c r="HEL1091" s="184"/>
      <c r="HEM1091" s="184"/>
      <c r="HEN1091" s="184"/>
      <c r="HEO1091" s="184"/>
      <c r="HEP1091" s="184"/>
      <c r="HEQ1091" s="184"/>
      <c r="HER1091" s="184"/>
      <c r="HES1091" s="184"/>
      <c r="HET1091" s="184"/>
      <c r="HEU1091" s="184"/>
      <c r="HEV1091" s="184"/>
      <c r="HEW1091" s="184"/>
      <c r="HEX1091" s="184"/>
      <c r="HEY1091" s="184"/>
      <c r="HEZ1091" s="184"/>
      <c r="HFA1091" s="184"/>
      <c r="HFB1091" s="184"/>
      <c r="HFC1091" s="184"/>
      <c r="HFD1091" s="184"/>
      <c r="HFE1091" s="184"/>
      <c r="HFF1091" s="184"/>
      <c r="HFG1091" s="184"/>
      <c r="HFH1091" s="184"/>
      <c r="HFI1091" s="184"/>
      <c r="HFJ1091" s="184"/>
      <c r="HFK1091" s="184"/>
      <c r="HFL1091" s="184"/>
      <c r="HFM1091" s="184"/>
      <c r="HFN1091" s="184"/>
      <c r="HFO1091" s="184"/>
      <c r="HFP1091" s="184"/>
      <c r="HFQ1091" s="184"/>
      <c r="HFR1091" s="184"/>
      <c r="HFS1091" s="184"/>
      <c r="HFT1091" s="184"/>
      <c r="HFU1091" s="184"/>
      <c r="HFV1091" s="184"/>
      <c r="HFW1091" s="184"/>
      <c r="HFX1091" s="184"/>
      <c r="HFY1091" s="184"/>
      <c r="HFZ1091" s="184"/>
      <c r="HGA1091" s="184"/>
      <c r="HGB1091" s="184"/>
      <c r="HGC1091" s="184"/>
      <c r="HGD1091" s="184"/>
      <c r="HGE1091" s="184"/>
      <c r="HGF1091" s="184"/>
      <c r="HGG1091" s="184"/>
      <c r="HGH1091" s="184"/>
      <c r="HGI1091" s="184"/>
      <c r="HGJ1091" s="184"/>
      <c r="HGK1091" s="184"/>
      <c r="HGL1091" s="184"/>
      <c r="HGM1091" s="184"/>
      <c r="HGN1091" s="184"/>
      <c r="HGO1091" s="184"/>
      <c r="HGP1091" s="184"/>
      <c r="HGQ1091" s="184"/>
      <c r="HGR1091" s="184"/>
      <c r="HGS1091" s="184"/>
      <c r="HGT1091" s="184"/>
      <c r="HGU1091" s="184"/>
      <c r="HGV1091" s="184"/>
      <c r="HGW1091" s="184"/>
      <c r="HGX1091" s="184"/>
      <c r="HGY1091" s="184"/>
      <c r="HGZ1091" s="184"/>
      <c r="HHA1091" s="184"/>
      <c r="HHB1091" s="184"/>
      <c r="HHC1091" s="184"/>
      <c r="HHD1091" s="184"/>
      <c r="HHE1091" s="184"/>
      <c r="HHF1091" s="184"/>
      <c r="HHG1091" s="184"/>
      <c r="HHH1091" s="184"/>
      <c r="HHI1091" s="184"/>
      <c r="HHJ1091" s="184"/>
      <c r="HHK1091" s="184"/>
      <c r="HHL1091" s="184"/>
      <c r="HHM1091" s="184"/>
      <c r="HHN1091" s="184"/>
      <c r="HHO1091" s="184"/>
      <c r="HHP1091" s="184"/>
      <c r="HHQ1091" s="184"/>
      <c r="HHR1091" s="184"/>
      <c r="HHS1091" s="184"/>
      <c r="HHT1091" s="184"/>
      <c r="HHU1091" s="184"/>
      <c r="HHV1091" s="184"/>
      <c r="HHW1091" s="184"/>
      <c r="HHX1091" s="184"/>
      <c r="HHY1091" s="184"/>
      <c r="HHZ1091" s="184"/>
      <c r="HIA1091" s="184"/>
      <c r="HIB1091" s="184"/>
      <c r="HIC1091" s="184"/>
      <c r="HID1091" s="184"/>
      <c r="HIE1091" s="184"/>
      <c r="HIF1091" s="184"/>
      <c r="HIG1091" s="184"/>
      <c r="HIH1091" s="184"/>
      <c r="HII1091" s="184"/>
      <c r="HIJ1091" s="184"/>
      <c r="HIK1091" s="184"/>
      <c r="HIL1091" s="184"/>
      <c r="HIM1091" s="184"/>
      <c r="HIN1091" s="184"/>
      <c r="HIO1091" s="184"/>
      <c r="HIP1091" s="184"/>
      <c r="HIQ1091" s="184"/>
      <c r="HIR1091" s="184"/>
      <c r="HIS1091" s="184"/>
      <c r="HIT1091" s="184"/>
      <c r="HIU1091" s="184"/>
      <c r="HIV1091" s="184"/>
      <c r="HIW1091" s="184"/>
      <c r="HIX1091" s="184"/>
      <c r="HIY1091" s="184"/>
      <c r="HIZ1091" s="184"/>
      <c r="HJA1091" s="184"/>
      <c r="HJB1091" s="184"/>
      <c r="HJC1091" s="184"/>
      <c r="HJD1091" s="184"/>
      <c r="HJE1091" s="184"/>
      <c r="HJF1091" s="184"/>
      <c r="HJG1091" s="184"/>
      <c r="HJH1091" s="184"/>
      <c r="HJI1091" s="184"/>
      <c r="HJJ1091" s="184"/>
      <c r="HJK1091" s="184"/>
      <c r="HJL1091" s="184"/>
      <c r="HJM1091" s="184"/>
      <c r="HJN1091" s="184"/>
      <c r="HJO1091" s="184"/>
      <c r="HJP1091" s="184"/>
      <c r="HJQ1091" s="184"/>
      <c r="HJR1091" s="184"/>
      <c r="HJS1091" s="184"/>
      <c r="HJT1091" s="184"/>
      <c r="HJU1091" s="184"/>
      <c r="HJV1091" s="184"/>
      <c r="HJW1091" s="184"/>
      <c r="HJX1091" s="184"/>
      <c r="HJY1091" s="184"/>
      <c r="HJZ1091" s="184"/>
      <c r="HKA1091" s="184"/>
      <c r="HKB1091" s="184"/>
      <c r="HKC1091" s="184"/>
      <c r="HKD1091" s="184"/>
      <c r="HKE1091" s="184"/>
      <c r="HKF1091" s="184"/>
      <c r="HKG1091" s="184"/>
      <c r="HKH1091" s="184"/>
      <c r="HKI1091" s="184"/>
      <c r="HKJ1091" s="184"/>
      <c r="HKK1091" s="184"/>
      <c r="HKL1091" s="184"/>
      <c r="HKM1091" s="184"/>
      <c r="HKN1091" s="184"/>
      <c r="HKO1091" s="184"/>
      <c r="HKP1091" s="184"/>
      <c r="HKQ1091" s="184"/>
      <c r="HKR1091" s="184"/>
      <c r="HKS1091" s="184"/>
      <c r="HKT1091" s="184"/>
      <c r="HKU1091" s="184"/>
      <c r="HKV1091" s="184"/>
      <c r="HKW1091" s="184"/>
      <c r="HKX1091" s="184"/>
      <c r="HKY1091" s="184"/>
      <c r="HKZ1091" s="184"/>
      <c r="HLA1091" s="184"/>
      <c r="HLB1091" s="184"/>
      <c r="HLC1091" s="184"/>
      <c r="HLD1091" s="184"/>
      <c r="HLE1091" s="184"/>
      <c r="HLF1091" s="184"/>
      <c r="HLG1091" s="184"/>
      <c r="HLH1091" s="184"/>
      <c r="HLI1091" s="184"/>
      <c r="HLJ1091" s="184"/>
      <c r="HLK1091" s="184"/>
      <c r="HLL1091" s="184"/>
      <c r="HLM1091" s="184"/>
      <c r="HLN1091" s="184"/>
      <c r="HLO1091" s="184"/>
      <c r="HLP1091" s="184"/>
      <c r="HLQ1091" s="184"/>
      <c r="HLR1091" s="184"/>
      <c r="HLS1091" s="184"/>
      <c r="HLT1091" s="184"/>
      <c r="HLU1091" s="184"/>
      <c r="HLV1091" s="184"/>
      <c r="HLW1091" s="184"/>
      <c r="HLX1091" s="184"/>
      <c r="HLY1091" s="184"/>
      <c r="HLZ1091" s="184"/>
      <c r="HMA1091" s="184"/>
      <c r="HMB1091" s="184"/>
      <c r="HMC1091" s="184"/>
      <c r="HMD1091" s="184"/>
      <c r="HME1091" s="184"/>
      <c r="HMF1091" s="184"/>
      <c r="HMG1091" s="184"/>
      <c r="HMH1091" s="184"/>
      <c r="HMI1091" s="184"/>
      <c r="HMJ1091" s="184"/>
      <c r="HMK1091" s="184"/>
      <c r="HML1091" s="184"/>
      <c r="HMM1091" s="184"/>
      <c r="HMN1091" s="184"/>
      <c r="HMO1091" s="184"/>
      <c r="HMP1091" s="184"/>
      <c r="HMQ1091" s="184"/>
      <c r="HMR1091" s="184"/>
      <c r="HMS1091" s="184"/>
      <c r="HMT1091" s="184"/>
      <c r="HMU1091" s="184"/>
      <c r="HMV1091" s="184"/>
      <c r="HMW1091" s="184"/>
      <c r="HMX1091" s="184"/>
      <c r="HMY1091" s="184"/>
      <c r="HMZ1091" s="184"/>
      <c r="HNA1091" s="184"/>
      <c r="HNB1091" s="184"/>
      <c r="HNC1091" s="184"/>
      <c r="HND1091" s="184"/>
      <c r="HNE1091" s="184"/>
      <c r="HNF1091" s="184"/>
      <c r="HNG1091" s="184"/>
      <c r="HNH1091" s="184"/>
      <c r="HNI1091" s="184"/>
      <c r="HNJ1091" s="184"/>
      <c r="HNK1091" s="184"/>
      <c r="HNL1091" s="184"/>
      <c r="HNM1091" s="184"/>
      <c r="HNN1091" s="184"/>
      <c r="HNO1091" s="184"/>
      <c r="HNP1091" s="184"/>
      <c r="HNQ1091" s="184"/>
      <c r="HNR1091" s="184"/>
      <c r="HNS1091" s="184"/>
      <c r="HNT1091" s="184"/>
      <c r="HNU1091" s="184"/>
      <c r="HNV1091" s="184"/>
      <c r="HNW1091" s="184"/>
      <c r="HNX1091" s="184"/>
      <c r="HNY1091" s="184"/>
      <c r="HNZ1091" s="184"/>
      <c r="HOA1091" s="184"/>
      <c r="HOB1091" s="184"/>
      <c r="HOC1091" s="184"/>
      <c r="HOD1091" s="184"/>
      <c r="HOE1091" s="184"/>
      <c r="HOF1091" s="184"/>
      <c r="HOG1091" s="184"/>
      <c r="HOH1091" s="184"/>
      <c r="HOI1091" s="184"/>
      <c r="HOJ1091" s="184"/>
      <c r="HOK1091" s="184"/>
      <c r="HOL1091" s="184"/>
      <c r="HOM1091" s="184"/>
      <c r="HON1091" s="184"/>
      <c r="HOO1091" s="184"/>
      <c r="HOP1091" s="184"/>
      <c r="HOQ1091" s="184"/>
      <c r="HOR1091" s="184"/>
      <c r="HOS1091" s="184"/>
      <c r="HOT1091" s="184"/>
      <c r="HOU1091" s="184"/>
      <c r="HOV1091" s="184"/>
      <c r="HOW1091" s="184"/>
      <c r="HOX1091" s="184"/>
      <c r="HOY1091" s="184"/>
      <c r="HOZ1091" s="184"/>
      <c r="HPA1091" s="184"/>
      <c r="HPB1091" s="184"/>
      <c r="HPC1091" s="184"/>
      <c r="HPD1091" s="184"/>
      <c r="HPE1091" s="184"/>
      <c r="HPF1091" s="184"/>
      <c r="HPG1091" s="184"/>
      <c r="HPH1091" s="184"/>
      <c r="HPI1091" s="184"/>
      <c r="HPJ1091" s="184"/>
      <c r="HPK1091" s="184"/>
      <c r="HPL1091" s="184"/>
      <c r="HPM1091" s="184"/>
      <c r="HPN1091" s="184"/>
      <c r="HPO1091" s="184"/>
      <c r="HPP1091" s="184"/>
      <c r="HPQ1091" s="184"/>
      <c r="HPR1091" s="184"/>
      <c r="HPS1091" s="184"/>
      <c r="HPT1091" s="184"/>
      <c r="HPU1091" s="184"/>
      <c r="HPV1091" s="184"/>
      <c r="HPW1091" s="184"/>
      <c r="HPX1091" s="184"/>
      <c r="HPY1091" s="184"/>
      <c r="HPZ1091" s="184"/>
      <c r="HQA1091" s="184"/>
      <c r="HQB1091" s="184"/>
      <c r="HQC1091" s="184"/>
      <c r="HQD1091" s="184"/>
      <c r="HQE1091" s="184"/>
      <c r="HQF1091" s="184"/>
      <c r="HQG1091" s="184"/>
      <c r="HQH1091" s="184"/>
      <c r="HQI1091" s="184"/>
      <c r="HQJ1091" s="184"/>
      <c r="HQK1091" s="184"/>
      <c r="HQL1091" s="184"/>
      <c r="HQM1091" s="184"/>
      <c r="HQN1091" s="184"/>
      <c r="HQO1091" s="184"/>
      <c r="HQP1091" s="184"/>
      <c r="HQQ1091" s="184"/>
      <c r="HQR1091" s="184"/>
      <c r="HQS1091" s="184"/>
      <c r="HQT1091" s="184"/>
      <c r="HQU1091" s="184"/>
      <c r="HQV1091" s="184"/>
      <c r="HQW1091" s="184"/>
      <c r="HQX1091" s="184"/>
      <c r="HQY1091" s="184"/>
      <c r="HQZ1091" s="184"/>
      <c r="HRA1091" s="184"/>
      <c r="HRB1091" s="184"/>
      <c r="HRC1091" s="184"/>
      <c r="HRD1091" s="184"/>
      <c r="HRE1091" s="184"/>
      <c r="HRF1091" s="184"/>
      <c r="HRG1091" s="184"/>
      <c r="HRH1091" s="184"/>
      <c r="HRI1091" s="184"/>
      <c r="HRJ1091" s="184"/>
      <c r="HRK1091" s="184"/>
      <c r="HRL1091" s="184"/>
      <c r="HRM1091" s="184"/>
      <c r="HRN1091" s="184"/>
      <c r="HRO1091" s="184"/>
      <c r="HRP1091" s="184"/>
      <c r="HRQ1091" s="184"/>
      <c r="HRR1091" s="184"/>
      <c r="HRS1091" s="184"/>
      <c r="HRT1091" s="184"/>
      <c r="HRU1091" s="184"/>
      <c r="HRV1091" s="184"/>
      <c r="HRW1091" s="184"/>
      <c r="HRX1091" s="184"/>
      <c r="HRY1091" s="184"/>
      <c r="HRZ1091" s="184"/>
      <c r="HSA1091" s="184"/>
      <c r="HSB1091" s="184"/>
      <c r="HSC1091" s="184"/>
      <c r="HSD1091" s="184"/>
      <c r="HSE1091" s="184"/>
      <c r="HSF1091" s="184"/>
      <c r="HSG1091" s="184"/>
      <c r="HSH1091" s="184"/>
      <c r="HSI1091" s="184"/>
      <c r="HSJ1091" s="184"/>
      <c r="HSK1091" s="184"/>
      <c r="HSL1091" s="184"/>
      <c r="HSM1091" s="184"/>
      <c r="HSN1091" s="184"/>
      <c r="HSO1091" s="184"/>
      <c r="HSP1091" s="184"/>
      <c r="HSQ1091" s="184"/>
      <c r="HSR1091" s="184"/>
      <c r="HSS1091" s="184"/>
      <c r="HST1091" s="184"/>
      <c r="HSU1091" s="184"/>
      <c r="HSV1091" s="184"/>
      <c r="HSW1091" s="184"/>
      <c r="HSX1091" s="184"/>
      <c r="HSY1091" s="184"/>
      <c r="HSZ1091" s="184"/>
      <c r="HTA1091" s="184"/>
      <c r="HTB1091" s="184"/>
      <c r="HTC1091" s="184"/>
      <c r="HTD1091" s="184"/>
      <c r="HTE1091" s="184"/>
      <c r="HTF1091" s="184"/>
      <c r="HTG1091" s="184"/>
      <c r="HTH1091" s="184"/>
      <c r="HTI1091" s="184"/>
      <c r="HTJ1091" s="184"/>
      <c r="HTK1091" s="184"/>
      <c r="HTL1091" s="184"/>
      <c r="HTM1091" s="184"/>
      <c r="HTN1091" s="184"/>
      <c r="HTO1091" s="184"/>
      <c r="HTP1091" s="184"/>
      <c r="HTQ1091" s="184"/>
      <c r="HTR1091" s="184"/>
      <c r="HTS1091" s="184"/>
      <c r="HTT1091" s="184"/>
      <c r="HTU1091" s="184"/>
      <c r="HTV1091" s="184"/>
      <c r="HTW1091" s="184"/>
      <c r="HTX1091" s="184"/>
      <c r="HTY1091" s="184"/>
      <c r="HTZ1091" s="184"/>
      <c r="HUA1091" s="184"/>
      <c r="HUB1091" s="184"/>
      <c r="HUC1091" s="184"/>
      <c r="HUD1091" s="184"/>
      <c r="HUE1091" s="184"/>
      <c r="HUF1091" s="184"/>
      <c r="HUG1091" s="184"/>
      <c r="HUH1091" s="184"/>
      <c r="HUI1091" s="184"/>
      <c r="HUJ1091" s="184"/>
      <c r="HUK1091" s="184"/>
      <c r="HUL1091" s="184"/>
      <c r="HUM1091" s="184"/>
      <c r="HUN1091" s="184"/>
      <c r="HUO1091" s="184"/>
      <c r="HUP1091" s="184"/>
      <c r="HUQ1091" s="184"/>
      <c r="HUR1091" s="184"/>
      <c r="HUS1091" s="184"/>
      <c r="HUT1091" s="184"/>
      <c r="HUU1091" s="184"/>
      <c r="HUV1091" s="184"/>
      <c r="HUW1091" s="184"/>
      <c r="HUX1091" s="184"/>
      <c r="HUY1091" s="184"/>
      <c r="HUZ1091" s="184"/>
      <c r="HVA1091" s="184"/>
      <c r="HVB1091" s="184"/>
      <c r="HVC1091" s="184"/>
      <c r="HVD1091" s="184"/>
      <c r="HVE1091" s="184"/>
      <c r="HVF1091" s="184"/>
      <c r="HVG1091" s="184"/>
      <c r="HVH1091" s="184"/>
      <c r="HVI1091" s="184"/>
      <c r="HVJ1091" s="184"/>
      <c r="HVK1091" s="184"/>
      <c r="HVL1091" s="184"/>
      <c r="HVM1091" s="184"/>
      <c r="HVN1091" s="184"/>
      <c r="HVO1091" s="184"/>
      <c r="HVP1091" s="184"/>
      <c r="HVQ1091" s="184"/>
      <c r="HVR1091" s="184"/>
      <c r="HVS1091" s="184"/>
      <c r="HVT1091" s="184"/>
      <c r="HVU1091" s="184"/>
      <c r="HVV1091" s="184"/>
      <c r="HVW1091" s="184"/>
      <c r="HVX1091" s="184"/>
      <c r="HVY1091" s="184"/>
      <c r="HVZ1091" s="184"/>
      <c r="HWA1091" s="184"/>
      <c r="HWB1091" s="184"/>
      <c r="HWC1091" s="184"/>
      <c r="HWD1091" s="184"/>
      <c r="HWE1091" s="184"/>
      <c r="HWF1091" s="184"/>
      <c r="HWG1091" s="184"/>
      <c r="HWH1091" s="184"/>
      <c r="HWI1091" s="184"/>
      <c r="HWJ1091" s="184"/>
      <c r="HWK1091" s="184"/>
      <c r="HWL1091" s="184"/>
      <c r="HWM1091" s="184"/>
      <c r="HWN1091" s="184"/>
      <c r="HWO1091" s="184"/>
      <c r="HWP1091" s="184"/>
      <c r="HWQ1091" s="184"/>
      <c r="HWR1091" s="184"/>
      <c r="HWS1091" s="184"/>
      <c r="HWT1091" s="184"/>
      <c r="HWU1091" s="184"/>
      <c r="HWV1091" s="184"/>
      <c r="HWW1091" s="184"/>
      <c r="HWX1091" s="184"/>
      <c r="HWY1091" s="184"/>
      <c r="HWZ1091" s="184"/>
      <c r="HXA1091" s="184"/>
      <c r="HXB1091" s="184"/>
      <c r="HXC1091" s="184"/>
      <c r="HXD1091" s="184"/>
      <c r="HXE1091" s="184"/>
      <c r="HXF1091" s="184"/>
      <c r="HXG1091" s="184"/>
      <c r="HXH1091" s="184"/>
      <c r="HXI1091" s="184"/>
      <c r="HXJ1091" s="184"/>
      <c r="HXK1091" s="184"/>
      <c r="HXL1091" s="184"/>
      <c r="HXM1091" s="184"/>
      <c r="HXN1091" s="184"/>
      <c r="HXO1091" s="184"/>
      <c r="HXP1091" s="184"/>
      <c r="HXQ1091" s="184"/>
      <c r="HXR1091" s="184"/>
      <c r="HXS1091" s="184"/>
      <c r="HXT1091" s="184"/>
      <c r="HXU1091" s="184"/>
      <c r="HXV1091" s="184"/>
      <c r="HXW1091" s="184"/>
      <c r="HXX1091" s="184"/>
      <c r="HXY1091" s="184"/>
      <c r="HXZ1091" s="184"/>
      <c r="HYA1091" s="184"/>
      <c r="HYB1091" s="184"/>
      <c r="HYC1091" s="184"/>
      <c r="HYD1091" s="184"/>
      <c r="HYE1091" s="184"/>
      <c r="HYF1091" s="184"/>
      <c r="HYG1091" s="184"/>
      <c r="HYH1091" s="184"/>
      <c r="HYI1091" s="184"/>
      <c r="HYJ1091" s="184"/>
      <c r="HYK1091" s="184"/>
      <c r="HYL1091" s="184"/>
      <c r="HYM1091" s="184"/>
      <c r="HYN1091" s="184"/>
      <c r="HYO1091" s="184"/>
      <c r="HYP1091" s="184"/>
      <c r="HYQ1091" s="184"/>
      <c r="HYR1091" s="184"/>
      <c r="HYS1091" s="184"/>
      <c r="HYT1091" s="184"/>
      <c r="HYU1091" s="184"/>
      <c r="HYV1091" s="184"/>
      <c r="HYW1091" s="184"/>
      <c r="HYX1091" s="184"/>
      <c r="HYY1091" s="184"/>
      <c r="HYZ1091" s="184"/>
      <c r="HZA1091" s="184"/>
      <c r="HZB1091" s="184"/>
      <c r="HZC1091" s="184"/>
      <c r="HZD1091" s="184"/>
      <c r="HZE1091" s="184"/>
      <c r="HZF1091" s="184"/>
      <c r="HZG1091" s="184"/>
      <c r="HZH1091" s="184"/>
      <c r="HZI1091" s="184"/>
      <c r="HZJ1091" s="184"/>
      <c r="HZK1091" s="184"/>
      <c r="HZL1091" s="184"/>
      <c r="HZM1091" s="184"/>
      <c r="HZN1091" s="184"/>
      <c r="HZO1091" s="184"/>
      <c r="HZP1091" s="184"/>
      <c r="HZQ1091" s="184"/>
      <c r="HZR1091" s="184"/>
      <c r="HZS1091" s="184"/>
      <c r="HZT1091" s="184"/>
      <c r="HZU1091" s="184"/>
      <c r="HZV1091" s="184"/>
      <c r="HZW1091" s="184"/>
      <c r="HZX1091" s="184"/>
      <c r="HZY1091" s="184"/>
      <c r="HZZ1091" s="184"/>
      <c r="IAA1091" s="184"/>
      <c r="IAB1091" s="184"/>
      <c r="IAC1091" s="184"/>
      <c r="IAD1091" s="184"/>
      <c r="IAE1091" s="184"/>
      <c r="IAF1091" s="184"/>
      <c r="IAG1091" s="184"/>
      <c r="IAH1091" s="184"/>
      <c r="IAI1091" s="184"/>
      <c r="IAJ1091" s="184"/>
      <c r="IAK1091" s="184"/>
      <c r="IAL1091" s="184"/>
      <c r="IAM1091" s="184"/>
      <c r="IAN1091" s="184"/>
      <c r="IAO1091" s="184"/>
      <c r="IAP1091" s="184"/>
      <c r="IAQ1091" s="184"/>
      <c r="IAR1091" s="184"/>
      <c r="IAS1091" s="184"/>
      <c r="IAT1091" s="184"/>
      <c r="IAU1091" s="184"/>
      <c r="IAV1091" s="184"/>
      <c r="IAW1091" s="184"/>
      <c r="IAX1091" s="184"/>
      <c r="IAY1091" s="184"/>
      <c r="IAZ1091" s="184"/>
      <c r="IBA1091" s="184"/>
      <c r="IBB1091" s="184"/>
      <c r="IBC1091" s="184"/>
      <c r="IBD1091" s="184"/>
      <c r="IBE1091" s="184"/>
      <c r="IBF1091" s="184"/>
      <c r="IBG1091" s="184"/>
      <c r="IBH1091" s="184"/>
      <c r="IBI1091" s="184"/>
      <c r="IBJ1091" s="184"/>
      <c r="IBK1091" s="184"/>
      <c r="IBL1091" s="184"/>
      <c r="IBM1091" s="184"/>
      <c r="IBN1091" s="184"/>
      <c r="IBO1091" s="184"/>
      <c r="IBP1091" s="184"/>
      <c r="IBQ1091" s="184"/>
      <c r="IBR1091" s="184"/>
      <c r="IBS1091" s="184"/>
      <c r="IBT1091" s="184"/>
      <c r="IBU1091" s="184"/>
      <c r="IBV1091" s="184"/>
      <c r="IBW1091" s="184"/>
      <c r="IBX1091" s="184"/>
      <c r="IBY1091" s="184"/>
      <c r="IBZ1091" s="184"/>
      <c r="ICA1091" s="184"/>
      <c r="ICB1091" s="184"/>
      <c r="ICC1091" s="184"/>
      <c r="ICD1091" s="184"/>
      <c r="ICE1091" s="184"/>
      <c r="ICF1091" s="184"/>
      <c r="ICG1091" s="184"/>
      <c r="ICH1091" s="184"/>
      <c r="ICI1091" s="184"/>
      <c r="ICJ1091" s="184"/>
      <c r="ICK1091" s="184"/>
      <c r="ICL1091" s="184"/>
      <c r="ICM1091" s="184"/>
      <c r="ICN1091" s="184"/>
      <c r="ICO1091" s="184"/>
      <c r="ICP1091" s="184"/>
      <c r="ICQ1091" s="184"/>
      <c r="ICR1091" s="184"/>
      <c r="ICS1091" s="184"/>
      <c r="ICT1091" s="184"/>
      <c r="ICU1091" s="184"/>
      <c r="ICV1091" s="184"/>
      <c r="ICW1091" s="184"/>
      <c r="ICX1091" s="184"/>
      <c r="ICY1091" s="184"/>
      <c r="ICZ1091" s="184"/>
      <c r="IDA1091" s="184"/>
      <c r="IDB1091" s="184"/>
      <c r="IDC1091" s="184"/>
      <c r="IDD1091" s="184"/>
      <c r="IDE1091" s="184"/>
      <c r="IDF1091" s="184"/>
      <c r="IDG1091" s="184"/>
      <c r="IDH1091" s="184"/>
      <c r="IDI1091" s="184"/>
      <c r="IDJ1091" s="184"/>
      <c r="IDK1091" s="184"/>
      <c r="IDL1091" s="184"/>
      <c r="IDM1091" s="184"/>
      <c r="IDN1091" s="184"/>
      <c r="IDO1091" s="184"/>
      <c r="IDP1091" s="184"/>
      <c r="IDQ1091" s="184"/>
      <c r="IDR1091" s="184"/>
      <c r="IDS1091" s="184"/>
      <c r="IDT1091" s="184"/>
      <c r="IDU1091" s="184"/>
      <c r="IDV1091" s="184"/>
      <c r="IDW1091" s="184"/>
      <c r="IDX1091" s="184"/>
      <c r="IDY1091" s="184"/>
      <c r="IDZ1091" s="184"/>
      <c r="IEA1091" s="184"/>
      <c r="IEB1091" s="184"/>
      <c r="IEC1091" s="184"/>
      <c r="IED1091" s="184"/>
      <c r="IEE1091" s="184"/>
      <c r="IEF1091" s="184"/>
      <c r="IEG1091" s="184"/>
      <c r="IEH1091" s="184"/>
      <c r="IEI1091" s="184"/>
      <c r="IEJ1091" s="184"/>
      <c r="IEK1091" s="184"/>
      <c r="IEL1091" s="184"/>
      <c r="IEM1091" s="184"/>
      <c r="IEN1091" s="184"/>
      <c r="IEO1091" s="184"/>
      <c r="IEP1091" s="184"/>
      <c r="IEQ1091" s="184"/>
      <c r="IER1091" s="184"/>
      <c r="IES1091" s="184"/>
      <c r="IET1091" s="184"/>
      <c r="IEU1091" s="184"/>
      <c r="IEV1091" s="184"/>
      <c r="IEW1091" s="184"/>
      <c r="IEX1091" s="184"/>
      <c r="IEY1091" s="184"/>
      <c r="IEZ1091" s="184"/>
      <c r="IFA1091" s="184"/>
      <c r="IFB1091" s="184"/>
      <c r="IFC1091" s="184"/>
      <c r="IFD1091" s="184"/>
      <c r="IFE1091" s="184"/>
      <c r="IFF1091" s="184"/>
      <c r="IFG1091" s="184"/>
      <c r="IFH1091" s="184"/>
      <c r="IFI1091" s="184"/>
      <c r="IFJ1091" s="184"/>
      <c r="IFK1091" s="184"/>
      <c r="IFL1091" s="184"/>
      <c r="IFM1091" s="184"/>
      <c r="IFN1091" s="184"/>
      <c r="IFO1091" s="184"/>
      <c r="IFP1091" s="184"/>
      <c r="IFQ1091" s="184"/>
      <c r="IFR1091" s="184"/>
      <c r="IFS1091" s="184"/>
      <c r="IFT1091" s="184"/>
      <c r="IFU1091" s="184"/>
      <c r="IFV1091" s="184"/>
      <c r="IFW1091" s="184"/>
      <c r="IFX1091" s="184"/>
      <c r="IFY1091" s="184"/>
      <c r="IFZ1091" s="184"/>
      <c r="IGA1091" s="184"/>
      <c r="IGB1091" s="184"/>
      <c r="IGC1091" s="184"/>
      <c r="IGD1091" s="184"/>
      <c r="IGE1091" s="184"/>
      <c r="IGF1091" s="184"/>
      <c r="IGG1091" s="184"/>
      <c r="IGH1091" s="184"/>
      <c r="IGI1091" s="184"/>
      <c r="IGJ1091" s="184"/>
      <c r="IGK1091" s="184"/>
      <c r="IGL1091" s="184"/>
      <c r="IGM1091" s="184"/>
      <c r="IGN1091" s="184"/>
      <c r="IGO1091" s="184"/>
      <c r="IGP1091" s="184"/>
      <c r="IGQ1091" s="184"/>
      <c r="IGR1091" s="184"/>
      <c r="IGS1091" s="184"/>
      <c r="IGT1091" s="184"/>
      <c r="IGU1091" s="184"/>
      <c r="IGV1091" s="184"/>
      <c r="IGW1091" s="184"/>
      <c r="IGX1091" s="184"/>
      <c r="IGY1091" s="184"/>
      <c r="IGZ1091" s="184"/>
      <c r="IHA1091" s="184"/>
      <c r="IHB1091" s="184"/>
      <c r="IHC1091" s="184"/>
      <c r="IHD1091" s="184"/>
      <c r="IHE1091" s="184"/>
      <c r="IHF1091" s="184"/>
      <c r="IHG1091" s="184"/>
      <c r="IHH1091" s="184"/>
      <c r="IHI1091" s="184"/>
      <c r="IHJ1091" s="184"/>
      <c r="IHK1091" s="184"/>
      <c r="IHL1091" s="184"/>
      <c r="IHM1091" s="184"/>
      <c r="IHN1091" s="184"/>
      <c r="IHO1091" s="184"/>
      <c r="IHP1091" s="184"/>
      <c r="IHQ1091" s="184"/>
      <c r="IHR1091" s="184"/>
      <c r="IHS1091" s="184"/>
      <c r="IHT1091" s="184"/>
      <c r="IHU1091" s="184"/>
      <c r="IHV1091" s="184"/>
      <c r="IHW1091" s="184"/>
      <c r="IHX1091" s="184"/>
      <c r="IHY1091" s="184"/>
      <c r="IHZ1091" s="184"/>
      <c r="IIA1091" s="184"/>
      <c r="IIB1091" s="184"/>
      <c r="IIC1091" s="184"/>
      <c r="IID1091" s="184"/>
      <c r="IIE1091" s="184"/>
      <c r="IIF1091" s="184"/>
      <c r="IIG1091" s="184"/>
      <c r="IIH1091" s="184"/>
      <c r="III1091" s="184"/>
      <c r="IIJ1091" s="184"/>
      <c r="IIK1091" s="184"/>
      <c r="IIL1091" s="184"/>
      <c r="IIM1091" s="184"/>
      <c r="IIN1091" s="184"/>
      <c r="IIO1091" s="184"/>
      <c r="IIP1091" s="184"/>
      <c r="IIQ1091" s="184"/>
      <c r="IIR1091" s="184"/>
      <c r="IIS1091" s="184"/>
      <c r="IIT1091" s="184"/>
      <c r="IIU1091" s="184"/>
      <c r="IIV1091" s="184"/>
      <c r="IIW1091" s="184"/>
      <c r="IIX1091" s="184"/>
      <c r="IIY1091" s="184"/>
      <c r="IIZ1091" s="184"/>
      <c r="IJA1091" s="184"/>
      <c r="IJB1091" s="184"/>
      <c r="IJC1091" s="184"/>
      <c r="IJD1091" s="184"/>
      <c r="IJE1091" s="184"/>
      <c r="IJF1091" s="184"/>
      <c r="IJG1091" s="184"/>
      <c r="IJH1091" s="184"/>
      <c r="IJI1091" s="184"/>
      <c r="IJJ1091" s="184"/>
      <c r="IJK1091" s="184"/>
      <c r="IJL1091" s="184"/>
      <c r="IJM1091" s="184"/>
      <c r="IJN1091" s="184"/>
      <c r="IJO1091" s="184"/>
      <c r="IJP1091" s="184"/>
      <c r="IJQ1091" s="184"/>
      <c r="IJR1091" s="184"/>
      <c r="IJS1091" s="184"/>
      <c r="IJT1091" s="184"/>
      <c r="IJU1091" s="184"/>
      <c r="IJV1091" s="184"/>
      <c r="IJW1091" s="184"/>
      <c r="IJX1091" s="184"/>
      <c r="IJY1091" s="184"/>
      <c r="IJZ1091" s="184"/>
      <c r="IKA1091" s="184"/>
      <c r="IKB1091" s="184"/>
      <c r="IKC1091" s="184"/>
      <c r="IKD1091" s="184"/>
      <c r="IKE1091" s="184"/>
      <c r="IKF1091" s="184"/>
      <c r="IKG1091" s="184"/>
      <c r="IKH1091" s="184"/>
      <c r="IKI1091" s="184"/>
      <c r="IKJ1091" s="184"/>
      <c r="IKK1091" s="184"/>
      <c r="IKL1091" s="184"/>
      <c r="IKM1091" s="184"/>
      <c r="IKN1091" s="184"/>
      <c r="IKO1091" s="184"/>
      <c r="IKP1091" s="184"/>
      <c r="IKQ1091" s="184"/>
      <c r="IKR1091" s="184"/>
      <c r="IKS1091" s="184"/>
      <c r="IKT1091" s="184"/>
      <c r="IKU1091" s="184"/>
      <c r="IKV1091" s="184"/>
      <c r="IKW1091" s="184"/>
      <c r="IKX1091" s="184"/>
      <c r="IKY1091" s="184"/>
      <c r="IKZ1091" s="184"/>
      <c r="ILA1091" s="184"/>
      <c r="ILB1091" s="184"/>
      <c r="ILC1091" s="184"/>
      <c r="ILD1091" s="184"/>
      <c r="ILE1091" s="184"/>
      <c r="ILF1091" s="184"/>
      <c r="ILG1091" s="184"/>
      <c r="ILH1091" s="184"/>
      <c r="ILI1091" s="184"/>
      <c r="ILJ1091" s="184"/>
      <c r="ILK1091" s="184"/>
      <c r="ILL1091" s="184"/>
      <c r="ILM1091" s="184"/>
      <c r="ILN1091" s="184"/>
      <c r="ILO1091" s="184"/>
      <c r="ILP1091" s="184"/>
      <c r="ILQ1091" s="184"/>
      <c r="ILR1091" s="184"/>
      <c r="ILS1091" s="184"/>
      <c r="ILT1091" s="184"/>
      <c r="ILU1091" s="184"/>
      <c r="ILV1091" s="184"/>
      <c r="ILW1091" s="184"/>
      <c r="ILX1091" s="184"/>
      <c r="ILY1091" s="184"/>
      <c r="ILZ1091" s="184"/>
      <c r="IMA1091" s="184"/>
      <c r="IMB1091" s="184"/>
      <c r="IMC1091" s="184"/>
      <c r="IMD1091" s="184"/>
      <c r="IME1091" s="184"/>
      <c r="IMF1091" s="184"/>
      <c r="IMG1091" s="184"/>
      <c r="IMH1091" s="184"/>
      <c r="IMI1091" s="184"/>
      <c r="IMJ1091" s="184"/>
      <c r="IMK1091" s="184"/>
      <c r="IML1091" s="184"/>
      <c r="IMM1091" s="184"/>
      <c r="IMN1091" s="184"/>
      <c r="IMO1091" s="184"/>
      <c r="IMP1091" s="184"/>
      <c r="IMQ1091" s="184"/>
      <c r="IMR1091" s="184"/>
      <c r="IMS1091" s="184"/>
      <c r="IMT1091" s="184"/>
      <c r="IMU1091" s="184"/>
      <c r="IMV1091" s="184"/>
      <c r="IMW1091" s="184"/>
      <c r="IMX1091" s="184"/>
      <c r="IMY1091" s="184"/>
      <c r="IMZ1091" s="184"/>
      <c r="INA1091" s="184"/>
      <c r="INB1091" s="184"/>
      <c r="INC1091" s="184"/>
      <c r="IND1091" s="184"/>
      <c r="INE1091" s="184"/>
      <c r="INF1091" s="184"/>
      <c r="ING1091" s="184"/>
      <c r="INH1091" s="184"/>
      <c r="INI1091" s="184"/>
      <c r="INJ1091" s="184"/>
      <c r="INK1091" s="184"/>
      <c r="INL1091" s="184"/>
      <c r="INM1091" s="184"/>
      <c r="INN1091" s="184"/>
      <c r="INO1091" s="184"/>
      <c r="INP1091" s="184"/>
      <c r="INQ1091" s="184"/>
      <c r="INR1091" s="184"/>
      <c r="INS1091" s="184"/>
      <c r="INT1091" s="184"/>
      <c r="INU1091" s="184"/>
      <c r="INV1091" s="184"/>
      <c r="INW1091" s="184"/>
      <c r="INX1091" s="184"/>
      <c r="INY1091" s="184"/>
      <c r="INZ1091" s="184"/>
      <c r="IOA1091" s="184"/>
      <c r="IOB1091" s="184"/>
      <c r="IOC1091" s="184"/>
      <c r="IOD1091" s="184"/>
      <c r="IOE1091" s="184"/>
      <c r="IOF1091" s="184"/>
      <c r="IOG1091" s="184"/>
      <c r="IOH1091" s="184"/>
      <c r="IOI1091" s="184"/>
      <c r="IOJ1091" s="184"/>
      <c r="IOK1091" s="184"/>
      <c r="IOL1091" s="184"/>
      <c r="IOM1091" s="184"/>
      <c r="ION1091" s="184"/>
      <c r="IOO1091" s="184"/>
      <c r="IOP1091" s="184"/>
      <c r="IOQ1091" s="184"/>
      <c r="IOR1091" s="184"/>
      <c r="IOS1091" s="184"/>
      <c r="IOT1091" s="184"/>
      <c r="IOU1091" s="184"/>
      <c r="IOV1091" s="184"/>
      <c r="IOW1091" s="184"/>
      <c r="IOX1091" s="184"/>
      <c r="IOY1091" s="184"/>
      <c r="IOZ1091" s="184"/>
      <c r="IPA1091" s="184"/>
      <c r="IPB1091" s="184"/>
      <c r="IPC1091" s="184"/>
      <c r="IPD1091" s="184"/>
      <c r="IPE1091" s="184"/>
      <c r="IPF1091" s="184"/>
      <c r="IPG1091" s="184"/>
      <c r="IPH1091" s="184"/>
      <c r="IPI1091" s="184"/>
      <c r="IPJ1091" s="184"/>
      <c r="IPK1091" s="184"/>
      <c r="IPL1091" s="184"/>
      <c r="IPM1091" s="184"/>
      <c r="IPN1091" s="184"/>
      <c r="IPO1091" s="184"/>
      <c r="IPP1091" s="184"/>
      <c r="IPQ1091" s="184"/>
      <c r="IPR1091" s="184"/>
      <c r="IPS1091" s="184"/>
      <c r="IPT1091" s="184"/>
      <c r="IPU1091" s="184"/>
      <c r="IPV1091" s="184"/>
      <c r="IPW1091" s="184"/>
      <c r="IPX1091" s="184"/>
      <c r="IPY1091" s="184"/>
      <c r="IPZ1091" s="184"/>
      <c r="IQA1091" s="184"/>
      <c r="IQB1091" s="184"/>
      <c r="IQC1091" s="184"/>
      <c r="IQD1091" s="184"/>
      <c r="IQE1091" s="184"/>
      <c r="IQF1091" s="184"/>
      <c r="IQG1091" s="184"/>
      <c r="IQH1091" s="184"/>
      <c r="IQI1091" s="184"/>
      <c r="IQJ1091" s="184"/>
      <c r="IQK1091" s="184"/>
      <c r="IQL1091" s="184"/>
      <c r="IQM1091" s="184"/>
      <c r="IQN1091" s="184"/>
      <c r="IQO1091" s="184"/>
      <c r="IQP1091" s="184"/>
      <c r="IQQ1091" s="184"/>
      <c r="IQR1091" s="184"/>
      <c r="IQS1091" s="184"/>
      <c r="IQT1091" s="184"/>
      <c r="IQU1091" s="184"/>
      <c r="IQV1091" s="184"/>
      <c r="IQW1091" s="184"/>
      <c r="IQX1091" s="184"/>
      <c r="IQY1091" s="184"/>
      <c r="IQZ1091" s="184"/>
      <c r="IRA1091" s="184"/>
      <c r="IRB1091" s="184"/>
      <c r="IRC1091" s="184"/>
      <c r="IRD1091" s="184"/>
      <c r="IRE1091" s="184"/>
      <c r="IRF1091" s="184"/>
      <c r="IRG1091" s="184"/>
      <c r="IRH1091" s="184"/>
      <c r="IRI1091" s="184"/>
      <c r="IRJ1091" s="184"/>
      <c r="IRK1091" s="184"/>
      <c r="IRL1091" s="184"/>
      <c r="IRM1091" s="184"/>
      <c r="IRN1091" s="184"/>
      <c r="IRO1091" s="184"/>
      <c r="IRP1091" s="184"/>
      <c r="IRQ1091" s="184"/>
      <c r="IRR1091" s="184"/>
      <c r="IRS1091" s="184"/>
      <c r="IRT1091" s="184"/>
      <c r="IRU1091" s="184"/>
      <c r="IRV1091" s="184"/>
      <c r="IRW1091" s="184"/>
      <c r="IRX1091" s="184"/>
      <c r="IRY1091" s="184"/>
      <c r="IRZ1091" s="184"/>
      <c r="ISA1091" s="184"/>
      <c r="ISB1091" s="184"/>
      <c r="ISC1091" s="184"/>
      <c r="ISD1091" s="184"/>
      <c r="ISE1091" s="184"/>
      <c r="ISF1091" s="184"/>
      <c r="ISG1091" s="184"/>
      <c r="ISH1091" s="184"/>
      <c r="ISI1091" s="184"/>
      <c r="ISJ1091" s="184"/>
      <c r="ISK1091" s="184"/>
      <c r="ISL1091" s="184"/>
      <c r="ISM1091" s="184"/>
      <c r="ISN1091" s="184"/>
      <c r="ISO1091" s="184"/>
      <c r="ISP1091" s="184"/>
      <c r="ISQ1091" s="184"/>
      <c r="ISR1091" s="184"/>
      <c r="ISS1091" s="184"/>
      <c r="IST1091" s="184"/>
      <c r="ISU1091" s="184"/>
      <c r="ISV1091" s="184"/>
      <c r="ISW1091" s="184"/>
      <c r="ISX1091" s="184"/>
      <c r="ISY1091" s="184"/>
      <c r="ISZ1091" s="184"/>
      <c r="ITA1091" s="184"/>
      <c r="ITB1091" s="184"/>
      <c r="ITC1091" s="184"/>
      <c r="ITD1091" s="184"/>
      <c r="ITE1091" s="184"/>
      <c r="ITF1091" s="184"/>
      <c r="ITG1091" s="184"/>
      <c r="ITH1091" s="184"/>
      <c r="ITI1091" s="184"/>
      <c r="ITJ1091" s="184"/>
      <c r="ITK1091" s="184"/>
      <c r="ITL1091" s="184"/>
      <c r="ITM1091" s="184"/>
      <c r="ITN1091" s="184"/>
      <c r="ITO1091" s="184"/>
      <c r="ITP1091" s="184"/>
      <c r="ITQ1091" s="184"/>
      <c r="ITR1091" s="184"/>
      <c r="ITS1091" s="184"/>
      <c r="ITT1091" s="184"/>
      <c r="ITU1091" s="184"/>
      <c r="ITV1091" s="184"/>
      <c r="ITW1091" s="184"/>
      <c r="ITX1091" s="184"/>
      <c r="ITY1091" s="184"/>
      <c r="ITZ1091" s="184"/>
      <c r="IUA1091" s="184"/>
      <c r="IUB1091" s="184"/>
      <c r="IUC1091" s="184"/>
      <c r="IUD1091" s="184"/>
      <c r="IUE1091" s="184"/>
      <c r="IUF1091" s="184"/>
      <c r="IUG1091" s="184"/>
      <c r="IUH1091" s="184"/>
      <c r="IUI1091" s="184"/>
      <c r="IUJ1091" s="184"/>
      <c r="IUK1091" s="184"/>
      <c r="IUL1091" s="184"/>
      <c r="IUM1091" s="184"/>
      <c r="IUN1091" s="184"/>
      <c r="IUO1091" s="184"/>
      <c r="IUP1091" s="184"/>
      <c r="IUQ1091" s="184"/>
      <c r="IUR1091" s="184"/>
      <c r="IUS1091" s="184"/>
      <c r="IUT1091" s="184"/>
      <c r="IUU1091" s="184"/>
      <c r="IUV1091" s="184"/>
      <c r="IUW1091" s="184"/>
      <c r="IUX1091" s="184"/>
      <c r="IUY1091" s="184"/>
      <c r="IUZ1091" s="184"/>
      <c r="IVA1091" s="184"/>
      <c r="IVB1091" s="184"/>
      <c r="IVC1091" s="184"/>
      <c r="IVD1091" s="184"/>
      <c r="IVE1091" s="184"/>
      <c r="IVF1091" s="184"/>
      <c r="IVG1091" s="184"/>
      <c r="IVH1091" s="184"/>
      <c r="IVI1091" s="184"/>
      <c r="IVJ1091" s="184"/>
      <c r="IVK1091" s="184"/>
      <c r="IVL1091" s="184"/>
      <c r="IVM1091" s="184"/>
      <c r="IVN1091" s="184"/>
      <c r="IVO1091" s="184"/>
      <c r="IVP1091" s="184"/>
      <c r="IVQ1091" s="184"/>
      <c r="IVR1091" s="184"/>
      <c r="IVS1091" s="184"/>
      <c r="IVT1091" s="184"/>
      <c r="IVU1091" s="184"/>
      <c r="IVV1091" s="184"/>
      <c r="IVW1091" s="184"/>
      <c r="IVX1091" s="184"/>
      <c r="IVY1091" s="184"/>
      <c r="IVZ1091" s="184"/>
      <c r="IWA1091" s="184"/>
      <c r="IWB1091" s="184"/>
      <c r="IWC1091" s="184"/>
      <c r="IWD1091" s="184"/>
      <c r="IWE1091" s="184"/>
      <c r="IWF1091" s="184"/>
      <c r="IWG1091" s="184"/>
      <c r="IWH1091" s="184"/>
      <c r="IWI1091" s="184"/>
      <c r="IWJ1091" s="184"/>
      <c r="IWK1091" s="184"/>
      <c r="IWL1091" s="184"/>
      <c r="IWM1091" s="184"/>
      <c r="IWN1091" s="184"/>
      <c r="IWO1091" s="184"/>
      <c r="IWP1091" s="184"/>
      <c r="IWQ1091" s="184"/>
      <c r="IWR1091" s="184"/>
      <c r="IWS1091" s="184"/>
      <c r="IWT1091" s="184"/>
      <c r="IWU1091" s="184"/>
      <c r="IWV1091" s="184"/>
      <c r="IWW1091" s="184"/>
      <c r="IWX1091" s="184"/>
      <c r="IWY1091" s="184"/>
      <c r="IWZ1091" s="184"/>
      <c r="IXA1091" s="184"/>
      <c r="IXB1091" s="184"/>
      <c r="IXC1091" s="184"/>
      <c r="IXD1091" s="184"/>
      <c r="IXE1091" s="184"/>
      <c r="IXF1091" s="184"/>
      <c r="IXG1091" s="184"/>
      <c r="IXH1091" s="184"/>
      <c r="IXI1091" s="184"/>
      <c r="IXJ1091" s="184"/>
      <c r="IXK1091" s="184"/>
      <c r="IXL1091" s="184"/>
      <c r="IXM1091" s="184"/>
      <c r="IXN1091" s="184"/>
      <c r="IXO1091" s="184"/>
      <c r="IXP1091" s="184"/>
      <c r="IXQ1091" s="184"/>
      <c r="IXR1091" s="184"/>
      <c r="IXS1091" s="184"/>
      <c r="IXT1091" s="184"/>
      <c r="IXU1091" s="184"/>
      <c r="IXV1091" s="184"/>
      <c r="IXW1091" s="184"/>
      <c r="IXX1091" s="184"/>
      <c r="IXY1091" s="184"/>
      <c r="IXZ1091" s="184"/>
      <c r="IYA1091" s="184"/>
      <c r="IYB1091" s="184"/>
      <c r="IYC1091" s="184"/>
      <c r="IYD1091" s="184"/>
      <c r="IYE1091" s="184"/>
      <c r="IYF1091" s="184"/>
      <c r="IYG1091" s="184"/>
      <c r="IYH1091" s="184"/>
      <c r="IYI1091" s="184"/>
      <c r="IYJ1091" s="184"/>
      <c r="IYK1091" s="184"/>
      <c r="IYL1091" s="184"/>
      <c r="IYM1091" s="184"/>
      <c r="IYN1091" s="184"/>
      <c r="IYO1091" s="184"/>
      <c r="IYP1091" s="184"/>
      <c r="IYQ1091" s="184"/>
      <c r="IYR1091" s="184"/>
      <c r="IYS1091" s="184"/>
      <c r="IYT1091" s="184"/>
      <c r="IYU1091" s="184"/>
      <c r="IYV1091" s="184"/>
      <c r="IYW1091" s="184"/>
      <c r="IYX1091" s="184"/>
      <c r="IYY1091" s="184"/>
      <c r="IYZ1091" s="184"/>
      <c r="IZA1091" s="184"/>
      <c r="IZB1091" s="184"/>
      <c r="IZC1091" s="184"/>
      <c r="IZD1091" s="184"/>
      <c r="IZE1091" s="184"/>
      <c r="IZF1091" s="184"/>
      <c r="IZG1091" s="184"/>
      <c r="IZH1091" s="184"/>
      <c r="IZI1091" s="184"/>
      <c r="IZJ1091" s="184"/>
      <c r="IZK1091" s="184"/>
      <c r="IZL1091" s="184"/>
      <c r="IZM1091" s="184"/>
      <c r="IZN1091" s="184"/>
      <c r="IZO1091" s="184"/>
      <c r="IZP1091" s="184"/>
      <c r="IZQ1091" s="184"/>
      <c r="IZR1091" s="184"/>
      <c r="IZS1091" s="184"/>
      <c r="IZT1091" s="184"/>
      <c r="IZU1091" s="184"/>
      <c r="IZV1091" s="184"/>
      <c r="IZW1091" s="184"/>
      <c r="IZX1091" s="184"/>
      <c r="IZY1091" s="184"/>
      <c r="IZZ1091" s="184"/>
      <c r="JAA1091" s="184"/>
      <c r="JAB1091" s="184"/>
      <c r="JAC1091" s="184"/>
      <c r="JAD1091" s="184"/>
      <c r="JAE1091" s="184"/>
      <c r="JAF1091" s="184"/>
      <c r="JAG1091" s="184"/>
      <c r="JAH1091" s="184"/>
      <c r="JAI1091" s="184"/>
      <c r="JAJ1091" s="184"/>
      <c r="JAK1091" s="184"/>
      <c r="JAL1091" s="184"/>
      <c r="JAM1091" s="184"/>
      <c r="JAN1091" s="184"/>
      <c r="JAO1091" s="184"/>
      <c r="JAP1091" s="184"/>
      <c r="JAQ1091" s="184"/>
      <c r="JAR1091" s="184"/>
      <c r="JAS1091" s="184"/>
      <c r="JAT1091" s="184"/>
      <c r="JAU1091" s="184"/>
      <c r="JAV1091" s="184"/>
      <c r="JAW1091" s="184"/>
      <c r="JAX1091" s="184"/>
      <c r="JAY1091" s="184"/>
      <c r="JAZ1091" s="184"/>
      <c r="JBA1091" s="184"/>
      <c r="JBB1091" s="184"/>
      <c r="JBC1091" s="184"/>
      <c r="JBD1091" s="184"/>
      <c r="JBE1091" s="184"/>
      <c r="JBF1091" s="184"/>
      <c r="JBG1091" s="184"/>
      <c r="JBH1091" s="184"/>
      <c r="JBI1091" s="184"/>
      <c r="JBJ1091" s="184"/>
      <c r="JBK1091" s="184"/>
      <c r="JBL1091" s="184"/>
      <c r="JBM1091" s="184"/>
      <c r="JBN1091" s="184"/>
      <c r="JBO1091" s="184"/>
      <c r="JBP1091" s="184"/>
      <c r="JBQ1091" s="184"/>
      <c r="JBR1091" s="184"/>
      <c r="JBS1091" s="184"/>
      <c r="JBT1091" s="184"/>
      <c r="JBU1091" s="184"/>
      <c r="JBV1091" s="184"/>
      <c r="JBW1091" s="184"/>
      <c r="JBX1091" s="184"/>
      <c r="JBY1091" s="184"/>
      <c r="JBZ1091" s="184"/>
      <c r="JCA1091" s="184"/>
      <c r="JCB1091" s="184"/>
      <c r="JCC1091" s="184"/>
      <c r="JCD1091" s="184"/>
      <c r="JCE1091" s="184"/>
      <c r="JCF1091" s="184"/>
      <c r="JCG1091" s="184"/>
      <c r="JCH1091" s="184"/>
      <c r="JCI1091" s="184"/>
      <c r="JCJ1091" s="184"/>
      <c r="JCK1091" s="184"/>
      <c r="JCL1091" s="184"/>
      <c r="JCM1091" s="184"/>
      <c r="JCN1091" s="184"/>
      <c r="JCO1091" s="184"/>
      <c r="JCP1091" s="184"/>
      <c r="JCQ1091" s="184"/>
      <c r="JCR1091" s="184"/>
      <c r="JCS1091" s="184"/>
      <c r="JCT1091" s="184"/>
      <c r="JCU1091" s="184"/>
      <c r="JCV1091" s="184"/>
      <c r="JCW1091" s="184"/>
      <c r="JCX1091" s="184"/>
      <c r="JCY1091" s="184"/>
      <c r="JCZ1091" s="184"/>
      <c r="JDA1091" s="184"/>
      <c r="JDB1091" s="184"/>
      <c r="JDC1091" s="184"/>
      <c r="JDD1091" s="184"/>
      <c r="JDE1091" s="184"/>
      <c r="JDF1091" s="184"/>
      <c r="JDG1091" s="184"/>
      <c r="JDH1091" s="184"/>
      <c r="JDI1091" s="184"/>
      <c r="JDJ1091" s="184"/>
      <c r="JDK1091" s="184"/>
      <c r="JDL1091" s="184"/>
      <c r="JDM1091" s="184"/>
      <c r="JDN1091" s="184"/>
      <c r="JDO1091" s="184"/>
      <c r="JDP1091" s="184"/>
      <c r="JDQ1091" s="184"/>
      <c r="JDR1091" s="184"/>
      <c r="JDS1091" s="184"/>
      <c r="JDT1091" s="184"/>
      <c r="JDU1091" s="184"/>
      <c r="JDV1091" s="184"/>
      <c r="JDW1091" s="184"/>
      <c r="JDX1091" s="184"/>
      <c r="JDY1091" s="184"/>
      <c r="JDZ1091" s="184"/>
      <c r="JEA1091" s="184"/>
      <c r="JEB1091" s="184"/>
      <c r="JEC1091" s="184"/>
      <c r="JED1091" s="184"/>
      <c r="JEE1091" s="184"/>
      <c r="JEF1091" s="184"/>
      <c r="JEG1091" s="184"/>
      <c r="JEH1091" s="184"/>
      <c r="JEI1091" s="184"/>
      <c r="JEJ1091" s="184"/>
      <c r="JEK1091" s="184"/>
      <c r="JEL1091" s="184"/>
      <c r="JEM1091" s="184"/>
      <c r="JEN1091" s="184"/>
      <c r="JEO1091" s="184"/>
      <c r="JEP1091" s="184"/>
      <c r="JEQ1091" s="184"/>
      <c r="JER1091" s="184"/>
      <c r="JES1091" s="184"/>
      <c r="JET1091" s="184"/>
      <c r="JEU1091" s="184"/>
      <c r="JEV1091" s="184"/>
      <c r="JEW1091" s="184"/>
      <c r="JEX1091" s="184"/>
      <c r="JEY1091" s="184"/>
      <c r="JEZ1091" s="184"/>
      <c r="JFA1091" s="184"/>
      <c r="JFB1091" s="184"/>
      <c r="JFC1091" s="184"/>
      <c r="JFD1091" s="184"/>
      <c r="JFE1091" s="184"/>
      <c r="JFF1091" s="184"/>
      <c r="JFG1091" s="184"/>
      <c r="JFH1091" s="184"/>
      <c r="JFI1091" s="184"/>
      <c r="JFJ1091" s="184"/>
      <c r="JFK1091" s="184"/>
      <c r="JFL1091" s="184"/>
      <c r="JFM1091" s="184"/>
      <c r="JFN1091" s="184"/>
      <c r="JFO1091" s="184"/>
      <c r="JFP1091" s="184"/>
      <c r="JFQ1091" s="184"/>
      <c r="JFR1091" s="184"/>
      <c r="JFS1091" s="184"/>
      <c r="JFT1091" s="184"/>
      <c r="JFU1091" s="184"/>
      <c r="JFV1091" s="184"/>
      <c r="JFW1091" s="184"/>
      <c r="JFX1091" s="184"/>
      <c r="JFY1091" s="184"/>
      <c r="JFZ1091" s="184"/>
      <c r="JGA1091" s="184"/>
      <c r="JGB1091" s="184"/>
      <c r="JGC1091" s="184"/>
      <c r="JGD1091" s="184"/>
      <c r="JGE1091" s="184"/>
      <c r="JGF1091" s="184"/>
      <c r="JGG1091" s="184"/>
      <c r="JGH1091" s="184"/>
      <c r="JGI1091" s="184"/>
      <c r="JGJ1091" s="184"/>
      <c r="JGK1091" s="184"/>
      <c r="JGL1091" s="184"/>
      <c r="JGM1091" s="184"/>
      <c r="JGN1091" s="184"/>
      <c r="JGO1091" s="184"/>
      <c r="JGP1091" s="184"/>
      <c r="JGQ1091" s="184"/>
      <c r="JGR1091" s="184"/>
      <c r="JGS1091" s="184"/>
      <c r="JGT1091" s="184"/>
      <c r="JGU1091" s="184"/>
      <c r="JGV1091" s="184"/>
      <c r="JGW1091" s="184"/>
      <c r="JGX1091" s="184"/>
      <c r="JGY1091" s="184"/>
      <c r="JGZ1091" s="184"/>
      <c r="JHA1091" s="184"/>
      <c r="JHB1091" s="184"/>
      <c r="JHC1091" s="184"/>
      <c r="JHD1091" s="184"/>
      <c r="JHE1091" s="184"/>
      <c r="JHF1091" s="184"/>
      <c r="JHG1091" s="184"/>
      <c r="JHH1091" s="184"/>
      <c r="JHI1091" s="184"/>
      <c r="JHJ1091" s="184"/>
      <c r="JHK1091" s="184"/>
      <c r="JHL1091" s="184"/>
      <c r="JHM1091" s="184"/>
      <c r="JHN1091" s="184"/>
      <c r="JHO1091" s="184"/>
      <c r="JHP1091" s="184"/>
      <c r="JHQ1091" s="184"/>
      <c r="JHR1091" s="184"/>
      <c r="JHS1091" s="184"/>
      <c r="JHT1091" s="184"/>
      <c r="JHU1091" s="184"/>
      <c r="JHV1091" s="184"/>
      <c r="JHW1091" s="184"/>
      <c r="JHX1091" s="184"/>
      <c r="JHY1091" s="184"/>
      <c r="JHZ1091" s="184"/>
      <c r="JIA1091" s="184"/>
      <c r="JIB1091" s="184"/>
      <c r="JIC1091" s="184"/>
      <c r="JID1091" s="184"/>
      <c r="JIE1091" s="184"/>
      <c r="JIF1091" s="184"/>
      <c r="JIG1091" s="184"/>
      <c r="JIH1091" s="184"/>
      <c r="JII1091" s="184"/>
      <c r="JIJ1091" s="184"/>
      <c r="JIK1091" s="184"/>
      <c r="JIL1091" s="184"/>
      <c r="JIM1091" s="184"/>
      <c r="JIN1091" s="184"/>
      <c r="JIO1091" s="184"/>
      <c r="JIP1091" s="184"/>
      <c r="JIQ1091" s="184"/>
      <c r="JIR1091" s="184"/>
      <c r="JIS1091" s="184"/>
      <c r="JIT1091" s="184"/>
      <c r="JIU1091" s="184"/>
      <c r="JIV1091" s="184"/>
      <c r="JIW1091" s="184"/>
      <c r="JIX1091" s="184"/>
      <c r="JIY1091" s="184"/>
      <c r="JIZ1091" s="184"/>
      <c r="JJA1091" s="184"/>
      <c r="JJB1091" s="184"/>
      <c r="JJC1091" s="184"/>
      <c r="JJD1091" s="184"/>
      <c r="JJE1091" s="184"/>
      <c r="JJF1091" s="184"/>
      <c r="JJG1091" s="184"/>
      <c r="JJH1091" s="184"/>
      <c r="JJI1091" s="184"/>
      <c r="JJJ1091" s="184"/>
      <c r="JJK1091" s="184"/>
      <c r="JJL1091" s="184"/>
      <c r="JJM1091" s="184"/>
      <c r="JJN1091" s="184"/>
      <c r="JJO1091" s="184"/>
      <c r="JJP1091" s="184"/>
      <c r="JJQ1091" s="184"/>
      <c r="JJR1091" s="184"/>
      <c r="JJS1091" s="184"/>
      <c r="JJT1091" s="184"/>
      <c r="JJU1091" s="184"/>
      <c r="JJV1091" s="184"/>
      <c r="JJW1091" s="184"/>
      <c r="JJX1091" s="184"/>
      <c r="JJY1091" s="184"/>
      <c r="JJZ1091" s="184"/>
      <c r="JKA1091" s="184"/>
      <c r="JKB1091" s="184"/>
      <c r="JKC1091" s="184"/>
      <c r="JKD1091" s="184"/>
      <c r="JKE1091" s="184"/>
      <c r="JKF1091" s="184"/>
      <c r="JKG1091" s="184"/>
      <c r="JKH1091" s="184"/>
      <c r="JKI1091" s="184"/>
      <c r="JKJ1091" s="184"/>
      <c r="JKK1091" s="184"/>
      <c r="JKL1091" s="184"/>
      <c r="JKM1091" s="184"/>
      <c r="JKN1091" s="184"/>
      <c r="JKO1091" s="184"/>
      <c r="JKP1091" s="184"/>
      <c r="JKQ1091" s="184"/>
      <c r="JKR1091" s="184"/>
      <c r="JKS1091" s="184"/>
      <c r="JKT1091" s="184"/>
      <c r="JKU1091" s="184"/>
      <c r="JKV1091" s="184"/>
      <c r="JKW1091" s="184"/>
      <c r="JKX1091" s="184"/>
      <c r="JKY1091" s="184"/>
      <c r="JKZ1091" s="184"/>
      <c r="JLA1091" s="184"/>
      <c r="JLB1091" s="184"/>
      <c r="JLC1091" s="184"/>
      <c r="JLD1091" s="184"/>
      <c r="JLE1091" s="184"/>
      <c r="JLF1091" s="184"/>
      <c r="JLG1091" s="184"/>
      <c r="JLH1091" s="184"/>
      <c r="JLI1091" s="184"/>
      <c r="JLJ1091" s="184"/>
      <c r="JLK1091" s="184"/>
      <c r="JLL1091" s="184"/>
      <c r="JLM1091" s="184"/>
      <c r="JLN1091" s="184"/>
      <c r="JLO1091" s="184"/>
      <c r="JLP1091" s="184"/>
      <c r="JLQ1091" s="184"/>
      <c r="JLR1091" s="184"/>
      <c r="JLS1091" s="184"/>
      <c r="JLT1091" s="184"/>
      <c r="JLU1091" s="184"/>
      <c r="JLV1091" s="184"/>
      <c r="JLW1091" s="184"/>
      <c r="JLX1091" s="184"/>
      <c r="JLY1091" s="184"/>
      <c r="JLZ1091" s="184"/>
      <c r="JMA1091" s="184"/>
      <c r="JMB1091" s="184"/>
      <c r="JMC1091" s="184"/>
      <c r="JMD1091" s="184"/>
      <c r="JME1091" s="184"/>
      <c r="JMF1091" s="184"/>
      <c r="JMG1091" s="184"/>
      <c r="JMH1091" s="184"/>
      <c r="JMI1091" s="184"/>
      <c r="JMJ1091" s="184"/>
      <c r="JMK1091" s="184"/>
      <c r="JML1091" s="184"/>
      <c r="JMM1091" s="184"/>
      <c r="JMN1091" s="184"/>
      <c r="JMO1091" s="184"/>
      <c r="JMP1091" s="184"/>
      <c r="JMQ1091" s="184"/>
      <c r="JMR1091" s="184"/>
      <c r="JMS1091" s="184"/>
      <c r="JMT1091" s="184"/>
      <c r="JMU1091" s="184"/>
      <c r="JMV1091" s="184"/>
      <c r="JMW1091" s="184"/>
      <c r="JMX1091" s="184"/>
      <c r="JMY1091" s="184"/>
      <c r="JMZ1091" s="184"/>
      <c r="JNA1091" s="184"/>
      <c r="JNB1091" s="184"/>
      <c r="JNC1091" s="184"/>
      <c r="JND1091" s="184"/>
      <c r="JNE1091" s="184"/>
      <c r="JNF1091" s="184"/>
      <c r="JNG1091" s="184"/>
      <c r="JNH1091" s="184"/>
      <c r="JNI1091" s="184"/>
      <c r="JNJ1091" s="184"/>
      <c r="JNK1091" s="184"/>
      <c r="JNL1091" s="184"/>
      <c r="JNM1091" s="184"/>
      <c r="JNN1091" s="184"/>
      <c r="JNO1091" s="184"/>
      <c r="JNP1091" s="184"/>
      <c r="JNQ1091" s="184"/>
      <c r="JNR1091" s="184"/>
      <c r="JNS1091" s="184"/>
      <c r="JNT1091" s="184"/>
      <c r="JNU1091" s="184"/>
      <c r="JNV1091" s="184"/>
      <c r="JNW1091" s="184"/>
      <c r="JNX1091" s="184"/>
      <c r="JNY1091" s="184"/>
      <c r="JNZ1091" s="184"/>
      <c r="JOA1091" s="184"/>
      <c r="JOB1091" s="184"/>
      <c r="JOC1091" s="184"/>
      <c r="JOD1091" s="184"/>
      <c r="JOE1091" s="184"/>
      <c r="JOF1091" s="184"/>
      <c r="JOG1091" s="184"/>
      <c r="JOH1091" s="184"/>
      <c r="JOI1091" s="184"/>
      <c r="JOJ1091" s="184"/>
      <c r="JOK1091" s="184"/>
      <c r="JOL1091" s="184"/>
      <c r="JOM1091" s="184"/>
      <c r="JON1091" s="184"/>
      <c r="JOO1091" s="184"/>
      <c r="JOP1091" s="184"/>
      <c r="JOQ1091" s="184"/>
      <c r="JOR1091" s="184"/>
      <c r="JOS1091" s="184"/>
      <c r="JOT1091" s="184"/>
      <c r="JOU1091" s="184"/>
      <c r="JOV1091" s="184"/>
      <c r="JOW1091" s="184"/>
      <c r="JOX1091" s="184"/>
      <c r="JOY1091" s="184"/>
      <c r="JOZ1091" s="184"/>
      <c r="JPA1091" s="184"/>
      <c r="JPB1091" s="184"/>
      <c r="JPC1091" s="184"/>
      <c r="JPD1091" s="184"/>
      <c r="JPE1091" s="184"/>
      <c r="JPF1091" s="184"/>
      <c r="JPG1091" s="184"/>
      <c r="JPH1091" s="184"/>
      <c r="JPI1091" s="184"/>
      <c r="JPJ1091" s="184"/>
      <c r="JPK1091" s="184"/>
      <c r="JPL1091" s="184"/>
      <c r="JPM1091" s="184"/>
      <c r="JPN1091" s="184"/>
      <c r="JPO1091" s="184"/>
      <c r="JPP1091" s="184"/>
      <c r="JPQ1091" s="184"/>
      <c r="JPR1091" s="184"/>
      <c r="JPS1091" s="184"/>
      <c r="JPT1091" s="184"/>
      <c r="JPU1091" s="184"/>
      <c r="JPV1091" s="184"/>
      <c r="JPW1091" s="184"/>
      <c r="JPX1091" s="184"/>
      <c r="JPY1091" s="184"/>
      <c r="JPZ1091" s="184"/>
      <c r="JQA1091" s="184"/>
      <c r="JQB1091" s="184"/>
      <c r="JQC1091" s="184"/>
      <c r="JQD1091" s="184"/>
      <c r="JQE1091" s="184"/>
      <c r="JQF1091" s="184"/>
      <c r="JQG1091" s="184"/>
      <c r="JQH1091" s="184"/>
      <c r="JQI1091" s="184"/>
      <c r="JQJ1091" s="184"/>
      <c r="JQK1091" s="184"/>
      <c r="JQL1091" s="184"/>
      <c r="JQM1091" s="184"/>
      <c r="JQN1091" s="184"/>
      <c r="JQO1091" s="184"/>
      <c r="JQP1091" s="184"/>
      <c r="JQQ1091" s="184"/>
      <c r="JQR1091" s="184"/>
      <c r="JQS1091" s="184"/>
      <c r="JQT1091" s="184"/>
      <c r="JQU1091" s="184"/>
      <c r="JQV1091" s="184"/>
      <c r="JQW1091" s="184"/>
      <c r="JQX1091" s="184"/>
      <c r="JQY1091" s="184"/>
      <c r="JQZ1091" s="184"/>
      <c r="JRA1091" s="184"/>
      <c r="JRB1091" s="184"/>
      <c r="JRC1091" s="184"/>
      <c r="JRD1091" s="184"/>
      <c r="JRE1091" s="184"/>
      <c r="JRF1091" s="184"/>
      <c r="JRG1091" s="184"/>
      <c r="JRH1091" s="184"/>
      <c r="JRI1091" s="184"/>
      <c r="JRJ1091" s="184"/>
      <c r="JRK1091" s="184"/>
      <c r="JRL1091" s="184"/>
      <c r="JRM1091" s="184"/>
      <c r="JRN1091" s="184"/>
      <c r="JRO1091" s="184"/>
      <c r="JRP1091" s="184"/>
      <c r="JRQ1091" s="184"/>
      <c r="JRR1091" s="184"/>
      <c r="JRS1091" s="184"/>
      <c r="JRT1091" s="184"/>
      <c r="JRU1091" s="184"/>
      <c r="JRV1091" s="184"/>
      <c r="JRW1091" s="184"/>
      <c r="JRX1091" s="184"/>
      <c r="JRY1091" s="184"/>
      <c r="JRZ1091" s="184"/>
      <c r="JSA1091" s="184"/>
      <c r="JSB1091" s="184"/>
      <c r="JSC1091" s="184"/>
      <c r="JSD1091" s="184"/>
      <c r="JSE1091" s="184"/>
      <c r="JSF1091" s="184"/>
      <c r="JSG1091" s="184"/>
      <c r="JSH1091" s="184"/>
      <c r="JSI1091" s="184"/>
      <c r="JSJ1091" s="184"/>
      <c r="JSK1091" s="184"/>
      <c r="JSL1091" s="184"/>
      <c r="JSM1091" s="184"/>
      <c r="JSN1091" s="184"/>
      <c r="JSO1091" s="184"/>
      <c r="JSP1091" s="184"/>
      <c r="JSQ1091" s="184"/>
      <c r="JSR1091" s="184"/>
      <c r="JSS1091" s="184"/>
      <c r="JST1091" s="184"/>
      <c r="JSU1091" s="184"/>
      <c r="JSV1091" s="184"/>
      <c r="JSW1091" s="184"/>
      <c r="JSX1091" s="184"/>
      <c r="JSY1091" s="184"/>
      <c r="JSZ1091" s="184"/>
      <c r="JTA1091" s="184"/>
      <c r="JTB1091" s="184"/>
      <c r="JTC1091" s="184"/>
      <c r="JTD1091" s="184"/>
      <c r="JTE1091" s="184"/>
      <c r="JTF1091" s="184"/>
      <c r="JTG1091" s="184"/>
      <c r="JTH1091" s="184"/>
      <c r="JTI1091" s="184"/>
      <c r="JTJ1091" s="184"/>
      <c r="JTK1091" s="184"/>
      <c r="JTL1091" s="184"/>
      <c r="JTM1091" s="184"/>
      <c r="JTN1091" s="184"/>
      <c r="JTO1091" s="184"/>
      <c r="JTP1091" s="184"/>
      <c r="JTQ1091" s="184"/>
      <c r="JTR1091" s="184"/>
      <c r="JTS1091" s="184"/>
      <c r="JTT1091" s="184"/>
      <c r="JTU1091" s="184"/>
      <c r="JTV1091" s="184"/>
      <c r="JTW1091" s="184"/>
      <c r="JTX1091" s="184"/>
      <c r="JTY1091" s="184"/>
      <c r="JTZ1091" s="184"/>
      <c r="JUA1091" s="184"/>
      <c r="JUB1091" s="184"/>
      <c r="JUC1091" s="184"/>
      <c r="JUD1091" s="184"/>
      <c r="JUE1091" s="184"/>
      <c r="JUF1091" s="184"/>
      <c r="JUG1091" s="184"/>
      <c r="JUH1091" s="184"/>
      <c r="JUI1091" s="184"/>
      <c r="JUJ1091" s="184"/>
      <c r="JUK1091" s="184"/>
      <c r="JUL1091" s="184"/>
      <c r="JUM1091" s="184"/>
      <c r="JUN1091" s="184"/>
      <c r="JUO1091" s="184"/>
      <c r="JUP1091" s="184"/>
      <c r="JUQ1091" s="184"/>
      <c r="JUR1091" s="184"/>
      <c r="JUS1091" s="184"/>
      <c r="JUT1091" s="184"/>
      <c r="JUU1091" s="184"/>
      <c r="JUV1091" s="184"/>
      <c r="JUW1091" s="184"/>
      <c r="JUX1091" s="184"/>
      <c r="JUY1091" s="184"/>
      <c r="JUZ1091" s="184"/>
      <c r="JVA1091" s="184"/>
      <c r="JVB1091" s="184"/>
      <c r="JVC1091" s="184"/>
      <c r="JVD1091" s="184"/>
      <c r="JVE1091" s="184"/>
      <c r="JVF1091" s="184"/>
      <c r="JVG1091" s="184"/>
      <c r="JVH1091" s="184"/>
      <c r="JVI1091" s="184"/>
      <c r="JVJ1091" s="184"/>
      <c r="JVK1091" s="184"/>
      <c r="JVL1091" s="184"/>
      <c r="JVM1091" s="184"/>
      <c r="JVN1091" s="184"/>
      <c r="JVO1091" s="184"/>
      <c r="JVP1091" s="184"/>
      <c r="JVQ1091" s="184"/>
      <c r="JVR1091" s="184"/>
      <c r="JVS1091" s="184"/>
      <c r="JVT1091" s="184"/>
      <c r="JVU1091" s="184"/>
      <c r="JVV1091" s="184"/>
      <c r="JVW1091" s="184"/>
      <c r="JVX1091" s="184"/>
      <c r="JVY1091" s="184"/>
      <c r="JVZ1091" s="184"/>
      <c r="JWA1091" s="184"/>
      <c r="JWB1091" s="184"/>
      <c r="JWC1091" s="184"/>
      <c r="JWD1091" s="184"/>
      <c r="JWE1091" s="184"/>
      <c r="JWF1091" s="184"/>
      <c r="JWG1091" s="184"/>
      <c r="JWH1091" s="184"/>
      <c r="JWI1091" s="184"/>
      <c r="JWJ1091" s="184"/>
      <c r="JWK1091" s="184"/>
      <c r="JWL1091" s="184"/>
      <c r="JWM1091" s="184"/>
      <c r="JWN1091" s="184"/>
      <c r="JWO1091" s="184"/>
      <c r="JWP1091" s="184"/>
      <c r="JWQ1091" s="184"/>
      <c r="JWR1091" s="184"/>
      <c r="JWS1091" s="184"/>
      <c r="JWT1091" s="184"/>
      <c r="JWU1091" s="184"/>
      <c r="JWV1091" s="184"/>
      <c r="JWW1091" s="184"/>
      <c r="JWX1091" s="184"/>
      <c r="JWY1091" s="184"/>
      <c r="JWZ1091" s="184"/>
      <c r="JXA1091" s="184"/>
      <c r="JXB1091" s="184"/>
      <c r="JXC1091" s="184"/>
      <c r="JXD1091" s="184"/>
      <c r="JXE1091" s="184"/>
      <c r="JXF1091" s="184"/>
      <c r="JXG1091" s="184"/>
      <c r="JXH1091" s="184"/>
      <c r="JXI1091" s="184"/>
      <c r="JXJ1091" s="184"/>
      <c r="JXK1091" s="184"/>
      <c r="JXL1091" s="184"/>
      <c r="JXM1091" s="184"/>
      <c r="JXN1091" s="184"/>
      <c r="JXO1091" s="184"/>
      <c r="JXP1091" s="184"/>
      <c r="JXQ1091" s="184"/>
      <c r="JXR1091" s="184"/>
      <c r="JXS1091" s="184"/>
      <c r="JXT1091" s="184"/>
      <c r="JXU1091" s="184"/>
      <c r="JXV1091" s="184"/>
      <c r="JXW1091" s="184"/>
      <c r="JXX1091" s="184"/>
      <c r="JXY1091" s="184"/>
      <c r="JXZ1091" s="184"/>
      <c r="JYA1091" s="184"/>
      <c r="JYB1091" s="184"/>
      <c r="JYC1091" s="184"/>
      <c r="JYD1091" s="184"/>
      <c r="JYE1091" s="184"/>
      <c r="JYF1091" s="184"/>
      <c r="JYG1091" s="184"/>
      <c r="JYH1091" s="184"/>
      <c r="JYI1091" s="184"/>
      <c r="JYJ1091" s="184"/>
      <c r="JYK1091" s="184"/>
      <c r="JYL1091" s="184"/>
      <c r="JYM1091" s="184"/>
      <c r="JYN1091" s="184"/>
      <c r="JYO1091" s="184"/>
      <c r="JYP1091" s="184"/>
      <c r="JYQ1091" s="184"/>
      <c r="JYR1091" s="184"/>
      <c r="JYS1091" s="184"/>
      <c r="JYT1091" s="184"/>
      <c r="JYU1091" s="184"/>
      <c r="JYV1091" s="184"/>
      <c r="JYW1091" s="184"/>
      <c r="JYX1091" s="184"/>
      <c r="JYY1091" s="184"/>
      <c r="JYZ1091" s="184"/>
      <c r="JZA1091" s="184"/>
      <c r="JZB1091" s="184"/>
      <c r="JZC1091" s="184"/>
      <c r="JZD1091" s="184"/>
      <c r="JZE1091" s="184"/>
      <c r="JZF1091" s="184"/>
      <c r="JZG1091" s="184"/>
      <c r="JZH1091" s="184"/>
      <c r="JZI1091" s="184"/>
      <c r="JZJ1091" s="184"/>
      <c r="JZK1091" s="184"/>
      <c r="JZL1091" s="184"/>
      <c r="JZM1091" s="184"/>
      <c r="JZN1091" s="184"/>
      <c r="JZO1091" s="184"/>
      <c r="JZP1091" s="184"/>
      <c r="JZQ1091" s="184"/>
      <c r="JZR1091" s="184"/>
      <c r="JZS1091" s="184"/>
      <c r="JZT1091" s="184"/>
      <c r="JZU1091" s="184"/>
      <c r="JZV1091" s="184"/>
      <c r="JZW1091" s="184"/>
      <c r="JZX1091" s="184"/>
      <c r="JZY1091" s="184"/>
      <c r="JZZ1091" s="184"/>
      <c r="KAA1091" s="184"/>
      <c r="KAB1091" s="184"/>
      <c r="KAC1091" s="184"/>
      <c r="KAD1091" s="184"/>
      <c r="KAE1091" s="184"/>
      <c r="KAF1091" s="184"/>
      <c r="KAG1091" s="184"/>
      <c r="KAH1091" s="184"/>
      <c r="KAI1091" s="184"/>
      <c r="KAJ1091" s="184"/>
      <c r="KAK1091" s="184"/>
      <c r="KAL1091" s="184"/>
      <c r="KAM1091" s="184"/>
      <c r="KAN1091" s="184"/>
      <c r="KAO1091" s="184"/>
      <c r="KAP1091" s="184"/>
      <c r="KAQ1091" s="184"/>
      <c r="KAR1091" s="184"/>
      <c r="KAS1091" s="184"/>
      <c r="KAT1091" s="184"/>
      <c r="KAU1091" s="184"/>
      <c r="KAV1091" s="184"/>
      <c r="KAW1091" s="184"/>
      <c r="KAX1091" s="184"/>
      <c r="KAY1091" s="184"/>
      <c r="KAZ1091" s="184"/>
      <c r="KBA1091" s="184"/>
      <c r="KBB1091" s="184"/>
      <c r="KBC1091" s="184"/>
      <c r="KBD1091" s="184"/>
      <c r="KBE1091" s="184"/>
      <c r="KBF1091" s="184"/>
      <c r="KBG1091" s="184"/>
      <c r="KBH1091" s="184"/>
      <c r="KBI1091" s="184"/>
      <c r="KBJ1091" s="184"/>
      <c r="KBK1091" s="184"/>
      <c r="KBL1091" s="184"/>
      <c r="KBM1091" s="184"/>
      <c r="KBN1091" s="184"/>
      <c r="KBO1091" s="184"/>
      <c r="KBP1091" s="184"/>
      <c r="KBQ1091" s="184"/>
      <c r="KBR1091" s="184"/>
      <c r="KBS1091" s="184"/>
      <c r="KBT1091" s="184"/>
      <c r="KBU1091" s="184"/>
      <c r="KBV1091" s="184"/>
      <c r="KBW1091" s="184"/>
      <c r="KBX1091" s="184"/>
      <c r="KBY1091" s="184"/>
      <c r="KBZ1091" s="184"/>
      <c r="KCA1091" s="184"/>
      <c r="KCB1091" s="184"/>
      <c r="KCC1091" s="184"/>
      <c r="KCD1091" s="184"/>
      <c r="KCE1091" s="184"/>
      <c r="KCF1091" s="184"/>
      <c r="KCG1091" s="184"/>
      <c r="KCH1091" s="184"/>
      <c r="KCI1091" s="184"/>
      <c r="KCJ1091" s="184"/>
      <c r="KCK1091" s="184"/>
      <c r="KCL1091" s="184"/>
      <c r="KCM1091" s="184"/>
      <c r="KCN1091" s="184"/>
      <c r="KCO1091" s="184"/>
      <c r="KCP1091" s="184"/>
      <c r="KCQ1091" s="184"/>
      <c r="KCR1091" s="184"/>
      <c r="KCS1091" s="184"/>
      <c r="KCT1091" s="184"/>
      <c r="KCU1091" s="184"/>
      <c r="KCV1091" s="184"/>
      <c r="KCW1091" s="184"/>
      <c r="KCX1091" s="184"/>
      <c r="KCY1091" s="184"/>
      <c r="KCZ1091" s="184"/>
      <c r="KDA1091" s="184"/>
      <c r="KDB1091" s="184"/>
      <c r="KDC1091" s="184"/>
      <c r="KDD1091" s="184"/>
      <c r="KDE1091" s="184"/>
      <c r="KDF1091" s="184"/>
      <c r="KDG1091" s="184"/>
      <c r="KDH1091" s="184"/>
      <c r="KDI1091" s="184"/>
      <c r="KDJ1091" s="184"/>
      <c r="KDK1091" s="184"/>
      <c r="KDL1091" s="184"/>
      <c r="KDM1091" s="184"/>
      <c r="KDN1091" s="184"/>
      <c r="KDO1091" s="184"/>
      <c r="KDP1091" s="184"/>
      <c r="KDQ1091" s="184"/>
      <c r="KDR1091" s="184"/>
      <c r="KDS1091" s="184"/>
      <c r="KDT1091" s="184"/>
      <c r="KDU1091" s="184"/>
      <c r="KDV1091" s="184"/>
      <c r="KDW1091" s="184"/>
      <c r="KDX1091" s="184"/>
      <c r="KDY1091" s="184"/>
      <c r="KDZ1091" s="184"/>
      <c r="KEA1091" s="184"/>
      <c r="KEB1091" s="184"/>
      <c r="KEC1091" s="184"/>
      <c r="KED1091" s="184"/>
      <c r="KEE1091" s="184"/>
      <c r="KEF1091" s="184"/>
      <c r="KEG1091" s="184"/>
      <c r="KEH1091" s="184"/>
      <c r="KEI1091" s="184"/>
      <c r="KEJ1091" s="184"/>
      <c r="KEK1091" s="184"/>
      <c r="KEL1091" s="184"/>
      <c r="KEM1091" s="184"/>
      <c r="KEN1091" s="184"/>
      <c r="KEO1091" s="184"/>
      <c r="KEP1091" s="184"/>
      <c r="KEQ1091" s="184"/>
      <c r="KER1091" s="184"/>
      <c r="KES1091" s="184"/>
      <c r="KET1091" s="184"/>
      <c r="KEU1091" s="184"/>
      <c r="KEV1091" s="184"/>
      <c r="KEW1091" s="184"/>
      <c r="KEX1091" s="184"/>
      <c r="KEY1091" s="184"/>
      <c r="KEZ1091" s="184"/>
      <c r="KFA1091" s="184"/>
      <c r="KFB1091" s="184"/>
      <c r="KFC1091" s="184"/>
      <c r="KFD1091" s="184"/>
      <c r="KFE1091" s="184"/>
      <c r="KFF1091" s="184"/>
      <c r="KFG1091" s="184"/>
      <c r="KFH1091" s="184"/>
      <c r="KFI1091" s="184"/>
      <c r="KFJ1091" s="184"/>
      <c r="KFK1091" s="184"/>
      <c r="KFL1091" s="184"/>
      <c r="KFM1091" s="184"/>
      <c r="KFN1091" s="184"/>
      <c r="KFO1091" s="184"/>
      <c r="KFP1091" s="184"/>
      <c r="KFQ1091" s="184"/>
      <c r="KFR1091" s="184"/>
      <c r="KFS1091" s="184"/>
      <c r="KFT1091" s="184"/>
      <c r="KFU1091" s="184"/>
      <c r="KFV1091" s="184"/>
      <c r="KFW1091" s="184"/>
      <c r="KFX1091" s="184"/>
      <c r="KFY1091" s="184"/>
      <c r="KFZ1091" s="184"/>
      <c r="KGA1091" s="184"/>
      <c r="KGB1091" s="184"/>
      <c r="KGC1091" s="184"/>
      <c r="KGD1091" s="184"/>
      <c r="KGE1091" s="184"/>
      <c r="KGF1091" s="184"/>
      <c r="KGG1091" s="184"/>
      <c r="KGH1091" s="184"/>
      <c r="KGI1091" s="184"/>
      <c r="KGJ1091" s="184"/>
      <c r="KGK1091" s="184"/>
      <c r="KGL1091" s="184"/>
      <c r="KGM1091" s="184"/>
      <c r="KGN1091" s="184"/>
      <c r="KGO1091" s="184"/>
      <c r="KGP1091" s="184"/>
      <c r="KGQ1091" s="184"/>
      <c r="KGR1091" s="184"/>
      <c r="KGS1091" s="184"/>
      <c r="KGT1091" s="184"/>
      <c r="KGU1091" s="184"/>
      <c r="KGV1091" s="184"/>
      <c r="KGW1091" s="184"/>
      <c r="KGX1091" s="184"/>
      <c r="KGY1091" s="184"/>
      <c r="KGZ1091" s="184"/>
      <c r="KHA1091" s="184"/>
      <c r="KHB1091" s="184"/>
      <c r="KHC1091" s="184"/>
      <c r="KHD1091" s="184"/>
      <c r="KHE1091" s="184"/>
      <c r="KHF1091" s="184"/>
      <c r="KHG1091" s="184"/>
      <c r="KHH1091" s="184"/>
      <c r="KHI1091" s="184"/>
      <c r="KHJ1091" s="184"/>
      <c r="KHK1091" s="184"/>
      <c r="KHL1091" s="184"/>
      <c r="KHM1091" s="184"/>
      <c r="KHN1091" s="184"/>
      <c r="KHO1091" s="184"/>
      <c r="KHP1091" s="184"/>
      <c r="KHQ1091" s="184"/>
      <c r="KHR1091" s="184"/>
      <c r="KHS1091" s="184"/>
      <c r="KHT1091" s="184"/>
      <c r="KHU1091" s="184"/>
      <c r="KHV1091" s="184"/>
      <c r="KHW1091" s="184"/>
      <c r="KHX1091" s="184"/>
      <c r="KHY1091" s="184"/>
      <c r="KHZ1091" s="184"/>
      <c r="KIA1091" s="184"/>
      <c r="KIB1091" s="184"/>
      <c r="KIC1091" s="184"/>
      <c r="KID1091" s="184"/>
      <c r="KIE1091" s="184"/>
      <c r="KIF1091" s="184"/>
      <c r="KIG1091" s="184"/>
      <c r="KIH1091" s="184"/>
      <c r="KII1091" s="184"/>
      <c r="KIJ1091" s="184"/>
      <c r="KIK1091" s="184"/>
      <c r="KIL1091" s="184"/>
      <c r="KIM1091" s="184"/>
      <c r="KIN1091" s="184"/>
      <c r="KIO1091" s="184"/>
      <c r="KIP1091" s="184"/>
      <c r="KIQ1091" s="184"/>
      <c r="KIR1091" s="184"/>
      <c r="KIS1091" s="184"/>
      <c r="KIT1091" s="184"/>
      <c r="KIU1091" s="184"/>
      <c r="KIV1091" s="184"/>
      <c r="KIW1091" s="184"/>
      <c r="KIX1091" s="184"/>
      <c r="KIY1091" s="184"/>
      <c r="KIZ1091" s="184"/>
      <c r="KJA1091" s="184"/>
      <c r="KJB1091" s="184"/>
      <c r="KJC1091" s="184"/>
      <c r="KJD1091" s="184"/>
      <c r="KJE1091" s="184"/>
      <c r="KJF1091" s="184"/>
      <c r="KJG1091" s="184"/>
      <c r="KJH1091" s="184"/>
      <c r="KJI1091" s="184"/>
      <c r="KJJ1091" s="184"/>
      <c r="KJK1091" s="184"/>
      <c r="KJL1091" s="184"/>
      <c r="KJM1091" s="184"/>
      <c r="KJN1091" s="184"/>
      <c r="KJO1091" s="184"/>
      <c r="KJP1091" s="184"/>
      <c r="KJQ1091" s="184"/>
      <c r="KJR1091" s="184"/>
      <c r="KJS1091" s="184"/>
      <c r="KJT1091" s="184"/>
      <c r="KJU1091" s="184"/>
      <c r="KJV1091" s="184"/>
      <c r="KJW1091" s="184"/>
      <c r="KJX1091" s="184"/>
      <c r="KJY1091" s="184"/>
      <c r="KJZ1091" s="184"/>
      <c r="KKA1091" s="184"/>
      <c r="KKB1091" s="184"/>
      <c r="KKC1091" s="184"/>
      <c r="KKD1091" s="184"/>
      <c r="KKE1091" s="184"/>
      <c r="KKF1091" s="184"/>
      <c r="KKG1091" s="184"/>
      <c r="KKH1091" s="184"/>
      <c r="KKI1091" s="184"/>
      <c r="KKJ1091" s="184"/>
      <c r="KKK1091" s="184"/>
      <c r="KKL1091" s="184"/>
      <c r="KKM1091" s="184"/>
      <c r="KKN1091" s="184"/>
      <c r="KKO1091" s="184"/>
      <c r="KKP1091" s="184"/>
      <c r="KKQ1091" s="184"/>
      <c r="KKR1091" s="184"/>
      <c r="KKS1091" s="184"/>
      <c r="KKT1091" s="184"/>
      <c r="KKU1091" s="184"/>
      <c r="KKV1091" s="184"/>
      <c r="KKW1091" s="184"/>
      <c r="KKX1091" s="184"/>
      <c r="KKY1091" s="184"/>
      <c r="KKZ1091" s="184"/>
      <c r="KLA1091" s="184"/>
      <c r="KLB1091" s="184"/>
      <c r="KLC1091" s="184"/>
      <c r="KLD1091" s="184"/>
      <c r="KLE1091" s="184"/>
      <c r="KLF1091" s="184"/>
      <c r="KLG1091" s="184"/>
      <c r="KLH1091" s="184"/>
      <c r="KLI1091" s="184"/>
      <c r="KLJ1091" s="184"/>
      <c r="KLK1091" s="184"/>
      <c r="KLL1091" s="184"/>
      <c r="KLM1091" s="184"/>
      <c r="KLN1091" s="184"/>
      <c r="KLO1091" s="184"/>
      <c r="KLP1091" s="184"/>
      <c r="KLQ1091" s="184"/>
      <c r="KLR1091" s="184"/>
      <c r="KLS1091" s="184"/>
      <c r="KLT1091" s="184"/>
      <c r="KLU1091" s="184"/>
      <c r="KLV1091" s="184"/>
      <c r="KLW1091" s="184"/>
      <c r="KLX1091" s="184"/>
      <c r="KLY1091" s="184"/>
      <c r="KLZ1091" s="184"/>
      <c r="KMA1091" s="184"/>
      <c r="KMB1091" s="184"/>
      <c r="KMC1091" s="184"/>
      <c r="KMD1091" s="184"/>
      <c r="KME1091" s="184"/>
      <c r="KMF1091" s="184"/>
      <c r="KMG1091" s="184"/>
      <c r="KMH1091" s="184"/>
      <c r="KMI1091" s="184"/>
      <c r="KMJ1091" s="184"/>
      <c r="KMK1091" s="184"/>
      <c r="KML1091" s="184"/>
      <c r="KMM1091" s="184"/>
      <c r="KMN1091" s="184"/>
      <c r="KMO1091" s="184"/>
      <c r="KMP1091" s="184"/>
      <c r="KMQ1091" s="184"/>
      <c r="KMR1091" s="184"/>
      <c r="KMS1091" s="184"/>
      <c r="KMT1091" s="184"/>
      <c r="KMU1091" s="184"/>
      <c r="KMV1091" s="184"/>
      <c r="KMW1091" s="184"/>
      <c r="KMX1091" s="184"/>
      <c r="KMY1091" s="184"/>
      <c r="KMZ1091" s="184"/>
      <c r="KNA1091" s="184"/>
      <c r="KNB1091" s="184"/>
      <c r="KNC1091" s="184"/>
      <c r="KND1091" s="184"/>
      <c r="KNE1091" s="184"/>
      <c r="KNF1091" s="184"/>
      <c r="KNG1091" s="184"/>
      <c r="KNH1091" s="184"/>
      <c r="KNI1091" s="184"/>
      <c r="KNJ1091" s="184"/>
      <c r="KNK1091" s="184"/>
      <c r="KNL1091" s="184"/>
      <c r="KNM1091" s="184"/>
      <c r="KNN1091" s="184"/>
      <c r="KNO1091" s="184"/>
      <c r="KNP1091" s="184"/>
      <c r="KNQ1091" s="184"/>
      <c r="KNR1091" s="184"/>
      <c r="KNS1091" s="184"/>
      <c r="KNT1091" s="184"/>
      <c r="KNU1091" s="184"/>
      <c r="KNV1091" s="184"/>
      <c r="KNW1091" s="184"/>
      <c r="KNX1091" s="184"/>
      <c r="KNY1091" s="184"/>
      <c r="KNZ1091" s="184"/>
      <c r="KOA1091" s="184"/>
      <c r="KOB1091" s="184"/>
      <c r="KOC1091" s="184"/>
      <c r="KOD1091" s="184"/>
      <c r="KOE1091" s="184"/>
      <c r="KOF1091" s="184"/>
      <c r="KOG1091" s="184"/>
      <c r="KOH1091" s="184"/>
      <c r="KOI1091" s="184"/>
      <c r="KOJ1091" s="184"/>
      <c r="KOK1091" s="184"/>
      <c r="KOL1091" s="184"/>
      <c r="KOM1091" s="184"/>
      <c r="KON1091" s="184"/>
      <c r="KOO1091" s="184"/>
      <c r="KOP1091" s="184"/>
      <c r="KOQ1091" s="184"/>
      <c r="KOR1091" s="184"/>
      <c r="KOS1091" s="184"/>
      <c r="KOT1091" s="184"/>
      <c r="KOU1091" s="184"/>
      <c r="KOV1091" s="184"/>
      <c r="KOW1091" s="184"/>
      <c r="KOX1091" s="184"/>
      <c r="KOY1091" s="184"/>
      <c r="KOZ1091" s="184"/>
      <c r="KPA1091" s="184"/>
      <c r="KPB1091" s="184"/>
      <c r="KPC1091" s="184"/>
      <c r="KPD1091" s="184"/>
      <c r="KPE1091" s="184"/>
      <c r="KPF1091" s="184"/>
      <c r="KPG1091" s="184"/>
      <c r="KPH1091" s="184"/>
      <c r="KPI1091" s="184"/>
      <c r="KPJ1091" s="184"/>
      <c r="KPK1091" s="184"/>
      <c r="KPL1091" s="184"/>
      <c r="KPM1091" s="184"/>
      <c r="KPN1091" s="184"/>
      <c r="KPO1091" s="184"/>
      <c r="KPP1091" s="184"/>
      <c r="KPQ1091" s="184"/>
      <c r="KPR1091" s="184"/>
      <c r="KPS1091" s="184"/>
      <c r="KPT1091" s="184"/>
      <c r="KPU1091" s="184"/>
      <c r="KPV1091" s="184"/>
      <c r="KPW1091" s="184"/>
      <c r="KPX1091" s="184"/>
      <c r="KPY1091" s="184"/>
      <c r="KPZ1091" s="184"/>
      <c r="KQA1091" s="184"/>
      <c r="KQB1091" s="184"/>
      <c r="KQC1091" s="184"/>
      <c r="KQD1091" s="184"/>
      <c r="KQE1091" s="184"/>
      <c r="KQF1091" s="184"/>
      <c r="KQG1091" s="184"/>
      <c r="KQH1091" s="184"/>
      <c r="KQI1091" s="184"/>
      <c r="KQJ1091" s="184"/>
      <c r="KQK1091" s="184"/>
      <c r="KQL1091" s="184"/>
      <c r="KQM1091" s="184"/>
      <c r="KQN1091" s="184"/>
      <c r="KQO1091" s="184"/>
      <c r="KQP1091" s="184"/>
      <c r="KQQ1091" s="184"/>
      <c r="KQR1091" s="184"/>
      <c r="KQS1091" s="184"/>
      <c r="KQT1091" s="184"/>
      <c r="KQU1091" s="184"/>
      <c r="KQV1091" s="184"/>
      <c r="KQW1091" s="184"/>
      <c r="KQX1091" s="184"/>
      <c r="KQY1091" s="184"/>
      <c r="KQZ1091" s="184"/>
      <c r="KRA1091" s="184"/>
      <c r="KRB1091" s="184"/>
      <c r="KRC1091" s="184"/>
      <c r="KRD1091" s="184"/>
      <c r="KRE1091" s="184"/>
      <c r="KRF1091" s="184"/>
      <c r="KRG1091" s="184"/>
      <c r="KRH1091" s="184"/>
      <c r="KRI1091" s="184"/>
      <c r="KRJ1091" s="184"/>
      <c r="KRK1091" s="184"/>
      <c r="KRL1091" s="184"/>
      <c r="KRM1091" s="184"/>
      <c r="KRN1091" s="184"/>
      <c r="KRO1091" s="184"/>
      <c r="KRP1091" s="184"/>
      <c r="KRQ1091" s="184"/>
      <c r="KRR1091" s="184"/>
      <c r="KRS1091" s="184"/>
      <c r="KRT1091" s="184"/>
      <c r="KRU1091" s="184"/>
      <c r="KRV1091" s="184"/>
      <c r="KRW1091" s="184"/>
      <c r="KRX1091" s="184"/>
      <c r="KRY1091" s="184"/>
      <c r="KRZ1091" s="184"/>
      <c r="KSA1091" s="184"/>
      <c r="KSB1091" s="184"/>
      <c r="KSC1091" s="184"/>
      <c r="KSD1091" s="184"/>
      <c r="KSE1091" s="184"/>
      <c r="KSF1091" s="184"/>
      <c r="KSG1091" s="184"/>
      <c r="KSH1091" s="184"/>
      <c r="KSI1091" s="184"/>
      <c r="KSJ1091" s="184"/>
      <c r="KSK1091" s="184"/>
      <c r="KSL1091" s="184"/>
      <c r="KSM1091" s="184"/>
      <c r="KSN1091" s="184"/>
      <c r="KSO1091" s="184"/>
      <c r="KSP1091" s="184"/>
      <c r="KSQ1091" s="184"/>
      <c r="KSR1091" s="184"/>
      <c r="KSS1091" s="184"/>
      <c r="KST1091" s="184"/>
      <c r="KSU1091" s="184"/>
      <c r="KSV1091" s="184"/>
      <c r="KSW1091" s="184"/>
      <c r="KSX1091" s="184"/>
      <c r="KSY1091" s="184"/>
      <c r="KSZ1091" s="184"/>
      <c r="KTA1091" s="184"/>
      <c r="KTB1091" s="184"/>
      <c r="KTC1091" s="184"/>
      <c r="KTD1091" s="184"/>
      <c r="KTE1091" s="184"/>
      <c r="KTF1091" s="184"/>
      <c r="KTG1091" s="184"/>
      <c r="KTH1091" s="184"/>
      <c r="KTI1091" s="184"/>
      <c r="KTJ1091" s="184"/>
      <c r="KTK1091" s="184"/>
      <c r="KTL1091" s="184"/>
      <c r="KTM1091" s="184"/>
      <c r="KTN1091" s="184"/>
      <c r="KTO1091" s="184"/>
      <c r="KTP1091" s="184"/>
      <c r="KTQ1091" s="184"/>
      <c r="KTR1091" s="184"/>
      <c r="KTS1091" s="184"/>
      <c r="KTT1091" s="184"/>
      <c r="KTU1091" s="184"/>
      <c r="KTV1091" s="184"/>
      <c r="KTW1091" s="184"/>
      <c r="KTX1091" s="184"/>
      <c r="KTY1091" s="184"/>
      <c r="KTZ1091" s="184"/>
      <c r="KUA1091" s="184"/>
      <c r="KUB1091" s="184"/>
      <c r="KUC1091" s="184"/>
      <c r="KUD1091" s="184"/>
      <c r="KUE1091" s="184"/>
      <c r="KUF1091" s="184"/>
      <c r="KUG1091" s="184"/>
      <c r="KUH1091" s="184"/>
      <c r="KUI1091" s="184"/>
      <c r="KUJ1091" s="184"/>
      <c r="KUK1091" s="184"/>
      <c r="KUL1091" s="184"/>
      <c r="KUM1091" s="184"/>
      <c r="KUN1091" s="184"/>
      <c r="KUO1091" s="184"/>
      <c r="KUP1091" s="184"/>
      <c r="KUQ1091" s="184"/>
      <c r="KUR1091" s="184"/>
      <c r="KUS1091" s="184"/>
      <c r="KUT1091" s="184"/>
      <c r="KUU1091" s="184"/>
      <c r="KUV1091" s="184"/>
      <c r="KUW1091" s="184"/>
      <c r="KUX1091" s="184"/>
      <c r="KUY1091" s="184"/>
      <c r="KUZ1091" s="184"/>
      <c r="KVA1091" s="184"/>
      <c r="KVB1091" s="184"/>
      <c r="KVC1091" s="184"/>
      <c r="KVD1091" s="184"/>
      <c r="KVE1091" s="184"/>
      <c r="KVF1091" s="184"/>
      <c r="KVG1091" s="184"/>
      <c r="KVH1091" s="184"/>
      <c r="KVI1091" s="184"/>
      <c r="KVJ1091" s="184"/>
      <c r="KVK1091" s="184"/>
      <c r="KVL1091" s="184"/>
      <c r="KVM1091" s="184"/>
      <c r="KVN1091" s="184"/>
      <c r="KVO1091" s="184"/>
      <c r="KVP1091" s="184"/>
      <c r="KVQ1091" s="184"/>
      <c r="KVR1091" s="184"/>
      <c r="KVS1091" s="184"/>
      <c r="KVT1091" s="184"/>
      <c r="KVU1091" s="184"/>
      <c r="KVV1091" s="184"/>
      <c r="KVW1091" s="184"/>
      <c r="KVX1091" s="184"/>
      <c r="KVY1091" s="184"/>
      <c r="KVZ1091" s="184"/>
      <c r="KWA1091" s="184"/>
      <c r="KWB1091" s="184"/>
      <c r="KWC1091" s="184"/>
      <c r="KWD1091" s="184"/>
      <c r="KWE1091" s="184"/>
      <c r="KWF1091" s="184"/>
      <c r="KWG1091" s="184"/>
      <c r="KWH1091" s="184"/>
      <c r="KWI1091" s="184"/>
      <c r="KWJ1091" s="184"/>
      <c r="KWK1091" s="184"/>
      <c r="KWL1091" s="184"/>
      <c r="KWM1091" s="184"/>
      <c r="KWN1091" s="184"/>
      <c r="KWO1091" s="184"/>
      <c r="KWP1091" s="184"/>
      <c r="KWQ1091" s="184"/>
      <c r="KWR1091" s="184"/>
      <c r="KWS1091" s="184"/>
      <c r="KWT1091" s="184"/>
      <c r="KWU1091" s="184"/>
      <c r="KWV1091" s="184"/>
      <c r="KWW1091" s="184"/>
      <c r="KWX1091" s="184"/>
      <c r="KWY1091" s="184"/>
      <c r="KWZ1091" s="184"/>
      <c r="KXA1091" s="184"/>
      <c r="KXB1091" s="184"/>
      <c r="KXC1091" s="184"/>
      <c r="KXD1091" s="184"/>
      <c r="KXE1091" s="184"/>
      <c r="KXF1091" s="184"/>
      <c r="KXG1091" s="184"/>
      <c r="KXH1091" s="184"/>
      <c r="KXI1091" s="184"/>
      <c r="KXJ1091" s="184"/>
      <c r="KXK1091" s="184"/>
      <c r="KXL1091" s="184"/>
      <c r="KXM1091" s="184"/>
      <c r="KXN1091" s="184"/>
      <c r="KXO1091" s="184"/>
      <c r="KXP1091" s="184"/>
      <c r="KXQ1091" s="184"/>
      <c r="KXR1091" s="184"/>
      <c r="KXS1091" s="184"/>
      <c r="KXT1091" s="184"/>
      <c r="KXU1091" s="184"/>
      <c r="KXV1091" s="184"/>
      <c r="KXW1091" s="184"/>
      <c r="KXX1091" s="184"/>
      <c r="KXY1091" s="184"/>
      <c r="KXZ1091" s="184"/>
      <c r="KYA1091" s="184"/>
      <c r="KYB1091" s="184"/>
      <c r="KYC1091" s="184"/>
      <c r="KYD1091" s="184"/>
      <c r="KYE1091" s="184"/>
      <c r="KYF1091" s="184"/>
      <c r="KYG1091" s="184"/>
      <c r="KYH1091" s="184"/>
      <c r="KYI1091" s="184"/>
      <c r="KYJ1091" s="184"/>
      <c r="KYK1091" s="184"/>
      <c r="KYL1091" s="184"/>
      <c r="KYM1091" s="184"/>
      <c r="KYN1091" s="184"/>
      <c r="KYO1091" s="184"/>
      <c r="KYP1091" s="184"/>
      <c r="KYQ1091" s="184"/>
      <c r="KYR1091" s="184"/>
      <c r="KYS1091" s="184"/>
      <c r="KYT1091" s="184"/>
      <c r="KYU1091" s="184"/>
      <c r="KYV1091" s="184"/>
      <c r="KYW1091" s="184"/>
      <c r="KYX1091" s="184"/>
      <c r="KYY1091" s="184"/>
      <c r="KYZ1091" s="184"/>
      <c r="KZA1091" s="184"/>
      <c r="KZB1091" s="184"/>
      <c r="KZC1091" s="184"/>
      <c r="KZD1091" s="184"/>
      <c r="KZE1091" s="184"/>
      <c r="KZF1091" s="184"/>
      <c r="KZG1091" s="184"/>
      <c r="KZH1091" s="184"/>
      <c r="KZI1091" s="184"/>
      <c r="KZJ1091" s="184"/>
      <c r="KZK1091" s="184"/>
      <c r="KZL1091" s="184"/>
      <c r="KZM1091" s="184"/>
      <c r="KZN1091" s="184"/>
      <c r="KZO1091" s="184"/>
      <c r="KZP1091" s="184"/>
      <c r="KZQ1091" s="184"/>
      <c r="KZR1091" s="184"/>
      <c r="KZS1091" s="184"/>
      <c r="KZT1091" s="184"/>
      <c r="KZU1091" s="184"/>
      <c r="KZV1091" s="184"/>
      <c r="KZW1091" s="184"/>
      <c r="KZX1091" s="184"/>
      <c r="KZY1091" s="184"/>
      <c r="KZZ1091" s="184"/>
      <c r="LAA1091" s="184"/>
      <c r="LAB1091" s="184"/>
      <c r="LAC1091" s="184"/>
      <c r="LAD1091" s="184"/>
      <c r="LAE1091" s="184"/>
      <c r="LAF1091" s="184"/>
      <c r="LAG1091" s="184"/>
      <c r="LAH1091" s="184"/>
      <c r="LAI1091" s="184"/>
      <c r="LAJ1091" s="184"/>
      <c r="LAK1091" s="184"/>
      <c r="LAL1091" s="184"/>
      <c r="LAM1091" s="184"/>
      <c r="LAN1091" s="184"/>
      <c r="LAO1091" s="184"/>
      <c r="LAP1091" s="184"/>
      <c r="LAQ1091" s="184"/>
      <c r="LAR1091" s="184"/>
      <c r="LAS1091" s="184"/>
      <c r="LAT1091" s="184"/>
      <c r="LAU1091" s="184"/>
      <c r="LAV1091" s="184"/>
      <c r="LAW1091" s="184"/>
      <c r="LAX1091" s="184"/>
      <c r="LAY1091" s="184"/>
      <c r="LAZ1091" s="184"/>
      <c r="LBA1091" s="184"/>
      <c r="LBB1091" s="184"/>
      <c r="LBC1091" s="184"/>
      <c r="LBD1091" s="184"/>
      <c r="LBE1091" s="184"/>
      <c r="LBF1091" s="184"/>
      <c r="LBG1091" s="184"/>
      <c r="LBH1091" s="184"/>
      <c r="LBI1091" s="184"/>
      <c r="LBJ1091" s="184"/>
      <c r="LBK1091" s="184"/>
      <c r="LBL1091" s="184"/>
      <c r="LBM1091" s="184"/>
      <c r="LBN1091" s="184"/>
      <c r="LBO1091" s="184"/>
      <c r="LBP1091" s="184"/>
      <c r="LBQ1091" s="184"/>
      <c r="LBR1091" s="184"/>
      <c r="LBS1091" s="184"/>
      <c r="LBT1091" s="184"/>
      <c r="LBU1091" s="184"/>
      <c r="LBV1091" s="184"/>
      <c r="LBW1091" s="184"/>
      <c r="LBX1091" s="184"/>
      <c r="LBY1091" s="184"/>
      <c r="LBZ1091" s="184"/>
      <c r="LCA1091" s="184"/>
      <c r="LCB1091" s="184"/>
      <c r="LCC1091" s="184"/>
      <c r="LCD1091" s="184"/>
      <c r="LCE1091" s="184"/>
      <c r="LCF1091" s="184"/>
      <c r="LCG1091" s="184"/>
      <c r="LCH1091" s="184"/>
      <c r="LCI1091" s="184"/>
      <c r="LCJ1091" s="184"/>
      <c r="LCK1091" s="184"/>
      <c r="LCL1091" s="184"/>
      <c r="LCM1091" s="184"/>
      <c r="LCN1091" s="184"/>
      <c r="LCO1091" s="184"/>
      <c r="LCP1091" s="184"/>
      <c r="LCQ1091" s="184"/>
      <c r="LCR1091" s="184"/>
      <c r="LCS1091" s="184"/>
      <c r="LCT1091" s="184"/>
      <c r="LCU1091" s="184"/>
      <c r="LCV1091" s="184"/>
      <c r="LCW1091" s="184"/>
      <c r="LCX1091" s="184"/>
      <c r="LCY1091" s="184"/>
      <c r="LCZ1091" s="184"/>
      <c r="LDA1091" s="184"/>
      <c r="LDB1091" s="184"/>
      <c r="LDC1091" s="184"/>
      <c r="LDD1091" s="184"/>
      <c r="LDE1091" s="184"/>
      <c r="LDF1091" s="184"/>
      <c r="LDG1091" s="184"/>
      <c r="LDH1091" s="184"/>
      <c r="LDI1091" s="184"/>
      <c r="LDJ1091" s="184"/>
      <c r="LDK1091" s="184"/>
      <c r="LDL1091" s="184"/>
      <c r="LDM1091" s="184"/>
      <c r="LDN1091" s="184"/>
      <c r="LDO1091" s="184"/>
      <c r="LDP1091" s="184"/>
      <c r="LDQ1091" s="184"/>
      <c r="LDR1091" s="184"/>
      <c r="LDS1091" s="184"/>
      <c r="LDT1091" s="184"/>
      <c r="LDU1091" s="184"/>
      <c r="LDV1091" s="184"/>
      <c r="LDW1091" s="184"/>
      <c r="LDX1091" s="184"/>
      <c r="LDY1091" s="184"/>
      <c r="LDZ1091" s="184"/>
      <c r="LEA1091" s="184"/>
      <c r="LEB1091" s="184"/>
      <c r="LEC1091" s="184"/>
      <c r="LED1091" s="184"/>
      <c r="LEE1091" s="184"/>
      <c r="LEF1091" s="184"/>
      <c r="LEG1091" s="184"/>
      <c r="LEH1091" s="184"/>
      <c r="LEI1091" s="184"/>
      <c r="LEJ1091" s="184"/>
      <c r="LEK1091" s="184"/>
      <c r="LEL1091" s="184"/>
      <c r="LEM1091" s="184"/>
      <c r="LEN1091" s="184"/>
      <c r="LEO1091" s="184"/>
      <c r="LEP1091" s="184"/>
      <c r="LEQ1091" s="184"/>
      <c r="LER1091" s="184"/>
      <c r="LES1091" s="184"/>
      <c r="LET1091" s="184"/>
      <c r="LEU1091" s="184"/>
      <c r="LEV1091" s="184"/>
      <c r="LEW1091" s="184"/>
      <c r="LEX1091" s="184"/>
      <c r="LEY1091" s="184"/>
      <c r="LEZ1091" s="184"/>
      <c r="LFA1091" s="184"/>
      <c r="LFB1091" s="184"/>
      <c r="LFC1091" s="184"/>
      <c r="LFD1091" s="184"/>
      <c r="LFE1091" s="184"/>
      <c r="LFF1091" s="184"/>
      <c r="LFG1091" s="184"/>
      <c r="LFH1091" s="184"/>
      <c r="LFI1091" s="184"/>
      <c r="LFJ1091" s="184"/>
      <c r="LFK1091" s="184"/>
      <c r="LFL1091" s="184"/>
      <c r="LFM1091" s="184"/>
      <c r="LFN1091" s="184"/>
      <c r="LFO1091" s="184"/>
      <c r="LFP1091" s="184"/>
      <c r="LFQ1091" s="184"/>
      <c r="LFR1091" s="184"/>
      <c r="LFS1091" s="184"/>
      <c r="LFT1091" s="184"/>
      <c r="LFU1091" s="184"/>
      <c r="LFV1091" s="184"/>
      <c r="LFW1091" s="184"/>
      <c r="LFX1091" s="184"/>
      <c r="LFY1091" s="184"/>
      <c r="LFZ1091" s="184"/>
      <c r="LGA1091" s="184"/>
      <c r="LGB1091" s="184"/>
      <c r="LGC1091" s="184"/>
      <c r="LGD1091" s="184"/>
      <c r="LGE1091" s="184"/>
      <c r="LGF1091" s="184"/>
      <c r="LGG1091" s="184"/>
      <c r="LGH1091" s="184"/>
      <c r="LGI1091" s="184"/>
      <c r="LGJ1091" s="184"/>
      <c r="LGK1091" s="184"/>
      <c r="LGL1091" s="184"/>
      <c r="LGM1091" s="184"/>
      <c r="LGN1091" s="184"/>
      <c r="LGO1091" s="184"/>
      <c r="LGP1091" s="184"/>
      <c r="LGQ1091" s="184"/>
      <c r="LGR1091" s="184"/>
      <c r="LGS1091" s="184"/>
      <c r="LGT1091" s="184"/>
      <c r="LGU1091" s="184"/>
      <c r="LGV1091" s="184"/>
      <c r="LGW1091" s="184"/>
      <c r="LGX1091" s="184"/>
      <c r="LGY1091" s="184"/>
      <c r="LGZ1091" s="184"/>
      <c r="LHA1091" s="184"/>
      <c r="LHB1091" s="184"/>
      <c r="LHC1091" s="184"/>
      <c r="LHD1091" s="184"/>
      <c r="LHE1091" s="184"/>
      <c r="LHF1091" s="184"/>
      <c r="LHG1091" s="184"/>
      <c r="LHH1091" s="184"/>
      <c r="LHI1091" s="184"/>
      <c r="LHJ1091" s="184"/>
      <c r="LHK1091" s="184"/>
      <c r="LHL1091" s="184"/>
      <c r="LHM1091" s="184"/>
      <c r="LHN1091" s="184"/>
      <c r="LHO1091" s="184"/>
      <c r="LHP1091" s="184"/>
      <c r="LHQ1091" s="184"/>
      <c r="LHR1091" s="184"/>
      <c r="LHS1091" s="184"/>
      <c r="LHT1091" s="184"/>
      <c r="LHU1091" s="184"/>
      <c r="LHV1091" s="184"/>
      <c r="LHW1091" s="184"/>
      <c r="LHX1091" s="184"/>
      <c r="LHY1091" s="184"/>
      <c r="LHZ1091" s="184"/>
      <c r="LIA1091" s="184"/>
      <c r="LIB1091" s="184"/>
      <c r="LIC1091" s="184"/>
      <c r="LID1091" s="184"/>
      <c r="LIE1091" s="184"/>
      <c r="LIF1091" s="184"/>
      <c r="LIG1091" s="184"/>
      <c r="LIH1091" s="184"/>
      <c r="LII1091" s="184"/>
      <c r="LIJ1091" s="184"/>
      <c r="LIK1091" s="184"/>
      <c r="LIL1091" s="184"/>
      <c r="LIM1091" s="184"/>
      <c r="LIN1091" s="184"/>
      <c r="LIO1091" s="184"/>
      <c r="LIP1091" s="184"/>
      <c r="LIQ1091" s="184"/>
      <c r="LIR1091" s="184"/>
      <c r="LIS1091" s="184"/>
      <c r="LIT1091" s="184"/>
      <c r="LIU1091" s="184"/>
      <c r="LIV1091" s="184"/>
      <c r="LIW1091" s="184"/>
      <c r="LIX1091" s="184"/>
      <c r="LIY1091" s="184"/>
      <c r="LIZ1091" s="184"/>
      <c r="LJA1091" s="184"/>
      <c r="LJB1091" s="184"/>
      <c r="LJC1091" s="184"/>
      <c r="LJD1091" s="184"/>
      <c r="LJE1091" s="184"/>
      <c r="LJF1091" s="184"/>
      <c r="LJG1091" s="184"/>
      <c r="LJH1091" s="184"/>
      <c r="LJI1091" s="184"/>
      <c r="LJJ1091" s="184"/>
      <c r="LJK1091" s="184"/>
      <c r="LJL1091" s="184"/>
      <c r="LJM1091" s="184"/>
      <c r="LJN1091" s="184"/>
      <c r="LJO1091" s="184"/>
      <c r="LJP1091" s="184"/>
      <c r="LJQ1091" s="184"/>
      <c r="LJR1091" s="184"/>
      <c r="LJS1091" s="184"/>
      <c r="LJT1091" s="184"/>
      <c r="LJU1091" s="184"/>
      <c r="LJV1091" s="184"/>
      <c r="LJW1091" s="184"/>
      <c r="LJX1091" s="184"/>
      <c r="LJY1091" s="184"/>
      <c r="LJZ1091" s="184"/>
      <c r="LKA1091" s="184"/>
      <c r="LKB1091" s="184"/>
      <c r="LKC1091" s="184"/>
      <c r="LKD1091" s="184"/>
      <c r="LKE1091" s="184"/>
      <c r="LKF1091" s="184"/>
      <c r="LKG1091" s="184"/>
      <c r="LKH1091" s="184"/>
      <c r="LKI1091" s="184"/>
      <c r="LKJ1091" s="184"/>
      <c r="LKK1091" s="184"/>
      <c r="LKL1091" s="184"/>
      <c r="LKM1091" s="184"/>
      <c r="LKN1091" s="184"/>
      <c r="LKO1091" s="184"/>
      <c r="LKP1091" s="184"/>
      <c r="LKQ1091" s="184"/>
      <c r="LKR1091" s="184"/>
      <c r="LKS1091" s="184"/>
      <c r="LKT1091" s="184"/>
      <c r="LKU1091" s="184"/>
      <c r="LKV1091" s="184"/>
      <c r="LKW1091" s="184"/>
      <c r="LKX1091" s="184"/>
      <c r="LKY1091" s="184"/>
      <c r="LKZ1091" s="184"/>
      <c r="LLA1091" s="184"/>
      <c r="LLB1091" s="184"/>
      <c r="LLC1091" s="184"/>
      <c r="LLD1091" s="184"/>
      <c r="LLE1091" s="184"/>
      <c r="LLF1091" s="184"/>
      <c r="LLG1091" s="184"/>
      <c r="LLH1091" s="184"/>
      <c r="LLI1091" s="184"/>
      <c r="LLJ1091" s="184"/>
      <c r="LLK1091" s="184"/>
      <c r="LLL1091" s="184"/>
      <c r="LLM1091" s="184"/>
      <c r="LLN1091" s="184"/>
      <c r="LLO1091" s="184"/>
      <c r="LLP1091" s="184"/>
      <c r="LLQ1091" s="184"/>
      <c r="LLR1091" s="184"/>
      <c r="LLS1091" s="184"/>
      <c r="LLT1091" s="184"/>
      <c r="LLU1091" s="184"/>
      <c r="LLV1091" s="184"/>
      <c r="LLW1091" s="184"/>
      <c r="LLX1091" s="184"/>
      <c r="LLY1091" s="184"/>
      <c r="LLZ1091" s="184"/>
      <c r="LMA1091" s="184"/>
      <c r="LMB1091" s="184"/>
      <c r="LMC1091" s="184"/>
      <c r="LMD1091" s="184"/>
      <c r="LME1091" s="184"/>
      <c r="LMF1091" s="184"/>
      <c r="LMG1091" s="184"/>
      <c r="LMH1091" s="184"/>
      <c r="LMI1091" s="184"/>
      <c r="LMJ1091" s="184"/>
      <c r="LMK1091" s="184"/>
      <c r="LML1091" s="184"/>
      <c r="LMM1091" s="184"/>
      <c r="LMN1091" s="184"/>
      <c r="LMO1091" s="184"/>
      <c r="LMP1091" s="184"/>
      <c r="LMQ1091" s="184"/>
      <c r="LMR1091" s="184"/>
      <c r="LMS1091" s="184"/>
      <c r="LMT1091" s="184"/>
      <c r="LMU1091" s="184"/>
      <c r="LMV1091" s="184"/>
      <c r="LMW1091" s="184"/>
      <c r="LMX1091" s="184"/>
      <c r="LMY1091" s="184"/>
      <c r="LMZ1091" s="184"/>
      <c r="LNA1091" s="184"/>
      <c r="LNB1091" s="184"/>
      <c r="LNC1091" s="184"/>
      <c r="LND1091" s="184"/>
      <c r="LNE1091" s="184"/>
      <c r="LNF1091" s="184"/>
      <c r="LNG1091" s="184"/>
      <c r="LNH1091" s="184"/>
      <c r="LNI1091" s="184"/>
      <c r="LNJ1091" s="184"/>
      <c r="LNK1091" s="184"/>
      <c r="LNL1091" s="184"/>
      <c r="LNM1091" s="184"/>
      <c r="LNN1091" s="184"/>
      <c r="LNO1091" s="184"/>
      <c r="LNP1091" s="184"/>
      <c r="LNQ1091" s="184"/>
      <c r="LNR1091" s="184"/>
      <c r="LNS1091" s="184"/>
      <c r="LNT1091" s="184"/>
      <c r="LNU1091" s="184"/>
      <c r="LNV1091" s="184"/>
      <c r="LNW1091" s="184"/>
      <c r="LNX1091" s="184"/>
      <c r="LNY1091" s="184"/>
      <c r="LNZ1091" s="184"/>
      <c r="LOA1091" s="184"/>
      <c r="LOB1091" s="184"/>
      <c r="LOC1091" s="184"/>
      <c r="LOD1091" s="184"/>
      <c r="LOE1091" s="184"/>
      <c r="LOF1091" s="184"/>
      <c r="LOG1091" s="184"/>
      <c r="LOH1091" s="184"/>
      <c r="LOI1091" s="184"/>
      <c r="LOJ1091" s="184"/>
      <c r="LOK1091" s="184"/>
      <c r="LOL1091" s="184"/>
      <c r="LOM1091" s="184"/>
      <c r="LON1091" s="184"/>
      <c r="LOO1091" s="184"/>
      <c r="LOP1091" s="184"/>
      <c r="LOQ1091" s="184"/>
      <c r="LOR1091" s="184"/>
      <c r="LOS1091" s="184"/>
      <c r="LOT1091" s="184"/>
      <c r="LOU1091" s="184"/>
      <c r="LOV1091" s="184"/>
      <c r="LOW1091" s="184"/>
      <c r="LOX1091" s="184"/>
      <c r="LOY1091" s="184"/>
      <c r="LOZ1091" s="184"/>
      <c r="LPA1091" s="184"/>
      <c r="LPB1091" s="184"/>
      <c r="LPC1091" s="184"/>
      <c r="LPD1091" s="184"/>
      <c r="LPE1091" s="184"/>
      <c r="LPF1091" s="184"/>
      <c r="LPG1091" s="184"/>
      <c r="LPH1091" s="184"/>
      <c r="LPI1091" s="184"/>
      <c r="LPJ1091" s="184"/>
      <c r="LPK1091" s="184"/>
      <c r="LPL1091" s="184"/>
      <c r="LPM1091" s="184"/>
      <c r="LPN1091" s="184"/>
      <c r="LPO1091" s="184"/>
      <c r="LPP1091" s="184"/>
      <c r="LPQ1091" s="184"/>
      <c r="LPR1091" s="184"/>
      <c r="LPS1091" s="184"/>
      <c r="LPT1091" s="184"/>
      <c r="LPU1091" s="184"/>
      <c r="LPV1091" s="184"/>
      <c r="LPW1091" s="184"/>
      <c r="LPX1091" s="184"/>
      <c r="LPY1091" s="184"/>
      <c r="LPZ1091" s="184"/>
      <c r="LQA1091" s="184"/>
      <c r="LQB1091" s="184"/>
      <c r="LQC1091" s="184"/>
      <c r="LQD1091" s="184"/>
      <c r="LQE1091" s="184"/>
      <c r="LQF1091" s="184"/>
      <c r="LQG1091" s="184"/>
      <c r="LQH1091" s="184"/>
      <c r="LQI1091" s="184"/>
      <c r="LQJ1091" s="184"/>
      <c r="LQK1091" s="184"/>
      <c r="LQL1091" s="184"/>
      <c r="LQM1091" s="184"/>
      <c r="LQN1091" s="184"/>
      <c r="LQO1091" s="184"/>
      <c r="LQP1091" s="184"/>
      <c r="LQQ1091" s="184"/>
      <c r="LQR1091" s="184"/>
      <c r="LQS1091" s="184"/>
      <c r="LQT1091" s="184"/>
      <c r="LQU1091" s="184"/>
      <c r="LQV1091" s="184"/>
      <c r="LQW1091" s="184"/>
      <c r="LQX1091" s="184"/>
      <c r="LQY1091" s="184"/>
      <c r="LQZ1091" s="184"/>
      <c r="LRA1091" s="184"/>
      <c r="LRB1091" s="184"/>
      <c r="LRC1091" s="184"/>
      <c r="LRD1091" s="184"/>
      <c r="LRE1091" s="184"/>
      <c r="LRF1091" s="184"/>
      <c r="LRG1091" s="184"/>
      <c r="LRH1091" s="184"/>
      <c r="LRI1091" s="184"/>
      <c r="LRJ1091" s="184"/>
      <c r="LRK1091" s="184"/>
      <c r="LRL1091" s="184"/>
      <c r="LRM1091" s="184"/>
      <c r="LRN1091" s="184"/>
      <c r="LRO1091" s="184"/>
      <c r="LRP1091" s="184"/>
      <c r="LRQ1091" s="184"/>
      <c r="LRR1091" s="184"/>
      <c r="LRS1091" s="184"/>
      <c r="LRT1091" s="184"/>
      <c r="LRU1091" s="184"/>
      <c r="LRV1091" s="184"/>
      <c r="LRW1091" s="184"/>
      <c r="LRX1091" s="184"/>
      <c r="LRY1091" s="184"/>
      <c r="LRZ1091" s="184"/>
      <c r="LSA1091" s="184"/>
      <c r="LSB1091" s="184"/>
      <c r="LSC1091" s="184"/>
      <c r="LSD1091" s="184"/>
      <c r="LSE1091" s="184"/>
      <c r="LSF1091" s="184"/>
      <c r="LSG1091" s="184"/>
      <c r="LSH1091" s="184"/>
      <c r="LSI1091" s="184"/>
      <c r="LSJ1091" s="184"/>
      <c r="LSK1091" s="184"/>
      <c r="LSL1091" s="184"/>
      <c r="LSM1091" s="184"/>
      <c r="LSN1091" s="184"/>
      <c r="LSO1091" s="184"/>
      <c r="LSP1091" s="184"/>
      <c r="LSQ1091" s="184"/>
      <c r="LSR1091" s="184"/>
      <c r="LSS1091" s="184"/>
      <c r="LST1091" s="184"/>
      <c r="LSU1091" s="184"/>
      <c r="LSV1091" s="184"/>
      <c r="LSW1091" s="184"/>
      <c r="LSX1091" s="184"/>
      <c r="LSY1091" s="184"/>
      <c r="LSZ1091" s="184"/>
      <c r="LTA1091" s="184"/>
      <c r="LTB1091" s="184"/>
      <c r="LTC1091" s="184"/>
      <c r="LTD1091" s="184"/>
      <c r="LTE1091" s="184"/>
      <c r="LTF1091" s="184"/>
      <c r="LTG1091" s="184"/>
      <c r="LTH1091" s="184"/>
      <c r="LTI1091" s="184"/>
      <c r="LTJ1091" s="184"/>
      <c r="LTK1091" s="184"/>
      <c r="LTL1091" s="184"/>
      <c r="LTM1091" s="184"/>
      <c r="LTN1091" s="184"/>
      <c r="LTO1091" s="184"/>
      <c r="LTP1091" s="184"/>
      <c r="LTQ1091" s="184"/>
      <c r="LTR1091" s="184"/>
      <c r="LTS1091" s="184"/>
      <c r="LTT1091" s="184"/>
      <c r="LTU1091" s="184"/>
      <c r="LTV1091" s="184"/>
      <c r="LTW1091" s="184"/>
      <c r="LTX1091" s="184"/>
      <c r="LTY1091" s="184"/>
      <c r="LTZ1091" s="184"/>
      <c r="LUA1091" s="184"/>
      <c r="LUB1091" s="184"/>
      <c r="LUC1091" s="184"/>
      <c r="LUD1091" s="184"/>
      <c r="LUE1091" s="184"/>
      <c r="LUF1091" s="184"/>
      <c r="LUG1091" s="184"/>
      <c r="LUH1091" s="184"/>
      <c r="LUI1091" s="184"/>
      <c r="LUJ1091" s="184"/>
      <c r="LUK1091" s="184"/>
      <c r="LUL1091" s="184"/>
      <c r="LUM1091" s="184"/>
      <c r="LUN1091" s="184"/>
      <c r="LUO1091" s="184"/>
      <c r="LUP1091" s="184"/>
      <c r="LUQ1091" s="184"/>
      <c r="LUR1091" s="184"/>
      <c r="LUS1091" s="184"/>
      <c r="LUT1091" s="184"/>
      <c r="LUU1091" s="184"/>
      <c r="LUV1091" s="184"/>
      <c r="LUW1091" s="184"/>
      <c r="LUX1091" s="184"/>
      <c r="LUY1091" s="184"/>
      <c r="LUZ1091" s="184"/>
      <c r="LVA1091" s="184"/>
      <c r="LVB1091" s="184"/>
      <c r="LVC1091" s="184"/>
      <c r="LVD1091" s="184"/>
      <c r="LVE1091" s="184"/>
      <c r="LVF1091" s="184"/>
      <c r="LVG1091" s="184"/>
      <c r="LVH1091" s="184"/>
      <c r="LVI1091" s="184"/>
      <c r="LVJ1091" s="184"/>
      <c r="LVK1091" s="184"/>
      <c r="LVL1091" s="184"/>
      <c r="LVM1091" s="184"/>
      <c r="LVN1091" s="184"/>
      <c r="LVO1091" s="184"/>
      <c r="LVP1091" s="184"/>
      <c r="LVQ1091" s="184"/>
      <c r="LVR1091" s="184"/>
      <c r="LVS1091" s="184"/>
      <c r="LVT1091" s="184"/>
      <c r="LVU1091" s="184"/>
      <c r="LVV1091" s="184"/>
      <c r="LVW1091" s="184"/>
      <c r="LVX1091" s="184"/>
      <c r="LVY1091" s="184"/>
      <c r="LVZ1091" s="184"/>
      <c r="LWA1091" s="184"/>
      <c r="LWB1091" s="184"/>
      <c r="LWC1091" s="184"/>
      <c r="LWD1091" s="184"/>
      <c r="LWE1091" s="184"/>
      <c r="LWF1091" s="184"/>
      <c r="LWG1091" s="184"/>
      <c r="LWH1091" s="184"/>
      <c r="LWI1091" s="184"/>
      <c r="LWJ1091" s="184"/>
      <c r="LWK1091" s="184"/>
      <c r="LWL1091" s="184"/>
      <c r="LWM1091" s="184"/>
      <c r="LWN1091" s="184"/>
      <c r="LWO1091" s="184"/>
      <c r="LWP1091" s="184"/>
      <c r="LWQ1091" s="184"/>
      <c r="LWR1091" s="184"/>
      <c r="LWS1091" s="184"/>
      <c r="LWT1091" s="184"/>
      <c r="LWU1091" s="184"/>
      <c r="LWV1091" s="184"/>
      <c r="LWW1091" s="184"/>
      <c r="LWX1091" s="184"/>
      <c r="LWY1091" s="184"/>
      <c r="LWZ1091" s="184"/>
      <c r="LXA1091" s="184"/>
      <c r="LXB1091" s="184"/>
      <c r="LXC1091" s="184"/>
      <c r="LXD1091" s="184"/>
      <c r="LXE1091" s="184"/>
      <c r="LXF1091" s="184"/>
      <c r="LXG1091" s="184"/>
      <c r="LXH1091" s="184"/>
      <c r="LXI1091" s="184"/>
      <c r="LXJ1091" s="184"/>
      <c r="LXK1091" s="184"/>
      <c r="LXL1091" s="184"/>
      <c r="LXM1091" s="184"/>
      <c r="LXN1091" s="184"/>
      <c r="LXO1091" s="184"/>
      <c r="LXP1091" s="184"/>
      <c r="LXQ1091" s="184"/>
      <c r="LXR1091" s="184"/>
      <c r="LXS1091" s="184"/>
      <c r="LXT1091" s="184"/>
      <c r="LXU1091" s="184"/>
      <c r="LXV1091" s="184"/>
      <c r="LXW1091" s="184"/>
      <c r="LXX1091" s="184"/>
      <c r="LXY1091" s="184"/>
      <c r="LXZ1091" s="184"/>
      <c r="LYA1091" s="184"/>
      <c r="LYB1091" s="184"/>
      <c r="LYC1091" s="184"/>
      <c r="LYD1091" s="184"/>
      <c r="LYE1091" s="184"/>
      <c r="LYF1091" s="184"/>
      <c r="LYG1091" s="184"/>
      <c r="LYH1091" s="184"/>
      <c r="LYI1091" s="184"/>
      <c r="LYJ1091" s="184"/>
      <c r="LYK1091" s="184"/>
      <c r="LYL1091" s="184"/>
      <c r="LYM1091" s="184"/>
      <c r="LYN1091" s="184"/>
      <c r="LYO1091" s="184"/>
      <c r="LYP1091" s="184"/>
      <c r="LYQ1091" s="184"/>
      <c r="LYR1091" s="184"/>
      <c r="LYS1091" s="184"/>
      <c r="LYT1091" s="184"/>
      <c r="LYU1091" s="184"/>
      <c r="LYV1091" s="184"/>
      <c r="LYW1091" s="184"/>
      <c r="LYX1091" s="184"/>
      <c r="LYY1091" s="184"/>
      <c r="LYZ1091" s="184"/>
      <c r="LZA1091" s="184"/>
      <c r="LZB1091" s="184"/>
      <c r="LZC1091" s="184"/>
      <c r="LZD1091" s="184"/>
      <c r="LZE1091" s="184"/>
      <c r="LZF1091" s="184"/>
      <c r="LZG1091" s="184"/>
      <c r="LZH1091" s="184"/>
      <c r="LZI1091" s="184"/>
      <c r="LZJ1091" s="184"/>
      <c r="LZK1091" s="184"/>
      <c r="LZL1091" s="184"/>
      <c r="LZM1091" s="184"/>
      <c r="LZN1091" s="184"/>
      <c r="LZO1091" s="184"/>
      <c r="LZP1091" s="184"/>
      <c r="LZQ1091" s="184"/>
      <c r="LZR1091" s="184"/>
      <c r="LZS1091" s="184"/>
      <c r="LZT1091" s="184"/>
      <c r="LZU1091" s="184"/>
      <c r="LZV1091" s="184"/>
      <c r="LZW1091" s="184"/>
      <c r="LZX1091" s="184"/>
      <c r="LZY1091" s="184"/>
      <c r="LZZ1091" s="184"/>
      <c r="MAA1091" s="184"/>
      <c r="MAB1091" s="184"/>
      <c r="MAC1091" s="184"/>
      <c r="MAD1091" s="184"/>
      <c r="MAE1091" s="184"/>
      <c r="MAF1091" s="184"/>
      <c r="MAG1091" s="184"/>
      <c r="MAH1091" s="184"/>
      <c r="MAI1091" s="184"/>
      <c r="MAJ1091" s="184"/>
      <c r="MAK1091" s="184"/>
      <c r="MAL1091" s="184"/>
      <c r="MAM1091" s="184"/>
      <c r="MAN1091" s="184"/>
      <c r="MAO1091" s="184"/>
      <c r="MAP1091" s="184"/>
      <c r="MAQ1091" s="184"/>
      <c r="MAR1091" s="184"/>
      <c r="MAS1091" s="184"/>
      <c r="MAT1091" s="184"/>
      <c r="MAU1091" s="184"/>
      <c r="MAV1091" s="184"/>
      <c r="MAW1091" s="184"/>
      <c r="MAX1091" s="184"/>
      <c r="MAY1091" s="184"/>
      <c r="MAZ1091" s="184"/>
      <c r="MBA1091" s="184"/>
      <c r="MBB1091" s="184"/>
      <c r="MBC1091" s="184"/>
      <c r="MBD1091" s="184"/>
      <c r="MBE1091" s="184"/>
      <c r="MBF1091" s="184"/>
      <c r="MBG1091" s="184"/>
      <c r="MBH1091" s="184"/>
      <c r="MBI1091" s="184"/>
      <c r="MBJ1091" s="184"/>
      <c r="MBK1091" s="184"/>
      <c r="MBL1091" s="184"/>
      <c r="MBM1091" s="184"/>
      <c r="MBN1091" s="184"/>
      <c r="MBO1091" s="184"/>
      <c r="MBP1091" s="184"/>
      <c r="MBQ1091" s="184"/>
      <c r="MBR1091" s="184"/>
      <c r="MBS1091" s="184"/>
      <c r="MBT1091" s="184"/>
      <c r="MBU1091" s="184"/>
      <c r="MBV1091" s="184"/>
      <c r="MBW1091" s="184"/>
      <c r="MBX1091" s="184"/>
      <c r="MBY1091" s="184"/>
      <c r="MBZ1091" s="184"/>
      <c r="MCA1091" s="184"/>
      <c r="MCB1091" s="184"/>
      <c r="MCC1091" s="184"/>
      <c r="MCD1091" s="184"/>
      <c r="MCE1091" s="184"/>
      <c r="MCF1091" s="184"/>
      <c r="MCG1091" s="184"/>
      <c r="MCH1091" s="184"/>
      <c r="MCI1091" s="184"/>
      <c r="MCJ1091" s="184"/>
      <c r="MCK1091" s="184"/>
      <c r="MCL1091" s="184"/>
      <c r="MCM1091" s="184"/>
      <c r="MCN1091" s="184"/>
      <c r="MCO1091" s="184"/>
      <c r="MCP1091" s="184"/>
      <c r="MCQ1091" s="184"/>
      <c r="MCR1091" s="184"/>
      <c r="MCS1091" s="184"/>
      <c r="MCT1091" s="184"/>
      <c r="MCU1091" s="184"/>
      <c r="MCV1091" s="184"/>
      <c r="MCW1091" s="184"/>
      <c r="MCX1091" s="184"/>
      <c r="MCY1091" s="184"/>
      <c r="MCZ1091" s="184"/>
      <c r="MDA1091" s="184"/>
      <c r="MDB1091" s="184"/>
      <c r="MDC1091" s="184"/>
      <c r="MDD1091" s="184"/>
      <c r="MDE1091" s="184"/>
      <c r="MDF1091" s="184"/>
      <c r="MDG1091" s="184"/>
      <c r="MDH1091" s="184"/>
      <c r="MDI1091" s="184"/>
      <c r="MDJ1091" s="184"/>
      <c r="MDK1091" s="184"/>
      <c r="MDL1091" s="184"/>
      <c r="MDM1091" s="184"/>
      <c r="MDN1091" s="184"/>
      <c r="MDO1091" s="184"/>
      <c r="MDP1091" s="184"/>
      <c r="MDQ1091" s="184"/>
      <c r="MDR1091" s="184"/>
      <c r="MDS1091" s="184"/>
      <c r="MDT1091" s="184"/>
      <c r="MDU1091" s="184"/>
      <c r="MDV1091" s="184"/>
      <c r="MDW1091" s="184"/>
      <c r="MDX1091" s="184"/>
      <c r="MDY1091" s="184"/>
      <c r="MDZ1091" s="184"/>
      <c r="MEA1091" s="184"/>
      <c r="MEB1091" s="184"/>
      <c r="MEC1091" s="184"/>
      <c r="MED1091" s="184"/>
      <c r="MEE1091" s="184"/>
      <c r="MEF1091" s="184"/>
      <c r="MEG1091" s="184"/>
      <c r="MEH1091" s="184"/>
      <c r="MEI1091" s="184"/>
      <c r="MEJ1091" s="184"/>
      <c r="MEK1091" s="184"/>
      <c r="MEL1091" s="184"/>
      <c r="MEM1091" s="184"/>
      <c r="MEN1091" s="184"/>
      <c r="MEO1091" s="184"/>
      <c r="MEP1091" s="184"/>
      <c r="MEQ1091" s="184"/>
      <c r="MER1091" s="184"/>
      <c r="MES1091" s="184"/>
      <c r="MET1091" s="184"/>
      <c r="MEU1091" s="184"/>
      <c r="MEV1091" s="184"/>
      <c r="MEW1091" s="184"/>
      <c r="MEX1091" s="184"/>
      <c r="MEY1091" s="184"/>
      <c r="MEZ1091" s="184"/>
      <c r="MFA1091" s="184"/>
      <c r="MFB1091" s="184"/>
      <c r="MFC1091" s="184"/>
      <c r="MFD1091" s="184"/>
      <c r="MFE1091" s="184"/>
      <c r="MFF1091" s="184"/>
      <c r="MFG1091" s="184"/>
      <c r="MFH1091" s="184"/>
      <c r="MFI1091" s="184"/>
      <c r="MFJ1091" s="184"/>
      <c r="MFK1091" s="184"/>
      <c r="MFL1091" s="184"/>
      <c r="MFM1091" s="184"/>
      <c r="MFN1091" s="184"/>
      <c r="MFO1091" s="184"/>
      <c r="MFP1091" s="184"/>
      <c r="MFQ1091" s="184"/>
      <c r="MFR1091" s="184"/>
      <c r="MFS1091" s="184"/>
      <c r="MFT1091" s="184"/>
      <c r="MFU1091" s="184"/>
      <c r="MFV1091" s="184"/>
      <c r="MFW1091" s="184"/>
      <c r="MFX1091" s="184"/>
      <c r="MFY1091" s="184"/>
      <c r="MFZ1091" s="184"/>
      <c r="MGA1091" s="184"/>
      <c r="MGB1091" s="184"/>
      <c r="MGC1091" s="184"/>
      <c r="MGD1091" s="184"/>
      <c r="MGE1091" s="184"/>
      <c r="MGF1091" s="184"/>
      <c r="MGG1091" s="184"/>
      <c r="MGH1091" s="184"/>
      <c r="MGI1091" s="184"/>
      <c r="MGJ1091" s="184"/>
      <c r="MGK1091" s="184"/>
      <c r="MGL1091" s="184"/>
      <c r="MGM1091" s="184"/>
      <c r="MGN1091" s="184"/>
      <c r="MGO1091" s="184"/>
      <c r="MGP1091" s="184"/>
      <c r="MGQ1091" s="184"/>
      <c r="MGR1091" s="184"/>
      <c r="MGS1091" s="184"/>
      <c r="MGT1091" s="184"/>
      <c r="MGU1091" s="184"/>
      <c r="MGV1091" s="184"/>
      <c r="MGW1091" s="184"/>
      <c r="MGX1091" s="184"/>
      <c r="MGY1091" s="184"/>
      <c r="MGZ1091" s="184"/>
      <c r="MHA1091" s="184"/>
      <c r="MHB1091" s="184"/>
      <c r="MHC1091" s="184"/>
      <c r="MHD1091" s="184"/>
      <c r="MHE1091" s="184"/>
      <c r="MHF1091" s="184"/>
      <c r="MHG1091" s="184"/>
      <c r="MHH1091" s="184"/>
      <c r="MHI1091" s="184"/>
      <c r="MHJ1091" s="184"/>
      <c r="MHK1091" s="184"/>
      <c r="MHL1091" s="184"/>
      <c r="MHM1091" s="184"/>
      <c r="MHN1091" s="184"/>
      <c r="MHO1091" s="184"/>
      <c r="MHP1091" s="184"/>
      <c r="MHQ1091" s="184"/>
      <c r="MHR1091" s="184"/>
      <c r="MHS1091" s="184"/>
      <c r="MHT1091" s="184"/>
      <c r="MHU1091" s="184"/>
      <c r="MHV1091" s="184"/>
      <c r="MHW1091" s="184"/>
      <c r="MHX1091" s="184"/>
      <c r="MHY1091" s="184"/>
      <c r="MHZ1091" s="184"/>
      <c r="MIA1091" s="184"/>
      <c r="MIB1091" s="184"/>
      <c r="MIC1091" s="184"/>
      <c r="MID1091" s="184"/>
      <c r="MIE1091" s="184"/>
      <c r="MIF1091" s="184"/>
      <c r="MIG1091" s="184"/>
      <c r="MIH1091" s="184"/>
      <c r="MII1091" s="184"/>
      <c r="MIJ1091" s="184"/>
      <c r="MIK1091" s="184"/>
      <c r="MIL1091" s="184"/>
      <c r="MIM1091" s="184"/>
      <c r="MIN1091" s="184"/>
      <c r="MIO1091" s="184"/>
      <c r="MIP1091" s="184"/>
      <c r="MIQ1091" s="184"/>
      <c r="MIR1091" s="184"/>
      <c r="MIS1091" s="184"/>
      <c r="MIT1091" s="184"/>
      <c r="MIU1091" s="184"/>
      <c r="MIV1091" s="184"/>
      <c r="MIW1091" s="184"/>
      <c r="MIX1091" s="184"/>
      <c r="MIY1091" s="184"/>
      <c r="MIZ1091" s="184"/>
      <c r="MJA1091" s="184"/>
      <c r="MJB1091" s="184"/>
      <c r="MJC1091" s="184"/>
      <c r="MJD1091" s="184"/>
      <c r="MJE1091" s="184"/>
      <c r="MJF1091" s="184"/>
      <c r="MJG1091" s="184"/>
      <c r="MJH1091" s="184"/>
      <c r="MJI1091" s="184"/>
      <c r="MJJ1091" s="184"/>
      <c r="MJK1091" s="184"/>
      <c r="MJL1091" s="184"/>
      <c r="MJM1091" s="184"/>
      <c r="MJN1091" s="184"/>
      <c r="MJO1091" s="184"/>
      <c r="MJP1091" s="184"/>
      <c r="MJQ1091" s="184"/>
      <c r="MJR1091" s="184"/>
      <c r="MJS1091" s="184"/>
      <c r="MJT1091" s="184"/>
      <c r="MJU1091" s="184"/>
      <c r="MJV1091" s="184"/>
      <c r="MJW1091" s="184"/>
      <c r="MJX1091" s="184"/>
      <c r="MJY1091" s="184"/>
      <c r="MJZ1091" s="184"/>
      <c r="MKA1091" s="184"/>
      <c r="MKB1091" s="184"/>
      <c r="MKC1091" s="184"/>
      <c r="MKD1091" s="184"/>
      <c r="MKE1091" s="184"/>
      <c r="MKF1091" s="184"/>
      <c r="MKG1091" s="184"/>
      <c r="MKH1091" s="184"/>
      <c r="MKI1091" s="184"/>
      <c r="MKJ1091" s="184"/>
      <c r="MKK1091" s="184"/>
      <c r="MKL1091" s="184"/>
      <c r="MKM1091" s="184"/>
      <c r="MKN1091" s="184"/>
      <c r="MKO1091" s="184"/>
      <c r="MKP1091" s="184"/>
      <c r="MKQ1091" s="184"/>
      <c r="MKR1091" s="184"/>
      <c r="MKS1091" s="184"/>
      <c r="MKT1091" s="184"/>
      <c r="MKU1091" s="184"/>
      <c r="MKV1091" s="184"/>
      <c r="MKW1091" s="184"/>
      <c r="MKX1091" s="184"/>
      <c r="MKY1091" s="184"/>
      <c r="MKZ1091" s="184"/>
      <c r="MLA1091" s="184"/>
      <c r="MLB1091" s="184"/>
      <c r="MLC1091" s="184"/>
      <c r="MLD1091" s="184"/>
      <c r="MLE1091" s="184"/>
      <c r="MLF1091" s="184"/>
      <c r="MLG1091" s="184"/>
      <c r="MLH1091" s="184"/>
      <c r="MLI1091" s="184"/>
      <c r="MLJ1091" s="184"/>
      <c r="MLK1091" s="184"/>
      <c r="MLL1091" s="184"/>
      <c r="MLM1091" s="184"/>
      <c r="MLN1091" s="184"/>
      <c r="MLO1091" s="184"/>
      <c r="MLP1091" s="184"/>
      <c r="MLQ1091" s="184"/>
      <c r="MLR1091" s="184"/>
      <c r="MLS1091" s="184"/>
      <c r="MLT1091" s="184"/>
      <c r="MLU1091" s="184"/>
      <c r="MLV1091" s="184"/>
      <c r="MLW1091" s="184"/>
      <c r="MLX1091" s="184"/>
      <c r="MLY1091" s="184"/>
      <c r="MLZ1091" s="184"/>
      <c r="MMA1091" s="184"/>
      <c r="MMB1091" s="184"/>
      <c r="MMC1091" s="184"/>
      <c r="MMD1091" s="184"/>
      <c r="MME1091" s="184"/>
      <c r="MMF1091" s="184"/>
      <c r="MMG1091" s="184"/>
      <c r="MMH1091" s="184"/>
      <c r="MMI1091" s="184"/>
      <c r="MMJ1091" s="184"/>
      <c r="MMK1091" s="184"/>
      <c r="MML1091" s="184"/>
      <c r="MMM1091" s="184"/>
      <c r="MMN1091" s="184"/>
      <c r="MMO1091" s="184"/>
      <c r="MMP1091" s="184"/>
      <c r="MMQ1091" s="184"/>
      <c r="MMR1091" s="184"/>
      <c r="MMS1091" s="184"/>
      <c r="MMT1091" s="184"/>
      <c r="MMU1091" s="184"/>
      <c r="MMV1091" s="184"/>
      <c r="MMW1091" s="184"/>
      <c r="MMX1091" s="184"/>
      <c r="MMY1091" s="184"/>
      <c r="MMZ1091" s="184"/>
      <c r="MNA1091" s="184"/>
      <c r="MNB1091" s="184"/>
      <c r="MNC1091" s="184"/>
      <c r="MND1091" s="184"/>
      <c r="MNE1091" s="184"/>
      <c r="MNF1091" s="184"/>
      <c r="MNG1091" s="184"/>
      <c r="MNH1091" s="184"/>
      <c r="MNI1091" s="184"/>
      <c r="MNJ1091" s="184"/>
      <c r="MNK1091" s="184"/>
      <c r="MNL1091" s="184"/>
      <c r="MNM1091" s="184"/>
      <c r="MNN1091" s="184"/>
      <c r="MNO1091" s="184"/>
      <c r="MNP1091" s="184"/>
      <c r="MNQ1091" s="184"/>
      <c r="MNR1091" s="184"/>
      <c r="MNS1091" s="184"/>
      <c r="MNT1091" s="184"/>
      <c r="MNU1091" s="184"/>
      <c r="MNV1091" s="184"/>
      <c r="MNW1091" s="184"/>
      <c r="MNX1091" s="184"/>
      <c r="MNY1091" s="184"/>
      <c r="MNZ1091" s="184"/>
      <c r="MOA1091" s="184"/>
      <c r="MOB1091" s="184"/>
      <c r="MOC1091" s="184"/>
      <c r="MOD1091" s="184"/>
      <c r="MOE1091" s="184"/>
      <c r="MOF1091" s="184"/>
      <c r="MOG1091" s="184"/>
      <c r="MOH1091" s="184"/>
      <c r="MOI1091" s="184"/>
      <c r="MOJ1091" s="184"/>
      <c r="MOK1091" s="184"/>
      <c r="MOL1091" s="184"/>
      <c r="MOM1091" s="184"/>
      <c r="MON1091" s="184"/>
      <c r="MOO1091" s="184"/>
      <c r="MOP1091" s="184"/>
      <c r="MOQ1091" s="184"/>
      <c r="MOR1091" s="184"/>
      <c r="MOS1091" s="184"/>
      <c r="MOT1091" s="184"/>
      <c r="MOU1091" s="184"/>
      <c r="MOV1091" s="184"/>
      <c r="MOW1091" s="184"/>
      <c r="MOX1091" s="184"/>
      <c r="MOY1091" s="184"/>
      <c r="MOZ1091" s="184"/>
      <c r="MPA1091" s="184"/>
      <c r="MPB1091" s="184"/>
      <c r="MPC1091" s="184"/>
      <c r="MPD1091" s="184"/>
      <c r="MPE1091" s="184"/>
      <c r="MPF1091" s="184"/>
      <c r="MPG1091" s="184"/>
      <c r="MPH1091" s="184"/>
      <c r="MPI1091" s="184"/>
      <c r="MPJ1091" s="184"/>
      <c r="MPK1091" s="184"/>
      <c r="MPL1091" s="184"/>
      <c r="MPM1091" s="184"/>
      <c r="MPN1091" s="184"/>
      <c r="MPO1091" s="184"/>
      <c r="MPP1091" s="184"/>
      <c r="MPQ1091" s="184"/>
      <c r="MPR1091" s="184"/>
      <c r="MPS1091" s="184"/>
      <c r="MPT1091" s="184"/>
      <c r="MPU1091" s="184"/>
      <c r="MPV1091" s="184"/>
      <c r="MPW1091" s="184"/>
      <c r="MPX1091" s="184"/>
      <c r="MPY1091" s="184"/>
      <c r="MPZ1091" s="184"/>
      <c r="MQA1091" s="184"/>
      <c r="MQB1091" s="184"/>
      <c r="MQC1091" s="184"/>
      <c r="MQD1091" s="184"/>
      <c r="MQE1091" s="184"/>
      <c r="MQF1091" s="184"/>
      <c r="MQG1091" s="184"/>
      <c r="MQH1091" s="184"/>
      <c r="MQI1091" s="184"/>
      <c r="MQJ1091" s="184"/>
      <c r="MQK1091" s="184"/>
      <c r="MQL1091" s="184"/>
      <c r="MQM1091" s="184"/>
      <c r="MQN1091" s="184"/>
      <c r="MQO1091" s="184"/>
      <c r="MQP1091" s="184"/>
      <c r="MQQ1091" s="184"/>
      <c r="MQR1091" s="184"/>
      <c r="MQS1091" s="184"/>
      <c r="MQT1091" s="184"/>
      <c r="MQU1091" s="184"/>
      <c r="MQV1091" s="184"/>
      <c r="MQW1091" s="184"/>
      <c r="MQX1091" s="184"/>
      <c r="MQY1091" s="184"/>
      <c r="MQZ1091" s="184"/>
      <c r="MRA1091" s="184"/>
      <c r="MRB1091" s="184"/>
      <c r="MRC1091" s="184"/>
      <c r="MRD1091" s="184"/>
      <c r="MRE1091" s="184"/>
      <c r="MRF1091" s="184"/>
      <c r="MRG1091" s="184"/>
      <c r="MRH1091" s="184"/>
      <c r="MRI1091" s="184"/>
      <c r="MRJ1091" s="184"/>
      <c r="MRK1091" s="184"/>
      <c r="MRL1091" s="184"/>
      <c r="MRM1091" s="184"/>
      <c r="MRN1091" s="184"/>
      <c r="MRO1091" s="184"/>
      <c r="MRP1091" s="184"/>
      <c r="MRQ1091" s="184"/>
      <c r="MRR1091" s="184"/>
      <c r="MRS1091" s="184"/>
      <c r="MRT1091" s="184"/>
      <c r="MRU1091" s="184"/>
      <c r="MRV1091" s="184"/>
      <c r="MRW1091" s="184"/>
      <c r="MRX1091" s="184"/>
      <c r="MRY1091" s="184"/>
      <c r="MRZ1091" s="184"/>
      <c r="MSA1091" s="184"/>
      <c r="MSB1091" s="184"/>
      <c r="MSC1091" s="184"/>
      <c r="MSD1091" s="184"/>
      <c r="MSE1091" s="184"/>
      <c r="MSF1091" s="184"/>
      <c r="MSG1091" s="184"/>
      <c r="MSH1091" s="184"/>
      <c r="MSI1091" s="184"/>
      <c r="MSJ1091" s="184"/>
      <c r="MSK1091" s="184"/>
      <c r="MSL1091" s="184"/>
      <c r="MSM1091" s="184"/>
      <c r="MSN1091" s="184"/>
      <c r="MSO1091" s="184"/>
      <c r="MSP1091" s="184"/>
      <c r="MSQ1091" s="184"/>
      <c r="MSR1091" s="184"/>
      <c r="MSS1091" s="184"/>
      <c r="MST1091" s="184"/>
      <c r="MSU1091" s="184"/>
      <c r="MSV1091" s="184"/>
      <c r="MSW1091" s="184"/>
      <c r="MSX1091" s="184"/>
      <c r="MSY1091" s="184"/>
      <c r="MSZ1091" s="184"/>
      <c r="MTA1091" s="184"/>
      <c r="MTB1091" s="184"/>
      <c r="MTC1091" s="184"/>
      <c r="MTD1091" s="184"/>
      <c r="MTE1091" s="184"/>
      <c r="MTF1091" s="184"/>
      <c r="MTG1091" s="184"/>
      <c r="MTH1091" s="184"/>
      <c r="MTI1091" s="184"/>
      <c r="MTJ1091" s="184"/>
      <c r="MTK1091" s="184"/>
      <c r="MTL1091" s="184"/>
      <c r="MTM1091" s="184"/>
      <c r="MTN1091" s="184"/>
      <c r="MTO1091" s="184"/>
      <c r="MTP1091" s="184"/>
      <c r="MTQ1091" s="184"/>
      <c r="MTR1091" s="184"/>
      <c r="MTS1091" s="184"/>
      <c r="MTT1091" s="184"/>
      <c r="MTU1091" s="184"/>
      <c r="MTV1091" s="184"/>
      <c r="MTW1091" s="184"/>
      <c r="MTX1091" s="184"/>
      <c r="MTY1091" s="184"/>
      <c r="MTZ1091" s="184"/>
      <c r="MUA1091" s="184"/>
      <c r="MUB1091" s="184"/>
      <c r="MUC1091" s="184"/>
      <c r="MUD1091" s="184"/>
      <c r="MUE1091" s="184"/>
      <c r="MUF1091" s="184"/>
      <c r="MUG1091" s="184"/>
      <c r="MUH1091" s="184"/>
      <c r="MUI1091" s="184"/>
      <c r="MUJ1091" s="184"/>
      <c r="MUK1091" s="184"/>
      <c r="MUL1091" s="184"/>
      <c r="MUM1091" s="184"/>
      <c r="MUN1091" s="184"/>
      <c r="MUO1091" s="184"/>
      <c r="MUP1091" s="184"/>
      <c r="MUQ1091" s="184"/>
      <c r="MUR1091" s="184"/>
      <c r="MUS1091" s="184"/>
      <c r="MUT1091" s="184"/>
      <c r="MUU1091" s="184"/>
      <c r="MUV1091" s="184"/>
      <c r="MUW1091" s="184"/>
      <c r="MUX1091" s="184"/>
      <c r="MUY1091" s="184"/>
      <c r="MUZ1091" s="184"/>
      <c r="MVA1091" s="184"/>
      <c r="MVB1091" s="184"/>
      <c r="MVC1091" s="184"/>
      <c r="MVD1091" s="184"/>
      <c r="MVE1091" s="184"/>
      <c r="MVF1091" s="184"/>
      <c r="MVG1091" s="184"/>
      <c r="MVH1091" s="184"/>
      <c r="MVI1091" s="184"/>
      <c r="MVJ1091" s="184"/>
      <c r="MVK1091" s="184"/>
      <c r="MVL1091" s="184"/>
      <c r="MVM1091" s="184"/>
      <c r="MVN1091" s="184"/>
      <c r="MVO1091" s="184"/>
      <c r="MVP1091" s="184"/>
      <c r="MVQ1091" s="184"/>
      <c r="MVR1091" s="184"/>
      <c r="MVS1091" s="184"/>
      <c r="MVT1091" s="184"/>
      <c r="MVU1091" s="184"/>
      <c r="MVV1091" s="184"/>
      <c r="MVW1091" s="184"/>
      <c r="MVX1091" s="184"/>
      <c r="MVY1091" s="184"/>
      <c r="MVZ1091" s="184"/>
      <c r="MWA1091" s="184"/>
      <c r="MWB1091" s="184"/>
      <c r="MWC1091" s="184"/>
      <c r="MWD1091" s="184"/>
      <c r="MWE1091" s="184"/>
      <c r="MWF1091" s="184"/>
      <c r="MWG1091" s="184"/>
      <c r="MWH1091" s="184"/>
      <c r="MWI1091" s="184"/>
      <c r="MWJ1091" s="184"/>
      <c r="MWK1091" s="184"/>
      <c r="MWL1091" s="184"/>
      <c r="MWM1091" s="184"/>
      <c r="MWN1091" s="184"/>
      <c r="MWO1091" s="184"/>
      <c r="MWP1091" s="184"/>
      <c r="MWQ1091" s="184"/>
      <c r="MWR1091" s="184"/>
      <c r="MWS1091" s="184"/>
      <c r="MWT1091" s="184"/>
      <c r="MWU1091" s="184"/>
      <c r="MWV1091" s="184"/>
      <c r="MWW1091" s="184"/>
      <c r="MWX1091" s="184"/>
      <c r="MWY1091" s="184"/>
      <c r="MWZ1091" s="184"/>
      <c r="MXA1091" s="184"/>
      <c r="MXB1091" s="184"/>
      <c r="MXC1091" s="184"/>
      <c r="MXD1091" s="184"/>
      <c r="MXE1091" s="184"/>
      <c r="MXF1091" s="184"/>
      <c r="MXG1091" s="184"/>
      <c r="MXH1091" s="184"/>
      <c r="MXI1091" s="184"/>
      <c r="MXJ1091" s="184"/>
      <c r="MXK1091" s="184"/>
      <c r="MXL1091" s="184"/>
      <c r="MXM1091" s="184"/>
      <c r="MXN1091" s="184"/>
      <c r="MXO1091" s="184"/>
      <c r="MXP1091" s="184"/>
      <c r="MXQ1091" s="184"/>
      <c r="MXR1091" s="184"/>
      <c r="MXS1091" s="184"/>
      <c r="MXT1091" s="184"/>
      <c r="MXU1091" s="184"/>
      <c r="MXV1091" s="184"/>
      <c r="MXW1091" s="184"/>
      <c r="MXX1091" s="184"/>
      <c r="MXY1091" s="184"/>
      <c r="MXZ1091" s="184"/>
      <c r="MYA1091" s="184"/>
      <c r="MYB1091" s="184"/>
      <c r="MYC1091" s="184"/>
      <c r="MYD1091" s="184"/>
      <c r="MYE1091" s="184"/>
      <c r="MYF1091" s="184"/>
      <c r="MYG1091" s="184"/>
      <c r="MYH1091" s="184"/>
      <c r="MYI1091" s="184"/>
      <c r="MYJ1091" s="184"/>
      <c r="MYK1091" s="184"/>
      <c r="MYL1091" s="184"/>
      <c r="MYM1091" s="184"/>
      <c r="MYN1091" s="184"/>
      <c r="MYO1091" s="184"/>
      <c r="MYP1091" s="184"/>
      <c r="MYQ1091" s="184"/>
      <c r="MYR1091" s="184"/>
      <c r="MYS1091" s="184"/>
      <c r="MYT1091" s="184"/>
      <c r="MYU1091" s="184"/>
      <c r="MYV1091" s="184"/>
      <c r="MYW1091" s="184"/>
      <c r="MYX1091" s="184"/>
      <c r="MYY1091" s="184"/>
      <c r="MYZ1091" s="184"/>
      <c r="MZA1091" s="184"/>
      <c r="MZB1091" s="184"/>
      <c r="MZC1091" s="184"/>
      <c r="MZD1091" s="184"/>
      <c r="MZE1091" s="184"/>
      <c r="MZF1091" s="184"/>
      <c r="MZG1091" s="184"/>
      <c r="MZH1091" s="184"/>
      <c r="MZI1091" s="184"/>
      <c r="MZJ1091" s="184"/>
      <c r="MZK1091" s="184"/>
      <c r="MZL1091" s="184"/>
      <c r="MZM1091" s="184"/>
      <c r="MZN1091" s="184"/>
      <c r="MZO1091" s="184"/>
      <c r="MZP1091" s="184"/>
      <c r="MZQ1091" s="184"/>
      <c r="MZR1091" s="184"/>
      <c r="MZS1091" s="184"/>
      <c r="MZT1091" s="184"/>
      <c r="MZU1091" s="184"/>
      <c r="MZV1091" s="184"/>
      <c r="MZW1091" s="184"/>
      <c r="MZX1091" s="184"/>
      <c r="MZY1091" s="184"/>
      <c r="MZZ1091" s="184"/>
      <c r="NAA1091" s="184"/>
      <c r="NAB1091" s="184"/>
      <c r="NAC1091" s="184"/>
      <c r="NAD1091" s="184"/>
      <c r="NAE1091" s="184"/>
      <c r="NAF1091" s="184"/>
      <c r="NAG1091" s="184"/>
      <c r="NAH1091" s="184"/>
      <c r="NAI1091" s="184"/>
      <c r="NAJ1091" s="184"/>
      <c r="NAK1091" s="184"/>
      <c r="NAL1091" s="184"/>
      <c r="NAM1091" s="184"/>
      <c r="NAN1091" s="184"/>
      <c r="NAO1091" s="184"/>
      <c r="NAP1091" s="184"/>
      <c r="NAQ1091" s="184"/>
      <c r="NAR1091" s="184"/>
      <c r="NAS1091" s="184"/>
      <c r="NAT1091" s="184"/>
      <c r="NAU1091" s="184"/>
      <c r="NAV1091" s="184"/>
      <c r="NAW1091" s="184"/>
      <c r="NAX1091" s="184"/>
      <c r="NAY1091" s="184"/>
      <c r="NAZ1091" s="184"/>
      <c r="NBA1091" s="184"/>
      <c r="NBB1091" s="184"/>
      <c r="NBC1091" s="184"/>
      <c r="NBD1091" s="184"/>
      <c r="NBE1091" s="184"/>
      <c r="NBF1091" s="184"/>
      <c r="NBG1091" s="184"/>
      <c r="NBH1091" s="184"/>
      <c r="NBI1091" s="184"/>
      <c r="NBJ1091" s="184"/>
      <c r="NBK1091" s="184"/>
      <c r="NBL1091" s="184"/>
      <c r="NBM1091" s="184"/>
      <c r="NBN1091" s="184"/>
      <c r="NBO1091" s="184"/>
      <c r="NBP1091" s="184"/>
      <c r="NBQ1091" s="184"/>
      <c r="NBR1091" s="184"/>
      <c r="NBS1091" s="184"/>
      <c r="NBT1091" s="184"/>
      <c r="NBU1091" s="184"/>
      <c r="NBV1091" s="184"/>
      <c r="NBW1091" s="184"/>
      <c r="NBX1091" s="184"/>
      <c r="NBY1091" s="184"/>
      <c r="NBZ1091" s="184"/>
      <c r="NCA1091" s="184"/>
      <c r="NCB1091" s="184"/>
      <c r="NCC1091" s="184"/>
      <c r="NCD1091" s="184"/>
      <c r="NCE1091" s="184"/>
      <c r="NCF1091" s="184"/>
      <c r="NCG1091" s="184"/>
      <c r="NCH1091" s="184"/>
      <c r="NCI1091" s="184"/>
      <c r="NCJ1091" s="184"/>
      <c r="NCK1091" s="184"/>
      <c r="NCL1091" s="184"/>
      <c r="NCM1091" s="184"/>
      <c r="NCN1091" s="184"/>
      <c r="NCO1091" s="184"/>
      <c r="NCP1091" s="184"/>
      <c r="NCQ1091" s="184"/>
      <c r="NCR1091" s="184"/>
      <c r="NCS1091" s="184"/>
      <c r="NCT1091" s="184"/>
      <c r="NCU1091" s="184"/>
      <c r="NCV1091" s="184"/>
      <c r="NCW1091" s="184"/>
      <c r="NCX1091" s="184"/>
      <c r="NCY1091" s="184"/>
      <c r="NCZ1091" s="184"/>
      <c r="NDA1091" s="184"/>
      <c r="NDB1091" s="184"/>
      <c r="NDC1091" s="184"/>
      <c r="NDD1091" s="184"/>
      <c r="NDE1091" s="184"/>
      <c r="NDF1091" s="184"/>
      <c r="NDG1091" s="184"/>
      <c r="NDH1091" s="184"/>
      <c r="NDI1091" s="184"/>
      <c r="NDJ1091" s="184"/>
      <c r="NDK1091" s="184"/>
      <c r="NDL1091" s="184"/>
      <c r="NDM1091" s="184"/>
      <c r="NDN1091" s="184"/>
      <c r="NDO1091" s="184"/>
      <c r="NDP1091" s="184"/>
      <c r="NDQ1091" s="184"/>
      <c r="NDR1091" s="184"/>
      <c r="NDS1091" s="184"/>
      <c r="NDT1091" s="184"/>
      <c r="NDU1091" s="184"/>
      <c r="NDV1091" s="184"/>
      <c r="NDW1091" s="184"/>
      <c r="NDX1091" s="184"/>
      <c r="NDY1091" s="184"/>
      <c r="NDZ1091" s="184"/>
      <c r="NEA1091" s="184"/>
      <c r="NEB1091" s="184"/>
      <c r="NEC1091" s="184"/>
      <c r="NED1091" s="184"/>
      <c r="NEE1091" s="184"/>
      <c r="NEF1091" s="184"/>
      <c r="NEG1091" s="184"/>
      <c r="NEH1091" s="184"/>
      <c r="NEI1091" s="184"/>
      <c r="NEJ1091" s="184"/>
      <c r="NEK1091" s="184"/>
      <c r="NEL1091" s="184"/>
      <c r="NEM1091" s="184"/>
      <c r="NEN1091" s="184"/>
      <c r="NEO1091" s="184"/>
      <c r="NEP1091" s="184"/>
      <c r="NEQ1091" s="184"/>
      <c r="NER1091" s="184"/>
      <c r="NES1091" s="184"/>
      <c r="NET1091" s="184"/>
      <c r="NEU1091" s="184"/>
      <c r="NEV1091" s="184"/>
      <c r="NEW1091" s="184"/>
      <c r="NEX1091" s="184"/>
      <c r="NEY1091" s="184"/>
      <c r="NEZ1091" s="184"/>
      <c r="NFA1091" s="184"/>
      <c r="NFB1091" s="184"/>
      <c r="NFC1091" s="184"/>
      <c r="NFD1091" s="184"/>
      <c r="NFE1091" s="184"/>
      <c r="NFF1091" s="184"/>
      <c r="NFG1091" s="184"/>
      <c r="NFH1091" s="184"/>
      <c r="NFI1091" s="184"/>
      <c r="NFJ1091" s="184"/>
      <c r="NFK1091" s="184"/>
      <c r="NFL1091" s="184"/>
      <c r="NFM1091" s="184"/>
      <c r="NFN1091" s="184"/>
      <c r="NFO1091" s="184"/>
      <c r="NFP1091" s="184"/>
      <c r="NFQ1091" s="184"/>
      <c r="NFR1091" s="184"/>
      <c r="NFS1091" s="184"/>
      <c r="NFT1091" s="184"/>
      <c r="NFU1091" s="184"/>
      <c r="NFV1091" s="184"/>
      <c r="NFW1091" s="184"/>
      <c r="NFX1091" s="184"/>
      <c r="NFY1091" s="184"/>
      <c r="NFZ1091" s="184"/>
      <c r="NGA1091" s="184"/>
      <c r="NGB1091" s="184"/>
      <c r="NGC1091" s="184"/>
      <c r="NGD1091" s="184"/>
      <c r="NGE1091" s="184"/>
      <c r="NGF1091" s="184"/>
      <c r="NGG1091" s="184"/>
      <c r="NGH1091" s="184"/>
      <c r="NGI1091" s="184"/>
      <c r="NGJ1091" s="184"/>
      <c r="NGK1091" s="184"/>
      <c r="NGL1091" s="184"/>
      <c r="NGM1091" s="184"/>
      <c r="NGN1091" s="184"/>
      <c r="NGO1091" s="184"/>
      <c r="NGP1091" s="184"/>
      <c r="NGQ1091" s="184"/>
      <c r="NGR1091" s="184"/>
      <c r="NGS1091" s="184"/>
      <c r="NGT1091" s="184"/>
      <c r="NGU1091" s="184"/>
      <c r="NGV1091" s="184"/>
      <c r="NGW1091" s="184"/>
      <c r="NGX1091" s="184"/>
      <c r="NGY1091" s="184"/>
      <c r="NGZ1091" s="184"/>
      <c r="NHA1091" s="184"/>
      <c r="NHB1091" s="184"/>
      <c r="NHC1091" s="184"/>
      <c r="NHD1091" s="184"/>
      <c r="NHE1091" s="184"/>
      <c r="NHF1091" s="184"/>
      <c r="NHG1091" s="184"/>
      <c r="NHH1091" s="184"/>
      <c r="NHI1091" s="184"/>
      <c r="NHJ1091" s="184"/>
      <c r="NHK1091" s="184"/>
      <c r="NHL1091" s="184"/>
      <c r="NHM1091" s="184"/>
      <c r="NHN1091" s="184"/>
      <c r="NHO1091" s="184"/>
      <c r="NHP1091" s="184"/>
      <c r="NHQ1091" s="184"/>
      <c r="NHR1091" s="184"/>
      <c r="NHS1091" s="184"/>
      <c r="NHT1091" s="184"/>
      <c r="NHU1091" s="184"/>
      <c r="NHV1091" s="184"/>
      <c r="NHW1091" s="184"/>
      <c r="NHX1091" s="184"/>
      <c r="NHY1091" s="184"/>
      <c r="NHZ1091" s="184"/>
      <c r="NIA1091" s="184"/>
      <c r="NIB1091" s="184"/>
      <c r="NIC1091" s="184"/>
      <c r="NID1091" s="184"/>
      <c r="NIE1091" s="184"/>
      <c r="NIF1091" s="184"/>
      <c r="NIG1091" s="184"/>
      <c r="NIH1091" s="184"/>
      <c r="NII1091" s="184"/>
      <c r="NIJ1091" s="184"/>
      <c r="NIK1091" s="184"/>
      <c r="NIL1091" s="184"/>
      <c r="NIM1091" s="184"/>
      <c r="NIN1091" s="184"/>
      <c r="NIO1091" s="184"/>
      <c r="NIP1091" s="184"/>
      <c r="NIQ1091" s="184"/>
      <c r="NIR1091" s="184"/>
      <c r="NIS1091" s="184"/>
      <c r="NIT1091" s="184"/>
      <c r="NIU1091" s="184"/>
      <c r="NIV1091" s="184"/>
      <c r="NIW1091" s="184"/>
      <c r="NIX1091" s="184"/>
      <c r="NIY1091" s="184"/>
      <c r="NIZ1091" s="184"/>
      <c r="NJA1091" s="184"/>
      <c r="NJB1091" s="184"/>
      <c r="NJC1091" s="184"/>
      <c r="NJD1091" s="184"/>
      <c r="NJE1091" s="184"/>
      <c r="NJF1091" s="184"/>
      <c r="NJG1091" s="184"/>
      <c r="NJH1091" s="184"/>
      <c r="NJI1091" s="184"/>
      <c r="NJJ1091" s="184"/>
      <c r="NJK1091" s="184"/>
      <c r="NJL1091" s="184"/>
      <c r="NJM1091" s="184"/>
      <c r="NJN1091" s="184"/>
      <c r="NJO1091" s="184"/>
      <c r="NJP1091" s="184"/>
      <c r="NJQ1091" s="184"/>
      <c r="NJR1091" s="184"/>
      <c r="NJS1091" s="184"/>
      <c r="NJT1091" s="184"/>
      <c r="NJU1091" s="184"/>
      <c r="NJV1091" s="184"/>
      <c r="NJW1091" s="184"/>
      <c r="NJX1091" s="184"/>
      <c r="NJY1091" s="184"/>
      <c r="NJZ1091" s="184"/>
      <c r="NKA1091" s="184"/>
      <c r="NKB1091" s="184"/>
      <c r="NKC1091" s="184"/>
      <c r="NKD1091" s="184"/>
      <c r="NKE1091" s="184"/>
      <c r="NKF1091" s="184"/>
      <c r="NKG1091" s="184"/>
      <c r="NKH1091" s="184"/>
      <c r="NKI1091" s="184"/>
      <c r="NKJ1091" s="184"/>
      <c r="NKK1091" s="184"/>
      <c r="NKL1091" s="184"/>
      <c r="NKM1091" s="184"/>
      <c r="NKN1091" s="184"/>
      <c r="NKO1091" s="184"/>
      <c r="NKP1091" s="184"/>
      <c r="NKQ1091" s="184"/>
      <c r="NKR1091" s="184"/>
      <c r="NKS1091" s="184"/>
      <c r="NKT1091" s="184"/>
      <c r="NKU1091" s="184"/>
      <c r="NKV1091" s="184"/>
      <c r="NKW1091" s="184"/>
      <c r="NKX1091" s="184"/>
      <c r="NKY1091" s="184"/>
      <c r="NKZ1091" s="184"/>
      <c r="NLA1091" s="184"/>
      <c r="NLB1091" s="184"/>
      <c r="NLC1091" s="184"/>
      <c r="NLD1091" s="184"/>
      <c r="NLE1091" s="184"/>
      <c r="NLF1091" s="184"/>
      <c r="NLG1091" s="184"/>
      <c r="NLH1091" s="184"/>
      <c r="NLI1091" s="184"/>
      <c r="NLJ1091" s="184"/>
      <c r="NLK1091" s="184"/>
      <c r="NLL1091" s="184"/>
      <c r="NLM1091" s="184"/>
      <c r="NLN1091" s="184"/>
      <c r="NLO1091" s="184"/>
      <c r="NLP1091" s="184"/>
      <c r="NLQ1091" s="184"/>
      <c r="NLR1091" s="184"/>
      <c r="NLS1091" s="184"/>
      <c r="NLT1091" s="184"/>
      <c r="NLU1091" s="184"/>
      <c r="NLV1091" s="184"/>
      <c r="NLW1091" s="184"/>
      <c r="NLX1091" s="184"/>
      <c r="NLY1091" s="184"/>
      <c r="NLZ1091" s="184"/>
      <c r="NMA1091" s="184"/>
      <c r="NMB1091" s="184"/>
      <c r="NMC1091" s="184"/>
      <c r="NMD1091" s="184"/>
      <c r="NME1091" s="184"/>
      <c r="NMF1091" s="184"/>
      <c r="NMG1091" s="184"/>
      <c r="NMH1091" s="184"/>
      <c r="NMI1091" s="184"/>
      <c r="NMJ1091" s="184"/>
      <c r="NMK1091" s="184"/>
      <c r="NML1091" s="184"/>
      <c r="NMM1091" s="184"/>
      <c r="NMN1091" s="184"/>
      <c r="NMO1091" s="184"/>
      <c r="NMP1091" s="184"/>
      <c r="NMQ1091" s="184"/>
      <c r="NMR1091" s="184"/>
      <c r="NMS1091" s="184"/>
      <c r="NMT1091" s="184"/>
      <c r="NMU1091" s="184"/>
      <c r="NMV1091" s="184"/>
      <c r="NMW1091" s="184"/>
      <c r="NMX1091" s="184"/>
      <c r="NMY1091" s="184"/>
      <c r="NMZ1091" s="184"/>
      <c r="NNA1091" s="184"/>
      <c r="NNB1091" s="184"/>
      <c r="NNC1091" s="184"/>
      <c r="NND1091" s="184"/>
      <c r="NNE1091" s="184"/>
      <c r="NNF1091" s="184"/>
      <c r="NNG1091" s="184"/>
      <c r="NNH1091" s="184"/>
      <c r="NNI1091" s="184"/>
      <c r="NNJ1091" s="184"/>
      <c r="NNK1091" s="184"/>
      <c r="NNL1091" s="184"/>
      <c r="NNM1091" s="184"/>
      <c r="NNN1091" s="184"/>
      <c r="NNO1091" s="184"/>
      <c r="NNP1091" s="184"/>
      <c r="NNQ1091" s="184"/>
      <c r="NNR1091" s="184"/>
      <c r="NNS1091" s="184"/>
      <c r="NNT1091" s="184"/>
      <c r="NNU1091" s="184"/>
      <c r="NNV1091" s="184"/>
      <c r="NNW1091" s="184"/>
      <c r="NNX1091" s="184"/>
      <c r="NNY1091" s="184"/>
      <c r="NNZ1091" s="184"/>
      <c r="NOA1091" s="184"/>
      <c r="NOB1091" s="184"/>
      <c r="NOC1091" s="184"/>
      <c r="NOD1091" s="184"/>
      <c r="NOE1091" s="184"/>
      <c r="NOF1091" s="184"/>
      <c r="NOG1091" s="184"/>
      <c r="NOH1091" s="184"/>
      <c r="NOI1091" s="184"/>
      <c r="NOJ1091" s="184"/>
      <c r="NOK1091" s="184"/>
      <c r="NOL1091" s="184"/>
      <c r="NOM1091" s="184"/>
      <c r="NON1091" s="184"/>
      <c r="NOO1091" s="184"/>
      <c r="NOP1091" s="184"/>
      <c r="NOQ1091" s="184"/>
      <c r="NOR1091" s="184"/>
      <c r="NOS1091" s="184"/>
      <c r="NOT1091" s="184"/>
      <c r="NOU1091" s="184"/>
      <c r="NOV1091" s="184"/>
      <c r="NOW1091" s="184"/>
      <c r="NOX1091" s="184"/>
      <c r="NOY1091" s="184"/>
      <c r="NOZ1091" s="184"/>
      <c r="NPA1091" s="184"/>
      <c r="NPB1091" s="184"/>
      <c r="NPC1091" s="184"/>
      <c r="NPD1091" s="184"/>
      <c r="NPE1091" s="184"/>
      <c r="NPF1091" s="184"/>
      <c r="NPG1091" s="184"/>
      <c r="NPH1091" s="184"/>
      <c r="NPI1091" s="184"/>
      <c r="NPJ1091" s="184"/>
      <c r="NPK1091" s="184"/>
      <c r="NPL1091" s="184"/>
      <c r="NPM1091" s="184"/>
      <c r="NPN1091" s="184"/>
      <c r="NPO1091" s="184"/>
      <c r="NPP1091" s="184"/>
      <c r="NPQ1091" s="184"/>
      <c r="NPR1091" s="184"/>
      <c r="NPS1091" s="184"/>
      <c r="NPT1091" s="184"/>
      <c r="NPU1091" s="184"/>
      <c r="NPV1091" s="184"/>
      <c r="NPW1091" s="184"/>
      <c r="NPX1091" s="184"/>
      <c r="NPY1091" s="184"/>
      <c r="NPZ1091" s="184"/>
      <c r="NQA1091" s="184"/>
      <c r="NQB1091" s="184"/>
      <c r="NQC1091" s="184"/>
      <c r="NQD1091" s="184"/>
      <c r="NQE1091" s="184"/>
      <c r="NQF1091" s="184"/>
      <c r="NQG1091" s="184"/>
      <c r="NQH1091" s="184"/>
      <c r="NQI1091" s="184"/>
      <c r="NQJ1091" s="184"/>
      <c r="NQK1091" s="184"/>
      <c r="NQL1091" s="184"/>
      <c r="NQM1091" s="184"/>
      <c r="NQN1091" s="184"/>
      <c r="NQO1091" s="184"/>
      <c r="NQP1091" s="184"/>
      <c r="NQQ1091" s="184"/>
      <c r="NQR1091" s="184"/>
      <c r="NQS1091" s="184"/>
      <c r="NQT1091" s="184"/>
      <c r="NQU1091" s="184"/>
      <c r="NQV1091" s="184"/>
      <c r="NQW1091" s="184"/>
      <c r="NQX1091" s="184"/>
      <c r="NQY1091" s="184"/>
      <c r="NQZ1091" s="184"/>
      <c r="NRA1091" s="184"/>
      <c r="NRB1091" s="184"/>
      <c r="NRC1091" s="184"/>
      <c r="NRD1091" s="184"/>
      <c r="NRE1091" s="184"/>
      <c r="NRF1091" s="184"/>
      <c r="NRG1091" s="184"/>
      <c r="NRH1091" s="184"/>
      <c r="NRI1091" s="184"/>
      <c r="NRJ1091" s="184"/>
      <c r="NRK1091" s="184"/>
      <c r="NRL1091" s="184"/>
      <c r="NRM1091" s="184"/>
      <c r="NRN1091" s="184"/>
      <c r="NRO1091" s="184"/>
      <c r="NRP1091" s="184"/>
      <c r="NRQ1091" s="184"/>
      <c r="NRR1091" s="184"/>
      <c r="NRS1091" s="184"/>
      <c r="NRT1091" s="184"/>
      <c r="NRU1091" s="184"/>
      <c r="NRV1091" s="184"/>
      <c r="NRW1091" s="184"/>
      <c r="NRX1091" s="184"/>
      <c r="NRY1091" s="184"/>
      <c r="NRZ1091" s="184"/>
      <c r="NSA1091" s="184"/>
      <c r="NSB1091" s="184"/>
      <c r="NSC1091" s="184"/>
      <c r="NSD1091" s="184"/>
      <c r="NSE1091" s="184"/>
      <c r="NSF1091" s="184"/>
      <c r="NSG1091" s="184"/>
      <c r="NSH1091" s="184"/>
      <c r="NSI1091" s="184"/>
      <c r="NSJ1091" s="184"/>
      <c r="NSK1091" s="184"/>
      <c r="NSL1091" s="184"/>
      <c r="NSM1091" s="184"/>
      <c r="NSN1091" s="184"/>
      <c r="NSO1091" s="184"/>
      <c r="NSP1091" s="184"/>
      <c r="NSQ1091" s="184"/>
      <c r="NSR1091" s="184"/>
      <c r="NSS1091" s="184"/>
      <c r="NST1091" s="184"/>
      <c r="NSU1091" s="184"/>
      <c r="NSV1091" s="184"/>
      <c r="NSW1091" s="184"/>
      <c r="NSX1091" s="184"/>
      <c r="NSY1091" s="184"/>
      <c r="NSZ1091" s="184"/>
      <c r="NTA1091" s="184"/>
      <c r="NTB1091" s="184"/>
      <c r="NTC1091" s="184"/>
      <c r="NTD1091" s="184"/>
      <c r="NTE1091" s="184"/>
      <c r="NTF1091" s="184"/>
      <c r="NTG1091" s="184"/>
      <c r="NTH1091" s="184"/>
      <c r="NTI1091" s="184"/>
      <c r="NTJ1091" s="184"/>
      <c r="NTK1091" s="184"/>
      <c r="NTL1091" s="184"/>
      <c r="NTM1091" s="184"/>
      <c r="NTN1091" s="184"/>
      <c r="NTO1091" s="184"/>
      <c r="NTP1091" s="184"/>
      <c r="NTQ1091" s="184"/>
      <c r="NTR1091" s="184"/>
      <c r="NTS1091" s="184"/>
      <c r="NTT1091" s="184"/>
      <c r="NTU1091" s="184"/>
      <c r="NTV1091" s="184"/>
      <c r="NTW1091" s="184"/>
      <c r="NTX1091" s="184"/>
      <c r="NTY1091" s="184"/>
      <c r="NTZ1091" s="184"/>
      <c r="NUA1091" s="184"/>
      <c r="NUB1091" s="184"/>
      <c r="NUC1091" s="184"/>
      <c r="NUD1091" s="184"/>
      <c r="NUE1091" s="184"/>
      <c r="NUF1091" s="184"/>
      <c r="NUG1091" s="184"/>
      <c r="NUH1091" s="184"/>
      <c r="NUI1091" s="184"/>
      <c r="NUJ1091" s="184"/>
      <c r="NUK1091" s="184"/>
      <c r="NUL1091" s="184"/>
      <c r="NUM1091" s="184"/>
      <c r="NUN1091" s="184"/>
      <c r="NUO1091" s="184"/>
      <c r="NUP1091" s="184"/>
      <c r="NUQ1091" s="184"/>
      <c r="NUR1091" s="184"/>
      <c r="NUS1091" s="184"/>
      <c r="NUT1091" s="184"/>
      <c r="NUU1091" s="184"/>
      <c r="NUV1091" s="184"/>
      <c r="NUW1091" s="184"/>
      <c r="NUX1091" s="184"/>
      <c r="NUY1091" s="184"/>
      <c r="NUZ1091" s="184"/>
      <c r="NVA1091" s="184"/>
      <c r="NVB1091" s="184"/>
      <c r="NVC1091" s="184"/>
      <c r="NVD1091" s="184"/>
      <c r="NVE1091" s="184"/>
      <c r="NVF1091" s="184"/>
      <c r="NVG1091" s="184"/>
      <c r="NVH1091" s="184"/>
      <c r="NVI1091" s="184"/>
      <c r="NVJ1091" s="184"/>
      <c r="NVK1091" s="184"/>
      <c r="NVL1091" s="184"/>
      <c r="NVM1091" s="184"/>
      <c r="NVN1091" s="184"/>
      <c r="NVO1091" s="184"/>
      <c r="NVP1091" s="184"/>
      <c r="NVQ1091" s="184"/>
      <c r="NVR1091" s="184"/>
      <c r="NVS1091" s="184"/>
      <c r="NVT1091" s="184"/>
      <c r="NVU1091" s="184"/>
      <c r="NVV1091" s="184"/>
      <c r="NVW1091" s="184"/>
      <c r="NVX1091" s="184"/>
      <c r="NVY1091" s="184"/>
      <c r="NVZ1091" s="184"/>
      <c r="NWA1091" s="184"/>
      <c r="NWB1091" s="184"/>
      <c r="NWC1091" s="184"/>
      <c r="NWD1091" s="184"/>
      <c r="NWE1091" s="184"/>
      <c r="NWF1091" s="184"/>
      <c r="NWG1091" s="184"/>
      <c r="NWH1091" s="184"/>
      <c r="NWI1091" s="184"/>
      <c r="NWJ1091" s="184"/>
      <c r="NWK1091" s="184"/>
      <c r="NWL1091" s="184"/>
      <c r="NWM1091" s="184"/>
      <c r="NWN1091" s="184"/>
      <c r="NWO1091" s="184"/>
      <c r="NWP1091" s="184"/>
      <c r="NWQ1091" s="184"/>
      <c r="NWR1091" s="184"/>
      <c r="NWS1091" s="184"/>
      <c r="NWT1091" s="184"/>
      <c r="NWU1091" s="184"/>
      <c r="NWV1091" s="184"/>
      <c r="NWW1091" s="184"/>
      <c r="NWX1091" s="184"/>
      <c r="NWY1091" s="184"/>
      <c r="NWZ1091" s="184"/>
      <c r="NXA1091" s="184"/>
      <c r="NXB1091" s="184"/>
      <c r="NXC1091" s="184"/>
      <c r="NXD1091" s="184"/>
      <c r="NXE1091" s="184"/>
      <c r="NXF1091" s="184"/>
      <c r="NXG1091" s="184"/>
      <c r="NXH1091" s="184"/>
      <c r="NXI1091" s="184"/>
      <c r="NXJ1091" s="184"/>
      <c r="NXK1091" s="184"/>
      <c r="NXL1091" s="184"/>
      <c r="NXM1091" s="184"/>
      <c r="NXN1091" s="184"/>
      <c r="NXO1091" s="184"/>
      <c r="NXP1091" s="184"/>
      <c r="NXQ1091" s="184"/>
      <c r="NXR1091" s="184"/>
      <c r="NXS1091" s="184"/>
      <c r="NXT1091" s="184"/>
      <c r="NXU1091" s="184"/>
      <c r="NXV1091" s="184"/>
      <c r="NXW1091" s="184"/>
      <c r="NXX1091" s="184"/>
      <c r="NXY1091" s="184"/>
      <c r="NXZ1091" s="184"/>
      <c r="NYA1091" s="184"/>
      <c r="NYB1091" s="184"/>
      <c r="NYC1091" s="184"/>
      <c r="NYD1091" s="184"/>
      <c r="NYE1091" s="184"/>
      <c r="NYF1091" s="184"/>
      <c r="NYG1091" s="184"/>
      <c r="NYH1091" s="184"/>
      <c r="NYI1091" s="184"/>
      <c r="NYJ1091" s="184"/>
      <c r="NYK1091" s="184"/>
      <c r="NYL1091" s="184"/>
      <c r="NYM1091" s="184"/>
      <c r="NYN1091" s="184"/>
      <c r="NYO1091" s="184"/>
      <c r="NYP1091" s="184"/>
      <c r="NYQ1091" s="184"/>
      <c r="NYR1091" s="184"/>
      <c r="NYS1091" s="184"/>
      <c r="NYT1091" s="184"/>
      <c r="NYU1091" s="184"/>
      <c r="NYV1091" s="184"/>
      <c r="NYW1091" s="184"/>
      <c r="NYX1091" s="184"/>
      <c r="NYY1091" s="184"/>
      <c r="NYZ1091" s="184"/>
      <c r="NZA1091" s="184"/>
      <c r="NZB1091" s="184"/>
      <c r="NZC1091" s="184"/>
      <c r="NZD1091" s="184"/>
      <c r="NZE1091" s="184"/>
      <c r="NZF1091" s="184"/>
      <c r="NZG1091" s="184"/>
      <c r="NZH1091" s="184"/>
      <c r="NZI1091" s="184"/>
      <c r="NZJ1091" s="184"/>
      <c r="NZK1091" s="184"/>
      <c r="NZL1091" s="184"/>
      <c r="NZM1091" s="184"/>
      <c r="NZN1091" s="184"/>
      <c r="NZO1091" s="184"/>
      <c r="NZP1091" s="184"/>
      <c r="NZQ1091" s="184"/>
      <c r="NZR1091" s="184"/>
      <c r="NZS1091" s="184"/>
      <c r="NZT1091" s="184"/>
      <c r="NZU1091" s="184"/>
      <c r="NZV1091" s="184"/>
      <c r="NZW1091" s="184"/>
      <c r="NZX1091" s="184"/>
      <c r="NZY1091" s="184"/>
      <c r="NZZ1091" s="184"/>
      <c r="OAA1091" s="184"/>
      <c r="OAB1091" s="184"/>
      <c r="OAC1091" s="184"/>
      <c r="OAD1091" s="184"/>
      <c r="OAE1091" s="184"/>
      <c r="OAF1091" s="184"/>
      <c r="OAG1091" s="184"/>
      <c r="OAH1091" s="184"/>
      <c r="OAI1091" s="184"/>
      <c r="OAJ1091" s="184"/>
      <c r="OAK1091" s="184"/>
      <c r="OAL1091" s="184"/>
      <c r="OAM1091" s="184"/>
      <c r="OAN1091" s="184"/>
      <c r="OAO1091" s="184"/>
      <c r="OAP1091" s="184"/>
      <c r="OAQ1091" s="184"/>
      <c r="OAR1091" s="184"/>
      <c r="OAS1091" s="184"/>
      <c r="OAT1091" s="184"/>
      <c r="OAU1091" s="184"/>
      <c r="OAV1091" s="184"/>
      <c r="OAW1091" s="184"/>
      <c r="OAX1091" s="184"/>
      <c r="OAY1091" s="184"/>
      <c r="OAZ1091" s="184"/>
      <c r="OBA1091" s="184"/>
      <c r="OBB1091" s="184"/>
      <c r="OBC1091" s="184"/>
      <c r="OBD1091" s="184"/>
      <c r="OBE1091" s="184"/>
      <c r="OBF1091" s="184"/>
      <c r="OBG1091" s="184"/>
      <c r="OBH1091" s="184"/>
      <c r="OBI1091" s="184"/>
      <c r="OBJ1091" s="184"/>
      <c r="OBK1091" s="184"/>
      <c r="OBL1091" s="184"/>
      <c r="OBM1091" s="184"/>
      <c r="OBN1091" s="184"/>
      <c r="OBO1091" s="184"/>
      <c r="OBP1091" s="184"/>
      <c r="OBQ1091" s="184"/>
      <c r="OBR1091" s="184"/>
      <c r="OBS1091" s="184"/>
      <c r="OBT1091" s="184"/>
      <c r="OBU1091" s="184"/>
      <c r="OBV1091" s="184"/>
      <c r="OBW1091" s="184"/>
      <c r="OBX1091" s="184"/>
      <c r="OBY1091" s="184"/>
      <c r="OBZ1091" s="184"/>
      <c r="OCA1091" s="184"/>
      <c r="OCB1091" s="184"/>
      <c r="OCC1091" s="184"/>
      <c r="OCD1091" s="184"/>
      <c r="OCE1091" s="184"/>
      <c r="OCF1091" s="184"/>
      <c r="OCG1091" s="184"/>
      <c r="OCH1091" s="184"/>
      <c r="OCI1091" s="184"/>
      <c r="OCJ1091" s="184"/>
      <c r="OCK1091" s="184"/>
      <c r="OCL1091" s="184"/>
      <c r="OCM1091" s="184"/>
      <c r="OCN1091" s="184"/>
      <c r="OCO1091" s="184"/>
      <c r="OCP1091" s="184"/>
      <c r="OCQ1091" s="184"/>
      <c r="OCR1091" s="184"/>
      <c r="OCS1091" s="184"/>
      <c r="OCT1091" s="184"/>
      <c r="OCU1091" s="184"/>
      <c r="OCV1091" s="184"/>
      <c r="OCW1091" s="184"/>
      <c r="OCX1091" s="184"/>
      <c r="OCY1091" s="184"/>
      <c r="OCZ1091" s="184"/>
      <c r="ODA1091" s="184"/>
      <c r="ODB1091" s="184"/>
      <c r="ODC1091" s="184"/>
      <c r="ODD1091" s="184"/>
      <c r="ODE1091" s="184"/>
      <c r="ODF1091" s="184"/>
      <c r="ODG1091" s="184"/>
      <c r="ODH1091" s="184"/>
      <c r="ODI1091" s="184"/>
      <c r="ODJ1091" s="184"/>
      <c r="ODK1091" s="184"/>
      <c r="ODL1091" s="184"/>
      <c r="ODM1091" s="184"/>
      <c r="ODN1091" s="184"/>
      <c r="ODO1091" s="184"/>
      <c r="ODP1091" s="184"/>
      <c r="ODQ1091" s="184"/>
      <c r="ODR1091" s="184"/>
      <c r="ODS1091" s="184"/>
      <c r="ODT1091" s="184"/>
      <c r="ODU1091" s="184"/>
      <c r="ODV1091" s="184"/>
      <c r="ODW1091" s="184"/>
      <c r="ODX1091" s="184"/>
      <c r="ODY1091" s="184"/>
      <c r="ODZ1091" s="184"/>
      <c r="OEA1091" s="184"/>
      <c r="OEB1091" s="184"/>
      <c r="OEC1091" s="184"/>
      <c r="OED1091" s="184"/>
      <c r="OEE1091" s="184"/>
      <c r="OEF1091" s="184"/>
      <c r="OEG1091" s="184"/>
      <c r="OEH1091" s="184"/>
      <c r="OEI1091" s="184"/>
      <c r="OEJ1091" s="184"/>
      <c r="OEK1091" s="184"/>
      <c r="OEL1091" s="184"/>
      <c r="OEM1091" s="184"/>
      <c r="OEN1091" s="184"/>
      <c r="OEO1091" s="184"/>
      <c r="OEP1091" s="184"/>
      <c r="OEQ1091" s="184"/>
      <c r="OER1091" s="184"/>
      <c r="OES1091" s="184"/>
      <c r="OET1091" s="184"/>
      <c r="OEU1091" s="184"/>
      <c r="OEV1091" s="184"/>
      <c r="OEW1091" s="184"/>
      <c r="OEX1091" s="184"/>
      <c r="OEY1091" s="184"/>
      <c r="OEZ1091" s="184"/>
      <c r="OFA1091" s="184"/>
      <c r="OFB1091" s="184"/>
      <c r="OFC1091" s="184"/>
      <c r="OFD1091" s="184"/>
      <c r="OFE1091" s="184"/>
      <c r="OFF1091" s="184"/>
      <c r="OFG1091" s="184"/>
      <c r="OFH1091" s="184"/>
      <c r="OFI1091" s="184"/>
      <c r="OFJ1091" s="184"/>
      <c r="OFK1091" s="184"/>
      <c r="OFL1091" s="184"/>
      <c r="OFM1091" s="184"/>
      <c r="OFN1091" s="184"/>
      <c r="OFO1091" s="184"/>
      <c r="OFP1091" s="184"/>
      <c r="OFQ1091" s="184"/>
      <c r="OFR1091" s="184"/>
      <c r="OFS1091" s="184"/>
      <c r="OFT1091" s="184"/>
      <c r="OFU1091" s="184"/>
      <c r="OFV1091" s="184"/>
      <c r="OFW1091" s="184"/>
      <c r="OFX1091" s="184"/>
      <c r="OFY1091" s="184"/>
      <c r="OFZ1091" s="184"/>
      <c r="OGA1091" s="184"/>
      <c r="OGB1091" s="184"/>
      <c r="OGC1091" s="184"/>
      <c r="OGD1091" s="184"/>
      <c r="OGE1091" s="184"/>
      <c r="OGF1091" s="184"/>
      <c r="OGG1091" s="184"/>
      <c r="OGH1091" s="184"/>
      <c r="OGI1091" s="184"/>
      <c r="OGJ1091" s="184"/>
      <c r="OGK1091" s="184"/>
      <c r="OGL1091" s="184"/>
      <c r="OGM1091" s="184"/>
      <c r="OGN1091" s="184"/>
      <c r="OGO1091" s="184"/>
      <c r="OGP1091" s="184"/>
      <c r="OGQ1091" s="184"/>
      <c r="OGR1091" s="184"/>
      <c r="OGS1091" s="184"/>
      <c r="OGT1091" s="184"/>
      <c r="OGU1091" s="184"/>
      <c r="OGV1091" s="184"/>
      <c r="OGW1091" s="184"/>
      <c r="OGX1091" s="184"/>
      <c r="OGY1091" s="184"/>
      <c r="OGZ1091" s="184"/>
      <c r="OHA1091" s="184"/>
      <c r="OHB1091" s="184"/>
      <c r="OHC1091" s="184"/>
      <c r="OHD1091" s="184"/>
      <c r="OHE1091" s="184"/>
      <c r="OHF1091" s="184"/>
      <c r="OHG1091" s="184"/>
      <c r="OHH1091" s="184"/>
      <c r="OHI1091" s="184"/>
      <c r="OHJ1091" s="184"/>
      <c r="OHK1091" s="184"/>
      <c r="OHL1091" s="184"/>
      <c r="OHM1091" s="184"/>
      <c r="OHN1091" s="184"/>
      <c r="OHO1091" s="184"/>
      <c r="OHP1091" s="184"/>
      <c r="OHQ1091" s="184"/>
      <c r="OHR1091" s="184"/>
      <c r="OHS1091" s="184"/>
      <c r="OHT1091" s="184"/>
      <c r="OHU1091" s="184"/>
      <c r="OHV1091" s="184"/>
      <c r="OHW1091" s="184"/>
      <c r="OHX1091" s="184"/>
      <c r="OHY1091" s="184"/>
      <c r="OHZ1091" s="184"/>
      <c r="OIA1091" s="184"/>
      <c r="OIB1091" s="184"/>
      <c r="OIC1091" s="184"/>
      <c r="OID1091" s="184"/>
      <c r="OIE1091" s="184"/>
      <c r="OIF1091" s="184"/>
      <c r="OIG1091" s="184"/>
      <c r="OIH1091" s="184"/>
      <c r="OII1091" s="184"/>
      <c r="OIJ1091" s="184"/>
      <c r="OIK1091" s="184"/>
      <c r="OIL1091" s="184"/>
      <c r="OIM1091" s="184"/>
      <c r="OIN1091" s="184"/>
      <c r="OIO1091" s="184"/>
      <c r="OIP1091" s="184"/>
      <c r="OIQ1091" s="184"/>
      <c r="OIR1091" s="184"/>
      <c r="OIS1091" s="184"/>
      <c r="OIT1091" s="184"/>
      <c r="OIU1091" s="184"/>
      <c r="OIV1091" s="184"/>
      <c r="OIW1091" s="184"/>
      <c r="OIX1091" s="184"/>
      <c r="OIY1091" s="184"/>
      <c r="OIZ1091" s="184"/>
      <c r="OJA1091" s="184"/>
      <c r="OJB1091" s="184"/>
      <c r="OJC1091" s="184"/>
      <c r="OJD1091" s="184"/>
      <c r="OJE1091" s="184"/>
      <c r="OJF1091" s="184"/>
      <c r="OJG1091" s="184"/>
      <c r="OJH1091" s="184"/>
      <c r="OJI1091" s="184"/>
      <c r="OJJ1091" s="184"/>
      <c r="OJK1091" s="184"/>
      <c r="OJL1091" s="184"/>
      <c r="OJM1091" s="184"/>
      <c r="OJN1091" s="184"/>
      <c r="OJO1091" s="184"/>
      <c r="OJP1091" s="184"/>
      <c r="OJQ1091" s="184"/>
      <c r="OJR1091" s="184"/>
      <c r="OJS1091" s="184"/>
      <c r="OJT1091" s="184"/>
      <c r="OJU1091" s="184"/>
      <c r="OJV1091" s="184"/>
      <c r="OJW1091" s="184"/>
      <c r="OJX1091" s="184"/>
      <c r="OJY1091" s="184"/>
      <c r="OJZ1091" s="184"/>
      <c r="OKA1091" s="184"/>
      <c r="OKB1091" s="184"/>
      <c r="OKC1091" s="184"/>
      <c r="OKD1091" s="184"/>
      <c r="OKE1091" s="184"/>
      <c r="OKF1091" s="184"/>
      <c r="OKG1091" s="184"/>
      <c r="OKH1091" s="184"/>
      <c r="OKI1091" s="184"/>
      <c r="OKJ1091" s="184"/>
      <c r="OKK1091" s="184"/>
      <c r="OKL1091" s="184"/>
      <c r="OKM1091" s="184"/>
      <c r="OKN1091" s="184"/>
      <c r="OKO1091" s="184"/>
      <c r="OKP1091" s="184"/>
      <c r="OKQ1091" s="184"/>
      <c r="OKR1091" s="184"/>
      <c r="OKS1091" s="184"/>
      <c r="OKT1091" s="184"/>
      <c r="OKU1091" s="184"/>
      <c r="OKV1091" s="184"/>
      <c r="OKW1091" s="184"/>
      <c r="OKX1091" s="184"/>
      <c r="OKY1091" s="184"/>
      <c r="OKZ1091" s="184"/>
      <c r="OLA1091" s="184"/>
      <c r="OLB1091" s="184"/>
      <c r="OLC1091" s="184"/>
      <c r="OLD1091" s="184"/>
      <c r="OLE1091" s="184"/>
      <c r="OLF1091" s="184"/>
      <c r="OLG1091" s="184"/>
      <c r="OLH1091" s="184"/>
      <c r="OLI1091" s="184"/>
      <c r="OLJ1091" s="184"/>
      <c r="OLK1091" s="184"/>
      <c r="OLL1091" s="184"/>
      <c r="OLM1091" s="184"/>
      <c r="OLN1091" s="184"/>
      <c r="OLO1091" s="184"/>
      <c r="OLP1091" s="184"/>
      <c r="OLQ1091" s="184"/>
      <c r="OLR1091" s="184"/>
      <c r="OLS1091" s="184"/>
      <c r="OLT1091" s="184"/>
      <c r="OLU1091" s="184"/>
      <c r="OLV1091" s="184"/>
      <c r="OLW1091" s="184"/>
      <c r="OLX1091" s="184"/>
      <c r="OLY1091" s="184"/>
      <c r="OLZ1091" s="184"/>
      <c r="OMA1091" s="184"/>
      <c r="OMB1091" s="184"/>
      <c r="OMC1091" s="184"/>
      <c r="OMD1091" s="184"/>
      <c r="OME1091" s="184"/>
      <c r="OMF1091" s="184"/>
      <c r="OMG1091" s="184"/>
      <c r="OMH1091" s="184"/>
      <c r="OMI1091" s="184"/>
      <c r="OMJ1091" s="184"/>
      <c r="OMK1091" s="184"/>
      <c r="OML1091" s="184"/>
      <c r="OMM1091" s="184"/>
      <c r="OMN1091" s="184"/>
      <c r="OMO1091" s="184"/>
      <c r="OMP1091" s="184"/>
      <c r="OMQ1091" s="184"/>
      <c r="OMR1091" s="184"/>
      <c r="OMS1091" s="184"/>
      <c r="OMT1091" s="184"/>
      <c r="OMU1091" s="184"/>
      <c r="OMV1091" s="184"/>
      <c r="OMW1091" s="184"/>
      <c r="OMX1091" s="184"/>
      <c r="OMY1091" s="184"/>
      <c r="OMZ1091" s="184"/>
      <c r="ONA1091" s="184"/>
      <c r="ONB1091" s="184"/>
      <c r="ONC1091" s="184"/>
      <c r="OND1091" s="184"/>
      <c r="ONE1091" s="184"/>
      <c r="ONF1091" s="184"/>
      <c r="ONG1091" s="184"/>
      <c r="ONH1091" s="184"/>
      <c r="ONI1091" s="184"/>
      <c r="ONJ1091" s="184"/>
      <c r="ONK1091" s="184"/>
      <c r="ONL1091" s="184"/>
      <c r="ONM1091" s="184"/>
      <c r="ONN1091" s="184"/>
      <c r="ONO1091" s="184"/>
      <c r="ONP1091" s="184"/>
      <c r="ONQ1091" s="184"/>
      <c r="ONR1091" s="184"/>
      <c r="ONS1091" s="184"/>
      <c r="ONT1091" s="184"/>
      <c r="ONU1091" s="184"/>
      <c r="ONV1091" s="184"/>
      <c r="ONW1091" s="184"/>
      <c r="ONX1091" s="184"/>
      <c r="ONY1091" s="184"/>
      <c r="ONZ1091" s="184"/>
      <c r="OOA1091" s="184"/>
      <c r="OOB1091" s="184"/>
      <c r="OOC1091" s="184"/>
      <c r="OOD1091" s="184"/>
      <c r="OOE1091" s="184"/>
      <c r="OOF1091" s="184"/>
      <c r="OOG1091" s="184"/>
      <c r="OOH1091" s="184"/>
      <c r="OOI1091" s="184"/>
      <c r="OOJ1091" s="184"/>
      <c r="OOK1091" s="184"/>
      <c r="OOL1091" s="184"/>
      <c r="OOM1091" s="184"/>
      <c r="OON1091" s="184"/>
      <c r="OOO1091" s="184"/>
      <c r="OOP1091" s="184"/>
      <c r="OOQ1091" s="184"/>
      <c r="OOR1091" s="184"/>
      <c r="OOS1091" s="184"/>
      <c r="OOT1091" s="184"/>
      <c r="OOU1091" s="184"/>
      <c r="OOV1091" s="184"/>
      <c r="OOW1091" s="184"/>
      <c r="OOX1091" s="184"/>
      <c r="OOY1091" s="184"/>
      <c r="OOZ1091" s="184"/>
      <c r="OPA1091" s="184"/>
      <c r="OPB1091" s="184"/>
      <c r="OPC1091" s="184"/>
      <c r="OPD1091" s="184"/>
      <c r="OPE1091" s="184"/>
      <c r="OPF1091" s="184"/>
      <c r="OPG1091" s="184"/>
      <c r="OPH1091" s="184"/>
      <c r="OPI1091" s="184"/>
      <c r="OPJ1091" s="184"/>
      <c r="OPK1091" s="184"/>
      <c r="OPL1091" s="184"/>
      <c r="OPM1091" s="184"/>
      <c r="OPN1091" s="184"/>
      <c r="OPO1091" s="184"/>
      <c r="OPP1091" s="184"/>
      <c r="OPQ1091" s="184"/>
      <c r="OPR1091" s="184"/>
      <c r="OPS1091" s="184"/>
      <c r="OPT1091" s="184"/>
      <c r="OPU1091" s="184"/>
      <c r="OPV1091" s="184"/>
      <c r="OPW1091" s="184"/>
      <c r="OPX1091" s="184"/>
      <c r="OPY1091" s="184"/>
      <c r="OPZ1091" s="184"/>
      <c r="OQA1091" s="184"/>
      <c r="OQB1091" s="184"/>
      <c r="OQC1091" s="184"/>
      <c r="OQD1091" s="184"/>
      <c r="OQE1091" s="184"/>
      <c r="OQF1091" s="184"/>
      <c r="OQG1091" s="184"/>
      <c r="OQH1091" s="184"/>
      <c r="OQI1091" s="184"/>
      <c r="OQJ1091" s="184"/>
      <c r="OQK1091" s="184"/>
      <c r="OQL1091" s="184"/>
      <c r="OQM1091" s="184"/>
      <c r="OQN1091" s="184"/>
      <c r="OQO1091" s="184"/>
      <c r="OQP1091" s="184"/>
      <c r="OQQ1091" s="184"/>
      <c r="OQR1091" s="184"/>
      <c r="OQS1091" s="184"/>
      <c r="OQT1091" s="184"/>
      <c r="OQU1091" s="184"/>
      <c r="OQV1091" s="184"/>
      <c r="OQW1091" s="184"/>
      <c r="OQX1091" s="184"/>
      <c r="OQY1091" s="184"/>
      <c r="OQZ1091" s="184"/>
      <c r="ORA1091" s="184"/>
      <c r="ORB1091" s="184"/>
      <c r="ORC1091" s="184"/>
      <c r="ORD1091" s="184"/>
      <c r="ORE1091" s="184"/>
      <c r="ORF1091" s="184"/>
      <c r="ORG1091" s="184"/>
      <c r="ORH1091" s="184"/>
      <c r="ORI1091" s="184"/>
      <c r="ORJ1091" s="184"/>
      <c r="ORK1091" s="184"/>
      <c r="ORL1091" s="184"/>
      <c r="ORM1091" s="184"/>
      <c r="ORN1091" s="184"/>
      <c r="ORO1091" s="184"/>
      <c r="ORP1091" s="184"/>
      <c r="ORQ1091" s="184"/>
      <c r="ORR1091" s="184"/>
      <c r="ORS1091" s="184"/>
      <c r="ORT1091" s="184"/>
      <c r="ORU1091" s="184"/>
      <c r="ORV1091" s="184"/>
      <c r="ORW1091" s="184"/>
      <c r="ORX1091" s="184"/>
      <c r="ORY1091" s="184"/>
      <c r="ORZ1091" s="184"/>
      <c r="OSA1091" s="184"/>
      <c r="OSB1091" s="184"/>
      <c r="OSC1091" s="184"/>
      <c r="OSD1091" s="184"/>
      <c r="OSE1091" s="184"/>
      <c r="OSF1091" s="184"/>
      <c r="OSG1091" s="184"/>
      <c r="OSH1091" s="184"/>
      <c r="OSI1091" s="184"/>
      <c r="OSJ1091" s="184"/>
      <c r="OSK1091" s="184"/>
      <c r="OSL1091" s="184"/>
      <c r="OSM1091" s="184"/>
      <c r="OSN1091" s="184"/>
      <c r="OSO1091" s="184"/>
      <c r="OSP1091" s="184"/>
      <c r="OSQ1091" s="184"/>
      <c r="OSR1091" s="184"/>
      <c r="OSS1091" s="184"/>
      <c r="OST1091" s="184"/>
      <c r="OSU1091" s="184"/>
      <c r="OSV1091" s="184"/>
      <c r="OSW1091" s="184"/>
      <c r="OSX1091" s="184"/>
      <c r="OSY1091" s="184"/>
      <c r="OSZ1091" s="184"/>
      <c r="OTA1091" s="184"/>
      <c r="OTB1091" s="184"/>
      <c r="OTC1091" s="184"/>
      <c r="OTD1091" s="184"/>
      <c r="OTE1091" s="184"/>
      <c r="OTF1091" s="184"/>
      <c r="OTG1091" s="184"/>
      <c r="OTH1091" s="184"/>
      <c r="OTI1091" s="184"/>
      <c r="OTJ1091" s="184"/>
      <c r="OTK1091" s="184"/>
      <c r="OTL1091" s="184"/>
      <c r="OTM1091" s="184"/>
      <c r="OTN1091" s="184"/>
      <c r="OTO1091" s="184"/>
      <c r="OTP1091" s="184"/>
      <c r="OTQ1091" s="184"/>
      <c r="OTR1091" s="184"/>
      <c r="OTS1091" s="184"/>
      <c r="OTT1091" s="184"/>
      <c r="OTU1091" s="184"/>
      <c r="OTV1091" s="184"/>
      <c r="OTW1091" s="184"/>
      <c r="OTX1091" s="184"/>
      <c r="OTY1091" s="184"/>
      <c r="OTZ1091" s="184"/>
      <c r="OUA1091" s="184"/>
      <c r="OUB1091" s="184"/>
      <c r="OUC1091" s="184"/>
      <c r="OUD1091" s="184"/>
      <c r="OUE1091" s="184"/>
      <c r="OUF1091" s="184"/>
      <c r="OUG1091" s="184"/>
      <c r="OUH1091" s="184"/>
      <c r="OUI1091" s="184"/>
      <c r="OUJ1091" s="184"/>
      <c r="OUK1091" s="184"/>
      <c r="OUL1091" s="184"/>
      <c r="OUM1091" s="184"/>
      <c r="OUN1091" s="184"/>
      <c r="OUO1091" s="184"/>
      <c r="OUP1091" s="184"/>
      <c r="OUQ1091" s="184"/>
      <c r="OUR1091" s="184"/>
      <c r="OUS1091" s="184"/>
      <c r="OUT1091" s="184"/>
      <c r="OUU1091" s="184"/>
      <c r="OUV1091" s="184"/>
      <c r="OUW1091" s="184"/>
      <c r="OUX1091" s="184"/>
      <c r="OUY1091" s="184"/>
      <c r="OUZ1091" s="184"/>
      <c r="OVA1091" s="184"/>
      <c r="OVB1091" s="184"/>
      <c r="OVC1091" s="184"/>
      <c r="OVD1091" s="184"/>
      <c r="OVE1091" s="184"/>
      <c r="OVF1091" s="184"/>
      <c r="OVG1091" s="184"/>
      <c r="OVH1091" s="184"/>
      <c r="OVI1091" s="184"/>
      <c r="OVJ1091" s="184"/>
      <c r="OVK1091" s="184"/>
      <c r="OVL1091" s="184"/>
      <c r="OVM1091" s="184"/>
      <c r="OVN1091" s="184"/>
      <c r="OVO1091" s="184"/>
      <c r="OVP1091" s="184"/>
      <c r="OVQ1091" s="184"/>
      <c r="OVR1091" s="184"/>
      <c r="OVS1091" s="184"/>
      <c r="OVT1091" s="184"/>
      <c r="OVU1091" s="184"/>
      <c r="OVV1091" s="184"/>
      <c r="OVW1091" s="184"/>
      <c r="OVX1091" s="184"/>
      <c r="OVY1091" s="184"/>
      <c r="OVZ1091" s="184"/>
      <c r="OWA1091" s="184"/>
      <c r="OWB1091" s="184"/>
      <c r="OWC1091" s="184"/>
      <c r="OWD1091" s="184"/>
      <c r="OWE1091" s="184"/>
      <c r="OWF1091" s="184"/>
      <c r="OWG1091" s="184"/>
      <c r="OWH1091" s="184"/>
      <c r="OWI1091" s="184"/>
      <c r="OWJ1091" s="184"/>
      <c r="OWK1091" s="184"/>
      <c r="OWL1091" s="184"/>
      <c r="OWM1091" s="184"/>
      <c r="OWN1091" s="184"/>
      <c r="OWO1091" s="184"/>
      <c r="OWP1091" s="184"/>
      <c r="OWQ1091" s="184"/>
      <c r="OWR1091" s="184"/>
      <c r="OWS1091" s="184"/>
      <c r="OWT1091" s="184"/>
      <c r="OWU1091" s="184"/>
      <c r="OWV1091" s="184"/>
      <c r="OWW1091" s="184"/>
      <c r="OWX1091" s="184"/>
      <c r="OWY1091" s="184"/>
      <c r="OWZ1091" s="184"/>
      <c r="OXA1091" s="184"/>
      <c r="OXB1091" s="184"/>
      <c r="OXC1091" s="184"/>
      <c r="OXD1091" s="184"/>
      <c r="OXE1091" s="184"/>
      <c r="OXF1091" s="184"/>
      <c r="OXG1091" s="184"/>
      <c r="OXH1091" s="184"/>
      <c r="OXI1091" s="184"/>
      <c r="OXJ1091" s="184"/>
      <c r="OXK1091" s="184"/>
      <c r="OXL1091" s="184"/>
      <c r="OXM1091" s="184"/>
      <c r="OXN1091" s="184"/>
      <c r="OXO1091" s="184"/>
      <c r="OXP1091" s="184"/>
      <c r="OXQ1091" s="184"/>
      <c r="OXR1091" s="184"/>
      <c r="OXS1091" s="184"/>
      <c r="OXT1091" s="184"/>
      <c r="OXU1091" s="184"/>
      <c r="OXV1091" s="184"/>
      <c r="OXW1091" s="184"/>
      <c r="OXX1091" s="184"/>
      <c r="OXY1091" s="184"/>
      <c r="OXZ1091" s="184"/>
      <c r="OYA1091" s="184"/>
      <c r="OYB1091" s="184"/>
      <c r="OYC1091" s="184"/>
      <c r="OYD1091" s="184"/>
      <c r="OYE1091" s="184"/>
      <c r="OYF1091" s="184"/>
      <c r="OYG1091" s="184"/>
      <c r="OYH1091" s="184"/>
      <c r="OYI1091" s="184"/>
      <c r="OYJ1091" s="184"/>
      <c r="OYK1091" s="184"/>
      <c r="OYL1091" s="184"/>
      <c r="OYM1091" s="184"/>
      <c r="OYN1091" s="184"/>
      <c r="OYO1091" s="184"/>
      <c r="OYP1091" s="184"/>
      <c r="OYQ1091" s="184"/>
      <c r="OYR1091" s="184"/>
      <c r="OYS1091" s="184"/>
      <c r="OYT1091" s="184"/>
      <c r="OYU1091" s="184"/>
      <c r="OYV1091" s="184"/>
      <c r="OYW1091" s="184"/>
      <c r="OYX1091" s="184"/>
      <c r="OYY1091" s="184"/>
      <c r="OYZ1091" s="184"/>
      <c r="OZA1091" s="184"/>
      <c r="OZB1091" s="184"/>
      <c r="OZC1091" s="184"/>
      <c r="OZD1091" s="184"/>
      <c r="OZE1091" s="184"/>
      <c r="OZF1091" s="184"/>
      <c r="OZG1091" s="184"/>
      <c r="OZH1091" s="184"/>
      <c r="OZI1091" s="184"/>
      <c r="OZJ1091" s="184"/>
      <c r="OZK1091" s="184"/>
      <c r="OZL1091" s="184"/>
      <c r="OZM1091" s="184"/>
      <c r="OZN1091" s="184"/>
      <c r="OZO1091" s="184"/>
      <c r="OZP1091" s="184"/>
      <c r="OZQ1091" s="184"/>
      <c r="OZR1091" s="184"/>
      <c r="OZS1091" s="184"/>
      <c r="OZT1091" s="184"/>
      <c r="OZU1091" s="184"/>
      <c r="OZV1091" s="184"/>
      <c r="OZW1091" s="184"/>
      <c r="OZX1091" s="184"/>
      <c r="OZY1091" s="184"/>
      <c r="OZZ1091" s="184"/>
      <c r="PAA1091" s="184"/>
      <c r="PAB1091" s="184"/>
      <c r="PAC1091" s="184"/>
      <c r="PAD1091" s="184"/>
      <c r="PAE1091" s="184"/>
      <c r="PAF1091" s="184"/>
      <c r="PAG1091" s="184"/>
      <c r="PAH1091" s="184"/>
      <c r="PAI1091" s="184"/>
      <c r="PAJ1091" s="184"/>
      <c r="PAK1091" s="184"/>
      <c r="PAL1091" s="184"/>
      <c r="PAM1091" s="184"/>
      <c r="PAN1091" s="184"/>
      <c r="PAO1091" s="184"/>
      <c r="PAP1091" s="184"/>
      <c r="PAQ1091" s="184"/>
      <c r="PAR1091" s="184"/>
      <c r="PAS1091" s="184"/>
      <c r="PAT1091" s="184"/>
      <c r="PAU1091" s="184"/>
      <c r="PAV1091" s="184"/>
      <c r="PAW1091" s="184"/>
      <c r="PAX1091" s="184"/>
      <c r="PAY1091" s="184"/>
      <c r="PAZ1091" s="184"/>
      <c r="PBA1091" s="184"/>
      <c r="PBB1091" s="184"/>
      <c r="PBC1091" s="184"/>
      <c r="PBD1091" s="184"/>
      <c r="PBE1091" s="184"/>
      <c r="PBF1091" s="184"/>
      <c r="PBG1091" s="184"/>
      <c r="PBH1091" s="184"/>
      <c r="PBI1091" s="184"/>
      <c r="PBJ1091" s="184"/>
      <c r="PBK1091" s="184"/>
      <c r="PBL1091" s="184"/>
      <c r="PBM1091" s="184"/>
      <c r="PBN1091" s="184"/>
      <c r="PBO1091" s="184"/>
      <c r="PBP1091" s="184"/>
      <c r="PBQ1091" s="184"/>
      <c r="PBR1091" s="184"/>
      <c r="PBS1091" s="184"/>
      <c r="PBT1091" s="184"/>
      <c r="PBU1091" s="184"/>
      <c r="PBV1091" s="184"/>
      <c r="PBW1091" s="184"/>
      <c r="PBX1091" s="184"/>
      <c r="PBY1091" s="184"/>
      <c r="PBZ1091" s="184"/>
      <c r="PCA1091" s="184"/>
      <c r="PCB1091" s="184"/>
      <c r="PCC1091" s="184"/>
      <c r="PCD1091" s="184"/>
      <c r="PCE1091" s="184"/>
      <c r="PCF1091" s="184"/>
      <c r="PCG1091" s="184"/>
      <c r="PCH1091" s="184"/>
      <c r="PCI1091" s="184"/>
      <c r="PCJ1091" s="184"/>
      <c r="PCK1091" s="184"/>
      <c r="PCL1091" s="184"/>
      <c r="PCM1091" s="184"/>
      <c r="PCN1091" s="184"/>
      <c r="PCO1091" s="184"/>
      <c r="PCP1091" s="184"/>
      <c r="PCQ1091" s="184"/>
      <c r="PCR1091" s="184"/>
      <c r="PCS1091" s="184"/>
      <c r="PCT1091" s="184"/>
      <c r="PCU1091" s="184"/>
      <c r="PCV1091" s="184"/>
      <c r="PCW1091" s="184"/>
      <c r="PCX1091" s="184"/>
      <c r="PCY1091" s="184"/>
      <c r="PCZ1091" s="184"/>
      <c r="PDA1091" s="184"/>
      <c r="PDB1091" s="184"/>
      <c r="PDC1091" s="184"/>
      <c r="PDD1091" s="184"/>
      <c r="PDE1091" s="184"/>
      <c r="PDF1091" s="184"/>
      <c r="PDG1091" s="184"/>
      <c r="PDH1091" s="184"/>
      <c r="PDI1091" s="184"/>
      <c r="PDJ1091" s="184"/>
      <c r="PDK1091" s="184"/>
      <c r="PDL1091" s="184"/>
      <c r="PDM1091" s="184"/>
      <c r="PDN1091" s="184"/>
      <c r="PDO1091" s="184"/>
      <c r="PDP1091" s="184"/>
      <c r="PDQ1091" s="184"/>
      <c r="PDR1091" s="184"/>
      <c r="PDS1091" s="184"/>
      <c r="PDT1091" s="184"/>
      <c r="PDU1091" s="184"/>
      <c r="PDV1091" s="184"/>
      <c r="PDW1091" s="184"/>
      <c r="PDX1091" s="184"/>
      <c r="PDY1091" s="184"/>
      <c r="PDZ1091" s="184"/>
      <c r="PEA1091" s="184"/>
      <c r="PEB1091" s="184"/>
      <c r="PEC1091" s="184"/>
      <c r="PED1091" s="184"/>
      <c r="PEE1091" s="184"/>
      <c r="PEF1091" s="184"/>
      <c r="PEG1091" s="184"/>
      <c r="PEH1091" s="184"/>
      <c r="PEI1091" s="184"/>
      <c r="PEJ1091" s="184"/>
      <c r="PEK1091" s="184"/>
      <c r="PEL1091" s="184"/>
      <c r="PEM1091" s="184"/>
      <c r="PEN1091" s="184"/>
      <c r="PEO1091" s="184"/>
      <c r="PEP1091" s="184"/>
      <c r="PEQ1091" s="184"/>
      <c r="PER1091" s="184"/>
      <c r="PES1091" s="184"/>
      <c r="PET1091" s="184"/>
      <c r="PEU1091" s="184"/>
      <c r="PEV1091" s="184"/>
      <c r="PEW1091" s="184"/>
      <c r="PEX1091" s="184"/>
      <c r="PEY1091" s="184"/>
      <c r="PEZ1091" s="184"/>
      <c r="PFA1091" s="184"/>
      <c r="PFB1091" s="184"/>
      <c r="PFC1091" s="184"/>
      <c r="PFD1091" s="184"/>
      <c r="PFE1091" s="184"/>
      <c r="PFF1091" s="184"/>
      <c r="PFG1091" s="184"/>
      <c r="PFH1091" s="184"/>
      <c r="PFI1091" s="184"/>
      <c r="PFJ1091" s="184"/>
      <c r="PFK1091" s="184"/>
      <c r="PFL1091" s="184"/>
      <c r="PFM1091" s="184"/>
      <c r="PFN1091" s="184"/>
      <c r="PFO1091" s="184"/>
      <c r="PFP1091" s="184"/>
      <c r="PFQ1091" s="184"/>
      <c r="PFR1091" s="184"/>
      <c r="PFS1091" s="184"/>
      <c r="PFT1091" s="184"/>
      <c r="PFU1091" s="184"/>
      <c r="PFV1091" s="184"/>
      <c r="PFW1091" s="184"/>
      <c r="PFX1091" s="184"/>
      <c r="PFY1091" s="184"/>
      <c r="PFZ1091" s="184"/>
      <c r="PGA1091" s="184"/>
      <c r="PGB1091" s="184"/>
      <c r="PGC1091" s="184"/>
      <c r="PGD1091" s="184"/>
      <c r="PGE1091" s="184"/>
      <c r="PGF1091" s="184"/>
      <c r="PGG1091" s="184"/>
      <c r="PGH1091" s="184"/>
      <c r="PGI1091" s="184"/>
      <c r="PGJ1091" s="184"/>
      <c r="PGK1091" s="184"/>
      <c r="PGL1091" s="184"/>
      <c r="PGM1091" s="184"/>
      <c r="PGN1091" s="184"/>
      <c r="PGO1091" s="184"/>
      <c r="PGP1091" s="184"/>
      <c r="PGQ1091" s="184"/>
      <c r="PGR1091" s="184"/>
      <c r="PGS1091" s="184"/>
      <c r="PGT1091" s="184"/>
      <c r="PGU1091" s="184"/>
      <c r="PGV1091" s="184"/>
      <c r="PGW1091" s="184"/>
      <c r="PGX1091" s="184"/>
      <c r="PGY1091" s="184"/>
      <c r="PGZ1091" s="184"/>
      <c r="PHA1091" s="184"/>
      <c r="PHB1091" s="184"/>
      <c r="PHC1091" s="184"/>
      <c r="PHD1091" s="184"/>
      <c r="PHE1091" s="184"/>
      <c r="PHF1091" s="184"/>
      <c r="PHG1091" s="184"/>
      <c r="PHH1091" s="184"/>
      <c r="PHI1091" s="184"/>
      <c r="PHJ1091" s="184"/>
      <c r="PHK1091" s="184"/>
      <c r="PHL1091" s="184"/>
      <c r="PHM1091" s="184"/>
      <c r="PHN1091" s="184"/>
      <c r="PHO1091" s="184"/>
      <c r="PHP1091" s="184"/>
      <c r="PHQ1091" s="184"/>
      <c r="PHR1091" s="184"/>
      <c r="PHS1091" s="184"/>
      <c r="PHT1091" s="184"/>
      <c r="PHU1091" s="184"/>
      <c r="PHV1091" s="184"/>
      <c r="PHW1091" s="184"/>
      <c r="PHX1091" s="184"/>
      <c r="PHY1091" s="184"/>
      <c r="PHZ1091" s="184"/>
      <c r="PIA1091" s="184"/>
      <c r="PIB1091" s="184"/>
      <c r="PIC1091" s="184"/>
      <c r="PID1091" s="184"/>
      <c r="PIE1091" s="184"/>
      <c r="PIF1091" s="184"/>
      <c r="PIG1091" s="184"/>
      <c r="PIH1091" s="184"/>
      <c r="PII1091" s="184"/>
      <c r="PIJ1091" s="184"/>
      <c r="PIK1091" s="184"/>
      <c r="PIL1091" s="184"/>
      <c r="PIM1091" s="184"/>
      <c r="PIN1091" s="184"/>
      <c r="PIO1091" s="184"/>
      <c r="PIP1091" s="184"/>
      <c r="PIQ1091" s="184"/>
      <c r="PIR1091" s="184"/>
      <c r="PIS1091" s="184"/>
      <c r="PIT1091" s="184"/>
      <c r="PIU1091" s="184"/>
      <c r="PIV1091" s="184"/>
      <c r="PIW1091" s="184"/>
      <c r="PIX1091" s="184"/>
      <c r="PIY1091" s="184"/>
      <c r="PIZ1091" s="184"/>
      <c r="PJA1091" s="184"/>
      <c r="PJB1091" s="184"/>
      <c r="PJC1091" s="184"/>
      <c r="PJD1091" s="184"/>
      <c r="PJE1091" s="184"/>
      <c r="PJF1091" s="184"/>
      <c r="PJG1091" s="184"/>
      <c r="PJH1091" s="184"/>
      <c r="PJI1091" s="184"/>
      <c r="PJJ1091" s="184"/>
      <c r="PJK1091" s="184"/>
      <c r="PJL1091" s="184"/>
      <c r="PJM1091" s="184"/>
      <c r="PJN1091" s="184"/>
      <c r="PJO1091" s="184"/>
      <c r="PJP1091" s="184"/>
      <c r="PJQ1091" s="184"/>
      <c r="PJR1091" s="184"/>
      <c r="PJS1091" s="184"/>
      <c r="PJT1091" s="184"/>
      <c r="PJU1091" s="184"/>
      <c r="PJV1091" s="184"/>
      <c r="PJW1091" s="184"/>
      <c r="PJX1091" s="184"/>
      <c r="PJY1091" s="184"/>
      <c r="PJZ1091" s="184"/>
      <c r="PKA1091" s="184"/>
      <c r="PKB1091" s="184"/>
      <c r="PKC1091" s="184"/>
      <c r="PKD1091" s="184"/>
      <c r="PKE1091" s="184"/>
      <c r="PKF1091" s="184"/>
      <c r="PKG1091" s="184"/>
      <c r="PKH1091" s="184"/>
      <c r="PKI1091" s="184"/>
      <c r="PKJ1091" s="184"/>
      <c r="PKK1091" s="184"/>
      <c r="PKL1091" s="184"/>
      <c r="PKM1091" s="184"/>
      <c r="PKN1091" s="184"/>
      <c r="PKO1091" s="184"/>
      <c r="PKP1091" s="184"/>
      <c r="PKQ1091" s="184"/>
      <c r="PKR1091" s="184"/>
      <c r="PKS1091" s="184"/>
      <c r="PKT1091" s="184"/>
      <c r="PKU1091" s="184"/>
      <c r="PKV1091" s="184"/>
      <c r="PKW1091" s="184"/>
      <c r="PKX1091" s="184"/>
      <c r="PKY1091" s="184"/>
      <c r="PKZ1091" s="184"/>
      <c r="PLA1091" s="184"/>
      <c r="PLB1091" s="184"/>
      <c r="PLC1091" s="184"/>
      <c r="PLD1091" s="184"/>
      <c r="PLE1091" s="184"/>
      <c r="PLF1091" s="184"/>
      <c r="PLG1091" s="184"/>
      <c r="PLH1091" s="184"/>
      <c r="PLI1091" s="184"/>
      <c r="PLJ1091" s="184"/>
      <c r="PLK1091" s="184"/>
      <c r="PLL1091" s="184"/>
      <c r="PLM1091" s="184"/>
      <c r="PLN1091" s="184"/>
      <c r="PLO1091" s="184"/>
      <c r="PLP1091" s="184"/>
      <c r="PLQ1091" s="184"/>
      <c r="PLR1091" s="184"/>
      <c r="PLS1091" s="184"/>
      <c r="PLT1091" s="184"/>
      <c r="PLU1091" s="184"/>
      <c r="PLV1091" s="184"/>
      <c r="PLW1091" s="184"/>
      <c r="PLX1091" s="184"/>
      <c r="PLY1091" s="184"/>
      <c r="PLZ1091" s="184"/>
      <c r="PMA1091" s="184"/>
      <c r="PMB1091" s="184"/>
      <c r="PMC1091" s="184"/>
      <c r="PMD1091" s="184"/>
      <c r="PME1091" s="184"/>
      <c r="PMF1091" s="184"/>
      <c r="PMG1091" s="184"/>
      <c r="PMH1091" s="184"/>
      <c r="PMI1091" s="184"/>
      <c r="PMJ1091" s="184"/>
      <c r="PMK1091" s="184"/>
      <c r="PML1091" s="184"/>
      <c r="PMM1091" s="184"/>
      <c r="PMN1091" s="184"/>
      <c r="PMO1091" s="184"/>
      <c r="PMP1091" s="184"/>
      <c r="PMQ1091" s="184"/>
      <c r="PMR1091" s="184"/>
      <c r="PMS1091" s="184"/>
      <c r="PMT1091" s="184"/>
      <c r="PMU1091" s="184"/>
      <c r="PMV1091" s="184"/>
      <c r="PMW1091" s="184"/>
      <c r="PMX1091" s="184"/>
      <c r="PMY1091" s="184"/>
      <c r="PMZ1091" s="184"/>
      <c r="PNA1091" s="184"/>
      <c r="PNB1091" s="184"/>
      <c r="PNC1091" s="184"/>
      <c r="PND1091" s="184"/>
      <c r="PNE1091" s="184"/>
      <c r="PNF1091" s="184"/>
      <c r="PNG1091" s="184"/>
      <c r="PNH1091" s="184"/>
      <c r="PNI1091" s="184"/>
      <c r="PNJ1091" s="184"/>
      <c r="PNK1091" s="184"/>
      <c r="PNL1091" s="184"/>
      <c r="PNM1091" s="184"/>
      <c r="PNN1091" s="184"/>
      <c r="PNO1091" s="184"/>
      <c r="PNP1091" s="184"/>
      <c r="PNQ1091" s="184"/>
      <c r="PNR1091" s="184"/>
      <c r="PNS1091" s="184"/>
      <c r="PNT1091" s="184"/>
      <c r="PNU1091" s="184"/>
      <c r="PNV1091" s="184"/>
      <c r="PNW1091" s="184"/>
      <c r="PNX1091" s="184"/>
      <c r="PNY1091" s="184"/>
      <c r="PNZ1091" s="184"/>
      <c r="POA1091" s="184"/>
      <c r="POB1091" s="184"/>
      <c r="POC1091" s="184"/>
      <c r="POD1091" s="184"/>
      <c r="POE1091" s="184"/>
      <c r="POF1091" s="184"/>
      <c r="POG1091" s="184"/>
      <c r="POH1091" s="184"/>
      <c r="POI1091" s="184"/>
      <c r="POJ1091" s="184"/>
      <c r="POK1091" s="184"/>
      <c r="POL1091" s="184"/>
      <c r="POM1091" s="184"/>
      <c r="PON1091" s="184"/>
      <c r="POO1091" s="184"/>
      <c r="POP1091" s="184"/>
      <c r="POQ1091" s="184"/>
      <c r="POR1091" s="184"/>
      <c r="POS1091" s="184"/>
      <c r="POT1091" s="184"/>
      <c r="POU1091" s="184"/>
      <c r="POV1091" s="184"/>
      <c r="POW1091" s="184"/>
      <c r="POX1091" s="184"/>
      <c r="POY1091" s="184"/>
      <c r="POZ1091" s="184"/>
      <c r="PPA1091" s="184"/>
      <c r="PPB1091" s="184"/>
      <c r="PPC1091" s="184"/>
      <c r="PPD1091" s="184"/>
      <c r="PPE1091" s="184"/>
      <c r="PPF1091" s="184"/>
      <c r="PPG1091" s="184"/>
      <c r="PPH1091" s="184"/>
      <c r="PPI1091" s="184"/>
      <c r="PPJ1091" s="184"/>
      <c r="PPK1091" s="184"/>
      <c r="PPL1091" s="184"/>
      <c r="PPM1091" s="184"/>
      <c r="PPN1091" s="184"/>
      <c r="PPO1091" s="184"/>
      <c r="PPP1091" s="184"/>
      <c r="PPQ1091" s="184"/>
      <c r="PPR1091" s="184"/>
      <c r="PPS1091" s="184"/>
      <c r="PPT1091" s="184"/>
      <c r="PPU1091" s="184"/>
      <c r="PPV1091" s="184"/>
      <c r="PPW1091" s="184"/>
      <c r="PPX1091" s="184"/>
      <c r="PPY1091" s="184"/>
      <c r="PPZ1091" s="184"/>
      <c r="PQA1091" s="184"/>
      <c r="PQB1091" s="184"/>
      <c r="PQC1091" s="184"/>
      <c r="PQD1091" s="184"/>
      <c r="PQE1091" s="184"/>
      <c r="PQF1091" s="184"/>
      <c r="PQG1091" s="184"/>
      <c r="PQH1091" s="184"/>
      <c r="PQI1091" s="184"/>
      <c r="PQJ1091" s="184"/>
      <c r="PQK1091" s="184"/>
      <c r="PQL1091" s="184"/>
      <c r="PQM1091" s="184"/>
      <c r="PQN1091" s="184"/>
      <c r="PQO1091" s="184"/>
      <c r="PQP1091" s="184"/>
      <c r="PQQ1091" s="184"/>
      <c r="PQR1091" s="184"/>
      <c r="PQS1091" s="184"/>
      <c r="PQT1091" s="184"/>
      <c r="PQU1091" s="184"/>
      <c r="PQV1091" s="184"/>
      <c r="PQW1091" s="184"/>
      <c r="PQX1091" s="184"/>
      <c r="PQY1091" s="184"/>
      <c r="PQZ1091" s="184"/>
      <c r="PRA1091" s="184"/>
      <c r="PRB1091" s="184"/>
      <c r="PRC1091" s="184"/>
      <c r="PRD1091" s="184"/>
      <c r="PRE1091" s="184"/>
      <c r="PRF1091" s="184"/>
      <c r="PRG1091" s="184"/>
      <c r="PRH1091" s="184"/>
      <c r="PRI1091" s="184"/>
      <c r="PRJ1091" s="184"/>
      <c r="PRK1091" s="184"/>
      <c r="PRL1091" s="184"/>
      <c r="PRM1091" s="184"/>
      <c r="PRN1091" s="184"/>
      <c r="PRO1091" s="184"/>
      <c r="PRP1091" s="184"/>
      <c r="PRQ1091" s="184"/>
      <c r="PRR1091" s="184"/>
      <c r="PRS1091" s="184"/>
      <c r="PRT1091" s="184"/>
      <c r="PRU1091" s="184"/>
      <c r="PRV1091" s="184"/>
      <c r="PRW1091" s="184"/>
      <c r="PRX1091" s="184"/>
      <c r="PRY1091" s="184"/>
      <c r="PRZ1091" s="184"/>
      <c r="PSA1091" s="184"/>
      <c r="PSB1091" s="184"/>
      <c r="PSC1091" s="184"/>
      <c r="PSD1091" s="184"/>
      <c r="PSE1091" s="184"/>
      <c r="PSF1091" s="184"/>
      <c r="PSG1091" s="184"/>
      <c r="PSH1091" s="184"/>
      <c r="PSI1091" s="184"/>
      <c r="PSJ1091" s="184"/>
      <c r="PSK1091" s="184"/>
      <c r="PSL1091" s="184"/>
      <c r="PSM1091" s="184"/>
      <c r="PSN1091" s="184"/>
      <c r="PSO1091" s="184"/>
      <c r="PSP1091" s="184"/>
      <c r="PSQ1091" s="184"/>
      <c r="PSR1091" s="184"/>
      <c r="PSS1091" s="184"/>
      <c r="PST1091" s="184"/>
      <c r="PSU1091" s="184"/>
      <c r="PSV1091" s="184"/>
      <c r="PSW1091" s="184"/>
      <c r="PSX1091" s="184"/>
      <c r="PSY1091" s="184"/>
      <c r="PSZ1091" s="184"/>
      <c r="PTA1091" s="184"/>
      <c r="PTB1091" s="184"/>
      <c r="PTC1091" s="184"/>
      <c r="PTD1091" s="184"/>
      <c r="PTE1091" s="184"/>
      <c r="PTF1091" s="184"/>
      <c r="PTG1091" s="184"/>
      <c r="PTH1091" s="184"/>
      <c r="PTI1091" s="184"/>
      <c r="PTJ1091" s="184"/>
      <c r="PTK1091" s="184"/>
      <c r="PTL1091" s="184"/>
      <c r="PTM1091" s="184"/>
      <c r="PTN1091" s="184"/>
      <c r="PTO1091" s="184"/>
      <c r="PTP1091" s="184"/>
      <c r="PTQ1091" s="184"/>
      <c r="PTR1091" s="184"/>
      <c r="PTS1091" s="184"/>
      <c r="PTT1091" s="184"/>
      <c r="PTU1091" s="184"/>
      <c r="PTV1091" s="184"/>
      <c r="PTW1091" s="184"/>
      <c r="PTX1091" s="184"/>
      <c r="PTY1091" s="184"/>
      <c r="PTZ1091" s="184"/>
      <c r="PUA1091" s="184"/>
      <c r="PUB1091" s="184"/>
      <c r="PUC1091" s="184"/>
      <c r="PUD1091" s="184"/>
      <c r="PUE1091" s="184"/>
      <c r="PUF1091" s="184"/>
      <c r="PUG1091" s="184"/>
      <c r="PUH1091" s="184"/>
      <c r="PUI1091" s="184"/>
      <c r="PUJ1091" s="184"/>
      <c r="PUK1091" s="184"/>
      <c r="PUL1091" s="184"/>
      <c r="PUM1091" s="184"/>
      <c r="PUN1091" s="184"/>
      <c r="PUO1091" s="184"/>
      <c r="PUP1091" s="184"/>
      <c r="PUQ1091" s="184"/>
      <c r="PUR1091" s="184"/>
      <c r="PUS1091" s="184"/>
      <c r="PUT1091" s="184"/>
      <c r="PUU1091" s="184"/>
      <c r="PUV1091" s="184"/>
      <c r="PUW1091" s="184"/>
      <c r="PUX1091" s="184"/>
      <c r="PUY1091" s="184"/>
      <c r="PUZ1091" s="184"/>
      <c r="PVA1091" s="184"/>
      <c r="PVB1091" s="184"/>
      <c r="PVC1091" s="184"/>
      <c r="PVD1091" s="184"/>
      <c r="PVE1091" s="184"/>
      <c r="PVF1091" s="184"/>
      <c r="PVG1091" s="184"/>
      <c r="PVH1091" s="184"/>
      <c r="PVI1091" s="184"/>
      <c r="PVJ1091" s="184"/>
      <c r="PVK1091" s="184"/>
      <c r="PVL1091" s="184"/>
      <c r="PVM1091" s="184"/>
      <c r="PVN1091" s="184"/>
      <c r="PVO1091" s="184"/>
      <c r="PVP1091" s="184"/>
      <c r="PVQ1091" s="184"/>
      <c r="PVR1091" s="184"/>
      <c r="PVS1091" s="184"/>
      <c r="PVT1091" s="184"/>
      <c r="PVU1091" s="184"/>
      <c r="PVV1091" s="184"/>
      <c r="PVW1091" s="184"/>
      <c r="PVX1091" s="184"/>
      <c r="PVY1091" s="184"/>
      <c r="PVZ1091" s="184"/>
      <c r="PWA1091" s="184"/>
      <c r="PWB1091" s="184"/>
      <c r="PWC1091" s="184"/>
      <c r="PWD1091" s="184"/>
      <c r="PWE1091" s="184"/>
      <c r="PWF1091" s="184"/>
      <c r="PWG1091" s="184"/>
      <c r="PWH1091" s="184"/>
      <c r="PWI1091" s="184"/>
      <c r="PWJ1091" s="184"/>
      <c r="PWK1091" s="184"/>
      <c r="PWL1091" s="184"/>
      <c r="PWM1091" s="184"/>
      <c r="PWN1091" s="184"/>
      <c r="PWO1091" s="184"/>
      <c r="PWP1091" s="184"/>
      <c r="PWQ1091" s="184"/>
      <c r="PWR1091" s="184"/>
      <c r="PWS1091" s="184"/>
      <c r="PWT1091" s="184"/>
      <c r="PWU1091" s="184"/>
      <c r="PWV1091" s="184"/>
      <c r="PWW1091" s="184"/>
      <c r="PWX1091" s="184"/>
      <c r="PWY1091" s="184"/>
      <c r="PWZ1091" s="184"/>
      <c r="PXA1091" s="184"/>
      <c r="PXB1091" s="184"/>
      <c r="PXC1091" s="184"/>
      <c r="PXD1091" s="184"/>
      <c r="PXE1091" s="184"/>
      <c r="PXF1091" s="184"/>
      <c r="PXG1091" s="184"/>
      <c r="PXH1091" s="184"/>
      <c r="PXI1091" s="184"/>
      <c r="PXJ1091" s="184"/>
      <c r="PXK1091" s="184"/>
      <c r="PXL1091" s="184"/>
      <c r="PXM1091" s="184"/>
      <c r="PXN1091" s="184"/>
      <c r="PXO1091" s="184"/>
      <c r="PXP1091" s="184"/>
      <c r="PXQ1091" s="184"/>
      <c r="PXR1091" s="184"/>
      <c r="PXS1091" s="184"/>
      <c r="PXT1091" s="184"/>
      <c r="PXU1091" s="184"/>
      <c r="PXV1091" s="184"/>
      <c r="PXW1091" s="184"/>
      <c r="PXX1091" s="184"/>
      <c r="PXY1091" s="184"/>
      <c r="PXZ1091" s="184"/>
      <c r="PYA1091" s="184"/>
      <c r="PYB1091" s="184"/>
      <c r="PYC1091" s="184"/>
      <c r="PYD1091" s="184"/>
      <c r="PYE1091" s="184"/>
      <c r="PYF1091" s="184"/>
      <c r="PYG1091" s="184"/>
      <c r="PYH1091" s="184"/>
      <c r="PYI1091" s="184"/>
      <c r="PYJ1091" s="184"/>
      <c r="PYK1091" s="184"/>
      <c r="PYL1091" s="184"/>
      <c r="PYM1091" s="184"/>
      <c r="PYN1091" s="184"/>
      <c r="PYO1091" s="184"/>
      <c r="PYP1091" s="184"/>
      <c r="PYQ1091" s="184"/>
      <c r="PYR1091" s="184"/>
      <c r="PYS1091" s="184"/>
      <c r="PYT1091" s="184"/>
      <c r="PYU1091" s="184"/>
      <c r="PYV1091" s="184"/>
      <c r="PYW1091" s="184"/>
      <c r="PYX1091" s="184"/>
      <c r="PYY1091" s="184"/>
      <c r="PYZ1091" s="184"/>
      <c r="PZA1091" s="184"/>
      <c r="PZB1091" s="184"/>
      <c r="PZC1091" s="184"/>
      <c r="PZD1091" s="184"/>
      <c r="PZE1091" s="184"/>
      <c r="PZF1091" s="184"/>
      <c r="PZG1091" s="184"/>
      <c r="PZH1091" s="184"/>
      <c r="PZI1091" s="184"/>
      <c r="PZJ1091" s="184"/>
      <c r="PZK1091" s="184"/>
      <c r="PZL1091" s="184"/>
      <c r="PZM1091" s="184"/>
      <c r="PZN1091" s="184"/>
      <c r="PZO1091" s="184"/>
      <c r="PZP1091" s="184"/>
      <c r="PZQ1091" s="184"/>
      <c r="PZR1091" s="184"/>
      <c r="PZS1091" s="184"/>
      <c r="PZT1091" s="184"/>
      <c r="PZU1091" s="184"/>
      <c r="PZV1091" s="184"/>
      <c r="PZW1091" s="184"/>
      <c r="PZX1091" s="184"/>
      <c r="PZY1091" s="184"/>
      <c r="PZZ1091" s="184"/>
      <c r="QAA1091" s="184"/>
      <c r="QAB1091" s="184"/>
      <c r="QAC1091" s="184"/>
      <c r="QAD1091" s="184"/>
      <c r="QAE1091" s="184"/>
      <c r="QAF1091" s="184"/>
      <c r="QAG1091" s="184"/>
      <c r="QAH1091" s="184"/>
      <c r="QAI1091" s="184"/>
      <c r="QAJ1091" s="184"/>
      <c r="QAK1091" s="184"/>
      <c r="QAL1091" s="184"/>
      <c r="QAM1091" s="184"/>
      <c r="QAN1091" s="184"/>
      <c r="QAO1091" s="184"/>
      <c r="QAP1091" s="184"/>
      <c r="QAQ1091" s="184"/>
      <c r="QAR1091" s="184"/>
      <c r="QAS1091" s="184"/>
      <c r="QAT1091" s="184"/>
      <c r="QAU1091" s="184"/>
      <c r="QAV1091" s="184"/>
      <c r="QAW1091" s="184"/>
      <c r="QAX1091" s="184"/>
      <c r="QAY1091" s="184"/>
      <c r="QAZ1091" s="184"/>
      <c r="QBA1091" s="184"/>
      <c r="QBB1091" s="184"/>
      <c r="QBC1091" s="184"/>
      <c r="QBD1091" s="184"/>
      <c r="QBE1091" s="184"/>
      <c r="QBF1091" s="184"/>
      <c r="QBG1091" s="184"/>
      <c r="QBH1091" s="184"/>
      <c r="QBI1091" s="184"/>
      <c r="QBJ1091" s="184"/>
      <c r="QBK1091" s="184"/>
      <c r="QBL1091" s="184"/>
      <c r="QBM1091" s="184"/>
      <c r="QBN1091" s="184"/>
      <c r="QBO1091" s="184"/>
      <c r="QBP1091" s="184"/>
      <c r="QBQ1091" s="184"/>
      <c r="QBR1091" s="184"/>
      <c r="QBS1091" s="184"/>
      <c r="QBT1091" s="184"/>
      <c r="QBU1091" s="184"/>
      <c r="QBV1091" s="184"/>
      <c r="QBW1091" s="184"/>
      <c r="QBX1091" s="184"/>
      <c r="QBY1091" s="184"/>
      <c r="QBZ1091" s="184"/>
      <c r="QCA1091" s="184"/>
      <c r="QCB1091" s="184"/>
      <c r="QCC1091" s="184"/>
      <c r="QCD1091" s="184"/>
      <c r="QCE1091" s="184"/>
      <c r="QCF1091" s="184"/>
      <c r="QCG1091" s="184"/>
      <c r="QCH1091" s="184"/>
      <c r="QCI1091" s="184"/>
      <c r="QCJ1091" s="184"/>
      <c r="QCK1091" s="184"/>
      <c r="QCL1091" s="184"/>
      <c r="QCM1091" s="184"/>
      <c r="QCN1091" s="184"/>
      <c r="QCO1091" s="184"/>
      <c r="QCP1091" s="184"/>
      <c r="QCQ1091" s="184"/>
      <c r="QCR1091" s="184"/>
      <c r="QCS1091" s="184"/>
      <c r="QCT1091" s="184"/>
      <c r="QCU1091" s="184"/>
      <c r="QCV1091" s="184"/>
      <c r="QCW1091" s="184"/>
      <c r="QCX1091" s="184"/>
      <c r="QCY1091" s="184"/>
      <c r="QCZ1091" s="184"/>
      <c r="QDA1091" s="184"/>
      <c r="QDB1091" s="184"/>
      <c r="QDC1091" s="184"/>
      <c r="QDD1091" s="184"/>
      <c r="QDE1091" s="184"/>
      <c r="QDF1091" s="184"/>
      <c r="QDG1091" s="184"/>
      <c r="QDH1091" s="184"/>
      <c r="QDI1091" s="184"/>
      <c r="QDJ1091" s="184"/>
      <c r="QDK1091" s="184"/>
      <c r="QDL1091" s="184"/>
      <c r="QDM1091" s="184"/>
      <c r="QDN1091" s="184"/>
      <c r="QDO1091" s="184"/>
      <c r="QDP1091" s="184"/>
      <c r="QDQ1091" s="184"/>
      <c r="QDR1091" s="184"/>
      <c r="QDS1091" s="184"/>
      <c r="QDT1091" s="184"/>
      <c r="QDU1091" s="184"/>
      <c r="QDV1091" s="184"/>
      <c r="QDW1091" s="184"/>
      <c r="QDX1091" s="184"/>
      <c r="QDY1091" s="184"/>
      <c r="QDZ1091" s="184"/>
      <c r="QEA1091" s="184"/>
      <c r="QEB1091" s="184"/>
      <c r="QEC1091" s="184"/>
      <c r="QED1091" s="184"/>
      <c r="QEE1091" s="184"/>
      <c r="QEF1091" s="184"/>
      <c r="QEG1091" s="184"/>
      <c r="QEH1091" s="184"/>
      <c r="QEI1091" s="184"/>
      <c r="QEJ1091" s="184"/>
      <c r="QEK1091" s="184"/>
      <c r="QEL1091" s="184"/>
      <c r="QEM1091" s="184"/>
      <c r="QEN1091" s="184"/>
      <c r="QEO1091" s="184"/>
      <c r="QEP1091" s="184"/>
      <c r="QEQ1091" s="184"/>
      <c r="QER1091" s="184"/>
      <c r="QES1091" s="184"/>
      <c r="QET1091" s="184"/>
      <c r="QEU1091" s="184"/>
      <c r="QEV1091" s="184"/>
      <c r="QEW1091" s="184"/>
      <c r="QEX1091" s="184"/>
      <c r="QEY1091" s="184"/>
      <c r="QEZ1091" s="184"/>
      <c r="QFA1091" s="184"/>
      <c r="QFB1091" s="184"/>
      <c r="QFC1091" s="184"/>
      <c r="QFD1091" s="184"/>
      <c r="QFE1091" s="184"/>
      <c r="QFF1091" s="184"/>
      <c r="QFG1091" s="184"/>
      <c r="QFH1091" s="184"/>
      <c r="QFI1091" s="184"/>
      <c r="QFJ1091" s="184"/>
      <c r="QFK1091" s="184"/>
      <c r="QFL1091" s="184"/>
      <c r="QFM1091" s="184"/>
      <c r="QFN1091" s="184"/>
      <c r="QFO1091" s="184"/>
      <c r="QFP1091" s="184"/>
      <c r="QFQ1091" s="184"/>
      <c r="QFR1091" s="184"/>
      <c r="QFS1091" s="184"/>
      <c r="QFT1091" s="184"/>
      <c r="QFU1091" s="184"/>
      <c r="QFV1091" s="184"/>
      <c r="QFW1091" s="184"/>
      <c r="QFX1091" s="184"/>
      <c r="QFY1091" s="184"/>
      <c r="QFZ1091" s="184"/>
      <c r="QGA1091" s="184"/>
      <c r="QGB1091" s="184"/>
      <c r="QGC1091" s="184"/>
      <c r="QGD1091" s="184"/>
      <c r="QGE1091" s="184"/>
      <c r="QGF1091" s="184"/>
      <c r="QGG1091" s="184"/>
      <c r="QGH1091" s="184"/>
      <c r="QGI1091" s="184"/>
      <c r="QGJ1091" s="184"/>
      <c r="QGK1091" s="184"/>
      <c r="QGL1091" s="184"/>
      <c r="QGM1091" s="184"/>
      <c r="QGN1091" s="184"/>
      <c r="QGO1091" s="184"/>
      <c r="QGP1091" s="184"/>
      <c r="QGQ1091" s="184"/>
      <c r="QGR1091" s="184"/>
      <c r="QGS1091" s="184"/>
      <c r="QGT1091" s="184"/>
      <c r="QGU1091" s="184"/>
      <c r="QGV1091" s="184"/>
      <c r="QGW1091" s="184"/>
      <c r="QGX1091" s="184"/>
      <c r="QGY1091" s="184"/>
      <c r="QGZ1091" s="184"/>
      <c r="QHA1091" s="184"/>
      <c r="QHB1091" s="184"/>
      <c r="QHC1091" s="184"/>
      <c r="QHD1091" s="184"/>
      <c r="QHE1091" s="184"/>
      <c r="QHF1091" s="184"/>
      <c r="QHG1091" s="184"/>
      <c r="QHH1091" s="184"/>
      <c r="QHI1091" s="184"/>
      <c r="QHJ1091" s="184"/>
      <c r="QHK1091" s="184"/>
      <c r="QHL1091" s="184"/>
      <c r="QHM1091" s="184"/>
      <c r="QHN1091" s="184"/>
      <c r="QHO1091" s="184"/>
      <c r="QHP1091" s="184"/>
      <c r="QHQ1091" s="184"/>
      <c r="QHR1091" s="184"/>
      <c r="QHS1091" s="184"/>
      <c r="QHT1091" s="184"/>
      <c r="QHU1091" s="184"/>
      <c r="QHV1091" s="184"/>
      <c r="QHW1091" s="184"/>
      <c r="QHX1091" s="184"/>
      <c r="QHY1091" s="184"/>
      <c r="QHZ1091" s="184"/>
      <c r="QIA1091" s="184"/>
      <c r="QIB1091" s="184"/>
      <c r="QIC1091" s="184"/>
      <c r="QID1091" s="184"/>
      <c r="QIE1091" s="184"/>
      <c r="QIF1091" s="184"/>
      <c r="QIG1091" s="184"/>
      <c r="QIH1091" s="184"/>
      <c r="QII1091" s="184"/>
      <c r="QIJ1091" s="184"/>
      <c r="QIK1091" s="184"/>
      <c r="QIL1091" s="184"/>
      <c r="QIM1091" s="184"/>
      <c r="QIN1091" s="184"/>
      <c r="QIO1091" s="184"/>
      <c r="QIP1091" s="184"/>
      <c r="QIQ1091" s="184"/>
      <c r="QIR1091" s="184"/>
      <c r="QIS1091" s="184"/>
      <c r="QIT1091" s="184"/>
      <c r="QIU1091" s="184"/>
      <c r="QIV1091" s="184"/>
      <c r="QIW1091" s="184"/>
      <c r="QIX1091" s="184"/>
      <c r="QIY1091" s="184"/>
      <c r="QIZ1091" s="184"/>
      <c r="QJA1091" s="184"/>
      <c r="QJB1091" s="184"/>
      <c r="QJC1091" s="184"/>
      <c r="QJD1091" s="184"/>
      <c r="QJE1091" s="184"/>
      <c r="QJF1091" s="184"/>
      <c r="QJG1091" s="184"/>
      <c r="QJH1091" s="184"/>
      <c r="QJI1091" s="184"/>
      <c r="QJJ1091" s="184"/>
      <c r="QJK1091" s="184"/>
      <c r="QJL1091" s="184"/>
      <c r="QJM1091" s="184"/>
      <c r="QJN1091" s="184"/>
      <c r="QJO1091" s="184"/>
      <c r="QJP1091" s="184"/>
      <c r="QJQ1091" s="184"/>
      <c r="QJR1091" s="184"/>
      <c r="QJS1091" s="184"/>
      <c r="QJT1091" s="184"/>
      <c r="QJU1091" s="184"/>
      <c r="QJV1091" s="184"/>
      <c r="QJW1091" s="184"/>
      <c r="QJX1091" s="184"/>
      <c r="QJY1091" s="184"/>
      <c r="QJZ1091" s="184"/>
      <c r="QKA1091" s="184"/>
      <c r="QKB1091" s="184"/>
      <c r="QKC1091" s="184"/>
      <c r="QKD1091" s="184"/>
      <c r="QKE1091" s="184"/>
      <c r="QKF1091" s="184"/>
      <c r="QKG1091" s="184"/>
      <c r="QKH1091" s="184"/>
      <c r="QKI1091" s="184"/>
      <c r="QKJ1091" s="184"/>
      <c r="QKK1091" s="184"/>
      <c r="QKL1091" s="184"/>
      <c r="QKM1091" s="184"/>
      <c r="QKN1091" s="184"/>
      <c r="QKO1091" s="184"/>
      <c r="QKP1091" s="184"/>
      <c r="QKQ1091" s="184"/>
      <c r="QKR1091" s="184"/>
      <c r="QKS1091" s="184"/>
      <c r="QKT1091" s="184"/>
      <c r="QKU1091" s="184"/>
      <c r="QKV1091" s="184"/>
      <c r="QKW1091" s="184"/>
      <c r="QKX1091" s="184"/>
      <c r="QKY1091" s="184"/>
      <c r="QKZ1091" s="184"/>
      <c r="QLA1091" s="184"/>
      <c r="QLB1091" s="184"/>
      <c r="QLC1091" s="184"/>
      <c r="QLD1091" s="184"/>
      <c r="QLE1091" s="184"/>
      <c r="QLF1091" s="184"/>
      <c r="QLG1091" s="184"/>
      <c r="QLH1091" s="184"/>
      <c r="QLI1091" s="184"/>
      <c r="QLJ1091" s="184"/>
      <c r="QLK1091" s="184"/>
      <c r="QLL1091" s="184"/>
      <c r="QLM1091" s="184"/>
      <c r="QLN1091" s="184"/>
      <c r="QLO1091" s="184"/>
      <c r="QLP1091" s="184"/>
      <c r="QLQ1091" s="184"/>
      <c r="QLR1091" s="184"/>
      <c r="QLS1091" s="184"/>
      <c r="QLT1091" s="184"/>
      <c r="QLU1091" s="184"/>
      <c r="QLV1091" s="184"/>
      <c r="QLW1091" s="184"/>
      <c r="QLX1091" s="184"/>
      <c r="QLY1091" s="184"/>
      <c r="QLZ1091" s="184"/>
      <c r="QMA1091" s="184"/>
      <c r="QMB1091" s="184"/>
      <c r="QMC1091" s="184"/>
      <c r="QMD1091" s="184"/>
      <c r="QME1091" s="184"/>
      <c r="QMF1091" s="184"/>
      <c r="QMG1091" s="184"/>
      <c r="QMH1091" s="184"/>
      <c r="QMI1091" s="184"/>
      <c r="QMJ1091" s="184"/>
      <c r="QMK1091" s="184"/>
      <c r="QML1091" s="184"/>
      <c r="QMM1091" s="184"/>
      <c r="QMN1091" s="184"/>
      <c r="QMO1091" s="184"/>
      <c r="QMP1091" s="184"/>
      <c r="QMQ1091" s="184"/>
      <c r="QMR1091" s="184"/>
      <c r="QMS1091" s="184"/>
      <c r="QMT1091" s="184"/>
      <c r="QMU1091" s="184"/>
      <c r="QMV1091" s="184"/>
      <c r="QMW1091" s="184"/>
      <c r="QMX1091" s="184"/>
      <c r="QMY1091" s="184"/>
      <c r="QMZ1091" s="184"/>
      <c r="QNA1091" s="184"/>
      <c r="QNB1091" s="184"/>
      <c r="QNC1091" s="184"/>
      <c r="QND1091" s="184"/>
      <c r="QNE1091" s="184"/>
      <c r="QNF1091" s="184"/>
      <c r="QNG1091" s="184"/>
      <c r="QNH1091" s="184"/>
      <c r="QNI1091" s="184"/>
      <c r="QNJ1091" s="184"/>
      <c r="QNK1091" s="184"/>
      <c r="QNL1091" s="184"/>
      <c r="QNM1091" s="184"/>
      <c r="QNN1091" s="184"/>
      <c r="QNO1091" s="184"/>
      <c r="QNP1091" s="184"/>
      <c r="QNQ1091" s="184"/>
      <c r="QNR1091" s="184"/>
      <c r="QNS1091" s="184"/>
      <c r="QNT1091" s="184"/>
      <c r="QNU1091" s="184"/>
      <c r="QNV1091" s="184"/>
      <c r="QNW1091" s="184"/>
      <c r="QNX1091" s="184"/>
      <c r="QNY1091" s="184"/>
      <c r="QNZ1091" s="184"/>
      <c r="QOA1091" s="184"/>
      <c r="QOB1091" s="184"/>
      <c r="QOC1091" s="184"/>
      <c r="QOD1091" s="184"/>
      <c r="QOE1091" s="184"/>
      <c r="QOF1091" s="184"/>
      <c r="QOG1091" s="184"/>
      <c r="QOH1091" s="184"/>
      <c r="QOI1091" s="184"/>
      <c r="QOJ1091" s="184"/>
      <c r="QOK1091" s="184"/>
      <c r="QOL1091" s="184"/>
      <c r="QOM1091" s="184"/>
      <c r="QON1091" s="184"/>
      <c r="QOO1091" s="184"/>
      <c r="QOP1091" s="184"/>
      <c r="QOQ1091" s="184"/>
      <c r="QOR1091" s="184"/>
      <c r="QOS1091" s="184"/>
      <c r="QOT1091" s="184"/>
      <c r="QOU1091" s="184"/>
      <c r="QOV1091" s="184"/>
      <c r="QOW1091" s="184"/>
      <c r="QOX1091" s="184"/>
      <c r="QOY1091" s="184"/>
      <c r="QOZ1091" s="184"/>
      <c r="QPA1091" s="184"/>
      <c r="QPB1091" s="184"/>
      <c r="QPC1091" s="184"/>
      <c r="QPD1091" s="184"/>
      <c r="QPE1091" s="184"/>
      <c r="QPF1091" s="184"/>
      <c r="QPG1091" s="184"/>
      <c r="QPH1091" s="184"/>
      <c r="QPI1091" s="184"/>
      <c r="QPJ1091" s="184"/>
      <c r="QPK1091" s="184"/>
      <c r="QPL1091" s="184"/>
      <c r="QPM1091" s="184"/>
      <c r="QPN1091" s="184"/>
      <c r="QPO1091" s="184"/>
      <c r="QPP1091" s="184"/>
      <c r="QPQ1091" s="184"/>
      <c r="QPR1091" s="184"/>
      <c r="QPS1091" s="184"/>
      <c r="QPT1091" s="184"/>
      <c r="QPU1091" s="184"/>
      <c r="QPV1091" s="184"/>
      <c r="QPW1091" s="184"/>
      <c r="QPX1091" s="184"/>
      <c r="QPY1091" s="184"/>
      <c r="QPZ1091" s="184"/>
      <c r="QQA1091" s="184"/>
      <c r="QQB1091" s="184"/>
      <c r="QQC1091" s="184"/>
      <c r="QQD1091" s="184"/>
      <c r="QQE1091" s="184"/>
      <c r="QQF1091" s="184"/>
      <c r="QQG1091" s="184"/>
      <c r="QQH1091" s="184"/>
      <c r="QQI1091" s="184"/>
      <c r="QQJ1091" s="184"/>
      <c r="QQK1091" s="184"/>
      <c r="QQL1091" s="184"/>
      <c r="QQM1091" s="184"/>
      <c r="QQN1091" s="184"/>
      <c r="QQO1091" s="184"/>
      <c r="QQP1091" s="184"/>
      <c r="QQQ1091" s="184"/>
      <c r="QQR1091" s="184"/>
      <c r="QQS1091" s="184"/>
      <c r="QQT1091" s="184"/>
      <c r="QQU1091" s="184"/>
      <c r="QQV1091" s="184"/>
      <c r="QQW1091" s="184"/>
      <c r="QQX1091" s="184"/>
      <c r="QQY1091" s="184"/>
      <c r="QQZ1091" s="184"/>
      <c r="QRA1091" s="184"/>
      <c r="QRB1091" s="184"/>
      <c r="QRC1091" s="184"/>
      <c r="QRD1091" s="184"/>
      <c r="QRE1091" s="184"/>
      <c r="QRF1091" s="184"/>
      <c r="QRG1091" s="184"/>
      <c r="QRH1091" s="184"/>
      <c r="QRI1091" s="184"/>
      <c r="QRJ1091" s="184"/>
      <c r="QRK1091" s="184"/>
      <c r="QRL1091" s="184"/>
      <c r="QRM1091" s="184"/>
      <c r="QRN1091" s="184"/>
      <c r="QRO1091" s="184"/>
      <c r="QRP1091" s="184"/>
      <c r="QRQ1091" s="184"/>
      <c r="QRR1091" s="184"/>
      <c r="QRS1091" s="184"/>
      <c r="QRT1091" s="184"/>
      <c r="QRU1091" s="184"/>
      <c r="QRV1091" s="184"/>
      <c r="QRW1091" s="184"/>
      <c r="QRX1091" s="184"/>
      <c r="QRY1091" s="184"/>
      <c r="QRZ1091" s="184"/>
      <c r="QSA1091" s="184"/>
      <c r="QSB1091" s="184"/>
      <c r="QSC1091" s="184"/>
      <c r="QSD1091" s="184"/>
      <c r="QSE1091" s="184"/>
      <c r="QSF1091" s="184"/>
      <c r="QSG1091" s="184"/>
      <c r="QSH1091" s="184"/>
      <c r="QSI1091" s="184"/>
      <c r="QSJ1091" s="184"/>
      <c r="QSK1091" s="184"/>
      <c r="QSL1091" s="184"/>
      <c r="QSM1091" s="184"/>
      <c r="QSN1091" s="184"/>
      <c r="QSO1091" s="184"/>
      <c r="QSP1091" s="184"/>
      <c r="QSQ1091" s="184"/>
      <c r="QSR1091" s="184"/>
      <c r="QSS1091" s="184"/>
      <c r="QST1091" s="184"/>
      <c r="QSU1091" s="184"/>
      <c r="QSV1091" s="184"/>
      <c r="QSW1091" s="184"/>
      <c r="QSX1091" s="184"/>
      <c r="QSY1091" s="184"/>
      <c r="QSZ1091" s="184"/>
      <c r="QTA1091" s="184"/>
      <c r="QTB1091" s="184"/>
      <c r="QTC1091" s="184"/>
      <c r="QTD1091" s="184"/>
      <c r="QTE1091" s="184"/>
      <c r="QTF1091" s="184"/>
      <c r="QTG1091" s="184"/>
      <c r="QTH1091" s="184"/>
      <c r="QTI1091" s="184"/>
      <c r="QTJ1091" s="184"/>
      <c r="QTK1091" s="184"/>
      <c r="QTL1091" s="184"/>
      <c r="QTM1091" s="184"/>
      <c r="QTN1091" s="184"/>
      <c r="QTO1091" s="184"/>
      <c r="QTP1091" s="184"/>
      <c r="QTQ1091" s="184"/>
      <c r="QTR1091" s="184"/>
      <c r="QTS1091" s="184"/>
      <c r="QTT1091" s="184"/>
      <c r="QTU1091" s="184"/>
      <c r="QTV1091" s="184"/>
      <c r="QTW1091" s="184"/>
      <c r="QTX1091" s="184"/>
      <c r="QTY1091" s="184"/>
      <c r="QTZ1091" s="184"/>
      <c r="QUA1091" s="184"/>
      <c r="QUB1091" s="184"/>
      <c r="QUC1091" s="184"/>
      <c r="QUD1091" s="184"/>
      <c r="QUE1091" s="184"/>
      <c r="QUF1091" s="184"/>
      <c r="QUG1091" s="184"/>
      <c r="QUH1091" s="184"/>
      <c r="QUI1091" s="184"/>
      <c r="QUJ1091" s="184"/>
      <c r="QUK1091" s="184"/>
      <c r="QUL1091" s="184"/>
      <c r="QUM1091" s="184"/>
      <c r="QUN1091" s="184"/>
      <c r="QUO1091" s="184"/>
      <c r="QUP1091" s="184"/>
      <c r="QUQ1091" s="184"/>
      <c r="QUR1091" s="184"/>
      <c r="QUS1091" s="184"/>
      <c r="QUT1091" s="184"/>
      <c r="QUU1091" s="184"/>
      <c r="QUV1091" s="184"/>
      <c r="QUW1091" s="184"/>
      <c r="QUX1091" s="184"/>
      <c r="QUY1091" s="184"/>
      <c r="QUZ1091" s="184"/>
      <c r="QVA1091" s="184"/>
      <c r="QVB1091" s="184"/>
      <c r="QVC1091" s="184"/>
      <c r="QVD1091" s="184"/>
      <c r="QVE1091" s="184"/>
      <c r="QVF1091" s="184"/>
      <c r="QVG1091" s="184"/>
      <c r="QVH1091" s="184"/>
      <c r="QVI1091" s="184"/>
      <c r="QVJ1091" s="184"/>
      <c r="QVK1091" s="184"/>
      <c r="QVL1091" s="184"/>
      <c r="QVM1091" s="184"/>
      <c r="QVN1091" s="184"/>
      <c r="QVO1091" s="184"/>
      <c r="QVP1091" s="184"/>
      <c r="QVQ1091" s="184"/>
      <c r="QVR1091" s="184"/>
      <c r="QVS1091" s="184"/>
      <c r="QVT1091" s="184"/>
      <c r="QVU1091" s="184"/>
      <c r="QVV1091" s="184"/>
      <c r="QVW1091" s="184"/>
      <c r="QVX1091" s="184"/>
      <c r="QVY1091" s="184"/>
      <c r="QVZ1091" s="184"/>
      <c r="QWA1091" s="184"/>
      <c r="QWB1091" s="184"/>
      <c r="QWC1091" s="184"/>
      <c r="QWD1091" s="184"/>
      <c r="QWE1091" s="184"/>
      <c r="QWF1091" s="184"/>
      <c r="QWG1091" s="184"/>
      <c r="QWH1091" s="184"/>
      <c r="QWI1091" s="184"/>
      <c r="QWJ1091" s="184"/>
      <c r="QWK1091" s="184"/>
      <c r="QWL1091" s="184"/>
      <c r="QWM1091" s="184"/>
      <c r="QWN1091" s="184"/>
      <c r="QWO1091" s="184"/>
      <c r="QWP1091" s="184"/>
      <c r="QWQ1091" s="184"/>
      <c r="QWR1091" s="184"/>
      <c r="QWS1091" s="184"/>
      <c r="QWT1091" s="184"/>
      <c r="QWU1091" s="184"/>
      <c r="QWV1091" s="184"/>
      <c r="QWW1091" s="184"/>
      <c r="QWX1091" s="184"/>
      <c r="QWY1091" s="184"/>
      <c r="QWZ1091" s="184"/>
      <c r="QXA1091" s="184"/>
      <c r="QXB1091" s="184"/>
      <c r="QXC1091" s="184"/>
      <c r="QXD1091" s="184"/>
      <c r="QXE1091" s="184"/>
      <c r="QXF1091" s="184"/>
      <c r="QXG1091" s="184"/>
      <c r="QXH1091" s="184"/>
      <c r="QXI1091" s="184"/>
      <c r="QXJ1091" s="184"/>
      <c r="QXK1091" s="184"/>
      <c r="QXL1091" s="184"/>
      <c r="QXM1091" s="184"/>
      <c r="QXN1091" s="184"/>
      <c r="QXO1091" s="184"/>
      <c r="QXP1091" s="184"/>
      <c r="QXQ1091" s="184"/>
      <c r="QXR1091" s="184"/>
      <c r="QXS1091" s="184"/>
      <c r="QXT1091" s="184"/>
      <c r="QXU1091" s="184"/>
      <c r="QXV1091" s="184"/>
      <c r="QXW1091" s="184"/>
      <c r="QXX1091" s="184"/>
      <c r="QXY1091" s="184"/>
      <c r="QXZ1091" s="184"/>
      <c r="QYA1091" s="184"/>
      <c r="QYB1091" s="184"/>
      <c r="QYC1091" s="184"/>
      <c r="QYD1091" s="184"/>
      <c r="QYE1091" s="184"/>
      <c r="QYF1091" s="184"/>
      <c r="QYG1091" s="184"/>
      <c r="QYH1091" s="184"/>
      <c r="QYI1091" s="184"/>
      <c r="QYJ1091" s="184"/>
      <c r="QYK1091" s="184"/>
      <c r="QYL1091" s="184"/>
      <c r="QYM1091" s="184"/>
      <c r="QYN1091" s="184"/>
      <c r="QYO1091" s="184"/>
      <c r="QYP1091" s="184"/>
      <c r="QYQ1091" s="184"/>
      <c r="QYR1091" s="184"/>
      <c r="QYS1091" s="184"/>
      <c r="QYT1091" s="184"/>
      <c r="QYU1091" s="184"/>
      <c r="QYV1091" s="184"/>
      <c r="QYW1091" s="184"/>
      <c r="QYX1091" s="184"/>
      <c r="QYY1091" s="184"/>
      <c r="QYZ1091" s="184"/>
      <c r="QZA1091" s="184"/>
      <c r="QZB1091" s="184"/>
      <c r="QZC1091" s="184"/>
      <c r="QZD1091" s="184"/>
      <c r="QZE1091" s="184"/>
      <c r="QZF1091" s="184"/>
      <c r="QZG1091" s="184"/>
      <c r="QZH1091" s="184"/>
      <c r="QZI1091" s="184"/>
      <c r="QZJ1091" s="184"/>
      <c r="QZK1091" s="184"/>
      <c r="QZL1091" s="184"/>
      <c r="QZM1091" s="184"/>
      <c r="QZN1091" s="184"/>
      <c r="QZO1091" s="184"/>
      <c r="QZP1091" s="184"/>
      <c r="QZQ1091" s="184"/>
      <c r="QZR1091" s="184"/>
      <c r="QZS1091" s="184"/>
      <c r="QZT1091" s="184"/>
      <c r="QZU1091" s="184"/>
      <c r="QZV1091" s="184"/>
      <c r="QZW1091" s="184"/>
      <c r="QZX1091" s="184"/>
      <c r="QZY1091" s="184"/>
      <c r="QZZ1091" s="184"/>
      <c r="RAA1091" s="184"/>
      <c r="RAB1091" s="184"/>
      <c r="RAC1091" s="184"/>
      <c r="RAD1091" s="184"/>
      <c r="RAE1091" s="184"/>
      <c r="RAF1091" s="184"/>
      <c r="RAG1091" s="184"/>
      <c r="RAH1091" s="184"/>
      <c r="RAI1091" s="184"/>
      <c r="RAJ1091" s="184"/>
      <c r="RAK1091" s="184"/>
      <c r="RAL1091" s="184"/>
      <c r="RAM1091" s="184"/>
      <c r="RAN1091" s="184"/>
      <c r="RAO1091" s="184"/>
      <c r="RAP1091" s="184"/>
      <c r="RAQ1091" s="184"/>
      <c r="RAR1091" s="184"/>
      <c r="RAS1091" s="184"/>
      <c r="RAT1091" s="184"/>
      <c r="RAU1091" s="184"/>
      <c r="RAV1091" s="184"/>
      <c r="RAW1091" s="184"/>
      <c r="RAX1091" s="184"/>
      <c r="RAY1091" s="184"/>
      <c r="RAZ1091" s="184"/>
      <c r="RBA1091" s="184"/>
      <c r="RBB1091" s="184"/>
      <c r="RBC1091" s="184"/>
      <c r="RBD1091" s="184"/>
      <c r="RBE1091" s="184"/>
      <c r="RBF1091" s="184"/>
      <c r="RBG1091" s="184"/>
      <c r="RBH1091" s="184"/>
      <c r="RBI1091" s="184"/>
      <c r="RBJ1091" s="184"/>
      <c r="RBK1091" s="184"/>
      <c r="RBL1091" s="184"/>
      <c r="RBM1091" s="184"/>
      <c r="RBN1091" s="184"/>
      <c r="RBO1091" s="184"/>
      <c r="RBP1091" s="184"/>
      <c r="RBQ1091" s="184"/>
      <c r="RBR1091" s="184"/>
      <c r="RBS1091" s="184"/>
      <c r="RBT1091" s="184"/>
      <c r="RBU1091" s="184"/>
      <c r="RBV1091" s="184"/>
      <c r="RBW1091" s="184"/>
      <c r="RBX1091" s="184"/>
      <c r="RBY1091" s="184"/>
      <c r="RBZ1091" s="184"/>
      <c r="RCA1091" s="184"/>
      <c r="RCB1091" s="184"/>
      <c r="RCC1091" s="184"/>
      <c r="RCD1091" s="184"/>
      <c r="RCE1091" s="184"/>
      <c r="RCF1091" s="184"/>
      <c r="RCG1091" s="184"/>
      <c r="RCH1091" s="184"/>
      <c r="RCI1091" s="184"/>
      <c r="RCJ1091" s="184"/>
      <c r="RCK1091" s="184"/>
      <c r="RCL1091" s="184"/>
      <c r="RCM1091" s="184"/>
      <c r="RCN1091" s="184"/>
      <c r="RCO1091" s="184"/>
      <c r="RCP1091" s="184"/>
      <c r="RCQ1091" s="184"/>
      <c r="RCR1091" s="184"/>
      <c r="RCS1091" s="184"/>
      <c r="RCT1091" s="184"/>
      <c r="RCU1091" s="184"/>
      <c r="RCV1091" s="184"/>
      <c r="RCW1091" s="184"/>
      <c r="RCX1091" s="184"/>
      <c r="RCY1091" s="184"/>
      <c r="RCZ1091" s="184"/>
      <c r="RDA1091" s="184"/>
      <c r="RDB1091" s="184"/>
      <c r="RDC1091" s="184"/>
      <c r="RDD1091" s="184"/>
      <c r="RDE1091" s="184"/>
      <c r="RDF1091" s="184"/>
      <c r="RDG1091" s="184"/>
      <c r="RDH1091" s="184"/>
      <c r="RDI1091" s="184"/>
      <c r="RDJ1091" s="184"/>
      <c r="RDK1091" s="184"/>
      <c r="RDL1091" s="184"/>
      <c r="RDM1091" s="184"/>
      <c r="RDN1091" s="184"/>
      <c r="RDO1091" s="184"/>
      <c r="RDP1091" s="184"/>
      <c r="RDQ1091" s="184"/>
      <c r="RDR1091" s="184"/>
      <c r="RDS1091" s="184"/>
      <c r="RDT1091" s="184"/>
      <c r="RDU1091" s="184"/>
      <c r="RDV1091" s="184"/>
      <c r="RDW1091" s="184"/>
      <c r="RDX1091" s="184"/>
      <c r="RDY1091" s="184"/>
      <c r="RDZ1091" s="184"/>
      <c r="REA1091" s="184"/>
      <c r="REB1091" s="184"/>
      <c r="REC1091" s="184"/>
      <c r="RED1091" s="184"/>
      <c r="REE1091" s="184"/>
      <c r="REF1091" s="184"/>
      <c r="REG1091" s="184"/>
      <c r="REH1091" s="184"/>
      <c r="REI1091" s="184"/>
      <c r="REJ1091" s="184"/>
      <c r="REK1091" s="184"/>
      <c r="REL1091" s="184"/>
      <c r="REM1091" s="184"/>
      <c r="REN1091" s="184"/>
      <c r="REO1091" s="184"/>
      <c r="REP1091" s="184"/>
      <c r="REQ1091" s="184"/>
      <c r="RER1091" s="184"/>
      <c r="RES1091" s="184"/>
      <c r="RET1091" s="184"/>
      <c r="REU1091" s="184"/>
      <c r="REV1091" s="184"/>
      <c r="REW1091" s="184"/>
      <c r="REX1091" s="184"/>
      <c r="REY1091" s="184"/>
      <c r="REZ1091" s="184"/>
      <c r="RFA1091" s="184"/>
      <c r="RFB1091" s="184"/>
      <c r="RFC1091" s="184"/>
      <c r="RFD1091" s="184"/>
      <c r="RFE1091" s="184"/>
      <c r="RFF1091" s="184"/>
      <c r="RFG1091" s="184"/>
      <c r="RFH1091" s="184"/>
      <c r="RFI1091" s="184"/>
      <c r="RFJ1091" s="184"/>
      <c r="RFK1091" s="184"/>
      <c r="RFL1091" s="184"/>
      <c r="RFM1091" s="184"/>
      <c r="RFN1091" s="184"/>
      <c r="RFO1091" s="184"/>
      <c r="RFP1091" s="184"/>
      <c r="RFQ1091" s="184"/>
      <c r="RFR1091" s="184"/>
      <c r="RFS1091" s="184"/>
      <c r="RFT1091" s="184"/>
      <c r="RFU1091" s="184"/>
      <c r="RFV1091" s="184"/>
      <c r="RFW1091" s="184"/>
      <c r="RFX1091" s="184"/>
      <c r="RFY1091" s="184"/>
      <c r="RFZ1091" s="184"/>
      <c r="RGA1091" s="184"/>
      <c r="RGB1091" s="184"/>
      <c r="RGC1091" s="184"/>
      <c r="RGD1091" s="184"/>
      <c r="RGE1091" s="184"/>
      <c r="RGF1091" s="184"/>
      <c r="RGG1091" s="184"/>
      <c r="RGH1091" s="184"/>
      <c r="RGI1091" s="184"/>
      <c r="RGJ1091" s="184"/>
      <c r="RGK1091" s="184"/>
      <c r="RGL1091" s="184"/>
      <c r="RGM1091" s="184"/>
      <c r="RGN1091" s="184"/>
      <c r="RGO1091" s="184"/>
      <c r="RGP1091" s="184"/>
      <c r="RGQ1091" s="184"/>
      <c r="RGR1091" s="184"/>
      <c r="RGS1091" s="184"/>
      <c r="RGT1091" s="184"/>
      <c r="RGU1091" s="184"/>
      <c r="RGV1091" s="184"/>
      <c r="RGW1091" s="184"/>
      <c r="RGX1091" s="184"/>
      <c r="RGY1091" s="184"/>
      <c r="RGZ1091" s="184"/>
      <c r="RHA1091" s="184"/>
      <c r="RHB1091" s="184"/>
      <c r="RHC1091" s="184"/>
      <c r="RHD1091" s="184"/>
      <c r="RHE1091" s="184"/>
      <c r="RHF1091" s="184"/>
      <c r="RHG1091" s="184"/>
      <c r="RHH1091" s="184"/>
      <c r="RHI1091" s="184"/>
      <c r="RHJ1091" s="184"/>
      <c r="RHK1091" s="184"/>
      <c r="RHL1091" s="184"/>
      <c r="RHM1091" s="184"/>
      <c r="RHN1091" s="184"/>
      <c r="RHO1091" s="184"/>
      <c r="RHP1091" s="184"/>
      <c r="RHQ1091" s="184"/>
      <c r="RHR1091" s="184"/>
      <c r="RHS1091" s="184"/>
      <c r="RHT1091" s="184"/>
      <c r="RHU1091" s="184"/>
      <c r="RHV1091" s="184"/>
      <c r="RHW1091" s="184"/>
      <c r="RHX1091" s="184"/>
      <c r="RHY1091" s="184"/>
      <c r="RHZ1091" s="184"/>
      <c r="RIA1091" s="184"/>
      <c r="RIB1091" s="184"/>
      <c r="RIC1091" s="184"/>
      <c r="RID1091" s="184"/>
      <c r="RIE1091" s="184"/>
      <c r="RIF1091" s="184"/>
      <c r="RIG1091" s="184"/>
      <c r="RIH1091" s="184"/>
      <c r="RII1091" s="184"/>
      <c r="RIJ1091" s="184"/>
      <c r="RIK1091" s="184"/>
      <c r="RIL1091" s="184"/>
      <c r="RIM1091" s="184"/>
      <c r="RIN1091" s="184"/>
      <c r="RIO1091" s="184"/>
      <c r="RIP1091" s="184"/>
      <c r="RIQ1091" s="184"/>
      <c r="RIR1091" s="184"/>
      <c r="RIS1091" s="184"/>
      <c r="RIT1091" s="184"/>
      <c r="RIU1091" s="184"/>
      <c r="RIV1091" s="184"/>
      <c r="RIW1091" s="184"/>
      <c r="RIX1091" s="184"/>
      <c r="RIY1091" s="184"/>
      <c r="RIZ1091" s="184"/>
      <c r="RJA1091" s="184"/>
      <c r="RJB1091" s="184"/>
      <c r="RJC1091" s="184"/>
      <c r="RJD1091" s="184"/>
      <c r="RJE1091" s="184"/>
      <c r="RJF1091" s="184"/>
      <c r="RJG1091" s="184"/>
      <c r="RJH1091" s="184"/>
      <c r="RJI1091" s="184"/>
      <c r="RJJ1091" s="184"/>
      <c r="RJK1091" s="184"/>
      <c r="RJL1091" s="184"/>
      <c r="RJM1091" s="184"/>
      <c r="RJN1091" s="184"/>
      <c r="RJO1091" s="184"/>
      <c r="RJP1091" s="184"/>
      <c r="RJQ1091" s="184"/>
      <c r="RJR1091" s="184"/>
      <c r="RJS1091" s="184"/>
      <c r="RJT1091" s="184"/>
      <c r="RJU1091" s="184"/>
      <c r="RJV1091" s="184"/>
      <c r="RJW1091" s="184"/>
      <c r="RJX1091" s="184"/>
      <c r="RJY1091" s="184"/>
      <c r="RJZ1091" s="184"/>
      <c r="RKA1091" s="184"/>
      <c r="RKB1091" s="184"/>
      <c r="RKC1091" s="184"/>
      <c r="RKD1091" s="184"/>
      <c r="RKE1091" s="184"/>
      <c r="RKF1091" s="184"/>
      <c r="RKG1091" s="184"/>
      <c r="RKH1091" s="184"/>
      <c r="RKI1091" s="184"/>
      <c r="RKJ1091" s="184"/>
      <c r="RKK1091" s="184"/>
      <c r="RKL1091" s="184"/>
      <c r="RKM1091" s="184"/>
      <c r="RKN1091" s="184"/>
      <c r="RKO1091" s="184"/>
      <c r="RKP1091" s="184"/>
      <c r="RKQ1091" s="184"/>
      <c r="RKR1091" s="184"/>
      <c r="RKS1091" s="184"/>
      <c r="RKT1091" s="184"/>
      <c r="RKU1091" s="184"/>
      <c r="RKV1091" s="184"/>
      <c r="RKW1091" s="184"/>
      <c r="RKX1091" s="184"/>
      <c r="RKY1091" s="184"/>
      <c r="RKZ1091" s="184"/>
      <c r="RLA1091" s="184"/>
      <c r="RLB1091" s="184"/>
      <c r="RLC1091" s="184"/>
      <c r="RLD1091" s="184"/>
      <c r="RLE1091" s="184"/>
      <c r="RLF1091" s="184"/>
      <c r="RLG1091" s="184"/>
      <c r="RLH1091" s="184"/>
      <c r="RLI1091" s="184"/>
      <c r="RLJ1091" s="184"/>
      <c r="RLK1091" s="184"/>
      <c r="RLL1091" s="184"/>
      <c r="RLM1091" s="184"/>
      <c r="RLN1091" s="184"/>
      <c r="RLO1091" s="184"/>
      <c r="RLP1091" s="184"/>
      <c r="RLQ1091" s="184"/>
      <c r="RLR1091" s="184"/>
      <c r="RLS1091" s="184"/>
      <c r="RLT1091" s="184"/>
      <c r="RLU1091" s="184"/>
      <c r="RLV1091" s="184"/>
      <c r="RLW1091" s="184"/>
      <c r="RLX1091" s="184"/>
      <c r="RLY1091" s="184"/>
      <c r="RLZ1091" s="184"/>
      <c r="RMA1091" s="184"/>
      <c r="RMB1091" s="184"/>
      <c r="RMC1091" s="184"/>
      <c r="RMD1091" s="184"/>
      <c r="RME1091" s="184"/>
      <c r="RMF1091" s="184"/>
      <c r="RMG1091" s="184"/>
      <c r="RMH1091" s="184"/>
      <c r="RMI1091" s="184"/>
      <c r="RMJ1091" s="184"/>
      <c r="RMK1091" s="184"/>
      <c r="RML1091" s="184"/>
      <c r="RMM1091" s="184"/>
      <c r="RMN1091" s="184"/>
      <c r="RMO1091" s="184"/>
      <c r="RMP1091" s="184"/>
      <c r="RMQ1091" s="184"/>
      <c r="RMR1091" s="184"/>
      <c r="RMS1091" s="184"/>
      <c r="RMT1091" s="184"/>
      <c r="RMU1091" s="184"/>
      <c r="RMV1091" s="184"/>
      <c r="RMW1091" s="184"/>
      <c r="RMX1091" s="184"/>
      <c r="RMY1091" s="184"/>
      <c r="RMZ1091" s="184"/>
      <c r="RNA1091" s="184"/>
      <c r="RNB1091" s="184"/>
      <c r="RNC1091" s="184"/>
      <c r="RND1091" s="184"/>
      <c r="RNE1091" s="184"/>
      <c r="RNF1091" s="184"/>
      <c r="RNG1091" s="184"/>
      <c r="RNH1091" s="184"/>
      <c r="RNI1091" s="184"/>
      <c r="RNJ1091" s="184"/>
      <c r="RNK1091" s="184"/>
      <c r="RNL1091" s="184"/>
      <c r="RNM1091" s="184"/>
      <c r="RNN1091" s="184"/>
      <c r="RNO1091" s="184"/>
      <c r="RNP1091" s="184"/>
      <c r="RNQ1091" s="184"/>
      <c r="RNR1091" s="184"/>
      <c r="RNS1091" s="184"/>
      <c r="RNT1091" s="184"/>
      <c r="RNU1091" s="184"/>
      <c r="RNV1091" s="184"/>
      <c r="RNW1091" s="184"/>
      <c r="RNX1091" s="184"/>
      <c r="RNY1091" s="184"/>
      <c r="RNZ1091" s="184"/>
      <c r="ROA1091" s="184"/>
      <c r="ROB1091" s="184"/>
      <c r="ROC1091" s="184"/>
      <c r="ROD1091" s="184"/>
      <c r="ROE1091" s="184"/>
      <c r="ROF1091" s="184"/>
      <c r="ROG1091" s="184"/>
      <c r="ROH1091" s="184"/>
      <c r="ROI1091" s="184"/>
      <c r="ROJ1091" s="184"/>
      <c r="ROK1091" s="184"/>
      <c r="ROL1091" s="184"/>
      <c r="ROM1091" s="184"/>
      <c r="RON1091" s="184"/>
      <c r="ROO1091" s="184"/>
      <c r="ROP1091" s="184"/>
      <c r="ROQ1091" s="184"/>
      <c r="ROR1091" s="184"/>
      <c r="ROS1091" s="184"/>
      <c r="ROT1091" s="184"/>
      <c r="ROU1091" s="184"/>
      <c r="ROV1091" s="184"/>
      <c r="ROW1091" s="184"/>
      <c r="ROX1091" s="184"/>
      <c r="ROY1091" s="184"/>
      <c r="ROZ1091" s="184"/>
      <c r="RPA1091" s="184"/>
      <c r="RPB1091" s="184"/>
      <c r="RPC1091" s="184"/>
      <c r="RPD1091" s="184"/>
      <c r="RPE1091" s="184"/>
      <c r="RPF1091" s="184"/>
      <c r="RPG1091" s="184"/>
      <c r="RPH1091" s="184"/>
      <c r="RPI1091" s="184"/>
      <c r="RPJ1091" s="184"/>
      <c r="RPK1091" s="184"/>
      <c r="RPL1091" s="184"/>
      <c r="RPM1091" s="184"/>
      <c r="RPN1091" s="184"/>
      <c r="RPO1091" s="184"/>
      <c r="RPP1091" s="184"/>
      <c r="RPQ1091" s="184"/>
      <c r="RPR1091" s="184"/>
      <c r="RPS1091" s="184"/>
      <c r="RPT1091" s="184"/>
      <c r="RPU1091" s="184"/>
      <c r="RPV1091" s="184"/>
      <c r="RPW1091" s="184"/>
      <c r="RPX1091" s="184"/>
      <c r="RPY1091" s="184"/>
      <c r="RPZ1091" s="184"/>
      <c r="RQA1091" s="184"/>
      <c r="RQB1091" s="184"/>
      <c r="RQC1091" s="184"/>
      <c r="RQD1091" s="184"/>
      <c r="RQE1091" s="184"/>
      <c r="RQF1091" s="184"/>
      <c r="RQG1091" s="184"/>
      <c r="RQH1091" s="184"/>
      <c r="RQI1091" s="184"/>
      <c r="RQJ1091" s="184"/>
      <c r="RQK1091" s="184"/>
      <c r="RQL1091" s="184"/>
      <c r="RQM1091" s="184"/>
      <c r="RQN1091" s="184"/>
      <c r="RQO1091" s="184"/>
      <c r="RQP1091" s="184"/>
      <c r="RQQ1091" s="184"/>
      <c r="RQR1091" s="184"/>
      <c r="RQS1091" s="184"/>
      <c r="RQT1091" s="184"/>
      <c r="RQU1091" s="184"/>
      <c r="RQV1091" s="184"/>
      <c r="RQW1091" s="184"/>
      <c r="RQX1091" s="184"/>
      <c r="RQY1091" s="184"/>
      <c r="RQZ1091" s="184"/>
      <c r="RRA1091" s="184"/>
      <c r="RRB1091" s="184"/>
      <c r="RRC1091" s="184"/>
      <c r="RRD1091" s="184"/>
      <c r="RRE1091" s="184"/>
      <c r="RRF1091" s="184"/>
      <c r="RRG1091" s="184"/>
      <c r="RRH1091" s="184"/>
      <c r="RRI1091" s="184"/>
      <c r="RRJ1091" s="184"/>
      <c r="RRK1091" s="184"/>
      <c r="RRL1091" s="184"/>
      <c r="RRM1091" s="184"/>
      <c r="RRN1091" s="184"/>
      <c r="RRO1091" s="184"/>
      <c r="RRP1091" s="184"/>
      <c r="RRQ1091" s="184"/>
      <c r="RRR1091" s="184"/>
      <c r="RRS1091" s="184"/>
      <c r="RRT1091" s="184"/>
      <c r="RRU1091" s="184"/>
      <c r="RRV1091" s="184"/>
      <c r="RRW1091" s="184"/>
      <c r="RRX1091" s="184"/>
      <c r="RRY1091" s="184"/>
      <c r="RRZ1091" s="184"/>
      <c r="RSA1091" s="184"/>
      <c r="RSB1091" s="184"/>
      <c r="RSC1091" s="184"/>
      <c r="RSD1091" s="184"/>
      <c r="RSE1091" s="184"/>
      <c r="RSF1091" s="184"/>
      <c r="RSG1091" s="184"/>
      <c r="RSH1091" s="184"/>
      <c r="RSI1091" s="184"/>
      <c r="RSJ1091" s="184"/>
      <c r="RSK1091" s="184"/>
      <c r="RSL1091" s="184"/>
      <c r="RSM1091" s="184"/>
      <c r="RSN1091" s="184"/>
      <c r="RSO1091" s="184"/>
      <c r="RSP1091" s="184"/>
      <c r="RSQ1091" s="184"/>
      <c r="RSR1091" s="184"/>
      <c r="RSS1091" s="184"/>
      <c r="RST1091" s="184"/>
      <c r="RSU1091" s="184"/>
      <c r="RSV1091" s="184"/>
      <c r="RSW1091" s="184"/>
      <c r="RSX1091" s="184"/>
      <c r="RSY1091" s="184"/>
      <c r="RSZ1091" s="184"/>
      <c r="RTA1091" s="184"/>
      <c r="RTB1091" s="184"/>
      <c r="RTC1091" s="184"/>
      <c r="RTD1091" s="184"/>
      <c r="RTE1091" s="184"/>
      <c r="RTF1091" s="184"/>
      <c r="RTG1091" s="184"/>
      <c r="RTH1091" s="184"/>
      <c r="RTI1091" s="184"/>
      <c r="RTJ1091" s="184"/>
      <c r="RTK1091" s="184"/>
      <c r="RTL1091" s="184"/>
      <c r="RTM1091" s="184"/>
      <c r="RTN1091" s="184"/>
      <c r="RTO1091" s="184"/>
      <c r="RTP1091" s="184"/>
      <c r="RTQ1091" s="184"/>
      <c r="RTR1091" s="184"/>
      <c r="RTS1091" s="184"/>
      <c r="RTT1091" s="184"/>
      <c r="RTU1091" s="184"/>
      <c r="RTV1091" s="184"/>
      <c r="RTW1091" s="184"/>
      <c r="RTX1091" s="184"/>
      <c r="RTY1091" s="184"/>
      <c r="RTZ1091" s="184"/>
      <c r="RUA1091" s="184"/>
      <c r="RUB1091" s="184"/>
      <c r="RUC1091" s="184"/>
      <c r="RUD1091" s="184"/>
      <c r="RUE1091" s="184"/>
      <c r="RUF1091" s="184"/>
      <c r="RUG1091" s="184"/>
      <c r="RUH1091" s="184"/>
      <c r="RUI1091" s="184"/>
      <c r="RUJ1091" s="184"/>
      <c r="RUK1091" s="184"/>
      <c r="RUL1091" s="184"/>
      <c r="RUM1091" s="184"/>
      <c r="RUN1091" s="184"/>
      <c r="RUO1091" s="184"/>
      <c r="RUP1091" s="184"/>
      <c r="RUQ1091" s="184"/>
      <c r="RUR1091" s="184"/>
      <c r="RUS1091" s="184"/>
      <c r="RUT1091" s="184"/>
      <c r="RUU1091" s="184"/>
      <c r="RUV1091" s="184"/>
      <c r="RUW1091" s="184"/>
      <c r="RUX1091" s="184"/>
      <c r="RUY1091" s="184"/>
      <c r="RUZ1091" s="184"/>
      <c r="RVA1091" s="184"/>
      <c r="RVB1091" s="184"/>
      <c r="RVC1091" s="184"/>
      <c r="RVD1091" s="184"/>
      <c r="RVE1091" s="184"/>
      <c r="RVF1091" s="184"/>
      <c r="RVG1091" s="184"/>
      <c r="RVH1091" s="184"/>
      <c r="RVI1091" s="184"/>
      <c r="RVJ1091" s="184"/>
      <c r="RVK1091" s="184"/>
      <c r="RVL1091" s="184"/>
      <c r="RVM1091" s="184"/>
      <c r="RVN1091" s="184"/>
      <c r="RVO1091" s="184"/>
      <c r="RVP1091" s="184"/>
      <c r="RVQ1091" s="184"/>
      <c r="RVR1091" s="184"/>
      <c r="RVS1091" s="184"/>
      <c r="RVT1091" s="184"/>
      <c r="RVU1091" s="184"/>
      <c r="RVV1091" s="184"/>
      <c r="RVW1091" s="184"/>
      <c r="RVX1091" s="184"/>
      <c r="RVY1091" s="184"/>
      <c r="RVZ1091" s="184"/>
      <c r="RWA1091" s="184"/>
      <c r="RWB1091" s="184"/>
      <c r="RWC1091" s="184"/>
      <c r="RWD1091" s="184"/>
      <c r="RWE1091" s="184"/>
      <c r="RWF1091" s="184"/>
      <c r="RWG1091" s="184"/>
      <c r="RWH1091" s="184"/>
      <c r="RWI1091" s="184"/>
      <c r="RWJ1091" s="184"/>
      <c r="RWK1091" s="184"/>
      <c r="RWL1091" s="184"/>
      <c r="RWM1091" s="184"/>
      <c r="RWN1091" s="184"/>
      <c r="RWO1091" s="184"/>
      <c r="RWP1091" s="184"/>
      <c r="RWQ1091" s="184"/>
      <c r="RWR1091" s="184"/>
      <c r="RWS1091" s="184"/>
      <c r="RWT1091" s="184"/>
      <c r="RWU1091" s="184"/>
      <c r="RWV1091" s="184"/>
      <c r="RWW1091" s="184"/>
      <c r="RWX1091" s="184"/>
      <c r="RWY1091" s="184"/>
      <c r="RWZ1091" s="184"/>
      <c r="RXA1091" s="184"/>
      <c r="RXB1091" s="184"/>
      <c r="RXC1091" s="184"/>
      <c r="RXD1091" s="184"/>
      <c r="RXE1091" s="184"/>
      <c r="RXF1091" s="184"/>
      <c r="RXG1091" s="184"/>
      <c r="RXH1091" s="184"/>
      <c r="RXI1091" s="184"/>
      <c r="RXJ1091" s="184"/>
      <c r="RXK1091" s="184"/>
      <c r="RXL1091" s="184"/>
      <c r="RXM1091" s="184"/>
      <c r="RXN1091" s="184"/>
      <c r="RXO1091" s="184"/>
      <c r="RXP1091" s="184"/>
      <c r="RXQ1091" s="184"/>
      <c r="RXR1091" s="184"/>
      <c r="RXS1091" s="184"/>
      <c r="RXT1091" s="184"/>
      <c r="RXU1091" s="184"/>
      <c r="RXV1091" s="184"/>
      <c r="RXW1091" s="184"/>
      <c r="RXX1091" s="184"/>
      <c r="RXY1091" s="184"/>
      <c r="RXZ1091" s="184"/>
      <c r="RYA1091" s="184"/>
      <c r="RYB1091" s="184"/>
      <c r="RYC1091" s="184"/>
      <c r="RYD1091" s="184"/>
      <c r="RYE1091" s="184"/>
      <c r="RYF1091" s="184"/>
      <c r="RYG1091" s="184"/>
      <c r="RYH1091" s="184"/>
      <c r="RYI1091" s="184"/>
      <c r="RYJ1091" s="184"/>
      <c r="RYK1091" s="184"/>
      <c r="RYL1091" s="184"/>
      <c r="RYM1091" s="184"/>
      <c r="RYN1091" s="184"/>
      <c r="RYO1091" s="184"/>
      <c r="RYP1091" s="184"/>
      <c r="RYQ1091" s="184"/>
      <c r="RYR1091" s="184"/>
      <c r="RYS1091" s="184"/>
      <c r="RYT1091" s="184"/>
      <c r="RYU1091" s="184"/>
      <c r="RYV1091" s="184"/>
      <c r="RYW1091" s="184"/>
      <c r="RYX1091" s="184"/>
      <c r="RYY1091" s="184"/>
      <c r="RYZ1091" s="184"/>
      <c r="RZA1091" s="184"/>
      <c r="RZB1091" s="184"/>
      <c r="RZC1091" s="184"/>
      <c r="RZD1091" s="184"/>
      <c r="RZE1091" s="184"/>
      <c r="RZF1091" s="184"/>
      <c r="RZG1091" s="184"/>
      <c r="RZH1091" s="184"/>
      <c r="RZI1091" s="184"/>
      <c r="RZJ1091" s="184"/>
      <c r="RZK1091" s="184"/>
      <c r="RZL1091" s="184"/>
      <c r="RZM1091" s="184"/>
      <c r="RZN1091" s="184"/>
      <c r="RZO1091" s="184"/>
      <c r="RZP1091" s="184"/>
      <c r="RZQ1091" s="184"/>
      <c r="RZR1091" s="184"/>
      <c r="RZS1091" s="184"/>
      <c r="RZT1091" s="184"/>
      <c r="RZU1091" s="184"/>
      <c r="RZV1091" s="184"/>
      <c r="RZW1091" s="184"/>
      <c r="RZX1091" s="184"/>
      <c r="RZY1091" s="184"/>
      <c r="RZZ1091" s="184"/>
      <c r="SAA1091" s="184"/>
      <c r="SAB1091" s="184"/>
      <c r="SAC1091" s="184"/>
      <c r="SAD1091" s="184"/>
      <c r="SAE1091" s="184"/>
      <c r="SAF1091" s="184"/>
      <c r="SAG1091" s="184"/>
      <c r="SAH1091" s="184"/>
      <c r="SAI1091" s="184"/>
      <c r="SAJ1091" s="184"/>
      <c r="SAK1091" s="184"/>
      <c r="SAL1091" s="184"/>
      <c r="SAM1091" s="184"/>
      <c r="SAN1091" s="184"/>
      <c r="SAO1091" s="184"/>
      <c r="SAP1091" s="184"/>
      <c r="SAQ1091" s="184"/>
      <c r="SAR1091" s="184"/>
      <c r="SAS1091" s="184"/>
      <c r="SAT1091" s="184"/>
      <c r="SAU1091" s="184"/>
      <c r="SAV1091" s="184"/>
      <c r="SAW1091" s="184"/>
      <c r="SAX1091" s="184"/>
      <c r="SAY1091" s="184"/>
      <c r="SAZ1091" s="184"/>
      <c r="SBA1091" s="184"/>
      <c r="SBB1091" s="184"/>
      <c r="SBC1091" s="184"/>
      <c r="SBD1091" s="184"/>
      <c r="SBE1091" s="184"/>
      <c r="SBF1091" s="184"/>
      <c r="SBG1091" s="184"/>
      <c r="SBH1091" s="184"/>
      <c r="SBI1091" s="184"/>
      <c r="SBJ1091" s="184"/>
      <c r="SBK1091" s="184"/>
      <c r="SBL1091" s="184"/>
      <c r="SBM1091" s="184"/>
      <c r="SBN1091" s="184"/>
      <c r="SBO1091" s="184"/>
      <c r="SBP1091" s="184"/>
      <c r="SBQ1091" s="184"/>
      <c r="SBR1091" s="184"/>
      <c r="SBS1091" s="184"/>
      <c r="SBT1091" s="184"/>
      <c r="SBU1091" s="184"/>
      <c r="SBV1091" s="184"/>
      <c r="SBW1091" s="184"/>
      <c r="SBX1091" s="184"/>
      <c r="SBY1091" s="184"/>
      <c r="SBZ1091" s="184"/>
      <c r="SCA1091" s="184"/>
      <c r="SCB1091" s="184"/>
      <c r="SCC1091" s="184"/>
      <c r="SCD1091" s="184"/>
      <c r="SCE1091" s="184"/>
      <c r="SCF1091" s="184"/>
      <c r="SCG1091" s="184"/>
      <c r="SCH1091" s="184"/>
      <c r="SCI1091" s="184"/>
      <c r="SCJ1091" s="184"/>
      <c r="SCK1091" s="184"/>
      <c r="SCL1091" s="184"/>
      <c r="SCM1091" s="184"/>
      <c r="SCN1091" s="184"/>
      <c r="SCO1091" s="184"/>
      <c r="SCP1091" s="184"/>
      <c r="SCQ1091" s="184"/>
      <c r="SCR1091" s="184"/>
      <c r="SCS1091" s="184"/>
      <c r="SCT1091" s="184"/>
      <c r="SCU1091" s="184"/>
      <c r="SCV1091" s="184"/>
      <c r="SCW1091" s="184"/>
      <c r="SCX1091" s="184"/>
      <c r="SCY1091" s="184"/>
      <c r="SCZ1091" s="184"/>
      <c r="SDA1091" s="184"/>
      <c r="SDB1091" s="184"/>
      <c r="SDC1091" s="184"/>
      <c r="SDD1091" s="184"/>
      <c r="SDE1091" s="184"/>
      <c r="SDF1091" s="184"/>
      <c r="SDG1091" s="184"/>
      <c r="SDH1091" s="184"/>
      <c r="SDI1091" s="184"/>
      <c r="SDJ1091" s="184"/>
      <c r="SDK1091" s="184"/>
      <c r="SDL1091" s="184"/>
      <c r="SDM1091" s="184"/>
      <c r="SDN1091" s="184"/>
      <c r="SDO1091" s="184"/>
      <c r="SDP1091" s="184"/>
      <c r="SDQ1091" s="184"/>
      <c r="SDR1091" s="184"/>
      <c r="SDS1091" s="184"/>
      <c r="SDT1091" s="184"/>
      <c r="SDU1091" s="184"/>
      <c r="SDV1091" s="184"/>
      <c r="SDW1091" s="184"/>
      <c r="SDX1091" s="184"/>
      <c r="SDY1091" s="184"/>
      <c r="SDZ1091" s="184"/>
      <c r="SEA1091" s="184"/>
      <c r="SEB1091" s="184"/>
      <c r="SEC1091" s="184"/>
      <c r="SED1091" s="184"/>
      <c r="SEE1091" s="184"/>
      <c r="SEF1091" s="184"/>
      <c r="SEG1091" s="184"/>
      <c r="SEH1091" s="184"/>
      <c r="SEI1091" s="184"/>
      <c r="SEJ1091" s="184"/>
      <c r="SEK1091" s="184"/>
      <c r="SEL1091" s="184"/>
      <c r="SEM1091" s="184"/>
      <c r="SEN1091" s="184"/>
      <c r="SEO1091" s="184"/>
      <c r="SEP1091" s="184"/>
      <c r="SEQ1091" s="184"/>
      <c r="SER1091" s="184"/>
      <c r="SES1091" s="184"/>
      <c r="SET1091" s="184"/>
      <c r="SEU1091" s="184"/>
      <c r="SEV1091" s="184"/>
      <c r="SEW1091" s="184"/>
      <c r="SEX1091" s="184"/>
      <c r="SEY1091" s="184"/>
      <c r="SEZ1091" s="184"/>
      <c r="SFA1091" s="184"/>
      <c r="SFB1091" s="184"/>
      <c r="SFC1091" s="184"/>
      <c r="SFD1091" s="184"/>
      <c r="SFE1091" s="184"/>
      <c r="SFF1091" s="184"/>
      <c r="SFG1091" s="184"/>
      <c r="SFH1091" s="184"/>
      <c r="SFI1091" s="184"/>
      <c r="SFJ1091" s="184"/>
      <c r="SFK1091" s="184"/>
      <c r="SFL1091" s="184"/>
      <c r="SFM1091" s="184"/>
      <c r="SFN1091" s="184"/>
      <c r="SFO1091" s="184"/>
      <c r="SFP1091" s="184"/>
      <c r="SFQ1091" s="184"/>
      <c r="SFR1091" s="184"/>
      <c r="SFS1091" s="184"/>
      <c r="SFT1091" s="184"/>
      <c r="SFU1091" s="184"/>
      <c r="SFV1091" s="184"/>
      <c r="SFW1091" s="184"/>
      <c r="SFX1091" s="184"/>
      <c r="SFY1091" s="184"/>
      <c r="SFZ1091" s="184"/>
      <c r="SGA1091" s="184"/>
      <c r="SGB1091" s="184"/>
      <c r="SGC1091" s="184"/>
      <c r="SGD1091" s="184"/>
      <c r="SGE1091" s="184"/>
      <c r="SGF1091" s="184"/>
      <c r="SGG1091" s="184"/>
      <c r="SGH1091" s="184"/>
      <c r="SGI1091" s="184"/>
      <c r="SGJ1091" s="184"/>
      <c r="SGK1091" s="184"/>
      <c r="SGL1091" s="184"/>
      <c r="SGM1091" s="184"/>
      <c r="SGN1091" s="184"/>
      <c r="SGO1091" s="184"/>
      <c r="SGP1091" s="184"/>
      <c r="SGQ1091" s="184"/>
      <c r="SGR1091" s="184"/>
      <c r="SGS1091" s="184"/>
      <c r="SGT1091" s="184"/>
      <c r="SGU1091" s="184"/>
      <c r="SGV1091" s="184"/>
      <c r="SGW1091" s="184"/>
      <c r="SGX1091" s="184"/>
      <c r="SGY1091" s="184"/>
      <c r="SGZ1091" s="184"/>
      <c r="SHA1091" s="184"/>
      <c r="SHB1091" s="184"/>
      <c r="SHC1091" s="184"/>
      <c r="SHD1091" s="184"/>
      <c r="SHE1091" s="184"/>
      <c r="SHF1091" s="184"/>
      <c r="SHG1091" s="184"/>
      <c r="SHH1091" s="184"/>
      <c r="SHI1091" s="184"/>
      <c r="SHJ1091" s="184"/>
      <c r="SHK1091" s="184"/>
      <c r="SHL1091" s="184"/>
      <c r="SHM1091" s="184"/>
      <c r="SHN1091" s="184"/>
      <c r="SHO1091" s="184"/>
      <c r="SHP1091" s="184"/>
      <c r="SHQ1091" s="184"/>
      <c r="SHR1091" s="184"/>
      <c r="SHS1091" s="184"/>
      <c r="SHT1091" s="184"/>
      <c r="SHU1091" s="184"/>
      <c r="SHV1091" s="184"/>
      <c r="SHW1091" s="184"/>
      <c r="SHX1091" s="184"/>
      <c r="SHY1091" s="184"/>
      <c r="SHZ1091" s="184"/>
      <c r="SIA1091" s="184"/>
      <c r="SIB1091" s="184"/>
      <c r="SIC1091" s="184"/>
      <c r="SID1091" s="184"/>
      <c r="SIE1091" s="184"/>
      <c r="SIF1091" s="184"/>
      <c r="SIG1091" s="184"/>
      <c r="SIH1091" s="184"/>
      <c r="SII1091" s="184"/>
      <c r="SIJ1091" s="184"/>
      <c r="SIK1091" s="184"/>
      <c r="SIL1091" s="184"/>
      <c r="SIM1091" s="184"/>
      <c r="SIN1091" s="184"/>
      <c r="SIO1091" s="184"/>
      <c r="SIP1091" s="184"/>
      <c r="SIQ1091" s="184"/>
      <c r="SIR1091" s="184"/>
      <c r="SIS1091" s="184"/>
      <c r="SIT1091" s="184"/>
      <c r="SIU1091" s="184"/>
      <c r="SIV1091" s="184"/>
      <c r="SIW1091" s="184"/>
      <c r="SIX1091" s="184"/>
      <c r="SIY1091" s="184"/>
      <c r="SIZ1091" s="184"/>
      <c r="SJA1091" s="184"/>
      <c r="SJB1091" s="184"/>
      <c r="SJC1091" s="184"/>
      <c r="SJD1091" s="184"/>
      <c r="SJE1091" s="184"/>
      <c r="SJF1091" s="184"/>
      <c r="SJG1091" s="184"/>
      <c r="SJH1091" s="184"/>
      <c r="SJI1091" s="184"/>
      <c r="SJJ1091" s="184"/>
      <c r="SJK1091" s="184"/>
      <c r="SJL1091" s="184"/>
      <c r="SJM1091" s="184"/>
      <c r="SJN1091" s="184"/>
      <c r="SJO1091" s="184"/>
      <c r="SJP1091" s="184"/>
      <c r="SJQ1091" s="184"/>
      <c r="SJR1091" s="184"/>
      <c r="SJS1091" s="184"/>
      <c r="SJT1091" s="184"/>
      <c r="SJU1091" s="184"/>
      <c r="SJV1091" s="184"/>
      <c r="SJW1091" s="184"/>
      <c r="SJX1091" s="184"/>
      <c r="SJY1091" s="184"/>
      <c r="SJZ1091" s="184"/>
      <c r="SKA1091" s="184"/>
      <c r="SKB1091" s="184"/>
      <c r="SKC1091" s="184"/>
      <c r="SKD1091" s="184"/>
      <c r="SKE1091" s="184"/>
      <c r="SKF1091" s="184"/>
      <c r="SKG1091" s="184"/>
      <c r="SKH1091" s="184"/>
      <c r="SKI1091" s="184"/>
      <c r="SKJ1091" s="184"/>
      <c r="SKK1091" s="184"/>
      <c r="SKL1091" s="184"/>
      <c r="SKM1091" s="184"/>
      <c r="SKN1091" s="184"/>
      <c r="SKO1091" s="184"/>
      <c r="SKP1091" s="184"/>
      <c r="SKQ1091" s="184"/>
      <c r="SKR1091" s="184"/>
      <c r="SKS1091" s="184"/>
      <c r="SKT1091" s="184"/>
      <c r="SKU1091" s="184"/>
      <c r="SKV1091" s="184"/>
      <c r="SKW1091" s="184"/>
      <c r="SKX1091" s="184"/>
      <c r="SKY1091" s="184"/>
      <c r="SKZ1091" s="184"/>
      <c r="SLA1091" s="184"/>
      <c r="SLB1091" s="184"/>
      <c r="SLC1091" s="184"/>
      <c r="SLD1091" s="184"/>
      <c r="SLE1091" s="184"/>
      <c r="SLF1091" s="184"/>
      <c r="SLG1091" s="184"/>
      <c r="SLH1091" s="184"/>
      <c r="SLI1091" s="184"/>
      <c r="SLJ1091" s="184"/>
      <c r="SLK1091" s="184"/>
      <c r="SLL1091" s="184"/>
      <c r="SLM1091" s="184"/>
      <c r="SLN1091" s="184"/>
      <c r="SLO1091" s="184"/>
      <c r="SLP1091" s="184"/>
      <c r="SLQ1091" s="184"/>
      <c r="SLR1091" s="184"/>
      <c r="SLS1091" s="184"/>
      <c r="SLT1091" s="184"/>
      <c r="SLU1091" s="184"/>
      <c r="SLV1091" s="184"/>
      <c r="SLW1091" s="184"/>
      <c r="SLX1091" s="184"/>
      <c r="SLY1091" s="184"/>
      <c r="SLZ1091" s="184"/>
      <c r="SMA1091" s="184"/>
      <c r="SMB1091" s="184"/>
      <c r="SMC1091" s="184"/>
      <c r="SMD1091" s="184"/>
      <c r="SME1091" s="184"/>
      <c r="SMF1091" s="184"/>
      <c r="SMG1091" s="184"/>
      <c r="SMH1091" s="184"/>
      <c r="SMI1091" s="184"/>
      <c r="SMJ1091" s="184"/>
      <c r="SMK1091" s="184"/>
      <c r="SML1091" s="184"/>
      <c r="SMM1091" s="184"/>
      <c r="SMN1091" s="184"/>
      <c r="SMO1091" s="184"/>
      <c r="SMP1091" s="184"/>
      <c r="SMQ1091" s="184"/>
      <c r="SMR1091" s="184"/>
      <c r="SMS1091" s="184"/>
      <c r="SMT1091" s="184"/>
      <c r="SMU1091" s="184"/>
      <c r="SMV1091" s="184"/>
      <c r="SMW1091" s="184"/>
      <c r="SMX1091" s="184"/>
      <c r="SMY1091" s="184"/>
      <c r="SMZ1091" s="184"/>
      <c r="SNA1091" s="184"/>
      <c r="SNB1091" s="184"/>
      <c r="SNC1091" s="184"/>
      <c r="SND1091" s="184"/>
      <c r="SNE1091" s="184"/>
      <c r="SNF1091" s="184"/>
      <c r="SNG1091" s="184"/>
      <c r="SNH1091" s="184"/>
      <c r="SNI1091" s="184"/>
      <c r="SNJ1091" s="184"/>
      <c r="SNK1091" s="184"/>
      <c r="SNL1091" s="184"/>
      <c r="SNM1091" s="184"/>
      <c r="SNN1091" s="184"/>
      <c r="SNO1091" s="184"/>
      <c r="SNP1091" s="184"/>
      <c r="SNQ1091" s="184"/>
      <c r="SNR1091" s="184"/>
      <c r="SNS1091" s="184"/>
      <c r="SNT1091" s="184"/>
      <c r="SNU1091" s="184"/>
      <c r="SNV1091" s="184"/>
      <c r="SNW1091" s="184"/>
      <c r="SNX1091" s="184"/>
      <c r="SNY1091" s="184"/>
      <c r="SNZ1091" s="184"/>
      <c r="SOA1091" s="184"/>
      <c r="SOB1091" s="184"/>
      <c r="SOC1091" s="184"/>
      <c r="SOD1091" s="184"/>
      <c r="SOE1091" s="184"/>
      <c r="SOF1091" s="184"/>
      <c r="SOG1091" s="184"/>
      <c r="SOH1091" s="184"/>
      <c r="SOI1091" s="184"/>
      <c r="SOJ1091" s="184"/>
      <c r="SOK1091" s="184"/>
      <c r="SOL1091" s="184"/>
      <c r="SOM1091" s="184"/>
      <c r="SON1091" s="184"/>
      <c r="SOO1091" s="184"/>
      <c r="SOP1091" s="184"/>
      <c r="SOQ1091" s="184"/>
      <c r="SOR1091" s="184"/>
      <c r="SOS1091" s="184"/>
      <c r="SOT1091" s="184"/>
      <c r="SOU1091" s="184"/>
      <c r="SOV1091" s="184"/>
      <c r="SOW1091" s="184"/>
      <c r="SOX1091" s="184"/>
      <c r="SOY1091" s="184"/>
      <c r="SOZ1091" s="184"/>
      <c r="SPA1091" s="184"/>
      <c r="SPB1091" s="184"/>
      <c r="SPC1091" s="184"/>
      <c r="SPD1091" s="184"/>
      <c r="SPE1091" s="184"/>
      <c r="SPF1091" s="184"/>
      <c r="SPG1091" s="184"/>
      <c r="SPH1091" s="184"/>
      <c r="SPI1091" s="184"/>
      <c r="SPJ1091" s="184"/>
      <c r="SPK1091" s="184"/>
      <c r="SPL1091" s="184"/>
      <c r="SPM1091" s="184"/>
      <c r="SPN1091" s="184"/>
      <c r="SPO1091" s="184"/>
      <c r="SPP1091" s="184"/>
      <c r="SPQ1091" s="184"/>
      <c r="SPR1091" s="184"/>
      <c r="SPS1091" s="184"/>
      <c r="SPT1091" s="184"/>
      <c r="SPU1091" s="184"/>
      <c r="SPV1091" s="184"/>
      <c r="SPW1091" s="184"/>
      <c r="SPX1091" s="184"/>
      <c r="SPY1091" s="184"/>
      <c r="SPZ1091" s="184"/>
      <c r="SQA1091" s="184"/>
      <c r="SQB1091" s="184"/>
      <c r="SQC1091" s="184"/>
      <c r="SQD1091" s="184"/>
      <c r="SQE1091" s="184"/>
      <c r="SQF1091" s="184"/>
      <c r="SQG1091" s="184"/>
      <c r="SQH1091" s="184"/>
      <c r="SQI1091" s="184"/>
      <c r="SQJ1091" s="184"/>
      <c r="SQK1091" s="184"/>
      <c r="SQL1091" s="184"/>
      <c r="SQM1091" s="184"/>
      <c r="SQN1091" s="184"/>
      <c r="SQO1091" s="184"/>
      <c r="SQP1091" s="184"/>
      <c r="SQQ1091" s="184"/>
      <c r="SQR1091" s="184"/>
      <c r="SQS1091" s="184"/>
      <c r="SQT1091" s="184"/>
      <c r="SQU1091" s="184"/>
      <c r="SQV1091" s="184"/>
      <c r="SQW1091" s="184"/>
      <c r="SQX1091" s="184"/>
      <c r="SQY1091" s="184"/>
      <c r="SQZ1091" s="184"/>
      <c r="SRA1091" s="184"/>
      <c r="SRB1091" s="184"/>
      <c r="SRC1091" s="184"/>
      <c r="SRD1091" s="184"/>
      <c r="SRE1091" s="184"/>
      <c r="SRF1091" s="184"/>
      <c r="SRG1091" s="184"/>
      <c r="SRH1091" s="184"/>
      <c r="SRI1091" s="184"/>
      <c r="SRJ1091" s="184"/>
      <c r="SRK1091" s="184"/>
      <c r="SRL1091" s="184"/>
      <c r="SRM1091" s="184"/>
      <c r="SRN1091" s="184"/>
      <c r="SRO1091" s="184"/>
      <c r="SRP1091" s="184"/>
      <c r="SRQ1091" s="184"/>
      <c r="SRR1091" s="184"/>
      <c r="SRS1091" s="184"/>
      <c r="SRT1091" s="184"/>
      <c r="SRU1091" s="184"/>
      <c r="SRV1091" s="184"/>
      <c r="SRW1091" s="184"/>
      <c r="SRX1091" s="184"/>
      <c r="SRY1091" s="184"/>
      <c r="SRZ1091" s="184"/>
      <c r="SSA1091" s="184"/>
      <c r="SSB1091" s="184"/>
      <c r="SSC1091" s="184"/>
      <c r="SSD1091" s="184"/>
      <c r="SSE1091" s="184"/>
      <c r="SSF1091" s="184"/>
      <c r="SSG1091" s="184"/>
      <c r="SSH1091" s="184"/>
      <c r="SSI1091" s="184"/>
      <c r="SSJ1091" s="184"/>
      <c r="SSK1091" s="184"/>
      <c r="SSL1091" s="184"/>
      <c r="SSM1091" s="184"/>
      <c r="SSN1091" s="184"/>
      <c r="SSO1091" s="184"/>
      <c r="SSP1091" s="184"/>
      <c r="SSQ1091" s="184"/>
      <c r="SSR1091" s="184"/>
      <c r="SSS1091" s="184"/>
      <c r="SST1091" s="184"/>
      <c r="SSU1091" s="184"/>
      <c r="SSV1091" s="184"/>
      <c r="SSW1091" s="184"/>
      <c r="SSX1091" s="184"/>
      <c r="SSY1091" s="184"/>
      <c r="SSZ1091" s="184"/>
      <c r="STA1091" s="184"/>
      <c r="STB1091" s="184"/>
      <c r="STC1091" s="184"/>
      <c r="STD1091" s="184"/>
      <c r="STE1091" s="184"/>
      <c r="STF1091" s="184"/>
      <c r="STG1091" s="184"/>
      <c r="STH1091" s="184"/>
      <c r="STI1091" s="184"/>
      <c r="STJ1091" s="184"/>
      <c r="STK1091" s="184"/>
      <c r="STL1091" s="184"/>
      <c r="STM1091" s="184"/>
      <c r="STN1091" s="184"/>
      <c r="STO1091" s="184"/>
      <c r="STP1091" s="184"/>
      <c r="STQ1091" s="184"/>
      <c r="STR1091" s="184"/>
      <c r="STS1091" s="184"/>
      <c r="STT1091" s="184"/>
      <c r="STU1091" s="184"/>
      <c r="STV1091" s="184"/>
      <c r="STW1091" s="184"/>
      <c r="STX1091" s="184"/>
      <c r="STY1091" s="184"/>
      <c r="STZ1091" s="184"/>
      <c r="SUA1091" s="184"/>
      <c r="SUB1091" s="184"/>
      <c r="SUC1091" s="184"/>
      <c r="SUD1091" s="184"/>
      <c r="SUE1091" s="184"/>
      <c r="SUF1091" s="184"/>
      <c r="SUG1091" s="184"/>
      <c r="SUH1091" s="184"/>
      <c r="SUI1091" s="184"/>
      <c r="SUJ1091" s="184"/>
      <c r="SUK1091" s="184"/>
      <c r="SUL1091" s="184"/>
      <c r="SUM1091" s="184"/>
      <c r="SUN1091" s="184"/>
      <c r="SUO1091" s="184"/>
      <c r="SUP1091" s="184"/>
      <c r="SUQ1091" s="184"/>
      <c r="SUR1091" s="184"/>
      <c r="SUS1091" s="184"/>
      <c r="SUT1091" s="184"/>
      <c r="SUU1091" s="184"/>
      <c r="SUV1091" s="184"/>
      <c r="SUW1091" s="184"/>
      <c r="SUX1091" s="184"/>
      <c r="SUY1091" s="184"/>
      <c r="SUZ1091" s="184"/>
      <c r="SVA1091" s="184"/>
      <c r="SVB1091" s="184"/>
      <c r="SVC1091" s="184"/>
      <c r="SVD1091" s="184"/>
      <c r="SVE1091" s="184"/>
      <c r="SVF1091" s="184"/>
      <c r="SVG1091" s="184"/>
      <c r="SVH1091" s="184"/>
      <c r="SVI1091" s="184"/>
      <c r="SVJ1091" s="184"/>
      <c r="SVK1091" s="184"/>
      <c r="SVL1091" s="184"/>
      <c r="SVM1091" s="184"/>
      <c r="SVN1091" s="184"/>
      <c r="SVO1091" s="184"/>
      <c r="SVP1091" s="184"/>
      <c r="SVQ1091" s="184"/>
      <c r="SVR1091" s="184"/>
      <c r="SVS1091" s="184"/>
      <c r="SVT1091" s="184"/>
      <c r="SVU1091" s="184"/>
      <c r="SVV1091" s="184"/>
      <c r="SVW1091" s="184"/>
      <c r="SVX1091" s="184"/>
      <c r="SVY1091" s="184"/>
      <c r="SVZ1091" s="184"/>
      <c r="SWA1091" s="184"/>
      <c r="SWB1091" s="184"/>
      <c r="SWC1091" s="184"/>
      <c r="SWD1091" s="184"/>
      <c r="SWE1091" s="184"/>
      <c r="SWF1091" s="184"/>
      <c r="SWG1091" s="184"/>
      <c r="SWH1091" s="184"/>
      <c r="SWI1091" s="184"/>
      <c r="SWJ1091" s="184"/>
      <c r="SWK1091" s="184"/>
      <c r="SWL1091" s="184"/>
      <c r="SWM1091" s="184"/>
      <c r="SWN1091" s="184"/>
      <c r="SWO1091" s="184"/>
      <c r="SWP1091" s="184"/>
      <c r="SWQ1091" s="184"/>
      <c r="SWR1091" s="184"/>
      <c r="SWS1091" s="184"/>
      <c r="SWT1091" s="184"/>
      <c r="SWU1091" s="184"/>
      <c r="SWV1091" s="184"/>
      <c r="SWW1091" s="184"/>
      <c r="SWX1091" s="184"/>
      <c r="SWY1091" s="184"/>
      <c r="SWZ1091" s="184"/>
      <c r="SXA1091" s="184"/>
      <c r="SXB1091" s="184"/>
      <c r="SXC1091" s="184"/>
      <c r="SXD1091" s="184"/>
      <c r="SXE1091" s="184"/>
      <c r="SXF1091" s="184"/>
      <c r="SXG1091" s="184"/>
      <c r="SXH1091" s="184"/>
      <c r="SXI1091" s="184"/>
      <c r="SXJ1091" s="184"/>
      <c r="SXK1091" s="184"/>
      <c r="SXL1091" s="184"/>
      <c r="SXM1091" s="184"/>
      <c r="SXN1091" s="184"/>
      <c r="SXO1091" s="184"/>
      <c r="SXP1091" s="184"/>
      <c r="SXQ1091" s="184"/>
      <c r="SXR1091" s="184"/>
      <c r="SXS1091" s="184"/>
      <c r="SXT1091" s="184"/>
      <c r="SXU1091" s="184"/>
      <c r="SXV1091" s="184"/>
      <c r="SXW1091" s="184"/>
      <c r="SXX1091" s="184"/>
      <c r="SXY1091" s="184"/>
      <c r="SXZ1091" s="184"/>
      <c r="SYA1091" s="184"/>
      <c r="SYB1091" s="184"/>
      <c r="SYC1091" s="184"/>
      <c r="SYD1091" s="184"/>
      <c r="SYE1091" s="184"/>
      <c r="SYF1091" s="184"/>
      <c r="SYG1091" s="184"/>
      <c r="SYH1091" s="184"/>
      <c r="SYI1091" s="184"/>
      <c r="SYJ1091" s="184"/>
      <c r="SYK1091" s="184"/>
      <c r="SYL1091" s="184"/>
      <c r="SYM1091" s="184"/>
      <c r="SYN1091" s="184"/>
      <c r="SYO1091" s="184"/>
      <c r="SYP1091" s="184"/>
      <c r="SYQ1091" s="184"/>
      <c r="SYR1091" s="184"/>
      <c r="SYS1091" s="184"/>
      <c r="SYT1091" s="184"/>
      <c r="SYU1091" s="184"/>
      <c r="SYV1091" s="184"/>
      <c r="SYW1091" s="184"/>
      <c r="SYX1091" s="184"/>
      <c r="SYY1091" s="184"/>
      <c r="SYZ1091" s="184"/>
      <c r="SZA1091" s="184"/>
      <c r="SZB1091" s="184"/>
      <c r="SZC1091" s="184"/>
      <c r="SZD1091" s="184"/>
      <c r="SZE1091" s="184"/>
      <c r="SZF1091" s="184"/>
      <c r="SZG1091" s="184"/>
      <c r="SZH1091" s="184"/>
      <c r="SZI1091" s="184"/>
      <c r="SZJ1091" s="184"/>
      <c r="SZK1091" s="184"/>
      <c r="SZL1091" s="184"/>
      <c r="SZM1091" s="184"/>
      <c r="SZN1091" s="184"/>
      <c r="SZO1091" s="184"/>
      <c r="SZP1091" s="184"/>
      <c r="SZQ1091" s="184"/>
      <c r="SZR1091" s="184"/>
      <c r="SZS1091" s="184"/>
      <c r="SZT1091" s="184"/>
      <c r="SZU1091" s="184"/>
      <c r="SZV1091" s="184"/>
      <c r="SZW1091" s="184"/>
      <c r="SZX1091" s="184"/>
      <c r="SZY1091" s="184"/>
      <c r="SZZ1091" s="184"/>
      <c r="TAA1091" s="184"/>
      <c r="TAB1091" s="184"/>
      <c r="TAC1091" s="184"/>
      <c r="TAD1091" s="184"/>
      <c r="TAE1091" s="184"/>
      <c r="TAF1091" s="184"/>
      <c r="TAG1091" s="184"/>
      <c r="TAH1091" s="184"/>
      <c r="TAI1091" s="184"/>
      <c r="TAJ1091" s="184"/>
      <c r="TAK1091" s="184"/>
      <c r="TAL1091" s="184"/>
      <c r="TAM1091" s="184"/>
      <c r="TAN1091" s="184"/>
      <c r="TAO1091" s="184"/>
      <c r="TAP1091" s="184"/>
      <c r="TAQ1091" s="184"/>
      <c r="TAR1091" s="184"/>
      <c r="TAS1091" s="184"/>
      <c r="TAT1091" s="184"/>
      <c r="TAU1091" s="184"/>
      <c r="TAV1091" s="184"/>
      <c r="TAW1091" s="184"/>
      <c r="TAX1091" s="184"/>
      <c r="TAY1091" s="184"/>
      <c r="TAZ1091" s="184"/>
      <c r="TBA1091" s="184"/>
      <c r="TBB1091" s="184"/>
      <c r="TBC1091" s="184"/>
      <c r="TBD1091" s="184"/>
      <c r="TBE1091" s="184"/>
      <c r="TBF1091" s="184"/>
      <c r="TBG1091" s="184"/>
      <c r="TBH1091" s="184"/>
      <c r="TBI1091" s="184"/>
      <c r="TBJ1091" s="184"/>
      <c r="TBK1091" s="184"/>
      <c r="TBL1091" s="184"/>
      <c r="TBM1091" s="184"/>
      <c r="TBN1091" s="184"/>
      <c r="TBO1091" s="184"/>
      <c r="TBP1091" s="184"/>
      <c r="TBQ1091" s="184"/>
      <c r="TBR1091" s="184"/>
      <c r="TBS1091" s="184"/>
      <c r="TBT1091" s="184"/>
      <c r="TBU1091" s="184"/>
      <c r="TBV1091" s="184"/>
      <c r="TBW1091" s="184"/>
      <c r="TBX1091" s="184"/>
      <c r="TBY1091" s="184"/>
      <c r="TBZ1091" s="184"/>
      <c r="TCA1091" s="184"/>
      <c r="TCB1091" s="184"/>
      <c r="TCC1091" s="184"/>
      <c r="TCD1091" s="184"/>
      <c r="TCE1091" s="184"/>
      <c r="TCF1091" s="184"/>
      <c r="TCG1091" s="184"/>
      <c r="TCH1091" s="184"/>
      <c r="TCI1091" s="184"/>
      <c r="TCJ1091" s="184"/>
      <c r="TCK1091" s="184"/>
      <c r="TCL1091" s="184"/>
      <c r="TCM1091" s="184"/>
      <c r="TCN1091" s="184"/>
      <c r="TCO1091" s="184"/>
      <c r="TCP1091" s="184"/>
      <c r="TCQ1091" s="184"/>
      <c r="TCR1091" s="184"/>
      <c r="TCS1091" s="184"/>
      <c r="TCT1091" s="184"/>
      <c r="TCU1091" s="184"/>
      <c r="TCV1091" s="184"/>
      <c r="TCW1091" s="184"/>
      <c r="TCX1091" s="184"/>
      <c r="TCY1091" s="184"/>
      <c r="TCZ1091" s="184"/>
      <c r="TDA1091" s="184"/>
      <c r="TDB1091" s="184"/>
      <c r="TDC1091" s="184"/>
      <c r="TDD1091" s="184"/>
      <c r="TDE1091" s="184"/>
      <c r="TDF1091" s="184"/>
      <c r="TDG1091" s="184"/>
      <c r="TDH1091" s="184"/>
      <c r="TDI1091" s="184"/>
      <c r="TDJ1091" s="184"/>
      <c r="TDK1091" s="184"/>
      <c r="TDL1091" s="184"/>
      <c r="TDM1091" s="184"/>
      <c r="TDN1091" s="184"/>
      <c r="TDO1091" s="184"/>
      <c r="TDP1091" s="184"/>
      <c r="TDQ1091" s="184"/>
      <c r="TDR1091" s="184"/>
      <c r="TDS1091" s="184"/>
      <c r="TDT1091" s="184"/>
      <c r="TDU1091" s="184"/>
      <c r="TDV1091" s="184"/>
      <c r="TDW1091" s="184"/>
      <c r="TDX1091" s="184"/>
      <c r="TDY1091" s="184"/>
      <c r="TDZ1091" s="184"/>
      <c r="TEA1091" s="184"/>
      <c r="TEB1091" s="184"/>
      <c r="TEC1091" s="184"/>
      <c r="TED1091" s="184"/>
      <c r="TEE1091" s="184"/>
      <c r="TEF1091" s="184"/>
      <c r="TEG1091" s="184"/>
      <c r="TEH1091" s="184"/>
      <c r="TEI1091" s="184"/>
      <c r="TEJ1091" s="184"/>
      <c r="TEK1091" s="184"/>
      <c r="TEL1091" s="184"/>
      <c r="TEM1091" s="184"/>
      <c r="TEN1091" s="184"/>
      <c r="TEO1091" s="184"/>
      <c r="TEP1091" s="184"/>
      <c r="TEQ1091" s="184"/>
      <c r="TER1091" s="184"/>
      <c r="TES1091" s="184"/>
      <c r="TET1091" s="184"/>
      <c r="TEU1091" s="184"/>
      <c r="TEV1091" s="184"/>
      <c r="TEW1091" s="184"/>
      <c r="TEX1091" s="184"/>
      <c r="TEY1091" s="184"/>
      <c r="TEZ1091" s="184"/>
      <c r="TFA1091" s="184"/>
      <c r="TFB1091" s="184"/>
      <c r="TFC1091" s="184"/>
      <c r="TFD1091" s="184"/>
      <c r="TFE1091" s="184"/>
      <c r="TFF1091" s="184"/>
      <c r="TFG1091" s="184"/>
      <c r="TFH1091" s="184"/>
      <c r="TFI1091" s="184"/>
      <c r="TFJ1091" s="184"/>
      <c r="TFK1091" s="184"/>
      <c r="TFL1091" s="184"/>
      <c r="TFM1091" s="184"/>
      <c r="TFN1091" s="184"/>
      <c r="TFO1091" s="184"/>
      <c r="TFP1091" s="184"/>
      <c r="TFQ1091" s="184"/>
      <c r="TFR1091" s="184"/>
      <c r="TFS1091" s="184"/>
      <c r="TFT1091" s="184"/>
      <c r="TFU1091" s="184"/>
      <c r="TFV1091" s="184"/>
      <c r="TFW1091" s="184"/>
      <c r="TFX1091" s="184"/>
      <c r="TFY1091" s="184"/>
      <c r="TFZ1091" s="184"/>
      <c r="TGA1091" s="184"/>
      <c r="TGB1091" s="184"/>
      <c r="TGC1091" s="184"/>
      <c r="TGD1091" s="184"/>
      <c r="TGE1091" s="184"/>
      <c r="TGF1091" s="184"/>
      <c r="TGG1091" s="184"/>
      <c r="TGH1091" s="184"/>
      <c r="TGI1091" s="184"/>
      <c r="TGJ1091" s="184"/>
      <c r="TGK1091" s="184"/>
      <c r="TGL1091" s="184"/>
      <c r="TGM1091" s="184"/>
      <c r="TGN1091" s="184"/>
      <c r="TGO1091" s="184"/>
      <c r="TGP1091" s="184"/>
      <c r="TGQ1091" s="184"/>
      <c r="TGR1091" s="184"/>
      <c r="TGS1091" s="184"/>
      <c r="TGT1091" s="184"/>
      <c r="TGU1091" s="184"/>
      <c r="TGV1091" s="184"/>
      <c r="TGW1091" s="184"/>
      <c r="TGX1091" s="184"/>
      <c r="TGY1091" s="184"/>
      <c r="TGZ1091" s="184"/>
      <c r="THA1091" s="184"/>
      <c r="THB1091" s="184"/>
      <c r="THC1091" s="184"/>
      <c r="THD1091" s="184"/>
      <c r="THE1091" s="184"/>
      <c r="THF1091" s="184"/>
      <c r="THG1091" s="184"/>
      <c r="THH1091" s="184"/>
      <c r="THI1091" s="184"/>
      <c r="THJ1091" s="184"/>
      <c r="THK1091" s="184"/>
      <c r="THL1091" s="184"/>
      <c r="THM1091" s="184"/>
      <c r="THN1091" s="184"/>
      <c r="THO1091" s="184"/>
      <c r="THP1091" s="184"/>
      <c r="THQ1091" s="184"/>
      <c r="THR1091" s="184"/>
      <c r="THS1091" s="184"/>
      <c r="THT1091" s="184"/>
      <c r="THU1091" s="184"/>
      <c r="THV1091" s="184"/>
      <c r="THW1091" s="184"/>
      <c r="THX1091" s="184"/>
      <c r="THY1091" s="184"/>
      <c r="THZ1091" s="184"/>
      <c r="TIA1091" s="184"/>
      <c r="TIB1091" s="184"/>
      <c r="TIC1091" s="184"/>
      <c r="TID1091" s="184"/>
      <c r="TIE1091" s="184"/>
      <c r="TIF1091" s="184"/>
      <c r="TIG1091" s="184"/>
      <c r="TIH1091" s="184"/>
      <c r="TII1091" s="184"/>
      <c r="TIJ1091" s="184"/>
      <c r="TIK1091" s="184"/>
      <c r="TIL1091" s="184"/>
      <c r="TIM1091" s="184"/>
      <c r="TIN1091" s="184"/>
      <c r="TIO1091" s="184"/>
      <c r="TIP1091" s="184"/>
      <c r="TIQ1091" s="184"/>
      <c r="TIR1091" s="184"/>
      <c r="TIS1091" s="184"/>
      <c r="TIT1091" s="184"/>
      <c r="TIU1091" s="184"/>
      <c r="TIV1091" s="184"/>
      <c r="TIW1091" s="184"/>
      <c r="TIX1091" s="184"/>
      <c r="TIY1091" s="184"/>
      <c r="TIZ1091" s="184"/>
      <c r="TJA1091" s="184"/>
      <c r="TJB1091" s="184"/>
      <c r="TJC1091" s="184"/>
      <c r="TJD1091" s="184"/>
      <c r="TJE1091" s="184"/>
      <c r="TJF1091" s="184"/>
      <c r="TJG1091" s="184"/>
      <c r="TJH1091" s="184"/>
      <c r="TJI1091" s="184"/>
      <c r="TJJ1091" s="184"/>
      <c r="TJK1091" s="184"/>
      <c r="TJL1091" s="184"/>
      <c r="TJM1091" s="184"/>
      <c r="TJN1091" s="184"/>
      <c r="TJO1091" s="184"/>
      <c r="TJP1091" s="184"/>
      <c r="TJQ1091" s="184"/>
      <c r="TJR1091" s="184"/>
      <c r="TJS1091" s="184"/>
      <c r="TJT1091" s="184"/>
      <c r="TJU1091" s="184"/>
      <c r="TJV1091" s="184"/>
      <c r="TJW1091" s="184"/>
      <c r="TJX1091" s="184"/>
      <c r="TJY1091" s="184"/>
      <c r="TJZ1091" s="184"/>
      <c r="TKA1091" s="184"/>
      <c r="TKB1091" s="184"/>
      <c r="TKC1091" s="184"/>
      <c r="TKD1091" s="184"/>
      <c r="TKE1091" s="184"/>
      <c r="TKF1091" s="184"/>
      <c r="TKG1091" s="184"/>
      <c r="TKH1091" s="184"/>
      <c r="TKI1091" s="184"/>
      <c r="TKJ1091" s="184"/>
      <c r="TKK1091" s="184"/>
      <c r="TKL1091" s="184"/>
      <c r="TKM1091" s="184"/>
      <c r="TKN1091" s="184"/>
      <c r="TKO1091" s="184"/>
      <c r="TKP1091" s="184"/>
      <c r="TKQ1091" s="184"/>
      <c r="TKR1091" s="184"/>
      <c r="TKS1091" s="184"/>
      <c r="TKT1091" s="184"/>
      <c r="TKU1091" s="184"/>
      <c r="TKV1091" s="184"/>
      <c r="TKW1091" s="184"/>
      <c r="TKX1091" s="184"/>
      <c r="TKY1091" s="184"/>
      <c r="TKZ1091" s="184"/>
      <c r="TLA1091" s="184"/>
      <c r="TLB1091" s="184"/>
      <c r="TLC1091" s="184"/>
      <c r="TLD1091" s="184"/>
      <c r="TLE1091" s="184"/>
      <c r="TLF1091" s="184"/>
      <c r="TLG1091" s="184"/>
      <c r="TLH1091" s="184"/>
      <c r="TLI1091" s="184"/>
      <c r="TLJ1091" s="184"/>
      <c r="TLK1091" s="184"/>
      <c r="TLL1091" s="184"/>
      <c r="TLM1091" s="184"/>
      <c r="TLN1091" s="184"/>
      <c r="TLO1091" s="184"/>
      <c r="TLP1091" s="184"/>
      <c r="TLQ1091" s="184"/>
      <c r="TLR1091" s="184"/>
      <c r="TLS1091" s="184"/>
      <c r="TLT1091" s="184"/>
      <c r="TLU1091" s="184"/>
      <c r="TLV1091" s="184"/>
      <c r="TLW1091" s="184"/>
      <c r="TLX1091" s="184"/>
      <c r="TLY1091" s="184"/>
      <c r="TLZ1091" s="184"/>
      <c r="TMA1091" s="184"/>
      <c r="TMB1091" s="184"/>
      <c r="TMC1091" s="184"/>
      <c r="TMD1091" s="184"/>
      <c r="TME1091" s="184"/>
      <c r="TMF1091" s="184"/>
      <c r="TMG1091" s="184"/>
      <c r="TMH1091" s="184"/>
      <c r="TMI1091" s="184"/>
      <c r="TMJ1091" s="184"/>
      <c r="TMK1091" s="184"/>
      <c r="TML1091" s="184"/>
      <c r="TMM1091" s="184"/>
      <c r="TMN1091" s="184"/>
      <c r="TMO1091" s="184"/>
      <c r="TMP1091" s="184"/>
      <c r="TMQ1091" s="184"/>
      <c r="TMR1091" s="184"/>
      <c r="TMS1091" s="184"/>
      <c r="TMT1091" s="184"/>
      <c r="TMU1091" s="184"/>
      <c r="TMV1091" s="184"/>
      <c r="TMW1091" s="184"/>
      <c r="TMX1091" s="184"/>
      <c r="TMY1091" s="184"/>
      <c r="TMZ1091" s="184"/>
      <c r="TNA1091" s="184"/>
      <c r="TNB1091" s="184"/>
      <c r="TNC1091" s="184"/>
      <c r="TND1091" s="184"/>
      <c r="TNE1091" s="184"/>
      <c r="TNF1091" s="184"/>
      <c r="TNG1091" s="184"/>
      <c r="TNH1091" s="184"/>
      <c r="TNI1091" s="184"/>
      <c r="TNJ1091" s="184"/>
      <c r="TNK1091" s="184"/>
      <c r="TNL1091" s="184"/>
      <c r="TNM1091" s="184"/>
      <c r="TNN1091" s="184"/>
      <c r="TNO1091" s="184"/>
      <c r="TNP1091" s="184"/>
      <c r="TNQ1091" s="184"/>
      <c r="TNR1091" s="184"/>
      <c r="TNS1091" s="184"/>
      <c r="TNT1091" s="184"/>
      <c r="TNU1091" s="184"/>
      <c r="TNV1091" s="184"/>
      <c r="TNW1091" s="184"/>
      <c r="TNX1091" s="184"/>
      <c r="TNY1091" s="184"/>
      <c r="TNZ1091" s="184"/>
      <c r="TOA1091" s="184"/>
      <c r="TOB1091" s="184"/>
      <c r="TOC1091" s="184"/>
      <c r="TOD1091" s="184"/>
      <c r="TOE1091" s="184"/>
      <c r="TOF1091" s="184"/>
      <c r="TOG1091" s="184"/>
      <c r="TOH1091" s="184"/>
      <c r="TOI1091" s="184"/>
      <c r="TOJ1091" s="184"/>
      <c r="TOK1091" s="184"/>
      <c r="TOL1091" s="184"/>
      <c r="TOM1091" s="184"/>
      <c r="TON1091" s="184"/>
      <c r="TOO1091" s="184"/>
      <c r="TOP1091" s="184"/>
      <c r="TOQ1091" s="184"/>
      <c r="TOR1091" s="184"/>
      <c r="TOS1091" s="184"/>
      <c r="TOT1091" s="184"/>
      <c r="TOU1091" s="184"/>
      <c r="TOV1091" s="184"/>
      <c r="TOW1091" s="184"/>
      <c r="TOX1091" s="184"/>
      <c r="TOY1091" s="184"/>
      <c r="TOZ1091" s="184"/>
      <c r="TPA1091" s="184"/>
      <c r="TPB1091" s="184"/>
      <c r="TPC1091" s="184"/>
      <c r="TPD1091" s="184"/>
      <c r="TPE1091" s="184"/>
      <c r="TPF1091" s="184"/>
      <c r="TPG1091" s="184"/>
      <c r="TPH1091" s="184"/>
      <c r="TPI1091" s="184"/>
      <c r="TPJ1091" s="184"/>
      <c r="TPK1091" s="184"/>
      <c r="TPL1091" s="184"/>
      <c r="TPM1091" s="184"/>
      <c r="TPN1091" s="184"/>
      <c r="TPO1091" s="184"/>
      <c r="TPP1091" s="184"/>
      <c r="TPQ1091" s="184"/>
      <c r="TPR1091" s="184"/>
      <c r="TPS1091" s="184"/>
      <c r="TPT1091" s="184"/>
      <c r="TPU1091" s="184"/>
      <c r="TPV1091" s="184"/>
      <c r="TPW1091" s="184"/>
      <c r="TPX1091" s="184"/>
      <c r="TPY1091" s="184"/>
      <c r="TPZ1091" s="184"/>
      <c r="TQA1091" s="184"/>
      <c r="TQB1091" s="184"/>
      <c r="TQC1091" s="184"/>
      <c r="TQD1091" s="184"/>
      <c r="TQE1091" s="184"/>
      <c r="TQF1091" s="184"/>
      <c r="TQG1091" s="184"/>
      <c r="TQH1091" s="184"/>
      <c r="TQI1091" s="184"/>
      <c r="TQJ1091" s="184"/>
      <c r="TQK1091" s="184"/>
      <c r="TQL1091" s="184"/>
      <c r="TQM1091" s="184"/>
      <c r="TQN1091" s="184"/>
      <c r="TQO1091" s="184"/>
      <c r="TQP1091" s="184"/>
      <c r="TQQ1091" s="184"/>
      <c r="TQR1091" s="184"/>
      <c r="TQS1091" s="184"/>
      <c r="TQT1091" s="184"/>
      <c r="TQU1091" s="184"/>
      <c r="TQV1091" s="184"/>
      <c r="TQW1091" s="184"/>
      <c r="TQX1091" s="184"/>
      <c r="TQY1091" s="184"/>
      <c r="TQZ1091" s="184"/>
      <c r="TRA1091" s="184"/>
      <c r="TRB1091" s="184"/>
      <c r="TRC1091" s="184"/>
      <c r="TRD1091" s="184"/>
      <c r="TRE1091" s="184"/>
      <c r="TRF1091" s="184"/>
      <c r="TRG1091" s="184"/>
      <c r="TRH1091" s="184"/>
      <c r="TRI1091" s="184"/>
      <c r="TRJ1091" s="184"/>
      <c r="TRK1091" s="184"/>
      <c r="TRL1091" s="184"/>
      <c r="TRM1091" s="184"/>
      <c r="TRN1091" s="184"/>
      <c r="TRO1091" s="184"/>
      <c r="TRP1091" s="184"/>
      <c r="TRQ1091" s="184"/>
      <c r="TRR1091" s="184"/>
      <c r="TRS1091" s="184"/>
      <c r="TRT1091" s="184"/>
      <c r="TRU1091" s="184"/>
      <c r="TRV1091" s="184"/>
      <c r="TRW1091" s="184"/>
      <c r="TRX1091" s="184"/>
      <c r="TRY1091" s="184"/>
      <c r="TRZ1091" s="184"/>
      <c r="TSA1091" s="184"/>
      <c r="TSB1091" s="184"/>
      <c r="TSC1091" s="184"/>
      <c r="TSD1091" s="184"/>
      <c r="TSE1091" s="184"/>
      <c r="TSF1091" s="184"/>
      <c r="TSG1091" s="184"/>
      <c r="TSH1091" s="184"/>
      <c r="TSI1091" s="184"/>
      <c r="TSJ1091" s="184"/>
      <c r="TSK1091" s="184"/>
      <c r="TSL1091" s="184"/>
      <c r="TSM1091" s="184"/>
      <c r="TSN1091" s="184"/>
      <c r="TSO1091" s="184"/>
      <c r="TSP1091" s="184"/>
      <c r="TSQ1091" s="184"/>
      <c r="TSR1091" s="184"/>
      <c r="TSS1091" s="184"/>
      <c r="TST1091" s="184"/>
      <c r="TSU1091" s="184"/>
      <c r="TSV1091" s="184"/>
      <c r="TSW1091" s="184"/>
      <c r="TSX1091" s="184"/>
      <c r="TSY1091" s="184"/>
      <c r="TSZ1091" s="184"/>
      <c r="TTA1091" s="184"/>
      <c r="TTB1091" s="184"/>
      <c r="TTC1091" s="184"/>
      <c r="TTD1091" s="184"/>
      <c r="TTE1091" s="184"/>
      <c r="TTF1091" s="184"/>
      <c r="TTG1091" s="184"/>
      <c r="TTH1091" s="184"/>
      <c r="TTI1091" s="184"/>
      <c r="TTJ1091" s="184"/>
      <c r="TTK1091" s="184"/>
      <c r="TTL1091" s="184"/>
      <c r="TTM1091" s="184"/>
      <c r="TTN1091" s="184"/>
      <c r="TTO1091" s="184"/>
      <c r="TTP1091" s="184"/>
      <c r="TTQ1091" s="184"/>
      <c r="TTR1091" s="184"/>
      <c r="TTS1091" s="184"/>
      <c r="TTT1091" s="184"/>
      <c r="TTU1091" s="184"/>
      <c r="TTV1091" s="184"/>
      <c r="TTW1091" s="184"/>
      <c r="TTX1091" s="184"/>
      <c r="TTY1091" s="184"/>
      <c r="TTZ1091" s="184"/>
      <c r="TUA1091" s="184"/>
      <c r="TUB1091" s="184"/>
      <c r="TUC1091" s="184"/>
      <c r="TUD1091" s="184"/>
      <c r="TUE1091" s="184"/>
      <c r="TUF1091" s="184"/>
      <c r="TUG1091" s="184"/>
      <c r="TUH1091" s="184"/>
      <c r="TUI1091" s="184"/>
      <c r="TUJ1091" s="184"/>
      <c r="TUK1091" s="184"/>
      <c r="TUL1091" s="184"/>
      <c r="TUM1091" s="184"/>
      <c r="TUN1091" s="184"/>
      <c r="TUO1091" s="184"/>
      <c r="TUP1091" s="184"/>
      <c r="TUQ1091" s="184"/>
      <c r="TUR1091" s="184"/>
      <c r="TUS1091" s="184"/>
      <c r="TUT1091" s="184"/>
      <c r="TUU1091" s="184"/>
      <c r="TUV1091" s="184"/>
      <c r="TUW1091" s="184"/>
      <c r="TUX1091" s="184"/>
      <c r="TUY1091" s="184"/>
      <c r="TUZ1091" s="184"/>
      <c r="TVA1091" s="184"/>
      <c r="TVB1091" s="184"/>
      <c r="TVC1091" s="184"/>
      <c r="TVD1091" s="184"/>
      <c r="TVE1091" s="184"/>
      <c r="TVF1091" s="184"/>
      <c r="TVG1091" s="184"/>
      <c r="TVH1091" s="184"/>
      <c r="TVI1091" s="184"/>
      <c r="TVJ1091" s="184"/>
      <c r="TVK1091" s="184"/>
      <c r="TVL1091" s="184"/>
      <c r="TVM1091" s="184"/>
      <c r="TVN1091" s="184"/>
      <c r="TVO1091" s="184"/>
      <c r="TVP1091" s="184"/>
      <c r="TVQ1091" s="184"/>
      <c r="TVR1091" s="184"/>
      <c r="TVS1091" s="184"/>
      <c r="TVT1091" s="184"/>
      <c r="TVU1091" s="184"/>
      <c r="TVV1091" s="184"/>
      <c r="TVW1091" s="184"/>
      <c r="TVX1091" s="184"/>
      <c r="TVY1091" s="184"/>
      <c r="TVZ1091" s="184"/>
      <c r="TWA1091" s="184"/>
      <c r="TWB1091" s="184"/>
      <c r="TWC1091" s="184"/>
      <c r="TWD1091" s="184"/>
      <c r="TWE1091" s="184"/>
      <c r="TWF1091" s="184"/>
      <c r="TWG1091" s="184"/>
      <c r="TWH1091" s="184"/>
      <c r="TWI1091" s="184"/>
      <c r="TWJ1091" s="184"/>
      <c r="TWK1091" s="184"/>
      <c r="TWL1091" s="184"/>
      <c r="TWM1091" s="184"/>
      <c r="TWN1091" s="184"/>
      <c r="TWO1091" s="184"/>
      <c r="TWP1091" s="184"/>
      <c r="TWQ1091" s="184"/>
      <c r="TWR1091" s="184"/>
      <c r="TWS1091" s="184"/>
      <c r="TWT1091" s="184"/>
      <c r="TWU1091" s="184"/>
      <c r="TWV1091" s="184"/>
      <c r="TWW1091" s="184"/>
      <c r="TWX1091" s="184"/>
      <c r="TWY1091" s="184"/>
      <c r="TWZ1091" s="184"/>
      <c r="TXA1091" s="184"/>
      <c r="TXB1091" s="184"/>
      <c r="TXC1091" s="184"/>
      <c r="TXD1091" s="184"/>
      <c r="TXE1091" s="184"/>
      <c r="TXF1091" s="184"/>
      <c r="TXG1091" s="184"/>
      <c r="TXH1091" s="184"/>
      <c r="TXI1091" s="184"/>
      <c r="TXJ1091" s="184"/>
      <c r="TXK1091" s="184"/>
      <c r="TXL1091" s="184"/>
      <c r="TXM1091" s="184"/>
      <c r="TXN1091" s="184"/>
      <c r="TXO1091" s="184"/>
      <c r="TXP1091" s="184"/>
      <c r="TXQ1091" s="184"/>
      <c r="TXR1091" s="184"/>
      <c r="TXS1091" s="184"/>
      <c r="TXT1091" s="184"/>
      <c r="TXU1091" s="184"/>
      <c r="TXV1091" s="184"/>
      <c r="TXW1091" s="184"/>
      <c r="TXX1091" s="184"/>
      <c r="TXY1091" s="184"/>
      <c r="TXZ1091" s="184"/>
      <c r="TYA1091" s="184"/>
      <c r="TYB1091" s="184"/>
      <c r="TYC1091" s="184"/>
      <c r="TYD1091" s="184"/>
      <c r="TYE1091" s="184"/>
      <c r="TYF1091" s="184"/>
      <c r="TYG1091" s="184"/>
      <c r="TYH1091" s="184"/>
      <c r="TYI1091" s="184"/>
      <c r="TYJ1091" s="184"/>
      <c r="TYK1091" s="184"/>
      <c r="TYL1091" s="184"/>
      <c r="TYM1091" s="184"/>
      <c r="TYN1091" s="184"/>
      <c r="TYO1091" s="184"/>
      <c r="TYP1091" s="184"/>
      <c r="TYQ1091" s="184"/>
      <c r="TYR1091" s="184"/>
      <c r="TYS1091" s="184"/>
      <c r="TYT1091" s="184"/>
      <c r="TYU1091" s="184"/>
      <c r="TYV1091" s="184"/>
      <c r="TYW1091" s="184"/>
      <c r="TYX1091" s="184"/>
      <c r="TYY1091" s="184"/>
      <c r="TYZ1091" s="184"/>
      <c r="TZA1091" s="184"/>
      <c r="TZB1091" s="184"/>
      <c r="TZC1091" s="184"/>
      <c r="TZD1091" s="184"/>
      <c r="TZE1091" s="184"/>
      <c r="TZF1091" s="184"/>
      <c r="TZG1091" s="184"/>
      <c r="TZH1091" s="184"/>
      <c r="TZI1091" s="184"/>
      <c r="TZJ1091" s="184"/>
      <c r="TZK1091" s="184"/>
      <c r="TZL1091" s="184"/>
      <c r="TZM1091" s="184"/>
      <c r="TZN1091" s="184"/>
      <c r="TZO1091" s="184"/>
      <c r="TZP1091" s="184"/>
      <c r="TZQ1091" s="184"/>
      <c r="TZR1091" s="184"/>
      <c r="TZS1091" s="184"/>
      <c r="TZT1091" s="184"/>
      <c r="TZU1091" s="184"/>
      <c r="TZV1091" s="184"/>
      <c r="TZW1091" s="184"/>
      <c r="TZX1091" s="184"/>
      <c r="TZY1091" s="184"/>
      <c r="TZZ1091" s="184"/>
      <c r="UAA1091" s="184"/>
      <c r="UAB1091" s="184"/>
      <c r="UAC1091" s="184"/>
      <c r="UAD1091" s="184"/>
      <c r="UAE1091" s="184"/>
      <c r="UAF1091" s="184"/>
      <c r="UAG1091" s="184"/>
      <c r="UAH1091" s="184"/>
      <c r="UAI1091" s="184"/>
      <c r="UAJ1091" s="184"/>
      <c r="UAK1091" s="184"/>
      <c r="UAL1091" s="184"/>
      <c r="UAM1091" s="184"/>
      <c r="UAN1091" s="184"/>
      <c r="UAO1091" s="184"/>
      <c r="UAP1091" s="184"/>
      <c r="UAQ1091" s="184"/>
      <c r="UAR1091" s="184"/>
      <c r="UAS1091" s="184"/>
      <c r="UAT1091" s="184"/>
      <c r="UAU1091" s="184"/>
      <c r="UAV1091" s="184"/>
      <c r="UAW1091" s="184"/>
      <c r="UAX1091" s="184"/>
      <c r="UAY1091" s="184"/>
      <c r="UAZ1091" s="184"/>
      <c r="UBA1091" s="184"/>
      <c r="UBB1091" s="184"/>
      <c r="UBC1091" s="184"/>
      <c r="UBD1091" s="184"/>
      <c r="UBE1091" s="184"/>
      <c r="UBF1091" s="184"/>
      <c r="UBG1091" s="184"/>
      <c r="UBH1091" s="184"/>
      <c r="UBI1091" s="184"/>
      <c r="UBJ1091" s="184"/>
      <c r="UBK1091" s="184"/>
      <c r="UBL1091" s="184"/>
      <c r="UBM1091" s="184"/>
      <c r="UBN1091" s="184"/>
      <c r="UBO1091" s="184"/>
      <c r="UBP1091" s="184"/>
      <c r="UBQ1091" s="184"/>
      <c r="UBR1091" s="184"/>
      <c r="UBS1091" s="184"/>
      <c r="UBT1091" s="184"/>
      <c r="UBU1091" s="184"/>
      <c r="UBV1091" s="184"/>
      <c r="UBW1091" s="184"/>
      <c r="UBX1091" s="184"/>
      <c r="UBY1091" s="184"/>
      <c r="UBZ1091" s="184"/>
      <c r="UCA1091" s="184"/>
      <c r="UCB1091" s="184"/>
      <c r="UCC1091" s="184"/>
      <c r="UCD1091" s="184"/>
      <c r="UCE1091" s="184"/>
      <c r="UCF1091" s="184"/>
      <c r="UCG1091" s="184"/>
      <c r="UCH1091" s="184"/>
      <c r="UCI1091" s="184"/>
      <c r="UCJ1091" s="184"/>
      <c r="UCK1091" s="184"/>
      <c r="UCL1091" s="184"/>
      <c r="UCM1091" s="184"/>
      <c r="UCN1091" s="184"/>
      <c r="UCO1091" s="184"/>
      <c r="UCP1091" s="184"/>
      <c r="UCQ1091" s="184"/>
      <c r="UCR1091" s="184"/>
      <c r="UCS1091" s="184"/>
      <c r="UCT1091" s="184"/>
      <c r="UCU1091" s="184"/>
      <c r="UCV1091" s="184"/>
      <c r="UCW1091" s="184"/>
      <c r="UCX1091" s="184"/>
      <c r="UCY1091" s="184"/>
      <c r="UCZ1091" s="184"/>
      <c r="UDA1091" s="184"/>
      <c r="UDB1091" s="184"/>
      <c r="UDC1091" s="184"/>
      <c r="UDD1091" s="184"/>
      <c r="UDE1091" s="184"/>
      <c r="UDF1091" s="184"/>
      <c r="UDG1091" s="184"/>
      <c r="UDH1091" s="184"/>
      <c r="UDI1091" s="184"/>
      <c r="UDJ1091" s="184"/>
      <c r="UDK1091" s="184"/>
      <c r="UDL1091" s="184"/>
      <c r="UDM1091" s="184"/>
      <c r="UDN1091" s="184"/>
      <c r="UDO1091" s="184"/>
      <c r="UDP1091" s="184"/>
      <c r="UDQ1091" s="184"/>
      <c r="UDR1091" s="184"/>
      <c r="UDS1091" s="184"/>
      <c r="UDT1091" s="184"/>
      <c r="UDU1091" s="184"/>
      <c r="UDV1091" s="184"/>
      <c r="UDW1091" s="184"/>
      <c r="UDX1091" s="184"/>
      <c r="UDY1091" s="184"/>
      <c r="UDZ1091" s="184"/>
      <c r="UEA1091" s="184"/>
      <c r="UEB1091" s="184"/>
      <c r="UEC1091" s="184"/>
      <c r="UED1091" s="184"/>
      <c r="UEE1091" s="184"/>
      <c r="UEF1091" s="184"/>
      <c r="UEG1091" s="184"/>
      <c r="UEH1091" s="184"/>
      <c r="UEI1091" s="184"/>
      <c r="UEJ1091" s="184"/>
      <c r="UEK1091" s="184"/>
      <c r="UEL1091" s="184"/>
      <c r="UEM1091" s="184"/>
      <c r="UEN1091" s="184"/>
      <c r="UEO1091" s="184"/>
      <c r="UEP1091" s="184"/>
      <c r="UEQ1091" s="184"/>
      <c r="UER1091" s="184"/>
      <c r="UES1091" s="184"/>
      <c r="UET1091" s="184"/>
      <c r="UEU1091" s="184"/>
      <c r="UEV1091" s="184"/>
      <c r="UEW1091" s="184"/>
      <c r="UEX1091" s="184"/>
      <c r="UEY1091" s="184"/>
      <c r="UEZ1091" s="184"/>
      <c r="UFA1091" s="184"/>
      <c r="UFB1091" s="184"/>
      <c r="UFC1091" s="184"/>
      <c r="UFD1091" s="184"/>
      <c r="UFE1091" s="184"/>
      <c r="UFF1091" s="184"/>
      <c r="UFG1091" s="184"/>
      <c r="UFH1091" s="184"/>
      <c r="UFI1091" s="184"/>
      <c r="UFJ1091" s="184"/>
      <c r="UFK1091" s="184"/>
      <c r="UFL1091" s="184"/>
      <c r="UFM1091" s="184"/>
      <c r="UFN1091" s="184"/>
      <c r="UFO1091" s="184"/>
      <c r="UFP1091" s="184"/>
      <c r="UFQ1091" s="184"/>
      <c r="UFR1091" s="184"/>
      <c r="UFS1091" s="184"/>
      <c r="UFT1091" s="184"/>
      <c r="UFU1091" s="184"/>
      <c r="UFV1091" s="184"/>
      <c r="UFW1091" s="184"/>
      <c r="UFX1091" s="184"/>
      <c r="UFY1091" s="184"/>
      <c r="UFZ1091" s="184"/>
      <c r="UGA1091" s="184"/>
      <c r="UGB1091" s="184"/>
      <c r="UGC1091" s="184"/>
      <c r="UGD1091" s="184"/>
      <c r="UGE1091" s="184"/>
      <c r="UGF1091" s="184"/>
      <c r="UGG1091" s="184"/>
      <c r="UGH1091" s="184"/>
      <c r="UGI1091" s="184"/>
      <c r="UGJ1091" s="184"/>
      <c r="UGK1091" s="184"/>
      <c r="UGL1091" s="184"/>
      <c r="UGM1091" s="184"/>
      <c r="UGN1091" s="184"/>
      <c r="UGO1091" s="184"/>
      <c r="UGP1091" s="184"/>
      <c r="UGQ1091" s="184"/>
      <c r="UGR1091" s="184"/>
      <c r="UGS1091" s="184"/>
      <c r="UGT1091" s="184"/>
      <c r="UGU1091" s="184"/>
      <c r="UGV1091" s="184"/>
      <c r="UGW1091" s="184"/>
      <c r="UGX1091" s="184"/>
      <c r="UGY1091" s="184"/>
      <c r="UGZ1091" s="184"/>
      <c r="UHA1091" s="184"/>
      <c r="UHB1091" s="184"/>
      <c r="UHC1091" s="184"/>
      <c r="UHD1091" s="184"/>
      <c r="UHE1091" s="184"/>
      <c r="UHF1091" s="184"/>
      <c r="UHG1091" s="184"/>
      <c r="UHH1091" s="184"/>
      <c r="UHI1091" s="184"/>
      <c r="UHJ1091" s="184"/>
      <c r="UHK1091" s="184"/>
      <c r="UHL1091" s="184"/>
      <c r="UHM1091" s="184"/>
      <c r="UHN1091" s="184"/>
      <c r="UHO1091" s="184"/>
      <c r="UHP1091" s="184"/>
      <c r="UHQ1091" s="184"/>
      <c r="UHR1091" s="184"/>
      <c r="UHS1091" s="184"/>
      <c r="UHT1091" s="184"/>
      <c r="UHU1091" s="184"/>
      <c r="UHV1091" s="184"/>
      <c r="UHW1091" s="184"/>
      <c r="UHX1091" s="184"/>
      <c r="UHY1091" s="184"/>
      <c r="UHZ1091" s="184"/>
      <c r="UIA1091" s="184"/>
      <c r="UIB1091" s="184"/>
      <c r="UIC1091" s="184"/>
      <c r="UID1091" s="184"/>
      <c r="UIE1091" s="184"/>
      <c r="UIF1091" s="184"/>
      <c r="UIG1091" s="184"/>
      <c r="UIH1091" s="184"/>
      <c r="UII1091" s="184"/>
      <c r="UIJ1091" s="184"/>
      <c r="UIK1091" s="184"/>
      <c r="UIL1091" s="184"/>
      <c r="UIM1091" s="184"/>
      <c r="UIN1091" s="184"/>
      <c r="UIO1091" s="184"/>
      <c r="UIP1091" s="184"/>
      <c r="UIQ1091" s="184"/>
      <c r="UIR1091" s="184"/>
      <c r="UIS1091" s="184"/>
      <c r="UIT1091" s="184"/>
      <c r="UIU1091" s="184"/>
      <c r="UIV1091" s="184"/>
      <c r="UIW1091" s="184"/>
      <c r="UIX1091" s="184"/>
      <c r="UIY1091" s="184"/>
      <c r="UIZ1091" s="184"/>
      <c r="UJA1091" s="184"/>
      <c r="UJB1091" s="184"/>
      <c r="UJC1091" s="184"/>
      <c r="UJD1091" s="184"/>
      <c r="UJE1091" s="184"/>
      <c r="UJF1091" s="184"/>
      <c r="UJG1091" s="184"/>
      <c r="UJH1091" s="184"/>
      <c r="UJI1091" s="184"/>
      <c r="UJJ1091" s="184"/>
      <c r="UJK1091" s="184"/>
      <c r="UJL1091" s="184"/>
      <c r="UJM1091" s="184"/>
      <c r="UJN1091" s="184"/>
      <c r="UJO1091" s="184"/>
      <c r="UJP1091" s="184"/>
      <c r="UJQ1091" s="184"/>
      <c r="UJR1091" s="184"/>
      <c r="UJS1091" s="184"/>
      <c r="UJT1091" s="184"/>
      <c r="UJU1091" s="184"/>
      <c r="UJV1091" s="184"/>
      <c r="UJW1091" s="184"/>
      <c r="UJX1091" s="184"/>
      <c r="UJY1091" s="184"/>
      <c r="UJZ1091" s="184"/>
      <c r="UKA1091" s="184"/>
      <c r="UKB1091" s="184"/>
      <c r="UKC1091" s="184"/>
      <c r="UKD1091" s="184"/>
      <c r="UKE1091" s="184"/>
      <c r="UKF1091" s="184"/>
      <c r="UKG1091" s="184"/>
      <c r="UKH1091" s="184"/>
      <c r="UKI1091" s="184"/>
      <c r="UKJ1091" s="184"/>
      <c r="UKK1091" s="184"/>
      <c r="UKL1091" s="184"/>
      <c r="UKM1091" s="184"/>
      <c r="UKN1091" s="184"/>
      <c r="UKO1091" s="184"/>
      <c r="UKP1091" s="184"/>
      <c r="UKQ1091" s="184"/>
      <c r="UKR1091" s="184"/>
      <c r="UKS1091" s="184"/>
      <c r="UKT1091" s="184"/>
      <c r="UKU1091" s="184"/>
      <c r="UKV1091" s="184"/>
      <c r="UKW1091" s="184"/>
      <c r="UKX1091" s="184"/>
      <c r="UKY1091" s="184"/>
      <c r="UKZ1091" s="184"/>
      <c r="ULA1091" s="184"/>
      <c r="ULB1091" s="184"/>
      <c r="ULC1091" s="184"/>
      <c r="ULD1091" s="184"/>
      <c r="ULE1091" s="184"/>
      <c r="ULF1091" s="184"/>
      <c r="ULG1091" s="184"/>
      <c r="ULH1091" s="184"/>
      <c r="ULI1091" s="184"/>
      <c r="ULJ1091" s="184"/>
      <c r="ULK1091" s="184"/>
      <c r="ULL1091" s="184"/>
      <c r="ULM1091" s="184"/>
      <c r="ULN1091" s="184"/>
      <c r="ULO1091" s="184"/>
      <c r="ULP1091" s="184"/>
      <c r="ULQ1091" s="184"/>
      <c r="ULR1091" s="184"/>
      <c r="ULS1091" s="184"/>
      <c r="ULT1091" s="184"/>
      <c r="ULU1091" s="184"/>
      <c r="ULV1091" s="184"/>
      <c r="ULW1091" s="184"/>
      <c r="ULX1091" s="184"/>
      <c r="ULY1091" s="184"/>
      <c r="ULZ1091" s="184"/>
      <c r="UMA1091" s="184"/>
      <c r="UMB1091" s="184"/>
      <c r="UMC1091" s="184"/>
      <c r="UMD1091" s="184"/>
      <c r="UME1091" s="184"/>
      <c r="UMF1091" s="184"/>
      <c r="UMG1091" s="184"/>
      <c r="UMH1091" s="184"/>
      <c r="UMI1091" s="184"/>
      <c r="UMJ1091" s="184"/>
      <c r="UMK1091" s="184"/>
      <c r="UML1091" s="184"/>
      <c r="UMM1091" s="184"/>
      <c r="UMN1091" s="184"/>
      <c r="UMO1091" s="184"/>
      <c r="UMP1091" s="184"/>
      <c r="UMQ1091" s="184"/>
      <c r="UMR1091" s="184"/>
      <c r="UMS1091" s="184"/>
      <c r="UMT1091" s="184"/>
      <c r="UMU1091" s="184"/>
      <c r="UMV1091" s="184"/>
      <c r="UMW1091" s="184"/>
      <c r="UMX1091" s="184"/>
      <c r="UMY1091" s="184"/>
      <c r="UMZ1091" s="184"/>
      <c r="UNA1091" s="184"/>
      <c r="UNB1091" s="184"/>
      <c r="UNC1091" s="184"/>
      <c r="UND1091" s="184"/>
      <c r="UNE1091" s="184"/>
      <c r="UNF1091" s="184"/>
      <c r="UNG1091" s="184"/>
      <c r="UNH1091" s="184"/>
      <c r="UNI1091" s="184"/>
      <c r="UNJ1091" s="184"/>
      <c r="UNK1091" s="184"/>
      <c r="UNL1091" s="184"/>
      <c r="UNM1091" s="184"/>
      <c r="UNN1091" s="184"/>
      <c r="UNO1091" s="184"/>
      <c r="UNP1091" s="184"/>
      <c r="UNQ1091" s="184"/>
      <c r="UNR1091" s="184"/>
      <c r="UNS1091" s="184"/>
      <c r="UNT1091" s="184"/>
      <c r="UNU1091" s="184"/>
      <c r="UNV1091" s="184"/>
      <c r="UNW1091" s="184"/>
      <c r="UNX1091" s="184"/>
      <c r="UNY1091" s="184"/>
      <c r="UNZ1091" s="184"/>
      <c r="UOA1091" s="184"/>
      <c r="UOB1091" s="184"/>
      <c r="UOC1091" s="184"/>
      <c r="UOD1091" s="184"/>
      <c r="UOE1091" s="184"/>
      <c r="UOF1091" s="184"/>
      <c r="UOG1091" s="184"/>
      <c r="UOH1091" s="184"/>
      <c r="UOI1091" s="184"/>
      <c r="UOJ1091" s="184"/>
      <c r="UOK1091" s="184"/>
      <c r="UOL1091" s="184"/>
      <c r="UOM1091" s="184"/>
      <c r="UON1091" s="184"/>
      <c r="UOO1091" s="184"/>
      <c r="UOP1091" s="184"/>
      <c r="UOQ1091" s="184"/>
      <c r="UOR1091" s="184"/>
      <c r="UOS1091" s="184"/>
      <c r="UOT1091" s="184"/>
      <c r="UOU1091" s="184"/>
      <c r="UOV1091" s="184"/>
      <c r="UOW1091" s="184"/>
      <c r="UOX1091" s="184"/>
      <c r="UOY1091" s="184"/>
      <c r="UOZ1091" s="184"/>
      <c r="UPA1091" s="184"/>
      <c r="UPB1091" s="184"/>
      <c r="UPC1091" s="184"/>
      <c r="UPD1091" s="184"/>
      <c r="UPE1091" s="184"/>
      <c r="UPF1091" s="184"/>
      <c r="UPG1091" s="184"/>
      <c r="UPH1091" s="184"/>
      <c r="UPI1091" s="184"/>
      <c r="UPJ1091" s="184"/>
      <c r="UPK1091" s="184"/>
      <c r="UPL1091" s="184"/>
      <c r="UPM1091" s="184"/>
      <c r="UPN1091" s="184"/>
      <c r="UPO1091" s="184"/>
      <c r="UPP1091" s="184"/>
      <c r="UPQ1091" s="184"/>
      <c r="UPR1091" s="184"/>
      <c r="UPS1091" s="184"/>
      <c r="UPT1091" s="184"/>
      <c r="UPU1091" s="184"/>
      <c r="UPV1091" s="184"/>
      <c r="UPW1091" s="184"/>
      <c r="UPX1091" s="184"/>
      <c r="UPY1091" s="184"/>
      <c r="UPZ1091" s="184"/>
      <c r="UQA1091" s="184"/>
      <c r="UQB1091" s="184"/>
      <c r="UQC1091" s="184"/>
      <c r="UQD1091" s="184"/>
      <c r="UQE1091" s="184"/>
      <c r="UQF1091" s="184"/>
      <c r="UQG1091" s="184"/>
      <c r="UQH1091" s="184"/>
      <c r="UQI1091" s="184"/>
      <c r="UQJ1091" s="184"/>
      <c r="UQK1091" s="184"/>
      <c r="UQL1091" s="184"/>
      <c r="UQM1091" s="184"/>
      <c r="UQN1091" s="184"/>
      <c r="UQO1091" s="184"/>
      <c r="UQP1091" s="184"/>
      <c r="UQQ1091" s="184"/>
      <c r="UQR1091" s="184"/>
      <c r="UQS1091" s="184"/>
      <c r="UQT1091" s="184"/>
      <c r="UQU1091" s="184"/>
      <c r="UQV1091" s="184"/>
      <c r="UQW1091" s="184"/>
      <c r="UQX1091" s="184"/>
      <c r="UQY1091" s="184"/>
      <c r="UQZ1091" s="184"/>
      <c r="URA1091" s="184"/>
      <c r="URB1091" s="184"/>
      <c r="URC1091" s="184"/>
      <c r="URD1091" s="184"/>
      <c r="URE1091" s="184"/>
      <c r="URF1091" s="184"/>
      <c r="URG1091" s="184"/>
      <c r="URH1091" s="184"/>
      <c r="URI1091" s="184"/>
      <c r="URJ1091" s="184"/>
      <c r="URK1091" s="184"/>
      <c r="URL1091" s="184"/>
      <c r="URM1091" s="184"/>
      <c r="URN1091" s="184"/>
      <c r="URO1091" s="184"/>
      <c r="URP1091" s="184"/>
      <c r="URQ1091" s="184"/>
      <c r="URR1091" s="184"/>
      <c r="URS1091" s="184"/>
      <c r="URT1091" s="184"/>
      <c r="URU1091" s="184"/>
      <c r="URV1091" s="184"/>
      <c r="URW1091" s="184"/>
      <c r="URX1091" s="184"/>
      <c r="URY1091" s="184"/>
      <c r="URZ1091" s="184"/>
      <c r="USA1091" s="184"/>
      <c r="USB1091" s="184"/>
      <c r="USC1091" s="184"/>
      <c r="USD1091" s="184"/>
      <c r="USE1091" s="184"/>
      <c r="USF1091" s="184"/>
      <c r="USG1091" s="184"/>
      <c r="USH1091" s="184"/>
      <c r="USI1091" s="184"/>
      <c r="USJ1091" s="184"/>
      <c r="USK1091" s="184"/>
      <c r="USL1091" s="184"/>
      <c r="USM1091" s="184"/>
      <c r="USN1091" s="184"/>
      <c r="USO1091" s="184"/>
      <c r="USP1091" s="184"/>
      <c r="USQ1091" s="184"/>
      <c r="USR1091" s="184"/>
      <c r="USS1091" s="184"/>
      <c r="UST1091" s="184"/>
      <c r="USU1091" s="184"/>
      <c r="USV1091" s="184"/>
      <c r="USW1091" s="184"/>
      <c r="USX1091" s="184"/>
      <c r="USY1091" s="184"/>
      <c r="USZ1091" s="184"/>
      <c r="UTA1091" s="184"/>
      <c r="UTB1091" s="184"/>
      <c r="UTC1091" s="184"/>
      <c r="UTD1091" s="184"/>
      <c r="UTE1091" s="184"/>
      <c r="UTF1091" s="184"/>
      <c r="UTG1091" s="184"/>
      <c r="UTH1091" s="184"/>
      <c r="UTI1091" s="184"/>
      <c r="UTJ1091" s="184"/>
      <c r="UTK1091" s="184"/>
      <c r="UTL1091" s="184"/>
      <c r="UTM1091" s="184"/>
      <c r="UTN1091" s="184"/>
      <c r="UTO1091" s="184"/>
      <c r="UTP1091" s="184"/>
      <c r="UTQ1091" s="184"/>
      <c r="UTR1091" s="184"/>
      <c r="UTS1091" s="184"/>
      <c r="UTT1091" s="184"/>
      <c r="UTU1091" s="184"/>
      <c r="UTV1091" s="184"/>
      <c r="UTW1091" s="184"/>
      <c r="UTX1091" s="184"/>
      <c r="UTY1091" s="184"/>
      <c r="UTZ1091" s="184"/>
      <c r="UUA1091" s="184"/>
      <c r="UUB1091" s="184"/>
      <c r="UUC1091" s="184"/>
      <c r="UUD1091" s="184"/>
      <c r="UUE1091" s="184"/>
      <c r="UUF1091" s="184"/>
      <c r="UUG1091" s="184"/>
      <c r="UUH1091" s="184"/>
      <c r="UUI1091" s="184"/>
      <c r="UUJ1091" s="184"/>
      <c r="UUK1091" s="184"/>
      <c r="UUL1091" s="184"/>
      <c r="UUM1091" s="184"/>
      <c r="UUN1091" s="184"/>
      <c r="UUO1091" s="184"/>
      <c r="UUP1091" s="184"/>
      <c r="UUQ1091" s="184"/>
      <c r="UUR1091" s="184"/>
      <c r="UUS1091" s="184"/>
      <c r="UUT1091" s="184"/>
      <c r="UUU1091" s="184"/>
      <c r="UUV1091" s="184"/>
      <c r="UUW1091" s="184"/>
      <c r="UUX1091" s="184"/>
      <c r="UUY1091" s="184"/>
      <c r="UUZ1091" s="184"/>
      <c r="UVA1091" s="184"/>
      <c r="UVB1091" s="184"/>
      <c r="UVC1091" s="184"/>
      <c r="UVD1091" s="184"/>
      <c r="UVE1091" s="184"/>
      <c r="UVF1091" s="184"/>
      <c r="UVG1091" s="184"/>
      <c r="UVH1091" s="184"/>
      <c r="UVI1091" s="184"/>
      <c r="UVJ1091" s="184"/>
      <c r="UVK1091" s="184"/>
      <c r="UVL1091" s="184"/>
      <c r="UVM1091" s="184"/>
      <c r="UVN1091" s="184"/>
      <c r="UVO1091" s="184"/>
      <c r="UVP1091" s="184"/>
      <c r="UVQ1091" s="184"/>
      <c r="UVR1091" s="184"/>
      <c r="UVS1091" s="184"/>
      <c r="UVT1091" s="184"/>
      <c r="UVU1091" s="184"/>
      <c r="UVV1091" s="184"/>
      <c r="UVW1091" s="184"/>
      <c r="UVX1091" s="184"/>
      <c r="UVY1091" s="184"/>
      <c r="UVZ1091" s="184"/>
      <c r="UWA1091" s="184"/>
      <c r="UWB1091" s="184"/>
      <c r="UWC1091" s="184"/>
      <c r="UWD1091" s="184"/>
      <c r="UWE1091" s="184"/>
      <c r="UWF1091" s="184"/>
      <c r="UWG1091" s="184"/>
      <c r="UWH1091" s="184"/>
      <c r="UWI1091" s="184"/>
      <c r="UWJ1091" s="184"/>
      <c r="UWK1091" s="184"/>
      <c r="UWL1091" s="184"/>
      <c r="UWM1091" s="184"/>
      <c r="UWN1091" s="184"/>
      <c r="UWO1091" s="184"/>
      <c r="UWP1091" s="184"/>
      <c r="UWQ1091" s="184"/>
      <c r="UWR1091" s="184"/>
      <c r="UWS1091" s="184"/>
      <c r="UWT1091" s="184"/>
      <c r="UWU1091" s="184"/>
      <c r="UWV1091" s="184"/>
      <c r="UWW1091" s="184"/>
      <c r="UWX1091" s="184"/>
      <c r="UWY1091" s="184"/>
      <c r="UWZ1091" s="184"/>
      <c r="UXA1091" s="184"/>
      <c r="UXB1091" s="184"/>
      <c r="UXC1091" s="184"/>
      <c r="UXD1091" s="184"/>
      <c r="UXE1091" s="184"/>
      <c r="UXF1091" s="184"/>
      <c r="UXG1091" s="184"/>
      <c r="UXH1091" s="184"/>
      <c r="UXI1091" s="184"/>
      <c r="UXJ1091" s="184"/>
      <c r="UXK1091" s="184"/>
      <c r="UXL1091" s="184"/>
      <c r="UXM1091" s="184"/>
      <c r="UXN1091" s="184"/>
      <c r="UXO1091" s="184"/>
      <c r="UXP1091" s="184"/>
      <c r="UXQ1091" s="184"/>
      <c r="UXR1091" s="184"/>
      <c r="UXS1091" s="184"/>
      <c r="UXT1091" s="184"/>
      <c r="UXU1091" s="184"/>
      <c r="UXV1091" s="184"/>
      <c r="UXW1091" s="184"/>
      <c r="UXX1091" s="184"/>
      <c r="UXY1091" s="184"/>
      <c r="UXZ1091" s="184"/>
      <c r="UYA1091" s="184"/>
      <c r="UYB1091" s="184"/>
      <c r="UYC1091" s="184"/>
      <c r="UYD1091" s="184"/>
      <c r="UYE1091" s="184"/>
      <c r="UYF1091" s="184"/>
      <c r="UYG1091" s="184"/>
      <c r="UYH1091" s="184"/>
      <c r="UYI1091" s="184"/>
      <c r="UYJ1091" s="184"/>
      <c r="UYK1091" s="184"/>
      <c r="UYL1091" s="184"/>
      <c r="UYM1091" s="184"/>
      <c r="UYN1091" s="184"/>
      <c r="UYO1091" s="184"/>
      <c r="UYP1091" s="184"/>
      <c r="UYQ1091" s="184"/>
      <c r="UYR1091" s="184"/>
      <c r="UYS1091" s="184"/>
      <c r="UYT1091" s="184"/>
      <c r="UYU1091" s="184"/>
      <c r="UYV1091" s="184"/>
      <c r="UYW1091" s="184"/>
      <c r="UYX1091" s="184"/>
      <c r="UYY1091" s="184"/>
      <c r="UYZ1091" s="184"/>
      <c r="UZA1091" s="184"/>
      <c r="UZB1091" s="184"/>
      <c r="UZC1091" s="184"/>
      <c r="UZD1091" s="184"/>
      <c r="UZE1091" s="184"/>
      <c r="UZF1091" s="184"/>
      <c r="UZG1091" s="184"/>
      <c r="UZH1091" s="184"/>
      <c r="UZI1091" s="184"/>
      <c r="UZJ1091" s="184"/>
      <c r="UZK1091" s="184"/>
      <c r="UZL1091" s="184"/>
      <c r="UZM1091" s="184"/>
      <c r="UZN1091" s="184"/>
      <c r="UZO1091" s="184"/>
      <c r="UZP1091" s="184"/>
      <c r="UZQ1091" s="184"/>
      <c r="UZR1091" s="184"/>
      <c r="UZS1091" s="184"/>
      <c r="UZT1091" s="184"/>
      <c r="UZU1091" s="184"/>
      <c r="UZV1091" s="184"/>
      <c r="UZW1091" s="184"/>
      <c r="UZX1091" s="184"/>
      <c r="UZY1091" s="184"/>
      <c r="UZZ1091" s="184"/>
      <c r="VAA1091" s="184"/>
      <c r="VAB1091" s="184"/>
      <c r="VAC1091" s="184"/>
      <c r="VAD1091" s="184"/>
      <c r="VAE1091" s="184"/>
      <c r="VAF1091" s="184"/>
      <c r="VAG1091" s="184"/>
      <c r="VAH1091" s="184"/>
      <c r="VAI1091" s="184"/>
      <c r="VAJ1091" s="184"/>
      <c r="VAK1091" s="184"/>
      <c r="VAL1091" s="184"/>
      <c r="VAM1091" s="184"/>
      <c r="VAN1091" s="184"/>
      <c r="VAO1091" s="184"/>
      <c r="VAP1091" s="184"/>
      <c r="VAQ1091" s="184"/>
      <c r="VAR1091" s="184"/>
      <c r="VAS1091" s="184"/>
      <c r="VAT1091" s="184"/>
      <c r="VAU1091" s="184"/>
      <c r="VAV1091" s="184"/>
      <c r="VAW1091" s="184"/>
      <c r="VAX1091" s="184"/>
      <c r="VAY1091" s="184"/>
      <c r="VAZ1091" s="184"/>
      <c r="VBA1091" s="184"/>
      <c r="VBB1091" s="184"/>
      <c r="VBC1091" s="184"/>
      <c r="VBD1091" s="184"/>
      <c r="VBE1091" s="184"/>
      <c r="VBF1091" s="184"/>
      <c r="VBG1091" s="184"/>
      <c r="VBH1091" s="184"/>
      <c r="VBI1091" s="184"/>
      <c r="VBJ1091" s="184"/>
      <c r="VBK1091" s="184"/>
      <c r="VBL1091" s="184"/>
      <c r="VBM1091" s="184"/>
      <c r="VBN1091" s="184"/>
      <c r="VBO1091" s="184"/>
      <c r="VBP1091" s="184"/>
      <c r="VBQ1091" s="184"/>
      <c r="VBR1091" s="184"/>
      <c r="VBS1091" s="184"/>
      <c r="VBT1091" s="184"/>
      <c r="VBU1091" s="184"/>
      <c r="VBV1091" s="184"/>
      <c r="VBW1091" s="184"/>
      <c r="VBX1091" s="184"/>
      <c r="VBY1091" s="184"/>
      <c r="VBZ1091" s="184"/>
      <c r="VCA1091" s="184"/>
      <c r="VCB1091" s="184"/>
      <c r="VCC1091" s="184"/>
      <c r="VCD1091" s="184"/>
      <c r="VCE1091" s="184"/>
      <c r="VCF1091" s="184"/>
      <c r="VCG1091" s="184"/>
      <c r="VCH1091" s="184"/>
      <c r="VCI1091" s="184"/>
      <c r="VCJ1091" s="184"/>
      <c r="VCK1091" s="184"/>
      <c r="VCL1091" s="184"/>
      <c r="VCM1091" s="184"/>
      <c r="VCN1091" s="184"/>
      <c r="VCO1091" s="184"/>
      <c r="VCP1091" s="184"/>
      <c r="VCQ1091" s="184"/>
      <c r="VCR1091" s="184"/>
      <c r="VCS1091" s="184"/>
      <c r="VCT1091" s="184"/>
      <c r="VCU1091" s="184"/>
      <c r="VCV1091" s="184"/>
      <c r="VCW1091" s="184"/>
      <c r="VCX1091" s="184"/>
      <c r="VCY1091" s="184"/>
      <c r="VCZ1091" s="184"/>
      <c r="VDA1091" s="184"/>
      <c r="VDB1091" s="184"/>
      <c r="VDC1091" s="184"/>
      <c r="VDD1091" s="184"/>
      <c r="VDE1091" s="184"/>
      <c r="VDF1091" s="184"/>
      <c r="VDG1091" s="184"/>
      <c r="VDH1091" s="184"/>
      <c r="VDI1091" s="184"/>
      <c r="VDJ1091" s="184"/>
      <c r="VDK1091" s="184"/>
      <c r="VDL1091" s="184"/>
      <c r="VDM1091" s="184"/>
      <c r="VDN1091" s="184"/>
      <c r="VDO1091" s="184"/>
      <c r="VDP1091" s="184"/>
      <c r="VDQ1091" s="184"/>
      <c r="VDR1091" s="184"/>
      <c r="VDS1091" s="184"/>
      <c r="VDT1091" s="184"/>
      <c r="VDU1091" s="184"/>
      <c r="VDV1091" s="184"/>
      <c r="VDW1091" s="184"/>
      <c r="VDX1091" s="184"/>
      <c r="VDY1091" s="184"/>
      <c r="VDZ1091" s="184"/>
      <c r="VEA1091" s="184"/>
      <c r="VEB1091" s="184"/>
      <c r="VEC1091" s="184"/>
      <c r="VED1091" s="184"/>
      <c r="VEE1091" s="184"/>
      <c r="VEF1091" s="184"/>
      <c r="VEG1091" s="184"/>
      <c r="VEH1091" s="184"/>
      <c r="VEI1091" s="184"/>
      <c r="VEJ1091" s="184"/>
      <c r="VEK1091" s="184"/>
      <c r="VEL1091" s="184"/>
      <c r="VEM1091" s="184"/>
      <c r="VEN1091" s="184"/>
      <c r="VEO1091" s="184"/>
      <c r="VEP1091" s="184"/>
      <c r="VEQ1091" s="184"/>
      <c r="VER1091" s="184"/>
      <c r="VES1091" s="184"/>
      <c r="VET1091" s="184"/>
      <c r="VEU1091" s="184"/>
      <c r="VEV1091" s="184"/>
      <c r="VEW1091" s="184"/>
      <c r="VEX1091" s="184"/>
      <c r="VEY1091" s="184"/>
      <c r="VEZ1091" s="184"/>
      <c r="VFA1091" s="184"/>
      <c r="VFB1091" s="184"/>
      <c r="VFC1091" s="184"/>
      <c r="VFD1091" s="184"/>
      <c r="VFE1091" s="184"/>
      <c r="VFF1091" s="184"/>
      <c r="VFG1091" s="184"/>
      <c r="VFH1091" s="184"/>
      <c r="VFI1091" s="184"/>
      <c r="VFJ1091" s="184"/>
      <c r="VFK1091" s="184"/>
      <c r="VFL1091" s="184"/>
      <c r="VFM1091" s="184"/>
      <c r="VFN1091" s="184"/>
      <c r="VFO1091" s="184"/>
      <c r="VFP1091" s="184"/>
      <c r="VFQ1091" s="184"/>
      <c r="VFR1091" s="184"/>
      <c r="VFS1091" s="184"/>
      <c r="VFT1091" s="184"/>
      <c r="VFU1091" s="184"/>
      <c r="VFV1091" s="184"/>
      <c r="VFW1091" s="184"/>
      <c r="VFX1091" s="184"/>
      <c r="VFY1091" s="184"/>
      <c r="VFZ1091" s="184"/>
      <c r="VGA1091" s="184"/>
      <c r="VGB1091" s="184"/>
      <c r="VGC1091" s="184"/>
      <c r="VGD1091" s="184"/>
      <c r="VGE1091" s="184"/>
      <c r="VGF1091" s="184"/>
      <c r="VGG1091" s="184"/>
      <c r="VGH1091" s="184"/>
      <c r="VGI1091" s="184"/>
      <c r="VGJ1091" s="184"/>
      <c r="VGK1091" s="184"/>
      <c r="VGL1091" s="184"/>
      <c r="VGM1091" s="184"/>
      <c r="VGN1091" s="184"/>
      <c r="VGO1091" s="184"/>
      <c r="VGP1091" s="184"/>
      <c r="VGQ1091" s="184"/>
      <c r="VGR1091" s="184"/>
      <c r="VGS1091" s="184"/>
      <c r="VGT1091" s="184"/>
      <c r="VGU1091" s="184"/>
      <c r="VGV1091" s="184"/>
      <c r="VGW1091" s="184"/>
      <c r="VGX1091" s="184"/>
      <c r="VGY1091" s="184"/>
      <c r="VGZ1091" s="184"/>
      <c r="VHA1091" s="184"/>
      <c r="VHB1091" s="184"/>
      <c r="VHC1091" s="184"/>
      <c r="VHD1091" s="184"/>
      <c r="VHE1091" s="184"/>
      <c r="VHF1091" s="184"/>
      <c r="VHG1091" s="184"/>
      <c r="VHH1091" s="184"/>
      <c r="VHI1091" s="184"/>
      <c r="VHJ1091" s="184"/>
      <c r="VHK1091" s="184"/>
      <c r="VHL1091" s="184"/>
      <c r="VHM1091" s="184"/>
      <c r="VHN1091" s="184"/>
      <c r="VHO1091" s="184"/>
      <c r="VHP1091" s="184"/>
      <c r="VHQ1091" s="184"/>
      <c r="VHR1091" s="184"/>
      <c r="VHS1091" s="184"/>
      <c r="VHT1091" s="184"/>
      <c r="VHU1091" s="184"/>
      <c r="VHV1091" s="184"/>
      <c r="VHW1091" s="184"/>
      <c r="VHX1091" s="184"/>
      <c r="VHY1091" s="184"/>
      <c r="VHZ1091" s="184"/>
      <c r="VIA1091" s="184"/>
      <c r="VIB1091" s="184"/>
      <c r="VIC1091" s="184"/>
      <c r="VID1091" s="184"/>
      <c r="VIE1091" s="184"/>
      <c r="VIF1091" s="184"/>
      <c r="VIG1091" s="184"/>
      <c r="VIH1091" s="184"/>
      <c r="VII1091" s="184"/>
      <c r="VIJ1091" s="184"/>
      <c r="VIK1091" s="184"/>
      <c r="VIL1091" s="184"/>
      <c r="VIM1091" s="184"/>
      <c r="VIN1091" s="184"/>
      <c r="VIO1091" s="184"/>
      <c r="VIP1091" s="184"/>
      <c r="VIQ1091" s="184"/>
      <c r="VIR1091" s="184"/>
      <c r="VIS1091" s="184"/>
      <c r="VIT1091" s="184"/>
      <c r="VIU1091" s="184"/>
      <c r="VIV1091" s="184"/>
      <c r="VIW1091" s="184"/>
      <c r="VIX1091" s="184"/>
      <c r="VIY1091" s="184"/>
      <c r="VIZ1091" s="184"/>
      <c r="VJA1091" s="184"/>
      <c r="VJB1091" s="184"/>
      <c r="VJC1091" s="184"/>
      <c r="VJD1091" s="184"/>
      <c r="VJE1091" s="184"/>
      <c r="VJF1091" s="184"/>
      <c r="VJG1091" s="184"/>
      <c r="VJH1091" s="184"/>
      <c r="VJI1091" s="184"/>
      <c r="VJJ1091" s="184"/>
      <c r="VJK1091" s="184"/>
      <c r="VJL1091" s="184"/>
      <c r="VJM1091" s="184"/>
      <c r="VJN1091" s="184"/>
      <c r="VJO1091" s="184"/>
      <c r="VJP1091" s="184"/>
      <c r="VJQ1091" s="184"/>
      <c r="VJR1091" s="184"/>
      <c r="VJS1091" s="184"/>
      <c r="VJT1091" s="184"/>
      <c r="VJU1091" s="184"/>
      <c r="VJV1091" s="184"/>
      <c r="VJW1091" s="184"/>
      <c r="VJX1091" s="184"/>
      <c r="VJY1091" s="184"/>
      <c r="VJZ1091" s="184"/>
      <c r="VKA1091" s="184"/>
      <c r="VKB1091" s="184"/>
      <c r="VKC1091" s="184"/>
      <c r="VKD1091" s="184"/>
      <c r="VKE1091" s="184"/>
      <c r="VKF1091" s="184"/>
      <c r="VKG1091" s="184"/>
      <c r="VKH1091" s="184"/>
      <c r="VKI1091" s="184"/>
      <c r="VKJ1091" s="184"/>
      <c r="VKK1091" s="184"/>
      <c r="VKL1091" s="184"/>
      <c r="VKM1091" s="184"/>
      <c r="VKN1091" s="184"/>
      <c r="VKO1091" s="184"/>
      <c r="VKP1091" s="184"/>
      <c r="VKQ1091" s="184"/>
      <c r="VKR1091" s="184"/>
      <c r="VKS1091" s="184"/>
      <c r="VKT1091" s="184"/>
      <c r="VKU1091" s="184"/>
      <c r="VKV1091" s="184"/>
      <c r="VKW1091" s="184"/>
      <c r="VKX1091" s="184"/>
      <c r="VKY1091" s="184"/>
      <c r="VKZ1091" s="184"/>
      <c r="VLA1091" s="184"/>
      <c r="VLB1091" s="184"/>
      <c r="VLC1091" s="184"/>
      <c r="VLD1091" s="184"/>
      <c r="VLE1091" s="184"/>
      <c r="VLF1091" s="184"/>
      <c r="VLG1091" s="184"/>
      <c r="VLH1091" s="184"/>
      <c r="VLI1091" s="184"/>
      <c r="VLJ1091" s="184"/>
      <c r="VLK1091" s="184"/>
      <c r="VLL1091" s="184"/>
      <c r="VLM1091" s="184"/>
      <c r="VLN1091" s="184"/>
      <c r="VLO1091" s="184"/>
      <c r="VLP1091" s="184"/>
      <c r="VLQ1091" s="184"/>
      <c r="VLR1091" s="184"/>
      <c r="VLS1091" s="184"/>
      <c r="VLT1091" s="184"/>
      <c r="VLU1091" s="184"/>
      <c r="VLV1091" s="184"/>
      <c r="VLW1091" s="184"/>
      <c r="VLX1091" s="184"/>
      <c r="VLY1091" s="184"/>
      <c r="VLZ1091" s="184"/>
      <c r="VMA1091" s="184"/>
      <c r="VMB1091" s="184"/>
      <c r="VMC1091" s="184"/>
      <c r="VMD1091" s="184"/>
      <c r="VME1091" s="184"/>
      <c r="VMF1091" s="184"/>
      <c r="VMG1091" s="184"/>
      <c r="VMH1091" s="184"/>
      <c r="VMI1091" s="184"/>
      <c r="VMJ1091" s="184"/>
      <c r="VMK1091" s="184"/>
      <c r="VML1091" s="184"/>
      <c r="VMM1091" s="184"/>
      <c r="VMN1091" s="184"/>
      <c r="VMO1091" s="184"/>
      <c r="VMP1091" s="184"/>
      <c r="VMQ1091" s="184"/>
      <c r="VMR1091" s="184"/>
      <c r="VMS1091" s="184"/>
      <c r="VMT1091" s="184"/>
      <c r="VMU1091" s="184"/>
      <c r="VMV1091" s="184"/>
      <c r="VMW1091" s="184"/>
      <c r="VMX1091" s="184"/>
      <c r="VMY1091" s="184"/>
      <c r="VMZ1091" s="184"/>
      <c r="VNA1091" s="184"/>
      <c r="VNB1091" s="184"/>
      <c r="VNC1091" s="184"/>
      <c r="VND1091" s="184"/>
      <c r="VNE1091" s="184"/>
      <c r="VNF1091" s="184"/>
      <c r="VNG1091" s="184"/>
      <c r="VNH1091" s="184"/>
      <c r="VNI1091" s="184"/>
      <c r="VNJ1091" s="184"/>
      <c r="VNK1091" s="184"/>
      <c r="VNL1091" s="184"/>
      <c r="VNM1091" s="184"/>
      <c r="VNN1091" s="184"/>
      <c r="VNO1091" s="184"/>
      <c r="VNP1091" s="184"/>
      <c r="VNQ1091" s="184"/>
      <c r="VNR1091" s="184"/>
      <c r="VNS1091" s="184"/>
      <c r="VNT1091" s="184"/>
      <c r="VNU1091" s="184"/>
      <c r="VNV1091" s="184"/>
      <c r="VNW1091" s="184"/>
      <c r="VNX1091" s="184"/>
      <c r="VNY1091" s="184"/>
      <c r="VNZ1091" s="184"/>
      <c r="VOA1091" s="184"/>
      <c r="VOB1091" s="184"/>
      <c r="VOC1091" s="184"/>
      <c r="VOD1091" s="184"/>
      <c r="VOE1091" s="184"/>
      <c r="VOF1091" s="184"/>
      <c r="VOG1091" s="184"/>
      <c r="VOH1091" s="184"/>
      <c r="VOI1091" s="184"/>
      <c r="VOJ1091" s="184"/>
      <c r="VOK1091" s="184"/>
      <c r="VOL1091" s="184"/>
      <c r="VOM1091" s="184"/>
      <c r="VON1091" s="184"/>
      <c r="VOO1091" s="184"/>
      <c r="VOP1091" s="184"/>
      <c r="VOQ1091" s="184"/>
      <c r="VOR1091" s="184"/>
      <c r="VOS1091" s="184"/>
      <c r="VOT1091" s="184"/>
      <c r="VOU1091" s="184"/>
      <c r="VOV1091" s="184"/>
      <c r="VOW1091" s="184"/>
      <c r="VOX1091" s="184"/>
      <c r="VOY1091" s="184"/>
      <c r="VOZ1091" s="184"/>
      <c r="VPA1091" s="184"/>
      <c r="VPB1091" s="184"/>
      <c r="VPC1091" s="184"/>
      <c r="VPD1091" s="184"/>
      <c r="VPE1091" s="184"/>
      <c r="VPF1091" s="184"/>
      <c r="VPG1091" s="184"/>
      <c r="VPH1091" s="184"/>
      <c r="VPI1091" s="184"/>
      <c r="VPJ1091" s="184"/>
      <c r="VPK1091" s="184"/>
      <c r="VPL1091" s="184"/>
      <c r="VPM1091" s="184"/>
      <c r="VPN1091" s="184"/>
      <c r="VPO1091" s="184"/>
      <c r="VPP1091" s="184"/>
      <c r="VPQ1091" s="184"/>
      <c r="VPR1091" s="184"/>
      <c r="VPS1091" s="184"/>
      <c r="VPT1091" s="184"/>
      <c r="VPU1091" s="184"/>
      <c r="VPV1091" s="184"/>
      <c r="VPW1091" s="184"/>
      <c r="VPX1091" s="184"/>
      <c r="VPY1091" s="184"/>
      <c r="VPZ1091" s="184"/>
      <c r="VQA1091" s="184"/>
      <c r="VQB1091" s="184"/>
      <c r="VQC1091" s="184"/>
      <c r="VQD1091" s="184"/>
      <c r="VQE1091" s="184"/>
      <c r="VQF1091" s="184"/>
      <c r="VQG1091" s="184"/>
      <c r="VQH1091" s="184"/>
      <c r="VQI1091" s="184"/>
      <c r="VQJ1091" s="184"/>
      <c r="VQK1091" s="184"/>
      <c r="VQL1091" s="184"/>
      <c r="VQM1091" s="184"/>
      <c r="VQN1091" s="184"/>
      <c r="VQO1091" s="184"/>
      <c r="VQP1091" s="184"/>
      <c r="VQQ1091" s="184"/>
      <c r="VQR1091" s="184"/>
      <c r="VQS1091" s="184"/>
      <c r="VQT1091" s="184"/>
      <c r="VQU1091" s="184"/>
      <c r="VQV1091" s="184"/>
      <c r="VQW1091" s="184"/>
      <c r="VQX1091" s="184"/>
      <c r="VQY1091" s="184"/>
      <c r="VQZ1091" s="184"/>
      <c r="VRA1091" s="184"/>
      <c r="VRB1091" s="184"/>
      <c r="VRC1091" s="184"/>
      <c r="VRD1091" s="184"/>
      <c r="VRE1091" s="184"/>
      <c r="VRF1091" s="184"/>
      <c r="VRG1091" s="184"/>
      <c r="VRH1091" s="184"/>
      <c r="VRI1091" s="184"/>
      <c r="VRJ1091" s="184"/>
      <c r="VRK1091" s="184"/>
      <c r="VRL1091" s="184"/>
      <c r="VRM1091" s="184"/>
      <c r="VRN1091" s="184"/>
      <c r="VRO1091" s="184"/>
      <c r="VRP1091" s="184"/>
      <c r="VRQ1091" s="184"/>
      <c r="VRR1091" s="184"/>
      <c r="VRS1091" s="184"/>
      <c r="VRT1091" s="184"/>
      <c r="VRU1091" s="184"/>
      <c r="VRV1091" s="184"/>
      <c r="VRW1091" s="184"/>
      <c r="VRX1091" s="184"/>
      <c r="VRY1091" s="184"/>
      <c r="VRZ1091" s="184"/>
      <c r="VSA1091" s="184"/>
      <c r="VSB1091" s="184"/>
      <c r="VSC1091" s="184"/>
      <c r="VSD1091" s="184"/>
      <c r="VSE1091" s="184"/>
      <c r="VSF1091" s="184"/>
      <c r="VSG1091" s="184"/>
      <c r="VSH1091" s="184"/>
      <c r="VSI1091" s="184"/>
      <c r="VSJ1091" s="184"/>
      <c r="VSK1091" s="184"/>
      <c r="VSL1091" s="184"/>
      <c r="VSM1091" s="184"/>
      <c r="VSN1091" s="184"/>
      <c r="VSO1091" s="184"/>
      <c r="VSP1091" s="184"/>
      <c r="VSQ1091" s="184"/>
      <c r="VSR1091" s="184"/>
      <c r="VSS1091" s="184"/>
      <c r="VST1091" s="184"/>
      <c r="VSU1091" s="184"/>
      <c r="VSV1091" s="184"/>
      <c r="VSW1091" s="184"/>
      <c r="VSX1091" s="184"/>
      <c r="VSY1091" s="184"/>
      <c r="VSZ1091" s="184"/>
      <c r="VTA1091" s="184"/>
      <c r="VTB1091" s="184"/>
      <c r="VTC1091" s="184"/>
      <c r="VTD1091" s="184"/>
      <c r="VTE1091" s="184"/>
      <c r="VTF1091" s="184"/>
      <c r="VTG1091" s="184"/>
      <c r="VTH1091" s="184"/>
      <c r="VTI1091" s="184"/>
      <c r="VTJ1091" s="184"/>
      <c r="VTK1091" s="184"/>
      <c r="VTL1091" s="184"/>
      <c r="VTM1091" s="184"/>
      <c r="VTN1091" s="184"/>
      <c r="VTO1091" s="184"/>
      <c r="VTP1091" s="184"/>
      <c r="VTQ1091" s="184"/>
      <c r="VTR1091" s="184"/>
      <c r="VTS1091" s="184"/>
      <c r="VTT1091" s="184"/>
      <c r="VTU1091" s="184"/>
      <c r="VTV1091" s="184"/>
      <c r="VTW1091" s="184"/>
      <c r="VTX1091" s="184"/>
      <c r="VTY1091" s="184"/>
      <c r="VTZ1091" s="184"/>
      <c r="VUA1091" s="184"/>
      <c r="VUB1091" s="184"/>
      <c r="VUC1091" s="184"/>
      <c r="VUD1091" s="184"/>
      <c r="VUE1091" s="184"/>
      <c r="VUF1091" s="184"/>
      <c r="VUG1091" s="184"/>
      <c r="VUH1091" s="184"/>
      <c r="VUI1091" s="184"/>
      <c r="VUJ1091" s="184"/>
      <c r="VUK1091" s="184"/>
      <c r="VUL1091" s="184"/>
      <c r="VUM1091" s="184"/>
      <c r="VUN1091" s="184"/>
      <c r="VUO1091" s="184"/>
      <c r="VUP1091" s="184"/>
      <c r="VUQ1091" s="184"/>
      <c r="VUR1091" s="184"/>
      <c r="VUS1091" s="184"/>
      <c r="VUT1091" s="184"/>
      <c r="VUU1091" s="184"/>
      <c r="VUV1091" s="184"/>
      <c r="VUW1091" s="184"/>
      <c r="VUX1091" s="184"/>
      <c r="VUY1091" s="184"/>
      <c r="VUZ1091" s="184"/>
      <c r="VVA1091" s="184"/>
      <c r="VVB1091" s="184"/>
      <c r="VVC1091" s="184"/>
      <c r="VVD1091" s="184"/>
      <c r="VVE1091" s="184"/>
      <c r="VVF1091" s="184"/>
      <c r="VVG1091" s="184"/>
      <c r="VVH1091" s="184"/>
      <c r="VVI1091" s="184"/>
      <c r="VVJ1091" s="184"/>
      <c r="VVK1091" s="184"/>
      <c r="VVL1091" s="184"/>
      <c r="VVM1091" s="184"/>
      <c r="VVN1091" s="184"/>
      <c r="VVO1091" s="184"/>
      <c r="VVP1091" s="184"/>
      <c r="VVQ1091" s="184"/>
      <c r="VVR1091" s="184"/>
      <c r="VVS1091" s="184"/>
      <c r="VVT1091" s="184"/>
      <c r="VVU1091" s="184"/>
      <c r="VVV1091" s="184"/>
      <c r="VVW1091" s="184"/>
      <c r="VVX1091" s="184"/>
      <c r="VVY1091" s="184"/>
      <c r="VVZ1091" s="184"/>
      <c r="VWA1091" s="184"/>
      <c r="VWB1091" s="184"/>
      <c r="VWC1091" s="184"/>
      <c r="VWD1091" s="184"/>
      <c r="VWE1091" s="184"/>
      <c r="VWF1091" s="184"/>
      <c r="VWG1091" s="184"/>
      <c r="VWH1091" s="184"/>
      <c r="VWI1091" s="184"/>
      <c r="VWJ1091" s="184"/>
      <c r="VWK1091" s="184"/>
      <c r="VWL1091" s="184"/>
      <c r="VWM1091" s="184"/>
      <c r="VWN1091" s="184"/>
      <c r="VWO1091" s="184"/>
      <c r="VWP1091" s="184"/>
      <c r="VWQ1091" s="184"/>
      <c r="VWR1091" s="184"/>
      <c r="VWS1091" s="184"/>
      <c r="VWT1091" s="184"/>
      <c r="VWU1091" s="184"/>
      <c r="VWV1091" s="184"/>
      <c r="VWW1091" s="184"/>
      <c r="VWX1091" s="184"/>
      <c r="VWY1091" s="184"/>
      <c r="VWZ1091" s="184"/>
      <c r="VXA1091" s="184"/>
      <c r="VXB1091" s="184"/>
      <c r="VXC1091" s="184"/>
      <c r="VXD1091" s="184"/>
      <c r="VXE1091" s="184"/>
      <c r="VXF1091" s="184"/>
      <c r="VXG1091" s="184"/>
      <c r="VXH1091" s="184"/>
      <c r="VXI1091" s="184"/>
      <c r="VXJ1091" s="184"/>
      <c r="VXK1091" s="184"/>
      <c r="VXL1091" s="184"/>
      <c r="VXM1091" s="184"/>
      <c r="VXN1091" s="184"/>
      <c r="VXO1091" s="184"/>
      <c r="VXP1091" s="184"/>
      <c r="VXQ1091" s="184"/>
      <c r="VXR1091" s="184"/>
      <c r="VXS1091" s="184"/>
      <c r="VXT1091" s="184"/>
      <c r="VXU1091" s="184"/>
      <c r="VXV1091" s="184"/>
      <c r="VXW1091" s="184"/>
      <c r="VXX1091" s="184"/>
      <c r="VXY1091" s="184"/>
      <c r="VXZ1091" s="184"/>
      <c r="VYA1091" s="184"/>
      <c r="VYB1091" s="184"/>
      <c r="VYC1091" s="184"/>
      <c r="VYD1091" s="184"/>
      <c r="VYE1091" s="184"/>
      <c r="VYF1091" s="184"/>
      <c r="VYG1091" s="184"/>
      <c r="VYH1091" s="184"/>
      <c r="VYI1091" s="184"/>
      <c r="VYJ1091" s="184"/>
      <c r="VYK1091" s="184"/>
      <c r="VYL1091" s="184"/>
      <c r="VYM1091" s="184"/>
      <c r="VYN1091" s="184"/>
      <c r="VYO1091" s="184"/>
      <c r="VYP1091" s="184"/>
      <c r="VYQ1091" s="184"/>
      <c r="VYR1091" s="184"/>
      <c r="VYS1091" s="184"/>
      <c r="VYT1091" s="184"/>
      <c r="VYU1091" s="184"/>
      <c r="VYV1091" s="184"/>
      <c r="VYW1091" s="184"/>
      <c r="VYX1091" s="184"/>
      <c r="VYY1091" s="184"/>
      <c r="VYZ1091" s="184"/>
      <c r="VZA1091" s="184"/>
      <c r="VZB1091" s="184"/>
      <c r="VZC1091" s="184"/>
      <c r="VZD1091" s="184"/>
      <c r="VZE1091" s="184"/>
      <c r="VZF1091" s="184"/>
      <c r="VZG1091" s="184"/>
      <c r="VZH1091" s="184"/>
      <c r="VZI1091" s="184"/>
      <c r="VZJ1091" s="184"/>
      <c r="VZK1091" s="184"/>
      <c r="VZL1091" s="184"/>
      <c r="VZM1091" s="184"/>
      <c r="VZN1091" s="184"/>
      <c r="VZO1091" s="184"/>
      <c r="VZP1091" s="184"/>
      <c r="VZQ1091" s="184"/>
      <c r="VZR1091" s="184"/>
      <c r="VZS1091" s="184"/>
      <c r="VZT1091" s="184"/>
      <c r="VZU1091" s="184"/>
      <c r="VZV1091" s="184"/>
      <c r="VZW1091" s="184"/>
      <c r="VZX1091" s="184"/>
      <c r="VZY1091" s="184"/>
      <c r="VZZ1091" s="184"/>
      <c r="WAA1091" s="184"/>
      <c r="WAB1091" s="184"/>
      <c r="WAC1091" s="184"/>
      <c r="WAD1091" s="184"/>
      <c r="WAE1091" s="184"/>
      <c r="WAF1091" s="184"/>
      <c r="WAG1091" s="184"/>
      <c r="WAH1091" s="184"/>
      <c r="WAI1091" s="184"/>
      <c r="WAJ1091" s="184"/>
      <c r="WAK1091" s="184"/>
      <c r="WAL1091" s="184"/>
      <c r="WAM1091" s="184"/>
      <c r="WAN1091" s="184"/>
      <c r="WAO1091" s="184"/>
      <c r="WAP1091" s="184"/>
      <c r="WAQ1091" s="184"/>
      <c r="WAR1091" s="184"/>
      <c r="WAS1091" s="184"/>
      <c r="WAT1091" s="184"/>
      <c r="WAU1091" s="184"/>
      <c r="WAV1091" s="184"/>
      <c r="WAW1091" s="184"/>
      <c r="WAX1091" s="184"/>
      <c r="WAY1091" s="184"/>
      <c r="WAZ1091" s="184"/>
      <c r="WBA1091" s="184"/>
      <c r="WBB1091" s="184"/>
      <c r="WBC1091" s="184"/>
      <c r="WBD1091" s="184"/>
      <c r="WBE1091" s="184"/>
      <c r="WBF1091" s="184"/>
      <c r="WBG1091" s="184"/>
      <c r="WBH1091" s="184"/>
      <c r="WBI1091" s="184"/>
      <c r="WBJ1091" s="184"/>
      <c r="WBK1091" s="184"/>
      <c r="WBL1091" s="184"/>
      <c r="WBM1091" s="184"/>
      <c r="WBN1091" s="184"/>
      <c r="WBO1091" s="184"/>
      <c r="WBP1091" s="184"/>
      <c r="WBQ1091" s="184"/>
      <c r="WBR1091" s="184"/>
      <c r="WBS1091" s="184"/>
      <c r="WBT1091" s="184"/>
      <c r="WBU1091" s="184"/>
      <c r="WBV1091" s="184"/>
      <c r="WBW1091" s="184"/>
      <c r="WBX1091" s="184"/>
      <c r="WBY1091" s="184"/>
      <c r="WBZ1091" s="184"/>
      <c r="WCA1091" s="184"/>
      <c r="WCB1091" s="184"/>
      <c r="WCC1091" s="184"/>
      <c r="WCD1091" s="184"/>
      <c r="WCE1091" s="184"/>
      <c r="WCF1091" s="184"/>
      <c r="WCG1091" s="184"/>
      <c r="WCH1091" s="184"/>
      <c r="WCI1091" s="184"/>
      <c r="WCJ1091" s="184"/>
      <c r="WCK1091" s="184"/>
      <c r="WCL1091" s="184"/>
      <c r="WCM1091" s="184"/>
      <c r="WCN1091" s="184"/>
      <c r="WCO1091" s="184"/>
      <c r="WCP1091" s="184"/>
      <c r="WCQ1091" s="184"/>
      <c r="WCR1091" s="184"/>
      <c r="WCS1091" s="184"/>
      <c r="WCT1091" s="184"/>
      <c r="WCU1091" s="184"/>
      <c r="WCV1091" s="184"/>
      <c r="WCW1091" s="184"/>
      <c r="WCX1091" s="184"/>
      <c r="WCY1091" s="184"/>
      <c r="WCZ1091" s="184"/>
      <c r="WDA1091" s="184"/>
      <c r="WDB1091" s="184"/>
      <c r="WDC1091" s="184"/>
      <c r="WDD1091" s="184"/>
      <c r="WDE1091" s="184"/>
      <c r="WDF1091" s="184"/>
      <c r="WDG1091" s="184"/>
      <c r="WDH1091" s="184"/>
      <c r="WDI1091" s="184"/>
      <c r="WDJ1091" s="184"/>
      <c r="WDK1091" s="184"/>
      <c r="WDL1091" s="184"/>
      <c r="WDM1091" s="184"/>
      <c r="WDN1091" s="184"/>
      <c r="WDO1091" s="184"/>
      <c r="WDP1091" s="184"/>
      <c r="WDQ1091" s="184"/>
      <c r="WDR1091" s="184"/>
      <c r="WDS1091" s="184"/>
      <c r="WDT1091" s="184"/>
      <c r="WDU1091" s="184"/>
      <c r="WDV1091" s="184"/>
      <c r="WDW1091" s="184"/>
      <c r="WDX1091" s="184"/>
      <c r="WDY1091" s="184"/>
      <c r="WDZ1091" s="184"/>
      <c r="WEA1091" s="184"/>
      <c r="WEB1091" s="184"/>
      <c r="WEC1091" s="184"/>
      <c r="WED1091" s="184"/>
      <c r="WEE1091" s="184"/>
      <c r="WEF1091" s="184"/>
      <c r="WEG1091" s="184"/>
      <c r="WEH1091" s="184"/>
      <c r="WEI1091" s="184"/>
      <c r="WEJ1091" s="184"/>
      <c r="WEK1091" s="184"/>
      <c r="WEL1091" s="184"/>
      <c r="WEM1091" s="184"/>
      <c r="WEN1091" s="184"/>
      <c r="WEO1091" s="184"/>
      <c r="WEP1091" s="184"/>
      <c r="WEQ1091" s="184"/>
      <c r="WER1091" s="184"/>
      <c r="WES1091" s="184"/>
      <c r="WET1091" s="184"/>
      <c r="WEU1091" s="184"/>
      <c r="WEV1091" s="184"/>
      <c r="WEW1091" s="184"/>
      <c r="WEX1091" s="184"/>
      <c r="WEY1091" s="184"/>
      <c r="WEZ1091" s="184"/>
      <c r="WFA1091" s="184"/>
      <c r="WFB1091" s="184"/>
      <c r="WFC1091" s="184"/>
      <c r="WFD1091" s="184"/>
      <c r="WFE1091" s="184"/>
      <c r="WFF1091" s="184"/>
      <c r="WFG1091" s="184"/>
      <c r="WFH1091" s="184"/>
      <c r="WFI1091" s="184"/>
      <c r="WFJ1091" s="184"/>
      <c r="WFK1091" s="184"/>
      <c r="WFL1091" s="184"/>
      <c r="WFM1091" s="184"/>
      <c r="WFN1091" s="184"/>
      <c r="WFO1091" s="184"/>
      <c r="WFP1091" s="184"/>
      <c r="WFQ1091" s="184"/>
      <c r="WFR1091" s="184"/>
      <c r="WFS1091" s="184"/>
      <c r="WFT1091" s="184"/>
      <c r="WFU1091" s="184"/>
      <c r="WFV1091" s="184"/>
      <c r="WFW1091" s="184"/>
      <c r="WFX1091" s="184"/>
      <c r="WFY1091" s="184"/>
      <c r="WFZ1091" s="184"/>
      <c r="WGA1091" s="184"/>
      <c r="WGB1091" s="184"/>
      <c r="WGC1091" s="184"/>
      <c r="WGD1091" s="184"/>
      <c r="WGE1091" s="184"/>
      <c r="WGF1091" s="184"/>
      <c r="WGG1091" s="184"/>
      <c r="WGH1091" s="184"/>
      <c r="WGI1091" s="184"/>
      <c r="WGJ1091" s="184"/>
      <c r="WGK1091" s="184"/>
      <c r="WGL1091" s="184"/>
      <c r="WGM1091" s="184"/>
      <c r="WGN1091" s="184"/>
      <c r="WGO1091" s="184"/>
      <c r="WGP1091" s="184"/>
      <c r="WGQ1091" s="184"/>
      <c r="WGR1091" s="184"/>
      <c r="WGS1091" s="184"/>
      <c r="WGT1091" s="184"/>
      <c r="WGU1091" s="184"/>
      <c r="WGV1091" s="184"/>
      <c r="WGW1091" s="184"/>
      <c r="WGX1091" s="184"/>
      <c r="WGY1091" s="184"/>
      <c r="WGZ1091" s="184"/>
      <c r="WHA1091" s="184"/>
      <c r="WHB1091" s="184"/>
      <c r="WHC1091" s="184"/>
      <c r="WHD1091" s="184"/>
      <c r="WHE1091" s="184"/>
      <c r="WHF1091" s="184"/>
      <c r="WHG1091" s="184"/>
      <c r="WHH1091" s="184"/>
      <c r="WHI1091" s="184"/>
      <c r="WHJ1091" s="184"/>
      <c r="WHK1091" s="184"/>
      <c r="WHL1091" s="184"/>
      <c r="WHM1091" s="184"/>
      <c r="WHN1091" s="184"/>
      <c r="WHO1091" s="184"/>
      <c r="WHP1091" s="184"/>
      <c r="WHQ1091" s="184"/>
      <c r="WHR1091" s="184"/>
      <c r="WHS1091" s="184"/>
      <c r="WHT1091" s="184"/>
      <c r="WHU1091" s="184"/>
      <c r="WHV1091" s="184"/>
      <c r="WHW1091" s="184"/>
      <c r="WHX1091" s="184"/>
      <c r="WHY1091" s="184"/>
      <c r="WHZ1091" s="184"/>
      <c r="WIA1091" s="184"/>
      <c r="WIB1091" s="184"/>
      <c r="WIC1091" s="184"/>
      <c r="WID1091" s="184"/>
      <c r="WIE1091" s="184"/>
      <c r="WIF1091" s="184"/>
      <c r="WIG1091" s="184"/>
      <c r="WIH1091" s="184"/>
      <c r="WII1091" s="184"/>
      <c r="WIJ1091" s="184"/>
      <c r="WIK1091" s="184"/>
      <c r="WIL1091" s="184"/>
      <c r="WIM1091" s="184"/>
      <c r="WIN1091" s="184"/>
      <c r="WIO1091" s="184"/>
      <c r="WIP1091" s="184"/>
      <c r="WIQ1091" s="184"/>
      <c r="WIR1091" s="184"/>
      <c r="WIS1091" s="184"/>
      <c r="WIT1091" s="184"/>
      <c r="WIU1091" s="184"/>
      <c r="WIV1091" s="184"/>
      <c r="WIW1091" s="184"/>
      <c r="WIX1091" s="184"/>
      <c r="WIY1091" s="184"/>
      <c r="WIZ1091" s="184"/>
      <c r="WJA1091" s="184"/>
      <c r="WJB1091" s="184"/>
      <c r="WJC1091" s="184"/>
      <c r="WJD1091" s="184"/>
      <c r="WJE1091" s="184"/>
      <c r="WJF1091" s="184"/>
      <c r="WJG1091" s="184"/>
      <c r="WJH1091" s="184"/>
      <c r="WJI1091" s="184"/>
      <c r="WJJ1091" s="184"/>
      <c r="WJK1091" s="184"/>
      <c r="WJL1091" s="184"/>
      <c r="WJM1091" s="184"/>
      <c r="WJN1091" s="184"/>
      <c r="WJO1091" s="184"/>
      <c r="WJP1091" s="184"/>
      <c r="WJQ1091" s="184"/>
      <c r="WJR1091" s="184"/>
      <c r="WJS1091" s="184"/>
      <c r="WJT1091" s="184"/>
      <c r="WJU1091" s="184"/>
      <c r="WJV1091" s="184"/>
      <c r="WJW1091" s="184"/>
      <c r="WJX1091" s="184"/>
      <c r="WJY1091" s="184"/>
      <c r="WJZ1091" s="184"/>
      <c r="WKA1091" s="184"/>
      <c r="WKB1091" s="184"/>
      <c r="WKC1091" s="184"/>
      <c r="WKD1091" s="184"/>
      <c r="WKE1091" s="184"/>
      <c r="WKF1091" s="184"/>
      <c r="WKG1091" s="184"/>
      <c r="WKH1091" s="184"/>
      <c r="WKI1091" s="184"/>
      <c r="WKJ1091" s="184"/>
      <c r="WKK1091" s="184"/>
      <c r="WKL1091" s="184"/>
      <c r="WKM1091" s="184"/>
      <c r="WKN1091" s="184"/>
      <c r="WKO1091" s="184"/>
      <c r="WKP1091" s="184"/>
      <c r="WKQ1091" s="184"/>
      <c r="WKR1091" s="184"/>
      <c r="WKS1091" s="184"/>
      <c r="WKT1091" s="184"/>
      <c r="WKU1091" s="184"/>
      <c r="WKV1091" s="184"/>
      <c r="WKW1091" s="184"/>
      <c r="WKX1091" s="184"/>
      <c r="WKY1091" s="184"/>
      <c r="WKZ1091" s="184"/>
      <c r="WLA1091" s="184"/>
      <c r="WLB1091" s="184"/>
      <c r="WLC1091" s="184"/>
      <c r="WLD1091" s="184"/>
      <c r="WLE1091" s="184"/>
      <c r="WLF1091" s="184"/>
      <c r="WLG1091" s="184"/>
      <c r="WLH1091" s="184"/>
      <c r="WLI1091" s="184"/>
      <c r="WLJ1091" s="184"/>
      <c r="WLK1091" s="184"/>
      <c r="WLL1091" s="184"/>
      <c r="WLM1091" s="184"/>
      <c r="WLN1091" s="184"/>
      <c r="WLO1091" s="184"/>
      <c r="WLP1091" s="184"/>
      <c r="WLQ1091" s="184"/>
      <c r="WLR1091" s="184"/>
      <c r="WLS1091" s="184"/>
      <c r="WLT1091" s="184"/>
      <c r="WLU1091" s="184"/>
      <c r="WLV1091" s="184"/>
      <c r="WLW1091" s="184"/>
      <c r="WLX1091" s="184"/>
      <c r="WLY1091" s="184"/>
      <c r="WLZ1091" s="184"/>
      <c r="WMA1091" s="184"/>
      <c r="WMB1091" s="184"/>
      <c r="WMC1091" s="184"/>
      <c r="WMD1091" s="184"/>
      <c r="WME1091" s="184"/>
      <c r="WMF1091" s="184"/>
      <c r="WMG1091" s="184"/>
      <c r="WMH1091" s="184"/>
      <c r="WMI1091" s="184"/>
      <c r="WMJ1091" s="184"/>
      <c r="WMK1091" s="184"/>
      <c r="WML1091" s="184"/>
      <c r="WMM1091" s="184"/>
      <c r="WMN1091" s="184"/>
      <c r="WMO1091" s="184"/>
      <c r="WMP1091" s="184"/>
      <c r="WMQ1091" s="184"/>
      <c r="WMR1091" s="184"/>
      <c r="WMS1091" s="184"/>
      <c r="WMT1091" s="184"/>
      <c r="WMU1091" s="184"/>
      <c r="WMV1091" s="184"/>
      <c r="WMW1091" s="184"/>
      <c r="WMX1091" s="184"/>
      <c r="WMY1091" s="184"/>
      <c r="WMZ1091" s="184"/>
      <c r="WNA1091" s="184"/>
      <c r="WNB1091" s="184"/>
      <c r="WNC1091" s="184"/>
      <c r="WND1091" s="184"/>
      <c r="WNE1091" s="184"/>
      <c r="WNF1091" s="184"/>
      <c r="WNG1091" s="184"/>
      <c r="WNH1091" s="184"/>
      <c r="WNI1091" s="184"/>
      <c r="WNJ1091" s="184"/>
      <c r="WNK1091" s="184"/>
      <c r="WNL1091" s="184"/>
      <c r="WNM1091" s="184"/>
      <c r="WNN1091" s="184"/>
      <c r="WNO1091" s="184"/>
      <c r="WNP1091" s="184"/>
      <c r="WNQ1091" s="184"/>
      <c r="WNR1091" s="184"/>
      <c r="WNS1091" s="184"/>
      <c r="WNT1091" s="184"/>
      <c r="WNU1091" s="184"/>
      <c r="WNV1091" s="184"/>
      <c r="WNW1091" s="184"/>
      <c r="WNX1091" s="184"/>
      <c r="WNY1091" s="184"/>
      <c r="WNZ1091" s="184"/>
      <c r="WOA1091" s="184"/>
      <c r="WOB1091" s="184"/>
      <c r="WOC1091" s="184"/>
      <c r="WOD1091" s="184"/>
      <c r="WOE1091" s="184"/>
      <c r="WOF1091" s="184"/>
      <c r="WOG1091" s="184"/>
      <c r="WOH1091" s="184"/>
      <c r="WOI1091" s="184"/>
      <c r="WOJ1091" s="184"/>
      <c r="WOK1091" s="184"/>
      <c r="WOL1091" s="184"/>
      <c r="WOM1091" s="184"/>
      <c r="WON1091" s="184"/>
      <c r="WOO1091" s="184"/>
      <c r="WOP1091" s="184"/>
      <c r="WOQ1091" s="184"/>
      <c r="WOR1091" s="184"/>
      <c r="WOS1091" s="184"/>
      <c r="WOT1091" s="184"/>
      <c r="WOU1091" s="184"/>
      <c r="WOV1091" s="184"/>
      <c r="WOW1091" s="184"/>
      <c r="WOX1091" s="184"/>
      <c r="WOY1091" s="184"/>
      <c r="WOZ1091" s="184"/>
      <c r="WPA1091" s="184"/>
      <c r="WPB1091" s="184"/>
      <c r="WPC1091" s="184"/>
      <c r="WPD1091" s="184"/>
      <c r="WPE1091" s="184"/>
      <c r="WPF1091" s="184"/>
      <c r="WPG1091" s="184"/>
      <c r="WPH1091" s="184"/>
      <c r="WPI1091" s="184"/>
      <c r="WPJ1091" s="184"/>
      <c r="WPK1091" s="184"/>
      <c r="WPL1091" s="184"/>
      <c r="WPM1091" s="184"/>
      <c r="WPN1091" s="184"/>
      <c r="WPO1091" s="184"/>
      <c r="WPP1091" s="184"/>
      <c r="WPQ1091" s="184"/>
      <c r="WPR1091" s="184"/>
      <c r="WPS1091" s="184"/>
      <c r="WPT1091" s="184"/>
      <c r="WPU1091" s="184"/>
      <c r="WPV1091" s="184"/>
      <c r="WPW1091" s="184"/>
      <c r="WPX1091" s="184"/>
      <c r="WPY1091" s="184"/>
      <c r="WPZ1091" s="184"/>
      <c r="WQA1091" s="184"/>
      <c r="WQB1091" s="184"/>
      <c r="WQC1091" s="184"/>
      <c r="WQD1091" s="184"/>
      <c r="WQE1091" s="184"/>
      <c r="WQF1091" s="184"/>
      <c r="WQG1091" s="184"/>
      <c r="WQH1091" s="184"/>
      <c r="WQI1091" s="184"/>
      <c r="WQJ1091" s="184"/>
      <c r="WQK1091" s="184"/>
      <c r="WQL1091" s="184"/>
      <c r="WQM1091" s="184"/>
      <c r="WQN1091" s="184"/>
      <c r="WQO1091" s="184"/>
      <c r="WQP1091" s="184"/>
      <c r="WQQ1091" s="184"/>
      <c r="WQR1091" s="184"/>
      <c r="WQS1091" s="184"/>
      <c r="WQT1091" s="184"/>
      <c r="WQU1091" s="184"/>
      <c r="WQV1091" s="184"/>
      <c r="WQW1091" s="184"/>
      <c r="WQX1091" s="184"/>
      <c r="WQY1091" s="184"/>
      <c r="WQZ1091" s="184"/>
      <c r="WRA1091" s="184"/>
      <c r="WRB1091" s="184"/>
      <c r="WRC1091" s="184"/>
      <c r="WRD1091" s="184"/>
      <c r="WRE1091" s="184"/>
      <c r="WRF1091" s="184"/>
      <c r="WRG1091" s="184"/>
      <c r="WRH1091" s="184"/>
      <c r="WRI1091" s="184"/>
      <c r="WRJ1091" s="184"/>
      <c r="WRK1091" s="184"/>
      <c r="WRL1091" s="184"/>
      <c r="WRM1091" s="184"/>
      <c r="WRN1091" s="184"/>
      <c r="WRO1091" s="184"/>
      <c r="WRP1091" s="184"/>
      <c r="WRQ1091" s="184"/>
      <c r="WRR1091" s="184"/>
      <c r="WRS1091" s="184"/>
      <c r="WRT1091" s="184"/>
      <c r="WRU1091" s="184"/>
      <c r="WRV1091" s="184"/>
      <c r="WRW1091" s="184"/>
      <c r="WRX1091" s="184"/>
      <c r="WRY1091" s="184"/>
      <c r="WRZ1091" s="184"/>
      <c r="WSA1091" s="184"/>
      <c r="WSB1091" s="184"/>
      <c r="WSC1091" s="184"/>
      <c r="WSD1091" s="184"/>
      <c r="WSE1091" s="184"/>
      <c r="WSF1091" s="184"/>
      <c r="WSG1091" s="184"/>
      <c r="WSH1091" s="184"/>
      <c r="WSI1091" s="184"/>
      <c r="WSJ1091" s="184"/>
      <c r="WSK1091" s="184"/>
      <c r="WSL1091" s="184"/>
      <c r="WSM1091" s="184"/>
      <c r="WSN1091" s="184"/>
      <c r="WSO1091" s="184"/>
      <c r="WSP1091" s="184"/>
      <c r="WSQ1091" s="184"/>
      <c r="WSR1091" s="184"/>
      <c r="WSS1091" s="184"/>
      <c r="WST1091" s="184"/>
      <c r="WSU1091" s="184"/>
      <c r="WSV1091" s="184"/>
      <c r="WSW1091" s="184"/>
      <c r="WSX1091" s="184"/>
      <c r="WSY1091" s="184"/>
      <c r="WSZ1091" s="184"/>
      <c r="WTA1091" s="184"/>
      <c r="WTB1091" s="184"/>
      <c r="WTC1091" s="184"/>
      <c r="WTD1091" s="184"/>
      <c r="WTE1091" s="184"/>
      <c r="WTF1091" s="184"/>
      <c r="WTG1091" s="184"/>
      <c r="WTH1091" s="184"/>
      <c r="WTI1091" s="184"/>
      <c r="WTJ1091" s="184"/>
      <c r="WTK1091" s="184"/>
      <c r="WTL1091" s="184"/>
      <c r="WTM1091" s="184"/>
      <c r="WTN1091" s="184"/>
      <c r="WTO1091" s="184"/>
      <c r="WTP1091" s="184"/>
      <c r="WTQ1091" s="184"/>
      <c r="WTR1091" s="184"/>
      <c r="WTS1091" s="184"/>
      <c r="WTT1091" s="184"/>
      <c r="WTU1091" s="184"/>
      <c r="WTV1091" s="184"/>
      <c r="WTW1091" s="184"/>
      <c r="WTX1091" s="184"/>
      <c r="WTY1091" s="184"/>
      <c r="WTZ1091" s="184"/>
      <c r="WUA1091" s="184"/>
      <c r="WUB1091" s="184"/>
      <c r="WUC1091" s="184"/>
      <c r="WUD1091" s="184"/>
      <c r="WUE1091" s="184"/>
      <c r="WUF1091" s="184"/>
      <c r="WUG1091" s="184"/>
      <c r="WUH1091" s="184"/>
      <c r="WUI1091" s="184"/>
      <c r="WUJ1091" s="184"/>
      <c r="WUK1091" s="184"/>
      <c r="WUL1091" s="184"/>
      <c r="WUM1091" s="184"/>
      <c r="WUN1091" s="184"/>
      <c r="WUO1091" s="184"/>
      <c r="WUP1091" s="184"/>
      <c r="WUQ1091" s="184"/>
      <c r="WUR1091" s="184"/>
      <c r="WUS1091" s="184"/>
      <c r="WUT1091" s="184"/>
      <c r="WUU1091" s="184"/>
      <c r="WUV1091" s="184"/>
      <c r="WUW1091" s="184"/>
      <c r="WUX1091" s="184"/>
      <c r="WUY1091" s="184"/>
      <c r="WUZ1091" s="184"/>
      <c r="WVA1091" s="184"/>
      <c r="WVB1091" s="184"/>
      <c r="WVC1091" s="184"/>
      <c r="WVD1091" s="184"/>
      <c r="WVE1091" s="184"/>
      <c r="WVF1091" s="184"/>
      <c r="WVG1091" s="184"/>
      <c r="WVH1091" s="184"/>
      <c r="WVI1091" s="184"/>
      <c r="WVJ1091" s="184"/>
      <c r="WVK1091" s="184"/>
      <c r="WVL1091" s="184"/>
      <c r="WVM1091" s="184"/>
      <c r="WVN1091" s="184"/>
      <c r="WVO1091" s="184"/>
      <c r="WVP1091" s="184"/>
      <c r="WVQ1091" s="184"/>
      <c r="WVR1091" s="184"/>
      <c r="WVS1091" s="184"/>
      <c r="WVT1091" s="184"/>
      <c r="WVU1091" s="184"/>
      <c r="WVV1091" s="184"/>
      <c r="WVW1091" s="184"/>
      <c r="WVX1091" s="184"/>
      <c r="WVY1091" s="184"/>
      <c r="WVZ1091" s="184"/>
      <c r="WWA1091" s="184"/>
      <c r="WWB1091" s="184"/>
      <c r="WWC1091" s="184"/>
      <c r="WWD1091" s="184"/>
      <c r="WWE1091" s="184"/>
      <c r="WWF1091" s="184"/>
      <c r="WWG1091" s="184"/>
      <c r="WWH1091" s="184"/>
      <c r="WWI1091" s="184"/>
      <c r="WWJ1091" s="184"/>
      <c r="WWK1091" s="184"/>
      <c r="WWL1091" s="184"/>
      <c r="WWM1091" s="184"/>
      <c r="WWN1091" s="184"/>
      <c r="WWO1091" s="184"/>
      <c r="WWP1091" s="184"/>
      <c r="WWQ1091" s="184"/>
      <c r="WWR1091" s="184"/>
      <c r="WWS1091" s="184"/>
      <c r="WWT1091" s="184"/>
      <c r="WWU1091" s="184"/>
      <c r="WWV1091" s="184"/>
      <c r="WWW1091" s="184"/>
      <c r="WWX1091" s="184"/>
      <c r="WWY1091" s="184"/>
      <c r="WWZ1091" s="184"/>
      <c r="WXA1091" s="184"/>
      <c r="WXB1091" s="184"/>
      <c r="WXC1091" s="184"/>
      <c r="WXD1091" s="184"/>
      <c r="WXE1091" s="184"/>
      <c r="WXF1091" s="184"/>
      <c r="WXG1091" s="184"/>
      <c r="WXH1091" s="184"/>
      <c r="WXI1091" s="184"/>
      <c r="WXJ1091" s="184"/>
      <c r="WXK1091" s="184"/>
      <c r="WXL1091" s="184"/>
      <c r="WXM1091" s="184"/>
      <c r="WXN1091" s="184"/>
      <c r="WXO1091" s="184"/>
      <c r="WXP1091" s="184"/>
      <c r="WXQ1091" s="184"/>
      <c r="WXR1091" s="184"/>
      <c r="WXS1091" s="184"/>
      <c r="WXT1091" s="184"/>
      <c r="WXU1091" s="184"/>
      <c r="WXV1091" s="184"/>
      <c r="WXW1091" s="184"/>
      <c r="WXX1091" s="184"/>
      <c r="WXY1091" s="184"/>
      <c r="WXZ1091" s="184"/>
      <c r="WYA1091" s="184"/>
      <c r="WYB1091" s="184"/>
      <c r="WYC1091" s="184"/>
      <c r="WYD1091" s="184"/>
      <c r="WYE1091" s="184"/>
      <c r="WYF1091" s="184"/>
      <c r="WYG1091" s="184"/>
      <c r="WYH1091" s="184"/>
      <c r="WYI1091" s="184"/>
      <c r="WYJ1091" s="184"/>
      <c r="WYK1091" s="184"/>
      <c r="WYL1091" s="184"/>
      <c r="WYM1091" s="184"/>
      <c r="WYN1091" s="184"/>
      <c r="WYO1091" s="184"/>
      <c r="WYP1091" s="184"/>
      <c r="WYQ1091" s="184"/>
      <c r="WYR1091" s="184"/>
      <c r="WYS1091" s="184"/>
      <c r="WYT1091" s="184"/>
      <c r="WYU1091" s="184"/>
      <c r="WYV1091" s="184"/>
      <c r="WYW1091" s="184"/>
      <c r="WYX1091" s="184"/>
      <c r="WYY1091" s="184"/>
      <c r="WYZ1091" s="184"/>
      <c r="WZA1091" s="184"/>
      <c r="WZB1091" s="184"/>
      <c r="WZC1091" s="184"/>
      <c r="WZD1091" s="184"/>
      <c r="WZE1091" s="184"/>
      <c r="WZF1091" s="184"/>
      <c r="WZG1091" s="184"/>
      <c r="WZH1091" s="184"/>
      <c r="WZI1091" s="184"/>
      <c r="WZJ1091" s="184"/>
      <c r="WZK1091" s="184"/>
      <c r="WZL1091" s="184"/>
      <c r="WZM1091" s="184"/>
      <c r="WZN1091" s="184"/>
      <c r="WZO1091" s="184"/>
      <c r="WZP1091" s="184"/>
      <c r="WZQ1091" s="184"/>
      <c r="WZR1091" s="184"/>
      <c r="WZS1091" s="184"/>
      <c r="WZT1091" s="184"/>
      <c r="WZU1091" s="184"/>
      <c r="WZV1091" s="184"/>
      <c r="WZW1091" s="184"/>
      <c r="WZX1091" s="184"/>
      <c r="WZY1091" s="184"/>
      <c r="WZZ1091" s="184"/>
      <c r="XAA1091" s="184"/>
      <c r="XAB1091" s="184"/>
      <c r="XAC1091" s="184"/>
      <c r="XAD1091" s="184"/>
      <c r="XAE1091" s="184"/>
      <c r="XAF1091" s="184"/>
      <c r="XAG1091" s="184"/>
      <c r="XAH1091" s="184"/>
      <c r="XAI1091" s="184"/>
      <c r="XAJ1091" s="184"/>
      <c r="XAK1091" s="184"/>
      <c r="XAL1091" s="184"/>
      <c r="XAM1091" s="184"/>
      <c r="XAN1091" s="184"/>
      <c r="XAO1091" s="184"/>
      <c r="XAP1091" s="184"/>
      <c r="XAQ1091" s="184"/>
      <c r="XAR1091" s="184"/>
      <c r="XAS1091" s="184"/>
      <c r="XAT1091" s="184"/>
      <c r="XAU1091" s="184"/>
      <c r="XAV1091" s="184"/>
      <c r="XAW1091" s="184"/>
      <c r="XAX1091" s="184"/>
      <c r="XAY1091" s="184"/>
      <c r="XAZ1091" s="184"/>
      <c r="XBA1091" s="184"/>
      <c r="XBB1091" s="184"/>
      <c r="XBC1091" s="184"/>
      <c r="XBD1091" s="184"/>
      <c r="XBE1091" s="184"/>
      <c r="XBF1091" s="184"/>
      <c r="XBG1091" s="184"/>
      <c r="XBH1091" s="184"/>
      <c r="XBI1091" s="184"/>
      <c r="XBJ1091" s="184"/>
      <c r="XBK1091" s="184"/>
      <c r="XBL1091" s="184"/>
      <c r="XBM1091" s="184"/>
      <c r="XBN1091" s="184"/>
      <c r="XBO1091" s="184"/>
      <c r="XBP1091" s="184"/>
      <c r="XBQ1091" s="184"/>
      <c r="XBR1091" s="184"/>
      <c r="XBS1091" s="184"/>
      <c r="XBT1091" s="184"/>
      <c r="XBU1091" s="184"/>
      <c r="XBV1091" s="184"/>
      <c r="XBW1091" s="184"/>
      <c r="XBX1091" s="184"/>
      <c r="XBY1091" s="184"/>
      <c r="XBZ1091" s="184"/>
      <c r="XCA1091" s="184"/>
      <c r="XCB1091" s="184"/>
      <c r="XCC1091" s="184"/>
      <c r="XCD1091" s="184"/>
      <c r="XCE1091" s="184"/>
      <c r="XCF1091" s="184"/>
      <c r="XCG1091" s="184"/>
      <c r="XCH1091" s="184"/>
      <c r="XCI1091" s="184"/>
      <c r="XCJ1091" s="184"/>
      <c r="XCK1091" s="184"/>
      <c r="XCL1091" s="184"/>
      <c r="XCM1091" s="184"/>
      <c r="XCN1091" s="184"/>
      <c r="XCO1091" s="184"/>
      <c r="XCP1091" s="184"/>
      <c r="XCQ1091" s="184"/>
      <c r="XCR1091" s="184"/>
      <c r="XCS1091" s="184"/>
      <c r="XCT1091" s="184"/>
      <c r="XCU1091" s="184"/>
      <c r="XCV1091" s="184"/>
      <c r="XCW1091" s="184"/>
      <c r="XCX1091" s="184"/>
      <c r="XCY1091" s="184"/>
      <c r="XCZ1091" s="184"/>
      <c r="XDA1091" s="184"/>
      <c r="XDB1091" s="184"/>
      <c r="XDC1091" s="184"/>
      <c r="XDD1091" s="184"/>
      <c r="XDE1091" s="184"/>
      <c r="XDF1091" s="184"/>
      <c r="XDG1091" s="184"/>
      <c r="XDH1091" s="184"/>
      <c r="XDI1091" s="184"/>
      <c r="XDJ1091" s="184"/>
      <c r="XDK1091" s="184"/>
      <c r="XDL1091" s="184"/>
      <c r="XDM1091" s="184"/>
      <c r="XDN1091" s="184"/>
      <c r="XDO1091" s="184"/>
      <c r="XDP1091" s="184"/>
      <c r="XDQ1091" s="184"/>
      <c r="XDR1091" s="184"/>
      <c r="XDS1091" s="184"/>
      <c r="XDT1091" s="184"/>
      <c r="XDU1091" s="184"/>
      <c r="XDV1091" s="184"/>
      <c r="XDW1091" s="184"/>
      <c r="XDX1091" s="184"/>
      <c r="XDY1091" s="184"/>
      <c r="XDZ1091" s="184"/>
      <c r="XEA1091" s="184"/>
      <c r="XEB1091" s="184"/>
      <c r="XEC1091" s="184"/>
      <c r="XED1091" s="184"/>
      <c r="XEE1091" s="184"/>
      <c r="XEF1091" s="184"/>
      <c r="XEG1091" s="184"/>
      <c r="XEH1091" s="184"/>
      <c r="XEI1091" s="184"/>
      <c r="XEJ1091" s="184"/>
      <c r="XEK1091" s="184"/>
      <c r="XEL1091" s="184"/>
      <c r="XEM1091" s="184"/>
      <c r="XEN1091" s="184"/>
      <c r="XEO1091" s="184"/>
      <c r="XEP1091" s="184"/>
      <c r="XEQ1091" s="184"/>
      <c r="XER1091" s="184"/>
      <c r="XES1091" s="184"/>
      <c r="XET1091" s="184"/>
      <c r="XEU1091" s="184"/>
      <c r="XEV1091" s="184"/>
      <c r="XEW1091" s="184"/>
      <c r="XEX1091" s="184"/>
      <c r="XEY1091" s="184"/>
      <c r="XEZ1091" s="184"/>
      <c r="XFA1091" s="184"/>
      <c r="XFB1091" s="184"/>
      <c r="XFC1091" s="184"/>
      <c r="XFD1091" s="184"/>
    </row>
    <row r="1092" spans="1:16384" s="178" customFormat="1" x14ac:dyDescent="0.3">
      <c r="A1092" s="178" t="s">
        <v>1325</v>
      </c>
      <c r="B1092" s="179" t="s">
        <v>3513</v>
      </c>
      <c r="C1092" s="179" t="s">
        <v>3514</v>
      </c>
      <c r="D1092" s="179">
        <v>2</v>
      </c>
      <c r="E1092" s="179" t="s">
        <v>96</v>
      </c>
      <c r="F1092" s="179" t="s">
        <v>3516</v>
      </c>
      <c r="I1092" s="178" t="s">
        <v>4078</v>
      </c>
      <c r="J1092" s="179" t="s">
        <v>2217</v>
      </c>
      <c r="K1092" s="179" t="s">
        <v>97</v>
      </c>
      <c r="L1092" s="179" t="s">
        <v>124</v>
      </c>
      <c r="M1092" s="179" t="s">
        <v>99</v>
      </c>
      <c r="N1092" s="179">
        <v>4</v>
      </c>
      <c r="O1092" s="179" t="s">
        <v>100</v>
      </c>
      <c r="P1092" s="179">
        <v>2299</v>
      </c>
      <c r="Q1092" s="179" t="s">
        <v>101</v>
      </c>
      <c r="R1092" s="179" t="s">
        <v>102</v>
      </c>
      <c r="S1092" s="179" t="s">
        <v>1324</v>
      </c>
      <c r="T1092" s="179" t="s">
        <v>707</v>
      </c>
      <c r="U1092" s="179" t="s">
        <v>193</v>
      </c>
      <c r="V1092" s="181">
        <v>44</v>
      </c>
      <c r="W1092" s="179">
        <v>14</v>
      </c>
      <c r="X1092" s="179">
        <v>2.92</v>
      </c>
      <c r="Y1092" s="179">
        <v>81</v>
      </c>
      <c r="Z1092" s="179">
        <v>14</v>
      </c>
      <c r="AA1092" s="179">
        <v>0.42</v>
      </c>
      <c r="AB1092" s="182"/>
      <c r="AC1092" s="182"/>
      <c r="AD1092" s="179"/>
      <c r="AE1092" s="182"/>
      <c r="AF1092" s="182"/>
      <c r="AG1092" s="179"/>
      <c r="AH1092" s="179" t="s">
        <v>124</v>
      </c>
      <c r="AI1092" s="183">
        <v>59.3</v>
      </c>
      <c r="AJ1092" s="179" t="s">
        <v>128</v>
      </c>
      <c r="AK1092" s="179" t="s">
        <v>108</v>
      </c>
      <c r="AL1092" s="179">
        <f t="shared" si="13"/>
        <v>2299</v>
      </c>
      <c r="AM1092" s="179" t="s">
        <v>707</v>
      </c>
      <c r="AN1092" s="179">
        <v>8</v>
      </c>
      <c r="AO1092" s="201" t="s">
        <v>110</v>
      </c>
      <c r="AP1092" s="202"/>
      <c r="AQ1092" s="184"/>
      <c r="AR1092" s="184"/>
      <c r="AS1092" s="184"/>
      <c r="AT1092" s="184"/>
      <c r="AU1092" s="184"/>
      <c r="AV1092" s="184"/>
      <c r="AW1092" s="184"/>
      <c r="AX1092" s="184"/>
      <c r="AY1092" s="184"/>
      <c r="AZ1092" s="184"/>
      <c r="BA1092" s="184"/>
      <c r="BB1092" s="184"/>
      <c r="BC1092" s="184"/>
      <c r="BD1092" s="184"/>
      <c r="BE1092" s="184"/>
      <c r="BF1092" s="184"/>
      <c r="BG1092" s="184"/>
      <c r="BH1092" s="184"/>
      <c r="BI1092" s="184"/>
      <c r="BJ1092" s="184"/>
      <c r="BK1092" s="184"/>
      <c r="BL1092" s="184"/>
      <c r="BM1092" s="184"/>
      <c r="BN1092" s="184"/>
      <c r="BO1092" s="184"/>
      <c r="BP1092" s="184"/>
      <c r="BQ1092" s="184"/>
      <c r="BR1092" s="184"/>
      <c r="BS1092" s="184"/>
      <c r="BT1092" s="184"/>
      <c r="BU1092" s="184"/>
      <c r="BV1092" s="184"/>
      <c r="BW1092" s="184"/>
      <c r="BX1092" s="184"/>
      <c r="BY1092" s="184"/>
      <c r="BZ1092" s="184"/>
      <c r="CA1092" s="184"/>
      <c r="CB1092" s="184"/>
      <c r="CC1092" s="184"/>
      <c r="CD1092" s="184"/>
      <c r="CE1092" s="184"/>
      <c r="CF1092" s="184"/>
      <c r="CG1092" s="184"/>
      <c r="CH1092" s="184"/>
      <c r="CI1092" s="184"/>
      <c r="CJ1092" s="184"/>
      <c r="CK1092" s="184"/>
      <c r="CL1092" s="184"/>
      <c r="CM1092" s="184"/>
      <c r="CN1092" s="184"/>
      <c r="CO1092" s="184"/>
      <c r="CP1092" s="184"/>
      <c r="CQ1092" s="184"/>
      <c r="CR1092" s="184"/>
      <c r="CS1092" s="184"/>
      <c r="CT1092" s="184"/>
      <c r="CU1092" s="184"/>
      <c r="CV1092" s="184"/>
      <c r="CW1092" s="184"/>
      <c r="CX1092" s="184"/>
      <c r="CY1092" s="184"/>
      <c r="CZ1092" s="184"/>
      <c r="DA1092" s="184"/>
      <c r="DB1092" s="184"/>
      <c r="DC1092" s="184"/>
      <c r="DD1092" s="184"/>
      <c r="DE1092" s="184"/>
      <c r="DF1092" s="184"/>
      <c r="DG1092" s="184"/>
      <c r="DH1092" s="184"/>
      <c r="DI1092" s="184"/>
      <c r="DJ1092" s="184"/>
      <c r="DK1092" s="184"/>
      <c r="DL1092" s="184"/>
      <c r="DM1092" s="184"/>
      <c r="DN1092" s="184"/>
      <c r="DO1092" s="184"/>
      <c r="DP1092" s="184"/>
      <c r="DQ1092" s="184"/>
      <c r="DR1092" s="184"/>
      <c r="DS1092" s="184"/>
      <c r="DT1092" s="184"/>
      <c r="DU1092" s="184"/>
      <c r="DV1092" s="184"/>
      <c r="DW1092" s="184"/>
      <c r="DX1092" s="184"/>
      <c r="DY1092" s="184"/>
      <c r="DZ1092" s="184"/>
      <c r="EA1092" s="184"/>
      <c r="EB1092" s="184"/>
      <c r="EC1092" s="184"/>
      <c r="ED1092" s="184"/>
      <c r="EE1092" s="184"/>
      <c r="EF1092" s="184"/>
      <c r="EG1092" s="184"/>
      <c r="EH1092" s="184"/>
      <c r="EI1092" s="184"/>
      <c r="EJ1092" s="184"/>
      <c r="EK1092" s="184"/>
      <c r="EL1092" s="184"/>
      <c r="EM1092" s="184"/>
      <c r="EN1092" s="184"/>
      <c r="EO1092" s="184"/>
      <c r="EP1092" s="184"/>
      <c r="EQ1092" s="184"/>
      <c r="ER1092" s="184"/>
      <c r="ES1092" s="184"/>
      <c r="ET1092" s="184"/>
      <c r="EU1092" s="184"/>
      <c r="EV1092" s="184"/>
      <c r="EW1092" s="184"/>
      <c r="EX1092" s="184"/>
      <c r="EY1092" s="184"/>
      <c r="EZ1092" s="184"/>
      <c r="FA1092" s="184"/>
      <c r="FB1092" s="184"/>
      <c r="FC1092" s="184"/>
      <c r="FD1092" s="184"/>
      <c r="FE1092" s="184"/>
      <c r="FF1092" s="184"/>
      <c r="FG1092" s="184"/>
      <c r="FH1092" s="184"/>
      <c r="FI1092" s="184"/>
      <c r="FJ1092" s="184"/>
      <c r="FK1092" s="184"/>
      <c r="FL1092" s="184"/>
      <c r="FM1092" s="184"/>
      <c r="FN1092" s="184"/>
      <c r="FO1092" s="184"/>
      <c r="FP1092" s="184"/>
      <c r="FQ1092" s="184"/>
      <c r="FR1092" s="184"/>
      <c r="FS1092" s="184"/>
      <c r="FT1092" s="184"/>
      <c r="FU1092" s="184"/>
      <c r="FV1092" s="184"/>
      <c r="FW1092" s="184"/>
      <c r="FX1092" s="184"/>
      <c r="FY1092" s="184"/>
      <c r="FZ1092" s="184"/>
      <c r="GA1092" s="184"/>
      <c r="GB1092" s="184"/>
      <c r="GC1092" s="184"/>
      <c r="GD1092" s="184"/>
      <c r="GE1092" s="184"/>
      <c r="GF1092" s="184"/>
      <c r="GG1092" s="184"/>
      <c r="GH1092" s="184"/>
      <c r="GI1092" s="184"/>
      <c r="GJ1092" s="184"/>
      <c r="GK1092" s="184"/>
      <c r="GL1092" s="184"/>
      <c r="GM1092" s="184"/>
      <c r="GN1092" s="184"/>
      <c r="GO1092" s="184"/>
      <c r="GP1092" s="184"/>
      <c r="GQ1092" s="184"/>
      <c r="GR1092" s="184"/>
      <c r="GS1092" s="184"/>
      <c r="GT1092" s="184"/>
      <c r="GU1092" s="184"/>
      <c r="GV1092" s="184"/>
      <c r="GW1092" s="184"/>
      <c r="GX1092" s="184"/>
      <c r="GY1092" s="184"/>
      <c r="GZ1092" s="184"/>
      <c r="HA1092" s="184"/>
      <c r="HB1092" s="184"/>
      <c r="HC1092" s="184"/>
      <c r="HD1092" s="184"/>
      <c r="HE1092" s="184"/>
      <c r="HF1092" s="184"/>
      <c r="HG1092" s="184"/>
      <c r="HH1092" s="184"/>
      <c r="HI1092" s="184"/>
      <c r="HJ1092" s="184"/>
      <c r="HK1092" s="184"/>
      <c r="HL1092" s="184"/>
      <c r="HM1092" s="184"/>
      <c r="HN1092" s="184"/>
      <c r="HO1092" s="184"/>
      <c r="HP1092" s="184"/>
      <c r="HQ1092" s="184"/>
      <c r="HR1092" s="184"/>
      <c r="HS1092" s="184"/>
      <c r="HT1092" s="184"/>
      <c r="HU1092" s="184"/>
      <c r="HV1092" s="184"/>
      <c r="HW1092" s="184"/>
      <c r="HX1092" s="184"/>
      <c r="HY1092" s="184"/>
      <c r="HZ1092" s="184"/>
      <c r="IA1092" s="184"/>
      <c r="IB1092" s="184"/>
      <c r="IC1092" s="184"/>
      <c r="ID1092" s="184"/>
      <c r="IE1092" s="184"/>
      <c r="IF1092" s="184"/>
      <c r="IG1092" s="184"/>
      <c r="IH1092" s="184"/>
      <c r="II1092" s="184"/>
      <c r="IJ1092" s="184"/>
      <c r="IK1092" s="184"/>
      <c r="IL1092" s="184"/>
      <c r="IM1092" s="184"/>
      <c r="IN1092" s="184"/>
      <c r="IO1092" s="184"/>
      <c r="IP1092" s="184"/>
      <c r="IQ1092" s="184"/>
      <c r="IR1092" s="184"/>
      <c r="IS1092" s="184"/>
      <c r="IT1092" s="184"/>
      <c r="IU1092" s="184"/>
      <c r="IV1092" s="184"/>
      <c r="IW1092" s="184"/>
      <c r="IX1092" s="184"/>
      <c r="IY1092" s="184"/>
      <c r="IZ1092" s="184"/>
      <c r="JA1092" s="184"/>
      <c r="JB1092" s="184"/>
      <c r="JC1092" s="184"/>
      <c r="JD1092" s="184"/>
      <c r="JE1092" s="184"/>
      <c r="JF1092" s="184"/>
      <c r="JG1092" s="184"/>
      <c r="JH1092" s="184"/>
      <c r="JI1092" s="184"/>
      <c r="JJ1092" s="184"/>
      <c r="JK1092" s="184"/>
      <c r="JL1092" s="184"/>
      <c r="JM1092" s="184"/>
      <c r="JN1092" s="184"/>
      <c r="JO1092" s="184"/>
      <c r="JP1092" s="184"/>
      <c r="JQ1092" s="184"/>
      <c r="JR1092" s="184"/>
      <c r="JS1092" s="184"/>
      <c r="JT1092" s="184"/>
      <c r="JU1092" s="184"/>
      <c r="JV1092" s="184"/>
      <c r="JW1092" s="184"/>
      <c r="JX1092" s="184"/>
      <c r="JY1092" s="184"/>
      <c r="JZ1092" s="184"/>
      <c r="KA1092" s="184"/>
      <c r="KB1092" s="184"/>
      <c r="KC1092" s="184"/>
      <c r="KD1092" s="184"/>
      <c r="KE1092" s="184"/>
      <c r="KF1092" s="184"/>
      <c r="KG1092" s="184"/>
      <c r="KH1092" s="184"/>
      <c r="KI1092" s="184"/>
      <c r="KJ1092" s="184"/>
      <c r="KK1092" s="184"/>
      <c r="KL1092" s="184"/>
      <c r="KM1092" s="184"/>
      <c r="KN1092" s="184"/>
      <c r="KO1092" s="184"/>
      <c r="KP1092" s="184"/>
      <c r="KQ1092" s="184"/>
      <c r="KR1092" s="184"/>
      <c r="KS1092" s="184"/>
      <c r="KT1092" s="184"/>
      <c r="KU1092" s="184"/>
      <c r="KV1092" s="184"/>
      <c r="KW1092" s="184"/>
      <c r="KX1092" s="184"/>
      <c r="KY1092" s="184"/>
      <c r="KZ1092" s="184"/>
      <c r="LA1092" s="184"/>
      <c r="LB1092" s="184"/>
      <c r="LC1092" s="184"/>
      <c r="LD1092" s="184"/>
      <c r="LE1092" s="184"/>
      <c r="LF1092" s="184"/>
      <c r="LG1092" s="184"/>
      <c r="LH1092" s="184"/>
      <c r="LI1092" s="184"/>
      <c r="LJ1092" s="184"/>
      <c r="LK1092" s="184"/>
      <c r="LL1092" s="184"/>
      <c r="LM1092" s="184"/>
      <c r="LN1092" s="184"/>
      <c r="LO1092" s="184"/>
      <c r="LP1092" s="184"/>
      <c r="LQ1092" s="184"/>
      <c r="LR1092" s="184"/>
      <c r="LS1092" s="184"/>
      <c r="LT1092" s="184"/>
      <c r="LU1092" s="184"/>
      <c r="LV1092" s="184"/>
      <c r="LW1092" s="184"/>
      <c r="LX1092" s="184"/>
      <c r="LY1092" s="184"/>
      <c r="LZ1092" s="184"/>
      <c r="MA1092" s="184"/>
      <c r="MB1092" s="184"/>
      <c r="MC1092" s="184"/>
      <c r="MD1092" s="184"/>
      <c r="ME1092" s="184"/>
      <c r="MF1092" s="184"/>
      <c r="MG1092" s="184"/>
      <c r="MH1092" s="184"/>
      <c r="MI1092" s="184"/>
      <c r="MJ1092" s="184"/>
      <c r="MK1092" s="184"/>
      <c r="ML1092" s="184"/>
      <c r="MM1092" s="184"/>
      <c r="MN1092" s="184"/>
      <c r="MO1092" s="184"/>
      <c r="MP1092" s="184"/>
      <c r="MQ1092" s="184"/>
      <c r="MR1092" s="184"/>
      <c r="MS1092" s="184"/>
      <c r="MT1092" s="184"/>
      <c r="MU1092" s="184"/>
      <c r="MV1092" s="184"/>
      <c r="MW1092" s="184"/>
      <c r="MX1092" s="184"/>
      <c r="MY1092" s="184"/>
      <c r="MZ1092" s="184"/>
      <c r="NA1092" s="184"/>
      <c r="NB1092" s="184"/>
      <c r="NC1092" s="184"/>
      <c r="ND1092" s="184"/>
      <c r="NE1092" s="184"/>
      <c r="NF1092" s="184"/>
      <c r="NG1092" s="184"/>
      <c r="NH1092" s="184"/>
      <c r="NI1092" s="184"/>
      <c r="NJ1092" s="184"/>
      <c r="NK1092" s="184"/>
      <c r="NL1092" s="184"/>
      <c r="NM1092" s="184"/>
      <c r="NN1092" s="184"/>
      <c r="NO1092" s="184"/>
      <c r="NP1092" s="184"/>
      <c r="NQ1092" s="184"/>
      <c r="NR1092" s="184"/>
      <c r="NS1092" s="184"/>
      <c r="NT1092" s="184"/>
      <c r="NU1092" s="184"/>
      <c r="NV1092" s="184"/>
      <c r="NW1092" s="184"/>
      <c r="NX1092" s="184"/>
      <c r="NY1092" s="184"/>
      <c r="NZ1092" s="184"/>
      <c r="OA1092" s="184"/>
      <c r="OB1092" s="184"/>
      <c r="OC1092" s="184"/>
      <c r="OD1092" s="184"/>
      <c r="OE1092" s="184"/>
      <c r="OF1092" s="184"/>
      <c r="OG1092" s="184"/>
      <c r="OH1092" s="184"/>
      <c r="OI1092" s="184"/>
      <c r="OJ1092" s="184"/>
      <c r="OK1092" s="184"/>
      <c r="OL1092" s="184"/>
      <c r="OM1092" s="184"/>
      <c r="ON1092" s="184"/>
      <c r="OO1092" s="184"/>
      <c r="OP1092" s="184"/>
      <c r="OQ1092" s="184"/>
      <c r="OR1092" s="184"/>
      <c r="OS1092" s="184"/>
      <c r="OT1092" s="184"/>
      <c r="OU1092" s="184"/>
      <c r="OV1092" s="184"/>
      <c r="OW1092" s="184"/>
      <c r="OX1092" s="184"/>
      <c r="OY1092" s="184"/>
      <c r="OZ1092" s="184"/>
      <c r="PA1092" s="184"/>
      <c r="PB1092" s="184"/>
      <c r="PC1092" s="184"/>
      <c r="PD1092" s="184"/>
      <c r="PE1092" s="184"/>
      <c r="PF1092" s="184"/>
      <c r="PG1092" s="184"/>
      <c r="PH1092" s="184"/>
      <c r="PI1092" s="184"/>
      <c r="PJ1092" s="184"/>
      <c r="PK1092" s="184"/>
      <c r="PL1092" s="184"/>
      <c r="PM1092" s="184"/>
      <c r="PN1092" s="184"/>
      <c r="PO1092" s="184"/>
      <c r="PP1092" s="184"/>
      <c r="PQ1092" s="184"/>
      <c r="PR1092" s="184"/>
      <c r="PS1092" s="184"/>
      <c r="PT1092" s="184"/>
      <c r="PU1092" s="184"/>
      <c r="PV1092" s="184"/>
      <c r="PW1092" s="184"/>
      <c r="PX1092" s="184"/>
      <c r="PY1092" s="184"/>
      <c r="PZ1092" s="184"/>
      <c r="QA1092" s="184"/>
      <c r="QB1092" s="184"/>
      <c r="QC1092" s="184"/>
      <c r="QD1092" s="184"/>
      <c r="QE1092" s="184"/>
      <c r="QF1092" s="184"/>
      <c r="QG1092" s="184"/>
      <c r="QH1092" s="184"/>
      <c r="QI1092" s="184"/>
      <c r="QJ1092" s="184"/>
      <c r="QK1092" s="184"/>
      <c r="QL1092" s="184"/>
      <c r="QM1092" s="184"/>
      <c r="QN1092" s="184"/>
      <c r="QO1092" s="184"/>
      <c r="QP1092" s="184"/>
      <c r="QQ1092" s="184"/>
      <c r="QR1092" s="184"/>
      <c r="QS1092" s="184"/>
      <c r="QT1092" s="184"/>
      <c r="QU1092" s="184"/>
      <c r="QV1092" s="184"/>
      <c r="QW1092" s="184"/>
      <c r="QX1092" s="184"/>
      <c r="QY1092" s="184"/>
      <c r="QZ1092" s="184"/>
      <c r="RA1092" s="184"/>
      <c r="RB1092" s="184"/>
      <c r="RC1092" s="184"/>
      <c r="RD1092" s="184"/>
      <c r="RE1092" s="184"/>
      <c r="RF1092" s="184"/>
      <c r="RG1092" s="184"/>
      <c r="RH1092" s="184"/>
      <c r="RI1092" s="184"/>
      <c r="RJ1092" s="184"/>
      <c r="RK1092" s="184"/>
      <c r="RL1092" s="184"/>
      <c r="RM1092" s="184"/>
      <c r="RN1092" s="184"/>
      <c r="RO1092" s="184"/>
      <c r="RP1092" s="184"/>
      <c r="RQ1092" s="184"/>
      <c r="RR1092" s="184"/>
      <c r="RS1092" s="184"/>
      <c r="RT1092" s="184"/>
      <c r="RU1092" s="184"/>
      <c r="RV1092" s="184"/>
      <c r="RW1092" s="184"/>
      <c r="RX1092" s="184"/>
      <c r="RY1092" s="184"/>
      <c r="RZ1092" s="184"/>
      <c r="SA1092" s="184"/>
      <c r="SB1092" s="184"/>
      <c r="SC1092" s="184"/>
      <c r="SD1092" s="184"/>
      <c r="SE1092" s="184"/>
      <c r="SF1092" s="184"/>
      <c r="SG1092" s="184"/>
      <c r="SH1092" s="184"/>
      <c r="SI1092" s="184"/>
      <c r="SJ1092" s="184"/>
      <c r="SK1092" s="184"/>
      <c r="SL1092" s="184"/>
      <c r="SM1092" s="184"/>
      <c r="SN1092" s="184"/>
      <c r="SO1092" s="184"/>
      <c r="SP1092" s="184"/>
      <c r="SQ1092" s="184"/>
      <c r="SR1092" s="184"/>
      <c r="SS1092" s="184"/>
      <c r="ST1092" s="184"/>
      <c r="SU1092" s="184"/>
      <c r="SV1092" s="184"/>
      <c r="SW1092" s="184"/>
      <c r="SX1092" s="184"/>
      <c r="SY1092" s="184"/>
      <c r="SZ1092" s="184"/>
      <c r="TA1092" s="184"/>
      <c r="TB1092" s="184"/>
      <c r="TC1092" s="184"/>
      <c r="TD1092" s="184"/>
      <c r="TE1092" s="184"/>
      <c r="TF1092" s="184"/>
      <c r="TG1092" s="184"/>
      <c r="TH1092" s="184"/>
      <c r="TI1092" s="184"/>
      <c r="TJ1092" s="184"/>
      <c r="TK1092" s="184"/>
      <c r="TL1092" s="184"/>
      <c r="TM1092" s="184"/>
      <c r="TN1092" s="184"/>
      <c r="TO1092" s="184"/>
      <c r="TP1092" s="184"/>
      <c r="TQ1092" s="184"/>
      <c r="TR1092" s="184"/>
      <c r="TS1092" s="184"/>
      <c r="TT1092" s="184"/>
      <c r="TU1092" s="184"/>
      <c r="TV1092" s="184"/>
      <c r="TW1092" s="184"/>
      <c r="TX1092" s="184"/>
      <c r="TY1092" s="184"/>
      <c r="TZ1092" s="184"/>
      <c r="UA1092" s="184"/>
      <c r="UB1092" s="184"/>
      <c r="UC1092" s="184"/>
      <c r="UD1092" s="184"/>
      <c r="UE1092" s="184"/>
      <c r="UF1092" s="184"/>
      <c r="UG1092" s="184"/>
      <c r="UH1092" s="184"/>
      <c r="UI1092" s="184"/>
      <c r="UJ1092" s="184"/>
      <c r="UK1092" s="184"/>
      <c r="UL1092" s="184"/>
      <c r="UM1092" s="184"/>
      <c r="UN1092" s="184"/>
      <c r="UO1092" s="184"/>
      <c r="UP1092" s="184"/>
      <c r="UQ1092" s="184"/>
      <c r="UR1092" s="184"/>
      <c r="US1092" s="184"/>
      <c r="UT1092" s="184"/>
      <c r="UU1092" s="184"/>
      <c r="UV1092" s="184"/>
      <c r="UW1092" s="184"/>
      <c r="UX1092" s="184"/>
      <c r="UY1092" s="184"/>
      <c r="UZ1092" s="184"/>
      <c r="VA1092" s="184"/>
      <c r="VB1092" s="184"/>
      <c r="VC1092" s="184"/>
      <c r="VD1092" s="184"/>
      <c r="VE1092" s="184"/>
      <c r="VF1092" s="184"/>
      <c r="VG1092" s="184"/>
      <c r="VH1092" s="184"/>
      <c r="VI1092" s="184"/>
      <c r="VJ1092" s="184"/>
      <c r="VK1092" s="184"/>
      <c r="VL1092" s="184"/>
      <c r="VM1092" s="184"/>
      <c r="VN1092" s="184"/>
      <c r="VO1092" s="184"/>
      <c r="VP1092" s="184"/>
      <c r="VQ1092" s="184"/>
      <c r="VR1092" s="184"/>
      <c r="VS1092" s="184"/>
      <c r="VT1092" s="184"/>
      <c r="VU1092" s="184"/>
      <c r="VV1092" s="184"/>
      <c r="VW1092" s="184"/>
      <c r="VX1092" s="184"/>
      <c r="VY1092" s="184"/>
      <c r="VZ1092" s="184"/>
      <c r="WA1092" s="184"/>
      <c r="WB1092" s="184"/>
      <c r="WC1092" s="184"/>
      <c r="WD1092" s="184"/>
      <c r="WE1092" s="184"/>
      <c r="WF1092" s="184"/>
      <c r="WG1092" s="184"/>
      <c r="WH1092" s="184"/>
      <c r="WI1092" s="184"/>
      <c r="WJ1092" s="184"/>
      <c r="WK1092" s="184"/>
      <c r="WL1092" s="184"/>
      <c r="WM1092" s="184"/>
      <c r="WN1092" s="184"/>
      <c r="WO1092" s="184"/>
      <c r="WP1092" s="184"/>
      <c r="WQ1092" s="184"/>
      <c r="WR1092" s="184"/>
      <c r="WS1092" s="184"/>
      <c r="WT1092" s="184"/>
      <c r="WU1092" s="184"/>
      <c r="WV1092" s="184"/>
      <c r="WW1092" s="184"/>
      <c r="WX1092" s="184"/>
      <c r="WY1092" s="184"/>
      <c r="WZ1092" s="184"/>
      <c r="XA1092" s="184"/>
      <c r="XB1092" s="184"/>
      <c r="XC1092" s="184"/>
      <c r="XD1092" s="184"/>
      <c r="XE1092" s="184"/>
      <c r="XF1092" s="184"/>
      <c r="XG1092" s="184"/>
      <c r="XH1092" s="184"/>
      <c r="XI1092" s="184"/>
      <c r="XJ1092" s="184"/>
      <c r="XK1092" s="184"/>
      <c r="XL1092" s="184"/>
      <c r="XM1092" s="184"/>
      <c r="XN1092" s="184"/>
      <c r="XO1092" s="184"/>
      <c r="XP1092" s="184"/>
      <c r="XQ1092" s="184"/>
      <c r="XR1092" s="184"/>
      <c r="XS1092" s="184"/>
      <c r="XT1092" s="184"/>
      <c r="XU1092" s="184"/>
      <c r="XV1092" s="184"/>
      <c r="XW1092" s="184"/>
      <c r="XX1092" s="184"/>
      <c r="XY1092" s="184"/>
      <c r="XZ1092" s="184"/>
      <c r="YA1092" s="184"/>
      <c r="YB1092" s="184"/>
      <c r="YC1092" s="184"/>
      <c r="YD1092" s="184"/>
      <c r="YE1092" s="184"/>
      <c r="YF1092" s="184"/>
      <c r="YG1092" s="184"/>
      <c r="YH1092" s="184"/>
      <c r="YI1092" s="184"/>
      <c r="YJ1092" s="184"/>
      <c r="YK1092" s="184"/>
      <c r="YL1092" s="184"/>
      <c r="YM1092" s="184"/>
      <c r="YN1092" s="184"/>
      <c r="YO1092" s="184"/>
      <c r="YP1092" s="184"/>
      <c r="YQ1092" s="184"/>
      <c r="YR1092" s="184"/>
      <c r="YS1092" s="184"/>
      <c r="YT1092" s="184"/>
      <c r="YU1092" s="184"/>
      <c r="YV1092" s="184"/>
      <c r="YW1092" s="184"/>
      <c r="YX1092" s="184"/>
      <c r="YY1092" s="184"/>
      <c r="YZ1092" s="184"/>
      <c r="ZA1092" s="184"/>
      <c r="ZB1092" s="184"/>
      <c r="ZC1092" s="184"/>
      <c r="ZD1092" s="184"/>
      <c r="ZE1092" s="184"/>
      <c r="ZF1092" s="184"/>
      <c r="ZG1092" s="184"/>
      <c r="ZH1092" s="184"/>
      <c r="ZI1092" s="184"/>
      <c r="ZJ1092" s="184"/>
      <c r="ZK1092" s="184"/>
      <c r="ZL1092" s="184"/>
      <c r="ZM1092" s="184"/>
      <c r="ZN1092" s="184"/>
      <c r="ZO1092" s="184"/>
      <c r="ZP1092" s="184"/>
      <c r="ZQ1092" s="184"/>
      <c r="ZR1092" s="184"/>
      <c r="ZS1092" s="184"/>
      <c r="ZT1092" s="184"/>
      <c r="ZU1092" s="184"/>
      <c r="ZV1092" s="184"/>
      <c r="ZW1092" s="184"/>
      <c r="ZX1092" s="184"/>
      <c r="ZY1092" s="184"/>
      <c r="ZZ1092" s="184"/>
      <c r="AAA1092" s="184"/>
      <c r="AAB1092" s="184"/>
      <c r="AAC1092" s="184"/>
      <c r="AAD1092" s="184"/>
      <c r="AAE1092" s="184"/>
      <c r="AAF1092" s="184"/>
      <c r="AAG1092" s="184"/>
      <c r="AAH1092" s="184"/>
      <c r="AAI1092" s="184"/>
      <c r="AAJ1092" s="184"/>
      <c r="AAK1092" s="184"/>
      <c r="AAL1092" s="184"/>
      <c r="AAM1092" s="184"/>
      <c r="AAN1092" s="184"/>
      <c r="AAO1092" s="184"/>
      <c r="AAP1092" s="184"/>
      <c r="AAQ1092" s="184"/>
      <c r="AAR1092" s="184"/>
      <c r="AAS1092" s="184"/>
      <c r="AAT1092" s="184"/>
      <c r="AAU1092" s="184"/>
      <c r="AAV1092" s="184"/>
      <c r="AAW1092" s="184"/>
      <c r="AAX1092" s="184"/>
      <c r="AAY1092" s="184"/>
      <c r="AAZ1092" s="184"/>
      <c r="ABA1092" s="184"/>
      <c r="ABB1092" s="184"/>
      <c r="ABC1092" s="184"/>
      <c r="ABD1092" s="184"/>
      <c r="ABE1092" s="184"/>
      <c r="ABF1092" s="184"/>
      <c r="ABG1092" s="184"/>
      <c r="ABH1092" s="184"/>
      <c r="ABI1092" s="184"/>
      <c r="ABJ1092" s="184"/>
      <c r="ABK1092" s="184"/>
      <c r="ABL1092" s="184"/>
      <c r="ABM1092" s="184"/>
      <c r="ABN1092" s="184"/>
      <c r="ABO1092" s="184"/>
      <c r="ABP1092" s="184"/>
      <c r="ABQ1092" s="184"/>
      <c r="ABR1092" s="184"/>
      <c r="ABS1092" s="184"/>
      <c r="ABT1092" s="184"/>
      <c r="ABU1092" s="184"/>
      <c r="ABV1092" s="184"/>
      <c r="ABW1092" s="184"/>
      <c r="ABX1092" s="184"/>
      <c r="ABY1092" s="184"/>
      <c r="ABZ1092" s="184"/>
      <c r="ACA1092" s="184"/>
      <c r="ACB1092" s="184"/>
      <c r="ACC1092" s="184"/>
      <c r="ACD1092" s="184"/>
      <c r="ACE1092" s="184"/>
      <c r="ACF1092" s="184"/>
      <c r="ACG1092" s="184"/>
      <c r="ACH1092" s="184"/>
      <c r="ACI1092" s="184"/>
      <c r="ACJ1092" s="184"/>
      <c r="ACK1092" s="184"/>
      <c r="ACL1092" s="184"/>
      <c r="ACM1092" s="184"/>
      <c r="ACN1092" s="184"/>
      <c r="ACO1092" s="184"/>
      <c r="ACP1092" s="184"/>
      <c r="ACQ1092" s="184"/>
      <c r="ACR1092" s="184"/>
      <c r="ACS1092" s="184"/>
      <c r="ACT1092" s="184"/>
      <c r="ACU1092" s="184"/>
      <c r="ACV1092" s="184"/>
      <c r="ACW1092" s="184"/>
      <c r="ACX1092" s="184"/>
      <c r="ACY1092" s="184"/>
      <c r="ACZ1092" s="184"/>
      <c r="ADA1092" s="184"/>
      <c r="ADB1092" s="184"/>
      <c r="ADC1092" s="184"/>
      <c r="ADD1092" s="184"/>
      <c r="ADE1092" s="184"/>
      <c r="ADF1092" s="184"/>
      <c r="ADG1092" s="184"/>
      <c r="ADH1092" s="184"/>
      <c r="ADI1092" s="184"/>
      <c r="ADJ1092" s="184"/>
      <c r="ADK1092" s="184"/>
      <c r="ADL1092" s="184"/>
      <c r="ADM1092" s="184"/>
      <c r="ADN1092" s="184"/>
      <c r="ADO1092" s="184"/>
      <c r="ADP1092" s="184"/>
      <c r="ADQ1092" s="184"/>
      <c r="ADR1092" s="184"/>
      <c r="ADS1092" s="184"/>
      <c r="ADT1092" s="184"/>
      <c r="ADU1092" s="184"/>
      <c r="ADV1092" s="184"/>
      <c r="ADW1092" s="184"/>
      <c r="ADX1092" s="184"/>
      <c r="ADY1092" s="184"/>
      <c r="ADZ1092" s="184"/>
      <c r="AEA1092" s="184"/>
      <c r="AEB1092" s="184"/>
      <c r="AEC1092" s="184"/>
      <c r="AED1092" s="184"/>
      <c r="AEE1092" s="184"/>
      <c r="AEF1092" s="184"/>
      <c r="AEG1092" s="184"/>
      <c r="AEH1092" s="184"/>
      <c r="AEI1092" s="184"/>
      <c r="AEJ1092" s="184"/>
      <c r="AEK1092" s="184"/>
      <c r="AEL1092" s="184"/>
      <c r="AEM1092" s="184"/>
      <c r="AEN1092" s="184"/>
      <c r="AEO1092" s="184"/>
      <c r="AEP1092" s="184"/>
      <c r="AEQ1092" s="184"/>
      <c r="AER1092" s="184"/>
      <c r="AES1092" s="184"/>
      <c r="AET1092" s="184"/>
      <c r="AEU1092" s="184"/>
      <c r="AEV1092" s="184"/>
      <c r="AEW1092" s="184"/>
      <c r="AEX1092" s="184"/>
      <c r="AEY1092" s="184"/>
      <c r="AEZ1092" s="184"/>
      <c r="AFA1092" s="184"/>
      <c r="AFB1092" s="184"/>
      <c r="AFC1092" s="184"/>
      <c r="AFD1092" s="184"/>
      <c r="AFE1092" s="184"/>
      <c r="AFF1092" s="184"/>
      <c r="AFG1092" s="184"/>
      <c r="AFH1092" s="184"/>
      <c r="AFI1092" s="184"/>
      <c r="AFJ1092" s="184"/>
      <c r="AFK1092" s="184"/>
      <c r="AFL1092" s="184"/>
      <c r="AFM1092" s="184"/>
      <c r="AFN1092" s="184"/>
      <c r="AFO1092" s="184"/>
      <c r="AFP1092" s="184"/>
      <c r="AFQ1092" s="184"/>
      <c r="AFR1092" s="184"/>
      <c r="AFS1092" s="184"/>
      <c r="AFT1092" s="184"/>
      <c r="AFU1092" s="184"/>
      <c r="AFV1092" s="184"/>
      <c r="AFW1092" s="184"/>
      <c r="AFX1092" s="184"/>
      <c r="AFY1092" s="184"/>
      <c r="AFZ1092" s="184"/>
      <c r="AGA1092" s="184"/>
      <c r="AGB1092" s="184"/>
      <c r="AGC1092" s="184"/>
      <c r="AGD1092" s="184"/>
      <c r="AGE1092" s="184"/>
      <c r="AGF1092" s="184"/>
      <c r="AGG1092" s="184"/>
      <c r="AGH1092" s="184"/>
      <c r="AGI1092" s="184"/>
      <c r="AGJ1092" s="184"/>
      <c r="AGK1092" s="184"/>
      <c r="AGL1092" s="184"/>
      <c r="AGM1092" s="184"/>
      <c r="AGN1092" s="184"/>
      <c r="AGO1092" s="184"/>
      <c r="AGP1092" s="184"/>
      <c r="AGQ1092" s="184"/>
      <c r="AGR1092" s="184"/>
      <c r="AGS1092" s="184"/>
      <c r="AGT1092" s="184"/>
      <c r="AGU1092" s="184"/>
      <c r="AGV1092" s="184"/>
      <c r="AGW1092" s="184"/>
      <c r="AGX1092" s="184"/>
      <c r="AGY1092" s="184"/>
      <c r="AGZ1092" s="184"/>
      <c r="AHA1092" s="184"/>
      <c r="AHB1092" s="184"/>
      <c r="AHC1092" s="184"/>
      <c r="AHD1092" s="184"/>
      <c r="AHE1092" s="184"/>
      <c r="AHF1092" s="184"/>
      <c r="AHG1092" s="184"/>
      <c r="AHH1092" s="184"/>
      <c r="AHI1092" s="184"/>
      <c r="AHJ1092" s="184"/>
      <c r="AHK1092" s="184"/>
      <c r="AHL1092" s="184"/>
      <c r="AHM1092" s="184"/>
      <c r="AHN1092" s="184"/>
      <c r="AHO1092" s="184"/>
      <c r="AHP1092" s="184"/>
      <c r="AHQ1092" s="184"/>
      <c r="AHR1092" s="184"/>
      <c r="AHS1092" s="184"/>
      <c r="AHT1092" s="184"/>
      <c r="AHU1092" s="184"/>
      <c r="AHV1092" s="184"/>
      <c r="AHW1092" s="184"/>
      <c r="AHX1092" s="184"/>
      <c r="AHY1092" s="184"/>
      <c r="AHZ1092" s="184"/>
      <c r="AIA1092" s="184"/>
      <c r="AIB1092" s="184"/>
      <c r="AIC1092" s="184"/>
      <c r="AID1092" s="184"/>
      <c r="AIE1092" s="184"/>
      <c r="AIF1092" s="184"/>
      <c r="AIG1092" s="184"/>
      <c r="AIH1092" s="184"/>
      <c r="AII1092" s="184"/>
      <c r="AIJ1092" s="184"/>
      <c r="AIK1092" s="184"/>
      <c r="AIL1092" s="184"/>
      <c r="AIM1092" s="184"/>
      <c r="AIN1092" s="184"/>
      <c r="AIO1092" s="184"/>
      <c r="AIP1092" s="184"/>
      <c r="AIQ1092" s="184"/>
      <c r="AIR1092" s="184"/>
      <c r="AIS1092" s="184"/>
      <c r="AIT1092" s="184"/>
      <c r="AIU1092" s="184"/>
      <c r="AIV1092" s="184"/>
      <c r="AIW1092" s="184"/>
      <c r="AIX1092" s="184"/>
      <c r="AIY1092" s="184"/>
      <c r="AIZ1092" s="184"/>
      <c r="AJA1092" s="184"/>
      <c r="AJB1092" s="184"/>
      <c r="AJC1092" s="184"/>
      <c r="AJD1092" s="184"/>
      <c r="AJE1092" s="184"/>
      <c r="AJF1092" s="184"/>
      <c r="AJG1092" s="184"/>
      <c r="AJH1092" s="184"/>
      <c r="AJI1092" s="184"/>
      <c r="AJJ1092" s="184"/>
      <c r="AJK1092" s="184"/>
      <c r="AJL1092" s="184"/>
      <c r="AJM1092" s="184"/>
      <c r="AJN1092" s="184"/>
      <c r="AJO1092" s="184"/>
      <c r="AJP1092" s="184"/>
      <c r="AJQ1092" s="184"/>
      <c r="AJR1092" s="184"/>
      <c r="AJS1092" s="184"/>
      <c r="AJT1092" s="184"/>
      <c r="AJU1092" s="184"/>
      <c r="AJV1092" s="184"/>
      <c r="AJW1092" s="184"/>
      <c r="AJX1092" s="184"/>
      <c r="AJY1092" s="184"/>
      <c r="AJZ1092" s="184"/>
      <c r="AKA1092" s="184"/>
      <c r="AKB1092" s="184"/>
      <c r="AKC1092" s="184"/>
      <c r="AKD1092" s="184"/>
      <c r="AKE1092" s="184"/>
      <c r="AKF1092" s="184"/>
      <c r="AKG1092" s="184"/>
      <c r="AKH1092" s="184"/>
      <c r="AKI1092" s="184"/>
      <c r="AKJ1092" s="184"/>
      <c r="AKK1092" s="184"/>
      <c r="AKL1092" s="184"/>
      <c r="AKM1092" s="184"/>
      <c r="AKN1092" s="184"/>
      <c r="AKO1092" s="184"/>
      <c r="AKP1092" s="184"/>
      <c r="AKQ1092" s="184"/>
      <c r="AKR1092" s="184"/>
      <c r="AKS1092" s="184"/>
      <c r="AKT1092" s="184"/>
      <c r="AKU1092" s="184"/>
      <c r="AKV1092" s="184"/>
      <c r="AKW1092" s="184"/>
      <c r="AKX1092" s="184"/>
      <c r="AKY1092" s="184"/>
      <c r="AKZ1092" s="184"/>
      <c r="ALA1092" s="184"/>
      <c r="ALB1092" s="184"/>
      <c r="ALC1092" s="184"/>
      <c r="ALD1092" s="184"/>
      <c r="ALE1092" s="184"/>
      <c r="ALF1092" s="184"/>
      <c r="ALG1092" s="184"/>
      <c r="ALH1092" s="184"/>
      <c r="ALI1092" s="184"/>
      <c r="ALJ1092" s="184"/>
      <c r="ALK1092" s="184"/>
      <c r="ALL1092" s="184"/>
      <c r="ALM1092" s="184"/>
      <c r="ALN1092" s="184"/>
      <c r="ALO1092" s="184"/>
      <c r="ALP1092" s="184"/>
      <c r="ALQ1092" s="184"/>
      <c r="ALR1092" s="184"/>
      <c r="ALS1092" s="184"/>
      <c r="ALT1092" s="184"/>
      <c r="ALU1092" s="184"/>
      <c r="ALV1092" s="184"/>
      <c r="ALW1092" s="184"/>
      <c r="ALX1092" s="184"/>
      <c r="ALY1092" s="184"/>
      <c r="ALZ1092" s="184"/>
      <c r="AMA1092" s="184"/>
      <c r="AMB1092" s="184"/>
      <c r="AMC1092" s="184"/>
      <c r="AMD1092" s="184"/>
      <c r="AME1092" s="184"/>
      <c r="AMF1092" s="184"/>
      <c r="AMG1092" s="184"/>
      <c r="AMH1092" s="184"/>
      <c r="AMI1092" s="184"/>
      <c r="AMJ1092" s="184"/>
      <c r="AMK1092" s="184"/>
      <c r="AML1092" s="184"/>
      <c r="AMM1092" s="184"/>
      <c r="AMN1092" s="184"/>
      <c r="AMO1092" s="184"/>
      <c r="AMP1092" s="184"/>
      <c r="AMQ1092" s="184"/>
      <c r="AMR1092" s="184"/>
      <c r="AMS1092" s="184"/>
      <c r="AMT1092" s="184"/>
      <c r="AMU1092" s="184"/>
      <c r="AMV1092" s="184"/>
      <c r="AMW1092" s="184"/>
      <c r="AMX1092" s="184"/>
      <c r="AMY1092" s="184"/>
      <c r="AMZ1092" s="184"/>
      <c r="ANA1092" s="184"/>
      <c r="ANB1092" s="184"/>
      <c r="ANC1092" s="184"/>
      <c r="AND1092" s="184"/>
      <c r="ANE1092" s="184"/>
      <c r="ANF1092" s="184"/>
      <c r="ANG1092" s="184"/>
      <c r="ANH1092" s="184"/>
      <c r="ANI1092" s="184"/>
      <c r="ANJ1092" s="184"/>
      <c r="ANK1092" s="184"/>
      <c r="ANL1092" s="184"/>
      <c r="ANM1092" s="184"/>
      <c r="ANN1092" s="184"/>
      <c r="ANO1092" s="184"/>
      <c r="ANP1092" s="184"/>
      <c r="ANQ1092" s="184"/>
      <c r="ANR1092" s="184"/>
      <c r="ANS1092" s="184"/>
      <c r="ANT1092" s="184"/>
      <c r="ANU1092" s="184"/>
      <c r="ANV1092" s="184"/>
      <c r="ANW1092" s="184"/>
      <c r="ANX1092" s="184"/>
      <c r="ANY1092" s="184"/>
      <c r="ANZ1092" s="184"/>
      <c r="AOA1092" s="184"/>
      <c r="AOB1092" s="184"/>
      <c r="AOC1092" s="184"/>
      <c r="AOD1092" s="184"/>
      <c r="AOE1092" s="184"/>
      <c r="AOF1092" s="184"/>
      <c r="AOG1092" s="184"/>
      <c r="AOH1092" s="184"/>
      <c r="AOI1092" s="184"/>
      <c r="AOJ1092" s="184"/>
      <c r="AOK1092" s="184"/>
      <c r="AOL1092" s="184"/>
      <c r="AOM1092" s="184"/>
      <c r="AON1092" s="184"/>
      <c r="AOO1092" s="184"/>
      <c r="AOP1092" s="184"/>
      <c r="AOQ1092" s="184"/>
      <c r="AOR1092" s="184"/>
      <c r="AOS1092" s="184"/>
      <c r="AOT1092" s="184"/>
      <c r="AOU1092" s="184"/>
      <c r="AOV1092" s="184"/>
      <c r="AOW1092" s="184"/>
      <c r="AOX1092" s="184"/>
      <c r="AOY1092" s="184"/>
      <c r="AOZ1092" s="184"/>
      <c r="APA1092" s="184"/>
      <c r="APB1092" s="184"/>
      <c r="APC1092" s="184"/>
      <c r="APD1092" s="184"/>
      <c r="APE1092" s="184"/>
      <c r="APF1092" s="184"/>
      <c r="APG1092" s="184"/>
      <c r="APH1092" s="184"/>
      <c r="API1092" s="184"/>
      <c r="APJ1092" s="184"/>
      <c r="APK1092" s="184"/>
      <c r="APL1092" s="184"/>
      <c r="APM1092" s="184"/>
      <c r="APN1092" s="184"/>
      <c r="APO1092" s="184"/>
      <c r="APP1092" s="184"/>
      <c r="APQ1092" s="184"/>
      <c r="APR1092" s="184"/>
      <c r="APS1092" s="184"/>
      <c r="APT1092" s="184"/>
      <c r="APU1092" s="184"/>
      <c r="APV1092" s="184"/>
      <c r="APW1092" s="184"/>
      <c r="APX1092" s="184"/>
      <c r="APY1092" s="184"/>
      <c r="APZ1092" s="184"/>
      <c r="AQA1092" s="184"/>
      <c r="AQB1092" s="184"/>
      <c r="AQC1092" s="184"/>
      <c r="AQD1092" s="184"/>
      <c r="AQE1092" s="184"/>
      <c r="AQF1092" s="184"/>
      <c r="AQG1092" s="184"/>
      <c r="AQH1092" s="184"/>
      <c r="AQI1092" s="184"/>
      <c r="AQJ1092" s="184"/>
      <c r="AQK1092" s="184"/>
      <c r="AQL1092" s="184"/>
      <c r="AQM1092" s="184"/>
      <c r="AQN1092" s="184"/>
      <c r="AQO1092" s="184"/>
      <c r="AQP1092" s="184"/>
      <c r="AQQ1092" s="184"/>
      <c r="AQR1092" s="184"/>
      <c r="AQS1092" s="184"/>
      <c r="AQT1092" s="184"/>
      <c r="AQU1092" s="184"/>
      <c r="AQV1092" s="184"/>
      <c r="AQW1092" s="184"/>
      <c r="AQX1092" s="184"/>
      <c r="AQY1092" s="184"/>
      <c r="AQZ1092" s="184"/>
      <c r="ARA1092" s="184"/>
      <c r="ARB1092" s="184"/>
      <c r="ARC1092" s="184"/>
      <c r="ARD1092" s="184"/>
      <c r="ARE1092" s="184"/>
      <c r="ARF1092" s="184"/>
      <c r="ARG1092" s="184"/>
      <c r="ARH1092" s="184"/>
      <c r="ARI1092" s="184"/>
      <c r="ARJ1092" s="184"/>
      <c r="ARK1092" s="184"/>
      <c r="ARL1092" s="184"/>
      <c r="ARM1092" s="184"/>
      <c r="ARN1092" s="184"/>
      <c r="ARO1092" s="184"/>
      <c r="ARP1092" s="184"/>
      <c r="ARQ1092" s="184"/>
      <c r="ARR1092" s="184"/>
      <c r="ARS1092" s="184"/>
      <c r="ART1092" s="184"/>
      <c r="ARU1092" s="184"/>
      <c r="ARV1092" s="184"/>
      <c r="ARW1092" s="184"/>
      <c r="ARX1092" s="184"/>
      <c r="ARY1092" s="184"/>
      <c r="ARZ1092" s="184"/>
      <c r="ASA1092" s="184"/>
      <c r="ASB1092" s="184"/>
      <c r="ASC1092" s="184"/>
      <c r="ASD1092" s="184"/>
      <c r="ASE1092" s="184"/>
      <c r="ASF1092" s="184"/>
      <c r="ASG1092" s="184"/>
      <c r="ASH1092" s="184"/>
      <c r="ASI1092" s="184"/>
      <c r="ASJ1092" s="184"/>
      <c r="ASK1092" s="184"/>
      <c r="ASL1092" s="184"/>
      <c r="ASM1092" s="184"/>
      <c r="ASN1092" s="184"/>
      <c r="ASO1092" s="184"/>
      <c r="ASP1092" s="184"/>
      <c r="ASQ1092" s="184"/>
      <c r="ASR1092" s="184"/>
      <c r="ASS1092" s="184"/>
      <c r="AST1092" s="184"/>
      <c r="ASU1092" s="184"/>
      <c r="ASV1092" s="184"/>
      <c r="ASW1092" s="184"/>
      <c r="ASX1092" s="184"/>
      <c r="ASY1092" s="184"/>
      <c r="ASZ1092" s="184"/>
      <c r="ATA1092" s="184"/>
      <c r="ATB1092" s="184"/>
      <c r="ATC1092" s="184"/>
      <c r="ATD1092" s="184"/>
      <c r="ATE1092" s="184"/>
      <c r="ATF1092" s="184"/>
      <c r="ATG1092" s="184"/>
      <c r="ATH1092" s="184"/>
      <c r="ATI1092" s="184"/>
      <c r="ATJ1092" s="184"/>
      <c r="ATK1092" s="184"/>
      <c r="ATL1092" s="184"/>
      <c r="ATM1092" s="184"/>
      <c r="ATN1092" s="184"/>
      <c r="ATO1092" s="184"/>
      <c r="ATP1092" s="184"/>
      <c r="ATQ1092" s="184"/>
      <c r="ATR1092" s="184"/>
      <c r="ATS1092" s="184"/>
      <c r="ATT1092" s="184"/>
      <c r="ATU1092" s="184"/>
      <c r="ATV1092" s="184"/>
      <c r="ATW1092" s="184"/>
      <c r="ATX1092" s="184"/>
      <c r="ATY1092" s="184"/>
      <c r="ATZ1092" s="184"/>
      <c r="AUA1092" s="184"/>
      <c r="AUB1092" s="184"/>
      <c r="AUC1092" s="184"/>
      <c r="AUD1092" s="184"/>
      <c r="AUE1092" s="184"/>
      <c r="AUF1092" s="184"/>
      <c r="AUG1092" s="184"/>
      <c r="AUH1092" s="184"/>
      <c r="AUI1092" s="184"/>
      <c r="AUJ1092" s="184"/>
      <c r="AUK1092" s="184"/>
      <c r="AUL1092" s="184"/>
      <c r="AUM1092" s="184"/>
      <c r="AUN1092" s="184"/>
      <c r="AUO1092" s="184"/>
      <c r="AUP1092" s="184"/>
      <c r="AUQ1092" s="184"/>
      <c r="AUR1092" s="184"/>
      <c r="AUS1092" s="184"/>
      <c r="AUT1092" s="184"/>
      <c r="AUU1092" s="184"/>
      <c r="AUV1092" s="184"/>
      <c r="AUW1092" s="184"/>
      <c r="AUX1092" s="184"/>
      <c r="AUY1092" s="184"/>
      <c r="AUZ1092" s="184"/>
      <c r="AVA1092" s="184"/>
      <c r="AVB1092" s="184"/>
      <c r="AVC1092" s="184"/>
      <c r="AVD1092" s="184"/>
      <c r="AVE1092" s="184"/>
      <c r="AVF1092" s="184"/>
      <c r="AVG1092" s="184"/>
      <c r="AVH1092" s="184"/>
      <c r="AVI1092" s="184"/>
      <c r="AVJ1092" s="184"/>
      <c r="AVK1092" s="184"/>
      <c r="AVL1092" s="184"/>
      <c r="AVM1092" s="184"/>
      <c r="AVN1092" s="184"/>
      <c r="AVO1092" s="184"/>
      <c r="AVP1092" s="184"/>
      <c r="AVQ1092" s="184"/>
      <c r="AVR1092" s="184"/>
      <c r="AVS1092" s="184"/>
      <c r="AVT1092" s="184"/>
      <c r="AVU1092" s="184"/>
      <c r="AVV1092" s="184"/>
      <c r="AVW1092" s="184"/>
      <c r="AVX1092" s="184"/>
      <c r="AVY1092" s="184"/>
      <c r="AVZ1092" s="184"/>
      <c r="AWA1092" s="184"/>
      <c r="AWB1092" s="184"/>
      <c r="AWC1092" s="184"/>
      <c r="AWD1092" s="184"/>
      <c r="AWE1092" s="184"/>
      <c r="AWF1092" s="184"/>
      <c r="AWG1092" s="184"/>
      <c r="AWH1092" s="184"/>
      <c r="AWI1092" s="184"/>
      <c r="AWJ1092" s="184"/>
      <c r="AWK1092" s="184"/>
      <c r="AWL1092" s="184"/>
      <c r="AWM1092" s="184"/>
      <c r="AWN1092" s="184"/>
      <c r="AWO1092" s="184"/>
      <c r="AWP1092" s="184"/>
      <c r="AWQ1092" s="184"/>
      <c r="AWR1092" s="184"/>
      <c r="AWS1092" s="184"/>
      <c r="AWT1092" s="184"/>
      <c r="AWU1092" s="184"/>
      <c r="AWV1092" s="184"/>
      <c r="AWW1092" s="184"/>
      <c r="AWX1092" s="184"/>
      <c r="AWY1092" s="184"/>
      <c r="AWZ1092" s="184"/>
      <c r="AXA1092" s="184"/>
      <c r="AXB1092" s="184"/>
      <c r="AXC1092" s="184"/>
      <c r="AXD1092" s="184"/>
      <c r="AXE1092" s="184"/>
      <c r="AXF1092" s="184"/>
      <c r="AXG1092" s="184"/>
      <c r="AXH1092" s="184"/>
      <c r="AXI1092" s="184"/>
      <c r="AXJ1092" s="184"/>
      <c r="AXK1092" s="184"/>
      <c r="AXL1092" s="184"/>
      <c r="AXM1092" s="184"/>
      <c r="AXN1092" s="184"/>
      <c r="AXO1092" s="184"/>
      <c r="AXP1092" s="184"/>
      <c r="AXQ1092" s="184"/>
      <c r="AXR1092" s="184"/>
      <c r="AXS1092" s="184"/>
      <c r="AXT1092" s="184"/>
      <c r="AXU1092" s="184"/>
      <c r="AXV1092" s="184"/>
      <c r="AXW1092" s="184"/>
      <c r="AXX1092" s="184"/>
      <c r="AXY1092" s="184"/>
      <c r="AXZ1092" s="184"/>
      <c r="AYA1092" s="184"/>
      <c r="AYB1092" s="184"/>
      <c r="AYC1092" s="184"/>
      <c r="AYD1092" s="184"/>
      <c r="AYE1092" s="184"/>
      <c r="AYF1092" s="184"/>
      <c r="AYG1092" s="184"/>
      <c r="AYH1092" s="184"/>
      <c r="AYI1092" s="184"/>
      <c r="AYJ1092" s="184"/>
      <c r="AYK1092" s="184"/>
      <c r="AYL1092" s="184"/>
      <c r="AYM1092" s="184"/>
      <c r="AYN1092" s="184"/>
      <c r="AYO1092" s="184"/>
      <c r="AYP1092" s="184"/>
      <c r="AYQ1092" s="184"/>
      <c r="AYR1092" s="184"/>
      <c r="AYS1092" s="184"/>
      <c r="AYT1092" s="184"/>
      <c r="AYU1092" s="184"/>
      <c r="AYV1092" s="184"/>
      <c r="AYW1092" s="184"/>
      <c r="AYX1092" s="184"/>
      <c r="AYY1092" s="184"/>
      <c r="AYZ1092" s="184"/>
      <c r="AZA1092" s="184"/>
      <c r="AZB1092" s="184"/>
      <c r="AZC1092" s="184"/>
      <c r="AZD1092" s="184"/>
      <c r="AZE1092" s="184"/>
      <c r="AZF1092" s="184"/>
      <c r="AZG1092" s="184"/>
      <c r="AZH1092" s="184"/>
      <c r="AZI1092" s="184"/>
      <c r="AZJ1092" s="184"/>
      <c r="AZK1092" s="184"/>
      <c r="AZL1092" s="184"/>
      <c r="AZM1092" s="184"/>
      <c r="AZN1092" s="184"/>
      <c r="AZO1092" s="184"/>
      <c r="AZP1092" s="184"/>
      <c r="AZQ1092" s="184"/>
      <c r="AZR1092" s="184"/>
      <c r="AZS1092" s="184"/>
      <c r="AZT1092" s="184"/>
      <c r="AZU1092" s="184"/>
      <c r="AZV1092" s="184"/>
      <c r="AZW1092" s="184"/>
      <c r="AZX1092" s="184"/>
      <c r="AZY1092" s="184"/>
      <c r="AZZ1092" s="184"/>
      <c r="BAA1092" s="184"/>
      <c r="BAB1092" s="184"/>
      <c r="BAC1092" s="184"/>
      <c r="BAD1092" s="184"/>
      <c r="BAE1092" s="184"/>
      <c r="BAF1092" s="184"/>
      <c r="BAG1092" s="184"/>
      <c r="BAH1092" s="184"/>
      <c r="BAI1092" s="184"/>
      <c r="BAJ1092" s="184"/>
      <c r="BAK1092" s="184"/>
      <c r="BAL1092" s="184"/>
      <c r="BAM1092" s="184"/>
      <c r="BAN1092" s="184"/>
      <c r="BAO1092" s="184"/>
      <c r="BAP1092" s="184"/>
      <c r="BAQ1092" s="184"/>
      <c r="BAR1092" s="184"/>
      <c r="BAS1092" s="184"/>
      <c r="BAT1092" s="184"/>
      <c r="BAU1092" s="184"/>
      <c r="BAV1092" s="184"/>
      <c r="BAW1092" s="184"/>
      <c r="BAX1092" s="184"/>
      <c r="BAY1092" s="184"/>
      <c r="BAZ1092" s="184"/>
      <c r="BBA1092" s="184"/>
      <c r="BBB1092" s="184"/>
      <c r="BBC1092" s="184"/>
      <c r="BBD1092" s="184"/>
      <c r="BBE1092" s="184"/>
      <c r="BBF1092" s="184"/>
      <c r="BBG1092" s="184"/>
      <c r="BBH1092" s="184"/>
      <c r="BBI1092" s="184"/>
      <c r="BBJ1092" s="184"/>
      <c r="BBK1092" s="184"/>
      <c r="BBL1092" s="184"/>
      <c r="BBM1092" s="184"/>
      <c r="BBN1092" s="184"/>
      <c r="BBO1092" s="184"/>
      <c r="BBP1092" s="184"/>
      <c r="BBQ1092" s="184"/>
      <c r="BBR1092" s="184"/>
      <c r="BBS1092" s="184"/>
      <c r="BBT1092" s="184"/>
      <c r="BBU1092" s="184"/>
      <c r="BBV1092" s="184"/>
      <c r="BBW1092" s="184"/>
      <c r="BBX1092" s="184"/>
      <c r="BBY1092" s="184"/>
      <c r="BBZ1092" s="184"/>
      <c r="BCA1092" s="184"/>
      <c r="BCB1092" s="184"/>
      <c r="BCC1092" s="184"/>
      <c r="BCD1092" s="184"/>
      <c r="BCE1092" s="184"/>
      <c r="BCF1092" s="184"/>
      <c r="BCG1092" s="184"/>
      <c r="BCH1092" s="184"/>
      <c r="BCI1092" s="184"/>
      <c r="BCJ1092" s="184"/>
      <c r="BCK1092" s="184"/>
      <c r="BCL1092" s="184"/>
      <c r="BCM1092" s="184"/>
      <c r="BCN1092" s="184"/>
      <c r="BCO1092" s="184"/>
      <c r="BCP1092" s="184"/>
      <c r="BCQ1092" s="184"/>
      <c r="BCR1092" s="184"/>
      <c r="BCS1092" s="184"/>
      <c r="BCT1092" s="184"/>
      <c r="BCU1092" s="184"/>
      <c r="BCV1092" s="184"/>
      <c r="BCW1092" s="184"/>
      <c r="BCX1092" s="184"/>
      <c r="BCY1092" s="184"/>
      <c r="BCZ1092" s="184"/>
      <c r="BDA1092" s="184"/>
      <c r="BDB1092" s="184"/>
      <c r="BDC1092" s="184"/>
      <c r="BDD1092" s="184"/>
      <c r="BDE1092" s="184"/>
      <c r="BDF1092" s="184"/>
      <c r="BDG1092" s="184"/>
      <c r="BDH1092" s="184"/>
      <c r="BDI1092" s="184"/>
      <c r="BDJ1092" s="184"/>
      <c r="BDK1092" s="184"/>
      <c r="BDL1092" s="184"/>
      <c r="BDM1092" s="184"/>
      <c r="BDN1092" s="184"/>
      <c r="BDO1092" s="184"/>
      <c r="BDP1092" s="184"/>
      <c r="BDQ1092" s="184"/>
      <c r="BDR1092" s="184"/>
      <c r="BDS1092" s="184"/>
      <c r="BDT1092" s="184"/>
      <c r="BDU1092" s="184"/>
      <c r="BDV1092" s="184"/>
      <c r="BDW1092" s="184"/>
      <c r="BDX1092" s="184"/>
      <c r="BDY1092" s="184"/>
      <c r="BDZ1092" s="184"/>
      <c r="BEA1092" s="184"/>
      <c r="BEB1092" s="184"/>
      <c r="BEC1092" s="184"/>
      <c r="BED1092" s="184"/>
      <c r="BEE1092" s="184"/>
      <c r="BEF1092" s="184"/>
      <c r="BEG1092" s="184"/>
      <c r="BEH1092" s="184"/>
      <c r="BEI1092" s="184"/>
      <c r="BEJ1092" s="184"/>
      <c r="BEK1092" s="184"/>
      <c r="BEL1092" s="184"/>
      <c r="BEM1092" s="184"/>
      <c r="BEN1092" s="184"/>
      <c r="BEO1092" s="184"/>
      <c r="BEP1092" s="184"/>
      <c r="BEQ1092" s="184"/>
      <c r="BER1092" s="184"/>
      <c r="BES1092" s="184"/>
      <c r="BET1092" s="184"/>
      <c r="BEU1092" s="184"/>
      <c r="BEV1092" s="184"/>
      <c r="BEW1092" s="184"/>
      <c r="BEX1092" s="184"/>
      <c r="BEY1092" s="184"/>
      <c r="BEZ1092" s="184"/>
      <c r="BFA1092" s="184"/>
      <c r="BFB1092" s="184"/>
      <c r="BFC1092" s="184"/>
      <c r="BFD1092" s="184"/>
      <c r="BFE1092" s="184"/>
      <c r="BFF1092" s="184"/>
      <c r="BFG1092" s="184"/>
      <c r="BFH1092" s="184"/>
      <c r="BFI1092" s="184"/>
      <c r="BFJ1092" s="184"/>
      <c r="BFK1092" s="184"/>
      <c r="BFL1092" s="184"/>
      <c r="BFM1092" s="184"/>
      <c r="BFN1092" s="184"/>
      <c r="BFO1092" s="184"/>
      <c r="BFP1092" s="184"/>
      <c r="BFQ1092" s="184"/>
      <c r="BFR1092" s="184"/>
      <c r="BFS1092" s="184"/>
      <c r="BFT1092" s="184"/>
      <c r="BFU1092" s="184"/>
      <c r="BFV1092" s="184"/>
      <c r="BFW1092" s="184"/>
      <c r="BFX1092" s="184"/>
      <c r="BFY1092" s="184"/>
      <c r="BFZ1092" s="184"/>
      <c r="BGA1092" s="184"/>
      <c r="BGB1092" s="184"/>
      <c r="BGC1092" s="184"/>
      <c r="BGD1092" s="184"/>
      <c r="BGE1092" s="184"/>
      <c r="BGF1092" s="184"/>
      <c r="BGG1092" s="184"/>
      <c r="BGH1092" s="184"/>
      <c r="BGI1092" s="184"/>
      <c r="BGJ1092" s="184"/>
      <c r="BGK1092" s="184"/>
      <c r="BGL1092" s="184"/>
      <c r="BGM1092" s="184"/>
      <c r="BGN1092" s="184"/>
      <c r="BGO1092" s="184"/>
      <c r="BGP1092" s="184"/>
      <c r="BGQ1092" s="184"/>
      <c r="BGR1092" s="184"/>
      <c r="BGS1092" s="184"/>
      <c r="BGT1092" s="184"/>
      <c r="BGU1092" s="184"/>
      <c r="BGV1092" s="184"/>
      <c r="BGW1092" s="184"/>
      <c r="BGX1092" s="184"/>
      <c r="BGY1092" s="184"/>
      <c r="BGZ1092" s="184"/>
      <c r="BHA1092" s="184"/>
      <c r="BHB1092" s="184"/>
      <c r="BHC1092" s="184"/>
      <c r="BHD1092" s="184"/>
      <c r="BHE1092" s="184"/>
      <c r="BHF1092" s="184"/>
      <c r="BHG1092" s="184"/>
      <c r="BHH1092" s="184"/>
      <c r="BHI1092" s="184"/>
      <c r="BHJ1092" s="184"/>
      <c r="BHK1092" s="184"/>
      <c r="BHL1092" s="184"/>
      <c r="BHM1092" s="184"/>
      <c r="BHN1092" s="184"/>
      <c r="BHO1092" s="184"/>
      <c r="BHP1092" s="184"/>
      <c r="BHQ1092" s="184"/>
      <c r="BHR1092" s="184"/>
      <c r="BHS1092" s="184"/>
      <c r="BHT1092" s="184"/>
      <c r="BHU1092" s="184"/>
      <c r="BHV1092" s="184"/>
      <c r="BHW1092" s="184"/>
      <c r="BHX1092" s="184"/>
      <c r="BHY1092" s="184"/>
      <c r="BHZ1092" s="184"/>
      <c r="BIA1092" s="184"/>
      <c r="BIB1092" s="184"/>
      <c r="BIC1092" s="184"/>
      <c r="BID1092" s="184"/>
      <c r="BIE1092" s="184"/>
      <c r="BIF1092" s="184"/>
      <c r="BIG1092" s="184"/>
      <c r="BIH1092" s="184"/>
      <c r="BII1092" s="184"/>
      <c r="BIJ1092" s="184"/>
      <c r="BIK1092" s="184"/>
      <c r="BIL1092" s="184"/>
      <c r="BIM1092" s="184"/>
      <c r="BIN1092" s="184"/>
      <c r="BIO1092" s="184"/>
      <c r="BIP1092" s="184"/>
      <c r="BIQ1092" s="184"/>
      <c r="BIR1092" s="184"/>
      <c r="BIS1092" s="184"/>
      <c r="BIT1092" s="184"/>
      <c r="BIU1092" s="184"/>
      <c r="BIV1092" s="184"/>
      <c r="BIW1092" s="184"/>
      <c r="BIX1092" s="184"/>
      <c r="BIY1092" s="184"/>
      <c r="BIZ1092" s="184"/>
      <c r="BJA1092" s="184"/>
      <c r="BJB1092" s="184"/>
      <c r="BJC1092" s="184"/>
      <c r="BJD1092" s="184"/>
      <c r="BJE1092" s="184"/>
      <c r="BJF1092" s="184"/>
      <c r="BJG1092" s="184"/>
      <c r="BJH1092" s="184"/>
      <c r="BJI1092" s="184"/>
      <c r="BJJ1092" s="184"/>
      <c r="BJK1092" s="184"/>
      <c r="BJL1092" s="184"/>
      <c r="BJM1092" s="184"/>
      <c r="BJN1092" s="184"/>
      <c r="BJO1092" s="184"/>
      <c r="BJP1092" s="184"/>
      <c r="BJQ1092" s="184"/>
      <c r="BJR1092" s="184"/>
      <c r="BJS1092" s="184"/>
      <c r="BJT1092" s="184"/>
      <c r="BJU1092" s="184"/>
      <c r="BJV1092" s="184"/>
      <c r="BJW1092" s="184"/>
      <c r="BJX1092" s="184"/>
      <c r="BJY1092" s="184"/>
      <c r="BJZ1092" s="184"/>
      <c r="BKA1092" s="184"/>
      <c r="BKB1092" s="184"/>
      <c r="BKC1092" s="184"/>
      <c r="BKD1092" s="184"/>
      <c r="BKE1092" s="184"/>
      <c r="BKF1092" s="184"/>
      <c r="BKG1092" s="184"/>
      <c r="BKH1092" s="184"/>
      <c r="BKI1092" s="184"/>
      <c r="BKJ1092" s="184"/>
      <c r="BKK1092" s="184"/>
      <c r="BKL1092" s="184"/>
      <c r="BKM1092" s="184"/>
      <c r="BKN1092" s="184"/>
      <c r="BKO1092" s="184"/>
      <c r="BKP1092" s="184"/>
      <c r="BKQ1092" s="184"/>
      <c r="BKR1092" s="184"/>
      <c r="BKS1092" s="184"/>
      <c r="BKT1092" s="184"/>
      <c r="BKU1092" s="184"/>
      <c r="BKV1092" s="184"/>
      <c r="BKW1092" s="184"/>
      <c r="BKX1092" s="184"/>
      <c r="BKY1092" s="184"/>
      <c r="BKZ1092" s="184"/>
      <c r="BLA1092" s="184"/>
      <c r="BLB1092" s="184"/>
      <c r="BLC1092" s="184"/>
      <c r="BLD1092" s="184"/>
      <c r="BLE1092" s="184"/>
      <c r="BLF1092" s="184"/>
      <c r="BLG1092" s="184"/>
      <c r="BLH1092" s="184"/>
      <c r="BLI1092" s="184"/>
      <c r="BLJ1092" s="184"/>
      <c r="BLK1092" s="184"/>
      <c r="BLL1092" s="184"/>
      <c r="BLM1092" s="184"/>
      <c r="BLN1092" s="184"/>
      <c r="BLO1092" s="184"/>
      <c r="BLP1092" s="184"/>
      <c r="BLQ1092" s="184"/>
      <c r="BLR1092" s="184"/>
      <c r="BLS1092" s="184"/>
      <c r="BLT1092" s="184"/>
      <c r="BLU1092" s="184"/>
      <c r="BLV1092" s="184"/>
      <c r="BLW1092" s="184"/>
      <c r="BLX1092" s="184"/>
      <c r="BLY1092" s="184"/>
      <c r="BLZ1092" s="184"/>
      <c r="BMA1092" s="184"/>
      <c r="BMB1092" s="184"/>
      <c r="BMC1092" s="184"/>
      <c r="BMD1092" s="184"/>
      <c r="BME1092" s="184"/>
      <c r="BMF1092" s="184"/>
      <c r="BMG1092" s="184"/>
      <c r="BMH1092" s="184"/>
      <c r="BMI1092" s="184"/>
      <c r="BMJ1092" s="184"/>
      <c r="BMK1092" s="184"/>
      <c r="BML1092" s="184"/>
      <c r="BMM1092" s="184"/>
      <c r="BMN1092" s="184"/>
      <c r="BMO1092" s="184"/>
      <c r="BMP1092" s="184"/>
      <c r="BMQ1092" s="184"/>
      <c r="BMR1092" s="184"/>
      <c r="BMS1092" s="184"/>
      <c r="BMT1092" s="184"/>
      <c r="BMU1092" s="184"/>
      <c r="BMV1092" s="184"/>
      <c r="BMW1092" s="184"/>
      <c r="BMX1092" s="184"/>
      <c r="BMY1092" s="184"/>
      <c r="BMZ1092" s="184"/>
      <c r="BNA1092" s="184"/>
      <c r="BNB1092" s="184"/>
      <c r="BNC1092" s="184"/>
      <c r="BND1092" s="184"/>
      <c r="BNE1092" s="184"/>
      <c r="BNF1092" s="184"/>
      <c r="BNG1092" s="184"/>
      <c r="BNH1092" s="184"/>
      <c r="BNI1092" s="184"/>
      <c r="BNJ1092" s="184"/>
      <c r="BNK1092" s="184"/>
      <c r="BNL1092" s="184"/>
      <c r="BNM1092" s="184"/>
      <c r="BNN1092" s="184"/>
      <c r="BNO1092" s="184"/>
      <c r="BNP1092" s="184"/>
      <c r="BNQ1092" s="184"/>
      <c r="BNR1092" s="184"/>
      <c r="BNS1092" s="184"/>
      <c r="BNT1092" s="184"/>
      <c r="BNU1092" s="184"/>
      <c r="BNV1092" s="184"/>
      <c r="BNW1092" s="184"/>
      <c r="BNX1092" s="184"/>
      <c r="BNY1092" s="184"/>
      <c r="BNZ1092" s="184"/>
      <c r="BOA1092" s="184"/>
      <c r="BOB1092" s="184"/>
      <c r="BOC1092" s="184"/>
      <c r="BOD1092" s="184"/>
      <c r="BOE1092" s="184"/>
      <c r="BOF1092" s="184"/>
      <c r="BOG1092" s="184"/>
      <c r="BOH1092" s="184"/>
      <c r="BOI1092" s="184"/>
      <c r="BOJ1092" s="184"/>
      <c r="BOK1092" s="184"/>
      <c r="BOL1092" s="184"/>
      <c r="BOM1092" s="184"/>
      <c r="BON1092" s="184"/>
      <c r="BOO1092" s="184"/>
      <c r="BOP1092" s="184"/>
      <c r="BOQ1092" s="184"/>
      <c r="BOR1092" s="184"/>
      <c r="BOS1092" s="184"/>
      <c r="BOT1092" s="184"/>
      <c r="BOU1092" s="184"/>
      <c r="BOV1092" s="184"/>
      <c r="BOW1092" s="184"/>
      <c r="BOX1092" s="184"/>
      <c r="BOY1092" s="184"/>
      <c r="BOZ1092" s="184"/>
      <c r="BPA1092" s="184"/>
      <c r="BPB1092" s="184"/>
      <c r="BPC1092" s="184"/>
      <c r="BPD1092" s="184"/>
      <c r="BPE1092" s="184"/>
      <c r="BPF1092" s="184"/>
      <c r="BPG1092" s="184"/>
      <c r="BPH1092" s="184"/>
      <c r="BPI1092" s="184"/>
      <c r="BPJ1092" s="184"/>
      <c r="BPK1092" s="184"/>
      <c r="BPL1092" s="184"/>
      <c r="BPM1092" s="184"/>
      <c r="BPN1092" s="184"/>
      <c r="BPO1092" s="184"/>
      <c r="BPP1092" s="184"/>
      <c r="BPQ1092" s="184"/>
      <c r="BPR1092" s="184"/>
      <c r="BPS1092" s="184"/>
      <c r="BPT1092" s="184"/>
      <c r="BPU1092" s="184"/>
      <c r="BPV1092" s="184"/>
      <c r="BPW1092" s="184"/>
      <c r="BPX1092" s="184"/>
      <c r="BPY1092" s="184"/>
      <c r="BPZ1092" s="184"/>
      <c r="BQA1092" s="184"/>
      <c r="BQB1092" s="184"/>
      <c r="BQC1092" s="184"/>
      <c r="BQD1092" s="184"/>
      <c r="BQE1092" s="184"/>
      <c r="BQF1092" s="184"/>
      <c r="BQG1092" s="184"/>
      <c r="BQH1092" s="184"/>
      <c r="BQI1092" s="184"/>
      <c r="BQJ1092" s="184"/>
      <c r="BQK1092" s="184"/>
      <c r="BQL1092" s="184"/>
      <c r="BQM1092" s="184"/>
      <c r="BQN1092" s="184"/>
      <c r="BQO1092" s="184"/>
      <c r="BQP1092" s="184"/>
      <c r="BQQ1092" s="184"/>
      <c r="BQR1092" s="184"/>
      <c r="BQS1092" s="184"/>
      <c r="BQT1092" s="184"/>
      <c r="BQU1092" s="184"/>
      <c r="BQV1092" s="184"/>
      <c r="BQW1092" s="184"/>
      <c r="BQX1092" s="184"/>
      <c r="BQY1092" s="184"/>
      <c r="BQZ1092" s="184"/>
      <c r="BRA1092" s="184"/>
      <c r="BRB1092" s="184"/>
      <c r="BRC1092" s="184"/>
      <c r="BRD1092" s="184"/>
      <c r="BRE1092" s="184"/>
      <c r="BRF1092" s="184"/>
      <c r="BRG1092" s="184"/>
      <c r="BRH1092" s="184"/>
      <c r="BRI1092" s="184"/>
      <c r="BRJ1092" s="184"/>
      <c r="BRK1092" s="184"/>
      <c r="BRL1092" s="184"/>
      <c r="BRM1092" s="184"/>
      <c r="BRN1092" s="184"/>
      <c r="BRO1092" s="184"/>
      <c r="BRP1092" s="184"/>
      <c r="BRQ1092" s="184"/>
      <c r="BRR1092" s="184"/>
      <c r="BRS1092" s="184"/>
      <c r="BRT1092" s="184"/>
      <c r="BRU1092" s="184"/>
      <c r="BRV1092" s="184"/>
      <c r="BRW1092" s="184"/>
      <c r="BRX1092" s="184"/>
      <c r="BRY1092" s="184"/>
      <c r="BRZ1092" s="184"/>
      <c r="BSA1092" s="184"/>
      <c r="BSB1092" s="184"/>
      <c r="BSC1092" s="184"/>
      <c r="BSD1092" s="184"/>
      <c r="BSE1092" s="184"/>
      <c r="BSF1092" s="184"/>
      <c r="BSG1092" s="184"/>
      <c r="BSH1092" s="184"/>
      <c r="BSI1092" s="184"/>
      <c r="BSJ1092" s="184"/>
      <c r="BSK1092" s="184"/>
      <c r="BSL1092" s="184"/>
      <c r="BSM1092" s="184"/>
      <c r="BSN1092" s="184"/>
      <c r="BSO1092" s="184"/>
      <c r="BSP1092" s="184"/>
      <c r="BSQ1092" s="184"/>
      <c r="BSR1092" s="184"/>
      <c r="BSS1092" s="184"/>
      <c r="BST1092" s="184"/>
      <c r="BSU1092" s="184"/>
      <c r="BSV1092" s="184"/>
      <c r="BSW1092" s="184"/>
      <c r="BSX1092" s="184"/>
      <c r="BSY1092" s="184"/>
      <c r="BSZ1092" s="184"/>
      <c r="BTA1092" s="184"/>
      <c r="BTB1092" s="184"/>
      <c r="BTC1092" s="184"/>
      <c r="BTD1092" s="184"/>
      <c r="BTE1092" s="184"/>
      <c r="BTF1092" s="184"/>
      <c r="BTG1092" s="184"/>
      <c r="BTH1092" s="184"/>
      <c r="BTI1092" s="184"/>
      <c r="BTJ1092" s="184"/>
      <c r="BTK1092" s="184"/>
      <c r="BTL1092" s="184"/>
      <c r="BTM1092" s="184"/>
      <c r="BTN1092" s="184"/>
      <c r="BTO1092" s="184"/>
      <c r="BTP1092" s="184"/>
      <c r="BTQ1092" s="184"/>
      <c r="BTR1092" s="184"/>
      <c r="BTS1092" s="184"/>
      <c r="BTT1092" s="184"/>
      <c r="BTU1092" s="184"/>
      <c r="BTV1092" s="184"/>
      <c r="BTW1092" s="184"/>
      <c r="BTX1092" s="184"/>
      <c r="BTY1092" s="184"/>
      <c r="BTZ1092" s="184"/>
      <c r="BUA1092" s="184"/>
      <c r="BUB1092" s="184"/>
      <c r="BUC1092" s="184"/>
      <c r="BUD1092" s="184"/>
      <c r="BUE1092" s="184"/>
      <c r="BUF1092" s="184"/>
      <c r="BUG1092" s="184"/>
      <c r="BUH1092" s="184"/>
      <c r="BUI1092" s="184"/>
      <c r="BUJ1092" s="184"/>
      <c r="BUK1092" s="184"/>
      <c r="BUL1092" s="184"/>
      <c r="BUM1092" s="184"/>
      <c r="BUN1092" s="184"/>
      <c r="BUO1092" s="184"/>
      <c r="BUP1092" s="184"/>
      <c r="BUQ1092" s="184"/>
      <c r="BUR1092" s="184"/>
      <c r="BUS1092" s="184"/>
      <c r="BUT1092" s="184"/>
      <c r="BUU1092" s="184"/>
      <c r="BUV1092" s="184"/>
      <c r="BUW1092" s="184"/>
      <c r="BUX1092" s="184"/>
      <c r="BUY1092" s="184"/>
      <c r="BUZ1092" s="184"/>
      <c r="BVA1092" s="184"/>
      <c r="BVB1092" s="184"/>
      <c r="BVC1092" s="184"/>
      <c r="BVD1092" s="184"/>
      <c r="BVE1092" s="184"/>
      <c r="BVF1092" s="184"/>
      <c r="BVG1092" s="184"/>
      <c r="BVH1092" s="184"/>
      <c r="BVI1092" s="184"/>
      <c r="BVJ1092" s="184"/>
      <c r="BVK1092" s="184"/>
      <c r="BVL1092" s="184"/>
      <c r="BVM1092" s="184"/>
      <c r="BVN1092" s="184"/>
      <c r="BVO1092" s="184"/>
      <c r="BVP1092" s="184"/>
      <c r="BVQ1092" s="184"/>
      <c r="BVR1092" s="184"/>
      <c r="BVS1092" s="184"/>
      <c r="BVT1092" s="184"/>
      <c r="BVU1092" s="184"/>
      <c r="BVV1092" s="184"/>
      <c r="BVW1092" s="184"/>
      <c r="BVX1092" s="184"/>
      <c r="BVY1092" s="184"/>
      <c r="BVZ1092" s="184"/>
      <c r="BWA1092" s="184"/>
      <c r="BWB1092" s="184"/>
      <c r="BWC1092" s="184"/>
      <c r="BWD1092" s="184"/>
      <c r="BWE1092" s="184"/>
      <c r="BWF1092" s="184"/>
      <c r="BWG1092" s="184"/>
      <c r="BWH1092" s="184"/>
      <c r="BWI1092" s="184"/>
      <c r="BWJ1092" s="184"/>
      <c r="BWK1092" s="184"/>
      <c r="BWL1092" s="184"/>
      <c r="BWM1092" s="184"/>
      <c r="BWN1092" s="184"/>
      <c r="BWO1092" s="184"/>
      <c r="BWP1092" s="184"/>
      <c r="BWQ1092" s="184"/>
      <c r="BWR1092" s="184"/>
      <c r="BWS1092" s="184"/>
      <c r="BWT1092" s="184"/>
      <c r="BWU1092" s="184"/>
      <c r="BWV1092" s="184"/>
      <c r="BWW1092" s="184"/>
      <c r="BWX1092" s="184"/>
      <c r="BWY1092" s="184"/>
      <c r="BWZ1092" s="184"/>
      <c r="BXA1092" s="184"/>
      <c r="BXB1092" s="184"/>
      <c r="BXC1092" s="184"/>
      <c r="BXD1092" s="184"/>
      <c r="BXE1092" s="184"/>
      <c r="BXF1092" s="184"/>
      <c r="BXG1092" s="184"/>
      <c r="BXH1092" s="184"/>
      <c r="BXI1092" s="184"/>
      <c r="BXJ1092" s="184"/>
      <c r="BXK1092" s="184"/>
      <c r="BXL1092" s="184"/>
      <c r="BXM1092" s="184"/>
      <c r="BXN1092" s="184"/>
      <c r="BXO1092" s="184"/>
      <c r="BXP1092" s="184"/>
      <c r="BXQ1092" s="184"/>
      <c r="BXR1092" s="184"/>
      <c r="BXS1092" s="184"/>
      <c r="BXT1092" s="184"/>
      <c r="BXU1092" s="184"/>
      <c r="BXV1092" s="184"/>
      <c r="BXW1092" s="184"/>
      <c r="BXX1092" s="184"/>
      <c r="BXY1092" s="184"/>
      <c r="BXZ1092" s="184"/>
      <c r="BYA1092" s="184"/>
      <c r="BYB1092" s="184"/>
      <c r="BYC1092" s="184"/>
      <c r="BYD1092" s="184"/>
      <c r="BYE1092" s="184"/>
      <c r="BYF1092" s="184"/>
      <c r="BYG1092" s="184"/>
      <c r="BYH1092" s="184"/>
      <c r="BYI1092" s="184"/>
      <c r="BYJ1092" s="184"/>
      <c r="BYK1092" s="184"/>
      <c r="BYL1092" s="184"/>
      <c r="BYM1092" s="184"/>
      <c r="BYN1092" s="184"/>
      <c r="BYO1092" s="184"/>
      <c r="BYP1092" s="184"/>
      <c r="BYQ1092" s="184"/>
      <c r="BYR1092" s="184"/>
      <c r="BYS1092" s="184"/>
      <c r="BYT1092" s="184"/>
      <c r="BYU1092" s="184"/>
      <c r="BYV1092" s="184"/>
      <c r="BYW1092" s="184"/>
      <c r="BYX1092" s="184"/>
      <c r="BYY1092" s="184"/>
      <c r="BYZ1092" s="184"/>
      <c r="BZA1092" s="184"/>
      <c r="BZB1092" s="184"/>
      <c r="BZC1092" s="184"/>
      <c r="BZD1092" s="184"/>
      <c r="BZE1092" s="184"/>
      <c r="BZF1092" s="184"/>
      <c r="BZG1092" s="184"/>
      <c r="BZH1092" s="184"/>
      <c r="BZI1092" s="184"/>
      <c r="BZJ1092" s="184"/>
      <c r="BZK1092" s="184"/>
      <c r="BZL1092" s="184"/>
      <c r="BZM1092" s="184"/>
      <c r="BZN1092" s="184"/>
      <c r="BZO1092" s="184"/>
      <c r="BZP1092" s="184"/>
      <c r="BZQ1092" s="184"/>
      <c r="BZR1092" s="184"/>
      <c r="BZS1092" s="184"/>
      <c r="BZT1092" s="184"/>
      <c r="BZU1092" s="184"/>
      <c r="BZV1092" s="184"/>
      <c r="BZW1092" s="184"/>
      <c r="BZX1092" s="184"/>
      <c r="BZY1092" s="184"/>
      <c r="BZZ1092" s="184"/>
      <c r="CAA1092" s="184"/>
      <c r="CAB1092" s="184"/>
      <c r="CAC1092" s="184"/>
      <c r="CAD1092" s="184"/>
      <c r="CAE1092" s="184"/>
      <c r="CAF1092" s="184"/>
      <c r="CAG1092" s="184"/>
      <c r="CAH1092" s="184"/>
      <c r="CAI1092" s="184"/>
      <c r="CAJ1092" s="184"/>
      <c r="CAK1092" s="184"/>
      <c r="CAL1092" s="184"/>
      <c r="CAM1092" s="184"/>
      <c r="CAN1092" s="184"/>
      <c r="CAO1092" s="184"/>
      <c r="CAP1092" s="184"/>
      <c r="CAQ1092" s="184"/>
      <c r="CAR1092" s="184"/>
      <c r="CAS1092" s="184"/>
      <c r="CAT1092" s="184"/>
      <c r="CAU1092" s="184"/>
      <c r="CAV1092" s="184"/>
      <c r="CAW1092" s="184"/>
      <c r="CAX1092" s="184"/>
      <c r="CAY1092" s="184"/>
      <c r="CAZ1092" s="184"/>
      <c r="CBA1092" s="184"/>
      <c r="CBB1092" s="184"/>
      <c r="CBC1092" s="184"/>
      <c r="CBD1092" s="184"/>
      <c r="CBE1092" s="184"/>
      <c r="CBF1092" s="184"/>
      <c r="CBG1092" s="184"/>
      <c r="CBH1092" s="184"/>
      <c r="CBI1092" s="184"/>
      <c r="CBJ1092" s="184"/>
      <c r="CBK1092" s="184"/>
      <c r="CBL1092" s="184"/>
      <c r="CBM1092" s="184"/>
      <c r="CBN1092" s="184"/>
      <c r="CBO1092" s="184"/>
      <c r="CBP1092" s="184"/>
      <c r="CBQ1092" s="184"/>
      <c r="CBR1092" s="184"/>
      <c r="CBS1092" s="184"/>
      <c r="CBT1092" s="184"/>
      <c r="CBU1092" s="184"/>
      <c r="CBV1092" s="184"/>
      <c r="CBW1092" s="184"/>
      <c r="CBX1092" s="184"/>
      <c r="CBY1092" s="184"/>
      <c r="CBZ1092" s="184"/>
      <c r="CCA1092" s="184"/>
      <c r="CCB1092" s="184"/>
      <c r="CCC1092" s="184"/>
      <c r="CCD1092" s="184"/>
      <c r="CCE1092" s="184"/>
      <c r="CCF1092" s="184"/>
      <c r="CCG1092" s="184"/>
      <c r="CCH1092" s="184"/>
      <c r="CCI1092" s="184"/>
      <c r="CCJ1092" s="184"/>
      <c r="CCK1092" s="184"/>
      <c r="CCL1092" s="184"/>
      <c r="CCM1092" s="184"/>
      <c r="CCN1092" s="184"/>
      <c r="CCO1092" s="184"/>
      <c r="CCP1092" s="184"/>
      <c r="CCQ1092" s="184"/>
      <c r="CCR1092" s="184"/>
      <c r="CCS1092" s="184"/>
      <c r="CCT1092" s="184"/>
      <c r="CCU1092" s="184"/>
      <c r="CCV1092" s="184"/>
      <c r="CCW1092" s="184"/>
      <c r="CCX1092" s="184"/>
      <c r="CCY1092" s="184"/>
      <c r="CCZ1092" s="184"/>
      <c r="CDA1092" s="184"/>
      <c r="CDB1092" s="184"/>
      <c r="CDC1092" s="184"/>
      <c r="CDD1092" s="184"/>
      <c r="CDE1092" s="184"/>
      <c r="CDF1092" s="184"/>
      <c r="CDG1092" s="184"/>
      <c r="CDH1092" s="184"/>
      <c r="CDI1092" s="184"/>
      <c r="CDJ1092" s="184"/>
      <c r="CDK1092" s="184"/>
      <c r="CDL1092" s="184"/>
      <c r="CDM1092" s="184"/>
      <c r="CDN1092" s="184"/>
      <c r="CDO1092" s="184"/>
      <c r="CDP1092" s="184"/>
      <c r="CDQ1092" s="184"/>
      <c r="CDR1092" s="184"/>
      <c r="CDS1092" s="184"/>
      <c r="CDT1092" s="184"/>
      <c r="CDU1092" s="184"/>
      <c r="CDV1092" s="184"/>
      <c r="CDW1092" s="184"/>
      <c r="CDX1092" s="184"/>
      <c r="CDY1092" s="184"/>
      <c r="CDZ1092" s="184"/>
      <c r="CEA1092" s="184"/>
      <c r="CEB1092" s="184"/>
      <c r="CEC1092" s="184"/>
      <c r="CED1092" s="184"/>
      <c r="CEE1092" s="184"/>
      <c r="CEF1092" s="184"/>
      <c r="CEG1092" s="184"/>
      <c r="CEH1092" s="184"/>
      <c r="CEI1092" s="184"/>
      <c r="CEJ1092" s="184"/>
      <c r="CEK1092" s="184"/>
      <c r="CEL1092" s="184"/>
      <c r="CEM1092" s="184"/>
      <c r="CEN1092" s="184"/>
      <c r="CEO1092" s="184"/>
      <c r="CEP1092" s="184"/>
      <c r="CEQ1092" s="184"/>
      <c r="CER1092" s="184"/>
      <c r="CES1092" s="184"/>
      <c r="CET1092" s="184"/>
      <c r="CEU1092" s="184"/>
      <c r="CEV1092" s="184"/>
      <c r="CEW1092" s="184"/>
      <c r="CEX1092" s="184"/>
      <c r="CEY1092" s="184"/>
      <c r="CEZ1092" s="184"/>
      <c r="CFA1092" s="184"/>
      <c r="CFB1092" s="184"/>
      <c r="CFC1092" s="184"/>
      <c r="CFD1092" s="184"/>
      <c r="CFE1092" s="184"/>
      <c r="CFF1092" s="184"/>
      <c r="CFG1092" s="184"/>
      <c r="CFH1092" s="184"/>
      <c r="CFI1092" s="184"/>
      <c r="CFJ1092" s="184"/>
      <c r="CFK1092" s="184"/>
      <c r="CFL1092" s="184"/>
      <c r="CFM1092" s="184"/>
      <c r="CFN1092" s="184"/>
      <c r="CFO1092" s="184"/>
      <c r="CFP1092" s="184"/>
      <c r="CFQ1092" s="184"/>
      <c r="CFR1092" s="184"/>
      <c r="CFS1092" s="184"/>
      <c r="CFT1092" s="184"/>
      <c r="CFU1092" s="184"/>
      <c r="CFV1092" s="184"/>
      <c r="CFW1092" s="184"/>
      <c r="CFX1092" s="184"/>
      <c r="CFY1092" s="184"/>
      <c r="CFZ1092" s="184"/>
      <c r="CGA1092" s="184"/>
      <c r="CGB1092" s="184"/>
      <c r="CGC1092" s="184"/>
      <c r="CGD1092" s="184"/>
      <c r="CGE1092" s="184"/>
      <c r="CGF1092" s="184"/>
      <c r="CGG1092" s="184"/>
      <c r="CGH1092" s="184"/>
      <c r="CGI1092" s="184"/>
      <c r="CGJ1092" s="184"/>
      <c r="CGK1092" s="184"/>
      <c r="CGL1092" s="184"/>
      <c r="CGM1092" s="184"/>
      <c r="CGN1092" s="184"/>
      <c r="CGO1092" s="184"/>
      <c r="CGP1092" s="184"/>
      <c r="CGQ1092" s="184"/>
      <c r="CGR1092" s="184"/>
      <c r="CGS1092" s="184"/>
      <c r="CGT1092" s="184"/>
      <c r="CGU1092" s="184"/>
      <c r="CGV1092" s="184"/>
      <c r="CGW1092" s="184"/>
      <c r="CGX1092" s="184"/>
      <c r="CGY1092" s="184"/>
      <c r="CGZ1092" s="184"/>
      <c r="CHA1092" s="184"/>
      <c r="CHB1092" s="184"/>
      <c r="CHC1092" s="184"/>
      <c r="CHD1092" s="184"/>
      <c r="CHE1092" s="184"/>
      <c r="CHF1092" s="184"/>
      <c r="CHG1092" s="184"/>
      <c r="CHH1092" s="184"/>
      <c r="CHI1092" s="184"/>
      <c r="CHJ1092" s="184"/>
      <c r="CHK1092" s="184"/>
      <c r="CHL1092" s="184"/>
      <c r="CHM1092" s="184"/>
      <c r="CHN1092" s="184"/>
      <c r="CHO1092" s="184"/>
      <c r="CHP1092" s="184"/>
      <c r="CHQ1092" s="184"/>
      <c r="CHR1092" s="184"/>
      <c r="CHS1092" s="184"/>
      <c r="CHT1092" s="184"/>
      <c r="CHU1092" s="184"/>
      <c r="CHV1092" s="184"/>
      <c r="CHW1092" s="184"/>
      <c r="CHX1092" s="184"/>
      <c r="CHY1092" s="184"/>
      <c r="CHZ1092" s="184"/>
      <c r="CIA1092" s="184"/>
      <c r="CIB1092" s="184"/>
      <c r="CIC1092" s="184"/>
      <c r="CID1092" s="184"/>
      <c r="CIE1092" s="184"/>
      <c r="CIF1092" s="184"/>
      <c r="CIG1092" s="184"/>
      <c r="CIH1092" s="184"/>
      <c r="CII1092" s="184"/>
      <c r="CIJ1092" s="184"/>
      <c r="CIK1092" s="184"/>
      <c r="CIL1092" s="184"/>
      <c r="CIM1092" s="184"/>
      <c r="CIN1092" s="184"/>
      <c r="CIO1092" s="184"/>
      <c r="CIP1092" s="184"/>
      <c r="CIQ1092" s="184"/>
      <c r="CIR1092" s="184"/>
      <c r="CIS1092" s="184"/>
      <c r="CIT1092" s="184"/>
      <c r="CIU1092" s="184"/>
      <c r="CIV1092" s="184"/>
      <c r="CIW1092" s="184"/>
      <c r="CIX1092" s="184"/>
      <c r="CIY1092" s="184"/>
      <c r="CIZ1092" s="184"/>
      <c r="CJA1092" s="184"/>
      <c r="CJB1092" s="184"/>
      <c r="CJC1092" s="184"/>
      <c r="CJD1092" s="184"/>
      <c r="CJE1092" s="184"/>
      <c r="CJF1092" s="184"/>
      <c r="CJG1092" s="184"/>
      <c r="CJH1092" s="184"/>
      <c r="CJI1092" s="184"/>
      <c r="CJJ1092" s="184"/>
      <c r="CJK1092" s="184"/>
      <c r="CJL1092" s="184"/>
      <c r="CJM1092" s="184"/>
      <c r="CJN1092" s="184"/>
      <c r="CJO1092" s="184"/>
      <c r="CJP1092" s="184"/>
      <c r="CJQ1092" s="184"/>
      <c r="CJR1092" s="184"/>
      <c r="CJS1092" s="184"/>
      <c r="CJT1092" s="184"/>
      <c r="CJU1092" s="184"/>
      <c r="CJV1092" s="184"/>
      <c r="CJW1092" s="184"/>
      <c r="CJX1092" s="184"/>
      <c r="CJY1092" s="184"/>
      <c r="CJZ1092" s="184"/>
      <c r="CKA1092" s="184"/>
      <c r="CKB1092" s="184"/>
      <c r="CKC1092" s="184"/>
      <c r="CKD1092" s="184"/>
      <c r="CKE1092" s="184"/>
      <c r="CKF1092" s="184"/>
      <c r="CKG1092" s="184"/>
      <c r="CKH1092" s="184"/>
      <c r="CKI1092" s="184"/>
      <c r="CKJ1092" s="184"/>
      <c r="CKK1092" s="184"/>
      <c r="CKL1092" s="184"/>
      <c r="CKM1092" s="184"/>
      <c r="CKN1092" s="184"/>
      <c r="CKO1092" s="184"/>
      <c r="CKP1092" s="184"/>
      <c r="CKQ1092" s="184"/>
      <c r="CKR1092" s="184"/>
      <c r="CKS1092" s="184"/>
      <c r="CKT1092" s="184"/>
      <c r="CKU1092" s="184"/>
      <c r="CKV1092" s="184"/>
      <c r="CKW1092" s="184"/>
      <c r="CKX1092" s="184"/>
      <c r="CKY1092" s="184"/>
      <c r="CKZ1092" s="184"/>
      <c r="CLA1092" s="184"/>
      <c r="CLB1092" s="184"/>
      <c r="CLC1092" s="184"/>
      <c r="CLD1092" s="184"/>
      <c r="CLE1092" s="184"/>
      <c r="CLF1092" s="184"/>
      <c r="CLG1092" s="184"/>
      <c r="CLH1092" s="184"/>
      <c r="CLI1092" s="184"/>
      <c r="CLJ1092" s="184"/>
      <c r="CLK1092" s="184"/>
      <c r="CLL1092" s="184"/>
      <c r="CLM1092" s="184"/>
      <c r="CLN1092" s="184"/>
      <c r="CLO1092" s="184"/>
      <c r="CLP1092" s="184"/>
      <c r="CLQ1092" s="184"/>
      <c r="CLR1092" s="184"/>
      <c r="CLS1092" s="184"/>
      <c r="CLT1092" s="184"/>
      <c r="CLU1092" s="184"/>
      <c r="CLV1092" s="184"/>
      <c r="CLW1092" s="184"/>
      <c r="CLX1092" s="184"/>
      <c r="CLY1092" s="184"/>
      <c r="CLZ1092" s="184"/>
      <c r="CMA1092" s="184"/>
      <c r="CMB1092" s="184"/>
      <c r="CMC1092" s="184"/>
      <c r="CMD1092" s="184"/>
      <c r="CME1092" s="184"/>
      <c r="CMF1092" s="184"/>
      <c r="CMG1092" s="184"/>
      <c r="CMH1092" s="184"/>
      <c r="CMI1092" s="184"/>
      <c r="CMJ1092" s="184"/>
      <c r="CMK1092" s="184"/>
      <c r="CML1092" s="184"/>
      <c r="CMM1092" s="184"/>
      <c r="CMN1092" s="184"/>
      <c r="CMO1092" s="184"/>
      <c r="CMP1092" s="184"/>
      <c r="CMQ1092" s="184"/>
      <c r="CMR1092" s="184"/>
      <c r="CMS1092" s="184"/>
      <c r="CMT1092" s="184"/>
      <c r="CMU1092" s="184"/>
      <c r="CMV1092" s="184"/>
      <c r="CMW1092" s="184"/>
      <c r="CMX1092" s="184"/>
      <c r="CMY1092" s="184"/>
      <c r="CMZ1092" s="184"/>
      <c r="CNA1092" s="184"/>
      <c r="CNB1092" s="184"/>
      <c r="CNC1092" s="184"/>
      <c r="CND1092" s="184"/>
      <c r="CNE1092" s="184"/>
      <c r="CNF1092" s="184"/>
      <c r="CNG1092" s="184"/>
      <c r="CNH1092" s="184"/>
      <c r="CNI1092" s="184"/>
      <c r="CNJ1092" s="184"/>
      <c r="CNK1092" s="184"/>
      <c r="CNL1092" s="184"/>
      <c r="CNM1092" s="184"/>
      <c r="CNN1092" s="184"/>
      <c r="CNO1092" s="184"/>
      <c r="CNP1092" s="184"/>
      <c r="CNQ1092" s="184"/>
      <c r="CNR1092" s="184"/>
      <c r="CNS1092" s="184"/>
      <c r="CNT1092" s="184"/>
      <c r="CNU1092" s="184"/>
      <c r="CNV1092" s="184"/>
      <c r="CNW1092" s="184"/>
      <c r="CNX1092" s="184"/>
      <c r="CNY1092" s="184"/>
      <c r="CNZ1092" s="184"/>
      <c r="COA1092" s="184"/>
      <c r="COB1092" s="184"/>
      <c r="COC1092" s="184"/>
      <c r="COD1092" s="184"/>
      <c r="COE1092" s="184"/>
      <c r="COF1092" s="184"/>
      <c r="COG1092" s="184"/>
      <c r="COH1092" s="184"/>
      <c r="COI1092" s="184"/>
      <c r="COJ1092" s="184"/>
      <c r="COK1092" s="184"/>
      <c r="COL1092" s="184"/>
      <c r="COM1092" s="184"/>
      <c r="CON1092" s="184"/>
      <c r="COO1092" s="184"/>
      <c r="COP1092" s="184"/>
      <c r="COQ1092" s="184"/>
      <c r="COR1092" s="184"/>
      <c r="COS1092" s="184"/>
      <c r="COT1092" s="184"/>
      <c r="COU1092" s="184"/>
      <c r="COV1092" s="184"/>
      <c r="COW1092" s="184"/>
      <c r="COX1092" s="184"/>
      <c r="COY1092" s="184"/>
      <c r="COZ1092" s="184"/>
      <c r="CPA1092" s="184"/>
      <c r="CPB1092" s="184"/>
      <c r="CPC1092" s="184"/>
      <c r="CPD1092" s="184"/>
      <c r="CPE1092" s="184"/>
      <c r="CPF1092" s="184"/>
      <c r="CPG1092" s="184"/>
      <c r="CPH1092" s="184"/>
      <c r="CPI1092" s="184"/>
      <c r="CPJ1092" s="184"/>
      <c r="CPK1092" s="184"/>
      <c r="CPL1092" s="184"/>
      <c r="CPM1092" s="184"/>
      <c r="CPN1092" s="184"/>
      <c r="CPO1092" s="184"/>
      <c r="CPP1092" s="184"/>
      <c r="CPQ1092" s="184"/>
      <c r="CPR1092" s="184"/>
      <c r="CPS1092" s="184"/>
      <c r="CPT1092" s="184"/>
      <c r="CPU1092" s="184"/>
      <c r="CPV1092" s="184"/>
      <c r="CPW1092" s="184"/>
      <c r="CPX1092" s="184"/>
      <c r="CPY1092" s="184"/>
      <c r="CPZ1092" s="184"/>
      <c r="CQA1092" s="184"/>
      <c r="CQB1092" s="184"/>
      <c r="CQC1092" s="184"/>
      <c r="CQD1092" s="184"/>
      <c r="CQE1092" s="184"/>
      <c r="CQF1092" s="184"/>
      <c r="CQG1092" s="184"/>
      <c r="CQH1092" s="184"/>
      <c r="CQI1092" s="184"/>
      <c r="CQJ1092" s="184"/>
      <c r="CQK1092" s="184"/>
      <c r="CQL1092" s="184"/>
      <c r="CQM1092" s="184"/>
      <c r="CQN1092" s="184"/>
      <c r="CQO1092" s="184"/>
      <c r="CQP1092" s="184"/>
      <c r="CQQ1092" s="184"/>
      <c r="CQR1092" s="184"/>
      <c r="CQS1092" s="184"/>
      <c r="CQT1092" s="184"/>
      <c r="CQU1092" s="184"/>
      <c r="CQV1092" s="184"/>
      <c r="CQW1092" s="184"/>
      <c r="CQX1092" s="184"/>
      <c r="CQY1092" s="184"/>
      <c r="CQZ1092" s="184"/>
      <c r="CRA1092" s="184"/>
      <c r="CRB1092" s="184"/>
      <c r="CRC1092" s="184"/>
      <c r="CRD1092" s="184"/>
      <c r="CRE1092" s="184"/>
      <c r="CRF1092" s="184"/>
      <c r="CRG1092" s="184"/>
      <c r="CRH1092" s="184"/>
      <c r="CRI1092" s="184"/>
      <c r="CRJ1092" s="184"/>
      <c r="CRK1092" s="184"/>
      <c r="CRL1092" s="184"/>
      <c r="CRM1092" s="184"/>
      <c r="CRN1092" s="184"/>
      <c r="CRO1092" s="184"/>
      <c r="CRP1092" s="184"/>
      <c r="CRQ1092" s="184"/>
      <c r="CRR1092" s="184"/>
      <c r="CRS1092" s="184"/>
      <c r="CRT1092" s="184"/>
      <c r="CRU1092" s="184"/>
      <c r="CRV1092" s="184"/>
      <c r="CRW1092" s="184"/>
      <c r="CRX1092" s="184"/>
      <c r="CRY1092" s="184"/>
      <c r="CRZ1092" s="184"/>
      <c r="CSA1092" s="184"/>
      <c r="CSB1092" s="184"/>
      <c r="CSC1092" s="184"/>
      <c r="CSD1092" s="184"/>
      <c r="CSE1092" s="184"/>
      <c r="CSF1092" s="184"/>
      <c r="CSG1092" s="184"/>
      <c r="CSH1092" s="184"/>
      <c r="CSI1092" s="184"/>
      <c r="CSJ1092" s="184"/>
      <c r="CSK1092" s="184"/>
      <c r="CSL1092" s="184"/>
      <c r="CSM1092" s="184"/>
      <c r="CSN1092" s="184"/>
      <c r="CSO1092" s="184"/>
      <c r="CSP1092" s="184"/>
      <c r="CSQ1092" s="184"/>
      <c r="CSR1092" s="184"/>
      <c r="CSS1092" s="184"/>
      <c r="CST1092" s="184"/>
      <c r="CSU1092" s="184"/>
      <c r="CSV1092" s="184"/>
      <c r="CSW1092" s="184"/>
      <c r="CSX1092" s="184"/>
      <c r="CSY1092" s="184"/>
      <c r="CSZ1092" s="184"/>
      <c r="CTA1092" s="184"/>
      <c r="CTB1092" s="184"/>
      <c r="CTC1092" s="184"/>
      <c r="CTD1092" s="184"/>
      <c r="CTE1092" s="184"/>
      <c r="CTF1092" s="184"/>
      <c r="CTG1092" s="184"/>
      <c r="CTH1092" s="184"/>
      <c r="CTI1092" s="184"/>
      <c r="CTJ1092" s="184"/>
      <c r="CTK1092" s="184"/>
      <c r="CTL1092" s="184"/>
      <c r="CTM1092" s="184"/>
      <c r="CTN1092" s="184"/>
      <c r="CTO1092" s="184"/>
      <c r="CTP1092" s="184"/>
      <c r="CTQ1092" s="184"/>
      <c r="CTR1092" s="184"/>
      <c r="CTS1092" s="184"/>
      <c r="CTT1092" s="184"/>
      <c r="CTU1092" s="184"/>
      <c r="CTV1092" s="184"/>
      <c r="CTW1092" s="184"/>
      <c r="CTX1092" s="184"/>
      <c r="CTY1092" s="184"/>
      <c r="CTZ1092" s="184"/>
      <c r="CUA1092" s="184"/>
      <c r="CUB1092" s="184"/>
      <c r="CUC1092" s="184"/>
      <c r="CUD1092" s="184"/>
      <c r="CUE1092" s="184"/>
      <c r="CUF1092" s="184"/>
      <c r="CUG1092" s="184"/>
      <c r="CUH1092" s="184"/>
      <c r="CUI1092" s="184"/>
      <c r="CUJ1092" s="184"/>
      <c r="CUK1092" s="184"/>
      <c r="CUL1092" s="184"/>
      <c r="CUM1092" s="184"/>
      <c r="CUN1092" s="184"/>
      <c r="CUO1092" s="184"/>
      <c r="CUP1092" s="184"/>
      <c r="CUQ1092" s="184"/>
      <c r="CUR1092" s="184"/>
      <c r="CUS1092" s="184"/>
      <c r="CUT1092" s="184"/>
      <c r="CUU1092" s="184"/>
      <c r="CUV1092" s="184"/>
      <c r="CUW1092" s="184"/>
      <c r="CUX1092" s="184"/>
      <c r="CUY1092" s="184"/>
      <c r="CUZ1092" s="184"/>
      <c r="CVA1092" s="184"/>
      <c r="CVB1092" s="184"/>
      <c r="CVC1092" s="184"/>
      <c r="CVD1092" s="184"/>
      <c r="CVE1092" s="184"/>
      <c r="CVF1092" s="184"/>
      <c r="CVG1092" s="184"/>
      <c r="CVH1092" s="184"/>
      <c r="CVI1092" s="184"/>
      <c r="CVJ1092" s="184"/>
      <c r="CVK1092" s="184"/>
      <c r="CVL1092" s="184"/>
      <c r="CVM1092" s="184"/>
      <c r="CVN1092" s="184"/>
      <c r="CVO1092" s="184"/>
      <c r="CVP1092" s="184"/>
      <c r="CVQ1092" s="184"/>
      <c r="CVR1092" s="184"/>
      <c r="CVS1092" s="184"/>
      <c r="CVT1092" s="184"/>
      <c r="CVU1092" s="184"/>
      <c r="CVV1092" s="184"/>
      <c r="CVW1092" s="184"/>
      <c r="CVX1092" s="184"/>
      <c r="CVY1092" s="184"/>
      <c r="CVZ1092" s="184"/>
      <c r="CWA1092" s="184"/>
      <c r="CWB1092" s="184"/>
      <c r="CWC1092" s="184"/>
      <c r="CWD1092" s="184"/>
      <c r="CWE1092" s="184"/>
      <c r="CWF1092" s="184"/>
      <c r="CWG1092" s="184"/>
      <c r="CWH1092" s="184"/>
      <c r="CWI1092" s="184"/>
      <c r="CWJ1092" s="184"/>
      <c r="CWK1092" s="184"/>
      <c r="CWL1092" s="184"/>
      <c r="CWM1092" s="184"/>
      <c r="CWN1092" s="184"/>
      <c r="CWO1092" s="184"/>
      <c r="CWP1092" s="184"/>
      <c r="CWQ1092" s="184"/>
      <c r="CWR1092" s="184"/>
      <c r="CWS1092" s="184"/>
      <c r="CWT1092" s="184"/>
      <c r="CWU1092" s="184"/>
      <c r="CWV1092" s="184"/>
      <c r="CWW1092" s="184"/>
      <c r="CWX1092" s="184"/>
      <c r="CWY1092" s="184"/>
      <c r="CWZ1092" s="184"/>
      <c r="CXA1092" s="184"/>
      <c r="CXB1092" s="184"/>
      <c r="CXC1092" s="184"/>
      <c r="CXD1092" s="184"/>
      <c r="CXE1092" s="184"/>
      <c r="CXF1092" s="184"/>
      <c r="CXG1092" s="184"/>
      <c r="CXH1092" s="184"/>
      <c r="CXI1092" s="184"/>
      <c r="CXJ1092" s="184"/>
      <c r="CXK1092" s="184"/>
      <c r="CXL1092" s="184"/>
      <c r="CXM1092" s="184"/>
      <c r="CXN1092" s="184"/>
      <c r="CXO1092" s="184"/>
      <c r="CXP1092" s="184"/>
      <c r="CXQ1092" s="184"/>
      <c r="CXR1092" s="184"/>
      <c r="CXS1092" s="184"/>
      <c r="CXT1092" s="184"/>
      <c r="CXU1092" s="184"/>
      <c r="CXV1092" s="184"/>
      <c r="CXW1092" s="184"/>
      <c r="CXX1092" s="184"/>
      <c r="CXY1092" s="184"/>
      <c r="CXZ1092" s="184"/>
      <c r="CYA1092" s="184"/>
      <c r="CYB1092" s="184"/>
      <c r="CYC1092" s="184"/>
      <c r="CYD1092" s="184"/>
      <c r="CYE1092" s="184"/>
      <c r="CYF1092" s="184"/>
      <c r="CYG1092" s="184"/>
      <c r="CYH1092" s="184"/>
      <c r="CYI1092" s="184"/>
      <c r="CYJ1092" s="184"/>
      <c r="CYK1092" s="184"/>
      <c r="CYL1092" s="184"/>
      <c r="CYM1092" s="184"/>
      <c r="CYN1092" s="184"/>
      <c r="CYO1092" s="184"/>
      <c r="CYP1092" s="184"/>
      <c r="CYQ1092" s="184"/>
      <c r="CYR1092" s="184"/>
      <c r="CYS1092" s="184"/>
      <c r="CYT1092" s="184"/>
      <c r="CYU1092" s="184"/>
      <c r="CYV1092" s="184"/>
      <c r="CYW1092" s="184"/>
      <c r="CYX1092" s="184"/>
      <c r="CYY1092" s="184"/>
      <c r="CYZ1092" s="184"/>
      <c r="CZA1092" s="184"/>
      <c r="CZB1092" s="184"/>
      <c r="CZC1092" s="184"/>
      <c r="CZD1092" s="184"/>
      <c r="CZE1092" s="184"/>
      <c r="CZF1092" s="184"/>
      <c r="CZG1092" s="184"/>
      <c r="CZH1092" s="184"/>
      <c r="CZI1092" s="184"/>
      <c r="CZJ1092" s="184"/>
      <c r="CZK1092" s="184"/>
      <c r="CZL1092" s="184"/>
      <c r="CZM1092" s="184"/>
      <c r="CZN1092" s="184"/>
      <c r="CZO1092" s="184"/>
      <c r="CZP1092" s="184"/>
      <c r="CZQ1092" s="184"/>
      <c r="CZR1092" s="184"/>
      <c r="CZS1092" s="184"/>
      <c r="CZT1092" s="184"/>
      <c r="CZU1092" s="184"/>
      <c r="CZV1092" s="184"/>
      <c r="CZW1092" s="184"/>
      <c r="CZX1092" s="184"/>
      <c r="CZY1092" s="184"/>
      <c r="CZZ1092" s="184"/>
      <c r="DAA1092" s="184"/>
      <c r="DAB1092" s="184"/>
      <c r="DAC1092" s="184"/>
      <c r="DAD1092" s="184"/>
      <c r="DAE1092" s="184"/>
      <c r="DAF1092" s="184"/>
      <c r="DAG1092" s="184"/>
      <c r="DAH1092" s="184"/>
      <c r="DAI1092" s="184"/>
      <c r="DAJ1092" s="184"/>
      <c r="DAK1092" s="184"/>
      <c r="DAL1092" s="184"/>
      <c r="DAM1092" s="184"/>
      <c r="DAN1092" s="184"/>
      <c r="DAO1092" s="184"/>
      <c r="DAP1092" s="184"/>
      <c r="DAQ1092" s="184"/>
      <c r="DAR1092" s="184"/>
      <c r="DAS1092" s="184"/>
      <c r="DAT1092" s="184"/>
      <c r="DAU1092" s="184"/>
      <c r="DAV1092" s="184"/>
      <c r="DAW1092" s="184"/>
      <c r="DAX1092" s="184"/>
      <c r="DAY1092" s="184"/>
      <c r="DAZ1092" s="184"/>
      <c r="DBA1092" s="184"/>
      <c r="DBB1092" s="184"/>
      <c r="DBC1092" s="184"/>
      <c r="DBD1092" s="184"/>
      <c r="DBE1092" s="184"/>
      <c r="DBF1092" s="184"/>
      <c r="DBG1092" s="184"/>
      <c r="DBH1092" s="184"/>
      <c r="DBI1092" s="184"/>
      <c r="DBJ1092" s="184"/>
      <c r="DBK1092" s="184"/>
      <c r="DBL1092" s="184"/>
      <c r="DBM1092" s="184"/>
      <c r="DBN1092" s="184"/>
      <c r="DBO1092" s="184"/>
      <c r="DBP1092" s="184"/>
      <c r="DBQ1092" s="184"/>
      <c r="DBR1092" s="184"/>
      <c r="DBS1092" s="184"/>
      <c r="DBT1092" s="184"/>
      <c r="DBU1092" s="184"/>
      <c r="DBV1092" s="184"/>
      <c r="DBW1092" s="184"/>
      <c r="DBX1092" s="184"/>
      <c r="DBY1092" s="184"/>
      <c r="DBZ1092" s="184"/>
      <c r="DCA1092" s="184"/>
      <c r="DCB1092" s="184"/>
      <c r="DCC1092" s="184"/>
      <c r="DCD1092" s="184"/>
      <c r="DCE1092" s="184"/>
      <c r="DCF1092" s="184"/>
      <c r="DCG1092" s="184"/>
      <c r="DCH1092" s="184"/>
      <c r="DCI1092" s="184"/>
      <c r="DCJ1092" s="184"/>
      <c r="DCK1092" s="184"/>
      <c r="DCL1092" s="184"/>
      <c r="DCM1092" s="184"/>
      <c r="DCN1092" s="184"/>
      <c r="DCO1092" s="184"/>
      <c r="DCP1092" s="184"/>
      <c r="DCQ1092" s="184"/>
      <c r="DCR1092" s="184"/>
      <c r="DCS1092" s="184"/>
      <c r="DCT1092" s="184"/>
      <c r="DCU1092" s="184"/>
      <c r="DCV1092" s="184"/>
      <c r="DCW1092" s="184"/>
      <c r="DCX1092" s="184"/>
      <c r="DCY1092" s="184"/>
      <c r="DCZ1092" s="184"/>
      <c r="DDA1092" s="184"/>
      <c r="DDB1092" s="184"/>
      <c r="DDC1092" s="184"/>
      <c r="DDD1092" s="184"/>
      <c r="DDE1092" s="184"/>
      <c r="DDF1092" s="184"/>
      <c r="DDG1092" s="184"/>
      <c r="DDH1092" s="184"/>
      <c r="DDI1092" s="184"/>
      <c r="DDJ1092" s="184"/>
      <c r="DDK1092" s="184"/>
      <c r="DDL1092" s="184"/>
      <c r="DDM1092" s="184"/>
      <c r="DDN1092" s="184"/>
      <c r="DDO1092" s="184"/>
      <c r="DDP1092" s="184"/>
      <c r="DDQ1092" s="184"/>
      <c r="DDR1092" s="184"/>
      <c r="DDS1092" s="184"/>
      <c r="DDT1092" s="184"/>
      <c r="DDU1092" s="184"/>
      <c r="DDV1092" s="184"/>
      <c r="DDW1092" s="184"/>
      <c r="DDX1092" s="184"/>
      <c r="DDY1092" s="184"/>
      <c r="DDZ1092" s="184"/>
      <c r="DEA1092" s="184"/>
      <c r="DEB1092" s="184"/>
      <c r="DEC1092" s="184"/>
      <c r="DED1092" s="184"/>
      <c r="DEE1092" s="184"/>
      <c r="DEF1092" s="184"/>
      <c r="DEG1092" s="184"/>
      <c r="DEH1092" s="184"/>
      <c r="DEI1092" s="184"/>
      <c r="DEJ1092" s="184"/>
      <c r="DEK1092" s="184"/>
      <c r="DEL1092" s="184"/>
      <c r="DEM1092" s="184"/>
      <c r="DEN1092" s="184"/>
      <c r="DEO1092" s="184"/>
      <c r="DEP1092" s="184"/>
      <c r="DEQ1092" s="184"/>
      <c r="DER1092" s="184"/>
      <c r="DES1092" s="184"/>
      <c r="DET1092" s="184"/>
      <c r="DEU1092" s="184"/>
      <c r="DEV1092" s="184"/>
      <c r="DEW1092" s="184"/>
      <c r="DEX1092" s="184"/>
      <c r="DEY1092" s="184"/>
      <c r="DEZ1092" s="184"/>
      <c r="DFA1092" s="184"/>
      <c r="DFB1092" s="184"/>
      <c r="DFC1092" s="184"/>
      <c r="DFD1092" s="184"/>
      <c r="DFE1092" s="184"/>
      <c r="DFF1092" s="184"/>
      <c r="DFG1092" s="184"/>
      <c r="DFH1092" s="184"/>
      <c r="DFI1092" s="184"/>
      <c r="DFJ1092" s="184"/>
      <c r="DFK1092" s="184"/>
      <c r="DFL1092" s="184"/>
      <c r="DFM1092" s="184"/>
      <c r="DFN1092" s="184"/>
      <c r="DFO1092" s="184"/>
      <c r="DFP1092" s="184"/>
      <c r="DFQ1092" s="184"/>
      <c r="DFR1092" s="184"/>
      <c r="DFS1092" s="184"/>
      <c r="DFT1092" s="184"/>
      <c r="DFU1092" s="184"/>
      <c r="DFV1092" s="184"/>
      <c r="DFW1092" s="184"/>
      <c r="DFX1092" s="184"/>
      <c r="DFY1092" s="184"/>
      <c r="DFZ1092" s="184"/>
      <c r="DGA1092" s="184"/>
      <c r="DGB1092" s="184"/>
      <c r="DGC1092" s="184"/>
      <c r="DGD1092" s="184"/>
      <c r="DGE1092" s="184"/>
      <c r="DGF1092" s="184"/>
      <c r="DGG1092" s="184"/>
      <c r="DGH1092" s="184"/>
      <c r="DGI1092" s="184"/>
      <c r="DGJ1092" s="184"/>
      <c r="DGK1092" s="184"/>
      <c r="DGL1092" s="184"/>
      <c r="DGM1092" s="184"/>
      <c r="DGN1092" s="184"/>
      <c r="DGO1092" s="184"/>
      <c r="DGP1092" s="184"/>
      <c r="DGQ1092" s="184"/>
      <c r="DGR1092" s="184"/>
      <c r="DGS1092" s="184"/>
      <c r="DGT1092" s="184"/>
      <c r="DGU1092" s="184"/>
      <c r="DGV1092" s="184"/>
      <c r="DGW1092" s="184"/>
      <c r="DGX1092" s="184"/>
      <c r="DGY1092" s="184"/>
      <c r="DGZ1092" s="184"/>
      <c r="DHA1092" s="184"/>
      <c r="DHB1092" s="184"/>
      <c r="DHC1092" s="184"/>
      <c r="DHD1092" s="184"/>
      <c r="DHE1092" s="184"/>
      <c r="DHF1092" s="184"/>
      <c r="DHG1092" s="184"/>
      <c r="DHH1092" s="184"/>
      <c r="DHI1092" s="184"/>
      <c r="DHJ1092" s="184"/>
      <c r="DHK1092" s="184"/>
      <c r="DHL1092" s="184"/>
      <c r="DHM1092" s="184"/>
      <c r="DHN1092" s="184"/>
      <c r="DHO1092" s="184"/>
      <c r="DHP1092" s="184"/>
      <c r="DHQ1092" s="184"/>
      <c r="DHR1092" s="184"/>
      <c r="DHS1092" s="184"/>
      <c r="DHT1092" s="184"/>
      <c r="DHU1092" s="184"/>
      <c r="DHV1092" s="184"/>
      <c r="DHW1092" s="184"/>
      <c r="DHX1092" s="184"/>
      <c r="DHY1092" s="184"/>
      <c r="DHZ1092" s="184"/>
      <c r="DIA1092" s="184"/>
      <c r="DIB1092" s="184"/>
      <c r="DIC1092" s="184"/>
      <c r="DID1092" s="184"/>
      <c r="DIE1092" s="184"/>
      <c r="DIF1092" s="184"/>
      <c r="DIG1092" s="184"/>
      <c r="DIH1092" s="184"/>
      <c r="DII1092" s="184"/>
      <c r="DIJ1092" s="184"/>
      <c r="DIK1092" s="184"/>
      <c r="DIL1092" s="184"/>
      <c r="DIM1092" s="184"/>
      <c r="DIN1092" s="184"/>
      <c r="DIO1092" s="184"/>
      <c r="DIP1092" s="184"/>
      <c r="DIQ1092" s="184"/>
      <c r="DIR1092" s="184"/>
      <c r="DIS1092" s="184"/>
      <c r="DIT1092" s="184"/>
      <c r="DIU1092" s="184"/>
      <c r="DIV1092" s="184"/>
      <c r="DIW1092" s="184"/>
      <c r="DIX1092" s="184"/>
      <c r="DIY1092" s="184"/>
      <c r="DIZ1092" s="184"/>
      <c r="DJA1092" s="184"/>
      <c r="DJB1092" s="184"/>
      <c r="DJC1092" s="184"/>
      <c r="DJD1092" s="184"/>
      <c r="DJE1092" s="184"/>
      <c r="DJF1092" s="184"/>
      <c r="DJG1092" s="184"/>
      <c r="DJH1092" s="184"/>
      <c r="DJI1092" s="184"/>
      <c r="DJJ1092" s="184"/>
      <c r="DJK1092" s="184"/>
      <c r="DJL1092" s="184"/>
      <c r="DJM1092" s="184"/>
      <c r="DJN1092" s="184"/>
      <c r="DJO1092" s="184"/>
      <c r="DJP1092" s="184"/>
      <c r="DJQ1092" s="184"/>
      <c r="DJR1092" s="184"/>
      <c r="DJS1092" s="184"/>
      <c r="DJT1092" s="184"/>
      <c r="DJU1092" s="184"/>
      <c r="DJV1092" s="184"/>
      <c r="DJW1092" s="184"/>
      <c r="DJX1092" s="184"/>
      <c r="DJY1092" s="184"/>
      <c r="DJZ1092" s="184"/>
      <c r="DKA1092" s="184"/>
      <c r="DKB1092" s="184"/>
      <c r="DKC1092" s="184"/>
      <c r="DKD1092" s="184"/>
      <c r="DKE1092" s="184"/>
      <c r="DKF1092" s="184"/>
      <c r="DKG1092" s="184"/>
      <c r="DKH1092" s="184"/>
      <c r="DKI1092" s="184"/>
      <c r="DKJ1092" s="184"/>
      <c r="DKK1092" s="184"/>
      <c r="DKL1092" s="184"/>
      <c r="DKM1092" s="184"/>
      <c r="DKN1092" s="184"/>
      <c r="DKO1092" s="184"/>
      <c r="DKP1092" s="184"/>
      <c r="DKQ1092" s="184"/>
      <c r="DKR1092" s="184"/>
      <c r="DKS1092" s="184"/>
      <c r="DKT1092" s="184"/>
      <c r="DKU1092" s="184"/>
      <c r="DKV1092" s="184"/>
      <c r="DKW1092" s="184"/>
      <c r="DKX1092" s="184"/>
      <c r="DKY1092" s="184"/>
      <c r="DKZ1092" s="184"/>
      <c r="DLA1092" s="184"/>
      <c r="DLB1092" s="184"/>
      <c r="DLC1092" s="184"/>
      <c r="DLD1092" s="184"/>
      <c r="DLE1092" s="184"/>
      <c r="DLF1092" s="184"/>
      <c r="DLG1092" s="184"/>
      <c r="DLH1092" s="184"/>
      <c r="DLI1092" s="184"/>
      <c r="DLJ1092" s="184"/>
      <c r="DLK1092" s="184"/>
      <c r="DLL1092" s="184"/>
      <c r="DLM1092" s="184"/>
      <c r="DLN1092" s="184"/>
      <c r="DLO1092" s="184"/>
      <c r="DLP1092" s="184"/>
      <c r="DLQ1092" s="184"/>
      <c r="DLR1092" s="184"/>
      <c r="DLS1092" s="184"/>
      <c r="DLT1092" s="184"/>
      <c r="DLU1092" s="184"/>
      <c r="DLV1092" s="184"/>
      <c r="DLW1092" s="184"/>
      <c r="DLX1092" s="184"/>
      <c r="DLY1092" s="184"/>
      <c r="DLZ1092" s="184"/>
      <c r="DMA1092" s="184"/>
      <c r="DMB1092" s="184"/>
      <c r="DMC1092" s="184"/>
      <c r="DMD1092" s="184"/>
      <c r="DME1092" s="184"/>
      <c r="DMF1092" s="184"/>
      <c r="DMG1092" s="184"/>
      <c r="DMH1092" s="184"/>
      <c r="DMI1092" s="184"/>
      <c r="DMJ1092" s="184"/>
      <c r="DMK1092" s="184"/>
      <c r="DML1092" s="184"/>
      <c r="DMM1092" s="184"/>
      <c r="DMN1092" s="184"/>
      <c r="DMO1092" s="184"/>
      <c r="DMP1092" s="184"/>
      <c r="DMQ1092" s="184"/>
      <c r="DMR1092" s="184"/>
      <c r="DMS1092" s="184"/>
      <c r="DMT1092" s="184"/>
      <c r="DMU1092" s="184"/>
      <c r="DMV1092" s="184"/>
      <c r="DMW1092" s="184"/>
      <c r="DMX1092" s="184"/>
      <c r="DMY1092" s="184"/>
      <c r="DMZ1092" s="184"/>
      <c r="DNA1092" s="184"/>
      <c r="DNB1092" s="184"/>
      <c r="DNC1092" s="184"/>
      <c r="DND1092" s="184"/>
      <c r="DNE1092" s="184"/>
      <c r="DNF1092" s="184"/>
      <c r="DNG1092" s="184"/>
      <c r="DNH1092" s="184"/>
      <c r="DNI1092" s="184"/>
      <c r="DNJ1092" s="184"/>
      <c r="DNK1092" s="184"/>
      <c r="DNL1092" s="184"/>
      <c r="DNM1092" s="184"/>
      <c r="DNN1092" s="184"/>
      <c r="DNO1092" s="184"/>
      <c r="DNP1092" s="184"/>
      <c r="DNQ1092" s="184"/>
      <c r="DNR1092" s="184"/>
      <c r="DNS1092" s="184"/>
      <c r="DNT1092" s="184"/>
      <c r="DNU1092" s="184"/>
      <c r="DNV1092" s="184"/>
      <c r="DNW1092" s="184"/>
      <c r="DNX1092" s="184"/>
      <c r="DNY1092" s="184"/>
      <c r="DNZ1092" s="184"/>
      <c r="DOA1092" s="184"/>
      <c r="DOB1092" s="184"/>
      <c r="DOC1092" s="184"/>
      <c r="DOD1092" s="184"/>
      <c r="DOE1092" s="184"/>
      <c r="DOF1092" s="184"/>
      <c r="DOG1092" s="184"/>
      <c r="DOH1092" s="184"/>
      <c r="DOI1092" s="184"/>
      <c r="DOJ1092" s="184"/>
      <c r="DOK1092" s="184"/>
      <c r="DOL1092" s="184"/>
      <c r="DOM1092" s="184"/>
      <c r="DON1092" s="184"/>
      <c r="DOO1092" s="184"/>
      <c r="DOP1092" s="184"/>
      <c r="DOQ1092" s="184"/>
      <c r="DOR1092" s="184"/>
      <c r="DOS1092" s="184"/>
      <c r="DOT1092" s="184"/>
      <c r="DOU1092" s="184"/>
      <c r="DOV1092" s="184"/>
      <c r="DOW1092" s="184"/>
      <c r="DOX1092" s="184"/>
      <c r="DOY1092" s="184"/>
      <c r="DOZ1092" s="184"/>
      <c r="DPA1092" s="184"/>
      <c r="DPB1092" s="184"/>
      <c r="DPC1092" s="184"/>
      <c r="DPD1092" s="184"/>
      <c r="DPE1092" s="184"/>
      <c r="DPF1092" s="184"/>
      <c r="DPG1092" s="184"/>
      <c r="DPH1092" s="184"/>
      <c r="DPI1092" s="184"/>
      <c r="DPJ1092" s="184"/>
      <c r="DPK1092" s="184"/>
      <c r="DPL1092" s="184"/>
      <c r="DPM1092" s="184"/>
      <c r="DPN1092" s="184"/>
      <c r="DPO1092" s="184"/>
      <c r="DPP1092" s="184"/>
      <c r="DPQ1092" s="184"/>
      <c r="DPR1092" s="184"/>
      <c r="DPS1092" s="184"/>
      <c r="DPT1092" s="184"/>
      <c r="DPU1092" s="184"/>
      <c r="DPV1092" s="184"/>
      <c r="DPW1092" s="184"/>
      <c r="DPX1092" s="184"/>
      <c r="DPY1092" s="184"/>
      <c r="DPZ1092" s="184"/>
      <c r="DQA1092" s="184"/>
      <c r="DQB1092" s="184"/>
      <c r="DQC1092" s="184"/>
      <c r="DQD1092" s="184"/>
      <c r="DQE1092" s="184"/>
      <c r="DQF1092" s="184"/>
      <c r="DQG1092" s="184"/>
      <c r="DQH1092" s="184"/>
      <c r="DQI1092" s="184"/>
      <c r="DQJ1092" s="184"/>
      <c r="DQK1092" s="184"/>
      <c r="DQL1092" s="184"/>
      <c r="DQM1092" s="184"/>
      <c r="DQN1092" s="184"/>
      <c r="DQO1092" s="184"/>
      <c r="DQP1092" s="184"/>
      <c r="DQQ1092" s="184"/>
      <c r="DQR1092" s="184"/>
      <c r="DQS1092" s="184"/>
      <c r="DQT1092" s="184"/>
      <c r="DQU1092" s="184"/>
      <c r="DQV1092" s="184"/>
      <c r="DQW1092" s="184"/>
      <c r="DQX1092" s="184"/>
      <c r="DQY1092" s="184"/>
      <c r="DQZ1092" s="184"/>
      <c r="DRA1092" s="184"/>
      <c r="DRB1092" s="184"/>
      <c r="DRC1092" s="184"/>
      <c r="DRD1092" s="184"/>
      <c r="DRE1092" s="184"/>
      <c r="DRF1092" s="184"/>
      <c r="DRG1092" s="184"/>
      <c r="DRH1092" s="184"/>
      <c r="DRI1092" s="184"/>
      <c r="DRJ1092" s="184"/>
      <c r="DRK1092" s="184"/>
      <c r="DRL1092" s="184"/>
      <c r="DRM1092" s="184"/>
      <c r="DRN1092" s="184"/>
      <c r="DRO1092" s="184"/>
      <c r="DRP1092" s="184"/>
      <c r="DRQ1092" s="184"/>
      <c r="DRR1092" s="184"/>
      <c r="DRS1092" s="184"/>
      <c r="DRT1092" s="184"/>
      <c r="DRU1092" s="184"/>
      <c r="DRV1092" s="184"/>
      <c r="DRW1092" s="184"/>
      <c r="DRX1092" s="184"/>
      <c r="DRY1092" s="184"/>
      <c r="DRZ1092" s="184"/>
      <c r="DSA1092" s="184"/>
      <c r="DSB1092" s="184"/>
      <c r="DSC1092" s="184"/>
      <c r="DSD1092" s="184"/>
      <c r="DSE1092" s="184"/>
      <c r="DSF1092" s="184"/>
      <c r="DSG1092" s="184"/>
      <c r="DSH1092" s="184"/>
      <c r="DSI1092" s="184"/>
      <c r="DSJ1092" s="184"/>
      <c r="DSK1092" s="184"/>
      <c r="DSL1092" s="184"/>
      <c r="DSM1092" s="184"/>
      <c r="DSN1092" s="184"/>
      <c r="DSO1092" s="184"/>
      <c r="DSP1092" s="184"/>
      <c r="DSQ1092" s="184"/>
      <c r="DSR1092" s="184"/>
      <c r="DSS1092" s="184"/>
      <c r="DST1092" s="184"/>
      <c r="DSU1092" s="184"/>
      <c r="DSV1092" s="184"/>
      <c r="DSW1092" s="184"/>
      <c r="DSX1092" s="184"/>
      <c r="DSY1092" s="184"/>
      <c r="DSZ1092" s="184"/>
      <c r="DTA1092" s="184"/>
      <c r="DTB1092" s="184"/>
      <c r="DTC1092" s="184"/>
      <c r="DTD1092" s="184"/>
      <c r="DTE1092" s="184"/>
      <c r="DTF1092" s="184"/>
      <c r="DTG1092" s="184"/>
      <c r="DTH1092" s="184"/>
      <c r="DTI1092" s="184"/>
      <c r="DTJ1092" s="184"/>
      <c r="DTK1092" s="184"/>
      <c r="DTL1092" s="184"/>
      <c r="DTM1092" s="184"/>
      <c r="DTN1092" s="184"/>
      <c r="DTO1092" s="184"/>
      <c r="DTP1092" s="184"/>
      <c r="DTQ1092" s="184"/>
      <c r="DTR1092" s="184"/>
      <c r="DTS1092" s="184"/>
      <c r="DTT1092" s="184"/>
      <c r="DTU1092" s="184"/>
      <c r="DTV1092" s="184"/>
      <c r="DTW1092" s="184"/>
      <c r="DTX1092" s="184"/>
      <c r="DTY1092" s="184"/>
      <c r="DTZ1092" s="184"/>
      <c r="DUA1092" s="184"/>
      <c r="DUB1092" s="184"/>
      <c r="DUC1092" s="184"/>
      <c r="DUD1092" s="184"/>
      <c r="DUE1092" s="184"/>
      <c r="DUF1092" s="184"/>
      <c r="DUG1092" s="184"/>
      <c r="DUH1092" s="184"/>
      <c r="DUI1092" s="184"/>
      <c r="DUJ1092" s="184"/>
      <c r="DUK1092" s="184"/>
      <c r="DUL1092" s="184"/>
      <c r="DUM1092" s="184"/>
      <c r="DUN1092" s="184"/>
      <c r="DUO1092" s="184"/>
      <c r="DUP1092" s="184"/>
      <c r="DUQ1092" s="184"/>
      <c r="DUR1092" s="184"/>
      <c r="DUS1092" s="184"/>
      <c r="DUT1092" s="184"/>
      <c r="DUU1092" s="184"/>
      <c r="DUV1092" s="184"/>
      <c r="DUW1092" s="184"/>
      <c r="DUX1092" s="184"/>
      <c r="DUY1092" s="184"/>
      <c r="DUZ1092" s="184"/>
      <c r="DVA1092" s="184"/>
      <c r="DVB1092" s="184"/>
      <c r="DVC1092" s="184"/>
      <c r="DVD1092" s="184"/>
      <c r="DVE1092" s="184"/>
      <c r="DVF1092" s="184"/>
      <c r="DVG1092" s="184"/>
      <c r="DVH1092" s="184"/>
      <c r="DVI1092" s="184"/>
      <c r="DVJ1092" s="184"/>
      <c r="DVK1092" s="184"/>
      <c r="DVL1092" s="184"/>
      <c r="DVM1092" s="184"/>
      <c r="DVN1092" s="184"/>
      <c r="DVO1092" s="184"/>
      <c r="DVP1092" s="184"/>
      <c r="DVQ1092" s="184"/>
      <c r="DVR1092" s="184"/>
      <c r="DVS1092" s="184"/>
      <c r="DVT1092" s="184"/>
      <c r="DVU1092" s="184"/>
      <c r="DVV1092" s="184"/>
      <c r="DVW1092" s="184"/>
      <c r="DVX1092" s="184"/>
      <c r="DVY1092" s="184"/>
      <c r="DVZ1092" s="184"/>
      <c r="DWA1092" s="184"/>
      <c r="DWB1092" s="184"/>
      <c r="DWC1092" s="184"/>
      <c r="DWD1092" s="184"/>
      <c r="DWE1092" s="184"/>
      <c r="DWF1092" s="184"/>
      <c r="DWG1092" s="184"/>
      <c r="DWH1092" s="184"/>
      <c r="DWI1092" s="184"/>
      <c r="DWJ1092" s="184"/>
      <c r="DWK1092" s="184"/>
      <c r="DWL1092" s="184"/>
      <c r="DWM1092" s="184"/>
      <c r="DWN1092" s="184"/>
      <c r="DWO1092" s="184"/>
      <c r="DWP1092" s="184"/>
      <c r="DWQ1092" s="184"/>
      <c r="DWR1092" s="184"/>
      <c r="DWS1092" s="184"/>
      <c r="DWT1092" s="184"/>
      <c r="DWU1092" s="184"/>
      <c r="DWV1092" s="184"/>
      <c r="DWW1092" s="184"/>
      <c r="DWX1092" s="184"/>
      <c r="DWY1092" s="184"/>
      <c r="DWZ1092" s="184"/>
      <c r="DXA1092" s="184"/>
      <c r="DXB1092" s="184"/>
      <c r="DXC1092" s="184"/>
      <c r="DXD1092" s="184"/>
      <c r="DXE1092" s="184"/>
      <c r="DXF1092" s="184"/>
      <c r="DXG1092" s="184"/>
      <c r="DXH1092" s="184"/>
      <c r="DXI1092" s="184"/>
      <c r="DXJ1092" s="184"/>
      <c r="DXK1092" s="184"/>
      <c r="DXL1092" s="184"/>
      <c r="DXM1092" s="184"/>
      <c r="DXN1092" s="184"/>
      <c r="DXO1092" s="184"/>
      <c r="DXP1092" s="184"/>
      <c r="DXQ1092" s="184"/>
      <c r="DXR1092" s="184"/>
      <c r="DXS1092" s="184"/>
      <c r="DXT1092" s="184"/>
      <c r="DXU1092" s="184"/>
      <c r="DXV1092" s="184"/>
      <c r="DXW1092" s="184"/>
      <c r="DXX1092" s="184"/>
      <c r="DXY1092" s="184"/>
      <c r="DXZ1092" s="184"/>
      <c r="DYA1092" s="184"/>
      <c r="DYB1092" s="184"/>
      <c r="DYC1092" s="184"/>
      <c r="DYD1092" s="184"/>
      <c r="DYE1092" s="184"/>
      <c r="DYF1092" s="184"/>
      <c r="DYG1092" s="184"/>
      <c r="DYH1092" s="184"/>
      <c r="DYI1092" s="184"/>
      <c r="DYJ1092" s="184"/>
      <c r="DYK1092" s="184"/>
      <c r="DYL1092" s="184"/>
      <c r="DYM1092" s="184"/>
      <c r="DYN1092" s="184"/>
      <c r="DYO1092" s="184"/>
      <c r="DYP1092" s="184"/>
      <c r="DYQ1092" s="184"/>
      <c r="DYR1092" s="184"/>
      <c r="DYS1092" s="184"/>
      <c r="DYT1092" s="184"/>
      <c r="DYU1092" s="184"/>
      <c r="DYV1092" s="184"/>
      <c r="DYW1092" s="184"/>
      <c r="DYX1092" s="184"/>
      <c r="DYY1092" s="184"/>
      <c r="DYZ1092" s="184"/>
      <c r="DZA1092" s="184"/>
      <c r="DZB1092" s="184"/>
      <c r="DZC1092" s="184"/>
      <c r="DZD1092" s="184"/>
      <c r="DZE1092" s="184"/>
      <c r="DZF1092" s="184"/>
      <c r="DZG1092" s="184"/>
      <c r="DZH1092" s="184"/>
      <c r="DZI1092" s="184"/>
      <c r="DZJ1092" s="184"/>
      <c r="DZK1092" s="184"/>
      <c r="DZL1092" s="184"/>
      <c r="DZM1092" s="184"/>
      <c r="DZN1092" s="184"/>
      <c r="DZO1092" s="184"/>
      <c r="DZP1092" s="184"/>
      <c r="DZQ1092" s="184"/>
      <c r="DZR1092" s="184"/>
      <c r="DZS1092" s="184"/>
      <c r="DZT1092" s="184"/>
      <c r="DZU1092" s="184"/>
      <c r="DZV1092" s="184"/>
      <c r="DZW1092" s="184"/>
      <c r="DZX1092" s="184"/>
      <c r="DZY1092" s="184"/>
      <c r="DZZ1092" s="184"/>
      <c r="EAA1092" s="184"/>
      <c r="EAB1092" s="184"/>
      <c r="EAC1092" s="184"/>
      <c r="EAD1092" s="184"/>
      <c r="EAE1092" s="184"/>
      <c r="EAF1092" s="184"/>
      <c r="EAG1092" s="184"/>
      <c r="EAH1092" s="184"/>
      <c r="EAI1092" s="184"/>
      <c r="EAJ1092" s="184"/>
      <c r="EAK1092" s="184"/>
      <c r="EAL1092" s="184"/>
      <c r="EAM1092" s="184"/>
      <c r="EAN1092" s="184"/>
      <c r="EAO1092" s="184"/>
      <c r="EAP1092" s="184"/>
      <c r="EAQ1092" s="184"/>
      <c r="EAR1092" s="184"/>
      <c r="EAS1092" s="184"/>
      <c r="EAT1092" s="184"/>
      <c r="EAU1092" s="184"/>
      <c r="EAV1092" s="184"/>
      <c r="EAW1092" s="184"/>
      <c r="EAX1092" s="184"/>
      <c r="EAY1092" s="184"/>
      <c r="EAZ1092" s="184"/>
      <c r="EBA1092" s="184"/>
      <c r="EBB1092" s="184"/>
      <c r="EBC1092" s="184"/>
      <c r="EBD1092" s="184"/>
      <c r="EBE1092" s="184"/>
      <c r="EBF1092" s="184"/>
      <c r="EBG1092" s="184"/>
      <c r="EBH1092" s="184"/>
      <c r="EBI1092" s="184"/>
      <c r="EBJ1092" s="184"/>
      <c r="EBK1092" s="184"/>
      <c r="EBL1092" s="184"/>
      <c r="EBM1092" s="184"/>
      <c r="EBN1092" s="184"/>
      <c r="EBO1092" s="184"/>
      <c r="EBP1092" s="184"/>
      <c r="EBQ1092" s="184"/>
      <c r="EBR1092" s="184"/>
      <c r="EBS1092" s="184"/>
      <c r="EBT1092" s="184"/>
      <c r="EBU1092" s="184"/>
      <c r="EBV1092" s="184"/>
      <c r="EBW1092" s="184"/>
      <c r="EBX1092" s="184"/>
      <c r="EBY1092" s="184"/>
      <c r="EBZ1092" s="184"/>
      <c r="ECA1092" s="184"/>
      <c r="ECB1092" s="184"/>
      <c r="ECC1092" s="184"/>
      <c r="ECD1092" s="184"/>
      <c r="ECE1092" s="184"/>
      <c r="ECF1092" s="184"/>
      <c r="ECG1092" s="184"/>
      <c r="ECH1092" s="184"/>
      <c r="ECI1092" s="184"/>
      <c r="ECJ1092" s="184"/>
      <c r="ECK1092" s="184"/>
      <c r="ECL1092" s="184"/>
      <c r="ECM1092" s="184"/>
      <c r="ECN1092" s="184"/>
      <c r="ECO1092" s="184"/>
      <c r="ECP1092" s="184"/>
      <c r="ECQ1092" s="184"/>
      <c r="ECR1092" s="184"/>
      <c r="ECS1092" s="184"/>
      <c r="ECT1092" s="184"/>
      <c r="ECU1092" s="184"/>
      <c r="ECV1092" s="184"/>
      <c r="ECW1092" s="184"/>
      <c r="ECX1092" s="184"/>
      <c r="ECY1092" s="184"/>
      <c r="ECZ1092" s="184"/>
      <c r="EDA1092" s="184"/>
      <c r="EDB1092" s="184"/>
      <c r="EDC1092" s="184"/>
      <c r="EDD1092" s="184"/>
      <c r="EDE1092" s="184"/>
      <c r="EDF1092" s="184"/>
      <c r="EDG1092" s="184"/>
      <c r="EDH1092" s="184"/>
      <c r="EDI1092" s="184"/>
      <c r="EDJ1092" s="184"/>
      <c r="EDK1092" s="184"/>
      <c r="EDL1092" s="184"/>
      <c r="EDM1092" s="184"/>
      <c r="EDN1092" s="184"/>
      <c r="EDO1092" s="184"/>
      <c r="EDP1092" s="184"/>
      <c r="EDQ1092" s="184"/>
      <c r="EDR1092" s="184"/>
      <c r="EDS1092" s="184"/>
      <c r="EDT1092" s="184"/>
      <c r="EDU1092" s="184"/>
      <c r="EDV1092" s="184"/>
      <c r="EDW1092" s="184"/>
      <c r="EDX1092" s="184"/>
      <c r="EDY1092" s="184"/>
      <c r="EDZ1092" s="184"/>
      <c r="EEA1092" s="184"/>
      <c r="EEB1092" s="184"/>
      <c r="EEC1092" s="184"/>
      <c r="EED1092" s="184"/>
      <c r="EEE1092" s="184"/>
      <c r="EEF1092" s="184"/>
      <c r="EEG1092" s="184"/>
      <c r="EEH1092" s="184"/>
      <c r="EEI1092" s="184"/>
      <c r="EEJ1092" s="184"/>
      <c r="EEK1092" s="184"/>
      <c r="EEL1092" s="184"/>
      <c r="EEM1092" s="184"/>
      <c r="EEN1092" s="184"/>
      <c r="EEO1092" s="184"/>
      <c r="EEP1092" s="184"/>
      <c r="EEQ1092" s="184"/>
      <c r="EER1092" s="184"/>
      <c r="EES1092" s="184"/>
      <c r="EET1092" s="184"/>
      <c r="EEU1092" s="184"/>
      <c r="EEV1092" s="184"/>
      <c r="EEW1092" s="184"/>
      <c r="EEX1092" s="184"/>
      <c r="EEY1092" s="184"/>
      <c r="EEZ1092" s="184"/>
      <c r="EFA1092" s="184"/>
      <c r="EFB1092" s="184"/>
      <c r="EFC1092" s="184"/>
      <c r="EFD1092" s="184"/>
      <c r="EFE1092" s="184"/>
      <c r="EFF1092" s="184"/>
      <c r="EFG1092" s="184"/>
      <c r="EFH1092" s="184"/>
      <c r="EFI1092" s="184"/>
      <c r="EFJ1092" s="184"/>
      <c r="EFK1092" s="184"/>
      <c r="EFL1092" s="184"/>
      <c r="EFM1092" s="184"/>
      <c r="EFN1092" s="184"/>
      <c r="EFO1092" s="184"/>
      <c r="EFP1092" s="184"/>
      <c r="EFQ1092" s="184"/>
      <c r="EFR1092" s="184"/>
      <c r="EFS1092" s="184"/>
      <c r="EFT1092" s="184"/>
      <c r="EFU1092" s="184"/>
      <c r="EFV1092" s="184"/>
      <c r="EFW1092" s="184"/>
      <c r="EFX1092" s="184"/>
      <c r="EFY1092" s="184"/>
      <c r="EFZ1092" s="184"/>
      <c r="EGA1092" s="184"/>
      <c r="EGB1092" s="184"/>
      <c r="EGC1092" s="184"/>
      <c r="EGD1092" s="184"/>
      <c r="EGE1092" s="184"/>
      <c r="EGF1092" s="184"/>
      <c r="EGG1092" s="184"/>
      <c r="EGH1092" s="184"/>
      <c r="EGI1092" s="184"/>
      <c r="EGJ1092" s="184"/>
      <c r="EGK1092" s="184"/>
      <c r="EGL1092" s="184"/>
      <c r="EGM1092" s="184"/>
      <c r="EGN1092" s="184"/>
      <c r="EGO1092" s="184"/>
      <c r="EGP1092" s="184"/>
      <c r="EGQ1092" s="184"/>
      <c r="EGR1092" s="184"/>
      <c r="EGS1092" s="184"/>
      <c r="EGT1092" s="184"/>
      <c r="EGU1092" s="184"/>
      <c r="EGV1092" s="184"/>
      <c r="EGW1092" s="184"/>
      <c r="EGX1092" s="184"/>
      <c r="EGY1092" s="184"/>
      <c r="EGZ1092" s="184"/>
      <c r="EHA1092" s="184"/>
      <c r="EHB1092" s="184"/>
      <c r="EHC1092" s="184"/>
      <c r="EHD1092" s="184"/>
      <c r="EHE1092" s="184"/>
      <c r="EHF1092" s="184"/>
      <c r="EHG1092" s="184"/>
      <c r="EHH1092" s="184"/>
      <c r="EHI1092" s="184"/>
      <c r="EHJ1092" s="184"/>
      <c r="EHK1092" s="184"/>
      <c r="EHL1092" s="184"/>
      <c r="EHM1092" s="184"/>
      <c r="EHN1092" s="184"/>
      <c r="EHO1092" s="184"/>
      <c r="EHP1092" s="184"/>
      <c r="EHQ1092" s="184"/>
      <c r="EHR1092" s="184"/>
      <c r="EHS1092" s="184"/>
      <c r="EHT1092" s="184"/>
      <c r="EHU1092" s="184"/>
      <c r="EHV1092" s="184"/>
      <c r="EHW1092" s="184"/>
      <c r="EHX1092" s="184"/>
      <c r="EHY1092" s="184"/>
      <c r="EHZ1092" s="184"/>
      <c r="EIA1092" s="184"/>
      <c r="EIB1092" s="184"/>
      <c r="EIC1092" s="184"/>
      <c r="EID1092" s="184"/>
      <c r="EIE1092" s="184"/>
      <c r="EIF1092" s="184"/>
      <c r="EIG1092" s="184"/>
      <c r="EIH1092" s="184"/>
      <c r="EII1092" s="184"/>
      <c r="EIJ1092" s="184"/>
      <c r="EIK1092" s="184"/>
      <c r="EIL1092" s="184"/>
      <c r="EIM1092" s="184"/>
      <c r="EIN1092" s="184"/>
      <c r="EIO1092" s="184"/>
      <c r="EIP1092" s="184"/>
      <c r="EIQ1092" s="184"/>
      <c r="EIR1092" s="184"/>
      <c r="EIS1092" s="184"/>
      <c r="EIT1092" s="184"/>
      <c r="EIU1092" s="184"/>
      <c r="EIV1092" s="184"/>
      <c r="EIW1092" s="184"/>
      <c r="EIX1092" s="184"/>
      <c r="EIY1092" s="184"/>
      <c r="EIZ1092" s="184"/>
      <c r="EJA1092" s="184"/>
      <c r="EJB1092" s="184"/>
      <c r="EJC1092" s="184"/>
      <c r="EJD1092" s="184"/>
      <c r="EJE1092" s="184"/>
      <c r="EJF1092" s="184"/>
      <c r="EJG1092" s="184"/>
      <c r="EJH1092" s="184"/>
      <c r="EJI1092" s="184"/>
      <c r="EJJ1092" s="184"/>
      <c r="EJK1092" s="184"/>
      <c r="EJL1092" s="184"/>
      <c r="EJM1092" s="184"/>
      <c r="EJN1092" s="184"/>
      <c r="EJO1092" s="184"/>
      <c r="EJP1092" s="184"/>
      <c r="EJQ1092" s="184"/>
      <c r="EJR1092" s="184"/>
      <c r="EJS1092" s="184"/>
      <c r="EJT1092" s="184"/>
      <c r="EJU1092" s="184"/>
      <c r="EJV1092" s="184"/>
      <c r="EJW1092" s="184"/>
      <c r="EJX1092" s="184"/>
      <c r="EJY1092" s="184"/>
      <c r="EJZ1092" s="184"/>
      <c r="EKA1092" s="184"/>
      <c r="EKB1092" s="184"/>
      <c r="EKC1092" s="184"/>
      <c r="EKD1092" s="184"/>
      <c r="EKE1092" s="184"/>
      <c r="EKF1092" s="184"/>
      <c r="EKG1092" s="184"/>
      <c r="EKH1092" s="184"/>
      <c r="EKI1092" s="184"/>
      <c r="EKJ1092" s="184"/>
      <c r="EKK1092" s="184"/>
      <c r="EKL1092" s="184"/>
      <c r="EKM1092" s="184"/>
      <c r="EKN1092" s="184"/>
      <c r="EKO1092" s="184"/>
      <c r="EKP1092" s="184"/>
      <c r="EKQ1092" s="184"/>
      <c r="EKR1092" s="184"/>
      <c r="EKS1092" s="184"/>
      <c r="EKT1092" s="184"/>
      <c r="EKU1092" s="184"/>
      <c r="EKV1092" s="184"/>
      <c r="EKW1092" s="184"/>
      <c r="EKX1092" s="184"/>
      <c r="EKY1092" s="184"/>
      <c r="EKZ1092" s="184"/>
      <c r="ELA1092" s="184"/>
      <c r="ELB1092" s="184"/>
      <c r="ELC1092" s="184"/>
      <c r="ELD1092" s="184"/>
      <c r="ELE1092" s="184"/>
      <c r="ELF1092" s="184"/>
      <c r="ELG1092" s="184"/>
      <c r="ELH1092" s="184"/>
      <c r="ELI1092" s="184"/>
      <c r="ELJ1092" s="184"/>
      <c r="ELK1092" s="184"/>
      <c r="ELL1092" s="184"/>
      <c r="ELM1092" s="184"/>
      <c r="ELN1092" s="184"/>
      <c r="ELO1092" s="184"/>
      <c r="ELP1092" s="184"/>
      <c r="ELQ1092" s="184"/>
      <c r="ELR1092" s="184"/>
      <c r="ELS1092" s="184"/>
      <c r="ELT1092" s="184"/>
      <c r="ELU1092" s="184"/>
      <c r="ELV1092" s="184"/>
      <c r="ELW1092" s="184"/>
      <c r="ELX1092" s="184"/>
      <c r="ELY1092" s="184"/>
      <c r="ELZ1092" s="184"/>
      <c r="EMA1092" s="184"/>
      <c r="EMB1092" s="184"/>
      <c r="EMC1092" s="184"/>
      <c r="EMD1092" s="184"/>
      <c r="EME1092" s="184"/>
      <c r="EMF1092" s="184"/>
      <c r="EMG1092" s="184"/>
      <c r="EMH1092" s="184"/>
      <c r="EMI1092" s="184"/>
      <c r="EMJ1092" s="184"/>
      <c r="EMK1092" s="184"/>
      <c r="EML1092" s="184"/>
      <c r="EMM1092" s="184"/>
      <c r="EMN1092" s="184"/>
      <c r="EMO1092" s="184"/>
      <c r="EMP1092" s="184"/>
      <c r="EMQ1092" s="184"/>
      <c r="EMR1092" s="184"/>
      <c r="EMS1092" s="184"/>
      <c r="EMT1092" s="184"/>
      <c r="EMU1092" s="184"/>
      <c r="EMV1092" s="184"/>
      <c r="EMW1092" s="184"/>
      <c r="EMX1092" s="184"/>
      <c r="EMY1092" s="184"/>
      <c r="EMZ1092" s="184"/>
      <c r="ENA1092" s="184"/>
      <c r="ENB1092" s="184"/>
      <c r="ENC1092" s="184"/>
      <c r="END1092" s="184"/>
      <c r="ENE1092" s="184"/>
      <c r="ENF1092" s="184"/>
      <c r="ENG1092" s="184"/>
      <c r="ENH1092" s="184"/>
      <c r="ENI1092" s="184"/>
      <c r="ENJ1092" s="184"/>
      <c r="ENK1092" s="184"/>
      <c r="ENL1092" s="184"/>
      <c r="ENM1092" s="184"/>
      <c r="ENN1092" s="184"/>
      <c r="ENO1092" s="184"/>
      <c r="ENP1092" s="184"/>
      <c r="ENQ1092" s="184"/>
      <c r="ENR1092" s="184"/>
      <c r="ENS1092" s="184"/>
      <c r="ENT1092" s="184"/>
      <c r="ENU1092" s="184"/>
      <c r="ENV1092" s="184"/>
      <c r="ENW1092" s="184"/>
      <c r="ENX1092" s="184"/>
      <c r="ENY1092" s="184"/>
      <c r="ENZ1092" s="184"/>
      <c r="EOA1092" s="184"/>
      <c r="EOB1092" s="184"/>
      <c r="EOC1092" s="184"/>
      <c r="EOD1092" s="184"/>
      <c r="EOE1092" s="184"/>
      <c r="EOF1092" s="184"/>
      <c r="EOG1092" s="184"/>
      <c r="EOH1092" s="184"/>
      <c r="EOI1092" s="184"/>
      <c r="EOJ1092" s="184"/>
      <c r="EOK1092" s="184"/>
      <c r="EOL1092" s="184"/>
      <c r="EOM1092" s="184"/>
      <c r="EON1092" s="184"/>
      <c r="EOO1092" s="184"/>
      <c r="EOP1092" s="184"/>
      <c r="EOQ1092" s="184"/>
      <c r="EOR1092" s="184"/>
      <c r="EOS1092" s="184"/>
      <c r="EOT1092" s="184"/>
      <c r="EOU1092" s="184"/>
      <c r="EOV1092" s="184"/>
      <c r="EOW1092" s="184"/>
      <c r="EOX1092" s="184"/>
      <c r="EOY1092" s="184"/>
      <c r="EOZ1092" s="184"/>
      <c r="EPA1092" s="184"/>
      <c r="EPB1092" s="184"/>
      <c r="EPC1092" s="184"/>
      <c r="EPD1092" s="184"/>
      <c r="EPE1092" s="184"/>
      <c r="EPF1092" s="184"/>
      <c r="EPG1092" s="184"/>
      <c r="EPH1092" s="184"/>
      <c r="EPI1092" s="184"/>
      <c r="EPJ1092" s="184"/>
      <c r="EPK1092" s="184"/>
      <c r="EPL1092" s="184"/>
      <c r="EPM1092" s="184"/>
      <c r="EPN1092" s="184"/>
      <c r="EPO1092" s="184"/>
      <c r="EPP1092" s="184"/>
      <c r="EPQ1092" s="184"/>
      <c r="EPR1092" s="184"/>
      <c r="EPS1092" s="184"/>
      <c r="EPT1092" s="184"/>
      <c r="EPU1092" s="184"/>
      <c r="EPV1092" s="184"/>
      <c r="EPW1092" s="184"/>
      <c r="EPX1092" s="184"/>
      <c r="EPY1092" s="184"/>
      <c r="EPZ1092" s="184"/>
      <c r="EQA1092" s="184"/>
      <c r="EQB1092" s="184"/>
      <c r="EQC1092" s="184"/>
      <c r="EQD1092" s="184"/>
      <c r="EQE1092" s="184"/>
      <c r="EQF1092" s="184"/>
      <c r="EQG1092" s="184"/>
      <c r="EQH1092" s="184"/>
      <c r="EQI1092" s="184"/>
      <c r="EQJ1092" s="184"/>
      <c r="EQK1092" s="184"/>
      <c r="EQL1092" s="184"/>
      <c r="EQM1092" s="184"/>
      <c r="EQN1092" s="184"/>
      <c r="EQO1092" s="184"/>
      <c r="EQP1092" s="184"/>
      <c r="EQQ1092" s="184"/>
      <c r="EQR1092" s="184"/>
      <c r="EQS1092" s="184"/>
      <c r="EQT1092" s="184"/>
      <c r="EQU1092" s="184"/>
      <c r="EQV1092" s="184"/>
      <c r="EQW1092" s="184"/>
      <c r="EQX1092" s="184"/>
      <c r="EQY1092" s="184"/>
      <c r="EQZ1092" s="184"/>
      <c r="ERA1092" s="184"/>
      <c r="ERB1092" s="184"/>
      <c r="ERC1092" s="184"/>
      <c r="ERD1092" s="184"/>
      <c r="ERE1092" s="184"/>
      <c r="ERF1092" s="184"/>
      <c r="ERG1092" s="184"/>
      <c r="ERH1092" s="184"/>
      <c r="ERI1092" s="184"/>
      <c r="ERJ1092" s="184"/>
      <c r="ERK1092" s="184"/>
      <c r="ERL1092" s="184"/>
      <c r="ERM1092" s="184"/>
      <c r="ERN1092" s="184"/>
      <c r="ERO1092" s="184"/>
      <c r="ERP1092" s="184"/>
      <c r="ERQ1092" s="184"/>
      <c r="ERR1092" s="184"/>
      <c r="ERS1092" s="184"/>
      <c r="ERT1092" s="184"/>
      <c r="ERU1092" s="184"/>
      <c r="ERV1092" s="184"/>
      <c r="ERW1092" s="184"/>
      <c r="ERX1092" s="184"/>
      <c r="ERY1092" s="184"/>
      <c r="ERZ1092" s="184"/>
      <c r="ESA1092" s="184"/>
      <c r="ESB1092" s="184"/>
      <c r="ESC1092" s="184"/>
      <c r="ESD1092" s="184"/>
      <c r="ESE1092" s="184"/>
      <c r="ESF1092" s="184"/>
      <c r="ESG1092" s="184"/>
      <c r="ESH1092" s="184"/>
      <c r="ESI1092" s="184"/>
      <c r="ESJ1092" s="184"/>
      <c r="ESK1092" s="184"/>
      <c r="ESL1092" s="184"/>
      <c r="ESM1092" s="184"/>
      <c r="ESN1092" s="184"/>
      <c r="ESO1092" s="184"/>
      <c r="ESP1092" s="184"/>
      <c r="ESQ1092" s="184"/>
      <c r="ESR1092" s="184"/>
      <c r="ESS1092" s="184"/>
      <c r="EST1092" s="184"/>
      <c r="ESU1092" s="184"/>
      <c r="ESV1092" s="184"/>
      <c r="ESW1092" s="184"/>
      <c r="ESX1092" s="184"/>
      <c r="ESY1092" s="184"/>
      <c r="ESZ1092" s="184"/>
      <c r="ETA1092" s="184"/>
      <c r="ETB1092" s="184"/>
      <c r="ETC1092" s="184"/>
      <c r="ETD1092" s="184"/>
      <c r="ETE1092" s="184"/>
      <c r="ETF1092" s="184"/>
      <c r="ETG1092" s="184"/>
      <c r="ETH1092" s="184"/>
      <c r="ETI1092" s="184"/>
      <c r="ETJ1092" s="184"/>
      <c r="ETK1092" s="184"/>
      <c r="ETL1092" s="184"/>
      <c r="ETM1092" s="184"/>
      <c r="ETN1092" s="184"/>
      <c r="ETO1092" s="184"/>
      <c r="ETP1092" s="184"/>
      <c r="ETQ1092" s="184"/>
      <c r="ETR1092" s="184"/>
      <c r="ETS1092" s="184"/>
      <c r="ETT1092" s="184"/>
      <c r="ETU1092" s="184"/>
      <c r="ETV1092" s="184"/>
      <c r="ETW1092" s="184"/>
      <c r="ETX1092" s="184"/>
      <c r="ETY1092" s="184"/>
      <c r="ETZ1092" s="184"/>
      <c r="EUA1092" s="184"/>
      <c r="EUB1092" s="184"/>
      <c r="EUC1092" s="184"/>
      <c r="EUD1092" s="184"/>
      <c r="EUE1092" s="184"/>
      <c r="EUF1092" s="184"/>
      <c r="EUG1092" s="184"/>
      <c r="EUH1092" s="184"/>
      <c r="EUI1092" s="184"/>
      <c r="EUJ1092" s="184"/>
      <c r="EUK1092" s="184"/>
      <c r="EUL1092" s="184"/>
      <c r="EUM1092" s="184"/>
      <c r="EUN1092" s="184"/>
      <c r="EUO1092" s="184"/>
      <c r="EUP1092" s="184"/>
      <c r="EUQ1092" s="184"/>
      <c r="EUR1092" s="184"/>
      <c r="EUS1092" s="184"/>
      <c r="EUT1092" s="184"/>
      <c r="EUU1092" s="184"/>
      <c r="EUV1092" s="184"/>
      <c r="EUW1092" s="184"/>
      <c r="EUX1092" s="184"/>
      <c r="EUY1092" s="184"/>
      <c r="EUZ1092" s="184"/>
      <c r="EVA1092" s="184"/>
      <c r="EVB1092" s="184"/>
      <c r="EVC1092" s="184"/>
      <c r="EVD1092" s="184"/>
      <c r="EVE1092" s="184"/>
      <c r="EVF1092" s="184"/>
      <c r="EVG1092" s="184"/>
      <c r="EVH1092" s="184"/>
      <c r="EVI1092" s="184"/>
      <c r="EVJ1092" s="184"/>
      <c r="EVK1092" s="184"/>
      <c r="EVL1092" s="184"/>
      <c r="EVM1092" s="184"/>
      <c r="EVN1092" s="184"/>
      <c r="EVO1092" s="184"/>
      <c r="EVP1092" s="184"/>
      <c r="EVQ1092" s="184"/>
      <c r="EVR1092" s="184"/>
      <c r="EVS1092" s="184"/>
      <c r="EVT1092" s="184"/>
      <c r="EVU1092" s="184"/>
      <c r="EVV1092" s="184"/>
      <c r="EVW1092" s="184"/>
      <c r="EVX1092" s="184"/>
      <c r="EVY1092" s="184"/>
      <c r="EVZ1092" s="184"/>
      <c r="EWA1092" s="184"/>
      <c r="EWB1092" s="184"/>
      <c r="EWC1092" s="184"/>
      <c r="EWD1092" s="184"/>
      <c r="EWE1092" s="184"/>
      <c r="EWF1092" s="184"/>
      <c r="EWG1092" s="184"/>
      <c r="EWH1092" s="184"/>
      <c r="EWI1092" s="184"/>
      <c r="EWJ1092" s="184"/>
      <c r="EWK1092" s="184"/>
      <c r="EWL1092" s="184"/>
      <c r="EWM1092" s="184"/>
      <c r="EWN1092" s="184"/>
      <c r="EWO1092" s="184"/>
      <c r="EWP1092" s="184"/>
      <c r="EWQ1092" s="184"/>
      <c r="EWR1092" s="184"/>
      <c r="EWS1092" s="184"/>
      <c r="EWT1092" s="184"/>
      <c r="EWU1092" s="184"/>
      <c r="EWV1092" s="184"/>
      <c r="EWW1092" s="184"/>
      <c r="EWX1092" s="184"/>
      <c r="EWY1092" s="184"/>
      <c r="EWZ1092" s="184"/>
      <c r="EXA1092" s="184"/>
      <c r="EXB1092" s="184"/>
      <c r="EXC1092" s="184"/>
      <c r="EXD1092" s="184"/>
      <c r="EXE1092" s="184"/>
      <c r="EXF1092" s="184"/>
      <c r="EXG1092" s="184"/>
      <c r="EXH1092" s="184"/>
      <c r="EXI1092" s="184"/>
      <c r="EXJ1092" s="184"/>
      <c r="EXK1092" s="184"/>
      <c r="EXL1092" s="184"/>
      <c r="EXM1092" s="184"/>
      <c r="EXN1092" s="184"/>
      <c r="EXO1092" s="184"/>
      <c r="EXP1092" s="184"/>
      <c r="EXQ1092" s="184"/>
      <c r="EXR1092" s="184"/>
      <c r="EXS1092" s="184"/>
      <c r="EXT1092" s="184"/>
      <c r="EXU1092" s="184"/>
      <c r="EXV1092" s="184"/>
      <c r="EXW1092" s="184"/>
      <c r="EXX1092" s="184"/>
      <c r="EXY1092" s="184"/>
      <c r="EXZ1092" s="184"/>
      <c r="EYA1092" s="184"/>
      <c r="EYB1092" s="184"/>
      <c r="EYC1092" s="184"/>
      <c r="EYD1092" s="184"/>
      <c r="EYE1092" s="184"/>
      <c r="EYF1092" s="184"/>
      <c r="EYG1092" s="184"/>
      <c r="EYH1092" s="184"/>
      <c r="EYI1092" s="184"/>
      <c r="EYJ1092" s="184"/>
      <c r="EYK1092" s="184"/>
      <c r="EYL1092" s="184"/>
      <c r="EYM1092" s="184"/>
      <c r="EYN1092" s="184"/>
      <c r="EYO1092" s="184"/>
      <c r="EYP1092" s="184"/>
      <c r="EYQ1092" s="184"/>
      <c r="EYR1092" s="184"/>
      <c r="EYS1092" s="184"/>
      <c r="EYT1092" s="184"/>
      <c r="EYU1092" s="184"/>
      <c r="EYV1092" s="184"/>
      <c r="EYW1092" s="184"/>
      <c r="EYX1092" s="184"/>
      <c r="EYY1092" s="184"/>
      <c r="EYZ1092" s="184"/>
      <c r="EZA1092" s="184"/>
      <c r="EZB1092" s="184"/>
      <c r="EZC1092" s="184"/>
      <c r="EZD1092" s="184"/>
      <c r="EZE1092" s="184"/>
      <c r="EZF1092" s="184"/>
      <c r="EZG1092" s="184"/>
      <c r="EZH1092" s="184"/>
      <c r="EZI1092" s="184"/>
      <c r="EZJ1092" s="184"/>
      <c r="EZK1092" s="184"/>
      <c r="EZL1092" s="184"/>
      <c r="EZM1092" s="184"/>
      <c r="EZN1092" s="184"/>
      <c r="EZO1092" s="184"/>
      <c r="EZP1092" s="184"/>
      <c r="EZQ1092" s="184"/>
      <c r="EZR1092" s="184"/>
      <c r="EZS1092" s="184"/>
      <c r="EZT1092" s="184"/>
      <c r="EZU1092" s="184"/>
      <c r="EZV1092" s="184"/>
      <c r="EZW1092" s="184"/>
      <c r="EZX1092" s="184"/>
      <c r="EZY1092" s="184"/>
      <c r="EZZ1092" s="184"/>
      <c r="FAA1092" s="184"/>
      <c r="FAB1092" s="184"/>
      <c r="FAC1092" s="184"/>
      <c r="FAD1092" s="184"/>
      <c r="FAE1092" s="184"/>
      <c r="FAF1092" s="184"/>
      <c r="FAG1092" s="184"/>
      <c r="FAH1092" s="184"/>
      <c r="FAI1092" s="184"/>
      <c r="FAJ1092" s="184"/>
      <c r="FAK1092" s="184"/>
      <c r="FAL1092" s="184"/>
      <c r="FAM1092" s="184"/>
      <c r="FAN1092" s="184"/>
      <c r="FAO1092" s="184"/>
      <c r="FAP1092" s="184"/>
      <c r="FAQ1092" s="184"/>
      <c r="FAR1092" s="184"/>
      <c r="FAS1092" s="184"/>
      <c r="FAT1092" s="184"/>
      <c r="FAU1092" s="184"/>
      <c r="FAV1092" s="184"/>
      <c r="FAW1092" s="184"/>
      <c r="FAX1092" s="184"/>
      <c r="FAY1092" s="184"/>
      <c r="FAZ1092" s="184"/>
      <c r="FBA1092" s="184"/>
      <c r="FBB1092" s="184"/>
      <c r="FBC1092" s="184"/>
      <c r="FBD1092" s="184"/>
      <c r="FBE1092" s="184"/>
      <c r="FBF1092" s="184"/>
      <c r="FBG1092" s="184"/>
      <c r="FBH1092" s="184"/>
      <c r="FBI1092" s="184"/>
      <c r="FBJ1092" s="184"/>
      <c r="FBK1092" s="184"/>
      <c r="FBL1092" s="184"/>
      <c r="FBM1092" s="184"/>
      <c r="FBN1092" s="184"/>
      <c r="FBO1092" s="184"/>
      <c r="FBP1092" s="184"/>
      <c r="FBQ1092" s="184"/>
      <c r="FBR1092" s="184"/>
      <c r="FBS1092" s="184"/>
      <c r="FBT1092" s="184"/>
      <c r="FBU1092" s="184"/>
      <c r="FBV1092" s="184"/>
      <c r="FBW1092" s="184"/>
      <c r="FBX1092" s="184"/>
      <c r="FBY1092" s="184"/>
      <c r="FBZ1092" s="184"/>
      <c r="FCA1092" s="184"/>
      <c r="FCB1092" s="184"/>
      <c r="FCC1092" s="184"/>
      <c r="FCD1092" s="184"/>
      <c r="FCE1092" s="184"/>
      <c r="FCF1092" s="184"/>
      <c r="FCG1092" s="184"/>
      <c r="FCH1092" s="184"/>
      <c r="FCI1092" s="184"/>
      <c r="FCJ1092" s="184"/>
      <c r="FCK1092" s="184"/>
      <c r="FCL1092" s="184"/>
      <c r="FCM1092" s="184"/>
      <c r="FCN1092" s="184"/>
      <c r="FCO1092" s="184"/>
      <c r="FCP1092" s="184"/>
      <c r="FCQ1092" s="184"/>
      <c r="FCR1092" s="184"/>
      <c r="FCS1092" s="184"/>
      <c r="FCT1092" s="184"/>
      <c r="FCU1092" s="184"/>
      <c r="FCV1092" s="184"/>
      <c r="FCW1092" s="184"/>
      <c r="FCX1092" s="184"/>
      <c r="FCY1092" s="184"/>
      <c r="FCZ1092" s="184"/>
      <c r="FDA1092" s="184"/>
      <c r="FDB1092" s="184"/>
      <c r="FDC1092" s="184"/>
      <c r="FDD1092" s="184"/>
      <c r="FDE1092" s="184"/>
      <c r="FDF1092" s="184"/>
      <c r="FDG1092" s="184"/>
      <c r="FDH1092" s="184"/>
      <c r="FDI1092" s="184"/>
      <c r="FDJ1092" s="184"/>
      <c r="FDK1092" s="184"/>
      <c r="FDL1092" s="184"/>
      <c r="FDM1092" s="184"/>
      <c r="FDN1092" s="184"/>
      <c r="FDO1092" s="184"/>
      <c r="FDP1092" s="184"/>
      <c r="FDQ1092" s="184"/>
      <c r="FDR1092" s="184"/>
      <c r="FDS1092" s="184"/>
      <c r="FDT1092" s="184"/>
      <c r="FDU1092" s="184"/>
      <c r="FDV1092" s="184"/>
      <c r="FDW1092" s="184"/>
      <c r="FDX1092" s="184"/>
      <c r="FDY1092" s="184"/>
      <c r="FDZ1092" s="184"/>
      <c r="FEA1092" s="184"/>
      <c r="FEB1092" s="184"/>
      <c r="FEC1092" s="184"/>
      <c r="FED1092" s="184"/>
      <c r="FEE1092" s="184"/>
      <c r="FEF1092" s="184"/>
      <c r="FEG1092" s="184"/>
      <c r="FEH1092" s="184"/>
      <c r="FEI1092" s="184"/>
      <c r="FEJ1092" s="184"/>
      <c r="FEK1092" s="184"/>
      <c r="FEL1092" s="184"/>
      <c r="FEM1092" s="184"/>
      <c r="FEN1092" s="184"/>
      <c r="FEO1092" s="184"/>
      <c r="FEP1092" s="184"/>
      <c r="FEQ1092" s="184"/>
      <c r="FER1092" s="184"/>
      <c r="FES1092" s="184"/>
      <c r="FET1092" s="184"/>
      <c r="FEU1092" s="184"/>
      <c r="FEV1092" s="184"/>
      <c r="FEW1092" s="184"/>
      <c r="FEX1092" s="184"/>
      <c r="FEY1092" s="184"/>
      <c r="FEZ1092" s="184"/>
      <c r="FFA1092" s="184"/>
      <c r="FFB1092" s="184"/>
      <c r="FFC1092" s="184"/>
      <c r="FFD1092" s="184"/>
      <c r="FFE1092" s="184"/>
      <c r="FFF1092" s="184"/>
      <c r="FFG1092" s="184"/>
      <c r="FFH1092" s="184"/>
      <c r="FFI1092" s="184"/>
      <c r="FFJ1092" s="184"/>
      <c r="FFK1092" s="184"/>
      <c r="FFL1092" s="184"/>
      <c r="FFM1092" s="184"/>
      <c r="FFN1092" s="184"/>
      <c r="FFO1092" s="184"/>
      <c r="FFP1092" s="184"/>
      <c r="FFQ1092" s="184"/>
      <c r="FFR1092" s="184"/>
      <c r="FFS1092" s="184"/>
      <c r="FFT1092" s="184"/>
      <c r="FFU1092" s="184"/>
      <c r="FFV1092" s="184"/>
      <c r="FFW1092" s="184"/>
      <c r="FFX1092" s="184"/>
      <c r="FFY1092" s="184"/>
      <c r="FFZ1092" s="184"/>
      <c r="FGA1092" s="184"/>
      <c r="FGB1092" s="184"/>
      <c r="FGC1092" s="184"/>
      <c r="FGD1092" s="184"/>
      <c r="FGE1092" s="184"/>
      <c r="FGF1092" s="184"/>
      <c r="FGG1092" s="184"/>
      <c r="FGH1092" s="184"/>
      <c r="FGI1092" s="184"/>
      <c r="FGJ1092" s="184"/>
      <c r="FGK1092" s="184"/>
      <c r="FGL1092" s="184"/>
      <c r="FGM1092" s="184"/>
      <c r="FGN1092" s="184"/>
      <c r="FGO1092" s="184"/>
      <c r="FGP1092" s="184"/>
      <c r="FGQ1092" s="184"/>
      <c r="FGR1092" s="184"/>
      <c r="FGS1092" s="184"/>
      <c r="FGT1092" s="184"/>
      <c r="FGU1092" s="184"/>
      <c r="FGV1092" s="184"/>
      <c r="FGW1092" s="184"/>
      <c r="FGX1092" s="184"/>
      <c r="FGY1092" s="184"/>
      <c r="FGZ1092" s="184"/>
      <c r="FHA1092" s="184"/>
      <c r="FHB1092" s="184"/>
      <c r="FHC1092" s="184"/>
      <c r="FHD1092" s="184"/>
      <c r="FHE1092" s="184"/>
      <c r="FHF1092" s="184"/>
      <c r="FHG1092" s="184"/>
      <c r="FHH1092" s="184"/>
      <c r="FHI1092" s="184"/>
      <c r="FHJ1092" s="184"/>
      <c r="FHK1092" s="184"/>
      <c r="FHL1092" s="184"/>
      <c r="FHM1092" s="184"/>
      <c r="FHN1092" s="184"/>
      <c r="FHO1092" s="184"/>
      <c r="FHP1092" s="184"/>
      <c r="FHQ1092" s="184"/>
      <c r="FHR1092" s="184"/>
      <c r="FHS1092" s="184"/>
      <c r="FHT1092" s="184"/>
      <c r="FHU1092" s="184"/>
      <c r="FHV1092" s="184"/>
      <c r="FHW1092" s="184"/>
      <c r="FHX1092" s="184"/>
      <c r="FHY1092" s="184"/>
      <c r="FHZ1092" s="184"/>
      <c r="FIA1092" s="184"/>
      <c r="FIB1092" s="184"/>
      <c r="FIC1092" s="184"/>
      <c r="FID1092" s="184"/>
      <c r="FIE1092" s="184"/>
      <c r="FIF1092" s="184"/>
      <c r="FIG1092" s="184"/>
      <c r="FIH1092" s="184"/>
      <c r="FII1092" s="184"/>
      <c r="FIJ1092" s="184"/>
      <c r="FIK1092" s="184"/>
      <c r="FIL1092" s="184"/>
      <c r="FIM1092" s="184"/>
      <c r="FIN1092" s="184"/>
      <c r="FIO1092" s="184"/>
      <c r="FIP1092" s="184"/>
      <c r="FIQ1092" s="184"/>
      <c r="FIR1092" s="184"/>
      <c r="FIS1092" s="184"/>
      <c r="FIT1092" s="184"/>
      <c r="FIU1092" s="184"/>
      <c r="FIV1092" s="184"/>
      <c r="FIW1092" s="184"/>
      <c r="FIX1092" s="184"/>
      <c r="FIY1092" s="184"/>
      <c r="FIZ1092" s="184"/>
      <c r="FJA1092" s="184"/>
      <c r="FJB1092" s="184"/>
      <c r="FJC1092" s="184"/>
      <c r="FJD1092" s="184"/>
      <c r="FJE1092" s="184"/>
      <c r="FJF1092" s="184"/>
      <c r="FJG1092" s="184"/>
      <c r="FJH1092" s="184"/>
      <c r="FJI1092" s="184"/>
      <c r="FJJ1092" s="184"/>
      <c r="FJK1092" s="184"/>
      <c r="FJL1092" s="184"/>
      <c r="FJM1092" s="184"/>
      <c r="FJN1092" s="184"/>
      <c r="FJO1092" s="184"/>
      <c r="FJP1092" s="184"/>
      <c r="FJQ1092" s="184"/>
      <c r="FJR1092" s="184"/>
      <c r="FJS1092" s="184"/>
      <c r="FJT1092" s="184"/>
      <c r="FJU1092" s="184"/>
      <c r="FJV1092" s="184"/>
      <c r="FJW1092" s="184"/>
      <c r="FJX1092" s="184"/>
      <c r="FJY1092" s="184"/>
      <c r="FJZ1092" s="184"/>
      <c r="FKA1092" s="184"/>
      <c r="FKB1092" s="184"/>
      <c r="FKC1092" s="184"/>
      <c r="FKD1092" s="184"/>
      <c r="FKE1092" s="184"/>
      <c r="FKF1092" s="184"/>
      <c r="FKG1092" s="184"/>
      <c r="FKH1092" s="184"/>
      <c r="FKI1092" s="184"/>
      <c r="FKJ1092" s="184"/>
      <c r="FKK1092" s="184"/>
      <c r="FKL1092" s="184"/>
      <c r="FKM1092" s="184"/>
      <c r="FKN1092" s="184"/>
      <c r="FKO1092" s="184"/>
      <c r="FKP1092" s="184"/>
      <c r="FKQ1092" s="184"/>
      <c r="FKR1092" s="184"/>
      <c r="FKS1092" s="184"/>
      <c r="FKT1092" s="184"/>
      <c r="FKU1092" s="184"/>
      <c r="FKV1092" s="184"/>
      <c r="FKW1092" s="184"/>
      <c r="FKX1092" s="184"/>
      <c r="FKY1092" s="184"/>
      <c r="FKZ1092" s="184"/>
      <c r="FLA1092" s="184"/>
      <c r="FLB1092" s="184"/>
      <c r="FLC1092" s="184"/>
      <c r="FLD1092" s="184"/>
      <c r="FLE1092" s="184"/>
      <c r="FLF1092" s="184"/>
      <c r="FLG1092" s="184"/>
      <c r="FLH1092" s="184"/>
      <c r="FLI1092" s="184"/>
      <c r="FLJ1092" s="184"/>
      <c r="FLK1092" s="184"/>
      <c r="FLL1092" s="184"/>
      <c r="FLM1092" s="184"/>
      <c r="FLN1092" s="184"/>
      <c r="FLO1092" s="184"/>
      <c r="FLP1092" s="184"/>
      <c r="FLQ1092" s="184"/>
      <c r="FLR1092" s="184"/>
      <c r="FLS1092" s="184"/>
      <c r="FLT1092" s="184"/>
      <c r="FLU1092" s="184"/>
      <c r="FLV1092" s="184"/>
      <c r="FLW1092" s="184"/>
      <c r="FLX1092" s="184"/>
      <c r="FLY1092" s="184"/>
      <c r="FLZ1092" s="184"/>
      <c r="FMA1092" s="184"/>
      <c r="FMB1092" s="184"/>
      <c r="FMC1092" s="184"/>
      <c r="FMD1092" s="184"/>
      <c r="FME1092" s="184"/>
      <c r="FMF1092" s="184"/>
      <c r="FMG1092" s="184"/>
      <c r="FMH1092" s="184"/>
      <c r="FMI1092" s="184"/>
      <c r="FMJ1092" s="184"/>
      <c r="FMK1092" s="184"/>
      <c r="FML1092" s="184"/>
      <c r="FMM1092" s="184"/>
      <c r="FMN1092" s="184"/>
      <c r="FMO1092" s="184"/>
      <c r="FMP1092" s="184"/>
      <c r="FMQ1092" s="184"/>
      <c r="FMR1092" s="184"/>
      <c r="FMS1092" s="184"/>
      <c r="FMT1092" s="184"/>
      <c r="FMU1092" s="184"/>
      <c r="FMV1092" s="184"/>
      <c r="FMW1092" s="184"/>
      <c r="FMX1092" s="184"/>
      <c r="FMY1092" s="184"/>
      <c r="FMZ1092" s="184"/>
      <c r="FNA1092" s="184"/>
      <c r="FNB1092" s="184"/>
      <c r="FNC1092" s="184"/>
      <c r="FND1092" s="184"/>
      <c r="FNE1092" s="184"/>
      <c r="FNF1092" s="184"/>
      <c r="FNG1092" s="184"/>
      <c r="FNH1092" s="184"/>
      <c r="FNI1092" s="184"/>
      <c r="FNJ1092" s="184"/>
      <c r="FNK1092" s="184"/>
      <c r="FNL1092" s="184"/>
      <c r="FNM1092" s="184"/>
      <c r="FNN1092" s="184"/>
      <c r="FNO1092" s="184"/>
      <c r="FNP1092" s="184"/>
      <c r="FNQ1092" s="184"/>
      <c r="FNR1092" s="184"/>
      <c r="FNS1092" s="184"/>
      <c r="FNT1092" s="184"/>
      <c r="FNU1092" s="184"/>
      <c r="FNV1092" s="184"/>
      <c r="FNW1092" s="184"/>
      <c r="FNX1092" s="184"/>
      <c r="FNY1092" s="184"/>
      <c r="FNZ1092" s="184"/>
      <c r="FOA1092" s="184"/>
      <c r="FOB1092" s="184"/>
      <c r="FOC1092" s="184"/>
      <c r="FOD1092" s="184"/>
      <c r="FOE1092" s="184"/>
      <c r="FOF1092" s="184"/>
      <c r="FOG1092" s="184"/>
      <c r="FOH1092" s="184"/>
      <c r="FOI1092" s="184"/>
      <c r="FOJ1092" s="184"/>
      <c r="FOK1092" s="184"/>
      <c r="FOL1092" s="184"/>
      <c r="FOM1092" s="184"/>
      <c r="FON1092" s="184"/>
      <c r="FOO1092" s="184"/>
      <c r="FOP1092" s="184"/>
      <c r="FOQ1092" s="184"/>
      <c r="FOR1092" s="184"/>
      <c r="FOS1092" s="184"/>
      <c r="FOT1092" s="184"/>
      <c r="FOU1092" s="184"/>
      <c r="FOV1092" s="184"/>
      <c r="FOW1092" s="184"/>
      <c r="FOX1092" s="184"/>
      <c r="FOY1092" s="184"/>
      <c r="FOZ1092" s="184"/>
      <c r="FPA1092" s="184"/>
      <c r="FPB1092" s="184"/>
      <c r="FPC1092" s="184"/>
      <c r="FPD1092" s="184"/>
      <c r="FPE1092" s="184"/>
      <c r="FPF1092" s="184"/>
      <c r="FPG1092" s="184"/>
      <c r="FPH1092" s="184"/>
      <c r="FPI1092" s="184"/>
      <c r="FPJ1092" s="184"/>
      <c r="FPK1092" s="184"/>
      <c r="FPL1092" s="184"/>
      <c r="FPM1092" s="184"/>
      <c r="FPN1092" s="184"/>
      <c r="FPO1092" s="184"/>
      <c r="FPP1092" s="184"/>
      <c r="FPQ1092" s="184"/>
      <c r="FPR1092" s="184"/>
      <c r="FPS1092" s="184"/>
      <c r="FPT1092" s="184"/>
      <c r="FPU1092" s="184"/>
      <c r="FPV1092" s="184"/>
      <c r="FPW1092" s="184"/>
      <c r="FPX1092" s="184"/>
      <c r="FPY1092" s="184"/>
      <c r="FPZ1092" s="184"/>
      <c r="FQA1092" s="184"/>
      <c r="FQB1092" s="184"/>
      <c r="FQC1092" s="184"/>
      <c r="FQD1092" s="184"/>
      <c r="FQE1092" s="184"/>
      <c r="FQF1092" s="184"/>
      <c r="FQG1092" s="184"/>
      <c r="FQH1092" s="184"/>
      <c r="FQI1092" s="184"/>
      <c r="FQJ1092" s="184"/>
      <c r="FQK1092" s="184"/>
      <c r="FQL1092" s="184"/>
      <c r="FQM1092" s="184"/>
      <c r="FQN1092" s="184"/>
      <c r="FQO1092" s="184"/>
      <c r="FQP1092" s="184"/>
      <c r="FQQ1092" s="184"/>
      <c r="FQR1092" s="184"/>
      <c r="FQS1092" s="184"/>
      <c r="FQT1092" s="184"/>
      <c r="FQU1092" s="184"/>
      <c r="FQV1092" s="184"/>
      <c r="FQW1092" s="184"/>
      <c r="FQX1092" s="184"/>
      <c r="FQY1092" s="184"/>
      <c r="FQZ1092" s="184"/>
      <c r="FRA1092" s="184"/>
      <c r="FRB1092" s="184"/>
      <c r="FRC1092" s="184"/>
      <c r="FRD1092" s="184"/>
      <c r="FRE1092" s="184"/>
      <c r="FRF1092" s="184"/>
      <c r="FRG1092" s="184"/>
      <c r="FRH1092" s="184"/>
      <c r="FRI1092" s="184"/>
      <c r="FRJ1092" s="184"/>
      <c r="FRK1092" s="184"/>
      <c r="FRL1092" s="184"/>
      <c r="FRM1092" s="184"/>
      <c r="FRN1092" s="184"/>
      <c r="FRO1092" s="184"/>
      <c r="FRP1092" s="184"/>
      <c r="FRQ1092" s="184"/>
      <c r="FRR1092" s="184"/>
      <c r="FRS1092" s="184"/>
      <c r="FRT1092" s="184"/>
      <c r="FRU1092" s="184"/>
      <c r="FRV1092" s="184"/>
      <c r="FRW1092" s="184"/>
      <c r="FRX1092" s="184"/>
      <c r="FRY1092" s="184"/>
      <c r="FRZ1092" s="184"/>
      <c r="FSA1092" s="184"/>
      <c r="FSB1092" s="184"/>
      <c r="FSC1092" s="184"/>
      <c r="FSD1092" s="184"/>
      <c r="FSE1092" s="184"/>
      <c r="FSF1092" s="184"/>
      <c r="FSG1092" s="184"/>
      <c r="FSH1092" s="184"/>
      <c r="FSI1092" s="184"/>
      <c r="FSJ1092" s="184"/>
      <c r="FSK1092" s="184"/>
      <c r="FSL1092" s="184"/>
      <c r="FSM1092" s="184"/>
      <c r="FSN1092" s="184"/>
      <c r="FSO1092" s="184"/>
      <c r="FSP1092" s="184"/>
      <c r="FSQ1092" s="184"/>
      <c r="FSR1092" s="184"/>
      <c r="FSS1092" s="184"/>
      <c r="FST1092" s="184"/>
      <c r="FSU1092" s="184"/>
      <c r="FSV1092" s="184"/>
      <c r="FSW1092" s="184"/>
      <c r="FSX1092" s="184"/>
      <c r="FSY1092" s="184"/>
      <c r="FSZ1092" s="184"/>
      <c r="FTA1092" s="184"/>
      <c r="FTB1092" s="184"/>
      <c r="FTC1092" s="184"/>
      <c r="FTD1092" s="184"/>
      <c r="FTE1092" s="184"/>
      <c r="FTF1092" s="184"/>
      <c r="FTG1092" s="184"/>
      <c r="FTH1092" s="184"/>
      <c r="FTI1092" s="184"/>
      <c r="FTJ1092" s="184"/>
      <c r="FTK1092" s="184"/>
      <c r="FTL1092" s="184"/>
      <c r="FTM1092" s="184"/>
      <c r="FTN1092" s="184"/>
      <c r="FTO1092" s="184"/>
      <c r="FTP1092" s="184"/>
      <c r="FTQ1092" s="184"/>
      <c r="FTR1092" s="184"/>
      <c r="FTS1092" s="184"/>
      <c r="FTT1092" s="184"/>
      <c r="FTU1092" s="184"/>
      <c r="FTV1092" s="184"/>
      <c r="FTW1092" s="184"/>
      <c r="FTX1092" s="184"/>
      <c r="FTY1092" s="184"/>
      <c r="FTZ1092" s="184"/>
      <c r="FUA1092" s="184"/>
      <c r="FUB1092" s="184"/>
      <c r="FUC1092" s="184"/>
      <c r="FUD1092" s="184"/>
      <c r="FUE1092" s="184"/>
      <c r="FUF1092" s="184"/>
      <c r="FUG1092" s="184"/>
      <c r="FUH1092" s="184"/>
      <c r="FUI1092" s="184"/>
      <c r="FUJ1092" s="184"/>
      <c r="FUK1092" s="184"/>
      <c r="FUL1092" s="184"/>
      <c r="FUM1092" s="184"/>
      <c r="FUN1092" s="184"/>
      <c r="FUO1092" s="184"/>
      <c r="FUP1092" s="184"/>
      <c r="FUQ1092" s="184"/>
      <c r="FUR1092" s="184"/>
      <c r="FUS1092" s="184"/>
      <c r="FUT1092" s="184"/>
      <c r="FUU1092" s="184"/>
      <c r="FUV1092" s="184"/>
      <c r="FUW1092" s="184"/>
      <c r="FUX1092" s="184"/>
      <c r="FUY1092" s="184"/>
      <c r="FUZ1092" s="184"/>
      <c r="FVA1092" s="184"/>
      <c r="FVB1092" s="184"/>
      <c r="FVC1092" s="184"/>
      <c r="FVD1092" s="184"/>
      <c r="FVE1092" s="184"/>
      <c r="FVF1092" s="184"/>
      <c r="FVG1092" s="184"/>
      <c r="FVH1092" s="184"/>
      <c r="FVI1092" s="184"/>
      <c r="FVJ1092" s="184"/>
      <c r="FVK1092" s="184"/>
      <c r="FVL1092" s="184"/>
      <c r="FVM1092" s="184"/>
      <c r="FVN1092" s="184"/>
      <c r="FVO1092" s="184"/>
      <c r="FVP1092" s="184"/>
      <c r="FVQ1092" s="184"/>
      <c r="FVR1092" s="184"/>
      <c r="FVS1092" s="184"/>
      <c r="FVT1092" s="184"/>
      <c r="FVU1092" s="184"/>
      <c r="FVV1092" s="184"/>
      <c r="FVW1092" s="184"/>
      <c r="FVX1092" s="184"/>
      <c r="FVY1092" s="184"/>
      <c r="FVZ1092" s="184"/>
      <c r="FWA1092" s="184"/>
      <c r="FWB1092" s="184"/>
      <c r="FWC1092" s="184"/>
      <c r="FWD1092" s="184"/>
      <c r="FWE1092" s="184"/>
      <c r="FWF1092" s="184"/>
      <c r="FWG1092" s="184"/>
      <c r="FWH1092" s="184"/>
      <c r="FWI1092" s="184"/>
      <c r="FWJ1092" s="184"/>
      <c r="FWK1092" s="184"/>
      <c r="FWL1092" s="184"/>
      <c r="FWM1092" s="184"/>
      <c r="FWN1092" s="184"/>
      <c r="FWO1092" s="184"/>
      <c r="FWP1092" s="184"/>
      <c r="FWQ1092" s="184"/>
      <c r="FWR1092" s="184"/>
      <c r="FWS1092" s="184"/>
      <c r="FWT1092" s="184"/>
      <c r="FWU1092" s="184"/>
      <c r="FWV1092" s="184"/>
      <c r="FWW1092" s="184"/>
      <c r="FWX1092" s="184"/>
      <c r="FWY1092" s="184"/>
      <c r="FWZ1092" s="184"/>
      <c r="FXA1092" s="184"/>
      <c r="FXB1092" s="184"/>
      <c r="FXC1092" s="184"/>
      <c r="FXD1092" s="184"/>
      <c r="FXE1092" s="184"/>
      <c r="FXF1092" s="184"/>
      <c r="FXG1092" s="184"/>
      <c r="FXH1092" s="184"/>
      <c r="FXI1092" s="184"/>
      <c r="FXJ1092" s="184"/>
      <c r="FXK1092" s="184"/>
      <c r="FXL1092" s="184"/>
      <c r="FXM1092" s="184"/>
      <c r="FXN1092" s="184"/>
      <c r="FXO1092" s="184"/>
      <c r="FXP1092" s="184"/>
      <c r="FXQ1092" s="184"/>
      <c r="FXR1092" s="184"/>
      <c r="FXS1092" s="184"/>
      <c r="FXT1092" s="184"/>
      <c r="FXU1092" s="184"/>
      <c r="FXV1092" s="184"/>
      <c r="FXW1092" s="184"/>
      <c r="FXX1092" s="184"/>
      <c r="FXY1092" s="184"/>
      <c r="FXZ1092" s="184"/>
      <c r="FYA1092" s="184"/>
      <c r="FYB1092" s="184"/>
      <c r="FYC1092" s="184"/>
      <c r="FYD1092" s="184"/>
      <c r="FYE1092" s="184"/>
      <c r="FYF1092" s="184"/>
      <c r="FYG1092" s="184"/>
      <c r="FYH1092" s="184"/>
      <c r="FYI1092" s="184"/>
      <c r="FYJ1092" s="184"/>
      <c r="FYK1092" s="184"/>
      <c r="FYL1092" s="184"/>
      <c r="FYM1092" s="184"/>
      <c r="FYN1092" s="184"/>
      <c r="FYO1092" s="184"/>
      <c r="FYP1092" s="184"/>
      <c r="FYQ1092" s="184"/>
      <c r="FYR1092" s="184"/>
      <c r="FYS1092" s="184"/>
      <c r="FYT1092" s="184"/>
      <c r="FYU1092" s="184"/>
      <c r="FYV1092" s="184"/>
      <c r="FYW1092" s="184"/>
      <c r="FYX1092" s="184"/>
      <c r="FYY1092" s="184"/>
      <c r="FYZ1092" s="184"/>
      <c r="FZA1092" s="184"/>
      <c r="FZB1092" s="184"/>
      <c r="FZC1092" s="184"/>
      <c r="FZD1092" s="184"/>
      <c r="FZE1092" s="184"/>
      <c r="FZF1092" s="184"/>
      <c r="FZG1092" s="184"/>
      <c r="FZH1092" s="184"/>
      <c r="FZI1092" s="184"/>
      <c r="FZJ1092" s="184"/>
      <c r="FZK1092" s="184"/>
      <c r="FZL1092" s="184"/>
      <c r="FZM1092" s="184"/>
      <c r="FZN1092" s="184"/>
      <c r="FZO1092" s="184"/>
      <c r="FZP1092" s="184"/>
      <c r="FZQ1092" s="184"/>
      <c r="FZR1092" s="184"/>
      <c r="FZS1092" s="184"/>
      <c r="FZT1092" s="184"/>
      <c r="FZU1092" s="184"/>
      <c r="FZV1092" s="184"/>
      <c r="FZW1092" s="184"/>
      <c r="FZX1092" s="184"/>
      <c r="FZY1092" s="184"/>
      <c r="FZZ1092" s="184"/>
      <c r="GAA1092" s="184"/>
      <c r="GAB1092" s="184"/>
      <c r="GAC1092" s="184"/>
      <c r="GAD1092" s="184"/>
      <c r="GAE1092" s="184"/>
      <c r="GAF1092" s="184"/>
      <c r="GAG1092" s="184"/>
      <c r="GAH1092" s="184"/>
      <c r="GAI1092" s="184"/>
      <c r="GAJ1092" s="184"/>
      <c r="GAK1092" s="184"/>
      <c r="GAL1092" s="184"/>
      <c r="GAM1092" s="184"/>
      <c r="GAN1092" s="184"/>
      <c r="GAO1092" s="184"/>
      <c r="GAP1092" s="184"/>
      <c r="GAQ1092" s="184"/>
      <c r="GAR1092" s="184"/>
      <c r="GAS1092" s="184"/>
      <c r="GAT1092" s="184"/>
      <c r="GAU1092" s="184"/>
      <c r="GAV1092" s="184"/>
      <c r="GAW1092" s="184"/>
      <c r="GAX1092" s="184"/>
      <c r="GAY1092" s="184"/>
      <c r="GAZ1092" s="184"/>
      <c r="GBA1092" s="184"/>
      <c r="GBB1092" s="184"/>
      <c r="GBC1092" s="184"/>
      <c r="GBD1092" s="184"/>
      <c r="GBE1092" s="184"/>
      <c r="GBF1092" s="184"/>
      <c r="GBG1092" s="184"/>
      <c r="GBH1092" s="184"/>
      <c r="GBI1092" s="184"/>
      <c r="GBJ1092" s="184"/>
      <c r="GBK1092" s="184"/>
      <c r="GBL1092" s="184"/>
      <c r="GBM1092" s="184"/>
      <c r="GBN1092" s="184"/>
      <c r="GBO1092" s="184"/>
      <c r="GBP1092" s="184"/>
      <c r="GBQ1092" s="184"/>
      <c r="GBR1092" s="184"/>
      <c r="GBS1092" s="184"/>
      <c r="GBT1092" s="184"/>
      <c r="GBU1092" s="184"/>
      <c r="GBV1092" s="184"/>
      <c r="GBW1092" s="184"/>
      <c r="GBX1092" s="184"/>
      <c r="GBY1092" s="184"/>
      <c r="GBZ1092" s="184"/>
      <c r="GCA1092" s="184"/>
      <c r="GCB1092" s="184"/>
      <c r="GCC1092" s="184"/>
      <c r="GCD1092" s="184"/>
      <c r="GCE1092" s="184"/>
      <c r="GCF1092" s="184"/>
      <c r="GCG1092" s="184"/>
      <c r="GCH1092" s="184"/>
      <c r="GCI1092" s="184"/>
      <c r="GCJ1092" s="184"/>
      <c r="GCK1092" s="184"/>
      <c r="GCL1092" s="184"/>
      <c r="GCM1092" s="184"/>
      <c r="GCN1092" s="184"/>
      <c r="GCO1092" s="184"/>
      <c r="GCP1092" s="184"/>
      <c r="GCQ1092" s="184"/>
      <c r="GCR1092" s="184"/>
      <c r="GCS1092" s="184"/>
      <c r="GCT1092" s="184"/>
      <c r="GCU1092" s="184"/>
      <c r="GCV1092" s="184"/>
      <c r="GCW1092" s="184"/>
      <c r="GCX1092" s="184"/>
      <c r="GCY1092" s="184"/>
      <c r="GCZ1092" s="184"/>
      <c r="GDA1092" s="184"/>
      <c r="GDB1092" s="184"/>
      <c r="GDC1092" s="184"/>
      <c r="GDD1092" s="184"/>
      <c r="GDE1092" s="184"/>
      <c r="GDF1092" s="184"/>
      <c r="GDG1092" s="184"/>
      <c r="GDH1092" s="184"/>
      <c r="GDI1092" s="184"/>
      <c r="GDJ1092" s="184"/>
      <c r="GDK1092" s="184"/>
      <c r="GDL1092" s="184"/>
      <c r="GDM1092" s="184"/>
      <c r="GDN1092" s="184"/>
      <c r="GDO1092" s="184"/>
      <c r="GDP1092" s="184"/>
      <c r="GDQ1092" s="184"/>
      <c r="GDR1092" s="184"/>
      <c r="GDS1092" s="184"/>
      <c r="GDT1092" s="184"/>
      <c r="GDU1092" s="184"/>
      <c r="GDV1092" s="184"/>
      <c r="GDW1092" s="184"/>
      <c r="GDX1092" s="184"/>
      <c r="GDY1092" s="184"/>
      <c r="GDZ1092" s="184"/>
      <c r="GEA1092" s="184"/>
      <c r="GEB1092" s="184"/>
      <c r="GEC1092" s="184"/>
      <c r="GED1092" s="184"/>
      <c r="GEE1092" s="184"/>
      <c r="GEF1092" s="184"/>
      <c r="GEG1092" s="184"/>
      <c r="GEH1092" s="184"/>
      <c r="GEI1092" s="184"/>
      <c r="GEJ1092" s="184"/>
      <c r="GEK1092" s="184"/>
      <c r="GEL1092" s="184"/>
      <c r="GEM1092" s="184"/>
      <c r="GEN1092" s="184"/>
      <c r="GEO1092" s="184"/>
      <c r="GEP1092" s="184"/>
      <c r="GEQ1092" s="184"/>
      <c r="GER1092" s="184"/>
      <c r="GES1092" s="184"/>
      <c r="GET1092" s="184"/>
      <c r="GEU1092" s="184"/>
      <c r="GEV1092" s="184"/>
      <c r="GEW1092" s="184"/>
      <c r="GEX1092" s="184"/>
      <c r="GEY1092" s="184"/>
      <c r="GEZ1092" s="184"/>
      <c r="GFA1092" s="184"/>
      <c r="GFB1092" s="184"/>
      <c r="GFC1092" s="184"/>
      <c r="GFD1092" s="184"/>
      <c r="GFE1092" s="184"/>
      <c r="GFF1092" s="184"/>
      <c r="GFG1092" s="184"/>
      <c r="GFH1092" s="184"/>
      <c r="GFI1092" s="184"/>
      <c r="GFJ1092" s="184"/>
      <c r="GFK1092" s="184"/>
      <c r="GFL1092" s="184"/>
      <c r="GFM1092" s="184"/>
      <c r="GFN1092" s="184"/>
      <c r="GFO1092" s="184"/>
      <c r="GFP1092" s="184"/>
      <c r="GFQ1092" s="184"/>
      <c r="GFR1092" s="184"/>
      <c r="GFS1092" s="184"/>
      <c r="GFT1092" s="184"/>
      <c r="GFU1092" s="184"/>
      <c r="GFV1092" s="184"/>
      <c r="GFW1092" s="184"/>
      <c r="GFX1092" s="184"/>
      <c r="GFY1092" s="184"/>
      <c r="GFZ1092" s="184"/>
      <c r="GGA1092" s="184"/>
      <c r="GGB1092" s="184"/>
      <c r="GGC1092" s="184"/>
      <c r="GGD1092" s="184"/>
      <c r="GGE1092" s="184"/>
      <c r="GGF1092" s="184"/>
      <c r="GGG1092" s="184"/>
      <c r="GGH1092" s="184"/>
      <c r="GGI1092" s="184"/>
      <c r="GGJ1092" s="184"/>
      <c r="GGK1092" s="184"/>
      <c r="GGL1092" s="184"/>
      <c r="GGM1092" s="184"/>
      <c r="GGN1092" s="184"/>
      <c r="GGO1092" s="184"/>
      <c r="GGP1092" s="184"/>
      <c r="GGQ1092" s="184"/>
      <c r="GGR1092" s="184"/>
      <c r="GGS1092" s="184"/>
      <c r="GGT1092" s="184"/>
      <c r="GGU1092" s="184"/>
      <c r="GGV1092" s="184"/>
      <c r="GGW1092" s="184"/>
      <c r="GGX1092" s="184"/>
      <c r="GGY1092" s="184"/>
      <c r="GGZ1092" s="184"/>
      <c r="GHA1092" s="184"/>
      <c r="GHB1092" s="184"/>
      <c r="GHC1092" s="184"/>
      <c r="GHD1092" s="184"/>
      <c r="GHE1092" s="184"/>
      <c r="GHF1092" s="184"/>
      <c r="GHG1092" s="184"/>
      <c r="GHH1092" s="184"/>
      <c r="GHI1092" s="184"/>
      <c r="GHJ1092" s="184"/>
      <c r="GHK1092" s="184"/>
      <c r="GHL1092" s="184"/>
      <c r="GHM1092" s="184"/>
      <c r="GHN1092" s="184"/>
      <c r="GHO1092" s="184"/>
      <c r="GHP1092" s="184"/>
      <c r="GHQ1092" s="184"/>
      <c r="GHR1092" s="184"/>
      <c r="GHS1092" s="184"/>
      <c r="GHT1092" s="184"/>
      <c r="GHU1092" s="184"/>
      <c r="GHV1092" s="184"/>
      <c r="GHW1092" s="184"/>
      <c r="GHX1092" s="184"/>
      <c r="GHY1092" s="184"/>
      <c r="GHZ1092" s="184"/>
      <c r="GIA1092" s="184"/>
      <c r="GIB1092" s="184"/>
      <c r="GIC1092" s="184"/>
      <c r="GID1092" s="184"/>
      <c r="GIE1092" s="184"/>
      <c r="GIF1092" s="184"/>
      <c r="GIG1092" s="184"/>
      <c r="GIH1092" s="184"/>
      <c r="GII1092" s="184"/>
      <c r="GIJ1092" s="184"/>
      <c r="GIK1092" s="184"/>
      <c r="GIL1092" s="184"/>
      <c r="GIM1092" s="184"/>
      <c r="GIN1092" s="184"/>
      <c r="GIO1092" s="184"/>
      <c r="GIP1092" s="184"/>
      <c r="GIQ1092" s="184"/>
      <c r="GIR1092" s="184"/>
      <c r="GIS1092" s="184"/>
      <c r="GIT1092" s="184"/>
      <c r="GIU1092" s="184"/>
      <c r="GIV1092" s="184"/>
      <c r="GIW1092" s="184"/>
      <c r="GIX1092" s="184"/>
      <c r="GIY1092" s="184"/>
      <c r="GIZ1092" s="184"/>
      <c r="GJA1092" s="184"/>
      <c r="GJB1092" s="184"/>
      <c r="GJC1092" s="184"/>
      <c r="GJD1092" s="184"/>
      <c r="GJE1092" s="184"/>
      <c r="GJF1092" s="184"/>
      <c r="GJG1092" s="184"/>
      <c r="GJH1092" s="184"/>
      <c r="GJI1092" s="184"/>
      <c r="GJJ1092" s="184"/>
      <c r="GJK1092" s="184"/>
      <c r="GJL1092" s="184"/>
      <c r="GJM1092" s="184"/>
      <c r="GJN1092" s="184"/>
      <c r="GJO1092" s="184"/>
      <c r="GJP1092" s="184"/>
      <c r="GJQ1092" s="184"/>
      <c r="GJR1092" s="184"/>
      <c r="GJS1092" s="184"/>
      <c r="GJT1092" s="184"/>
      <c r="GJU1092" s="184"/>
      <c r="GJV1092" s="184"/>
      <c r="GJW1092" s="184"/>
      <c r="GJX1092" s="184"/>
      <c r="GJY1092" s="184"/>
      <c r="GJZ1092" s="184"/>
      <c r="GKA1092" s="184"/>
      <c r="GKB1092" s="184"/>
      <c r="GKC1092" s="184"/>
      <c r="GKD1092" s="184"/>
      <c r="GKE1092" s="184"/>
      <c r="GKF1092" s="184"/>
      <c r="GKG1092" s="184"/>
      <c r="GKH1092" s="184"/>
      <c r="GKI1092" s="184"/>
      <c r="GKJ1092" s="184"/>
      <c r="GKK1092" s="184"/>
      <c r="GKL1092" s="184"/>
      <c r="GKM1092" s="184"/>
      <c r="GKN1092" s="184"/>
      <c r="GKO1092" s="184"/>
      <c r="GKP1092" s="184"/>
      <c r="GKQ1092" s="184"/>
      <c r="GKR1092" s="184"/>
      <c r="GKS1092" s="184"/>
      <c r="GKT1092" s="184"/>
      <c r="GKU1092" s="184"/>
      <c r="GKV1092" s="184"/>
      <c r="GKW1092" s="184"/>
      <c r="GKX1092" s="184"/>
      <c r="GKY1092" s="184"/>
      <c r="GKZ1092" s="184"/>
      <c r="GLA1092" s="184"/>
      <c r="GLB1092" s="184"/>
      <c r="GLC1092" s="184"/>
      <c r="GLD1092" s="184"/>
      <c r="GLE1092" s="184"/>
      <c r="GLF1092" s="184"/>
      <c r="GLG1092" s="184"/>
      <c r="GLH1092" s="184"/>
      <c r="GLI1092" s="184"/>
      <c r="GLJ1092" s="184"/>
      <c r="GLK1092" s="184"/>
      <c r="GLL1092" s="184"/>
      <c r="GLM1092" s="184"/>
      <c r="GLN1092" s="184"/>
      <c r="GLO1092" s="184"/>
      <c r="GLP1092" s="184"/>
      <c r="GLQ1092" s="184"/>
      <c r="GLR1092" s="184"/>
      <c r="GLS1092" s="184"/>
      <c r="GLT1092" s="184"/>
      <c r="GLU1092" s="184"/>
      <c r="GLV1092" s="184"/>
      <c r="GLW1092" s="184"/>
      <c r="GLX1092" s="184"/>
      <c r="GLY1092" s="184"/>
      <c r="GLZ1092" s="184"/>
      <c r="GMA1092" s="184"/>
      <c r="GMB1092" s="184"/>
      <c r="GMC1092" s="184"/>
      <c r="GMD1092" s="184"/>
      <c r="GME1092" s="184"/>
      <c r="GMF1092" s="184"/>
      <c r="GMG1092" s="184"/>
      <c r="GMH1092" s="184"/>
      <c r="GMI1092" s="184"/>
      <c r="GMJ1092" s="184"/>
      <c r="GMK1092" s="184"/>
      <c r="GML1092" s="184"/>
      <c r="GMM1092" s="184"/>
      <c r="GMN1092" s="184"/>
      <c r="GMO1092" s="184"/>
      <c r="GMP1092" s="184"/>
      <c r="GMQ1092" s="184"/>
      <c r="GMR1092" s="184"/>
      <c r="GMS1092" s="184"/>
      <c r="GMT1092" s="184"/>
      <c r="GMU1092" s="184"/>
      <c r="GMV1092" s="184"/>
      <c r="GMW1092" s="184"/>
      <c r="GMX1092" s="184"/>
      <c r="GMY1092" s="184"/>
      <c r="GMZ1092" s="184"/>
      <c r="GNA1092" s="184"/>
      <c r="GNB1092" s="184"/>
      <c r="GNC1092" s="184"/>
      <c r="GND1092" s="184"/>
      <c r="GNE1092" s="184"/>
      <c r="GNF1092" s="184"/>
      <c r="GNG1092" s="184"/>
      <c r="GNH1092" s="184"/>
      <c r="GNI1092" s="184"/>
      <c r="GNJ1092" s="184"/>
      <c r="GNK1092" s="184"/>
      <c r="GNL1092" s="184"/>
      <c r="GNM1092" s="184"/>
      <c r="GNN1092" s="184"/>
      <c r="GNO1092" s="184"/>
      <c r="GNP1092" s="184"/>
      <c r="GNQ1092" s="184"/>
      <c r="GNR1092" s="184"/>
      <c r="GNS1092" s="184"/>
      <c r="GNT1092" s="184"/>
      <c r="GNU1092" s="184"/>
      <c r="GNV1092" s="184"/>
      <c r="GNW1092" s="184"/>
      <c r="GNX1092" s="184"/>
      <c r="GNY1092" s="184"/>
      <c r="GNZ1092" s="184"/>
      <c r="GOA1092" s="184"/>
      <c r="GOB1092" s="184"/>
      <c r="GOC1092" s="184"/>
      <c r="GOD1092" s="184"/>
      <c r="GOE1092" s="184"/>
      <c r="GOF1092" s="184"/>
      <c r="GOG1092" s="184"/>
      <c r="GOH1092" s="184"/>
      <c r="GOI1092" s="184"/>
      <c r="GOJ1092" s="184"/>
      <c r="GOK1092" s="184"/>
      <c r="GOL1092" s="184"/>
      <c r="GOM1092" s="184"/>
      <c r="GON1092" s="184"/>
      <c r="GOO1092" s="184"/>
      <c r="GOP1092" s="184"/>
      <c r="GOQ1092" s="184"/>
      <c r="GOR1092" s="184"/>
      <c r="GOS1092" s="184"/>
      <c r="GOT1092" s="184"/>
      <c r="GOU1092" s="184"/>
      <c r="GOV1092" s="184"/>
      <c r="GOW1092" s="184"/>
      <c r="GOX1092" s="184"/>
      <c r="GOY1092" s="184"/>
      <c r="GOZ1092" s="184"/>
      <c r="GPA1092" s="184"/>
      <c r="GPB1092" s="184"/>
      <c r="GPC1092" s="184"/>
      <c r="GPD1092" s="184"/>
      <c r="GPE1092" s="184"/>
      <c r="GPF1092" s="184"/>
      <c r="GPG1092" s="184"/>
      <c r="GPH1092" s="184"/>
      <c r="GPI1092" s="184"/>
      <c r="GPJ1092" s="184"/>
      <c r="GPK1092" s="184"/>
      <c r="GPL1092" s="184"/>
      <c r="GPM1092" s="184"/>
      <c r="GPN1092" s="184"/>
      <c r="GPO1092" s="184"/>
      <c r="GPP1092" s="184"/>
      <c r="GPQ1092" s="184"/>
      <c r="GPR1092" s="184"/>
      <c r="GPS1092" s="184"/>
      <c r="GPT1092" s="184"/>
      <c r="GPU1092" s="184"/>
      <c r="GPV1092" s="184"/>
      <c r="GPW1092" s="184"/>
      <c r="GPX1092" s="184"/>
      <c r="GPY1092" s="184"/>
      <c r="GPZ1092" s="184"/>
      <c r="GQA1092" s="184"/>
      <c r="GQB1092" s="184"/>
      <c r="GQC1092" s="184"/>
      <c r="GQD1092" s="184"/>
      <c r="GQE1092" s="184"/>
      <c r="GQF1092" s="184"/>
      <c r="GQG1092" s="184"/>
      <c r="GQH1092" s="184"/>
      <c r="GQI1092" s="184"/>
      <c r="GQJ1092" s="184"/>
      <c r="GQK1092" s="184"/>
      <c r="GQL1092" s="184"/>
      <c r="GQM1092" s="184"/>
      <c r="GQN1092" s="184"/>
      <c r="GQO1092" s="184"/>
      <c r="GQP1092" s="184"/>
      <c r="GQQ1092" s="184"/>
      <c r="GQR1092" s="184"/>
      <c r="GQS1092" s="184"/>
      <c r="GQT1092" s="184"/>
      <c r="GQU1092" s="184"/>
      <c r="GQV1092" s="184"/>
      <c r="GQW1092" s="184"/>
      <c r="GQX1092" s="184"/>
      <c r="GQY1092" s="184"/>
      <c r="GQZ1092" s="184"/>
      <c r="GRA1092" s="184"/>
      <c r="GRB1092" s="184"/>
      <c r="GRC1092" s="184"/>
      <c r="GRD1092" s="184"/>
      <c r="GRE1092" s="184"/>
      <c r="GRF1092" s="184"/>
      <c r="GRG1092" s="184"/>
      <c r="GRH1092" s="184"/>
      <c r="GRI1092" s="184"/>
      <c r="GRJ1092" s="184"/>
      <c r="GRK1092" s="184"/>
      <c r="GRL1092" s="184"/>
      <c r="GRM1092" s="184"/>
      <c r="GRN1092" s="184"/>
      <c r="GRO1092" s="184"/>
      <c r="GRP1092" s="184"/>
      <c r="GRQ1092" s="184"/>
      <c r="GRR1092" s="184"/>
      <c r="GRS1092" s="184"/>
      <c r="GRT1092" s="184"/>
      <c r="GRU1092" s="184"/>
      <c r="GRV1092" s="184"/>
      <c r="GRW1092" s="184"/>
      <c r="GRX1092" s="184"/>
      <c r="GRY1092" s="184"/>
      <c r="GRZ1092" s="184"/>
      <c r="GSA1092" s="184"/>
      <c r="GSB1092" s="184"/>
      <c r="GSC1092" s="184"/>
      <c r="GSD1092" s="184"/>
      <c r="GSE1092" s="184"/>
      <c r="GSF1092" s="184"/>
      <c r="GSG1092" s="184"/>
      <c r="GSH1092" s="184"/>
      <c r="GSI1092" s="184"/>
      <c r="GSJ1092" s="184"/>
      <c r="GSK1092" s="184"/>
      <c r="GSL1092" s="184"/>
      <c r="GSM1092" s="184"/>
      <c r="GSN1092" s="184"/>
      <c r="GSO1092" s="184"/>
      <c r="GSP1092" s="184"/>
      <c r="GSQ1092" s="184"/>
      <c r="GSR1092" s="184"/>
      <c r="GSS1092" s="184"/>
      <c r="GST1092" s="184"/>
      <c r="GSU1092" s="184"/>
      <c r="GSV1092" s="184"/>
      <c r="GSW1092" s="184"/>
      <c r="GSX1092" s="184"/>
      <c r="GSY1092" s="184"/>
      <c r="GSZ1092" s="184"/>
      <c r="GTA1092" s="184"/>
      <c r="GTB1092" s="184"/>
      <c r="GTC1092" s="184"/>
      <c r="GTD1092" s="184"/>
      <c r="GTE1092" s="184"/>
      <c r="GTF1092" s="184"/>
      <c r="GTG1092" s="184"/>
      <c r="GTH1092" s="184"/>
      <c r="GTI1092" s="184"/>
      <c r="GTJ1092" s="184"/>
      <c r="GTK1092" s="184"/>
      <c r="GTL1092" s="184"/>
      <c r="GTM1092" s="184"/>
      <c r="GTN1092" s="184"/>
      <c r="GTO1092" s="184"/>
      <c r="GTP1092" s="184"/>
      <c r="GTQ1092" s="184"/>
      <c r="GTR1092" s="184"/>
      <c r="GTS1092" s="184"/>
      <c r="GTT1092" s="184"/>
      <c r="GTU1092" s="184"/>
      <c r="GTV1092" s="184"/>
      <c r="GTW1092" s="184"/>
      <c r="GTX1092" s="184"/>
      <c r="GTY1092" s="184"/>
      <c r="GTZ1092" s="184"/>
      <c r="GUA1092" s="184"/>
      <c r="GUB1092" s="184"/>
      <c r="GUC1092" s="184"/>
      <c r="GUD1092" s="184"/>
      <c r="GUE1092" s="184"/>
      <c r="GUF1092" s="184"/>
      <c r="GUG1092" s="184"/>
      <c r="GUH1092" s="184"/>
      <c r="GUI1092" s="184"/>
      <c r="GUJ1092" s="184"/>
      <c r="GUK1092" s="184"/>
      <c r="GUL1092" s="184"/>
      <c r="GUM1092" s="184"/>
      <c r="GUN1092" s="184"/>
      <c r="GUO1092" s="184"/>
      <c r="GUP1092" s="184"/>
      <c r="GUQ1092" s="184"/>
      <c r="GUR1092" s="184"/>
      <c r="GUS1092" s="184"/>
      <c r="GUT1092" s="184"/>
      <c r="GUU1092" s="184"/>
      <c r="GUV1092" s="184"/>
      <c r="GUW1092" s="184"/>
      <c r="GUX1092" s="184"/>
      <c r="GUY1092" s="184"/>
      <c r="GUZ1092" s="184"/>
      <c r="GVA1092" s="184"/>
      <c r="GVB1092" s="184"/>
      <c r="GVC1092" s="184"/>
      <c r="GVD1092" s="184"/>
      <c r="GVE1092" s="184"/>
      <c r="GVF1092" s="184"/>
      <c r="GVG1092" s="184"/>
      <c r="GVH1092" s="184"/>
      <c r="GVI1092" s="184"/>
      <c r="GVJ1092" s="184"/>
      <c r="GVK1092" s="184"/>
      <c r="GVL1092" s="184"/>
      <c r="GVM1092" s="184"/>
      <c r="GVN1092" s="184"/>
      <c r="GVO1092" s="184"/>
      <c r="GVP1092" s="184"/>
      <c r="GVQ1092" s="184"/>
      <c r="GVR1092" s="184"/>
      <c r="GVS1092" s="184"/>
      <c r="GVT1092" s="184"/>
      <c r="GVU1092" s="184"/>
      <c r="GVV1092" s="184"/>
      <c r="GVW1092" s="184"/>
      <c r="GVX1092" s="184"/>
      <c r="GVY1092" s="184"/>
      <c r="GVZ1092" s="184"/>
      <c r="GWA1092" s="184"/>
      <c r="GWB1092" s="184"/>
      <c r="GWC1092" s="184"/>
      <c r="GWD1092" s="184"/>
      <c r="GWE1092" s="184"/>
      <c r="GWF1092" s="184"/>
      <c r="GWG1092" s="184"/>
      <c r="GWH1092" s="184"/>
      <c r="GWI1092" s="184"/>
      <c r="GWJ1092" s="184"/>
      <c r="GWK1092" s="184"/>
      <c r="GWL1092" s="184"/>
      <c r="GWM1092" s="184"/>
      <c r="GWN1092" s="184"/>
      <c r="GWO1092" s="184"/>
      <c r="GWP1092" s="184"/>
      <c r="GWQ1092" s="184"/>
      <c r="GWR1092" s="184"/>
      <c r="GWS1092" s="184"/>
      <c r="GWT1092" s="184"/>
      <c r="GWU1092" s="184"/>
      <c r="GWV1092" s="184"/>
      <c r="GWW1092" s="184"/>
      <c r="GWX1092" s="184"/>
      <c r="GWY1092" s="184"/>
      <c r="GWZ1092" s="184"/>
      <c r="GXA1092" s="184"/>
      <c r="GXB1092" s="184"/>
      <c r="GXC1092" s="184"/>
      <c r="GXD1092" s="184"/>
      <c r="GXE1092" s="184"/>
      <c r="GXF1092" s="184"/>
      <c r="GXG1092" s="184"/>
      <c r="GXH1092" s="184"/>
      <c r="GXI1092" s="184"/>
      <c r="GXJ1092" s="184"/>
      <c r="GXK1092" s="184"/>
      <c r="GXL1092" s="184"/>
      <c r="GXM1092" s="184"/>
      <c r="GXN1092" s="184"/>
      <c r="GXO1092" s="184"/>
      <c r="GXP1092" s="184"/>
      <c r="GXQ1092" s="184"/>
      <c r="GXR1092" s="184"/>
      <c r="GXS1092" s="184"/>
      <c r="GXT1092" s="184"/>
      <c r="GXU1092" s="184"/>
      <c r="GXV1092" s="184"/>
      <c r="GXW1092" s="184"/>
      <c r="GXX1092" s="184"/>
      <c r="GXY1092" s="184"/>
      <c r="GXZ1092" s="184"/>
      <c r="GYA1092" s="184"/>
      <c r="GYB1092" s="184"/>
      <c r="GYC1092" s="184"/>
      <c r="GYD1092" s="184"/>
      <c r="GYE1092" s="184"/>
      <c r="GYF1092" s="184"/>
      <c r="GYG1092" s="184"/>
      <c r="GYH1092" s="184"/>
      <c r="GYI1092" s="184"/>
      <c r="GYJ1092" s="184"/>
      <c r="GYK1092" s="184"/>
      <c r="GYL1092" s="184"/>
      <c r="GYM1092" s="184"/>
      <c r="GYN1092" s="184"/>
      <c r="GYO1092" s="184"/>
      <c r="GYP1092" s="184"/>
      <c r="GYQ1092" s="184"/>
      <c r="GYR1092" s="184"/>
      <c r="GYS1092" s="184"/>
      <c r="GYT1092" s="184"/>
      <c r="GYU1092" s="184"/>
      <c r="GYV1092" s="184"/>
      <c r="GYW1092" s="184"/>
      <c r="GYX1092" s="184"/>
      <c r="GYY1092" s="184"/>
      <c r="GYZ1092" s="184"/>
      <c r="GZA1092" s="184"/>
      <c r="GZB1092" s="184"/>
      <c r="GZC1092" s="184"/>
      <c r="GZD1092" s="184"/>
      <c r="GZE1092" s="184"/>
      <c r="GZF1092" s="184"/>
      <c r="GZG1092" s="184"/>
      <c r="GZH1092" s="184"/>
      <c r="GZI1092" s="184"/>
      <c r="GZJ1092" s="184"/>
      <c r="GZK1092" s="184"/>
      <c r="GZL1092" s="184"/>
      <c r="GZM1092" s="184"/>
      <c r="GZN1092" s="184"/>
      <c r="GZO1092" s="184"/>
      <c r="GZP1092" s="184"/>
      <c r="GZQ1092" s="184"/>
      <c r="GZR1092" s="184"/>
      <c r="GZS1092" s="184"/>
      <c r="GZT1092" s="184"/>
      <c r="GZU1092" s="184"/>
      <c r="GZV1092" s="184"/>
      <c r="GZW1092" s="184"/>
      <c r="GZX1092" s="184"/>
      <c r="GZY1092" s="184"/>
      <c r="GZZ1092" s="184"/>
      <c r="HAA1092" s="184"/>
      <c r="HAB1092" s="184"/>
      <c r="HAC1092" s="184"/>
      <c r="HAD1092" s="184"/>
      <c r="HAE1092" s="184"/>
      <c r="HAF1092" s="184"/>
      <c r="HAG1092" s="184"/>
      <c r="HAH1092" s="184"/>
      <c r="HAI1092" s="184"/>
      <c r="HAJ1092" s="184"/>
      <c r="HAK1092" s="184"/>
      <c r="HAL1092" s="184"/>
      <c r="HAM1092" s="184"/>
      <c r="HAN1092" s="184"/>
      <c r="HAO1092" s="184"/>
      <c r="HAP1092" s="184"/>
      <c r="HAQ1092" s="184"/>
      <c r="HAR1092" s="184"/>
      <c r="HAS1092" s="184"/>
      <c r="HAT1092" s="184"/>
      <c r="HAU1092" s="184"/>
      <c r="HAV1092" s="184"/>
      <c r="HAW1092" s="184"/>
      <c r="HAX1092" s="184"/>
      <c r="HAY1092" s="184"/>
      <c r="HAZ1092" s="184"/>
      <c r="HBA1092" s="184"/>
      <c r="HBB1092" s="184"/>
      <c r="HBC1092" s="184"/>
      <c r="HBD1092" s="184"/>
      <c r="HBE1092" s="184"/>
      <c r="HBF1092" s="184"/>
      <c r="HBG1092" s="184"/>
      <c r="HBH1092" s="184"/>
      <c r="HBI1092" s="184"/>
      <c r="HBJ1092" s="184"/>
      <c r="HBK1092" s="184"/>
      <c r="HBL1092" s="184"/>
      <c r="HBM1092" s="184"/>
      <c r="HBN1092" s="184"/>
      <c r="HBO1092" s="184"/>
      <c r="HBP1092" s="184"/>
      <c r="HBQ1092" s="184"/>
      <c r="HBR1092" s="184"/>
      <c r="HBS1092" s="184"/>
      <c r="HBT1092" s="184"/>
      <c r="HBU1092" s="184"/>
      <c r="HBV1092" s="184"/>
      <c r="HBW1092" s="184"/>
      <c r="HBX1092" s="184"/>
      <c r="HBY1092" s="184"/>
      <c r="HBZ1092" s="184"/>
      <c r="HCA1092" s="184"/>
      <c r="HCB1092" s="184"/>
      <c r="HCC1092" s="184"/>
      <c r="HCD1092" s="184"/>
      <c r="HCE1092" s="184"/>
      <c r="HCF1092" s="184"/>
      <c r="HCG1092" s="184"/>
      <c r="HCH1092" s="184"/>
      <c r="HCI1092" s="184"/>
      <c r="HCJ1092" s="184"/>
      <c r="HCK1092" s="184"/>
      <c r="HCL1092" s="184"/>
      <c r="HCM1092" s="184"/>
      <c r="HCN1092" s="184"/>
      <c r="HCO1092" s="184"/>
      <c r="HCP1092" s="184"/>
      <c r="HCQ1092" s="184"/>
      <c r="HCR1092" s="184"/>
      <c r="HCS1092" s="184"/>
      <c r="HCT1092" s="184"/>
      <c r="HCU1092" s="184"/>
      <c r="HCV1092" s="184"/>
      <c r="HCW1092" s="184"/>
      <c r="HCX1092" s="184"/>
      <c r="HCY1092" s="184"/>
      <c r="HCZ1092" s="184"/>
      <c r="HDA1092" s="184"/>
      <c r="HDB1092" s="184"/>
      <c r="HDC1092" s="184"/>
      <c r="HDD1092" s="184"/>
      <c r="HDE1092" s="184"/>
      <c r="HDF1092" s="184"/>
      <c r="HDG1092" s="184"/>
      <c r="HDH1092" s="184"/>
      <c r="HDI1092" s="184"/>
      <c r="HDJ1092" s="184"/>
      <c r="HDK1092" s="184"/>
      <c r="HDL1092" s="184"/>
      <c r="HDM1092" s="184"/>
      <c r="HDN1092" s="184"/>
      <c r="HDO1092" s="184"/>
      <c r="HDP1092" s="184"/>
      <c r="HDQ1092" s="184"/>
      <c r="HDR1092" s="184"/>
      <c r="HDS1092" s="184"/>
      <c r="HDT1092" s="184"/>
      <c r="HDU1092" s="184"/>
      <c r="HDV1092" s="184"/>
      <c r="HDW1092" s="184"/>
      <c r="HDX1092" s="184"/>
      <c r="HDY1092" s="184"/>
      <c r="HDZ1092" s="184"/>
      <c r="HEA1092" s="184"/>
      <c r="HEB1092" s="184"/>
      <c r="HEC1092" s="184"/>
      <c r="HED1092" s="184"/>
      <c r="HEE1092" s="184"/>
      <c r="HEF1092" s="184"/>
      <c r="HEG1092" s="184"/>
      <c r="HEH1092" s="184"/>
      <c r="HEI1092" s="184"/>
      <c r="HEJ1092" s="184"/>
      <c r="HEK1092" s="184"/>
      <c r="HEL1092" s="184"/>
      <c r="HEM1092" s="184"/>
      <c r="HEN1092" s="184"/>
      <c r="HEO1092" s="184"/>
      <c r="HEP1092" s="184"/>
      <c r="HEQ1092" s="184"/>
      <c r="HER1092" s="184"/>
      <c r="HES1092" s="184"/>
      <c r="HET1092" s="184"/>
      <c r="HEU1092" s="184"/>
      <c r="HEV1092" s="184"/>
      <c r="HEW1092" s="184"/>
      <c r="HEX1092" s="184"/>
      <c r="HEY1092" s="184"/>
      <c r="HEZ1092" s="184"/>
      <c r="HFA1092" s="184"/>
      <c r="HFB1092" s="184"/>
      <c r="HFC1092" s="184"/>
      <c r="HFD1092" s="184"/>
      <c r="HFE1092" s="184"/>
      <c r="HFF1092" s="184"/>
      <c r="HFG1092" s="184"/>
      <c r="HFH1092" s="184"/>
      <c r="HFI1092" s="184"/>
      <c r="HFJ1092" s="184"/>
      <c r="HFK1092" s="184"/>
      <c r="HFL1092" s="184"/>
      <c r="HFM1092" s="184"/>
      <c r="HFN1092" s="184"/>
      <c r="HFO1092" s="184"/>
      <c r="HFP1092" s="184"/>
      <c r="HFQ1092" s="184"/>
      <c r="HFR1092" s="184"/>
      <c r="HFS1092" s="184"/>
      <c r="HFT1092" s="184"/>
      <c r="HFU1092" s="184"/>
      <c r="HFV1092" s="184"/>
      <c r="HFW1092" s="184"/>
      <c r="HFX1092" s="184"/>
      <c r="HFY1092" s="184"/>
      <c r="HFZ1092" s="184"/>
      <c r="HGA1092" s="184"/>
      <c r="HGB1092" s="184"/>
      <c r="HGC1092" s="184"/>
      <c r="HGD1092" s="184"/>
      <c r="HGE1092" s="184"/>
      <c r="HGF1092" s="184"/>
      <c r="HGG1092" s="184"/>
      <c r="HGH1092" s="184"/>
      <c r="HGI1092" s="184"/>
      <c r="HGJ1092" s="184"/>
      <c r="HGK1092" s="184"/>
      <c r="HGL1092" s="184"/>
      <c r="HGM1092" s="184"/>
      <c r="HGN1092" s="184"/>
      <c r="HGO1092" s="184"/>
      <c r="HGP1092" s="184"/>
      <c r="HGQ1092" s="184"/>
      <c r="HGR1092" s="184"/>
      <c r="HGS1092" s="184"/>
      <c r="HGT1092" s="184"/>
      <c r="HGU1092" s="184"/>
      <c r="HGV1092" s="184"/>
      <c r="HGW1092" s="184"/>
      <c r="HGX1092" s="184"/>
      <c r="HGY1092" s="184"/>
      <c r="HGZ1092" s="184"/>
      <c r="HHA1092" s="184"/>
      <c r="HHB1092" s="184"/>
      <c r="HHC1092" s="184"/>
      <c r="HHD1092" s="184"/>
      <c r="HHE1092" s="184"/>
      <c r="HHF1092" s="184"/>
      <c r="HHG1092" s="184"/>
      <c r="HHH1092" s="184"/>
      <c r="HHI1092" s="184"/>
      <c r="HHJ1092" s="184"/>
      <c r="HHK1092" s="184"/>
      <c r="HHL1092" s="184"/>
      <c r="HHM1092" s="184"/>
      <c r="HHN1092" s="184"/>
      <c r="HHO1092" s="184"/>
      <c r="HHP1092" s="184"/>
      <c r="HHQ1092" s="184"/>
      <c r="HHR1092" s="184"/>
      <c r="HHS1092" s="184"/>
      <c r="HHT1092" s="184"/>
      <c r="HHU1092" s="184"/>
      <c r="HHV1092" s="184"/>
      <c r="HHW1092" s="184"/>
      <c r="HHX1092" s="184"/>
      <c r="HHY1092" s="184"/>
      <c r="HHZ1092" s="184"/>
      <c r="HIA1092" s="184"/>
      <c r="HIB1092" s="184"/>
      <c r="HIC1092" s="184"/>
      <c r="HID1092" s="184"/>
      <c r="HIE1092" s="184"/>
      <c r="HIF1092" s="184"/>
      <c r="HIG1092" s="184"/>
      <c r="HIH1092" s="184"/>
      <c r="HII1092" s="184"/>
      <c r="HIJ1092" s="184"/>
      <c r="HIK1092" s="184"/>
      <c r="HIL1092" s="184"/>
      <c r="HIM1092" s="184"/>
      <c r="HIN1092" s="184"/>
      <c r="HIO1092" s="184"/>
      <c r="HIP1092" s="184"/>
      <c r="HIQ1092" s="184"/>
      <c r="HIR1092" s="184"/>
      <c r="HIS1092" s="184"/>
      <c r="HIT1092" s="184"/>
      <c r="HIU1092" s="184"/>
      <c r="HIV1092" s="184"/>
      <c r="HIW1092" s="184"/>
      <c r="HIX1092" s="184"/>
      <c r="HIY1092" s="184"/>
      <c r="HIZ1092" s="184"/>
      <c r="HJA1092" s="184"/>
      <c r="HJB1092" s="184"/>
      <c r="HJC1092" s="184"/>
      <c r="HJD1092" s="184"/>
      <c r="HJE1092" s="184"/>
      <c r="HJF1092" s="184"/>
      <c r="HJG1092" s="184"/>
      <c r="HJH1092" s="184"/>
      <c r="HJI1092" s="184"/>
      <c r="HJJ1092" s="184"/>
      <c r="HJK1092" s="184"/>
      <c r="HJL1092" s="184"/>
      <c r="HJM1092" s="184"/>
      <c r="HJN1092" s="184"/>
      <c r="HJO1092" s="184"/>
      <c r="HJP1092" s="184"/>
      <c r="HJQ1092" s="184"/>
      <c r="HJR1092" s="184"/>
      <c r="HJS1092" s="184"/>
      <c r="HJT1092" s="184"/>
      <c r="HJU1092" s="184"/>
      <c r="HJV1092" s="184"/>
      <c r="HJW1092" s="184"/>
      <c r="HJX1092" s="184"/>
      <c r="HJY1092" s="184"/>
      <c r="HJZ1092" s="184"/>
      <c r="HKA1092" s="184"/>
      <c r="HKB1092" s="184"/>
      <c r="HKC1092" s="184"/>
      <c r="HKD1092" s="184"/>
      <c r="HKE1092" s="184"/>
      <c r="HKF1092" s="184"/>
      <c r="HKG1092" s="184"/>
      <c r="HKH1092" s="184"/>
      <c r="HKI1092" s="184"/>
      <c r="HKJ1092" s="184"/>
      <c r="HKK1092" s="184"/>
      <c r="HKL1092" s="184"/>
      <c r="HKM1092" s="184"/>
      <c r="HKN1092" s="184"/>
      <c r="HKO1092" s="184"/>
      <c r="HKP1092" s="184"/>
      <c r="HKQ1092" s="184"/>
      <c r="HKR1092" s="184"/>
      <c r="HKS1092" s="184"/>
      <c r="HKT1092" s="184"/>
      <c r="HKU1092" s="184"/>
      <c r="HKV1092" s="184"/>
      <c r="HKW1092" s="184"/>
      <c r="HKX1092" s="184"/>
      <c r="HKY1092" s="184"/>
      <c r="HKZ1092" s="184"/>
      <c r="HLA1092" s="184"/>
      <c r="HLB1092" s="184"/>
      <c r="HLC1092" s="184"/>
      <c r="HLD1092" s="184"/>
      <c r="HLE1092" s="184"/>
      <c r="HLF1092" s="184"/>
      <c r="HLG1092" s="184"/>
      <c r="HLH1092" s="184"/>
      <c r="HLI1092" s="184"/>
      <c r="HLJ1092" s="184"/>
      <c r="HLK1092" s="184"/>
      <c r="HLL1092" s="184"/>
      <c r="HLM1092" s="184"/>
      <c r="HLN1092" s="184"/>
      <c r="HLO1092" s="184"/>
      <c r="HLP1092" s="184"/>
      <c r="HLQ1092" s="184"/>
      <c r="HLR1092" s="184"/>
      <c r="HLS1092" s="184"/>
      <c r="HLT1092" s="184"/>
      <c r="HLU1092" s="184"/>
      <c r="HLV1092" s="184"/>
      <c r="HLW1092" s="184"/>
      <c r="HLX1092" s="184"/>
      <c r="HLY1092" s="184"/>
      <c r="HLZ1092" s="184"/>
      <c r="HMA1092" s="184"/>
      <c r="HMB1092" s="184"/>
      <c r="HMC1092" s="184"/>
      <c r="HMD1092" s="184"/>
      <c r="HME1092" s="184"/>
      <c r="HMF1092" s="184"/>
      <c r="HMG1092" s="184"/>
      <c r="HMH1092" s="184"/>
      <c r="HMI1092" s="184"/>
      <c r="HMJ1092" s="184"/>
      <c r="HMK1092" s="184"/>
      <c r="HML1092" s="184"/>
      <c r="HMM1092" s="184"/>
      <c r="HMN1092" s="184"/>
      <c r="HMO1092" s="184"/>
      <c r="HMP1092" s="184"/>
      <c r="HMQ1092" s="184"/>
      <c r="HMR1092" s="184"/>
      <c r="HMS1092" s="184"/>
      <c r="HMT1092" s="184"/>
      <c r="HMU1092" s="184"/>
      <c r="HMV1092" s="184"/>
      <c r="HMW1092" s="184"/>
      <c r="HMX1092" s="184"/>
      <c r="HMY1092" s="184"/>
      <c r="HMZ1092" s="184"/>
      <c r="HNA1092" s="184"/>
      <c r="HNB1092" s="184"/>
      <c r="HNC1092" s="184"/>
      <c r="HND1092" s="184"/>
      <c r="HNE1092" s="184"/>
      <c r="HNF1092" s="184"/>
      <c r="HNG1092" s="184"/>
      <c r="HNH1092" s="184"/>
      <c r="HNI1092" s="184"/>
      <c r="HNJ1092" s="184"/>
      <c r="HNK1092" s="184"/>
      <c r="HNL1092" s="184"/>
      <c r="HNM1092" s="184"/>
      <c r="HNN1092" s="184"/>
      <c r="HNO1092" s="184"/>
      <c r="HNP1092" s="184"/>
      <c r="HNQ1092" s="184"/>
      <c r="HNR1092" s="184"/>
      <c r="HNS1092" s="184"/>
      <c r="HNT1092" s="184"/>
      <c r="HNU1092" s="184"/>
      <c r="HNV1092" s="184"/>
      <c r="HNW1092" s="184"/>
      <c r="HNX1092" s="184"/>
      <c r="HNY1092" s="184"/>
      <c r="HNZ1092" s="184"/>
      <c r="HOA1092" s="184"/>
      <c r="HOB1092" s="184"/>
      <c r="HOC1092" s="184"/>
      <c r="HOD1092" s="184"/>
      <c r="HOE1092" s="184"/>
      <c r="HOF1092" s="184"/>
      <c r="HOG1092" s="184"/>
      <c r="HOH1092" s="184"/>
      <c r="HOI1092" s="184"/>
      <c r="HOJ1092" s="184"/>
      <c r="HOK1092" s="184"/>
      <c r="HOL1092" s="184"/>
      <c r="HOM1092" s="184"/>
      <c r="HON1092" s="184"/>
      <c r="HOO1092" s="184"/>
      <c r="HOP1092" s="184"/>
      <c r="HOQ1092" s="184"/>
      <c r="HOR1092" s="184"/>
      <c r="HOS1092" s="184"/>
      <c r="HOT1092" s="184"/>
      <c r="HOU1092" s="184"/>
      <c r="HOV1092" s="184"/>
      <c r="HOW1092" s="184"/>
      <c r="HOX1092" s="184"/>
      <c r="HOY1092" s="184"/>
      <c r="HOZ1092" s="184"/>
      <c r="HPA1092" s="184"/>
      <c r="HPB1092" s="184"/>
      <c r="HPC1092" s="184"/>
      <c r="HPD1092" s="184"/>
      <c r="HPE1092" s="184"/>
      <c r="HPF1092" s="184"/>
      <c r="HPG1092" s="184"/>
      <c r="HPH1092" s="184"/>
      <c r="HPI1092" s="184"/>
      <c r="HPJ1092" s="184"/>
      <c r="HPK1092" s="184"/>
      <c r="HPL1092" s="184"/>
      <c r="HPM1092" s="184"/>
      <c r="HPN1092" s="184"/>
      <c r="HPO1092" s="184"/>
      <c r="HPP1092" s="184"/>
      <c r="HPQ1092" s="184"/>
      <c r="HPR1092" s="184"/>
      <c r="HPS1092" s="184"/>
      <c r="HPT1092" s="184"/>
      <c r="HPU1092" s="184"/>
      <c r="HPV1092" s="184"/>
      <c r="HPW1092" s="184"/>
      <c r="HPX1092" s="184"/>
      <c r="HPY1092" s="184"/>
      <c r="HPZ1092" s="184"/>
      <c r="HQA1092" s="184"/>
      <c r="HQB1092" s="184"/>
      <c r="HQC1092" s="184"/>
      <c r="HQD1092" s="184"/>
      <c r="HQE1092" s="184"/>
      <c r="HQF1092" s="184"/>
      <c r="HQG1092" s="184"/>
      <c r="HQH1092" s="184"/>
      <c r="HQI1092" s="184"/>
      <c r="HQJ1092" s="184"/>
      <c r="HQK1092" s="184"/>
      <c r="HQL1092" s="184"/>
      <c r="HQM1092" s="184"/>
      <c r="HQN1092" s="184"/>
      <c r="HQO1092" s="184"/>
      <c r="HQP1092" s="184"/>
      <c r="HQQ1092" s="184"/>
      <c r="HQR1092" s="184"/>
      <c r="HQS1092" s="184"/>
      <c r="HQT1092" s="184"/>
      <c r="HQU1092" s="184"/>
      <c r="HQV1092" s="184"/>
      <c r="HQW1092" s="184"/>
      <c r="HQX1092" s="184"/>
      <c r="HQY1092" s="184"/>
      <c r="HQZ1092" s="184"/>
      <c r="HRA1092" s="184"/>
      <c r="HRB1092" s="184"/>
      <c r="HRC1092" s="184"/>
      <c r="HRD1092" s="184"/>
      <c r="HRE1092" s="184"/>
      <c r="HRF1092" s="184"/>
      <c r="HRG1092" s="184"/>
      <c r="HRH1092" s="184"/>
      <c r="HRI1092" s="184"/>
      <c r="HRJ1092" s="184"/>
      <c r="HRK1092" s="184"/>
      <c r="HRL1092" s="184"/>
      <c r="HRM1092" s="184"/>
      <c r="HRN1092" s="184"/>
      <c r="HRO1092" s="184"/>
      <c r="HRP1092" s="184"/>
      <c r="HRQ1092" s="184"/>
      <c r="HRR1092" s="184"/>
      <c r="HRS1092" s="184"/>
      <c r="HRT1092" s="184"/>
      <c r="HRU1092" s="184"/>
      <c r="HRV1092" s="184"/>
      <c r="HRW1092" s="184"/>
      <c r="HRX1092" s="184"/>
      <c r="HRY1092" s="184"/>
      <c r="HRZ1092" s="184"/>
      <c r="HSA1092" s="184"/>
      <c r="HSB1092" s="184"/>
      <c r="HSC1092" s="184"/>
      <c r="HSD1092" s="184"/>
      <c r="HSE1092" s="184"/>
      <c r="HSF1092" s="184"/>
      <c r="HSG1092" s="184"/>
      <c r="HSH1092" s="184"/>
      <c r="HSI1092" s="184"/>
      <c r="HSJ1092" s="184"/>
      <c r="HSK1092" s="184"/>
      <c r="HSL1092" s="184"/>
      <c r="HSM1092" s="184"/>
      <c r="HSN1092" s="184"/>
      <c r="HSO1092" s="184"/>
      <c r="HSP1092" s="184"/>
      <c r="HSQ1092" s="184"/>
      <c r="HSR1092" s="184"/>
      <c r="HSS1092" s="184"/>
      <c r="HST1092" s="184"/>
      <c r="HSU1092" s="184"/>
      <c r="HSV1092" s="184"/>
      <c r="HSW1092" s="184"/>
      <c r="HSX1092" s="184"/>
      <c r="HSY1092" s="184"/>
      <c r="HSZ1092" s="184"/>
      <c r="HTA1092" s="184"/>
      <c r="HTB1092" s="184"/>
      <c r="HTC1092" s="184"/>
      <c r="HTD1092" s="184"/>
      <c r="HTE1092" s="184"/>
      <c r="HTF1092" s="184"/>
      <c r="HTG1092" s="184"/>
      <c r="HTH1092" s="184"/>
      <c r="HTI1092" s="184"/>
      <c r="HTJ1092" s="184"/>
      <c r="HTK1092" s="184"/>
      <c r="HTL1092" s="184"/>
      <c r="HTM1092" s="184"/>
      <c r="HTN1092" s="184"/>
      <c r="HTO1092" s="184"/>
      <c r="HTP1092" s="184"/>
      <c r="HTQ1092" s="184"/>
      <c r="HTR1092" s="184"/>
      <c r="HTS1092" s="184"/>
      <c r="HTT1092" s="184"/>
      <c r="HTU1092" s="184"/>
      <c r="HTV1092" s="184"/>
      <c r="HTW1092" s="184"/>
      <c r="HTX1092" s="184"/>
      <c r="HTY1092" s="184"/>
      <c r="HTZ1092" s="184"/>
      <c r="HUA1092" s="184"/>
      <c r="HUB1092" s="184"/>
      <c r="HUC1092" s="184"/>
      <c r="HUD1092" s="184"/>
      <c r="HUE1092" s="184"/>
      <c r="HUF1092" s="184"/>
      <c r="HUG1092" s="184"/>
      <c r="HUH1092" s="184"/>
      <c r="HUI1092" s="184"/>
      <c r="HUJ1092" s="184"/>
      <c r="HUK1092" s="184"/>
      <c r="HUL1092" s="184"/>
      <c r="HUM1092" s="184"/>
      <c r="HUN1092" s="184"/>
      <c r="HUO1092" s="184"/>
      <c r="HUP1092" s="184"/>
      <c r="HUQ1092" s="184"/>
      <c r="HUR1092" s="184"/>
      <c r="HUS1092" s="184"/>
      <c r="HUT1092" s="184"/>
      <c r="HUU1092" s="184"/>
      <c r="HUV1092" s="184"/>
      <c r="HUW1092" s="184"/>
      <c r="HUX1092" s="184"/>
      <c r="HUY1092" s="184"/>
      <c r="HUZ1092" s="184"/>
      <c r="HVA1092" s="184"/>
      <c r="HVB1092" s="184"/>
      <c r="HVC1092" s="184"/>
      <c r="HVD1092" s="184"/>
      <c r="HVE1092" s="184"/>
      <c r="HVF1092" s="184"/>
      <c r="HVG1092" s="184"/>
      <c r="HVH1092" s="184"/>
      <c r="HVI1092" s="184"/>
      <c r="HVJ1092" s="184"/>
      <c r="HVK1092" s="184"/>
      <c r="HVL1092" s="184"/>
      <c r="HVM1092" s="184"/>
      <c r="HVN1092" s="184"/>
      <c r="HVO1092" s="184"/>
      <c r="HVP1092" s="184"/>
      <c r="HVQ1092" s="184"/>
      <c r="HVR1092" s="184"/>
      <c r="HVS1092" s="184"/>
      <c r="HVT1092" s="184"/>
      <c r="HVU1092" s="184"/>
      <c r="HVV1092" s="184"/>
      <c r="HVW1092" s="184"/>
      <c r="HVX1092" s="184"/>
      <c r="HVY1092" s="184"/>
      <c r="HVZ1092" s="184"/>
      <c r="HWA1092" s="184"/>
      <c r="HWB1092" s="184"/>
      <c r="HWC1092" s="184"/>
      <c r="HWD1092" s="184"/>
      <c r="HWE1092" s="184"/>
      <c r="HWF1092" s="184"/>
      <c r="HWG1092" s="184"/>
      <c r="HWH1092" s="184"/>
      <c r="HWI1092" s="184"/>
      <c r="HWJ1092" s="184"/>
      <c r="HWK1092" s="184"/>
      <c r="HWL1092" s="184"/>
      <c r="HWM1092" s="184"/>
      <c r="HWN1092" s="184"/>
      <c r="HWO1092" s="184"/>
      <c r="HWP1092" s="184"/>
      <c r="HWQ1092" s="184"/>
      <c r="HWR1092" s="184"/>
      <c r="HWS1092" s="184"/>
      <c r="HWT1092" s="184"/>
      <c r="HWU1092" s="184"/>
      <c r="HWV1092" s="184"/>
      <c r="HWW1092" s="184"/>
      <c r="HWX1092" s="184"/>
      <c r="HWY1092" s="184"/>
      <c r="HWZ1092" s="184"/>
      <c r="HXA1092" s="184"/>
      <c r="HXB1092" s="184"/>
      <c r="HXC1092" s="184"/>
      <c r="HXD1092" s="184"/>
      <c r="HXE1092" s="184"/>
      <c r="HXF1092" s="184"/>
      <c r="HXG1092" s="184"/>
      <c r="HXH1092" s="184"/>
      <c r="HXI1092" s="184"/>
      <c r="HXJ1092" s="184"/>
      <c r="HXK1092" s="184"/>
      <c r="HXL1092" s="184"/>
      <c r="HXM1092" s="184"/>
      <c r="HXN1092" s="184"/>
      <c r="HXO1092" s="184"/>
      <c r="HXP1092" s="184"/>
      <c r="HXQ1092" s="184"/>
      <c r="HXR1092" s="184"/>
      <c r="HXS1092" s="184"/>
      <c r="HXT1092" s="184"/>
      <c r="HXU1092" s="184"/>
      <c r="HXV1092" s="184"/>
      <c r="HXW1092" s="184"/>
      <c r="HXX1092" s="184"/>
      <c r="HXY1092" s="184"/>
      <c r="HXZ1092" s="184"/>
      <c r="HYA1092" s="184"/>
      <c r="HYB1092" s="184"/>
      <c r="HYC1092" s="184"/>
      <c r="HYD1092" s="184"/>
      <c r="HYE1092" s="184"/>
      <c r="HYF1092" s="184"/>
      <c r="HYG1092" s="184"/>
      <c r="HYH1092" s="184"/>
      <c r="HYI1092" s="184"/>
      <c r="HYJ1092" s="184"/>
      <c r="HYK1092" s="184"/>
      <c r="HYL1092" s="184"/>
      <c r="HYM1092" s="184"/>
      <c r="HYN1092" s="184"/>
      <c r="HYO1092" s="184"/>
      <c r="HYP1092" s="184"/>
      <c r="HYQ1092" s="184"/>
      <c r="HYR1092" s="184"/>
      <c r="HYS1092" s="184"/>
      <c r="HYT1092" s="184"/>
      <c r="HYU1092" s="184"/>
      <c r="HYV1092" s="184"/>
      <c r="HYW1092" s="184"/>
      <c r="HYX1092" s="184"/>
      <c r="HYY1092" s="184"/>
      <c r="HYZ1092" s="184"/>
      <c r="HZA1092" s="184"/>
      <c r="HZB1092" s="184"/>
      <c r="HZC1092" s="184"/>
      <c r="HZD1092" s="184"/>
      <c r="HZE1092" s="184"/>
      <c r="HZF1092" s="184"/>
      <c r="HZG1092" s="184"/>
      <c r="HZH1092" s="184"/>
      <c r="HZI1092" s="184"/>
      <c r="HZJ1092" s="184"/>
      <c r="HZK1092" s="184"/>
      <c r="HZL1092" s="184"/>
      <c r="HZM1092" s="184"/>
      <c r="HZN1092" s="184"/>
      <c r="HZO1092" s="184"/>
      <c r="HZP1092" s="184"/>
      <c r="HZQ1092" s="184"/>
      <c r="HZR1092" s="184"/>
      <c r="HZS1092" s="184"/>
      <c r="HZT1092" s="184"/>
      <c r="HZU1092" s="184"/>
      <c r="HZV1092" s="184"/>
      <c r="HZW1092" s="184"/>
      <c r="HZX1092" s="184"/>
      <c r="HZY1092" s="184"/>
      <c r="HZZ1092" s="184"/>
      <c r="IAA1092" s="184"/>
      <c r="IAB1092" s="184"/>
      <c r="IAC1092" s="184"/>
      <c r="IAD1092" s="184"/>
      <c r="IAE1092" s="184"/>
      <c r="IAF1092" s="184"/>
      <c r="IAG1092" s="184"/>
      <c r="IAH1092" s="184"/>
      <c r="IAI1092" s="184"/>
      <c r="IAJ1092" s="184"/>
      <c r="IAK1092" s="184"/>
      <c r="IAL1092" s="184"/>
      <c r="IAM1092" s="184"/>
      <c r="IAN1092" s="184"/>
      <c r="IAO1092" s="184"/>
      <c r="IAP1092" s="184"/>
      <c r="IAQ1092" s="184"/>
      <c r="IAR1092" s="184"/>
      <c r="IAS1092" s="184"/>
      <c r="IAT1092" s="184"/>
      <c r="IAU1092" s="184"/>
      <c r="IAV1092" s="184"/>
      <c r="IAW1092" s="184"/>
      <c r="IAX1092" s="184"/>
      <c r="IAY1092" s="184"/>
      <c r="IAZ1092" s="184"/>
      <c r="IBA1092" s="184"/>
      <c r="IBB1092" s="184"/>
      <c r="IBC1092" s="184"/>
      <c r="IBD1092" s="184"/>
      <c r="IBE1092" s="184"/>
      <c r="IBF1092" s="184"/>
      <c r="IBG1092" s="184"/>
      <c r="IBH1092" s="184"/>
      <c r="IBI1092" s="184"/>
      <c r="IBJ1092" s="184"/>
      <c r="IBK1092" s="184"/>
      <c r="IBL1092" s="184"/>
      <c r="IBM1092" s="184"/>
      <c r="IBN1092" s="184"/>
      <c r="IBO1092" s="184"/>
      <c r="IBP1092" s="184"/>
      <c r="IBQ1092" s="184"/>
      <c r="IBR1092" s="184"/>
      <c r="IBS1092" s="184"/>
      <c r="IBT1092" s="184"/>
      <c r="IBU1092" s="184"/>
      <c r="IBV1092" s="184"/>
      <c r="IBW1092" s="184"/>
      <c r="IBX1092" s="184"/>
      <c r="IBY1092" s="184"/>
      <c r="IBZ1092" s="184"/>
      <c r="ICA1092" s="184"/>
      <c r="ICB1092" s="184"/>
      <c r="ICC1092" s="184"/>
      <c r="ICD1092" s="184"/>
      <c r="ICE1092" s="184"/>
      <c r="ICF1092" s="184"/>
      <c r="ICG1092" s="184"/>
      <c r="ICH1092" s="184"/>
      <c r="ICI1092" s="184"/>
      <c r="ICJ1092" s="184"/>
      <c r="ICK1092" s="184"/>
      <c r="ICL1092" s="184"/>
      <c r="ICM1092" s="184"/>
      <c r="ICN1092" s="184"/>
      <c r="ICO1092" s="184"/>
      <c r="ICP1092" s="184"/>
      <c r="ICQ1092" s="184"/>
      <c r="ICR1092" s="184"/>
      <c r="ICS1092" s="184"/>
      <c r="ICT1092" s="184"/>
      <c r="ICU1092" s="184"/>
      <c r="ICV1092" s="184"/>
      <c r="ICW1092" s="184"/>
      <c r="ICX1092" s="184"/>
      <c r="ICY1092" s="184"/>
      <c r="ICZ1092" s="184"/>
      <c r="IDA1092" s="184"/>
      <c r="IDB1092" s="184"/>
      <c r="IDC1092" s="184"/>
      <c r="IDD1092" s="184"/>
      <c r="IDE1092" s="184"/>
      <c r="IDF1092" s="184"/>
      <c r="IDG1092" s="184"/>
      <c r="IDH1092" s="184"/>
      <c r="IDI1092" s="184"/>
      <c r="IDJ1092" s="184"/>
      <c r="IDK1092" s="184"/>
      <c r="IDL1092" s="184"/>
      <c r="IDM1092" s="184"/>
      <c r="IDN1092" s="184"/>
      <c r="IDO1092" s="184"/>
      <c r="IDP1092" s="184"/>
      <c r="IDQ1092" s="184"/>
      <c r="IDR1092" s="184"/>
      <c r="IDS1092" s="184"/>
      <c r="IDT1092" s="184"/>
      <c r="IDU1092" s="184"/>
      <c r="IDV1092" s="184"/>
      <c r="IDW1092" s="184"/>
      <c r="IDX1092" s="184"/>
      <c r="IDY1092" s="184"/>
      <c r="IDZ1092" s="184"/>
      <c r="IEA1092" s="184"/>
      <c r="IEB1092" s="184"/>
      <c r="IEC1092" s="184"/>
      <c r="IED1092" s="184"/>
      <c r="IEE1092" s="184"/>
      <c r="IEF1092" s="184"/>
      <c r="IEG1092" s="184"/>
      <c r="IEH1092" s="184"/>
      <c r="IEI1092" s="184"/>
      <c r="IEJ1092" s="184"/>
      <c r="IEK1092" s="184"/>
      <c r="IEL1092" s="184"/>
      <c r="IEM1092" s="184"/>
      <c r="IEN1092" s="184"/>
      <c r="IEO1092" s="184"/>
      <c r="IEP1092" s="184"/>
      <c r="IEQ1092" s="184"/>
      <c r="IER1092" s="184"/>
      <c r="IES1092" s="184"/>
      <c r="IET1092" s="184"/>
      <c r="IEU1092" s="184"/>
      <c r="IEV1092" s="184"/>
      <c r="IEW1092" s="184"/>
      <c r="IEX1092" s="184"/>
      <c r="IEY1092" s="184"/>
      <c r="IEZ1092" s="184"/>
      <c r="IFA1092" s="184"/>
      <c r="IFB1092" s="184"/>
      <c r="IFC1092" s="184"/>
      <c r="IFD1092" s="184"/>
      <c r="IFE1092" s="184"/>
      <c r="IFF1092" s="184"/>
      <c r="IFG1092" s="184"/>
      <c r="IFH1092" s="184"/>
      <c r="IFI1092" s="184"/>
      <c r="IFJ1092" s="184"/>
      <c r="IFK1092" s="184"/>
      <c r="IFL1092" s="184"/>
      <c r="IFM1092" s="184"/>
      <c r="IFN1092" s="184"/>
      <c r="IFO1092" s="184"/>
      <c r="IFP1092" s="184"/>
      <c r="IFQ1092" s="184"/>
      <c r="IFR1092" s="184"/>
      <c r="IFS1092" s="184"/>
      <c r="IFT1092" s="184"/>
      <c r="IFU1092" s="184"/>
      <c r="IFV1092" s="184"/>
      <c r="IFW1092" s="184"/>
      <c r="IFX1092" s="184"/>
      <c r="IFY1092" s="184"/>
      <c r="IFZ1092" s="184"/>
      <c r="IGA1092" s="184"/>
      <c r="IGB1092" s="184"/>
      <c r="IGC1092" s="184"/>
      <c r="IGD1092" s="184"/>
      <c r="IGE1092" s="184"/>
      <c r="IGF1092" s="184"/>
      <c r="IGG1092" s="184"/>
      <c r="IGH1092" s="184"/>
      <c r="IGI1092" s="184"/>
      <c r="IGJ1092" s="184"/>
      <c r="IGK1092" s="184"/>
      <c r="IGL1092" s="184"/>
      <c r="IGM1092" s="184"/>
      <c r="IGN1092" s="184"/>
      <c r="IGO1092" s="184"/>
      <c r="IGP1092" s="184"/>
      <c r="IGQ1092" s="184"/>
      <c r="IGR1092" s="184"/>
      <c r="IGS1092" s="184"/>
      <c r="IGT1092" s="184"/>
      <c r="IGU1092" s="184"/>
      <c r="IGV1092" s="184"/>
      <c r="IGW1092" s="184"/>
      <c r="IGX1092" s="184"/>
      <c r="IGY1092" s="184"/>
      <c r="IGZ1092" s="184"/>
      <c r="IHA1092" s="184"/>
      <c r="IHB1092" s="184"/>
      <c r="IHC1092" s="184"/>
      <c r="IHD1092" s="184"/>
      <c r="IHE1092" s="184"/>
      <c r="IHF1092" s="184"/>
      <c r="IHG1092" s="184"/>
      <c r="IHH1092" s="184"/>
      <c r="IHI1092" s="184"/>
      <c r="IHJ1092" s="184"/>
      <c r="IHK1092" s="184"/>
      <c r="IHL1092" s="184"/>
      <c r="IHM1092" s="184"/>
      <c r="IHN1092" s="184"/>
      <c r="IHO1092" s="184"/>
      <c r="IHP1092" s="184"/>
      <c r="IHQ1092" s="184"/>
      <c r="IHR1092" s="184"/>
      <c r="IHS1092" s="184"/>
      <c r="IHT1092" s="184"/>
      <c r="IHU1092" s="184"/>
      <c r="IHV1092" s="184"/>
      <c r="IHW1092" s="184"/>
      <c r="IHX1092" s="184"/>
      <c r="IHY1092" s="184"/>
      <c r="IHZ1092" s="184"/>
      <c r="IIA1092" s="184"/>
      <c r="IIB1092" s="184"/>
      <c r="IIC1092" s="184"/>
      <c r="IID1092" s="184"/>
      <c r="IIE1092" s="184"/>
      <c r="IIF1092" s="184"/>
      <c r="IIG1092" s="184"/>
      <c r="IIH1092" s="184"/>
      <c r="III1092" s="184"/>
      <c r="IIJ1092" s="184"/>
      <c r="IIK1092" s="184"/>
      <c r="IIL1092" s="184"/>
      <c r="IIM1092" s="184"/>
      <c r="IIN1092" s="184"/>
      <c r="IIO1092" s="184"/>
      <c r="IIP1092" s="184"/>
      <c r="IIQ1092" s="184"/>
      <c r="IIR1092" s="184"/>
      <c r="IIS1092" s="184"/>
      <c r="IIT1092" s="184"/>
      <c r="IIU1092" s="184"/>
      <c r="IIV1092" s="184"/>
      <c r="IIW1092" s="184"/>
      <c r="IIX1092" s="184"/>
      <c r="IIY1092" s="184"/>
      <c r="IIZ1092" s="184"/>
      <c r="IJA1092" s="184"/>
      <c r="IJB1092" s="184"/>
      <c r="IJC1092" s="184"/>
      <c r="IJD1092" s="184"/>
      <c r="IJE1092" s="184"/>
      <c r="IJF1092" s="184"/>
      <c r="IJG1092" s="184"/>
      <c r="IJH1092" s="184"/>
      <c r="IJI1092" s="184"/>
      <c r="IJJ1092" s="184"/>
      <c r="IJK1092" s="184"/>
      <c r="IJL1092" s="184"/>
      <c r="IJM1092" s="184"/>
      <c r="IJN1092" s="184"/>
      <c r="IJO1092" s="184"/>
      <c r="IJP1092" s="184"/>
      <c r="IJQ1092" s="184"/>
      <c r="IJR1092" s="184"/>
      <c r="IJS1092" s="184"/>
      <c r="IJT1092" s="184"/>
      <c r="IJU1092" s="184"/>
      <c r="IJV1092" s="184"/>
      <c r="IJW1092" s="184"/>
      <c r="IJX1092" s="184"/>
      <c r="IJY1092" s="184"/>
      <c r="IJZ1092" s="184"/>
      <c r="IKA1092" s="184"/>
      <c r="IKB1092" s="184"/>
      <c r="IKC1092" s="184"/>
      <c r="IKD1092" s="184"/>
      <c r="IKE1092" s="184"/>
      <c r="IKF1092" s="184"/>
      <c r="IKG1092" s="184"/>
      <c r="IKH1092" s="184"/>
      <c r="IKI1092" s="184"/>
      <c r="IKJ1092" s="184"/>
      <c r="IKK1092" s="184"/>
      <c r="IKL1092" s="184"/>
      <c r="IKM1092" s="184"/>
      <c r="IKN1092" s="184"/>
      <c r="IKO1092" s="184"/>
      <c r="IKP1092" s="184"/>
      <c r="IKQ1092" s="184"/>
      <c r="IKR1092" s="184"/>
      <c r="IKS1092" s="184"/>
      <c r="IKT1092" s="184"/>
      <c r="IKU1092" s="184"/>
      <c r="IKV1092" s="184"/>
      <c r="IKW1092" s="184"/>
      <c r="IKX1092" s="184"/>
      <c r="IKY1092" s="184"/>
      <c r="IKZ1092" s="184"/>
      <c r="ILA1092" s="184"/>
      <c r="ILB1092" s="184"/>
      <c r="ILC1092" s="184"/>
      <c r="ILD1092" s="184"/>
      <c r="ILE1092" s="184"/>
      <c r="ILF1092" s="184"/>
      <c r="ILG1092" s="184"/>
      <c r="ILH1092" s="184"/>
      <c r="ILI1092" s="184"/>
      <c r="ILJ1092" s="184"/>
      <c r="ILK1092" s="184"/>
      <c r="ILL1092" s="184"/>
      <c r="ILM1092" s="184"/>
      <c r="ILN1092" s="184"/>
      <c r="ILO1092" s="184"/>
      <c r="ILP1092" s="184"/>
      <c r="ILQ1092" s="184"/>
      <c r="ILR1092" s="184"/>
      <c r="ILS1092" s="184"/>
      <c r="ILT1092" s="184"/>
      <c r="ILU1092" s="184"/>
      <c r="ILV1092" s="184"/>
      <c r="ILW1092" s="184"/>
      <c r="ILX1092" s="184"/>
      <c r="ILY1092" s="184"/>
      <c r="ILZ1092" s="184"/>
      <c r="IMA1092" s="184"/>
      <c r="IMB1092" s="184"/>
      <c r="IMC1092" s="184"/>
      <c r="IMD1092" s="184"/>
      <c r="IME1092" s="184"/>
      <c r="IMF1092" s="184"/>
      <c r="IMG1092" s="184"/>
      <c r="IMH1092" s="184"/>
      <c r="IMI1092" s="184"/>
      <c r="IMJ1092" s="184"/>
      <c r="IMK1092" s="184"/>
      <c r="IML1092" s="184"/>
      <c r="IMM1092" s="184"/>
      <c r="IMN1092" s="184"/>
      <c r="IMO1092" s="184"/>
      <c r="IMP1092" s="184"/>
      <c r="IMQ1092" s="184"/>
      <c r="IMR1092" s="184"/>
      <c r="IMS1092" s="184"/>
      <c r="IMT1092" s="184"/>
      <c r="IMU1092" s="184"/>
      <c r="IMV1092" s="184"/>
      <c r="IMW1092" s="184"/>
      <c r="IMX1092" s="184"/>
      <c r="IMY1092" s="184"/>
      <c r="IMZ1092" s="184"/>
      <c r="INA1092" s="184"/>
      <c r="INB1092" s="184"/>
      <c r="INC1092" s="184"/>
      <c r="IND1092" s="184"/>
      <c r="INE1092" s="184"/>
      <c r="INF1092" s="184"/>
      <c r="ING1092" s="184"/>
      <c r="INH1092" s="184"/>
      <c r="INI1092" s="184"/>
      <c r="INJ1092" s="184"/>
      <c r="INK1092" s="184"/>
      <c r="INL1092" s="184"/>
      <c r="INM1092" s="184"/>
      <c r="INN1092" s="184"/>
      <c r="INO1092" s="184"/>
      <c r="INP1092" s="184"/>
      <c r="INQ1092" s="184"/>
      <c r="INR1092" s="184"/>
      <c r="INS1092" s="184"/>
      <c r="INT1092" s="184"/>
      <c r="INU1092" s="184"/>
      <c r="INV1092" s="184"/>
      <c r="INW1092" s="184"/>
      <c r="INX1092" s="184"/>
      <c r="INY1092" s="184"/>
      <c r="INZ1092" s="184"/>
      <c r="IOA1092" s="184"/>
      <c r="IOB1092" s="184"/>
      <c r="IOC1092" s="184"/>
      <c r="IOD1092" s="184"/>
      <c r="IOE1092" s="184"/>
      <c r="IOF1092" s="184"/>
      <c r="IOG1092" s="184"/>
      <c r="IOH1092" s="184"/>
      <c r="IOI1092" s="184"/>
      <c r="IOJ1092" s="184"/>
      <c r="IOK1092" s="184"/>
      <c r="IOL1092" s="184"/>
      <c r="IOM1092" s="184"/>
      <c r="ION1092" s="184"/>
      <c r="IOO1092" s="184"/>
      <c r="IOP1092" s="184"/>
      <c r="IOQ1092" s="184"/>
      <c r="IOR1092" s="184"/>
      <c r="IOS1092" s="184"/>
      <c r="IOT1092" s="184"/>
      <c r="IOU1092" s="184"/>
      <c r="IOV1092" s="184"/>
      <c r="IOW1092" s="184"/>
      <c r="IOX1092" s="184"/>
      <c r="IOY1092" s="184"/>
      <c r="IOZ1092" s="184"/>
      <c r="IPA1092" s="184"/>
      <c r="IPB1092" s="184"/>
      <c r="IPC1092" s="184"/>
      <c r="IPD1092" s="184"/>
      <c r="IPE1092" s="184"/>
      <c r="IPF1092" s="184"/>
      <c r="IPG1092" s="184"/>
      <c r="IPH1092" s="184"/>
      <c r="IPI1092" s="184"/>
      <c r="IPJ1092" s="184"/>
      <c r="IPK1092" s="184"/>
      <c r="IPL1092" s="184"/>
      <c r="IPM1092" s="184"/>
      <c r="IPN1092" s="184"/>
      <c r="IPO1092" s="184"/>
      <c r="IPP1092" s="184"/>
      <c r="IPQ1092" s="184"/>
      <c r="IPR1092" s="184"/>
      <c r="IPS1092" s="184"/>
      <c r="IPT1092" s="184"/>
      <c r="IPU1092" s="184"/>
      <c r="IPV1092" s="184"/>
      <c r="IPW1092" s="184"/>
      <c r="IPX1092" s="184"/>
      <c r="IPY1092" s="184"/>
      <c r="IPZ1092" s="184"/>
      <c r="IQA1092" s="184"/>
      <c r="IQB1092" s="184"/>
      <c r="IQC1092" s="184"/>
      <c r="IQD1092" s="184"/>
      <c r="IQE1092" s="184"/>
      <c r="IQF1092" s="184"/>
      <c r="IQG1092" s="184"/>
      <c r="IQH1092" s="184"/>
      <c r="IQI1092" s="184"/>
      <c r="IQJ1092" s="184"/>
      <c r="IQK1092" s="184"/>
      <c r="IQL1092" s="184"/>
      <c r="IQM1092" s="184"/>
      <c r="IQN1092" s="184"/>
      <c r="IQO1092" s="184"/>
      <c r="IQP1092" s="184"/>
      <c r="IQQ1092" s="184"/>
      <c r="IQR1092" s="184"/>
      <c r="IQS1092" s="184"/>
      <c r="IQT1092" s="184"/>
      <c r="IQU1092" s="184"/>
      <c r="IQV1092" s="184"/>
      <c r="IQW1092" s="184"/>
      <c r="IQX1092" s="184"/>
      <c r="IQY1092" s="184"/>
      <c r="IQZ1092" s="184"/>
      <c r="IRA1092" s="184"/>
      <c r="IRB1092" s="184"/>
      <c r="IRC1092" s="184"/>
      <c r="IRD1092" s="184"/>
      <c r="IRE1092" s="184"/>
      <c r="IRF1092" s="184"/>
      <c r="IRG1092" s="184"/>
      <c r="IRH1092" s="184"/>
      <c r="IRI1092" s="184"/>
      <c r="IRJ1092" s="184"/>
      <c r="IRK1092" s="184"/>
      <c r="IRL1092" s="184"/>
      <c r="IRM1092" s="184"/>
      <c r="IRN1092" s="184"/>
      <c r="IRO1092" s="184"/>
      <c r="IRP1092" s="184"/>
      <c r="IRQ1092" s="184"/>
      <c r="IRR1092" s="184"/>
      <c r="IRS1092" s="184"/>
      <c r="IRT1092" s="184"/>
      <c r="IRU1092" s="184"/>
      <c r="IRV1092" s="184"/>
      <c r="IRW1092" s="184"/>
      <c r="IRX1092" s="184"/>
      <c r="IRY1092" s="184"/>
      <c r="IRZ1092" s="184"/>
      <c r="ISA1092" s="184"/>
      <c r="ISB1092" s="184"/>
      <c r="ISC1092" s="184"/>
      <c r="ISD1092" s="184"/>
      <c r="ISE1092" s="184"/>
      <c r="ISF1092" s="184"/>
      <c r="ISG1092" s="184"/>
      <c r="ISH1092" s="184"/>
      <c r="ISI1092" s="184"/>
      <c r="ISJ1092" s="184"/>
      <c r="ISK1092" s="184"/>
      <c r="ISL1092" s="184"/>
      <c r="ISM1092" s="184"/>
      <c r="ISN1092" s="184"/>
      <c r="ISO1092" s="184"/>
      <c r="ISP1092" s="184"/>
      <c r="ISQ1092" s="184"/>
      <c r="ISR1092" s="184"/>
      <c r="ISS1092" s="184"/>
      <c r="IST1092" s="184"/>
      <c r="ISU1092" s="184"/>
      <c r="ISV1092" s="184"/>
      <c r="ISW1092" s="184"/>
      <c r="ISX1092" s="184"/>
      <c r="ISY1092" s="184"/>
      <c r="ISZ1092" s="184"/>
      <c r="ITA1092" s="184"/>
      <c r="ITB1092" s="184"/>
      <c r="ITC1092" s="184"/>
      <c r="ITD1092" s="184"/>
      <c r="ITE1092" s="184"/>
      <c r="ITF1092" s="184"/>
      <c r="ITG1092" s="184"/>
      <c r="ITH1092" s="184"/>
      <c r="ITI1092" s="184"/>
      <c r="ITJ1092" s="184"/>
      <c r="ITK1092" s="184"/>
      <c r="ITL1092" s="184"/>
      <c r="ITM1092" s="184"/>
      <c r="ITN1092" s="184"/>
      <c r="ITO1092" s="184"/>
      <c r="ITP1092" s="184"/>
      <c r="ITQ1092" s="184"/>
      <c r="ITR1092" s="184"/>
      <c r="ITS1092" s="184"/>
      <c r="ITT1092" s="184"/>
      <c r="ITU1092" s="184"/>
      <c r="ITV1092" s="184"/>
      <c r="ITW1092" s="184"/>
      <c r="ITX1092" s="184"/>
      <c r="ITY1092" s="184"/>
      <c r="ITZ1092" s="184"/>
      <c r="IUA1092" s="184"/>
      <c r="IUB1092" s="184"/>
      <c r="IUC1092" s="184"/>
      <c r="IUD1092" s="184"/>
      <c r="IUE1092" s="184"/>
      <c r="IUF1092" s="184"/>
      <c r="IUG1092" s="184"/>
      <c r="IUH1092" s="184"/>
      <c r="IUI1092" s="184"/>
      <c r="IUJ1092" s="184"/>
      <c r="IUK1092" s="184"/>
      <c r="IUL1092" s="184"/>
      <c r="IUM1092" s="184"/>
      <c r="IUN1092" s="184"/>
      <c r="IUO1092" s="184"/>
      <c r="IUP1092" s="184"/>
      <c r="IUQ1092" s="184"/>
      <c r="IUR1092" s="184"/>
      <c r="IUS1092" s="184"/>
      <c r="IUT1092" s="184"/>
      <c r="IUU1092" s="184"/>
      <c r="IUV1092" s="184"/>
      <c r="IUW1092" s="184"/>
      <c r="IUX1092" s="184"/>
      <c r="IUY1092" s="184"/>
      <c r="IUZ1092" s="184"/>
      <c r="IVA1092" s="184"/>
      <c r="IVB1092" s="184"/>
      <c r="IVC1092" s="184"/>
      <c r="IVD1092" s="184"/>
      <c r="IVE1092" s="184"/>
      <c r="IVF1092" s="184"/>
      <c r="IVG1092" s="184"/>
      <c r="IVH1092" s="184"/>
      <c r="IVI1092" s="184"/>
      <c r="IVJ1092" s="184"/>
      <c r="IVK1092" s="184"/>
      <c r="IVL1092" s="184"/>
      <c r="IVM1092" s="184"/>
      <c r="IVN1092" s="184"/>
      <c r="IVO1092" s="184"/>
      <c r="IVP1092" s="184"/>
      <c r="IVQ1092" s="184"/>
      <c r="IVR1092" s="184"/>
      <c r="IVS1092" s="184"/>
      <c r="IVT1092" s="184"/>
      <c r="IVU1092" s="184"/>
      <c r="IVV1092" s="184"/>
      <c r="IVW1092" s="184"/>
      <c r="IVX1092" s="184"/>
      <c r="IVY1092" s="184"/>
      <c r="IVZ1092" s="184"/>
      <c r="IWA1092" s="184"/>
      <c r="IWB1092" s="184"/>
      <c r="IWC1092" s="184"/>
      <c r="IWD1092" s="184"/>
      <c r="IWE1092" s="184"/>
      <c r="IWF1092" s="184"/>
      <c r="IWG1092" s="184"/>
      <c r="IWH1092" s="184"/>
      <c r="IWI1092" s="184"/>
      <c r="IWJ1092" s="184"/>
      <c r="IWK1092" s="184"/>
      <c r="IWL1092" s="184"/>
      <c r="IWM1092" s="184"/>
      <c r="IWN1092" s="184"/>
      <c r="IWO1092" s="184"/>
      <c r="IWP1092" s="184"/>
      <c r="IWQ1092" s="184"/>
      <c r="IWR1092" s="184"/>
      <c r="IWS1092" s="184"/>
      <c r="IWT1092" s="184"/>
      <c r="IWU1092" s="184"/>
      <c r="IWV1092" s="184"/>
      <c r="IWW1092" s="184"/>
      <c r="IWX1092" s="184"/>
      <c r="IWY1092" s="184"/>
      <c r="IWZ1092" s="184"/>
      <c r="IXA1092" s="184"/>
      <c r="IXB1092" s="184"/>
      <c r="IXC1092" s="184"/>
      <c r="IXD1092" s="184"/>
      <c r="IXE1092" s="184"/>
      <c r="IXF1092" s="184"/>
      <c r="IXG1092" s="184"/>
      <c r="IXH1092" s="184"/>
      <c r="IXI1092" s="184"/>
      <c r="IXJ1092" s="184"/>
      <c r="IXK1092" s="184"/>
      <c r="IXL1092" s="184"/>
      <c r="IXM1092" s="184"/>
      <c r="IXN1092" s="184"/>
      <c r="IXO1092" s="184"/>
      <c r="IXP1092" s="184"/>
      <c r="IXQ1092" s="184"/>
      <c r="IXR1092" s="184"/>
      <c r="IXS1092" s="184"/>
      <c r="IXT1092" s="184"/>
      <c r="IXU1092" s="184"/>
      <c r="IXV1092" s="184"/>
      <c r="IXW1092" s="184"/>
      <c r="IXX1092" s="184"/>
      <c r="IXY1092" s="184"/>
      <c r="IXZ1092" s="184"/>
      <c r="IYA1092" s="184"/>
      <c r="IYB1092" s="184"/>
      <c r="IYC1092" s="184"/>
      <c r="IYD1092" s="184"/>
      <c r="IYE1092" s="184"/>
      <c r="IYF1092" s="184"/>
      <c r="IYG1092" s="184"/>
      <c r="IYH1092" s="184"/>
      <c r="IYI1092" s="184"/>
      <c r="IYJ1092" s="184"/>
      <c r="IYK1092" s="184"/>
      <c r="IYL1092" s="184"/>
      <c r="IYM1092" s="184"/>
      <c r="IYN1092" s="184"/>
      <c r="IYO1092" s="184"/>
      <c r="IYP1092" s="184"/>
      <c r="IYQ1092" s="184"/>
      <c r="IYR1092" s="184"/>
      <c r="IYS1092" s="184"/>
      <c r="IYT1092" s="184"/>
      <c r="IYU1092" s="184"/>
      <c r="IYV1092" s="184"/>
      <c r="IYW1092" s="184"/>
      <c r="IYX1092" s="184"/>
      <c r="IYY1092" s="184"/>
      <c r="IYZ1092" s="184"/>
      <c r="IZA1092" s="184"/>
      <c r="IZB1092" s="184"/>
      <c r="IZC1092" s="184"/>
      <c r="IZD1092" s="184"/>
      <c r="IZE1092" s="184"/>
      <c r="IZF1092" s="184"/>
      <c r="IZG1092" s="184"/>
      <c r="IZH1092" s="184"/>
      <c r="IZI1092" s="184"/>
      <c r="IZJ1092" s="184"/>
      <c r="IZK1092" s="184"/>
      <c r="IZL1092" s="184"/>
      <c r="IZM1092" s="184"/>
      <c r="IZN1092" s="184"/>
      <c r="IZO1092" s="184"/>
      <c r="IZP1092" s="184"/>
      <c r="IZQ1092" s="184"/>
      <c r="IZR1092" s="184"/>
      <c r="IZS1092" s="184"/>
      <c r="IZT1092" s="184"/>
      <c r="IZU1092" s="184"/>
      <c r="IZV1092" s="184"/>
      <c r="IZW1092" s="184"/>
      <c r="IZX1092" s="184"/>
      <c r="IZY1092" s="184"/>
      <c r="IZZ1092" s="184"/>
      <c r="JAA1092" s="184"/>
      <c r="JAB1092" s="184"/>
      <c r="JAC1092" s="184"/>
      <c r="JAD1092" s="184"/>
      <c r="JAE1092" s="184"/>
      <c r="JAF1092" s="184"/>
      <c r="JAG1092" s="184"/>
      <c r="JAH1092" s="184"/>
      <c r="JAI1092" s="184"/>
      <c r="JAJ1092" s="184"/>
      <c r="JAK1092" s="184"/>
      <c r="JAL1092" s="184"/>
      <c r="JAM1092" s="184"/>
      <c r="JAN1092" s="184"/>
      <c r="JAO1092" s="184"/>
      <c r="JAP1092" s="184"/>
      <c r="JAQ1092" s="184"/>
      <c r="JAR1092" s="184"/>
      <c r="JAS1092" s="184"/>
      <c r="JAT1092" s="184"/>
      <c r="JAU1092" s="184"/>
      <c r="JAV1092" s="184"/>
      <c r="JAW1092" s="184"/>
      <c r="JAX1092" s="184"/>
      <c r="JAY1092" s="184"/>
      <c r="JAZ1092" s="184"/>
      <c r="JBA1092" s="184"/>
      <c r="JBB1092" s="184"/>
      <c r="JBC1092" s="184"/>
      <c r="JBD1092" s="184"/>
      <c r="JBE1092" s="184"/>
      <c r="JBF1092" s="184"/>
      <c r="JBG1092" s="184"/>
      <c r="JBH1092" s="184"/>
      <c r="JBI1092" s="184"/>
      <c r="JBJ1092" s="184"/>
      <c r="JBK1092" s="184"/>
      <c r="JBL1092" s="184"/>
      <c r="JBM1092" s="184"/>
      <c r="JBN1092" s="184"/>
      <c r="JBO1092" s="184"/>
      <c r="JBP1092" s="184"/>
      <c r="JBQ1092" s="184"/>
      <c r="JBR1092" s="184"/>
      <c r="JBS1092" s="184"/>
      <c r="JBT1092" s="184"/>
      <c r="JBU1092" s="184"/>
      <c r="JBV1092" s="184"/>
      <c r="JBW1092" s="184"/>
      <c r="JBX1092" s="184"/>
      <c r="JBY1092" s="184"/>
      <c r="JBZ1092" s="184"/>
      <c r="JCA1092" s="184"/>
      <c r="JCB1092" s="184"/>
      <c r="JCC1092" s="184"/>
      <c r="JCD1092" s="184"/>
      <c r="JCE1092" s="184"/>
      <c r="JCF1092" s="184"/>
      <c r="JCG1092" s="184"/>
      <c r="JCH1092" s="184"/>
      <c r="JCI1092" s="184"/>
      <c r="JCJ1092" s="184"/>
      <c r="JCK1092" s="184"/>
      <c r="JCL1092" s="184"/>
      <c r="JCM1092" s="184"/>
      <c r="JCN1092" s="184"/>
      <c r="JCO1092" s="184"/>
      <c r="JCP1092" s="184"/>
      <c r="JCQ1092" s="184"/>
      <c r="JCR1092" s="184"/>
      <c r="JCS1092" s="184"/>
      <c r="JCT1092" s="184"/>
      <c r="JCU1092" s="184"/>
      <c r="JCV1092" s="184"/>
      <c r="JCW1092" s="184"/>
      <c r="JCX1092" s="184"/>
      <c r="JCY1092" s="184"/>
      <c r="JCZ1092" s="184"/>
      <c r="JDA1092" s="184"/>
      <c r="JDB1092" s="184"/>
      <c r="JDC1092" s="184"/>
      <c r="JDD1092" s="184"/>
      <c r="JDE1092" s="184"/>
      <c r="JDF1092" s="184"/>
      <c r="JDG1092" s="184"/>
      <c r="JDH1092" s="184"/>
      <c r="JDI1092" s="184"/>
      <c r="JDJ1092" s="184"/>
      <c r="JDK1092" s="184"/>
      <c r="JDL1092" s="184"/>
      <c r="JDM1092" s="184"/>
      <c r="JDN1092" s="184"/>
      <c r="JDO1092" s="184"/>
      <c r="JDP1092" s="184"/>
      <c r="JDQ1092" s="184"/>
      <c r="JDR1092" s="184"/>
      <c r="JDS1092" s="184"/>
      <c r="JDT1092" s="184"/>
      <c r="JDU1092" s="184"/>
      <c r="JDV1092" s="184"/>
      <c r="JDW1092" s="184"/>
      <c r="JDX1092" s="184"/>
      <c r="JDY1092" s="184"/>
      <c r="JDZ1092" s="184"/>
      <c r="JEA1092" s="184"/>
      <c r="JEB1092" s="184"/>
      <c r="JEC1092" s="184"/>
      <c r="JED1092" s="184"/>
      <c r="JEE1092" s="184"/>
      <c r="JEF1092" s="184"/>
      <c r="JEG1092" s="184"/>
      <c r="JEH1092" s="184"/>
      <c r="JEI1092" s="184"/>
      <c r="JEJ1092" s="184"/>
      <c r="JEK1092" s="184"/>
      <c r="JEL1092" s="184"/>
      <c r="JEM1092" s="184"/>
      <c r="JEN1092" s="184"/>
      <c r="JEO1092" s="184"/>
      <c r="JEP1092" s="184"/>
      <c r="JEQ1092" s="184"/>
      <c r="JER1092" s="184"/>
      <c r="JES1092" s="184"/>
      <c r="JET1092" s="184"/>
      <c r="JEU1092" s="184"/>
      <c r="JEV1092" s="184"/>
      <c r="JEW1092" s="184"/>
      <c r="JEX1092" s="184"/>
      <c r="JEY1092" s="184"/>
      <c r="JEZ1092" s="184"/>
      <c r="JFA1092" s="184"/>
      <c r="JFB1092" s="184"/>
      <c r="JFC1092" s="184"/>
      <c r="JFD1092" s="184"/>
      <c r="JFE1092" s="184"/>
      <c r="JFF1092" s="184"/>
      <c r="JFG1092" s="184"/>
      <c r="JFH1092" s="184"/>
      <c r="JFI1092" s="184"/>
      <c r="JFJ1092" s="184"/>
      <c r="JFK1092" s="184"/>
      <c r="JFL1092" s="184"/>
      <c r="JFM1092" s="184"/>
      <c r="JFN1092" s="184"/>
      <c r="JFO1092" s="184"/>
      <c r="JFP1092" s="184"/>
      <c r="JFQ1092" s="184"/>
      <c r="JFR1092" s="184"/>
      <c r="JFS1092" s="184"/>
      <c r="JFT1092" s="184"/>
      <c r="JFU1092" s="184"/>
      <c r="JFV1092" s="184"/>
      <c r="JFW1092" s="184"/>
      <c r="JFX1092" s="184"/>
      <c r="JFY1092" s="184"/>
      <c r="JFZ1092" s="184"/>
      <c r="JGA1092" s="184"/>
      <c r="JGB1092" s="184"/>
      <c r="JGC1092" s="184"/>
      <c r="JGD1092" s="184"/>
      <c r="JGE1092" s="184"/>
      <c r="JGF1092" s="184"/>
      <c r="JGG1092" s="184"/>
      <c r="JGH1092" s="184"/>
      <c r="JGI1092" s="184"/>
      <c r="JGJ1092" s="184"/>
      <c r="JGK1092" s="184"/>
      <c r="JGL1092" s="184"/>
      <c r="JGM1092" s="184"/>
      <c r="JGN1092" s="184"/>
      <c r="JGO1092" s="184"/>
      <c r="JGP1092" s="184"/>
      <c r="JGQ1092" s="184"/>
      <c r="JGR1092" s="184"/>
      <c r="JGS1092" s="184"/>
      <c r="JGT1092" s="184"/>
      <c r="JGU1092" s="184"/>
      <c r="JGV1092" s="184"/>
      <c r="JGW1092" s="184"/>
      <c r="JGX1092" s="184"/>
      <c r="JGY1092" s="184"/>
      <c r="JGZ1092" s="184"/>
      <c r="JHA1092" s="184"/>
      <c r="JHB1092" s="184"/>
      <c r="JHC1092" s="184"/>
      <c r="JHD1092" s="184"/>
      <c r="JHE1092" s="184"/>
      <c r="JHF1092" s="184"/>
      <c r="JHG1092" s="184"/>
      <c r="JHH1092" s="184"/>
      <c r="JHI1092" s="184"/>
      <c r="JHJ1092" s="184"/>
      <c r="JHK1092" s="184"/>
      <c r="JHL1092" s="184"/>
      <c r="JHM1092" s="184"/>
      <c r="JHN1092" s="184"/>
      <c r="JHO1092" s="184"/>
      <c r="JHP1092" s="184"/>
      <c r="JHQ1092" s="184"/>
      <c r="JHR1092" s="184"/>
      <c r="JHS1092" s="184"/>
      <c r="JHT1092" s="184"/>
      <c r="JHU1092" s="184"/>
      <c r="JHV1092" s="184"/>
      <c r="JHW1092" s="184"/>
      <c r="JHX1092" s="184"/>
      <c r="JHY1092" s="184"/>
      <c r="JHZ1092" s="184"/>
      <c r="JIA1092" s="184"/>
      <c r="JIB1092" s="184"/>
      <c r="JIC1092" s="184"/>
      <c r="JID1092" s="184"/>
      <c r="JIE1092" s="184"/>
      <c r="JIF1092" s="184"/>
      <c r="JIG1092" s="184"/>
      <c r="JIH1092" s="184"/>
      <c r="JII1092" s="184"/>
      <c r="JIJ1092" s="184"/>
      <c r="JIK1092" s="184"/>
      <c r="JIL1092" s="184"/>
      <c r="JIM1092" s="184"/>
      <c r="JIN1092" s="184"/>
      <c r="JIO1092" s="184"/>
      <c r="JIP1092" s="184"/>
      <c r="JIQ1092" s="184"/>
      <c r="JIR1092" s="184"/>
      <c r="JIS1092" s="184"/>
      <c r="JIT1092" s="184"/>
      <c r="JIU1092" s="184"/>
      <c r="JIV1092" s="184"/>
      <c r="JIW1092" s="184"/>
      <c r="JIX1092" s="184"/>
      <c r="JIY1092" s="184"/>
      <c r="JIZ1092" s="184"/>
      <c r="JJA1092" s="184"/>
      <c r="JJB1092" s="184"/>
      <c r="JJC1092" s="184"/>
      <c r="JJD1092" s="184"/>
      <c r="JJE1092" s="184"/>
      <c r="JJF1092" s="184"/>
      <c r="JJG1092" s="184"/>
      <c r="JJH1092" s="184"/>
      <c r="JJI1092" s="184"/>
      <c r="JJJ1092" s="184"/>
      <c r="JJK1092" s="184"/>
      <c r="JJL1092" s="184"/>
      <c r="JJM1092" s="184"/>
      <c r="JJN1092" s="184"/>
      <c r="JJO1092" s="184"/>
      <c r="JJP1092" s="184"/>
      <c r="JJQ1092" s="184"/>
      <c r="JJR1092" s="184"/>
      <c r="JJS1092" s="184"/>
      <c r="JJT1092" s="184"/>
      <c r="JJU1092" s="184"/>
      <c r="JJV1092" s="184"/>
      <c r="JJW1092" s="184"/>
      <c r="JJX1092" s="184"/>
      <c r="JJY1092" s="184"/>
      <c r="JJZ1092" s="184"/>
      <c r="JKA1092" s="184"/>
      <c r="JKB1092" s="184"/>
      <c r="JKC1092" s="184"/>
      <c r="JKD1092" s="184"/>
      <c r="JKE1092" s="184"/>
      <c r="JKF1092" s="184"/>
      <c r="JKG1092" s="184"/>
      <c r="JKH1092" s="184"/>
      <c r="JKI1092" s="184"/>
      <c r="JKJ1092" s="184"/>
      <c r="JKK1092" s="184"/>
      <c r="JKL1092" s="184"/>
      <c r="JKM1092" s="184"/>
      <c r="JKN1092" s="184"/>
      <c r="JKO1092" s="184"/>
      <c r="JKP1092" s="184"/>
      <c r="JKQ1092" s="184"/>
      <c r="JKR1092" s="184"/>
      <c r="JKS1092" s="184"/>
      <c r="JKT1092" s="184"/>
      <c r="JKU1092" s="184"/>
      <c r="JKV1092" s="184"/>
      <c r="JKW1092" s="184"/>
      <c r="JKX1092" s="184"/>
      <c r="JKY1092" s="184"/>
      <c r="JKZ1092" s="184"/>
      <c r="JLA1092" s="184"/>
      <c r="JLB1092" s="184"/>
      <c r="JLC1092" s="184"/>
      <c r="JLD1092" s="184"/>
      <c r="JLE1092" s="184"/>
      <c r="JLF1092" s="184"/>
      <c r="JLG1092" s="184"/>
      <c r="JLH1092" s="184"/>
      <c r="JLI1092" s="184"/>
      <c r="JLJ1092" s="184"/>
      <c r="JLK1092" s="184"/>
      <c r="JLL1092" s="184"/>
      <c r="JLM1092" s="184"/>
      <c r="JLN1092" s="184"/>
      <c r="JLO1092" s="184"/>
      <c r="JLP1092" s="184"/>
      <c r="JLQ1092" s="184"/>
      <c r="JLR1092" s="184"/>
      <c r="JLS1092" s="184"/>
      <c r="JLT1092" s="184"/>
      <c r="JLU1092" s="184"/>
      <c r="JLV1092" s="184"/>
      <c r="JLW1092" s="184"/>
      <c r="JLX1092" s="184"/>
      <c r="JLY1092" s="184"/>
      <c r="JLZ1092" s="184"/>
      <c r="JMA1092" s="184"/>
      <c r="JMB1092" s="184"/>
      <c r="JMC1092" s="184"/>
      <c r="JMD1092" s="184"/>
      <c r="JME1092" s="184"/>
      <c r="JMF1092" s="184"/>
      <c r="JMG1092" s="184"/>
      <c r="JMH1092" s="184"/>
      <c r="JMI1092" s="184"/>
      <c r="JMJ1092" s="184"/>
      <c r="JMK1092" s="184"/>
      <c r="JML1092" s="184"/>
      <c r="JMM1092" s="184"/>
      <c r="JMN1092" s="184"/>
      <c r="JMO1092" s="184"/>
      <c r="JMP1092" s="184"/>
      <c r="JMQ1092" s="184"/>
      <c r="JMR1092" s="184"/>
      <c r="JMS1092" s="184"/>
      <c r="JMT1092" s="184"/>
      <c r="JMU1092" s="184"/>
      <c r="JMV1092" s="184"/>
      <c r="JMW1092" s="184"/>
      <c r="JMX1092" s="184"/>
      <c r="JMY1092" s="184"/>
      <c r="JMZ1092" s="184"/>
      <c r="JNA1092" s="184"/>
      <c r="JNB1092" s="184"/>
      <c r="JNC1092" s="184"/>
      <c r="JND1092" s="184"/>
      <c r="JNE1092" s="184"/>
      <c r="JNF1092" s="184"/>
      <c r="JNG1092" s="184"/>
      <c r="JNH1092" s="184"/>
      <c r="JNI1092" s="184"/>
      <c r="JNJ1092" s="184"/>
      <c r="JNK1092" s="184"/>
      <c r="JNL1092" s="184"/>
      <c r="JNM1092" s="184"/>
      <c r="JNN1092" s="184"/>
      <c r="JNO1092" s="184"/>
      <c r="JNP1092" s="184"/>
      <c r="JNQ1092" s="184"/>
      <c r="JNR1092" s="184"/>
      <c r="JNS1092" s="184"/>
      <c r="JNT1092" s="184"/>
      <c r="JNU1092" s="184"/>
      <c r="JNV1092" s="184"/>
      <c r="JNW1092" s="184"/>
      <c r="JNX1092" s="184"/>
      <c r="JNY1092" s="184"/>
      <c r="JNZ1092" s="184"/>
      <c r="JOA1092" s="184"/>
      <c r="JOB1092" s="184"/>
      <c r="JOC1092" s="184"/>
      <c r="JOD1092" s="184"/>
      <c r="JOE1092" s="184"/>
      <c r="JOF1092" s="184"/>
      <c r="JOG1092" s="184"/>
      <c r="JOH1092" s="184"/>
      <c r="JOI1092" s="184"/>
      <c r="JOJ1092" s="184"/>
      <c r="JOK1092" s="184"/>
      <c r="JOL1092" s="184"/>
      <c r="JOM1092" s="184"/>
      <c r="JON1092" s="184"/>
      <c r="JOO1092" s="184"/>
      <c r="JOP1092" s="184"/>
      <c r="JOQ1092" s="184"/>
      <c r="JOR1092" s="184"/>
      <c r="JOS1092" s="184"/>
      <c r="JOT1092" s="184"/>
      <c r="JOU1092" s="184"/>
      <c r="JOV1092" s="184"/>
      <c r="JOW1092" s="184"/>
      <c r="JOX1092" s="184"/>
      <c r="JOY1092" s="184"/>
      <c r="JOZ1092" s="184"/>
      <c r="JPA1092" s="184"/>
      <c r="JPB1092" s="184"/>
      <c r="JPC1092" s="184"/>
      <c r="JPD1092" s="184"/>
      <c r="JPE1092" s="184"/>
      <c r="JPF1092" s="184"/>
      <c r="JPG1092" s="184"/>
      <c r="JPH1092" s="184"/>
      <c r="JPI1092" s="184"/>
      <c r="JPJ1092" s="184"/>
      <c r="JPK1092" s="184"/>
      <c r="JPL1092" s="184"/>
      <c r="JPM1092" s="184"/>
      <c r="JPN1092" s="184"/>
      <c r="JPO1092" s="184"/>
      <c r="JPP1092" s="184"/>
      <c r="JPQ1092" s="184"/>
      <c r="JPR1092" s="184"/>
      <c r="JPS1092" s="184"/>
      <c r="JPT1092" s="184"/>
      <c r="JPU1092" s="184"/>
      <c r="JPV1092" s="184"/>
      <c r="JPW1092" s="184"/>
      <c r="JPX1092" s="184"/>
      <c r="JPY1092" s="184"/>
      <c r="JPZ1092" s="184"/>
      <c r="JQA1092" s="184"/>
      <c r="JQB1092" s="184"/>
      <c r="JQC1092" s="184"/>
      <c r="JQD1092" s="184"/>
      <c r="JQE1092" s="184"/>
      <c r="JQF1092" s="184"/>
      <c r="JQG1092" s="184"/>
      <c r="JQH1092" s="184"/>
      <c r="JQI1092" s="184"/>
      <c r="JQJ1092" s="184"/>
      <c r="JQK1092" s="184"/>
      <c r="JQL1092" s="184"/>
      <c r="JQM1092" s="184"/>
      <c r="JQN1092" s="184"/>
      <c r="JQO1092" s="184"/>
      <c r="JQP1092" s="184"/>
      <c r="JQQ1092" s="184"/>
      <c r="JQR1092" s="184"/>
      <c r="JQS1092" s="184"/>
      <c r="JQT1092" s="184"/>
      <c r="JQU1092" s="184"/>
      <c r="JQV1092" s="184"/>
      <c r="JQW1092" s="184"/>
      <c r="JQX1092" s="184"/>
      <c r="JQY1092" s="184"/>
      <c r="JQZ1092" s="184"/>
      <c r="JRA1092" s="184"/>
      <c r="JRB1092" s="184"/>
      <c r="JRC1092" s="184"/>
      <c r="JRD1092" s="184"/>
      <c r="JRE1092" s="184"/>
      <c r="JRF1092" s="184"/>
      <c r="JRG1092" s="184"/>
      <c r="JRH1092" s="184"/>
      <c r="JRI1092" s="184"/>
      <c r="JRJ1092" s="184"/>
      <c r="JRK1092" s="184"/>
      <c r="JRL1092" s="184"/>
      <c r="JRM1092" s="184"/>
      <c r="JRN1092" s="184"/>
      <c r="JRO1092" s="184"/>
      <c r="JRP1092" s="184"/>
      <c r="JRQ1092" s="184"/>
      <c r="JRR1092" s="184"/>
      <c r="JRS1092" s="184"/>
      <c r="JRT1092" s="184"/>
      <c r="JRU1092" s="184"/>
      <c r="JRV1092" s="184"/>
      <c r="JRW1092" s="184"/>
      <c r="JRX1092" s="184"/>
      <c r="JRY1092" s="184"/>
      <c r="JRZ1092" s="184"/>
      <c r="JSA1092" s="184"/>
      <c r="JSB1092" s="184"/>
      <c r="JSC1092" s="184"/>
      <c r="JSD1092" s="184"/>
      <c r="JSE1092" s="184"/>
      <c r="JSF1092" s="184"/>
      <c r="JSG1092" s="184"/>
      <c r="JSH1092" s="184"/>
      <c r="JSI1092" s="184"/>
      <c r="JSJ1092" s="184"/>
      <c r="JSK1092" s="184"/>
      <c r="JSL1092" s="184"/>
      <c r="JSM1092" s="184"/>
      <c r="JSN1092" s="184"/>
      <c r="JSO1092" s="184"/>
      <c r="JSP1092" s="184"/>
      <c r="JSQ1092" s="184"/>
      <c r="JSR1092" s="184"/>
      <c r="JSS1092" s="184"/>
      <c r="JST1092" s="184"/>
      <c r="JSU1092" s="184"/>
      <c r="JSV1092" s="184"/>
      <c r="JSW1092" s="184"/>
      <c r="JSX1092" s="184"/>
      <c r="JSY1092" s="184"/>
      <c r="JSZ1092" s="184"/>
      <c r="JTA1092" s="184"/>
      <c r="JTB1092" s="184"/>
      <c r="JTC1092" s="184"/>
      <c r="JTD1092" s="184"/>
      <c r="JTE1092" s="184"/>
      <c r="JTF1092" s="184"/>
      <c r="JTG1092" s="184"/>
      <c r="JTH1092" s="184"/>
      <c r="JTI1092" s="184"/>
      <c r="JTJ1092" s="184"/>
      <c r="JTK1092" s="184"/>
      <c r="JTL1092" s="184"/>
      <c r="JTM1092" s="184"/>
      <c r="JTN1092" s="184"/>
      <c r="JTO1092" s="184"/>
      <c r="JTP1092" s="184"/>
      <c r="JTQ1092" s="184"/>
      <c r="JTR1092" s="184"/>
      <c r="JTS1092" s="184"/>
      <c r="JTT1092" s="184"/>
      <c r="JTU1092" s="184"/>
      <c r="JTV1092" s="184"/>
      <c r="JTW1092" s="184"/>
      <c r="JTX1092" s="184"/>
      <c r="JTY1092" s="184"/>
      <c r="JTZ1092" s="184"/>
      <c r="JUA1092" s="184"/>
      <c r="JUB1092" s="184"/>
      <c r="JUC1092" s="184"/>
      <c r="JUD1092" s="184"/>
      <c r="JUE1092" s="184"/>
      <c r="JUF1092" s="184"/>
      <c r="JUG1092" s="184"/>
      <c r="JUH1092" s="184"/>
      <c r="JUI1092" s="184"/>
      <c r="JUJ1092" s="184"/>
      <c r="JUK1092" s="184"/>
      <c r="JUL1092" s="184"/>
      <c r="JUM1092" s="184"/>
      <c r="JUN1092" s="184"/>
      <c r="JUO1092" s="184"/>
      <c r="JUP1092" s="184"/>
      <c r="JUQ1092" s="184"/>
      <c r="JUR1092" s="184"/>
      <c r="JUS1092" s="184"/>
      <c r="JUT1092" s="184"/>
      <c r="JUU1092" s="184"/>
      <c r="JUV1092" s="184"/>
      <c r="JUW1092" s="184"/>
      <c r="JUX1092" s="184"/>
      <c r="JUY1092" s="184"/>
      <c r="JUZ1092" s="184"/>
      <c r="JVA1092" s="184"/>
      <c r="JVB1092" s="184"/>
      <c r="JVC1092" s="184"/>
      <c r="JVD1092" s="184"/>
      <c r="JVE1092" s="184"/>
      <c r="JVF1092" s="184"/>
      <c r="JVG1092" s="184"/>
      <c r="JVH1092" s="184"/>
      <c r="JVI1092" s="184"/>
      <c r="JVJ1092" s="184"/>
      <c r="JVK1092" s="184"/>
      <c r="JVL1092" s="184"/>
      <c r="JVM1092" s="184"/>
      <c r="JVN1092" s="184"/>
      <c r="JVO1092" s="184"/>
      <c r="JVP1092" s="184"/>
      <c r="JVQ1092" s="184"/>
      <c r="JVR1092" s="184"/>
      <c r="JVS1092" s="184"/>
      <c r="JVT1092" s="184"/>
      <c r="JVU1092" s="184"/>
      <c r="JVV1092" s="184"/>
      <c r="JVW1092" s="184"/>
      <c r="JVX1092" s="184"/>
      <c r="JVY1092" s="184"/>
      <c r="JVZ1092" s="184"/>
      <c r="JWA1092" s="184"/>
      <c r="JWB1092" s="184"/>
      <c r="JWC1092" s="184"/>
      <c r="JWD1092" s="184"/>
      <c r="JWE1092" s="184"/>
      <c r="JWF1092" s="184"/>
      <c r="JWG1092" s="184"/>
      <c r="JWH1092" s="184"/>
      <c r="JWI1092" s="184"/>
      <c r="JWJ1092" s="184"/>
      <c r="JWK1092" s="184"/>
      <c r="JWL1092" s="184"/>
      <c r="JWM1092" s="184"/>
      <c r="JWN1092" s="184"/>
      <c r="JWO1092" s="184"/>
      <c r="JWP1092" s="184"/>
      <c r="JWQ1092" s="184"/>
      <c r="JWR1092" s="184"/>
      <c r="JWS1092" s="184"/>
      <c r="JWT1092" s="184"/>
      <c r="JWU1092" s="184"/>
      <c r="JWV1092" s="184"/>
      <c r="JWW1092" s="184"/>
      <c r="JWX1092" s="184"/>
      <c r="JWY1092" s="184"/>
      <c r="JWZ1092" s="184"/>
      <c r="JXA1092" s="184"/>
      <c r="JXB1092" s="184"/>
      <c r="JXC1092" s="184"/>
      <c r="JXD1092" s="184"/>
      <c r="JXE1092" s="184"/>
      <c r="JXF1092" s="184"/>
      <c r="JXG1092" s="184"/>
      <c r="JXH1092" s="184"/>
      <c r="JXI1092" s="184"/>
      <c r="JXJ1092" s="184"/>
      <c r="JXK1092" s="184"/>
      <c r="JXL1092" s="184"/>
      <c r="JXM1092" s="184"/>
      <c r="JXN1092" s="184"/>
      <c r="JXO1092" s="184"/>
      <c r="JXP1092" s="184"/>
      <c r="JXQ1092" s="184"/>
      <c r="JXR1092" s="184"/>
      <c r="JXS1092" s="184"/>
      <c r="JXT1092" s="184"/>
      <c r="JXU1092" s="184"/>
      <c r="JXV1092" s="184"/>
      <c r="JXW1092" s="184"/>
      <c r="JXX1092" s="184"/>
      <c r="JXY1092" s="184"/>
      <c r="JXZ1092" s="184"/>
      <c r="JYA1092" s="184"/>
      <c r="JYB1092" s="184"/>
      <c r="JYC1092" s="184"/>
      <c r="JYD1092" s="184"/>
      <c r="JYE1092" s="184"/>
      <c r="JYF1092" s="184"/>
      <c r="JYG1092" s="184"/>
      <c r="JYH1092" s="184"/>
      <c r="JYI1092" s="184"/>
      <c r="JYJ1092" s="184"/>
      <c r="JYK1092" s="184"/>
      <c r="JYL1092" s="184"/>
      <c r="JYM1092" s="184"/>
      <c r="JYN1092" s="184"/>
      <c r="JYO1092" s="184"/>
      <c r="JYP1092" s="184"/>
      <c r="JYQ1092" s="184"/>
      <c r="JYR1092" s="184"/>
      <c r="JYS1092" s="184"/>
      <c r="JYT1092" s="184"/>
      <c r="JYU1092" s="184"/>
      <c r="JYV1092" s="184"/>
      <c r="JYW1092" s="184"/>
      <c r="JYX1092" s="184"/>
      <c r="JYY1092" s="184"/>
      <c r="JYZ1092" s="184"/>
      <c r="JZA1092" s="184"/>
      <c r="JZB1092" s="184"/>
      <c r="JZC1092" s="184"/>
      <c r="JZD1092" s="184"/>
      <c r="JZE1092" s="184"/>
      <c r="JZF1092" s="184"/>
      <c r="JZG1092" s="184"/>
      <c r="JZH1092" s="184"/>
      <c r="JZI1092" s="184"/>
      <c r="JZJ1092" s="184"/>
      <c r="JZK1092" s="184"/>
      <c r="JZL1092" s="184"/>
      <c r="JZM1092" s="184"/>
      <c r="JZN1092" s="184"/>
      <c r="JZO1092" s="184"/>
      <c r="JZP1092" s="184"/>
      <c r="JZQ1092" s="184"/>
      <c r="JZR1092" s="184"/>
      <c r="JZS1092" s="184"/>
      <c r="JZT1092" s="184"/>
      <c r="JZU1092" s="184"/>
      <c r="JZV1092" s="184"/>
      <c r="JZW1092" s="184"/>
      <c r="JZX1092" s="184"/>
      <c r="JZY1092" s="184"/>
      <c r="JZZ1092" s="184"/>
      <c r="KAA1092" s="184"/>
      <c r="KAB1092" s="184"/>
      <c r="KAC1092" s="184"/>
      <c r="KAD1092" s="184"/>
      <c r="KAE1092" s="184"/>
      <c r="KAF1092" s="184"/>
      <c r="KAG1092" s="184"/>
      <c r="KAH1092" s="184"/>
      <c r="KAI1092" s="184"/>
      <c r="KAJ1092" s="184"/>
      <c r="KAK1092" s="184"/>
      <c r="KAL1092" s="184"/>
      <c r="KAM1092" s="184"/>
      <c r="KAN1092" s="184"/>
      <c r="KAO1092" s="184"/>
      <c r="KAP1092" s="184"/>
      <c r="KAQ1092" s="184"/>
      <c r="KAR1092" s="184"/>
      <c r="KAS1092" s="184"/>
      <c r="KAT1092" s="184"/>
      <c r="KAU1092" s="184"/>
      <c r="KAV1092" s="184"/>
      <c r="KAW1092" s="184"/>
      <c r="KAX1092" s="184"/>
      <c r="KAY1092" s="184"/>
      <c r="KAZ1092" s="184"/>
      <c r="KBA1092" s="184"/>
      <c r="KBB1092" s="184"/>
      <c r="KBC1092" s="184"/>
      <c r="KBD1092" s="184"/>
      <c r="KBE1092" s="184"/>
      <c r="KBF1092" s="184"/>
      <c r="KBG1092" s="184"/>
      <c r="KBH1092" s="184"/>
      <c r="KBI1092" s="184"/>
      <c r="KBJ1092" s="184"/>
      <c r="KBK1092" s="184"/>
      <c r="KBL1092" s="184"/>
      <c r="KBM1092" s="184"/>
      <c r="KBN1092" s="184"/>
      <c r="KBO1092" s="184"/>
      <c r="KBP1092" s="184"/>
      <c r="KBQ1092" s="184"/>
      <c r="KBR1092" s="184"/>
      <c r="KBS1092" s="184"/>
      <c r="KBT1092" s="184"/>
      <c r="KBU1092" s="184"/>
      <c r="KBV1092" s="184"/>
      <c r="KBW1092" s="184"/>
      <c r="KBX1092" s="184"/>
      <c r="KBY1092" s="184"/>
      <c r="KBZ1092" s="184"/>
      <c r="KCA1092" s="184"/>
      <c r="KCB1092" s="184"/>
      <c r="KCC1092" s="184"/>
      <c r="KCD1092" s="184"/>
      <c r="KCE1092" s="184"/>
      <c r="KCF1092" s="184"/>
      <c r="KCG1092" s="184"/>
      <c r="KCH1092" s="184"/>
      <c r="KCI1092" s="184"/>
      <c r="KCJ1092" s="184"/>
      <c r="KCK1092" s="184"/>
      <c r="KCL1092" s="184"/>
      <c r="KCM1092" s="184"/>
      <c r="KCN1092" s="184"/>
      <c r="KCO1092" s="184"/>
      <c r="KCP1092" s="184"/>
      <c r="KCQ1092" s="184"/>
      <c r="KCR1092" s="184"/>
      <c r="KCS1092" s="184"/>
      <c r="KCT1092" s="184"/>
      <c r="KCU1092" s="184"/>
      <c r="KCV1092" s="184"/>
      <c r="KCW1092" s="184"/>
      <c r="KCX1092" s="184"/>
      <c r="KCY1092" s="184"/>
      <c r="KCZ1092" s="184"/>
      <c r="KDA1092" s="184"/>
      <c r="KDB1092" s="184"/>
      <c r="KDC1092" s="184"/>
      <c r="KDD1092" s="184"/>
      <c r="KDE1092" s="184"/>
      <c r="KDF1092" s="184"/>
      <c r="KDG1092" s="184"/>
      <c r="KDH1092" s="184"/>
      <c r="KDI1092" s="184"/>
      <c r="KDJ1092" s="184"/>
      <c r="KDK1092" s="184"/>
      <c r="KDL1092" s="184"/>
      <c r="KDM1092" s="184"/>
      <c r="KDN1092" s="184"/>
      <c r="KDO1092" s="184"/>
      <c r="KDP1092" s="184"/>
      <c r="KDQ1092" s="184"/>
      <c r="KDR1092" s="184"/>
      <c r="KDS1092" s="184"/>
      <c r="KDT1092" s="184"/>
      <c r="KDU1092" s="184"/>
      <c r="KDV1092" s="184"/>
      <c r="KDW1092" s="184"/>
      <c r="KDX1092" s="184"/>
      <c r="KDY1092" s="184"/>
      <c r="KDZ1092" s="184"/>
      <c r="KEA1092" s="184"/>
      <c r="KEB1092" s="184"/>
      <c r="KEC1092" s="184"/>
      <c r="KED1092" s="184"/>
      <c r="KEE1092" s="184"/>
      <c r="KEF1092" s="184"/>
      <c r="KEG1092" s="184"/>
      <c r="KEH1092" s="184"/>
      <c r="KEI1092" s="184"/>
      <c r="KEJ1092" s="184"/>
      <c r="KEK1092" s="184"/>
      <c r="KEL1092" s="184"/>
      <c r="KEM1092" s="184"/>
      <c r="KEN1092" s="184"/>
      <c r="KEO1092" s="184"/>
      <c r="KEP1092" s="184"/>
      <c r="KEQ1092" s="184"/>
      <c r="KER1092" s="184"/>
      <c r="KES1092" s="184"/>
      <c r="KET1092" s="184"/>
      <c r="KEU1092" s="184"/>
      <c r="KEV1092" s="184"/>
      <c r="KEW1092" s="184"/>
      <c r="KEX1092" s="184"/>
      <c r="KEY1092" s="184"/>
      <c r="KEZ1092" s="184"/>
      <c r="KFA1092" s="184"/>
      <c r="KFB1092" s="184"/>
      <c r="KFC1092" s="184"/>
      <c r="KFD1092" s="184"/>
      <c r="KFE1092" s="184"/>
      <c r="KFF1092" s="184"/>
      <c r="KFG1092" s="184"/>
      <c r="KFH1092" s="184"/>
      <c r="KFI1092" s="184"/>
      <c r="KFJ1092" s="184"/>
      <c r="KFK1092" s="184"/>
      <c r="KFL1092" s="184"/>
      <c r="KFM1092" s="184"/>
      <c r="KFN1092" s="184"/>
      <c r="KFO1092" s="184"/>
      <c r="KFP1092" s="184"/>
      <c r="KFQ1092" s="184"/>
      <c r="KFR1092" s="184"/>
      <c r="KFS1092" s="184"/>
      <c r="KFT1092" s="184"/>
      <c r="KFU1092" s="184"/>
      <c r="KFV1092" s="184"/>
      <c r="KFW1092" s="184"/>
      <c r="KFX1092" s="184"/>
      <c r="KFY1092" s="184"/>
      <c r="KFZ1092" s="184"/>
      <c r="KGA1092" s="184"/>
      <c r="KGB1092" s="184"/>
      <c r="KGC1092" s="184"/>
      <c r="KGD1092" s="184"/>
      <c r="KGE1092" s="184"/>
      <c r="KGF1092" s="184"/>
      <c r="KGG1092" s="184"/>
      <c r="KGH1092" s="184"/>
      <c r="KGI1092" s="184"/>
      <c r="KGJ1092" s="184"/>
      <c r="KGK1092" s="184"/>
      <c r="KGL1092" s="184"/>
      <c r="KGM1092" s="184"/>
      <c r="KGN1092" s="184"/>
      <c r="KGO1092" s="184"/>
      <c r="KGP1092" s="184"/>
      <c r="KGQ1092" s="184"/>
      <c r="KGR1092" s="184"/>
      <c r="KGS1092" s="184"/>
      <c r="KGT1092" s="184"/>
      <c r="KGU1092" s="184"/>
      <c r="KGV1092" s="184"/>
      <c r="KGW1092" s="184"/>
      <c r="KGX1092" s="184"/>
      <c r="KGY1092" s="184"/>
      <c r="KGZ1092" s="184"/>
      <c r="KHA1092" s="184"/>
      <c r="KHB1092" s="184"/>
      <c r="KHC1092" s="184"/>
      <c r="KHD1092" s="184"/>
      <c r="KHE1092" s="184"/>
      <c r="KHF1092" s="184"/>
      <c r="KHG1092" s="184"/>
      <c r="KHH1092" s="184"/>
      <c r="KHI1092" s="184"/>
      <c r="KHJ1092" s="184"/>
      <c r="KHK1092" s="184"/>
      <c r="KHL1092" s="184"/>
      <c r="KHM1092" s="184"/>
      <c r="KHN1092" s="184"/>
      <c r="KHO1092" s="184"/>
      <c r="KHP1092" s="184"/>
      <c r="KHQ1092" s="184"/>
      <c r="KHR1092" s="184"/>
      <c r="KHS1092" s="184"/>
      <c r="KHT1092" s="184"/>
      <c r="KHU1092" s="184"/>
      <c r="KHV1092" s="184"/>
      <c r="KHW1092" s="184"/>
      <c r="KHX1092" s="184"/>
      <c r="KHY1092" s="184"/>
      <c r="KHZ1092" s="184"/>
      <c r="KIA1092" s="184"/>
      <c r="KIB1092" s="184"/>
      <c r="KIC1092" s="184"/>
      <c r="KID1092" s="184"/>
      <c r="KIE1092" s="184"/>
      <c r="KIF1092" s="184"/>
      <c r="KIG1092" s="184"/>
      <c r="KIH1092" s="184"/>
      <c r="KII1092" s="184"/>
      <c r="KIJ1092" s="184"/>
      <c r="KIK1092" s="184"/>
      <c r="KIL1092" s="184"/>
      <c r="KIM1092" s="184"/>
      <c r="KIN1092" s="184"/>
      <c r="KIO1092" s="184"/>
      <c r="KIP1092" s="184"/>
      <c r="KIQ1092" s="184"/>
      <c r="KIR1092" s="184"/>
      <c r="KIS1092" s="184"/>
      <c r="KIT1092" s="184"/>
      <c r="KIU1092" s="184"/>
      <c r="KIV1092" s="184"/>
      <c r="KIW1092" s="184"/>
      <c r="KIX1092" s="184"/>
      <c r="KIY1092" s="184"/>
      <c r="KIZ1092" s="184"/>
      <c r="KJA1092" s="184"/>
      <c r="KJB1092" s="184"/>
      <c r="KJC1092" s="184"/>
      <c r="KJD1092" s="184"/>
      <c r="KJE1092" s="184"/>
      <c r="KJF1092" s="184"/>
      <c r="KJG1092" s="184"/>
      <c r="KJH1092" s="184"/>
      <c r="KJI1092" s="184"/>
      <c r="KJJ1092" s="184"/>
      <c r="KJK1092" s="184"/>
      <c r="KJL1092" s="184"/>
      <c r="KJM1092" s="184"/>
      <c r="KJN1092" s="184"/>
      <c r="KJO1092" s="184"/>
      <c r="KJP1092" s="184"/>
      <c r="KJQ1092" s="184"/>
      <c r="KJR1092" s="184"/>
      <c r="KJS1092" s="184"/>
      <c r="KJT1092" s="184"/>
      <c r="KJU1092" s="184"/>
      <c r="KJV1092" s="184"/>
      <c r="KJW1092" s="184"/>
      <c r="KJX1092" s="184"/>
      <c r="KJY1092" s="184"/>
      <c r="KJZ1092" s="184"/>
      <c r="KKA1092" s="184"/>
      <c r="KKB1092" s="184"/>
      <c r="KKC1092" s="184"/>
      <c r="KKD1092" s="184"/>
      <c r="KKE1092" s="184"/>
      <c r="KKF1092" s="184"/>
      <c r="KKG1092" s="184"/>
      <c r="KKH1092" s="184"/>
      <c r="KKI1092" s="184"/>
      <c r="KKJ1092" s="184"/>
      <c r="KKK1092" s="184"/>
      <c r="KKL1092" s="184"/>
      <c r="KKM1092" s="184"/>
      <c r="KKN1092" s="184"/>
      <c r="KKO1092" s="184"/>
      <c r="KKP1092" s="184"/>
      <c r="KKQ1092" s="184"/>
      <c r="KKR1092" s="184"/>
      <c r="KKS1092" s="184"/>
      <c r="KKT1092" s="184"/>
      <c r="KKU1092" s="184"/>
      <c r="KKV1092" s="184"/>
      <c r="KKW1092" s="184"/>
      <c r="KKX1092" s="184"/>
      <c r="KKY1092" s="184"/>
      <c r="KKZ1092" s="184"/>
      <c r="KLA1092" s="184"/>
      <c r="KLB1092" s="184"/>
      <c r="KLC1092" s="184"/>
      <c r="KLD1092" s="184"/>
      <c r="KLE1092" s="184"/>
      <c r="KLF1092" s="184"/>
      <c r="KLG1092" s="184"/>
      <c r="KLH1092" s="184"/>
      <c r="KLI1092" s="184"/>
      <c r="KLJ1092" s="184"/>
      <c r="KLK1092" s="184"/>
      <c r="KLL1092" s="184"/>
      <c r="KLM1092" s="184"/>
      <c r="KLN1092" s="184"/>
      <c r="KLO1092" s="184"/>
      <c r="KLP1092" s="184"/>
      <c r="KLQ1092" s="184"/>
      <c r="KLR1092" s="184"/>
      <c r="KLS1092" s="184"/>
      <c r="KLT1092" s="184"/>
      <c r="KLU1092" s="184"/>
      <c r="KLV1092" s="184"/>
      <c r="KLW1092" s="184"/>
      <c r="KLX1092" s="184"/>
      <c r="KLY1092" s="184"/>
      <c r="KLZ1092" s="184"/>
      <c r="KMA1092" s="184"/>
      <c r="KMB1092" s="184"/>
      <c r="KMC1092" s="184"/>
      <c r="KMD1092" s="184"/>
      <c r="KME1092" s="184"/>
      <c r="KMF1092" s="184"/>
      <c r="KMG1092" s="184"/>
      <c r="KMH1092" s="184"/>
      <c r="KMI1092" s="184"/>
      <c r="KMJ1092" s="184"/>
      <c r="KMK1092" s="184"/>
      <c r="KML1092" s="184"/>
      <c r="KMM1092" s="184"/>
      <c r="KMN1092" s="184"/>
      <c r="KMO1092" s="184"/>
      <c r="KMP1092" s="184"/>
      <c r="KMQ1092" s="184"/>
      <c r="KMR1092" s="184"/>
      <c r="KMS1092" s="184"/>
      <c r="KMT1092" s="184"/>
      <c r="KMU1092" s="184"/>
      <c r="KMV1092" s="184"/>
      <c r="KMW1092" s="184"/>
      <c r="KMX1092" s="184"/>
      <c r="KMY1092" s="184"/>
      <c r="KMZ1092" s="184"/>
      <c r="KNA1092" s="184"/>
      <c r="KNB1092" s="184"/>
      <c r="KNC1092" s="184"/>
      <c r="KND1092" s="184"/>
      <c r="KNE1092" s="184"/>
      <c r="KNF1092" s="184"/>
      <c r="KNG1092" s="184"/>
      <c r="KNH1092" s="184"/>
      <c r="KNI1092" s="184"/>
      <c r="KNJ1092" s="184"/>
      <c r="KNK1092" s="184"/>
      <c r="KNL1092" s="184"/>
      <c r="KNM1092" s="184"/>
      <c r="KNN1092" s="184"/>
      <c r="KNO1092" s="184"/>
      <c r="KNP1092" s="184"/>
      <c r="KNQ1092" s="184"/>
      <c r="KNR1092" s="184"/>
      <c r="KNS1092" s="184"/>
      <c r="KNT1092" s="184"/>
      <c r="KNU1092" s="184"/>
      <c r="KNV1092" s="184"/>
      <c r="KNW1092" s="184"/>
      <c r="KNX1092" s="184"/>
      <c r="KNY1092" s="184"/>
      <c r="KNZ1092" s="184"/>
      <c r="KOA1092" s="184"/>
      <c r="KOB1092" s="184"/>
      <c r="KOC1092" s="184"/>
      <c r="KOD1092" s="184"/>
      <c r="KOE1092" s="184"/>
      <c r="KOF1092" s="184"/>
      <c r="KOG1092" s="184"/>
      <c r="KOH1092" s="184"/>
      <c r="KOI1092" s="184"/>
      <c r="KOJ1092" s="184"/>
      <c r="KOK1092" s="184"/>
      <c r="KOL1092" s="184"/>
      <c r="KOM1092" s="184"/>
      <c r="KON1092" s="184"/>
      <c r="KOO1092" s="184"/>
      <c r="KOP1092" s="184"/>
      <c r="KOQ1092" s="184"/>
      <c r="KOR1092" s="184"/>
      <c r="KOS1092" s="184"/>
      <c r="KOT1092" s="184"/>
      <c r="KOU1092" s="184"/>
      <c r="KOV1092" s="184"/>
      <c r="KOW1092" s="184"/>
      <c r="KOX1092" s="184"/>
      <c r="KOY1092" s="184"/>
      <c r="KOZ1092" s="184"/>
      <c r="KPA1092" s="184"/>
      <c r="KPB1092" s="184"/>
      <c r="KPC1092" s="184"/>
      <c r="KPD1092" s="184"/>
      <c r="KPE1092" s="184"/>
      <c r="KPF1092" s="184"/>
      <c r="KPG1092" s="184"/>
      <c r="KPH1092" s="184"/>
      <c r="KPI1092" s="184"/>
      <c r="KPJ1092" s="184"/>
      <c r="KPK1092" s="184"/>
      <c r="KPL1092" s="184"/>
      <c r="KPM1092" s="184"/>
      <c r="KPN1092" s="184"/>
      <c r="KPO1092" s="184"/>
      <c r="KPP1092" s="184"/>
      <c r="KPQ1092" s="184"/>
      <c r="KPR1092" s="184"/>
      <c r="KPS1092" s="184"/>
      <c r="KPT1092" s="184"/>
      <c r="KPU1092" s="184"/>
      <c r="KPV1092" s="184"/>
      <c r="KPW1092" s="184"/>
      <c r="KPX1092" s="184"/>
      <c r="KPY1092" s="184"/>
      <c r="KPZ1092" s="184"/>
      <c r="KQA1092" s="184"/>
      <c r="KQB1092" s="184"/>
      <c r="KQC1092" s="184"/>
      <c r="KQD1092" s="184"/>
      <c r="KQE1092" s="184"/>
      <c r="KQF1092" s="184"/>
      <c r="KQG1092" s="184"/>
      <c r="KQH1092" s="184"/>
      <c r="KQI1092" s="184"/>
      <c r="KQJ1092" s="184"/>
      <c r="KQK1092" s="184"/>
      <c r="KQL1092" s="184"/>
      <c r="KQM1092" s="184"/>
      <c r="KQN1092" s="184"/>
      <c r="KQO1092" s="184"/>
      <c r="KQP1092" s="184"/>
      <c r="KQQ1092" s="184"/>
      <c r="KQR1092" s="184"/>
      <c r="KQS1092" s="184"/>
      <c r="KQT1092" s="184"/>
      <c r="KQU1092" s="184"/>
      <c r="KQV1092" s="184"/>
      <c r="KQW1092" s="184"/>
      <c r="KQX1092" s="184"/>
      <c r="KQY1092" s="184"/>
      <c r="KQZ1092" s="184"/>
      <c r="KRA1092" s="184"/>
      <c r="KRB1092" s="184"/>
      <c r="KRC1092" s="184"/>
      <c r="KRD1092" s="184"/>
      <c r="KRE1092" s="184"/>
      <c r="KRF1092" s="184"/>
      <c r="KRG1092" s="184"/>
      <c r="KRH1092" s="184"/>
      <c r="KRI1092" s="184"/>
      <c r="KRJ1092" s="184"/>
      <c r="KRK1092" s="184"/>
      <c r="KRL1092" s="184"/>
      <c r="KRM1092" s="184"/>
      <c r="KRN1092" s="184"/>
      <c r="KRO1092" s="184"/>
      <c r="KRP1092" s="184"/>
      <c r="KRQ1092" s="184"/>
      <c r="KRR1092" s="184"/>
      <c r="KRS1092" s="184"/>
      <c r="KRT1092" s="184"/>
      <c r="KRU1092" s="184"/>
      <c r="KRV1092" s="184"/>
      <c r="KRW1092" s="184"/>
      <c r="KRX1092" s="184"/>
      <c r="KRY1092" s="184"/>
      <c r="KRZ1092" s="184"/>
      <c r="KSA1092" s="184"/>
      <c r="KSB1092" s="184"/>
      <c r="KSC1092" s="184"/>
      <c r="KSD1092" s="184"/>
      <c r="KSE1092" s="184"/>
      <c r="KSF1092" s="184"/>
      <c r="KSG1092" s="184"/>
      <c r="KSH1092" s="184"/>
      <c r="KSI1092" s="184"/>
      <c r="KSJ1092" s="184"/>
      <c r="KSK1092" s="184"/>
      <c r="KSL1092" s="184"/>
      <c r="KSM1092" s="184"/>
      <c r="KSN1092" s="184"/>
      <c r="KSO1092" s="184"/>
      <c r="KSP1092" s="184"/>
      <c r="KSQ1092" s="184"/>
      <c r="KSR1092" s="184"/>
      <c r="KSS1092" s="184"/>
      <c r="KST1092" s="184"/>
      <c r="KSU1092" s="184"/>
      <c r="KSV1092" s="184"/>
      <c r="KSW1092" s="184"/>
      <c r="KSX1092" s="184"/>
      <c r="KSY1092" s="184"/>
      <c r="KSZ1092" s="184"/>
      <c r="KTA1092" s="184"/>
      <c r="KTB1092" s="184"/>
      <c r="KTC1092" s="184"/>
      <c r="KTD1092" s="184"/>
      <c r="KTE1092" s="184"/>
      <c r="KTF1092" s="184"/>
      <c r="KTG1092" s="184"/>
      <c r="KTH1092" s="184"/>
      <c r="KTI1092" s="184"/>
      <c r="KTJ1092" s="184"/>
      <c r="KTK1092" s="184"/>
      <c r="KTL1092" s="184"/>
      <c r="KTM1092" s="184"/>
      <c r="KTN1092" s="184"/>
      <c r="KTO1092" s="184"/>
      <c r="KTP1092" s="184"/>
      <c r="KTQ1092" s="184"/>
      <c r="KTR1092" s="184"/>
      <c r="KTS1092" s="184"/>
      <c r="KTT1092" s="184"/>
      <c r="KTU1092" s="184"/>
      <c r="KTV1092" s="184"/>
      <c r="KTW1092" s="184"/>
      <c r="KTX1092" s="184"/>
      <c r="KTY1092" s="184"/>
      <c r="KTZ1092" s="184"/>
      <c r="KUA1092" s="184"/>
      <c r="KUB1092" s="184"/>
      <c r="KUC1092" s="184"/>
      <c r="KUD1092" s="184"/>
      <c r="KUE1092" s="184"/>
      <c r="KUF1092" s="184"/>
      <c r="KUG1092" s="184"/>
      <c r="KUH1092" s="184"/>
      <c r="KUI1092" s="184"/>
      <c r="KUJ1092" s="184"/>
      <c r="KUK1092" s="184"/>
      <c r="KUL1092" s="184"/>
      <c r="KUM1092" s="184"/>
      <c r="KUN1092" s="184"/>
      <c r="KUO1092" s="184"/>
      <c r="KUP1092" s="184"/>
      <c r="KUQ1092" s="184"/>
      <c r="KUR1092" s="184"/>
      <c r="KUS1092" s="184"/>
      <c r="KUT1092" s="184"/>
      <c r="KUU1092" s="184"/>
      <c r="KUV1092" s="184"/>
      <c r="KUW1092" s="184"/>
      <c r="KUX1092" s="184"/>
      <c r="KUY1092" s="184"/>
      <c r="KUZ1092" s="184"/>
      <c r="KVA1092" s="184"/>
      <c r="KVB1092" s="184"/>
      <c r="KVC1092" s="184"/>
      <c r="KVD1092" s="184"/>
      <c r="KVE1092" s="184"/>
      <c r="KVF1092" s="184"/>
      <c r="KVG1092" s="184"/>
      <c r="KVH1092" s="184"/>
      <c r="KVI1092" s="184"/>
      <c r="KVJ1092" s="184"/>
      <c r="KVK1092" s="184"/>
      <c r="KVL1092" s="184"/>
      <c r="KVM1092" s="184"/>
      <c r="KVN1092" s="184"/>
      <c r="KVO1092" s="184"/>
      <c r="KVP1092" s="184"/>
      <c r="KVQ1092" s="184"/>
      <c r="KVR1092" s="184"/>
      <c r="KVS1092" s="184"/>
      <c r="KVT1092" s="184"/>
      <c r="KVU1092" s="184"/>
      <c r="KVV1092" s="184"/>
      <c r="KVW1092" s="184"/>
      <c r="KVX1092" s="184"/>
      <c r="KVY1092" s="184"/>
      <c r="KVZ1092" s="184"/>
      <c r="KWA1092" s="184"/>
      <c r="KWB1092" s="184"/>
      <c r="KWC1092" s="184"/>
      <c r="KWD1092" s="184"/>
      <c r="KWE1092" s="184"/>
      <c r="KWF1092" s="184"/>
      <c r="KWG1092" s="184"/>
      <c r="KWH1092" s="184"/>
      <c r="KWI1092" s="184"/>
      <c r="KWJ1092" s="184"/>
      <c r="KWK1092" s="184"/>
      <c r="KWL1092" s="184"/>
      <c r="KWM1092" s="184"/>
      <c r="KWN1092" s="184"/>
      <c r="KWO1092" s="184"/>
      <c r="KWP1092" s="184"/>
      <c r="KWQ1092" s="184"/>
      <c r="KWR1092" s="184"/>
      <c r="KWS1092" s="184"/>
      <c r="KWT1092" s="184"/>
      <c r="KWU1092" s="184"/>
      <c r="KWV1092" s="184"/>
      <c r="KWW1092" s="184"/>
      <c r="KWX1092" s="184"/>
      <c r="KWY1092" s="184"/>
      <c r="KWZ1092" s="184"/>
      <c r="KXA1092" s="184"/>
      <c r="KXB1092" s="184"/>
      <c r="KXC1092" s="184"/>
      <c r="KXD1092" s="184"/>
      <c r="KXE1092" s="184"/>
      <c r="KXF1092" s="184"/>
      <c r="KXG1092" s="184"/>
      <c r="KXH1092" s="184"/>
      <c r="KXI1092" s="184"/>
      <c r="KXJ1092" s="184"/>
      <c r="KXK1092" s="184"/>
      <c r="KXL1092" s="184"/>
      <c r="KXM1092" s="184"/>
      <c r="KXN1092" s="184"/>
      <c r="KXO1092" s="184"/>
      <c r="KXP1092" s="184"/>
      <c r="KXQ1092" s="184"/>
      <c r="KXR1092" s="184"/>
      <c r="KXS1092" s="184"/>
      <c r="KXT1092" s="184"/>
      <c r="KXU1092" s="184"/>
      <c r="KXV1092" s="184"/>
      <c r="KXW1092" s="184"/>
      <c r="KXX1092" s="184"/>
      <c r="KXY1092" s="184"/>
      <c r="KXZ1092" s="184"/>
      <c r="KYA1092" s="184"/>
      <c r="KYB1092" s="184"/>
      <c r="KYC1092" s="184"/>
      <c r="KYD1092" s="184"/>
      <c r="KYE1092" s="184"/>
      <c r="KYF1092" s="184"/>
      <c r="KYG1092" s="184"/>
      <c r="KYH1092" s="184"/>
      <c r="KYI1092" s="184"/>
      <c r="KYJ1092" s="184"/>
      <c r="KYK1092" s="184"/>
      <c r="KYL1092" s="184"/>
      <c r="KYM1092" s="184"/>
      <c r="KYN1092" s="184"/>
      <c r="KYO1092" s="184"/>
      <c r="KYP1092" s="184"/>
      <c r="KYQ1092" s="184"/>
      <c r="KYR1092" s="184"/>
      <c r="KYS1092" s="184"/>
      <c r="KYT1092" s="184"/>
      <c r="KYU1092" s="184"/>
      <c r="KYV1092" s="184"/>
      <c r="KYW1092" s="184"/>
      <c r="KYX1092" s="184"/>
      <c r="KYY1092" s="184"/>
      <c r="KYZ1092" s="184"/>
      <c r="KZA1092" s="184"/>
      <c r="KZB1092" s="184"/>
      <c r="KZC1092" s="184"/>
      <c r="KZD1092" s="184"/>
      <c r="KZE1092" s="184"/>
      <c r="KZF1092" s="184"/>
      <c r="KZG1092" s="184"/>
      <c r="KZH1092" s="184"/>
      <c r="KZI1092" s="184"/>
      <c r="KZJ1092" s="184"/>
      <c r="KZK1092" s="184"/>
      <c r="KZL1092" s="184"/>
      <c r="KZM1092" s="184"/>
      <c r="KZN1092" s="184"/>
      <c r="KZO1092" s="184"/>
      <c r="KZP1092" s="184"/>
      <c r="KZQ1092" s="184"/>
      <c r="KZR1092" s="184"/>
      <c r="KZS1092" s="184"/>
      <c r="KZT1092" s="184"/>
      <c r="KZU1092" s="184"/>
      <c r="KZV1092" s="184"/>
      <c r="KZW1092" s="184"/>
      <c r="KZX1092" s="184"/>
      <c r="KZY1092" s="184"/>
      <c r="KZZ1092" s="184"/>
      <c r="LAA1092" s="184"/>
      <c r="LAB1092" s="184"/>
      <c r="LAC1092" s="184"/>
      <c r="LAD1092" s="184"/>
      <c r="LAE1092" s="184"/>
      <c r="LAF1092" s="184"/>
      <c r="LAG1092" s="184"/>
      <c r="LAH1092" s="184"/>
      <c r="LAI1092" s="184"/>
      <c r="LAJ1092" s="184"/>
      <c r="LAK1092" s="184"/>
      <c r="LAL1092" s="184"/>
      <c r="LAM1092" s="184"/>
      <c r="LAN1092" s="184"/>
      <c r="LAO1092" s="184"/>
      <c r="LAP1092" s="184"/>
      <c r="LAQ1092" s="184"/>
      <c r="LAR1092" s="184"/>
      <c r="LAS1092" s="184"/>
      <c r="LAT1092" s="184"/>
      <c r="LAU1092" s="184"/>
      <c r="LAV1092" s="184"/>
      <c r="LAW1092" s="184"/>
      <c r="LAX1092" s="184"/>
      <c r="LAY1092" s="184"/>
      <c r="LAZ1092" s="184"/>
      <c r="LBA1092" s="184"/>
      <c r="LBB1092" s="184"/>
      <c r="LBC1092" s="184"/>
      <c r="LBD1092" s="184"/>
      <c r="LBE1092" s="184"/>
      <c r="LBF1092" s="184"/>
      <c r="LBG1092" s="184"/>
      <c r="LBH1092" s="184"/>
      <c r="LBI1092" s="184"/>
      <c r="LBJ1092" s="184"/>
      <c r="LBK1092" s="184"/>
      <c r="LBL1092" s="184"/>
      <c r="LBM1092" s="184"/>
      <c r="LBN1092" s="184"/>
      <c r="LBO1092" s="184"/>
      <c r="LBP1092" s="184"/>
      <c r="LBQ1092" s="184"/>
      <c r="LBR1092" s="184"/>
      <c r="LBS1092" s="184"/>
      <c r="LBT1092" s="184"/>
      <c r="LBU1092" s="184"/>
      <c r="LBV1092" s="184"/>
      <c r="LBW1092" s="184"/>
      <c r="LBX1092" s="184"/>
      <c r="LBY1092" s="184"/>
      <c r="LBZ1092" s="184"/>
      <c r="LCA1092" s="184"/>
      <c r="LCB1092" s="184"/>
      <c r="LCC1092" s="184"/>
      <c r="LCD1092" s="184"/>
      <c r="LCE1092" s="184"/>
      <c r="LCF1092" s="184"/>
      <c r="LCG1092" s="184"/>
      <c r="LCH1092" s="184"/>
      <c r="LCI1092" s="184"/>
      <c r="LCJ1092" s="184"/>
      <c r="LCK1092" s="184"/>
      <c r="LCL1092" s="184"/>
      <c r="LCM1092" s="184"/>
      <c r="LCN1092" s="184"/>
      <c r="LCO1092" s="184"/>
      <c r="LCP1092" s="184"/>
      <c r="LCQ1092" s="184"/>
      <c r="LCR1092" s="184"/>
      <c r="LCS1092" s="184"/>
      <c r="LCT1092" s="184"/>
      <c r="LCU1092" s="184"/>
      <c r="LCV1092" s="184"/>
      <c r="LCW1092" s="184"/>
      <c r="LCX1092" s="184"/>
      <c r="LCY1092" s="184"/>
      <c r="LCZ1092" s="184"/>
      <c r="LDA1092" s="184"/>
      <c r="LDB1092" s="184"/>
      <c r="LDC1092" s="184"/>
      <c r="LDD1092" s="184"/>
      <c r="LDE1092" s="184"/>
      <c r="LDF1092" s="184"/>
      <c r="LDG1092" s="184"/>
      <c r="LDH1092" s="184"/>
      <c r="LDI1092" s="184"/>
      <c r="LDJ1092" s="184"/>
      <c r="LDK1092" s="184"/>
      <c r="LDL1092" s="184"/>
      <c r="LDM1092" s="184"/>
      <c r="LDN1092" s="184"/>
      <c r="LDO1092" s="184"/>
      <c r="LDP1092" s="184"/>
      <c r="LDQ1092" s="184"/>
      <c r="LDR1092" s="184"/>
      <c r="LDS1092" s="184"/>
      <c r="LDT1092" s="184"/>
      <c r="LDU1092" s="184"/>
      <c r="LDV1092" s="184"/>
      <c r="LDW1092" s="184"/>
      <c r="LDX1092" s="184"/>
      <c r="LDY1092" s="184"/>
      <c r="LDZ1092" s="184"/>
      <c r="LEA1092" s="184"/>
      <c r="LEB1092" s="184"/>
      <c r="LEC1092" s="184"/>
      <c r="LED1092" s="184"/>
      <c r="LEE1092" s="184"/>
      <c r="LEF1092" s="184"/>
      <c r="LEG1092" s="184"/>
      <c r="LEH1092" s="184"/>
      <c r="LEI1092" s="184"/>
      <c r="LEJ1092" s="184"/>
      <c r="LEK1092" s="184"/>
      <c r="LEL1092" s="184"/>
      <c r="LEM1092" s="184"/>
      <c r="LEN1092" s="184"/>
      <c r="LEO1092" s="184"/>
      <c r="LEP1092" s="184"/>
      <c r="LEQ1092" s="184"/>
      <c r="LER1092" s="184"/>
      <c r="LES1092" s="184"/>
      <c r="LET1092" s="184"/>
      <c r="LEU1092" s="184"/>
      <c r="LEV1092" s="184"/>
      <c r="LEW1092" s="184"/>
      <c r="LEX1092" s="184"/>
      <c r="LEY1092" s="184"/>
      <c r="LEZ1092" s="184"/>
      <c r="LFA1092" s="184"/>
      <c r="LFB1092" s="184"/>
      <c r="LFC1092" s="184"/>
      <c r="LFD1092" s="184"/>
      <c r="LFE1092" s="184"/>
      <c r="LFF1092" s="184"/>
      <c r="LFG1092" s="184"/>
      <c r="LFH1092" s="184"/>
      <c r="LFI1092" s="184"/>
      <c r="LFJ1092" s="184"/>
      <c r="LFK1092" s="184"/>
      <c r="LFL1092" s="184"/>
      <c r="LFM1092" s="184"/>
      <c r="LFN1092" s="184"/>
      <c r="LFO1092" s="184"/>
      <c r="LFP1092" s="184"/>
      <c r="LFQ1092" s="184"/>
      <c r="LFR1092" s="184"/>
      <c r="LFS1092" s="184"/>
      <c r="LFT1092" s="184"/>
      <c r="LFU1092" s="184"/>
      <c r="LFV1092" s="184"/>
      <c r="LFW1092" s="184"/>
      <c r="LFX1092" s="184"/>
      <c r="LFY1092" s="184"/>
      <c r="LFZ1092" s="184"/>
      <c r="LGA1092" s="184"/>
      <c r="LGB1092" s="184"/>
      <c r="LGC1092" s="184"/>
      <c r="LGD1092" s="184"/>
      <c r="LGE1092" s="184"/>
      <c r="LGF1092" s="184"/>
      <c r="LGG1092" s="184"/>
      <c r="LGH1092" s="184"/>
      <c r="LGI1092" s="184"/>
      <c r="LGJ1092" s="184"/>
      <c r="LGK1092" s="184"/>
      <c r="LGL1092" s="184"/>
      <c r="LGM1092" s="184"/>
      <c r="LGN1092" s="184"/>
      <c r="LGO1092" s="184"/>
      <c r="LGP1092" s="184"/>
      <c r="LGQ1092" s="184"/>
      <c r="LGR1092" s="184"/>
      <c r="LGS1092" s="184"/>
      <c r="LGT1092" s="184"/>
      <c r="LGU1092" s="184"/>
      <c r="LGV1092" s="184"/>
      <c r="LGW1092" s="184"/>
      <c r="LGX1092" s="184"/>
      <c r="LGY1092" s="184"/>
      <c r="LGZ1092" s="184"/>
      <c r="LHA1092" s="184"/>
      <c r="LHB1092" s="184"/>
      <c r="LHC1092" s="184"/>
      <c r="LHD1092" s="184"/>
      <c r="LHE1092" s="184"/>
      <c r="LHF1092" s="184"/>
      <c r="LHG1092" s="184"/>
      <c r="LHH1092" s="184"/>
      <c r="LHI1092" s="184"/>
      <c r="LHJ1092" s="184"/>
      <c r="LHK1092" s="184"/>
      <c r="LHL1092" s="184"/>
      <c r="LHM1092" s="184"/>
      <c r="LHN1092" s="184"/>
      <c r="LHO1092" s="184"/>
      <c r="LHP1092" s="184"/>
      <c r="LHQ1092" s="184"/>
      <c r="LHR1092" s="184"/>
      <c r="LHS1092" s="184"/>
      <c r="LHT1092" s="184"/>
      <c r="LHU1092" s="184"/>
      <c r="LHV1092" s="184"/>
      <c r="LHW1092" s="184"/>
      <c r="LHX1092" s="184"/>
      <c r="LHY1092" s="184"/>
      <c r="LHZ1092" s="184"/>
      <c r="LIA1092" s="184"/>
      <c r="LIB1092" s="184"/>
      <c r="LIC1092" s="184"/>
      <c r="LID1092" s="184"/>
      <c r="LIE1092" s="184"/>
      <c r="LIF1092" s="184"/>
      <c r="LIG1092" s="184"/>
      <c r="LIH1092" s="184"/>
      <c r="LII1092" s="184"/>
      <c r="LIJ1092" s="184"/>
      <c r="LIK1092" s="184"/>
      <c r="LIL1092" s="184"/>
      <c r="LIM1092" s="184"/>
      <c r="LIN1092" s="184"/>
      <c r="LIO1092" s="184"/>
      <c r="LIP1092" s="184"/>
      <c r="LIQ1092" s="184"/>
      <c r="LIR1092" s="184"/>
      <c r="LIS1092" s="184"/>
      <c r="LIT1092" s="184"/>
      <c r="LIU1092" s="184"/>
      <c r="LIV1092" s="184"/>
      <c r="LIW1092" s="184"/>
      <c r="LIX1092" s="184"/>
      <c r="LIY1092" s="184"/>
      <c r="LIZ1092" s="184"/>
      <c r="LJA1092" s="184"/>
      <c r="LJB1092" s="184"/>
      <c r="LJC1092" s="184"/>
      <c r="LJD1092" s="184"/>
      <c r="LJE1092" s="184"/>
      <c r="LJF1092" s="184"/>
      <c r="LJG1092" s="184"/>
      <c r="LJH1092" s="184"/>
      <c r="LJI1092" s="184"/>
      <c r="LJJ1092" s="184"/>
      <c r="LJK1092" s="184"/>
      <c r="LJL1092" s="184"/>
      <c r="LJM1092" s="184"/>
      <c r="LJN1092" s="184"/>
      <c r="LJO1092" s="184"/>
      <c r="LJP1092" s="184"/>
      <c r="LJQ1092" s="184"/>
      <c r="LJR1092" s="184"/>
      <c r="LJS1092" s="184"/>
      <c r="LJT1092" s="184"/>
      <c r="LJU1092" s="184"/>
      <c r="LJV1092" s="184"/>
      <c r="LJW1092" s="184"/>
      <c r="LJX1092" s="184"/>
      <c r="LJY1092" s="184"/>
      <c r="LJZ1092" s="184"/>
      <c r="LKA1092" s="184"/>
      <c r="LKB1092" s="184"/>
      <c r="LKC1092" s="184"/>
      <c r="LKD1092" s="184"/>
      <c r="LKE1092" s="184"/>
      <c r="LKF1092" s="184"/>
      <c r="LKG1092" s="184"/>
      <c r="LKH1092" s="184"/>
      <c r="LKI1092" s="184"/>
      <c r="LKJ1092" s="184"/>
      <c r="LKK1092" s="184"/>
      <c r="LKL1092" s="184"/>
      <c r="LKM1092" s="184"/>
      <c r="LKN1092" s="184"/>
      <c r="LKO1092" s="184"/>
      <c r="LKP1092" s="184"/>
      <c r="LKQ1092" s="184"/>
      <c r="LKR1092" s="184"/>
      <c r="LKS1092" s="184"/>
      <c r="LKT1092" s="184"/>
      <c r="LKU1092" s="184"/>
      <c r="LKV1092" s="184"/>
      <c r="LKW1092" s="184"/>
      <c r="LKX1092" s="184"/>
      <c r="LKY1092" s="184"/>
      <c r="LKZ1092" s="184"/>
      <c r="LLA1092" s="184"/>
      <c r="LLB1092" s="184"/>
      <c r="LLC1092" s="184"/>
      <c r="LLD1092" s="184"/>
      <c r="LLE1092" s="184"/>
      <c r="LLF1092" s="184"/>
      <c r="LLG1092" s="184"/>
      <c r="LLH1092" s="184"/>
      <c r="LLI1092" s="184"/>
      <c r="LLJ1092" s="184"/>
      <c r="LLK1092" s="184"/>
      <c r="LLL1092" s="184"/>
      <c r="LLM1092" s="184"/>
      <c r="LLN1092" s="184"/>
      <c r="LLO1092" s="184"/>
      <c r="LLP1092" s="184"/>
      <c r="LLQ1092" s="184"/>
      <c r="LLR1092" s="184"/>
      <c r="LLS1092" s="184"/>
      <c r="LLT1092" s="184"/>
      <c r="LLU1092" s="184"/>
      <c r="LLV1092" s="184"/>
      <c r="LLW1092" s="184"/>
      <c r="LLX1092" s="184"/>
      <c r="LLY1092" s="184"/>
      <c r="LLZ1092" s="184"/>
      <c r="LMA1092" s="184"/>
      <c r="LMB1092" s="184"/>
      <c r="LMC1092" s="184"/>
      <c r="LMD1092" s="184"/>
      <c r="LME1092" s="184"/>
      <c r="LMF1092" s="184"/>
      <c r="LMG1092" s="184"/>
      <c r="LMH1092" s="184"/>
      <c r="LMI1092" s="184"/>
      <c r="LMJ1092" s="184"/>
      <c r="LMK1092" s="184"/>
      <c r="LML1092" s="184"/>
      <c r="LMM1092" s="184"/>
      <c r="LMN1092" s="184"/>
      <c r="LMO1092" s="184"/>
      <c r="LMP1092" s="184"/>
      <c r="LMQ1092" s="184"/>
      <c r="LMR1092" s="184"/>
      <c r="LMS1092" s="184"/>
      <c r="LMT1092" s="184"/>
      <c r="LMU1092" s="184"/>
      <c r="LMV1092" s="184"/>
      <c r="LMW1092" s="184"/>
      <c r="LMX1092" s="184"/>
      <c r="LMY1092" s="184"/>
      <c r="LMZ1092" s="184"/>
      <c r="LNA1092" s="184"/>
      <c r="LNB1092" s="184"/>
      <c r="LNC1092" s="184"/>
      <c r="LND1092" s="184"/>
      <c r="LNE1092" s="184"/>
      <c r="LNF1092" s="184"/>
      <c r="LNG1092" s="184"/>
      <c r="LNH1092" s="184"/>
      <c r="LNI1092" s="184"/>
      <c r="LNJ1092" s="184"/>
      <c r="LNK1092" s="184"/>
      <c r="LNL1092" s="184"/>
      <c r="LNM1092" s="184"/>
      <c r="LNN1092" s="184"/>
      <c r="LNO1092" s="184"/>
      <c r="LNP1092" s="184"/>
      <c r="LNQ1092" s="184"/>
      <c r="LNR1092" s="184"/>
      <c r="LNS1092" s="184"/>
      <c r="LNT1092" s="184"/>
      <c r="LNU1092" s="184"/>
      <c r="LNV1092" s="184"/>
      <c r="LNW1092" s="184"/>
      <c r="LNX1092" s="184"/>
      <c r="LNY1092" s="184"/>
      <c r="LNZ1092" s="184"/>
      <c r="LOA1092" s="184"/>
      <c r="LOB1092" s="184"/>
      <c r="LOC1092" s="184"/>
      <c r="LOD1092" s="184"/>
      <c r="LOE1092" s="184"/>
      <c r="LOF1092" s="184"/>
      <c r="LOG1092" s="184"/>
      <c r="LOH1092" s="184"/>
      <c r="LOI1092" s="184"/>
      <c r="LOJ1092" s="184"/>
      <c r="LOK1092" s="184"/>
      <c r="LOL1092" s="184"/>
      <c r="LOM1092" s="184"/>
      <c r="LON1092" s="184"/>
      <c r="LOO1092" s="184"/>
      <c r="LOP1092" s="184"/>
      <c r="LOQ1092" s="184"/>
      <c r="LOR1092" s="184"/>
      <c r="LOS1092" s="184"/>
      <c r="LOT1092" s="184"/>
      <c r="LOU1092" s="184"/>
      <c r="LOV1092" s="184"/>
      <c r="LOW1092" s="184"/>
      <c r="LOX1092" s="184"/>
      <c r="LOY1092" s="184"/>
      <c r="LOZ1092" s="184"/>
      <c r="LPA1092" s="184"/>
      <c r="LPB1092" s="184"/>
      <c r="LPC1092" s="184"/>
      <c r="LPD1092" s="184"/>
      <c r="LPE1092" s="184"/>
      <c r="LPF1092" s="184"/>
      <c r="LPG1092" s="184"/>
      <c r="LPH1092" s="184"/>
      <c r="LPI1092" s="184"/>
      <c r="LPJ1092" s="184"/>
      <c r="LPK1092" s="184"/>
      <c r="LPL1092" s="184"/>
      <c r="LPM1092" s="184"/>
      <c r="LPN1092" s="184"/>
      <c r="LPO1092" s="184"/>
      <c r="LPP1092" s="184"/>
      <c r="LPQ1092" s="184"/>
      <c r="LPR1092" s="184"/>
      <c r="LPS1092" s="184"/>
      <c r="LPT1092" s="184"/>
      <c r="LPU1092" s="184"/>
      <c r="LPV1092" s="184"/>
      <c r="LPW1092" s="184"/>
      <c r="LPX1092" s="184"/>
      <c r="LPY1092" s="184"/>
      <c r="LPZ1092" s="184"/>
      <c r="LQA1092" s="184"/>
      <c r="LQB1092" s="184"/>
      <c r="LQC1092" s="184"/>
      <c r="LQD1092" s="184"/>
      <c r="LQE1092" s="184"/>
      <c r="LQF1092" s="184"/>
      <c r="LQG1092" s="184"/>
      <c r="LQH1092" s="184"/>
      <c r="LQI1092" s="184"/>
      <c r="LQJ1092" s="184"/>
      <c r="LQK1092" s="184"/>
      <c r="LQL1092" s="184"/>
      <c r="LQM1092" s="184"/>
      <c r="LQN1092" s="184"/>
      <c r="LQO1092" s="184"/>
      <c r="LQP1092" s="184"/>
      <c r="LQQ1092" s="184"/>
      <c r="LQR1092" s="184"/>
      <c r="LQS1092" s="184"/>
      <c r="LQT1092" s="184"/>
      <c r="LQU1092" s="184"/>
      <c r="LQV1092" s="184"/>
      <c r="LQW1092" s="184"/>
      <c r="LQX1092" s="184"/>
      <c r="LQY1092" s="184"/>
      <c r="LQZ1092" s="184"/>
      <c r="LRA1092" s="184"/>
      <c r="LRB1092" s="184"/>
      <c r="LRC1092" s="184"/>
      <c r="LRD1092" s="184"/>
      <c r="LRE1092" s="184"/>
      <c r="LRF1092" s="184"/>
      <c r="LRG1092" s="184"/>
      <c r="LRH1092" s="184"/>
      <c r="LRI1092" s="184"/>
      <c r="LRJ1092" s="184"/>
      <c r="LRK1092" s="184"/>
      <c r="LRL1092" s="184"/>
      <c r="LRM1092" s="184"/>
      <c r="LRN1092" s="184"/>
      <c r="LRO1092" s="184"/>
      <c r="LRP1092" s="184"/>
      <c r="LRQ1092" s="184"/>
      <c r="LRR1092" s="184"/>
      <c r="LRS1092" s="184"/>
      <c r="LRT1092" s="184"/>
      <c r="LRU1092" s="184"/>
      <c r="LRV1092" s="184"/>
      <c r="LRW1092" s="184"/>
      <c r="LRX1092" s="184"/>
      <c r="LRY1092" s="184"/>
      <c r="LRZ1092" s="184"/>
      <c r="LSA1092" s="184"/>
      <c r="LSB1092" s="184"/>
      <c r="LSC1092" s="184"/>
      <c r="LSD1092" s="184"/>
      <c r="LSE1092" s="184"/>
      <c r="LSF1092" s="184"/>
      <c r="LSG1092" s="184"/>
      <c r="LSH1092" s="184"/>
      <c r="LSI1092" s="184"/>
      <c r="LSJ1092" s="184"/>
      <c r="LSK1092" s="184"/>
      <c r="LSL1092" s="184"/>
      <c r="LSM1092" s="184"/>
      <c r="LSN1092" s="184"/>
      <c r="LSO1092" s="184"/>
      <c r="LSP1092" s="184"/>
      <c r="LSQ1092" s="184"/>
      <c r="LSR1092" s="184"/>
      <c r="LSS1092" s="184"/>
      <c r="LST1092" s="184"/>
      <c r="LSU1092" s="184"/>
      <c r="LSV1092" s="184"/>
      <c r="LSW1092" s="184"/>
      <c r="LSX1092" s="184"/>
      <c r="LSY1092" s="184"/>
      <c r="LSZ1092" s="184"/>
      <c r="LTA1092" s="184"/>
      <c r="LTB1092" s="184"/>
      <c r="LTC1092" s="184"/>
      <c r="LTD1092" s="184"/>
      <c r="LTE1092" s="184"/>
      <c r="LTF1092" s="184"/>
      <c r="LTG1092" s="184"/>
      <c r="LTH1092" s="184"/>
      <c r="LTI1092" s="184"/>
      <c r="LTJ1092" s="184"/>
      <c r="LTK1092" s="184"/>
      <c r="LTL1092" s="184"/>
      <c r="LTM1092" s="184"/>
      <c r="LTN1092" s="184"/>
      <c r="LTO1092" s="184"/>
      <c r="LTP1092" s="184"/>
      <c r="LTQ1092" s="184"/>
      <c r="LTR1092" s="184"/>
      <c r="LTS1092" s="184"/>
      <c r="LTT1092" s="184"/>
      <c r="LTU1092" s="184"/>
      <c r="LTV1092" s="184"/>
      <c r="LTW1092" s="184"/>
      <c r="LTX1092" s="184"/>
      <c r="LTY1092" s="184"/>
      <c r="LTZ1092" s="184"/>
      <c r="LUA1092" s="184"/>
      <c r="LUB1092" s="184"/>
      <c r="LUC1092" s="184"/>
      <c r="LUD1092" s="184"/>
      <c r="LUE1092" s="184"/>
      <c r="LUF1092" s="184"/>
      <c r="LUG1092" s="184"/>
      <c r="LUH1092" s="184"/>
      <c r="LUI1092" s="184"/>
      <c r="LUJ1092" s="184"/>
      <c r="LUK1092" s="184"/>
      <c r="LUL1092" s="184"/>
      <c r="LUM1092" s="184"/>
      <c r="LUN1092" s="184"/>
      <c r="LUO1092" s="184"/>
      <c r="LUP1092" s="184"/>
      <c r="LUQ1092" s="184"/>
      <c r="LUR1092" s="184"/>
      <c r="LUS1092" s="184"/>
      <c r="LUT1092" s="184"/>
      <c r="LUU1092" s="184"/>
      <c r="LUV1092" s="184"/>
      <c r="LUW1092" s="184"/>
      <c r="LUX1092" s="184"/>
      <c r="LUY1092" s="184"/>
      <c r="LUZ1092" s="184"/>
      <c r="LVA1092" s="184"/>
      <c r="LVB1092" s="184"/>
      <c r="LVC1092" s="184"/>
      <c r="LVD1092" s="184"/>
      <c r="LVE1092" s="184"/>
      <c r="LVF1092" s="184"/>
      <c r="LVG1092" s="184"/>
      <c r="LVH1092" s="184"/>
      <c r="LVI1092" s="184"/>
      <c r="LVJ1092" s="184"/>
      <c r="LVK1092" s="184"/>
      <c r="LVL1092" s="184"/>
      <c r="LVM1092" s="184"/>
      <c r="LVN1092" s="184"/>
      <c r="LVO1092" s="184"/>
      <c r="LVP1092" s="184"/>
      <c r="LVQ1092" s="184"/>
      <c r="LVR1092" s="184"/>
      <c r="LVS1092" s="184"/>
      <c r="LVT1092" s="184"/>
      <c r="LVU1092" s="184"/>
      <c r="LVV1092" s="184"/>
      <c r="LVW1092" s="184"/>
      <c r="LVX1092" s="184"/>
      <c r="LVY1092" s="184"/>
      <c r="LVZ1092" s="184"/>
      <c r="LWA1092" s="184"/>
      <c r="LWB1092" s="184"/>
      <c r="LWC1092" s="184"/>
      <c r="LWD1092" s="184"/>
      <c r="LWE1092" s="184"/>
      <c r="LWF1092" s="184"/>
      <c r="LWG1092" s="184"/>
      <c r="LWH1092" s="184"/>
      <c r="LWI1092" s="184"/>
      <c r="LWJ1092" s="184"/>
      <c r="LWK1092" s="184"/>
      <c r="LWL1092" s="184"/>
      <c r="LWM1092" s="184"/>
      <c r="LWN1092" s="184"/>
      <c r="LWO1092" s="184"/>
      <c r="LWP1092" s="184"/>
      <c r="LWQ1092" s="184"/>
      <c r="LWR1092" s="184"/>
      <c r="LWS1092" s="184"/>
      <c r="LWT1092" s="184"/>
      <c r="LWU1092" s="184"/>
      <c r="LWV1092" s="184"/>
      <c r="LWW1092" s="184"/>
      <c r="LWX1092" s="184"/>
      <c r="LWY1092" s="184"/>
      <c r="LWZ1092" s="184"/>
      <c r="LXA1092" s="184"/>
      <c r="LXB1092" s="184"/>
      <c r="LXC1092" s="184"/>
      <c r="LXD1092" s="184"/>
      <c r="LXE1092" s="184"/>
      <c r="LXF1092" s="184"/>
      <c r="LXG1092" s="184"/>
      <c r="LXH1092" s="184"/>
      <c r="LXI1092" s="184"/>
      <c r="LXJ1092" s="184"/>
      <c r="LXK1092" s="184"/>
      <c r="LXL1092" s="184"/>
      <c r="LXM1092" s="184"/>
      <c r="LXN1092" s="184"/>
      <c r="LXO1092" s="184"/>
      <c r="LXP1092" s="184"/>
      <c r="LXQ1092" s="184"/>
      <c r="LXR1092" s="184"/>
      <c r="LXS1092" s="184"/>
      <c r="LXT1092" s="184"/>
      <c r="LXU1092" s="184"/>
      <c r="LXV1092" s="184"/>
      <c r="LXW1092" s="184"/>
      <c r="LXX1092" s="184"/>
      <c r="LXY1092" s="184"/>
      <c r="LXZ1092" s="184"/>
      <c r="LYA1092" s="184"/>
      <c r="LYB1092" s="184"/>
      <c r="LYC1092" s="184"/>
      <c r="LYD1092" s="184"/>
      <c r="LYE1092" s="184"/>
      <c r="LYF1092" s="184"/>
      <c r="LYG1092" s="184"/>
      <c r="LYH1092" s="184"/>
      <c r="LYI1092" s="184"/>
      <c r="LYJ1092" s="184"/>
      <c r="LYK1092" s="184"/>
      <c r="LYL1092" s="184"/>
      <c r="LYM1092" s="184"/>
      <c r="LYN1092" s="184"/>
      <c r="LYO1092" s="184"/>
      <c r="LYP1092" s="184"/>
      <c r="LYQ1092" s="184"/>
      <c r="LYR1092" s="184"/>
      <c r="LYS1092" s="184"/>
      <c r="LYT1092" s="184"/>
      <c r="LYU1092" s="184"/>
      <c r="LYV1092" s="184"/>
      <c r="LYW1092" s="184"/>
      <c r="LYX1092" s="184"/>
      <c r="LYY1092" s="184"/>
      <c r="LYZ1092" s="184"/>
      <c r="LZA1092" s="184"/>
      <c r="LZB1092" s="184"/>
      <c r="LZC1092" s="184"/>
      <c r="LZD1092" s="184"/>
      <c r="LZE1092" s="184"/>
      <c r="LZF1092" s="184"/>
      <c r="LZG1092" s="184"/>
      <c r="LZH1092" s="184"/>
      <c r="LZI1092" s="184"/>
      <c r="LZJ1092" s="184"/>
      <c r="LZK1092" s="184"/>
      <c r="LZL1092" s="184"/>
      <c r="LZM1092" s="184"/>
      <c r="LZN1092" s="184"/>
      <c r="LZO1092" s="184"/>
      <c r="LZP1092" s="184"/>
      <c r="LZQ1092" s="184"/>
      <c r="LZR1092" s="184"/>
      <c r="LZS1092" s="184"/>
      <c r="LZT1092" s="184"/>
      <c r="LZU1092" s="184"/>
      <c r="LZV1092" s="184"/>
      <c r="LZW1092" s="184"/>
      <c r="LZX1092" s="184"/>
      <c r="LZY1092" s="184"/>
      <c r="LZZ1092" s="184"/>
      <c r="MAA1092" s="184"/>
      <c r="MAB1092" s="184"/>
      <c r="MAC1092" s="184"/>
      <c r="MAD1092" s="184"/>
      <c r="MAE1092" s="184"/>
      <c r="MAF1092" s="184"/>
      <c r="MAG1092" s="184"/>
      <c r="MAH1092" s="184"/>
      <c r="MAI1092" s="184"/>
      <c r="MAJ1092" s="184"/>
      <c r="MAK1092" s="184"/>
      <c r="MAL1092" s="184"/>
      <c r="MAM1092" s="184"/>
      <c r="MAN1092" s="184"/>
      <c r="MAO1092" s="184"/>
      <c r="MAP1092" s="184"/>
      <c r="MAQ1092" s="184"/>
      <c r="MAR1092" s="184"/>
      <c r="MAS1092" s="184"/>
      <c r="MAT1092" s="184"/>
      <c r="MAU1092" s="184"/>
      <c r="MAV1092" s="184"/>
      <c r="MAW1092" s="184"/>
      <c r="MAX1092" s="184"/>
      <c r="MAY1092" s="184"/>
      <c r="MAZ1092" s="184"/>
      <c r="MBA1092" s="184"/>
      <c r="MBB1092" s="184"/>
      <c r="MBC1092" s="184"/>
      <c r="MBD1092" s="184"/>
      <c r="MBE1092" s="184"/>
      <c r="MBF1092" s="184"/>
      <c r="MBG1092" s="184"/>
      <c r="MBH1092" s="184"/>
      <c r="MBI1092" s="184"/>
      <c r="MBJ1092" s="184"/>
      <c r="MBK1092" s="184"/>
      <c r="MBL1092" s="184"/>
      <c r="MBM1092" s="184"/>
      <c r="MBN1092" s="184"/>
      <c r="MBO1092" s="184"/>
      <c r="MBP1092" s="184"/>
      <c r="MBQ1092" s="184"/>
      <c r="MBR1092" s="184"/>
      <c r="MBS1092" s="184"/>
      <c r="MBT1092" s="184"/>
      <c r="MBU1092" s="184"/>
      <c r="MBV1092" s="184"/>
      <c r="MBW1092" s="184"/>
      <c r="MBX1092" s="184"/>
      <c r="MBY1092" s="184"/>
      <c r="MBZ1092" s="184"/>
      <c r="MCA1092" s="184"/>
      <c r="MCB1092" s="184"/>
      <c r="MCC1092" s="184"/>
      <c r="MCD1092" s="184"/>
      <c r="MCE1092" s="184"/>
      <c r="MCF1092" s="184"/>
      <c r="MCG1092" s="184"/>
      <c r="MCH1092" s="184"/>
      <c r="MCI1092" s="184"/>
      <c r="MCJ1092" s="184"/>
      <c r="MCK1092" s="184"/>
      <c r="MCL1092" s="184"/>
      <c r="MCM1092" s="184"/>
      <c r="MCN1092" s="184"/>
      <c r="MCO1092" s="184"/>
      <c r="MCP1092" s="184"/>
      <c r="MCQ1092" s="184"/>
      <c r="MCR1092" s="184"/>
      <c r="MCS1092" s="184"/>
      <c r="MCT1092" s="184"/>
      <c r="MCU1092" s="184"/>
      <c r="MCV1092" s="184"/>
      <c r="MCW1092" s="184"/>
      <c r="MCX1092" s="184"/>
      <c r="MCY1092" s="184"/>
      <c r="MCZ1092" s="184"/>
      <c r="MDA1092" s="184"/>
      <c r="MDB1092" s="184"/>
      <c r="MDC1092" s="184"/>
      <c r="MDD1092" s="184"/>
      <c r="MDE1092" s="184"/>
      <c r="MDF1092" s="184"/>
      <c r="MDG1092" s="184"/>
      <c r="MDH1092" s="184"/>
      <c r="MDI1092" s="184"/>
      <c r="MDJ1092" s="184"/>
      <c r="MDK1092" s="184"/>
      <c r="MDL1092" s="184"/>
      <c r="MDM1092" s="184"/>
      <c r="MDN1092" s="184"/>
      <c r="MDO1092" s="184"/>
      <c r="MDP1092" s="184"/>
      <c r="MDQ1092" s="184"/>
      <c r="MDR1092" s="184"/>
      <c r="MDS1092" s="184"/>
      <c r="MDT1092" s="184"/>
      <c r="MDU1092" s="184"/>
      <c r="MDV1092" s="184"/>
      <c r="MDW1092" s="184"/>
      <c r="MDX1092" s="184"/>
      <c r="MDY1092" s="184"/>
      <c r="MDZ1092" s="184"/>
      <c r="MEA1092" s="184"/>
      <c r="MEB1092" s="184"/>
      <c r="MEC1092" s="184"/>
      <c r="MED1092" s="184"/>
      <c r="MEE1092" s="184"/>
      <c r="MEF1092" s="184"/>
      <c r="MEG1092" s="184"/>
      <c r="MEH1092" s="184"/>
      <c r="MEI1092" s="184"/>
      <c r="MEJ1092" s="184"/>
      <c r="MEK1092" s="184"/>
      <c r="MEL1092" s="184"/>
      <c r="MEM1092" s="184"/>
      <c r="MEN1092" s="184"/>
      <c r="MEO1092" s="184"/>
      <c r="MEP1092" s="184"/>
      <c r="MEQ1092" s="184"/>
      <c r="MER1092" s="184"/>
      <c r="MES1092" s="184"/>
      <c r="MET1092" s="184"/>
      <c r="MEU1092" s="184"/>
      <c r="MEV1092" s="184"/>
      <c r="MEW1092" s="184"/>
      <c r="MEX1092" s="184"/>
      <c r="MEY1092" s="184"/>
      <c r="MEZ1092" s="184"/>
      <c r="MFA1092" s="184"/>
      <c r="MFB1092" s="184"/>
      <c r="MFC1092" s="184"/>
      <c r="MFD1092" s="184"/>
      <c r="MFE1092" s="184"/>
      <c r="MFF1092" s="184"/>
      <c r="MFG1092" s="184"/>
      <c r="MFH1092" s="184"/>
      <c r="MFI1092" s="184"/>
      <c r="MFJ1092" s="184"/>
      <c r="MFK1092" s="184"/>
      <c r="MFL1092" s="184"/>
      <c r="MFM1092" s="184"/>
      <c r="MFN1092" s="184"/>
      <c r="MFO1092" s="184"/>
      <c r="MFP1092" s="184"/>
      <c r="MFQ1092" s="184"/>
      <c r="MFR1092" s="184"/>
      <c r="MFS1092" s="184"/>
      <c r="MFT1092" s="184"/>
      <c r="MFU1092" s="184"/>
      <c r="MFV1092" s="184"/>
      <c r="MFW1092" s="184"/>
      <c r="MFX1092" s="184"/>
      <c r="MFY1092" s="184"/>
      <c r="MFZ1092" s="184"/>
      <c r="MGA1092" s="184"/>
      <c r="MGB1092" s="184"/>
      <c r="MGC1092" s="184"/>
      <c r="MGD1092" s="184"/>
      <c r="MGE1092" s="184"/>
      <c r="MGF1092" s="184"/>
      <c r="MGG1092" s="184"/>
      <c r="MGH1092" s="184"/>
      <c r="MGI1092" s="184"/>
      <c r="MGJ1092" s="184"/>
      <c r="MGK1092" s="184"/>
      <c r="MGL1092" s="184"/>
      <c r="MGM1092" s="184"/>
      <c r="MGN1092" s="184"/>
      <c r="MGO1092" s="184"/>
      <c r="MGP1092" s="184"/>
      <c r="MGQ1092" s="184"/>
      <c r="MGR1092" s="184"/>
      <c r="MGS1092" s="184"/>
      <c r="MGT1092" s="184"/>
      <c r="MGU1092" s="184"/>
      <c r="MGV1092" s="184"/>
      <c r="MGW1092" s="184"/>
      <c r="MGX1092" s="184"/>
      <c r="MGY1092" s="184"/>
      <c r="MGZ1092" s="184"/>
      <c r="MHA1092" s="184"/>
      <c r="MHB1092" s="184"/>
      <c r="MHC1092" s="184"/>
      <c r="MHD1092" s="184"/>
      <c r="MHE1092" s="184"/>
      <c r="MHF1092" s="184"/>
      <c r="MHG1092" s="184"/>
      <c r="MHH1092" s="184"/>
      <c r="MHI1092" s="184"/>
      <c r="MHJ1092" s="184"/>
      <c r="MHK1092" s="184"/>
      <c r="MHL1092" s="184"/>
      <c r="MHM1092" s="184"/>
      <c r="MHN1092" s="184"/>
      <c r="MHO1092" s="184"/>
      <c r="MHP1092" s="184"/>
      <c r="MHQ1092" s="184"/>
      <c r="MHR1092" s="184"/>
      <c r="MHS1092" s="184"/>
      <c r="MHT1092" s="184"/>
      <c r="MHU1092" s="184"/>
      <c r="MHV1092" s="184"/>
      <c r="MHW1092" s="184"/>
      <c r="MHX1092" s="184"/>
      <c r="MHY1092" s="184"/>
      <c r="MHZ1092" s="184"/>
      <c r="MIA1092" s="184"/>
      <c r="MIB1092" s="184"/>
      <c r="MIC1092" s="184"/>
      <c r="MID1092" s="184"/>
      <c r="MIE1092" s="184"/>
      <c r="MIF1092" s="184"/>
      <c r="MIG1092" s="184"/>
      <c r="MIH1092" s="184"/>
      <c r="MII1092" s="184"/>
      <c r="MIJ1092" s="184"/>
      <c r="MIK1092" s="184"/>
      <c r="MIL1092" s="184"/>
      <c r="MIM1092" s="184"/>
      <c r="MIN1092" s="184"/>
      <c r="MIO1092" s="184"/>
      <c r="MIP1092" s="184"/>
      <c r="MIQ1092" s="184"/>
      <c r="MIR1092" s="184"/>
      <c r="MIS1092" s="184"/>
      <c r="MIT1092" s="184"/>
      <c r="MIU1092" s="184"/>
      <c r="MIV1092" s="184"/>
      <c r="MIW1092" s="184"/>
      <c r="MIX1092" s="184"/>
      <c r="MIY1092" s="184"/>
      <c r="MIZ1092" s="184"/>
      <c r="MJA1092" s="184"/>
      <c r="MJB1092" s="184"/>
      <c r="MJC1092" s="184"/>
      <c r="MJD1092" s="184"/>
      <c r="MJE1092" s="184"/>
      <c r="MJF1092" s="184"/>
      <c r="MJG1092" s="184"/>
      <c r="MJH1092" s="184"/>
      <c r="MJI1092" s="184"/>
      <c r="MJJ1092" s="184"/>
      <c r="MJK1092" s="184"/>
      <c r="MJL1092" s="184"/>
      <c r="MJM1092" s="184"/>
      <c r="MJN1092" s="184"/>
      <c r="MJO1092" s="184"/>
      <c r="MJP1092" s="184"/>
      <c r="MJQ1092" s="184"/>
      <c r="MJR1092" s="184"/>
      <c r="MJS1092" s="184"/>
      <c r="MJT1092" s="184"/>
      <c r="MJU1092" s="184"/>
      <c r="MJV1092" s="184"/>
      <c r="MJW1092" s="184"/>
      <c r="MJX1092" s="184"/>
      <c r="MJY1092" s="184"/>
      <c r="MJZ1092" s="184"/>
      <c r="MKA1092" s="184"/>
      <c r="MKB1092" s="184"/>
      <c r="MKC1092" s="184"/>
      <c r="MKD1092" s="184"/>
      <c r="MKE1092" s="184"/>
      <c r="MKF1092" s="184"/>
      <c r="MKG1092" s="184"/>
      <c r="MKH1092" s="184"/>
      <c r="MKI1092" s="184"/>
      <c r="MKJ1092" s="184"/>
      <c r="MKK1092" s="184"/>
      <c r="MKL1092" s="184"/>
      <c r="MKM1092" s="184"/>
      <c r="MKN1092" s="184"/>
      <c r="MKO1092" s="184"/>
      <c r="MKP1092" s="184"/>
      <c r="MKQ1092" s="184"/>
      <c r="MKR1092" s="184"/>
      <c r="MKS1092" s="184"/>
      <c r="MKT1092" s="184"/>
      <c r="MKU1092" s="184"/>
      <c r="MKV1092" s="184"/>
      <c r="MKW1092" s="184"/>
      <c r="MKX1092" s="184"/>
      <c r="MKY1092" s="184"/>
      <c r="MKZ1092" s="184"/>
      <c r="MLA1092" s="184"/>
      <c r="MLB1092" s="184"/>
      <c r="MLC1092" s="184"/>
      <c r="MLD1092" s="184"/>
      <c r="MLE1092" s="184"/>
      <c r="MLF1092" s="184"/>
      <c r="MLG1092" s="184"/>
      <c r="MLH1092" s="184"/>
      <c r="MLI1092" s="184"/>
      <c r="MLJ1092" s="184"/>
      <c r="MLK1092" s="184"/>
      <c r="MLL1092" s="184"/>
      <c r="MLM1092" s="184"/>
      <c r="MLN1092" s="184"/>
      <c r="MLO1092" s="184"/>
      <c r="MLP1092" s="184"/>
      <c r="MLQ1092" s="184"/>
      <c r="MLR1092" s="184"/>
      <c r="MLS1092" s="184"/>
      <c r="MLT1092" s="184"/>
      <c r="MLU1092" s="184"/>
      <c r="MLV1092" s="184"/>
      <c r="MLW1092" s="184"/>
      <c r="MLX1092" s="184"/>
      <c r="MLY1092" s="184"/>
      <c r="MLZ1092" s="184"/>
      <c r="MMA1092" s="184"/>
      <c r="MMB1092" s="184"/>
      <c r="MMC1092" s="184"/>
      <c r="MMD1092" s="184"/>
      <c r="MME1092" s="184"/>
      <c r="MMF1092" s="184"/>
      <c r="MMG1092" s="184"/>
      <c r="MMH1092" s="184"/>
      <c r="MMI1092" s="184"/>
      <c r="MMJ1092" s="184"/>
      <c r="MMK1092" s="184"/>
      <c r="MML1092" s="184"/>
      <c r="MMM1092" s="184"/>
      <c r="MMN1092" s="184"/>
      <c r="MMO1092" s="184"/>
      <c r="MMP1092" s="184"/>
      <c r="MMQ1092" s="184"/>
      <c r="MMR1092" s="184"/>
      <c r="MMS1092" s="184"/>
      <c r="MMT1092" s="184"/>
      <c r="MMU1092" s="184"/>
      <c r="MMV1092" s="184"/>
      <c r="MMW1092" s="184"/>
      <c r="MMX1092" s="184"/>
      <c r="MMY1092" s="184"/>
      <c r="MMZ1092" s="184"/>
      <c r="MNA1092" s="184"/>
      <c r="MNB1092" s="184"/>
      <c r="MNC1092" s="184"/>
      <c r="MND1092" s="184"/>
      <c r="MNE1092" s="184"/>
      <c r="MNF1092" s="184"/>
      <c r="MNG1092" s="184"/>
      <c r="MNH1092" s="184"/>
      <c r="MNI1092" s="184"/>
      <c r="MNJ1092" s="184"/>
      <c r="MNK1092" s="184"/>
      <c r="MNL1092" s="184"/>
      <c r="MNM1092" s="184"/>
      <c r="MNN1092" s="184"/>
      <c r="MNO1092" s="184"/>
      <c r="MNP1092" s="184"/>
      <c r="MNQ1092" s="184"/>
      <c r="MNR1092" s="184"/>
      <c r="MNS1092" s="184"/>
      <c r="MNT1092" s="184"/>
      <c r="MNU1092" s="184"/>
      <c r="MNV1092" s="184"/>
      <c r="MNW1092" s="184"/>
      <c r="MNX1092" s="184"/>
      <c r="MNY1092" s="184"/>
      <c r="MNZ1092" s="184"/>
      <c r="MOA1092" s="184"/>
      <c r="MOB1092" s="184"/>
      <c r="MOC1092" s="184"/>
      <c r="MOD1092" s="184"/>
      <c r="MOE1092" s="184"/>
      <c r="MOF1092" s="184"/>
      <c r="MOG1092" s="184"/>
      <c r="MOH1092" s="184"/>
      <c r="MOI1092" s="184"/>
      <c r="MOJ1092" s="184"/>
      <c r="MOK1092" s="184"/>
      <c r="MOL1092" s="184"/>
      <c r="MOM1092" s="184"/>
      <c r="MON1092" s="184"/>
      <c r="MOO1092" s="184"/>
      <c r="MOP1092" s="184"/>
      <c r="MOQ1092" s="184"/>
      <c r="MOR1092" s="184"/>
      <c r="MOS1092" s="184"/>
      <c r="MOT1092" s="184"/>
      <c r="MOU1092" s="184"/>
      <c r="MOV1092" s="184"/>
      <c r="MOW1092" s="184"/>
      <c r="MOX1092" s="184"/>
      <c r="MOY1092" s="184"/>
      <c r="MOZ1092" s="184"/>
      <c r="MPA1092" s="184"/>
      <c r="MPB1092" s="184"/>
      <c r="MPC1092" s="184"/>
      <c r="MPD1092" s="184"/>
      <c r="MPE1092" s="184"/>
      <c r="MPF1092" s="184"/>
      <c r="MPG1092" s="184"/>
      <c r="MPH1092" s="184"/>
      <c r="MPI1092" s="184"/>
      <c r="MPJ1092" s="184"/>
      <c r="MPK1092" s="184"/>
      <c r="MPL1092" s="184"/>
      <c r="MPM1092" s="184"/>
      <c r="MPN1092" s="184"/>
      <c r="MPO1092" s="184"/>
      <c r="MPP1092" s="184"/>
      <c r="MPQ1092" s="184"/>
      <c r="MPR1092" s="184"/>
      <c r="MPS1092" s="184"/>
      <c r="MPT1092" s="184"/>
      <c r="MPU1092" s="184"/>
      <c r="MPV1092" s="184"/>
      <c r="MPW1092" s="184"/>
      <c r="MPX1092" s="184"/>
      <c r="MPY1092" s="184"/>
      <c r="MPZ1092" s="184"/>
      <c r="MQA1092" s="184"/>
      <c r="MQB1092" s="184"/>
      <c r="MQC1092" s="184"/>
      <c r="MQD1092" s="184"/>
      <c r="MQE1092" s="184"/>
      <c r="MQF1092" s="184"/>
      <c r="MQG1092" s="184"/>
      <c r="MQH1092" s="184"/>
      <c r="MQI1092" s="184"/>
      <c r="MQJ1092" s="184"/>
      <c r="MQK1092" s="184"/>
      <c r="MQL1092" s="184"/>
      <c r="MQM1092" s="184"/>
      <c r="MQN1092" s="184"/>
      <c r="MQO1092" s="184"/>
      <c r="MQP1092" s="184"/>
      <c r="MQQ1092" s="184"/>
      <c r="MQR1092" s="184"/>
      <c r="MQS1092" s="184"/>
      <c r="MQT1092" s="184"/>
      <c r="MQU1092" s="184"/>
      <c r="MQV1092" s="184"/>
      <c r="MQW1092" s="184"/>
      <c r="MQX1092" s="184"/>
      <c r="MQY1092" s="184"/>
      <c r="MQZ1092" s="184"/>
      <c r="MRA1092" s="184"/>
      <c r="MRB1092" s="184"/>
      <c r="MRC1092" s="184"/>
      <c r="MRD1092" s="184"/>
      <c r="MRE1092" s="184"/>
      <c r="MRF1092" s="184"/>
      <c r="MRG1092" s="184"/>
      <c r="MRH1092" s="184"/>
      <c r="MRI1092" s="184"/>
      <c r="MRJ1092" s="184"/>
      <c r="MRK1092" s="184"/>
      <c r="MRL1092" s="184"/>
      <c r="MRM1092" s="184"/>
      <c r="MRN1092" s="184"/>
      <c r="MRO1092" s="184"/>
      <c r="MRP1092" s="184"/>
      <c r="MRQ1092" s="184"/>
      <c r="MRR1092" s="184"/>
      <c r="MRS1092" s="184"/>
      <c r="MRT1092" s="184"/>
      <c r="MRU1092" s="184"/>
      <c r="MRV1092" s="184"/>
      <c r="MRW1092" s="184"/>
      <c r="MRX1092" s="184"/>
      <c r="MRY1092" s="184"/>
      <c r="MRZ1092" s="184"/>
      <c r="MSA1092" s="184"/>
      <c r="MSB1092" s="184"/>
      <c r="MSC1092" s="184"/>
      <c r="MSD1092" s="184"/>
      <c r="MSE1092" s="184"/>
      <c r="MSF1092" s="184"/>
      <c r="MSG1092" s="184"/>
      <c r="MSH1092" s="184"/>
      <c r="MSI1092" s="184"/>
      <c r="MSJ1092" s="184"/>
      <c r="MSK1092" s="184"/>
      <c r="MSL1092" s="184"/>
      <c r="MSM1092" s="184"/>
      <c r="MSN1092" s="184"/>
      <c r="MSO1092" s="184"/>
      <c r="MSP1092" s="184"/>
      <c r="MSQ1092" s="184"/>
      <c r="MSR1092" s="184"/>
      <c r="MSS1092" s="184"/>
      <c r="MST1092" s="184"/>
      <c r="MSU1092" s="184"/>
      <c r="MSV1092" s="184"/>
      <c r="MSW1092" s="184"/>
      <c r="MSX1092" s="184"/>
      <c r="MSY1092" s="184"/>
      <c r="MSZ1092" s="184"/>
      <c r="MTA1092" s="184"/>
      <c r="MTB1092" s="184"/>
      <c r="MTC1092" s="184"/>
      <c r="MTD1092" s="184"/>
      <c r="MTE1092" s="184"/>
      <c r="MTF1092" s="184"/>
      <c r="MTG1092" s="184"/>
      <c r="MTH1092" s="184"/>
      <c r="MTI1092" s="184"/>
      <c r="MTJ1092" s="184"/>
      <c r="MTK1092" s="184"/>
      <c r="MTL1092" s="184"/>
      <c r="MTM1092" s="184"/>
      <c r="MTN1092" s="184"/>
      <c r="MTO1092" s="184"/>
      <c r="MTP1092" s="184"/>
      <c r="MTQ1092" s="184"/>
      <c r="MTR1092" s="184"/>
      <c r="MTS1092" s="184"/>
      <c r="MTT1092" s="184"/>
      <c r="MTU1092" s="184"/>
      <c r="MTV1092" s="184"/>
      <c r="MTW1092" s="184"/>
      <c r="MTX1092" s="184"/>
      <c r="MTY1092" s="184"/>
      <c r="MTZ1092" s="184"/>
      <c r="MUA1092" s="184"/>
      <c r="MUB1092" s="184"/>
      <c r="MUC1092" s="184"/>
      <c r="MUD1092" s="184"/>
      <c r="MUE1092" s="184"/>
      <c r="MUF1092" s="184"/>
      <c r="MUG1092" s="184"/>
      <c r="MUH1092" s="184"/>
      <c r="MUI1092" s="184"/>
      <c r="MUJ1092" s="184"/>
      <c r="MUK1092" s="184"/>
      <c r="MUL1092" s="184"/>
      <c r="MUM1092" s="184"/>
      <c r="MUN1092" s="184"/>
      <c r="MUO1092" s="184"/>
      <c r="MUP1092" s="184"/>
      <c r="MUQ1092" s="184"/>
      <c r="MUR1092" s="184"/>
      <c r="MUS1092" s="184"/>
      <c r="MUT1092" s="184"/>
      <c r="MUU1092" s="184"/>
      <c r="MUV1092" s="184"/>
      <c r="MUW1092" s="184"/>
      <c r="MUX1092" s="184"/>
      <c r="MUY1092" s="184"/>
      <c r="MUZ1092" s="184"/>
      <c r="MVA1092" s="184"/>
      <c r="MVB1092" s="184"/>
      <c r="MVC1092" s="184"/>
      <c r="MVD1092" s="184"/>
      <c r="MVE1092" s="184"/>
      <c r="MVF1092" s="184"/>
      <c r="MVG1092" s="184"/>
      <c r="MVH1092" s="184"/>
      <c r="MVI1092" s="184"/>
      <c r="MVJ1092" s="184"/>
      <c r="MVK1092" s="184"/>
      <c r="MVL1092" s="184"/>
      <c r="MVM1092" s="184"/>
      <c r="MVN1092" s="184"/>
      <c r="MVO1092" s="184"/>
      <c r="MVP1092" s="184"/>
      <c r="MVQ1092" s="184"/>
      <c r="MVR1092" s="184"/>
      <c r="MVS1092" s="184"/>
      <c r="MVT1092" s="184"/>
      <c r="MVU1092" s="184"/>
      <c r="MVV1092" s="184"/>
      <c r="MVW1092" s="184"/>
      <c r="MVX1092" s="184"/>
      <c r="MVY1092" s="184"/>
      <c r="MVZ1092" s="184"/>
      <c r="MWA1092" s="184"/>
      <c r="MWB1092" s="184"/>
      <c r="MWC1092" s="184"/>
      <c r="MWD1092" s="184"/>
      <c r="MWE1092" s="184"/>
      <c r="MWF1092" s="184"/>
      <c r="MWG1092" s="184"/>
      <c r="MWH1092" s="184"/>
      <c r="MWI1092" s="184"/>
      <c r="MWJ1092" s="184"/>
      <c r="MWK1092" s="184"/>
      <c r="MWL1092" s="184"/>
      <c r="MWM1092" s="184"/>
      <c r="MWN1092" s="184"/>
      <c r="MWO1092" s="184"/>
      <c r="MWP1092" s="184"/>
      <c r="MWQ1092" s="184"/>
      <c r="MWR1092" s="184"/>
      <c r="MWS1092" s="184"/>
      <c r="MWT1092" s="184"/>
      <c r="MWU1092" s="184"/>
      <c r="MWV1092" s="184"/>
      <c r="MWW1092" s="184"/>
      <c r="MWX1092" s="184"/>
      <c r="MWY1092" s="184"/>
      <c r="MWZ1092" s="184"/>
      <c r="MXA1092" s="184"/>
      <c r="MXB1092" s="184"/>
      <c r="MXC1092" s="184"/>
      <c r="MXD1092" s="184"/>
      <c r="MXE1092" s="184"/>
      <c r="MXF1092" s="184"/>
      <c r="MXG1092" s="184"/>
      <c r="MXH1092" s="184"/>
      <c r="MXI1092" s="184"/>
      <c r="MXJ1092" s="184"/>
      <c r="MXK1092" s="184"/>
      <c r="MXL1092" s="184"/>
      <c r="MXM1092" s="184"/>
      <c r="MXN1092" s="184"/>
      <c r="MXO1092" s="184"/>
      <c r="MXP1092" s="184"/>
      <c r="MXQ1092" s="184"/>
      <c r="MXR1092" s="184"/>
      <c r="MXS1092" s="184"/>
      <c r="MXT1092" s="184"/>
      <c r="MXU1092" s="184"/>
      <c r="MXV1092" s="184"/>
      <c r="MXW1092" s="184"/>
      <c r="MXX1092" s="184"/>
      <c r="MXY1092" s="184"/>
      <c r="MXZ1092" s="184"/>
      <c r="MYA1092" s="184"/>
      <c r="MYB1092" s="184"/>
      <c r="MYC1092" s="184"/>
      <c r="MYD1092" s="184"/>
      <c r="MYE1092" s="184"/>
      <c r="MYF1092" s="184"/>
      <c r="MYG1092" s="184"/>
      <c r="MYH1092" s="184"/>
      <c r="MYI1092" s="184"/>
      <c r="MYJ1092" s="184"/>
      <c r="MYK1092" s="184"/>
      <c r="MYL1092" s="184"/>
      <c r="MYM1092" s="184"/>
      <c r="MYN1092" s="184"/>
      <c r="MYO1092" s="184"/>
      <c r="MYP1092" s="184"/>
      <c r="MYQ1092" s="184"/>
      <c r="MYR1092" s="184"/>
      <c r="MYS1092" s="184"/>
      <c r="MYT1092" s="184"/>
      <c r="MYU1092" s="184"/>
      <c r="MYV1092" s="184"/>
      <c r="MYW1092" s="184"/>
      <c r="MYX1092" s="184"/>
      <c r="MYY1092" s="184"/>
      <c r="MYZ1092" s="184"/>
      <c r="MZA1092" s="184"/>
      <c r="MZB1092" s="184"/>
      <c r="MZC1092" s="184"/>
      <c r="MZD1092" s="184"/>
      <c r="MZE1092" s="184"/>
      <c r="MZF1092" s="184"/>
      <c r="MZG1092" s="184"/>
      <c r="MZH1092" s="184"/>
      <c r="MZI1092" s="184"/>
      <c r="MZJ1092" s="184"/>
      <c r="MZK1092" s="184"/>
      <c r="MZL1092" s="184"/>
      <c r="MZM1092" s="184"/>
      <c r="MZN1092" s="184"/>
      <c r="MZO1092" s="184"/>
      <c r="MZP1092" s="184"/>
      <c r="MZQ1092" s="184"/>
      <c r="MZR1092" s="184"/>
      <c r="MZS1092" s="184"/>
      <c r="MZT1092" s="184"/>
      <c r="MZU1092" s="184"/>
      <c r="MZV1092" s="184"/>
      <c r="MZW1092" s="184"/>
      <c r="MZX1092" s="184"/>
      <c r="MZY1092" s="184"/>
      <c r="MZZ1092" s="184"/>
      <c r="NAA1092" s="184"/>
      <c r="NAB1092" s="184"/>
      <c r="NAC1092" s="184"/>
      <c r="NAD1092" s="184"/>
      <c r="NAE1092" s="184"/>
      <c r="NAF1092" s="184"/>
      <c r="NAG1092" s="184"/>
      <c r="NAH1092" s="184"/>
      <c r="NAI1092" s="184"/>
      <c r="NAJ1092" s="184"/>
      <c r="NAK1092" s="184"/>
      <c r="NAL1092" s="184"/>
      <c r="NAM1092" s="184"/>
      <c r="NAN1092" s="184"/>
      <c r="NAO1092" s="184"/>
      <c r="NAP1092" s="184"/>
      <c r="NAQ1092" s="184"/>
      <c r="NAR1092" s="184"/>
      <c r="NAS1092" s="184"/>
      <c r="NAT1092" s="184"/>
      <c r="NAU1092" s="184"/>
      <c r="NAV1092" s="184"/>
      <c r="NAW1092" s="184"/>
      <c r="NAX1092" s="184"/>
      <c r="NAY1092" s="184"/>
      <c r="NAZ1092" s="184"/>
      <c r="NBA1092" s="184"/>
      <c r="NBB1092" s="184"/>
      <c r="NBC1092" s="184"/>
      <c r="NBD1092" s="184"/>
      <c r="NBE1092" s="184"/>
      <c r="NBF1092" s="184"/>
      <c r="NBG1092" s="184"/>
      <c r="NBH1092" s="184"/>
      <c r="NBI1092" s="184"/>
      <c r="NBJ1092" s="184"/>
      <c r="NBK1092" s="184"/>
      <c r="NBL1092" s="184"/>
      <c r="NBM1092" s="184"/>
      <c r="NBN1092" s="184"/>
      <c r="NBO1092" s="184"/>
      <c r="NBP1092" s="184"/>
      <c r="NBQ1092" s="184"/>
      <c r="NBR1092" s="184"/>
      <c r="NBS1092" s="184"/>
      <c r="NBT1092" s="184"/>
      <c r="NBU1092" s="184"/>
      <c r="NBV1092" s="184"/>
      <c r="NBW1092" s="184"/>
      <c r="NBX1092" s="184"/>
      <c r="NBY1092" s="184"/>
      <c r="NBZ1092" s="184"/>
      <c r="NCA1092" s="184"/>
      <c r="NCB1092" s="184"/>
      <c r="NCC1092" s="184"/>
      <c r="NCD1092" s="184"/>
      <c r="NCE1092" s="184"/>
      <c r="NCF1092" s="184"/>
      <c r="NCG1092" s="184"/>
      <c r="NCH1092" s="184"/>
      <c r="NCI1092" s="184"/>
      <c r="NCJ1092" s="184"/>
      <c r="NCK1092" s="184"/>
      <c r="NCL1092" s="184"/>
      <c r="NCM1092" s="184"/>
      <c r="NCN1092" s="184"/>
      <c r="NCO1092" s="184"/>
      <c r="NCP1092" s="184"/>
      <c r="NCQ1092" s="184"/>
      <c r="NCR1092" s="184"/>
      <c r="NCS1092" s="184"/>
      <c r="NCT1092" s="184"/>
      <c r="NCU1092" s="184"/>
      <c r="NCV1092" s="184"/>
      <c r="NCW1092" s="184"/>
      <c r="NCX1092" s="184"/>
      <c r="NCY1092" s="184"/>
      <c r="NCZ1092" s="184"/>
      <c r="NDA1092" s="184"/>
      <c r="NDB1092" s="184"/>
      <c r="NDC1092" s="184"/>
      <c r="NDD1092" s="184"/>
      <c r="NDE1092" s="184"/>
      <c r="NDF1092" s="184"/>
      <c r="NDG1092" s="184"/>
      <c r="NDH1092" s="184"/>
      <c r="NDI1092" s="184"/>
      <c r="NDJ1092" s="184"/>
      <c r="NDK1092" s="184"/>
      <c r="NDL1092" s="184"/>
      <c r="NDM1092" s="184"/>
      <c r="NDN1092" s="184"/>
      <c r="NDO1092" s="184"/>
      <c r="NDP1092" s="184"/>
      <c r="NDQ1092" s="184"/>
      <c r="NDR1092" s="184"/>
      <c r="NDS1092" s="184"/>
      <c r="NDT1092" s="184"/>
      <c r="NDU1092" s="184"/>
      <c r="NDV1092" s="184"/>
      <c r="NDW1092" s="184"/>
      <c r="NDX1092" s="184"/>
      <c r="NDY1092" s="184"/>
      <c r="NDZ1092" s="184"/>
      <c r="NEA1092" s="184"/>
      <c r="NEB1092" s="184"/>
      <c r="NEC1092" s="184"/>
      <c r="NED1092" s="184"/>
      <c r="NEE1092" s="184"/>
      <c r="NEF1092" s="184"/>
      <c r="NEG1092" s="184"/>
      <c r="NEH1092" s="184"/>
      <c r="NEI1092" s="184"/>
      <c r="NEJ1092" s="184"/>
      <c r="NEK1092" s="184"/>
      <c r="NEL1092" s="184"/>
      <c r="NEM1092" s="184"/>
      <c r="NEN1092" s="184"/>
      <c r="NEO1092" s="184"/>
      <c r="NEP1092" s="184"/>
      <c r="NEQ1092" s="184"/>
      <c r="NER1092" s="184"/>
      <c r="NES1092" s="184"/>
      <c r="NET1092" s="184"/>
      <c r="NEU1092" s="184"/>
      <c r="NEV1092" s="184"/>
      <c r="NEW1092" s="184"/>
      <c r="NEX1092" s="184"/>
      <c r="NEY1092" s="184"/>
      <c r="NEZ1092" s="184"/>
      <c r="NFA1092" s="184"/>
      <c r="NFB1092" s="184"/>
      <c r="NFC1092" s="184"/>
      <c r="NFD1092" s="184"/>
      <c r="NFE1092" s="184"/>
      <c r="NFF1092" s="184"/>
      <c r="NFG1092" s="184"/>
      <c r="NFH1092" s="184"/>
      <c r="NFI1092" s="184"/>
      <c r="NFJ1092" s="184"/>
      <c r="NFK1092" s="184"/>
      <c r="NFL1092" s="184"/>
      <c r="NFM1092" s="184"/>
      <c r="NFN1092" s="184"/>
      <c r="NFO1092" s="184"/>
      <c r="NFP1092" s="184"/>
      <c r="NFQ1092" s="184"/>
      <c r="NFR1092" s="184"/>
      <c r="NFS1092" s="184"/>
      <c r="NFT1092" s="184"/>
      <c r="NFU1092" s="184"/>
      <c r="NFV1092" s="184"/>
      <c r="NFW1092" s="184"/>
      <c r="NFX1092" s="184"/>
      <c r="NFY1092" s="184"/>
      <c r="NFZ1092" s="184"/>
      <c r="NGA1092" s="184"/>
      <c r="NGB1092" s="184"/>
      <c r="NGC1092" s="184"/>
      <c r="NGD1092" s="184"/>
      <c r="NGE1092" s="184"/>
      <c r="NGF1092" s="184"/>
      <c r="NGG1092" s="184"/>
      <c r="NGH1092" s="184"/>
      <c r="NGI1092" s="184"/>
      <c r="NGJ1092" s="184"/>
      <c r="NGK1092" s="184"/>
      <c r="NGL1092" s="184"/>
      <c r="NGM1092" s="184"/>
      <c r="NGN1092" s="184"/>
      <c r="NGO1092" s="184"/>
      <c r="NGP1092" s="184"/>
      <c r="NGQ1092" s="184"/>
      <c r="NGR1092" s="184"/>
      <c r="NGS1092" s="184"/>
      <c r="NGT1092" s="184"/>
      <c r="NGU1092" s="184"/>
      <c r="NGV1092" s="184"/>
      <c r="NGW1092" s="184"/>
      <c r="NGX1092" s="184"/>
      <c r="NGY1092" s="184"/>
      <c r="NGZ1092" s="184"/>
      <c r="NHA1092" s="184"/>
      <c r="NHB1092" s="184"/>
      <c r="NHC1092" s="184"/>
      <c r="NHD1092" s="184"/>
      <c r="NHE1092" s="184"/>
      <c r="NHF1092" s="184"/>
      <c r="NHG1092" s="184"/>
      <c r="NHH1092" s="184"/>
      <c r="NHI1092" s="184"/>
      <c r="NHJ1092" s="184"/>
      <c r="NHK1092" s="184"/>
      <c r="NHL1092" s="184"/>
      <c r="NHM1092" s="184"/>
      <c r="NHN1092" s="184"/>
      <c r="NHO1092" s="184"/>
      <c r="NHP1092" s="184"/>
      <c r="NHQ1092" s="184"/>
      <c r="NHR1092" s="184"/>
      <c r="NHS1092" s="184"/>
      <c r="NHT1092" s="184"/>
      <c r="NHU1092" s="184"/>
      <c r="NHV1092" s="184"/>
      <c r="NHW1092" s="184"/>
      <c r="NHX1092" s="184"/>
      <c r="NHY1092" s="184"/>
      <c r="NHZ1092" s="184"/>
      <c r="NIA1092" s="184"/>
      <c r="NIB1092" s="184"/>
      <c r="NIC1092" s="184"/>
      <c r="NID1092" s="184"/>
      <c r="NIE1092" s="184"/>
      <c r="NIF1092" s="184"/>
      <c r="NIG1092" s="184"/>
      <c r="NIH1092" s="184"/>
      <c r="NII1092" s="184"/>
      <c r="NIJ1092" s="184"/>
      <c r="NIK1092" s="184"/>
      <c r="NIL1092" s="184"/>
      <c r="NIM1092" s="184"/>
      <c r="NIN1092" s="184"/>
      <c r="NIO1092" s="184"/>
      <c r="NIP1092" s="184"/>
      <c r="NIQ1092" s="184"/>
      <c r="NIR1092" s="184"/>
      <c r="NIS1092" s="184"/>
      <c r="NIT1092" s="184"/>
      <c r="NIU1092" s="184"/>
      <c r="NIV1092" s="184"/>
      <c r="NIW1092" s="184"/>
      <c r="NIX1092" s="184"/>
      <c r="NIY1092" s="184"/>
      <c r="NIZ1092" s="184"/>
      <c r="NJA1092" s="184"/>
      <c r="NJB1092" s="184"/>
      <c r="NJC1092" s="184"/>
      <c r="NJD1092" s="184"/>
      <c r="NJE1092" s="184"/>
      <c r="NJF1092" s="184"/>
      <c r="NJG1092" s="184"/>
      <c r="NJH1092" s="184"/>
      <c r="NJI1092" s="184"/>
      <c r="NJJ1092" s="184"/>
      <c r="NJK1092" s="184"/>
      <c r="NJL1092" s="184"/>
      <c r="NJM1092" s="184"/>
      <c r="NJN1092" s="184"/>
      <c r="NJO1092" s="184"/>
      <c r="NJP1092" s="184"/>
      <c r="NJQ1092" s="184"/>
      <c r="NJR1092" s="184"/>
      <c r="NJS1092" s="184"/>
      <c r="NJT1092" s="184"/>
      <c r="NJU1092" s="184"/>
      <c r="NJV1092" s="184"/>
      <c r="NJW1092" s="184"/>
      <c r="NJX1092" s="184"/>
      <c r="NJY1092" s="184"/>
      <c r="NJZ1092" s="184"/>
      <c r="NKA1092" s="184"/>
      <c r="NKB1092" s="184"/>
      <c r="NKC1092" s="184"/>
      <c r="NKD1092" s="184"/>
      <c r="NKE1092" s="184"/>
      <c r="NKF1092" s="184"/>
      <c r="NKG1092" s="184"/>
      <c r="NKH1092" s="184"/>
      <c r="NKI1092" s="184"/>
      <c r="NKJ1092" s="184"/>
      <c r="NKK1092" s="184"/>
      <c r="NKL1092" s="184"/>
      <c r="NKM1092" s="184"/>
      <c r="NKN1092" s="184"/>
      <c r="NKO1092" s="184"/>
      <c r="NKP1092" s="184"/>
      <c r="NKQ1092" s="184"/>
      <c r="NKR1092" s="184"/>
      <c r="NKS1092" s="184"/>
      <c r="NKT1092" s="184"/>
      <c r="NKU1092" s="184"/>
      <c r="NKV1092" s="184"/>
      <c r="NKW1092" s="184"/>
      <c r="NKX1092" s="184"/>
      <c r="NKY1092" s="184"/>
      <c r="NKZ1092" s="184"/>
      <c r="NLA1092" s="184"/>
      <c r="NLB1092" s="184"/>
      <c r="NLC1092" s="184"/>
      <c r="NLD1092" s="184"/>
      <c r="NLE1092" s="184"/>
      <c r="NLF1092" s="184"/>
      <c r="NLG1092" s="184"/>
      <c r="NLH1092" s="184"/>
      <c r="NLI1092" s="184"/>
      <c r="NLJ1092" s="184"/>
      <c r="NLK1092" s="184"/>
      <c r="NLL1092" s="184"/>
      <c r="NLM1092" s="184"/>
      <c r="NLN1092" s="184"/>
      <c r="NLO1092" s="184"/>
      <c r="NLP1092" s="184"/>
      <c r="NLQ1092" s="184"/>
      <c r="NLR1092" s="184"/>
      <c r="NLS1092" s="184"/>
      <c r="NLT1092" s="184"/>
      <c r="NLU1092" s="184"/>
      <c r="NLV1092" s="184"/>
      <c r="NLW1092" s="184"/>
      <c r="NLX1092" s="184"/>
      <c r="NLY1092" s="184"/>
      <c r="NLZ1092" s="184"/>
      <c r="NMA1092" s="184"/>
      <c r="NMB1092" s="184"/>
      <c r="NMC1092" s="184"/>
      <c r="NMD1092" s="184"/>
      <c r="NME1092" s="184"/>
      <c r="NMF1092" s="184"/>
      <c r="NMG1092" s="184"/>
      <c r="NMH1092" s="184"/>
      <c r="NMI1092" s="184"/>
      <c r="NMJ1092" s="184"/>
      <c r="NMK1092" s="184"/>
      <c r="NML1092" s="184"/>
      <c r="NMM1092" s="184"/>
      <c r="NMN1092" s="184"/>
      <c r="NMO1092" s="184"/>
      <c r="NMP1092" s="184"/>
      <c r="NMQ1092" s="184"/>
      <c r="NMR1092" s="184"/>
      <c r="NMS1092" s="184"/>
      <c r="NMT1092" s="184"/>
      <c r="NMU1092" s="184"/>
      <c r="NMV1092" s="184"/>
      <c r="NMW1092" s="184"/>
      <c r="NMX1092" s="184"/>
      <c r="NMY1092" s="184"/>
      <c r="NMZ1092" s="184"/>
      <c r="NNA1092" s="184"/>
      <c r="NNB1092" s="184"/>
      <c r="NNC1092" s="184"/>
      <c r="NND1092" s="184"/>
      <c r="NNE1092" s="184"/>
      <c r="NNF1092" s="184"/>
      <c r="NNG1092" s="184"/>
      <c r="NNH1092" s="184"/>
      <c r="NNI1092" s="184"/>
      <c r="NNJ1092" s="184"/>
      <c r="NNK1092" s="184"/>
      <c r="NNL1092" s="184"/>
      <c r="NNM1092" s="184"/>
      <c r="NNN1092" s="184"/>
      <c r="NNO1092" s="184"/>
      <c r="NNP1092" s="184"/>
      <c r="NNQ1092" s="184"/>
      <c r="NNR1092" s="184"/>
      <c r="NNS1092" s="184"/>
      <c r="NNT1092" s="184"/>
      <c r="NNU1092" s="184"/>
      <c r="NNV1092" s="184"/>
      <c r="NNW1092" s="184"/>
      <c r="NNX1092" s="184"/>
      <c r="NNY1092" s="184"/>
      <c r="NNZ1092" s="184"/>
      <c r="NOA1092" s="184"/>
      <c r="NOB1092" s="184"/>
      <c r="NOC1092" s="184"/>
      <c r="NOD1092" s="184"/>
      <c r="NOE1092" s="184"/>
      <c r="NOF1092" s="184"/>
      <c r="NOG1092" s="184"/>
      <c r="NOH1092" s="184"/>
      <c r="NOI1092" s="184"/>
      <c r="NOJ1092" s="184"/>
      <c r="NOK1092" s="184"/>
      <c r="NOL1092" s="184"/>
      <c r="NOM1092" s="184"/>
      <c r="NON1092" s="184"/>
      <c r="NOO1092" s="184"/>
      <c r="NOP1092" s="184"/>
      <c r="NOQ1092" s="184"/>
      <c r="NOR1092" s="184"/>
      <c r="NOS1092" s="184"/>
      <c r="NOT1092" s="184"/>
      <c r="NOU1092" s="184"/>
      <c r="NOV1092" s="184"/>
      <c r="NOW1092" s="184"/>
      <c r="NOX1092" s="184"/>
      <c r="NOY1092" s="184"/>
      <c r="NOZ1092" s="184"/>
      <c r="NPA1092" s="184"/>
      <c r="NPB1092" s="184"/>
      <c r="NPC1092" s="184"/>
      <c r="NPD1092" s="184"/>
      <c r="NPE1092" s="184"/>
      <c r="NPF1092" s="184"/>
      <c r="NPG1092" s="184"/>
      <c r="NPH1092" s="184"/>
      <c r="NPI1092" s="184"/>
      <c r="NPJ1092" s="184"/>
      <c r="NPK1092" s="184"/>
      <c r="NPL1092" s="184"/>
      <c r="NPM1092" s="184"/>
      <c r="NPN1092" s="184"/>
      <c r="NPO1092" s="184"/>
      <c r="NPP1092" s="184"/>
      <c r="NPQ1092" s="184"/>
      <c r="NPR1092" s="184"/>
      <c r="NPS1092" s="184"/>
      <c r="NPT1092" s="184"/>
      <c r="NPU1092" s="184"/>
      <c r="NPV1092" s="184"/>
      <c r="NPW1092" s="184"/>
      <c r="NPX1092" s="184"/>
      <c r="NPY1092" s="184"/>
      <c r="NPZ1092" s="184"/>
      <c r="NQA1092" s="184"/>
      <c r="NQB1092" s="184"/>
      <c r="NQC1092" s="184"/>
      <c r="NQD1092" s="184"/>
      <c r="NQE1092" s="184"/>
      <c r="NQF1092" s="184"/>
      <c r="NQG1092" s="184"/>
      <c r="NQH1092" s="184"/>
      <c r="NQI1092" s="184"/>
      <c r="NQJ1092" s="184"/>
      <c r="NQK1092" s="184"/>
      <c r="NQL1092" s="184"/>
      <c r="NQM1092" s="184"/>
      <c r="NQN1092" s="184"/>
      <c r="NQO1092" s="184"/>
      <c r="NQP1092" s="184"/>
      <c r="NQQ1092" s="184"/>
      <c r="NQR1092" s="184"/>
      <c r="NQS1092" s="184"/>
      <c r="NQT1092" s="184"/>
      <c r="NQU1092" s="184"/>
      <c r="NQV1092" s="184"/>
      <c r="NQW1092" s="184"/>
      <c r="NQX1092" s="184"/>
      <c r="NQY1092" s="184"/>
      <c r="NQZ1092" s="184"/>
      <c r="NRA1092" s="184"/>
      <c r="NRB1092" s="184"/>
      <c r="NRC1092" s="184"/>
      <c r="NRD1092" s="184"/>
      <c r="NRE1092" s="184"/>
      <c r="NRF1092" s="184"/>
      <c r="NRG1092" s="184"/>
      <c r="NRH1092" s="184"/>
      <c r="NRI1092" s="184"/>
      <c r="NRJ1092" s="184"/>
      <c r="NRK1092" s="184"/>
      <c r="NRL1092" s="184"/>
      <c r="NRM1092" s="184"/>
      <c r="NRN1092" s="184"/>
      <c r="NRO1092" s="184"/>
      <c r="NRP1092" s="184"/>
      <c r="NRQ1092" s="184"/>
      <c r="NRR1092" s="184"/>
      <c r="NRS1092" s="184"/>
      <c r="NRT1092" s="184"/>
      <c r="NRU1092" s="184"/>
      <c r="NRV1092" s="184"/>
      <c r="NRW1092" s="184"/>
      <c r="NRX1092" s="184"/>
      <c r="NRY1092" s="184"/>
      <c r="NRZ1092" s="184"/>
      <c r="NSA1092" s="184"/>
      <c r="NSB1092" s="184"/>
      <c r="NSC1092" s="184"/>
      <c r="NSD1092" s="184"/>
      <c r="NSE1092" s="184"/>
      <c r="NSF1092" s="184"/>
      <c r="NSG1092" s="184"/>
      <c r="NSH1092" s="184"/>
      <c r="NSI1092" s="184"/>
      <c r="NSJ1092" s="184"/>
      <c r="NSK1092" s="184"/>
      <c r="NSL1092" s="184"/>
      <c r="NSM1092" s="184"/>
      <c r="NSN1092" s="184"/>
      <c r="NSO1092" s="184"/>
      <c r="NSP1092" s="184"/>
      <c r="NSQ1092" s="184"/>
      <c r="NSR1092" s="184"/>
      <c r="NSS1092" s="184"/>
      <c r="NST1092" s="184"/>
      <c r="NSU1092" s="184"/>
      <c r="NSV1092" s="184"/>
      <c r="NSW1092" s="184"/>
      <c r="NSX1092" s="184"/>
      <c r="NSY1092" s="184"/>
      <c r="NSZ1092" s="184"/>
      <c r="NTA1092" s="184"/>
      <c r="NTB1092" s="184"/>
      <c r="NTC1092" s="184"/>
      <c r="NTD1092" s="184"/>
      <c r="NTE1092" s="184"/>
      <c r="NTF1092" s="184"/>
      <c r="NTG1092" s="184"/>
      <c r="NTH1092" s="184"/>
      <c r="NTI1092" s="184"/>
      <c r="NTJ1092" s="184"/>
      <c r="NTK1092" s="184"/>
      <c r="NTL1092" s="184"/>
      <c r="NTM1092" s="184"/>
      <c r="NTN1092" s="184"/>
      <c r="NTO1092" s="184"/>
      <c r="NTP1092" s="184"/>
      <c r="NTQ1092" s="184"/>
      <c r="NTR1092" s="184"/>
      <c r="NTS1092" s="184"/>
      <c r="NTT1092" s="184"/>
      <c r="NTU1092" s="184"/>
      <c r="NTV1092" s="184"/>
      <c r="NTW1092" s="184"/>
      <c r="NTX1092" s="184"/>
      <c r="NTY1092" s="184"/>
      <c r="NTZ1092" s="184"/>
      <c r="NUA1092" s="184"/>
      <c r="NUB1092" s="184"/>
      <c r="NUC1092" s="184"/>
      <c r="NUD1092" s="184"/>
      <c r="NUE1092" s="184"/>
      <c r="NUF1092" s="184"/>
      <c r="NUG1092" s="184"/>
      <c r="NUH1092" s="184"/>
      <c r="NUI1092" s="184"/>
      <c r="NUJ1092" s="184"/>
      <c r="NUK1092" s="184"/>
      <c r="NUL1092" s="184"/>
      <c r="NUM1092" s="184"/>
      <c r="NUN1092" s="184"/>
      <c r="NUO1092" s="184"/>
      <c r="NUP1092" s="184"/>
      <c r="NUQ1092" s="184"/>
      <c r="NUR1092" s="184"/>
      <c r="NUS1092" s="184"/>
      <c r="NUT1092" s="184"/>
      <c r="NUU1092" s="184"/>
      <c r="NUV1092" s="184"/>
      <c r="NUW1092" s="184"/>
      <c r="NUX1092" s="184"/>
      <c r="NUY1092" s="184"/>
      <c r="NUZ1092" s="184"/>
      <c r="NVA1092" s="184"/>
      <c r="NVB1092" s="184"/>
      <c r="NVC1092" s="184"/>
      <c r="NVD1092" s="184"/>
      <c r="NVE1092" s="184"/>
      <c r="NVF1092" s="184"/>
      <c r="NVG1092" s="184"/>
      <c r="NVH1092" s="184"/>
      <c r="NVI1092" s="184"/>
      <c r="NVJ1092" s="184"/>
      <c r="NVK1092" s="184"/>
      <c r="NVL1092" s="184"/>
      <c r="NVM1092" s="184"/>
      <c r="NVN1092" s="184"/>
      <c r="NVO1092" s="184"/>
      <c r="NVP1092" s="184"/>
      <c r="NVQ1092" s="184"/>
      <c r="NVR1092" s="184"/>
      <c r="NVS1092" s="184"/>
      <c r="NVT1092" s="184"/>
      <c r="NVU1092" s="184"/>
      <c r="NVV1092" s="184"/>
      <c r="NVW1092" s="184"/>
      <c r="NVX1092" s="184"/>
      <c r="NVY1092" s="184"/>
      <c r="NVZ1092" s="184"/>
      <c r="NWA1092" s="184"/>
      <c r="NWB1092" s="184"/>
      <c r="NWC1092" s="184"/>
      <c r="NWD1092" s="184"/>
      <c r="NWE1092" s="184"/>
      <c r="NWF1092" s="184"/>
      <c r="NWG1092" s="184"/>
      <c r="NWH1092" s="184"/>
      <c r="NWI1092" s="184"/>
      <c r="NWJ1092" s="184"/>
      <c r="NWK1092" s="184"/>
      <c r="NWL1092" s="184"/>
      <c r="NWM1092" s="184"/>
      <c r="NWN1092" s="184"/>
      <c r="NWO1092" s="184"/>
      <c r="NWP1092" s="184"/>
      <c r="NWQ1092" s="184"/>
      <c r="NWR1092" s="184"/>
      <c r="NWS1092" s="184"/>
      <c r="NWT1092" s="184"/>
      <c r="NWU1092" s="184"/>
      <c r="NWV1092" s="184"/>
      <c r="NWW1092" s="184"/>
      <c r="NWX1092" s="184"/>
      <c r="NWY1092" s="184"/>
      <c r="NWZ1092" s="184"/>
      <c r="NXA1092" s="184"/>
      <c r="NXB1092" s="184"/>
      <c r="NXC1092" s="184"/>
      <c r="NXD1092" s="184"/>
      <c r="NXE1092" s="184"/>
      <c r="NXF1092" s="184"/>
      <c r="NXG1092" s="184"/>
      <c r="NXH1092" s="184"/>
      <c r="NXI1092" s="184"/>
      <c r="NXJ1092" s="184"/>
      <c r="NXK1092" s="184"/>
      <c r="NXL1092" s="184"/>
      <c r="NXM1092" s="184"/>
      <c r="NXN1092" s="184"/>
      <c r="NXO1092" s="184"/>
      <c r="NXP1092" s="184"/>
      <c r="NXQ1092" s="184"/>
      <c r="NXR1092" s="184"/>
      <c r="NXS1092" s="184"/>
      <c r="NXT1092" s="184"/>
      <c r="NXU1092" s="184"/>
      <c r="NXV1092" s="184"/>
      <c r="NXW1092" s="184"/>
      <c r="NXX1092" s="184"/>
      <c r="NXY1092" s="184"/>
      <c r="NXZ1092" s="184"/>
      <c r="NYA1092" s="184"/>
      <c r="NYB1092" s="184"/>
      <c r="NYC1092" s="184"/>
      <c r="NYD1092" s="184"/>
      <c r="NYE1092" s="184"/>
      <c r="NYF1092" s="184"/>
      <c r="NYG1092" s="184"/>
      <c r="NYH1092" s="184"/>
      <c r="NYI1092" s="184"/>
      <c r="NYJ1092" s="184"/>
      <c r="NYK1092" s="184"/>
      <c r="NYL1092" s="184"/>
      <c r="NYM1092" s="184"/>
      <c r="NYN1092" s="184"/>
      <c r="NYO1092" s="184"/>
      <c r="NYP1092" s="184"/>
      <c r="NYQ1092" s="184"/>
      <c r="NYR1092" s="184"/>
      <c r="NYS1092" s="184"/>
      <c r="NYT1092" s="184"/>
      <c r="NYU1092" s="184"/>
      <c r="NYV1092" s="184"/>
      <c r="NYW1092" s="184"/>
      <c r="NYX1092" s="184"/>
      <c r="NYY1092" s="184"/>
      <c r="NYZ1092" s="184"/>
      <c r="NZA1092" s="184"/>
      <c r="NZB1092" s="184"/>
      <c r="NZC1092" s="184"/>
      <c r="NZD1092" s="184"/>
      <c r="NZE1092" s="184"/>
      <c r="NZF1092" s="184"/>
      <c r="NZG1092" s="184"/>
      <c r="NZH1092" s="184"/>
      <c r="NZI1092" s="184"/>
      <c r="NZJ1092" s="184"/>
      <c r="NZK1092" s="184"/>
      <c r="NZL1092" s="184"/>
      <c r="NZM1092" s="184"/>
      <c r="NZN1092" s="184"/>
      <c r="NZO1092" s="184"/>
      <c r="NZP1092" s="184"/>
      <c r="NZQ1092" s="184"/>
      <c r="NZR1092" s="184"/>
      <c r="NZS1092" s="184"/>
      <c r="NZT1092" s="184"/>
      <c r="NZU1092" s="184"/>
      <c r="NZV1092" s="184"/>
      <c r="NZW1092" s="184"/>
      <c r="NZX1092" s="184"/>
      <c r="NZY1092" s="184"/>
      <c r="NZZ1092" s="184"/>
      <c r="OAA1092" s="184"/>
      <c r="OAB1092" s="184"/>
      <c r="OAC1092" s="184"/>
      <c r="OAD1092" s="184"/>
      <c r="OAE1092" s="184"/>
      <c r="OAF1092" s="184"/>
      <c r="OAG1092" s="184"/>
      <c r="OAH1092" s="184"/>
      <c r="OAI1092" s="184"/>
      <c r="OAJ1092" s="184"/>
      <c r="OAK1092" s="184"/>
      <c r="OAL1092" s="184"/>
      <c r="OAM1092" s="184"/>
      <c r="OAN1092" s="184"/>
      <c r="OAO1092" s="184"/>
      <c r="OAP1092" s="184"/>
      <c r="OAQ1092" s="184"/>
      <c r="OAR1092" s="184"/>
      <c r="OAS1092" s="184"/>
      <c r="OAT1092" s="184"/>
      <c r="OAU1092" s="184"/>
      <c r="OAV1092" s="184"/>
      <c r="OAW1092" s="184"/>
      <c r="OAX1092" s="184"/>
      <c r="OAY1092" s="184"/>
      <c r="OAZ1092" s="184"/>
      <c r="OBA1092" s="184"/>
      <c r="OBB1092" s="184"/>
      <c r="OBC1092" s="184"/>
      <c r="OBD1092" s="184"/>
      <c r="OBE1092" s="184"/>
      <c r="OBF1092" s="184"/>
      <c r="OBG1092" s="184"/>
      <c r="OBH1092" s="184"/>
      <c r="OBI1092" s="184"/>
      <c r="OBJ1092" s="184"/>
      <c r="OBK1092" s="184"/>
      <c r="OBL1092" s="184"/>
      <c r="OBM1092" s="184"/>
      <c r="OBN1092" s="184"/>
      <c r="OBO1092" s="184"/>
      <c r="OBP1092" s="184"/>
      <c r="OBQ1092" s="184"/>
      <c r="OBR1092" s="184"/>
      <c r="OBS1092" s="184"/>
      <c r="OBT1092" s="184"/>
      <c r="OBU1092" s="184"/>
      <c r="OBV1092" s="184"/>
      <c r="OBW1092" s="184"/>
      <c r="OBX1092" s="184"/>
      <c r="OBY1092" s="184"/>
      <c r="OBZ1092" s="184"/>
      <c r="OCA1092" s="184"/>
      <c r="OCB1092" s="184"/>
      <c r="OCC1092" s="184"/>
      <c r="OCD1092" s="184"/>
      <c r="OCE1092" s="184"/>
      <c r="OCF1092" s="184"/>
      <c r="OCG1092" s="184"/>
      <c r="OCH1092" s="184"/>
      <c r="OCI1092" s="184"/>
      <c r="OCJ1092" s="184"/>
      <c r="OCK1092" s="184"/>
      <c r="OCL1092" s="184"/>
      <c r="OCM1092" s="184"/>
      <c r="OCN1092" s="184"/>
      <c r="OCO1092" s="184"/>
      <c r="OCP1092" s="184"/>
      <c r="OCQ1092" s="184"/>
      <c r="OCR1092" s="184"/>
      <c r="OCS1092" s="184"/>
      <c r="OCT1092" s="184"/>
      <c r="OCU1092" s="184"/>
      <c r="OCV1092" s="184"/>
      <c r="OCW1092" s="184"/>
      <c r="OCX1092" s="184"/>
      <c r="OCY1092" s="184"/>
      <c r="OCZ1092" s="184"/>
      <c r="ODA1092" s="184"/>
      <c r="ODB1092" s="184"/>
      <c r="ODC1092" s="184"/>
      <c r="ODD1092" s="184"/>
      <c r="ODE1092" s="184"/>
      <c r="ODF1092" s="184"/>
      <c r="ODG1092" s="184"/>
      <c r="ODH1092" s="184"/>
      <c r="ODI1092" s="184"/>
      <c r="ODJ1092" s="184"/>
      <c r="ODK1092" s="184"/>
      <c r="ODL1092" s="184"/>
      <c r="ODM1092" s="184"/>
      <c r="ODN1092" s="184"/>
      <c r="ODO1092" s="184"/>
      <c r="ODP1092" s="184"/>
      <c r="ODQ1092" s="184"/>
      <c r="ODR1092" s="184"/>
      <c r="ODS1092" s="184"/>
      <c r="ODT1092" s="184"/>
      <c r="ODU1092" s="184"/>
      <c r="ODV1092" s="184"/>
      <c r="ODW1092" s="184"/>
      <c r="ODX1092" s="184"/>
      <c r="ODY1092" s="184"/>
      <c r="ODZ1092" s="184"/>
      <c r="OEA1092" s="184"/>
      <c r="OEB1092" s="184"/>
      <c r="OEC1092" s="184"/>
      <c r="OED1092" s="184"/>
      <c r="OEE1092" s="184"/>
      <c r="OEF1092" s="184"/>
      <c r="OEG1092" s="184"/>
      <c r="OEH1092" s="184"/>
      <c r="OEI1092" s="184"/>
      <c r="OEJ1092" s="184"/>
      <c r="OEK1092" s="184"/>
      <c r="OEL1092" s="184"/>
      <c r="OEM1092" s="184"/>
      <c r="OEN1092" s="184"/>
      <c r="OEO1092" s="184"/>
      <c r="OEP1092" s="184"/>
      <c r="OEQ1092" s="184"/>
      <c r="OER1092" s="184"/>
      <c r="OES1092" s="184"/>
      <c r="OET1092" s="184"/>
      <c r="OEU1092" s="184"/>
      <c r="OEV1092" s="184"/>
      <c r="OEW1092" s="184"/>
      <c r="OEX1092" s="184"/>
      <c r="OEY1092" s="184"/>
      <c r="OEZ1092" s="184"/>
      <c r="OFA1092" s="184"/>
      <c r="OFB1092" s="184"/>
      <c r="OFC1092" s="184"/>
      <c r="OFD1092" s="184"/>
      <c r="OFE1092" s="184"/>
      <c r="OFF1092" s="184"/>
      <c r="OFG1092" s="184"/>
      <c r="OFH1092" s="184"/>
      <c r="OFI1092" s="184"/>
      <c r="OFJ1092" s="184"/>
      <c r="OFK1092" s="184"/>
      <c r="OFL1092" s="184"/>
      <c r="OFM1092" s="184"/>
      <c r="OFN1092" s="184"/>
      <c r="OFO1092" s="184"/>
      <c r="OFP1092" s="184"/>
      <c r="OFQ1092" s="184"/>
      <c r="OFR1092" s="184"/>
      <c r="OFS1092" s="184"/>
      <c r="OFT1092" s="184"/>
      <c r="OFU1092" s="184"/>
      <c r="OFV1092" s="184"/>
      <c r="OFW1092" s="184"/>
      <c r="OFX1092" s="184"/>
      <c r="OFY1092" s="184"/>
      <c r="OFZ1092" s="184"/>
      <c r="OGA1092" s="184"/>
      <c r="OGB1092" s="184"/>
      <c r="OGC1092" s="184"/>
      <c r="OGD1092" s="184"/>
      <c r="OGE1092" s="184"/>
      <c r="OGF1092" s="184"/>
      <c r="OGG1092" s="184"/>
      <c r="OGH1092" s="184"/>
      <c r="OGI1092" s="184"/>
      <c r="OGJ1092" s="184"/>
      <c r="OGK1092" s="184"/>
      <c r="OGL1092" s="184"/>
      <c r="OGM1092" s="184"/>
      <c r="OGN1092" s="184"/>
      <c r="OGO1092" s="184"/>
      <c r="OGP1092" s="184"/>
      <c r="OGQ1092" s="184"/>
      <c r="OGR1092" s="184"/>
      <c r="OGS1092" s="184"/>
      <c r="OGT1092" s="184"/>
      <c r="OGU1092" s="184"/>
      <c r="OGV1092" s="184"/>
      <c r="OGW1092" s="184"/>
      <c r="OGX1092" s="184"/>
      <c r="OGY1092" s="184"/>
      <c r="OGZ1092" s="184"/>
      <c r="OHA1092" s="184"/>
      <c r="OHB1092" s="184"/>
      <c r="OHC1092" s="184"/>
      <c r="OHD1092" s="184"/>
      <c r="OHE1092" s="184"/>
      <c r="OHF1092" s="184"/>
      <c r="OHG1092" s="184"/>
      <c r="OHH1092" s="184"/>
      <c r="OHI1092" s="184"/>
      <c r="OHJ1092" s="184"/>
      <c r="OHK1092" s="184"/>
      <c r="OHL1092" s="184"/>
      <c r="OHM1092" s="184"/>
      <c r="OHN1092" s="184"/>
      <c r="OHO1092" s="184"/>
      <c r="OHP1092" s="184"/>
      <c r="OHQ1092" s="184"/>
      <c r="OHR1092" s="184"/>
      <c r="OHS1092" s="184"/>
      <c r="OHT1092" s="184"/>
      <c r="OHU1092" s="184"/>
      <c r="OHV1092" s="184"/>
      <c r="OHW1092" s="184"/>
      <c r="OHX1092" s="184"/>
      <c r="OHY1092" s="184"/>
      <c r="OHZ1092" s="184"/>
      <c r="OIA1092" s="184"/>
      <c r="OIB1092" s="184"/>
      <c r="OIC1092" s="184"/>
      <c r="OID1092" s="184"/>
      <c r="OIE1092" s="184"/>
      <c r="OIF1092" s="184"/>
      <c r="OIG1092" s="184"/>
      <c r="OIH1092" s="184"/>
      <c r="OII1092" s="184"/>
      <c r="OIJ1092" s="184"/>
      <c r="OIK1092" s="184"/>
      <c r="OIL1092" s="184"/>
      <c r="OIM1092" s="184"/>
      <c r="OIN1092" s="184"/>
      <c r="OIO1092" s="184"/>
      <c r="OIP1092" s="184"/>
      <c r="OIQ1092" s="184"/>
      <c r="OIR1092" s="184"/>
      <c r="OIS1092" s="184"/>
      <c r="OIT1092" s="184"/>
      <c r="OIU1092" s="184"/>
      <c r="OIV1092" s="184"/>
      <c r="OIW1092" s="184"/>
      <c r="OIX1092" s="184"/>
      <c r="OIY1092" s="184"/>
      <c r="OIZ1092" s="184"/>
      <c r="OJA1092" s="184"/>
      <c r="OJB1092" s="184"/>
      <c r="OJC1092" s="184"/>
      <c r="OJD1092" s="184"/>
      <c r="OJE1092" s="184"/>
      <c r="OJF1092" s="184"/>
      <c r="OJG1092" s="184"/>
      <c r="OJH1092" s="184"/>
      <c r="OJI1092" s="184"/>
      <c r="OJJ1092" s="184"/>
      <c r="OJK1092" s="184"/>
      <c r="OJL1092" s="184"/>
      <c r="OJM1092" s="184"/>
      <c r="OJN1092" s="184"/>
      <c r="OJO1092" s="184"/>
      <c r="OJP1092" s="184"/>
      <c r="OJQ1092" s="184"/>
      <c r="OJR1092" s="184"/>
      <c r="OJS1092" s="184"/>
      <c r="OJT1092" s="184"/>
      <c r="OJU1092" s="184"/>
      <c r="OJV1092" s="184"/>
      <c r="OJW1092" s="184"/>
      <c r="OJX1092" s="184"/>
      <c r="OJY1092" s="184"/>
      <c r="OJZ1092" s="184"/>
      <c r="OKA1092" s="184"/>
      <c r="OKB1092" s="184"/>
      <c r="OKC1092" s="184"/>
      <c r="OKD1092" s="184"/>
      <c r="OKE1092" s="184"/>
      <c r="OKF1092" s="184"/>
      <c r="OKG1092" s="184"/>
      <c r="OKH1092" s="184"/>
      <c r="OKI1092" s="184"/>
      <c r="OKJ1092" s="184"/>
      <c r="OKK1092" s="184"/>
      <c r="OKL1092" s="184"/>
      <c r="OKM1092" s="184"/>
      <c r="OKN1092" s="184"/>
      <c r="OKO1092" s="184"/>
      <c r="OKP1092" s="184"/>
      <c r="OKQ1092" s="184"/>
      <c r="OKR1092" s="184"/>
      <c r="OKS1092" s="184"/>
      <c r="OKT1092" s="184"/>
      <c r="OKU1092" s="184"/>
      <c r="OKV1092" s="184"/>
      <c r="OKW1092" s="184"/>
      <c r="OKX1092" s="184"/>
      <c r="OKY1092" s="184"/>
      <c r="OKZ1092" s="184"/>
      <c r="OLA1092" s="184"/>
      <c r="OLB1092" s="184"/>
      <c r="OLC1092" s="184"/>
      <c r="OLD1092" s="184"/>
      <c r="OLE1092" s="184"/>
      <c r="OLF1092" s="184"/>
      <c r="OLG1092" s="184"/>
      <c r="OLH1092" s="184"/>
      <c r="OLI1092" s="184"/>
      <c r="OLJ1092" s="184"/>
      <c r="OLK1092" s="184"/>
      <c r="OLL1092" s="184"/>
      <c r="OLM1092" s="184"/>
      <c r="OLN1092" s="184"/>
      <c r="OLO1092" s="184"/>
      <c r="OLP1092" s="184"/>
      <c r="OLQ1092" s="184"/>
      <c r="OLR1092" s="184"/>
      <c r="OLS1092" s="184"/>
      <c r="OLT1092" s="184"/>
      <c r="OLU1092" s="184"/>
      <c r="OLV1092" s="184"/>
      <c r="OLW1092" s="184"/>
      <c r="OLX1092" s="184"/>
      <c r="OLY1092" s="184"/>
      <c r="OLZ1092" s="184"/>
      <c r="OMA1092" s="184"/>
      <c r="OMB1092" s="184"/>
      <c r="OMC1092" s="184"/>
      <c r="OMD1092" s="184"/>
      <c r="OME1092" s="184"/>
      <c r="OMF1092" s="184"/>
      <c r="OMG1092" s="184"/>
      <c r="OMH1092" s="184"/>
      <c r="OMI1092" s="184"/>
      <c r="OMJ1092" s="184"/>
      <c r="OMK1092" s="184"/>
      <c r="OML1092" s="184"/>
      <c r="OMM1092" s="184"/>
      <c r="OMN1092" s="184"/>
      <c r="OMO1092" s="184"/>
      <c r="OMP1092" s="184"/>
      <c r="OMQ1092" s="184"/>
      <c r="OMR1092" s="184"/>
      <c r="OMS1092" s="184"/>
      <c r="OMT1092" s="184"/>
      <c r="OMU1092" s="184"/>
      <c r="OMV1092" s="184"/>
      <c r="OMW1092" s="184"/>
      <c r="OMX1092" s="184"/>
      <c r="OMY1092" s="184"/>
      <c r="OMZ1092" s="184"/>
      <c r="ONA1092" s="184"/>
      <c r="ONB1092" s="184"/>
      <c r="ONC1092" s="184"/>
      <c r="OND1092" s="184"/>
      <c r="ONE1092" s="184"/>
      <c r="ONF1092" s="184"/>
      <c r="ONG1092" s="184"/>
      <c r="ONH1092" s="184"/>
      <c r="ONI1092" s="184"/>
      <c r="ONJ1092" s="184"/>
      <c r="ONK1092" s="184"/>
      <c r="ONL1092" s="184"/>
      <c r="ONM1092" s="184"/>
      <c r="ONN1092" s="184"/>
      <c r="ONO1092" s="184"/>
      <c r="ONP1092" s="184"/>
      <c r="ONQ1092" s="184"/>
      <c r="ONR1092" s="184"/>
      <c r="ONS1092" s="184"/>
      <c r="ONT1092" s="184"/>
      <c r="ONU1092" s="184"/>
      <c r="ONV1092" s="184"/>
      <c r="ONW1092" s="184"/>
      <c r="ONX1092" s="184"/>
      <c r="ONY1092" s="184"/>
      <c r="ONZ1092" s="184"/>
      <c r="OOA1092" s="184"/>
      <c r="OOB1092" s="184"/>
      <c r="OOC1092" s="184"/>
      <c r="OOD1092" s="184"/>
      <c r="OOE1092" s="184"/>
      <c r="OOF1092" s="184"/>
      <c r="OOG1092" s="184"/>
      <c r="OOH1092" s="184"/>
      <c r="OOI1092" s="184"/>
      <c r="OOJ1092" s="184"/>
      <c r="OOK1092" s="184"/>
      <c r="OOL1092" s="184"/>
      <c r="OOM1092" s="184"/>
      <c r="OON1092" s="184"/>
      <c r="OOO1092" s="184"/>
      <c r="OOP1092" s="184"/>
      <c r="OOQ1092" s="184"/>
      <c r="OOR1092" s="184"/>
      <c r="OOS1092" s="184"/>
      <c r="OOT1092" s="184"/>
      <c r="OOU1092" s="184"/>
      <c r="OOV1092" s="184"/>
      <c r="OOW1092" s="184"/>
      <c r="OOX1092" s="184"/>
      <c r="OOY1092" s="184"/>
      <c r="OOZ1092" s="184"/>
      <c r="OPA1092" s="184"/>
      <c r="OPB1092" s="184"/>
      <c r="OPC1092" s="184"/>
      <c r="OPD1092" s="184"/>
      <c r="OPE1092" s="184"/>
      <c r="OPF1092" s="184"/>
      <c r="OPG1092" s="184"/>
      <c r="OPH1092" s="184"/>
      <c r="OPI1092" s="184"/>
      <c r="OPJ1092" s="184"/>
      <c r="OPK1092" s="184"/>
      <c r="OPL1092" s="184"/>
      <c r="OPM1092" s="184"/>
      <c r="OPN1092" s="184"/>
      <c r="OPO1092" s="184"/>
      <c r="OPP1092" s="184"/>
      <c r="OPQ1092" s="184"/>
      <c r="OPR1092" s="184"/>
      <c r="OPS1092" s="184"/>
      <c r="OPT1092" s="184"/>
      <c r="OPU1092" s="184"/>
      <c r="OPV1092" s="184"/>
      <c r="OPW1092" s="184"/>
      <c r="OPX1092" s="184"/>
      <c r="OPY1092" s="184"/>
      <c r="OPZ1092" s="184"/>
      <c r="OQA1092" s="184"/>
      <c r="OQB1092" s="184"/>
      <c r="OQC1092" s="184"/>
      <c r="OQD1092" s="184"/>
      <c r="OQE1092" s="184"/>
      <c r="OQF1092" s="184"/>
      <c r="OQG1092" s="184"/>
      <c r="OQH1092" s="184"/>
      <c r="OQI1092" s="184"/>
      <c r="OQJ1092" s="184"/>
      <c r="OQK1092" s="184"/>
      <c r="OQL1092" s="184"/>
      <c r="OQM1092" s="184"/>
      <c r="OQN1092" s="184"/>
      <c r="OQO1092" s="184"/>
      <c r="OQP1092" s="184"/>
      <c r="OQQ1092" s="184"/>
      <c r="OQR1092" s="184"/>
      <c r="OQS1092" s="184"/>
      <c r="OQT1092" s="184"/>
      <c r="OQU1092" s="184"/>
      <c r="OQV1092" s="184"/>
      <c r="OQW1092" s="184"/>
      <c r="OQX1092" s="184"/>
      <c r="OQY1092" s="184"/>
      <c r="OQZ1092" s="184"/>
      <c r="ORA1092" s="184"/>
      <c r="ORB1092" s="184"/>
      <c r="ORC1092" s="184"/>
      <c r="ORD1092" s="184"/>
      <c r="ORE1092" s="184"/>
      <c r="ORF1092" s="184"/>
      <c r="ORG1092" s="184"/>
      <c r="ORH1092" s="184"/>
      <c r="ORI1092" s="184"/>
      <c r="ORJ1092" s="184"/>
      <c r="ORK1092" s="184"/>
      <c r="ORL1092" s="184"/>
      <c r="ORM1092" s="184"/>
      <c r="ORN1092" s="184"/>
      <c r="ORO1092" s="184"/>
      <c r="ORP1092" s="184"/>
      <c r="ORQ1092" s="184"/>
      <c r="ORR1092" s="184"/>
      <c r="ORS1092" s="184"/>
      <c r="ORT1092" s="184"/>
      <c r="ORU1092" s="184"/>
      <c r="ORV1092" s="184"/>
      <c r="ORW1092" s="184"/>
      <c r="ORX1092" s="184"/>
      <c r="ORY1092" s="184"/>
      <c r="ORZ1092" s="184"/>
      <c r="OSA1092" s="184"/>
      <c r="OSB1092" s="184"/>
      <c r="OSC1092" s="184"/>
      <c r="OSD1092" s="184"/>
      <c r="OSE1092" s="184"/>
      <c r="OSF1092" s="184"/>
      <c r="OSG1092" s="184"/>
      <c r="OSH1092" s="184"/>
      <c r="OSI1092" s="184"/>
      <c r="OSJ1092" s="184"/>
      <c r="OSK1092" s="184"/>
      <c r="OSL1092" s="184"/>
      <c r="OSM1092" s="184"/>
      <c r="OSN1092" s="184"/>
      <c r="OSO1092" s="184"/>
      <c r="OSP1092" s="184"/>
      <c r="OSQ1092" s="184"/>
      <c r="OSR1092" s="184"/>
      <c r="OSS1092" s="184"/>
      <c r="OST1092" s="184"/>
      <c r="OSU1092" s="184"/>
      <c r="OSV1092" s="184"/>
      <c r="OSW1092" s="184"/>
      <c r="OSX1092" s="184"/>
      <c r="OSY1092" s="184"/>
      <c r="OSZ1092" s="184"/>
      <c r="OTA1092" s="184"/>
      <c r="OTB1092" s="184"/>
      <c r="OTC1092" s="184"/>
      <c r="OTD1092" s="184"/>
      <c r="OTE1092" s="184"/>
      <c r="OTF1092" s="184"/>
      <c r="OTG1092" s="184"/>
      <c r="OTH1092" s="184"/>
      <c r="OTI1092" s="184"/>
      <c r="OTJ1092" s="184"/>
      <c r="OTK1092" s="184"/>
      <c r="OTL1092" s="184"/>
      <c r="OTM1092" s="184"/>
      <c r="OTN1092" s="184"/>
      <c r="OTO1092" s="184"/>
      <c r="OTP1092" s="184"/>
      <c r="OTQ1092" s="184"/>
      <c r="OTR1092" s="184"/>
      <c r="OTS1092" s="184"/>
      <c r="OTT1092" s="184"/>
      <c r="OTU1092" s="184"/>
      <c r="OTV1092" s="184"/>
      <c r="OTW1092" s="184"/>
      <c r="OTX1092" s="184"/>
      <c r="OTY1092" s="184"/>
      <c r="OTZ1092" s="184"/>
      <c r="OUA1092" s="184"/>
      <c r="OUB1092" s="184"/>
      <c r="OUC1092" s="184"/>
      <c r="OUD1092" s="184"/>
      <c r="OUE1092" s="184"/>
      <c r="OUF1092" s="184"/>
      <c r="OUG1092" s="184"/>
      <c r="OUH1092" s="184"/>
      <c r="OUI1092" s="184"/>
      <c r="OUJ1092" s="184"/>
      <c r="OUK1092" s="184"/>
      <c r="OUL1092" s="184"/>
      <c r="OUM1092" s="184"/>
      <c r="OUN1092" s="184"/>
      <c r="OUO1092" s="184"/>
      <c r="OUP1092" s="184"/>
      <c r="OUQ1092" s="184"/>
      <c r="OUR1092" s="184"/>
      <c r="OUS1092" s="184"/>
      <c r="OUT1092" s="184"/>
      <c r="OUU1092" s="184"/>
      <c r="OUV1092" s="184"/>
      <c r="OUW1092" s="184"/>
      <c r="OUX1092" s="184"/>
      <c r="OUY1092" s="184"/>
      <c r="OUZ1092" s="184"/>
      <c r="OVA1092" s="184"/>
      <c r="OVB1092" s="184"/>
      <c r="OVC1092" s="184"/>
      <c r="OVD1092" s="184"/>
      <c r="OVE1092" s="184"/>
      <c r="OVF1092" s="184"/>
      <c r="OVG1092" s="184"/>
      <c r="OVH1092" s="184"/>
      <c r="OVI1092" s="184"/>
      <c r="OVJ1092" s="184"/>
      <c r="OVK1092" s="184"/>
      <c r="OVL1092" s="184"/>
      <c r="OVM1092" s="184"/>
      <c r="OVN1092" s="184"/>
      <c r="OVO1092" s="184"/>
      <c r="OVP1092" s="184"/>
      <c r="OVQ1092" s="184"/>
      <c r="OVR1092" s="184"/>
      <c r="OVS1092" s="184"/>
      <c r="OVT1092" s="184"/>
      <c r="OVU1092" s="184"/>
      <c r="OVV1092" s="184"/>
      <c r="OVW1092" s="184"/>
      <c r="OVX1092" s="184"/>
      <c r="OVY1092" s="184"/>
      <c r="OVZ1092" s="184"/>
      <c r="OWA1092" s="184"/>
      <c r="OWB1092" s="184"/>
      <c r="OWC1092" s="184"/>
      <c r="OWD1092" s="184"/>
      <c r="OWE1092" s="184"/>
      <c r="OWF1092" s="184"/>
      <c r="OWG1092" s="184"/>
      <c r="OWH1092" s="184"/>
      <c r="OWI1092" s="184"/>
      <c r="OWJ1092" s="184"/>
      <c r="OWK1092" s="184"/>
      <c r="OWL1092" s="184"/>
      <c r="OWM1092" s="184"/>
      <c r="OWN1092" s="184"/>
      <c r="OWO1092" s="184"/>
      <c r="OWP1092" s="184"/>
      <c r="OWQ1092" s="184"/>
      <c r="OWR1092" s="184"/>
      <c r="OWS1092" s="184"/>
      <c r="OWT1092" s="184"/>
      <c r="OWU1092" s="184"/>
      <c r="OWV1092" s="184"/>
      <c r="OWW1092" s="184"/>
      <c r="OWX1092" s="184"/>
      <c r="OWY1092" s="184"/>
      <c r="OWZ1092" s="184"/>
      <c r="OXA1092" s="184"/>
      <c r="OXB1092" s="184"/>
      <c r="OXC1092" s="184"/>
      <c r="OXD1092" s="184"/>
      <c r="OXE1092" s="184"/>
      <c r="OXF1092" s="184"/>
      <c r="OXG1092" s="184"/>
      <c r="OXH1092" s="184"/>
      <c r="OXI1092" s="184"/>
      <c r="OXJ1092" s="184"/>
      <c r="OXK1092" s="184"/>
      <c r="OXL1092" s="184"/>
      <c r="OXM1092" s="184"/>
      <c r="OXN1092" s="184"/>
      <c r="OXO1092" s="184"/>
      <c r="OXP1092" s="184"/>
      <c r="OXQ1092" s="184"/>
      <c r="OXR1092" s="184"/>
      <c r="OXS1092" s="184"/>
      <c r="OXT1092" s="184"/>
      <c r="OXU1092" s="184"/>
      <c r="OXV1092" s="184"/>
      <c r="OXW1092" s="184"/>
      <c r="OXX1092" s="184"/>
      <c r="OXY1092" s="184"/>
      <c r="OXZ1092" s="184"/>
      <c r="OYA1092" s="184"/>
      <c r="OYB1092" s="184"/>
      <c r="OYC1092" s="184"/>
      <c r="OYD1092" s="184"/>
      <c r="OYE1092" s="184"/>
      <c r="OYF1092" s="184"/>
      <c r="OYG1092" s="184"/>
      <c r="OYH1092" s="184"/>
      <c r="OYI1092" s="184"/>
      <c r="OYJ1092" s="184"/>
      <c r="OYK1092" s="184"/>
      <c r="OYL1092" s="184"/>
      <c r="OYM1092" s="184"/>
      <c r="OYN1092" s="184"/>
      <c r="OYO1092" s="184"/>
      <c r="OYP1092" s="184"/>
      <c r="OYQ1092" s="184"/>
      <c r="OYR1092" s="184"/>
      <c r="OYS1092" s="184"/>
      <c r="OYT1092" s="184"/>
      <c r="OYU1092" s="184"/>
      <c r="OYV1092" s="184"/>
      <c r="OYW1092" s="184"/>
      <c r="OYX1092" s="184"/>
      <c r="OYY1092" s="184"/>
      <c r="OYZ1092" s="184"/>
      <c r="OZA1092" s="184"/>
      <c r="OZB1092" s="184"/>
      <c r="OZC1092" s="184"/>
      <c r="OZD1092" s="184"/>
      <c r="OZE1092" s="184"/>
      <c r="OZF1092" s="184"/>
      <c r="OZG1092" s="184"/>
      <c r="OZH1092" s="184"/>
      <c r="OZI1092" s="184"/>
      <c r="OZJ1092" s="184"/>
      <c r="OZK1092" s="184"/>
      <c r="OZL1092" s="184"/>
      <c r="OZM1092" s="184"/>
      <c r="OZN1092" s="184"/>
      <c r="OZO1092" s="184"/>
      <c r="OZP1092" s="184"/>
      <c r="OZQ1092" s="184"/>
      <c r="OZR1092" s="184"/>
      <c r="OZS1092" s="184"/>
      <c r="OZT1092" s="184"/>
      <c r="OZU1092" s="184"/>
      <c r="OZV1092" s="184"/>
      <c r="OZW1092" s="184"/>
      <c r="OZX1092" s="184"/>
      <c r="OZY1092" s="184"/>
      <c r="OZZ1092" s="184"/>
      <c r="PAA1092" s="184"/>
      <c r="PAB1092" s="184"/>
      <c r="PAC1092" s="184"/>
      <c r="PAD1092" s="184"/>
      <c r="PAE1092" s="184"/>
      <c r="PAF1092" s="184"/>
      <c r="PAG1092" s="184"/>
      <c r="PAH1092" s="184"/>
      <c r="PAI1092" s="184"/>
      <c r="PAJ1092" s="184"/>
      <c r="PAK1092" s="184"/>
      <c r="PAL1092" s="184"/>
      <c r="PAM1092" s="184"/>
      <c r="PAN1092" s="184"/>
      <c r="PAO1092" s="184"/>
      <c r="PAP1092" s="184"/>
      <c r="PAQ1092" s="184"/>
      <c r="PAR1092" s="184"/>
      <c r="PAS1092" s="184"/>
      <c r="PAT1092" s="184"/>
      <c r="PAU1092" s="184"/>
      <c r="PAV1092" s="184"/>
      <c r="PAW1092" s="184"/>
      <c r="PAX1092" s="184"/>
      <c r="PAY1092" s="184"/>
      <c r="PAZ1092" s="184"/>
      <c r="PBA1092" s="184"/>
      <c r="PBB1092" s="184"/>
      <c r="PBC1092" s="184"/>
      <c r="PBD1092" s="184"/>
      <c r="PBE1092" s="184"/>
      <c r="PBF1092" s="184"/>
      <c r="PBG1092" s="184"/>
      <c r="PBH1092" s="184"/>
      <c r="PBI1092" s="184"/>
      <c r="PBJ1092" s="184"/>
      <c r="PBK1092" s="184"/>
      <c r="PBL1092" s="184"/>
      <c r="PBM1092" s="184"/>
      <c r="PBN1092" s="184"/>
      <c r="PBO1092" s="184"/>
      <c r="PBP1092" s="184"/>
      <c r="PBQ1092" s="184"/>
      <c r="PBR1092" s="184"/>
      <c r="PBS1092" s="184"/>
      <c r="PBT1092" s="184"/>
      <c r="PBU1092" s="184"/>
      <c r="PBV1092" s="184"/>
      <c r="PBW1092" s="184"/>
      <c r="PBX1092" s="184"/>
      <c r="PBY1092" s="184"/>
      <c r="PBZ1092" s="184"/>
      <c r="PCA1092" s="184"/>
      <c r="PCB1092" s="184"/>
      <c r="PCC1092" s="184"/>
      <c r="PCD1092" s="184"/>
      <c r="PCE1092" s="184"/>
      <c r="PCF1092" s="184"/>
      <c r="PCG1092" s="184"/>
      <c r="PCH1092" s="184"/>
      <c r="PCI1092" s="184"/>
      <c r="PCJ1092" s="184"/>
      <c r="PCK1092" s="184"/>
      <c r="PCL1092" s="184"/>
      <c r="PCM1092" s="184"/>
      <c r="PCN1092" s="184"/>
      <c r="PCO1092" s="184"/>
      <c r="PCP1092" s="184"/>
      <c r="PCQ1092" s="184"/>
      <c r="PCR1092" s="184"/>
      <c r="PCS1092" s="184"/>
      <c r="PCT1092" s="184"/>
      <c r="PCU1092" s="184"/>
      <c r="PCV1092" s="184"/>
      <c r="PCW1092" s="184"/>
      <c r="PCX1092" s="184"/>
      <c r="PCY1092" s="184"/>
      <c r="PCZ1092" s="184"/>
      <c r="PDA1092" s="184"/>
      <c r="PDB1092" s="184"/>
      <c r="PDC1092" s="184"/>
      <c r="PDD1092" s="184"/>
      <c r="PDE1092" s="184"/>
      <c r="PDF1092" s="184"/>
      <c r="PDG1092" s="184"/>
      <c r="PDH1092" s="184"/>
      <c r="PDI1092" s="184"/>
      <c r="PDJ1092" s="184"/>
      <c r="PDK1092" s="184"/>
      <c r="PDL1092" s="184"/>
      <c r="PDM1092" s="184"/>
      <c r="PDN1092" s="184"/>
      <c r="PDO1092" s="184"/>
      <c r="PDP1092" s="184"/>
      <c r="PDQ1092" s="184"/>
      <c r="PDR1092" s="184"/>
      <c r="PDS1092" s="184"/>
      <c r="PDT1092" s="184"/>
      <c r="PDU1092" s="184"/>
      <c r="PDV1092" s="184"/>
      <c r="PDW1092" s="184"/>
      <c r="PDX1092" s="184"/>
      <c r="PDY1092" s="184"/>
      <c r="PDZ1092" s="184"/>
      <c r="PEA1092" s="184"/>
      <c r="PEB1092" s="184"/>
      <c r="PEC1092" s="184"/>
      <c r="PED1092" s="184"/>
      <c r="PEE1092" s="184"/>
      <c r="PEF1092" s="184"/>
      <c r="PEG1092" s="184"/>
      <c r="PEH1092" s="184"/>
      <c r="PEI1092" s="184"/>
      <c r="PEJ1092" s="184"/>
      <c r="PEK1092" s="184"/>
      <c r="PEL1092" s="184"/>
      <c r="PEM1092" s="184"/>
      <c r="PEN1092" s="184"/>
      <c r="PEO1092" s="184"/>
      <c r="PEP1092" s="184"/>
      <c r="PEQ1092" s="184"/>
      <c r="PER1092" s="184"/>
      <c r="PES1092" s="184"/>
      <c r="PET1092" s="184"/>
      <c r="PEU1092" s="184"/>
      <c r="PEV1092" s="184"/>
      <c r="PEW1092" s="184"/>
      <c r="PEX1092" s="184"/>
      <c r="PEY1092" s="184"/>
      <c r="PEZ1092" s="184"/>
      <c r="PFA1092" s="184"/>
      <c r="PFB1092" s="184"/>
      <c r="PFC1092" s="184"/>
      <c r="PFD1092" s="184"/>
      <c r="PFE1092" s="184"/>
      <c r="PFF1092" s="184"/>
      <c r="PFG1092" s="184"/>
      <c r="PFH1092" s="184"/>
      <c r="PFI1092" s="184"/>
      <c r="PFJ1092" s="184"/>
      <c r="PFK1092" s="184"/>
      <c r="PFL1092" s="184"/>
      <c r="PFM1092" s="184"/>
      <c r="PFN1092" s="184"/>
      <c r="PFO1092" s="184"/>
      <c r="PFP1092" s="184"/>
      <c r="PFQ1092" s="184"/>
      <c r="PFR1092" s="184"/>
      <c r="PFS1092" s="184"/>
      <c r="PFT1092" s="184"/>
      <c r="PFU1092" s="184"/>
      <c r="PFV1092" s="184"/>
      <c r="PFW1092" s="184"/>
      <c r="PFX1092" s="184"/>
      <c r="PFY1092" s="184"/>
      <c r="PFZ1092" s="184"/>
      <c r="PGA1092" s="184"/>
      <c r="PGB1092" s="184"/>
      <c r="PGC1092" s="184"/>
      <c r="PGD1092" s="184"/>
      <c r="PGE1092" s="184"/>
      <c r="PGF1092" s="184"/>
      <c r="PGG1092" s="184"/>
      <c r="PGH1092" s="184"/>
      <c r="PGI1092" s="184"/>
      <c r="PGJ1092" s="184"/>
      <c r="PGK1092" s="184"/>
      <c r="PGL1092" s="184"/>
      <c r="PGM1092" s="184"/>
      <c r="PGN1092" s="184"/>
      <c r="PGO1092" s="184"/>
      <c r="PGP1092" s="184"/>
      <c r="PGQ1092" s="184"/>
      <c r="PGR1092" s="184"/>
      <c r="PGS1092" s="184"/>
      <c r="PGT1092" s="184"/>
      <c r="PGU1092" s="184"/>
      <c r="PGV1092" s="184"/>
      <c r="PGW1092" s="184"/>
      <c r="PGX1092" s="184"/>
      <c r="PGY1092" s="184"/>
      <c r="PGZ1092" s="184"/>
      <c r="PHA1092" s="184"/>
      <c r="PHB1092" s="184"/>
      <c r="PHC1092" s="184"/>
      <c r="PHD1092" s="184"/>
      <c r="PHE1092" s="184"/>
      <c r="PHF1092" s="184"/>
      <c r="PHG1092" s="184"/>
      <c r="PHH1092" s="184"/>
      <c r="PHI1092" s="184"/>
      <c r="PHJ1092" s="184"/>
      <c r="PHK1092" s="184"/>
      <c r="PHL1092" s="184"/>
      <c r="PHM1092" s="184"/>
      <c r="PHN1092" s="184"/>
      <c r="PHO1092" s="184"/>
      <c r="PHP1092" s="184"/>
      <c r="PHQ1092" s="184"/>
      <c r="PHR1092" s="184"/>
      <c r="PHS1092" s="184"/>
      <c r="PHT1092" s="184"/>
      <c r="PHU1092" s="184"/>
      <c r="PHV1092" s="184"/>
      <c r="PHW1092" s="184"/>
      <c r="PHX1092" s="184"/>
      <c r="PHY1092" s="184"/>
      <c r="PHZ1092" s="184"/>
      <c r="PIA1092" s="184"/>
      <c r="PIB1092" s="184"/>
      <c r="PIC1092" s="184"/>
      <c r="PID1092" s="184"/>
      <c r="PIE1092" s="184"/>
      <c r="PIF1092" s="184"/>
      <c r="PIG1092" s="184"/>
      <c r="PIH1092" s="184"/>
      <c r="PII1092" s="184"/>
      <c r="PIJ1092" s="184"/>
      <c r="PIK1092" s="184"/>
      <c r="PIL1092" s="184"/>
      <c r="PIM1092" s="184"/>
      <c r="PIN1092" s="184"/>
      <c r="PIO1092" s="184"/>
      <c r="PIP1092" s="184"/>
      <c r="PIQ1092" s="184"/>
      <c r="PIR1092" s="184"/>
      <c r="PIS1092" s="184"/>
      <c r="PIT1092" s="184"/>
      <c r="PIU1092" s="184"/>
      <c r="PIV1092" s="184"/>
      <c r="PIW1092" s="184"/>
      <c r="PIX1092" s="184"/>
      <c r="PIY1092" s="184"/>
      <c r="PIZ1092" s="184"/>
      <c r="PJA1092" s="184"/>
      <c r="PJB1092" s="184"/>
      <c r="PJC1092" s="184"/>
      <c r="PJD1092" s="184"/>
      <c r="PJE1092" s="184"/>
      <c r="PJF1092" s="184"/>
      <c r="PJG1092" s="184"/>
      <c r="PJH1092" s="184"/>
      <c r="PJI1092" s="184"/>
      <c r="PJJ1092" s="184"/>
      <c r="PJK1092" s="184"/>
      <c r="PJL1092" s="184"/>
      <c r="PJM1092" s="184"/>
      <c r="PJN1092" s="184"/>
      <c r="PJO1092" s="184"/>
      <c r="PJP1092" s="184"/>
      <c r="PJQ1092" s="184"/>
      <c r="PJR1092" s="184"/>
      <c r="PJS1092" s="184"/>
      <c r="PJT1092" s="184"/>
      <c r="PJU1092" s="184"/>
      <c r="PJV1092" s="184"/>
      <c r="PJW1092" s="184"/>
      <c r="PJX1092" s="184"/>
      <c r="PJY1092" s="184"/>
      <c r="PJZ1092" s="184"/>
      <c r="PKA1092" s="184"/>
      <c r="PKB1092" s="184"/>
      <c r="PKC1092" s="184"/>
      <c r="PKD1092" s="184"/>
      <c r="PKE1092" s="184"/>
      <c r="PKF1092" s="184"/>
      <c r="PKG1092" s="184"/>
      <c r="PKH1092" s="184"/>
      <c r="PKI1092" s="184"/>
      <c r="PKJ1092" s="184"/>
      <c r="PKK1092" s="184"/>
      <c r="PKL1092" s="184"/>
      <c r="PKM1092" s="184"/>
      <c r="PKN1092" s="184"/>
      <c r="PKO1092" s="184"/>
      <c r="PKP1092" s="184"/>
      <c r="PKQ1092" s="184"/>
      <c r="PKR1092" s="184"/>
      <c r="PKS1092" s="184"/>
      <c r="PKT1092" s="184"/>
      <c r="PKU1092" s="184"/>
      <c r="PKV1092" s="184"/>
      <c r="PKW1092" s="184"/>
      <c r="PKX1092" s="184"/>
      <c r="PKY1092" s="184"/>
      <c r="PKZ1092" s="184"/>
      <c r="PLA1092" s="184"/>
      <c r="PLB1092" s="184"/>
      <c r="PLC1092" s="184"/>
      <c r="PLD1092" s="184"/>
      <c r="PLE1092" s="184"/>
      <c r="PLF1092" s="184"/>
      <c r="PLG1092" s="184"/>
      <c r="PLH1092" s="184"/>
      <c r="PLI1092" s="184"/>
      <c r="PLJ1092" s="184"/>
      <c r="PLK1092" s="184"/>
      <c r="PLL1092" s="184"/>
      <c r="PLM1092" s="184"/>
      <c r="PLN1092" s="184"/>
      <c r="PLO1092" s="184"/>
      <c r="PLP1092" s="184"/>
      <c r="PLQ1092" s="184"/>
      <c r="PLR1092" s="184"/>
      <c r="PLS1092" s="184"/>
      <c r="PLT1092" s="184"/>
      <c r="PLU1092" s="184"/>
      <c r="PLV1092" s="184"/>
      <c r="PLW1092" s="184"/>
      <c r="PLX1092" s="184"/>
      <c r="PLY1092" s="184"/>
      <c r="PLZ1092" s="184"/>
      <c r="PMA1092" s="184"/>
      <c r="PMB1092" s="184"/>
      <c r="PMC1092" s="184"/>
      <c r="PMD1092" s="184"/>
      <c r="PME1092" s="184"/>
      <c r="PMF1092" s="184"/>
      <c r="PMG1092" s="184"/>
      <c r="PMH1092" s="184"/>
      <c r="PMI1092" s="184"/>
      <c r="PMJ1092" s="184"/>
      <c r="PMK1092" s="184"/>
      <c r="PML1092" s="184"/>
      <c r="PMM1092" s="184"/>
      <c r="PMN1092" s="184"/>
      <c r="PMO1092" s="184"/>
      <c r="PMP1092" s="184"/>
      <c r="PMQ1092" s="184"/>
      <c r="PMR1092" s="184"/>
      <c r="PMS1092" s="184"/>
      <c r="PMT1092" s="184"/>
      <c r="PMU1092" s="184"/>
      <c r="PMV1092" s="184"/>
      <c r="PMW1092" s="184"/>
      <c r="PMX1092" s="184"/>
      <c r="PMY1092" s="184"/>
      <c r="PMZ1092" s="184"/>
      <c r="PNA1092" s="184"/>
      <c r="PNB1092" s="184"/>
      <c r="PNC1092" s="184"/>
      <c r="PND1092" s="184"/>
      <c r="PNE1092" s="184"/>
      <c r="PNF1092" s="184"/>
      <c r="PNG1092" s="184"/>
      <c r="PNH1092" s="184"/>
      <c r="PNI1092" s="184"/>
      <c r="PNJ1092" s="184"/>
      <c r="PNK1092" s="184"/>
      <c r="PNL1092" s="184"/>
      <c r="PNM1092" s="184"/>
      <c r="PNN1092" s="184"/>
      <c r="PNO1092" s="184"/>
      <c r="PNP1092" s="184"/>
      <c r="PNQ1092" s="184"/>
      <c r="PNR1092" s="184"/>
      <c r="PNS1092" s="184"/>
      <c r="PNT1092" s="184"/>
      <c r="PNU1092" s="184"/>
      <c r="PNV1092" s="184"/>
      <c r="PNW1092" s="184"/>
      <c r="PNX1092" s="184"/>
      <c r="PNY1092" s="184"/>
      <c r="PNZ1092" s="184"/>
      <c r="POA1092" s="184"/>
      <c r="POB1092" s="184"/>
      <c r="POC1092" s="184"/>
      <c r="POD1092" s="184"/>
      <c r="POE1092" s="184"/>
      <c r="POF1092" s="184"/>
      <c r="POG1092" s="184"/>
      <c r="POH1092" s="184"/>
      <c r="POI1092" s="184"/>
      <c r="POJ1092" s="184"/>
      <c r="POK1092" s="184"/>
      <c r="POL1092" s="184"/>
      <c r="POM1092" s="184"/>
      <c r="PON1092" s="184"/>
      <c r="POO1092" s="184"/>
      <c r="POP1092" s="184"/>
      <c r="POQ1092" s="184"/>
      <c r="POR1092" s="184"/>
      <c r="POS1092" s="184"/>
      <c r="POT1092" s="184"/>
      <c r="POU1092" s="184"/>
      <c r="POV1092" s="184"/>
      <c r="POW1092" s="184"/>
      <c r="POX1092" s="184"/>
      <c r="POY1092" s="184"/>
      <c r="POZ1092" s="184"/>
      <c r="PPA1092" s="184"/>
      <c r="PPB1092" s="184"/>
      <c r="PPC1092" s="184"/>
      <c r="PPD1092" s="184"/>
      <c r="PPE1092" s="184"/>
      <c r="PPF1092" s="184"/>
      <c r="PPG1092" s="184"/>
      <c r="PPH1092" s="184"/>
      <c r="PPI1092" s="184"/>
      <c r="PPJ1092" s="184"/>
      <c r="PPK1092" s="184"/>
      <c r="PPL1092" s="184"/>
      <c r="PPM1092" s="184"/>
      <c r="PPN1092" s="184"/>
      <c r="PPO1092" s="184"/>
      <c r="PPP1092" s="184"/>
      <c r="PPQ1092" s="184"/>
      <c r="PPR1092" s="184"/>
      <c r="PPS1092" s="184"/>
      <c r="PPT1092" s="184"/>
      <c r="PPU1092" s="184"/>
      <c r="PPV1092" s="184"/>
      <c r="PPW1092" s="184"/>
      <c r="PPX1092" s="184"/>
      <c r="PPY1092" s="184"/>
      <c r="PPZ1092" s="184"/>
      <c r="PQA1092" s="184"/>
      <c r="PQB1092" s="184"/>
      <c r="PQC1092" s="184"/>
      <c r="PQD1092" s="184"/>
      <c r="PQE1092" s="184"/>
      <c r="PQF1092" s="184"/>
      <c r="PQG1092" s="184"/>
      <c r="PQH1092" s="184"/>
      <c r="PQI1092" s="184"/>
      <c r="PQJ1092" s="184"/>
      <c r="PQK1092" s="184"/>
      <c r="PQL1092" s="184"/>
      <c r="PQM1092" s="184"/>
      <c r="PQN1092" s="184"/>
      <c r="PQO1092" s="184"/>
      <c r="PQP1092" s="184"/>
      <c r="PQQ1092" s="184"/>
      <c r="PQR1092" s="184"/>
      <c r="PQS1092" s="184"/>
      <c r="PQT1092" s="184"/>
      <c r="PQU1092" s="184"/>
      <c r="PQV1092" s="184"/>
      <c r="PQW1092" s="184"/>
      <c r="PQX1092" s="184"/>
      <c r="PQY1092" s="184"/>
      <c r="PQZ1092" s="184"/>
      <c r="PRA1092" s="184"/>
      <c r="PRB1092" s="184"/>
      <c r="PRC1092" s="184"/>
      <c r="PRD1092" s="184"/>
      <c r="PRE1092" s="184"/>
      <c r="PRF1092" s="184"/>
      <c r="PRG1092" s="184"/>
      <c r="PRH1092" s="184"/>
      <c r="PRI1092" s="184"/>
      <c r="PRJ1092" s="184"/>
      <c r="PRK1092" s="184"/>
      <c r="PRL1092" s="184"/>
      <c r="PRM1092" s="184"/>
      <c r="PRN1092" s="184"/>
      <c r="PRO1092" s="184"/>
      <c r="PRP1092" s="184"/>
      <c r="PRQ1092" s="184"/>
      <c r="PRR1092" s="184"/>
      <c r="PRS1092" s="184"/>
      <c r="PRT1092" s="184"/>
      <c r="PRU1092" s="184"/>
      <c r="PRV1092" s="184"/>
      <c r="PRW1092" s="184"/>
      <c r="PRX1092" s="184"/>
      <c r="PRY1092" s="184"/>
      <c r="PRZ1092" s="184"/>
      <c r="PSA1092" s="184"/>
      <c r="PSB1092" s="184"/>
      <c r="PSC1092" s="184"/>
      <c r="PSD1092" s="184"/>
      <c r="PSE1092" s="184"/>
      <c r="PSF1092" s="184"/>
      <c r="PSG1092" s="184"/>
      <c r="PSH1092" s="184"/>
      <c r="PSI1092" s="184"/>
      <c r="PSJ1092" s="184"/>
      <c r="PSK1092" s="184"/>
      <c r="PSL1092" s="184"/>
      <c r="PSM1092" s="184"/>
      <c r="PSN1092" s="184"/>
      <c r="PSO1092" s="184"/>
      <c r="PSP1092" s="184"/>
      <c r="PSQ1092" s="184"/>
      <c r="PSR1092" s="184"/>
      <c r="PSS1092" s="184"/>
      <c r="PST1092" s="184"/>
      <c r="PSU1092" s="184"/>
      <c r="PSV1092" s="184"/>
      <c r="PSW1092" s="184"/>
      <c r="PSX1092" s="184"/>
      <c r="PSY1092" s="184"/>
      <c r="PSZ1092" s="184"/>
      <c r="PTA1092" s="184"/>
      <c r="PTB1092" s="184"/>
      <c r="PTC1092" s="184"/>
      <c r="PTD1092" s="184"/>
      <c r="PTE1092" s="184"/>
      <c r="PTF1092" s="184"/>
      <c r="PTG1092" s="184"/>
      <c r="PTH1092" s="184"/>
      <c r="PTI1092" s="184"/>
      <c r="PTJ1092" s="184"/>
      <c r="PTK1092" s="184"/>
      <c r="PTL1092" s="184"/>
      <c r="PTM1092" s="184"/>
      <c r="PTN1092" s="184"/>
      <c r="PTO1092" s="184"/>
      <c r="PTP1092" s="184"/>
      <c r="PTQ1092" s="184"/>
      <c r="PTR1092" s="184"/>
      <c r="PTS1092" s="184"/>
      <c r="PTT1092" s="184"/>
      <c r="PTU1092" s="184"/>
      <c r="PTV1092" s="184"/>
      <c r="PTW1092" s="184"/>
      <c r="PTX1092" s="184"/>
      <c r="PTY1092" s="184"/>
      <c r="PTZ1092" s="184"/>
      <c r="PUA1092" s="184"/>
      <c r="PUB1092" s="184"/>
      <c r="PUC1092" s="184"/>
      <c r="PUD1092" s="184"/>
      <c r="PUE1092" s="184"/>
      <c r="PUF1092" s="184"/>
      <c r="PUG1092" s="184"/>
      <c r="PUH1092" s="184"/>
      <c r="PUI1092" s="184"/>
      <c r="PUJ1092" s="184"/>
      <c r="PUK1092" s="184"/>
      <c r="PUL1092" s="184"/>
      <c r="PUM1092" s="184"/>
      <c r="PUN1092" s="184"/>
      <c r="PUO1092" s="184"/>
      <c r="PUP1092" s="184"/>
      <c r="PUQ1092" s="184"/>
      <c r="PUR1092" s="184"/>
      <c r="PUS1092" s="184"/>
      <c r="PUT1092" s="184"/>
      <c r="PUU1092" s="184"/>
      <c r="PUV1092" s="184"/>
      <c r="PUW1092" s="184"/>
      <c r="PUX1092" s="184"/>
      <c r="PUY1092" s="184"/>
      <c r="PUZ1092" s="184"/>
      <c r="PVA1092" s="184"/>
      <c r="PVB1092" s="184"/>
      <c r="PVC1092" s="184"/>
      <c r="PVD1092" s="184"/>
      <c r="PVE1092" s="184"/>
      <c r="PVF1092" s="184"/>
      <c r="PVG1092" s="184"/>
      <c r="PVH1092" s="184"/>
      <c r="PVI1092" s="184"/>
      <c r="PVJ1092" s="184"/>
      <c r="PVK1092" s="184"/>
      <c r="PVL1092" s="184"/>
      <c r="PVM1092" s="184"/>
      <c r="PVN1092" s="184"/>
      <c r="PVO1092" s="184"/>
      <c r="PVP1092" s="184"/>
      <c r="PVQ1092" s="184"/>
      <c r="PVR1092" s="184"/>
      <c r="PVS1092" s="184"/>
      <c r="PVT1092" s="184"/>
      <c r="PVU1092" s="184"/>
      <c r="PVV1092" s="184"/>
      <c r="PVW1092" s="184"/>
      <c r="PVX1092" s="184"/>
      <c r="PVY1092" s="184"/>
      <c r="PVZ1092" s="184"/>
      <c r="PWA1092" s="184"/>
      <c r="PWB1092" s="184"/>
      <c r="PWC1092" s="184"/>
      <c r="PWD1092" s="184"/>
      <c r="PWE1092" s="184"/>
      <c r="PWF1092" s="184"/>
      <c r="PWG1092" s="184"/>
      <c r="PWH1092" s="184"/>
      <c r="PWI1092" s="184"/>
      <c r="PWJ1092" s="184"/>
      <c r="PWK1092" s="184"/>
      <c r="PWL1092" s="184"/>
      <c r="PWM1092" s="184"/>
      <c r="PWN1092" s="184"/>
      <c r="PWO1092" s="184"/>
      <c r="PWP1092" s="184"/>
      <c r="PWQ1092" s="184"/>
      <c r="PWR1092" s="184"/>
      <c r="PWS1092" s="184"/>
      <c r="PWT1092" s="184"/>
      <c r="PWU1092" s="184"/>
      <c r="PWV1092" s="184"/>
      <c r="PWW1092" s="184"/>
      <c r="PWX1092" s="184"/>
      <c r="PWY1092" s="184"/>
      <c r="PWZ1092" s="184"/>
      <c r="PXA1092" s="184"/>
      <c r="PXB1092" s="184"/>
      <c r="PXC1092" s="184"/>
      <c r="PXD1092" s="184"/>
      <c r="PXE1092" s="184"/>
      <c r="PXF1092" s="184"/>
      <c r="PXG1092" s="184"/>
      <c r="PXH1092" s="184"/>
      <c r="PXI1092" s="184"/>
      <c r="PXJ1092" s="184"/>
      <c r="PXK1092" s="184"/>
      <c r="PXL1092" s="184"/>
      <c r="PXM1092" s="184"/>
      <c r="PXN1092" s="184"/>
      <c r="PXO1092" s="184"/>
      <c r="PXP1092" s="184"/>
      <c r="PXQ1092" s="184"/>
      <c r="PXR1092" s="184"/>
      <c r="PXS1092" s="184"/>
      <c r="PXT1092" s="184"/>
      <c r="PXU1092" s="184"/>
      <c r="PXV1092" s="184"/>
      <c r="PXW1092" s="184"/>
      <c r="PXX1092" s="184"/>
      <c r="PXY1092" s="184"/>
      <c r="PXZ1092" s="184"/>
      <c r="PYA1092" s="184"/>
      <c r="PYB1092" s="184"/>
      <c r="PYC1092" s="184"/>
      <c r="PYD1092" s="184"/>
      <c r="PYE1092" s="184"/>
      <c r="PYF1092" s="184"/>
      <c r="PYG1092" s="184"/>
      <c r="PYH1092" s="184"/>
      <c r="PYI1092" s="184"/>
      <c r="PYJ1092" s="184"/>
      <c r="PYK1092" s="184"/>
      <c r="PYL1092" s="184"/>
      <c r="PYM1092" s="184"/>
      <c r="PYN1092" s="184"/>
      <c r="PYO1092" s="184"/>
      <c r="PYP1092" s="184"/>
      <c r="PYQ1092" s="184"/>
      <c r="PYR1092" s="184"/>
      <c r="PYS1092" s="184"/>
      <c r="PYT1092" s="184"/>
      <c r="PYU1092" s="184"/>
      <c r="PYV1092" s="184"/>
      <c r="PYW1092" s="184"/>
      <c r="PYX1092" s="184"/>
      <c r="PYY1092" s="184"/>
      <c r="PYZ1092" s="184"/>
      <c r="PZA1092" s="184"/>
      <c r="PZB1092" s="184"/>
      <c r="PZC1092" s="184"/>
      <c r="PZD1092" s="184"/>
      <c r="PZE1092" s="184"/>
      <c r="PZF1092" s="184"/>
      <c r="PZG1092" s="184"/>
      <c r="PZH1092" s="184"/>
      <c r="PZI1092" s="184"/>
      <c r="PZJ1092" s="184"/>
      <c r="PZK1092" s="184"/>
      <c r="PZL1092" s="184"/>
      <c r="PZM1092" s="184"/>
      <c r="PZN1092" s="184"/>
      <c r="PZO1092" s="184"/>
      <c r="PZP1092" s="184"/>
      <c r="PZQ1092" s="184"/>
      <c r="PZR1092" s="184"/>
      <c r="PZS1092" s="184"/>
      <c r="PZT1092" s="184"/>
      <c r="PZU1092" s="184"/>
      <c r="PZV1092" s="184"/>
      <c r="PZW1092" s="184"/>
      <c r="PZX1092" s="184"/>
      <c r="PZY1092" s="184"/>
      <c r="PZZ1092" s="184"/>
      <c r="QAA1092" s="184"/>
      <c r="QAB1092" s="184"/>
      <c r="QAC1092" s="184"/>
      <c r="QAD1092" s="184"/>
      <c r="QAE1092" s="184"/>
      <c r="QAF1092" s="184"/>
      <c r="QAG1092" s="184"/>
      <c r="QAH1092" s="184"/>
      <c r="QAI1092" s="184"/>
      <c r="QAJ1092" s="184"/>
      <c r="QAK1092" s="184"/>
      <c r="QAL1092" s="184"/>
      <c r="QAM1092" s="184"/>
      <c r="QAN1092" s="184"/>
      <c r="QAO1092" s="184"/>
      <c r="QAP1092" s="184"/>
      <c r="QAQ1092" s="184"/>
      <c r="QAR1092" s="184"/>
      <c r="QAS1092" s="184"/>
      <c r="QAT1092" s="184"/>
      <c r="QAU1092" s="184"/>
      <c r="QAV1092" s="184"/>
      <c r="QAW1092" s="184"/>
      <c r="QAX1092" s="184"/>
      <c r="QAY1092" s="184"/>
      <c r="QAZ1092" s="184"/>
      <c r="QBA1092" s="184"/>
      <c r="QBB1092" s="184"/>
      <c r="QBC1092" s="184"/>
      <c r="QBD1092" s="184"/>
      <c r="QBE1092" s="184"/>
      <c r="QBF1092" s="184"/>
      <c r="QBG1092" s="184"/>
      <c r="QBH1092" s="184"/>
      <c r="QBI1092" s="184"/>
      <c r="QBJ1092" s="184"/>
      <c r="QBK1092" s="184"/>
      <c r="QBL1092" s="184"/>
      <c r="QBM1092" s="184"/>
      <c r="QBN1092" s="184"/>
      <c r="QBO1092" s="184"/>
      <c r="QBP1092" s="184"/>
      <c r="QBQ1092" s="184"/>
      <c r="QBR1092" s="184"/>
      <c r="QBS1092" s="184"/>
      <c r="QBT1092" s="184"/>
      <c r="QBU1092" s="184"/>
      <c r="QBV1092" s="184"/>
      <c r="QBW1092" s="184"/>
      <c r="QBX1092" s="184"/>
      <c r="QBY1092" s="184"/>
      <c r="QBZ1092" s="184"/>
      <c r="QCA1092" s="184"/>
      <c r="QCB1092" s="184"/>
      <c r="QCC1092" s="184"/>
      <c r="QCD1092" s="184"/>
      <c r="QCE1092" s="184"/>
      <c r="QCF1092" s="184"/>
      <c r="QCG1092" s="184"/>
      <c r="QCH1092" s="184"/>
      <c r="QCI1092" s="184"/>
      <c r="QCJ1092" s="184"/>
      <c r="QCK1092" s="184"/>
      <c r="QCL1092" s="184"/>
      <c r="QCM1092" s="184"/>
      <c r="QCN1092" s="184"/>
      <c r="QCO1092" s="184"/>
      <c r="QCP1092" s="184"/>
      <c r="QCQ1092" s="184"/>
      <c r="QCR1092" s="184"/>
      <c r="QCS1092" s="184"/>
      <c r="QCT1092" s="184"/>
      <c r="QCU1092" s="184"/>
      <c r="QCV1092" s="184"/>
      <c r="QCW1092" s="184"/>
      <c r="QCX1092" s="184"/>
      <c r="QCY1092" s="184"/>
      <c r="QCZ1092" s="184"/>
      <c r="QDA1092" s="184"/>
      <c r="QDB1092" s="184"/>
      <c r="QDC1092" s="184"/>
      <c r="QDD1092" s="184"/>
      <c r="QDE1092" s="184"/>
      <c r="QDF1092" s="184"/>
      <c r="QDG1092" s="184"/>
      <c r="QDH1092" s="184"/>
      <c r="QDI1092" s="184"/>
      <c r="QDJ1092" s="184"/>
      <c r="QDK1092" s="184"/>
      <c r="QDL1092" s="184"/>
      <c r="QDM1092" s="184"/>
      <c r="QDN1092" s="184"/>
      <c r="QDO1092" s="184"/>
      <c r="QDP1092" s="184"/>
      <c r="QDQ1092" s="184"/>
      <c r="QDR1092" s="184"/>
      <c r="QDS1092" s="184"/>
      <c r="QDT1092" s="184"/>
      <c r="QDU1092" s="184"/>
      <c r="QDV1092" s="184"/>
      <c r="QDW1092" s="184"/>
      <c r="QDX1092" s="184"/>
      <c r="QDY1092" s="184"/>
      <c r="QDZ1092" s="184"/>
      <c r="QEA1092" s="184"/>
      <c r="QEB1092" s="184"/>
      <c r="QEC1092" s="184"/>
      <c r="QED1092" s="184"/>
      <c r="QEE1092" s="184"/>
      <c r="QEF1092" s="184"/>
      <c r="QEG1092" s="184"/>
      <c r="QEH1092" s="184"/>
      <c r="QEI1092" s="184"/>
      <c r="QEJ1092" s="184"/>
      <c r="QEK1092" s="184"/>
      <c r="QEL1092" s="184"/>
      <c r="QEM1092" s="184"/>
      <c r="QEN1092" s="184"/>
      <c r="QEO1092" s="184"/>
      <c r="QEP1092" s="184"/>
      <c r="QEQ1092" s="184"/>
      <c r="QER1092" s="184"/>
      <c r="QES1092" s="184"/>
      <c r="QET1092" s="184"/>
      <c r="QEU1092" s="184"/>
      <c r="QEV1092" s="184"/>
      <c r="QEW1092" s="184"/>
      <c r="QEX1092" s="184"/>
      <c r="QEY1092" s="184"/>
      <c r="QEZ1092" s="184"/>
      <c r="QFA1092" s="184"/>
      <c r="QFB1092" s="184"/>
      <c r="QFC1092" s="184"/>
      <c r="QFD1092" s="184"/>
      <c r="QFE1092" s="184"/>
      <c r="QFF1092" s="184"/>
      <c r="QFG1092" s="184"/>
      <c r="QFH1092" s="184"/>
      <c r="QFI1092" s="184"/>
      <c r="QFJ1092" s="184"/>
      <c r="QFK1092" s="184"/>
      <c r="QFL1092" s="184"/>
      <c r="QFM1092" s="184"/>
      <c r="QFN1092" s="184"/>
      <c r="QFO1092" s="184"/>
      <c r="QFP1092" s="184"/>
      <c r="QFQ1092" s="184"/>
      <c r="QFR1092" s="184"/>
      <c r="QFS1092" s="184"/>
      <c r="QFT1092" s="184"/>
      <c r="QFU1092" s="184"/>
      <c r="QFV1092" s="184"/>
      <c r="QFW1092" s="184"/>
      <c r="QFX1092" s="184"/>
      <c r="QFY1092" s="184"/>
      <c r="QFZ1092" s="184"/>
      <c r="QGA1092" s="184"/>
      <c r="QGB1092" s="184"/>
      <c r="QGC1092" s="184"/>
      <c r="QGD1092" s="184"/>
      <c r="QGE1092" s="184"/>
      <c r="QGF1092" s="184"/>
      <c r="QGG1092" s="184"/>
      <c r="QGH1092" s="184"/>
      <c r="QGI1092" s="184"/>
      <c r="QGJ1092" s="184"/>
      <c r="QGK1092" s="184"/>
      <c r="QGL1092" s="184"/>
      <c r="QGM1092" s="184"/>
      <c r="QGN1092" s="184"/>
      <c r="QGO1092" s="184"/>
      <c r="QGP1092" s="184"/>
      <c r="QGQ1092" s="184"/>
      <c r="QGR1092" s="184"/>
      <c r="QGS1092" s="184"/>
      <c r="QGT1092" s="184"/>
      <c r="QGU1092" s="184"/>
      <c r="QGV1092" s="184"/>
      <c r="QGW1092" s="184"/>
      <c r="QGX1092" s="184"/>
      <c r="QGY1092" s="184"/>
      <c r="QGZ1092" s="184"/>
      <c r="QHA1092" s="184"/>
      <c r="QHB1092" s="184"/>
      <c r="QHC1092" s="184"/>
      <c r="QHD1092" s="184"/>
      <c r="QHE1092" s="184"/>
      <c r="QHF1092" s="184"/>
      <c r="QHG1092" s="184"/>
      <c r="QHH1092" s="184"/>
      <c r="QHI1092" s="184"/>
      <c r="QHJ1092" s="184"/>
      <c r="QHK1092" s="184"/>
      <c r="QHL1092" s="184"/>
      <c r="QHM1092" s="184"/>
      <c r="QHN1092" s="184"/>
      <c r="QHO1092" s="184"/>
      <c r="QHP1092" s="184"/>
      <c r="QHQ1092" s="184"/>
      <c r="QHR1092" s="184"/>
      <c r="QHS1092" s="184"/>
      <c r="QHT1092" s="184"/>
      <c r="QHU1092" s="184"/>
      <c r="QHV1092" s="184"/>
      <c r="QHW1092" s="184"/>
      <c r="QHX1092" s="184"/>
      <c r="QHY1092" s="184"/>
      <c r="QHZ1092" s="184"/>
      <c r="QIA1092" s="184"/>
      <c r="QIB1092" s="184"/>
      <c r="QIC1092" s="184"/>
      <c r="QID1092" s="184"/>
      <c r="QIE1092" s="184"/>
      <c r="QIF1092" s="184"/>
      <c r="QIG1092" s="184"/>
      <c r="QIH1092" s="184"/>
      <c r="QII1092" s="184"/>
      <c r="QIJ1092" s="184"/>
      <c r="QIK1092" s="184"/>
      <c r="QIL1092" s="184"/>
      <c r="QIM1092" s="184"/>
      <c r="QIN1092" s="184"/>
      <c r="QIO1092" s="184"/>
      <c r="QIP1092" s="184"/>
      <c r="QIQ1092" s="184"/>
      <c r="QIR1092" s="184"/>
      <c r="QIS1092" s="184"/>
      <c r="QIT1092" s="184"/>
      <c r="QIU1092" s="184"/>
      <c r="QIV1092" s="184"/>
      <c r="QIW1092" s="184"/>
      <c r="QIX1092" s="184"/>
      <c r="QIY1092" s="184"/>
      <c r="QIZ1092" s="184"/>
      <c r="QJA1092" s="184"/>
      <c r="QJB1092" s="184"/>
      <c r="QJC1092" s="184"/>
      <c r="QJD1092" s="184"/>
      <c r="QJE1092" s="184"/>
      <c r="QJF1092" s="184"/>
      <c r="QJG1092" s="184"/>
      <c r="QJH1092" s="184"/>
      <c r="QJI1092" s="184"/>
      <c r="QJJ1092" s="184"/>
      <c r="QJK1092" s="184"/>
      <c r="QJL1092" s="184"/>
      <c r="QJM1092" s="184"/>
      <c r="QJN1092" s="184"/>
      <c r="QJO1092" s="184"/>
      <c r="QJP1092" s="184"/>
      <c r="QJQ1092" s="184"/>
      <c r="QJR1092" s="184"/>
      <c r="QJS1092" s="184"/>
      <c r="QJT1092" s="184"/>
      <c r="QJU1092" s="184"/>
      <c r="QJV1092" s="184"/>
      <c r="QJW1092" s="184"/>
      <c r="QJX1092" s="184"/>
      <c r="QJY1092" s="184"/>
      <c r="QJZ1092" s="184"/>
      <c r="QKA1092" s="184"/>
      <c r="QKB1092" s="184"/>
      <c r="QKC1092" s="184"/>
      <c r="QKD1092" s="184"/>
      <c r="QKE1092" s="184"/>
      <c r="QKF1092" s="184"/>
      <c r="QKG1092" s="184"/>
      <c r="QKH1092" s="184"/>
      <c r="QKI1092" s="184"/>
      <c r="QKJ1092" s="184"/>
      <c r="QKK1092" s="184"/>
      <c r="QKL1092" s="184"/>
      <c r="QKM1092" s="184"/>
      <c r="QKN1092" s="184"/>
      <c r="QKO1092" s="184"/>
      <c r="QKP1092" s="184"/>
      <c r="QKQ1092" s="184"/>
      <c r="QKR1092" s="184"/>
      <c r="QKS1092" s="184"/>
      <c r="QKT1092" s="184"/>
      <c r="QKU1092" s="184"/>
      <c r="QKV1092" s="184"/>
      <c r="QKW1092" s="184"/>
      <c r="QKX1092" s="184"/>
      <c r="QKY1092" s="184"/>
      <c r="QKZ1092" s="184"/>
      <c r="QLA1092" s="184"/>
      <c r="QLB1092" s="184"/>
      <c r="QLC1092" s="184"/>
      <c r="QLD1092" s="184"/>
      <c r="QLE1092" s="184"/>
      <c r="QLF1092" s="184"/>
      <c r="QLG1092" s="184"/>
      <c r="QLH1092" s="184"/>
      <c r="QLI1092" s="184"/>
      <c r="QLJ1092" s="184"/>
      <c r="QLK1092" s="184"/>
      <c r="QLL1092" s="184"/>
      <c r="QLM1092" s="184"/>
      <c r="QLN1092" s="184"/>
      <c r="QLO1092" s="184"/>
      <c r="QLP1092" s="184"/>
      <c r="QLQ1092" s="184"/>
      <c r="QLR1092" s="184"/>
      <c r="QLS1092" s="184"/>
      <c r="QLT1092" s="184"/>
      <c r="QLU1092" s="184"/>
      <c r="QLV1092" s="184"/>
      <c r="QLW1092" s="184"/>
      <c r="QLX1092" s="184"/>
      <c r="QLY1092" s="184"/>
      <c r="QLZ1092" s="184"/>
      <c r="QMA1092" s="184"/>
      <c r="QMB1092" s="184"/>
      <c r="QMC1092" s="184"/>
      <c r="QMD1092" s="184"/>
      <c r="QME1092" s="184"/>
      <c r="QMF1092" s="184"/>
      <c r="QMG1092" s="184"/>
      <c r="QMH1092" s="184"/>
      <c r="QMI1092" s="184"/>
      <c r="QMJ1092" s="184"/>
      <c r="QMK1092" s="184"/>
      <c r="QML1092" s="184"/>
      <c r="QMM1092" s="184"/>
      <c r="QMN1092" s="184"/>
      <c r="QMO1092" s="184"/>
      <c r="QMP1092" s="184"/>
      <c r="QMQ1092" s="184"/>
      <c r="QMR1092" s="184"/>
      <c r="QMS1092" s="184"/>
      <c r="QMT1092" s="184"/>
      <c r="QMU1092" s="184"/>
      <c r="QMV1092" s="184"/>
      <c r="QMW1092" s="184"/>
      <c r="QMX1092" s="184"/>
      <c r="QMY1092" s="184"/>
      <c r="QMZ1092" s="184"/>
      <c r="QNA1092" s="184"/>
      <c r="QNB1092" s="184"/>
      <c r="QNC1092" s="184"/>
      <c r="QND1092" s="184"/>
      <c r="QNE1092" s="184"/>
      <c r="QNF1092" s="184"/>
      <c r="QNG1092" s="184"/>
      <c r="QNH1092" s="184"/>
      <c r="QNI1092" s="184"/>
      <c r="QNJ1092" s="184"/>
      <c r="QNK1092" s="184"/>
      <c r="QNL1092" s="184"/>
      <c r="QNM1092" s="184"/>
      <c r="QNN1092" s="184"/>
      <c r="QNO1092" s="184"/>
      <c r="QNP1092" s="184"/>
      <c r="QNQ1092" s="184"/>
      <c r="QNR1092" s="184"/>
      <c r="QNS1092" s="184"/>
      <c r="QNT1092" s="184"/>
      <c r="QNU1092" s="184"/>
      <c r="QNV1092" s="184"/>
      <c r="QNW1092" s="184"/>
      <c r="QNX1092" s="184"/>
      <c r="QNY1092" s="184"/>
      <c r="QNZ1092" s="184"/>
      <c r="QOA1092" s="184"/>
      <c r="QOB1092" s="184"/>
      <c r="QOC1092" s="184"/>
      <c r="QOD1092" s="184"/>
      <c r="QOE1092" s="184"/>
      <c r="QOF1092" s="184"/>
      <c r="QOG1092" s="184"/>
      <c r="QOH1092" s="184"/>
      <c r="QOI1092" s="184"/>
      <c r="QOJ1092" s="184"/>
      <c r="QOK1092" s="184"/>
      <c r="QOL1092" s="184"/>
      <c r="QOM1092" s="184"/>
      <c r="QON1092" s="184"/>
      <c r="QOO1092" s="184"/>
      <c r="QOP1092" s="184"/>
      <c r="QOQ1092" s="184"/>
      <c r="QOR1092" s="184"/>
      <c r="QOS1092" s="184"/>
      <c r="QOT1092" s="184"/>
      <c r="QOU1092" s="184"/>
      <c r="QOV1092" s="184"/>
      <c r="QOW1092" s="184"/>
      <c r="QOX1092" s="184"/>
      <c r="QOY1092" s="184"/>
      <c r="QOZ1092" s="184"/>
      <c r="QPA1092" s="184"/>
      <c r="QPB1092" s="184"/>
      <c r="QPC1092" s="184"/>
      <c r="QPD1092" s="184"/>
      <c r="QPE1092" s="184"/>
      <c r="QPF1092" s="184"/>
      <c r="QPG1092" s="184"/>
      <c r="QPH1092" s="184"/>
      <c r="QPI1092" s="184"/>
      <c r="QPJ1092" s="184"/>
      <c r="QPK1092" s="184"/>
      <c r="QPL1092" s="184"/>
      <c r="QPM1092" s="184"/>
      <c r="QPN1092" s="184"/>
      <c r="QPO1092" s="184"/>
      <c r="QPP1092" s="184"/>
      <c r="QPQ1092" s="184"/>
      <c r="QPR1092" s="184"/>
      <c r="QPS1092" s="184"/>
      <c r="QPT1092" s="184"/>
      <c r="QPU1092" s="184"/>
      <c r="QPV1092" s="184"/>
      <c r="QPW1092" s="184"/>
      <c r="QPX1092" s="184"/>
      <c r="QPY1092" s="184"/>
      <c r="QPZ1092" s="184"/>
      <c r="QQA1092" s="184"/>
      <c r="QQB1092" s="184"/>
      <c r="QQC1092" s="184"/>
      <c r="QQD1092" s="184"/>
      <c r="QQE1092" s="184"/>
      <c r="QQF1092" s="184"/>
      <c r="QQG1092" s="184"/>
      <c r="QQH1092" s="184"/>
      <c r="QQI1092" s="184"/>
      <c r="QQJ1092" s="184"/>
      <c r="QQK1092" s="184"/>
      <c r="QQL1092" s="184"/>
      <c r="QQM1092" s="184"/>
      <c r="QQN1092" s="184"/>
      <c r="QQO1092" s="184"/>
      <c r="QQP1092" s="184"/>
      <c r="QQQ1092" s="184"/>
      <c r="QQR1092" s="184"/>
      <c r="QQS1092" s="184"/>
      <c r="QQT1092" s="184"/>
      <c r="QQU1092" s="184"/>
      <c r="QQV1092" s="184"/>
      <c r="QQW1092" s="184"/>
      <c r="QQX1092" s="184"/>
      <c r="QQY1092" s="184"/>
      <c r="QQZ1092" s="184"/>
      <c r="QRA1092" s="184"/>
      <c r="QRB1092" s="184"/>
      <c r="QRC1092" s="184"/>
      <c r="QRD1092" s="184"/>
      <c r="QRE1092" s="184"/>
      <c r="QRF1092" s="184"/>
      <c r="QRG1092" s="184"/>
      <c r="QRH1092" s="184"/>
      <c r="QRI1092" s="184"/>
      <c r="QRJ1092" s="184"/>
      <c r="QRK1092" s="184"/>
      <c r="QRL1092" s="184"/>
      <c r="QRM1092" s="184"/>
      <c r="QRN1092" s="184"/>
      <c r="QRO1092" s="184"/>
      <c r="QRP1092" s="184"/>
      <c r="QRQ1092" s="184"/>
      <c r="QRR1092" s="184"/>
      <c r="QRS1092" s="184"/>
      <c r="QRT1092" s="184"/>
      <c r="QRU1092" s="184"/>
      <c r="QRV1092" s="184"/>
      <c r="QRW1092" s="184"/>
      <c r="QRX1092" s="184"/>
      <c r="QRY1092" s="184"/>
      <c r="QRZ1092" s="184"/>
      <c r="QSA1092" s="184"/>
      <c r="QSB1092" s="184"/>
      <c r="QSC1092" s="184"/>
      <c r="QSD1092" s="184"/>
      <c r="QSE1092" s="184"/>
      <c r="QSF1092" s="184"/>
      <c r="QSG1092" s="184"/>
      <c r="QSH1092" s="184"/>
      <c r="QSI1092" s="184"/>
      <c r="QSJ1092" s="184"/>
      <c r="QSK1092" s="184"/>
      <c r="QSL1092" s="184"/>
      <c r="QSM1092" s="184"/>
      <c r="QSN1092" s="184"/>
      <c r="QSO1092" s="184"/>
      <c r="QSP1092" s="184"/>
      <c r="QSQ1092" s="184"/>
      <c r="QSR1092" s="184"/>
      <c r="QSS1092" s="184"/>
      <c r="QST1092" s="184"/>
      <c r="QSU1092" s="184"/>
      <c r="QSV1092" s="184"/>
      <c r="QSW1092" s="184"/>
      <c r="QSX1092" s="184"/>
      <c r="QSY1092" s="184"/>
      <c r="QSZ1092" s="184"/>
      <c r="QTA1092" s="184"/>
      <c r="QTB1092" s="184"/>
      <c r="QTC1092" s="184"/>
      <c r="QTD1092" s="184"/>
      <c r="QTE1092" s="184"/>
      <c r="QTF1092" s="184"/>
      <c r="QTG1092" s="184"/>
      <c r="QTH1092" s="184"/>
      <c r="QTI1092" s="184"/>
      <c r="QTJ1092" s="184"/>
      <c r="QTK1092" s="184"/>
      <c r="QTL1092" s="184"/>
      <c r="QTM1092" s="184"/>
      <c r="QTN1092" s="184"/>
      <c r="QTO1092" s="184"/>
      <c r="QTP1092" s="184"/>
      <c r="QTQ1092" s="184"/>
      <c r="QTR1092" s="184"/>
      <c r="QTS1092" s="184"/>
      <c r="QTT1092" s="184"/>
      <c r="QTU1092" s="184"/>
      <c r="QTV1092" s="184"/>
      <c r="QTW1092" s="184"/>
      <c r="QTX1092" s="184"/>
      <c r="QTY1092" s="184"/>
      <c r="QTZ1092" s="184"/>
      <c r="QUA1092" s="184"/>
      <c r="QUB1092" s="184"/>
      <c r="QUC1092" s="184"/>
      <c r="QUD1092" s="184"/>
      <c r="QUE1092" s="184"/>
      <c r="QUF1092" s="184"/>
      <c r="QUG1092" s="184"/>
      <c r="QUH1092" s="184"/>
      <c r="QUI1092" s="184"/>
      <c r="QUJ1092" s="184"/>
      <c r="QUK1092" s="184"/>
      <c r="QUL1092" s="184"/>
      <c r="QUM1092" s="184"/>
      <c r="QUN1092" s="184"/>
      <c r="QUO1092" s="184"/>
      <c r="QUP1092" s="184"/>
      <c r="QUQ1092" s="184"/>
      <c r="QUR1092" s="184"/>
      <c r="QUS1092" s="184"/>
      <c r="QUT1092" s="184"/>
      <c r="QUU1092" s="184"/>
      <c r="QUV1092" s="184"/>
      <c r="QUW1092" s="184"/>
      <c r="QUX1092" s="184"/>
      <c r="QUY1092" s="184"/>
      <c r="QUZ1092" s="184"/>
      <c r="QVA1092" s="184"/>
      <c r="QVB1092" s="184"/>
      <c r="QVC1092" s="184"/>
      <c r="QVD1092" s="184"/>
      <c r="QVE1092" s="184"/>
      <c r="QVF1092" s="184"/>
      <c r="QVG1092" s="184"/>
      <c r="QVH1092" s="184"/>
      <c r="QVI1092" s="184"/>
      <c r="QVJ1092" s="184"/>
      <c r="QVK1092" s="184"/>
      <c r="QVL1092" s="184"/>
      <c r="QVM1092" s="184"/>
      <c r="QVN1092" s="184"/>
      <c r="QVO1092" s="184"/>
      <c r="QVP1092" s="184"/>
      <c r="QVQ1092" s="184"/>
      <c r="QVR1092" s="184"/>
      <c r="QVS1092" s="184"/>
      <c r="QVT1092" s="184"/>
      <c r="QVU1092" s="184"/>
      <c r="QVV1092" s="184"/>
      <c r="QVW1092" s="184"/>
      <c r="QVX1092" s="184"/>
      <c r="QVY1092" s="184"/>
      <c r="QVZ1092" s="184"/>
      <c r="QWA1092" s="184"/>
      <c r="QWB1092" s="184"/>
      <c r="QWC1092" s="184"/>
      <c r="QWD1092" s="184"/>
      <c r="QWE1092" s="184"/>
      <c r="QWF1092" s="184"/>
      <c r="QWG1092" s="184"/>
      <c r="QWH1092" s="184"/>
      <c r="QWI1092" s="184"/>
      <c r="QWJ1092" s="184"/>
      <c r="QWK1092" s="184"/>
      <c r="QWL1092" s="184"/>
      <c r="QWM1092" s="184"/>
      <c r="QWN1092" s="184"/>
      <c r="QWO1092" s="184"/>
      <c r="QWP1092" s="184"/>
      <c r="QWQ1092" s="184"/>
      <c r="QWR1092" s="184"/>
      <c r="QWS1092" s="184"/>
      <c r="QWT1092" s="184"/>
      <c r="QWU1092" s="184"/>
      <c r="QWV1092" s="184"/>
      <c r="QWW1092" s="184"/>
      <c r="QWX1092" s="184"/>
      <c r="QWY1092" s="184"/>
      <c r="QWZ1092" s="184"/>
      <c r="QXA1092" s="184"/>
      <c r="QXB1092" s="184"/>
      <c r="QXC1092" s="184"/>
      <c r="QXD1092" s="184"/>
      <c r="QXE1092" s="184"/>
      <c r="QXF1092" s="184"/>
      <c r="QXG1092" s="184"/>
      <c r="QXH1092" s="184"/>
      <c r="QXI1092" s="184"/>
      <c r="QXJ1092" s="184"/>
      <c r="QXK1092" s="184"/>
      <c r="QXL1092" s="184"/>
      <c r="QXM1092" s="184"/>
      <c r="QXN1092" s="184"/>
      <c r="QXO1092" s="184"/>
      <c r="QXP1092" s="184"/>
      <c r="QXQ1092" s="184"/>
      <c r="QXR1092" s="184"/>
      <c r="QXS1092" s="184"/>
      <c r="QXT1092" s="184"/>
      <c r="QXU1092" s="184"/>
      <c r="QXV1092" s="184"/>
      <c r="QXW1092" s="184"/>
      <c r="QXX1092" s="184"/>
      <c r="QXY1092" s="184"/>
      <c r="QXZ1092" s="184"/>
      <c r="QYA1092" s="184"/>
      <c r="QYB1092" s="184"/>
      <c r="QYC1092" s="184"/>
      <c r="QYD1092" s="184"/>
      <c r="QYE1092" s="184"/>
      <c r="QYF1092" s="184"/>
      <c r="QYG1092" s="184"/>
      <c r="QYH1092" s="184"/>
      <c r="QYI1092" s="184"/>
      <c r="QYJ1092" s="184"/>
      <c r="QYK1092" s="184"/>
      <c r="QYL1092" s="184"/>
      <c r="QYM1092" s="184"/>
      <c r="QYN1092" s="184"/>
      <c r="QYO1092" s="184"/>
      <c r="QYP1092" s="184"/>
      <c r="QYQ1092" s="184"/>
      <c r="QYR1092" s="184"/>
      <c r="QYS1092" s="184"/>
      <c r="QYT1092" s="184"/>
      <c r="QYU1092" s="184"/>
      <c r="QYV1092" s="184"/>
      <c r="QYW1092" s="184"/>
      <c r="QYX1092" s="184"/>
      <c r="QYY1092" s="184"/>
      <c r="QYZ1092" s="184"/>
      <c r="QZA1092" s="184"/>
      <c r="QZB1092" s="184"/>
      <c r="QZC1092" s="184"/>
      <c r="QZD1092" s="184"/>
      <c r="QZE1092" s="184"/>
      <c r="QZF1092" s="184"/>
      <c r="QZG1092" s="184"/>
      <c r="QZH1092" s="184"/>
      <c r="QZI1092" s="184"/>
      <c r="QZJ1092" s="184"/>
      <c r="QZK1092" s="184"/>
      <c r="QZL1092" s="184"/>
      <c r="QZM1092" s="184"/>
      <c r="QZN1092" s="184"/>
      <c r="QZO1092" s="184"/>
      <c r="QZP1092" s="184"/>
      <c r="QZQ1092" s="184"/>
      <c r="QZR1092" s="184"/>
      <c r="QZS1092" s="184"/>
      <c r="QZT1092" s="184"/>
      <c r="QZU1092" s="184"/>
      <c r="QZV1092" s="184"/>
      <c r="QZW1092" s="184"/>
      <c r="QZX1092" s="184"/>
      <c r="QZY1092" s="184"/>
      <c r="QZZ1092" s="184"/>
      <c r="RAA1092" s="184"/>
      <c r="RAB1092" s="184"/>
      <c r="RAC1092" s="184"/>
      <c r="RAD1092" s="184"/>
      <c r="RAE1092" s="184"/>
      <c r="RAF1092" s="184"/>
      <c r="RAG1092" s="184"/>
      <c r="RAH1092" s="184"/>
      <c r="RAI1092" s="184"/>
      <c r="RAJ1092" s="184"/>
      <c r="RAK1092" s="184"/>
      <c r="RAL1092" s="184"/>
      <c r="RAM1092" s="184"/>
      <c r="RAN1092" s="184"/>
      <c r="RAO1092" s="184"/>
      <c r="RAP1092" s="184"/>
      <c r="RAQ1092" s="184"/>
      <c r="RAR1092" s="184"/>
      <c r="RAS1092" s="184"/>
      <c r="RAT1092" s="184"/>
      <c r="RAU1092" s="184"/>
      <c r="RAV1092" s="184"/>
      <c r="RAW1092" s="184"/>
      <c r="RAX1092" s="184"/>
      <c r="RAY1092" s="184"/>
      <c r="RAZ1092" s="184"/>
      <c r="RBA1092" s="184"/>
      <c r="RBB1092" s="184"/>
      <c r="RBC1092" s="184"/>
      <c r="RBD1092" s="184"/>
      <c r="RBE1092" s="184"/>
      <c r="RBF1092" s="184"/>
      <c r="RBG1092" s="184"/>
      <c r="RBH1092" s="184"/>
      <c r="RBI1092" s="184"/>
      <c r="RBJ1092" s="184"/>
      <c r="RBK1092" s="184"/>
      <c r="RBL1092" s="184"/>
      <c r="RBM1092" s="184"/>
      <c r="RBN1092" s="184"/>
      <c r="RBO1092" s="184"/>
      <c r="RBP1092" s="184"/>
      <c r="RBQ1092" s="184"/>
      <c r="RBR1092" s="184"/>
      <c r="RBS1092" s="184"/>
      <c r="RBT1092" s="184"/>
      <c r="RBU1092" s="184"/>
      <c r="RBV1092" s="184"/>
      <c r="RBW1092" s="184"/>
      <c r="RBX1092" s="184"/>
      <c r="RBY1092" s="184"/>
      <c r="RBZ1092" s="184"/>
      <c r="RCA1092" s="184"/>
      <c r="RCB1092" s="184"/>
      <c r="RCC1092" s="184"/>
      <c r="RCD1092" s="184"/>
      <c r="RCE1092" s="184"/>
      <c r="RCF1092" s="184"/>
      <c r="RCG1092" s="184"/>
      <c r="RCH1092" s="184"/>
      <c r="RCI1092" s="184"/>
      <c r="RCJ1092" s="184"/>
      <c r="RCK1092" s="184"/>
      <c r="RCL1092" s="184"/>
      <c r="RCM1092" s="184"/>
      <c r="RCN1092" s="184"/>
      <c r="RCO1092" s="184"/>
      <c r="RCP1092" s="184"/>
      <c r="RCQ1092" s="184"/>
      <c r="RCR1092" s="184"/>
      <c r="RCS1092" s="184"/>
      <c r="RCT1092" s="184"/>
      <c r="RCU1092" s="184"/>
      <c r="RCV1092" s="184"/>
      <c r="RCW1092" s="184"/>
      <c r="RCX1092" s="184"/>
      <c r="RCY1092" s="184"/>
      <c r="RCZ1092" s="184"/>
      <c r="RDA1092" s="184"/>
      <c r="RDB1092" s="184"/>
      <c r="RDC1092" s="184"/>
      <c r="RDD1092" s="184"/>
      <c r="RDE1092" s="184"/>
      <c r="RDF1092" s="184"/>
      <c r="RDG1092" s="184"/>
      <c r="RDH1092" s="184"/>
      <c r="RDI1092" s="184"/>
      <c r="RDJ1092" s="184"/>
      <c r="RDK1092" s="184"/>
      <c r="RDL1092" s="184"/>
      <c r="RDM1092" s="184"/>
      <c r="RDN1092" s="184"/>
      <c r="RDO1092" s="184"/>
      <c r="RDP1092" s="184"/>
      <c r="RDQ1092" s="184"/>
      <c r="RDR1092" s="184"/>
      <c r="RDS1092" s="184"/>
      <c r="RDT1092" s="184"/>
      <c r="RDU1092" s="184"/>
      <c r="RDV1092" s="184"/>
      <c r="RDW1092" s="184"/>
      <c r="RDX1092" s="184"/>
      <c r="RDY1092" s="184"/>
      <c r="RDZ1092" s="184"/>
      <c r="REA1092" s="184"/>
      <c r="REB1092" s="184"/>
      <c r="REC1092" s="184"/>
      <c r="RED1092" s="184"/>
      <c r="REE1092" s="184"/>
      <c r="REF1092" s="184"/>
      <c r="REG1092" s="184"/>
      <c r="REH1092" s="184"/>
      <c r="REI1092" s="184"/>
      <c r="REJ1092" s="184"/>
      <c r="REK1092" s="184"/>
      <c r="REL1092" s="184"/>
      <c r="REM1092" s="184"/>
      <c r="REN1092" s="184"/>
      <c r="REO1092" s="184"/>
      <c r="REP1092" s="184"/>
      <c r="REQ1092" s="184"/>
      <c r="RER1092" s="184"/>
      <c r="RES1092" s="184"/>
      <c r="RET1092" s="184"/>
      <c r="REU1092" s="184"/>
      <c r="REV1092" s="184"/>
      <c r="REW1092" s="184"/>
      <c r="REX1092" s="184"/>
      <c r="REY1092" s="184"/>
      <c r="REZ1092" s="184"/>
      <c r="RFA1092" s="184"/>
      <c r="RFB1092" s="184"/>
      <c r="RFC1092" s="184"/>
      <c r="RFD1092" s="184"/>
      <c r="RFE1092" s="184"/>
      <c r="RFF1092" s="184"/>
      <c r="RFG1092" s="184"/>
      <c r="RFH1092" s="184"/>
      <c r="RFI1092" s="184"/>
      <c r="RFJ1092" s="184"/>
      <c r="RFK1092" s="184"/>
      <c r="RFL1092" s="184"/>
      <c r="RFM1092" s="184"/>
      <c r="RFN1092" s="184"/>
      <c r="RFO1092" s="184"/>
      <c r="RFP1092" s="184"/>
      <c r="RFQ1092" s="184"/>
      <c r="RFR1092" s="184"/>
      <c r="RFS1092" s="184"/>
      <c r="RFT1092" s="184"/>
      <c r="RFU1092" s="184"/>
      <c r="RFV1092" s="184"/>
      <c r="RFW1092" s="184"/>
      <c r="RFX1092" s="184"/>
      <c r="RFY1092" s="184"/>
      <c r="RFZ1092" s="184"/>
      <c r="RGA1092" s="184"/>
      <c r="RGB1092" s="184"/>
      <c r="RGC1092" s="184"/>
      <c r="RGD1092" s="184"/>
      <c r="RGE1092" s="184"/>
      <c r="RGF1092" s="184"/>
      <c r="RGG1092" s="184"/>
      <c r="RGH1092" s="184"/>
      <c r="RGI1092" s="184"/>
      <c r="RGJ1092" s="184"/>
      <c r="RGK1092" s="184"/>
      <c r="RGL1092" s="184"/>
      <c r="RGM1092" s="184"/>
      <c r="RGN1092" s="184"/>
      <c r="RGO1092" s="184"/>
      <c r="RGP1092" s="184"/>
      <c r="RGQ1092" s="184"/>
      <c r="RGR1092" s="184"/>
      <c r="RGS1092" s="184"/>
      <c r="RGT1092" s="184"/>
      <c r="RGU1092" s="184"/>
      <c r="RGV1092" s="184"/>
      <c r="RGW1092" s="184"/>
      <c r="RGX1092" s="184"/>
      <c r="RGY1092" s="184"/>
      <c r="RGZ1092" s="184"/>
      <c r="RHA1092" s="184"/>
      <c r="RHB1092" s="184"/>
      <c r="RHC1092" s="184"/>
      <c r="RHD1092" s="184"/>
      <c r="RHE1092" s="184"/>
      <c r="RHF1092" s="184"/>
      <c r="RHG1092" s="184"/>
      <c r="RHH1092" s="184"/>
      <c r="RHI1092" s="184"/>
      <c r="RHJ1092" s="184"/>
      <c r="RHK1092" s="184"/>
      <c r="RHL1092" s="184"/>
      <c r="RHM1092" s="184"/>
      <c r="RHN1092" s="184"/>
      <c r="RHO1092" s="184"/>
      <c r="RHP1092" s="184"/>
      <c r="RHQ1092" s="184"/>
      <c r="RHR1092" s="184"/>
      <c r="RHS1092" s="184"/>
      <c r="RHT1092" s="184"/>
      <c r="RHU1092" s="184"/>
      <c r="RHV1092" s="184"/>
      <c r="RHW1092" s="184"/>
      <c r="RHX1092" s="184"/>
      <c r="RHY1092" s="184"/>
      <c r="RHZ1092" s="184"/>
      <c r="RIA1092" s="184"/>
      <c r="RIB1092" s="184"/>
      <c r="RIC1092" s="184"/>
      <c r="RID1092" s="184"/>
      <c r="RIE1092" s="184"/>
      <c r="RIF1092" s="184"/>
      <c r="RIG1092" s="184"/>
      <c r="RIH1092" s="184"/>
      <c r="RII1092" s="184"/>
      <c r="RIJ1092" s="184"/>
      <c r="RIK1092" s="184"/>
      <c r="RIL1092" s="184"/>
      <c r="RIM1092" s="184"/>
      <c r="RIN1092" s="184"/>
      <c r="RIO1092" s="184"/>
      <c r="RIP1092" s="184"/>
      <c r="RIQ1092" s="184"/>
      <c r="RIR1092" s="184"/>
      <c r="RIS1092" s="184"/>
      <c r="RIT1092" s="184"/>
      <c r="RIU1092" s="184"/>
      <c r="RIV1092" s="184"/>
      <c r="RIW1092" s="184"/>
      <c r="RIX1092" s="184"/>
      <c r="RIY1092" s="184"/>
      <c r="RIZ1092" s="184"/>
      <c r="RJA1092" s="184"/>
      <c r="RJB1092" s="184"/>
      <c r="RJC1092" s="184"/>
      <c r="RJD1092" s="184"/>
      <c r="RJE1092" s="184"/>
      <c r="RJF1092" s="184"/>
      <c r="RJG1092" s="184"/>
      <c r="RJH1092" s="184"/>
      <c r="RJI1092" s="184"/>
      <c r="RJJ1092" s="184"/>
      <c r="RJK1092" s="184"/>
      <c r="RJL1092" s="184"/>
      <c r="RJM1092" s="184"/>
      <c r="RJN1092" s="184"/>
      <c r="RJO1092" s="184"/>
      <c r="RJP1092" s="184"/>
      <c r="RJQ1092" s="184"/>
      <c r="RJR1092" s="184"/>
      <c r="RJS1092" s="184"/>
      <c r="RJT1092" s="184"/>
      <c r="RJU1092" s="184"/>
      <c r="RJV1092" s="184"/>
      <c r="RJW1092" s="184"/>
      <c r="RJX1092" s="184"/>
      <c r="RJY1092" s="184"/>
      <c r="RJZ1092" s="184"/>
      <c r="RKA1092" s="184"/>
      <c r="RKB1092" s="184"/>
      <c r="RKC1092" s="184"/>
      <c r="RKD1092" s="184"/>
      <c r="RKE1092" s="184"/>
      <c r="RKF1092" s="184"/>
      <c r="RKG1092" s="184"/>
      <c r="RKH1092" s="184"/>
      <c r="RKI1092" s="184"/>
      <c r="RKJ1092" s="184"/>
      <c r="RKK1092" s="184"/>
      <c r="RKL1092" s="184"/>
      <c r="RKM1092" s="184"/>
      <c r="RKN1092" s="184"/>
      <c r="RKO1092" s="184"/>
      <c r="RKP1092" s="184"/>
      <c r="RKQ1092" s="184"/>
      <c r="RKR1092" s="184"/>
      <c r="RKS1092" s="184"/>
      <c r="RKT1092" s="184"/>
      <c r="RKU1092" s="184"/>
      <c r="RKV1092" s="184"/>
      <c r="RKW1092" s="184"/>
      <c r="RKX1092" s="184"/>
      <c r="RKY1092" s="184"/>
      <c r="RKZ1092" s="184"/>
      <c r="RLA1092" s="184"/>
      <c r="RLB1092" s="184"/>
      <c r="RLC1092" s="184"/>
      <c r="RLD1092" s="184"/>
      <c r="RLE1092" s="184"/>
      <c r="RLF1092" s="184"/>
      <c r="RLG1092" s="184"/>
      <c r="RLH1092" s="184"/>
      <c r="RLI1092" s="184"/>
      <c r="RLJ1092" s="184"/>
      <c r="RLK1092" s="184"/>
      <c r="RLL1092" s="184"/>
      <c r="RLM1092" s="184"/>
      <c r="RLN1092" s="184"/>
      <c r="RLO1092" s="184"/>
      <c r="RLP1092" s="184"/>
      <c r="RLQ1092" s="184"/>
      <c r="RLR1092" s="184"/>
      <c r="RLS1092" s="184"/>
      <c r="RLT1092" s="184"/>
      <c r="RLU1092" s="184"/>
      <c r="RLV1092" s="184"/>
      <c r="RLW1092" s="184"/>
      <c r="RLX1092" s="184"/>
      <c r="RLY1092" s="184"/>
      <c r="RLZ1092" s="184"/>
      <c r="RMA1092" s="184"/>
      <c r="RMB1092" s="184"/>
      <c r="RMC1092" s="184"/>
      <c r="RMD1092" s="184"/>
      <c r="RME1092" s="184"/>
      <c r="RMF1092" s="184"/>
      <c r="RMG1092" s="184"/>
      <c r="RMH1092" s="184"/>
      <c r="RMI1092" s="184"/>
      <c r="RMJ1092" s="184"/>
      <c r="RMK1092" s="184"/>
      <c r="RML1092" s="184"/>
      <c r="RMM1092" s="184"/>
      <c r="RMN1092" s="184"/>
      <c r="RMO1092" s="184"/>
      <c r="RMP1092" s="184"/>
      <c r="RMQ1092" s="184"/>
      <c r="RMR1092" s="184"/>
      <c r="RMS1092" s="184"/>
      <c r="RMT1092" s="184"/>
      <c r="RMU1092" s="184"/>
      <c r="RMV1092" s="184"/>
      <c r="RMW1092" s="184"/>
      <c r="RMX1092" s="184"/>
      <c r="RMY1092" s="184"/>
      <c r="RMZ1092" s="184"/>
      <c r="RNA1092" s="184"/>
      <c r="RNB1092" s="184"/>
      <c r="RNC1092" s="184"/>
      <c r="RND1092" s="184"/>
      <c r="RNE1092" s="184"/>
      <c r="RNF1092" s="184"/>
      <c r="RNG1092" s="184"/>
      <c r="RNH1092" s="184"/>
      <c r="RNI1092" s="184"/>
      <c r="RNJ1092" s="184"/>
      <c r="RNK1092" s="184"/>
      <c r="RNL1092" s="184"/>
      <c r="RNM1092" s="184"/>
      <c r="RNN1092" s="184"/>
      <c r="RNO1092" s="184"/>
      <c r="RNP1092" s="184"/>
      <c r="RNQ1092" s="184"/>
      <c r="RNR1092" s="184"/>
      <c r="RNS1092" s="184"/>
      <c r="RNT1092" s="184"/>
      <c r="RNU1092" s="184"/>
      <c r="RNV1092" s="184"/>
      <c r="RNW1092" s="184"/>
      <c r="RNX1092" s="184"/>
      <c r="RNY1092" s="184"/>
      <c r="RNZ1092" s="184"/>
      <c r="ROA1092" s="184"/>
      <c r="ROB1092" s="184"/>
      <c r="ROC1092" s="184"/>
      <c r="ROD1092" s="184"/>
      <c r="ROE1092" s="184"/>
      <c r="ROF1092" s="184"/>
      <c r="ROG1092" s="184"/>
      <c r="ROH1092" s="184"/>
      <c r="ROI1092" s="184"/>
      <c r="ROJ1092" s="184"/>
      <c r="ROK1092" s="184"/>
      <c r="ROL1092" s="184"/>
      <c r="ROM1092" s="184"/>
      <c r="RON1092" s="184"/>
      <c r="ROO1092" s="184"/>
      <c r="ROP1092" s="184"/>
      <c r="ROQ1092" s="184"/>
      <c r="ROR1092" s="184"/>
      <c r="ROS1092" s="184"/>
      <c r="ROT1092" s="184"/>
      <c r="ROU1092" s="184"/>
      <c r="ROV1092" s="184"/>
      <c r="ROW1092" s="184"/>
      <c r="ROX1092" s="184"/>
      <c r="ROY1092" s="184"/>
      <c r="ROZ1092" s="184"/>
      <c r="RPA1092" s="184"/>
      <c r="RPB1092" s="184"/>
      <c r="RPC1092" s="184"/>
      <c r="RPD1092" s="184"/>
      <c r="RPE1092" s="184"/>
      <c r="RPF1092" s="184"/>
      <c r="RPG1092" s="184"/>
      <c r="RPH1092" s="184"/>
      <c r="RPI1092" s="184"/>
      <c r="RPJ1092" s="184"/>
      <c r="RPK1092" s="184"/>
      <c r="RPL1092" s="184"/>
      <c r="RPM1092" s="184"/>
      <c r="RPN1092" s="184"/>
      <c r="RPO1092" s="184"/>
      <c r="RPP1092" s="184"/>
      <c r="RPQ1092" s="184"/>
      <c r="RPR1092" s="184"/>
      <c r="RPS1092" s="184"/>
      <c r="RPT1092" s="184"/>
      <c r="RPU1092" s="184"/>
      <c r="RPV1092" s="184"/>
      <c r="RPW1092" s="184"/>
      <c r="RPX1092" s="184"/>
      <c r="RPY1092" s="184"/>
      <c r="RPZ1092" s="184"/>
      <c r="RQA1092" s="184"/>
      <c r="RQB1092" s="184"/>
      <c r="RQC1092" s="184"/>
      <c r="RQD1092" s="184"/>
      <c r="RQE1092" s="184"/>
      <c r="RQF1092" s="184"/>
      <c r="RQG1092" s="184"/>
      <c r="RQH1092" s="184"/>
      <c r="RQI1092" s="184"/>
      <c r="RQJ1092" s="184"/>
      <c r="RQK1092" s="184"/>
      <c r="RQL1092" s="184"/>
      <c r="RQM1092" s="184"/>
      <c r="RQN1092" s="184"/>
      <c r="RQO1092" s="184"/>
      <c r="RQP1092" s="184"/>
      <c r="RQQ1092" s="184"/>
      <c r="RQR1092" s="184"/>
      <c r="RQS1092" s="184"/>
      <c r="RQT1092" s="184"/>
      <c r="RQU1092" s="184"/>
      <c r="RQV1092" s="184"/>
      <c r="RQW1092" s="184"/>
      <c r="RQX1092" s="184"/>
      <c r="RQY1092" s="184"/>
      <c r="RQZ1092" s="184"/>
      <c r="RRA1092" s="184"/>
      <c r="RRB1092" s="184"/>
      <c r="RRC1092" s="184"/>
      <c r="RRD1092" s="184"/>
      <c r="RRE1092" s="184"/>
      <c r="RRF1092" s="184"/>
      <c r="RRG1092" s="184"/>
      <c r="RRH1092" s="184"/>
      <c r="RRI1092" s="184"/>
      <c r="RRJ1092" s="184"/>
      <c r="RRK1092" s="184"/>
      <c r="RRL1092" s="184"/>
      <c r="RRM1092" s="184"/>
      <c r="RRN1092" s="184"/>
      <c r="RRO1092" s="184"/>
      <c r="RRP1092" s="184"/>
      <c r="RRQ1092" s="184"/>
      <c r="RRR1092" s="184"/>
      <c r="RRS1092" s="184"/>
      <c r="RRT1092" s="184"/>
      <c r="RRU1092" s="184"/>
      <c r="RRV1092" s="184"/>
      <c r="RRW1092" s="184"/>
      <c r="RRX1092" s="184"/>
      <c r="RRY1092" s="184"/>
      <c r="RRZ1092" s="184"/>
      <c r="RSA1092" s="184"/>
      <c r="RSB1092" s="184"/>
      <c r="RSC1092" s="184"/>
      <c r="RSD1092" s="184"/>
      <c r="RSE1092" s="184"/>
      <c r="RSF1092" s="184"/>
      <c r="RSG1092" s="184"/>
      <c r="RSH1092" s="184"/>
      <c r="RSI1092" s="184"/>
      <c r="RSJ1092" s="184"/>
      <c r="RSK1092" s="184"/>
      <c r="RSL1092" s="184"/>
      <c r="RSM1092" s="184"/>
      <c r="RSN1092" s="184"/>
      <c r="RSO1092" s="184"/>
      <c r="RSP1092" s="184"/>
      <c r="RSQ1092" s="184"/>
      <c r="RSR1092" s="184"/>
      <c r="RSS1092" s="184"/>
      <c r="RST1092" s="184"/>
      <c r="RSU1092" s="184"/>
      <c r="RSV1092" s="184"/>
      <c r="RSW1092" s="184"/>
      <c r="RSX1092" s="184"/>
      <c r="RSY1092" s="184"/>
      <c r="RSZ1092" s="184"/>
      <c r="RTA1092" s="184"/>
      <c r="RTB1092" s="184"/>
      <c r="RTC1092" s="184"/>
      <c r="RTD1092" s="184"/>
      <c r="RTE1092" s="184"/>
      <c r="RTF1092" s="184"/>
      <c r="RTG1092" s="184"/>
      <c r="RTH1092" s="184"/>
      <c r="RTI1092" s="184"/>
      <c r="RTJ1092" s="184"/>
      <c r="RTK1092" s="184"/>
      <c r="RTL1092" s="184"/>
      <c r="RTM1092" s="184"/>
      <c r="RTN1092" s="184"/>
      <c r="RTO1092" s="184"/>
      <c r="RTP1092" s="184"/>
      <c r="RTQ1092" s="184"/>
      <c r="RTR1092" s="184"/>
      <c r="RTS1092" s="184"/>
      <c r="RTT1092" s="184"/>
      <c r="RTU1092" s="184"/>
      <c r="RTV1092" s="184"/>
      <c r="RTW1092" s="184"/>
      <c r="RTX1092" s="184"/>
      <c r="RTY1092" s="184"/>
      <c r="RTZ1092" s="184"/>
      <c r="RUA1092" s="184"/>
      <c r="RUB1092" s="184"/>
      <c r="RUC1092" s="184"/>
      <c r="RUD1092" s="184"/>
      <c r="RUE1092" s="184"/>
      <c r="RUF1092" s="184"/>
      <c r="RUG1092" s="184"/>
      <c r="RUH1092" s="184"/>
      <c r="RUI1092" s="184"/>
      <c r="RUJ1092" s="184"/>
      <c r="RUK1092" s="184"/>
      <c r="RUL1092" s="184"/>
      <c r="RUM1092" s="184"/>
      <c r="RUN1092" s="184"/>
      <c r="RUO1092" s="184"/>
      <c r="RUP1092" s="184"/>
      <c r="RUQ1092" s="184"/>
      <c r="RUR1092" s="184"/>
      <c r="RUS1092" s="184"/>
      <c r="RUT1092" s="184"/>
      <c r="RUU1092" s="184"/>
      <c r="RUV1092" s="184"/>
      <c r="RUW1092" s="184"/>
      <c r="RUX1092" s="184"/>
      <c r="RUY1092" s="184"/>
      <c r="RUZ1092" s="184"/>
      <c r="RVA1092" s="184"/>
      <c r="RVB1092" s="184"/>
      <c r="RVC1092" s="184"/>
      <c r="RVD1092" s="184"/>
      <c r="RVE1092" s="184"/>
      <c r="RVF1092" s="184"/>
      <c r="RVG1092" s="184"/>
      <c r="RVH1092" s="184"/>
      <c r="RVI1092" s="184"/>
      <c r="RVJ1092" s="184"/>
      <c r="RVK1092" s="184"/>
      <c r="RVL1092" s="184"/>
      <c r="RVM1092" s="184"/>
      <c r="RVN1092" s="184"/>
      <c r="RVO1092" s="184"/>
      <c r="RVP1092" s="184"/>
      <c r="RVQ1092" s="184"/>
      <c r="RVR1092" s="184"/>
      <c r="RVS1092" s="184"/>
      <c r="RVT1092" s="184"/>
      <c r="RVU1092" s="184"/>
      <c r="RVV1092" s="184"/>
      <c r="RVW1092" s="184"/>
      <c r="RVX1092" s="184"/>
      <c r="RVY1092" s="184"/>
      <c r="RVZ1092" s="184"/>
      <c r="RWA1092" s="184"/>
      <c r="RWB1092" s="184"/>
      <c r="RWC1092" s="184"/>
      <c r="RWD1092" s="184"/>
      <c r="RWE1092" s="184"/>
      <c r="RWF1092" s="184"/>
      <c r="RWG1092" s="184"/>
      <c r="RWH1092" s="184"/>
      <c r="RWI1092" s="184"/>
      <c r="RWJ1092" s="184"/>
      <c r="RWK1092" s="184"/>
      <c r="RWL1092" s="184"/>
      <c r="RWM1092" s="184"/>
      <c r="RWN1092" s="184"/>
      <c r="RWO1092" s="184"/>
      <c r="RWP1092" s="184"/>
      <c r="RWQ1092" s="184"/>
      <c r="RWR1092" s="184"/>
      <c r="RWS1092" s="184"/>
      <c r="RWT1092" s="184"/>
      <c r="RWU1092" s="184"/>
      <c r="RWV1092" s="184"/>
      <c r="RWW1092" s="184"/>
      <c r="RWX1092" s="184"/>
      <c r="RWY1092" s="184"/>
      <c r="RWZ1092" s="184"/>
      <c r="RXA1092" s="184"/>
      <c r="RXB1092" s="184"/>
      <c r="RXC1092" s="184"/>
      <c r="RXD1092" s="184"/>
      <c r="RXE1092" s="184"/>
      <c r="RXF1092" s="184"/>
      <c r="RXG1092" s="184"/>
      <c r="RXH1092" s="184"/>
      <c r="RXI1092" s="184"/>
      <c r="RXJ1092" s="184"/>
      <c r="RXK1092" s="184"/>
      <c r="RXL1092" s="184"/>
      <c r="RXM1092" s="184"/>
      <c r="RXN1092" s="184"/>
      <c r="RXO1092" s="184"/>
      <c r="RXP1092" s="184"/>
      <c r="RXQ1092" s="184"/>
      <c r="RXR1092" s="184"/>
      <c r="RXS1092" s="184"/>
      <c r="RXT1092" s="184"/>
      <c r="RXU1092" s="184"/>
      <c r="RXV1092" s="184"/>
      <c r="RXW1092" s="184"/>
      <c r="RXX1092" s="184"/>
      <c r="RXY1092" s="184"/>
      <c r="RXZ1092" s="184"/>
      <c r="RYA1092" s="184"/>
      <c r="RYB1092" s="184"/>
      <c r="RYC1092" s="184"/>
      <c r="RYD1092" s="184"/>
      <c r="RYE1092" s="184"/>
      <c r="RYF1092" s="184"/>
      <c r="RYG1092" s="184"/>
      <c r="RYH1092" s="184"/>
      <c r="RYI1092" s="184"/>
      <c r="RYJ1092" s="184"/>
      <c r="RYK1092" s="184"/>
      <c r="RYL1092" s="184"/>
      <c r="RYM1092" s="184"/>
      <c r="RYN1092" s="184"/>
      <c r="RYO1092" s="184"/>
      <c r="RYP1092" s="184"/>
      <c r="RYQ1092" s="184"/>
      <c r="RYR1092" s="184"/>
      <c r="RYS1092" s="184"/>
      <c r="RYT1092" s="184"/>
      <c r="RYU1092" s="184"/>
      <c r="RYV1092" s="184"/>
      <c r="RYW1092" s="184"/>
      <c r="RYX1092" s="184"/>
      <c r="RYY1092" s="184"/>
      <c r="RYZ1092" s="184"/>
      <c r="RZA1092" s="184"/>
      <c r="RZB1092" s="184"/>
      <c r="RZC1092" s="184"/>
      <c r="RZD1092" s="184"/>
      <c r="RZE1092" s="184"/>
      <c r="RZF1092" s="184"/>
      <c r="RZG1092" s="184"/>
      <c r="RZH1092" s="184"/>
      <c r="RZI1092" s="184"/>
      <c r="RZJ1092" s="184"/>
      <c r="RZK1092" s="184"/>
      <c r="RZL1092" s="184"/>
      <c r="RZM1092" s="184"/>
      <c r="RZN1092" s="184"/>
      <c r="RZO1092" s="184"/>
      <c r="RZP1092" s="184"/>
      <c r="RZQ1092" s="184"/>
      <c r="RZR1092" s="184"/>
      <c r="RZS1092" s="184"/>
      <c r="RZT1092" s="184"/>
      <c r="RZU1092" s="184"/>
      <c r="RZV1092" s="184"/>
      <c r="RZW1092" s="184"/>
      <c r="RZX1092" s="184"/>
      <c r="RZY1092" s="184"/>
      <c r="RZZ1092" s="184"/>
      <c r="SAA1092" s="184"/>
      <c r="SAB1092" s="184"/>
      <c r="SAC1092" s="184"/>
      <c r="SAD1092" s="184"/>
      <c r="SAE1092" s="184"/>
      <c r="SAF1092" s="184"/>
      <c r="SAG1092" s="184"/>
      <c r="SAH1092" s="184"/>
      <c r="SAI1092" s="184"/>
      <c r="SAJ1092" s="184"/>
      <c r="SAK1092" s="184"/>
      <c r="SAL1092" s="184"/>
      <c r="SAM1092" s="184"/>
      <c r="SAN1092" s="184"/>
      <c r="SAO1092" s="184"/>
      <c r="SAP1092" s="184"/>
      <c r="SAQ1092" s="184"/>
      <c r="SAR1092" s="184"/>
      <c r="SAS1092" s="184"/>
      <c r="SAT1092" s="184"/>
      <c r="SAU1092" s="184"/>
      <c r="SAV1092" s="184"/>
      <c r="SAW1092" s="184"/>
      <c r="SAX1092" s="184"/>
      <c r="SAY1092" s="184"/>
      <c r="SAZ1092" s="184"/>
      <c r="SBA1092" s="184"/>
      <c r="SBB1092" s="184"/>
      <c r="SBC1092" s="184"/>
      <c r="SBD1092" s="184"/>
      <c r="SBE1092" s="184"/>
      <c r="SBF1092" s="184"/>
      <c r="SBG1092" s="184"/>
      <c r="SBH1092" s="184"/>
      <c r="SBI1092" s="184"/>
      <c r="SBJ1092" s="184"/>
      <c r="SBK1092" s="184"/>
      <c r="SBL1092" s="184"/>
      <c r="SBM1092" s="184"/>
      <c r="SBN1092" s="184"/>
      <c r="SBO1092" s="184"/>
      <c r="SBP1092" s="184"/>
      <c r="SBQ1092" s="184"/>
      <c r="SBR1092" s="184"/>
      <c r="SBS1092" s="184"/>
      <c r="SBT1092" s="184"/>
      <c r="SBU1092" s="184"/>
      <c r="SBV1092" s="184"/>
      <c r="SBW1092" s="184"/>
      <c r="SBX1092" s="184"/>
      <c r="SBY1092" s="184"/>
      <c r="SBZ1092" s="184"/>
      <c r="SCA1092" s="184"/>
      <c r="SCB1092" s="184"/>
      <c r="SCC1092" s="184"/>
      <c r="SCD1092" s="184"/>
      <c r="SCE1092" s="184"/>
      <c r="SCF1092" s="184"/>
      <c r="SCG1092" s="184"/>
      <c r="SCH1092" s="184"/>
      <c r="SCI1092" s="184"/>
      <c r="SCJ1092" s="184"/>
      <c r="SCK1092" s="184"/>
      <c r="SCL1092" s="184"/>
      <c r="SCM1092" s="184"/>
      <c r="SCN1092" s="184"/>
      <c r="SCO1092" s="184"/>
      <c r="SCP1092" s="184"/>
      <c r="SCQ1092" s="184"/>
      <c r="SCR1092" s="184"/>
      <c r="SCS1092" s="184"/>
      <c r="SCT1092" s="184"/>
      <c r="SCU1092" s="184"/>
      <c r="SCV1092" s="184"/>
      <c r="SCW1092" s="184"/>
      <c r="SCX1092" s="184"/>
      <c r="SCY1092" s="184"/>
      <c r="SCZ1092" s="184"/>
      <c r="SDA1092" s="184"/>
      <c r="SDB1092" s="184"/>
      <c r="SDC1092" s="184"/>
      <c r="SDD1092" s="184"/>
      <c r="SDE1092" s="184"/>
      <c r="SDF1092" s="184"/>
      <c r="SDG1092" s="184"/>
      <c r="SDH1092" s="184"/>
      <c r="SDI1092" s="184"/>
      <c r="SDJ1092" s="184"/>
      <c r="SDK1092" s="184"/>
      <c r="SDL1092" s="184"/>
      <c r="SDM1092" s="184"/>
      <c r="SDN1092" s="184"/>
      <c r="SDO1092" s="184"/>
      <c r="SDP1092" s="184"/>
      <c r="SDQ1092" s="184"/>
      <c r="SDR1092" s="184"/>
      <c r="SDS1092" s="184"/>
      <c r="SDT1092" s="184"/>
      <c r="SDU1092" s="184"/>
      <c r="SDV1092" s="184"/>
      <c r="SDW1092" s="184"/>
      <c r="SDX1092" s="184"/>
      <c r="SDY1092" s="184"/>
      <c r="SDZ1092" s="184"/>
      <c r="SEA1092" s="184"/>
      <c r="SEB1092" s="184"/>
      <c r="SEC1092" s="184"/>
      <c r="SED1092" s="184"/>
      <c r="SEE1092" s="184"/>
      <c r="SEF1092" s="184"/>
      <c r="SEG1092" s="184"/>
      <c r="SEH1092" s="184"/>
      <c r="SEI1092" s="184"/>
      <c r="SEJ1092" s="184"/>
      <c r="SEK1092" s="184"/>
      <c r="SEL1092" s="184"/>
      <c r="SEM1092" s="184"/>
      <c r="SEN1092" s="184"/>
      <c r="SEO1092" s="184"/>
      <c r="SEP1092" s="184"/>
      <c r="SEQ1092" s="184"/>
      <c r="SER1092" s="184"/>
      <c r="SES1092" s="184"/>
      <c r="SET1092" s="184"/>
      <c r="SEU1092" s="184"/>
      <c r="SEV1092" s="184"/>
      <c r="SEW1092" s="184"/>
      <c r="SEX1092" s="184"/>
      <c r="SEY1092" s="184"/>
      <c r="SEZ1092" s="184"/>
      <c r="SFA1092" s="184"/>
      <c r="SFB1092" s="184"/>
      <c r="SFC1092" s="184"/>
      <c r="SFD1092" s="184"/>
      <c r="SFE1092" s="184"/>
      <c r="SFF1092" s="184"/>
      <c r="SFG1092" s="184"/>
      <c r="SFH1092" s="184"/>
      <c r="SFI1092" s="184"/>
      <c r="SFJ1092" s="184"/>
      <c r="SFK1092" s="184"/>
      <c r="SFL1092" s="184"/>
      <c r="SFM1092" s="184"/>
      <c r="SFN1092" s="184"/>
      <c r="SFO1092" s="184"/>
      <c r="SFP1092" s="184"/>
      <c r="SFQ1092" s="184"/>
      <c r="SFR1092" s="184"/>
      <c r="SFS1092" s="184"/>
      <c r="SFT1092" s="184"/>
      <c r="SFU1092" s="184"/>
      <c r="SFV1092" s="184"/>
      <c r="SFW1092" s="184"/>
      <c r="SFX1092" s="184"/>
      <c r="SFY1092" s="184"/>
      <c r="SFZ1092" s="184"/>
      <c r="SGA1092" s="184"/>
      <c r="SGB1092" s="184"/>
      <c r="SGC1092" s="184"/>
      <c r="SGD1092" s="184"/>
      <c r="SGE1092" s="184"/>
      <c r="SGF1092" s="184"/>
      <c r="SGG1092" s="184"/>
      <c r="SGH1092" s="184"/>
      <c r="SGI1092" s="184"/>
      <c r="SGJ1092" s="184"/>
      <c r="SGK1092" s="184"/>
      <c r="SGL1092" s="184"/>
      <c r="SGM1092" s="184"/>
      <c r="SGN1092" s="184"/>
      <c r="SGO1092" s="184"/>
      <c r="SGP1092" s="184"/>
      <c r="SGQ1092" s="184"/>
      <c r="SGR1092" s="184"/>
      <c r="SGS1092" s="184"/>
      <c r="SGT1092" s="184"/>
      <c r="SGU1092" s="184"/>
      <c r="SGV1092" s="184"/>
      <c r="SGW1092" s="184"/>
      <c r="SGX1092" s="184"/>
      <c r="SGY1092" s="184"/>
      <c r="SGZ1092" s="184"/>
      <c r="SHA1092" s="184"/>
      <c r="SHB1092" s="184"/>
      <c r="SHC1092" s="184"/>
      <c r="SHD1092" s="184"/>
      <c r="SHE1092" s="184"/>
      <c r="SHF1092" s="184"/>
      <c r="SHG1092" s="184"/>
      <c r="SHH1092" s="184"/>
      <c r="SHI1092" s="184"/>
      <c r="SHJ1092" s="184"/>
      <c r="SHK1092" s="184"/>
      <c r="SHL1092" s="184"/>
      <c r="SHM1092" s="184"/>
      <c r="SHN1092" s="184"/>
      <c r="SHO1092" s="184"/>
      <c r="SHP1092" s="184"/>
      <c r="SHQ1092" s="184"/>
      <c r="SHR1092" s="184"/>
      <c r="SHS1092" s="184"/>
      <c r="SHT1092" s="184"/>
      <c r="SHU1092" s="184"/>
      <c r="SHV1092" s="184"/>
      <c r="SHW1092" s="184"/>
      <c r="SHX1092" s="184"/>
      <c r="SHY1092" s="184"/>
      <c r="SHZ1092" s="184"/>
      <c r="SIA1092" s="184"/>
      <c r="SIB1092" s="184"/>
      <c r="SIC1092" s="184"/>
      <c r="SID1092" s="184"/>
      <c r="SIE1092" s="184"/>
      <c r="SIF1092" s="184"/>
      <c r="SIG1092" s="184"/>
      <c r="SIH1092" s="184"/>
      <c r="SII1092" s="184"/>
      <c r="SIJ1092" s="184"/>
      <c r="SIK1092" s="184"/>
      <c r="SIL1092" s="184"/>
      <c r="SIM1092" s="184"/>
      <c r="SIN1092" s="184"/>
      <c r="SIO1092" s="184"/>
      <c r="SIP1092" s="184"/>
      <c r="SIQ1092" s="184"/>
      <c r="SIR1092" s="184"/>
      <c r="SIS1092" s="184"/>
      <c r="SIT1092" s="184"/>
      <c r="SIU1092" s="184"/>
      <c r="SIV1092" s="184"/>
      <c r="SIW1092" s="184"/>
      <c r="SIX1092" s="184"/>
      <c r="SIY1092" s="184"/>
      <c r="SIZ1092" s="184"/>
      <c r="SJA1092" s="184"/>
      <c r="SJB1092" s="184"/>
      <c r="SJC1092" s="184"/>
      <c r="SJD1092" s="184"/>
      <c r="SJE1092" s="184"/>
      <c r="SJF1092" s="184"/>
      <c r="SJG1092" s="184"/>
      <c r="SJH1092" s="184"/>
      <c r="SJI1092" s="184"/>
      <c r="SJJ1092" s="184"/>
      <c r="SJK1092" s="184"/>
      <c r="SJL1092" s="184"/>
      <c r="SJM1092" s="184"/>
      <c r="SJN1092" s="184"/>
      <c r="SJO1092" s="184"/>
      <c r="SJP1092" s="184"/>
      <c r="SJQ1092" s="184"/>
      <c r="SJR1092" s="184"/>
      <c r="SJS1092" s="184"/>
      <c r="SJT1092" s="184"/>
      <c r="SJU1092" s="184"/>
      <c r="SJV1092" s="184"/>
      <c r="SJW1092" s="184"/>
      <c r="SJX1092" s="184"/>
      <c r="SJY1092" s="184"/>
      <c r="SJZ1092" s="184"/>
      <c r="SKA1092" s="184"/>
      <c r="SKB1092" s="184"/>
      <c r="SKC1092" s="184"/>
      <c r="SKD1092" s="184"/>
      <c r="SKE1092" s="184"/>
      <c r="SKF1092" s="184"/>
      <c r="SKG1092" s="184"/>
      <c r="SKH1092" s="184"/>
      <c r="SKI1092" s="184"/>
      <c r="SKJ1092" s="184"/>
      <c r="SKK1092" s="184"/>
      <c r="SKL1092" s="184"/>
      <c r="SKM1092" s="184"/>
      <c r="SKN1092" s="184"/>
      <c r="SKO1092" s="184"/>
      <c r="SKP1092" s="184"/>
      <c r="SKQ1092" s="184"/>
      <c r="SKR1092" s="184"/>
      <c r="SKS1092" s="184"/>
      <c r="SKT1092" s="184"/>
      <c r="SKU1092" s="184"/>
      <c r="SKV1092" s="184"/>
      <c r="SKW1092" s="184"/>
      <c r="SKX1092" s="184"/>
      <c r="SKY1092" s="184"/>
      <c r="SKZ1092" s="184"/>
      <c r="SLA1092" s="184"/>
      <c r="SLB1092" s="184"/>
      <c r="SLC1092" s="184"/>
      <c r="SLD1092" s="184"/>
      <c r="SLE1092" s="184"/>
      <c r="SLF1092" s="184"/>
      <c r="SLG1092" s="184"/>
      <c r="SLH1092" s="184"/>
      <c r="SLI1092" s="184"/>
      <c r="SLJ1092" s="184"/>
      <c r="SLK1092" s="184"/>
      <c r="SLL1092" s="184"/>
      <c r="SLM1092" s="184"/>
      <c r="SLN1092" s="184"/>
      <c r="SLO1092" s="184"/>
      <c r="SLP1092" s="184"/>
      <c r="SLQ1092" s="184"/>
      <c r="SLR1092" s="184"/>
      <c r="SLS1092" s="184"/>
      <c r="SLT1092" s="184"/>
      <c r="SLU1092" s="184"/>
      <c r="SLV1092" s="184"/>
      <c r="SLW1092" s="184"/>
      <c r="SLX1092" s="184"/>
      <c r="SLY1092" s="184"/>
      <c r="SLZ1092" s="184"/>
      <c r="SMA1092" s="184"/>
      <c r="SMB1092" s="184"/>
      <c r="SMC1092" s="184"/>
      <c r="SMD1092" s="184"/>
      <c r="SME1092" s="184"/>
      <c r="SMF1092" s="184"/>
      <c r="SMG1092" s="184"/>
      <c r="SMH1092" s="184"/>
      <c r="SMI1092" s="184"/>
      <c r="SMJ1092" s="184"/>
      <c r="SMK1092" s="184"/>
      <c r="SML1092" s="184"/>
      <c r="SMM1092" s="184"/>
      <c r="SMN1092" s="184"/>
      <c r="SMO1092" s="184"/>
      <c r="SMP1092" s="184"/>
      <c r="SMQ1092" s="184"/>
      <c r="SMR1092" s="184"/>
      <c r="SMS1092" s="184"/>
      <c r="SMT1092" s="184"/>
      <c r="SMU1092" s="184"/>
      <c r="SMV1092" s="184"/>
      <c r="SMW1092" s="184"/>
      <c r="SMX1092" s="184"/>
      <c r="SMY1092" s="184"/>
      <c r="SMZ1092" s="184"/>
      <c r="SNA1092" s="184"/>
      <c r="SNB1092" s="184"/>
      <c r="SNC1092" s="184"/>
      <c r="SND1092" s="184"/>
      <c r="SNE1092" s="184"/>
      <c r="SNF1092" s="184"/>
      <c r="SNG1092" s="184"/>
      <c r="SNH1092" s="184"/>
      <c r="SNI1092" s="184"/>
      <c r="SNJ1092" s="184"/>
      <c r="SNK1092" s="184"/>
      <c r="SNL1092" s="184"/>
      <c r="SNM1092" s="184"/>
      <c r="SNN1092" s="184"/>
      <c r="SNO1092" s="184"/>
      <c r="SNP1092" s="184"/>
      <c r="SNQ1092" s="184"/>
      <c r="SNR1092" s="184"/>
      <c r="SNS1092" s="184"/>
      <c r="SNT1092" s="184"/>
      <c r="SNU1092" s="184"/>
      <c r="SNV1092" s="184"/>
      <c r="SNW1092" s="184"/>
      <c r="SNX1092" s="184"/>
      <c r="SNY1092" s="184"/>
      <c r="SNZ1092" s="184"/>
      <c r="SOA1092" s="184"/>
      <c r="SOB1092" s="184"/>
      <c r="SOC1092" s="184"/>
      <c r="SOD1092" s="184"/>
      <c r="SOE1092" s="184"/>
      <c r="SOF1092" s="184"/>
      <c r="SOG1092" s="184"/>
      <c r="SOH1092" s="184"/>
      <c r="SOI1092" s="184"/>
      <c r="SOJ1092" s="184"/>
      <c r="SOK1092" s="184"/>
      <c r="SOL1092" s="184"/>
      <c r="SOM1092" s="184"/>
      <c r="SON1092" s="184"/>
      <c r="SOO1092" s="184"/>
      <c r="SOP1092" s="184"/>
      <c r="SOQ1092" s="184"/>
      <c r="SOR1092" s="184"/>
      <c r="SOS1092" s="184"/>
      <c r="SOT1092" s="184"/>
      <c r="SOU1092" s="184"/>
      <c r="SOV1092" s="184"/>
      <c r="SOW1092" s="184"/>
      <c r="SOX1092" s="184"/>
      <c r="SOY1092" s="184"/>
      <c r="SOZ1092" s="184"/>
      <c r="SPA1092" s="184"/>
      <c r="SPB1092" s="184"/>
      <c r="SPC1092" s="184"/>
      <c r="SPD1092" s="184"/>
      <c r="SPE1092" s="184"/>
      <c r="SPF1092" s="184"/>
      <c r="SPG1092" s="184"/>
      <c r="SPH1092" s="184"/>
      <c r="SPI1092" s="184"/>
      <c r="SPJ1092" s="184"/>
      <c r="SPK1092" s="184"/>
      <c r="SPL1092" s="184"/>
      <c r="SPM1092" s="184"/>
      <c r="SPN1092" s="184"/>
      <c r="SPO1092" s="184"/>
      <c r="SPP1092" s="184"/>
      <c r="SPQ1092" s="184"/>
      <c r="SPR1092" s="184"/>
      <c r="SPS1092" s="184"/>
      <c r="SPT1092" s="184"/>
      <c r="SPU1092" s="184"/>
      <c r="SPV1092" s="184"/>
      <c r="SPW1092" s="184"/>
      <c r="SPX1092" s="184"/>
      <c r="SPY1092" s="184"/>
      <c r="SPZ1092" s="184"/>
      <c r="SQA1092" s="184"/>
      <c r="SQB1092" s="184"/>
      <c r="SQC1092" s="184"/>
      <c r="SQD1092" s="184"/>
      <c r="SQE1092" s="184"/>
      <c r="SQF1092" s="184"/>
      <c r="SQG1092" s="184"/>
      <c r="SQH1092" s="184"/>
      <c r="SQI1092" s="184"/>
      <c r="SQJ1092" s="184"/>
      <c r="SQK1092" s="184"/>
      <c r="SQL1092" s="184"/>
      <c r="SQM1092" s="184"/>
      <c r="SQN1092" s="184"/>
      <c r="SQO1092" s="184"/>
      <c r="SQP1092" s="184"/>
      <c r="SQQ1092" s="184"/>
      <c r="SQR1092" s="184"/>
      <c r="SQS1092" s="184"/>
      <c r="SQT1092" s="184"/>
      <c r="SQU1092" s="184"/>
      <c r="SQV1092" s="184"/>
      <c r="SQW1092" s="184"/>
      <c r="SQX1092" s="184"/>
      <c r="SQY1092" s="184"/>
      <c r="SQZ1092" s="184"/>
      <c r="SRA1092" s="184"/>
      <c r="SRB1092" s="184"/>
      <c r="SRC1092" s="184"/>
      <c r="SRD1092" s="184"/>
      <c r="SRE1092" s="184"/>
      <c r="SRF1092" s="184"/>
      <c r="SRG1092" s="184"/>
      <c r="SRH1092" s="184"/>
      <c r="SRI1092" s="184"/>
      <c r="SRJ1092" s="184"/>
      <c r="SRK1092" s="184"/>
      <c r="SRL1092" s="184"/>
      <c r="SRM1092" s="184"/>
      <c r="SRN1092" s="184"/>
      <c r="SRO1092" s="184"/>
      <c r="SRP1092" s="184"/>
      <c r="SRQ1092" s="184"/>
      <c r="SRR1092" s="184"/>
      <c r="SRS1092" s="184"/>
      <c r="SRT1092" s="184"/>
      <c r="SRU1092" s="184"/>
      <c r="SRV1092" s="184"/>
      <c r="SRW1092" s="184"/>
      <c r="SRX1092" s="184"/>
      <c r="SRY1092" s="184"/>
      <c r="SRZ1092" s="184"/>
      <c r="SSA1092" s="184"/>
      <c r="SSB1092" s="184"/>
      <c r="SSC1092" s="184"/>
      <c r="SSD1092" s="184"/>
      <c r="SSE1092" s="184"/>
      <c r="SSF1092" s="184"/>
      <c r="SSG1092" s="184"/>
      <c r="SSH1092" s="184"/>
      <c r="SSI1092" s="184"/>
      <c r="SSJ1092" s="184"/>
      <c r="SSK1092" s="184"/>
      <c r="SSL1092" s="184"/>
      <c r="SSM1092" s="184"/>
      <c r="SSN1092" s="184"/>
      <c r="SSO1092" s="184"/>
      <c r="SSP1092" s="184"/>
      <c r="SSQ1092" s="184"/>
      <c r="SSR1092" s="184"/>
      <c r="SSS1092" s="184"/>
      <c r="SST1092" s="184"/>
      <c r="SSU1092" s="184"/>
      <c r="SSV1092" s="184"/>
      <c r="SSW1092" s="184"/>
      <c r="SSX1092" s="184"/>
      <c r="SSY1092" s="184"/>
      <c r="SSZ1092" s="184"/>
      <c r="STA1092" s="184"/>
      <c r="STB1092" s="184"/>
      <c r="STC1092" s="184"/>
      <c r="STD1092" s="184"/>
      <c r="STE1092" s="184"/>
      <c r="STF1092" s="184"/>
      <c r="STG1092" s="184"/>
      <c r="STH1092" s="184"/>
      <c r="STI1092" s="184"/>
      <c r="STJ1092" s="184"/>
      <c r="STK1092" s="184"/>
      <c r="STL1092" s="184"/>
      <c r="STM1092" s="184"/>
      <c r="STN1092" s="184"/>
      <c r="STO1092" s="184"/>
      <c r="STP1092" s="184"/>
      <c r="STQ1092" s="184"/>
      <c r="STR1092" s="184"/>
      <c r="STS1092" s="184"/>
      <c r="STT1092" s="184"/>
      <c r="STU1092" s="184"/>
      <c r="STV1092" s="184"/>
      <c r="STW1092" s="184"/>
      <c r="STX1092" s="184"/>
      <c r="STY1092" s="184"/>
      <c r="STZ1092" s="184"/>
      <c r="SUA1092" s="184"/>
      <c r="SUB1092" s="184"/>
      <c r="SUC1092" s="184"/>
      <c r="SUD1092" s="184"/>
      <c r="SUE1092" s="184"/>
      <c r="SUF1092" s="184"/>
      <c r="SUG1092" s="184"/>
      <c r="SUH1092" s="184"/>
      <c r="SUI1092" s="184"/>
      <c r="SUJ1092" s="184"/>
      <c r="SUK1092" s="184"/>
      <c r="SUL1092" s="184"/>
      <c r="SUM1092" s="184"/>
      <c r="SUN1092" s="184"/>
      <c r="SUO1092" s="184"/>
      <c r="SUP1092" s="184"/>
      <c r="SUQ1092" s="184"/>
      <c r="SUR1092" s="184"/>
      <c r="SUS1092" s="184"/>
      <c r="SUT1092" s="184"/>
      <c r="SUU1092" s="184"/>
      <c r="SUV1092" s="184"/>
      <c r="SUW1092" s="184"/>
      <c r="SUX1092" s="184"/>
      <c r="SUY1092" s="184"/>
      <c r="SUZ1092" s="184"/>
      <c r="SVA1092" s="184"/>
      <c r="SVB1092" s="184"/>
      <c r="SVC1092" s="184"/>
      <c r="SVD1092" s="184"/>
      <c r="SVE1092" s="184"/>
      <c r="SVF1092" s="184"/>
      <c r="SVG1092" s="184"/>
      <c r="SVH1092" s="184"/>
      <c r="SVI1092" s="184"/>
      <c r="SVJ1092" s="184"/>
      <c r="SVK1092" s="184"/>
      <c r="SVL1092" s="184"/>
      <c r="SVM1092" s="184"/>
      <c r="SVN1092" s="184"/>
      <c r="SVO1092" s="184"/>
      <c r="SVP1092" s="184"/>
      <c r="SVQ1092" s="184"/>
      <c r="SVR1092" s="184"/>
      <c r="SVS1092" s="184"/>
      <c r="SVT1092" s="184"/>
      <c r="SVU1092" s="184"/>
      <c r="SVV1092" s="184"/>
      <c r="SVW1092" s="184"/>
      <c r="SVX1092" s="184"/>
      <c r="SVY1092" s="184"/>
      <c r="SVZ1092" s="184"/>
      <c r="SWA1092" s="184"/>
      <c r="SWB1092" s="184"/>
      <c r="SWC1092" s="184"/>
      <c r="SWD1092" s="184"/>
      <c r="SWE1092" s="184"/>
      <c r="SWF1092" s="184"/>
      <c r="SWG1092" s="184"/>
      <c r="SWH1092" s="184"/>
      <c r="SWI1092" s="184"/>
      <c r="SWJ1092" s="184"/>
      <c r="SWK1092" s="184"/>
      <c r="SWL1092" s="184"/>
      <c r="SWM1092" s="184"/>
      <c r="SWN1092" s="184"/>
      <c r="SWO1092" s="184"/>
      <c r="SWP1092" s="184"/>
      <c r="SWQ1092" s="184"/>
      <c r="SWR1092" s="184"/>
      <c r="SWS1092" s="184"/>
      <c r="SWT1092" s="184"/>
      <c r="SWU1092" s="184"/>
      <c r="SWV1092" s="184"/>
      <c r="SWW1092" s="184"/>
      <c r="SWX1092" s="184"/>
      <c r="SWY1092" s="184"/>
      <c r="SWZ1092" s="184"/>
      <c r="SXA1092" s="184"/>
      <c r="SXB1092" s="184"/>
      <c r="SXC1092" s="184"/>
      <c r="SXD1092" s="184"/>
      <c r="SXE1092" s="184"/>
      <c r="SXF1092" s="184"/>
      <c r="SXG1092" s="184"/>
      <c r="SXH1092" s="184"/>
      <c r="SXI1092" s="184"/>
      <c r="SXJ1092" s="184"/>
      <c r="SXK1092" s="184"/>
      <c r="SXL1092" s="184"/>
      <c r="SXM1092" s="184"/>
      <c r="SXN1092" s="184"/>
      <c r="SXO1092" s="184"/>
      <c r="SXP1092" s="184"/>
      <c r="SXQ1092" s="184"/>
      <c r="SXR1092" s="184"/>
      <c r="SXS1092" s="184"/>
      <c r="SXT1092" s="184"/>
      <c r="SXU1092" s="184"/>
      <c r="SXV1092" s="184"/>
      <c r="SXW1092" s="184"/>
      <c r="SXX1092" s="184"/>
      <c r="SXY1092" s="184"/>
      <c r="SXZ1092" s="184"/>
      <c r="SYA1092" s="184"/>
      <c r="SYB1092" s="184"/>
      <c r="SYC1092" s="184"/>
      <c r="SYD1092" s="184"/>
      <c r="SYE1092" s="184"/>
      <c r="SYF1092" s="184"/>
      <c r="SYG1092" s="184"/>
      <c r="SYH1092" s="184"/>
      <c r="SYI1092" s="184"/>
      <c r="SYJ1092" s="184"/>
      <c r="SYK1092" s="184"/>
      <c r="SYL1092" s="184"/>
      <c r="SYM1092" s="184"/>
      <c r="SYN1092" s="184"/>
      <c r="SYO1092" s="184"/>
      <c r="SYP1092" s="184"/>
      <c r="SYQ1092" s="184"/>
      <c r="SYR1092" s="184"/>
      <c r="SYS1092" s="184"/>
      <c r="SYT1092" s="184"/>
      <c r="SYU1092" s="184"/>
      <c r="SYV1092" s="184"/>
      <c r="SYW1092" s="184"/>
      <c r="SYX1092" s="184"/>
      <c r="SYY1092" s="184"/>
      <c r="SYZ1092" s="184"/>
      <c r="SZA1092" s="184"/>
      <c r="SZB1092" s="184"/>
      <c r="SZC1092" s="184"/>
      <c r="SZD1092" s="184"/>
      <c r="SZE1092" s="184"/>
      <c r="SZF1092" s="184"/>
      <c r="SZG1092" s="184"/>
      <c r="SZH1092" s="184"/>
      <c r="SZI1092" s="184"/>
      <c r="SZJ1092" s="184"/>
      <c r="SZK1092" s="184"/>
      <c r="SZL1092" s="184"/>
      <c r="SZM1092" s="184"/>
      <c r="SZN1092" s="184"/>
      <c r="SZO1092" s="184"/>
      <c r="SZP1092" s="184"/>
      <c r="SZQ1092" s="184"/>
      <c r="SZR1092" s="184"/>
      <c r="SZS1092" s="184"/>
      <c r="SZT1092" s="184"/>
      <c r="SZU1092" s="184"/>
      <c r="SZV1092" s="184"/>
      <c r="SZW1092" s="184"/>
      <c r="SZX1092" s="184"/>
      <c r="SZY1092" s="184"/>
      <c r="SZZ1092" s="184"/>
      <c r="TAA1092" s="184"/>
      <c r="TAB1092" s="184"/>
      <c r="TAC1092" s="184"/>
      <c r="TAD1092" s="184"/>
      <c r="TAE1092" s="184"/>
      <c r="TAF1092" s="184"/>
      <c r="TAG1092" s="184"/>
      <c r="TAH1092" s="184"/>
      <c r="TAI1092" s="184"/>
      <c r="TAJ1092" s="184"/>
      <c r="TAK1092" s="184"/>
      <c r="TAL1092" s="184"/>
      <c r="TAM1092" s="184"/>
      <c r="TAN1092" s="184"/>
      <c r="TAO1092" s="184"/>
      <c r="TAP1092" s="184"/>
      <c r="TAQ1092" s="184"/>
      <c r="TAR1092" s="184"/>
      <c r="TAS1092" s="184"/>
      <c r="TAT1092" s="184"/>
      <c r="TAU1092" s="184"/>
      <c r="TAV1092" s="184"/>
      <c r="TAW1092" s="184"/>
      <c r="TAX1092" s="184"/>
      <c r="TAY1092" s="184"/>
      <c r="TAZ1092" s="184"/>
      <c r="TBA1092" s="184"/>
      <c r="TBB1092" s="184"/>
      <c r="TBC1092" s="184"/>
      <c r="TBD1092" s="184"/>
      <c r="TBE1092" s="184"/>
      <c r="TBF1092" s="184"/>
      <c r="TBG1092" s="184"/>
      <c r="TBH1092" s="184"/>
      <c r="TBI1092" s="184"/>
      <c r="TBJ1092" s="184"/>
      <c r="TBK1092" s="184"/>
      <c r="TBL1092" s="184"/>
      <c r="TBM1092" s="184"/>
      <c r="TBN1092" s="184"/>
      <c r="TBO1092" s="184"/>
      <c r="TBP1092" s="184"/>
      <c r="TBQ1092" s="184"/>
      <c r="TBR1092" s="184"/>
      <c r="TBS1092" s="184"/>
      <c r="TBT1092" s="184"/>
      <c r="TBU1092" s="184"/>
      <c r="TBV1092" s="184"/>
      <c r="TBW1092" s="184"/>
      <c r="TBX1092" s="184"/>
      <c r="TBY1092" s="184"/>
      <c r="TBZ1092" s="184"/>
      <c r="TCA1092" s="184"/>
      <c r="TCB1092" s="184"/>
      <c r="TCC1092" s="184"/>
      <c r="TCD1092" s="184"/>
      <c r="TCE1092" s="184"/>
      <c r="TCF1092" s="184"/>
      <c r="TCG1092" s="184"/>
      <c r="TCH1092" s="184"/>
      <c r="TCI1092" s="184"/>
      <c r="TCJ1092" s="184"/>
      <c r="TCK1092" s="184"/>
      <c r="TCL1092" s="184"/>
      <c r="TCM1092" s="184"/>
      <c r="TCN1092" s="184"/>
      <c r="TCO1092" s="184"/>
      <c r="TCP1092" s="184"/>
      <c r="TCQ1092" s="184"/>
      <c r="TCR1092" s="184"/>
      <c r="TCS1092" s="184"/>
      <c r="TCT1092" s="184"/>
      <c r="TCU1092" s="184"/>
      <c r="TCV1092" s="184"/>
      <c r="TCW1092" s="184"/>
      <c r="TCX1092" s="184"/>
      <c r="TCY1092" s="184"/>
      <c r="TCZ1092" s="184"/>
      <c r="TDA1092" s="184"/>
      <c r="TDB1092" s="184"/>
      <c r="TDC1092" s="184"/>
      <c r="TDD1092" s="184"/>
      <c r="TDE1092" s="184"/>
      <c r="TDF1092" s="184"/>
      <c r="TDG1092" s="184"/>
      <c r="TDH1092" s="184"/>
      <c r="TDI1092" s="184"/>
      <c r="TDJ1092" s="184"/>
      <c r="TDK1092" s="184"/>
      <c r="TDL1092" s="184"/>
      <c r="TDM1092" s="184"/>
      <c r="TDN1092" s="184"/>
      <c r="TDO1092" s="184"/>
      <c r="TDP1092" s="184"/>
      <c r="TDQ1092" s="184"/>
      <c r="TDR1092" s="184"/>
      <c r="TDS1092" s="184"/>
      <c r="TDT1092" s="184"/>
      <c r="TDU1092" s="184"/>
      <c r="TDV1092" s="184"/>
      <c r="TDW1092" s="184"/>
      <c r="TDX1092" s="184"/>
      <c r="TDY1092" s="184"/>
      <c r="TDZ1092" s="184"/>
      <c r="TEA1092" s="184"/>
      <c r="TEB1092" s="184"/>
      <c r="TEC1092" s="184"/>
      <c r="TED1092" s="184"/>
      <c r="TEE1092" s="184"/>
      <c r="TEF1092" s="184"/>
      <c r="TEG1092" s="184"/>
      <c r="TEH1092" s="184"/>
      <c r="TEI1092" s="184"/>
      <c r="TEJ1092" s="184"/>
      <c r="TEK1092" s="184"/>
      <c r="TEL1092" s="184"/>
      <c r="TEM1092" s="184"/>
      <c r="TEN1092" s="184"/>
      <c r="TEO1092" s="184"/>
      <c r="TEP1092" s="184"/>
      <c r="TEQ1092" s="184"/>
      <c r="TER1092" s="184"/>
      <c r="TES1092" s="184"/>
      <c r="TET1092" s="184"/>
      <c r="TEU1092" s="184"/>
      <c r="TEV1092" s="184"/>
      <c r="TEW1092" s="184"/>
      <c r="TEX1092" s="184"/>
      <c r="TEY1092" s="184"/>
      <c r="TEZ1092" s="184"/>
      <c r="TFA1092" s="184"/>
      <c r="TFB1092" s="184"/>
      <c r="TFC1092" s="184"/>
      <c r="TFD1092" s="184"/>
      <c r="TFE1092" s="184"/>
      <c r="TFF1092" s="184"/>
      <c r="TFG1092" s="184"/>
      <c r="TFH1092" s="184"/>
      <c r="TFI1092" s="184"/>
      <c r="TFJ1092" s="184"/>
      <c r="TFK1092" s="184"/>
      <c r="TFL1092" s="184"/>
      <c r="TFM1092" s="184"/>
      <c r="TFN1092" s="184"/>
      <c r="TFO1092" s="184"/>
      <c r="TFP1092" s="184"/>
      <c r="TFQ1092" s="184"/>
      <c r="TFR1092" s="184"/>
      <c r="TFS1092" s="184"/>
      <c r="TFT1092" s="184"/>
      <c r="TFU1092" s="184"/>
      <c r="TFV1092" s="184"/>
      <c r="TFW1092" s="184"/>
      <c r="TFX1092" s="184"/>
      <c r="TFY1092" s="184"/>
      <c r="TFZ1092" s="184"/>
      <c r="TGA1092" s="184"/>
      <c r="TGB1092" s="184"/>
      <c r="TGC1092" s="184"/>
      <c r="TGD1092" s="184"/>
      <c r="TGE1092" s="184"/>
      <c r="TGF1092" s="184"/>
      <c r="TGG1092" s="184"/>
      <c r="TGH1092" s="184"/>
      <c r="TGI1092" s="184"/>
      <c r="TGJ1092" s="184"/>
      <c r="TGK1092" s="184"/>
      <c r="TGL1092" s="184"/>
      <c r="TGM1092" s="184"/>
      <c r="TGN1092" s="184"/>
      <c r="TGO1092" s="184"/>
      <c r="TGP1092" s="184"/>
      <c r="TGQ1092" s="184"/>
      <c r="TGR1092" s="184"/>
      <c r="TGS1092" s="184"/>
      <c r="TGT1092" s="184"/>
      <c r="TGU1092" s="184"/>
      <c r="TGV1092" s="184"/>
      <c r="TGW1092" s="184"/>
      <c r="TGX1092" s="184"/>
      <c r="TGY1092" s="184"/>
      <c r="TGZ1092" s="184"/>
      <c r="THA1092" s="184"/>
      <c r="THB1092" s="184"/>
      <c r="THC1092" s="184"/>
      <c r="THD1092" s="184"/>
      <c r="THE1092" s="184"/>
      <c r="THF1092" s="184"/>
      <c r="THG1092" s="184"/>
      <c r="THH1092" s="184"/>
      <c r="THI1092" s="184"/>
      <c r="THJ1092" s="184"/>
      <c r="THK1092" s="184"/>
      <c r="THL1092" s="184"/>
      <c r="THM1092" s="184"/>
      <c r="THN1092" s="184"/>
      <c r="THO1092" s="184"/>
      <c r="THP1092" s="184"/>
      <c r="THQ1092" s="184"/>
      <c r="THR1092" s="184"/>
      <c r="THS1092" s="184"/>
      <c r="THT1092" s="184"/>
      <c r="THU1092" s="184"/>
      <c r="THV1092" s="184"/>
      <c r="THW1092" s="184"/>
      <c r="THX1092" s="184"/>
      <c r="THY1092" s="184"/>
      <c r="THZ1092" s="184"/>
      <c r="TIA1092" s="184"/>
      <c r="TIB1092" s="184"/>
      <c r="TIC1092" s="184"/>
      <c r="TID1092" s="184"/>
      <c r="TIE1092" s="184"/>
      <c r="TIF1092" s="184"/>
      <c r="TIG1092" s="184"/>
      <c r="TIH1092" s="184"/>
      <c r="TII1092" s="184"/>
      <c r="TIJ1092" s="184"/>
      <c r="TIK1092" s="184"/>
      <c r="TIL1092" s="184"/>
      <c r="TIM1092" s="184"/>
      <c r="TIN1092" s="184"/>
      <c r="TIO1092" s="184"/>
      <c r="TIP1092" s="184"/>
      <c r="TIQ1092" s="184"/>
      <c r="TIR1092" s="184"/>
      <c r="TIS1092" s="184"/>
      <c r="TIT1092" s="184"/>
      <c r="TIU1092" s="184"/>
      <c r="TIV1092" s="184"/>
      <c r="TIW1092" s="184"/>
      <c r="TIX1092" s="184"/>
      <c r="TIY1092" s="184"/>
      <c r="TIZ1092" s="184"/>
      <c r="TJA1092" s="184"/>
      <c r="TJB1092" s="184"/>
      <c r="TJC1092" s="184"/>
      <c r="TJD1092" s="184"/>
      <c r="TJE1092" s="184"/>
      <c r="TJF1092" s="184"/>
      <c r="TJG1092" s="184"/>
      <c r="TJH1092" s="184"/>
      <c r="TJI1092" s="184"/>
      <c r="TJJ1092" s="184"/>
      <c r="TJK1092" s="184"/>
      <c r="TJL1092" s="184"/>
      <c r="TJM1092" s="184"/>
      <c r="TJN1092" s="184"/>
      <c r="TJO1092" s="184"/>
      <c r="TJP1092" s="184"/>
      <c r="TJQ1092" s="184"/>
      <c r="TJR1092" s="184"/>
      <c r="TJS1092" s="184"/>
      <c r="TJT1092" s="184"/>
      <c r="TJU1092" s="184"/>
      <c r="TJV1092" s="184"/>
      <c r="TJW1092" s="184"/>
      <c r="TJX1092" s="184"/>
      <c r="TJY1092" s="184"/>
      <c r="TJZ1092" s="184"/>
      <c r="TKA1092" s="184"/>
      <c r="TKB1092" s="184"/>
      <c r="TKC1092" s="184"/>
      <c r="TKD1092" s="184"/>
      <c r="TKE1092" s="184"/>
      <c r="TKF1092" s="184"/>
      <c r="TKG1092" s="184"/>
      <c r="TKH1092" s="184"/>
      <c r="TKI1092" s="184"/>
      <c r="TKJ1092" s="184"/>
      <c r="TKK1092" s="184"/>
      <c r="TKL1092" s="184"/>
      <c r="TKM1092" s="184"/>
      <c r="TKN1092" s="184"/>
      <c r="TKO1092" s="184"/>
      <c r="TKP1092" s="184"/>
      <c r="TKQ1092" s="184"/>
      <c r="TKR1092" s="184"/>
      <c r="TKS1092" s="184"/>
      <c r="TKT1092" s="184"/>
      <c r="TKU1092" s="184"/>
      <c r="TKV1092" s="184"/>
      <c r="TKW1092" s="184"/>
      <c r="TKX1092" s="184"/>
      <c r="TKY1092" s="184"/>
      <c r="TKZ1092" s="184"/>
      <c r="TLA1092" s="184"/>
      <c r="TLB1092" s="184"/>
      <c r="TLC1092" s="184"/>
      <c r="TLD1092" s="184"/>
      <c r="TLE1092" s="184"/>
      <c r="TLF1092" s="184"/>
      <c r="TLG1092" s="184"/>
      <c r="TLH1092" s="184"/>
      <c r="TLI1092" s="184"/>
      <c r="TLJ1092" s="184"/>
      <c r="TLK1092" s="184"/>
      <c r="TLL1092" s="184"/>
      <c r="TLM1092" s="184"/>
      <c r="TLN1092" s="184"/>
      <c r="TLO1092" s="184"/>
      <c r="TLP1092" s="184"/>
      <c r="TLQ1092" s="184"/>
      <c r="TLR1092" s="184"/>
      <c r="TLS1092" s="184"/>
      <c r="TLT1092" s="184"/>
      <c r="TLU1092" s="184"/>
      <c r="TLV1092" s="184"/>
      <c r="TLW1092" s="184"/>
      <c r="TLX1092" s="184"/>
      <c r="TLY1092" s="184"/>
      <c r="TLZ1092" s="184"/>
      <c r="TMA1092" s="184"/>
      <c r="TMB1092" s="184"/>
      <c r="TMC1092" s="184"/>
      <c r="TMD1092" s="184"/>
      <c r="TME1092" s="184"/>
      <c r="TMF1092" s="184"/>
      <c r="TMG1092" s="184"/>
      <c r="TMH1092" s="184"/>
      <c r="TMI1092" s="184"/>
      <c r="TMJ1092" s="184"/>
      <c r="TMK1092" s="184"/>
      <c r="TML1092" s="184"/>
      <c r="TMM1092" s="184"/>
      <c r="TMN1092" s="184"/>
      <c r="TMO1092" s="184"/>
      <c r="TMP1092" s="184"/>
      <c r="TMQ1092" s="184"/>
      <c r="TMR1092" s="184"/>
      <c r="TMS1092" s="184"/>
      <c r="TMT1092" s="184"/>
      <c r="TMU1092" s="184"/>
      <c r="TMV1092" s="184"/>
      <c r="TMW1092" s="184"/>
      <c r="TMX1092" s="184"/>
      <c r="TMY1092" s="184"/>
      <c r="TMZ1092" s="184"/>
      <c r="TNA1092" s="184"/>
      <c r="TNB1092" s="184"/>
      <c r="TNC1092" s="184"/>
      <c r="TND1092" s="184"/>
      <c r="TNE1092" s="184"/>
      <c r="TNF1092" s="184"/>
      <c r="TNG1092" s="184"/>
      <c r="TNH1092" s="184"/>
      <c r="TNI1092" s="184"/>
      <c r="TNJ1092" s="184"/>
      <c r="TNK1092" s="184"/>
      <c r="TNL1092" s="184"/>
      <c r="TNM1092" s="184"/>
      <c r="TNN1092" s="184"/>
      <c r="TNO1092" s="184"/>
      <c r="TNP1092" s="184"/>
      <c r="TNQ1092" s="184"/>
      <c r="TNR1092" s="184"/>
      <c r="TNS1092" s="184"/>
      <c r="TNT1092" s="184"/>
      <c r="TNU1092" s="184"/>
      <c r="TNV1092" s="184"/>
      <c r="TNW1092" s="184"/>
      <c r="TNX1092" s="184"/>
      <c r="TNY1092" s="184"/>
      <c r="TNZ1092" s="184"/>
      <c r="TOA1092" s="184"/>
      <c r="TOB1092" s="184"/>
      <c r="TOC1092" s="184"/>
      <c r="TOD1092" s="184"/>
      <c r="TOE1092" s="184"/>
      <c r="TOF1092" s="184"/>
      <c r="TOG1092" s="184"/>
      <c r="TOH1092" s="184"/>
      <c r="TOI1092" s="184"/>
      <c r="TOJ1092" s="184"/>
      <c r="TOK1092" s="184"/>
      <c r="TOL1092" s="184"/>
      <c r="TOM1092" s="184"/>
      <c r="TON1092" s="184"/>
      <c r="TOO1092" s="184"/>
      <c r="TOP1092" s="184"/>
      <c r="TOQ1092" s="184"/>
      <c r="TOR1092" s="184"/>
      <c r="TOS1092" s="184"/>
      <c r="TOT1092" s="184"/>
      <c r="TOU1092" s="184"/>
      <c r="TOV1092" s="184"/>
      <c r="TOW1092" s="184"/>
      <c r="TOX1092" s="184"/>
      <c r="TOY1092" s="184"/>
      <c r="TOZ1092" s="184"/>
      <c r="TPA1092" s="184"/>
      <c r="TPB1092" s="184"/>
      <c r="TPC1092" s="184"/>
      <c r="TPD1092" s="184"/>
      <c r="TPE1092" s="184"/>
      <c r="TPF1092" s="184"/>
      <c r="TPG1092" s="184"/>
      <c r="TPH1092" s="184"/>
      <c r="TPI1092" s="184"/>
      <c r="TPJ1092" s="184"/>
      <c r="TPK1092" s="184"/>
      <c r="TPL1092" s="184"/>
      <c r="TPM1092" s="184"/>
      <c r="TPN1092" s="184"/>
      <c r="TPO1092" s="184"/>
      <c r="TPP1092" s="184"/>
      <c r="TPQ1092" s="184"/>
      <c r="TPR1092" s="184"/>
      <c r="TPS1092" s="184"/>
      <c r="TPT1092" s="184"/>
      <c r="TPU1092" s="184"/>
      <c r="TPV1092" s="184"/>
      <c r="TPW1092" s="184"/>
      <c r="TPX1092" s="184"/>
      <c r="TPY1092" s="184"/>
      <c r="TPZ1092" s="184"/>
      <c r="TQA1092" s="184"/>
      <c r="TQB1092" s="184"/>
      <c r="TQC1092" s="184"/>
      <c r="TQD1092" s="184"/>
      <c r="TQE1092" s="184"/>
      <c r="TQF1092" s="184"/>
      <c r="TQG1092" s="184"/>
      <c r="TQH1092" s="184"/>
      <c r="TQI1092" s="184"/>
      <c r="TQJ1092" s="184"/>
      <c r="TQK1092" s="184"/>
      <c r="TQL1092" s="184"/>
      <c r="TQM1092" s="184"/>
      <c r="TQN1092" s="184"/>
      <c r="TQO1092" s="184"/>
      <c r="TQP1092" s="184"/>
      <c r="TQQ1092" s="184"/>
      <c r="TQR1092" s="184"/>
      <c r="TQS1092" s="184"/>
      <c r="TQT1092" s="184"/>
      <c r="TQU1092" s="184"/>
      <c r="TQV1092" s="184"/>
      <c r="TQW1092" s="184"/>
      <c r="TQX1092" s="184"/>
      <c r="TQY1092" s="184"/>
      <c r="TQZ1092" s="184"/>
      <c r="TRA1092" s="184"/>
      <c r="TRB1092" s="184"/>
      <c r="TRC1092" s="184"/>
      <c r="TRD1092" s="184"/>
      <c r="TRE1092" s="184"/>
      <c r="TRF1092" s="184"/>
      <c r="TRG1092" s="184"/>
      <c r="TRH1092" s="184"/>
      <c r="TRI1092" s="184"/>
      <c r="TRJ1092" s="184"/>
      <c r="TRK1092" s="184"/>
      <c r="TRL1092" s="184"/>
      <c r="TRM1092" s="184"/>
      <c r="TRN1092" s="184"/>
      <c r="TRO1092" s="184"/>
      <c r="TRP1092" s="184"/>
      <c r="TRQ1092" s="184"/>
      <c r="TRR1092" s="184"/>
      <c r="TRS1092" s="184"/>
      <c r="TRT1092" s="184"/>
      <c r="TRU1092" s="184"/>
      <c r="TRV1092" s="184"/>
      <c r="TRW1092" s="184"/>
      <c r="TRX1092" s="184"/>
      <c r="TRY1092" s="184"/>
      <c r="TRZ1092" s="184"/>
      <c r="TSA1092" s="184"/>
      <c r="TSB1092" s="184"/>
      <c r="TSC1092" s="184"/>
      <c r="TSD1092" s="184"/>
      <c r="TSE1092" s="184"/>
      <c r="TSF1092" s="184"/>
      <c r="TSG1092" s="184"/>
      <c r="TSH1092" s="184"/>
      <c r="TSI1092" s="184"/>
      <c r="TSJ1092" s="184"/>
      <c r="TSK1092" s="184"/>
      <c r="TSL1092" s="184"/>
      <c r="TSM1092" s="184"/>
      <c r="TSN1092" s="184"/>
      <c r="TSO1092" s="184"/>
      <c r="TSP1092" s="184"/>
      <c r="TSQ1092" s="184"/>
      <c r="TSR1092" s="184"/>
      <c r="TSS1092" s="184"/>
      <c r="TST1092" s="184"/>
      <c r="TSU1092" s="184"/>
      <c r="TSV1092" s="184"/>
      <c r="TSW1092" s="184"/>
      <c r="TSX1092" s="184"/>
      <c r="TSY1092" s="184"/>
      <c r="TSZ1092" s="184"/>
      <c r="TTA1092" s="184"/>
      <c r="TTB1092" s="184"/>
      <c r="TTC1092" s="184"/>
      <c r="TTD1092" s="184"/>
      <c r="TTE1092" s="184"/>
      <c r="TTF1092" s="184"/>
      <c r="TTG1092" s="184"/>
      <c r="TTH1092" s="184"/>
      <c r="TTI1092" s="184"/>
      <c r="TTJ1092" s="184"/>
      <c r="TTK1092" s="184"/>
      <c r="TTL1092" s="184"/>
      <c r="TTM1092" s="184"/>
      <c r="TTN1092" s="184"/>
      <c r="TTO1092" s="184"/>
      <c r="TTP1092" s="184"/>
      <c r="TTQ1092" s="184"/>
      <c r="TTR1092" s="184"/>
      <c r="TTS1092" s="184"/>
      <c r="TTT1092" s="184"/>
      <c r="TTU1092" s="184"/>
      <c r="TTV1092" s="184"/>
      <c r="TTW1092" s="184"/>
      <c r="TTX1092" s="184"/>
      <c r="TTY1092" s="184"/>
      <c r="TTZ1092" s="184"/>
      <c r="TUA1092" s="184"/>
      <c r="TUB1092" s="184"/>
      <c r="TUC1092" s="184"/>
      <c r="TUD1092" s="184"/>
      <c r="TUE1092" s="184"/>
      <c r="TUF1092" s="184"/>
      <c r="TUG1092" s="184"/>
      <c r="TUH1092" s="184"/>
      <c r="TUI1092" s="184"/>
      <c r="TUJ1092" s="184"/>
      <c r="TUK1092" s="184"/>
      <c r="TUL1092" s="184"/>
      <c r="TUM1092" s="184"/>
      <c r="TUN1092" s="184"/>
      <c r="TUO1092" s="184"/>
      <c r="TUP1092" s="184"/>
      <c r="TUQ1092" s="184"/>
      <c r="TUR1092" s="184"/>
      <c r="TUS1092" s="184"/>
      <c r="TUT1092" s="184"/>
      <c r="TUU1092" s="184"/>
      <c r="TUV1092" s="184"/>
      <c r="TUW1092" s="184"/>
      <c r="TUX1092" s="184"/>
      <c r="TUY1092" s="184"/>
      <c r="TUZ1092" s="184"/>
      <c r="TVA1092" s="184"/>
      <c r="TVB1092" s="184"/>
      <c r="TVC1092" s="184"/>
      <c r="TVD1092" s="184"/>
      <c r="TVE1092" s="184"/>
      <c r="TVF1092" s="184"/>
      <c r="TVG1092" s="184"/>
      <c r="TVH1092" s="184"/>
      <c r="TVI1092" s="184"/>
      <c r="TVJ1092" s="184"/>
      <c r="TVK1092" s="184"/>
      <c r="TVL1092" s="184"/>
      <c r="TVM1092" s="184"/>
      <c r="TVN1092" s="184"/>
      <c r="TVO1092" s="184"/>
      <c r="TVP1092" s="184"/>
      <c r="TVQ1092" s="184"/>
      <c r="TVR1092" s="184"/>
      <c r="TVS1092" s="184"/>
      <c r="TVT1092" s="184"/>
      <c r="TVU1092" s="184"/>
      <c r="TVV1092" s="184"/>
      <c r="TVW1092" s="184"/>
      <c r="TVX1092" s="184"/>
      <c r="TVY1092" s="184"/>
      <c r="TVZ1092" s="184"/>
      <c r="TWA1092" s="184"/>
      <c r="TWB1092" s="184"/>
      <c r="TWC1092" s="184"/>
      <c r="TWD1092" s="184"/>
      <c r="TWE1092" s="184"/>
      <c r="TWF1092" s="184"/>
      <c r="TWG1092" s="184"/>
      <c r="TWH1092" s="184"/>
      <c r="TWI1092" s="184"/>
      <c r="TWJ1092" s="184"/>
      <c r="TWK1092" s="184"/>
      <c r="TWL1092" s="184"/>
      <c r="TWM1092" s="184"/>
      <c r="TWN1092" s="184"/>
      <c r="TWO1092" s="184"/>
      <c r="TWP1092" s="184"/>
      <c r="TWQ1092" s="184"/>
      <c r="TWR1092" s="184"/>
      <c r="TWS1092" s="184"/>
      <c r="TWT1092" s="184"/>
      <c r="TWU1092" s="184"/>
      <c r="TWV1092" s="184"/>
      <c r="TWW1092" s="184"/>
      <c r="TWX1092" s="184"/>
      <c r="TWY1092" s="184"/>
      <c r="TWZ1092" s="184"/>
      <c r="TXA1092" s="184"/>
      <c r="TXB1092" s="184"/>
      <c r="TXC1092" s="184"/>
      <c r="TXD1092" s="184"/>
      <c r="TXE1092" s="184"/>
      <c r="TXF1092" s="184"/>
      <c r="TXG1092" s="184"/>
      <c r="TXH1092" s="184"/>
      <c r="TXI1092" s="184"/>
      <c r="TXJ1092" s="184"/>
      <c r="TXK1092" s="184"/>
      <c r="TXL1092" s="184"/>
      <c r="TXM1092" s="184"/>
      <c r="TXN1092" s="184"/>
      <c r="TXO1092" s="184"/>
      <c r="TXP1092" s="184"/>
      <c r="TXQ1092" s="184"/>
      <c r="TXR1092" s="184"/>
      <c r="TXS1092" s="184"/>
      <c r="TXT1092" s="184"/>
      <c r="TXU1092" s="184"/>
      <c r="TXV1092" s="184"/>
      <c r="TXW1092" s="184"/>
      <c r="TXX1092" s="184"/>
      <c r="TXY1092" s="184"/>
      <c r="TXZ1092" s="184"/>
      <c r="TYA1092" s="184"/>
      <c r="TYB1092" s="184"/>
      <c r="TYC1092" s="184"/>
      <c r="TYD1092" s="184"/>
      <c r="TYE1092" s="184"/>
      <c r="TYF1092" s="184"/>
      <c r="TYG1092" s="184"/>
      <c r="TYH1092" s="184"/>
      <c r="TYI1092" s="184"/>
      <c r="TYJ1092" s="184"/>
      <c r="TYK1092" s="184"/>
      <c r="TYL1092" s="184"/>
      <c r="TYM1092" s="184"/>
      <c r="TYN1092" s="184"/>
      <c r="TYO1092" s="184"/>
      <c r="TYP1092" s="184"/>
      <c r="TYQ1092" s="184"/>
      <c r="TYR1092" s="184"/>
      <c r="TYS1092" s="184"/>
      <c r="TYT1092" s="184"/>
      <c r="TYU1092" s="184"/>
      <c r="TYV1092" s="184"/>
      <c r="TYW1092" s="184"/>
      <c r="TYX1092" s="184"/>
      <c r="TYY1092" s="184"/>
      <c r="TYZ1092" s="184"/>
      <c r="TZA1092" s="184"/>
      <c r="TZB1092" s="184"/>
      <c r="TZC1092" s="184"/>
      <c r="TZD1092" s="184"/>
      <c r="TZE1092" s="184"/>
      <c r="TZF1092" s="184"/>
      <c r="TZG1092" s="184"/>
      <c r="TZH1092" s="184"/>
      <c r="TZI1092" s="184"/>
      <c r="TZJ1092" s="184"/>
      <c r="TZK1092" s="184"/>
      <c r="TZL1092" s="184"/>
      <c r="TZM1092" s="184"/>
      <c r="TZN1092" s="184"/>
      <c r="TZO1092" s="184"/>
      <c r="TZP1092" s="184"/>
      <c r="TZQ1092" s="184"/>
      <c r="TZR1092" s="184"/>
      <c r="TZS1092" s="184"/>
      <c r="TZT1092" s="184"/>
      <c r="TZU1092" s="184"/>
      <c r="TZV1092" s="184"/>
      <c r="TZW1092" s="184"/>
      <c r="TZX1092" s="184"/>
      <c r="TZY1092" s="184"/>
      <c r="TZZ1092" s="184"/>
      <c r="UAA1092" s="184"/>
      <c r="UAB1092" s="184"/>
      <c r="UAC1092" s="184"/>
      <c r="UAD1092" s="184"/>
      <c r="UAE1092" s="184"/>
      <c r="UAF1092" s="184"/>
      <c r="UAG1092" s="184"/>
      <c r="UAH1092" s="184"/>
      <c r="UAI1092" s="184"/>
      <c r="UAJ1092" s="184"/>
      <c r="UAK1092" s="184"/>
      <c r="UAL1092" s="184"/>
      <c r="UAM1092" s="184"/>
      <c r="UAN1092" s="184"/>
      <c r="UAO1092" s="184"/>
      <c r="UAP1092" s="184"/>
      <c r="UAQ1092" s="184"/>
      <c r="UAR1092" s="184"/>
      <c r="UAS1092" s="184"/>
      <c r="UAT1092" s="184"/>
      <c r="UAU1092" s="184"/>
      <c r="UAV1092" s="184"/>
      <c r="UAW1092" s="184"/>
      <c r="UAX1092" s="184"/>
      <c r="UAY1092" s="184"/>
      <c r="UAZ1092" s="184"/>
      <c r="UBA1092" s="184"/>
      <c r="UBB1092" s="184"/>
      <c r="UBC1092" s="184"/>
      <c r="UBD1092" s="184"/>
      <c r="UBE1092" s="184"/>
      <c r="UBF1092" s="184"/>
      <c r="UBG1092" s="184"/>
      <c r="UBH1092" s="184"/>
      <c r="UBI1092" s="184"/>
      <c r="UBJ1092" s="184"/>
      <c r="UBK1092" s="184"/>
      <c r="UBL1092" s="184"/>
      <c r="UBM1092" s="184"/>
      <c r="UBN1092" s="184"/>
      <c r="UBO1092" s="184"/>
      <c r="UBP1092" s="184"/>
      <c r="UBQ1092" s="184"/>
      <c r="UBR1092" s="184"/>
      <c r="UBS1092" s="184"/>
      <c r="UBT1092" s="184"/>
      <c r="UBU1092" s="184"/>
      <c r="UBV1092" s="184"/>
      <c r="UBW1092" s="184"/>
      <c r="UBX1092" s="184"/>
      <c r="UBY1092" s="184"/>
      <c r="UBZ1092" s="184"/>
      <c r="UCA1092" s="184"/>
      <c r="UCB1092" s="184"/>
      <c r="UCC1092" s="184"/>
      <c r="UCD1092" s="184"/>
      <c r="UCE1092" s="184"/>
      <c r="UCF1092" s="184"/>
      <c r="UCG1092" s="184"/>
      <c r="UCH1092" s="184"/>
      <c r="UCI1092" s="184"/>
      <c r="UCJ1092" s="184"/>
      <c r="UCK1092" s="184"/>
      <c r="UCL1092" s="184"/>
      <c r="UCM1092" s="184"/>
      <c r="UCN1092" s="184"/>
      <c r="UCO1092" s="184"/>
      <c r="UCP1092" s="184"/>
      <c r="UCQ1092" s="184"/>
      <c r="UCR1092" s="184"/>
      <c r="UCS1092" s="184"/>
      <c r="UCT1092" s="184"/>
      <c r="UCU1092" s="184"/>
      <c r="UCV1092" s="184"/>
      <c r="UCW1092" s="184"/>
      <c r="UCX1092" s="184"/>
      <c r="UCY1092" s="184"/>
      <c r="UCZ1092" s="184"/>
      <c r="UDA1092" s="184"/>
      <c r="UDB1092" s="184"/>
      <c r="UDC1092" s="184"/>
      <c r="UDD1092" s="184"/>
      <c r="UDE1092" s="184"/>
      <c r="UDF1092" s="184"/>
      <c r="UDG1092" s="184"/>
      <c r="UDH1092" s="184"/>
      <c r="UDI1092" s="184"/>
      <c r="UDJ1092" s="184"/>
      <c r="UDK1092" s="184"/>
      <c r="UDL1092" s="184"/>
      <c r="UDM1092" s="184"/>
      <c r="UDN1092" s="184"/>
      <c r="UDO1092" s="184"/>
      <c r="UDP1092" s="184"/>
      <c r="UDQ1092" s="184"/>
      <c r="UDR1092" s="184"/>
      <c r="UDS1092" s="184"/>
      <c r="UDT1092" s="184"/>
      <c r="UDU1092" s="184"/>
      <c r="UDV1092" s="184"/>
      <c r="UDW1092" s="184"/>
      <c r="UDX1092" s="184"/>
      <c r="UDY1092" s="184"/>
      <c r="UDZ1092" s="184"/>
      <c r="UEA1092" s="184"/>
      <c r="UEB1092" s="184"/>
      <c r="UEC1092" s="184"/>
      <c r="UED1092" s="184"/>
      <c r="UEE1092" s="184"/>
      <c r="UEF1092" s="184"/>
      <c r="UEG1092" s="184"/>
      <c r="UEH1092" s="184"/>
      <c r="UEI1092" s="184"/>
      <c r="UEJ1092" s="184"/>
      <c r="UEK1092" s="184"/>
      <c r="UEL1092" s="184"/>
      <c r="UEM1092" s="184"/>
      <c r="UEN1092" s="184"/>
      <c r="UEO1092" s="184"/>
      <c r="UEP1092" s="184"/>
      <c r="UEQ1092" s="184"/>
      <c r="UER1092" s="184"/>
      <c r="UES1092" s="184"/>
      <c r="UET1092" s="184"/>
      <c r="UEU1092" s="184"/>
      <c r="UEV1092" s="184"/>
      <c r="UEW1092" s="184"/>
      <c r="UEX1092" s="184"/>
      <c r="UEY1092" s="184"/>
      <c r="UEZ1092" s="184"/>
      <c r="UFA1092" s="184"/>
      <c r="UFB1092" s="184"/>
      <c r="UFC1092" s="184"/>
      <c r="UFD1092" s="184"/>
      <c r="UFE1092" s="184"/>
      <c r="UFF1092" s="184"/>
      <c r="UFG1092" s="184"/>
      <c r="UFH1092" s="184"/>
      <c r="UFI1092" s="184"/>
      <c r="UFJ1092" s="184"/>
      <c r="UFK1092" s="184"/>
      <c r="UFL1092" s="184"/>
      <c r="UFM1092" s="184"/>
      <c r="UFN1092" s="184"/>
      <c r="UFO1092" s="184"/>
      <c r="UFP1092" s="184"/>
      <c r="UFQ1092" s="184"/>
      <c r="UFR1092" s="184"/>
      <c r="UFS1092" s="184"/>
      <c r="UFT1092" s="184"/>
      <c r="UFU1092" s="184"/>
      <c r="UFV1092" s="184"/>
      <c r="UFW1092" s="184"/>
      <c r="UFX1092" s="184"/>
      <c r="UFY1092" s="184"/>
      <c r="UFZ1092" s="184"/>
      <c r="UGA1092" s="184"/>
      <c r="UGB1092" s="184"/>
      <c r="UGC1092" s="184"/>
      <c r="UGD1092" s="184"/>
      <c r="UGE1092" s="184"/>
      <c r="UGF1092" s="184"/>
      <c r="UGG1092" s="184"/>
      <c r="UGH1092" s="184"/>
      <c r="UGI1092" s="184"/>
      <c r="UGJ1092" s="184"/>
      <c r="UGK1092" s="184"/>
      <c r="UGL1092" s="184"/>
      <c r="UGM1092" s="184"/>
      <c r="UGN1092" s="184"/>
      <c r="UGO1092" s="184"/>
      <c r="UGP1092" s="184"/>
      <c r="UGQ1092" s="184"/>
      <c r="UGR1092" s="184"/>
      <c r="UGS1092" s="184"/>
      <c r="UGT1092" s="184"/>
      <c r="UGU1092" s="184"/>
      <c r="UGV1092" s="184"/>
      <c r="UGW1092" s="184"/>
      <c r="UGX1092" s="184"/>
      <c r="UGY1092" s="184"/>
      <c r="UGZ1092" s="184"/>
      <c r="UHA1092" s="184"/>
      <c r="UHB1092" s="184"/>
      <c r="UHC1092" s="184"/>
      <c r="UHD1092" s="184"/>
      <c r="UHE1092" s="184"/>
      <c r="UHF1092" s="184"/>
      <c r="UHG1092" s="184"/>
      <c r="UHH1092" s="184"/>
      <c r="UHI1092" s="184"/>
      <c r="UHJ1092" s="184"/>
      <c r="UHK1092" s="184"/>
      <c r="UHL1092" s="184"/>
      <c r="UHM1092" s="184"/>
      <c r="UHN1092" s="184"/>
      <c r="UHO1092" s="184"/>
      <c r="UHP1092" s="184"/>
      <c r="UHQ1092" s="184"/>
      <c r="UHR1092" s="184"/>
      <c r="UHS1092" s="184"/>
      <c r="UHT1092" s="184"/>
      <c r="UHU1092" s="184"/>
      <c r="UHV1092" s="184"/>
      <c r="UHW1092" s="184"/>
      <c r="UHX1092" s="184"/>
      <c r="UHY1092" s="184"/>
      <c r="UHZ1092" s="184"/>
      <c r="UIA1092" s="184"/>
      <c r="UIB1092" s="184"/>
      <c r="UIC1092" s="184"/>
      <c r="UID1092" s="184"/>
      <c r="UIE1092" s="184"/>
      <c r="UIF1092" s="184"/>
      <c r="UIG1092" s="184"/>
      <c r="UIH1092" s="184"/>
      <c r="UII1092" s="184"/>
      <c r="UIJ1092" s="184"/>
      <c r="UIK1092" s="184"/>
      <c r="UIL1092" s="184"/>
      <c r="UIM1092" s="184"/>
      <c r="UIN1092" s="184"/>
      <c r="UIO1092" s="184"/>
      <c r="UIP1092" s="184"/>
      <c r="UIQ1092" s="184"/>
      <c r="UIR1092" s="184"/>
      <c r="UIS1092" s="184"/>
      <c r="UIT1092" s="184"/>
      <c r="UIU1092" s="184"/>
      <c r="UIV1092" s="184"/>
      <c r="UIW1092" s="184"/>
      <c r="UIX1092" s="184"/>
      <c r="UIY1092" s="184"/>
      <c r="UIZ1092" s="184"/>
      <c r="UJA1092" s="184"/>
      <c r="UJB1092" s="184"/>
      <c r="UJC1092" s="184"/>
      <c r="UJD1092" s="184"/>
      <c r="UJE1092" s="184"/>
      <c r="UJF1092" s="184"/>
      <c r="UJG1092" s="184"/>
      <c r="UJH1092" s="184"/>
      <c r="UJI1092" s="184"/>
      <c r="UJJ1092" s="184"/>
      <c r="UJK1092" s="184"/>
      <c r="UJL1092" s="184"/>
      <c r="UJM1092" s="184"/>
      <c r="UJN1092" s="184"/>
      <c r="UJO1092" s="184"/>
      <c r="UJP1092" s="184"/>
      <c r="UJQ1092" s="184"/>
      <c r="UJR1092" s="184"/>
      <c r="UJS1092" s="184"/>
      <c r="UJT1092" s="184"/>
      <c r="UJU1092" s="184"/>
      <c r="UJV1092" s="184"/>
      <c r="UJW1092" s="184"/>
      <c r="UJX1092" s="184"/>
      <c r="UJY1092" s="184"/>
      <c r="UJZ1092" s="184"/>
      <c r="UKA1092" s="184"/>
      <c r="UKB1092" s="184"/>
      <c r="UKC1092" s="184"/>
      <c r="UKD1092" s="184"/>
      <c r="UKE1092" s="184"/>
      <c r="UKF1092" s="184"/>
      <c r="UKG1092" s="184"/>
      <c r="UKH1092" s="184"/>
      <c r="UKI1092" s="184"/>
      <c r="UKJ1092" s="184"/>
      <c r="UKK1092" s="184"/>
      <c r="UKL1092" s="184"/>
      <c r="UKM1092" s="184"/>
      <c r="UKN1092" s="184"/>
      <c r="UKO1092" s="184"/>
      <c r="UKP1092" s="184"/>
      <c r="UKQ1092" s="184"/>
      <c r="UKR1092" s="184"/>
      <c r="UKS1092" s="184"/>
      <c r="UKT1092" s="184"/>
      <c r="UKU1092" s="184"/>
      <c r="UKV1092" s="184"/>
      <c r="UKW1092" s="184"/>
      <c r="UKX1092" s="184"/>
      <c r="UKY1092" s="184"/>
      <c r="UKZ1092" s="184"/>
      <c r="ULA1092" s="184"/>
      <c r="ULB1092" s="184"/>
      <c r="ULC1092" s="184"/>
      <c r="ULD1092" s="184"/>
      <c r="ULE1092" s="184"/>
      <c r="ULF1092" s="184"/>
      <c r="ULG1092" s="184"/>
      <c r="ULH1092" s="184"/>
      <c r="ULI1092" s="184"/>
      <c r="ULJ1092" s="184"/>
      <c r="ULK1092" s="184"/>
      <c r="ULL1092" s="184"/>
      <c r="ULM1092" s="184"/>
      <c r="ULN1092" s="184"/>
      <c r="ULO1092" s="184"/>
      <c r="ULP1092" s="184"/>
      <c r="ULQ1092" s="184"/>
      <c r="ULR1092" s="184"/>
      <c r="ULS1092" s="184"/>
      <c r="ULT1092" s="184"/>
      <c r="ULU1092" s="184"/>
      <c r="ULV1092" s="184"/>
      <c r="ULW1092" s="184"/>
      <c r="ULX1092" s="184"/>
      <c r="ULY1092" s="184"/>
      <c r="ULZ1092" s="184"/>
      <c r="UMA1092" s="184"/>
      <c r="UMB1092" s="184"/>
      <c r="UMC1092" s="184"/>
      <c r="UMD1092" s="184"/>
      <c r="UME1092" s="184"/>
      <c r="UMF1092" s="184"/>
      <c r="UMG1092" s="184"/>
      <c r="UMH1092" s="184"/>
      <c r="UMI1092" s="184"/>
      <c r="UMJ1092" s="184"/>
      <c r="UMK1092" s="184"/>
      <c r="UML1092" s="184"/>
      <c r="UMM1092" s="184"/>
      <c r="UMN1092" s="184"/>
      <c r="UMO1092" s="184"/>
      <c r="UMP1092" s="184"/>
      <c r="UMQ1092" s="184"/>
      <c r="UMR1092" s="184"/>
      <c r="UMS1092" s="184"/>
      <c r="UMT1092" s="184"/>
      <c r="UMU1092" s="184"/>
      <c r="UMV1092" s="184"/>
      <c r="UMW1092" s="184"/>
      <c r="UMX1092" s="184"/>
      <c r="UMY1092" s="184"/>
      <c r="UMZ1092" s="184"/>
      <c r="UNA1092" s="184"/>
      <c r="UNB1092" s="184"/>
      <c r="UNC1092" s="184"/>
      <c r="UND1092" s="184"/>
      <c r="UNE1092" s="184"/>
      <c r="UNF1092" s="184"/>
      <c r="UNG1092" s="184"/>
      <c r="UNH1092" s="184"/>
      <c r="UNI1092" s="184"/>
      <c r="UNJ1092" s="184"/>
      <c r="UNK1092" s="184"/>
      <c r="UNL1092" s="184"/>
      <c r="UNM1092" s="184"/>
      <c r="UNN1092" s="184"/>
      <c r="UNO1092" s="184"/>
      <c r="UNP1092" s="184"/>
      <c r="UNQ1092" s="184"/>
      <c r="UNR1092" s="184"/>
      <c r="UNS1092" s="184"/>
      <c r="UNT1092" s="184"/>
      <c r="UNU1092" s="184"/>
      <c r="UNV1092" s="184"/>
      <c r="UNW1092" s="184"/>
      <c r="UNX1092" s="184"/>
      <c r="UNY1092" s="184"/>
      <c r="UNZ1092" s="184"/>
      <c r="UOA1092" s="184"/>
      <c r="UOB1092" s="184"/>
      <c r="UOC1092" s="184"/>
      <c r="UOD1092" s="184"/>
      <c r="UOE1092" s="184"/>
      <c r="UOF1092" s="184"/>
      <c r="UOG1092" s="184"/>
      <c r="UOH1092" s="184"/>
      <c r="UOI1092" s="184"/>
      <c r="UOJ1092" s="184"/>
      <c r="UOK1092" s="184"/>
      <c r="UOL1092" s="184"/>
      <c r="UOM1092" s="184"/>
      <c r="UON1092" s="184"/>
      <c r="UOO1092" s="184"/>
      <c r="UOP1092" s="184"/>
      <c r="UOQ1092" s="184"/>
      <c r="UOR1092" s="184"/>
      <c r="UOS1092" s="184"/>
      <c r="UOT1092" s="184"/>
      <c r="UOU1092" s="184"/>
      <c r="UOV1092" s="184"/>
      <c r="UOW1092" s="184"/>
      <c r="UOX1092" s="184"/>
      <c r="UOY1092" s="184"/>
      <c r="UOZ1092" s="184"/>
      <c r="UPA1092" s="184"/>
      <c r="UPB1092" s="184"/>
      <c r="UPC1092" s="184"/>
      <c r="UPD1092" s="184"/>
      <c r="UPE1092" s="184"/>
      <c r="UPF1092" s="184"/>
      <c r="UPG1092" s="184"/>
      <c r="UPH1092" s="184"/>
      <c r="UPI1092" s="184"/>
      <c r="UPJ1092" s="184"/>
      <c r="UPK1092" s="184"/>
      <c r="UPL1092" s="184"/>
      <c r="UPM1092" s="184"/>
      <c r="UPN1092" s="184"/>
      <c r="UPO1092" s="184"/>
      <c r="UPP1092" s="184"/>
      <c r="UPQ1092" s="184"/>
      <c r="UPR1092" s="184"/>
      <c r="UPS1092" s="184"/>
      <c r="UPT1092" s="184"/>
      <c r="UPU1092" s="184"/>
      <c r="UPV1092" s="184"/>
      <c r="UPW1092" s="184"/>
      <c r="UPX1092" s="184"/>
      <c r="UPY1092" s="184"/>
      <c r="UPZ1092" s="184"/>
      <c r="UQA1092" s="184"/>
      <c r="UQB1092" s="184"/>
      <c r="UQC1092" s="184"/>
      <c r="UQD1092" s="184"/>
      <c r="UQE1092" s="184"/>
      <c r="UQF1092" s="184"/>
      <c r="UQG1092" s="184"/>
      <c r="UQH1092" s="184"/>
      <c r="UQI1092" s="184"/>
      <c r="UQJ1092" s="184"/>
      <c r="UQK1092" s="184"/>
      <c r="UQL1092" s="184"/>
      <c r="UQM1092" s="184"/>
      <c r="UQN1092" s="184"/>
      <c r="UQO1092" s="184"/>
      <c r="UQP1092" s="184"/>
      <c r="UQQ1092" s="184"/>
      <c r="UQR1092" s="184"/>
      <c r="UQS1092" s="184"/>
      <c r="UQT1092" s="184"/>
      <c r="UQU1092" s="184"/>
      <c r="UQV1092" s="184"/>
      <c r="UQW1092" s="184"/>
      <c r="UQX1092" s="184"/>
      <c r="UQY1092" s="184"/>
      <c r="UQZ1092" s="184"/>
      <c r="URA1092" s="184"/>
      <c r="URB1092" s="184"/>
      <c r="URC1092" s="184"/>
      <c r="URD1092" s="184"/>
      <c r="URE1092" s="184"/>
      <c r="URF1092" s="184"/>
      <c r="URG1092" s="184"/>
      <c r="URH1092" s="184"/>
      <c r="URI1092" s="184"/>
      <c r="URJ1092" s="184"/>
      <c r="URK1092" s="184"/>
      <c r="URL1092" s="184"/>
      <c r="URM1092" s="184"/>
      <c r="URN1092" s="184"/>
      <c r="URO1092" s="184"/>
      <c r="URP1092" s="184"/>
      <c r="URQ1092" s="184"/>
      <c r="URR1092" s="184"/>
      <c r="URS1092" s="184"/>
      <c r="URT1092" s="184"/>
      <c r="URU1092" s="184"/>
      <c r="URV1092" s="184"/>
      <c r="URW1092" s="184"/>
      <c r="URX1092" s="184"/>
      <c r="URY1092" s="184"/>
      <c r="URZ1092" s="184"/>
      <c r="USA1092" s="184"/>
      <c r="USB1092" s="184"/>
      <c r="USC1092" s="184"/>
      <c r="USD1092" s="184"/>
      <c r="USE1092" s="184"/>
      <c r="USF1092" s="184"/>
      <c r="USG1092" s="184"/>
      <c r="USH1092" s="184"/>
      <c r="USI1092" s="184"/>
      <c r="USJ1092" s="184"/>
      <c r="USK1092" s="184"/>
      <c r="USL1092" s="184"/>
      <c r="USM1092" s="184"/>
      <c r="USN1092" s="184"/>
      <c r="USO1092" s="184"/>
      <c r="USP1092" s="184"/>
      <c r="USQ1092" s="184"/>
      <c r="USR1092" s="184"/>
      <c r="USS1092" s="184"/>
      <c r="UST1092" s="184"/>
      <c r="USU1092" s="184"/>
      <c r="USV1092" s="184"/>
      <c r="USW1092" s="184"/>
      <c r="USX1092" s="184"/>
      <c r="USY1092" s="184"/>
      <c r="USZ1092" s="184"/>
      <c r="UTA1092" s="184"/>
      <c r="UTB1092" s="184"/>
      <c r="UTC1092" s="184"/>
      <c r="UTD1092" s="184"/>
      <c r="UTE1092" s="184"/>
      <c r="UTF1092" s="184"/>
      <c r="UTG1092" s="184"/>
      <c r="UTH1092" s="184"/>
      <c r="UTI1092" s="184"/>
      <c r="UTJ1092" s="184"/>
      <c r="UTK1092" s="184"/>
      <c r="UTL1092" s="184"/>
      <c r="UTM1092" s="184"/>
      <c r="UTN1092" s="184"/>
      <c r="UTO1092" s="184"/>
      <c r="UTP1092" s="184"/>
      <c r="UTQ1092" s="184"/>
      <c r="UTR1092" s="184"/>
      <c r="UTS1092" s="184"/>
      <c r="UTT1092" s="184"/>
      <c r="UTU1092" s="184"/>
      <c r="UTV1092" s="184"/>
      <c r="UTW1092" s="184"/>
      <c r="UTX1092" s="184"/>
      <c r="UTY1092" s="184"/>
      <c r="UTZ1092" s="184"/>
      <c r="UUA1092" s="184"/>
      <c r="UUB1092" s="184"/>
      <c r="UUC1092" s="184"/>
      <c r="UUD1092" s="184"/>
      <c r="UUE1092" s="184"/>
      <c r="UUF1092" s="184"/>
      <c r="UUG1092" s="184"/>
      <c r="UUH1092" s="184"/>
      <c r="UUI1092" s="184"/>
      <c r="UUJ1092" s="184"/>
      <c r="UUK1092" s="184"/>
      <c r="UUL1092" s="184"/>
      <c r="UUM1092" s="184"/>
      <c r="UUN1092" s="184"/>
      <c r="UUO1092" s="184"/>
      <c r="UUP1092" s="184"/>
      <c r="UUQ1092" s="184"/>
      <c r="UUR1092" s="184"/>
      <c r="UUS1092" s="184"/>
      <c r="UUT1092" s="184"/>
      <c r="UUU1092" s="184"/>
      <c r="UUV1092" s="184"/>
      <c r="UUW1092" s="184"/>
      <c r="UUX1092" s="184"/>
      <c r="UUY1092" s="184"/>
      <c r="UUZ1092" s="184"/>
      <c r="UVA1092" s="184"/>
      <c r="UVB1092" s="184"/>
      <c r="UVC1092" s="184"/>
      <c r="UVD1092" s="184"/>
      <c r="UVE1092" s="184"/>
      <c r="UVF1092" s="184"/>
      <c r="UVG1092" s="184"/>
      <c r="UVH1092" s="184"/>
      <c r="UVI1092" s="184"/>
      <c r="UVJ1092" s="184"/>
      <c r="UVK1092" s="184"/>
      <c r="UVL1092" s="184"/>
      <c r="UVM1092" s="184"/>
      <c r="UVN1092" s="184"/>
      <c r="UVO1092" s="184"/>
      <c r="UVP1092" s="184"/>
      <c r="UVQ1092" s="184"/>
      <c r="UVR1092" s="184"/>
      <c r="UVS1092" s="184"/>
      <c r="UVT1092" s="184"/>
      <c r="UVU1092" s="184"/>
      <c r="UVV1092" s="184"/>
      <c r="UVW1092" s="184"/>
      <c r="UVX1092" s="184"/>
      <c r="UVY1092" s="184"/>
      <c r="UVZ1092" s="184"/>
      <c r="UWA1092" s="184"/>
      <c r="UWB1092" s="184"/>
      <c r="UWC1092" s="184"/>
      <c r="UWD1092" s="184"/>
      <c r="UWE1092" s="184"/>
      <c r="UWF1092" s="184"/>
      <c r="UWG1092" s="184"/>
      <c r="UWH1092" s="184"/>
      <c r="UWI1092" s="184"/>
      <c r="UWJ1092" s="184"/>
      <c r="UWK1092" s="184"/>
      <c r="UWL1092" s="184"/>
      <c r="UWM1092" s="184"/>
      <c r="UWN1092" s="184"/>
      <c r="UWO1092" s="184"/>
      <c r="UWP1092" s="184"/>
      <c r="UWQ1092" s="184"/>
      <c r="UWR1092" s="184"/>
      <c r="UWS1092" s="184"/>
      <c r="UWT1092" s="184"/>
      <c r="UWU1092" s="184"/>
      <c r="UWV1092" s="184"/>
      <c r="UWW1092" s="184"/>
      <c r="UWX1092" s="184"/>
      <c r="UWY1092" s="184"/>
      <c r="UWZ1092" s="184"/>
      <c r="UXA1092" s="184"/>
      <c r="UXB1092" s="184"/>
      <c r="UXC1092" s="184"/>
      <c r="UXD1092" s="184"/>
      <c r="UXE1092" s="184"/>
      <c r="UXF1092" s="184"/>
      <c r="UXG1092" s="184"/>
      <c r="UXH1092" s="184"/>
      <c r="UXI1092" s="184"/>
      <c r="UXJ1092" s="184"/>
      <c r="UXK1092" s="184"/>
      <c r="UXL1092" s="184"/>
      <c r="UXM1092" s="184"/>
      <c r="UXN1092" s="184"/>
      <c r="UXO1092" s="184"/>
      <c r="UXP1092" s="184"/>
      <c r="UXQ1092" s="184"/>
      <c r="UXR1092" s="184"/>
      <c r="UXS1092" s="184"/>
      <c r="UXT1092" s="184"/>
      <c r="UXU1092" s="184"/>
      <c r="UXV1092" s="184"/>
      <c r="UXW1092" s="184"/>
      <c r="UXX1092" s="184"/>
      <c r="UXY1092" s="184"/>
      <c r="UXZ1092" s="184"/>
      <c r="UYA1092" s="184"/>
      <c r="UYB1092" s="184"/>
      <c r="UYC1092" s="184"/>
      <c r="UYD1092" s="184"/>
      <c r="UYE1092" s="184"/>
      <c r="UYF1092" s="184"/>
      <c r="UYG1092" s="184"/>
      <c r="UYH1092" s="184"/>
      <c r="UYI1092" s="184"/>
      <c r="UYJ1092" s="184"/>
      <c r="UYK1092" s="184"/>
      <c r="UYL1092" s="184"/>
      <c r="UYM1092" s="184"/>
      <c r="UYN1092" s="184"/>
      <c r="UYO1092" s="184"/>
      <c r="UYP1092" s="184"/>
      <c r="UYQ1092" s="184"/>
      <c r="UYR1092" s="184"/>
      <c r="UYS1092" s="184"/>
      <c r="UYT1092" s="184"/>
      <c r="UYU1092" s="184"/>
      <c r="UYV1092" s="184"/>
      <c r="UYW1092" s="184"/>
      <c r="UYX1092" s="184"/>
      <c r="UYY1092" s="184"/>
      <c r="UYZ1092" s="184"/>
      <c r="UZA1092" s="184"/>
      <c r="UZB1092" s="184"/>
      <c r="UZC1092" s="184"/>
      <c r="UZD1092" s="184"/>
      <c r="UZE1092" s="184"/>
      <c r="UZF1092" s="184"/>
      <c r="UZG1092" s="184"/>
      <c r="UZH1092" s="184"/>
      <c r="UZI1092" s="184"/>
      <c r="UZJ1092" s="184"/>
      <c r="UZK1092" s="184"/>
      <c r="UZL1092" s="184"/>
      <c r="UZM1092" s="184"/>
      <c r="UZN1092" s="184"/>
      <c r="UZO1092" s="184"/>
      <c r="UZP1092" s="184"/>
      <c r="UZQ1092" s="184"/>
      <c r="UZR1092" s="184"/>
      <c r="UZS1092" s="184"/>
      <c r="UZT1092" s="184"/>
      <c r="UZU1092" s="184"/>
      <c r="UZV1092" s="184"/>
      <c r="UZW1092" s="184"/>
      <c r="UZX1092" s="184"/>
      <c r="UZY1092" s="184"/>
      <c r="UZZ1092" s="184"/>
      <c r="VAA1092" s="184"/>
      <c r="VAB1092" s="184"/>
      <c r="VAC1092" s="184"/>
      <c r="VAD1092" s="184"/>
      <c r="VAE1092" s="184"/>
      <c r="VAF1092" s="184"/>
      <c r="VAG1092" s="184"/>
      <c r="VAH1092" s="184"/>
      <c r="VAI1092" s="184"/>
      <c r="VAJ1092" s="184"/>
      <c r="VAK1092" s="184"/>
      <c r="VAL1092" s="184"/>
      <c r="VAM1092" s="184"/>
      <c r="VAN1092" s="184"/>
      <c r="VAO1092" s="184"/>
      <c r="VAP1092" s="184"/>
      <c r="VAQ1092" s="184"/>
      <c r="VAR1092" s="184"/>
      <c r="VAS1092" s="184"/>
      <c r="VAT1092" s="184"/>
      <c r="VAU1092" s="184"/>
      <c r="VAV1092" s="184"/>
      <c r="VAW1092" s="184"/>
      <c r="VAX1092" s="184"/>
      <c r="VAY1092" s="184"/>
      <c r="VAZ1092" s="184"/>
      <c r="VBA1092" s="184"/>
      <c r="VBB1092" s="184"/>
      <c r="VBC1092" s="184"/>
      <c r="VBD1092" s="184"/>
      <c r="VBE1092" s="184"/>
      <c r="VBF1092" s="184"/>
      <c r="VBG1092" s="184"/>
      <c r="VBH1092" s="184"/>
      <c r="VBI1092" s="184"/>
      <c r="VBJ1092" s="184"/>
      <c r="VBK1092" s="184"/>
      <c r="VBL1092" s="184"/>
      <c r="VBM1092" s="184"/>
      <c r="VBN1092" s="184"/>
      <c r="VBO1092" s="184"/>
      <c r="VBP1092" s="184"/>
      <c r="VBQ1092" s="184"/>
      <c r="VBR1092" s="184"/>
      <c r="VBS1092" s="184"/>
      <c r="VBT1092" s="184"/>
      <c r="VBU1092" s="184"/>
      <c r="VBV1092" s="184"/>
      <c r="VBW1092" s="184"/>
      <c r="VBX1092" s="184"/>
      <c r="VBY1092" s="184"/>
      <c r="VBZ1092" s="184"/>
      <c r="VCA1092" s="184"/>
      <c r="VCB1092" s="184"/>
      <c r="VCC1092" s="184"/>
      <c r="VCD1092" s="184"/>
      <c r="VCE1092" s="184"/>
      <c r="VCF1092" s="184"/>
      <c r="VCG1092" s="184"/>
      <c r="VCH1092" s="184"/>
      <c r="VCI1092" s="184"/>
      <c r="VCJ1092" s="184"/>
      <c r="VCK1092" s="184"/>
      <c r="VCL1092" s="184"/>
      <c r="VCM1092" s="184"/>
      <c r="VCN1092" s="184"/>
      <c r="VCO1092" s="184"/>
      <c r="VCP1092" s="184"/>
      <c r="VCQ1092" s="184"/>
      <c r="VCR1092" s="184"/>
      <c r="VCS1092" s="184"/>
      <c r="VCT1092" s="184"/>
      <c r="VCU1092" s="184"/>
      <c r="VCV1092" s="184"/>
      <c r="VCW1092" s="184"/>
      <c r="VCX1092" s="184"/>
      <c r="VCY1092" s="184"/>
      <c r="VCZ1092" s="184"/>
      <c r="VDA1092" s="184"/>
      <c r="VDB1092" s="184"/>
      <c r="VDC1092" s="184"/>
      <c r="VDD1092" s="184"/>
      <c r="VDE1092" s="184"/>
      <c r="VDF1092" s="184"/>
      <c r="VDG1092" s="184"/>
      <c r="VDH1092" s="184"/>
      <c r="VDI1092" s="184"/>
      <c r="VDJ1092" s="184"/>
      <c r="VDK1092" s="184"/>
      <c r="VDL1092" s="184"/>
      <c r="VDM1092" s="184"/>
      <c r="VDN1092" s="184"/>
      <c r="VDO1092" s="184"/>
      <c r="VDP1092" s="184"/>
      <c r="VDQ1092" s="184"/>
      <c r="VDR1092" s="184"/>
      <c r="VDS1092" s="184"/>
      <c r="VDT1092" s="184"/>
      <c r="VDU1092" s="184"/>
      <c r="VDV1092" s="184"/>
      <c r="VDW1092" s="184"/>
      <c r="VDX1092" s="184"/>
      <c r="VDY1092" s="184"/>
      <c r="VDZ1092" s="184"/>
      <c r="VEA1092" s="184"/>
      <c r="VEB1092" s="184"/>
      <c r="VEC1092" s="184"/>
      <c r="VED1092" s="184"/>
      <c r="VEE1092" s="184"/>
      <c r="VEF1092" s="184"/>
      <c r="VEG1092" s="184"/>
      <c r="VEH1092" s="184"/>
      <c r="VEI1092" s="184"/>
      <c r="VEJ1092" s="184"/>
      <c r="VEK1092" s="184"/>
      <c r="VEL1092" s="184"/>
      <c r="VEM1092" s="184"/>
      <c r="VEN1092" s="184"/>
      <c r="VEO1092" s="184"/>
      <c r="VEP1092" s="184"/>
      <c r="VEQ1092" s="184"/>
      <c r="VER1092" s="184"/>
      <c r="VES1092" s="184"/>
      <c r="VET1092" s="184"/>
      <c r="VEU1092" s="184"/>
      <c r="VEV1092" s="184"/>
      <c r="VEW1092" s="184"/>
      <c r="VEX1092" s="184"/>
      <c r="VEY1092" s="184"/>
      <c r="VEZ1092" s="184"/>
      <c r="VFA1092" s="184"/>
      <c r="VFB1092" s="184"/>
      <c r="VFC1092" s="184"/>
      <c r="VFD1092" s="184"/>
      <c r="VFE1092" s="184"/>
      <c r="VFF1092" s="184"/>
      <c r="VFG1092" s="184"/>
      <c r="VFH1092" s="184"/>
      <c r="VFI1092" s="184"/>
      <c r="VFJ1092" s="184"/>
      <c r="VFK1092" s="184"/>
      <c r="VFL1092" s="184"/>
      <c r="VFM1092" s="184"/>
      <c r="VFN1092" s="184"/>
      <c r="VFO1092" s="184"/>
      <c r="VFP1092" s="184"/>
      <c r="VFQ1092" s="184"/>
      <c r="VFR1092" s="184"/>
      <c r="VFS1092" s="184"/>
      <c r="VFT1092" s="184"/>
      <c r="VFU1092" s="184"/>
      <c r="VFV1092" s="184"/>
      <c r="VFW1092" s="184"/>
      <c r="VFX1092" s="184"/>
      <c r="VFY1092" s="184"/>
      <c r="VFZ1092" s="184"/>
      <c r="VGA1092" s="184"/>
      <c r="VGB1092" s="184"/>
      <c r="VGC1092" s="184"/>
      <c r="VGD1092" s="184"/>
      <c r="VGE1092" s="184"/>
      <c r="VGF1092" s="184"/>
      <c r="VGG1092" s="184"/>
      <c r="VGH1092" s="184"/>
      <c r="VGI1092" s="184"/>
      <c r="VGJ1092" s="184"/>
      <c r="VGK1092" s="184"/>
      <c r="VGL1092" s="184"/>
      <c r="VGM1092" s="184"/>
      <c r="VGN1092" s="184"/>
      <c r="VGO1092" s="184"/>
      <c r="VGP1092" s="184"/>
      <c r="VGQ1092" s="184"/>
      <c r="VGR1092" s="184"/>
      <c r="VGS1092" s="184"/>
      <c r="VGT1092" s="184"/>
      <c r="VGU1092" s="184"/>
      <c r="VGV1092" s="184"/>
      <c r="VGW1092" s="184"/>
      <c r="VGX1092" s="184"/>
      <c r="VGY1092" s="184"/>
      <c r="VGZ1092" s="184"/>
      <c r="VHA1092" s="184"/>
      <c r="VHB1092" s="184"/>
      <c r="VHC1092" s="184"/>
      <c r="VHD1092" s="184"/>
      <c r="VHE1092" s="184"/>
      <c r="VHF1092" s="184"/>
      <c r="VHG1092" s="184"/>
      <c r="VHH1092" s="184"/>
      <c r="VHI1092" s="184"/>
      <c r="VHJ1092" s="184"/>
      <c r="VHK1092" s="184"/>
      <c r="VHL1092" s="184"/>
      <c r="VHM1092" s="184"/>
      <c r="VHN1092" s="184"/>
      <c r="VHO1092" s="184"/>
      <c r="VHP1092" s="184"/>
      <c r="VHQ1092" s="184"/>
      <c r="VHR1092" s="184"/>
      <c r="VHS1092" s="184"/>
      <c r="VHT1092" s="184"/>
      <c r="VHU1092" s="184"/>
      <c r="VHV1092" s="184"/>
      <c r="VHW1092" s="184"/>
      <c r="VHX1092" s="184"/>
      <c r="VHY1092" s="184"/>
      <c r="VHZ1092" s="184"/>
      <c r="VIA1092" s="184"/>
      <c r="VIB1092" s="184"/>
      <c r="VIC1092" s="184"/>
      <c r="VID1092" s="184"/>
      <c r="VIE1092" s="184"/>
      <c r="VIF1092" s="184"/>
      <c r="VIG1092" s="184"/>
      <c r="VIH1092" s="184"/>
      <c r="VII1092" s="184"/>
      <c r="VIJ1092" s="184"/>
      <c r="VIK1092" s="184"/>
      <c r="VIL1092" s="184"/>
      <c r="VIM1092" s="184"/>
      <c r="VIN1092" s="184"/>
      <c r="VIO1092" s="184"/>
      <c r="VIP1092" s="184"/>
      <c r="VIQ1092" s="184"/>
      <c r="VIR1092" s="184"/>
      <c r="VIS1092" s="184"/>
      <c r="VIT1092" s="184"/>
      <c r="VIU1092" s="184"/>
      <c r="VIV1092" s="184"/>
      <c r="VIW1092" s="184"/>
      <c r="VIX1092" s="184"/>
      <c r="VIY1092" s="184"/>
      <c r="VIZ1092" s="184"/>
      <c r="VJA1092" s="184"/>
      <c r="VJB1092" s="184"/>
      <c r="VJC1092" s="184"/>
      <c r="VJD1092" s="184"/>
      <c r="VJE1092" s="184"/>
      <c r="VJF1092" s="184"/>
      <c r="VJG1092" s="184"/>
      <c r="VJH1092" s="184"/>
      <c r="VJI1092" s="184"/>
      <c r="VJJ1092" s="184"/>
      <c r="VJK1092" s="184"/>
      <c r="VJL1092" s="184"/>
      <c r="VJM1092" s="184"/>
      <c r="VJN1092" s="184"/>
      <c r="VJO1092" s="184"/>
      <c r="VJP1092" s="184"/>
      <c r="VJQ1092" s="184"/>
      <c r="VJR1092" s="184"/>
      <c r="VJS1092" s="184"/>
      <c r="VJT1092" s="184"/>
      <c r="VJU1092" s="184"/>
      <c r="VJV1092" s="184"/>
      <c r="VJW1092" s="184"/>
      <c r="VJX1092" s="184"/>
      <c r="VJY1092" s="184"/>
      <c r="VJZ1092" s="184"/>
      <c r="VKA1092" s="184"/>
      <c r="VKB1092" s="184"/>
      <c r="VKC1092" s="184"/>
      <c r="VKD1092" s="184"/>
      <c r="VKE1092" s="184"/>
      <c r="VKF1092" s="184"/>
      <c r="VKG1092" s="184"/>
      <c r="VKH1092" s="184"/>
      <c r="VKI1092" s="184"/>
      <c r="VKJ1092" s="184"/>
      <c r="VKK1092" s="184"/>
      <c r="VKL1092" s="184"/>
      <c r="VKM1092" s="184"/>
      <c r="VKN1092" s="184"/>
      <c r="VKO1092" s="184"/>
      <c r="VKP1092" s="184"/>
      <c r="VKQ1092" s="184"/>
      <c r="VKR1092" s="184"/>
      <c r="VKS1092" s="184"/>
      <c r="VKT1092" s="184"/>
      <c r="VKU1092" s="184"/>
      <c r="VKV1092" s="184"/>
      <c r="VKW1092" s="184"/>
      <c r="VKX1092" s="184"/>
      <c r="VKY1092" s="184"/>
      <c r="VKZ1092" s="184"/>
      <c r="VLA1092" s="184"/>
      <c r="VLB1092" s="184"/>
      <c r="VLC1092" s="184"/>
      <c r="VLD1092" s="184"/>
      <c r="VLE1092" s="184"/>
      <c r="VLF1092" s="184"/>
      <c r="VLG1092" s="184"/>
      <c r="VLH1092" s="184"/>
      <c r="VLI1092" s="184"/>
      <c r="VLJ1092" s="184"/>
      <c r="VLK1092" s="184"/>
      <c r="VLL1092" s="184"/>
      <c r="VLM1092" s="184"/>
      <c r="VLN1092" s="184"/>
      <c r="VLO1092" s="184"/>
      <c r="VLP1092" s="184"/>
      <c r="VLQ1092" s="184"/>
      <c r="VLR1092" s="184"/>
      <c r="VLS1092" s="184"/>
      <c r="VLT1092" s="184"/>
      <c r="VLU1092" s="184"/>
      <c r="VLV1092" s="184"/>
      <c r="VLW1092" s="184"/>
      <c r="VLX1092" s="184"/>
      <c r="VLY1092" s="184"/>
      <c r="VLZ1092" s="184"/>
      <c r="VMA1092" s="184"/>
      <c r="VMB1092" s="184"/>
      <c r="VMC1092" s="184"/>
      <c r="VMD1092" s="184"/>
      <c r="VME1092" s="184"/>
      <c r="VMF1092" s="184"/>
      <c r="VMG1092" s="184"/>
      <c r="VMH1092" s="184"/>
      <c r="VMI1092" s="184"/>
      <c r="VMJ1092" s="184"/>
      <c r="VMK1092" s="184"/>
      <c r="VML1092" s="184"/>
      <c r="VMM1092" s="184"/>
      <c r="VMN1092" s="184"/>
      <c r="VMO1092" s="184"/>
      <c r="VMP1092" s="184"/>
      <c r="VMQ1092" s="184"/>
      <c r="VMR1092" s="184"/>
      <c r="VMS1092" s="184"/>
      <c r="VMT1092" s="184"/>
      <c r="VMU1092" s="184"/>
      <c r="VMV1092" s="184"/>
      <c r="VMW1092" s="184"/>
      <c r="VMX1092" s="184"/>
      <c r="VMY1092" s="184"/>
      <c r="VMZ1092" s="184"/>
      <c r="VNA1092" s="184"/>
      <c r="VNB1092" s="184"/>
      <c r="VNC1092" s="184"/>
      <c r="VND1092" s="184"/>
      <c r="VNE1092" s="184"/>
      <c r="VNF1092" s="184"/>
      <c r="VNG1092" s="184"/>
      <c r="VNH1092" s="184"/>
      <c r="VNI1092" s="184"/>
      <c r="VNJ1092" s="184"/>
      <c r="VNK1092" s="184"/>
      <c r="VNL1092" s="184"/>
      <c r="VNM1092" s="184"/>
      <c r="VNN1092" s="184"/>
      <c r="VNO1092" s="184"/>
      <c r="VNP1092" s="184"/>
      <c r="VNQ1092" s="184"/>
      <c r="VNR1092" s="184"/>
      <c r="VNS1092" s="184"/>
      <c r="VNT1092" s="184"/>
      <c r="VNU1092" s="184"/>
      <c r="VNV1092" s="184"/>
      <c r="VNW1092" s="184"/>
      <c r="VNX1092" s="184"/>
      <c r="VNY1092" s="184"/>
      <c r="VNZ1092" s="184"/>
      <c r="VOA1092" s="184"/>
      <c r="VOB1092" s="184"/>
      <c r="VOC1092" s="184"/>
      <c r="VOD1092" s="184"/>
      <c r="VOE1092" s="184"/>
      <c r="VOF1092" s="184"/>
      <c r="VOG1092" s="184"/>
      <c r="VOH1092" s="184"/>
      <c r="VOI1092" s="184"/>
      <c r="VOJ1092" s="184"/>
      <c r="VOK1092" s="184"/>
      <c r="VOL1092" s="184"/>
      <c r="VOM1092" s="184"/>
      <c r="VON1092" s="184"/>
      <c r="VOO1092" s="184"/>
      <c r="VOP1092" s="184"/>
      <c r="VOQ1092" s="184"/>
      <c r="VOR1092" s="184"/>
      <c r="VOS1092" s="184"/>
      <c r="VOT1092" s="184"/>
      <c r="VOU1092" s="184"/>
      <c r="VOV1092" s="184"/>
      <c r="VOW1092" s="184"/>
      <c r="VOX1092" s="184"/>
      <c r="VOY1092" s="184"/>
      <c r="VOZ1092" s="184"/>
      <c r="VPA1092" s="184"/>
      <c r="VPB1092" s="184"/>
      <c r="VPC1092" s="184"/>
      <c r="VPD1092" s="184"/>
      <c r="VPE1092" s="184"/>
      <c r="VPF1092" s="184"/>
      <c r="VPG1092" s="184"/>
      <c r="VPH1092" s="184"/>
      <c r="VPI1092" s="184"/>
      <c r="VPJ1092" s="184"/>
      <c r="VPK1092" s="184"/>
      <c r="VPL1092" s="184"/>
      <c r="VPM1092" s="184"/>
      <c r="VPN1092" s="184"/>
      <c r="VPO1092" s="184"/>
      <c r="VPP1092" s="184"/>
      <c r="VPQ1092" s="184"/>
      <c r="VPR1092" s="184"/>
      <c r="VPS1092" s="184"/>
      <c r="VPT1092" s="184"/>
      <c r="VPU1092" s="184"/>
      <c r="VPV1092" s="184"/>
      <c r="VPW1092" s="184"/>
      <c r="VPX1092" s="184"/>
      <c r="VPY1092" s="184"/>
      <c r="VPZ1092" s="184"/>
      <c r="VQA1092" s="184"/>
      <c r="VQB1092" s="184"/>
      <c r="VQC1092" s="184"/>
      <c r="VQD1092" s="184"/>
      <c r="VQE1092" s="184"/>
      <c r="VQF1092" s="184"/>
      <c r="VQG1092" s="184"/>
      <c r="VQH1092" s="184"/>
      <c r="VQI1092" s="184"/>
      <c r="VQJ1092" s="184"/>
      <c r="VQK1092" s="184"/>
      <c r="VQL1092" s="184"/>
      <c r="VQM1092" s="184"/>
      <c r="VQN1092" s="184"/>
      <c r="VQO1092" s="184"/>
      <c r="VQP1092" s="184"/>
      <c r="VQQ1092" s="184"/>
      <c r="VQR1092" s="184"/>
      <c r="VQS1092" s="184"/>
      <c r="VQT1092" s="184"/>
      <c r="VQU1092" s="184"/>
      <c r="VQV1092" s="184"/>
      <c r="VQW1092" s="184"/>
      <c r="VQX1092" s="184"/>
      <c r="VQY1092" s="184"/>
      <c r="VQZ1092" s="184"/>
      <c r="VRA1092" s="184"/>
      <c r="VRB1092" s="184"/>
      <c r="VRC1092" s="184"/>
      <c r="VRD1092" s="184"/>
      <c r="VRE1092" s="184"/>
      <c r="VRF1092" s="184"/>
      <c r="VRG1092" s="184"/>
      <c r="VRH1092" s="184"/>
      <c r="VRI1092" s="184"/>
      <c r="VRJ1092" s="184"/>
      <c r="VRK1092" s="184"/>
      <c r="VRL1092" s="184"/>
      <c r="VRM1092" s="184"/>
      <c r="VRN1092" s="184"/>
      <c r="VRO1092" s="184"/>
      <c r="VRP1092" s="184"/>
      <c r="VRQ1092" s="184"/>
      <c r="VRR1092" s="184"/>
      <c r="VRS1092" s="184"/>
      <c r="VRT1092" s="184"/>
      <c r="VRU1092" s="184"/>
      <c r="VRV1092" s="184"/>
      <c r="VRW1092" s="184"/>
      <c r="VRX1092" s="184"/>
      <c r="VRY1092" s="184"/>
      <c r="VRZ1092" s="184"/>
      <c r="VSA1092" s="184"/>
      <c r="VSB1092" s="184"/>
      <c r="VSC1092" s="184"/>
      <c r="VSD1092" s="184"/>
      <c r="VSE1092" s="184"/>
      <c r="VSF1092" s="184"/>
      <c r="VSG1092" s="184"/>
      <c r="VSH1092" s="184"/>
      <c r="VSI1092" s="184"/>
      <c r="VSJ1092" s="184"/>
      <c r="VSK1092" s="184"/>
      <c r="VSL1092" s="184"/>
      <c r="VSM1092" s="184"/>
      <c r="VSN1092" s="184"/>
      <c r="VSO1092" s="184"/>
      <c r="VSP1092" s="184"/>
      <c r="VSQ1092" s="184"/>
      <c r="VSR1092" s="184"/>
      <c r="VSS1092" s="184"/>
      <c r="VST1092" s="184"/>
      <c r="VSU1092" s="184"/>
      <c r="VSV1092" s="184"/>
      <c r="VSW1092" s="184"/>
      <c r="VSX1092" s="184"/>
      <c r="VSY1092" s="184"/>
      <c r="VSZ1092" s="184"/>
      <c r="VTA1092" s="184"/>
      <c r="VTB1092" s="184"/>
      <c r="VTC1092" s="184"/>
      <c r="VTD1092" s="184"/>
      <c r="VTE1092" s="184"/>
      <c r="VTF1092" s="184"/>
      <c r="VTG1092" s="184"/>
      <c r="VTH1092" s="184"/>
      <c r="VTI1092" s="184"/>
      <c r="VTJ1092" s="184"/>
      <c r="VTK1092" s="184"/>
      <c r="VTL1092" s="184"/>
      <c r="VTM1092" s="184"/>
      <c r="VTN1092" s="184"/>
      <c r="VTO1092" s="184"/>
      <c r="VTP1092" s="184"/>
      <c r="VTQ1092" s="184"/>
      <c r="VTR1092" s="184"/>
      <c r="VTS1092" s="184"/>
      <c r="VTT1092" s="184"/>
      <c r="VTU1092" s="184"/>
      <c r="VTV1092" s="184"/>
      <c r="VTW1092" s="184"/>
      <c r="VTX1092" s="184"/>
      <c r="VTY1092" s="184"/>
      <c r="VTZ1092" s="184"/>
      <c r="VUA1092" s="184"/>
      <c r="VUB1092" s="184"/>
      <c r="VUC1092" s="184"/>
      <c r="VUD1092" s="184"/>
      <c r="VUE1092" s="184"/>
      <c r="VUF1092" s="184"/>
      <c r="VUG1092" s="184"/>
      <c r="VUH1092" s="184"/>
      <c r="VUI1092" s="184"/>
      <c r="VUJ1092" s="184"/>
      <c r="VUK1092" s="184"/>
      <c r="VUL1092" s="184"/>
      <c r="VUM1092" s="184"/>
      <c r="VUN1092" s="184"/>
      <c r="VUO1092" s="184"/>
      <c r="VUP1092" s="184"/>
      <c r="VUQ1092" s="184"/>
      <c r="VUR1092" s="184"/>
      <c r="VUS1092" s="184"/>
      <c r="VUT1092" s="184"/>
      <c r="VUU1092" s="184"/>
      <c r="VUV1092" s="184"/>
      <c r="VUW1092" s="184"/>
      <c r="VUX1092" s="184"/>
      <c r="VUY1092" s="184"/>
      <c r="VUZ1092" s="184"/>
      <c r="VVA1092" s="184"/>
      <c r="VVB1092" s="184"/>
      <c r="VVC1092" s="184"/>
      <c r="VVD1092" s="184"/>
      <c r="VVE1092" s="184"/>
      <c r="VVF1092" s="184"/>
      <c r="VVG1092" s="184"/>
      <c r="VVH1092" s="184"/>
      <c r="VVI1092" s="184"/>
      <c r="VVJ1092" s="184"/>
      <c r="VVK1092" s="184"/>
      <c r="VVL1092" s="184"/>
      <c r="VVM1092" s="184"/>
      <c r="VVN1092" s="184"/>
      <c r="VVO1092" s="184"/>
      <c r="VVP1092" s="184"/>
      <c r="VVQ1092" s="184"/>
      <c r="VVR1092" s="184"/>
      <c r="VVS1092" s="184"/>
      <c r="VVT1092" s="184"/>
      <c r="VVU1092" s="184"/>
      <c r="VVV1092" s="184"/>
      <c r="VVW1092" s="184"/>
      <c r="VVX1092" s="184"/>
      <c r="VVY1092" s="184"/>
      <c r="VVZ1092" s="184"/>
      <c r="VWA1092" s="184"/>
      <c r="VWB1092" s="184"/>
      <c r="VWC1092" s="184"/>
      <c r="VWD1092" s="184"/>
      <c r="VWE1092" s="184"/>
      <c r="VWF1092" s="184"/>
      <c r="VWG1092" s="184"/>
      <c r="VWH1092" s="184"/>
      <c r="VWI1092" s="184"/>
      <c r="VWJ1092" s="184"/>
      <c r="VWK1092" s="184"/>
      <c r="VWL1092" s="184"/>
      <c r="VWM1092" s="184"/>
      <c r="VWN1092" s="184"/>
      <c r="VWO1092" s="184"/>
      <c r="VWP1092" s="184"/>
      <c r="VWQ1092" s="184"/>
      <c r="VWR1092" s="184"/>
      <c r="VWS1092" s="184"/>
      <c r="VWT1092" s="184"/>
      <c r="VWU1092" s="184"/>
      <c r="VWV1092" s="184"/>
      <c r="VWW1092" s="184"/>
      <c r="VWX1092" s="184"/>
      <c r="VWY1092" s="184"/>
      <c r="VWZ1092" s="184"/>
      <c r="VXA1092" s="184"/>
      <c r="VXB1092" s="184"/>
      <c r="VXC1092" s="184"/>
      <c r="VXD1092" s="184"/>
      <c r="VXE1092" s="184"/>
      <c r="VXF1092" s="184"/>
      <c r="VXG1092" s="184"/>
      <c r="VXH1092" s="184"/>
      <c r="VXI1092" s="184"/>
      <c r="VXJ1092" s="184"/>
      <c r="VXK1092" s="184"/>
      <c r="VXL1092" s="184"/>
      <c r="VXM1092" s="184"/>
      <c r="VXN1092" s="184"/>
      <c r="VXO1092" s="184"/>
      <c r="VXP1092" s="184"/>
      <c r="VXQ1092" s="184"/>
      <c r="VXR1092" s="184"/>
      <c r="VXS1092" s="184"/>
      <c r="VXT1092" s="184"/>
      <c r="VXU1092" s="184"/>
      <c r="VXV1092" s="184"/>
      <c r="VXW1092" s="184"/>
      <c r="VXX1092" s="184"/>
      <c r="VXY1092" s="184"/>
      <c r="VXZ1092" s="184"/>
      <c r="VYA1092" s="184"/>
      <c r="VYB1092" s="184"/>
      <c r="VYC1092" s="184"/>
      <c r="VYD1092" s="184"/>
      <c r="VYE1092" s="184"/>
      <c r="VYF1092" s="184"/>
      <c r="VYG1092" s="184"/>
      <c r="VYH1092" s="184"/>
      <c r="VYI1092" s="184"/>
      <c r="VYJ1092" s="184"/>
      <c r="VYK1092" s="184"/>
      <c r="VYL1092" s="184"/>
      <c r="VYM1092" s="184"/>
      <c r="VYN1092" s="184"/>
      <c r="VYO1092" s="184"/>
      <c r="VYP1092" s="184"/>
      <c r="VYQ1092" s="184"/>
      <c r="VYR1092" s="184"/>
      <c r="VYS1092" s="184"/>
      <c r="VYT1092" s="184"/>
      <c r="VYU1092" s="184"/>
      <c r="VYV1092" s="184"/>
      <c r="VYW1092" s="184"/>
      <c r="VYX1092" s="184"/>
      <c r="VYY1092" s="184"/>
      <c r="VYZ1092" s="184"/>
      <c r="VZA1092" s="184"/>
      <c r="VZB1092" s="184"/>
      <c r="VZC1092" s="184"/>
      <c r="VZD1092" s="184"/>
      <c r="VZE1092" s="184"/>
      <c r="VZF1092" s="184"/>
      <c r="VZG1092" s="184"/>
      <c r="VZH1092" s="184"/>
      <c r="VZI1092" s="184"/>
      <c r="VZJ1092" s="184"/>
      <c r="VZK1092" s="184"/>
      <c r="VZL1092" s="184"/>
      <c r="VZM1092" s="184"/>
      <c r="VZN1092" s="184"/>
      <c r="VZO1092" s="184"/>
      <c r="VZP1092" s="184"/>
      <c r="VZQ1092" s="184"/>
      <c r="VZR1092" s="184"/>
      <c r="VZS1092" s="184"/>
      <c r="VZT1092" s="184"/>
      <c r="VZU1092" s="184"/>
      <c r="VZV1092" s="184"/>
      <c r="VZW1092" s="184"/>
      <c r="VZX1092" s="184"/>
      <c r="VZY1092" s="184"/>
      <c r="VZZ1092" s="184"/>
      <c r="WAA1092" s="184"/>
      <c r="WAB1092" s="184"/>
      <c r="WAC1092" s="184"/>
      <c r="WAD1092" s="184"/>
      <c r="WAE1092" s="184"/>
      <c r="WAF1092" s="184"/>
      <c r="WAG1092" s="184"/>
      <c r="WAH1092" s="184"/>
      <c r="WAI1092" s="184"/>
      <c r="WAJ1092" s="184"/>
      <c r="WAK1092" s="184"/>
      <c r="WAL1092" s="184"/>
      <c r="WAM1092" s="184"/>
      <c r="WAN1092" s="184"/>
      <c r="WAO1092" s="184"/>
      <c r="WAP1092" s="184"/>
      <c r="WAQ1092" s="184"/>
      <c r="WAR1092" s="184"/>
      <c r="WAS1092" s="184"/>
      <c r="WAT1092" s="184"/>
      <c r="WAU1092" s="184"/>
      <c r="WAV1092" s="184"/>
      <c r="WAW1092" s="184"/>
      <c r="WAX1092" s="184"/>
      <c r="WAY1092" s="184"/>
      <c r="WAZ1092" s="184"/>
      <c r="WBA1092" s="184"/>
      <c r="WBB1092" s="184"/>
      <c r="WBC1092" s="184"/>
      <c r="WBD1092" s="184"/>
      <c r="WBE1092" s="184"/>
      <c r="WBF1092" s="184"/>
      <c r="WBG1092" s="184"/>
      <c r="WBH1092" s="184"/>
      <c r="WBI1092" s="184"/>
      <c r="WBJ1092" s="184"/>
      <c r="WBK1092" s="184"/>
      <c r="WBL1092" s="184"/>
      <c r="WBM1092" s="184"/>
      <c r="WBN1092" s="184"/>
      <c r="WBO1092" s="184"/>
      <c r="WBP1092" s="184"/>
      <c r="WBQ1092" s="184"/>
      <c r="WBR1092" s="184"/>
      <c r="WBS1092" s="184"/>
      <c r="WBT1092" s="184"/>
      <c r="WBU1092" s="184"/>
      <c r="WBV1092" s="184"/>
      <c r="WBW1092" s="184"/>
      <c r="WBX1092" s="184"/>
      <c r="WBY1092" s="184"/>
      <c r="WBZ1092" s="184"/>
      <c r="WCA1092" s="184"/>
      <c r="WCB1092" s="184"/>
      <c r="WCC1092" s="184"/>
      <c r="WCD1092" s="184"/>
      <c r="WCE1092" s="184"/>
      <c r="WCF1092" s="184"/>
      <c r="WCG1092" s="184"/>
      <c r="WCH1092" s="184"/>
      <c r="WCI1092" s="184"/>
      <c r="WCJ1092" s="184"/>
      <c r="WCK1092" s="184"/>
      <c r="WCL1092" s="184"/>
      <c r="WCM1092" s="184"/>
      <c r="WCN1092" s="184"/>
      <c r="WCO1092" s="184"/>
      <c r="WCP1092" s="184"/>
      <c r="WCQ1092" s="184"/>
      <c r="WCR1092" s="184"/>
      <c r="WCS1092" s="184"/>
      <c r="WCT1092" s="184"/>
      <c r="WCU1092" s="184"/>
      <c r="WCV1092" s="184"/>
      <c r="WCW1092" s="184"/>
      <c r="WCX1092" s="184"/>
      <c r="WCY1092" s="184"/>
      <c r="WCZ1092" s="184"/>
      <c r="WDA1092" s="184"/>
      <c r="WDB1092" s="184"/>
      <c r="WDC1092" s="184"/>
      <c r="WDD1092" s="184"/>
      <c r="WDE1092" s="184"/>
      <c r="WDF1092" s="184"/>
      <c r="WDG1092" s="184"/>
      <c r="WDH1092" s="184"/>
      <c r="WDI1092" s="184"/>
      <c r="WDJ1092" s="184"/>
      <c r="WDK1092" s="184"/>
      <c r="WDL1092" s="184"/>
      <c r="WDM1092" s="184"/>
      <c r="WDN1092" s="184"/>
      <c r="WDO1092" s="184"/>
      <c r="WDP1092" s="184"/>
      <c r="WDQ1092" s="184"/>
      <c r="WDR1092" s="184"/>
      <c r="WDS1092" s="184"/>
      <c r="WDT1092" s="184"/>
      <c r="WDU1092" s="184"/>
      <c r="WDV1092" s="184"/>
      <c r="WDW1092" s="184"/>
      <c r="WDX1092" s="184"/>
      <c r="WDY1092" s="184"/>
      <c r="WDZ1092" s="184"/>
      <c r="WEA1092" s="184"/>
      <c r="WEB1092" s="184"/>
      <c r="WEC1092" s="184"/>
      <c r="WED1092" s="184"/>
      <c r="WEE1092" s="184"/>
      <c r="WEF1092" s="184"/>
      <c r="WEG1092" s="184"/>
      <c r="WEH1092" s="184"/>
      <c r="WEI1092" s="184"/>
      <c r="WEJ1092" s="184"/>
      <c r="WEK1092" s="184"/>
      <c r="WEL1092" s="184"/>
      <c r="WEM1092" s="184"/>
      <c r="WEN1092" s="184"/>
      <c r="WEO1092" s="184"/>
      <c r="WEP1092" s="184"/>
      <c r="WEQ1092" s="184"/>
      <c r="WER1092" s="184"/>
      <c r="WES1092" s="184"/>
      <c r="WET1092" s="184"/>
      <c r="WEU1092" s="184"/>
      <c r="WEV1092" s="184"/>
      <c r="WEW1092" s="184"/>
      <c r="WEX1092" s="184"/>
      <c r="WEY1092" s="184"/>
      <c r="WEZ1092" s="184"/>
      <c r="WFA1092" s="184"/>
      <c r="WFB1092" s="184"/>
      <c r="WFC1092" s="184"/>
      <c r="WFD1092" s="184"/>
      <c r="WFE1092" s="184"/>
      <c r="WFF1092" s="184"/>
      <c r="WFG1092" s="184"/>
      <c r="WFH1092" s="184"/>
      <c r="WFI1092" s="184"/>
      <c r="WFJ1092" s="184"/>
      <c r="WFK1092" s="184"/>
      <c r="WFL1092" s="184"/>
      <c r="WFM1092" s="184"/>
      <c r="WFN1092" s="184"/>
      <c r="WFO1092" s="184"/>
      <c r="WFP1092" s="184"/>
      <c r="WFQ1092" s="184"/>
      <c r="WFR1092" s="184"/>
      <c r="WFS1092" s="184"/>
      <c r="WFT1092" s="184"/>
      <c r="WFU1092" s="184"/>
      <c r="WFV1092" s="184"/>
      <c r="WFW1092" s="184"/>
      <c r="WFX1092" s="184"/>
      <c r="WFY1092" s="184"/>
      <c r="WFZ1092" s="184"/>
      <c r="WGA1092" s="184"/>
      <c r="WGB1092" s="184"/>
      <c r="WGC1092" s="184"/>
      <c r="WGD1092" s="184"/>
      <c r="WGE1092" s="184"/>
      <c r="WGF1092" s="184"/>
      <c r="WGG1092" s="184"/>
      <c r="WGH1092" s="184"/>
      <c r="WGI1092" s="184"/>
      <c r="WGJ1092" s="184"/>
      <c r="WGK1092" s="184"/>
      <c r="WGL1092" s="184"/>
      <c r="WGM1092" s="184"/>
      <c r="WGN1092" s="184"/>
      <c r="WGO1092" s="184"/>
      <c r="WGP1092" s="184"/>
      <c r="WGQ1092" s="184"/>
      <c r="WGR1092" s="184"/>
      <c r="WGS1092" s="184"/>
      <c r="WGT1092" s="184"/>
      <c r="WGU1092" s="184"/>
      <c r="WGV1092" s="184"/>
      <c r="WGW1092" s="184"/>
      <c r="WGX1092" s="184"/>
      <c r="WGY1092" s="184"/>
      <c r="WGZ1092" s="184"/>
      <c r="WHA1092" s="184"/>
      <c r="WHB1092" s="184"/>
      <c r="WHC1092" s="184"/>
      <c r="WHD1092" s="184"/>
      <c r="WHE1092" s="184"/>
      <c r="WHF1092" s="184"/>
      <c r="WHG1092" s="184"/>
      <c r="WHH1092" s="184"/>
      <c r="WHI1092" s="184"/>
      <c r="WHJ1092" s="184"/>
      <c r="WHK1092" s="184"/>
      <c r="WHL1092" s="184"/>
      <c r="WHM1092" s="184"/>
      <c r="WHN1092" s="184"/>
      <c r="WHO1092" s="184"/>
      <c r="WHP1092" s="184"/>
      <c r="WHQ1092" s="184"/>
      <c r="WHR1092" s="184"/>
      <c r="WHS1092" s="184"/>
      <c r="WHT1092" s="184"/>
      <c r="WHU1092" s="184"/>
      <c r="WHV1092" s="184"/>
      <c r="WHW1092" s="184"/>
      <c r="WHX1092" s="184"/>
      <c r="WHY1092" s="184"/>
      <c r="WHZ1092" s="184"/>
      <c r="WIA1092" s="184"/>
      <c r="WIB1092" s="184"/>
      <c r="WIC1092" s="184"/>
      <c r="WID1092" s="184"/>
      <c r="WIE1092" s="184"/>
      <c r="WIF1092" s="184"/>
      <c r="WIG1092" s="184"/>
      <c r="WIH1092" s="184"/>
      <c r="WII1092" s="184"/>
      <c r="WIJ1092" s="184"/>
      <c r="WIK1092" s="184"/>
      <c r="WIL1092" s="184"/>
      <c r="WIM1092" s="184"/>
      <c r="WIN1092" s="184"/>
      <c r="WIO1092" s="184"/>
      <c r="WIP1092" s="184"/>
      <c r="WIQ1092" s="184"/>
      <c r="WIR1092" s="184"/>
      <c r="WIS1092" s="184"/>
      <c r="WIT1092" s="184"/>
      <c r="WIU1092" s="184"/>
      <c r="WIV1092" s="184"/>
      <c r="WIW1092" s="184"/>
      <c r="WIX1092" s="184"/>
      <c r="WIY1092" s="184"/>
      <c r="WIZ1092" s="184"/>
      <c r="WJA1092" s="184"/>
      <c r="WJB1092" s="184"/>
      <c r="WJC1092" s="184"/>
      <c r="WJD1092" s="184"/>
      <c r="WJE1092" s="184"/>
      <c r="WJF1092" s="184"/>
      <c r="WJG1092" s="184"/>
      <c r="WJH1092" s="184"/>
      <c r="WJI1092" s="184"/>
      <c r="WJJ1092" s="184"/>
      <c r="WJK1092" s="184"/>
      <c r="WJL1092" s="184"/>
      <c r="WJM1092" s="184"/>
      <c r="WJN1092" s="184"/>
      <c r="WJO1092" s="184"/>
      <c r="WJP1092" s="184"/>
      <c r="WJQ1092" s="184"/>
      <c r="WJR1092" s="184"/>
      <c r="WJS1092" s="184"/>
      <c r="WJT1092" s="184"/>
      <c r="WJU1092" s="184"/>
      <c r="WJV1092" s="184"/>
      <c r="WJW1092" s="184"/>
      <c r="WJX1092" s="184"/>
      <c r="WJY1092" s="184"/>
      <c r="WJZ1092" s="184"/>
      <c r="WKA1092" s="184"/>
      <c r="WKB1092" s="184"/>
      <c r="WKC1092" s="184"/>
      <c r="WKD1092" s="184"/>
      <c r="WKE1092" s="184"/>
      <c r="WKF1092" s="184"/>
      <c r="WKG1092" s="184"/>
      <c r="WKH1092" s="184"/>
      <c r="WKI1092" s="184"/>
      <c r="WKJ1092" s="184"/>
      <c r="WKK1092" s="184"/>
      <c r="WKL1092" s="184"/>
      <c r="WKM1092" s="184"/>
      <c r="WKN1092" s="184"/>
      <c r="WKO1092" s="184"/>
      <c r="WKP1092" s="184"/>
      <c r="WKQ1092" s="184"/>
      <c r="WKR1092" s="184"/>
      <c r="WKS1092" s="184"/>
      <c r="WKT1092" s="184"/>
      <c r="WKU1092" s="184"/>
      <c r="WKV1092" s="184"/>
      <c r="WKW1092" s="184"/>
      <c r="WKX1092" s="184"/>
      <c r="WKY1092" s="184"/>
      <c r="WKZ1092" s="184"/>
      <c r="WLA1092" s="184"/>
      <c r="WLB1092" s="184"/>
      <c r="WLC1092" s="184"/>
      <c r="WLD1092" s="184"/>
      <c r="WLE1092" s="184"/>
      <c r="WLF1092" s="184"/>
      <c r="WLG1092" s="184"/>
      <c r="WLH1092" s="184"/>
      <c r="WLI1092" s="184"/>
      <c r="WLJ1092" s="184"/>
      <c r="WLK1092" s="184"/>
      <c r="WLL1092" s="184"/>
      <c r="WLM1092" s="184"/>
      <c r="WLN1092" s="184"/>
      <c r="WLO1092" s="184"/>
      <c r="WLP1092" s="184"/>
      <c r="WLQ1092" s="184"/>
      <c r="WLR1092" s="184"/>
      <c r="WLS1092" s="184"/>
      <c r="WLT1092" s="184"/>
      <c r="WLU1092" s="184"/>
      <c r="WLV1092" s="184"/>
      <c r="WLW1092" s="184"/>
      <c r="WLX1092" s="184"/>
      <c r="WLY1092" s="184"/>
      <c r="WLZ1092" s="184"/>
      <c r="WMA1092" s="184"/>
      <c r="WMB1092" s="184"/>
      <c r="WMC1092" s="184"/>
      <c r="WMD1092" s="184"/>
      <c r="WME1092" s="184"/>
      <c r="WMF1092" s="184"/>
      <c r="WMG1092" s="184"/>
      <c r="WMH1092" s="184"/>
      <c r="WMI1092" s="184"/>
      <c r="WMJ1092" s="184"/>
      <c r="WMK1092" s="184"/>
      <c r="WML1092" s="184"/>
      <c r="WMM1092" s="184"/>
      <c r="WMN1092" s="184"/>
      <c r="WMO1092" s="184"/>
      <c r="WMP1092" s="184"/>
      <c r="WMQ1092" s="184"/>
      <c r="WMR1092" s="184"/>
      <c r="WMS1092" s="184"/>
      <c r="WMT1092" s="184"/>
      <c r="WMU1092" s="184"/>
      <c r="WMV1092" s="184"/>
      <c r="WMW1092" s="184"/>
      <c r="WMX1092" s="184"/>
      <c r="WMY1092" s="184"/>
      <c r="WMZ1092" s="184"/>
      <c r="WNA1092" s="184"/>
      <c r="WNB1092" s="184"/>
      <c r="WNC1092" s="184"/>
      <c r="WND1092" s="184"/>
      <c r="WNE1092" s="184"/>
      <c r="WNF1092" s="184"/>
      <c r="WNG1092" s="184"/>
      <c r="WNH1092" s="184"/>
      <c r="WNI1092" s="184"/>
      <c r="WNJ1092" s="184"/>
      <c r="WNK1092" s="184"/>
      <c r="WNL1092" s="184"/>
      <c r="WNM1092" s="184"/>
      <c r="WNN1092" s="184"/>
      <c r="WNO1092" s="184"/>
      <c r="WNP1092" s="184"/>
      <c r="WNQ1092" s="184"/>
      <c r="WNR1092" s="184"/>
      <c r="WNS1092" s="184"/>
      <c r="WNT1092" s="184"/>
      <c r="WNU1092" s="184"/>
      <c r="WNV1092" s="184"/>
      <c r="WNW1092" s="184"/>
      <c r="WNX1092" s="184"/>
      <c r="WNY1092" s="184"/>
      <c r="WNZ1092" s="184"/>
      <c r="WOA1092" s="184"/>
      <c r="WOB1092" s="184"/>
      <c r="WOC1092" s="184"/>
      <c r="WOD1092" s="184"/>
      <c r="WOE1092" s="184"/>
      <c r="WOF1092" s="184"/>
      <c r="WOG1092" s="184"/>
      <c r="WOH1092" s="184"/>
      <c r="WOI1092" s="184"/>
      <c r="WOJ1092" s="184"/>
      <c r="WOK1092" s="184"/>
      <c r="WOL1092" s="184"/>
      <c r="WOM1092" s="184"/>
      <c r="WON1092" s="184"/>
      <c r="WOO1092" s="184"/>
      <c r="WOP1092" s="184"/>
      <c r="WOQ1092" s="184"/>
      <c r="WOR1092" s="184"/>
      <c r="WOS1092" s="184"/>
      <c r="WOT1092" s="184"/>
      <c r="WOU1092" s="184"/>
      <c r="WOV1092" s="184"/>
      <c r="WOW1092" s="184"/>
      <c r="WOX1092" s="184"/>
      <c r="WOY1092" s="184"/>
      <c r="WOZ1092" s="184"/>
      <c r="WPA1092" s="184"/>
      <c r="WPB1092" s="184"/>
      <c r="WPC1092" s="184"/>
      <c r="WPD1092" s="184"/>
      <c r="WPE1092" s="184"/>
      <c r="WPF1092" s="184"/>
      <c r="WPG1092" s="184"/>
      <c r="WPH1092" s="184"/>
      <c r="WPI1092" s="184"/>
      <c r="WPJ1092" s="184"/>
      <c r="WPK1092" s="184"/>
      <c r="WPL1092" s="184"/>
      <c r="WPM1092" s="184"/>
      <c r="WPN1092" s="184"/>
      <c r="WPO1092" s="184"/>
      <c r="WPP1092" s="184"/>
      <c r="WPQ1092" s="184"/>
      <c r="WPR1092" s="184"/>
      <c r="WPS1092" s="184"/>
      <c r="WPT1092" s="184"/>
      <c r="WPU1092" s="184"/>
      <c r="WPV1092" s="184"/>
      <c r="WPW1092" s="184"/>
      <c r="WPX1092" s="184"/>
      <c r="WPY1092" s="184"/>
      <c r="WPZ1092" s="184"/>
      <c r="WQA1092" s="184"/>
      <c r="WQB1092" s="184"/>
      <c r="WQC1092" s="184"/>
      <c r="WQD1092" s="184"/>
      <c r="WQE1092" s="184"/>
      <c r="WQF1092" s="184"/>
      <c r="WQG1092" s="184"/>
      <c r="WQH1092" s="184"/>
      <c r="WQI1092" s="184"/>
      <c r="WQJ1092" s="184"/>
      <c r="WQK1092" s="184"/>
      <c r="WQL1092" s="184"/>
      <c r="WQM1092" s="184"/>
      <c r="WQN1092" s="184"/>
      <c r="WQO1092" s="184"/>
      <c r="WQP1092" s="184"/>
      <c r="WQQ1092" s="184"/>
      <c r="WQR1092" s="184"/>
      <c r="WQS1092" s="184"/>
      <c r="WQT1092" s="184"/>
      <c r="WQU1092" s="184"/>
      <c r="WQV1092" s="184"/>
      <c r="WQW1092" s="184"/>
      <c r="WQX1092" s="184"/>
      <c r="WQY1092" s="184"/>
      <c r="WQZ1092" s="184"/>
      <c r="WRA1092" s="184"/>
      <c r="WRB1092" s="184"/>
      <c r="WRC1092" s="184"/>
      <c r="WRD1092" s="184"/>
      <c r="WRE1092" s="184"/>
      <c r="WRF1092" s="184"/>
      <c r="WRG1092" s="184"/>
      <c r="WRH1092" s="184"/>
      <c r="WRI1092" s="184"/>
      <c r="WRJ1092" s="184"/>
      <c r="WRK1092" s="184"/>
      <c r="WRL1092" s="184"/>
      <c r="WRM1092" s="184"/>
      <c r="WRN1092" s="184"/>
      <c r="WRO1092" s="184"/>
      <c r="WRP1092" s="184"/>
      <c r="WRQ1092" s="184"/>
      <c r="WRR1092" s="184"/>
      <c r="WRS1092" s="184"/>
      <c r="WRT1092" s="184"/>
      <c r="WRU1092" s="184"/>
      <c r="WRV1092" s="184"/>
      <c r="WRW1092" s="184"/>
      <c r="WRX1092" s="184"/>
      <c r="WRY1092" s="184"/>
      <c r="WRZ1092" s="184"/>
      <c r="WSA1092" s="184"/>
      <c r="WSB1092" s="184"/>
      <c r="WSC1092" s="184"/>
      <c r="WSD1092" s="184"/>
      <c r="WSE1092" s="184"/>
      <c r="WSF1092" s="184"/>
      <c r="WSG1092" s="184"/>
      <c r="WSH1092" s="184"/>
      <c r="WSI1092" s="184"/>
      <c r="WSJ1092" s="184"/>
      <c r="WSK1092" s="184"/>
      <c r="WSL1092" s="184"/>
      <c r="WSM1092" s="184"/>
      <c r="WSN1092" s="184"/>
      <c r="WSO1092" s="184"/>
      <c r="WSP1092" s="184"/>
      <c r="WSQ1092" s="184"/>
      <c r="WSR1092" s="184"/>
      <c r="WSS1092" s="184"/>
      <c r="WST1092" s="184"/>
      <c r="WSU1092" s="184"/>
      <c r="WSV1092" s="184"/>
      <c r="WSW1092" s="184"/>
      <c r="WSX1092" s="184"/>
      <c r="WSY1092" s="184"/>
      <c r="WSZ1092" s="184"/>
      <c r="WTA1092" s="184"/>
      <c r="WTB1092" s="184"/>
      <c r="WTC1092" s="184"/>
      <c r="WTD1092" s="184"/>
      <c r="WTE1092" s="184"/>
      <c r="WTF1092" s="184"/>
      <c r="WTG1092" s="184"/>
      <c r="WTH1092" s="184"/>
      <c r="WTI1092" s="184"/>
      <c r="WTJ1092" s="184"/>
      <c r="WTK1092" s="184"/>
      <c r="WTL1092" s="184"/>
      <c r="WTM1092" s="184"/>
      <c r="WTN1092" s="184"/>
      <c r="WTO1092" s="184"/>
      <c r="WTP1092" s="184"/>
      <c r="WTQ1092" s="184"/>
      <c r="WTR1092" s="184"/>
      <c r="WTS1092" s="184"/>
      <c r="WTT1092" s="184"/>
      <c r="WTU1092" s="184"/>
      <c r="WTV1092" s="184"/>
      <c r="WTW1092" s="184"/>
      <c r="WTX1092" s="184"/>
      <c r="WTY1092" s="184"/>
      <c r="WTZ1092" s="184"/>
      <c r="WUA1092" s="184"/>
      <c r="WUB1092" s="184"/>
      <c r="WUC1092" s="184"/>
      <c r="WUD1092" s="184"/>
      <c r="WUE1092" s="184"/>
      <c r="WUF1092" s="184"/>
      <c r="WUG1092" s="184"/>
      <c r="WUH1092" s="184"/>
      <c r="WUI1092" s="184"/>
      <c r="WUJ1092" s="184"/>
      <c r="WUK1092" s="184"/>
      <c r="WUL1092" s="184"/>
      <c r="WUM1092" s="184"/>
      <c r="WUN1092" s="184"/>
      <c r="WUO1092" s="184"/>
      <c r="WUP1092" s="184"/>
      <c r="WUQ1092" s="184"/>
      <c r="WUR1092" s="184"/>
      <c r="WUS1092" s="184"/>
      <c r="WUT1092" s="184"/>
      <c r="WUU1092" s="184"/>
      <c r="WUV1092" s="184"/>
      <c r="WUW1092" s="184"/>
      <c r="WUX1092" s="184"/>
      <c r="WUY1092" s="184"/>
      <c r="WUZ1092" s="184"/>
      <c r="WVA1092" s="184"/>
      <c r="WVB1092" s="184"/>
      <c r="WVC1092" s="184"/>
      <c r="WVD1092" s="184"/>
      <c r="WVE1092" s="184"/>
      <c r="WVF1092" s="184"/>
      <c r="WVG1092" s="184"/>
      <c r="WVH1092" s="184"/>
      <c r="WVI1092" s="184"/>
      <c r="WVJ1092" s="184"/>
      <c r="WVK1092" s="184"/>
      <c r="WVL1092" s="184"/>
      <c r="WVM1092" s="184"/>
      <c r="WVN1092" s="184"/>
      <c r="WVO1092" s="184"/>
      <c r="WVP1092" s="184"/>
      <c r="WVQ1092" s="184"/>
      <c r="WVR1092" s="184"/>
      <c r="WVS1092" s="184"/>
      <c r="WVT1092" s="184"/>
      <c r="WVU1092" s="184"/>
      <c r="WVV1092" s="184"/>
      <c r="WVW1092" s="184"/>
      <c r="WVX1092" s="184"/>
      <c r="WVY1092" s="184"/>
      <c r="WVZ1092" s="184"/>
      <c r="WWA1092" s="184"/>
      <c r="WWB1092" s="184"/>
      <c r="WWC1092" s="184"/>
      <c r="WWD1092" s="184"/>
      <c r="WWE1092" s="184"/>
      <c r="WWF1092" s="184"/>
      <c r="WWG1092" s="184"/>
      <c r="WWH1092" s="184"/>
      <c r="WWI1092" s="184"/>
      <c r="WWJ1092" s="184"/>
      <c r="WWK1092" s="184"/>
      <c r="WWL1092" s="184"/>
      <c r="WWM1092" s="184"/>
      <c r="WWN1092" s="184"/>
      <c r="WWO1092" s="184"/>
      <c r="WWP1092" s="184"/>
      <c r="WWQ1092" s="184"/>
      <c r="WWR1092" s="184"/>
      <c r="WWS1092" s="184"/>
      <c r="WWT1092" s="184"/>
      <c r="WWU1092" s="184"/>
      <c r="WWV1092" s="184"/>
      <c r="WWW1092" s="184"/>
      <c r="WWX1092" s="184"/>
      <c r="WWY1092" s="184"/>
      <c r="WWZ1092" s="184"/>
      <c r="WXA1092" s="184"/>
      <c r="WXB1092" s="184"/>
      <c r="WXC1092" s="184"/>
      <c r="WXD1092" s="184"/>
      <c r="WXE1092" s="184"/>
      <c r="WXF1092" s="184"/>
      <c r="WXG1092" s="184"/>
      <c r="WXH1092" s="184"/>
      <c r="WXI1092" s="184"/>
      <c r="WXJ1092" s="184"/>
      <c r="WXK1092" s="184"/>
      <c r="WXL1092" s="184"/>
      <c r="WXM1092" s="184"/>
      <c r="WXN1092" s="184"/>
      <c r="WXO1092" s="184"/>
      <c r="WXP1092" s="184"/>
      <c r="WXQ1092" s="184"/>
      <c r="WXR1092" s="184"/>
      <c r="WXS1092" s="184"/>
      <c r="WXT1092" s="184"/>
      <c r="WXU1092" s="184"/>
      <c r="WXV1092" s="184"/>
      <c r="WXW1092" s="184"/>
      <c r="WXX1092" s="184"/>
      <c r="WXY1092" s="184"/>
      <c r="WXZ1092" s="184"/>
      <c r="WYA1092" s="184"/>
      <c r="WYB1092" s="184"/>
      <c r="WYC1092" s="184"/>
      <c r="WYD1092" s="184"/>
      <c r="WYE1092" s="184"/>
      <c r="WYF1092" s="184"/>
      <c r="WYG1092" s="184"/>
      <c r="WYH1092" s="184"/>
      <c r="WYI1092" s="184"/>
      <c r="WYJ1092" s="184"/>
      <c r="WYK1092" s="184"/>
      <c r="WYL1092" s="184"/>
      <c r="WYM1092" s="184"/>
      <c r="WYN1092" s="184"/>
      <c r="WYO1092" s="184"/>
      <c r="WYP1092" s="184"/>
      <c r="WYQ1092" s="184"/>
      <c r="WYR1092" s="184"/>
      <c r="WYS1092" s="184"/>
      <c r="WYT1092" s="184"/>
      <c r="WYU1092" s="184"/>
      <c r="WYV1092" s="184"/>
      <c r="WYW1092" s="184"/>
      <c r="WYX1092" s="184"/>
      <c r="WYY1092" s="184"/>
      <c r="WYZ1092" s="184"/>
      <c r="WZA1092" s="184"/>
      <c r="WZB1092" s="184"/>
      <c r="WZC1092" s="184"/>
      <c r="WZD1092" s="184"/>
      <c r="WZE1092" s="184"/>
      <c r="WZF1092" s="184"/>
      <c r="WZG1092" s="184"/>
      <c r="WZH1092" s="184"/>
      <c r="WZI1092" s="184"/>
      <c r="WZJ1092" s="184"/>
      <c r="WZK1092" s="184"/>
      <c r="WZL1092" s="184"/>
      <c r="WZM1092" s="184"/>
      <c r="WZN1092" s="184"/>
      <c r="WZO1092" s="184"/>
      <c r="WZP1092" s="184"/>
      <c r="WZQ1092" s="184"/>
      <c r="WZR1092" s="184"/>
      <c r="WZS1092" s="184"/>
      <c r="WZT1092" s="184"/>
      <c r="WZU1092" s="184"/>
      <c r="WZV1092" s="184"/>
      <c r="WZW1092" s="184"/>
      <c r="WZX1092" s="184"/>
      <c r="WZY1092" s="184"/>
      <c r="WZZ1092" s="184"/>
      <c r="XAA1092" s="184"/>
      <c r="XAB1092" s="184"/>
      <c r="XAC1092" s="184"/>
      <c r="XAD1092" s="184"/>
      <c r="XAE1092" s="184"/>
      <c r="XAF1092" s="184"/>
      <c r="XAG1092" s="184"/>
      <c r="XAH1092" s="184"/>
      <c r="XAI1092" s="184"/>
      <c r="XAJ1092" s="184"/>
      <c r="XAK1092" s="184"/>
      <c r="XAL1092" s="184"/>
      <c r="XAM1092" s="184"/>
      <c r="XAN1092" s="184"/>
      <c r="XAO1092" s="184"/>
      <c r="XAP1092" s="184"/>
      <c r="XAQ1092" s="184"/>
      <c r="XAR1092" s="184"/>
      <c r="XAS1092" s="184"/>
      <c r="XAT1092" s="184"/>
      <c r="XAU1092" s="184"/>
      <c r="XAV1092" s="184"/>
      <c r="XAW1092" s="184"/>
      <c r="XAX1092" s="184"/>
      <c r="XAY1092" s="184"/>
      <c r="XAZ1092" s="184"/>
      <c r="XBA1092" s="184"/>
      <c r="XBB1092" s="184"/>
      <c r="XBC1092" s="184"/>
      <c r="XBD1092" s="184"/>
      <c r="XBE1092" s="184"/>
      <c r="XBF1092" s="184"/>
      <c r="XBG1092" s="184"/>
      <c r="XBH1092" s="184"/>
      <c r="XBI1092" s="184"/>
      <c r="XBJ1092" s="184"/>
      <c r="XBK1092" s="184"/>
      <c r="XBL1092" s="184"/>
      <c r="XBM1092" s="184"/>
      <c r="XBN1092" s="184"/>
      <c r="XBO1092" s="184"/>
      <c r="XBP1092" s="184"/>
      <c r="XBQ1092" s="184"/>
      <c r="XBR1092" s="184"/>
      <c r="XBS1092" s="184"/>
      <c r="XBT1092" s="184"/>
      <c r="XBU1092" s="184"/>
      <c r="XBV1092" s="184"/>
      <c r="XBW1092" s="184"/>
      <c r="XBX1092" s="184"/>
      <c r="XBY1092" s="184"/>
      <c r="XBZ1092" s="184"/>
      <c r="XCA1092" s="184"/>
      <c r="XCB1092" s="184"/>
      <c r="XCC1092" s="184"/>
      <c r="XCD1092" s="184"/>
      <c r="XCE1092" s="184"/>
      <c r="XCF1092" s="184"/>
      <c r="XCG1092" s="184"/>
      <c r="XCH1092" s="184"/>
      <c r="XCI1092" s="184"/>
      <c r="XCJ1092" s="184"/>
      <c r="XCK1092" s="184"/>
      <c r="XCL1092" s="184"/>
      <c r="XCM1092" s="184"/>
      <c r="XCN1092" s="184"/>
      <c r="XCO1092" s="184"/>
      <c r="XCP1092" s="184"/>
      <c r="XCQ1092" s="184"/>
      <c r="XCR1092" s="184"/>
      <c r="XCS1092" s="184"/>
      <c r="XCT1092" s="184"/>
      <c r="XCU1092" s="184"/>
      <c r="XCV1092" s="184"/>
      <c r="XCW1092" s="184"/>
      <c r="XCX1092" s="184"/>
      <c r="XCY1092" s="184"/>
      <c r="XCZ1092" s="184"/>
      <c r="XDA1092" s="184"/>
      <c r="XDB1092" s="184"/>
      <c r="XDC1092" s="184"/>
      <c r="XDD1092" s="184"/>
      <c r="XDE1092" s="184"/>
      <c r="XDF1092" s="184"/>
      <c r="XDG1092" s="184"/>
      <c r="XDH1092" s="184"/>
      <c r="XDI1092" s="184"/>
      <c r="XDJ1092" s="184"/>
      <c r="XDK1092" s="184"/>
      <c r="XDL1092" s="184"/>
      <c r="XDM1092" s="184"/>
      <c r="XDN1092" s="184"/>
      <c r="XDO1092" s="184"/>
      <c r="XDP1092" s="184"/>
      <c r="XDQ1092" s="184"/>
      <c r="XDR1092" s="184"/>
      <c r="XDS1092" s="184"/>
      <c r="XDT1092" s="184"/>
      <c r="XDU1092" s="184"/>
      <c r="XDV1092" s="184"/>
      <c r="XDW1092" s="184"/>
      <c r="XDX1092" s="184"/>
      <c r="XDY1092" s="184"/>
      <c r="XDZ1092" s="184"/>
      <c r="XEA1092" s="184"/>
      <c r="XEB1092" s="184"/>
      <c r="XEC1092" s="184"/>
      <c r="XED1092" s="184"/>
      <c r="XEE1092" s="184"/>
      <c r="XEF1092" s="184"/>
      <c r="XEG1092" s="184"/>
      <c r="XEH1092" s="184"/>
      <c r="XEI1092" s="184"/>
      <c r="XEJ1092" s="184"/>
      <c r="XEK1092" s="184"/>
      <c r="XEL1092" s="184"/>
      <c r="XEM1092" s="184"/>
      <c r="XEN1092" s="184"/>
      <c r="XEO1092" s="184"/>
      <c r="XEP1092" s="184"/>
      <c r="XEQ1092" s="184"/>
      <c r="XER1092" s="184"/>
      <c r="XES1092" s="184"/>
      <c r="XET1092" s="184"/>
      <c r="XEU1092" s="184"/>
      <c r="XEV1092" s="184"/>
      <c r="XEW1092" s="184"/>
      <c r="XEX1092" s="184"/>
      <c r="XEY1092" s="184"/>
      <c r="XEZ1092" s="184"/>
      <c r="XFA1092" s="184"/>
      <c r="XFB1092" s="184"/>
      <c r="XFC1092" s="184"/>
      <c r="XFD1092" s="184"/>
    </row>
    <row r="1093" spans="1:16384" s="178" customFormat="1" x14ac:dyDescent="0.3">
      <c r="A1093" s="178" t="s">
        <v>1325</v>
      </c>
      <c r="B1093" s="179" t="s">
        <v>3513</v>
      </c>
      <c r="C1093" s="179" t="s">
        <v>3514</v>
      </c>
      <c r="D1093" s="179">
        <v>2</v>
      </c>
      <c r="E1093" s="179" t="s">
        <v>96</v>
      </c>
      <c r="F1093" s="179" t="s">
        <v>3516</v>
      </c>
      <c r="I1093" s="178" t="s">
        <v>4079</v>
      </c>
      <c r="J1093" s="179" t="s">
        <v>2217</v>
      </c>
      <c r="K1093" s="179" t="s">
        <v>97</v>
      </c>
      <c r="L1093" s="179" t="s">
        <v>124</v>
      </c>
      <c r="M1093" s="179" t="s">
        <v>99</v>
      </c>
      <c r="N1093" s="179">
        <v>4</v>
      </c>
      <c r="O1093" s="179" t="s">
        <v>100</v>
      </c>
      <c r="P1093" s="179">
        <v>2299</v>
      </c>
      <c r="Q1093" s="179" t="s">
        <v>101</v>
      </c>
      <c r="R1093" s="179" t="s">
        <v>102</v>
      </c>
      <c r="S1093" s="179" t="s">
        <v>1324</v>
      </c>
      <c r="T1093" s="179" t="s">
        <v>707</v>
      </c>
      <c r="U1093" s="179" t="s">
        <v>193</v>
      </c>
      <c r="V1093" s="181">
        <v>44</v>
      </c>
      <c r="W1093" s="179">
        <v>14</v>
      </c>
      <c r="X1093" s="179">
        <v>2.92</v>
      </c>
      <c r="Y1093" s="179">
        <v>81</v>
      </c>
      <c r="Z1093" s="179">
        <v>14</v>
      </c>
      <c r="AA1093" s="179">
        <v>0.42</v>
      </c>
      <c r="AB1093" s="182"/>
      <c r="AC1093" s="182"/>
      <c r="AD1093" s="179"/>
      <c r="AE1093" s="182"/>
      <c r="AF1093" s="182"/>
      <c r="AG1093" s="179"/>
      <c r="AH1093" s="179" t="s">
        <v>124</v>
      </c>
      <c r="AI1093" s="183">
        <v>59.3</v>
      </c>
      <c r="AJ1093" s="179" t="s">
        <v>128</v>
      </c>
      <c r="AK1093" s="179" t="s">
        <v>108</v>
      </c>
      <c r="AL1093" s="179">
        <f t="shared" si="13"/>
        <v>2299</v>
      </c>
      <c r="AM1093" s="179" t="s">
        <v>707</v>
      </c>
      <c r="AN1093" s="179">
        <v>8</v>
      </c>
      <c r="AO1093" s="201" t="s">
        <v>110</v>
      </c>
      <c r="AP1093" s="202"/>
      <c r="AQ1093" s="184"/>
      <c r="AR1093" s="184"/>
      <c r="AS1093" s="184"/>
      <c r="AT1093" s="184"/>
      <c r="AU1093" s="184"/>
      <c r="AV1093" s="184"/>
      <c r="AW1093" s="184"/>
      <c r="AX1093" s="184"/>
      <c r="AY1093" s="184"/>
      <c r="AZ1093" s="184"/>
      <c r="BA1093" s="184"/>
      <c r="BB1093" s="184"/>
      <c r="BC1093" s="184"/>
      <c r="BD1093" s="184"/>
      <c r="BE1093" s="184"/>
      <c r="BF1093" s="184"/>
      <c r="BG1093" s="184"/>
      <c r="BH1093" s="184"/>
      <c r="BI1093" s="184"/>
      <c r="BJ1093" s="184"/>
      <c r="BK1093" s="184"/>
      <c r="BL1093" s="184"/>
      <c r="BM1093" s="184"/>
      <c r="BN1093" s="184"/>
      <c r="BO1093" s="184"/>
      <c r="BP1093" s="184"/>
      <c r="BQ1093" s="184"/>
      <c r="BR1093" s="184"/>
      <c r="BS1093" s="184"/>
      <c r="BT1093" s="184"/>
      <c r="BU1093" s="184"/>
      <c r="BV1093" s="184"/>
      <c r="BW1093" s="184"/>
      <c r="BX1093" s="184"/>
      <c r="BY1093" s="184"/>
      <c r="BZ1093" s="184"/>
      <c r="CA1093" s="184"/>
      <c r="CB1093" s="184"/>
      <c r="CC1093" s="184"/>
      <c r="CD1093" s="184"/>
      <c r="CE1093" s="184"/>
      <c r="CF1093" s="184"/>
      <c r="CG1093" s="184"/>
      <c r="CH1093" s="184"/>
      <c r="CI1093" s="184"/>
      <c r="CJ1093" s="184"/>
      <c r="CK1093" s="184"/>
      <c r="CL1093" s="184"/>
      <c r="CM1093" s="184"/>
      <c r="CN1093" s="184"/>
      <c r="CO1093" s="184"/>
      <c r="CP1093" s="184"/>
      <c r="CQ1093" s="184"/>
      <c r="CR1093" s="184"/>
      <c r="CS1093" s="184"/>
      <c r="CT1093" s="184"/>
      <c r="CU1093" s="184"/>
      <c r="CV1093" s="184"/>
      <c r="CW1093" s="184"/>
      <c r="CX1093" s="184"/>
      <c r="CY1093" s="184"/>
      <c r="CZ1093" s="184"/>
      <c r="DA1093" s="184"/>
      <c r="DB1093" s="184"/>
      <c r="DC1093" s="184"/>
      <c r="DD1093" s="184"/>
      <c r="DE1093" s="184"/>
      <c r="DF1093" s="184"/>
      <c r="DG1093" s="184"/>
      <c r="DH1093" s="184"/>
      <c r="DI1093" s="184"/>
      <c r="DJ1093" s="184"/>
      <c r="DK1093" s="184"/>
      <c r="DL1093" s="184"/>
      <c r="DM1093" s="184"/>
      <c r="DN1093" s="184"/>
      <c r="DO1093" s="184"/>
      <c r="DP1093" s="184"/>
      <c r="DQ1093" s="184"/>
      <c r="DR1093" s="184"/>
      <c r="DS1093" s="184"/>
      <c r="DT1093" s="184"/>
      <c r="DU1093" s="184"/>
      <c r="DV1093" s="184"/>
      <c r="DW1093" s="184"/>
      <c r="DX1093" s="184"/>
      <c r="DY1093" s="184"/>
      <c r="DZ1093" s="184"/>
      <c r="EA1093" s="184"/>
      <c r="EB1093" s="184"/>
      <c r="EC1093" s="184"/>
      <c r="ED1093" s="184"/>
      <c r="EE1093" s="184"/>
      <c r="EF1093" s="184"/>
      <c r="EG1093" s="184"/>
      <c r="EH1093" s="184"/>
      <c r="EI1093" s="184"/>
      <c r="EJ1093" s="184"/>
      <c r="EK1093" s="184"/>
      <c r="EL1093" s="184"/>
      <c r="EM1093" s="184"/>
      <c r="EN1093" s="184"/>
      <c r="EO1093" s="184"/>
      <c r="EP1093" s="184"/>
      <c r="EQ1093" s="184"/>
      <c r="ER1093" s="184"/>
      <c r="ES1093" s="184"/>
      <c r="ET1093" s="184"/>
      <c r="EU1093" s="184"/>
      <c r="EV1093" s="184"/>
      <c r="EW1093" s="184"/>
      <c r="EX1093" s="184"/>
      <c r="EY1093" s="184"/>
      <c r="EZ1093" s="184"/>
      <c r="FA1093" s="184"/>
      <c r="FB1093" s="184"/>
      <c r="FC1093" s="184"/>
      <c r="FD1093" s="184"/>
      <c r="FE1093" s="184"/>
      <c r="FF1093" s="184"/>
      <c r="FG1093" s="184"/>
      <c r="FH1093" s="184"/>
      <c r="FI1093" s="184"/>
      <c r="FJ1093" s="184"/>
      <c r="FK1093" s="184"/>
      <c r="FL1093" s="184"/>
      <c r="FM1093" s="184"/>
      <c r="FN1093" s="184"/>
      <c r="FO1093" s="184"/>
      <c r="FP1093" s="184"/>
      <c r="FQ1093" s="184"/>
      <c r="FR1093" s="184"/>
      <c r="FS1093" s="184"/>
      <c r="FT1093" s="184"/>
      <c r="FU1093" s="184"/>
      <c r="FV1093" s="184"/>
      <c r="FW1093" s="184"/>
      <c r="FX1093" s="184"/>
      <c r="FY1093" s="184"/>
      <c r="FZ1093" s="184"/>
      <c r="GA1093" s="184"/>
      <c r="GB1093" s="184"/>
      <c r="GC1093" s="184"/>
      <c r="GD1093" s="184"/>
      <c r="GE1093" s="184"/>
      <c r="GF1093" s="184"/>
      <c r="GG1093" s="184"/>
      <c r="GH1093" s="184"/>
      <c r="GI1093" s="184"/>
      <c r="GJ1093" s="184"/>
      <c r="GK1093" s="184"/>
      <c r="GL1093" s="184"/>
      <c r="GM1093" s="184"/>
      <c r="GN1093" s="184"/>
      <c r="GO1093" s="184"/>
      <c r="GP1093" s="184"/>
      <c r="GQ1093" s="184"/>
      <c r="GR1093" s="184"/>
      <c r="GS1093" s="184"/>
      <c r="GT1093" s="184"/>
      <c r="GU1093" s="184"/>
      <c r="GV1093" s="184"/>
      <c r="GW1093" s="184"/>
      <c r="GX1093" s="184"/>
      <c r="GY1093" s="184"/>
      <c r="GZ1093" s="184"/>
      <c r="HA1093" s="184"/>
      <c r="HB1093" s="184"/>
      <c r="HC1093" s="184"/>
      <c r="HD1093" s="184"/>
      <c r="HE1093" s="184"/>
      <c r="HF1093" s="184"/>
      <c r="HG1093" s="184"/>
      <c r="HH1093" s="184"/>
      <c r="HI1093" s="184"/>
      <c r="HJ1093" s="184"/>
      <c r="HK1093" s="184"/>
      <c r="HL1093" s="184"/>
      <c r="HM1093" s="184"/>
      <c r="HN1093" s="184"/>
      <c r="HO1093" s="184"/>
      <c r="HP1093" s="184"/>
      <c r="HQ1093" s="184"/>
      <c r="HR1093" s="184"/>
      <c r="HS1093" s="184"/>
      <c r="HT1093" s="184"/>
      <c r="HU1093" s="184"/>
      <c r="HV1093" s="184"/>
      <c r="HW1093" s="184"/>
      <c r="HX1093" s="184"/>
      <c r="HY1093" s="184"/>
      <c r="HZ1093" s="184"/>
      <c r="IA1093" s="184"/>
      <c r="IB1093" s="184"/>
      <c r="IC1093" s="184"/>
      <c r="ID1093" s="184"/>
      <c r="IE1093" s="184"/>
      <c r="IF1093" s="184"/>
      <c r="IG1093" s="184"/>
      <c r="IH1093" s="184"/>
      <c r="II1093" s="184"/>
      <c r="IJ1093" s="184"/>
      <c r="IK1093" s="184"/>
      <c r="IL1093" s="184"/>
      <c r="IM1093" s="184"/>
      <c r="IN1093" s="184"/>
      <c r="IO1093" s="184"/>
      <c r="IP1093" s="184"/>
      <c r="IQ1093" s="184"/>
      <c r="IR1093" s="184"/>
      <c r="IS1093" s="184"/>
      <c r="IT1093" s="184"/>
      <c r="IU1093" s="184"/>
      <c r="IV1093" s="184"/>
      <c r="IW1093" s="184"/>
      <c r="IX1093" s="184"/>
      <c r="IY1093" s="184"/>
      <c r="IZ1093" s="184"/>
      <c r="JA1093" s="184"/>
      <c r="JB1093" s="184"/>
      <c r="JC1093" s="184"/>
      <c r="JD1093" s="184"/>
      <c r="JE1093" s="184"/>
      <c r="JF1093" s="184"/>
      <c r="JG1093" s="184"/>
      <c r="JH1093" s="184"/>
      <c r="JI1093" s="184"/>
      <c r="JJ1093" s="184"/>
      <c r="JK1093" s="184"/>
      <c r="JL1093" s="184"/>
      <c r="JM1093" s="184"/>
      <c r="JN1093" s="184"/>
      <c r="JO1093" s="184"/>
      <c r="JP1093" s="184"/>
      <c r="JQ1093" s="184"/>
      <c r="JR1093" s="184"/>
      <c r="JS1093" s="184"/>
      <c r="JT1093" s="184"/>
      <c r="JU1093" s="184"/>
      <c r="JV1093" s="184"/>
      <c r="JW1093" s="184"/>
      <c r="JX1093" s="184"/>
      <c r="JY1093" s="184"/>
      <c r="JZ1093" s="184"/>
      <c r="KA1093" s="184"/>
      <c r="KB1093" s="184"/>
      <c r="KC1093" s="184"/>
      <c r="KD1093" s="184"/>
      <c r="KE1093" s="184"/>
      <c r="KF1093" s="184"/>
      <c r="KG1093" s="184"/>
      <c r="KH1093" s="184"/>
      <c r="KI1093" s="184"/>
      <c r="KJ1093" s="184"/>
      <c r="KK1093" s="184"/>
      <c r="KL1093" s="184"/>
      <c r="KM1093" s="184"/>
      <c r="KN1093" s="184"/>
      <c r="KO1093" s="184"/>
      <c r="KP1093" s="184"/>
      <c r="KQ1093" s="184"/>
      <c r="KR1093" s="184"/>
      <c r="KS1093" s="184"/>
      <c r="KT1093" s="184"/>
      <c r="KU1093" s="184"/>
      <c r="KV1093" s="184"/>
      <c r="KW1093" s="184"/>
      <c r="KX1093" s="184"/>
      <c r="KY1093" s="184"/>
      <c r="KZ1093" s="184"/>
      <c r="LA1093" s="184"/>
      <c r="LB1093" s="184"/>
      <c r="LC1093" s="184"/>
      <c r="LD1093" s="184"/>
      <c r="LE1093" s="184"/>
      <c r="LF1093" s="184"/>
      <c r="LG1093" s="184"/>
      <c r="LH1093" s="184"/>
      <c r="LI1093" s="184"/>
      <c r="LJ1093" s="184"/>
      <c r="LK1093" s="184"/>
      <c r="LL1093" s="184"/>
      <c r="LM1093" s="184"/>
      <c r="LN1093" s="184"/>
      <c r="LO1093" s="184"/>
      <c r="LP1093" s="184"/>
      <c r="LQ1093" s="184"/>
      <c r="LR1093" s="184"/>
      <c r="LS1093" s="184"/>
      <c r="LT1093" s="184"/>
      <c r="LU1093" s="184"/>
      <c r="LV1093" s="184"/>
      <c r="LW1093" s="184"/>
      <c r="LX1093" s="184"/>
      <c r="LY1093" s="184"/>
      <c r="LZ1093" s="184"/>
      <c r="MA1093" s="184"/>
      <c r="MB1093" s="184"/>
      <c r="MC1093" s="184"/>
      <c r="MD1093" s="184"/>
      <c r="ME1093" s="184"/>
      <c r="MF1093" s="184"/>
      <c r="MG1093" s="184"/>
      <c r="MH1093" s="184"/>
      <c r="MI1093" s="184"/>
      <c r="MJ1093" s="184"/>
      <c r="MK1093" s="184"/>
      <c r="ML1093" s="184"/>
      <c r="MM1093" s="184"/>
      <c r="MN1093" s="184"/>
      <c r="MO1093" s="184"/>
      <c r="MP1093" s="184"/>
      <c r="MQ1093" s="184"/>
      <c r="MR1093" s="184"/>
      <c r="MS1093" s="184"/>
      <c r="MT1093" s="184"/>
      <c r="MU1093" s="184"/>
      <c r="MV1093" s="184"/>
      <c r="MW1093" s="184"/>
      <c r="MX1093" s="184"/>
      <c r="MY1093" s="184"/>
      <c r="MZ1093" s="184"/>
      <c r="NA1093" s="184"/>
      <c r="NB1093" s="184"/>
      <c r="NC1093" s="184"/>
      <c r="ND1093" s="184"/>
      <c r="NE1093" s="184"/>
      <c r="NF1093" s="184"/>
      <c r="NG1093" s="184"/>
      <c r="NH1093" s="184"/>
      <c r="NI1093" s="184"/>
      <c r="NJ1093" s="184"/>
      <c r="NK1093" s="184"/>
      <c r="NL1093" s="184"/>
      <c r="NM1093" s="184"/>
      <c r="NN1093" s="184"/>
      <c r="NO1093" s="184"/>
      <c r="NP1093" s="184"/>
      <c r="NQ1093" s="184"/>
      <c r="NR1093" s="184"/>
      <c r="NS1093" s="184"/>
      <c r="NT1093" s="184"/>
      <c r="NU1093" s="184"/>
      <c r="NV1093" s="184"/>
      <c r="NW1093" s="184"/>
      <c r="NX1093" s="184"/>
      <c r="NY1093" s="184"/>
      <c r="NZ1093" s="184"/>
      <c r="OA1093" s="184"/>
      <c r="OB1093" s="184"/>
      <c r="OC1093" s="184"/>
      <c r="OD1093" s="184"/>
      <c r="OE1093" s="184"/>
      <c r="OF1093" s="184"/>
      <c r="OG1093" s="184"/>
      <c r="OH1093" s="184"/>
      <c r="OI1093" s="184"/>
      <c r="OJ1093" s="184"/>
      <c r="OK1093" s="184"/>
      <c r="OL1093" s="184"/>
      <c r="OM1093" s="184"/>
      <c r="ON1093" s="184"/>
      <c r="OO1093" s="184"/>
      <c r="OP1093" s="184"/>
      <c r="OQ1093" s="184"/>
      <c r="OR1093" s="184"/>
      <c r="OS1093" s="184"/>
      <c r="OT1093" s="184"/>
      <c r="OU1093" s="184"/>
      <c r="OV1093" s="184"/>
      <c r="OW1093" s="184"/>
      <c r="OX1093" s="184"/>
      <c r="OY1093" s="184"/>
      <c r="OZ1093" s="184"/>
      <c r="PA1093" s="184"/>
      <c r="PB1093" s="184"/>
      <c r="PC1093" s="184"/>
      <c r="PD1093" s="184"/>
      <c r="PE1093" s="184"/>
      <c r="PF1093" s="184"/>
      <c r="PG1093" s="184"/>
      <c r="PH1093" s="184"/>
      <c r="PI1093" s="184"/>
      <c r="PJ1093" s="184"/>
      <c r="PK1093" s="184"/>
      <c r="PL1093" s="184"/>
      <c r="PM1093" s="184"/>
      <c r="PN1093" s="184"/>
      <c r="PO1093" s="184"/>
      <c r="PP1093" s="184"/>
      <c r="PQ1093" s="184"/>
      <c r="PR1093" s="184"/>
      <c r="PS1093" s="184"/>
      <c r="PT1093" s="184"/>
      <c r="PU1093" s="184"/>
      <c r="PV1093" s="184"/>
      <c r="PW1093" s="184"/>
      <c r="PX1093" s="184"/>
      <c r="PY1093" s="184"/>
      <c r="PZ1093" s="184"/>
      <c r="QA1093" s="184"/>
      <c r="QB1093" s="184"/>
      <c r="QC1093" s="184"/>
      <c r="QD1093" s="184"/>
      <c r="QE1093" s="184"/>
      <c r="QF1093" s="184"/>
      <c r="QG1093" s="184"/>
      <c r="QH1093" s="184"/>
      <c r="QI1093" s="184"/>
      <c r="QJ1093" s="184"/>
      <c r="QK1093" s="184"/>
      <c r="QL1093" s="184"/>
      <c r="QM1093" s="184"/>
      <c r="QN1093" s="184"/>
      <c r="QO1093" s="184"/>
      <c r="QP1093" s="184"/>
      <c r="QQ1093" s="184"/>
      <c r="QR1093" s="184"/>
      <c r="QS1093" s="184"/>
      <c r="QT1093" s="184"/>
      <c r="QU1093" s="184"/>
      <c r="QV1093" s="184"/>
      <c r="QW1093" s="184"/>
      <c r="QX1093" s="184"/>
      <c r="QY1093" s="184"/>
      <c r="QZ1093" s="184"/>
      <c r="RA1093" s="184"/>
      <c r="RB1093" s="184"/>
      <c r="RC1093" s="184"/>
      <c r="RD1093" s="184"/>
      <c r="RE1093" s="184"/>
      <c r="RF1093" s="184"/>
      <c r="RG1093" s="184"/>
      <c r="RH1093" s="184"/>
      <c r="RI1093" s="184"/>
      <c r="RJ1093" s="184"/>
      <c r="RK1093" s="184"/>
      <c r="RL1093" s="184"/>
      <c r="RM1093" s="184"/>
      <c r="RN1093" s="184"/>
      <c r="RO1093" s="184"/>
      <c r="RP1093" s="184"/>
      <c r="RQ1093" s="184"/>
      <c r="RR1093" s="184"/>
      <c r="RS1093" s="184"/>
      <c r="RT1093" s="184"/>
      <c r="RU1093" s="184"/>
      <c r="RV1093" s="184"/>
      <c r="RW1093" s="184"/>
      <c r="RX1093" s="184"/>
      <c r="RY1093" s="184"/>
      <c r="RZ1093" s="184"/>
      <c r="SA1093" s="184"/>
      <c r="SB1093" s="184"/>
      <c r="SC1093" s="184"/>
      <c r="SD1093" s="184"/>
      <c r="SE1093" s="184"/>
      <c r="SF1093" s="184"/>
      <c r="SG1093" s="184"/>
      <c r="SH1093" s="184"/>
      <c r="SI1093" s="184"/>
      <c r="SJ1093" s="184"/>
      <c r="SK1093" s="184"/>
      <c r="SL1093" s="184"/>
      <c r="SM1093" s="184"/>
      <c r="SN1093" s="184"/>
      <c r="SO1093" s="184"/>
      <c r="SP1093" s="184"/>
      <c r="SQ1093" s="184"/>
      <c r="SR1093" s="184"/>
      <c r="SS1093" s="184"/>
      <c r="ST1093" s="184"/>
      <c r="SU1093" s="184"/>
      <c r="SV1093" s="184"/>
      <c r="SW1093" s="184"/>
      <c r="SX1093" s="184"/>
      <c r="SY1093" s="184"/>
      <c r="SZ1093" s="184"/>
      <c r="TA1093" s="184"/>
      <c r="TB1093" s="184"/>
      <c r="TC1093" s="184"/>
      <c r="TD1093" s="184"/>
      <c r="TE1093" s="184"/>
      <c r="TF1093" s="184"/>
      <c r="TG1093" s="184"/>
      <c r="TH1093" s="184"/>
      <c r="TI1093" s="184"/>
      <c r="TJ1093" s="184"/>
      <c r="TK1093" s="184"/>
      <c r="TL1093" s="184"/>
      <c r="TM1093" s="184"/>
      <c r="TN1093" s="184"/>
      <c r="TO1093" s="184"/>
      <c r="TP1093" s="184"/>
      <c r="TQ1093" s="184"/>
      <c r="TR1093" s="184"/>
      <c r="TS1093" s="184"/>
      <c r="TT1093" s="184"/>
      <c r="TU1093" s="184"/>
      <c r="TV1093" s="184"/>
      <c r="TW1093" s="184"/>
      <c r="TX1093" s="184"/>
      <c r="TY1093" s="184"/>
      <c r="TZ1093" s="184"/>
      <c r="UA1093" s="184"/>
      <c r="UB1093" s="184"/>
      <c r="UC1093" s="184"/>
      <c r="UD1093" s="184"/>
      <c r="UE1093" s="184"/>
      <c r="UF1093" s="184"/>
      <c r="UG1093" s="184"/>
      <c r="UH1093" s="184"/>
      <c r="UI1093" s="184"/>
      <c r="UJ1093" s="184"/>
      <c r="UK1093" s="184"/>
      <c r="UL1093" s="184"/>
      <c r="UM1093" s="184"/>
      <c r="UN1093" s="184"/>
      <c r="UO1093" s="184"/>
      <c r="UP1093" s="184"/>
      <c r="UQ1093" s="184"/>
      <c r="UR1093" s="184"/>
      <c r="US1093" s="184"/>
      <c r="UT1093" s="184"/>
      <c r="UU1093" s="184"/>
      <c r="UV1093" s="184"/>
      <c r="UW1093" s="184"/>
      <c r="UX1093" s="184"/>
      <c r="UY1093" s="184"/>
      <c r="UZ1093" s="184"/>
      <c r="VA1093" s="184"/>
      <c r="VB1093" s="184"/>
      <c r="VC1093" s="184"/>
      <c r="VD1093" s="184"/>
      <c r="VE1093" s="184"/>
      <c r="VF1093" s="184"/>
      <c r="VG1093" s="184"/>
      <c r="VH1093" s="184"/>
      <c r="VI1093" s="184"/>
      <c r="VJ1093" s="184"/>
      <c r="VK1093" s="184"/>
      <c r="VL1093" s="184"/>
      <c r="VM1093" s="184"/>
      <c r="VN1093" s="184"/>
      <c r="VO1093" s="184"/>
      <c r="VP1093" s="184"/>
      <c r="VQ1093" s="184"/>
      <c r="VR1093" s="184"/>
      <c r="VS1093" s="184"/>
      <c r="VT1093" s="184"/>
      <c r="VU1093" s="184"/>
      <c r="VV1093" s="184"/>
      <c r="VW1093" s="184"/>
      <c r="VX1093" s="184"/>
      <c r="VY1093" s="184"/>
      <c r="VZ1093" s="184"/>
      <c r="WA1093" s="184"/>
      <c r="WB1093" s="184"/>
      <c r="WC1093" s="184"/>
      <c r="WD1093" s="184"/>
      <c r="WE1093" s="184"/>
      <c r="WF1093" s="184"/>
      <c r="WG1093" s="184"/>
      <c r="WH1093" s="184"/>
      <c r="WI1093" s="184"/>
      <c r="WJ1093" s="184"/>
      <c r="WK1093" s="184"/>
      <c r="WL1093" s="184"/>
      <c r="WM1093" s="184"/>
      <c r="WN1093" s="184"/>
      <c r="WO1093" s="184"/>
      <c r="WP1093" s="184"/>
      <c r="WQ1093" s="184"/>
      <c r="WR1093" s="184"/>
      <c r="WS1093" s="184"/>
      <c r="WT1093" s="184"/>
      <c r="WU1093" s="184"/>
      <c r="WV1093" s="184"/>
      <c r="WW1093" s="184"/>
      <c r="WX1093" s="184"/>
      <c r="WY1093" s="184"/>
      <c r="WZ1093" s="184"/>
      <c r="XA1093" s="184"/>
      <c r="XB1093" s="184"/>
      <c r="XC1093" s="184"/>
      <c r="XD1093" s="184"/>
      <c r="XE1093" s="184"/>
      <c r="XF1093" s="184"/>
      <c r="XG1093" s="184"/>
      <c r="XH1093" s="184"/>
      <c r="XI1093" s="184"/>
      <c r="XJ1093" s="184"/>
      <c r="XK1093" s="184"/>
      <c r="XL1093" s="184"/>
      <c r="XM1093" s="184"/>
      <c r="XN1093" s="184"/>
      <c r="XO1093" s="184"/>
      <c r="XP1093" s="184"/>
      <c r="XQ1093" s="184"/>
      <c r="XR1093" s="184"/>
      <c r="XS1093" s="184"/>
      <c r="XT1093" s="184"/>
      <c r="XU1093" s="184"/>
      <c r="XV1093" s="184"/>
      <c r="XW1093" s="184"/>
      <c r="XX1093" s="184"/>
      <c r="XY1093" s="184"/>
      <c r="XZ1093" s="184"/>
      <c r="YA1093" s="184"/>
      <c r="YB1093" s="184"/>
      <c r="YC1093" s="184"/>
      <c r="YD1093" s="184"/>
      <c r="YE1093" s="184"/>
      <c r="YF1093" s="184"/>
      <c r="YG1093" s="184"/>
      <c r="YH1093" s="184"/>
      <c r="YI1093" s="184"/>
      <c r="YJ1093" s="184"/>
      <c r="YK1093" s="184"/>
      <c r="YL1093" s="184"/>
      <c r="YM1093" s="184"/>
      <c r="YN1093" s="184"/>
      <c r="YO1093" s="184"/>
      <c r="YP1093" s="184"/>
      <c r="YQ1093" s="184"/>
      <c r="YR1093" s="184"/>
      <c r="YS1093" s="184"/>
      <c r="YT1093" s="184"/>
      <c r="YU1093" s="184"/>
      <c r="YV1093" s="184"/>
      <c r="YW1093" s="184"/>
      <c r="YX1093" s="184"/>
      <c r="YY1093" s="184"/>
      <c r="YZ1093" s="184"/>
      <c r="ZA1093" s="184"/>
      <c r="ZB1093" s="184"/>
      <c r="ZC1093" s="184"/>
      <c r="ZD1093" s="184"/>
      <c r="ZE1093" s="184"/>
      <c r="ZF1093" s="184"/>
      <c r="ZG1093" s="184"/>
      <c r="ZH1093" s="184"/>
      <c r="ZI1093" s="184"/>
      <c r="ZJ1093" s="184"/>
      <c r="ZK1093" s="184"/>
      <c r="ZL1093" s="184"/>
      <c r="ZM1093" s="184"/>
      <c r="ZN1093" s="184"/>
      <c r="ZO1093" s="184"/>
      <c r="ZP1093" s="184"/>
      <c r="ZQ1093" s="184"/>
      <c r="ZR1093" s="184"/>
      <c r="ZS1093" s="184"/>
      <c r="ZT1093" s="184"/>
      <c r="ZU1093" s="184"/>
      <c r="ZV1093" s="184"/>
      <c r="ZW1093" s="184"/>
      <c r="ZX1093" s="184"/>
      <c r="ZY1093" s="184"/>
      <c r="ZZ1093" s="184"/>
      <c r="AAA1093" s="184"/>
      <c r="AAB1093" s="184"/>
      <c r="AAC1093" s="184"/>
      <c r="AAD1093" s="184"/>
      <c r="AAE1093" s="184"/>
      <c r="AAF1093" s="184"/>
      <c r="AAG1093" s="184"/>
      <c r="AAH1093" s="184"/>
      <c r="AAI1093" s="184"/>
      <c r="AAJ1093" s="184"/>
      <c r="AAK1093" s="184"/>
      <c r="AAL1093" s="184"/>
      <c r="AAM1093" s="184"/>
      <c r="AAN1093" s="184"/>
      <c r="AAO1093" s="184"/>
      <c r="AAP1093" s="184"/>
      <c r="AAQ1093" s="184"/>
      <c r="AAR1093" s="184"/>
      <c r="AAS1093" s="184"/>
      <c r="AAT1093" s="184"/>
      <c r="AAU1093" s="184"/>
      <c r="AAV1093" s="184"/>
      <c r="AAW1093" s="184"/>
      <c r="AAX1093" s="184"/>
      <c r="AAY1093" s="184"/>
      <c r="AAZ1093" s="184"/>
      <c r="ABA1093" s="184"/>
      <c r="ABB1093" s="184"/>
      <c r="ABC1093" s="184"/>
      <c r="ABD1093" s="184"/>
      <c r="ABE1093" s="184"/>
      <c r="ABF1093" s="184"/>
      <c r="ABG1093" s="184"/>
      <c r="ABH1093" s="184"/>
      <c r="ABI1093" s="184"/>
      <c r="ABJ1093" s="184"/>
      <c r="ABK1093" s="184"/>
      <c r="ABL1093" s="184"/>
      <c r="ABM1093" s="184"/>
      <c r="ABN1093" s="184"/>
      <c r="ABO1093" s="184"/>
      <c r="ABP1093" s="184"/>
      <c r="ABQ1093" s="184"/>
      <c r="ABR1093" s="184"/>
      <c r="ABS1093" s="184"/>
      <c r="ABT1093" s="184"/>
      <c r="ABU1093" s="184"/>
      <c r="ABV1093" s="184"/>
      <c r="ABW1093" s="184"/>
      <c r="ABX1093" s="184"/>
      <c r="ABY1093" s="184"/>
      <c r="ABZ1093" s="184"/>
      <c r="ACA1093" s="184"/>
      <c r="ACB1093" s="184"/>
      <c r="ACC1093" s="184"/>
      <c r="ACD1093" s="184"/>
      <c r="ACE1093" s="184"/>
      <c r="ACF1093" s="184"/>
      <c r="ACG1093" s="184"/>
      <c r="ACH1093" s="184"/>
      <c r="ACI1093" s="184"/>
      <c r="ACJ1093" s="184"/>
      <c r="ACK1093" s="184"/>
      <c r="ACL1093" s="184"/>
      <c r="ACM1093" s="184"/>
      <c r="ACN1093" s="184"/>
      <c r="ACO1093" s="184"/>
      <c r="ACP1093" s="184"/>
      <c r="ACQ1093" s="184"/>
      <c r="ACR1093" s="184"/>
      <c r="ACS1093" s="184"/>
      <c r="ACT1093" s="184"/>
      <c r="ACU1093" s="184"/>
      <c r="ACV1093" s="184"/>
      <c r="ACW1093" s="184"/>
      <c r="ACX1093" s="184"/>
      <c r="ACY1093" s="184"/>
      <c r="ACZ1093" s="184"/>
      <c r="ADA1093" s="184"/>
      <c r="ADB1093" s="184"/>
      <c r="ADC1093" s="184"/>
      <c r="ADD1093" s="184"/>
      <c r="ADE1093" s="184"/>
      <c r="ADF1093" s="184"/>
      <c r="ADG1093" s="184"/>
      <c r="ADH1093" s="184"/>
      <c r="ADI1093" s="184"/>
      <c r="ADJ1093" s="184"/>
      <c r="ADK1093" s="184"/>
      <c r="ADL1093" s="184"/>
      <c r="ADM1093" s="184"/>
      <c r="ADN1093" s="184"/>
      <c r="ADO1093" s="184"/>
      <c r="ADP1093" s="184"/>
      <c r="ADQ1093" s="184"/>
      <c r="ADR1093" s="184"/>
      <c r="ADS1093" s="184"/>
      <c r="ADT1093" s="184"/>
      <c r="ADU1093" s="184"/>
      <c r="ADV1093" s="184"/>
      <c r="ADW1093" s="184"/>
      <c r="ADX1093" s="184"/>
      <c r="ADY1093" s="184"/>
      <c r="ADZ1093" s="184"/>
      <c r="AEA1093" s="184"/>
      <c r="AEB1093" s="184"/>
      <c r="AEC1093" s="184"/>
      <c r="AED1093" s="184"/>
      <c r="AEE1093" s="184"/>
      <c r="AEF1093" s="184"/>
      <c r="AEG1093" s="184"/>
      <c r="AEH1093" s="184"/>
      <c r="AEI1093" s="184"/>
      <c r="AEJ1093" s="184"/>
      <c r="AEK1093" s="184"/>
      <c r="AEL1093" s="184"/>
      <c r="AEM1093" s="184"/>
      <c r="AEN1093" s="184"/>
      <c r="AEO1093" s="184"/>
      <c r="AEP1093" s="184"/>
      <c r="AEQ1093" s="184"/>
      <c r="AER1093" s="184"/>
      <c r="AES1093" s="184"/>
      <c r="AET1093" s="184"/>
      <c r="AEU1093" s="184"/>
      <c r="AEV1093" s="184"/>
      <c r="AEW1093" s="184"/>
      <c r="AEX1093" s="184"/>
      <c r="AEY1093" s="184"/>
      <c r="AEZ1093" s="184"/>
      <c r="AFA1093" s="184"/>
      <c r="AFB1093" s="184"/>
      <c r="AFC1093" s="184"/>
      <c r="AFD1093" s="184"/>
      <c r="AFE1093" s="184"/>
      <c r="AFF1093" s="184"/>
      <c r="AFG1093" s="184"/>
      <c r="AFH1093" s="184"/>
      <c r="AFI1093" s="184"/>
      <c r="AFJ1093" s="184"/>
      <c r="AFK1093" s="184"/>
      <c r="AFL1093" s="184"/>
      <c r="AFM1093" s="184"/>
      <c r="AFN1093" s="184"/>
      <c r="AFO1093" s="184"/>
      <c r="AFP1093" s="184"/>
      <c r="AFQ1093" s="184"/>
      <c r="AFR1093" s="184"/>
      <c r="AFS1093" s="184"/>
      <c r="AFT1093" s="184"/>
      <c r="AFU1093" s="184"/>
      <c r="AFV1093" s="184"/>
      <c r="AFW1093" s="184"/>
      <c r="AFX1093" s="184"/>
      <c r="AFY1093" s="184"/>
      <c r="AFZ1093" s="184"/>
      <c r="AGA1093" s="184"/>
      <c r="AGB1093" s="184"/>
      <c r="AGC1093" s="184"/>
      <c r="AGD1093" s="184"/>
      <c r="AGE1093" s="184"/>
      <c r="AGF1093" s="184"/>
      <c r="AGG1093" s="184"/>
      <c r="AGH1093" s="184"/>
      <c r="AGI1093" s="184"/>
      <c r="AGJ1093" s="184"/>
      <c r="AGK1093" s="184"/>
      <c r="AGL1093" s="184"/>
      <c r="AGM1093" s="184"/>
      <c r="AGN1093" s="184"/>
      <c r="AGO1093" s="184"/>
      <c r="AGP1093" s="184"/>
      <c r="AGQ1093" s="184"/>
      <c r="AGR1093" s="184"/>
      <c r="AGS1093" s="184"/>
      <c r="AGT1093" s="184"/>
      <c r="AGU1093" s="184"/>
      <c r="AGV1093" s="184"/>
      <c r="AGW1093" s="184"/>
      <c r="AGX1093" s="184"/>
      <c r="AGY1093" s="184"/>
      <c r="AGZ1093" s="184"/>
      <c r="AHA1093" s="184"/>
      <c r="AHB1093" s="184"/>
      <c r="AHC1093" s="184"/>
      <c r="AHD1093" s="184"/>
      <c r="AHE1093" s="184"/>
      <c r="AHF1093" s="184"/>
      <c r="AHG1093" s="184"/>
      <c r="AHH1093" s="184"/>
      <c r="AHI1093" s="184"/>
      <c r="AHJ1093" s="184"/>
      <c r="AHK1093" s="184"/>
      <c r="AHL1093" s="184"/>
      <c r="AHM1093" s="184"/>
      <c r="AHN1093" s="184"/>
      <c r="AHO1093" s="184"/>
      <c r="AHP1093" s="184"/>
      <c r="AHQ1093" s="184"/>
      <c r="AHR1093" s="184"/>
      <c r="AHS1093" s="184"/>
      <c r="AHT1093" s="184"/>
      <c r="AHU1093" s="184"/>
      <c r="AHV1093" s="184"/>
      <c r="AHW1093" s="184"/>
      <c r="AHX1093" s="184"/>
      <c r="AHY1093" s="184"/>
      <c r="AHZ1093" s="184"/>
      <c r="AIA1093" s="184"/>
      <c r="AIB1093" s="184"/>
      <c r="AIC1093" s="184"/>
      <c r="AID1093" s="184"/>
      <c r="AIE1093" s="184"/>
      <c r="AIF1093" s="184"/>
      <c r="AIG1093" s="184"/>
      <c r="AIH1093" s="184"/>
      <c r="AII1093" s="184"/>
      <c r="AIJ1093" s="184"/>
      <c r="AIK1093" s="184"/>
      <c r="AIL1093" s="184"/>
      <c r="AIM1093" s="184"/>
      <c r="AIN1093" s="184"/>
      <c r="AIO1093" s="184"/>
      <c r="AIP1093" s="184"/>
      <c r="AIQ1093" s="184"/>
      <c r="AIR1093" s="184"/>
      <c r="AIS1093" s="184"/>
      <c r="AIT1093" s="184"/>
      <c r="AIU1093" s="184"/>
      <c r="AIV1093" s="184"/>
      <c r="AIW1093" s="184"/>
      <c r="AIX1093" s="184"/>
      <c r="AIY1093" s="184"/>
      <c r="AIZ1093" s="184"/>
      <c r="AJA1093" s="184"/>
      <c r="AJB1093" s="184"/>
      <c r="AJC1093" s="184"/>
      <c r="AJD1093" s="184"/>
      <c r="AJE1093" s="184"/>
      <c r="AJF1093" s="184"/>
      <c r="AJG1093" s="184"/>
      <c r="AJH1093" s="184"/>
      <c r="AJI1093" s="184"/>
      <c r="AJJ1093" s="184"/>
      <c r="AJK1093" s="184"/>
      <c r="AJL1093" s="184"/>
      <c r="AJM1093" s="184"/>
      <c r="AJN1093" s="184"/>
      <c r="AJO1093" s="184"/>
      <c r="AJP1093" s="184"/>
      <c r="AJQ1093" s="184"/>
      <c r="AJR1093" s="184"/>
      <c r="AJS1093" s="184"/>
      <c r="AJT1093" s="184"/>
      <c r="AJU1093" s="184"/>
      <c r="AJV1093" s="184"/>
      <c r="AJW1093" s="184"/>
      <c r="AJX1093" s="184"/>
      <c r="AJY1093" s="184"/>
      <c r="AJZ1093" s="184"/>
      <c r="AKA1093" s="184"/>
      <c r="AKB1093" s="184"/>
      <c r="AKC1093" s="184"/>
      <c r="AKD1093" s="184"/>
      <c r="AKE1093" s="184"/>
      <c r="AKF1093" s="184"/>
      <c r="AKG1093" s="184"/>
      <c r="AKH1093" s="184"/>
      <c r="AKI1093" s="184"/>
      <c r="AKJ1093" s="184"/>
      <c r="AKK1093" s="184"/>
      <c r="AKL1093" s="184"/>
      <c r="AKM1093" s="184"/>
      <c r="AKN1093" s="184"/>
      <c r="AKO1093" s="184"/>
      <c r="AKP1093" s="184"/>
      <c r="AKQ1093" s="184"/>
      <c r="AKR1093" s="184"/>
      <c r="AKS1093" s="184"/>
      <c r="AKT1093" s="184"/>
      <c r="AKU1093" s="184"/>
      <c r="AKV1093" s="184"/>
      <c r="AKW1093" s="184"/>
      <c r="AKX1093" s="184"/>
      <c r="AKY1093" s="184"/>
      <c r="AKZ1093" s="184"/>
      <c r="ALA1093" s="184"/>
      <c r="ALB1093" s="184"/>
      <c r="ALC1093" s="184"/>
      <c r="ALD1093" s="184"/>
      <c r="ALE1093" s="184"/>
      <c r="ALF1093" s="184"/>
      <c r="ALG1093" s="184"/>
      <c r="ALH1093" s="184"/>
      <c r="ALI1093" s="184"/>
      <c r="ALJ1093" s="184"/>
      <c r="ALK1093" s="184"/>
      <c r="ALL1093" s="184"/>
      <c r="ALM1093" s="184"/>
      <c r="ALN1093" s="184"/>
      <c r="ALO1093" s="184"/>
      <c r="ALP1093" s="184"/>
      <c r="ALQ1093" s="184"/>
      <c r="ALR1093" s="184"/>
      <c r="ALS1093" s="184"/>
      <c r="ALT1093" s="184"/>
      <c r="ALU1093" s="184"/>
      <c r="ALV1093" s="184"/>
      <c r="ALW1093" s="184"/>
      <c r="ALX1093" s="184"/>
      <c r="ALY1093" s="184"/>
      <c r="ALZ1093" s="184"/>
      <c r="AMA1093" s="184"/>
      <c r="AMB1093" s="184"/>
      <c r="AMC1093" s="184"/>
      <c r="AMD1093" s="184"/>
      <c r="AME1093" s="184"/>
      <c r="AMF1093" s="184"/>
      <c r="AMG1093" s="184"/>
      <c r="AMH1093" s="184"/>
      <c r="AMI1093" s="184"/>
      <c r="AMJ1093" s="184"/>
      <c r="AMK1093" s="184"/>
      <c r="AML1093" s="184"/>
      <c r="AMM1093" s="184"/>
      <c r="AMN1093" s="184"/>
      <c r="AMO1093" s="184"/>
      <c r="AMP1093" s="184"/>
      <c r="AMQ1093" s="184"/>
      <c r="AMR1093" s="184"/>
      <c r="AMS1093" s="184"/>
      <c r="AMT1093" s="184"/>
      <c r="AMU1093" s="184"/>
      <c r="AMV1093" s="184"/>
      <c r="AMW1093" s="184"/>
      <c r="AMX1093" s="184"/>
      <c r="AMY1093" s="184"/>
      <c r="AMZ1093" s="184"/>
      <c r="ANA1093" s="184"/>
      <c r="ANB1093" s="184"/>
      <c r="ANC1093" s="184"/>
      <c r="AND1093" s="184"/>
      <c r="ANE1093" s="184"/>
      <c r="ANF1093" s="184"/>
      <c r="ANG1093" s="184"/>
      <c r="ANH1093" s="184"/>
      <c r="ANI1093" s="184"/>
      <c r="ANJ1093" s="184"/>
      <c r="ANK1093" s="184"/>
      <c r="ANL1093" s="184"/>
      <c r="ANM1093" s="184"/>
      <c r="ANN1093" s="184"/>
      <c r="ANO1093" s="184"/>
      <c r="ANP1093" s="184"/>
      <c r="ANQ1093" s="184"/>
      <c r="ANR1093" s="184"/>
      <c r="ANS1093" s="184"/>
      <c r="ANT1093" s="184"/>
      <c r="ANU1093" s="184"/>
      <c r="ANV1093" s="184"/>
      <c r="ANW1093" s="184"/>
      <c r="ANX1093" s="184"/>
      <c r="ANY1093" s="184"/>
      <c r="ANZ1093" s="184"/>
      <c r="AOA1093" s="184"/>
      <c r="AOB1093" s="184"/>
      <c r="AOC1093" s="184"/>
      <c r="AOD1093" s="184"/>
      <c r="AOE1093" s="184"/>
      <c r="AOF1093" s="184"/>
      <c r="AOG1093" s="184"/>
      <c r="AOH1093" s="184"/>
      <c r="AOI1093" s="184"/>
      <c r="AOJ1093" s="184"/>
      <c r="AOK1093" s="184"/>
      <c r="AOL1093" s="184"/>
      <c r="AOM1093" s="184"/>
      <c r="AON1093" s="184"/>
      <c r="AOO1093" s="184"/>
      <c r="AOP1093" s="184"/>
      <c r="AOQ1093" s="184"/>
      <c r="AOR1093" s="184"/>
      <c r="AOS1093" s="184"/>
      <c r="AOT1093" s="184"/>
      <c r="AOU1093" s="184"/>
      <c r="AOV1093" s="184"/>
      <c r="AOW1093" s="184"/>
      <c r="AOX1093" s="184"/>
      <c r="AOY1093" s="184"/>
      <c r="AOZ1093" s="184"/>
      <c r="APA1093" s="184"/>
      <c r="APB1093" s="184"/>
      <c r="APC1093" s="184"/>
      <c r="APD1093" s="184"/>
      <c r="APE1093" s="184"/>
      <c r="APF1093" s="184"/>
      <c r="APG1093" s="184"/>
      <c r="APH1093" s="184"/>
      <c r="API1093" s="184"/>
      <c r="APJ1093" s="184"/>
      <c r="APK1093" s="184"/>
      <c r="APL1093" s="184"/>
      <c r="APM1093" s="184"/>
      <c r="APN1093" s="184"/>
      <c r="APO1093" s="184"/>
      <c r="APP1093" s="184"/>
      <c r="APQ1093" s="184"/>
      <c r="APR1093" s="184"/>
      <c r="APS1093" s="184"/>
      <c r="APT1093" s="184"/>
      <c r="APU1093" s="184"/>
      <c r="APV1093" s="184"/>
      <c r="APW1093" s="184"/>
      <c r="APX1093" s="184"/>
      <c r="APY1093" s="184"/>
      <c r="APZ1093" s="184"/>
      <c r="AQA1093" s="184"/>
      <c r="AQB1093" s="184"/>
      <c r="AQC1093" s="184"/>
      <c r="AQD1093" s="184"/>
      <c r="AQE1093" s="184"/>
      <c r="AQF1093" s="184"/>
      <c r="AQG1093" s="184"/>
      <c r="AQH1093" s="184"/>
      <c r="AQI1093" s="184"/>
      <c r="AQJ1093" s="184"/>
      <c r="AQK1093" s="184"/>
      <c r="AQL1093" s="184"/>
      <c r="AQM1093" s="184"/>
      <c r="AQN1093" s="184"/>
      <c r="AQO1093" s="184"/>
      <c r="AQP1093" s="184"/>
      <c r="AQQ1093" s="184"/>
      <c r="AQR1093" s="184"/>
      <c r="AQS1093" s="184"/>
      <c r="AQT1093" s="184"/>
      <c r="AQU1093" s="184"/>
      <c r="AQV1093" s="184"/>
      <c r="AQW1093" s="184"/>
      <c r="AQX1093" s="184"/>
      <c r="AQY1093" s="184"/>
      <c r="AQZ1093" s="184"/>
      <c r="ARA1093" s="184"/>
      <c r="ARB1093" s="184"/>
      <c r="ARC1093" s="184"/>
      <c r="ARD1093" s="184"/>
      <c r="ARE1093" s="184"/>
      <c r="ARF1093" s="184"/>
      <c r="ARG1093" s="184"/>
      <c r="ARH1093" s="184"/>
      <c r="ARI1093" s="184"/>
      <c r="ARJ1093" s="184"/>
      <c r="ARK1093" s="184"/>
      <c r="ARL1093" s="184"/>
      <c r="ARM1093" s="184"/>
      <c r="ARN1093" s="184"/>
      <c r="ARO1093" s="184"/>
      <c r="ARP1093" s="184"/>
      <c r="ARQ1093" s="184"/>
      <c r="ARR1093" s="184"/>
      <c r="ARS1093" s="184"/>
      <c r="ART1093" s="184"/>
      <c r="ARU1093" s="184"/>
      <c r="ARV1093" s="184"/>
      <c r="ARW1093" s="184"/>
      <c r="ARX1093" s="184"/>
      <c r="ARY1093" s="184"/>
      <c r="ARZ1093" s="184"/>
      <c r="ASA1093" s="184"/>
      <c r="ASB1093" s="184"/>
      <c r="ASC1093" s="184"/>
      <c r="ASD1093" s="184"/>
      <c r="ASE1093" s="184"/>
      <c r="ASF1093" s="184"/>
      <c r="ASG1093" s="184"/>
      <c r="ASH1093" s="184"/>
      <c r="ASI1093" s="184"/>
      <c r="ASJ1093" s="184"/>
      <c r="ASK1093" s="184"/>
      <c r="ASL1093" s="184"/>
      <c r="ASM1093" s="184"/>
      <c r="ASN1093" s="184"/>
      <c r="ASO1093" s="184"/>
      <c r="ASP1093" s="184"/>
      <c r="ASQ1093" s="184"/>
      <c r="ASR1093" s="184"/>
      <c r="ASS1093" s="184"/>
      <c r="AST1093" s="184"/>
      <c r="ASU1093" s="184"/>
      <c r="ASV1093" s="184"/>
      <c r="ASW1093" s="184"/>
      <c r="ASX1093" s="184"/>
      <c r="ASY1093" s="184"/>
      <c r="ASZ1093" s="184"/>
      <c r="ATA1093" s="184"/>
      <c r="ATB1093" s="184"/>
      <c r="ATC1093" s="184"/>
      <c r="ATD1093" s="184"/>
      <c r="ATE1093" s="184"/>
      <c r="ATF1093" s="184"/>
      <c r="ATG1093" s="184"/>
      <c r="ATH1093" s="184"/>
      <c r="ATI1093" s="184"/>
      <c r="ATJ1093" s="184"/>
      <c r="ATK1093" s="184"/>
      <c r="ATL1093" s="184"/>
      <c r="ATM1093" s="184"/>
      <c r="ATN1093" s="184"/>
      <c r="ATO1093" s="184"/>
      <c r="ATP1093" s="184"/>
      <c r="ATQ1093" s="184"/>
      <c r="ATR1093" s="184"/>
      <c r="ATS1093" s="184"/>
      <c r="ATT1093" s="184"/>
      <c r="ATU1093" s="184"/>
      <c r="ATV1093" s="184"/>
      <c r="ATW1093" s="184"/>
      <c r="ATX1093" s="184"/>
      <c r="ATY1093" s="184"/>
      <c r="ATZ1093" s="184"/>
      <c r="AUA1093" s="184"/>
      <c r="AUB1093" s="184"/>
      <c r="AUC1093" s="184"/>
      <c r="AUD1093" s="184"/>
      <c r="AUE1093" s="184"/>
      <c r="AUF1093" s="184"/>
      <c r="AUG1093" s="184"/>
      <c r="AUH1093" s="184"/>
      <c r="AUI1093" s="184"/>
      <c r="AUJ1093" s="184"/>
      <c r="AUK1093" s="184"/>
      <c r="AUL1093" s="184"/>
      <c r="AUM1093" s="184"/>
      <c r="AUN1093" s="184"/>
      <c r="AUO1093" s="184"/>
      <c r="AUP1093" s="184"/>
      <c r="AUQ1093" s="184"/>
      <c r="AUR1093" s="184"/>
      <c r="AUS1093" s="184"/>
      <c r="AUT1093" s="184"/>
      <c r="AUU1093" s="184"/>
      <c r="AUV1093" s="184"/>
      <c r="AUW1093" s="184"/>
      <c r="AUX1093" s="184"/>
      <c r="AUY1093" s="184"/>
      <c r="AUZ1093" s="184"/>
      <c r="AVA1093" s="184"/>
      <c r="AVB1093" s="184"/>
      <c r="AVC1093" s="184"/>
      <c r="AVD1093" s="184"/>
      <c r="AVE1093" s="184"/>
      <c r="AVF1093" s="184"/>
      <c r="AVG1093" s="184"/>
      <c r="AVH1093" s="184"/>
      <c r="AVI1093" s="184"/>
      <c r="AVJ1093" s="184"/>
      <c r="AVK1093" s="184"/>
      <c r="AVL1093" s="184"/>
      <c r="AVM1093" s="184"/>
      <c r="AVN1093" s="184"/>
      <c r="AVO1093" s="184"/>
      <c r="AVP1093" s="184"/>
      <c r="AVQ1093" s="184"/>
      <c r="AVR1093" s="184"/>
      <c r="AVS1093" s="184"/>
      <c r="AVT1093" s="184"/>
      <c r="AVU1093" s="184"/>
      <c r="AVV1093" s="184"/>
      <c r="AVW1093" s="184"/>
      <c r="AVX1093" s="184"/>
      <c r="AVY1093" s="184"/>
      <c r="AVZ1093" s="184"/>
      <c r="AWA1093" s="184"/>
      <c r="AWB1093" s="184"/>
      <c r="AWC1093" s="184"/>
      <c r="AWD1093" s="184"/>
      <c r="AWE1093" s="184"/>
      <c r="AWF1093" s="184"/>
      <c r="AWG1093" s="184"/>
      <c r="AWH1093" s="184"/>
      <c r="AWI1093" s="184"/>
      <c r="AWJ1093" s="184"/>
      <c r="AWK1093" s="184"/>
      <c r="AWL1093" s="184"/>
      <c r="AWM1093" s="184"/>
      <c r="AWN1093" s="184"/>
      <c r="AWO1093" s="184"/>
      <c r="AWP1093" s="184"/>
      <c r="AWQ1093" s="184"/>
      <c r="AWR1093" s="184"/>
      <c r="AWS1093" s="184"/>
      <c r="AWT1093" s="184"/>
      <c r="AWU1093" s="184"/>
      <c r="AWV1093" s="184"/>
      <c r="AWW1093" s="184"/>
      <c r="AWX1093" s="184"/>
      <c r="AWY1093" s="184"/>
      <c r="AWZ1093" s="184"/>
      <c r="AXA1093" s="184"/>
      <c r="AXB1093" s="184"/>
      <c r="AXC1093" s="184"/>
      <c r="AXD1093" s="184"/>
      <c r="AXE1093" s="184"/>
      <c r="AXF1093" s="184"/>
      <c r="AXG1093" s="184"/>
      <c r="AXH1093" s="184"/>
      <c r="AXI1093" s="184"/>
      <c r="AXJ1093" s="184"/>
      <c r="AXK1093" s="184"/>
      <c r="AXL1093" s="184"/>
      <c r="AXM1093" s="184"/>
      <c r="AXN1093" s="184"/>
      <c r="AXO1093" s="184"/>
      <c r="AXP1093" s="184"/>
      <c r="AXQ1093" s="184"/>
      <c r="AXR1093" s="184"/>
      <c r="AXS1093" s="184"/>
      <c r="AXT1093" s="184"/>
      <c r="AXU1093" s="184"/>
      <c r="AXV1093" s="184"/>
      <c r="AXW1093" s="184"/>
      <c r="AXX1093" s="184"/>
      <c r="AXY1093" s="184"/>
      <c r="AXZ1093" s="184"/>
      <c r="AYA1093" s="184"/>
      <c r="AYB1093" s="184"/>
      <c r="AYC1093" s="184"/>
      <c r="AYD1093" s="184"/>
      <c r="AYE1093" s="184"/>
      <c r="AYF1093" s="184"/>
      <c r="AYG1093" s="184"/>
      <c r="AYH1093" s="184"/>
      <c r="AYI1093" s="184"/>
      <c r="AYJ1093" s="184"/>
      <c r="AYK1093" s="184"/>
      <c r="AYL1093" s="184"/>
      <c r="AYM1093" s="184"/>
      <c r="AYN1093" s="184"/>
      <c r="AYO1093" s="184"/>
      <c r="AYP1093" s="184"/>
      <c r="AYQ1093" s="184"/>
      <c r="AYR1093" s="184"/>
      <c r="AYS1093" s="184"/>
      <c r="AYT1093" s="184"/>
      <c r="AYU1093" s="184"/>
      <c r="AYV1093" s="184"/>
      <c r="AYW1093" s="184"/>
      <c r="AYX1093" s="184"/>
      <c r="AYY1093" s="184"/>
      <c r="AYZ1093" s="184"/>
      <c r="AZA1093" s="184"/>
      <c r="AZB1093" s="184"/>
      <c r="AZC1093" s="184"/>
      <c r="AZD1093" s="184"/>
      <c r="AZE1093" s="184"/>
      <c r="AZF1093" s="184"/>
      <c r="AZG1093" s="184"/>
      <c r="AZH1093" s="184"/>
      <c r="AZI1093" s="184"/>
      <c r="AZJ1093" s="184"/>
      <c r="AZK1093" s="184"/>
      <c r="AZL1093" s="184"/>
      <c r="AZM1093" s="184"/>
      <c r="AZN1093" s="184"/>
      <c r="AZO1093" s="184"/>
      <c r="AZP1093" s="184"/>
      <c r="AZQ1093" s="184"/>
      <c r="AZR1093" s="184"/>
      <c r="AZS1093" s="184"/>
      <c r="AZT1093" s="184"/>
      <c r="AZU1093" s="184"/>
      <c r="AZV1093" s="184"/>
      <c r="AZW1093" s="184"/>
      <c r="AZX1093" s="184"/>
      <c r="AZY1093" s="184"/>
      <c r="AZZ1093" s="184"/>
      <c r="BAA1093" s="184"/>
      <c r="BAB1093" s="184"/>
      <c r="BAC1093" s="184"/>
      <c r="BAD1093" s="184"/>
      <c r="BAE1093" s="184"/>
      <c r="BAF1093" s="184"/>
      <c r="BAG1093" s="184"/>
      <c r="BAH1093" s="184"/>
      <c r="BAI1093" s="184"/>
      <c r="BAJ1093" s="184"/>
      <c r="BAK1093" s="184"/>
      <c r="BAL1093" s="184"/>
      <c r="BAM1093" s="184"/>
      <c r="BAN1093" s="184"/>
      <c r="BAO1093" s="184"/>
      <c r="BAP1093" s="184"/>
      <c r="BAQ1093" s="184"/>
      <c r="BAR1093" s="184"/>
      <c r="BAS1093" s="184"/>
      <c r="BAT1093" s="184"/>
      <c r="BAU1093" s="184"/>
      <c r="BAV1093" s="184"/>
      <c r="BAW1093" s="184"/>
      <c r="BAX1093" s="184"/>
      <c r="BAY1093" s="184"/>
      <c r="BAZ1093" s="184"/>
      <c r="BBA1093" s="184"/>
      <c r="BBB1093" s="184"/>
      <c r="BBC1093" s="184"/>
      <c r="BBD1093" s="184"/>
      <c r="BBE1093" s="184"/>
      <c r="BBF1093" s="184"/>
      <c r="BBG1093" s="184"/>
      <c r="BBH1093" s="184"/>
      <c r="BBI1093" s="184"/>
      <c r="BBJ1093" s="184"/>
      <c r="BBK1093" s="184"/>
      <c r="BBL1093" s="184"/>
      <c r="BBM1093" s="184"/>
      <c r="BBN1093" s="184"/>
      <c r="BBO1093" s="184"/>
      <c r="BBP1093" s="184"/>
      <c r="BBQ1093" s="184"/>
      <c r="BBR1093" s="184"/>
      <c r="BBS1093" s="184"/>
      <c r="BBT1093" s="184"/>
      <c r="BBU1093" s="184"/>
      <c r="BBV1093" s="184"/>
      <c r="BBW1093" s="184"/>
      <c r="BBX1093" s="184"/>
      <c r="BBY1093" s="184"/>
      <c r="BBZ1093" s="184"/>
      <c r="BCA1093" s="184"/>
      <c r="BCB1093" s="184"/>
      <c r="BCC1093" s="184"/>
      <c r="BCD1093" s="184"/>
      <c r="BCE1093" s="184"/>
      <c r="BCF1093" s="184"/>
      <c r="BCG1093" s="184"/>
      <c r="BCH1093" s="184"/>
      <c r="BCI1093" s="184"/>
      <c r="BCJ1093" s="184"/>
      <c r="BCK1093" s="184"/>
      <c r="BCL1093" s="184"/>
      <c r="BCM1093" s="184"/>
      <c r="BCN1093" s="184"/>
      <c r="BCO1093" s="184"/>
      <c r="BCP1093" s="184"/>
      <c r="BCQ1093" s="184"/>
      <c r="BCR1093" s="184"/>
      <c r="BCS1093" s="184"/>
      <c r="BCT1093" s="184"/>
      <c r="BCU1093" s="184"/>
      <c r="BCV1093" s="184"/>
      <c r="BCW1093" s="184"/>
      <c r="BCX1093" s="184"/>
      <c r="BCY1093" s="184"/>
      <c r="BCZ1093" s="184"/>
      <c r="BDA1093" s="184"/>
      <c r="BDB1093" s="184"/>
      <c r="BDC1093" s="184"/>
      <c r="BDD1093" s="184"/>
      <c r="BDE1093" s="184"/>
      <c r="BDF1093" s="184"/>
      <c r="BDG1093" s="184"/>
      <c r="BDH1093" s="184"/>
      <c r="BDI1093" s="184"/>
      <c r="BDJ1093" s="184"/>
      <c r="BDK1093" s="184"/>
      <c r="BDL1093" s="184"/>
      <c r="BDM1093" s="184"/>
      <c r="BDN1093" s="184"/>
      <c r="BDO1093" s="184"/>
      <c r="BDP1093" s="184"/>
      <c r="BDQ1093" s="184"/>
      <c r="BDR1093" s="184"/>
      <c r="BDS1093" s="184"/>
      <c r="BDT1093" s="184"/>
      <c r="BDU1093" s="184"/>
      <c r="BDV1093" s="184"/>
      <c r="BDW1093" s="184"/>
      <c r="BDX1093" s="184"/>
      <c r="BDY1093" s="184"/>
      <c r="BDZ1093" s="184"/>
      <c r="BEA1093" s="184"/>
      <c r="BEB1093" s="184"/>
      <c r="BEC1093" s="184"/>
      <c r="BED1093" s="184"/>
      <c r="BEE1093" s="184"/>
      <c r="BEF1093" s="184"/>
      <c r="BEG1093" s="184"/>
      <c r="BEH1093" s="184"/>
      <c r="BEI1093" s="184"/>
      <c r="BEJ1093" s="184"/>
      <c r="BEK1093" s="184"/>
      <c r="BEL1093" s="184"/>
      <c r="BEM1093" s="184"/>
      <c r="BEN1093" s="184"/>
      <c r="BEO1093" s="184"/>
      <c r="BEP1093" s="184"/>
      <c r="BEQ1093" s="184"/>
      <c r="BER1093" s="184"/>
      <c r="BES1093" s="184"/>
      <c r="BET1093" s="184"/>
      <c r="BEU1093" s="184"/>
      <c r="BEV1093" s="184"/>
      <c r="BEW1093" s="184"/>
      <c r="BEX1093" s="184"/>
      <c r="BEY1093" s="184"/>
      <c r="BEZ1093" s="184"/>
      <c r="BFA1093" s="184"/>
      <c r="BFB1093" s="184"/>
      <c r="BFC1093" s="184"/>
      <c r="BFD1093" s="184"/>
      <c r="BFE1093" s="184"/>
      <c r="BFF1093" s="184"/>
      <c r="BFG1093" s="184"/>
      <c r="BFH1093" s="184"/>
      <c r="BFI1093" s="184"/>
      <c r="BFJ1093" s="184"/>
      <c r="BFK1093" s="184"/>
      <c r="BFL1093" s="184"/>
      <c r="BFM1093" s="184"/>
      <c r="BFN1093" s="184"/>
      <c r="BFO1093" s="184"/>
      <c r="BFP1093" s="184"/>
      <c r="BFQ1093" s="184"/>
      <c r="BFR1093" s="184"/>
      <c r="BFS1093" s="184"/>
      <c r="BFT1093" s="184"/>
      <c r="BFU1093" s="184"/>
      <c r="BFV1093" s="184"/>
      <c r="BFW1093" s="184"/>
      <c r="BFX1093" s="184"/>
      <c r="BFY1093" s="184"/>
      <c r="BFZ1093" s="184"/>
      <c r="BGA1093" s="184"/>
      <c r="BGB1093" s="184"/>
      <c r="BGC1093" s="184"/>
      <c r="BGD1093" s="184"/>
      <c r="BGE1093" s="184"/>
      <c r="BGF1093" s="184"/>
      <c r="BGG1093" s="184"/>
      <c r="BGH1093" s="184"/>
      <c r="BGI1093" s="184"/>
      <c r="BGJ1093" s="184"/>
      <c r="BGK1093" s="184"/>
      <c r="BGL1093" s="184"/>
      <c r="BGM1093" s="184"/>
      <c r="BGN1093" s="184"/>
      <c r="BGO1093" s="184"/>
      <c r="BGP1093" s="184"/>
      <c r="BGQ1093" s="184"/>
      <c r="BGR1093" s="184"/>
      <c r="BGS1093" s="184"/>
      <c r="BGT1093" s="184"/>
      <c r="BGU1093" s="184"/>
      <c r="BGV1093" s="184"/>
      <c r="BGW1093" s="184"/>
      <c r="BGX1093" s="184"/>
      <c r="BGY1093" s="184"/>
      <c r="BGZ1093" s="184"/>
      <c r="BHA1093" s="184"/>
      <c r="BHB1093" s="184"/>
      <c r="BHC1093" s="184"/>
      <c r="BHD1093" s="184"/>
      <c r="BHE1093" s="184"/>
      <c r="BHF1093" s="184"/>
      <c r="BHG1093" s="184"/>
      <c r="BHH1093" s="184"/>
      <c r="BHI1093" s="184"/>
      <c r="BHJ1093" s="184"/>
      <c r="BHK1093" s="184"/>
      <c r="BHL1093" s="184"/>
      <c r="BHM1093" s="184"/>
      <c r="BHN1093" s="184"/>
      <c r="BHO1093" s="184"/>
      <c r="BHP1093" s="184"/>
      <c r="BHQ1093" s="184"/>
      <c r="BHR1093" s="184"/>
      <c r="BHS1093" s="184"/>
      <c r="BHT1093" s="184"/>
      <c r="BHU1093" s="184"/>
      <c r="BHV1093" s="184"/>
      <c r="BHW1093" s="184"/>
      <c r="BHX1093" s="184"/>
      <c r="BHY1093" s="184"/>
      <c r="BHZ1093" s="184"/>
      <c r="BIA1093" s="184"/>
      <c r="BIB1093" s="184"/>
      <c r="BIC1093" s="184"/>
      <c r="BID1093" s="184"/>
      <c r="BIE1093" s="184"/>
      <c r="BIF1093" s="184"/>
      <c r="BIG1093" s="184"/>
      <c r="BIH1093" s="184"/>
      <c r="BII1093" s="184"/>
      <c r="BIJ1093" s="184"/>
      <c r="BIK1093" s="184"/>
      <c r="BIL1093" s="184"/>
      <c r="BIM1093" s="184"/>
      <c r="BIN1093" s="184"/>
      <c r="BIO1093" s="184"/>
      <c r="BIP1093" s="184"/>
      <c r="BIQ1093" s="184"/>
      <c r="BIR1093" s="184"/>
      <c r="BIS1093" s="184"/>
      <c r="BIT1093" s="184"/>
      <c r="BIU1093" s="184"/>
      <c r="BIV1093" s="184"/>
      <c r="BIW1093" s="184"/>
      <c r="BIX1093" s="184"/>
      <c r="BIY1093" s="184"/>
      <c r="BIZ1093" s="184"/>
      <c r="BJA1093" s="184"/>
      <c r="BJB1093" s="184"/>
      <c r="BJC1093" s="184"/>
      <c r="BJD1093" s="184"/>
      <c r="BJE1093" s="184"/>
      <c r="BJF1093" s="184"/>
      <c r="BJG1093" s="184"/>
      <c r="BJH1093" s="184"/>
      <c r="BJI1093" s="184"/>
      <c r="BJJ1093" s="184"/>
      <c r="BJK1093" s="184"/>
      <c r="BJL1093" s="184"/>
      <c r="BJM1093" s="184"/>
      <c r="BJN1093" s="184"/>
      <c r="BJO1093" s="184"/>
      <c r="BJP1093" s="184"/>
      <c r="BJQ1093" s="184"/>
      <c r="BJR1093" s="184"/>
      <c r="BJS1093" s="184"/>
      <c r="BJT1093" s="184"/>
      <c r="BJU1093" s="184"/>
      <c r="BJV1093" s="184"/>
      <c r="BJW1093" s="184"/>
      <c r="BJX1093" s="184"/>
      <c r="BJY1093" s="184"/>
      <c r="BJZ1093" s="184"/>
      <c r="BKA1093" s="184"/>
      <c r="BKB1093" s="184"/>
      <c r="BKC1093" s="184"/>
      <c r="BKD1093" s="184"/>
      <c r="BKE1093" s="184"/>
      <c r="BKF1093" s="184"/>
      <c r="BKG1093" s="184"/>
      <c r="BKH1093" s="184"/>
      <c r="BKI1093" s="184"/>
      <c r="BKJ1093" s="184"/>
      <c r="BKK1093" s="184"/>
      <c r="BKL1093" s="184"/>
      <c r="BKM1093" s="184"/>
      <c r="BKN1093" s="184"/>
      <c r="BKO1093" s="184"/>
      <c r="BKP1093" s="184"/>
      <c r="BKQ1093" s="184"/>
      <c r="BKR1093" s="184"/>
      <c r="BKS1093" s="184"/>
      <c r="BKT1093" s="184"/>
      <c r="BKU1093" s="184"/>
      <c r="BKV1093" s="184"/>
      <c r="BKW1093" s="184"/>
      <c r="BKX1093" s="184"/>
      <c r="BKY1093" s="184"/>
      <c r="BKZ1093" s="184"/>
      <c r="BLA1093" s="184"/>
      <c r="BLB1093" s="184"/>
      <c r="BLC1093" s="184"/>
      <c r="BLD1093" s="184"/>
      <c r="BLE1093" s="184"/>
      <c r="BLF1093" s="184"/>
      <c r="BLG1093" s="184"/>
      <c r="BLH1093" s="184"/>
      <c r="BLI1093" s="184"/>
      <c r="BLJ1093" s="184"/>
      <c r="BLK1093" s="184"/>
      <c r="BLL1093" s="184"/>
      <c r="BLM1093" s="184"/>
      <c r="BLN1093" s="184"/>
      <c r="BLO1093" s="184"/>
      <c r="BLP1093" s="184"/>
      <c r="BLQ1093" s="184"/>
      <c r="BLR1093" s="184"/>
      <c r="BLS1093" s="184"/>
      <c r="BLT1093" s="184"/>
      <c r="BLU1093" s="184"/>
      <c r="BLV1093" s="184"/>
      <c r="BLW1093" s="184"/>
      <c r="BLX1093" s="184"/>
      <c r="BLY1093" s="184"/>
      <c r="BLZ1093" s="184"/>
      <c r="BMA1093" s="184"/>
      <c r="BMB1093" s="184"/>
      <c r="BMC1093" s="184"/>
      <c r="BMD1093" s="184"/>
      <c r="BME1093" s="184"/>
      <c r="BMF1093" s="184"/>
      <c r="BMG1093" s="184"/>
      <c r="BMH1093" s="184"/>
      <c r="BMI1093" s="184"/>
      <c r="BMJ1093" s="184"/>
      <c r="BMK1093" s="184"/>
      <c r="BML1093" s="184"/>
      <c r="BMM1093" s="184"/>
      <c r="BMN1093" s="184"/>
      <c r="BMO1093" s="184"/>
      <c r="BMP1093" s="184"/>
      <c r="BMQ1093" s="184"/>
      <c r="BMR1093" s="184"/>
      <c r="BMS1093" s="184"/>
      <c r="BMT1093" s="184"/>
      <c r="BMU1093" s="184"/>
      <c r="BMV1093" s="184"/>
      <c r="BMW1093" s="184"/>
      <c r="BMX1093" s="184"/>
      <c r="BMY1093" s="184"/>
      <c r="BMZ1093" s="184"/>
      <c r="BNA1093" s="184"/>
      <c r="BNB1093" s="184"/>
      <c r="BNC1093" s="184"/>
      <c r="BND1093" s="184"/>
      <c r="BNE1093" s="184"/>
      <c r="BNF1093" s="184"/>
      <c r="BNG1093" s="184"/>
      <c r="BNH1093" s="184"/>
      <c r="BNI1093" s="184"/>
      <c r="BNJ1093" s="184"/>
      <c r="BNK1093" s="184"/>
      <c r="BNL1093" s="184"/>
      <c r="BNM1093" s="184"/>
      <c r="BNN1093" s="184"/>
      <c r="BNO1093" s="184"/>
      <c r="BNP1093" s="184"/>
      <c r="BNQ1093" s="184"/>
      <c r="BNR1093" s="184"/>
      <c r="BNS1093" s="184"/>
      <c r="BNT1093" s="184"/>
      <c r="BNU1093" s="184"/>
      <c r="BNV1093" s="184"/>
      <c r="BNW1093" s="184"/>
      <c r="BNX1093" s="184"/>
      <c r="BNY1093" s="184"/>
      <c r="BNZ1093" s="184"/>
      <c r="BOA1093" s="184"/>
      <c r="BOB1093" s="184"/>
      <c r="BOC1093" s="184"/>
      <c r="BOD1093" s="184"/>
      <c r="BOE1093" s="184"/>
      <c r="BOF1093" s="184"/>
      <c r="BOG1093" s="184"/>
      <c r="BOH1093" s="184"/>
      <c r="BOI1093" s="184"/>
      <c r="BOJ1093" s="184"/>
      <c r="BOK1093" s="184"/>
      <c r="BOL1093" s="184"/>
      <c r="BOM1093" s="184"/>
      <c r="BON1093" s="184"/>
      <c r="BOO1093" s="184"/>
      <c r="BOP1093" s="184"/>
      <c r="BOQ1093" s="184"/>
      <c r="BOR1093" s="184"/>
      <c r="BOS1093" s="184"/>
      <c r="BOT1093" s="184"/>
      <c r="BOU1093" s="184"/>
      <c r="BOV1093" s="184"/>
      <c r="BOW1093" s="184"/>
      <c r="BOX1093" s="184"/>
      <c r="BOY1093" s="184"/>
      <c r="BOZ1093" s="184"/>
      <c r="BPA1093" s="184"/>
      <c r="BPB1093" s="184"/>
      <c r="BPC1093" s="184"/>
      <c r="BPD1093" s="184"/>
      <c r="BPE1093" s="184"/>
      <c r="BPF1093" s="184"/>
      <c r="BPG1093" s="184"/>
      <c r="BPH1093" s="184"/>
      <c r="BPI1093" s="184"/>
      <c r="BPJ1093" s="184"/>
      <c r="BPK1093" s="184"/>
      <c r="BPL1093" s="184"/>
      <c r="BPM1093" s="184"/>
      <c r="BPN1093" s="184"/>
      <c r="BPO1093" s="184"/>
      <c r="BPP1093" s="184"/>
      <c r="BPQ1093" s="184"/>
      <c r="BPR1093" s="184"/>
      <c r="BPS1093" s="184"/>
      <c r="BPT1093" s="184"/>
      <c r="BPU1093" s="184"/>
      <c r="BPV1093" s="184"/>
      <c r="BPW1093" s="184"/>
      <c r="BPX1093" s="184"/>
      <c r="BPY1093" s="184"/>
      <c r="BPZ1093" s="184"/>
      <c r="BQA1093" s="184"/>
      <c r="BQB1093" s="184"/>
      <c r="BQC1093" s="184"/>
      <c r="BQD1093" s="184"/>
      <c r="BQE1093" s="184"/>
      <c r="BQF1093" s="184"/>
      <c r="BQG1093" s="184"/>
      <c r="BQH1093" s="184"/>
      <c r="BQI1093" s="184"/>
      <c r="BQJ1093" s="184"/>
      <c r="BQK1093" s="184"/>
      <c r="BQL1093" s="184"/>
      <c r="BQM1093" s="184"/>
      <c r="BQN1093" s="184"/>
      <c r="BQO1093" s="184"/>
      <c r="BQP1093" s="184"/>
      <c r="BQQ1093" s="184"/>
      <c r="BQR1093" s="184"/>
      <c r="BQS1093" s="184"/>
      <c r="BQT1093" s="184"/>
      <c r="BQU1093" s="184"/>
      <c r="BQV1093" s="184"/>
      <c r="BQW1093" s="184"/>
      <c r="BQX1093" s="184"/>
      <c r="BQY1093" s="184"/>
      <c r="BQZ1093" s="184"/>
      <c r="BRA1093" s="184"/>
      <c r="BRB1093" s="184"/>
      <c r="BRC1093" s="184"/>
      <c r="BRD1093" s="184"/>
      <c r="BRE1093" s="184"/>
      <c r="BRF1093" s="184"/>
      <c r="BRG1093" s="184"/>
      <c r="BRH1093" s="184"/>
      <c r="BRI1093" s="184"/>
      <c r="BRJ1093" s="184"/>
      <c r="BRK1093" s="184"/>
      <c r="BRL1093" s="184"/>
      <c r="BRM1093" s="184"/>
      <c r="BRN1093" s="184"/>
      <c r="BRO1093" s="184"/>
      <c r="BRP1093" s="184"/>
      <c r="BRQ1093" s="184"/>
      <c r="BRR1093" s="184"/>
      <c r="BRS1093" s="184"/>
      <c r="BRT1093" s="184"/>
      <c r="BRU1093" s="184"/>
      <c r="BRV1093" s="184"/>
      <c r="BRW1093" s="184"/>
      <c r="BRX1093" s="184"/>
      <c r="BRY1093" s="184"/>
      <c r="BRZ1093" s="184"/>
      <c r="BSA1093" s="184"/>
      <c r="BSB1093" s="184"/>
      <c r="BSC1093" s="184"/>
      <c r="BSD1093" s="184"/>
      <c r="BSE1093" s="184"/>
      <c r="BSF1093" s="184"/>
      <c r="BSG1093" s="184"/>
      <c r="BSH1093" s="184"/>
      <c r="BSI1093" s="184"/>
      <c r="BSJ1093" s="184"/>
      <c r="BSK1093" s="184"/>
      <c r="BSL1093" s="184"/>
      <c r="BSM1093" s="184"/>
      <c r="BSN1093" s="184"/>
      <c r="BSO1093" s="184"/>
      <c r="BSP1093" s="184"/>
      <c r="BSQ1093" s="184"/>
      <c r="BSR1093" s="184"/>
      <c r="BSS1093" s="184"/>
      <c r="BST1093" s="184"/>
      <c r="BSU1093" s="184"/>
      <c r="BSV1093" s="184"/>
      <c r="BSW1093" s="184"/>
      <c r="BSX1093" s="184"/>
      <c r="BSY1093" s="184"/>
      <c r="BSZ1093" s="184"/>
      <c r="BTA1093" s="184"/>
      <c r="BTB1093" s="184"/>
      <c r="BTC1093" s="184"/>
      <c r="BTD1093" s="184"/>
      <c r="BTE1093" s="184"/>
      <c r="BTF1093" s="184"/>
      <c r="BTG1093" s="184"/>
      <c r="BTH1093" s="184"/>
      <c r="BTI1093" s="184"/>
      <c r="BTJ1093" s="184"/>
      <c r="BTK1093" s="184"/>
      <c r="BTL1093" s="184"/>
      <c r="BTM1093" s="184"/>
      <c r="BTN1093" s="184"/>
      <c r="BTO1093" s="184"/>
      <c r="BTP1093" s="184"/>
      <c r="BTQ1093" s="184"/>
      <c r="BTR1093" s="184"/>
      <c r="BTS1093" s="184"/>
      <c r="BTT1093" s="184"/>
      <c r="BTU1093" s="184"/>
      <c r="BTV1093" s="184"/>
      <c r="BTW1093" s="184"/>
      <c r="BTX1093" s="184"/>
      <c r="BTY1093" s="184"/>
      <c r="BTZ1093" s="184"/>
      <c r="BUA1093" s="184"/>
      <c r="BUB1093" s="184"/>
      <c r="BUC1093" s="184"/>
      <c r="BUD1093" s="184"/>
      <c r="BUE1093" s="184"/>
      <c r="BUF1093" s="184"/>
      <c r="BUG1093" s="184"/>
      <c r="BUH1093" s="184"/>
      <c r="BUI1093" s="184"/>
      <c r="BUJ1093" s="184"/>
      <c r="BUK1093" s="184"/>
      <c r="BUL1093" s="184"/>
      <c r="BUM1093" s="184"/>
      <c r="BUN1093" s="184"/>
      <c r="BUO1093" s="184"/>
      <c r="BUP1093" s="184"/>
      <c r="BUQ1093" s="184"/>
      <c r="BUR1093" s="184"/>
      <c r="BUS1093" s="184"/>
      <c r="BUT1093" s="184"/>
      <c r="BUU1093" s="184"/>
      <c r="BUV1093" s="184"/>
      <c r="BUW1093" s="184"/>
      <c r="BUX1093" s="184"/>
      <c r="BUY1093" s="184"/>
      <c r="BUZ1093" s="184"/>
      <c r="BVA1093" s="184"/>
      <c r="BVB1093" s="184"/>
      <c r="BVC1093" s="184"/>
      <c r="BVD1093" s="184"/>
      <c r="BVE1093" s="184"/>
      <c r="BVF1093" s="184"/>
      <c r="BVG1093" s="184"/>
      <c r="BVH1093" s="184"/>
      <c r="BVI1093" s="184"/>
      <c r="BVJ1093" s="184"/>
      <c r="BVK1093" s="184"/>
      <c r="BVL1093" s="184"/>
      <c r="BVM1093" s="184"/>
      <c r="BVN1093" s="184"/>
      <c r="BVO1093" s="184"/>
      <c r="BVP1093" s="184"/>
      <c r="BVQ1093" s="184"/>
      <c r="BVR1093" s="184"/>
      <c r="BVS1093" s="184"/>
      <c r="BVT1093" s="184"/>
      <c r="BVU1093" s="184"/>
      <c r="BVV1093" s="184"/>
      <c r="BVW1093" s="184"/>
      <c r="BVX1093" s="184"/>
      <c r="BVY1093" s="184"/>
      <c r="BVZ1093" s="184"/>
      <c r="BWA1093" s="184"/>
      <c r="BWB1093" s="184"/>
      <c r="BWC1093" s="184"/>
      <c r="BWD1093" s="184"/>
      <c r="BWE1093" s="184"/>
      <c r="BWF1093" s="184"/>
      <c r="BWG1093" s="184"/>
      <c r="BWH1093" s="184"/>
      <c r="BWI1093" s="184"/>
      <c r="BWJ1093" s="184"/>
      <c r="BWK1093" s="184"/>
      <c r="BWL1093" s="184"/>
      <c r="BWM1093" s="184"/>
      <c r="BWN1093" s="184"/>
      <c r="BWO1093" s="184"/>
      <c r="BWP1093" s="184"/>
      <c r="BWQ1093" s="184"/>
      <c r="BWR1093" s="184"/>
      <c r="BWS1093" s="184"/>
      <c r="BWT1093" s="184"/>
      <c r="BWU1093" s="184"/>
      <c r="BWV1093" s="184"/>
      <c r="BWW1093" s="184"/>
      <c r="BWX1093" s="184"/>
      <c r="BWY1093" s="184"/>
      <c r="BWZ1093" s="184"/>
      <c r="BXA1093" s="184"/>
      <c r="BXB1093" s="184"/>
      <c r="BXC1093" s="184"/>
      <c r="BXD1093" s="184"/>
      <c r="BXE1093" s="184"/>
      <c r="BXF1093" s="184"/>
      <c r="BXG1093" s="184"/>
      <c r="BXH1093" s="184"/>
      <c r="BXI1093" s="184"/>
      <c r="BXJ1093" s="184"/>
      <c r="BXK1093" s="184"/>
      <c r="BXL1093" s="184"/>
      <c r="BXM1093" s="184"/>
      <c r="BXN1093" s="184"/>
      <c r="BXO1093" s="184"/>
      <c r="BXP1093" s="184"/>
      <c r="BXQ1093" s="184"/>
      <c r="BXR1093" s="184"/>
      <c r="BXS1093" s="184"/>
      <c r="BXT1093" s="184"/>
      <c r="BXU1093" s="184"/>
      <c r="BXV1093" s="184"/>
      <c r="BXW1093" s="184"/>
      <c r="BXX1093" s="184"/>
      <c r="BXY1093" s="184"/>
      <c r="BXZ1093" s="184"/>
      <c r="BYA1093" s="184"/>
      <c r="BYB1093" s="184"/>
      <c r="BYC1093" s="184"/>
      <c r="BYD1093" s="184"/>
      <c r="BYE1093" s="184"/>
      <c r="BYF1093" s="184"/>
      <c r="BYG1093" s="184"/>
      <c r="BYH1093" s="184"/>
      <c r="BYI1093" s="184"/>
      <c r="BYJ1093" s="184"/>
      <c r="BYK1093" s="184"/>
      <c r="BYL1093" s="184"/>
      <c r="BYM1093" s="184"/>
      <c r="BYN1093" s="184"/>
      <c r="BYO1093" s="184"/>
      <c r="BYP1093" s="184"/>
      <c r="BYQ1093" s="184"/>
      <c r="BYR1093" s="184"/>
      <c r="BYS1093" s="184"/>
      <c r="BYT1093" s="184"/>
      <c r="BYU1093" s="184"/>
      <c r="BYV1093" s="184"/>
      <c r="BYW1093" s="184"/>
      <c r="BYX1093" s="184"/>
      <c r="BYY1093" s="184"/>
      <c r="BYZ1093" s="184"/>
      <c r="BZA1093" s="184"/>
      <c r="BZB1093" s="184"/>
      <c r="BZC1093" s="184"/>
      <c r="BZD1093" s="184"/>
      <c r="BZE1093" s="184"/>
      <c r="BZF1093" s="184"/>
      <c r="BZG1093" s="184"/>
      <c r="BZH1093" s="184"/>
      <c r="BZI1093" s="184"/>
      <c r="BZJ1093" s="184"/>
      <c r="BZK1093" s="184"/>
      <c r="BZL1093" s="184"/>
      <c r="BZM1093" s="184"/>
      <c r="BZN1093" s="184"/>
      <c r="BZO1093" s="184"/>
      <c r="BZP1093" s="184"/>
      <c r="BZQ1093" s="184"/>
      <c r="BZR1093" s="184"/>
      <c r="BZS1093" s="184"/>
      <c r="BZT1093" s="184"/>
      <c r="BZU1093" s="184"/>
      <c r="BZV1093" s="184"/>
      <c r="BZW1093" s="184"/>
      <c r="BZX1093" s="184"/>
      <c r="BZY1093" s="184"/>
      <c r="BZZ1093" s="184"/>
      <c r="CAA1093" s="184"/>
      <c r="CAB1093" s="184"/>
      <c r="CAC1093" s="184"/>
      <c r="CAD1093" s="184"/>
      <c r="CAE1093" s="184"/>
      <c r="CAF1093" s="184"/>
      <c r="CAG1093" s="184"/>
      <c r="CAH1093" s="184"/>
      <c r="CAI1093" s="184"/>
      <c r="CAJ1093" s="184"/>
      <c r="CAK1093" s="184"/>
      <c r="CAL1093" s="184"/>
      <c r="CAM1093" s="184"/>
      <c r="CAN1093" s="184"/>
      <c r="CAO1093" s="184"/>
      <c r="CAP1093" s="184"/>
      <c r="CAQ1093" s="184"/>
      <c r="CAR1093" s="184"/>
      <c r="CAS1093" s="184"/>
      <c r="CAT1093" s="184"/>
      <c r="CAU1093" s="184"/>
      <c r="CAV1093" s="184"/>
      <c r="CAW1093" s="184"/>
      <c r="CAX1093" s="184"/>
      <c r="CAY1093" s="184"/>
      <c r="CAZ1093" s="184"/>
      <c r="CBA1093" s="184"/>
      <c r="CBB1093" s="184"/>
      <c r="CBC1093" s="184"/>
      <c r="CBD1093" s="184"/>
      <c r="CBE1093" s="184"/>
      <c r="CBF1093" s="184"/>
      <c r="CBG1093" s="184"/>
      <c r="CBH1093" s="184"/>
      <c r="CBI1093" s="184"/>
      <c r="CBJ1093" s="184"/>
      <c r="CBK1093" s="184"/>
      <c r="CBL1093" s="184"/>
      <c r="CBM1093" s="184"/>
      <c r="CBN1093" s="184"/>
      <c r="CBO1093" s="184"/>
      <c r="CBP1093" s="184"/>
      <c r="CBQ1093" s="184"/>
      <c r="CBR1093" s="184"/>
      <c r="CBS1093" s="184"/>
      <c r="CBT1093" s="184"/>
      <c r="CBU1093" s="184"/>
      <c r="CBV1093" s="184"/>
      <c r="CBW1093" s="184"/>
      <c r="CBX1093" s="184"/>
      <c r="CBY1093" s="184"/>
      <c r="CBZ1093" s="184"/>
      <c r="CCA1093" s="184"/>
      <c r="CCB1093" s="184"/>
      <c r="CCC1093" s="184"/>
      <c r="CCD1093" s="184"/>
      <c r="CCE1093" s="184"/>
      <c r="CCF1093" s="184"/>
      <c r="CCG1093" s="184"/>
      <c r="CCH1093" s="184"/>
      <c r="CCI1093" s="184"/>
      <c r="CCJ1093" s="184"/>
      <c r="CCK1093" s="184"/>
      <c r="CCL1093" s="184"/>
      <c r="CCM1093" s="184"/>
      <c r="CCN1093" s="184"/>
      <c r="CCO1093" s="184"/>
      <c r="CCP1093" s="184"/>
      <c r="CCQ1093" s="184"/>
      <c r="CCR1093" s="184"/>
      <c r="CCS1093" s="184"/>
      <c r="CCT1093" s="184"/>
      <c r="CCU1093" s="184"/>
      <c r="CCV1093" s="184"/>
      <c r="CCW1093" s="184"/>
      <c r="CCX1093" s="184"/>
      <c r="CCY1093" s="184"/>
      <c r="CCZ1093" s="184"/>
      <c r="CDA1093" s="184"/>
      <c r="CDB1093" s="184"/>
      <c r="CDC1093" s="184"/>
      <c r="CDD1093" s="184"/>
      <c r="CDE1093" s="184"/>
      <c r="CDF1093" s="184"/>
      <c r="CDG1093" s="184"/>
      <c r="CDH1093" s="184"/>
      <c r="CDI1093" s="184"/>
      <c r="CDJ1093" s="184"/>
      <c r="CDK1093" s="184"/>
      <c r="CDL1093" s="184"/>
      <c r="CDM1093" s="184"/>
      <c r="CDN1093" s="184"/>
      <c r="CDO1093" s="184"/>
      <c r="CDP1093" s="184"/>
      <c r="CDQ1093" s="184"/>
      <c r="CDR1093" s="184"/>
      <c r="CDS1093" s="184"/>
      <c r="CDT1093" s="184"/>
      <c r="CDU1093" s="184"/>
      <c r="CDV1093" s="184"/>
      <c r="CDW1093" s="184"/>
      <c r="CDX1093" s="184"/>
      <c r="CDY1093" s="184"/>
      <c r="CDZ1093" s="184"/>
      <c r="CEA1093" s="184"/>
      <c r="CEB1093" s="184"/>
      <c r="CEC1093" s="184"/>
      <c r="CED1093" s="184"/>
      <c r="CEE1093" s="184"/>
      <c r="CEF1093" s="184"/>
      <c r="CEG1093" s="184"/>
      <c r="CEH1093" s="184"/>
      <c r="CEI1093" s="184"/>
      <c r="CEJ1093" s="184"/>
      <c r="CEK1093" s="184"/>
      <c r="CEL1093" s="184"/>
      <c r="CEM1093" s="184"/>
      <c r="CEN1093" s="184"/>
      <c r="CEO1093" s="184"/>
      <c r="CEP1093" s="184"/>
      <c r="CEQ1093" s="184"/>
      <c r="CER1093" s="184"/>
      <c r="CES1093" s="184"/>
      <c r="CET1093" s="184"/>
      <c r="CEU1093" s="184"/>
      <c r="CEV1093" s="184"/>
      <c r="CEW1093" s="184"/>
      <c r="CEX1093" s="184"/>
      <c r="CEY1093" s="184"/>
      <c r="CEZ1093" s="184"/>
      <c r="CFA1093" s="184"/>
      <c r="CFB1093" s="184"/>
      <c r="CFC1093" s="184"/>
      <c r="CFD1093" s="184"/>
      <c r="CFE1093" s="184"/>
      <c r="CFF1093" s="184"/>
      <c r="CFG1093" s="184"/>
      <c r="CFH1093" s="184"/>
      <c r="CFI1093" s="184"/>
      <c r="CFJ1093" s="184"/>
      <c r="CFK1093" s="184"/>
      <c r="CFL1093" s="184"/>
      <c r="CFM1093" s="184"/>
      <c r="CFN1093" s="184"/>
      <c r="CFO1093" s="184"/>
      <c r="CFP1093" s="184"/>
      <c r="CFQ1093" s="184"/>
      <c r="CFR1093" s="184"/>
      <c r="CFS1093" s="184"/>
      <c r="CFT1093" s="184"/>
      <c r="CFU1093" s="184"/>
      <c r="CFV1093" s="184"/>
      <c r="CFW1093" s="184"/>
      <c r="CFX1093" s="184"/>
      <c r="CFY1093" s="184"/>
      <c r="CFZ1093" s="184"/>
      <c r="CGA1093" s="184"/>
      <c r="CGB1093" s="184"/>
      <c r="CGC1093" s="184"/>
      <c r="CGD1093" s="184"/>
      <c r="CGE1093" s="184"/>
      <c r="CGF1093" s="184"/>
      <c r="CGG1093" s="184"/>
      <c r="CGH1093" s="184"/>
      <c r="CGI1093" s="184"/>
      <c r="CGJ1093" s="184"/>
      <c r="CGK1093" s="184"/>
      <c r="CGL1093" s="184"/>
      <c r="CGM1093" s="184"/>
      <c r="CGN1093" s="184"/>
      <c r="CGO1093" s="184"/>
      <c r="CGP1093" s="184"/>
      <c r="CGQ1093" s="184"/>
      <c r="CGR1093" s="184"/>
      <c r="CGS1093" s="184"/>
      <c r="CGT1093" s="184"/>
      <c r="CGU1093" s="184"/>
      <c r="CGV1093" s="184"/>
      <c r="CGW1093" s="184"/>
      <c r="CGX1093" s="184"/>
      <c r="CGY1093" s="184"/>
      <c r="CGZ1093" s="184"/>
      <c r="CHA1093" s="184"/>
      <c r="CHB1093" s="184"/>
      <c r="CHC1093" s="184"/>
      <c r="CHD1093" s="184"/>
      <c r="CHE1093" s="184"/>
      <c r="CHF1093" s="184"/>
      <c r="CHG1093" s="184"/>
      <c r="CHH1093" s="184"/>
      <c r="CHI1093" s="184"/>
      <c r="CHJ1093" s="184"/>
      <c r="CHK1093" s="184"/>
      <c r="CHL1093" s="184"/>
      <c r="CHM1093" s="184"/>
      <c r="CHN1093" s="184"/>
      <c r="CHO1093" s="184"/>
      <c r="CHP1093" s="184"/>
      <c r="CHQ1093" s="184"/>
      <c r="CHR1093" s="184"/>
      <c r="CHS1093" s="184"/>
      <c r="CHT1093" s="184"/>
      <c r="CHU1093" s="184"/>
      <c r="CHV1093" s="184"/>
      <c r="CHW1093" s="184"/>
      <c r="CHX1093" s="184"/>
      <c r="CHY1093" s="184"/>
      <c r="CHZ1093" s="184"/>
      <c r="CIA1093" s="184"/>
      <c r="CIB1093" s="184"/>
      <c r="CIC1093" s="184"/>
      <c r="CID1093" s="184"/>
      <c r="CIE1093" s="184"/>
      <c r="CIF1093" s="184"/>
      <c r="CIG1093" s="184"/>
      <c r="CIH1093" s="184"/>
      <c r="CII1093" s="184"/>
      <c r="CIJ1093" s="184"/>
      <c r="CIK1093" s="184"/>
      <c r="CIL1093" s="184"/>
      <c r="CIM1093" s="184"/>
      <c r="CIN1093" s="184"/>
      <c r="CIO1093" s="184"/>
      <c r="CIP1093" s="184"/>
      <c r="CIQ1093" s="184"/>
      <c r="CIR1093" s="184"/>
      <c r="CIS1093" s="184"/>
      <c r="CIT1093" s="184"/>
      <c r="CIU1093" s="184"/>
      <c r="CIV1093" s="184"/>
      <c r="CIW1093" s="184"/>
      <c r="CIX1093" s="184"/>
      <c r="CIY1093" s="184"/>
      <c r="CIZ1093" s="184"/>
      <c r="CJA1093" s="184"/>
      <c r="CJB1093" s="184"/>
      <c r="CJC1093" s="184"/>
      <c r="CJD1093" s="184"/>
      <c r="CJE1093" s="184"/>
      <c r="CJF1093" s="184"/>
      <c r="CJG1093" s="184"/>
      <c r="CJH1093" s="184"/>
      <c r="CJI1093" s="184"/>
      <c r="CJJ1093" s="184"/>
      <c r="CJK1093" s="184"/>
      <c r="CJL1093" s="184"/>
      <c r="CJM1093" s="184"/>
      <c r="CJN1093" s="184"/>
      <c r="CJO1093" s="184"/>
      <c r="CJP1093" s="184"/>
      <c r="CJQ1093" s="184"/>
      <c r="CJR1093" s="184"/>
      <c r="CJS1093" s="184"/>
      <c r="CJT1093" s="184"/>
      <c r="CJU1093" s="184"/>
      <c r="CJV1093" s="184"/>
      <c r="CJW1093" s="184"/>
      <c r="CJX1093" s="184"/>
      <c r="CJY1093" s="184"/>
      <c r="CJZ1093" s="184"/>
      <c r="CKA1093" s="184"/>
      <c r="CKB1093" s="184"/>
      <c r="CKC1093" s="184"/>
      <c r="CKD1093" s="184"/>
      <c r="CKE1093" s="184"/>
      <c r="CKF1093" s="184"/>
      <c r="CKG1093" s="184"/>
      <c r="CKH1093" s="184"/>
      <c r="CKI1093" s="184"/>
      <c r="CKJ1093" s="184"/>
      <c r="CKK1093" s="184"/>
      <c r="CKL1093" s="184"/>
      <c r="CKM1093" s="184"/>
      <c r="CKN1093" s="184"/>
      <c r="CKO1093" s="184"/>
      <c r="CKP1093" s="184"/>
      <c r="CKQ1093" s="184"/>
      <c r="CKR1093" s="184"/>
      <c r="CKS1093" s="184"/>
      <c r="CKT1093" s="184"/>
      <c r="CKU1093" s="184"/>
      <c r="CKV1093" s="184"/>
      <c r="CKW1093" s="184"/>
      <c r="CKX1093" s="184"/>
      <c r="CKY1093" s="184"/>
      <c r="CKZ1093" s="184"/>
      <c r="CLA1093" s="184"/>
      <c r="CLB1093" s="184"/>
      <c r="CLC1093" s="184"/>
      <c r="CLD1093" s="184"/>
      <c r="CLE1093" s="184"/>
      <c r="CLF1093" s="184"/>
      <c r="CLG1093" s="184"/>
      <c r="CLH1093" s="184"/>
      <c r="CLI1093" s="184"/>
      <c r="CLJ1093" s="184"/>
      <c r="CLK1093" s="184"/>
      <c r="CLL1093" s="184"/>
      <c r="CLM1093" s="184"/>
      <c r="CLN1093" s="184"/>
      <c r="CLO1093" s="184"/>
      <c r="CLP1093" s="184"/>
      <c r="CLQ1093" s="184"/>
      <c r="CLR1093" s="184"/>
      <c r="CLS1093" s="184"/>
      <c r="CLT1093" s="184"/>
      <c r="CLU1093" s="184"/>
      <c r="CLV1093" s="184"/>
      <c r="CLW1093" s="184"/>
      <c r="CLX1093" s="184"/>
      <c r="CLY1093" s="184"/>
      <c r="CLZ1093" s="184"/>
      <c r="CMA1093" s="184"/>
      <c r="CMB1093" s="184"/>
      <c r="CMC1093" s="184"/>
      <c r="CMD1093" s="184"/>
      <c r="CME1093" s="184"/>
      <c r="CMF1093" s="184"/>
      <c r="CMG1093" s="184"/>
      <c r="CMH1093" s="184"/>
      <c r="CMI1093" s="184"/>
      <c r="CMJ1093" s="184"/>
      <c r="CMK1093" s="184"/>
      <c r="CML1093" s="184"/>
      <c r="CMM1093" s="184"/>
      <c r="CMN1093" s="184"/>
      <c r="CMO1093" s="184"/>
      <c r="CMP1093" s="184"/>
      <c r="CMQ1093" s="184"/>
      <c r="CMR1093" s="184"/>
      <c r="CMS1093" s="184"/>
      <c r="CMT1093" s="184"/>
      <c r="CMU1093" s="184"/>
      <c r="CMV1093" s="184"/>
      <c r="CMW1093" s="184"/>
      <c r="CMX1093" s="184"/>
      <c r="CMY1093" s="184"/>
      <c r="CMZ1093" s="184"/>
      <c r="CNA1093" s="184"/>
      <c r="CNB1093" s="184"/>
      <c r="CNC1093" s="184"/>
      <c r="CND1093" s="184"/>
      <c r="CNE1093" s="184"/>
      <c r="CNF1093" s="184"/>
      <c r="CNG1093" s="184"/>
      <c r="CNH1093" s="184"/>
      <c r="CNI1093" s="184"/>
      <c r="CNJ1093" s="184"/>
      <c r="CNK1093" s="184"/>
      <c r="CNL1093" s="184"/>
      <c r="CNM1093" s="184"/>
      <c r="CNN1093" s="184"/>
      <c r="CNO1093" s="184"/>
      <c r="CNP1093" s="184"/>
      <c r="CNQ1093" s="184"/>
      <c r="CNR1093" s="184"/>
      <c r="CNS1093" s="184"/>
      <c r="CNT1093" s="184"/>
      <c r="CNU1093" s="184"/>
      <c r="CNV1093" s="184"/>
      <c r="CNW1093" s="184"/>
      <c r="CNX1093" s="184"/>
      <c r="CNY1093" s="184"/>
      <c r="CNZ1093" s="184"/>
      <c r="COA1093" s="184"/>
      <c r="COB1093" s="184"/>
      <c r="COC1093" s="184"/>
      <c r="COD1093" s="184"/>
      <c r="COE1093" s="184"/>
      <c r="COF1093" s="184"/>
      <c r="COG1093" s="184"/>
      <c r="COH1093" s="184"/>
      <c r="COI1093" s="184"/>
      <c r="COJ1093" s="184"/>
      <c r="COK1093" s="184"/>
      <c r="COL1093" s="184"/>
      <c r="COM1093" s="184"/>
      <c r="CON1093" s="184"/>
      <c r="COO1093" s="184"/>
      <c r="COP1093" s="184"/>
      <c r="COQ1093" s="184"/>
      <c r="COR1093" s="184"/>
      <c r="COS1093" s="184"/>
      <c r="COT1093" s="184"/>
      <c r="COU1093" s="184"/>
      <c r="COV1093" s="184"/>
      <c r="COW1093" s="184"/>
      <c r="COX1093" s="184"/>
      <c r="COY1093" s="184"/>
      <c r="COZ1093" s="184"/>
      <c r="CPA1093" s="184"/>
      <c r="CPB1093" s="184"/>
      <c r="CPC1093" s="184"/>
      <c r="CPD1093" s="184"/>
      <c r="CPE1093" s="184"/>
      <c r="CPF1093" s="184"/>
      <c r="CPG1093" s="184"/>
      <c r="CPH1093" s="184"/>
      <c r="CPI1093" s="184"/>
      <c r="CPJ1093" s="184"/>
      <c r="CPK1093" s="184"/>
      <c r="CPL1093" s="184"/>
      <c r="CPM1093" s="184"/>
      <c r="CPN1093" s="184"/>
      <c r="CPO1093" s="184"/>
      <c r="CPP1093" s="184"/>
      <c r="CPQ1093" s="184"/>
      <c r="CPR1093" s="184"/>
      <c r="CPS1093" s="184"/>
      <c r="CPT1093" s="184"/>
      <c r="CPU1093" s="184"/>
      <c r="CPV1093" s="184"/>
      <c r="CPW1093" s="184"/>
      <c r="CPX1093" s="184"/>
      <c r="CPY1093" s="184"/>
      <c r="CPZ1093" s="184"/>
      <c r="CQA1093" s="184"/>
      <c r="CQB1093" s="184"/>
      <c r="CQC1093" s="184"/>
      <c r="CQD1093" s="184"/>
      <c r="CQE1093" s="184"/>
      <c r="CQF1093" s="184"/>
      <c r="CQG1093" s="184"/>
      <c r="CQH1093" s="184"/>
      <c r="CQI1093" s="184"/>
      <c r="CQJ1093" s="184"/>
      <c r="CQK1093" s="184"/>
      <c r="CQL1093" s="184"/>
      <c r="CQM1093" s="184"/>
      <c r="CQN1093" s="184"/>
      <c r="CQO1093" s="184"/>
      <c r="CQP1093" s="184"/>
      <c r="CQQ1093" s="184"/>
      <c r="CQR1093" s="184"/>
      <c r="CQS1093" s="184"/>
      <c r="CQT1093" s="184"/>
      <c r="CQU1093" s="184"/>
      <c r="CQV1093" s="184"/>
      <c r="CQW1093" s="184"/>
      <c r="CQX1093" s="184"/>
      <c r="CQY1093" s="184"/>
      <c r="CQZ1093" s="184"/>
      <c r="CRA1093" s="184"/>
      <c r="CRB1093" s="184"/>
      <c r="CRC1093" s="184"/>
      <c r="CRD1093" s="184"/>
      <c r="CRE1093" s="184"/>
      <c r="CRF1093" s="184"/>
      <c r="CRG1093" s="184"/>
      <c r="CRH1093" s="184"/>
      <c r="CRI1093" s="184"/>
      <c r="CRJ1093" s="184"/>
      <c r="CRK1093" s="184"/>
      <c r="CRL1093" s="184"/>
      <c r="CRM1093" s="184"/>
      <c r="CRN1093" s="184"/>
      <c r="CRO1093" s="184"/>
      <c r="CRP1093" s="184"/>
      <c r="CRQ1093" s="184"/>
      <c r="CRR1093" s="184"/>
      <c r="CRS1093" s="184"/>
      <c r="CRT1093" s="184"/>
      <c r="CRU1093" s="184"/>
      <c r="CRV1093" s="184"/>
      <c r="CRW1093" s="184"/>
      <c r="CRX1093" s="184"/>
      <c r="CRY1093" s="184"/>
      <c r="CRZ1093" s="184"/>
      <c r="CSA1093" s="184"/>
      <c r="CSB1093" s="184"/>
      <c r="CSC1093" s="184"/>
      <c r="CSD1093" s="184"/>
      <c r="CSE1093" s="184"/>
      <c r="CSF1093" s="184"/>
      <c r="CSG1093" s="184"/>
      <c r="CSH1093" s="184"/>
      <c r="CSI1093" s="184"/>
      <c r="CSJ1093" s="184"/>
      <c r="CSK1093" s="184"/>
      <c r="CSL1093" s="184"/>
      <c r="CSM1093" s="184"/>
      <c r="CSN1093" s="184"/>
      <c r="CSO1093" s="184"/>
      <c r="CSP1093" s="184"/>
      <c r="CSQ1093" s="184"/>
      <c r="CSR1093" s="184"/>
      <c r="CSS1093" s="184"/>
      <c r="CST1093" s="184"/>
      <c r="CSU1093" s="184"/>
      <c r="CSV1093" s="184"/>
      <c r="CSW1093" s="184"/>
      <c r="CSX1093" s="184"/>
      <c r="CSY1093" s="184"/>
      <c r="CSZ1093" s="184"/>
      <c r="CTA1093" s="184"/>
      <c r="CTB1093" s="184"/>
      <c r="CTC1093" s="184"/>
      <c r="CTD1093" s="184"/>
      <c r="CTE1093" s="184"/>
      <c r="CTF1093" s="184"/>
      <c r="CTG1093" s="184"/>
      <c r="CTH1093" s="184"/>
      <c r="CTI1093" s="184"/>
      <c r="CTJ1093" s="184"/>
      <c r="CTK1093" s="184"/>
      <c r="CTL1093" s="184"/>
      <c r="CTM1093" s="184"/>
      <c r="CTN1093" s="184"/>
      <c r="CTO1093" s="184"/>
      <c r="CTP1093" s="184"/>
      <c r="CTQ1093" s="184"/>
      <c r="CTR1093" s="184"/>
      <c r="CTS1093" s="184"/>
      <c r="CTT1093" s="184"/>
      <c r="CTU1093" s="184"/>
      <c r="CTV1093" s="184"/>
      <c r="CTW1093" s="184"/>
      <c r="CTX1093" s="184"/>
      <c r="CTY1093" s="184"/>
      <c r="CTZ1093" s="184"/>
      <c r="CUA1093" s="184"/>
      <c r="CUB1093" s="184"/>
      <c r="CUC1093" s="184"/>
      <c r="CUD1093" s="184"/>
      <c r="CUE1093" s="184"/>
      <c r="CUF1093" s="184"/>
      <c r="CUG1093" s="184"/>
      <c r="CUH1093" s="184"/>
      <c r="CUI1093" s="184"/>
      <c r="CUJ1093" s="184"/>
      <c r="CUK1093" s="184"/>
      <c r="CUL1093" s="184"/>
      <c r="CUM1093" s="184"/>
      <c r="CUN1093" s="184"/>
      <c r="CUO1093" s="184"/>
      <c r="CUP1093" s="184"/>
      <c r="CUQ1093" s="184"/>
      <c r="CUR1093" s="184"/>
      <c r="CUS1093" s="184"/>
      <c r="CUT1093" s="184"/>
      <c r="CUU1093" s="184"/>
      <c r="CUV1093" s="184"/>
      <c r="CUW1093" s="184"/>
      <c r="CUX1093" s="184"/>
      <c r="CUY1093" s="184"/>
      <c r="CUZ1093" s="184"/>
      <c r="CVA1093" s="184"/>
      <c r="CVB1093" s="184"/>
      <c r="CVC1093" s="184"/>
      <c r="CVD1093" s="184"/>
      <c r="CVE1093" s="184"/>
      <c r="CVF1093" s="184"/>
      <c r="CVG1093" s="184"/>
      <c r="CVH1093" s="184"/>
      <c r="CVI1093" s="184"/>
      <c r="CVJ1093" s="184"/>
      <c r="CVK1093" s="184"/>
      <c r="CVL1093" s="184"/>
      <c r="CVM1093" s="184"/>
      <c r="CVN1093" s="184"/>
      <c r="CVO1093" s="184"/>
      <c r="CVP1093" s="184"/>
      <c r="CVQ1093" s="184"/>
      <c r="CVR1093" s="184"/>
      <c r="CVS1093" s="184"/>
      <c r="CVT1093" s="184"/>
      <c r="CVU1093" s="184"/>
      <c r="CVV1093" s="184"/>
      <c r="CVW1093" s="184"/>
      <c r="CVX1093" s="184"/>
      <c r="CVY1093" s="184"/>
      <c r="CVZ1093" s="184"/>
      <c r="CWA1093" s="184"/>
      <c r="CWB1093" s="184"/>
      <c r="CWC1093" s="184"/>
      <c r="CWD1093" s="184"/>
      <c r="CWE1093" s="184"/>
      <c r="CWF1093" s="184"/>
      <c r="CWG1093" s="184"/>
      <c r="CWH1093" s="184"/>
      <c r="CWI1093" s="184"/>
      <c r="CWJ1093" s="184"/>
      <c r="CWK1093" s="184"/>
      <c r="CWL1093" s="184"/>
      <c r="CWM1093" s="184"/>
      <c r="CWN1093" s="184"/>
      <c r="CWO1093" s="184"/>
      <c r="CWP1093" s="184"/>
      <c r="CWQ1093" s="184"/>
      <c r="CWR1093" s="184"/>
      <c r="CWS1093" s="184"/>
      <c r="CWT1093" s="184"/>
      <c r="CWU1093" s="184"/>
      <c r="CWV1093" s="184"/>
      <c r="CWW1093" s="184"/>
      <c r="CWX1093" s="184"/>
      <c r="CWY1093" s="184"/>
      <c r="CWZ1093" s="184"/>
      <c r="CXA1093" s="184"/>
      <c r="CXB1093" s="184"/>
      <c r="CXC1093" s="184"/>
      <c r="CXD1093" s="184"/>
      <c r="CXE1093" s="184"/>
      <c r="CXF1093" s="184"/>
      <c r="CXG1093" s="184"/>
      <c r="CXH1093" s="184"/>
      <c r="CXI1093" s="184"/>
      <c r="CXJ1093" s="184"/>
      <c r="CXK1093" s="184"/>
      <c r="CXL1093" s="184"/>
      <c r="CXM1093" s="184"/>
      <c r="CXN1093" s="184"/>
      <c r="CXO1093" s="184"/>
      <c r="CXP1093" s="184"/>
      <c r="CXQ1093" s="184"/>
      <c r="CXR1093" s="184"/>
      <c r="CXS1093" s="184"/>
      <c r="CXT1093" s="184"/>
      <c r="CXU1093" s="184"/>
      <c r="CXV1093" s="184"/>
      <c r="CXW1093" s="184"/>
      <c r="CXX1093" s="184"/>
      <c r="CXY1093" s="184"/>
      <c r="CXZ1093" s="184"/>
      <c r="CYA1093" s="184"/>
      <c r="CYB1093" s="184"/>
      <c r="CYC1093" s="184"/>
      <c r="CYD1093" s="184"/>
      <c r="CYE1093" s="184"/>
      <c r="CYF1093" s="184"/>
      <c r="CYG1093" s="184"/>
      <c r="CYH1093" s="184"/>
      <c r="CYI1093" s="184"/>
      <c r="CYJ1093" s="184"/>
      <c r="CYK1093" s="184"/>
      <c r="CYL1093" s="184"/>
      <c r="CYM1093" s="184"/>
      <c r="CYN1093" s="184"/>
      <c r="CYO1093" s="184"/>
      <c r="CYP1093" s="184"/>
      <c r="CYQ1093" s="184"/>
      <c r="CYR1093" s="184"/>
      <c r="CYS1093" s="184"/>
      <c r="CYT1093" s="184"/>
      <c r="CYU1093" s="184"/>
      <c r="CYV1093" s="184"/>
      <c r="CYW1093" s="184"/>
      <c r="CYX1093" s="184"/>
      <c r="CYY1093" s="184"/>
      <c r="CYZ1093" s="184"/>
      <c r="CZA1093" s="184"/>
      <c r="CZB1093" s="184"/>
      <c r="CZC1093" s="184"/>
      <c r="CZD1093" s="184"/>
      <c r="CZE1093" s="184"/>
      <c r="CZF1093" s="184"/>
      <c r="CZG1093" s="184"/>
      <c r="CZH1093" s="184"/>
      <c r="CZI1093" s="184"/>
      <c r="CZJ1093" s="184"/>
      <c r="CZK1093" s="184"/>
      <c r="CZL1093" s="184"/>
      <c r="CZM1093" s="184"/>
      <c r="CZN1093" s="184"/>
      <c r="CZO1093" s="184"/>
      <c r="CZP1093" s="184"/>
      <c r="CZQ1093" s="184"/>
      <c r="CZR1093" s="184"/>
      <c r="CZS1093" s="184"/>
      <c r="CZT1093" s="184"/>
      <c r="CZU1093" s="184"/>
      <c r="CZV1093" s="184"/>
      <c r="CZW1093" s="184"/>
      <c r="CZX1093" s="184"/>
      <c r="CZY1093" s="184"/>
      <c r="CZZ1093" s="184"/>
      <c r="DAA1093" s="184"/>
      <c r="DAB1093" s="184"/>
      <c r="DAC1093" s="184"/>
      <c r="DAD1093" s="184"/>
      <c r="DAE1093" s="184"/>
      <c r="DAF1093" s="184"/>
      <c r="DAG1093" s="184"/>
      <c r="DAH1093" s="184"/>
      <c r="DAI1093" s="184"/>
      <c r="DAJ1093" s="184"/>
      <c r="DAK1093" s="184"/>
      <c r="DAL1093" s="184"/>
      <c r="DAM1093" s="184"/>
      <c r="DAN1093" s="184"/>
      <c r="DAO1093" s="184"/>
      <c r="DAP1093" s="184"/>
      <c r="DAQ1093" s="184"/>
      <c r="DAR1093" s="184"/>
      <c r="DAS1093" s="184"/>
      <c r="DAT1093" s="184"/>
      <c r="DAU1093" s="184"/>
      <c r="DAV1093" s="184"/>
      <c r="DAW1093" s="184"/>
      <c r="DAX1093" s="184"/>
      <c r="DAY1093" s="184"/>
      <c r="DAZ1093" s="184"/>
      <c r="DBA1093" s="184"/>
      <c r="DBB1093" s="184"/>
      <c r="DBC1093" s="184"/>
      <c r="DBD1093" s="184"/>
      <c r="DBE1093" s="184"/>
      <c r="DBF1093" s="184"/>
      <c r="DBG1093" s="184"/>
      <c r="DBH1093" s="184"/>
      <c r="DBI1093" s="184"/>
      <c r="DBJ1093" s="184"/>
      <c r="DBK1093" s="184"/>
      <c r="DBL1093" s="184"/>
      <c r="DBM1093" s="184"/>
      <c r="DBN1093" s="184"/>
      <c r="DBO1093" s="184"/>
      <c r="DBP1093" s="184"/>
      <c r="DBQ1093" s="184"/>
      <c r="DBR1093" s="184"/>
      <c r="DBS1093" s="184"/>
      <c r="DBT1093" s="184"/>
      <c r="DBU1093" s="184"/>
      <c r="DBV1093" s="184"/>
      <c r="DBW1093" s="184"/>
      <c r="DBX1093" s="184"/>
      <c r="DBY1093" s="184"/>
      <c r="DBZ1093" s="184"/>
      <c r="DCA1093" s="184"/>
      <c r="DCB1093" s="184"/>
      <c r="DCC1093" s="184"/>
      <c r="DCD1093" s="184"/>
      <c r="DCE1093" s="184"/>
      <c r="DCF1093" s="184"/>
      <c r="DCG1093" s="184"/>
      <c r="DCH1093" s="184"/>
      <c r="DCI1093" s="184"/>
      <c r="DCJ1093" s="184"/>
      <c r="DCK1093" s="184"/>
      <c r="DCL1093" s="184"/>
      <c r="DCM1093" s="184"/>
      <c r="DCN1093" s="184"/>
      <c r="DCO1093" s="184"/>
      <c r="DCP1093" s="184"/>
      <c r="DCQ1093" s="184"/>
      <c r="DCR1093" s="184"/>
      <c r="DCS1093" s="184"/>
      <c r="DCT1093" s="184"/>
      <c r="DCU1093" s="184"/>
      <c r="DCV1093" s="184"/>
      <c r="DCW1093" s="184"/>
      <c r="DCX1093" s="184"/>
      <c r="DCY1093" s="184"/>
      <c r="DCZ1093" s="184"/>
      <c r="DDA1093" s="184"/>
      <c r="DDB1093" s="184"/>
      <c r="DDC1093" s="184"/>
      <c r="DDD1093" s="184"/>
      <c r="DDE1093" s="184"/>
      <c r="DDF1093" s="184"/>
      <c r="DDG1093" s="184"/>
      <c r="DDH1093" s="184"/>
      <c r="DDI1093" s="184"/>
      <c r="DDJ1093" s="184"/>
      <c r="DDK1093" s="184"/>
      <c r="DDL1093" s="184"/>
      <c r="DDM1093" s="184"/>
      <c r="DDN1093" s="184"/>
      <c r="DDO1093" s="184"/>
      <c r="DDP1093" s="184"/>
      <c r="DDQ1093" s="184"/>
      <c r="DDR1093" s="184"/>
      <c r="DDS1093" s="184"/>
      <c r="DDT1093" s="184"/>
      <c r="DDU1093" s="184"/>
      <c r="DDV1093" s="184"/>
      <c r="DDW1093" s="184"/>
      <c r="DDX1093" s="184"/>
      <c r="DDY1093" s="184"/>
      <c r="DDZ1093" s="184"/>
      <c r="DEA1093" s="184"/>
      <c r="DEB1093" s="184"/>
      <c r="DEC1093" s="184"/>
      <c r="DED1093" s="184"/>
      <c r="DEE1093" s="184"/>
      <c r="DEF1093" s="184"/>
      <c r="DEG1093" s="184"/>
      <c r="DEH1093" s="184"/>
      <c r="DEI1093" s="184"/>
      <c r="DEJ1093" s="184"/>
      <c r="DEK1093" s="184"/>
      <c r="DEL1093" s="184"/>
      <c r="DEM1093" s="184"/>
      <c r="DEN1093" s="184"/>
      <c r="DEO1093" s="184"/>
      <c r="DEP1093" s="184"/>
      <c r="DEQ1093" s="184"/>
      <c r="DER1093" s="184"/>
      <c r="DES1093" s="184"/>
      <c r="DET1093" s="184"/>
      <c r="DEU1093" s="184"/>
      <c r="DEV1093" s="184"/>
      <c r="DEW1093" s="184"/>
      <c r="DEX1093" s="184"/>
      <c r="DEY1093" s="184"/>
      <c r="DEZ1093" s="184"/>
      <c r="DFA1093" s="184"/>
      <c r="DFB1093" s="184"/>
      <c r="DFC1093" s="184"/>
      <c r="DFD1093" s="184"/>
      <c r="DFE1093" s="184"/>
      <c r="DFF1093" s="184"/>
      <c r="DFG1093" s="184"/>
      <c r="DFH1093" s="184"/>
      <c r="DFI1093" s="184"/>
      <c r="DFJ1093" s="184"/>
      <c r="DFK1093" s="184"/>
      <c r="DFL1093" s="184"/>
      <c r="DFM1093" s="184"/>
      <c r="DFN1093" s="184"/>
      <c r="DFO1093" s="184"/>
      <c r="DFP1093" s="184"/>
      <c r="DFQ1093" s="184"/>
      <c r="DFR1093" s="184"/>
      <c r="DFS1093" s="184"/>
      <c r="DFT1093" s="184"/>
      <c r="DFU1093" s="184"/>
      <c r="DFV1093" s="184"/>
      <c r="DFW1093" s="184"/>
      <c r="DFX1093" s="184"/>
      <c r="DFY1093" s="184"/>
      <c r="DFZ1093" s="184"/>
      <c r="DGA1093" s="184"/>
      <c r="DGB1093" s="184"/>
      <c r="DGC1093" s="184"/>
      <c r="DGD1093" s="184"/>
      <c r="DGE1093" s="184"/>
      <c r="DGF1093" s="184"/>
      <c r="DGG1093" s="184"/>
      <c r="DGH1093" s="184"/>
      <c r="DGI1093" s="184"/>
      <c r="DGJ1093" s="184"/>
      <c r="DGK1093" s="184"/>
      <c r="DGL1093" s="184"/>
      <c r="DGM1093" s="184"/>
      <c r="DGN1093" s="184"/>
      <c r="DGO1093" s="184"/>
      <c r="DGP1093" s="184"/>
      <c r="DGQ1093" s="184"/>
      <c r="DGR1093" s="184"/>
      <c r="DGS1093" s="184"/>
      <c r="DGT1093" s="184"/>
      <c r="DGU1093" s="184"/>
      <c r="DGV1093" s="184"/>
      <c r="DGW1093" s="184"/>
      <c r="DGX1093" s="184"/>
      <c r="DGY1093" s="184"/>
      <c r="DGZ1093" s="184"/>
      <c r="DHA1093" s="184"/>
      <c r="DHB1093" s="184"/>
      <c r="DHC1093" s="184"/>
      <c r="DHD1093" s="184"/>
      <c r="DHE1093" s="184"/>
      <c r="DHF1093" s="184"/>
      <c r="DHG1093" s="184"/>
      <c r="DHH1093" s="184"/>
      <c r="DHI1093" s="184"/>
      <c r="DHJ1093" s="184"/>
      <c r="DHK1093" s="184"/>
      <c r="DHL1093" s="184"/>
      <c r="DHM1093" s="184"/>
      <c r="DHN1093" s="184"/>
      <c r="DHO1093" s="184"/>
      <c r="DHP1093" s="184"/>
      <c r="DHQ1093" s="184"/>
      <c r="DHR1093" s="184"/>
      <c r="DHS1093" s="184"/>
      <c r="DHT1093" s="184"/>
      <c r="DHU1093" s="184"/>
      <c r="DHV1093" s="184"/>
      <c r="DHW1093" s="184"/>
      <c r="DHX1093" s="184"/>
      <c r="DHY1093" s="184"/>
      <c r="DHZ1093" s="184"/>
      <c r="DIA1093" s="184"/>
      <c r="DIB1093" s="184"/>
      <c r="DIC1093" s="184"/>
      <c r="DID1093" s="184"/>
      <c r="DIE1093" s="184"/>
      <c r="DIF1093" s="184"/>
      <c r="DIG1093" s="184"/>
      <c r="DIH1093" s="184"/>
      <c r="DII1093" s="184"/>
      <c r="DIJ1093" s="184"/>
      <c r="DIK1093" s="184"/>
      <c r="DIL1093" s="184"/>
      <c r="DIM1093" s="184"/>
      <c r="DIN1093" s="184"/>
      <c r="DIO1093" s="184"/>
      <c r="DIP1093" s="184"/>
      <c r="DIQ1093" s="184"/>
      <c r="DIR1093" s="184"/>
      <c r="DIS1093" s="184"/>
      <c r="DIT1093" s="184"/>
      <c r="DIU1093" s="184"/>
      <c r="DIV1093" s="184"/>
      <c r="DIW1093" s="184"/>
      <c r="DIX1093" s="184"/>
      <c r="DIY1093" s="184"/>
      <c r="DIZ1093" s="184"/>
      <c r="DJA1093" s="184"/>
      <c r="DJB1093" s="184"/>
      <c r="DJC1093" s="184"/>
      <c r="DJD1093" s="184"/>
      <c r="DJE1093" s="184"/>
      <c r="DJF1093" s="184"/>
      <c r="DJG1093" s="184"/>
      <c r="DJH1093" s="184"/>
      <c r="DJI1093" s="184"/>
      <c r="DJJ1093" s="184"/>
      <c r="DJK1093" s="184"/>
      <c r="DJL1093" s="184"/>
      <c r="DJM1093" s="184"/>
      <c r="DJN1093" s="184"/>
      <c r="DJO1093" s="184"/>
      <c r="DJP1093" s="184"/>
      <c r="DJQ1093" s="184"/>
      <c r="DJR1093" s="184"/>
      <c r="DJS1093" s="184"/>
      <c r="DJT1093" s="184"/>
      <c r="DJU1093" s="184"/>
      <c r="DJV1093" s="184"/>
      <c r="DJW1093" s="184"/>
      <c r="DJX1093" s="184"/>
      <c r="DJY1093" s="184"/>
      <c r="DJZ1093" s="184"/>
      <c r="DKA1093" s="184"/>
      <c r="DKB1093" s="184"/>
      <c r="DKC1093" s="184"/>
      <c r="DKD1093" s="184"/>
      <c r="DKE1093" s="184"/>
      <c r="DKF1093" s="184"/>
      <c r="DKG1093" s="184"/>
      <c r="DKH1093" s="184"/>
      <c r="DKI1093" s="184"/>
      <c r="DKJ1093" s="184"/>
      <c r="DKK1093" s="184"/>
      <c r="DKL1093" s="184"/>
      <c r="DKM1093" s="184"/>
      <c r="DKN1093" s="184"/>
      <c r="DKO1093" s="184"/>
      <c r="DKP1093" s="184"/>
      <c r="DKQ1093" s="184"/>
      <c r="DKR1093" s="184"/>
      <c r="DKS1093" s="184"/>
      <c r="DKT1093" s="184"/>
      <c r="DKU1093" s="184"/>
      <c r="DKV1093" s="184"/>
      <c r="DKW1093" s="184"/>
      <c r="DKX1093" s="184"/>
      <c r="DKY1093" s="184"/>
      <c r="DKZ1093" s="184"/>
      <c r="DLA1093" s="184"/>
      <c r="DLB1093" s="184"/>
      <c r="DLC1093" s="184"/>
      <c r="DLD1093" s="184"/>
      <c r="DLE1093" s="184"/>
      <c r="DLF1093" s="184"/>
      <c r="DLG1093" s="184"/>
      <c r="DLH1093" s="184"/>
      <c r="DLI1093" s="184"/>
      <c r="DLJ1093" s="184"/>
      <c r="DLK1093" s="184"/>
      <c r="DLL1093" s="184"/>
      <c r="DLM1093" s="184"/>
      <c r="DLN1093" s="184"/>
      <c r="DLO1093" s="184"/>
      <c r="DLP1093" s="184"/>
      <c r="DLQ1093" s="184"/>
      <c r="DLR1093" s="184"/>
      <c r="DLS1093" s="184"/>
      <c r="DLT1093" s="184"/>
      <c r="DLU1093" s="184"/>
      <c r="DLV1093" s="184"/>
      <c r="DLW1093" s="184"/>
      <c r="DLX1093" s="184"/>
      <c r="DLY1093" s="184"/>
      <c r="DLZ1093" s="184"/>
      <c r="DMA1093" s="184"/>
      <c r="DMB1093" s="184"/>
      <c r="DMC1093" s="184"/>
      <c r="DMD1093" s="184"/>
      <c r="DME1093" s="184"/>
      <c r="DMF1093" s="184"/>
      <c r="DMG1093" s="184"/>
      <c r="DMH1093" s="184"/>
      <c r="DMI1093" s="184"/>
      <c r="DMJ1093" s="184"/>
      <c r="DMK1093" s="184"/>
      <c r="DML1093" s="184"/>
      <c r="DMM1093" s="184"/>
      <c r="DMN1093" s="184"/>
      <c r="DMO1093" s="184"/>
      <c r="DMP1093" s="184"/>
      <c r="DMQ1093" s="184"/>
      <c r="DMR1093" s="184"/>
      <c r="DMS1093" s="184"/>
      <c r="DMT1093" s="184"/>
      <c r="DMU1093" s="184"/>
      <c r="DMV1093" s="184"/>
      <c r="DMW1093" s="184"/>
      <c r="DMX1093" s="184"/>
      <c r="DMY1093" s="184"/>
      <c r="DMZ1093" s="184"/>
      <c r="DNA1093" s="184"/>
      <c r="DNB1093" s="184"/>
      <c r="DNC1093" s="184"/>
      <c r="DND1093" s="184"/>
      <c r="DNE1093" s="184"/>
      <c r="DNF1093" s="184"/>
      <c r="DNG1093" s="184"/>
      <c r="DNH1093" s="184"/>
      <c r="DNI1093" s="184"/>
      <c r="DNJ1093" s="184"/>
      <c r="DNK1093" s="184"/>
      <c r="DNL1093" s="184"/>
      <c r="DNM1093" s="184"/>
      <c r="DNN1093" s="184"/>
      <c r="DNO1093" s="184"/>
      <c r="DNP1093" s="184"/>
      <c r="DNQ1093" s="184"/>
      <c r="DNR1093" s="184"/>
      <c r="DNS1093" s="184"/>
      <c r="DNT1093" s="184"/>
      <c r="DNU1093" s="184"/>
      <c r="DNV1093" s="184"/>
      <c r="DNW1093" s="184"/>
      <c r="DNX1093" s="184"/>
      <c r="DNY1093" s="184"/>
      <c r="DNZ1093" s="184"/>
      <c r="DOA1093" s="184"/>
      <c r="DOB1093" s="184"/>
      <c r="DOC1093" s="184"/>
      <c r="DOD1093" s="184"/>
      <c r="DOE1093" s="184"/>
      <c r="DOF1093" s="184"/>
      <c r="DOG1093" s="184"/>
      <c r="DOH1093" s="184"/>
      <c r="DOI1093" s="184"/>
      <c r="DOJ1093" s="184"/>
      <c r="DOK1093" s="184"/>
      <c r="DOL1093" s="184"/>
      <c r="DOM1093" s="184"/>
      <c r="DON1093" s="184"/>
      <c r="DOO1093" s="184"/>
      <c r="DOP1093" s="184"/>
      <c r="DOQ1093" s="184"/>
      <c r="DOR1093" s="184"/>
      <c r="DOS1093" s="184"/>
      <c r="DOT1093" s="184"/>
      <c r="DOU1093" s="184"/>
      <c r="DOV1093" s="184"/>
      <c r="DOW1093" s="184"/>
      <c r="DOX1093" s="184"/>
      <c r="DOY1093" s="184"/>
      <c r="DOZ1093" s="184"/>
      <c r="DPA1093" s="184"/>
      <c r="DPB1093" s="184"/>
      <c r="DPC1093" s="184"/>
      <c r="DPD1093" s="184"/>
      <c r="DPE1093" s="184"/>
      <c r="DPF1093" s="184"/>
      <c r="DPG1093" s="184"/>
      <c r="DPH1093" s="184"/>
      <c r="DPI1093" s="184"/>
      <c r="DPJ1093" s="184"/>
      <c r="DPK1093" s="184"/>
      <c r="DPL1093" s="184"/>
      <c r="DPM1093" s="184"/>
      <c r="DPN1093" s="184"/>
      <c r="DPO1093" s="184"/>
      <c r="DPP1093" s="184"/>
      <c r="DPQ1093" s="184"/>
      <c r="DPR1093" s="184"/>
      <c r="DPS1093" s="184"/>
      <c r="DPT1093" s="184"/>
      <c r="DPU1093" s="184"/>
      <c r="DPV1093" s="184"/>
      <c r="DPW1093" s="184"/>
      <c r="DPX1093" s="184"/>
      <c r="DPY1093" s="184"/>
      <c r="DPZ1093" s="184"/>
      <c r="DQA1093" s="184"/>
      <c r="DQB1093" s="184"/>
      <c r="DQC1093" s="184"/>
      <c r="DQD1093" s="184"/>
      <c r="DQE1093" s="184"/>
      <c r="DQF1093" s="184"/>
      <c r="DQG1093" s="184"/>
      <c r="DQH1093" s="184"/>
      <c r="DQI1093" s="184"/>
      <c r="DQJ1093" s="184"/>
      <c r="DQK1093" s="184"/>
      <c r="DQL1093" s="184"/>
      <c r="DQM1093" s="184"/>
      <c r="DQN1093" s="184"/>
      <c r="DQO1093" s="184"/>
      <c r="DQP1093" s="184"/>
      <c r="DQQ1093" s="184"/>
      <c r="DQR1093" s="184"/>
      <c r="DQS1093" s="184"/>
      <c r="DQT1093" s="184"/>
      <c r="DQU1093" s="184"/>
      <c r="DQV1093" s="184"/>
      <c r="DQW1093" s="184"/>
      <c r="DQX1093" s="184"/>
      <c r="DQY1093" s="184"/>
      <c r="DQZ1093" s="184"/>
      <c r="DRA1093" s="184"/>
      <c r="DRB1093" s="184"/>
      <c r="DRC1093" s="184"/>
      <c r="DRD1093" s="184"/>
      <c r="DRE1093" s="184"/>
      <c r="DRF1093" s="184"/>
      <c r="DRG1093" s="184"/>
      <c r="DRH1093" s="184"/>
      <c r="DRI1093" s="184"/>
      <c r="DRJ1093" s="184"/>
      <c r="DRK1093" s="184"/>
      <c r="DRL1093" s="184"/>
      <c r="DRM1093" s="184"/>
      <c r="DRN1093" s="184"/>
      <c r="DRO1093" s="184"/>
      <c r="DRP1093" s="184"/>
      <c r="DRQ1093" s="184"/>
      <c r="DRR1093" s="184"/>
      <c r="DRS1093" s="184"/>
      <c r="DRT1093" s="184"/>
      <c r="DRU1093" s="184"/>
      <c r="DRV1093" s="184"/>
      <c r="DRW1093" s="184"/>
      <c r="DRX1093" s="184"/>
      <c r="DRY1093" s="184"/>
      <c r="DRZ1093" s="184"/>
      <c r="DSA1093" s="184"/>
      <c r="DSB1093" s="184"/>
      <c r="DSC1093" s="184"/>
      <c r="DSD1093" s="184"/>
      <c r="DSE1093" s="184"/>
      <c r="DSF1093" s="184"/>
      <c r="DSG1093" s="184"/>
      <c r="DSH1093" s="184"/>
      <c r="DSI1093" s="184"/>
      <c r="DSJ1093" s="184"/>
      <c r="DSK1093" s="184"/>
      <c r="DSL1093" s="184"/>
      <c r="DSM1093" s="184"/>
      <c r="DSN1093" s="184"/>
      <c r="DSO1093" s="184"/>
      <c r="DSP1093" s="184"/>
      <c r="DSQ1093" s="184"/>
      <c r="DSR1093" s="184"/>
      <c r="DSS1093" s="184"/>
      <c r="DST1093" s="184"/>
      <c r="DSU1093" s="184"/>
      <c r="DSV1093" s="184"/>
      <c r="DSW1093" s="184"/>
      <c r="DSX1093" s="184"/>
      <c r="DSY1093" s="184"/>
      <c r="DSZ1093" s="184"/>
      <c r="DTA1093" s="184"/>
      <c r="DTB1093" s="184"/>
      <c r="DTC1093" s="184"/>
      <c r="DTD1093" s="184"/>
      <c r="DTE1093" s="184"/>
      <c r="DTF1093" s="184"/>
      <c r="DTG1093" s="184"/>
      <c r="DTH1093" s="184"/>
      <c r="DTI1093" s="184"/>
      <c r="DTJ1093" s="184"/>
      <c r="DTK1093" s="184"/>
      <c r="DTL1093" s="184"/>
      <c r="DTM1093" s="184"/>
      <c r="DTN1093" s="184"/>
      <c r="DTO1093" s="184"/>
      <c r="DTP1093" s="184"/>
      <c r="DTQ1093" s="184"/>
      <c r="DTR1093" s="184"/>
      <c r="DTS1093" s="184"/>
      <c r="DTT1093" s="184"/>
      <c r="DTU1093" s="184"/>
      <c r="DTV1093" s="184"/>
      <c r="DTW1093" s="184"/>
      <c r="DTX1093" s="184"/>
      <c r="DTY1093" s="184"/>
      <c r="DTZ1093" s="184"/>
      <c r="DUA1093" s="184"/>
      <c r="DUB1093" s="184"/>
      <c r="DUC1093" s="184"/>
      <c r="DUD1093" s="184"/>
      <c r="DUE1093" s="184"/>
      <c r="DUF1093" s="184"/>
      <c r="DUG1093" s="184"/>
      <c r="DUH1093" s="184"/>
      <c r="DUI1093" s="184"/>
      <c r="DUJ1093" s="184"/>
      <c r="DUK1093" s="184"/>
      <c r="DUL1093" s="184"/>
      <c r="DUM1093" s="184"/>
      <c r="DUN1093" s="184"/>
      <c r="DUO1093" s="184"/>
      <c r="DUP1093" s="184"/>
      <c r="DUQ1093" s="184"/>
      <c r="DUR1093" s="184"/>
      <c r="DUS1093" s="184"/>
      <c r="DUT1093" s="184"/>
      <c r="DUU1093" s="184"/>
      <c r="DUV1093" s="184"/>
      <c r="DUW1093" s="184"/>
      <c r="DUX1093" s="184"/>
      <c r="DUY1093" s="184"/>
      <c r="DUZ1093" s="184"/>
      <c r="DVA1093" s="184"/>
      <c r="DVB1093" s="184"/>
      <c r="DVC1093" s="184"/>
      <c r="DVD1093" s="184"/>
      <c r="DVE1093" s="184"/>
      <c r="DVF1093" s="184"/>
      <c r="DVG1093" s="184"/>
      <c r="DVH1093" s="184"/>
      <c r="DVI1093" s="184"/>
      <c r="DVJ1093" s="184"/>
      <c r="DVK1093" s="184"/>
      <c r="DVL1093" s="184"/>
      <c r="DVM1093" s="184"/>
      <c r="DVN1093" s="184"/>
      <c r="DVO1093" s="184"/>
      <c r="DVP1093" s="184"/>
      <c r="DVQ1093" s="184"/>
      <c r="DVR1093" s="184"/>
      <c r="DVS1093" s="184"/>
      <c r="DVT1093" s="184"/>
      <c r="DVU1093" s="184"/>
      <c r="DVV1093" s="184"/>
      <c r="DVW1093" s="184"/>
      <c r="DVX1093" s="184"/>
      <c r="DVY1093" s="184"/>
      <c r="DVZ1093" s="184"/>
      <c r="DWA1093" s="184"/>
      <c r="DWB1093" s="184"/>
      <c r="DWC1093" s="184"/>
      <c r="DWD1093" s="184"/>
      <c r="DWE1093" s="184"/>
      <c r="DWF1093" s="184"/>
      <c r="DWG1093" s="184"/>
      <c r="DWH1093" s="184"/>
      <c r="DWI1093" s="184"/>
      <c r="DWJ1093" s="184"/>
      <c r="DWK1093" s="184"/>
      <c r="DWL1093" s="184"/>
      <c r="DWM1093" s="184"/>
      <c r="DWN1093" s="184"/>
      <c r="DWO1093" s="184"/>
      <c r="DWP1093" s="184"/>
      <c r="DWQ1093" s="184"/>
      <c r="DWR1093" s="184"/>
      <c r="DWS1093" s="184"/>
      <c r="DWT1093" s="184"/>
      <c r="DWU1093" s="184"/>
      <c r="DWV1093" s="184"/>
      <c r="DWW1093" s="184"/>
      <c r="DWX1093" s="184"/>
      <c r="DWY1093" s="184"/>
      <c r="DWZ1093" s="184"/>
      <c r="DXA1093" s="184"/>
      <c r="DXB1093" s="184"/>
      <c r="DXC1093" s="184"/>
      <c r="DXD1093" s="184"/>
      <c r="DXE1093" s="184"/>
      <c r="DXF1093" s="184"/>
      <c r="DXG1093" s="184"/>
      <c r="DXH1093" s="184"/>
      <c r="DXI1093" s="184"/>
      <c r="DXJ1093" s="184"/>
      <c r="DXK1093" s="184"/>
      <c r="DXL1093" s="184"/>
      <c r="DXM1093" s="184"/>
      <c r="DXN1093" s="184"/>
      <c r="DXO1093" s="184"/>
      <c r="DXP1093" s="184"/>
      <c r="DXQ1093" s="184"/>
      <c r="DXR1093" s="184"/>
      <c r="DXS1093" s="184"/>
      <c r="DXT1093" s="184"/>
      <c r="DXU1093" s="184"/>
      <c r="DXV1093" s="184"/>
      <c r="DXW1093" s="184"/>
      <c r="DXX1093" s="184"/>
      <c r="DXY1093" s="184"/>
      <c r="DXZ1093" s="184"/>
      <c r="DYA1093" s="184"/>
      <c r="DYB1093" s="184"/>
      <c r="DYC1093" s="184"/>
      <c r="DYD1093" s="184"/>
      <c r="DYE1093" s="184"/>
      <c r="DYF1093" s="184"/>
      <c r="DYG1093" s="184"/>
      <c r="DYH1093" s="184"/>
      <c r="DYI1093" s="184"/>
      <c r="DYJ1093" s="184"/>
      <c r="DYK1093" s="184"/>
      <c r="DYL1093" s="184"/>
      <c r="DYM1093" s="184"/>
      <c r="DYN1093" s="184"/>
      <c r="DYO1093" s="184"/>
      <c r="DYP1093" s="184"/>
      <c r="DYQ1093" s="184"/>
      <c r="DYR1093" s="184"/>
      <c r="DYS1093" s="184"/>
      <c r="DYT1093" s="184"/>
      <c r="DYU1093" s="184"/>
      <c r="DYV1093" s="184"/>
      <c r="DYW1093" s="184"/>
      <c r="DYX1093" s="184"/>
      <c r="DYY1093" s="184"/>
      <c r="DYZ1093" s="184"/>
      <c r="DZA1093" s="184"/>
      <c r="DZB1093" s="184"/>
      <c r="DZC1093" s="184"/>
      <c r="DZD1093" s="184"/>
      <c r="DZE1093" s="184"/>
      <c r="DZF1093" s="184"/>
      <c r="DZG1093" s="184"/>
      <c r="DZH1093" s="184"/>
      <c r="DZI1093" s="184"/>
      <c r="DZJ1093" s="184"/>
      <c r="DZK1093" s="184"/>
      <c r="DZL1093" s="184"/>
      <c r="DZM1093" s="184"/>
      <c r="DZN1093" s="184"/>
      <c r="DZO1093" s="184"/>
      <c r="DZP1093" s="184"/>
      <c r="DZQ1093" s="184"/>
      <c r="DZR1093" s="184"/>
      <c r="DZS1093" s="184"/>
      <c r="DZT1093" s="184"/>
      <c r="DZU1093" s="184"/>
      <c r="DZV1093" s="184"/>
      <c r="DZW1093" s="184"/>
      <c r="DZX1093" s="184"/>
      <c r="DZY1093" s="184"/>
      <c r="DZZ1093" s="184"/>
      <c r="EAA1093" s="184"/>
      <c r="EAB1093" s="184"/>
      <c r="EAC1093" s="184"/>
      <c r="EAD1093" s="184"/>
      <c r="EAE1093" s="184"/>
      <c r="EAF1093" s="184"/>
      <c r="EAG1093" s="184"/>
      <c r="EAH1093" s="184"/>
      <c r="EAI1093" s="184"/>
      <c r="EAJ1093" s="184"/>
      <c r="EAK1093" s="184"/>
      <c r="EAL1093" s="184"/>
      <c r="EAM1093" s="184"/>
      <c r="EAN1093" s="184"/>
      <c r="EAO1093" s="184"/>
      <c r="EAP1093" s="184"/>
      <c r="EAQ1093" s="184"/>
      <c r="EAR1093" s="184"/>
      <c r="EAS1093" s="184"/>
      <c r="EAT1093" s="184"/>
      <c r="EAU1093" s="184"/>
      <c r="EAV1093" s="184"/>
      <c r="EAW1093" s="184"/>
      <c r="EAX1093" s="184"/>
      <c r="EAY1093" s="184"/>
      <c r="EAZ1093" s="184"/>
      <c r="EBA1093" s="184"/>
      <c r="EBB1093" s="184"/>
      <c r="EBC1093" s="184"/>
      <c r="EBD1093" s="184"/>
      <c r="EBE1093" s="184"/>
      <c r="EBF1093" s="184"/>
      <c r="EBG1093" s="184"/>
      <c r="EBH1093" s="184"/>
      <c r="EBI1093" s="184"/>
      <c r="EBJ1093" s="184"/>
      <c r="EBK1093" s="184"/>
      <c r="EBL1093" s="184"/>
      <c r="EBM1093" s="184"/>
      <c r="EBN1093" s="184"/>
      <c r="EBO1093" s="184"/>
      <c r="EBP1093" s="184"/>
      <c r="EBQ1093" s="184"/>
      <c r="EBR1093" s="184"/>
      <c r="EBS1093" s="184"/>
      <c r="EBT1093" s="184"/>
      <c r="EBU1093" s="184"/>
      <c r="EBV1093" s="184"/>
      <c r="EBW1093" s="184"/>
      <c r="EBX1093" s="184"/>
      <c r="EBY1093" s="184"/>
      <c r="EBZ1093" s="184"/>
      <c r="ECA1093" s="184"/>
      <c r="ECB1093" s="184"/>
      <c r="ECC1093" s="184"/>
      <c r="ECD1093" s="184"/>
      <c r="ECE1093" s="184"/>
      <c r="ECF1093" s="184"/>
      <c r="ECG1093" s="184"/>
      <c r="ECH1093" s="184"/>
      <c r="ECI1093" s="184"/>
      <c r="ECJ1093" s="184"/>
      <c r="ECK1093" s="184"/>
      <c r="ECL1093" s="184"/>
      <c r="ECM1093" s="184"/>
      <c r="ECN1093" s="184"/>
      <c r="ECO1093" s="184"/>
      <c r="ECP1093" s="184"/>
      <c r="ECQ1093" s="184"/>
      <c r="ECR1093" s="184"/>
      <c r="ECS1093" s="184"/>
      <c r="ECT1093" s="184"/>
      <c r="ECU1093" s="184"/>
      <c r="ECV1093" s="184"/>
      <c r="ECW1093" s="184"/>
      <c r="ECX1093" s="184"/>
      <c r="ECY1093" s="184"/>
      <c r="ECZ1093" s="184"/>
      <c r="EDA1093" s="184"/>
      <c r="EDB1093" s="184"/>
      <c r="EDC1093" s="184"/>
      <c r="EDD1093" s="184"/>
      <c r="EDE1093" s="184"/>
      <c r="EDF1093" s="184"/>
      <c r="EDG1093" s="184"/>
      <c r="EDH1093" s="184"/>
      <c r="EDI1093" s="184"/>
      <c r="EDJ1093" s="184"/>
      <c r="EDK1093" s="184"/>
      <c r="EDL1093" s="184"/>
      <c r="EDM1093" s="184"/>
      <c r="EDN1093" s="184"/>
      <c r="EDO1093" s="184"/>
      <c r="EDP1093" s="184"/>
      <c r="EDQ1093" s="184"/>
      <c r="EDR1093" s="184"/>
      <c r="EDS1093" s="184"/>
      <c r="EDT1093" s="184"/>
      <c r="EDU1093" s="184"/>
      <c r="EDV1093" s="184"/>
      <c r="EDW1093" s="184"/>
      <c r="EDX1093" s="184"/>
      <c r="EDY1093" s="184"/>
      <c r="EDZ1093" s="184"/>
      <c r="EEA1093" s="184"/>
      <c r="EEB1093" s="184"/>
      <c r="EEC1093" s="184"/>
      <c r="EED1093" s="184"/>
      <c r="EEE1093" s="184"/>
      <c r="EEF1093" s="184"/>
      <c r="EEG1093" s="184"/>
      <c r="EEH1093" s="184"/>
      <c r="EEI1093" s="184"/>
      <c r="EEJ1093" s="184"/>
      <c r="EEK1093" s="184"/>
      <c r="EEL1093" s="184"/>
      <c r="EEM1093" s="184"/>
      <c r="EEN1093" s="184"/>
      <c r="EEO1093" s="184"/>
      <c r="EEP1093" s="184"/>
      <c r="EEQ1093" s="184"/>
      <c r="EER1093" s="184"/>
      <c r="EES1093" s="184"/>
      <c r="EET1093" s="184"/>
      <c r="EEU1093" s="184"/>
      <c r="EEV1093" s="184"/>
      <c r="EEW1093" s="184"/>
      <c r="EEX1093" s="184"/>
      <c r="EEY1093" s="184"/>
      <c r="EEZ1093" s="184"/>
      <c r="EFA1093" s="184"/>
      <c r="EFB1093" s="184"/>
      <c r="EFC1093" s="184"/>
      <c r="EFD1093" s="184"/>
      <c r="EFE1093" s="184"/>
      <c r="EFF1093" s="184"/>
      <c r="EFG1093" s="184"/>
      <c r="EFH1093" s="184"/>
      <c r="EFI1093" s="184"/>
      <c r="EFJ1093" s="184"/>
      <c r="EFK1093" s="184"/>
      <c r="EFL1093" s="184"/>
      <c r="EFM1093" s="184"/>
      <c r="EFN1093" s="184"/>
      <c r="EFO1093" s="184"/>
      <c r="EFP1093" s="184"/>
      <c r="EFQ1093" s="184"/>
      <c r="EFR1093" s="184"/>
      <c r="EFS1093" s="184"/>
      <c r="EFT1093" s="184"/>
      <c r="EFU1093" s="184"/>
      <c r="EFV1093" s="184"/>
      <c r="EFW1093" s="184"/>
      <c r="EFX1093" s="184"/>
      <c r="EFY1093" s="184"/>
      <c r="EFZ1093" s="184"/>
      <c r="EGA1093" s="184"/>
      <c r="EGB1093" s="184"/>
      <c r="EGC1093" s="184"/>
      <c r="EGD1093" s="184"/>
      <c r="EGE1093" s="184"/>
      <c r="EGF1093" s="184"/>
      <c r="EGG1093" s="184"/>
      <c r="EGH1093" s="184"/>
      <c r="EGI1093" s="184"/>
      <c r="EGJ1093" s="184"/>
      <c r="EGK1093" s="184"/>
      <c r="EGL1093" s="184"/>
      <c r="EGM1093" s="184"/>
      <c r="EGN1093" s="184"/>
      <c r="EGO1093" s="184"/>
      <c r="EGP1093" s="184"/>
      <c r="EGQ1093" s="184"/>
      <c r="EGR1093" s="184"/>
      <c r="EGS1093" s="184"/>
      <c r="EGT1093" s="184"/>
      <c r="EGU1093" s="184"/>
      <c r="EGV1093" s="184"/>
      <c r="EGW1093" s="184"/>
      <c r="EGX1093" s="184"/>
      <c r="EGY1093" s="184"/>
      <c r="EGZ1093" s="184"/>
      <c r="EHA1093" s="184"/>
      <c r="EHB1093" s="184"/>
      <c r="EHC1093" s="184"/>
      <c r="EHD1093" s="184"/>
      <c r="EHE1093" s="184"/>
      <c r="EHF1093" s="184"/>
      <c r="EHG1093" s="184"/>
      <c r="EHH1093" s="184"/>
      <c r="EHI1093" s="184"/>
      <c r="EHJ1093" s="184"/>
      <c r="EHK1093" s="184"/>
      <c r="EHL1093" s="184"/>
      <c r="EHM1093" s="184"/>
      <c r="EHN1093" s="184"/>
      <c r="EHO1093" s="184"/>
      <c r="EHP1093" s="184"/>
      <c r="EHQ1093" s="184"/>
      <c r="EHR1093" s="184"/>
      <c r="EHS1093" s="184"/>
      <c r="EHT1093" s="184"/>
      <c r="EHU1093" s="184"/>
      <c r="EHV1093" s="184"/>
      <c r="EHW1093" s="184"/>
      <c r="EHX1093" s="184"/>
      <c r="EHY1093" s="184"/>
      <c r="EHZ1093" s="184"/>
      <c r="EIA1093" s="184"/>
      <c r="EIB1093" s="184"/>
      <c r="EIC1093" s="184"/>
      <c r="EID1093" s="184"/>
      <c r="EIE1093" s="184"/>
      <c r="EIF1093" s="184"/>
      <c r="EIG1093" s="184"/>
      <c r="EIH1093" s="184"/>
      <c r="EII1093" s="184"/>
      <c r="EIJ1093" s="184"/>
      <c r="EIK1093" s="184"/>
      <c r="EIL1093" s="184"/>
      <c r="EIM1093" s="184"/>
      <c r="EIN1093" s="184"/>
      <c r="EIO1093" s="184"/>
      <c r="EIP1093" s="184"/>
      <c r="EIQ1093" s="184"/>
      <c r="EIR1093" s="184"/>
      <c r="EIS1093" s="184"/>
      <c r="EIT1093" s="184"/>
      <c r="EIU1093" s="184"/>
      <c r="EIV1093" s="184"/>
      <c r="EIW1093" s="184"/>
      <c r="EIX1093" s="184"/>
      <c r="EIY1093" s="184"/>
      <c r="EIZ1093" s="184"/>
      <c r="EJA1093" s="184"/>
      <c r="EJB1093" s="184"/>
      <c r="EJC1093" s="184"/>
      <c r="EJD1093" s="184"/>
      <c r="EJE1093" s="184"/>
      <c r="EJF1093" s="184"/>
      <c r="EJG1093" s="184"/>
      <c r="EJH1093" s="184"/>
      <c r="EJI1093" s="184"/>
      <c r="EJJ1093" s="184"/>
      <c r="EJK1093" s="184"/>
      <c r="EJL1093" s="184"/>
      <c r="EJM1093" s="184"/>
      <c r="EJN1093" s="184"/>
      <c r="EJO1093" s="184"/>
      <c r="EJP1093" s="184"/>
      <c r="EJQ1093" s="184"/>
      <c r="EJR1093" s="184"/>
      <c r="EJS1093" s="184"/>
      <c r="EJT1093" s="184"/>
      <c r="EJU1093" s="184"/>
      <c r="EJV1093" s="184"/>
      <c r="EJW1093" s="184"/>
      <c r="EJX1093" s="184"/>
      <c r="EJY1093" s="184"/>
      <c r="EJZ1093" s="184"/>
      <c r="EKA1093" s="184"/>
      <c r="EKB1093" s="184"/>
      <c r="EKC1093" s="184"/>
      <c r="EKD1093" s="184"/>
      <c r="EKE1093" s="184"/>
      <c r="EKF1093" s="184"/>
      <c r="EKG1093" s="184"/>
      <c r="EKH1093" s="184"/>
      <c r="EKI1093" s="184"/>
      <c r="EKJ1093" s="184"/>
      <c r="EKK1093" s="184"/>
      <c r="EKL1093" s="184"/>
      <c r="EKM1093" s="184"/>
      <c r="EKN1093" s="184"/>
      <c r="EKO1093" s="184"/>
      <c r="EKP1093" s="184"/>
      <c r="EKQ1093" s="184"/>
      <c r="EKR1093" s="184"/>
      <c r="EKS1093" s="184"/>
      <c r="EKT1093" s="184"/>
      <c r="EKU1093" s="184"/>
      <c r="EKV1093" s="184"/>
      <c r="EKW1093" s="184"/>
      <c r="EKX1093" s="184"/>
      <c r="EKY1093" s="184"/>
      <c r="EKZ1093" s="184"/>
      <c r="ELA1093" s="184"/>
      <c r="ELB1093" s="184"/>
      <c r="ELC1093" s="184"/>
      <c r="ELD1093" s="184"/>
      <c r="ELE1093" s="184"/>
      <c r="ELF1093" s="184"/>
      <c r="ELG1093" s="184"/>
      <c r="ELH1093" s="184"/>
      <c r="ELI1093" s="184"/>
      <c r="ELJ1093" s="184"/>
      <c r="ELK1093" s="184"/>
      <c r="ELL1093" s="184"/>
      <c r="ELM1093" s="184"/>
      <c r="ELN1093" s="184"/>
      <c r="ELO1093" s="184"/>
      <c r="ELP1093" s="184"/>
      <c r="ELQ1093" s="184"/>
      <c r="ELR1093" s="184"/>
      <c r="ELS1093" s="184"/>
      <c r="ELT1093" s="184"/>
      <c r="ELU1093" s="184"/>
      <c r="ELV1093" s="184"/>
      <c r="ELW1093" s="184"/>
      <c r="ELX1093" s="184"/>
      <c r="ELY1093" s="184"/>
      <c r="ELZ1093" s="184"/>
      <c r="EMA1093" s="184"/>
      <c r="EMB1093" s="184"/>
      <c r="EMC1093" s="184"/>
      <c r="EMD1093" s="184"/>
      <c r="EME1093" s="184"/>
      <c r="EMF1093" s="184"/>
      <c r="EMG1093" s="184"/>
      <c r="EMH1093" s="184"/>
      <c r="EMI1093" s="184"/>
      <c r="EMJ1093" s="184"/>
      <c r="EMK1093" s="184"/>
      <c r="EML1093" s="184"/>
      <c r="EMM1093" s="184"/>
      <c r="EMN1093" s="184"/>
      <c r="EMO1093" s="184"/>
      <c r="EMP1093" s="184"/>
      <c r="EMQ1093" s="184"/>
      <c r="EMR1093" s="184"/>
      <c r="EMS1093" s="184"/>
      <c r="EMT1093" s="184"/>
      <c r="EMU1093" s="184"/>
      <c r="EMV1093" s="184"/>
      <c r="EMW1093" s="184"/>
      <c r="EMX1093" s="184"/>
      <c r="EMY1093" s="184"/>
      <c r="EMZ1093" s="184"/>
      <c r="ENA1093" s="184"/>
      <c r="ENB1093" s="184"/>
      <c r="ENC1093" s="184"/>
      <c r="END1093" s="184"/>
      <c r="ENE1093" s="184"/>
      <c r="ENF1093" s="184"/>
      <c r="ENG1093" s="184"/>
      <c r="ENH1093" s="184"/>
      <c r="ENI1093" s="184"/>
      <c r="ENJ1093" s="184"/>
      <c r="ENK1093" s="184"/>
      <c r="ENL1093" s="184"/>
      <c r="ENM1093" s="184"/>
      <c r="ENN1093" s="184"/>
      <c r="ENO1093" s="184"/>
      <c r="ENP1093" s="184"/>
      <c r="ENQ1093" s="184"/>
      <c r="ENR1093" s="184"/>
      <c r="ENS1093" s="184"/>
      <c r="ENT1093" s="184"/>
      <c r="ENU1093" s="184"/>
      <c r="ENV1093" s="184"/>
      <c r="ENW1093" s="184"/>
      <c r="ENX1093" s="184"/>
      <c r="ENY1093" s="184"/>
      <c r="ENZ1093" s="184"/>
      <c r="EOA1093" s="184"/>
      <c r="EOB1093" s="184"/>
      <c r="EOC1093" s="184"/>
      <c r="EOD1093" s="184"/>
      <c r="EOE1093" s="184"/>
      <c r="EOF1093" s="184"/>
      <c r="EOG1093" s="184"/>
      <c r="EOH1093" s="184"/>
      <c r="EOI1093" s="184"/>
      <c r="EOJ1093" s="184"/>
      <c r="EOK1093" s="184"/>
      <c r="EOL1093" s="184"/>
      <c r="EOM1093" s="184"/>
      <c r="EON1093" s="184"/>
      <c r="EOO1093" s="184"/>
      <c r="EOP1093" s="184"/>
      <c r="EOQ1093" s="184"/>
      <c r="EOR1093" s="184"/>
      <c r="EOS1093" s="184"/>
      <c r="EOT1093" s="184"/>
      <c r="EOU1093" s="184"/>
      <c r="EOV1093" s="184"/>
      <c r="EOW1093" s="184"/>
      <c r="EOX1093" s="184"/>
      <c r="EOY1093" s="184"/>
      <c r="EOZ1093" s="184"/>
      <c r="EPA1093" s="184"/>
      <c r="EPB1093" s="184"/>
      <c r="EPC1093" s="184"/>
      <c r="EPD1093" s="184"/>
      <c r="EPE1093" s="184"/>
      <c r="EPF1093" s="184"/>
      <c r="EPG1093" s="184"/>
      <c r="EPH1093" s="184"/>
      <c r="EPI1093" s="184"/>
      <c r="EPJ1093" s="184"/>
      <c r="EPK1093" s="184"/>
      <c r="EPL1093" s="184"/>
      <c r="EPM1093" s="184"/>
      <c r="EPN1093" s="184"/>
      <c r="EPO1093" s="184"/>
      <c r="EPP1093" s="184"/>
      <c r="EPQ1093" s="184"/>
      <c r="EPR1093" s="184"/>
      <c r="EPS1093" s="184"/>
      <c r="EPT1093" s="184"/>
      <c r="EPU1093" s="184"/>
      <c r="EPV1093" s="184"/>
      <c r="EPW1093" s="184"/>
      <c r="EPX1093" s="184"/>
      <c r="EPY1093" s="184"/>
      <c r="EPZ1093" s="184"/>
      <c r="EQA1093" s="184"/>
      <c r="EQB1093" s="184"/>
      <c r="EQC1093" s="184"/>
      <c r="EQD1093" s="184"/>
      <c r="EQE1093" s="184"/>
      <c r="EQF1093" s="184"/>
      <c r="EQG1093" s="184"/>
      <c r="EQH1093" s="184"/>
      <c r="EQI1093" s="184"/>
      <c r="EQJ1093" s="184"/>
      <c r="EQK1093" s="184"/>
      <c r="EQL1093" s="184"/>
      <c r="EQM1093" s="184"/>
      <c r="EQN1093" s="184"/>
      <c r="EQO1093" s="184"/>
      <c r="EQP1093" s="184"/>
      <c r="EQQ1093" s="184"/>
      <c r="EQR1093" s="184"/>
      <c r="EQS1093" s="184"/>
      <c r="EQT1093" s="184"/>
      <c r="EQU1093" s="184"/>
      <c r="EQV1093" s="184"/>
      <c r="EQW1093" s="184"/>
      <c r="EQX1093" s="184"/>
      <c r="EQY1093" s="184"/>
      <c r="EQZ1093" s="184"/>
      <c r="ERA1093" s="184"/>
      <c r="ERB1093" s="184"/>
      <c r="ERC1093" s="184"/>
      <c r="ERD1093" s="184"/>
      <c r="ERE1093" s="184"/>
      <c r="ERF1093" s="184"/>
      <c r="ERG1093" s="184"/>
      <c r="ERH1093" s="184"/>
      <c r="ERI1093" s="184"/>
      <c r="ERJ1093" s="184"/>
      <c r="ERK1093" s="184"/>
      <c r="ERL1093" s="184"/>
      <c r="ERM1093" s="184"/>
      <c r="ERN1093" s="184"/>
      <c r="ERO1093" s="184"/>
      <c r="ERP1093" s="184"/>
      <c r="ERQ1093" s="184"/>
      <c r="ERR1093" s="184"/>
      <c r="ERS1093" s="184"/>
      <c r="ERT1093" s="184"/>
      <c r="ERU1093" s="184"/>
      <c r="ERV1093" s="184"/>
      <c r="ERW1093" s="184"/>
      <c r="ERX1093" s="184"/>
      <c r="ERY1093" s="184"/>
      <c r="ERZ1093" s="184"/>
      <c r="ESA1093" s="184"/>
      <c r="ESB1093" s="184"/>
      <c r="ESC1093" s="184"/>
      <c r="ESD1093" s="184"/>
      <c r="ESE1093" s="184"/>
      <c r="ESF1093" s="184"/>
      <c r="ESG1093" s="184"/>
      <c r="ESH1093" s="184"/>
      <c r="ESI1093" s="184"/>
      <c r="ESJ1093" s="184"/>
      <c r="ESK1093" s="184"/>
      <c r="ESL1093" s="184"/>
      <c r="ESM1093" s="184"/>
      <c r="ESN1093" s="184"/>
      <c r="ESO1093" s="184"/>
      <c r="ESP1093" s="184"/>
      <c r="ESQ1093" s="184"/>
      <c r="ESR1093" s="184"/>
      <c r="ESS1093" s="184"/>
      <c r="EST1093" s="184"/>
      <c r="ESU1093" s="184"/>
      <c r="ESV1093" s="184"/>
      <c r="ESW1093" s="184"/>
      <c r="ESX1093" s="184"/>
      <c r="ESY1093" s="184"/>
      <c r="ESZ1093" s="184"/>
      <c r="ETA1093" s="184"/>
      <c r="ETB1093" s="184"/>
      <c r="ETC1093" s="184"/>
      <c r="ETD1093" s="184"/>
      <c r="ETE1093" s="184"/>
      <c r="ETF1093" s="184"/>
      <c r="ETG1093" s="184"/>
      <c r="ETH1093" s="184"/>
      <c r="ETI1093" s="184"/>
      <c r="ETJ1093" s="184"/>
      <c r="ETK1093" s="184"/>
      <c r="ETL1093" s="184"/>
      <c r="ETM1093" s="184"/>
      <c r="ETN1093" s="184"/>
      <c r="ETO1093" s="184"/>
      <c r="ETP1093" s="184"/>
      <c r="ETQ1093" s="184"/>
      <c r="ETR1093" s="184"/>
      <c r="ETS1093" s="184"/>
      <c r="ETT1093" s="184"/>
      <c r="ETU1093" s="184"/>
      <c r="ETV1093" s="184"/>
      <c r="ETW1093" s="184"/>
      <c r="ETX1093" s="184"/>
      <c r="ETY1093" s="184"/>
      <c r="ETZ1093" s="184"/>
      <c r="EUA1093" s="184"/>
      <c r="EUB1093" s="184"/>
      <c r="EUC1093" s="184"/>
      <c r="EUD1093" s="184"/>
      <c r="EUE1093" s="184"/>
      <c r="EUF1093" s="184"/>
      <c r="EUG1093" s="184"/>
      <c r="EUH1093" s="184"/>
      <c r="EUI1093" s="184"/>
      <c r="EUJ1093" s="184"/>
      <c r="EUK1093" s="184"/>
      <c r="EUL1093" s="184"/>
      <c r="EUM1093" s="184"/>
      <c r="EUN1093" s="184"/>
      <c r="EUO1093" s="184"/>
      <c r="EUP1093" s="184"/>
      <c r="EUQ1093" s="184"/>
      <c r="EUR1093" s="184"/>
      <c r="EUS1093" s="184"/>
      <c r="EUT1093" s="184"/>
      <c r="EUU1093" s="184"/>
      <c r="EUV1093" s="184"/>
      <c r="EUW1093" s="184"/>
      <c r="EUX1093" s="184"/>
      <c r="EUY1093" s="184"/>
      <c r="EUZ1093" s="184"/>
      <c r="EVA1093" s="184"/>
      <c r="EVB1093" s="184"/>
      <c r="EVC1093" s="184"/>
      <c r="EVD1093" s="184"/>
      <c r="EVE1093" s="184"/>
      <c r="EVF1093" s="184"/>
      <c r="EVG1093" s="184"/>
      <c r="EVH1093" s="184"/>
      <c r="EVI1093" s="184"/>
      <c r="EVJ1093" s="184"/>
      <c r="EVK1093" s="184"/>
      <c r="EVL1093" s="184"/>
      <c r="EVM1093" s="184"/>
      <c r="EVN1093" s="184"/>
      <c r="EVO1093" s="184"/>
      <c r="EVP1093" s="184"/>
      <c r="EVQ1093" s="184"/>
      <c r="EVR1093" s="184"/>
      <c r="EVS1093" s="184"/>
      <c r="EVT1093" s="184"/>
      <c r="EVU1093" s="184"/>
      <c r="EVV1093" s="184"/>
      <c r="EVW1093" s="184"/>
      <c r="EVX1093" s="184"/>
      <c r="EVY1093" s="184"/>
      <c r="EVZ1093" s="184"/>
      <c r="EWA1093" s="184"/>
      <c r="EWB1093" s="184"/>
      <c r="EWC1093" s="184"/>
      <c r="EWD1093" s="184"/>
      <c r="EWE1093" s="184"/>
      <c r="EWF1093" s="184"/>
      <c r="EWG1093" s="184"/>
      <c r="EWH1093" s="184"/>
      <c r="EWI1093" s="184"/>
      <c r="EWJ1093" s="184"/>
      <c r="EWK1093" s="184"/>
      <c r="EWL1093" s="184"/>
      <c r="EWM1093" s="184"/>
      <c r="EWN1093" s="184"/>
      <c r="EWO1093" s="184"/>
      <c r="EWP1093" s="184"/>
      <c r="EWQ1093" s="184"/>
      <c r="EWR1093" s="184"/>
      <c r="EWS1093" s="184"/>
      <c r="EWT1093" s="184"/>
      <c r="EWU1093" s="184"/>
      <c r="EWV1093" s="184"/>
      <c r="EWW1093" s="184"/>
      <c r="EWX1093" s="184"/>
      <c r="EWY1093" s="184"/>
      <c r="EWZ1093" s="184"/>
      <c r="EXA1093" s="184"/>
      <c r="EXB1093" s="184"/>
      <c r="EXC1093" s="184"/>
      <c r="EXD1093" s="184"/>
      <c r="EXE1093" s="184"/>
      <c r="EXF1093" s="184"/>
      <c r="EXG1093" s="184"/>
      <c r="EXH1093" s="184"/>
      <c r="EXI1093" s="184"/>
      <c r="EXJ1093" s="184"/>
      <c r="EXK1093" s="184"/>
      <c r="EXL1093" s="184"/>
      <c r="EXM1093" s="184"/>
      <c r="EXN1093" s="184"/>
      <c r="EXO1093" s="184"/>
      <c r="EXP1093" s="184"/>
      <c r="EXQ1093" s="184"/>
      <c r="EXR1093" s="184"/>
      <c r="EXS1093" s="184"/>
      <c r="EXT1093" s="184"/>
      <c r="EXU1093" s="184"/>
      <c r="EXV1093" s="184"/>
      <c r="EXW1093" s="184"/>
      <c r="EXX1093" s="184"/>
      <c r="EXY1093" s="184"/>
      <c r="EXZ1093" s="184"/>
      <c r="EYA1093" s="184"/>
      <c r="EYB1093" s="184"/>
      <c r="EYC1093" s="184"/>
      <c r="EYD1093" s="184"/>
      <c r="EYE1093" s="184"/>
      <c r="EYF1093" s="184"/>
      <c r="EYG1093" s="184"/>
      <c r="EYH1093" s="184"/>
      <c r="EYI1093" s="184"/>
      <c r="EYJ1093" s="184"/>
      <c r="EYK1093" s="184"/>
      <c r="EYL1093" s="184"/>
      <c r="EYM1093" s="184"/>
      <c r="EYN1093" s="184"/>
      <c r="EYO1093" s="184"/>
      <c r="EYP1093" s="184"/>
      <c r="EYQ1093" s="184"/>
      <c r="EYR1093" s="184"/>
      <c r="EYS1093" s="184"/>
      <c r="EYT1093" s="184"/>
      <c r="EYU1093" s="184"/>
      <c r="EYV1093" s="184"/>
      <c r="EYW1093" s="184"/>
      <c r="EYX1093" s="184"/>
      <c r="EYY1093" s="184"/>
      <c r="EYZ1093" s="184"/>
      <c r="EZA1093" s="184"/>
      <c r="EZB1093" s="184"/>
      <c r="EZC1093" s="184"/>
      <c r="EZD1093" s="184"/>
      <c r="EZE1093" s="184"/>
      <c r="EZF1093" s="184"/>
      <c r="EZG1093" s="184"/>
      <c r="EZH1093" s="184"/>
      <c r="EZI1093" s="184"/>
      <c r="EZJ1093" s="184"/>
      <c r="EZK1093" s="184"/>
      <c r="EZL1093" s="184"/>
      <c r="EZM1093" s="184"/>
      <c r="EZN1093" s="184"/>
      <c r="EZO1093" s="184"/>
      <c r="EZP1093" s="184"/>
      <c r="EZQ1093" s="184"/>
      <c r="EZR1093" s="184"/>
      <c r="EZS1093" s="184"/>
      <c r="EZT1093" s="184"/>
      <c r="EZU1093" s="184"/>
      <c r="EZV1093" s="184"/>
      <c r="EZW1093" s="184"/>
      <c r="EZX1093" s="184"/>
      <c r="EZY1093" s="184"/>
      <c r="EZZ1093" s="184"/>
      <c r="FAA1093" s="184"/>
      <c r="FAB1093" s="184"/>
      <c r="FAC1093" s="184"/>
      <c r="FAD1093" s="184"/>
      <c r="FAE1093" s="184"/>
      <c r="FAF1093" s="184"/>
      <c r="FAG1093" s="184"/>
      <c r="FAH1093" s="184"/>
      <c r="FAI1093" s="184"/>
      <c r="FAJ1093" s="184"/>
      <c r="FAK1093" s="184"/>
      <c r="FAL1093" s="184"/>
      <c r="FAM1093" s="184"/>
      <c r="FAN1093" s="184"/>
      <c r="FAO1093" s="184"/>
      <c r="FAP1093" s="184"/>
      <c r="FAQ1093" s="184"/>
      <c r="FAR1093" s="184"/>
      <c r="FAS1093" s="184"/>
      <c r="FAT1093" s="184"/>
      <c r="FAU1093" s="184"/>
      <c r="FAV1093" s="184"/>
      <c r="FAW1093" s="184"/>
      <c r="FAX1093" s="184"/>
      <c r="FAY1093" s="184"/>
      <c r="FAZ1093" s="184"/>
      <c r="FBA1093" s="184"/>
      <c r="FBB1093" s="184"/>
      <c r="FBC1093" s="184"/>
      <c r="FBD1093" s="184"/>
      <c r="FBE1093" s="184"/>
      <c r="FBF1093" s="184"/>
      <c r="FBG1093" s="184"/>
      <c r="FBH1093" s="184"/>
      <c r="FBI1093" s="184"/>
      <c r="FBJ1093" s="184"/>
      <c r="FBK1093" s="184"/>
      <c r="FBL1093" s="184"/>
      <c r="FBM1093" s="184"/>
      <c r="FBN1093" s="184"/>
      <c r="FBO1093" s="184"/>
      <c r="FBP1093" s="184"/>
      <c r="FBQ1093" s="184"/>
      <c r="FBR1093" s="184"/>
      <c r="FBS1093" s="184"/>
      <c r="FBT1093" s="184"/>
      <c r="FBU1093" s="184"/>
      <c r="FBV1093" s="184"/>
      <c r="FBW1093" s="184"/>
      <c r="FBX1093" s="184"/>
      <c r="FBY1093" s="184"/>
      <c r="FBZ1093" s="184"/>
      <c r="FCA1093" s="184"/>
      <c r="FCB1093" s="184"/>
      <c r="FCC1093" s="184"/>
      <c r="FCD1093" s="184"/>
      <c r="FCE1093" s="184"/>
      <c r="FCF1093" s="184"/>
      <c r="FCG1093" s="184"/>
      <c r="FCH1093" s="184"/>
      <c r="FCI1093" s="184"/>
      <c r="FCJ1093" s="184"/>
      <c r="FCK1093" s="184"/>
      <c r="FCL1093" s="184"/>
      <c r="FCM1093" s="184"/>
      <c r="FCN1093" s="184"/>
      <c r="FCO1093" s="184"/>
      <c r="FCP1093" s="184"/>
      <c r="FCQ1093" s="184"/>
      <c r="FCR1093" s="184"/>
      <c r="FCS1093" s="184"/>
      <c r="FCT1093" s="184"/>
      <c r="FCU1093" s="184"/>
      <c r="FCV1093" s="184"/>
      <c r="FCW1093" s="184"/>
      <c r="FCX1093" s="184"/>
      <c r="FCY1093" s="184"/>
      <c r="FCZ1093" s="184"/>
      <c r="FDA1093" s="184"/>
      <c r="FDB1093" s="184"/>
      <c r="FDC1093" s="184"/>
      <c r="FDD1093" s="184"/>
      <c r="FDE1093" s="184"/>
      <c r="FDF1093" s="184"/>
      <c r="FDG1093" s="184"/>
      <c r="FDH1093" s="184"/>
      <c r="FDI1093" s="184"/>
      <c r="FDJ1093" s="184"/>
      <c r="FDK1093" s="184"/>
      <c r="FDL1093" s="184"/>
      <c r="FDM1093" s="184"/>
      <c r="FDN1093" s="184"/>
      <c r="FDO1093" s="184"/>
      <c r="FDP1093" s="184"/>
      <c r="FDQ1093" s="184"/>
      <c r="FDR1093" s="184"/>
      <c r="FDS1093" s="184"/>
      <c r="FDT1093" s="184"/>
      <c r="FDU1093" s="184"/>
      <c r="FDV1093" s="184"/>
      <c r="FDW1093" s="184"/>
      <c r="FDX1093" s="184"/>
      <c r="FDY1093" s="184"/>
      <c r="FDZ1093" s="184"/>
      <c r="FEA1093" s="184"/>
      <c r="FEB1093" s="184"/>
      <c r="FEC1093" s="184"/>
      <c r="FED1093" s="184"/>
      <c r="FEE1093" s="184"/>
      <c r="FEF1093" s="184"/>
      <c r="FEG1093" s="184"/>
      <c r="FEH1093" s="184"/>
      <c r="FEI1093" s="184"/>
      <c r="FEJ1093" s="184"/>
      <c r="FEK1093" s="184"/>
      <c r="FEL1093" s="184"/>
      <c r="FEM1093" s="184"/>
      <c r="FEN1093" s="184"/>
      <c r="FEO1093" s="184"/>
      <c r="FEP1093" s="184"/>
      <c r="FEQ1093" s="184"/>
      <c r="FER1093" s="184"/>
      <c r="FES1093" s="184"/>
      <c r="FET1093" s="184"/>
      <c r="FEU1093" s="184"/>
      <c r="FEV1093" s="184"/>
      <c r="FEW1093" s="184"/>
      <c r="FEX1093" s="184"/>
      <c r="FEY1093" s="184"/>
      <c r="FEZ1093" s="184"/>
      <c r="FFA1093" s="184"/>
      <c r="FFB1093" s="184"/>
      <c r="FFC1093" s="184"/>
      <c r="FFD1093" s="184"/>
      <c r="FFE1093" s="184"/>
      <c r="FFF1093" s="184"/>
      <c r="FFG1093" s="184"/>
      <c r="FFH1093" s="184"/>
      <c r="FFI1093" s="184"/>
      <c r="FFJ1093" s="184"/>
      <c r="FFK1093" s="184"/>
      <c r="FFL1093" s="184"/>
      <c r="FFM1093" s="184"/>
      <c r="FFN1093" s="184"/>
      <c r="FFO1093" s="184"/>
      <c r="FFP1093" s="184"/>
      <c r="FFQ1093" s="184"/>
      <c r="FFR1093" s="184"/>
      <c r="FFS1093" s="184"/>
      <c r="FFT1093" s="184"/>
      <c r="FFU1093" s="184"/>
      <c r="FFV1093" s="184"/>
      <c r="FFW1093" s="184"/>
      <c r="FFX1093" s="184"/>
      <c r="FFY1093" s="184"/>
      <c r="FFZ1093" s="184"/>
      <c r="FGA1093" s="184"/>
      <c r="FGB1093" s="184"/>
      <c r="FGC1093" s="184"/>
      <c r="FGD1093" s="184"/>
      <c r="FGE1093" s="184"/>
      <c r="FGF1093" s="184"/>
      <c r="FGG1093" s="184"/>
      <c r="FGH1093" s="184"/>
      <c r="FGI1093" s="184"/>
      <c r="FGJ1093" s="184"/>
      <c r="FGK1093" s="184"/>
      <c r="FGL1093" s="184"/>
      <c r="FGM1093" s="184"/>
      <c r="FGN1093" s="184"/>
      <c r="FGO1093" s="184"/>
      <c r="FGP1093" s="184"/>
      <c r="FGQ1093" s="184"/>
      <c r="FGR1093" s="184"/>
      <c r="FGS1093" s="184"/>
      <c r="FGT1093" s="184"/>
      <c r="FGU1093" s="184"/>
      <c r="FGV1093" s="184"/>
      <c r="FGW1093" s="184"/>
      <c r="FGX1093" s="184"/>
      <c r="FGY1093" s="184"/>
      <c r="FGZ1093" s="184"/>
      <c r="FHA1093" s="184"/>
      <c r="FHB1093" s="184"/>
      <c r="FHC1093" s="184"/>
      <c r="FHD1093" s="184"/>
      <c r="FHE1093" s="184"/>
      <c r="FHF1093" s="184"/>
      <c r="FHG1093" s="184"/>
      <c r="FHH1093" s="184"/>
      <c r="FHI1093" s="184"/>
      <c r="FHJ1093" s="184"/>
      <c r="FHK1093" s="184"/>
      <c r="FHL1093" s="184"/>
      <c r="FHM1093" s="184"/>
      <c r="FHN1093" s="184"/>
      <c r="FHO1093" s="184"/>
      <c r="FHP1093" s="184"/>
      <c r="FHQ1093" s="184"/>
      <c r="FHR1093" s="184"/>
      <c r="FHS1093" s="184"/>
      <c r="FHT1093" s="184"/>
      <c r="FHU1093" s="184"/>
      <c r="FHV1093" s="184"/>
      <c r="FHW1093" s="184"/>
      <c r="FHX1093" s="184"/>
      <c r="FHY1093" s="184"/>
      <c r="FHZ1093" s="184"/>
      <c r="FIA1093" s="184"/>
      <c r="FIB1093" s="184"/>
      <c r="FIC1093" s="184"/>
      <c r="FID1093" s="184"/>
      <c r="FIE1093" s="184"/>
      <c r="FIF1093" s="184"/>
      <c r="FIG1093" s="184"/>
      <c r="FIH1093" s="184"/>
      <c r="FII1093" s="184"/>
      <c r="FIJ1093" s="184"/>
      <c r="FIK1093" s="184"/>
      <c r="FIL1093" s="184"/>
      <c r="FIM1093" s="184"/>
      <c r="FIN1093" s="184"/>
      <c r="FIO1093" s="184"/>
      <c r="FIP1093" s="184"/>
      <c r="FIQ1093" s="184"/>
      <c r="FIR1093" s="184"/>
      <c r="FIS1093" s="184"/>
      <c r="FIT1093" s="184"/>
      <c r="FIU1093" s="184"/>
      <c r="FIV1093" s="184"/>
      <c r="FIW1093" s="184"/>
      <c r="FIX1093" s="184"/>
      <c r="FIY1093" s="184"/>
      <c r="FIZ1093" s="184"/>
      <c r="FJA1093" s="184"/>
      <c r="FJB1093" s="184"/>
      <c r="FJC1093" s="184"/>
      <c r="FJD1093" s="184"/>
      <c r="FJE1093" s="184"/>
      <c r="FJF1093" s="184"/>
      <c r="FJG1093" s="184"/>
      <c r="FJH1093" s="184"/>
      <c r="FJI1093" s="184"/>
      <c r="FJJ1093" s="184"/>
      <c r="FJK1093" s="184"/>
      <c r="FJL1093" s="184"/>
      <c r="FJM1093" s="184"/>
      <c r="FJN1093" s="184"/>
      <c r="FJO1093" s="184"/>
      <c r="FJP1093" s="184"/>
      <c r="FJQ1093" s="184"/>
      <c r="FJR1093" s="184"/>
      <c r="FJS1093" s="184"/>
      <c r="FJT1093" s="184"/>
      <c r="FJU1093" s="184"/>
      <c r="FJV1093" s="184"/>
      <c r="FJW1093" s="184"/>
      <c r="FJX1093" s="184"/>
      <c r="FJY1093" s="184"/>
      <c r="FJZ1093" s="184"/>
      <c r="FKA1093" s="184"/>
      <c r="FKB1093" s="184"/>
      <c r="FKC1093" s="184"/>
      <c r="FKD1093" s="184"/>
      <c r="FKE1093" s="184"/>
      <c r="FKF1093" s="184"/>
      <c r="FKG1093" s="184"/>
      <c r="FKH1093" s="184"/>
      <c r="FKI1093" s="184"/>
      <c r="FKJ1093" s="184"/>
      <c r="FKK1093" s="184"/>
      <c r="FKL1093" s="184"/>
      <c r="FKM1093" s="184"/>
      <c r="FKN1093" s="184"/>
      <c r="FKO1093" s="184"/>
      <c r="FKP1093" s="184"/>
      <c r="FKQ1093" s="184"/>
      <c r="FKR1093" s="184"/>
      <c r="FKS1093" s="184"/>
      <c r="FKT1093" s="184"/>
      <c r="FKU1093" s="184"/>
      <c r="FKV1093" s="184"/>
      <c r="FKW1093" s="184"/>
      <c r="FKX1093" s="184"/>
      <c r="FKY1093" s="184"/>
      <c r="FKZ1093" s="184"/>
      <c r="FLA1093" s="184"/>
      <c r="FLB1093" s="184"/>
      <c r="FLC1093" s="184"/>
      <c r="FLD1093" s="184"/>
      <c r="FLE1093" s="184"/>
      <c r="FLF1093" s="184"/>
      <c r="FLG1093" s="184"/>
      <c r="FLH1093" s="184"/>
      <c r="FLI1093" s="184"/>
      <c r="FLJ1093" s="184"/>
      <c r="FLK1093" s="184"/>
      <c r="FLL1093" s="184"/>
      <c r="FLM1093" s="184"/>
      <c r="FLN1093" s="184"/>
      <c r="FLO1093" s="184"/>
      <c r="FLP1093" s="184"/>
      <c r="FLQ1093" s="184"/>
      <c r="FLR1093" s="184"/>
      <c r="FLS1093" s="184"/>
      <c r="FLT1093" s="184"/>
      <c r="FLU1093" s="184"/>
      <c r="FLV1093" s="184"/>
      <c r="FLW1093" s="184"/>
      <c r="FLX1093" s="184"/>
      <c r="FLY1093" s="184"/>
      <c r="FLZ1093" s="184"/>
      <c r="FMA1093" s="184"/>
      <c r="FMB1093" s="184"/>
      <c r="FMC1093" s="184"/>
      <c r="FMD1093" s="184"/>
      <c r="FME1093" s="184"/>
      <c r="FMF1093" s="184"/>
      <c r="FMG1093" s="184"/>
      <c r="FMH1093" s="184"/>
      <c r="FMI1093" s="184"/>
      <c r="FMJ1093" s="184"/>
      <c r="FMK1093" s="184"/>
      <c r="FML1093" s="184"/>
      <c r="FMM1093" s="184"/>
      <c r="FMN1093" s="184"/>
      <c r="FMO1093" s="184"/>
      <c r="FMP1093" s="184"/>
      <c r="FMQ1093" s="184"/>
      <c r="FMR1093" s="184"/>
      <c r="FMS1093" s="184"/>
      <c r="FMT1093" s="184"/>
      <c r="FMU1093" s="184"/>
      <c r="FMV1093" s="184"/>
      <c r="FMW1093" s="184"/>
      <c r="FMX1093" s="184"/>
      <c r="FMY1093" s="184"/>
      <c r="FMZ1093" s="184"/>
      <c r="FNA1093" s="184"/>
      <c r="FNB1093" s="184"/>
      <c r="FNC1093" s="184"/>
      <c r="FND1093" s="184"/>
      <c r="FNE1093" s="184"/>
      <c r="FNF1093" s="184"/>
      <c r="FNG1093" s="184"/>
      <c r="FNH1093" s="184"/>
      <c r="FNI1093" s="184"/>
      <c r="FNJ1093" s="184"/>
      <c r="FNK1093" s="184"/>
      <c r="FNL1093" s="184"/>
      <c r="FNM1093" s="184"/>
      <c r="FNN1093" s="184"/>
      <c r="FNO1093" s="184"/>
      <c r="FNP1093" s="184"/>
      <c r="FNQ1093" s="184"/>
      <c r="FNR1093" s="184"/>
      <c r="FNS1093" s="184"/>
      <c r="FNT1093" s="184"/>
      <c r="FNU1093" s="184"/>
      <c r="FNV1093" s="184"/>
      <c r="FNW1093" s="184"/>
      <c r="FNX1093" s="184"/>
      <c r="FNY1093" s="184"/>
      <c r="FNZ1093" s="184"/>
      <c r="FOA1093" s="184"/>
      <c r="FOB1093" s="184"/>
      <c r="FOC1093" s="184"/>
      <c r="FOD1093" s="184"/>
      <c r="FOE1093" s="184"/>
      <c r="FOF1093" s="184"/>
      <c r="FOG1093" s="184"/>
      <c r="FOH1093" s="184"/>
      <c r="FOI1093" s="184"/>
      <c r="FOJ1093" s="184"/>
      <c r="FOK1093" s="184"/>
      <c r="FOL1093" s="184"/>
      <c r="FOM1093" s="184"/>
      <c r="FON1093" s="184"/>
      <c r="FOO1093" s="184"/>
      <c r="FOP1093" s="184"/>
      <c r="FOQ1093" s="184"/>
      <c r="FOR1093" s="184"/>
      <c r="FOS1093" s="184"/>
      <c r="FOT1093" s="184"/>
      <c r="FOU1093" s="184"/>
      <c r="FOV1093" s="184"/>
      <c r="FOW1093" s="184"/>
      <c r="FOX1093" s="184"/>
      <c r="FOY1093" s="184"/>
      <c r="FOZ1093" s="184"/>
      <c r="FPA1093" s="184"/>
      <c r="FPB1093" s="184"/>
      <c r="FPC1093" s="184"/>
      <c r="FPD1093" s="184"/>
      <c r="FPE1093" s="184"/>
      <c r="FPF1093" s="184"/>
      <c r="FPG1093" s="184"/>
      <c r="FPH1093" s="184"/>
      <c r="FPI1093" s="184"/>
      <c r="FPJ1093" s="184"/>
      <c r="FPK1093" s="184"/>
      <c r="FPL1093" s="184"/>
      <c r="FPM1093" s="184"/>
      <c r="FPN1093" s="184"/>
      <c r="FPO1093" s="184"/>
      <c r="FPP1093" s="184"/>
      <c r="FPQ1093" s="184"/>
      <c r="FPR1093" s="184"/>
      <c r="FPS1093" s="184"/>
      <c r="FPT1093" s="184"/>
      <c r="FPU1093" s="184"/>
      <c r="FPV1093" s="184"/>
      <c r="FPW1093" s="184"/>
      <c r="FPX1093" s="184"/>
      <c r="FPY1093" s="184"/>
      <c r="FPZ1093" s="184"/>
      <c r="FQA1093" s="184"/>
      <c r="FQB1093" s="184"/>
      <c r="FQC1093" s="184"/>
      <c r="FQD1093" s="184"/>
      <c r="FQE1093" s="184"/>
      <c r="FQF1093" s="184"/>
      <c r="FQG1093" s="184"/>
      <c r="FQH1093" s="184"/>
      <c r="FQI1093" s="184"/>
      <c r="FQJ1093" s="184"/>
      <c r="FQK1093" s="184"/>
      <c r="FQL1093" s="184"/>
      <c r="FQM1093" s="184"/>
      <c r="FQN1093" s="184"/>
      <c r="FQO1093" s="184"/>
      <c r="FQP1093" s="184"/>
      <c r="FQQ1093" s="184"/>
      <c r="FQR1093" s="184"/>
      <c r="FQS1093" s="184"/>
      <c r="FQT1093" s="184"/>
      <c r="FQU1093" s="184"/>
      <c r="FQV1093" s="184"/>
      <c r="FQW1093" s="184"/>
      <c r="FQX1093" s="184"/>
      <c r="FQY1093" s="184"/>
      <c r="FQZ1093" s="184"/>
      <c r="FRA1093" s="184"/>
      <c r="FRB1093" s="184"/>
      <c r="FRC1093" s="184"/>
      <c r="FRD1093" s="184"/>
      <c r="FRE1093" s="184"/>
      <c r="FRF1093" s="184"/>
      <c r="FRG1093" s="184"/>
      <c r="FRH1093" s="184"/>
      <c r="FRI1093" s="184"/>
      <c r="FRJ1093" s="184"/>
      <c r="FRK1093" s="184"/>
      <c r="FRL1093" s="184"/>
      <c r="FRM1093" s="184"/>
      <c r="FRN1093" s="184"/>
      <c r="FRO1093" s="184"/>
      <c r="FRP1093" s="184"/>
      <c r="FRQ1093" s="184"/>
      <c r="FRR1093" s="184"/>
      <c r="FRS1093" s="184"/>
      <c r="FRT1093" s="184"/>
      <c r="FRU1093" s="184"/>
      <c r="FRV1093" s="184"/>
      <c r="FRW1093" s="184"/>
      <c r="FRX1093" s="184"/>
      <c r="FRY1093" s="184"/>
      <c r="FRZ1093" s="184"/>
      <c r="FSA1093" s="184"/>
      <c r="FSB1093" s="184"/>
      <c r="FSC1093" s="184"/>
      <c r="FSD1093" s="184"/>
      <c r="FSE1093" s="184"/>
      <c r="FSF1093" s="184"/>
      <c r="FSG1093" s="184"/>
      <c r="FSH1093" s="184"/>
      <c r="FSI1093" s="184"/>
      <c r="FSJ1093" s="184"/>
      <c r="FSK1093" s="184"/>
      <c r="FSL1093" s="184"/>
      <c r="FSM1093" s="184"/>
      <c r="FSN1093" s="184"/>
      <c r="FSO1093" s="184"/>
      <c r="FSP1093" s="184"/>
      <c r="FSQ1093" s="184"/>
      <c r="FSR1093" s="184"/>
      <c r="FSS1093" s="184"/>
      <c r="FST1093" s="184"/>
      <c r="FSU1093" s="184"/>
      <c r="FSV1093" s="184"/>
      <c r="FSW1093" s="184"/>
      <c r="FSX1093" s="184"/>
      <c r="FSY1093" s="184"/>
      <c r="FSZ1093" s="184"/>
      <c r="FTA1093" s="184"/>
      <c r="FTB1093" s="184"/>
      <c r="FTC1093" s="184"/>
      <c r="FTD1093" s="184"/>
      <c r="FTE1093" s="184"/>
      <c r="FTF1093" s="184"/>
      <c r="FTG1093" s="184"/>
      <c r="FTH1093" s="184"/>
      <c r="FTI1093" s="184"/>
      <c r="FTJ1093" s="184"/>
      <c r="FTK1093" s="184"/>
      <c r="FTL1093" s="184"/>
      <c r="FTM1093" s="184"/>
      <c r="FTN1093" s="184"/>
      <c r="FTO1093" s="184"/>
      <c r="FTP1093" s="184"/>
      <c r="FTQ1093" s="184"/>
      <c r="FTR1093" s="184"/>
      <c r="FTS1093" s="184"/>
      <c r="FTT1093" s="184"/>
      <c r="FTU1093" s="184"/>
      <c r="FTV1093" s="184"/>
      <c r="FTW1093" s="184"/>
      <c r="FTX1093" s="184"/>
      <c r="FTY1093" s="184"/>
      <c r="FTZ1093" s="184"/>
      <c r="FUA1093" s="184"/>
      <c r="FUB1093" s="184"/>
      <c r="FUC1093" s="184"/>
      <c r="FUD1093" s="184"/>
      <c r="FUE1093" s="184"/>
      <c r="FUF1093" s="184"/>
      <c r="FUG1093" s="184"/>
      <c r="FUH1093" s="184"/>
      <c r="FUI1093" s="184"/>
      <c r="FUJ1093" s="184"/>
      <c r="FUK1093" s="184"/>
      <c r="FUL1093" s="184"/>
      <c r="FUM1093" s="184"/>
      <c r="FUN1093" s="184"/>
      <c r="FUO1093" s="184"/>
      <c r="FUP1093" s="184"/>
      <c r="FUQ1093" s="184"/>
      <c r="FUR1093" s="184"/>
      <c r="FUS1093" s="184"/>
      <c r="FUT1093" s="184"/>
      <c r="FUU1093" s="184"/>
      <c r="FUV1093" s="184"/>
      <c r="FUW1093" s="184"/>
      <c r="FUX1093" s="184"/>
      <c r="FUY1093" s="184"/>
      <c r="FUZ1093" s="184"/>
      <c r="FVA1093" s="184"/>
      <c r="FVB1093" s="184"/>
      <c r="FVC1093" s="184"/>
      <c r="FVD1093" s="184"/>
      <c r="FVE1093" s="184"/>
      <c r="FVF1093" s="184"/>
      <c r="FVG1093" s="184"/>
      <c r="FVH1093" s="184"/>
      <c r="FVI1093" s="184"/>
      <c r="FVJ1093" s="184"/>
      <c r="FVK1093" s="184"/>
      <c r="FVL1093" s="184"/>
      <c r="FVM1093" s="184"/>
      <c r="FVN1093" s="184"/>
      <c r="FVO1093" s="184"/>
      <c r="FVP1093" s="184"/>
      <c r="FVQ1093" s="184"/>
      <c r="FVR1093" s="184"/>
      <c r="FVS1093" s="184"/>
      <c r="FVT1093" s="184"/>
      <c r="FVU1093" s="184"/>
      <c r="FVV1093" s="184"/>
      <c r="FVW1093" s="184"/>
      <c r="FVX1093" s="184"/>
      <c r="FVY1093" s="184"/>
      <c r="FVZ1093" s="184"/>
      <c r="FWA1093" s="184"/>
      <c r="FWB1093" s="184"/>
      <c r="FWC1093" s="184"/>
      <c r="FWD1093" s="184"/>
      <c r="FWE1093" s="184"/>
      <c r="FWF1093" s="184"/>
      <c r="FWG1093" s="184"/>
      <c r="FWH1093" s="184"/>
      <c r="FWI1093" s="184"/>
      <c r="FWJ1093" s="184"/>
      <c r="FWK1093" s="184"/>
      <c r="FWL1093" s="184"/>
      <c r="FWM1093" s="184"/>
      <c r="FWN1093" s="184"/>
      <c r="FWO1093" s="184"/>
      <c r="FWP1093" s="184"/>
      <c r="FWQ1093" s="184"/>
      <c r="FWR1093" s="184"/>
      <c r="FWS1093" s="184"/>
      <c r="FWT1093" s="184"/>
      <c r="FWU1093" s="184"/>
      <c r="FWV1093" s="184"/>
      <c r="FWW1093" s="184"/>
      <c r="FWX1093" s="184"/>
      <c r="FWY1093" s="184"/>
      <c r="FWZ1093" s="184"/>
      <c r="FXA1093" s="184"/>
      <c r="FXB1093" s="184"/>
      <c r="FXC1093" s="184"/>
      <c r="FXD1093" s="184"/>
      <c r="FXE1093" s="184"/>
      <c r="FXF1093" s="184"/>
      <c r="FXG1093" s="184"/>
      <c r="FXH1093" s="184"/>
      <c r="FXI1093" s="184"/>
      <c r="FXJ1093" s="184"/>
      <c r="FXK1093" s="184"/>
      <c r="FXL1093" s="184"/>
      <c r="FXM1093" s="184"/>
      <c r="FXN1093" s="184"/>
      <c r="FXO1093" s="184"/>
      <c r="FXP1093" s="184"/>
      <c r="FXQ1093" s="184"/>
      <c r="FXR1093" s="184"/>
      <c r="FXS1093" s="184"/>
      <c r="FXT1093" s="184"/>
      <c r="FXU1093" s="184"/>
      <c r="FXV1093" s="184"/>
      <c r="FXW1093" s="184"/>
      <c r="FXX1093" s="184"/>
      <c r="FXY1093" s="184"/>
      <c r="FXZ1093" s="184"/>
      <c r="FYA1093" s="184"/>
      <c r="FYB1093" s="184"/>
      <c r="FYC1093" s="184"/>
      <c r="FYD1093" s="184"/>
      <c r="FYE1093" s="184"/>
      <c r="FYF1093" s="184"/>
      <c r="FYG1093" s="184"/>
      <c r="FYH1093" s="184"/>
      <c r="FYI1093" s="184"/>
      <c r="FYJ1093" s="184"/>
      <c r="FYK1093" s="184"/>
      <c r="FYL1093" s="184"/>
      <c r="FYM1093" s="184"/>
      <c r="FYN1093" s="184"/>
      <c r="FYO1093" s="184"/>
      <c r="FYP1093" s="184"/>
      <c r="FYQ1093" s="184"/>
      <c r="FYR1093" s="184"/>
      <c r="FYS1093" s="184"/>
      <c r="FYT1093" s="184"/>
      <c r="FYU1093" s="184"/>
      <c r="FYV1093" s="184"/>
      <c r="FYW1093" s="184"/>
      <c r="FYX1093" s="184"/>
      <c r="FYY1093" s="184"/>
      <c r="FYZ1093" s="184"/>
      <c r="FZA1093" s="184"/>
      <c r="FZB1093" s="184"/>
      <c r="FZC1093" s="184"/>
      <c r="FZD1093" s="184"/>
      <c r="FZE1093" s="184"/>
      <c r="FZF1093" s="184"/>
      <c r="FZG1093" s="184"/>
      <c r="FZH1093" s="184"/>
      <c r="FZI1093" s="184"/>
      <c r="FZJ1093" s="184"/>
      <c r="FZK1093" s="184"/>
      <c r="FZL1093" s="184"/>
      <c r="FZM1093" s="184"/>
      <c r="FZN1093" s="184"/>
      <c r="FZO1093" s="184"/>
      <c r="FZP1093" s="184"/>
      <c r="FZQ1093" s="184"/>
      <c r="FZR1093" s="184"/>
      <c r="FZS1093" s="184"/>
      <c r="FZT1093" s="184"/>
      <c r="FZU1093" s="184"/>
      <c r="FZV1093" s="184"/>
      <c r="FZW1093" s="184"/>
      <c r="FZX1093" s="184"/>
      <c r="FZY1093" s="184"/>
      <c r="FZZ1093" s="184"/>
      <c r="GAA1093" s="184"/>
      <c r="GAB1093" s="184"/>
      <c r="GAC1093" s="184"/>
      <c r="GAD1093" s="184"/>
      <c r="GAE1093" s="184"/>
      <c r="GAF1093" s="184"/>
      <c r="GAG1093" s="184"/>
      <c r="GAH1093" s="184"/>
      <c r="GAI1093" s="184"/>
      <c r="GAJ1093" s="184"/>
      <c r="GAK1093" s="184"/>
      <c r="GAL1093" s="184"/>
      <c r="GAM1093" s="184"/>
      <c r="GAN1093" s="184"/>
      <c r="GAO1093" s="184"/>
      <c r="GAP1093" s="184"/>
      <c r="GAQ1093" s="184"/>
      <c r="GAR1093" s="184"/>
      <c r="GAS1093" s="184"/>
      <c r="GAT1093" s="184"/>
      <c r="GAU1093" s="184"/>
      <c r="GAV1093" s="184"/>
      <c r="GAW1093" s="184"/>
      <c r="GAX1093" s="184"/>
      <c r="GAY1093" s="184"/>
      <c r="GAZ1093" s="184"/>
      <c r="GBA1093" s="184"/>
      <c r="GBB1093" s="184"/>
      <c r="GBC1093" s="184"/>
      <c r="GBD1093" s="184"/>
      <c r="GBE1093" s="184"/>
      <c r="GBF1093" s="184"/>
      <c r="GBG1093" s="184"/>
      <c r="GBH1093" s="184"/>
      <c r="GBI1093" s="184"/>
      <c r="GBJ1093" s="184"/>
      <c r="GBK1093" s="184"/>
      <c r="GBL1093" s="184"/>
      <c r="GBM1093" s="184"/>
      <c r="GBN1093" s="184"/>
      <c r="GBO1093" s="184"/>
      <c r="GBP1093" s="184"/>
      <c r="GBQ1093" s="184"/>
      <c r="GBR1093" s="184"/>
      <c r="GBS1093" s="184"/>
      <c r="GBT1093" s="184"/>
      <c r="GBU1093" s="184"/>
      <c r="GBV1093" s="184"/>
      <c r="GBW1093" s="184"/>
      <c r="GBX1093" s="184"/>
      <c r="GBY1093" s="184"/>
      <c r="GBZ1093" s="184"/>
      <c r="GCA1093" s="184"/>
      <c r="GCB1093" s="184"/>
      <c r="GCC1093" s="184"/>
      <c r="GCD1093" s="184"/>
      <c r="GCE1093" s="184"/>
      <c r="GCF1093" s="184"/>
      <c r="GCG1093" s="184"/>
      <c r="GCH1093" s="184"/>
      <c r="GCI1093" s="184"/>
      <c r="GCJ1093" s="184"/>
      <c r="GCK1093" s="184"/>
      <c r="GCL1093" s="184"/>
      <c r="GCM1093" s="184"/>
      <c r="GCN1093" s="184"/>
      <c r="GCO1093" s="184"/>
      <c r="GCP1093" s="184"/>
      <c r="GCQ1093" s="184"/>
      <c r="GCR1093" s="184"/>
      <c r="GCS1093" s="184"/>
      <c r="GCT1093" s="184"/>
      <c r="GCU1093" s="184"/>
      <c r="GCV1093" s="184"/>
      <c r="GCW1093" s="184"/>
      <c r="GCX1093" s="184"/>
      <c r="GCY1093" s="184"/>
      <c r="GCZ1093" s="184"/>
      <c r="GDA1093" s="184"/>
      <c r="GDB1093" s="184"/>
      <c r="GDC1093" s="184"/>
      <c r="GDD1093" s="184"/>
      <c r="GDE1093" s="184"/>
      <c r="GDF1093" s="184"/>
      <c r="GDG1093" s="184"/>
      <c r="GDH1093" s="184"/>
      <c r="GDI1093" s="184"/>
      <c r="GDJ1093" s="184"/>
      <c r="GDK1093" s="184"/>
      <c r="GDL1093" s="184"/>
      <c r="GDM1093" s="184"/>
      <c r="GDN1093" s="184"/>
      <c r="GDO1093" s="184"/>
      <c r="GDP1093" s="184"/>
      <c r="GDQ1093" s="184"/>
      <c r="GDR1093" s="184"/>
      <c r="GDS1093" s="184"/>
      <c r="GDT1093" s="184"/>
      <c r="GDU1093" s="184"/>
      <c r="GDV1093" s="184"/>
      <c r="GDW1093" s="184"/>
      <c r="GDX1093" s="184"/>
      <c r="GDY1093" s="184"/>
      <c r="GDZ1093" s="184"/>
      <c r="GEA1093" s="184"/>
      <c r="GEB1093" s="184"/>
      <c r="GEC1093" s="184"/>
      <c r="GED1093" s="184"/>
      <c r="GEE1093" s="184"/>
      <c r="GEF1093" s="184"/>
      <c r="GEG1093" s="184"/>
      <c r="GEH1093" s="184"/>
      <c r="GEI1093" s="184"/>
      <c r="GEJ1093" s="184"/>
      <c r="GEK1093" s="184"/>
      <c r="GEL1093" s="184"/>
      <c r="GEM1093" s="184"/>
      <c r="GEN1093" s="184"/>
      <c r="GEO1093" s="184"/>
      <c r="GEP1093" s="184"/>
      <c r="GEQ1093" s="184"/>
      <c r="GER1093" s="184"/>
      <c r="GES1093" s="184"/>
      <c r="GET1093" s="184"/>
      <c r="GEU1093" s="184"/>
      <c r="GEV1093" s="184"/>
      <c r="GEW1093" s="184"/>
      <c r="GEX1093" s="184"/>
      <c r="GEY1093" s="184"/>
      <c r="GEZ1093" s="184"/>
      <c r="GFA1093" s="184"/>
      <c r="GFB1093" s="184"/>
      <c r="GFC1093" s="184"/>
      <c r="GFD1093" s="184"/>
      <c r="GFE1093" s="184"/>
      <c r="GFF1093" s="184"/>
      <c r="GFG1093" s="184"/>
      <c r="GFH1093" s="184"/>
      <c r="GFI1093" s="184"/>
      <c r="GFJ1093" s="184"/>
      <c r="GFK1093" s="184"/>
      <c r="GFL1093" s="184"/>
      <c r="GFM1093" s="184"/>
      <c r="GFN1093" s="184"/>
      <c r="GFO1093" s="184"/>
      <c r="GFP1093" s="184"/>
      <c r="GFQ1093" s="184"/>
      <c r="GFR1093" s="184"/>
      <c r="GFS1093" s="184"/>
      <c r="GFT1093" s="184"/>
      <c r="GFU1093" s="184"/>
      <c r="GFV1093" s="184"/>
      <c r="GFW1093" s="184"/>
      <c r="GFX1093" s="184"/>
      <c r="GFY1093" s="184"/>
      <c r="GFZ1093" s="184"/>
      <c r="GGA1093" s="184"/>
      <c r="GGB1093" s="184"/>
      <c r="GGC1093" s="184"/>
      <c r="GGD1093" s="184"/>
      <c r="GGE1093" s="184"/>
      <c r="GGF1093" s="184"/>
      <c r="GGG1093" s="184"/>
      <c r="GGH1093" s="184"/>
      <c r="GGI1093" s="184"/>
      <c r="GGJ1093" s="184"/>
      <c r="GGK1093" s="184"/>
      <c r="GGL1093" s="184"/>
      <c r="GGM1093" s="184"/>
      <c r="GGN1093" s="184"/>
      <c r="GGO1093" s="184"/>
      <c r="GGP1093" s="184"/>
      <c r="GGQ1093" s="184"/>
      <c r="GGR1093" s="184"/>
      <c r="GGS1093" s="184"/>
      <c r="GGT1093" s="184"/>
      <c r="GGU1093" s="184"/>
      <c r="GGV1093" s="184"/>
      <c r="GGW1093" s="184"/>
      <c r="GGX1093" s="184"/>
      <c r="GGY1093" s="184"/>
      <c r="GGZ1093" s="184"/>
      <c r="GHA1093" s="184"/>
      <c r="GHB1093" s="184"/>
      <c r="GHC1093" s="184"/>
      <c r="GHD1093" s="184"/>
      <c r="GHE1093" s="184"/>
      <c r="GHF1093" s="184"/>
      <c r="GHG1093" s="184"/>
      <c r="GHH1093" s="184"/>
      <c r="GHI1093" s="184"/>
      <c r="GHJ1093" s="184"/>
      <c r="GHK1093" s="184"/>
      <c r="GHL1093" s="184"/>
      <c r="GHM1093" s="184"/>
      <c r="GHN1093" s="184"/>
      <c r="GHO1093" s="184"/>
      <c r="GHP1093" s="184"/>
      <c r="GHQ1093" s="184"/>
      <c r="GHR1093" s="184"/>
      <c r="GHS1093" s="184"/>
      <c r="GHT1093" s="184"/>
      <c r="GHU1093" s="184"/>
      <c r="GHV1093" s="184"/>
      <c r="GHW1093" s="184"/>
      <c r="GHX1093" s="184"/>
      <c r="GHY1093" s="184"/>
      <c r="GHZ1093" s="184"/>
      <c r="GIA1093" s="184"/>
      <c r="GIB1093" s="184"/>
      <c r="GIC1093" s="184"/>
      <c r="GID1093" s="184"/>
      <c r="GIE1093" s="184"/>
      <c r="GIF1093" s="184"/>
      <c r="GIG1093" s="184"/>
      <c r="GIH1093" s="184"/>
      <c r="GII1093" s="184"/>
      <c r="GIJ1093" s="184"/>
      <c r="GIK1093" s="184"/>
      <c r="GIL1093" s="184"/>
      <c r="GIM1093" s="184"/>
      <c r="GIN1093" s="184"/>
      <c r="GIO1093" s="184"/>
      <c r="GIP1093" s="184"/>
      <c r="GIQ1093" s="184"/>
      <c r="GIR1093" s="184"/>
      <c r="GIS1093" s="184"/>
      <c r="GIT1093" s="184"/>
      <c r="GIU1093" s="184"/>
      <c r="GIV1093" s="184"/>
      <c r="GIW1093" s="184"/>
      <c r="GIX1093" s="184"/>
      <c r="GIY1093" s="184"/>
      <c r="GIZ1093" s="184"/>
      <c r="GJA1093" s="184"/>
      <c r="GJB1093" s="184"/>
      <c r="GJC1093" s="184"/>
      <c r="GJD1093" s="184"/>
      <c r="GJE1093" s="184"/>
      <c r="GJF1093" s="184"/>
      <c r="GJG1093" s="184"/>
      <c r="GJH1093" s="184"/>
      <c r="GJI1093" s="184"/>
      <c r="GJJ1093" s="184"/>
      <c r="GJK1093" s="184"/>
      <c r="GJL1093" s="184"/>
      <c r="GJM1093" s="184"/>
      <c r="GJN1093" s="184"/>
      <c r="GJO1093" s="184"/>
      <c r="GJP1093" s="184"/>
      <c r="GJQ1093" s="184"/>
      <c r="GJR1093" s="184"/>
      <c r="GJS1093" s="184"/>
      <c r="GJT1093" s="184"/>
      <c r="GJU1093" s="184"/>
      <c r="GJV1093" s="184"/>
      <c r="GJW1093" s="184"/>
      <c r="GJX1093" s="184"/>
      <c r="GJY1093" s="184"/>
      <c r="GJZ1093" s="184"/>
      <c r="GKA1093" s="184"/>
      <c r="GKB1093" s="184"/>
      <c r="GKC1093" s="184"/>
      <c r="GKD1093" s="184"/>
      <c r="GKE1093" s="184"/>
      <c r="GKF1093" s="184"/>
      <c r="GKG1093" s="184"/>
      <c r="GKH1093" s="184"/>
      <c r="GKI1093" s="184"/>
      <c r="GKJ1093" s="184"/>
      <c r="GKK1093" s="184"/>
      <c r="GKL1093" s="184"/>
      <c r="GKM1093" s="184"/>
      <c r="GKN1093" s="184"/>
      <c r="GKO1093" s="184"/>
      <c r="GKP1093" s="184"/>
      <c r="GKQ1093" s="184"/>
      <c r="GKR1093" s="184"/>
      <c r="GKS1093" s="184"/>
      <c r="GKT1093" s="184"/>
      <c r="GKU1093" s="184"/>
      <c r="GKV1093" s="184"/>
      <c r="GKW1093" s="184"/>
      <c r="GKX1093" s="184"/>
      <c r="GKY1093" s="184"/>
      <c r="GKZ1093" s="184"/>
      <c r="GLA1093" s="184"/>
      <c r="GLB1093" s="184"/>
      <c r="GLC1093" s="184"/>
      <c r="GLD1093" s="184"/>
      <c r="GLE1093" s="184"/>
      <c r="GLF1093" s="184"/>
      <c r="GLG1093" s="184"/>
      <c r="GLH1093" s="184"/>
      <c r="GLI1093" s="184"/>
      <c r="GLJ1093" s="184"/>
      <c r="GLK1093" s="184"/>
      <c r="GLL1093" s="184"/>
      <c r="GLM1093" s="184"/>
      <c r="GLN1093" s="184"/>
      <c r="GLO1093" s="184"/>
      <c r="GLP1093" s="184"/>
      <c r="GLQ1093" s="184"/>
      <c r="GLR1093" s="184"/>
      <c r="GLS1093" s="184"/>
      <c r="GLT1093" s="184"/>
      <c r="GLU1093" s="184"/>
      <c r="GLV1093" s="184"/>
      <c r="GLW1093" s="184"/>
      <c r="GLX1093" s="184"/>
      <c r="GLY1093" s="184"/>
      <c r="GLZ1093" s="184"/>
      <c r="GMA1093" s="184"/>
      <c r="GMB1093" s="184"/>
      <c r="GMC1093" s="184"/>
      <c r="GMD1093" s="184"/>
      <c r="GME1093" s="184"/>
      <c r="GMF1093" s="184"/>
      <c r="GMG1093" s="184"/>
      <c r="GMH1093" s="184"/>
      <c r="GMI1093" s="184"/>
      <c r="GMJ1093" s="184"/>
      <c r="GMK1093" s="184"/>
      <c r="GML1093" s="184"/>
      <c r="GMM1093" s="184"/>
      <c r="GMN1093" s="184"/>
      <c r="GMO1093" s="184"/>
      <c r="GMP1093" s="184"/>
      <c r="GMQ1093" s="184"/>
      <c r="GMR1093" s="184"/>
      <c r="GMS1093" s="184"/>
      <c r="GMT1093" s="184"/>
      <c r="GMU1093" s="184"/>
      <c r="GMV1093" s="184"/>
      <c r="GMW1093" s="184"/>
      <c r="GMX1093" s="184"/>
      <c r="GMY1093" s="184"/>
      <c r="GMZ1093" s="184"/>
      <c r="GNA1093" s="184"/>
      <c r="GNB1093" s="184"/>
      <c r="GNC1093" s="184"/>
      <c r="GND1093" s="184"/>
      <c r="GNE1093" s="184"/>
      <c r="GNF1093" s="184"/>
      <c r="GNG1093" s="184"/>
      <c r="GNH1093" s="184"/>
      <c r="GNI1093" s="184"/>
      <c r="GNJ1093" s="184"/>
      <c r="GNK1093" s="184"/>
      <c r="GNL1093" s="184"/>
      <c r="GNM1093" s="184"/>
      <c r="GNN1093" s="184"/>
      <c r="GNO1093" s="184"/>
      <c r="GNP1093" s="184"/>
      <c r="GNQ1093" s="184"/>
      <c r="GNR1093" s="184"/>
      <c r="GNS1093" s="184"/>
      <c r="GNT1093" s="184"/>
      <c r="GNU1093" s="184"/>
      <c r="GNV1093" s="184"/>
      <c r="GNW1093" s="184"/>
      <c r="GNX1093" s="184"/>
      <c r="GNY1093" s="184"/>
      <c r="GNZ1093" s="184"/>
      <c r="GOA1093" s="184"/>
      <c r="GOB1093" s="184"/>
      <c r="GOC1093" s="184"/>
      <c r="GOD1093" s="184"/>
      <c r="GOE1093" s="184"/>
      <c r="GOF1093" s="184"/>
      <c r="GOG1093" s="184"/>
      <c r="GOH1093" s="184"/>
      <c r="GOI1093" s="184"/>
      <c r="GOJ1093" s="184"/>
      <c r="GOK1093" s="184"/>
      <c r="GOL1093" s="184"/>
      <c r="GOM1093" s="184"/>
      <c r="GON1093" s="184"/>
      <c r="GOO1093" s="184"/>
      <c r="GOP1093" s="184"/>
      <c r="GOQ1093" s="184"/>
      <c r="GOR1093" s="184"/>
      <c r="GOS1093" s="184"/>
      <c r="GOT1093" s="184"/>
      <c r="GOU1093" s="184"/>
      <c r="GOV1093" s="184"/>
      <c r="GOW1093" s="184"/>
      <c r="GOX1093" s="184"/>
      <c r="GOY1093" s="184"/>
      <c r="GOZ1093" s="184"/>
      <c r="GPA1093" s="184"/>
      <c r="GPB1093" s="184"/>
      <c r="GPC1093" s="184"/>
      <c r="GPD1093" s="184"/>
      <c r="GPE1093" s="184"/>
      <c r="GPF1093" s="184"/>
      <c r="GPG1093" s="184"/>
      <c r="GPH1093" s="184"/>
      <c r="GPI1093" s="184"/>
      <c r="GPJ1093" s="184"/>
      <c r="GPK1093" s="184"/>
      <c r="GPL1093" s="184"/>
      <c r="GPM1093" s="184"/>
      <c r="GPN1093" s="184"/>
      <c r="GPO1093" s="184"/>
      <c r="GPP1093" s="184"/>
      <c r="GPQ1093" s="184"/>
      <c r="GPR1093" s="184"/>
      <c r="GPS1093" s="184"/>
      <c r="GPT1093" s="184"/>
      <c r="GPU1093" s="184"/>
      <c r="GPV1093" s="184"/>
      <c r="GPW1093" s="184"/>
      <c r="GPX1093" s="184"/>
      <c r="GPY1093" s="184"/>
      <c r="GPZ1093" s="184"/>
      <c r="GQA1093" s="184"/>
      <c r="GQB1093" s="184"/>
      <c r="GQC1093" s="184"/>
      <c r="GQD1093" s="184"/>
      <c r="GQE1093" s="184"/>
      <c r="GQF1093" s="184"/>
      <c r="GQG1093" s="184"/>
      <c r="GQH1093" s="184"/>
      <c r="GQI1093" s="184"/>
      <c r="GQJ1093" s="184"/>
      <c r="GQK1093" s="184"/>
      <c r="GQL1093" s="184"/>
      <c r="GQM1093" s="184"/>
      <c r="GQN1093" s="184"/>
      <c r="GQO1093" s="184"/>
      <c r="GQP1093" s="184"/>
      <c r="GQQ1093" s="184"/>
      <c r="GQR1093" s="184"/>
      <c r="GQS1093" s="184"/>
      <c r="GQT1093" s="184"/>
      <c r="GQU1093" s="184"/>
      <c r="GQV1093" s="184"/>
      <c r="GQW1093" s="184"/>
      <c r="GQX1093" s="184"/>
      <c r="GQY1093" s="184"/>
      <c r="GQZ1093" s="184"/>
      <c r="GRA1093" s="184"/>
      <c r="GRB1093" s="184"/>
      <c r="GRC1093" s="184"/>
      <c r="GRD1093" s="184"/>
      <c r="GRE1093" s="184"/>
      <c r="GRF1093" s="184"/>
      <c r="GRG1093" s="184"/>
      <c r="GRH1093" s="184"/>
      <c r="GRI1093" s="184"/>
      <c r="GRJ1093" s="184"/>
      <c r="GRK1093" s="184"/>
      <c r="GRL1093" s="184"/>
      <c r="GRM1093" s="184"/>
      <c r="GRN1093" s="184"/>
      <c r="GRO1093" s="184"/>
      <c r="GRP1093" s="184"/>
      <c r="GRQ1093" s="184"/>
      <c r="GRR1093" s="184"/>
      <c r="GRS1093" s="184"/>
      <c r="GRT1093" s="184"/>
      <c r="GRU1093" s="184"/>
      <c r="GRV1093" s="184"/>
      <c r="GRW1093" s="184"/>
      <c r="GRX1093" s="184"/>
      <c r="GRY1093" s="184"/>
      <c r="GRZ1093" s="184"/>
      <c r="GSA1093" s="184"/>
      <c r="GSB1093" s="184"/>
      <c r="GSC1093" s="184"/>
      <c r="GSD1093" s="184"/>
      <c r="GSE1093" s="184"/>
      <c r="GSF1093" s="184"/>
      <c r="GSG1093" s="184"/>
      <c r="GSH1093" s="184"/>
      <c r="GSI1093" s="184"/>
      <c r="GSJ1093" s="184"/>
      <c r="GSK1093" s="184"/>
      <c r="GSL1093" s="184"/>
      <c r="GSM1093" s="184"/>
      <c r="GSN1093" s="184"/>
      <c r="GSO1093" s="184"/>
      <c r="GSP1093" s="184"/>
      <c r="GSQ1093" s="184"/>
      <c r="GSR1093" s="184"/>
      <c r="GSS1093" s="184"/>
      <c r="GST1093" s="184"/>
      <c r="GSU1093" s="184"/>
      <c r="GSV1093" s="184"/>
      <c r="GSW1093" s="184"/>
      <c r="GSX1093" s="184"/>
      <c r="GSY1093" s="184"/>
      <c r="GSZ1093" s="184"/>
      <c r="GTA1093" s="184"/>
      <c r="GTB1093" s="184"/>
      <c r="GTC1093" s="184"/>
      <c r="GTD1093" s="184"/>
      <c r="GTE1093" s="184"/>
      <c r="GTF1093" s="184"/>
      <c r="GTG1093" s="184"/>
      <c r="GTH1093" s="184"/>
      <c r="GTI1093" s="184"/>
      <c r="GTJ1093" s="184"/>
      <c r="GTK1093" s="184"/>
      <c r="GTL1093" s="184"/>
      <c r="GTM1093" s="184"/>
      <c r="GTN1093" s="184"/>
      <c r="GTO1093" s="184"/>
      <c r="GTP1093" s="184"/>
      <c r="GTQ1093" s="184"/>
      <c r="GTR1093" s="184"/>
      <c r="GTS1093" s="184"/>
      <c r="GTT1093" s="184"/>
      <c r="GTU1093" s="184"/>
      <c r="GTV1093" s="184"/>
      <c r="GTW1093" s="184"/>
      <c r="GTX1093" s="184"/>
      <c r="GTY1093" s="184"/>
      <c r="GTZ1093" s="184"/>
      <c r="GUA1093" s="184"/>
      <c r="GUB1093" s="184"/>
      <c r="GUC1093" s="184"/>
      <c r="GUD1093" s="184"/>
      <c r="GUE1093" s="184"/>
      <c r="GUF1093" s="184"/>
      <c r="GUG1093" s="184"/>
      <c r="GUH1093" s="184"/>
      <c r="GUI1093" s="184"/>
      <c r="GUJ1093" s="184"/>
      <c r="GUK1093" s="184"/>
      <c r="GUL1093" s="184"/>
      <c r="GUM1093" s="184"/>
      <c r="GUN1093" s="184"/>
      <c r="GUO1093" s="184"/>
      <c r="GUP1093" s="184"/>
      <c r="GUQ1093" s="184"/>
      <c r="GUR1093" s="184"/>
      <c r="GUS1093" s="184"/>
      <c r="GUT1093" s="184"/>
      <c r="GUU1093" s="184"/>
      <c r="GUV1093" s="184"/>
      <c r="GUW1093" s="184"/>
      <c r="GUX1093" s="184"/>
      <c r="GUY1093" s="184"/>
      <c r="GUZ1093" s="184"/>
      <c r="GVA1093" s="184"/>
      <c r="GVB1093" s="184"/>
      <c r="GVC1093" s="184"/>
      <c r="GVD1093" s="184"/>
      <c r="GVE1093" s="184"/>
      <c r="GVF1093" s="184"/>
      <c r="GVG1093" s="184"/>
      <c r="GVH1093" s="184"/>
      <c r="GVI1093" s="184"/>
      <c r="GVJ1093" s="184"/>
      <c r="GVK1093" s="184"/>
      <c r="GVL1093" s="184"/>
      <c r="GVM1093" s="184"/>
      <c r="GVN1093" s="184"/>
      <c r="GVO1093" s="184"/>
      <c r="GVP1093" s="184"/>
      <c r="GVQ1093" s="184"/>
      <c r="GVR1093" s="184"/>
      <c r="GVS1093" s="184"/>
      <c r="GVT1093" s="184"/>
      <c r="GVU1093" s="184"/>
      <c r="GVV1093" s="184"/>
      <c r="GVW1093" s="184"/>
      <c r="GVX1093" s="184"/>
      <c r="GVY1093" s="184"/>
      <c r="GVZ1093" s="184"/>
      <c r="GWA1093" s="184"/>
      <c r="GWB1093" s="184"/>
      <c r="GWC1093" s="184"/>
      <c r="GWD1093" s="184"/>
      <c r="GWE1093" s="184"/>
      <c r="GWF1093" s="184"/>
      <c r="GWG1093" s="184"/>
      <c r="GWH1093" s="184"/>
      <c r="GWI1093" s="184"/>
      <c r="GWJ1093" s="184"/>
      <c r="GWK1093" s="184"/>
      <c r="GWL1093" s="184"/>
      <c r="GWM1093" s="184"/>
      <c r="GWN1093" s="184"/>
      <c r="GWO1093" s="184"/>
      <c r="GWP1093" s="184"/>
      <c r="GWQ1093" s="184"/>
      <c r="GWR1093" s="184"/>
      <c r="GWS1093" s="184"/>
      <c r="GWT1093" s="184"/>
      <c r="GWU1093" s="184"/>
      <c r="GWV1093" s="184"/>
      <c r="GWW1093" s="184"/>
      <c r="GWX1093" s="184"/>
      <c r="GWY1093" s="184"/>
      <c r="GWZ1093" s="184"/>
      <c r="GXA1093" s="184"/>
      <c r="GXB1093" s="184"/>
      <c r="GXC1093" s="184"/>
      <c r="GXD1093" s="184"/>
      <c r="GXE1093" s="184"/>
      <c r="GXF1093" s="184"/>
      <c r="GXG1093" s="184"/>
      <c r="GXH1093" s="184"/>
      <c r="GXI1093" s="184"/>
      <c r="GXJ1093" s="184"/>
      <c r="GXK1093" s="184"/>
      <c r="GXL1093" s="184"/>
      <c r="GXM1093" s="184"/>
      <c r="GXN1093" s="184"/>
      <c r="GXO1093" s="184"/>
      <c r="GXP1093" s="184"/>
      <c r="GXQ1093" s="184"/>
      <c r="GXR1093" s="184"/>
      <c r="GXS1093" s="184"/>
      <c r="GXT1093" s="184"/>
      <c r="GXU1093" s="184"/>
      <c r="GXV1093" s="184"/>
      <c r="GXW1093" s="184"/>
      <c r="GXX1093" s="184"/>
      <c r="GXY1093" s="184"/>
      <c r="GXZ1093" s="184"/>
      <c r="GYA1093" s="184"/>
      <c r="GYB1093" s="184"/>
      <c r="GYC1093" s="184"/>
      <c r="GYD1093" s="184"/>
      <c r="GYE1093" s="184"/>
      <c r="GYF1093" s="184"/>
      <c r="GYG1093" s="184"/>
      <c r="GYH1093" s="184"/>
      <c r="GYI1093" s="184"/>
      <c r="GYJ1093" s="184"/>
      <c r="GYK1093" s="184"/>
      <c r="GYL1093" s="184"/>
      <c r="GYM1093" s="184"/>
      <c r="GYN1093" s="184"/>
      <c r="GYO1093" s="184"/>
      <c r="GYP1093" s="184"/>
      <c r="GYQ1093" s="184"/>
      <c r="GYR1093" s="184"/>
      <c r="GYS1093" s="184"/>
      <c r="GYT1093" s="184"/>
      <c r="GYU1093" s="184"/>
      <c r="GYV1093" s="184"/>
      <c r="GYW1093" s="184"/>
      <c r="GYX1093" s="184"/>
      <c r="GYY1093" s="184"/>
      <c r="GYZ1093" s="184"/>
      <c r="GZA1093" s="184"/>
      <c r="GZB1093" s="184"/>
      <c r="GZC1093" s="184"/>
      <c r="GZD1093" s="184"/>
      <c r="GZE1093" s="184"/>
      <c r="GZF1093" s="184"/>
      <c r="GZG1093" s="184"/>
      <c r="GZH1093" s="184"/>
      <c r="GZI1093" s="184"/>
      <c r="GZJ1093" s="184"/>
      <c r="GZK1093" s="184"/>
      <c r="GZL1093" s="184"/>
      <c r="GZM1093" s="184"/>
      <c r="GZN1093" s="184"/>
      <c r="GZO1093" s="184"/>
      <c r="GZP1093" s="184"/>
      <c r="GZQ1093" s="184"/>
      <c r="GZR1093" s="184"/>
      <c r="GZS1093" s="184"/>
      <c r="GZT1093" s="184"/>
      <c r="GZU1093" s="184"/>
      <c r="GZV1093" s="184"/>
      <c r="GZW1093" s="184"/>
      <c r="GZX1093" s="184"/>
      <c r="GZY1093" s="184"/>
      <c r="GZZ1093" s="184"/>
      <c r="HAA1093" s="184"/>
      <c r="HAB1093" s="184"/>
      <c r="HAC1093" s="184"/>
      <c r="HAD1093" s="184"/>
      <c r="HAE1093" s="184"/>
      <c r="HAF1093" s="184"/>
      <c r="HAG1093" s="184"/>
      <c r="HAH1093" s="184"/>
      <c r="HAI1093" s="184"/>
      <c r="HAJ1093" s="184"/>
      <c r="HAK1093" s="184"/>
      <c r="HAL1093" s="184"/>
      <c r="HAM1093" s="184"/>
      <c r="HAN1093" s="184"/>
      <c r="HAO1093" s="184"/>
      <c r="HAP1093" s="184"/>
      <c r="HAQ1093" s="184"/>
      <c r="HAR1093" s="184"/>
      <c r="HAS1093" s="184"/>
      <c r="HAT1093" s="184"/>
      <c r="HAU1093" s="184"/>
      <c r="HAV1093" s="184"/>
      <c r="HAW1093" s="184"/>
      <c r="HAX1093" s="184"/>
      <c r="HAY1093" s="184"/>
      <c r="HAZ1093" s="184"/>
      <c r="HBA1093" s="184"/>
      <c r="HBB1093" s="184"/>
      <c r="HBC1093" s="184"/>
      <c r="HBD1093" s="184"/>
      <c r="HBE1093" s="184"/>
      <c r="HBF1093" s="184"/>
      <c r="HBG1093" s="184"/>
      <c r="HBH1093" s="184"/>
      <c r="HBI1093" s="184"/>
      <c r="HBJ1093" s="184"/>
      <c r="HBK1093" s="184"/>
      <c r="HBL1093" s="184"/>
      <c r="HBM1093" s="184"/>
      <c r="HBN1093" s="184"/>
      <c r="HBO1093" s="184"/>
      <c r="HBP1093" s="184"/>
      <c r="HBQ1093" s="184"/>
      <c r="HBR1093" s="184"/>
      <c r="HBS1093" s="184"/>
      <c r="HBT1093" s="184"/>
      <c r="HBU1093" s="184"/>
      <c r="HBV1093" s="184"/>
      <c r="HBW1093" s="184"/>
      <c r="HBX1093" s="184"/>
      <c r="HBY1093" s="184"/>
      <c r="HBZ1093" s="184"/>
      <c r="HCA1093" s="184"/>
      <c r="HCB1093" s="184"/>
      <c r="HCC1093" s="184"/>
      <c r="HCD1093" s="184"/>
      <c r="HCE1093" s="184"/>
      <c r="HCF1093" s="184"/>
      <c r="HCG1093" s="184"/>
      <c r="HCH1093" s="184"/>
      <c r="HCI1093" s="184"/>
      <c r="HCJ1093" s="184"/>
      <c r="HCK1093" s="184"/>
      <c r="HCL1093" s="184"/>
      <c r="HCM1093" s="184"/>
      <c r="HCN1093" s="184"/>
      <c r="HCO1093" s="184"/>
      <c r="HCP1093" s="184"/>
      <c r="HCQ1093" s="184"/>
      <c r="HCR1093" s="184"/>
      <c r="HCS1093" s="184"/>
      <c r="HCT1093" s="184"/>
      <c r="HCU1093" s="184"/>
      <c r="HCV1093" s="184"/>
      <c r="HCW1093" s="184"/>
      <c r="HCX1093" s="184"/>
      <c r="HCY1093" s="184"/>
      <c r="HCZ1093" s="184"/>
      <c r="HDA1093" s="184"/>
      <c r="HDB1093" s="184"/>
      <c r="HDC1093" s="184"/>
      <c r="HDD1093" s="184"/>
      <c r="HDE1093" s="184"/>
      <c r="HDF1093" s="184"/>
      <c r="HDG1093" s="184"/>
      <c r="HDH1093" s="184"/>
      <c r="HDI1093" s="184"/>
      <c r="HDJ1093" s="184"/>
      <c r="HDK1093" s="184"/>
      <c r="HDL1093" s="184"/>
      <c r="HDM1093" s="184"/>
      <c r="HDN1093" s="184"/>
      <c r="HDO1093" s="184"/>
      <c r="HDP1093" s="184"/>
      <c r="HDQ1093" s="184"/>
      <c r="HDR1093" s="184"/>
      <c r="HDS1093" s="184"/>
      <c r="HDT1093" s="184"/>
      <c r="HDU1093" s="184"/>
      <c r="HDV1093" s="184"/>
      <c r="HDW1093" s="184"/>
      <c r="HDX1093" s="184"/>
      <c r="HDY1093" s="184"/>
      <c r="HDZ1093" s="184"/>
      <c r="HEA1093" s="184"/>
      <c r="HEB1093" s="184"/>
      <c r="HEC1093" s="184"/>
      <c r="HED1093" s="184"/>
      <c r="HEE1093" s="184"/>
      <c r="HEF1093" s="184"/>
      <c r="HEG1093" s="184"/>
      <c r="HEH1093" s="184"/>
      <c r="HEI1093" s="184"/>
      <c r="HEJ1093" s="184"/>
      <c r="HEK1093" s="184"/>
      <c r="HEL1093" s="184"/>
      <c r="HEM1093" s="184"/>
      <c r="HEN1093" s="184"/>
      <c r="HEO1093" s="184"/>
      <c r="HEP1093" s="184"/>
      <c r="HEQ1093" s="184"/>
      <c r="HER1093" s="184"/>
      <c r="HES1093" s="184"/>
      <c r="HET1093" s="184"/>
      <c r="HEU1093" s="184"/>
      <c r="HEV1093" s="184"/>
      <c r="HEW1093" s="184"/>
      <c r="HEX1093" s="184"/>
      <c r="HEY1093" s="184"/>
      <c r="HEZ1093" s="184"/>
      <c r="HFA1093" s="184"/>
      <c r="HFB1093" s="184"/>
      <c r="HFC1093" s="184"/>
      <c r="HFD1093" s="184"/>
      <c r="HFE1093" s="184"/>
      <c r="HFF1093" s="184"/>
      <c r="HFG1093" s="184"/>
      <c r="HFH1093" s="184"/>
      <c r="HFI1093" s="184"/>
      <c r="HFJ1093" s="184"/>
      <c r="HFK1093" s="184"/>
      <c r="HFL1093" s="184"/>
      <c r="HFM1093" s="184"/>
      <c r="HFN1093" s="184"/>
      <c r="HFO1093" s="184"/>
      <c r="HFP1093" s="184"/>
      <c r="HFQ1093" s="184"/>
      <c r="HFR1093" s="184"/>
      <c r="HFS1093" s="184"/>
      <c r="HFT1093" s="184"/>
      <c r="HFU1093" s="184"/>
      <c r="HFV1093" s="184"/>
      <c r="HFW1093" s="184"/>
      <c r="HFX1093" s="184"/>
      <c r="HFY1093" s="184"/>
      <c r="HFZ1093" s="184"/>
      <c r="HGA1093" s="184"/>
      <c r="HGB1093" s="184"/>
      <c r="HGC1093" s="184"/>
      <c r="HGD1093" s="184"/>
      <c r="HGE1093" s="184"/>
      <c r="HGF1093" s="184"/>
      <c r="HGG1093" s="184"/>
      <c r="HGH1093" s="184"/>
      <c r="HGI1093" s="184"/>
      <c r="HGJ1093" s="184"/>
      <c r="HGK1093" s="184"/>
      <c r="HGL1093" s="184"/>
      <c r="HGM1093" s="184"/>
      <c r="HGN1093" s="184"/>
      <c r="HGO1093" s="184"/>
      <c r="HGP1093" s="184"/>
      <c r="HGQ1093" s="184"/>
      <c r="HGR1093" s="184"/>
      <c r="HGS1093" s="184"/>
      <c r="HGT1093" s="184"/>
      <c r="HGU1093" s="184"/>
      <c r="HGV1093" s="184"/>
      <c r="HGW1093" s="184"/>
      <c r="HGX1093" s="184"/>
      <c r="HGY1093" s="184"/>
      <c r="HGZ1093" s="184"/>
      <c r="HHA1093" s="184"/>
      <c r="HHB1093" s="184"/>
      <c r="HHC1093" s="184"/>
      <c r="HHD1093" s="184"/>
      <c r="HHE1093" s="184"/>
      <c r="HHF1093" s="184"/>
      <c r="HHG1093" s="184"/>
      <c r="HHH1093" s="184"/>
      <c r="HHI1093" s="184"/>
      <c r="HHJ1093" s="184"/>
      <c r="HHK1093" s="184"/>
      <c r="HHL1093" s="184"/>
      <c r="HHM1093" s="184"/>
      <c r="HHN1093" s="184"/>
      <c r="HHO1093" s="184"/>
      <c r="HHP1093" s="184"/>
      <c r="HHQ1093" s="184"/>
      <c r="HHR1093" s="184"/>
      <c r="HHS1093" s="184"/>
      <c r="HHT1093" s="184"/>
      <c r="HHU1093" s="184"/>
      <c r="HHV1093" s="184"/>
      <c r="HHW1093" s="184"/>
      <c r="HHX1093" s="184"/>
      <c r="HHY1093" s="184"/>
      <c r="HHZ1093" s="184"/>
      <c r="HIA1093" s="184"/>
      <c r="HIB1093" s="184"/>
      <c r="HIC1093" s="184"/>
      <c r="HID1093" s="184"/>
      <c r="HIE1093" s="184"/>
      <c r="HIF1093" s="184"/>
      <c r="HIG1093" s="184"/>
      <c r="HIH1093" s="184"/>
      <c r="HII1093" s="184"/>
      <c r="HIJ1093" s="184"/>
      <c r="HIK1093" s="184"/>
      <c r="HIL1093" s="184"/>
      <c r="HIM1093" s="184"/>
      <c r="HIN1093" s="184"/>
      <c r="HIO1093" s="184"/>
      <c r="HIP1093" s="184"/>
      <c r="HIQ1093" s="184"/>
      <c r="HIR1093" s="184"/>
      <c r="HIS1093" s="184"/>
      <c r="HIT1093" s="184"/>
      <c r="HIU1093" s="184"/>
      <c r="HIV1093" s="184"/>
      <c r="HIW1093" s="184"/>
      <c r="HIX1093" s="184"/>
      <c r="HIY1093" s="184"/>
      <c r="HIZ1093" s="184"/>
      <c r="HJA1093" s="184"/>
      <c r="HJB1093" s="184"/>
      <c r="HJC1093" s="184"/>
      <c r="HJD1093" s="184"/>
      <c r="HJE1093" s="184"/>
      <c r="HJF1093" s="184"/>
      <c r="HJG1093" s="184"/>
      <c r="HJH1093" s="184"/>
      <c r="HJI1093" s="184"/>
      <c r="HJJ1093" s="184"/>
      <c r="HJK1093" s="184"/>
      <c r="HJL1093" s="184"/>
      <c r="HJM1093" s="184"/>
      <c r="HJN1093" s="184"/>
      <c r="HJO1093" s="184"/>
      <c r="HJP1093" s="184"/>
      <c r="HJQ1093" s="184"/>
      <c r="HJR1093" s="184"/>
      <c r="HJS1093" s="184"/>
      <c r="HJT1093" s="184"/>
      <c r="HJU1093" s="184"/>
      <c r="HJV1093" s="184"/>
      <c r="HJW1093" s="184"/>
      <c r="HJX1093" s="184"/>
      <c r="HJY1093" s="184"/>
      <c r="HJZ1093" s="184"/>
      <c r="HKA1093" s="184"/>
      <c r="HKB1093" s="184"/>
      <c r="HKC1093" s="184"/>
      <c r="HKD1093" s="184"/>
      <c r="HKE1093" s="184"/>
      <c r="HKF1093" s="184"/>
      <c r="HKG1093" s="184"/>
      <c r="HKH1093" s="184"/>
      <c r="HKI1093" s="184"/>
      <c r="HKJ1093" s="184"/>
      <c r="HKK1093" s="184"/>
      <c r="HKL1093" s="184"/>
      <c r="HKM1093" s="184"/>
      <c r="HKN1093" s="184"/>
      <c r="HKO1093" s="184"/>
      <c r="HKP1093" s="184"/>
      <c r="HKQ1093" s="184"/>
      <c r="HKR1093" s="184"/>
      <c r="HKS1093" s="184"/>
      <c r="HKT1093" s="184"/>
      <c r="HKU1093" s="184"/>
      <c r="HKV1093" s="184"/>
      <c r="HKW1093" s="184"/>
      <c r="HKX1093" s="184"/>
      <c r="HKY1093" s="184"/>
      <c r="HKZ1093" s="184"/>
      <c r="HLA1093" s="184"/>
      <c r="HLB1093" s="184"/>
      <c r="HLC1093" s="184"/>
      <c r="HLD1093" s="184"/>
      <c r="HLE1093" s="184"/>
      <c r="HLF1093" s="184"/>
      <c r="HLG1093" s="184"/>
      <c r="HLH1093" s="184"/>
      <c r="HLI1093" s="184"/>
      <c r="HLJ1093" s="184"/>
      <c r="HLK1093" s="184"/>
      <c r="HLL1093" s="184"/>
      <c r="HLM1093" s="184"/>
      <c r="HLN1093" s="184"/>
      <c r="HLO1093" s="184"/>
      <c r="HLP1093" s="184"/>
      <c r="HLQ1093" s="184"/>
      <c r="HLR1093" s="184"/>
      <c r="HLS1093" s="184"/>
      <c r="HLT1093" s="184"/>
      <c r="HLU1093" s="184"/>
      <c r="HLV1093" s="184"/>
      <c r="HLW1093" s="184"/>
      <c r="HLX1093" s="184"/>
      <c r="HLY1093" s="184"/>
      <c r="HLZ1093" s="184"/>
      <c r="HMA1093" s="184"/>
      <c r="HMB1093" s="184"/>
      <c r="HMC1093" s="184"/>
      <c r="HMD1093" s="184"/>
      <c r="HME1093" s="184"/>
      <c r="HMF1093" s="184"/>
      <c r="HMG1093" s="184"/>
      <c r="HMH1093" s="184"/>
      <c r="HMI1093" s="184"/>
      <c r="HMJ1093" s="184"/>
      <c r="HMK1093" s="184"/>
      <c r="HML1093" s="184"/>
      <c r="HMM1093" s="184"/>
      <c r="HMN1093" s="184"/>
      <c r="HMO1093" s="184"/>
      <c r="HMP1093" s="184"/>
      <c r="HMQ1093" s="184"/>
      <c r="HMR1093" s="184"/>
      <c r="HMS1093" s="184"/>
      <c r="HMT1093" s="184"/>
      <c r="HMU1093" s="184"/>
      <c r="HMV1093" s="184"/>
      <c r="HMW1093" s="184"/>
      <c r="HMX1093" s="184"/>
      <c r="HMY1093" s="184"/>
      <c r="HMZ1093" s="184"/>
      <c r="HNA1093" s="184"/>
      <c r="HNB1093" s="184"/>
      <c r="HNC1093" s="184"/>
      <c r="HND1093" s="184"/>
      <c r="HNE1093" s="184"/>
      <c r="HNF1093" s="184"/>
      <c r="HNG1093" s="184"/>
      <c r="HNH1093" s="184"/>
      <c r="HNI1093" s="184"/>
      <c r="HNJ1093" s="184"/>
      <c r="HNK1093" s="184"/>
      <c r="HNL1093" s="184"/>
      <c r="HNM1093" s="184"/>
      <c r="HNN1093" s="184"/>
      <c r="HNO1093" s="184"/>
      <c r="HNP1093" s="184"/>
      <c r="HNQ1093" s="184"/>
      <c r="HNR1093" s="184"/>
      <c r="HNS1093" s="184"/>
      <c r="HNT1093" s="184"/>
      <c r="HNU1093" s="184"/>
      <c r="HNV1093" s="184"/>
      <c r="HNW1093" s="184"/>
      <c r="HNX1093" s="184"/>
      <c r="HNY1093" s="184"/>
      <c r="HNZ1093" s="184"/>
      <c r="HOA1093" s="184"/>
      <c r="HOB1093" s="184"/>
      <c r="HOC1093" s="184"/>
      <c r="HOD1093" s="184"/>
      <c r="HOE1093" s="184"/>
      <c r="HOF1093" s="184"/>
      <c r="HOG1093" s="184"/>
      <c r="HOH1093" s="184"/>
      <c r="HOI1093" s="184"/>
      <c r="HOJ1093" s="184"/>
      <c r="HOK1093" s="184"/>
      <c r="HOL1093" s="184"/>
      <c r="HOM1093" s="184"/>
      <c r="HON1093" s="184"/>
      <c r="HOO1093" s="184"/>
      <c r="HOP1093" s="184"/>
      <c r="HOQ1093" s="184"/>
      <c r="HOR1093" s="184"/>
      <c r="HOS1093" s="184"/>
      <c r="HOT1093" s="184"/>
      <c r="HOU1093" s="184"/>
      <c r="HOV1093" s="184"/>
      <c r="HOW1093" s="184"/>
      <c r="HOX1093" s="184"/>
      <c r="HOY1093" s="184"/>
      <c r="HOZ1093" s="184"/>
      <c r="HPA1093" s="184"/>
      <c r="HPB1093" s="184"/>
      <c r="HPC1093" s="184"/>
      <c r="HPD1093" s="184"/>
      <c r="HPE1093" s="184"/>
      <c r="HPF1093" s="184"/>
      <c r="HPG1093" s="184"/>
      <c r="HPH1093" s="184"/>
      <c r="HPI1093" s="184"/>
      <c r="HPJ1093" s="184"/>
      <c r="HPK1093" s="184"/>
      <c r="HPL1093" s="184"/>
      <c r="HPM1093" s="184"/>
      <c r="HPN1093" s="184"/>
      <c r="HPO1093" s="184"/>
      <c r="HPP1093" s="184"/>
      <c r="HPQ1093" s="184"/>
      <c r="HPR1093" s="184"/>
      <c r="HPS1093" s="184"/>
      <c r="HPT1093" s="184"/>
      <c r="HPU1093" s="184"/>
      <c r="HPV1093" s="184"/>
      <c r="HPW1093" s="184"/>
      <c r="HPX1093" s="184"/>
      <c r="HPY1093" s="184"/>
      <c r="HPZ1093" s="184"/>
      <c r="HQA1093" s="184"/>
      <c r="HQB1093" s="184"/>
      <c r="HQC1093" s="184"/>
      <c r="HQD1093" s="184"/>
      <c r="HQE1093" s="184"/>
      <c r="HQF1093" s="184"/>
      <c r="HQG1093" s="184"/>
      <c r="HQH1093" s="184"/>
      <c r="HQI1093" s="184"/>
      <c r="HQJ1093" s="184"/>
      <c r="HQK1093" s="184"/>
      <c r="HQL1093" s="184"/>
      <c r="HQM1093" s="184"/>
      <c r="HQN1093" s="184"/>
      <c r="HQO1093" s="184"/>
      <c r="HQP1093" s="184"/>
      <c r="HQQ1093" s="184"/>
      <c r="HQR1093" s="184"/>
      <c r="HQS1093" s="184"/>
      <c r="HQT1093" s="184"/>
      <c r="HQU1093" s="184"/>
      <c r="HQV1093" s="184"/>
      <c r="HQW1093" s="184"/>
      <c r="HQX1093" s="184"/>
      <c r="HQY1093" s="184"/>
      <c r="HQZ1093" s="184"/>
      <c r="HRA1093" s="184"/>
      <c r="HRB1093" s="184"/>
      <c r="HRC1093" s="184"/>
      <c r="HRD1093" s="184"/>
      <c r="HRE1093" s="184"/>
      <c r="HRF1093" s="184"/>
      <c r="HRG1093" s="184"/>
      <c r="HRH1093" s="184"/>
      <c r="HRI1093" s="184"/>
      <c r="HRJ1093" s="184"/>
      <c r="HRK1093" s="184"/>
      <c r="HRL1093" s="184"/>
      <c r="HRM1093" s="184"/>
      <c r="HRN1093" s="184"/>
      <c r="HRO1093" s="184"/>
      <c r="HRP1093" s="184"/>
      <c r="HRQ1093" s="184"/>
      <c r="HRR1093" s="184"/>
      <c r="HRS1093" s="184"/>
      <c r="HRT1093" s="184"/>
      <c r="HRU1093" s="184"/>
      <c r="HRV1093" s="184"/>
      <c r="HRW1093" s="184"/>
      <c r="HRX1093" s="184"/>
      <c r="HRY1093" s="184"/>
      <c r="HRZ1093" s="184"/>
      <c r="HSA1093" s="184"/>
      <c r="HSB1093" s="184"/>
      <c r="HSC1093" s="184"/>
      <c r="HSD1093" s="184"/>
      <c r="HSE1093" s="184"/>
      <c r="HSF1093" s="184"/>
      <c r="HSG1093" s="184"/>
      <c r="HSH1093" s="184"/>
      <c r="HSI1093" s="184"/>
      <c r="HSJ1093" s="184"/>
      <c r="HSK1093" s="184"/>
      <c r="HSL1093" s="184"/>
      <c r="HSM1093" s="184"/>
      <c r="HSN1093" s="184"/>
      <c r="HSO1093" s="184"/>
      <c r="HSP1093" s="184"/>
      <c r="HSQ1093" s="184"/>
      <c r="HSR1093" s="184"/>
      <c r="HSS1093" s="184"/>
      <c r="HST1093" s="184"/>
      <c r="HSU1093" s="184"/>
      <c r="HSV1093" s="184"/>
      <c r="HSW1093" s="184"/>
      <c r="HSX1093" s="184"/>
      <c r="HSY1093" s="184"/>
      <c r="HSZ1093" s="184"/>
      <c r="HTA1093" s="184"/>
      <c r="HTB1093" s="184"/>
      <c r="HTC1093" s="184"/>
      <c r="HTD1093" s="184"/>
      <c r="HTE1093" s="184"/>
      <c r="HTF1093" s="184"/>
      <c r="HTG1093" s="184"/>
      <c r="HTH1093" s="184"/>
      <c r="HTI1093" s="184"/>
      <c r="HTJ1093" s="184"/>
      <c r="HTK1093" s="184"/>
      <c r="HTL1093" s="184"/>
      <c r="HTM1093" s="184"/>
      <c r="HTN1093" s="184"/>
      <c r="HTO1093" s="184"/>
      <c r="HTP1093" s="184"/>
      <c r="HTQ1093" s="184"/>
      <c r="HTR1093" s="184"/>
      <c r="HTS1093" s="184"/>
      <c r="HTT1093" s="184"/>
      <c r="HTU1093" s="184"/>
      <c r="HTV1093" s="184"/>
      <c r="HTW1093" s="184"/>
      <c r="HTX1093" s="184"/>
      <c r="HTY1093" s="184"/>
      <c r="HTZ1093" s="184"/>
      <c r="HUA1093" s="184"/>
      <c r="HUB1093" s="184"/>
      <c r="HUC1093" s="184"/>
      <c r="HUD1093" s="184"/>
      <c r="HUE1093" s="184"/>
      <c r="HUF1093" s="184"/>
      <c r="HUG1093" s="184"/>
      <c r="HUH1093" s="184"/>
      <c r="HUI1093" s="184"/>
      <c r="HUJ1093" s="184"/>
      <c r="HUK1093" s="184"/>
      <c r="HUL1093" s="184"/>
      <c r="HUM1093" s="184"/>
      <c r="HUN1093" s="184"/>
      <c r="HUO1093" s="184"/>
      <c r="HUP1093" s="184"/>
      <c r="HUQ1093" s="184"/>
      <c r="HUR1093" s="184"/>
      <c r="HUS1093" s="184"/>
      <c r="HUT1093" s="184"/>
      <c r="HUU1093" s="184"/>
      <c r="HUV1093" s="184"/>
      <c r="HUW1093" s="184"/>
      <c r="HUX1093" s="184"/>
      <c r="HUY1093" s="184"/>
      <c r="HUZ1093" s="184"/>
      <c r="HVA1093" s="184"/>
      <c r="HVB1093" s="184"/>
      <c r="HVC1093" s="184"/>
      <c r="HVD1093" s="184"/>
      <c r="HVE1093" s="184"/>
      <c r="HVF1093" s="184"/>
      <c r="HVG1093" s="184"/>
      <c r="HVH1093" s="184"/>
      <c r="HVI1093" s="184"/>
      <c r="HVJ1093" s="184"/>
      <c r="HVK1093" s="184"/>
      <c r="HVL1093" s="184"/>
      <c r="HVM1093" s="184"/>
      <c r="HVN1093" s="184"/>
      <c r="HVO1093" s="184"/>
      <c r="HVP1093" s="184"/>
      <c r="HVQ1093" s="184"/>
      <c r="HVR1093" s="184"/>
      <c r="HVS1093" s="184"/>
      <c r="HVT1093" s="184"/>
      <c r="HVU1093" s="184"/>
      <c r="HVV1093" s="184"/>
      <c r="HVW1093" s="184"/>
      <c r="HVX1093" s="184"/>
      <c r="HVY1093" s="184"/>
      <c r="HVZ1093" s="184"/>
      <c r="HWA1093" s="184"/>
      <c r="HWB1093" s="184"/>
      <c r="HWC1093" s="184"/>
      <c r="HWD1093" s="184"/>
      <c r="HWE1093" s="184"/>
      <c r="HWF1093" s="184"/>
      <c r="HWG1093" s="184"/>
      <c r="HWH1093" s="184"/>
      <c r="HWI1093" s="184"/>
      <c r="HWJ1093" s="184"/>
      <c r="HWK1093" s="184"/>
      <c r="HWL1093" s="184"/>
      <c r="HWM1093" s="184"/>
      <c r="HWN1093" s="184"/>
      <c r="HWO1093" s="184"/>
      <c r="HWP1093" s="184"/>
      <c r="HWQ1093" s="184"/>
      <c r="HWR1093" s="184"/>
      <c r="HWS1093" s="184"/>
      <c r="HWT1093" s="184"/>
      <c r="HWU1093" s="184"/>
      <c r="HWV1093" s="184"/>
      <c r="HWW1093" s="184"/>
      <c r="HWX1093" s="184"/>
      <c r="HWY1093" s="184"/>
      <c r="HWZ1093" s="184"/>
      <c r="HXA1093" s="184"/>
      <c r="HXB1093" s="184"/>
      <c r="HXC1093" s="184"/>
      <c r="HXD1093" s="184"/>
      <c r="HXE1093" s="184"/>
      <c r="HXF1093" s="184"/>
      <c r="HXG1093" s="184"/>
      <c r="HXH1093" s="184"/>
      <c r="HXI1093" s="184"/>
      <c r="HXJ1093" s="184"/>
      <c r="HXK1093" s="184"/>
      <c r="HXL1093" s="184"/>
      <c r="HXM1093" s="184"/>
      <c r="HXN1093" s="184"/>
      <c r="HXO1093" s="184"/>
      <c r="HXP1093" s="184"/>
      <c r="HXQ1093" s="184"/>
      <c r="HXR1093" s="184"/>
      <c r="HXS1093" s="184"/>
      <c r="HXT1093" s="184"/>
      <c r="HXU1093" s="184"/>
      <c r="HXV1093" s="184"/>
      <c r="HXW1093" s="184"/>
      <c r="HXX1093" s="184"/>
      <c r="HXY1093" s="184"/>
      <c r="HXZ1093" s="184"/>
      <c r="HYA1093" s="184"/>
      <c r="HYB1093" s="184"/>
      <c r="HYC1093" s="184"/>
      <c r="HYD1093" s="184"/>
      <c r="HYE1093" s="184"/>
      <c r="HYF1093" s="184"/>
      <c r="HYG1093" s="184"/>
      <c r="HYH1093" s="184"/>
      <c r="HYI1093" s="184"/>
      <c r="HYJ1093" s="184"/>
      <c r="HYK1093" s="184"/>
      <c r="HYL1093" s="184"/>
      <c r="HYM1093" s="184"/>
      <c r="HYN1093" s="184"/>
      <c r="HYO1093" s="184"/>
      <c r="HYP1093" s="184"/>
      <c r="HYQ1093" s="184"/>
      <c r="HYR1093" s="184"/>
      <c r="HYS1093" s="184"/>
      <c r="HYT1093" s="184"/>
      <c r="HYU1093" s="184"/>
      <c r="HYV1093" s="184"/>
      <c r="HYW1093" s="184"/>
      <c r="HYX1093" s="184"/>
      <c r="HYY1093" s="184"/>
      <c r="HYZ1093" s="184"/>
      <c r="HZA1093" s="184"/>
      <c r="HZB1093" s="184"/>
      <c r="HZC1093" s="184"/>
      <c r="HZD1093" s="184"/>
      <c r="HZE1093" s="184"/>
      <c r="HZF1093" s="184"/>
      <c r="HZG1093" s="184"/>
      <c r="HZH1093" s="184"/>
      <c r="HZI1093" s="184"/>
      <c r="HZJ1093" s="184"/>
      <c r="HZK1093" s="184"/>
      <c r="HZL1093" s="184"/>
      <c r="HZM1093" s="184"/>
      <c r="HZN1093" s="184"/>
      <c r="HZO1093" s="184"/>
      <c r="HZP1093" s="184"/>
      <c r="HZQ1093" s="184"/>
      <c r="HZR1093" s="184"/>
      <c r="HZS1093" s="184"/>
      <c r="HZT1093" s="184"/>
      <c r="HZU1093" s="184"/>
      <c r="HZV1093" s="184"/>
      <c r="HZW1093" s="184"/>
      <c r="HZX1093" s="184"/>
      <c r="HZY1093" s="184"/>
      <c r="HZZ1093" s="184"/>
      <c r="IAA1093" s="184"/>
      <c r="IAB1093" s="184"/>
      <c r="IAC1093" s="184"/>
      <c r="IAD1093" s="184"/>
      <c r="IAE1093" s="184"/>
      <c r="IAF1093" s="184"/>
      <c r="IAG1093" s="184"/>
      <c r="IAH1093" s="184"/>
      <c r="IAI1093" s="184"/>
      <c r="IAJ1093" s="184"/>
      <c r="IAK1093" s="184"/>
      <c r="IAL1093" s="184"/>
      <c r="IAM1093" s="184"/>
      <c r="IAN1093" s="184"/>
      <c r="IAO1093" s="184"/>
      <c r="IAP1093" s="184"/>
      <c r="IAQ1093" s="184"/>
      <c r="IAR1093" s="184"/>
      <c r="IAS1093" s="184"/>
      <c r="IAT1093" s="184"/>
      <c r="IAU1093" s="184"/>
      <c r="IAV1093" s="184"/>
      <c r="IAW1093" s="184"/>
      <c r="IAX1093" s="184"/>
      <c r="IAY1093" s="184"/>
      <c r="IAZ1093" s="184"/>
      <c r="IBA1093" s="184"/>
      <c r="IBB1093" s="184"/>
      <c r="IBC1093" s="184"/>
      <c r="IBD1093" s="184"/>
      <c r="IBE1093" s="184"/>
      <c r="IBF1093" s="184"/>
      <c r="IBG1093" s="184"/>
      <c r="IBH1093" s="184"/>
      <c r="IBI1093" s="184"/>
      <c r="IBJ1093" s="184"/>
      <c r="IBK1093" s="184"/>
      <c r="IBL1093" s="184"/>
      <c r="IBM1093" s="184"/>
      <c r="IBN1093" s="184"/>
      <c r="IBO1093" s="184"/>
      <c r="IBP1093" s="184"/>
      <c r="IBQ1093" s="184"/>
      <c r="IBR1093" s="184"/>
      <c r="IBS1093" s="184"/>
      <c r="IBT1093" s="184"/>
      <c r="IBU1093" s="184"/>
      <c r="IBV1093" s="184"/>
      <c r="IBW1093" s="184"/>
      <c r="IBX1093" s="184"/>
      <c r="IBY1093" s="184"/>
      <c r="IBZ1093" s="184"/>
      <c r="ICA1093" s="184"/>
      <c r="ICB1093" s="184"/>
      <c r="ICC1093" s="184"/>
      <c r="ICD1093" s="184"/>
      <c r="ICE1093" s="184"/>
      <c r="ICF1093" s="184"/>
      <c r="ICG1093" s="184"/>
      <c r="ICH1093" s="184"/>
      <c r="ICI1093" s="184"/>
      <c r="ICJ1093" s="184"/>
      <c r="ICK1093" s="184"/>
      <c r="ICL1093" s="184"/>
      <c r="ICM1093" s="184"/>
      <c r="ICN1093" s="184"/>
      <c r="ICO1093" s="184"/>
      <c r="ICP1093" s="184"/>
      <c r="ICQ1093" s="184"/>
      <c r="ICR1093" s="184"/>
      <c r="ICS1093" s="184"/>
      <c r="ICT1093" s="184"/>
      <c r="ICU1093" s="184"/>
      <c r="ICV1093" s="184"/>
      <c r="ICW1093" s="184"/>
      <c r="ICX1093" s="184"/>
      <c r="ICY1093" s="184"/>
      <c r="ICZ1093" s="184"/>
      <c r="IDA1093" s="184"/>
      <c r="IDB1093" s="184"/>
      <c r="IDC1093" s="184"/>
      <c r="IDD1093" s="184"/>
      <c r="IDE1093" s="184"/>
      <c r="IDF1093" s="184"/>
      <c r="IDG1093" s="184"/>
      <c r="IDH1093" s="184"/>
      <c r="IDI1093" s="184"/>
      <c r="IDJ1093" s="184"/>
      <c r="IDK1093" s="184"/>
      <c r="IDL1093" s="184"/>
      <c r="IDM1093" s="184"/>
      <c r="IDN1093" s="184"/>
      <c r="IDO1093" s="184"/>
      <c r="IDP1093" s="184"/>
      <c r="IDQ1093" s="184"/>
      <c r="IDR1093" s="184"/>
      <c r="IDS1093" s="184"/>
      <c r="IDT1093" s="184"/>
      <c r="IDU1093" s="184"/>
      <c r="IDV1093" s="184"/>
      <c r="IDW1093" s="184"/>
      <c r="IDX1093" s="184"/>
      <c r="IDY1093" s="184"/>
      <c r="IDZ1093" s="184"/>
      <c r="IEA1093" s="184"/>
      <c r="IEB1093" s="184"/>
      <c r="IEC1093" s="184"/>
      <c r="IED1093" s="184"/>
      <c r="IEE1093" s="184"/>
      <c r="IEF1093" s="184"/>
      <c r="IEG1093" s="184"/>
      <c r="IEH1093" s="184"/>
      <c r="IEI1093" s="184"/>
      <c r="IEJ1093" s="184"/>
      <c r="IEK1093" s="184"/>
      <c r="IEL1093" s="184"/>
      <c r="IEM1093" s="184"/>
      <c r="IEN1093" s="184"/>
      <c r="IEO1093" s="184"/>
      <c r="IEP1093" s="184"/>
      <c r="IEQ1093" s="184"/>
      <c r="IER1093" s="184"/>
      <c r="IES1093" s="184"/>
      <c r="IET1093" s="184"/>
      <c r="IEU1093" s="184"/>
      <c r="IEV1093" s="184"/>
      <c r="IEW1093" s="184"/>
      <c r="IEX1093" s="184"/>
      <c r="IEY1093" s="184"/>
      <c r="IEZ1093" s="184"/>
      <c r="IFA1093" s="184"/>
      <c r="IFB1093" s="184"/>
      <c r="IFC1093" s="184"/>
      <c r="IFD1093" s="184"/>
      <c r="IFE1093" s="184"/>
      <c r="IFF1093" s="184"/>
      <c r="IFG1093" s="184"/>
      <c r="IFH1093" s="184"/>
      <c r="IFI1093" s="184"/>
      <c r="IFJ1093" s="184"/>
      <c r="IFK1093" s="184"/>
      <c r="IFL1093" s="184"/>
      <c r="IFM1093" s="184"/>
      <c r="IFN1093" s="184"/>
      <c r="IFO1093" s="184"/>
      <c r="IFP1093" s="184"/>
      <c r="IFQ1093" s="184"/>
      <c r="IFR1093" s="184"/>
      <c r="IFS1093" s="184"/>
      <c r="IFT1093" s="184"/>
      <c r="IFU1093" s="184"/>
      <c r="IFV1093" s="184"/>
      <c r="IFW1093" s="184"/>
      <c r="IFX1093" s="184"/>
      <c r="IFY1093" s="184"/>
      <c r="IFZ1093" s="184"/>
      <c r="IGA1093" s="184"/>
      <c r="IGB1093" s="184"/>
      <c r="IGC1093" s="184"/>
      <c r="IGD1093" s="184"/>
      <c r="IGE1093" s="184"/>
      <c r="IGF1093" s="184"/>
      <c r="IGG1093" s="184"/>
      <c r="IGH1093" s="184"/>
      <c r="IGI1093" s="184"/>
      <c r="IGJ1093" s="184"/>
      <c r="IGK1093" s="184"/>
      <c r="IGL1093" s="184"/>
      <c r="IGM1093" s="184"/>
      <c r="IGN1093" s="184"/>
      <c r="IGO1093" s="184"/>
      <c r="IGP1093" s="184"/>
      <c r="IGQ1093" s="184"/>
      <c r="IGR1093" s="184"/>
      <c r="IGS1093" s="184"/>
      <c r="IGT1093" s="184"/>
      <c r="IGU1093" s="184"/>
      <c r="IGV1093" s="184"/>
      <c r="IGW1093" s="184"/>
      <c r="IGX1093" s="184"/>
      <c r="IGY1093" s="184"/>
      <c r="IGZ1093" s="184"/>
      <c r="IHA1093" s="184"/>
      <c r="IHB1093" s="184"/>
      <c r="IHC1093" s="184"/>
      <c r="IHD1093" s="184"/>
      <c r="IHE1093" s="184"/>
      <c r="IHF1093" s="184"/>
      <c r="IHG1093" s="184"/>
      <c r="IHH1093" s="184"/>
      <c r="IHI1093" s="184"/>
      <c r="IHJ1093" s="184"/>
      <c r="IHK1093" s="184"/>
      <c r="IHL1093" s="184"/>
      <c r="IHM1093" s="184"/>
      <c r="IHN1093" s="184"/>
      <c r="IHO1093" s="184"/>
      <c r="IHP1093" s="184"/>
      <c r="IHQ1093" s="184"/>
      <c r="IHR1093" s="184"/>
      <c r="IHS1093" s="184"/>
      <c r="IHT1093" s="184"/>
      <c r="IHU1093" s="184"/>
      <c r="IHV1093" s="184"/>
      <c r="IHW1093" s="184"/>
      <c r="IHX1093" s="184"/>
      <c r="IHY1093" s="184"/>
      <c r="IHZ1093" s="184"/>
      <c r="IIA1093" s="184"/>
      <c r="IIB1093" s="184"/>
      <c r="IIC1093" s="184"/>
      <c r="IID1093" s="184"/>
      <c r="IIE1093" s="184"/>
      <c r="IIF1093" s="184"/>
      <c r="IIG1093" s="184"/>
      <c r="IIH1093" s="184"/>
      <c r="III1093" s="184"/>
      <c r="IIJ1093" s="184"/>
      <c r="IIK1093" s="184"/>
      <c r="IIL1093" s="184"/>
      <c r="IIM1093" s="184"/>
      <c r="IIN1093" s="184"/>
      <c r="IIO1093" s="184"/>
      <c r="IIP1093" s="184"/>
      <c r="IIQ1093" s="184"/>
      <c r="IIR1093" s="184"/>
      <c r="IIS1093" s="184"/>
      <c r="IIT1093" s="184"/>
      <c r="IIU1093" s="184"/>
      <c r="IIV1093" s="184"/>
      <c r="IIW1093" s="184"/>
      <c r="IIX1093" s="184"/>
      <c r="IIY1093" s="184"/>
      <c r="IIZ1093" s="184"/>
      <c r="IJA1093" s="184"/>
      <c r="IJB1093" s="184"/>
      <c r="IJC1093" s="184"/>
      <c r="IJD1093" s="184"/>
      <c r="IJE1093" s="184"/>
      <c r="IJF1093" s="184"/>
      <c r="IJG1093" s="184"/>
      <c r="IJH1093" s="184"/>
      <c r="IJI1093" s="184"/>
      <c r="IJJ1093" s="184"/>
      <c r="IJK1093" s="184"/>
      <c r="IJL1093" s="184"/>
      <c r="IJM1093" s="184"/>
      <c r="IJN1093" s="184"/>
      <c r="IJO1093" s="184"/>
      <c r="IJP1093" s="184"/>
      <c r="IJQ1093" s="184"/>
      <c r="IJR1093" s="184"/>
      <c r="IJS1093" s="184"/>
      <c r="IJT1093" s="184"/>
      <c r="IJU1093" s="184"/>
      <c r="IJV1093" s="184"/>
      <c r="IJW1093" s="184"/>
      <c r="IJX1093" s="184"/>
      <c r="IJY1093" s="184"/>
      <c r="IJZ1093" s="184"/>
      <c r="IKA1093" s="184"/>
      <c r="IKB1093" s="184"/>
      <c r="IKC1093" s="184"/>
      <c r="IKD1093" s="184"/>
      <c r="IKE1093" s="184"/>
      <c r="IKF1093" s="184"/>
      <c r="IKG1093" s="184"/>
      <c r="IKH1093" s="184"/>
      <c r="IKI1093" s="184"/>
      <c r="IKJ1093" s="184"/>
      <c r="IKK1093" s="184"/>
      <c r="IKL1093" s="184"/>
      <c r="IKM1093" s="184"/>
      <c r="IKN1093" s="184"/>
      <c r="IKO1093" s="184"/>
      <c r="IKP1093" s="184"/>
      <c r="IKQ1093" s="184"/>
      <c r="IKR1093" s="184"/>
      <c r="IKS1093" s="184"/>
      <c r="IKT1093" s="184"/>
      <c r="IKU1093" s="184"/>
      <c r="IKV1093" s="184"/>
      <c r="IKW1093" s="184"/>
      <c r="IKX1093" s="184"/>
      <c r="IKY1093" s="184"/>
      <c r="IKZ1093" s="184"/>
      <c r="ILA1093" s="184"/>
      <c r="ILB1093" s="184"/>
      <c r="ILC1093" s="184"/>
      <c r="ILD1093" s="184"/>
      <c r="ILE1093" s="184"/>
      <c r="ILF1093" s="184"/>
      <c r="ILG1093" s="184"/>
      <c r="ILH1093" s="184"/>
      <c r="ILI1093" s="184"/>
      <c r="ILJ1093" s="184"/>
      <c r="ILK1093" s="184"/>
      <c r="ILL1093" s="184"/>
      <c r="ILM1093" s="184"/>
      <c r="ILN1093" s="184"/>
      <c r="ILO1093" s="184"/>
      <c r="ILP1093" s="184"/>
      <c r="ILQ1093" s="184"/>
      <c r="ILR1093" s="184"/>
      <c r="ILS1093" s="184"/>
      <c r="ILT1093" s="184"/>
      <c r="ILU1093" s="184"/>
      <c r="ILV1093" s="184"/>
      <c r="ILW1093" s="184"/>
      <c r="ILX1093" s="184"/>
      <c r="ILY1093" s="184"/>
      <c r="ILZ1093" s="184"/>
      <c r="IMA1093" s="184"/>
      <c r="IMB1093" s="184"/>
      <c r="IMC1093" s="184"/>
      <c r="IMD1093" s="184"/>
      <c r="IME1093" s="184"/>
      <c r="IMF1093" s="184"/>
      <c r="IMG1093" s="184"/>
      <c r="IMH1093" s="184"/>
      <c r="IMI1093" s="184"/>
      <c r="IMJ1093" s="184"/>
      <c r="IMK1093" s="184"/>
      <c r="IML1093" s="184"/>
      <c r="IMM1093" s="184"/>
      <c r="IMN1093" s="184"/>
      <c r="IMO1093" s="184"/>
      <c r="IMP1093" s="184"/>
      <c r="IMQ1093" s="184"/>
      <c r="IMR1093" s="184"/>
      <c r="IMS1093" s="184"/>
      <c r="IMT1093" s="184"/>
      <c r="IMU1093" s="184"/>
      <c r="IMV1093" s="184"/>
      <c r="IMW1093" s="184"/>
      <c r="IMX1093" s="184"/>
      <c r="IMY1093" s="184"/>
      <c r="IMZ1093" s="184"/>
      <c r="INA1093" s="184"/>
      <c r="INB1093" s="184"/>
      <c r="INC1093" s="184"/>
      <c r="IND1093" s="184"/>
      <c r="INE1093" s="184"/>
      <c r="INF1093" s="184"/>
      <c r="ING1093" s="184"/>
      <c r="INH1093" s="184"/>
      <c r="INI1093" s="184"/>
      <c r="INJ1093" s="184"/>
      <c r="INK1093" s="184"/>
      <c r="INL1093" s="184"/>
      <c r="INM1093" s="184"/>
      <c r="INN1093" s="184"/>
      <c r="INO1093" s="184"/>
      <c r="INP1093" s="184"/>
      <c r="INQ1093" s="184"/>
      <c r="INR1093" s="184"/>
      <c r="INS1093" s="184"/>
      <c r="INT1093" s="184"/>
      <c r="INU1093" s="184"/>
      <c r="INV1093" s="184"/>
      <c r="INW1093" s="184"/>
      <c r="INX1093" s="184"/>
      <c r="INY1093" s="184"/>
      <c r="INZ1093" s="184"/>
      <c r="IOA1093" s="184"/>
      <c r="IOB1093" s="184"/>
      <c r="IOC1093" s="184"/>
      <c r="IOD1093" s="184"/>
      <c r="IOE1093" s="184"/>
      <c r="IOF1093" s="184"/>
      <c r="IOG1093" s="184"/>
      <c r="IOH1093" s="184"/>
      <c r="IOI1093" s="184"/>
      <c r="IOJ1093" s="184"/>
      <c r="IOK1093" s="184"/>
      <c r="IOL1093" s="184"/>
      <c r="IOM1093" s="184"/>
      <c r="ION1093" s="184"/>
      <c r="IOO1093" s="184"/>
      <c r="IOP1093" s="184"/>
      <c r="IOQ1093" s="184"/>
      <c r="IOR1093" s="184"/>
      <c r="IOS1093" s="184"/>
      <c r="IOT1093" s="184"/>
      <c r="IOU1093" s="184"/>
      <c r="IOV1093" s="184"/>
      <c r="IOW1093" s="184"/>
      <c r="IOX1093" s="184"/>
      <c r="IOY1093" s="184"/>
      <c r="IOZ1093" s="184"/>
      <c r="IPA1093" s="184"/>
      <c r="IPB1093" s="184"/>
      <c r="IPC1093" s="184"/>
      <c r="IPD1093" s="184"/>
      <c r="IPE1093" s="184"/>
      <c r="IPF1093" s="184"/>
      <c r="IPG1093" s="184"/>
      <c r="IPH1093" s="184"/>
      <c r="IPI1093" s="184"/>
      <c r="IPJ1093" s="184"/>
      <c r="IPK1093" s="184"/>
      <c r="IPL1093" s="184"/>
      <c r="IPM1093" s="184"/>
      <c r="IPN1093" s="184"/>
      <c r="IPO1093" s="184"/>
      <c r="IPP1093" s="184"/>
      <c r="IPQ1093" s="184"/>
      <c r="IPR1093" s="184"/>
      <c r="IPS1093" s="184"/>
      <c r="IPT1093" s="184"/>
      <c r="IPU1093" s="184"/>
      <c r="IPV1093" s="184"/>
      <c r="IPW1093" s="184"/>
      <c r="IPX1093" s="184"/>
      <c r="IPY1093" s="184"/>
      <c r="IPZ1093" s="184"/>
      <c r="IQA1093" s="184"/>
      <c r="IQB1093" s="184"/>
      <c r="IQC1093" s="184"/>
      <c r="IQD1093" s="184"/>
      <c r="IQE1093" s="184"/>
      <c r="IQF1093" s="184"/>
      <c r="IQG1093" s="184"/>
      <c r="IQH1093" s="184"/>
      <c r="IQI1093" s="184"/>
      <c r="IQJ1093" s="184"/>
      <c r="IQK1093" s="184"/>
      <c r="IQL1093" s="184"/>
      <c r="IQM1093" s="184"/>
      <c r="IQN1093" s="184"/>
      <c r="IQO1093" s="184"/>
      <c r="IQP1093" s="184"/>
      <c r="IQQ1093" s="184"/>
      <c r="IQR1093" s="184"/>
      <c r="IQS1093" s="184"/>
      <c r="IQT1093" s="184"/>
      <c r="IQU1093" s="184"/>
      <c r="IQV1093" s="184"/>
      <c r="IQW1093" s="184"/>
      <c r="IQX1093" s="184"/>
      <c r="IQY1093" s="184"/>
      <c r="IQZ1093" s="184"/>
      <c r="IRA1093" s="184"/>
      <c r="IRB1093" s="184"/>
      <c r="IRC1093" s="184"/>
      <c r="IRD1093" s="184"/>
      <c r="IRE1093" s="184"/>
      <c r="IRF1093" s="184"/>
      <c r="IRG1093" s="184"/>
      <c r="IRH1093" s="184"/>
      <c r="IRI1093" s="184"/>
      <c r="IRJ1093" s="184"/>
      <c r="IRK1093" s="184"/>
      <c r="IRL1093" s="184"/>
      <c r="IRM1093" s="184"/>
      <c r="IRN1093" s="184"/>
      <c r="IRO1093" s="184"/>
      <c r="IRP1093" s="184"/>
      <c r="IRQ1093" s="184"/>
      <c r="IRR1093" s="184"/>
      <c r="IRS1093" s="184"/>
      <c r="IRT1093" s="184"/>
      <c r="IRU1093" s="184"/>
      <c r="IRV1093" s="184"/>
      <c r="IRW1093" s="184"/>
      <c r="IRX1093" s="184"/>
      <c r="IRY1093" s="184"/>
      <c r="IRZ1093" s="184"/>
      <c r="ISA1093" s="184"/>
      <c r="ISB1093" s="184"/>
      <c r="ISC1093" s="184"/>
      <c r="ISD1093" s="184"/>
      <c r="ISE1093" s="184"/>
      <c r="ISF1093" s="184"/>
      <c r="ISG1093" s="184"/>
      <c r="ISH1093" s="184"/>
      <c r="ISI1093" s="184"/>
      <c r="ISJ1093" s="184"/>
      <c r="ISK1093" s="184"/>
      <c r="ISL1093" s="184"/>
      <c r="ISM1093" s="184"/>
      <c r="ISN1093" s="184"/>
      <c r="ISO1093" s="184"/>
      <c r="ISP1093" s="184"/>
      <c r="ISQ1093" s="184"/>
      <c r="ISR1093" s="184"/>
      <c r="ISS1093" s="184"/>
      <c r="IST1093" s="184"/>
      <c r="ISU1093" s="184"/>
      <c r="ISV1093" s="184"/>
      <c r="ISW1093" s="184"/>
      <c r="ISX1093" s="184"/>
      <c r="ISY1093" s="184"/>
      <c r="ISZ1093" s="184"/>
      <c r="ITA1093" s="184"/>
      <c r="ITB1093" s="184"/>
      <c r="ITC1093" s="184"/>
      <c r="ITD1093" s="184"/>
      <c r="ITE1093" s="184"/>
      <c r="ITF1093" s="184"/>
      <c r="ITG1093" s="184"/>
      <c r="ITH1093" s="184"/>
      <c r="ITI1093" s="184"/>
      <c r="ITJ1093" s="184"/>
      <c r="ITK1093" s="184"/>
      <c r="ITL1093" s="184"/>
      <c r="ITM1093" s="184"/>
      <c r="ITN1093" s="184"/>
      <c r="ITO1093" s="184"/>
      <c r="ITP1093" s="184"/>
      <c r="ITQ1093" s="184"/>
      <c r="ITR1093" s="184"/>
      <c r="ITS1093" s="184"/>
      <c r="ITT1093" s="184"/>
      <c r="ITU1093" s="184"/>
      <c r="ITV1093" s="184"/>
      <c r="ITW1093" s="184"/>
      <c r="ITX1093" s="184"/>
      <c r="ITY1093" s="184"/>
      <c r="ITZ1093" s="184"/>
      <c r="IUA1093" s="184"/>
      <c r="IUB1093" s="184"/>
      <c r="IUC1093" s="184"/>
      <c r="IUD1093" s="184"/>
      <c r="IUE1093" s="184"/>
      <c r="IUF1093" s="184"/>
      <c r="IUG1093" s="184"/>
      <c r="IUH1093" s="184"/>
      <c r="IUI1093" s="184"/>
      <c r="IUJ1093" s="184"/>
      <c r="IUK1093" s="184"/>
      <c r="IUL1093" s="184"/>
      <c r="IUM1093" s="184"/>
      <c r="IUN1093" s="184"/>
      <c r="IUO1093" s="184"/>
      <c r="IUP1093" s="184"/>
      <c r="IUQ1093" s="184"/>
      <c r="IUR1093" s="184"/>
      <c r="IUS1093" s="184"/>
      <c r="IUT1093" s="184"/>
      <c r="IUU1093" s="184"/>
      <c r="IUV1093" s="184"/>
      <c r="IUW1093" s="184"/>
      <c r="IUX1093" s="184"/>
      <c r="IUY1093" s="184"/>
      <c r="IUZ1093" s="184"/>
      <c r="IVA1093" s="184"/>
      <c r="IVB1093" s="184"/>
      <c r="IVC1093" s="184"/>
      <c r="IVD1093" s="184"/>
      <c r="IVE1093" s="184"/>
      <c r="IVF1093" s="184"/>
      <c r="IVG1093" s="184"/>
      <c r="IVH1093" s="184"/>
      <c r="IVI1093" s="184"/>
      <c r="IVJ1093" s="184"/>
      <c r="IVK1093" s="184"/>
      <c r="IVL1093" s="184"/>
      <c r="IVM1093" s="184"/>
      <c r="IVN1093" s="184"/>
      <c r="IVO1093" s="184"/>
      <c r="IVP1093" s="184"/>
      <c r="IVQ1093" s="184"/>
      <c r="IVR1093" s="184"/>
      <c r="IVS1093" s="184"/>
      <c r="IVT1093" s="184"/>
      <c r="IVU1093" s="184"/>
      <c r="IVV1093" s="184"/>
      <c r="IVW1093" s="184"/>
      <c r="IVX1093" s="184"/>
      <c r="IVY1093" s="184"/>
      <c r="IVZ1093" s="184"/>
      <c r="IWA1093" s="184"/>
      <c r="IWB1093" s="184"/>
      <c r="IWC1093" s="184"/>
      <c r="IWD1093" s="184"/>
      <c r="IWE1093" s="184"/>
      <c r="IWF1093" s="184"/>
      <c r="IWG1093" s="184"/>
      <c r="IWH1093" s="184"/>
      <c r="IWI1093" s="184"/>
      <c r="IWJ1093" s="184"/>
      <c r="IWK1093" s="184"/>
      <c r="IWL1093" s="184"/>
      <c r="IWM1093" s="184"/>
      <c r="IWN1093" s="184"/>
      <c r="IWO1093" s="184"/>
      <c r="IWP1093" s="184"/>
      <c r="IWQ1093" s="184"/>
      <c r="IWR1093" s="184"/>
      <c r="IWS1093" s="184"/>
      <c r="IWT1093" s="184"/>
      <c r="IWU1093" s="184"/>
      <c r="IWV1093" s="184"/>
      <c r="IWW1093" s="184"/>
      <c r="IWX1093" s="184"/>
      <c r="IWY1093" s="184"/>
      <c r="IWZ1093" s="184"/>
      <c r="IXA1093" s="184"/>
      <c r="IXB1093" s="184"/>
      <c r="IXC1093" s="184"/>
      <c r="IXD1093" s="184"/>
      <c r="IXE1093" s="184"/>
      <c r="IXF1093" s="184"/>
      <c r="IXG1093" s="184"/>
      <c r="IXH1093" s="184"/>
      <c r="IXI1093" s="184"/>
      <c r="IXJ1093" s="184"/>
      <c r="IXK1093" s="184"/>
      <c r="IXL1093" s="184"/>
      <c r="IXM1093" s="184"/>
      <c r="IXN1093" s="184"/>
      <c r="IXO1093" s="184"/>
      <c r="IXP1093" s="184"/>
      <c r="IXQ1093" s="184"/>
      <c r="IXR1093" s="184"/>
      <c r="IXS1093" s="184"/>
      <c r="IXT1093" s="184"/>
      <c r="IXU1093" s="184"/>
      <c r="IXV1093" s="184"/>
      <c r="IXW1093" s="184"/>
      <c r="IXX1093" s="184"/>
      <c r="IXY1093" s="184"/>
      <c r="IXZ1093" s="184"/>
      <c r="IYA1093" s="184"/>
      <c r="IYB1093" s="184"/>
      <c r="IYC1093" s="184"/>
      <c r="IYD1093" s="184"/>
      <c r="IYE1093" s="184"/>
      <c r="IYF1093" s="184"/>
      <c r="IYG1093" s="184"/>
      <c r="IYH1093" s="184"/>
      <c r="IYI1093" s="184"/>
      <c r="IYJ1093" s="184"/>
      <c r="IYK1093" s="184"/>
      <c r="IYL1093" s="184"/>
      <c r="IYM1093" s="184"/>
      <c r="IYN1093" s="184"/>
      <c r="IYO1093" s="184"/>
      <c r="IYP1093" s="184"/>
      <c r="IYQ1093" s="184"/>
      <c r="IYR1093" s="184"/>
      <c r="IYS1093" s="184"/>
      <c r="IYT1093" s="184"/>
      <c r="IYU1093" s="184"/>
      <c r="IYV1093" s="184"/>
      <c r="IYW1093" s="184"/>
      <c r="IYX1093" s="184"/>
      <c r="IYY1093" s="184"/>
      <c r="IYZ1093" s="184"/>
      <c r="IZA1093" s="184"/>
      <c r="IZB1093" s="184"/>
      <c r="IZC1093" s="184"/>
      <c r="IZD1093" s="184"/>
      <c r="IZE1093" s="184"/>
      <c r="IZF1093" s="184"/>
      <c r="IZG1093" s="184"/>
      <c r="IZH1093" s="184"/>
      <c r="IZI1093" s="184"/>
      <c r="IZJ1093" s="184"/>
      <c r="IZK1093" s="184"/>
      <c r="IZL1093" s="184"/>
      <c r="IZM1093" s="184"/>
      <c r="IZN1093" s="184"/>
      <c r="IZO1093" s="184"/>
      <c r="IZP1093" s="184"/>
      <c r="IZQ1093" s="184"/>
      <c r="IZR1093" s="184"/>
      <c r="IZS1093" s="184"/>
      <c r="IZT1093" s="184"/>
      <c r="IZU1093" s="184"/>
      <c r="IZV1093" s="184"/>
      <c r="IZW1093" s="184"/>
      <c r="IZX1093" s="184"/>
      <c r="IZY1093" s="184"/>
      <c r="IZZ1093" s="184"/>
      <c r="JAA1093" s="184"/>
      <c r="JAB1093" s="184"/>
      <c r="JAC1093" s="184"/>
      <c r="JAD1093" s="184"/>
      <c r="JAE1093" s="184"/>
      <c r="JAF1093" s="184"/>
      <c r="JAG1093" s="184"/>
      <c r="JAH1093" s="184"/>
      <c r="JAI1093" s="184"/>
      <c r="JAJ1093" s="184"/>
      <c r="JAK1093" s="184"/>
      <c r="JAL1093" s="184"/>
      <c r="JAM1093" s="184"/>
      <c r="JAN1093" s="184"/>
      <c r="JAO1093" s="184"/>
      <c r="JAP1093" s="184"/>
      <c r="JAQ1093" s="184"/>
      <c r="JAR1093" s="184"/>
      <c r="JAS1093" s="184"/>
      <c r="JAT1093" s="184"/>
      <c r="JAU1093" s="184"/>
      <c r="JAV1093" s="184"/>
      <c r="JAW1093" s="184"/>
      <c r="JAX1093" s="184"/>
      <c r="JAY1093" s="184"/>
      <c r="JAZ1093" s="184"/>
      <c r="JBA1093" s="184"/>
      <c r="JBB1093" s="184"/>
      <c r="JBC1093" s="184"/>
      <c r="JBD1093" s="184"/>
      <c r="JBE1093" s="184"/>
      <c r="JBF1093" s="184"/>
      <c r="JBG1093" s="184"/>
      <c r="JBH1093" s="184"/>
      <c r="JBI1093" s="184"/>
      <c r="JBJ1093" s="184"/>
      <c r="JBK1093" s="184"/>
      <c r="JBL1093" s="184"/>
      <c r="JBM1093" s="184"/>
      <c r="JBN1093" s="184"/>
      <c r="JBO1093" s="184"/>
      <c r="JBP1093" s="184"/>
      <c r="JBQ1093" s="184"/>
      <c r="JBR1093" s="184"/>
      <c r="JBS1093" s="184"/>
      <c r="JBT1093" s="184"/>
      <c r="JBU1093" s="184"/>
      <c r="JBV1093" s="184"/>
      <c r="JBW1093" s="184"/>
      <c r="JBX1093" s="184"/>
      <c r="JBY1093" s="184"/>
      <c r="JBZ1093" s="184"/>
      <c r="JCA1093" s="184"/>
      <c r="JCB1093" s="184"/>
      <c r="JCC1093" s="184"/>
      <c r="JCD1093" s="184"/>
      <c r="JCE1093" s="184"/>
      <c r="JCF1093" s="184"/>
      <c r="JCG1093" s="184"/>
      <c r="JCH1093" s="184"/>
      <c r="JCI1093" s="184"/>
      <c r="JCJ1093" s="184"/>
      <c r="JCK1093" s="184"/>
      <c r="JCL1093" s="184"/>
      <c r="JCM1093" s="184"/>
      <c r="JCN1093" s="184"/>
      <c r="JCO1093" s="184"/>
      <c r="JCP1093" s="184"/>
      <c r="JCQ1093" s="184"/>
      <c r="JCR1093" s="184"/>
      <c r="JCS1093" s="184"/>
      <c r="JCT1093" s="184"/>
      <c r="JCU1093" s="184"/>
      <c r="JCV1093" s="184"/>
      <c r="JCW1093" s="184"/>
      <c r="JCX1093" s="184"/>
      <c r="JCY1093" s="184"/>
      <c r="JCZ1093" s="184"/>
      <c r="JDA1093" s="184"/>
      <c r="JDB1093" s="184"/>
      <c r="JDC1093" s="184"/>
      <c r="JDD1093" s="184"/>
      <c r="JDE1093" s="184"/>
      <c r="JDF1093" s="184"/>
      <c r="JDG1093" s="184"/>
      <c r="JDH1093" s="184"/>
      <c r="JDI1093" s="184"/>
      <c r="JDJ1093" s="184"/>
      <c r="JDK1093" s="184"/>
      <c r="JDL1093" s="184"/>
      <c r="JDM1093" s="184"/>
      <c r="JDN1093" s="184"/>
      <c r="JDO1093" s="184"/>
      <c r="JDP1093" s="184"/>
      <c r="JDQ1093" s="184"/>
      <c r="JDR1093" s="184"/>
      <c r="JDS1093" s="184"/>
      <c r="JDT1093" s="184"/>
      <c r="JDU1093" s="184"/>
      <c r="JDV1093" s="184"/>
      <c r="JDW1093" s="184"/>
      <c r="JDX1093" s="184"/>
      <c r="JDY1093" s="184"/>
      <c r="JDZ1093" s="184"/>
      <c r="JEA1093" s="184"/>
      <c r="JEB1093" s="184"/>
      <c r="JEC1093" s="184"/>
      <c r="JED1093" s="184"/>
      <c r="JEE1093" s="184"/>
      <c r="JEF1093" s="184"/>
      <c r="JEG1093" s="184"/>
      <c r="JEH1093" s="184"/>
      <c r="JEI1093" s="184"/>
      <c r="JEJ1093" s="184"/>
      <c r="JEK1093" s="184"/>
      <c r="JEL1093" s="184"/>
      <c r="JEM1093" s="184"/>
      <c r="JEN1093" s="184"/>
      <c r="JEO1093" s="184"/>
      <c r="JEP1093" s="184"/>
      <c r="JEQ1093" s="184"/>
      <c r="JER1093" s="184"/>
      <c r="JES1093" s="184"/>
      <c r="JET1093" s="184"/>
      <c r="JEU1093" s="184"/>
      <c r="JEV1093" s="184"/>
      <c r="JEW1093" s="184"/>
      <c r="JEX1093" s="184"/>
      <c r="JEY1093" s="184"/>
      <c r="JEZ1093" s="184"/>
      <c r="JFA1093" s="184"/>
      <c r="JFB1093" s="184"/>
      <c r="JFC1093" s="184"/>
      <c r="JFD1093" s="184"/>
      <c r="JFE1093" s="184"/>
      <c r="JFF1093" s="184"/>
      <c r="JFG1093" s="184"/>
      <c r="JFH1093" s="184"/>
      <c r="JFI1093" s="184"/>
      <c r="JFJ1093" s="184"/>
      <c r="JFK1093" s="184"/>
      <c r="JFL1093" s="184"/>
      <c r="JFM1093" s="184"/>
      <c r="JFN1093" s="184"/>
      <c r="JFO1093" s="184"/>
      <c r="JFP1093" s="184"/>
      <c r="JFQ1093" s="184"/>
      <c r="JFR1093" s="184"/>
      <c r="JFS1093" s="184"/>
      <c r="JFT1093" s="184"/>
      <c r="JFU1093" s="184"/>
      <c r="JFV1093" s="184"/>
      <c r="JFW1093" s="184"/>
      <c r="JFX1093" s="184"/>
      <c r="JFY1093" s="184"/>
      <c r="JFZ1093" s="184"/>
      <c r="JGA1093" s="184"/>
      <c r="JGB1093" s="184"/>
      <c r="JGC1093" s="184"/>
      <c r="JGD1093" s="184"/>
      <c r="JGE1093" s="184"/>
      <c r="JGF1093" s="184"/>
      <c r="JGG1093" s="184"/>
      <c r="JGH1093" s="184"/>
      <c r="JGI1093" s="184"/>
      <c r="JGJ1093" s="184"/>
      <c r="JGK1093" s="184"/>
      <c r="JGL1093" s="184"/>
      <c r="JGM1093" s="184"/>
      <c r="JGN1093" s="184"/>
      <c r="JGO1093" s="184"/>
      <c r="JGP1093" s="184"/>
      <c r="JGQ1093" s="184"/>
      <c r="JGR1093" s="184"/>
      <c r="JGS1093" s="184"/>
      <c r="JGT1093" s="184"/>
      <c r="JGU1093" s="184"/>
      <c r="JGV1093" s="184"/>
      <c r="JGW1093" s="184"/>
      <c r="JGX1093" s="184"/>
      <c r="JGY1093" s="184"/>
      <c r="JGZ1093" s="184"/>
      <c r="JHA1093" s="184"/>
      <c r="JHB1093" s="184"/>
      <c r="JHC1093" s="184"/>
      <c r="JHD1093" s="184"/>
      <c r="JHE1093" s="184"/>
      <c r="JHF1093" s="184"/>
      <c r="JHG1093" s="184"/>
      <c r="JHH1093" s="184"/>
      <c r="JHI1093" s="184"/>
      <c r="JHJ1093" s="184"/>
      <c r="JHK1093" s="184"/>
      <c r="JHL1093" s="184"/>
      <c r="JHM1093" s="184"/>
      <c r="JHN1093" s="184"/>
      <c r="JHO1093" s="184"/>
      <c r="JHP1093" s="184"/>
      <c r="JHQ1093" s="184"/>
      <c r="JHR1093" s="184"/>
      <c r="JHS1093" s="184"/>
      <c r="JHT1093" s="184"/>
      <c r="JHU1093" s="184"/>
      <c r="JHV1093" s="184"/>
      <c r="JHW1093" s="184"/>
      <c r="JHX1093" s="184"/>
      <c r="JHY1093" s="184"/>
      <c r="JHZ1093" s="184"/>
      <c r="JIA1093" s="184"/>
      <c r="JIB1093" s="184"/>
      <c r="JIC1093" s="184"/>
      <c r="JID1093" s="184"/>
      <c r="JIE1093" s="184"/>
      <c r="JIF1093" s="184"/>
      <c r="JIG1093" s="184"/>
      <c r="JIH1093" s="184"/>
      <c r="JII1093" s="184"/>
      <c r="JIJ1093" s="184"/>
      <c r="JIK1093" s="184"/>
      <c r="JIL1093" s="184"/>
      <c r="JIM1093" s="184"/>
      <c r="JIN1093" s="184"/>
      <c r="JIO1093" s="184"/>
      <c r="JIP1093" s="184"/>
      <c r="JIQ1093" s="184"/>
      <c r="JIR1093" s="184"/>
      <c r="JIS1093" s="184"/>
      <c r="JIT1093" s="184"/>
      <c r="JIU1093" s="184"/>
      <c r="JIV1093" s="184"/>
      <c r="JIW1093" s="184"/>
      <c r="JIX1093" s="184"/>
      <c r="JIY1093" s="184"/>
      <c r="JIZ1093" s="184"/>
      <c r="JJA1093" s="184"/>
      <c r="JJB1093" s="184"/>
      <c r="JJC1093" s="184"/>
      <c r="JJD1093" s="184"/>
      <c r="JJE1093" s="184"/>
      <c r="JJF1093" s="184"/>
      <c r="JJG1093" s="184"/>
      <c r="JJH1093" s="184"/>
      <c r="JJI1093" s="184"/>
      <c r="JJJ1093" s="184"/>
      <c r="JJK1093" s="184"/>
      <c r="JJL1093" s="184"/>
      <c r="JJM1093" s="184"/>
      <c r="JJN1093" s="184"/>
      <c r="JJO1093" s="184"/>
      <c r="JJP1093" s="184"/>
      <c r="JJQ1093" s="184"/>
      <c r="JJR1093" s="184"/>
      <c r="JJS1093" s="184"/>
      <c r="JJT1093" s="184"/>
      <c r="JJU1093" s="184"/>
      <c r="JJV1093" s="184"/>
      <c r="JJW1093" s="184"/>
      <c r="JJX1093" s="184"/>
      <c r="JJY1093" s="184"/>
      <c r="JJZ1093" s="184"/>
      <c r="JKA1093" s="184"/>
      <c r="JKB1093" s="184"/>
      <c r="JKC1093" s="184"/>
      <c r="JKD1093" s="184"/>
      <c r="JKE1093" s="184"/>
      <c r="JKF1093" s="184"/>
      <c r="JKG1093" s="184"/>
      <c r="JKH1093" s="184"/>
      <c r="JKI1093" s="184"/>
      <c r="JKJ1093" s="184"/>
      <c r="JKK1093" s="184"/>
      <c r="JKL1093" s="184"/>
      <c r="JKM1093" s="184"/>
      <c r="JKN1093" s="184"/>
      <c r="JKO1093" s="184"/>
      <c r="JKP1093" s="184"/>
      <c r="JKQ1093" s="184"/>
      <c r="JKR1093" s="184"/>
      <c r="JKS1093" s="184"/>
      <c r="JKT1093" s="184"/>
      <c r="JKU1093" s="184"/>
      <c r="JKV1093" s="184"/>
      <c r="JKW1093" s="184"/>
      <c r="JKX1093" s="184"/>
      <c r="JKY1093" s="184"/>
      <c r="JKZ1093" s="184"/>
      <c r="JLA1093" s="184"/>
      <c r="JLB1093" s="184"/>
      <c r="JLC1093" s="184"/>
      <c r="JLD1093" s="184"/>
      <c r="JLE1093" s="184"/>
      <c r="JLF1093" s="184"/>
      <c r="JLG1093" s="184"/>
      <c r="JLH1093" s="184"/>
      <c r="JLI1093" s="184"/>
      <c r="JLJ1093" s="184"/>
      <c r="JLK1093" s="184"/>
      <c r="JLL1093" s="184"/>
      <c r="JLM1093" s="184"/>
      <c r="JLN1093" s="184"/>
      <c r="JLO1093" s="184"/>
      <c r="JLP1093" s="184"/>
      <c r="JLQ1093" s="184"/>
      <c r="JLR1093" s="184"/>
      <c r="JLS1093" s="184"/>
      <c r="JLT1093" s="184"/>
      <c r="JLU1093" s="184"/>
      <c r="JLV1093" s="184"/>
      <c r="JLW1093" s="184"/>
      <c r="JLX1093" s="184"/>
      <c r="JLY1093" s="184"/>
      <c r="JLZ1093" s="184"/>
      <c r="JMA1093" s="184"/>
      <c r="JMB1093" s="184"/>
      <c r="JMC1093" s="184"/>
      <c r="JMD1093" s="184"/>
      <c r="JME1093" s="184"/>
      <c r="JMF1093" s="184"/>
      <c r="JMG1093" s="184"/>
      <c r="JMH1093" s="184"/>
      <c r="JMI1093" s="184"/>
      <c r="JMJ1093" s="184"/>
      <c r="JMK1093" s="184"/>
      <c r="JML1093" s="184"/>
      <c r="JMM1093" s="184"/>
      <c r="JMN1093" s="184"/>
      <c r="JMO1093" s="184"/>
      <c r="JMP1093" s="184"/>
      <c r="JMQ1093" s="184"/>
      <c r="JMR1093" s="184"/>
      <c r="JMS1093" s="184"/>
      <c r="JMT1093" s="184"/>
      <c r="JMU1093" s="184"/>
      <c r="JMV1093" s="184"/>
      <c r="JMW1093" s="184"/>
      <c r="JMX1093" s="184"/>
      <c r="JMY1093" s="184"/>
      <c r="JMZ1093" s="184"/>
      <c r="JNA1093" s="184"/>
      <c r="JNB1093" s="184"/>
      <c r="JNC1093" s="184"/>
      <c r="JND1093" s="184"/>
      <c r="JNE1093" s="184"/>
      <c r="JNF1093" s="184"/>
      <c r="JNG1093" s="184"/>
      <c r="JNH1093" s="184"/>
      <c r="JNI1093" s="184"/>
      <c r="JNJ1093" s="184"/>
      <c r="JNK1093" s="184"/>
      <c r="JNL1093" s="184"/>
      <c r="JNM1093" s="184"/>
      <c r="JNN1093" s="184"/>
      <c r="JNO1093" s="184"/>
      <c r="JNP1093" s="184"/>
      <c r="JNQ1093" s="184"/>
      <c r="JNR1093" s="184"/>
      <c r="JNS1093" s="184"/>
      <c r="JNT1093" s="184"/>
      <c r="JNU1093" s="184"/>
      <c r="JNV1093" s="184"/>
      <c r="JNW1093" s="184"/>
      <c r="JNX1093" s="184"/>
      <c r="JNY1093" s="184"/>
      <c r="JNZ1093" s="184"/>
      <c r="JOA1093" s="184"/>
      <c r="JOB1093" s="184"/>
      <c r="JOC1093" s="184"/>
      <c r="JOD1093" s="184"/>
      <c r="JOE1093" s="184"/>
      <c r="JOF1093" s="184"/>
      <c r="JOG1093" s="184"/>
      <c r="JOH1093" s="184"/>
      <c r="JOI1093" s="184"/>
      <c r="JOJ1093" s="184"/>
      <c r="JOK1093" s="184"/>
      <c r="JOL1093" s="184"/>
      <c r="JOM1093" s="184"/>
      <c r="JON1093" s="184"/>
      <c r="JOO1093" s="184"/>
      <c r="JOP1093" s="184"/>
      <c r="JOQ1093" s="184"/>
      <c r="JOR1093" s="184"/>
      <c r="JOS1093" s="184"/>
      <c r="JOT1093" s="184"/>
      <c r="JOU1093" s="184"/>
      <c r="JOV1093" s="184"/>
      <c r="JOW1093" s="184"/>
      <c r="JOX1093" s="184"/>
      <c r="JOY1093" s="184"/>
      <c r="JOZ1093" s="184"/>
      <c r="JPA1093" s="184"/>
      <c r="JPB1093" s="184"/>
      <c r="JPC1093" s="184"/>
      <c r="JPD1093" s="184"/>
      <c r="JPE1093" s="184"/>
      <c r="JPF1093" s="184"/>
      <c r="JPG1093" s="184"/>
      <c r="JPH1093" s="184"/>
      <c r="JPI1093" s="184"/>
      <c r="JPJ1093" s="184"/>
      <c r="JPK1093" s="184"/>
      <c r="JPL1093" s="184"/>
      <c r="JPM1093" s="184"/>
      <c r="JPN1093" s="184"/>
      <c r="JPO1093" s="184"/>
      <c r="JPP1093" s="184"/>
      <c r="JPQ1093" s="184"/>
      <c r="JPR1093" s="184"/>
      <c r="JPS1093" s="184"/>
      <c r="JPT1093" s="184"/>
      <c r="JPU1093" s="184"/>
      <c r="JPV1093" s="184"/>
      <c r="JPW1093" s="184"/>
      <c r="JPX1093" s="184"/>
      <c r="JPY1093" s="184"/>
      <c r="JPZ1093" s="184"/>
      <c r="JQA1093" s="184"/>
      <c r="JQB1093" s="184"/>
      <c r="JQC1093" s="184"/>
      <c r="JQD1093" s="184"/>
      <c r="JQE1093" s="184"/>
      <c r="JQF1093" s="184"/>
      <c r="JQG1093" s="184"/>
      <c r="JQH1093" s="184"/>
      <c r="JQI1093" s="184"/>
      <c r="JQJ1093" s="184"/>
      <c r="JQK1093" s="184"/>
      <c r="JQL1093" s="184"/>
      <c r="JQM1093" s="184"/>
      <c r="JQN1093" s="184"/>
      <c r="JQO1093" s="184"/>
      <c r="JQP1093" s="184"/>
      <c r="JQQ1093" s="184"/>
      <c r="JQR1093" s="184"/>
      <c r="JQS1093" s="184"/>
      <c r="JQT1093" s="184"/>
      <c r="JQU1093" s="184"/>
      <c r="JQV1093" s="184"/>
      <c r="JQW1093" s="184"/>
      <c r="JQX1093" s="184"/>
      <c r="JQY1093" s="184"/>
      <c r="JQZ1093" s="184"/>
      <c r="JRA1093" s="184"/>
      <c r="JRB1093" s="184"/>
      <c r="JRC1093" s="184"/>
      <c r="JRD1093" s="184"/>
      <c r="JRE1093" s="184"/>
      <c r="JRF1093" s="184"/>
      <c r="JRG1093" s="184"/>
      <c r="JRH1093" s="184"/>
      <c r="JRI1093" s="184"/>
      <c r="JRJ1093" s="184"/>
      <c r="JRK1093" s="184"/>
      <c r="JRL1093" s="184"/>
      <c r="JRM1093" s="184"/>
      <c r="JRN1093" s="184"/>
      <c r="JRO1093" s="184"/>
      <c r="JRP1093" s="184"/>
      <c r="JRQ1093" s="184"/>
      <c r="JRR1093" s="184"/>
      <c r="JRS1093" s="184"/>
      <c r="JRT1093" s="184"/>
      <c r="JRU1093" s="184"/>
      <c r="JRV1093" s="184"/>
      <c r="JRW1093" s="184"/>
      <c r="JRX1093" s="184"/>
      <c r="JRY1093" s="184"/>
      <c r="JRZ1093" s="184"/>
      <c r="JSA1093" s="184"/>
      <c r="JSB1093" s="184"/>
      <c r="JSC1093" s="184"/>
      <c r="JSD1093" s="184"/>
      <c r="JSE1093" s="184"/>
      <c r="JSF1093" s="184"/>
      <c r="JSG1093" s="184"/>
      <c r="JSH1093" s="184"/>
      <c r="JSI1093" s="184"/>
      <c r="JSJ1093" s="184"/>
      <c r="JSK1093" s="184"/>
      <c r="JSL1093" s="184"/>
      <c r="JSM1093" s="184"/>
      <c r="JSN1093" s="184"/>
      <c r="JSO1093" s="184"/>
      <c r="JSP1093" s="184"/>
      <c r="JSQ1093" s="184"/>
      <c r="JSR1093" s="184"/>
      <c r="JSS1093" s="184"/>
      <c r="JST1093" s="184"/>
      <c r="JSU1093" s="184"/>
      <c r="JSV1093" s="184"/>
      <c r="JSW1093" s="184"/>
      <c r="JSX1093" s="184"/>
      <c r="JSY1093" s="184"/>
      <c r="JSZ1093" s="184"/>
      <c r="JTA1093" s="184"/>
      <c r="JTB1093" s="184"/>
      <c r="JTC1093" s="184"/>
      <c r="JTD1093" s="184"/>
      <c r="JTE1093" s="184"/>
      <c r="JTF1093" s="184"/>
      <c r="JTG1093" s="184"/>
      <c r="JTH1093" s="184"/>
      <c r="JTI1093" s="184"/>
      <c r="JTJ1093" s="184"/>
      <c r="JTK1093" s="184"/>
      <c r="JTL1093" s="184"/>
      <c r="JTM1093" s="184"/>
      <c r="JTN1093" s="184"/>
      <c r="JTO1093" s="184"/>
      <c r="JTP1093" s="184"/>
      <c r="JTQ1093" s="184"/>
      <c r="JTR1093" s="184"/>
      <c r="JTS1093" s="184"/>
      <c r="JTT1093" s="184"/>
      <c r="JTU1093" s="184"/>
      <c r="JTV1093" s="184"/>
      <c r="JTW1093" s="184"/>
      <c r="JTX1093" s="184"/>
      <c r="JTY1093" s="184"/>
      <c r="JTZ1093" s="184"/>
      <c r="JUA1093" s="184"/>
      <c r="JUB1093" s="184"/>
      <c r="JUC1093" s="184"/>
      <c r="JUD1093" s="184"/>
      <c r="JUE1093" s="184"/>
      <c r="JUF1093" s="184"/>
      <c r="JUG1093" s="184"/>
      <c r="JUH1093" s="184"/>
      <c r="JUI1093" s="184"/>
      <c r="JUJ1093" s="184"/>
      <c r="JUK1093" s="184"/>
      <c r="JUL1093" s="184"/>
      <c r="JUM1093" s="184"/>
      <c r="JUN1093" s="184"/>
      <c r="JUO1093" s="184"/>
      <c r="JUP1093" s="184"/>
      <c r="JUQ1093" s="184"/>
      <c r="JUR1093" s="184"/>
      <c r="JUS1093" s="184"/>
      <c r="JUT1093" s="184"/>
      <c r="JUU1093" s="184"/>
      <c r="JUV1093" s="184"/>
      <c r="JUW1093" s="184"/>
      <c r="JUX1093" s="184"/>
      <c r="JUY1093" s="184"/>
      <c r="JUZ1093" s="184"/>
      <c r="JVA1093" s="184"/>
      <c r="JVB1093" s="184"/>
      <c r="JVC1093" s="184"/>
      <c r="JVD1093" s="184"/>
      <c r="JVE1093" s="184"/>
      <c r="JVF1093" s="184"/>
      <c r="JVG1093" s="184"/>
      <c r="JVH1093" s="184"/>
      <c r="JVI1093" s="184"/>
      <c r="JVJ1093" s="184"/>
      <c r="JVK1093" s="184"/>
      <c r="JVL1093" s="184"/>
      <c r="JVM1093" s="184"/>
      <c r="JVN1093" s="184"/>
      <c r="JVO1093" s="184"/>
      <c r="JVP1093" s="184"/>
      <c r="JVQ1093" s="184"/>
      <c r="JVR1093" s="184"/>
      <c r="JVS1093" s="184"/>
      <c r="JVT1093" s="184"/>
      <c r="JVU1093" s="184"/>
      <c r="JVV1093" s="184"/>
      <c r="JVW1093" s="184"/>
      <c r="JVX1093" s="184"/>
      <c r="JVY1093" s="184"/>
      <c r="JVZ1093" s="184"/>
      <c r="JWA1093" s="184"/>
      <c r="JWB1093" s="184"/>
      <c r="JWC1093" s="184"/>
      <c r="JWD1093" s="184"/>
      <c r="JWE1093" s="184"/>
      <c r="JWF1093" s="184"/>
      <c r="JWG1093" s="184"/>
      <c r="JWH1093" s="184"/>
      <c r="JWI1093" s="184"/>
      <c r="JWJ1093" s="184"/>
      <c r="JWK1093" s="184"/>
      <c r="JWL1093" s="184"/>
      <c r="JWM1093" s="184"/>
      <c r="JWN1093" s="184"/>
      <c r="JWO1093" s="184"/>
      <c r="JWP1093" s="184"/>
      <c r="JWQ1093" s="184"/>
      <c r="JWR1093" s="184"/>
      <c r="JWS1093" s="184"/>
      <c r="JWT1093" s="184"/>
      <c r="JWU1093" s="184"/>
      <c r="JWV1093" s="184"/>
      <c r="JWW1093" s="184"/>
      <c r="JWX1093" s="184"/>
      <c r="JWY1093" s="184"/>
      <c r="JWZ1093" s="184"/>
      <c r="JXA1093" s="184"/>
      <c r="JXB1093" s="184"/>
      <c r="JXC1093" s="184"/>
      <c r="JXD1093" s="184"/>
      <c r="JXE1093" s="184"/>
      <c r="JXF1093" s="184"/>
      <c r="JXG1093" s="184"/>
      <c r="JXH1093" s="184"/>
      <c r="JXI1093" s="184"/>
      <c r="JXJ1093" s="184"/>
      <c r="JXK1093" s="184"/>
      <c r="JXL1093" s="184"/>
      <c r="JXM1093" s="184"/>
      <c r="JXN1093" s="184"/>
      <c r="JXO1093" s="184"/>
      <c r="JXP1093" s="184"/>
      <c r="JXQ1093" s="184"/>
      <c r="JXR1093" s="184"/>
      <c r="JXS1093" s="184"/>
      <c r="JXT1093" s="184"/>
      <c r="JXU1093" s="184"/>
      <c r="JXV1093" s="184"/>
      <c r="JXW1093" s="184"/>
      <c r="JXX1093" s="184"/>
      <c r="JXY1093" s="184"/>
      <c r="JXZ1093" s="184"/>
      <c r="JYA1093" s="184"/>
      <c r="JYB1093" s="184"/>
      <c r="JYC1093" s="184"/>
      <c r="JYD1093" s="184"/>
      <c r="JYE1093" s="184"/>
      <c r="JYF1093" s="184"/>
      <c r="JYG1093" s="184"/>
      <c r="JYH1093" s="184"/>
      <c r="JYI1093" s="184"/>
      <c r="JYJ1093" s="184"/>
      <c r="JYK1093" s="184"/>
      <c r="JYL1093" s="184"/>
      <c r="JYM1093" s="184"/>
      <c r="JYN1093" s="184"/>
      <c r="JYO1093" s="184"/>
      <c r="JYP1093" s="184"/>
      <c r="JYQ1093" s="184"/>
      <c r="JYR1093" s="184"/>
      <c r="JYS1093" s="184"/>
      <c r="JYT1093" s="184"/>
      <c r="JYU1093" s="184"/>
      <c r="JYV1093" s="184"/>
      <c r="JYW1093" s="184"/>
      <c r="JYX1093" s="184"/>
      <c r="JYY1093" s="184"/>
      <c r="JYZ1093" s="184"/>
      <c r="JZA1093" s="184"/>
      <c r="JZB1093" s="184"/>
      <c r="JZC1093" s="184"/>
      <c r="JZD1093" s="184"/>
      <c r="JZE1093" s="184"/>
      <c r="JZF1093" s="184"/>
      <c r="JZG1093" s="184"/>
      <c r="JZH1093" s="184"/>
      <c r="JZI1093" s="184"/>
      <c r="JZJ1093" s="184"/>
      <c r="JZK1093" s="184"/>
      <c r="JZL1093" s="184"/>
      <c r="JZM1093" s="184"/>
      <c r="JZN1093" s="184"/>
      <c r="JZO1093" s="184"/>
      <c r="JZP1093" s="184"/>
      <c r="JZQ1093" s="184"/>
      <c r="JZR1093" s="184"/>
      <c r="JZS1093" s="184"/>
      <c r="JZT1093" s="184"/>
      <c r="JZU1093" s="184"/>
      <c r="JZV1093" s="184"/>
      <c r="JZW1093" s="184"/>
      <c r="JZX1093" s="184"/>
      <c r="JZY1093" s="184"/>
      <c r="JZZ1093" s="184"/>
      <c r="KAA1093" s="184"/>
      <c r="KAB1093" s="184"/>
      <c r="KAC1093" s="184"/>
      <c r="KAD1093" s="184"/>
      <c r="KAE1093" s="184"/>
      <c r="KAF1093" s="184"/>
      <c r="KAG1093" s="184"/>
      <c r="KAH1093" s="184"/>
      <c r="KAI1093" s="184"/>
      <c r="KAJ1093" s="184"/>
      <c r="KAK1093" s="184"/>
      <c r="KAL1093" s="184"/>
      <c r="KAM1093" s="184"/>
      <c r="KAN1093" s="184"/>
      <c r="KAO1093" s="184"/>
      <c r="KAP1093" s="184"/>
      <c r="KAQ1093" s="184"/>
      <c r="KAR1093" s="184"/>
      <c r="KAS1093" s="184"/>
      <c r="KAT1093" s="184"/>
      <c r="KAU1093" s="184"/>
      <c r="KAV1093" s="184"/>
      <c r="KAW1093" s="184"/>
      <c r="KAX1093" s="184"/>
      <c r="KAY1093" s="184"/>
      <c r="KAZ1093" s="184"/>
      <c r="KBA1093" s="184"/>
      <c r="KBB1093" s="184"/>
      <c r="KBC1093" s="184"/>
      <c r="KBD1093" s="184"/>
      <c r="KBE1093" s="184"/>
      <c r="KBF1093" s="184"/>
      <c r="KBG1093" s="184"/>
      <c r="KBH1093" s="184"/>
      <c r="KBI1093" s="184"/>
      <c r="KBJ1093" s="184"/>
      <c r="KBK1093" s="184"/>
      <c r="KBL1093" s="184"/>
      <c r="KBM1093" s="184"/>
      <c r="KBN1093" s="184"/>
      <c r="KBO1093" s="184"/>
      <c r="KBP1093" s="184"/>
      <c r="KBQ1093" s="184"/>
      <c r="KBR1093" s="184"/>
      <c r="KBS1093" s="184"/>
      <c r="KBT1093" s="184"/>
      <c r="KBU1093" s="184"/>
      <c r="KBV1093" s="184"/>
      <c r="KBW1093" s="184"/>
      <c r="KBX1093" s="184"/>
      <c r="KBY1093" s="184"/>
      <c r="KBZ1093" s="184"/>
      <c r="KCA1093" s="184"/>
      <c r="KCB1093" s="184"/>
      <c r="KCC1093" s="184"/>
      <c r="KCD1093" s="184"/>
      <c r="KCE1093" s="184"/>
      <c r="KCF1093" s="184"/>
      <c r="KCG1093" s="184"/>
      <c r="KCH1093" s="184"/>
      <c r="KCI1093" s="184"/>
      <c r="KCJ1093" s="184"/>
      <c r="KCK1093" s="184"/>
      <c r="KCL1093" s="184"/>
      <c r="KCM1093" s="184"/>
      <c r="KCN1093" s="184"/>
      <c r="KCO1093" s="184"/>
      <c r="KCP1093" s="184"/>
      <c r="KCQ1093" s="184"/>
      <c r="KCR1093" s="184"/>
      <c r="KCS1093" s="184"/>
      <c r="KCT1093" s="184"/>
      <c r="KCU1093" s="184"/>
      <c r="KCV1093" s="184"/>
      <c r="KCW1093" s="184"/>
      <c r="KCX1093" s="184"/>
      <c r="KCY1093" s="184"/>
      <c r="KCZ1093" s="184"/>
      <c r="KDA1093" s="184"/>
      <c r="KDB1093" s="184"/>
      <c r="KDC1093" s="184"/>
      <c r="KDD1093" s="184"/>
      <c r="KDE1093" s="184"/>
      <c r="KDF1093" s="184"/>
      <c r="KDG1093" s="184"/>
      <c r="KDH1093" s="184"/>
      <c r="KDI1093" s="184"/>
      <c r="KDJ1093" s="184"/>
      <c r="KDK1093" s="184"/>
      <c r="KDL1093" s="184"/>
      <c r="KDM1093" s="184"/>
      <c r="KDN1093" s="184"/>
      <c r="KDO1093" s="184"/>
      <c r="KDP1093" s="184"/>
      <c r="KDQ1093" s="184"/>
      <c r="KDR1093" s="184"/>
      <c r="KDS1093" s="184"/>
      <c r="KDT1093" s="184"/>
      <c r="KDU1093" s="184"/>
      <c r="KDV1093" s="184"/>
      <c r="KDW1093" s="184"/>
      <c r="KDX1093" s="184"/>
      <c r="KDY1093" s="184"/>
      <c r="KDZ1093" s="184"/>
      <c r="KEA1093" s="184"/>
      <c r="KEB1093" s="184"/>
      <c r="KEC1093" s="184"/>
      <c r="KED1093" s="184"/>
      <c r="KEE1093" s="184"/>
      <c r="KEF1093" s="184"/>
      <c r="KEG1093" s="184"/>
      <c r="KEH1093" s="184"/>
      <c r="KEI1093" s="184"/>
      <c r="KEJ1093" s="184"/>
      <c r="KEK1093" s="184"/>
      <c r="KEL1093" s="184"/>
      <c r="KEM1093" s="184"/>
      <c r="KEN1093" s="184"/>
      <c r="KEO1093" s="184"/>
      <c r="KEP1093" s="184"/>
      <c r="KEQ1093" s="184"/>
      <c r="KER1093" s="184"/>
      <c r="KES1093" s="184"/>
      <c r="KET1093" s="184"/>
      <c r="KEU1093" s="184"/>
      <c r="KEV1093" s="184"/>
      <c r="KEW1093" s="184"/>
      <c r="KEX1093" s="184"/>
      <c r="KEY1093" s="184"/>
      <c r="KEZ1093" s="184"/>
      <c r="KFA1093" s="184"/>
      <c r="KFB1093" s="184"/>
      <c r="KFC1093" s="184"/>
      <c r="KFD1093" s="184"/>
      <c r="KFE1093" s="184"/>
      <c r="KFF1093" s="184"/>
      <c r="KFG1093" s="184"/>
      <c r="KFH1093" s="184"/>
      <c r="KFI1093" s="184"/>
      <c r="KFJ1093" s="184"/>
      <c r="KFK1093" s="184"/>
      <c r="KFL1093" s="184"/>
      <c r="KFM1093" s="184"/>
      <c r="KFN1093" s="184"/>
      <c r="KFO1093" s="184"/>
      <c r="KFP1093" s="184"/>
      <c r="KFQ1093" s="184"/>
      <c r="KFR1093" s="184"/>
      <c r="KFS1093" s="184"/>
      <c r="KFT1093" s="184"/>
      <c r="KFU1093" s="184"/>
      <c r="KFV1093" s="184"/>
      <c r="KFW1093" s="184"/>
      <c r="KFX1093" s="184"/>
      <c r="KFY1093" s="184"/>
      <c r="KFZ1093" s="184"/>
      <c r="KGA1093" s="184"/>
      <c r="KGB1093" s="184"/>
      <c r="KGC1093" s="184"/>
      <c r="KGD1093" s="184"/>
      <c r="KGE1093" s="184"/>
      <c r="KGF1093" s="184"/>
      <c r="KGG1093" s="184"/>
      <c r="KGH1093" s="184"/>
      <c r="KGI1093" s="184"/>
      <c r="KGJ1093" s="184"/>
      <c r="KGK1093" s="184"/>
      <c r="KGL1093" s="184"/>
      <c r="KGM1093" s="184"/>
      <c r="KGN1093" s="184"/>
      <c r="KGO1093" s="184"/>
      <c r="KGP1093" s="184"/>
      <c r="KGQ1093" s="184"/>
      <c r="KGR1093" s="184"/>
      <c r="KGS1093" s="184"/>
      <c r="KGT1093" s="184"/>
      <c r="KGU1093" s="184"/>
      <c r="KGV1093" s="184"/>
      <c r="KGW1093" s="184"/>
      <c r="KGX1093" s="184"/>
      <c r="KGY1093" s="184"/>
      <c r="KGZ1093" s="184"/>
      <c r="KHA1093" s="184"/>
      <c r="KHB1093" s="184"/>
      <c r="KHC1093" s="184"/>
      <c r="KHD1093" s="184"/>
      <c r="KHE1093" s="184"/>
      <c r="KHF1093" s="184"/>
      <c r="KHG1093" s="184"/>
      <c r="KHH1093" s="184"/>
      <c r="KHI1093" s="184"/>
      <c r="KHJ1093" s="184"/>
      <c r="KHK1093" s="184"/>
      <c r="KHL1093" s="184"/>
      <c r="KHM1093" s="184"/>
      <c r="KHN1093" s="184"/>
      <c r="KHO1093" s="184"/>
      <c r="KHP1093" s="184"/>
      <c r="KHQ1093" s="184"/>
      <c r="KHR1093" s="184"/>
      <c r="KHS1093" s="184"/>
      <c r="KHT1093" s="184"/>
      <c r="KHU1093" s="184"/>
      <c r="KHV1093" s="184"/>
      <c r="KHW1093" s="184"/>
      <c r="KHX1093" s="184"/>
      <c r="KHY1093" s="184"/>
      <c r="KHZ1093" s="184"/>
      <c r="KIA1093" s="184"/>
      <c r="KIB1093" s="184"/>
      <c r="KIC1093" s="184"/>
      <c r="KID1093" s="184"/>
      <c r="KIE1093" s="184"/>
      <c r="KIF1093" s="184"/>
      <c r="KIG1093" s="184"/>
      <c r="KIH1093" s="184"/>
      <c r="KII1093" s="184"/>
      <c r="KIJ1093" s="184"/>
      <c r="KIK1093" s="184"/>
      <c r="KIL1093" s="184"/>
      <c r="KIM1093" s="184"/>
      <c r="KIN1093" s="184"/>
      <c r="KIO1093" s="184"/>
      <c r="KIP1093" s="184"/>
      <c r="KIQ1093" s="184"/>
      <c r="KIR1093" s="184"/>
      <c r="KIS1093" s="184"/>
      <c r="KIT1093" s="184"/>
      <c r="KIU1093" s="184"/>
      <c r="KIV1093" s="184"/>
      <c r="KIW1093" s="184"/>
      <c r="KIX1093" s="184"/>
      <c r="KIY1093" s="184"/>
      <c r="KIZ1093" s="184"/>
      <c r="KJA1093" s="184"/>
      <c r="KJB1093" s="184"/>
      <c r="KJC1093" s="184"/>
      <c r="KJD1093" s="184"/>
      <c r="KJE1093" s="184"/>
      <c r="KJF1093" s="184"/>
      <c r="KJG1093" s="184"/>
      <c r="KJH1093" s="184"/>
      <c r="KJI1093" s="184"/>
      <c r="KJJ1093" s="184"/>
      <c r="KJK1093" s="184"/>
      <c r="KJL1093" s="184"/>
      <c r="KJM1093" s="184"/>
      <c r="KJN1093" s="184"/>
      <c r="KJO1093" s="184"/>
      <c r="KJP1093" s="184"/>
      <c r="KJQ1093" s="184"/>
      <c r="KJR1093" s="184"/>
      <c r="KJS1093" s="184"/>
      <c r="KJT1093" s="184"/>
      <c r="KJU1093" s="184"/>
      <c r="KJV1093" s="184"/>
      <c r="KJW1093" s="184"/>
      <c r="KJX1093" s="184"/>
      <c r="KJY1093" s="184"/>
      <c r="KJZ1093" s="184"/>
      <c r="KKA1093" s="184"/>
      <c r="KKB1093" s="184"/>
      <c r="KKC1093" s="184"/>
      <c r="KKD1093" s="184"/>
      <c r="KKE1093" s="184"/>
      <c r="KKF1093" s="184"/>
      <c r="KKG1093" s="184"/>
      <c r="KKH1093" s="184"/>
      <c r="KKI1093" s="184"/>
      <c r="KKJ1093" s="184"/>
      <c r="KKK1093" s="184"/>
      <c r="KKL1093" s="184"/>
      <c r="KKM1093" s="184"/>
      <c r="KKN1093" s="184"/>
      <c r="KKO1093" s="184"/>
      <c r="KKP1093" s="184"/>
      <c r="KKQ1093" s="184"/>
      <c r="KKR1093" s="184"/>
      <c r="KKS1093" s="184"/>
      <c r="KKT1093" s="184"/>
      <c r="KKU1093" s="184"/>
      <c r="KKV1093" s="184"/>
      <c r="KKW1093" s="184"/>
      <c r="KKX1093" s="184"/>
      <c r="KKY1093" s="184"/>
      <c r="KKZ1093" s="184"/>
      <c r="KLA1093" s="184"/>
      <c r="KLB1093" s="184"/>
      <c r="KLC1093" s="184"/>
      <c r="KLD1093" s="184"/>
      <c r="KLE1093" s="184"/>
      <c r="KLF1093" s="184"/>
      <c r="KLG1093" s="184"/>
      <c r="KLH1093" s="184"/>
      <c r="KLI1093" s="184"/>
      <c r="KLJ1093" s="184"/>
      <c r="KLK1093" s="184"/>
      <c r="KLL1093" s="184"/>
      <c r="KLM1093" s="184"/>
      <c r="KLN1093" s="184"/>
      <c r="KLO1093" s="184"/>
      <c r="KLP1093" s="184"/>
      <c r="KLQ1093" s="184"/>
      <c r="KLR1093" s="184"/>
      <c r="KLS1093" s="184"/>
      <c r="KLT1093" s="184"/>
      <c r="KLU1093" s="184"/>
      <c r="KLV1093" s="184"/>
      <c r="KLW1093" s="184"/>
      <c r="KLX1093" s="184"/>
      <c r="KLY1093" s="184"/>
      <c r="KLZ1093" s="184"/>
      <c r="KMA1093" s="184"/>
      <c r="KMB1093" s="184"/>
      <c r="KMC1093" s="184"/>
      <c r="KMD1093" s="184"/>
      <c r="KME1093" s="184"/>
      <c r="KMF1093" s="184"/>
      <c r="KMG1093" s="184"/>
      <c r="KMH1093" s="184"/>
      <c r="KMI1093" s="184"/>
      <c r="KMJ1093" s="184"/>
      <c r="KMK1093" s="184"/>
      <c r="KML1093" s="184"/>
      <c r="KMM1093" s="184"/>
      <c r="KMN1093" s="184"/>
      <c r="KMO1093" s="184"/>
      <c r="KMP1093" s="184"/>
      <c r="KMQ1093" s="184"/>
      <c r="KMR1093" s="184"/>
      <c r="KMS1093" s="184"/>
      <c r="KMT1093" s="184"/>
      <c r="KMU1093" s="184"/>
      <c r="KMV1093" s="184"/>
      <c r="KMW1093" s="184"/>
      <c r="KMX1093" s="184"/>
      <c r="KMY1093" s="184"/>
      <c r="KMZ1093" s="184"/>
      <c r="KNA1093" s="184"/>
      <c r="KNB1093" s="184"/>
      <c r="KNC1093" s="184"/>
      <c r="KND1093" s="184"/>
      <c r="KNE1093" s="184"/>
      <c r="KNF1093" s="184"/>
      <c r="KNG1093" s="184"/>
      <c r="KNH1093" s="184"/>
      <c r="KNI1093" s="184"/>
      <c r="KNJ1093" s="184"/>
      <c r="KNK1093" s="184"/>
      <c r="KNL1093" s="184"/>
      <c r="KNM1093" s="184"/>
      <c r="KNN1093" s="184"/>
      <c r="KNO1093" s="184"/>
      <c r="KNP1093" s="184"/>
      <c r="KNQ1093" s="184"/>
      <c r="KNR1093" s="184"/>
      <c r="KNS1093" s="184"/>
      <c r="KNT1093" s="184"/>
      <c r="KNU1093" s="184"/>
      <c r="KNV1093" s="184"/>
      <c r="KNW1093" s="184"/>
      <c r="KNX1093" s="184"/>
      <c r="KNY1093" s="184"/>
      <c r="KNZ1093" s="184"/>
      <c r="KOA1093" s="184"/>
      <c r="KOB1093" s="184"/>
      <c r="KOC1093" s="184"/>
      <c r="KOD1093" s="184"/>
      <c r="KOE1093" s="184"/>
      <c r="KOF1093" s="184"/>
      <c r="KOG1093" s="184"/>
      <c r="KOH1093" s="184"/>
      <c r="KOI1093" s="184"/>
      <c r="KOJ1093" s="184"/>
      <c r="KOK1093" s="184"/>
      <c r="KOL1093" s="184"/>
      <c r="KOM1093" s="184"/>
      <c r="KON1093" s="184"/>
      <c r="KOO1093" s="184"/>
      <c r="KOP1093" s="184"/>
      <c r="KOQ1093" s="184"/>
      <c r="KOR1093" s="184"/>
      <c r="KOS1093" s="184"/>
      <c r="KOT1093" s="184"/>
      <c r="KOU1093" s="184"/>
      <c r="KOV1093" s="184"/>
      <c r="KOW1093" s="184"/>
      <c r="KOX1093" s="184"/>
      <c r="KOY1093" s="184"/>
      <c r="KOZ1093" s="184"/>
      <c r="KPA1093" s="184"/>
      <c r="KPB1093" s="184"/>
      <c r="KPC1093" s="184"/>
      <c r="KPD1093" s="184"/>
      <c r="KPE1093" s="184"/>
      <c r="KPF1093" s="184"/>
      <c r="KPG1093" s="184"/>
      <c r="KPH1093" s="184"/>
      <c r="KPI1093" s="184"/>
      <c r="KPJ1093" s="184"/>
      <c r="KPK1093" s="184"/>
      <c r="KPL1093" s="184"/>
      <c r="KPM1093" s="184"/>
      <c r="KPN1093" s="184"/>
      <c r="KPO1093" s="184"/>
      <c r="KPP1093" s="184"/>
      <c r="KPQ1093" s="184"/>
      <c r="KPR1093" s="184"/>
      <c r="KPS1093" s="184"/>
      <c r="KPT1093" s="184"/>
      <c r="KPU1093" s="184"/>
      <c r="KPV1093" s="184"/>
      <c r="KPW1093" s="184"/>
      <c r="KPX1093" s="184"/>
      <c r="KPY1093" s="184"/>
      <c r="KPZ1093" s="184"/>
      <c r="KQA1093" s="184"/>
      <c r="KQB1093" s="184"/>
      <c r="KQC1093" s="184"/>
      <c r="KQD1093" s="184"/>
      <c r="KQE1093" s="184"/>
      <c r="KQF1093" s="184"/>
      <c r="KQG1093" s="184"/>
      <c r="KQH1093" s="184"/>
      <c r="KQI1093" s="184"/>
      <c r="KQJ1093" s="184"/>
      <c r="KQK1093" s="184"/>
      <c r="KQL1093" s="184"/>
      <c r="KQM1093" s="184"/>
      <c r="KQN1093" s="184"/>
      <c r="KQO1093" s="184"/>
      <c r="KQP1093" s="184"/>
      <c r="KQQ1093" s="184"/>
      <c r="KQR1093" s="184"/>
      <c r="KQS1093" s="184"/>
      <c r="KQT1093" s="184"/>
      <c r="KQU1093" s="184"/>
      <c r="KQV1093" s="184"/>
      <c r="KQW1093" s="184"/>
      <c r="KQX1093" s="184"/>
      <c r="KQY1093" s="184"/>
      <c r="KQZ1093" s="184"/>
      <c r="KRA1093" s="184"/>
      <c r="KRB1093" s="184"/>
      <c r="KRC1093" s="184"/>
      <c r="KRD1093" s="184"/>
      <c r="KRE1093" s="184"/>
      <c r="KRF1093" s="184"/>
      <c r="KRG1093" s="184"/>
      <c r="KRH1093" s="184"/>
      <c r="KRI1093" s="184"/>
      <c r="KRJ1093" s="184"/>
      <c r="KRK1093" s="184"/>
      <c r="KRL1093" s="184"/>
      <c r="KRM1093" s="184"/>
      <c r="KRN1093" s="184"/>
      <c r="KRO1093" s="184"/>
      <c r="KRP1093" s="184"/>
      <c r="KRQ1093" s="184"/>
      <c r="KRR1093" s="184"/>
      <c r="KRS1093" s="184"/>
      <c r="KRT1093" s="184"/>
      <c r="KRU1093" s="184"/>
      <c r="KRV1093" s="184"/>
      <c r="KRW1093" s="184"/>
      <c r="KRX1093" s="184"/>
      <c r="KRY1093" s="184"/>
      <c r="KRZ1093" s="184"/>
      <c r="KSA1093" s="184"/>
      <c r="KSB1093" s="184"/>
      <c r="KSC1093" s="184"/>
      <c r="KSD1093" s="184"/>
      <c r="KSE1093" s="184"/>
      <c r="KSF1093" s="184"/>
      <c r="KSG1093" s="184"/>
      <c r="KSH1093" s="184"/>
      <c r="KSI1093" s="184"/>
      <c r="KSJ1093" s="184"/>
      <c r="KSK1093" s="184"/>
      <c r="KSL1093" s="184"/>
      <c r="KSM1093" s="184"/>
      <c r="KSN1093" s="184"/>
      <c r="KSO1093" s="184"/>
      <c r="KSP1093" s="184"/>
      <c r="KSQ1093" s="184"/>
      <c r="KSR1093" s="184"/>
      <c r="KSS1093" s="184"/>
      <c r="KST1093" s="184"/>
      <c r="KSU1093" s="184"/>
      <c r="KSV1093" s="184"/>
      <c r="KSW1093" s="184"/>
      <c r="KSX1093" s="184"/>
      <c r="KSY1093" s="184"/>
      <c r="KSZ1093" s="184"/>
      <c r="KTA1093" s="184"/>
      <c r="KTB1093" s="184"/>
      <c r="KTC1093" s="184"/>
      <c r="KTD1093" s="184"/>
      <c r="KTE1093" s="184"/>
      <c r="KTF1093" s="184"/>
      <c r="KTG1093" s="184"/>
      <c r="KTH1093" s="184"/>
      <c r="KTI1093" s="184"/>
      <c r="KTJ1093" s="184"/>
      <c r="KTK1093" s="184"/>
      <c r="KTL1093" s="184"/>
      <c r="KTM1093" s="184"/>
      <c r="KTN1093" s="184"/>
      <c r="KTO1093" s="184"/>
      <c r="KTP1093" s="184"/>
      <c r="KTQ1093" s="184"/>
      <c r="KTR1093" s="184"/>
      <c r="KTS1093" s="184"/>
      <c r="KTT1093" s="184"/>
      <c r="KTU1093" s="184"/>
      <c r="KTV1093" s="184"/>
      <c r="KTW1093" s="184"/>
      <c r="KTX1093" s="184"/>
      <c r="KTY1093" s="184"/>
      <c r="KTZ1093" s="184"/>
      <c r="KUA1093" s="184"/>
      <c r="KUB1093" s="184"/>
      <c r="KUC1093" s="184"/>
      <c r="KUD1093" s="184"/>
      <c r="KUE1093" s="184"/>
      <c r="KUF1093" s="184"/>
      <c r="KUG1093" s="184"/>
      <c r="KUH1093" s="184"/>
      <c r="KUI1093" s="184"/>
      <c r="KUJ1093" s="184"/>
      <c r="KUK1093" s="184"/>
      <c r="KUL1093" s="184"/>
      <c r="KUM1093" s="184"/>
      <c r="KUN1093" s="184"/>
      <c r="KUO1093" s="184"/>
      <c r="KUP1093" s="184"/>
      <c r="KUQ1093" s="184"/>
      <c r="KUR1093" s="184"/>
      <c r="KUS1093" s="184"/>
      <c r="KUT1093" s="184"/>
      <c r="KUU1093" s="184"/>
      <c r="KUV1093" s="184"/>
      <c r="KUW1093" s="184"/>
      <c r="KUX1093" s="184"/>
      <c r="KUY1093" s="184"/>
      <c r="KUZ1093" s="184"/>
      <c r="KVA1093" s="184"/>
      <c r="KVB1093" s="184"/>
      <c r="KVC1093" s="184"/>
      <c r="KVD1093" s="184"/>
      <c r="KVE1093" s="184"/>
      <c r="KVF1093" s="184"/>
      <c r="KVG1093" s="184"/>
      <c r="KVH1093" s="184"/>
      <c r="KVI1093" s="184"/>
      <c r="KVJ1093" s="184"/>
      <c r="KVK1093" s="184"/>
      <c r="KVL1093" s="184"/>
      <c r="KVM1093" s="184"/>
      <c r="KVN1093" s="184"/>
      <c r="KVO1093" s="184"/>
      <c r="KVP1093" s="184"/>
      <c r="KVQ1093" s="184"/>
      <c r="KVR1093" s="184"/>
      <c r="KVS1093" s="184"/>
      <c r="KVT1093" s="184"/>
      <c r="KVU1093" s="184"/>
      <c r="KVV1093" s="184"/>
      <c r="KVW1093" s="184"/>
      <c r="KVX1093" s="184"/>
      <c r="KVY1093" s="184"/>
      <c r="KVZ1093" s="184"/>
      <c r="KWA1093" s="184"/>
      <c r="KWB1093" s="184"/>
      <c r="KWC1093" s="184"/>
      <c r="KWD1093" s="184"/>
      <c r="KWE1093" s="184"/>
      <c r="KWF1093" s="184"/>
      <c r="KWG1093" s="184"/>
      <c r="KWH1093" s="184"/>
      <c r="KWI1093" s="184"/>
      <c r="KWJ1093" s="184"/>
      <c r="KWK1093" s="184"/>
      <c r="KWL1093" s="184"/>
      <c r="KWM1093" s="184"/>
      <c r="KWN1093" s="184"/>
      <c r="KWO1093" s="184"/>
      <c r="KWP1093" s="184"/>
      <c r="KWQ1093" s="184"/>
      <c r="KWR1093" s="184"/>
      <c r="KWS1093" s="184"/>
      <c r="KWT1093" s="184"/>
      <c r="KWU1093" s="184"/>
      <c r="KWV1093" s="184"/>
      <c r="KWW1093" s="184"/>
      <c r="KWX1093" s="184"/>
      <c r="KWY1093" s="184"/>
      <c r="KWZ1093" s="184"/>
      <c r="KXA1093" s="184"/>
      <c r="KXB1093" s="184"/>
      <c r="KXC1093" s="184"/>
      <c r="KXD1093" s="184"/>
      <c r="KXE1093" s="184"/>
      <c r="KXF1093" s="184"/>
      <c r="KXG1093" s="184"/>
      <c r="KXH1093" s="184"/>
      <c r="KXI1093" s="184"/>
      <c r="KXJ1093" s="184"/>
      <c r="KXK1093" s="184"/>
      <c r="KXL1093" s="184"/>
      <c r="KXM1093" s="184"/>
      <c r="KXN1093" s="184"/>
      <c r="KXO1093" s="184"/>
      <c r="KXP1093" s="184"/>
      <c r="KXQ1093" s="184"/>
      <c r="KXR1093" s="184"/>
      <c r="KXS1093" s="184"/>
      <c r="KXT1093" s="184"/>
      <c r="KXU1093" s="184"/>
      <c r="KXV1093" s="184"/>
      <c r="KXW1093" s="184"/>
      <c r="KXX1093" s="184"/>
      <c r="KXY1093" s="184"/>
      <c r="KXZ1093" s="184"/>
      <c r="KYA1093" s="184"/>
      <c r="KYB1093" s="184"/>
      <c r="KYC1093" s="184"/>
      <c r="KYD1093" s="184"/>
      <c r="KYE1093" s="184"/>
      <c r="KYF1093" s="184"/>
      <c r="KYG1093" s="184"/>
      <c r="KYH1093" s="184"/>
      <c r="KYI1093" s="184"/>
      <c r="KYJ1093" s="184"/>
      <c r="KYK1093" s="184"/>
      <c r="KYL1093" s="184"/>
      <c r="KYM1093" s="184"/>
      <c r="KYN1093" s="184"/>
      <c r="KYO1093" s="184"/>
      <c r="KYP1093" s="184"/>
      <c r="KYQ1093" s="184"/>
      <c r="KYR1093" s="184"/>
      <c r="KYS1093" s="184"/>
      <c r="KYT1093" s="184"/>
      <c r="KYU1093" s="184"/>
      <c r="KYV1093" s="184"/>
      <c r="KYW1093" s="184"/>
      <c r="KYX1093" s="184"/>
      <c r="KYY1093" s="184"/>
      <c r="KYZ1093" s="184"/>
      <c r="KZA1093" s="184"/>
      <c r="KZB1093" s="184"/>
      <c r="KZC1093" s="184"/>
      <c r="KZD1093" s="184"/>
      <c r="KZE1093" s="184"/>
      <c r="KZF1093" s="184"/>
      <c r="KZG1093" s="184"/>
      <c r="KZH1093" s="184"/>
      <c r="KZI1093" s="184"/>
      <c r="KZJ1093" s="184"/>
      <c r="KZK1093" s="184"/>
      <c r="KZL1093" s="184"/>
      <c r="KZM1093" s="184"/>
      <c r="KZN1093" s="184"/>
      <c r="KZO1093" s="184"/>
      <c r="KZP1093" s="184"/>
      <c r="KZQ1093" s="184"/>
      <c r="KZR1093" s="184"/>
      <c r="KZS1093" s="184"/>
      <c r="KZT1093" s="184"/>
      <c r="KZU1093" s="184"/>
      <c r="KZV1093" s="184"/>
      <c r="KZW1093" s="184"/>
      <c r="KZX1093" s="184"/>
      <c r="KZY1093" s="184"/>
      <c r="KZZ1093" s="184"/>
      <c r="LAA1093" s="184"/>
      <c r="LAB1093" s="184"/>
      <c r="LAC1093" s="184"/>
      <c r="LAD1093" s="184"/>
      <c r="LAE1093" s="184"/>
      <c r="LAF1093" s="184"/>
      <c r="LAG1093" s="184"/>
      <c r="LAH1093" s="184"/>
      <c r="LAI1093" s="184"/>
      <c r="LAJ1093" s="184"/>
      <c r="LAK1093" s="184"/>
      <c r="LAL1093" s="184"/>
      <c r="LAM1093" s="184"/>
      <c r="LAN1093" s="184"/>
      <c r="LAO1093" s="184"/>
      <c r="LAP1093" s="184"/>
      <c r="LAQ1093" s="184"/>
      <c r="LAR1093" s="184"/>
      <c r="LAS1093" s="184"/>
      <c r="LAT1093" s="184"/>
      <c r="LAU1093" s="184"/>
      <c r="LAV1093" s="184"/>
      <c r="LAW1093" s="184"/>
      <c r="LAX1093" s="184"/>
      <c r="LAY1093" s="184"/>
      <c r="LAZ1093" s="184"/>
      <c r="LBA1093" s="184"/>
      <c r="LBB1093" s="184"/>
      <c r="LBC1093" s="184"/>
      <c r="LBD1093" s="184"/>
      <c r="LBE1093" s="184"/>
      <c r="LBF1093" s="184"/>
      <c r="LBG1093" s="184"/>
      <c r="LBH1093" s="184"/>
      <c r="LBI1093" s="184"/>
      <c r="LBJ1093" s="184"/>
      <c r="LBK1093" s="184"/>
      <c r="LBL1093" s="184"/>
      <c r="LBM1093" s="184"/>
      <c r="LBN1093" s="184"/>
      <c r="LBO1093" s="184"/>
      <c r="LBP1093" s="184"/>
      <c r="LBQ1093" s="184"/>
      <c r="LBR1093" s="184"/>
      <c r="LBS1093" s="184"/>
      <c r="LBT1093" s="184"/>
      <c r="LBU1093" s="184"/>
      <c r="LBV1093" s="184"/>
      <c r="LBW1093" s="184"/>
      <c r="LBX1093" s="184"/>
      <c r="LBY1093" s="184"/>
      <c r="LBZ1093" s="184"/>
      <c r="LCA1093" s="184"/>
      <c r="LCB1093" s="184"/>
      <c r="LCC1093" s="184"/>
      <c r="LCD1093" s="184"/>
      <c r="LCE1093" s="184"/>
      <c r="LCF1093" s="184"/>
      <c r="LCG1093" s="184"/>
      <c r="LCH1093" s="184"/>
      <c r="LCI1093" s="184"/>
      <c r="LCJ1093" s="184"/>
      <c r="LCK1093" s="184"/>
      <c r="LCL1093" s="184"/>
      <c r="LCM1093" s="184"/>
      <c r="LCN1093" s="184"/>
      <c r="LCO1093" s="184"/>
      <c r="LCP1093" s="184"/>
      <c r="LCQ1093" s="184"/>
      <c r="LCR1093" s="184"/>
      <c r="LCS1093" s="184"/>
      <c r="LCT1093" s="184"/>
      <c r="LCU1093" s="184"/>
      <c r="LCV1093" s="184"/>
      <c r="LCW1093" s="184"/>
      <c r="LCX1093" s="184"/>
      <c r="LCY1093" s="184"/>
      <c r="LCZ1093" s="184"/>
      <c r="LDA1093" s="184"/>
      <c r="LDB1093" s="184"/>
      <c r="LDC1093" s="184"/>
      <c r="LDD1093" s="184"/>
      <c r="LDE1093" s="184"/>
      <c r="LDF1093" s="184"/>
      <c r="LDG1093" s="184"/>
      <c r="LDH1093" s="184"/>
      <c r="LDI1093" s="184"/>
      <c r="LDJ1093" s="184"/>
      <c r="LDK1093" s="184"/>
      <c r="LDL1093" s="184"/>
      <c r="LDM1093" s="184"/>
      <c r="LDN1093" s="184"/>
      <c r="LDO1093" s="184"/>
      <c r="LDP1093" s="184"/>
      <c r="LDQ1093" s="184"/>
      <c r="LDR1093" s="184"/>
      <c r="LDS1093" s="184"/>
      <c r="LDT1093" s="184"/>
      <c r="LDU1093" s="184"/>
      <c r="LDV1093" s="184"/>
      <c r="LDW1093" s="184"/>
      <c r="LDX1093" s="184"/>
      <c r="LDY1093" s="184"/>
      <c r="LDZ1093" s="184"/>
      <c r="LEA1093" s="184"/>
      <c r="LEB1093" s="184"/>
      <c r="LEC1093" s="184"/>
      <c r="LED1093" s="184"/>
      <c r="LEE1093" s="184"/>
      <c r="LEF1093" s="184"/>
      <c r="LEG1093" s="184"/>
      <c r="LEH1093" s="184"/>
      <c r="LEI1093" s="184"/>
      <c r="LEJ1093" s="184"/>
      <c r="LEK1093" s="184"/>
      <c r="LEL1093" s="184"/>
      <c r="LEM1093" s="184"/>
      <c r="LEN1093" s="184"/>
      <c r="LEO1093" s="184"/>
      <c r="LEP1093" s="184"/>
      <c r="LEQ1093" s="184"/>
      <c r="LER1093" s="184"/>
      <c r="LES1093" s="184"/>
      <c r="LET1093" s="184"/>
      <c r="LEU1093" s="184"/>
      <c r="LEV1093" s="184"/>
      <c r="LEW1093" s="184"/>
      <c r="LEX1093" s="184"/>
      <c r="LEY1093" s="184"/>
      <c r="LEZ1093" s="184"/>
      <c r="LFA1093" s="184"/>
      <c r="LFB1093" s="184"/>
      <c r="LFC1093" s="184"/>
      <c r="LFD1093" s="184"/>
      <c r="LFE1093" s="184"/>
      <c r="LFF1093" s="184"/>
      <c r="LFG1093" s="184"/>
      <c r="LFH1093" s="184"/>
      <c r="LFI1093" s="184"/>
      <c r="LFJ1093" s="184"/>
      <c r="LFK1093" s="184"/>
      <c r="LFL1093" s="184"/>
      <c r="LFM1093" s="184"/>
      <c r="LFN1093" s="184"/>
      <c r="LFO1093" s="184"/>
      <c r="LFP1093" s="184"/>
      <c r="LFQ1093" s="184"/>
      <c r="LFR1093" s="184"/>
      <c r="LFS1093" s="184"/>
      <c r="LFT1093" s="184"/>
      <c r="LFU1093" s="184"/>
      <c r="LFV1093" s="184"/>
      <c r="LFW1093" s="184"/>
      <c r="LFX1093" s="184"/>
      <c r="LFY1093" s="184"/>
      <c r="LFZ1093" s="184"/>
      <c r="LGA1093" s="184"/>
      <c r="LGB1093" s="184"/>
      <c r="LGC1093" s="184"/>
      <c r="LGD1093" s="184"/>
      <c r="LGE1093" s="184"/>
      <c r="LGF1093" s="184"/>
      <c r="LGG1093" s="184"/>
      <c r="LGH1093" s="184"/>
      <c r="LGI1093" s="184"/>
      <c r="LGJ1093" s="184"/>
      <c r="LGK1093" s="184"/>
      <c r="LGL1093" s="184"/>
      <c r="LGM1093" s="184"/>
      <c r="LGN1093" s="184"/>
      <c r="LGO1093" s="184"/>
      <c r="LGP1093" s="184"/>
      <c r="LGQ1093" s="184"/>
      <c r="LGR1093" s="184"/>
      <c r="LGS1093" s="184"/>
      <c r="LGT1093" s="184"/>
      <c r="LGU1093" s="184"/>
      <c r="LGV1093" s="184"/>
      <c r="LGW1093" s="184"/>
      <c r="LGX1093" s="184"/>
      <c r="LGY1093" s="184"/>
      <c r="LGZ1093" s="184"/>
      <c r="LHA1093" s="184"/>
      <c r="LHB1093" s="184"/>
      <c r="LHC1093" s="184"/>
      <c r="LHD1093" s="184"/>
      <c r="LHE1093" s="184"/>
      <c r="LHF1093" s="184"/>
      <c r="LHG1093" s="184"/>
      <c r="LHH1093" s="184"/>
      <c r="LHI1093" s="184"/>
      <c r="LHJ1093" s="184"/>
      <c r="LHK1093" s="184"/>
      <c r="LHL1093" s="184"/>
      <c r="LHM1093" s="184"/>
      <c r="LHN1093" s="184"/>
      <c r="LHO1093" s="184"/>
      <c r="LHP1093" s="184"/>
      <c r="LHQ1093" s="184"/>
      <c r="LHR1093" s="184"/>
      <c r="LHS1093" s="184"/>
      <c r="LHT1093" s="184"/>
      <c r="LHU1093" s="184"/>
      <c r="LHV1093" s="184"/>
      <c r="LHW1093" s="184"/>
      <c r="LHX1093" s="184"/>
      <c r="LHY1093" s="184"/>
      <c r="LHZ1093" s="184"/>
      <c r="LIA1093" s="184"/>
      <c r="LIB1093" s="184"/>
      <c r="LIC1093" s="184"/>
      <c r="LID1093" s="184"/>
      <c r="LIE1093" s="184"/>
      <c r="LIF1093" s="184"/>
      <c r="LIG1093" s="184"/>
      <c r="LIH1093" s="184"/>
      <c r="LII1093" s="184"/>
      <c r="LIJ1093" s="184"/>
      <c r="LIK1093" s="184"/>
      <c r="LIL1093" s="184"/>
      <c r="LIM1093" s="184"/>
      <c r="LIN1093" s="184"/>
      <c r="LIO1093" s="184"/>
      <c r="LIP1093" s="184"/>
      <c r="LIQ1093" s="184"/>
      <c r="LIR1093" s="184"/>
      <c r="LIS1093" s="184"/>
      <c r="LIT1093" s="184"/>
      <c r="LIU1093" s="184"/>
      <c r="LIV1093" s="184"/>
      <c r="LIW1093" s="184"/>
      <c r="LIX1093" s="184"/>
      <c r="LIY1093" s="184"/>
      <c r="LIZ1093" s="184"/>
      <c r="LJA1093" s="184"/>
      <c r="LJB1093" s="184"/>
      <c r="LJC1093" s="184"/>
      <c r="LJD1093" s="184"/>
      <c r="LJE1093" s="184"/>
      <c r="LJF1093" s="184"/>
      <c r="LJG1093" s="184"/>
      <c r="LJH1093" s="184"/>
      <c r="LJI1093" s="184"/>
      <c r="LJJ1093" s="184"/>
      <c r="LJK1093" s="184"/>
      <c r="LJL1093" s="184"/>
      <c r="LJM1093" s="184"/>
      <c r="LJN1093" s="184"/>
      <c r="LJO1093" s="184"/>
      <c r="LJP1093" s="184"/>
      <c r="LJQ1093" s="184"/>
      <c r="LJR1093" s="184"/>
      <c r="LJS1093" s="184"/>
      <c r="LJT1093" s="184"/>
      <c r="LJU1093" s="184"/>
      <c r="LJV1093" s="184"/>
      <c r="LJW1093" s="184"/>
      <c r="LJX1093" s="184"/>
      <c r="LJY1093" s="184"/>
      <c r="LJZ1093" s="184"/>
      <c r="LKA1093" s="184"/>
      <c r="LKB1093" s="184"/>
      <c r="LKC1093" s="184"/>
      <c r="LKD1093" s="184"/>
      <c r="LKE1093" s="184"/>
      <c r="LKF1093" s="184"/>
      <c r="LKG1093" s="184"/>
      <c r="LKH1093" s="184"/>
      <c r="LKI1093" s="184"/>
      <c r="LKJ1093" s="184"/>
      <c r="LKK1093" s="184"/>
      <c r="LKL1093" s="184"/>
      <c r="LKM1093" s="184"/>
      <c r="LKN1093" s="184"/>
      <c r="LKO1093" s="184"/>
      <c r="LKP1093" s="184"/>
      <c r="LKQ1093" s="184"/>
      <c r="LKR1093" s="184"/>
      <c r="LKS1093" s="184"/>
      <c r="LKT1093" s="184"/>
      <c r="LKU1093" s="184"/>
      <c r="LKV1093" s="184"/>
      <c r="LKW1093" s="184"/>
      <c r="LKX1093" s="184"/>
      <c r="LKY1093" s="184"/>
      <c r="LKZ1093" s="184"/>
      <c r="LLA1093" s="184"/>
      <c r="LLB1093" s="184"/>
      <c r="LLC1093" s="184"/>
      <c r="LLD1093" s="184"/>
      <c r="LLE1093" s="184"/>
      <c r="LLF1093" s="184"/>
      <c r="LLG1093" s="184"/>
      <c r="LLH1093" s="184"/>
      <c r="LLI1093" s="184"/>
      <c r="LLJ1093" s="184"/>
      <c r="LLK1093" s="184"/>
      <c r="LLL1093" s="184"/>
      <c r="LLM1093" s="184"/>
      <c r="LLN1093" s="184"/>
      <c r="LLO1093" s="184"/>
      <c r="LLP1093" s="184"/>
      <c r="LLQ1093" s="184"/>
      <c r="LLR1093" s="184"/>
      <c r="LLS1093" s="184"/>
      <c r="LLT1093" s="184"/>
      <c r="LLU1093" s="184"/>
      <c r="LLV1093" s="184"/>
      <c r="LLW1093" s="184"/>
      <c r="LLX1093" s="184"/>
      <c r="LLY1093" s="184"/>
      <c r="LLZ1093" s="184"/>
      <c r="LMA1093" s="184"/>
      <c r="LMB1093" s="184"/>
      <c r="LMC1093" s="184"/>
      <c r="LMD1093" s="184"/>
      <c r="LME1093" s="184"/>
      <c r="LMF1093" s="184"/>
      <c r="LMG1093" s="184"/>
      <c r="LMH1093" s="184"/>
      <c r="LMI1093" s="184"/>
      <c r="LMJ1093" s="184"/>
      <c r="LMK1093" s="184"/>
      <c r="LML1093" s="184"/>
      <c r="LMM1093" s="184"/>
      <c r="LMN1093" s="184"/>
      <c r="LMO1093" s="184"/>
      <c r="LMP1093" s="184"/>
      <c r="LMQ1093" s="184"/>
      <c r="LMR1093" s="184"/>
      <c r="LMS1093" s="184"/>
      <c r="LMT1093" s="184"/>
      <c r="LMU1093" s="184"/>
      <c r="LMV1093" s="184"/>
      <c r="LMW1093" s="184"/>
      <c r="LMX1093" s="184"/>
      <c r="LMY1093" s="184"/>
      <c r="LMZ1093" s="184"/>
      <c r="LNA1093" s="184"/>
      <c r="LNB1093" s="184"/>
      <c r="LNC1093" s="184"/>
      <c r="LND1093" s="184"/>
      <c r="LNE1093" s="184"/>
      <c r="LNF1093" s="184"/>
      <c r="LNG1093" s="184"/>
      <c r="LNH1093" s="184"/>
      <c r="LNI1093" s="184"/>
      <c r="LNJ1093" s="184"/>
      <c r="LNK1093" s="184"/>
      <c r="LNL1093" s="184"/>
      <c r="LNM1093" s="184"/>
      <c r="LNN1093" s="184"/>
      <c r="LNO1093" s="184"/>
      <c r="LNP1093" s="184"/>
      <c r="LNQ1093" s="184"/>
      <c r="LNR1093" s="184"/>
      <c r="LNS1093" s="184"/>
      <c r="LNT1093" s="184"/>
      <c r="LNU1093" s="184"/>
      <c r="LNV1093" s="184"/>
      <c r="LNW1093" s="184"/>
      <c r="LNX1093" s="184"/>
      <c r="LNY1093" s="184"/>
      <c r="LNZ1093" s="184"/>
      <c r="LOA1093" s="184"/>
      <c r="LOB1093" s="184"/>
      <c r="LOC1093" s="184"/>
      <c r="LOD1093" s="184"/>
      <c r="LOE1093" s="184"/>
      <c r="LOF1093" s="184"/>
      <c r="LOG1093" s="184"/>
      <c r="LOH1093" s="184"/>
      <c r="LOI1093" s="184"/>
      <c r="LOJ1093" s="184"/>
      <c r="LOK1093" s="184"/>
      <c r="LOL1093" s="184"/>
      <c r="LOM1093" s="184"/>
      <c r="LON1093" s="184"/>
      <c r="LOO1093" s="184"/>
      <c r="LOP1093" s="184"/>
      <c r="LOQ1093" s="184"/>
      <c r="LOR1093" s="184"/>
      <c r="LOS1093" s="184"/>
      <c r="LOT1093" s="184"/>
      <c r="LOU1093" s="184"/>
      <c r="LOV1093" s="184"/>
      <c r="LOW1093" s="184"/>
      <c r="LOX1093" s="184"/>
      <c r="LOY1093" s="184"/>
      <c r="LOZ1093" s="184"/>
      <c r="LPA1093" s="184"/>
      <c r="LPB1093" s="184"/>
      <c r="LPC1093" s="184"/>
      <c r="LPD1093" s="184"/>
      <c r="LPE1093" s="184"/>
      <c r="LPF1093" s="184"/>
      <c r="LPG1093" s="184"/>
      <c r="LPH1093" s="184"/>
      <c r="LPI1093" s="184"/>
      <c r="LPJ1093" s="184"/>
      <c r="LPK1093" s="184"/>
      <c r="LPL1093" s="184"/>
      <c r="LPM1093" s="184"/>
      <c r="LPN1093" s="184"/>
      <c r="LPO1093" s="184"/>
      <c r="LPP1093" s="184"/>
      <c r="LPQ1093" s="184"/>
      <c r="LPR1093" s="184"/>
      <c r="LPS1093" s="184"/>
      <c r="LPT1093" s="184"/>
      <c r="LPU1093" s="184"/>
      <c r="LPV1093" s="184"/>
      <c r="LPW1093" s="184"/>
      <c r="LPX1093" s="184"/>
      <c r="LPY1093" s="184"/>
      <c r="LPZ1093" s="184"/>
      <c r="LQA1093" s="184"/>
      <c r="LQB1093" s="184"/>
      <c r="LQC1093" s="184"/>
      <c r="LQD1093" s="184"/>
      <c r="LQE1093" s="184"/>
      <c r="LQF1093" s="184"/>
      <c r="LQG1093" s="184"/>
      <c r="LQH1093" s="184"/>
      <c r="LQI1093" s="184"/>
      <c r="LQJ1093" s="184"/>
      <c r="LQK1093" s="184"/>
      <c r="LQL1093" s="184"/>
      <c r="LQM1093" s="184"/>
      <c r="LQN1093" s="184"/>
      <c r="LQO1093" s="184"/>
      <c r="LQP1093" s="184"/>
      <c r="LQQ1093" s="184"/>
      <c r="LQR1093" s="184"/>
      <c r="LQS1093" s="184"/>
      <c r="LQT1093" s="184"/>
      <c r="LQU1093" s="184"/>
      <c r="LQV1093" s="184"/>
      <c r="LQW1093" s="184"/>
      <c r="LQX1093" s="184"/>
      <c r="LQY1093" s="184"/>
      <c r="LQZ1093" s="184"/>
      <c r="LRA1093" s="184"/>
      <c r="LRB1093" s="184"/>
      <c r="LRC1093" s="184"/>
      <c r="LRD1093" s="184"/>
      <c r="LRE1093" s="184"/>
      <c r="LRF1093" s="184"/>
      <c r="LRG1093" s="184"/>
      <c r="LRH1093" s="184"/>
      <c r="LRI1093" s="184"/>
      <c r="LRJ1093" s="184"/>
      <c r="LRK1093" s="184"/>
      <c r="LRL1093" s="184"/>
      <c r="LRM1093" s="184"/>
      <c r="LRN1093" s="184"/>
      <c r="LRO1093" s="184"/>
      <c r="LRP1093" s="184"/>
      <c r="LRQ1093" s="184"/>
      <c r="LRR1093" s="184"/>
      <c r="LRS1093" s="184"/>
      <c r="LRT1093" s="184"/>
      <c r="LRU1093" s="184"/>
      <c r="LRV1093" s="184"/>
      <c r="LRW1093" s="184"/>
      <c r="LRX1093" s="184"/>
      <c r="LRY1093" s="184"/>
      <c r="LRZ1093" s="184"/>
      <c r="LSA1093" s="184"/>
      <c r="LSB1093" s="184"/>
      <c r="LSC1093" s="184"/>
      <c r="LSD1093" s="184"/>
      <c r="LSE1093" s="184"/>
      <c r="LSF1093" s="184"/>
      <c r="LSG1093" s="184"/>
      <c r="LSH1093" s="184"/>
      <c r="LSI1093" s="184"/>
      <c r="LSJ1093" s="184"/>
      <c r="LSK1093" s="184"/>
      <c r="LSL1093" s="184"/>
      <c r="LSM1093" s="184"/>
      <c r="LSN1093" s="184"/>
      <c r="LSO1093" s="184"/>
      <c r="LSP1093" s="184"/>
      <c r="LSQ1093" s="184"/>
      <c r="LSR1093" s="184"/>
      <c r="LSS1093" s="184"/>
      <c r="LST1093" s="184"/>
      <c r="LSU1093" s="184"/>
      <c r="LSV1093" s="184"/>
      <c r="LSW1093" s="184"/>
      <c r="LSX1093" s="184"/>
      <c r="LSY1093" s="184"/>
      <c r="LSZ1093" s="184"/>
      <c r="LTA1093" s="184"/>
      <c r="LTB1093" s="184"/>
      <c r="LTC1093" s="184"/>
      <c r="LTD1093" s="184"/>
      <c r="LTE1093" s="184"/>
      <c r="LTF1093" s="184"/>
      <c r="LTG1093" s="184"/>
      <c r="LTH1093" s="184"/>
      <c r="LTI1093" s="184"/>
      <c r="LTJ1093" s="184"/>
      <c r="LTK1093" s="184"/>
      <c r="LTL1093" s="184"/>
      <c r="LTM1093" s="184"/>
      <c r="LTN1093" s="184"/>
      <c r="LTO1093" s="184"/>
      <c r="LTP1093" s="184"/>
      <c r="LTQ1093" s="184"/>
      <c r="LTR1093" s="184"/>
      <c r="LTS1093" s="184"/>
      <c r="LTT1093" s="184"/>
      <c r="LTU1093" s="184"/>
      <c r="LTV1093" s="184"/>
      <c r="LTW1093" s="184"/>
      <c r="LTX1093" s="184"/>
      <c r="LTY1093" s="184"/>
      <c r="LTZ1093" s="184"/>
      <c r="LUA1093" s="184"/>
      <c r="LUB1093" s="184"/>
      <c r="LUC1093" s="184"/>
      <c r="LUD1093" s="184"/>
      <c r="LUE1093" s="184"/>
      <c r="LUF1093" s="184"/>
      <c r="LUG1093" s="184"/>
      <c r="LUH1093" s="184"/>
      <c r="LUI1093" s="184"/>
      <c r="LUJ1093" s="184"/>
      <c r="LUK1093" s="184"/>
      <c r="LUL1093" s="184"/>
      <c r="LUM1093" s="184"/>
      <c r="LUN1093" s="184"/>
      <c r="LUO1093" s="184"/>
      <c r="LUP1093" s="184"/>
      <c r="LUQ1093" s="184"/>
      <c r="LUR1093" s="184"/>
      <c r="LUS1093" s="184"/>
      <c r="LUT1093" s="184"/>
      <c r="LUU1093" s="184"/>
      <c r="LUV1093" s="184"/>
      <c r="LUW1093" s="184"/>
      <c r="LUX1093" s="184"/>
      <c r="LUY1093" s="184"/>
      <c r="LUZ1093" s="184"/>
      <c r="LVA1093" s="184"/>
      <c r="LVB1093" s="184"/>
      <c r="LVC1093" s="184"/>
      <c r="LVD1093" s="184"/>
      <c r="LVE1093" s="184"/>
      <c r="LVF1093" s="184"/>
      <c r="LVG1093" s="184"/>
      <c r="LVH1093" s="184"/>
      <c r="LVI1093" s="184"/>
      <c r="LVJ1093" s="184"/>
      <c r="LVK1093" s="184"/>
      <c r="LVL1093" s="184"/>
      <c r="LVM1093" s="184"/>
      <c r="LVN1093" s="184"/>
      <c r="LVO1093" s="184"/>
      <c r="LVP1093" s="184"/>
      <c r="LVQ1093" s="184"/>
      <c r="LVR1093" s="184"/>
      <c r="LVS1093" s="184"/>
      <c r="LVT1093" s="184"/>
      <c r="LVU1093" s="184"/>
      <c r="LVV1093" s="184"/>
      <c r="LVW1093" s="184"/>
      <c r="LVX1093" s="184"/>
      <c r="LVY1093" s="184"/>
      <c r="LVZ1093" s="184"/>
      <c r="LWA1093" s="184"/>
      <c r="LWB1093" s="184"/>
      <c r="LWC1093" s="184"/>
      <c r="LWD1093" s="184"/>
      <c r="LWE1093" s="184"/>
      <c r="LWF1093" s="184"/>
      <c r="LWG1093" s="184"/>
      <c r="LWH1093" s="184"/>
      <c r="LWI1093" s="184"/>
      <c r="LWJ1093" s="184"/>
      <c r="LWK1093" s="184"/>
      <c r="LWL1093" s="184"/>
      <c r="LWM1093" s="184"/>
      <c r="LWN1093" s="184"/>
      <c r="LWO1093" s="184"/>
      <c r="LWP1093" s="184"/>
      <c r="LWQ1093" s="184"/>
      <c r="LWR1093" s="184"/>
      <c r="LWS1093" s="184"/>
      <c r="LWT1093" s="184"/>
      <c r="LWU1093" s="184"/>
      <c r="LWV1093" s="184"/>
      <c r="LWW1093" s="184"/>
      <c r="LWX1093" s="184"/>
      <c r="LWY1093" s="184"/>
      <c r="LWZ1093" s="184"/>
      <c r="LXA1093" s="184"/>
      <c r="LXB1093" s="184"/>
      <c r="LXC1093" s="184"/>
      <c r="LXD1093" s="184"/>
      <c r="LXE1093" s="184"/>
      <c r="LXF1093" s="184"/>
      <c r="LXG1093" s="184"/>
      <c r="LXH1093" s="184"/>
      <c r="LXI1093" s="184"/>
      <c r="LXJ1093" s="184"/>
      <c r="LXK1093" s="184"/>
      <c r="LXL1093" s="184"/>
      <c r="LXM1093" s="184"/>
      <c r="LXN1093" s="184"/>
      <c r="LXO1093" s="184"/>
      <c r="LXP1093" s="184"/>
      <c r="LXQ1093" s="184"/>
      <c r="LXR1093" s="184"/>
      <c r="LXS1093" s="184"/>
      <c r="LXT1093" s="184"/>
      <c r="LXU1093" s="184"/>
      <c r="LXV1093" s="184"/>
      <c r="LXW1093" s="184"/>
      <c r="LXX1093" s="184"/>
      <c r="LXY1093" s="184"/>
      <c r="LXZ1093" s="184"/>
      <c r="LYA1093" s="184"/>
      <c r="LYB1093" s="184"/>
      <c r="LYC1093" s="184"/>
      <c r="LYD1093" s="184"/>
      <c r="LYE1093" s="184"/>
      <c r="LYF1093" s="184"/>
      <c r="LYG1093" s="184"/>
      <c r="LYH1093" s="184"/>
      <c r="LYI1093" s="184"/>
      <c r="LYJ1093" s="184"/>
      <c r="LYK1093" s="184"/>
      <c r="LYL1093" s="184"/>
      <c r="LYM1093" s="184"/>
      <c r="LYN1093" s="184"/>
      <c r="LYO1093" s="184"/>
      <c r="LYP1093" s="184"/>
      <c r="LYQ1093" s="184"/>
      <c r="LYR1093" s="184"/>
      <c r="LYS1093" s="184"/>
      <c r="LYT1093" s="184"/>
      <c r="LYU1093" s="184"/>
      <c r="LYV1093" s="184"/>
      <c r="LYW1093" s="184"/>
      <c r="LYX1093" s="184"/>
      <c r="LYY1093" s="184"/>
      <c r="LYZ1093" s="184"/>
      <c r="LZA1093" s="184"/>
      <c r="LZB1093" s="184"/>
      <c r="LZC1093" s="184"/>
      <c r="LZD1093" s="184"/>
      <c r="LZE1093" s="184"/>
      <c r="LZF1093" s="184"/>
      <c r="LZG1093" s="184"/>
      <c r="LZH1093" s="184"/>
      <c r="LZI1093" s="184"/>
      <c r="LZJ1093" s="184"/>
      <c r="LZK1093" s="184"/>
      <c r="LZL1093" s="184"/>
      <c r="LZM1093" s="184"/>
      <c r="LZN1093" s="184"/>
      <c r="LZO1093" s="184"/>
      <c r="LZP1093" s="184"/>
      <c r="LZQ1093" s="184"/>
      <c r="LZR1093" s="184"/>
      <c r="LZS1093" s="184"/>
      <c r="LZT1093" s="184"/>
      <c r="LZU1093" s="184"/>
      <c r="LZV1093" s="184"/>
      <c r="LZW1093" s="184"/>
      <c r="LZX1093" s="184"/>
      <c r="LZY1093" s="184"/>
      <c r="LZZ1093" s="184"/>
      <c r="MAA1093" s="184"/>
      <c r="MAB1093" s="184"/>
      <c r="MAC1093" s="184"/>
      <c r="MAD1093" s="184"/>
      <c r="MAE1093" s="184"/>
      <c r="MAF1093" s="184"/>
      <c r="MAG1093" s="184"/>
      <c r="MAH1093" s="184"/>
      <c r="MAI1093" s="184"/>
      <c r="MAJ1093" s="184"/>
      <c r="MAK1093" s="184"/>
      <c r="MAL1093" s="184"/>
      <c r="MAM1093" s="184"/>
      <c r="MAN1093" s="184"/>
      <c r="MAO1093" s="184"/>
      <c r="MAP1093" s="184"/>
      <c r="MAQ1093" s="184"/>
      <c r="MAR1093" s="184"/>
      <c r="MAS1093" s="184"/>
      <c r="MAT1093" s="184"/>
      <c r="MAU1093" s="184"/>
      <c r="MAV1093" s="184"/>
      <c r="MAW1093" s="184"/>
      <c r="MAX1093" s="184"/>
      <c r="MAY1093" s="184"/>
      <c r="MAZ1093" s="184"/>
      <c r="MBA1093" s="184"/>
      <c r="MBB1093" s="184"/>
      <c r="MBC1093" s="184"/>
      <c r="MBD1093" s="184"/>
      <c r="MBE1093" s="184"/>
      <c r="MBF1093" s="184"/>
      <c r="MBG1093" s="184"/>
      <c r="MBH1093" s="184"/>
      <c r="MBI1093" s="184"/>
      <c r="MBJ1093" s="184"/>
      <c r="MBK1093" s="184"/>
      <c r="MBL1093" s="184"/>
      <c r="MBM1093" s="184"/>
      <c r="MBN1093" s="184"/>
      <c r="MBO1093" s="184"/>
      <c r="MBP1093" s="184"/>
      <c r="MBQ1093" s="184"/>
      <c r="MBR1093" s="184"/>
      <c r="MBS1093" s="184"/>
      <c r="MBT1093" s="184"/>
      <c r="MBU1093" s="184"/>
      <c r="MBV1093" s="184"/>
      <c r="MBW1093" s="184"/>
      <c r="MBX1093" s="184"/>
      <c r="MBY1093" s="184"/>
      <c r="MBZ1093" s="184"/>
      <c r="MCA1093" s="184"/>
      <c r="MCB1093" s="184"/>
      <c r="MCC1093" s="184"/>
      <c r="MCD1093" s="184"/>
      <c r="MCE1093" s="184"/>
      <c r="MCF1093" s="184"/>
      <c r="MCG1093" s="184"/>
      <c r="MCH1093" s="184"/>
      <c r="MCI1093" s="184"/>
      <c r="MCJ1093" s="184"/>
      <c r="MCK1093" s="184"/>
      <c r="MCL1093" s="184"/>
      <c r="MCM1093" s="184"/>
      <c r="MCN1093" s="184"/>
      <c r="MCO1093" s="184"/>
      <c r="MCP1093" s="184"/>
      <c r="MCQ1093" s="184"/>
      <c r="MCR1093" s="184"/>
      <c r="MCS1093" s="184"/>
      <c r="MCT1093" s="184"/>
      <c r="MCU1093" s="184"/>
      <c r="MCV1093" s="184"/>
      <c r="MCW1093" s="184"/>
      <c r="MCX1093" s="184"/>
      <c r="MCY1093" s="184"/>
      <c r="MCZ1093" s="184"/>
      <c r="MDA1093" s="184"/>
      <c r="MDB1093" s="184"/>
      <c r="MDC1093" s="184"/>
      <c r="MDD1093" s="184"/>
      <c r="MDE1093" s="184"/>
      <c r="MDF1093" s="184"/>
      <c r="MDG1093" s="184"/>
      <c r="MDH1093" s="184"/>
      <c r="MDI1093" s="184"/>
      <c r="MDJ1093" s="184"/>
      <c r="MDK1093" s="184"/>
      <c r="MDL1093" s="184"/>
      <c r="MDM1093" s="184"/>
      <c r="MDN1093" s="184"/>
      <c r="MDO1093" s="184"/>
      <c r="MDP1093" s="184"/>
      <c r="MDQ1093" s="184"/>
      <c r="MDR1093" s="184"/>
      <c r="MDS1093" s="184"/>
      <c r="MDT1093" s="184"/>
      <c r="MDU1093" s="184"/>
      <c r="MDV1093" s="184"/>
      <c r="MDW1093" s="184"/>
      <c r="MDX1093" s="184"/>
      <c r="MDY1093" s="184"/>
      <c r="MDZ1093" s="184"/>
      <c r="MEA1093" s="184"/>
      <c r="MEB1093" s="184"/>
      <c r="MEC1093" s="184"/>
      <c r="MED1093" s="184"/>
      <c r="MEE1093" s="184"/>
      <c r="MEF1093" s="184"/>
      <c r="MEG1093" s="184"/>
      <c r="MEH1093" s="184"/>
      <c r="MEI1093" s="184"/>
      <c r="MEJ1093" s="184"/>
      <c r="MEK1093" s="184"/>
      <c r="MEL1093" s="184"/>
      <c r="MEM1093" s="184"/>
      <c r="MEN1093" s="184"/>
      <c r="MEO1093" s="184"/>
      <c r="MEP1093" s="184"/>
      <c r="MEQ1093" s="184"/>
      <c r="MER1093" s="184"/>
      <c r="MES1093" s="184"/>
      <c r="MET1093" s="184"/>
      <c r="MEU1093" s="184"/>
      <c r="MEV1093" s="184"/>
      <c r="MEW1093" s="184"/>
      <c r="MEX1093" s="184"/>
      <c r="MEY1093" s="184"/>
      <c r="MEZ1093" s="184"/>
      <c r="MFA1093" s="184"/>
      <c r="MFB1093" s="184"/>
      <c r="MFC1093" s="184"/>
      <c r="MFD1093" s="184"/>
      <c r="MFE1093" s="184"/>
      <c r="MFF1093" s="184"/>
      <c r="MFG1093" s="184"/>
      <c r="MFH1093" s="184"/>
      <c r="MFI1093" s="184"/>
      <c r="MFJ1093" s="184"/>
      <c r="MFK1093" s="184"/>
      <c r="MFL1093" s="184"/>
      <c r="MFM1093" s="184"/>
      <c r="MFN1093" s="184"/>
      <c r="MFO1093" s="184"/>
      <c r="MFP1093" s="184"/>
      <c r="MFQ1093" s="184"/>
      <c r="MFR1093" s="184"/>
      <c r="MFS1093" s="184"/>
      <c r="MFT1093" s="184"/>
      <c r="MFU1093" s="184"/>
      <c r="MFV1093" s="184"/>
      <c r="MFW1093" s="184"/>
      <c r="MFX1093" s="184"/>
      <c r="MFY1093" s="184"/>
      <c r="MFZ1093" s="184"/>
      <c r="MGA1093" s="184"/>
      <c r="MGB1093" s="184"/>
      <c r="MGC1093" s="184"/>
      <c r="MGD1093" s="184"/>
      <c r="MGE1093" s="184"/>
      <c r="MGF1093" s="184"/>
      <c r="MGG1093" s="184"/>
      <c r="MGH1093" s="184"/>
      <c r="MGI1093" s="184"/>
      <c r="MGJ1093" s="184"/>
      <c r="MGK1093" s="184"/>
      <c r="MGL1093" s="184"/>
      <c r="MGM1093" s="184"/>
      <c r="MGN1093" s="184"/>
      <c r="MGO1093" s="184"/>
      <c r="MGP1093" s="184"/>
      <c r="MGQ1093" s="184"/>
      <c r="MGR1093" s="184"/>
      <c r="MGS1093" s="184"/>
      <c r="MGT1093" s="184"/>
      <c r="MGU1093" s="184"/>
      <c r="MGV1093" s="184"/>
      <c r="MGW1093" s="184"/>
      <c r="MGX1093" s="184"/>
      <c r="MGY1093" s="184"/>
      <c r="MGZ1093" s="184"/>
      <c r="MHA1093" s="184"/>
      <c r="MHB1093" s="184"/>
      <c r="MHC1093" s="184"/>
      <c r="MHD1093" s="184"/>
      <c r="MHE1093" s="184"/>
      <c r="MHF1093" s="184"/>
      <c r="MHG1093" s="184"/>
      <c r="MHH1093" s="184"/>
      <c r="MHI1093" s="184"/>
      <c r="MHJ1093" s="184"/>
      <c r="MHK1093" s="184"/>
      <c r="MHL1093" s="184"/>
      <c r="MHM1093" s="184"/>
      <c r="MHN1093" s="184"/>
      <c r="MHO1093" s="184"/>
      <c r="MHP1093" s="184"/>
      <c r="MHQ1093" s="184"/>
      <c r="MHR1093" s="184"/>
      <c r="MHS1093" s="184"/>
      <c r="MHT1093" s="184"/>
      <c r="MHU1093" s="184"/>
      <c r="MHV1093" s="184"/>
      <c r="MHW1093" s="184"/>
      <c r="MHX1093" s="184"/>
      <c r="MHY1093" s="184"/>
      <c r="MHZ1093" s="184"/>
      <c r="MIA1093" s="184"/>
      <c r="MIB1093" s="184"/>
      <c r="MIC1093" s="184"/>
      <c r="MID1093" s="184"/>
      <c r="MIE1093" s="184"/>
      <c r="MIF1093" s="184"/>
      <c r="MIG1093" s="184"/>
      <c r="MIH1093" s="184"/>
      <c r="MII1093" s="184"/>
      <c r="MIJ1093" s="184"/>
      <c r="MIK1093" s="184"/>
      <c r="MIL1093" s="184"/>
      <c r="MIM1093" s="184"/>
      <c r="MIN1093" s="184"/>
      <c r="MIO1093" s="184"/>
      <c r="MIP1093" s="184"/>
      <c r="MIQ1093" s="184"/>
      <c r="MIR1093" s="184"/>
      <c r="MIS1093" s="184"/>
      <c r="MIT1093" s="184"/>
      <c r="MIU1093" s="184"/>
      <c r="MIV1093" s="184"/>
      <c r="MIW1093" s="184"/>
      <c r="MIX1093" s="184"/>
      <c r="MIY1093" s="184"/>
      <c r="MIZ1093" s="184"/>
      <c r="MJA1093" s="184"/>
      <c r="MJB1093" s="184"/>
      <c r="MJC1093" s="184"/>
      <c r="MJD1093" s="184"/>
      <c r="MJE1093" s="184"/>
      <c r="MJF1093" s="184"/>
      <c r="MJG1093" s="184"/>
      <c r="MJH1093" s="184"/>
      <c r="MJI1093" s="184"/>
      <c r="MJJ1093" s="184"/>
      <c r="MJK1093" s="184"/>
      <c r="MJL1093" s="184"/>
      <c r="MJM1093" s="184"/>
      <c r="MJN1093" s="184"/>
      <c r="MJO1093" s="184"/>
      <c r="MJP1093" s="184"/>
      <c r="MJQ1093" s="184"/>
      <c r="MJR1093" s="184"/>
      <c r="MJS1093" s="184"/>
      <c r="MJT1093" s="184"/>
      <c r="MJU1093" s="184"/>
      <c r="MJV1093" s="184"/>
      <c r="MJW1093" s="184"/>
      <c r="MJX1093" s="184"/>
      <c r="MJY1093" s="184"/>
      <c r="MJZ1093" s="184"/>
      <c r="MKA1093" s="184"/>
      <c r="MKB1093" s="184"/>
      <c r="MKC1093" s="184"/>
      <c r="MKD1093" s="184"/>
      <c r="MKE1093" s="184"/>
      <c r="MKF1093" s="184"/>
      <c r="MKG1093" s="184"/>
      <c r="MKH1093" s="184"/>
      <c r="MKI1093" s="184"/>
      <c r="MKJ1093" s="184"/>
      <c r="MKK1093" s="184"/>
      <c r="MKL1093" s="184"/>
      <c r="MKM1093" s="184"/>
      <c r="MKN1093" s="184"/>
      <c r="MKO1093" s="184"/>
      <c r="MKP1093" s="184"/>
      <c r="MKQ1093" s="184"/>
      <c r="MKR1093" s="184"/>
      <c r="MKS1093" s="184"/>
      <c r="MKT1093" s="184"/>
      <c r="MKU1093" s="184"/>
      <c r="MKV1093" s="184"/>
      <c r="MKW1093" s="184"/>
      <c r="MKX1093" s="184"/>
      <c r="MKY1093" s="184"/>
      <c r="MKZ1093" s="184"/>
      <c r="MLA1093" s="184"/>
      <c r="MLB1093" s="184"/>
      <c r="MLC1093" s="184"/>
      <c r="MLD1093" s="184"/>
      <c r="MLE1093" s="184"/>
      <c r="MLF1093" s="184"/>
      <c r="MLG1093" s="184"/>
      <c r="MLH1093" s="184"/>
      <c r="MLI1093" s="184"/>
      <c r="MLJ1093" s="184"/>
      <c r="MLK1093" s="184"/>
      <c r="MLL1093" s="184"/>
      <c r="MLM1093" s="184"/>
      <c r="MLN1093" s="184"/>
      <c r="MLO1093" s="184"/>
      <c r="MLP1093" s="184"/>
      <c r="MLQ1093" s="184"/>
      <c r="MLR1093" s="184"/>
      <c r="MLS1093" s="184"/>
      <c r="MLT1093" s="184"/>
      <c r="MLU1093" s="184"/>
      <c r="MLV1093" s="184"/>
      <c r="MLW1093" s="184"/>
      <c r="MLX1093" s="184"/>
      <c r="MLY1093" s="184"/>
      <c r="MLZ1093" s="184"/>
      <c r="MMA1093" s="184"/>
      <c r="MMB1093" s="184"/>
      <c r="MMC1093" s="184"/>
      <c r="MMD1093" s="184"/>
      <c r="MME1093" s="184"/>
      <c r="MMF1093" s="184"/>
      <c r="MMG1093" s="184"/>
      <c r="MMH1093" s="184"/>
      <c r="MMI1093" s="184"/>
      <c r="MMJ1093" s="184"/>
      <c r="MMK1093" s="184"/>
      <c r="MML1093" s="184"/>
      <c r="MMM1093" s="184"/>
      <c r="MMN1093" s="184"/>
      <c r="MMO1093" s="184"/>
      <c r="MMP1093" s="184"/>
      <c r="MMQ1093" s="184"/>
      <c r="MMR1093" s="184"/>
      <c r="MMS1093" s="184"/>
      <c r="MMT1093" s="184"/>
      <c r="MMU1093" s="184"/>
      <c r="MMV1093" s="184"/>
      <c r="MMW1093" s="184"/>
      <c r="MMX1093" s="184"/>
      <c r="MMY1093" s="184"/>
      <c r="MMZ1093" s="184"/>
      <c r="MNA1093" s="184"/>
      <c r="MNB1093" s="184"/>
      <c r="MNC1093" s="184"/>
      <c r="MND1093" s="184"/>
      <c r="MNE1093" s="184"/>
      <c r="MNF1093" s="184"/>
      <c r="MNG1093" s="184"/>
      <c r="MNH1093" s="184"/>
      <c r="MNI1093" s="184"/>
      <c r="MNJ1093" s="184"/>
      <c r="MNK1093" s="184"/>
      <c r="MNL1093" s="184"/>
      <c r="MNM1093" s="184"/>
      <c r="MNN1093" s="184"/>
      <c r="MNO1093" s="184"/>
      <c r="MNP1093" s="184"/>
      <c r="MNQ1093" s="184"/>
      <c r="MNR1093" s="184"/>
      <c r="MNS1093" s="184"/>
      <c r="MNT1093" s="184"/>
      <c r="MNU1093" s="184"/>
      <c r="MNV1093" s="184"/>
      <c r="MNW1093" s="184"/>
      <c r="MNX1093" s="184"/>
      <c r="MNY1093" s="184"/>
      <c r="MNZ1093" s="184"/>
      <c r="MOA1093" s="184"/>
      <c r="MOB1093" s="184"/>
      <c r="MOC1093" s="184"/>
      <c r="MOD1093" s="184"/>
      <c r="MOE1093" s="184"/>
      <c r="MOF1093" s="184"/>
      <c r="MOG1093" s="184"/>
      <c r="MOH1093" s="184"/>
      <c r="MOI1093" s="184"/>
      <c r="MOJ1093" s="184"/>
      <c r="MOK1093" s="184"/>
      <c r="MOL1093" s="184"/>
      <c r="MOM1093" s="184"/>
      <c r="MON1093" s="184"/>
      <c r="MOO1093" s="184"/>
      <c r="MOP1093" s="184"/>
      <c r="MOQ1093" s="184"/>
      <c r="MOR1093" s="184"/>
      <c r="MOS1093" s="184"/>
      <c r="MOT1093" s="184"/>
      <c r="MOU1093" s="184"/>
      <c r="MOV1093" s="184"/>
      <c r="MOW1093" s="184"/>
      <c r="MOX1093" s="184"/>
      <c r="MOY1093" s="184"/>
      <c r="MOZ1093" s="184"/>
      <c r="MPA1093" s="184"/>
      <c r="MPB1093" s="184"/>
      <c r="MPC1093" s="184"/>
      <c r="MPD1093" s="184"/>
      <c r="MPE1093" s="184"/>
      <c r="MPF1093" s="184"/>
      <c r="MPG1093" s="184"/>
      <c r="MPH1093" s="184"/>
      <c r="MPI1093" s="184"/>
      <c r="MPJ1093" s="184"/>
      <c r="MPK1093" s="184"/>
      <c r="MPL1093" s="184"/>
      <c r="MPM1093" s="184"/>
      <c r="MPN1093" s="184"/>
      <c r="MPO1093" s="184"/>
      <c r="MPP1093" s="184"/>
      <c r="MPQ1093" s="184"/>
      <c r="MPR1093" s="184"/>
      <c r="MPS1093" s="184"/>
      <c r="MPT1093" s="184"/>
      <c r="MPU1093" s="184"/>
      <c r="MPV1093" s="184"/>
      <c r="MPW1093" s="184"/>
      <c r="MPX1093" s="184"/>
      <c r="MPY1093" s="184"/>
      <c r="MPZ1093" s="184"/>
      <c r="MQA1093" s="184"/>
      <c r="MQB1093" s="184"/>
      <c r="MQC1093" s="184"/>
      <c r="MQD1093" s="184"/>
      <c r="MQE1093" s="184"/>
      <c r="MQF1093" s="184"/>
      <c r="MQG1093" s="184"/>
      <c r="MQH1093" s="184"/>
      <c r="MQI1093" s="184"/>
      <c r="MQJ1093" s="184"/>
      <c r="MQK1093" s="184"/>
      <c r="MQL1093" s="184"/>
      <c r="MQM1093" s="184"/>
      <c r="MQN1093" s="184"/>
      <c r="MQO1093" s="184"/>
      <c r="MQP1093" s="184"/>
      <c r="MQQ1093" s="184"/>
      <c r="MQR1093" s="184"/>
      <c r="MQS1093" s="184"/>
      <c r="MQT1093" s="184"/>
      <c r="MQU1093" s="184"/>
      <c r="MQV1093" s="184"/>
      <c r="MQW1093" s="184"/>
      <c r="MQX1093" s="184"/>
      <c r="MQY1093" s="184"/>
      <c r="MQZ1093" s="184"/>
      <c r="MRA1093" s="184"/>
      <c r="MRB1093" s="184"/>
      <c r="MRC1093" s="184"/>
      <c r="MRD1093" s="184"/>
      <c r="MRE1093" s="184"/>
      <c r="MRF1093" s="184"/>
      <c r="MRG1093" s="184"/>
      <c r="MRH1093" s="184"/>
      <c r="MRI1093" s="184"/>
      <c r="MRJ1093" s="184"/>
      <c r="MRK1093" s="184"/>
      <c r="MRL1093" s="184"/>
      <c r="MRM1093" s="184"/>
      <c r="MRN1093" s="184"/>
      <c r="MRO1093" s="184"/>
      <c r="MRP1093" s="184"/>
      <c r="MRQ1093" s="184"/>
      <c r="MRR1093" s="184"/>
      <c r="MRS1093" s="184"/>
      <c r="MRT1093" s="184"/>
      <c r="MRU1093" s="184"/>
      <c r="MRV1093" s="184"/>
      <c r="MRW1093" s="184"/>
      <c r="MRX1093" s="184"/>
      <c r="MRY1093" s="184"/>
      <c r="MRZ1093" s="184"/>
      <c r="MSA1093" s="184"/>
      <c r="MSB1093" s="184"/>
      <c r="MSC1093" s="184"/>
      <c r="MSD1093" s="184"/>
      <c r="MSE1093" s="184"/>
      <c r="MSF1093" s="184"/>
      <c r="MSG1093" s="184"/>
      <c r="MSH1093" s="184"/>
      <c r="MSI1093" s="184"/>
      <c r="MSJ1093" s="184"/>
      <c r="MSK1093" s="184"/>
      <c r="MSL1093" s="184"/>
      <c r="MSM1093" s="184"/>
      <c r="MSN1093" s="184"/>
      <c r="MSO1093" s="184"/>
      <c r="MSP1093" s="184"/>
      <c r="MSQ1093" s="184"/>
      <c r="MSR1093" s="184"/>
      <c r="MSS1093" s="184"/>
      <c r="MST1093" s="184"/>
      <c r="MSU1093" s="184"/>
      <c r="MSV1093" s="184"/>
      <c r="MSW1093" s="184"/>
      <c r="MSX1093" s="184"/>
      <c r="MSY1093" s="184"/>
      <c r="MSZ1093" s="184"/>
      <c r="MTA1093" s="184"/>
      <c r="MTB1093" s="184"/>
      <c r="MTC1093" s="184"/>
      <c r="MTD1093" s="184"/>
      <c r="MTE1093" s="184"/>
      <c r="MTF1093" s="184"/>
      <c r="MTG1093" s="184"/>
      <c r="MTH1093" s="184"/>
      <c r="MTI1093" s="184"/>
      <c r="MTJ1093" s="184"/>
      <c r="MTK1093" s="184"/>
      <c r="MTL1093" s="184"/>
      <c r="MTM1093" s="184"/>
      <c r="MTN1093" s="184"/>
      <c r="MTO1093" s="184"/>
      <c r="MTP1093" s="184"/>
      <c r="MTQ1093" s="184"/>
      <c r="MTR1093" s="184"/>
      <c r="MTS1093" s="184"/>
      <c r="MTT1093" s="184"/>
      <c r="MTU1093" s="184"/>
      <c r="MTV1093" s="184"/>
      <c r="MTW1093" s="184"/>
      <c r="MTX1093" s="184"/>
      <c r="MTY1093" s="184"/>
      <c r="MTZ1093" s="184"/>
      <c r="MUA1093" s="184"/>
      <c r="MUB1093" s="184"/>
      <c r="MUC1093" s="184"/>
      <c r="MUD1093" s="184"/>
      <c r="MUE1093" s="184"/>
      <c r="MUF1093" s="184"/>
      <c r="MUG1093" s="184"/>
      <c r="MUH1093" s="184"/>
      <c r="MUI1093" s="184"/>
      <c r="MUJ1093" s="184"/>
      <c r="MUK1093" s="184"/>
      <c r="MUL1093" s="184"/>
      <c r="MUM1093" s="184"/>
      <c r="MUN1093" s="184"/>
      <c r="MUO1093" s="184"/>
      <c r="MUP1093" s="184"/>
      <c r="MUQ1093" s="184"/>
      <c r="MUR1093" s="184"/>
      <c r="MUS1093" s="184"/>
      <c r="MUT1093" s="184"/>
      <c r="MUU1093" s="184"/>
      <c r="MUV1093" s="184"/>
      <c r="MUW1093" s="184"/>
      <c r="MUX1093" s="184"/>
      <c r="MUY1093" s="184"/>
      <c r="MUZ1093" s="184"/>
      <c r="MVA1093" s="184"/>
      <c r="MVB1093" s="184"/>
      <c r="MVC1093" s="184"/>
      <c r="MVD1093" s="184"/>
      <c r="MVE1093" s="184"/>
      <c r="MVF1093" s="184"/>
      <c r="MVG1093" s="184"/>
      <c r="MVH1093" s="184"/>
      <c r="MVI1093" s="184"/>
      <c r="MVJ1093" s="184"/>
      <c r="MVK1093" s="184"/>
      <c r="MVL1093" s="184"/>
      <c r="MVM1093" s="184"/>
      <c r="MVN1093" s="184"/>
      <c r="MVO1093" s="184"/>
      <c r="MVP1093" s="184"/>
      <c r="MVQ1093" s="184"/>
      <c r="MVR1093" s="184"/>
      <c r="MVS1093" s="184"/>
      <c r="MVT1093" s="184"/>
      <c r="MVU1093" s="184"/>
      <c r="MVV1093" s="184"/>
      <c r="MVW1093" s="184"/>
      <c r="MVX1093" s="184"/>
      <c r="MVY1093" s="184"/>
      <c r="MVZ1093" s="184"/>
      <c r="MWA1093" s="184"/>
      <c r="MWB1093" s="184"/>
      <c r="MWC1093" s="184"/>
      <c r="MWD1093" s="184"/>
      <c r="MWE1093" s="184"/>
      <c r="MWF1093" s="184"/>
      <c r="MWG1093" s="184"/>
      <c r="MWH1093" s="184"/>
      <c r="MWI1093" s="184"/>
      <c r="MWJ1093" s="184"/>
      <c r="MWK1093" s="184"/>
      <c r="MWL1093" s="184"/>
      <c r="MWM1093" s="184"/>
      <c r="MWN1093" s="184"/>
      <c r="MWO1093" s="184"/>
      <c r="MWP1093" s="184"/>
      <c r="MWQ1093" s="184"/>
      <c r="MWR1093" s="184"/>
      <c r="MWS1093" s="184"/>
      <c r="MWT1093" s="184"/>
      <c r="MWU1093" s="184"/>
      <c r="MWV1093" s="184"/>
      <c r="MWW1093" s="184"/>
      <c r="MWX1093" s="184"/>
      <c r="MWY1093" s="184"/>
      <c r="MWZ1093" s="184"/>
      <c r="MXA1093" s="184"/>
      <c r="MXB1093" s="184"/>
      <c r="MXC1093" s="184"/>
      <c r="MXD1093" s="184"/>
      <c r="MXE1093" s="184"/>
      <c r="MXF1093" s="184"/>
      <c r="MXG1093" s="184"/>
      <c r="MXH1093" s="184"/>
      <c r="MXI1093" s="184"/>
      <c r="MXJ1093" s="184"/>
      <c r="MXK1093" s="184"/>
      <c r="MXL1093" s="184"/>
      <c r="MXM1093" s="184"/>
      <c r="MXN1093" s="184"/>
      <c r="MXO1093" s="184"/>
      <c r="MXP1093" s="184"/>
      <c r="MXQ1093" s="184"/>
      <c r="MXR1093" s="184"/>
      <c r="MXS1093" s="184"/>
      <c r="MXT1093" s="184"/>
      <c r="MXU1093" s="184"/>
      <c r="MXV1093" s="184"/>
      <c r="MXW1093" s="184"/>
      <c r="MXX1093" s="184"/>
      <c r="MXY1093" s="184"/>
      <c r="MXZ1093" s="184"/>
      <c r="MYA1093" s="184"/>
      <c r="MYB1093" s="184"/>
      <c r="MYC1093" s="184"/>
      <c r="MYD1093" s="184"/>
      <c r="MYE1093" s="184"/>
      <c r="MYF1093" s="184"/>
      <c r="MYG1093" s="184"/>
      <c r="MYH1093" s="184"/>
      <c r="MYI1093" s="184"/>
      <c r="MYJ1093" s="184"/>
      <c r="MYK1093" s="184"/>
      <c r="MYL1093" s="184"/>
      <c r="MYM1093" s="184"/>
      <c r="MYN1093" s="184"/>
      <c r="MYO1093" s="184"/>
      <c r="MYP1093" s="184"/>
      <c r="MYQ1093" s="184"/>
      <c r="MYR1093" s="184"/>
      <c r="MYS1093" s="184"/>
      <c r="MYT1093" s="184"/>
      <c r="MYU1093" s="184"/>
      <c r="MYV1093" s="184"/>
      <c r="MYW1093" s="184"/>
      <c r="MYX1093" s="184"/>
      <c r="MYY1093" s="184"/>
      <c r="MYZ1093" s="184"/>
      <c r="MZA1093" s="184"/>
      <c r="MZB1093" s="184"/>
      <c r="MZC1093" s="184"/>
      <c r="MZD1093" s="184"/>
      <c r="MZE1093" s="184"/>
      <c r="MZF1093" s="184"/>
      <c r="MZG1093" s="184"/>
      <c r="MZH1093" s="184"/>
      <c r="MZI1093" s="184"/>
      <c r="MZJ1093" s="184"/>
      <c r="MZK1093" s="184"/>
      <c r="MZL1093" s="184"/>
      <c r="MZM1093" s="184"/>
      <c r="MZN1093" s="184"/>
      <c r="MZO1093" s="184"/>
      <c r="MZP1093" s="184"/>
      <c r="MZQ1093" s="184"/>
      <c r="MZR1093" s="184"/>
      <c r="MZS1093" s="184"/>
      <c r="MZT1093" s="184"/>
      <c r="MZU1093" s="184"/>
      <c r="MZV1093" s="184"/>
      <c r="MZW1093" s="184"/>
      <c r="MZX1093" s="184"/>
      <c r="MZY1093" s="184"/>
      <c r="MZZ1093" s="184"/>
      <c r="NAA1093" s="184"/>
      <c r="NAB1093" s="184"/>
      <c r="NAC1093" s="184"/>
      <c r="NAD1093" s="184"/>
      <c r="NAE1093" s="184"/>
      <c r="NAF1093" s="184"/>
      <c r="NAG1093" s="184"/>
      <c r="NAH1093" s="184"/>
      <c r="NAI1093" s="184"/>
      <c r="NAJ1093" s="184"/>
      <c r="NAK1093" s="184"/>
      <c r="NAL1093" s="184"/>
      <c r="NAM1093" s="184"/>
      <c r="NAN1093" s="184"/>
      <c r="NAO1093" s="184"/>
      <c r="NAP1093" s="184"/>
      <c r="NAQ1093" s="184"/>
      <c r="NAR1093" s="184"/>
      <c r="NAS1093" s="184"/>
      <c r="NAT1093" s="184"/>
      <c r="NAU1093" s="184"/>
      <c r="NAV1093" s="184"/>
      <c r="NAW1093" s="184"/>
      <c r="NAX1093" s="184"/>
      <c r="NAY1093" s="184"/>
      <c r="NAZ1093" s="184"/>
      <c r="NBA1093" s="184"/>
      <c r="NBB1093" s="184"/>
      <c r="NBC1093" s="184"/>
      <c r="NBD1093" s="184"/>
      <c r="NBE1093" s="184"/>
      <c r="NBF1093" s="184"/>
      <c r="NBG1093" s="184"/>
      <c r="NBH1093" s="184"/>
      <c r="NBI1093" s="184"/>
      <c r="NBJ1093" s="184"/>
      <c r="NBK1093" s="184"/>
      <c r="NBL1093" s="184"/>
      <c r="NBM1093" s="184"/>
      <c r="NBN1093" s="184"/>
      <c r="NBO1093" s="184"/>
      <c r="NBP1093" s="184"/>
      <c r="NBQ1093" s="184"/>
      <c r="NBR1093" s="184"/>
      <c r="NBS1093" s="184"/>
      <c r="NBT1093" s="184"/>
      <c r="NBU1093" s="184"/>
      <c r="NBV1093" s="184"/>
      <c r="NBW1093" s="184"/>
      <c r="NBX1093" s="184"/>
      <c r="NBY1093" s="184"/>
      <c r="NBZ1093" s="184"/>
      <c r="NCA1093" s="184"/>
      <c r="NCB1093" s="184"/>
      <c r="NCC1093" s="184"/>
      <c r="NCD1093" s="184"/>
      <c r="NCE1093" s="184"/>
      <c r="NCF1093" s="184"/>
      <c r="NCG1093" s="184"/>
      <c r="NCH1093" s="184"/>
      <c r="NCI1093" s="184"/>
      <c r="NCJ1093" s="184"/>
      <c r="NCK1093" s="184"/>
      <c r="NCL1093" s="184"/>
      <c r="NCM1093" s="184"/>
      <c r="NCN1093" s="184"/>
      <c r="NCO1093" s="184"/>
      <c r="NCP1093" s="184"/>
      <c r="NCQ1093" s="184"/>
      <c r="NCR1093" s="184"/>
      <c r="NCS1093" s="184"/>
      <c r="NCT1093" s="184"/>
      <c r="NCU1093" s="184"/>
      <c r="NCV1093" s="184"/>
      <c r="NCW1093" s="184"/>
      <c r="NCX1093" s="184"/>
      <c r="NCY1093" s="184"/>
      <c r="NCZ1093" s="184"/>
      <c r="NDA1093" s="184"/>
      <c r="NDB1093" s="184"/>
      <c r="NDC1093" s="184"/>
      <c r="NDD1093" s="184"/>
      <c r="NDE1093" s="184"/>
      <c r="NDF1093" s="184"/>
      <c r="NDG1093" s="184"/>
      <c r="NDH1093" s="184"/>
      <c r="NDI1093" s="184"/>
      <c r="NDJ1093" s="184"/>
      <c r="NDK1093" s="184"/>
      <c r="NDL1093" s="184"/>
      <c r="NDM1093" s="184"/>
      <c r="NDN1093" s="184"/>
      <c r="NDO1093" s="184"/>
      <c r="NDP1093" s="184"/>
      <c r="NDQ1093" s="184"/>
      <c r="NDR1093" s="184"/>
      <c r="NDS1093" s="184"/>
      <c r="NDT1093" s="184"/>
      <c r="NDU1093" s="184"/>
      <c r="NDV1093" s="184"/>
      <c r="NDW1093" s="184"/>
      <c r="NDX1093" s="184"/>
      <c r="NDY1093" s="184"/>
      <c r="NDZ1093" s="184"/>
      <c r="NEA1093" s="184"/>
      <c r="NEB1093" s="184"/>
      <c r="NEC1093" s="184"/>
      <c r="NED1093" s="184"/>
      <c r="NEE1093" s="184"/>
      <c r="NEF1093" s="184"/>
      <c r="NEG1093" s="184"/>
      <c r="NEH1093" s="184"/>
      <c r="NEI1093" s="184"/>
      <c r="NEJ1093" s="184"/>
      <c r="NEK1093" s="184"/>
      <c r="NEL1093" s="184"/>
      <c r="NEM1093" s="184"/>
      <c r="NEN1093" s="184"/>
      <c r="NEO1093" s="184"/>
      <c r="NEP1093" s="184"/>
      <c r="NEQ1093" s="184"/>
      <c r="NER1093" s="184"/>
      <c r="NES1093" s="184"/>
      <c r="NET1093" s="184"/>
      <c r="NEU1093" s="184"/>
      <c r="NEV1093" s="184"/>
      <c r="NEW1093" s="184"/>
      <c r="NEX1093" s="184"/>
      <c r="NEY1093" s="184"/>
      <c r="NEZ1093" s="184"/>
      <c r="NFA1093" s="184"/>
      <c r="NFB1093" s="184"/>
      <c r="NFC1093" s="184"/>
      <c r="NFD1093" s="184"/>
      <c r="NFE1093" s="184"/>
      <c r="NFF1093" s="184"/>
      <c r="NFG1093" s="184"/>
      <c r="NFH1093" s="184"/>
      <c r="NFI1093" s="184"/>
      <c r="NFJ1093" s="184"/>
      <c r="NFK1093" s="184"/>
      <c r="NFL1093" s="184"/>
      <c r="NFM1093" s="184"/>
      <c r="NFN1093" s="184"/>
      <c r="NFO1093" s="184"/>
      <c r="NFP1093" s="184"/>
      <c r="NFQ1093" s="184"/>
      <c r="NFR1093" s="184"/>
      <c r="NFS1093" s="184"/>
      <c r="NFT1093" s="184"/>
      <c r="NFU1093" s="184"/>
      <c r="NFV1093" s="184"/>
      <c r="NFW1093" s="184"/>
      <c r="NFX1093" s="184"/>
      <c r="NFY1093" s="184"/>
      <c r="NFZ1093" s="184"/>
      <c r="NGA1093" s="184"/>
      <c r="NGB1093" s="184"/>
      <c r="NGC1093" s="184"/>
      <c r="NGD1093" s="184"/>
      <c r="NGE1093" s="184"/>
      <c r="NGF1093" s="184"/>
      <c r="NGG1093" s="184"/>
      <c r="NGH1093" s="184"/>
      <c r="NGI1093" s="184"/>
      <c r="NGJ1093" s="184"/>
      <c r="NGK1093" s="184"/>
      <c r="NGL1093" s="184"/>
      <c r="NGM1093" s="184"/>
      <c r="NGN1093" s="184"/>
      <c r="NGO1093" s="184"/>
      <c r="NGP1093" s="184"/>
      <c r="NGQ1093" s="184"/>
      <c r="NGR1093" s="184"/>
      <c r="NGS1093" s="184"/>
      <c r="NGT1093" s="184"/>
      <c r="NGU1093" s="184"/>
      <c r="NGV1093" s="184"/>
      <c r="NGW1093" s="184"/>
      <c r="NGX1093" s="184"/>
      <c r="NGY1093" s="184"/>
      <c r="NGZ1093" s="184"/>
      <c r="NHA1093" s="184"/>
      <c r="NHB1093" s="184"/>
      <c r="NHC1093" s="184"/>
      <c r="NHD1093" s="184"/>
      <c r="NHE1093" s="184"/>
      <c r="NHF1093" s="184"/>
      <c r="NHG1093" s="184"/>
      <c r="NHH1093" s="184"/>
      <c r="NHI1093" s="184"/>
      <c r="NHJ1093" s="184"/>
      <c r="NHK1093" s="184"/>
      <c r="NHL1093" s="184"/>
      <c r="NHM1093" s="184"/>
      <c r="NHN1093" s="184"/>
      <c r="NHO1093" s="184"/>
      <c r="NHP1093" s="184"/>
      <c r="NHQ1093" s="184"/>
      <c r="NHR1093" s="184"/>
      <c r="NHS1093" s="184"/>
      <c r="NHT1093" s="184"/>
      <c r="NHU1093" s="184"/>
      <c r="NHV1093" s="184"/>
      <c r="NHW1093" s="184"/>
      <c r="NHX1093" s="184"/>
      <c r="NHY1093" s="184"/>
      <c r="NHZ1093" s="184"/>
      <c r="NIA1093" s="184"/>
      <c r="NIB1093" s="184"/>
      <c r="NIC1093" s="184"/>
      <c r="NID1093" s="184"/>
      <c r="NIE1093" s="184"/>
      <c r="NIF1093" s="184"/>
      <c r="NIG1093" s="184"/>
      <c r="NIH1093" s="184"/>
      <c r="NII1093" s="184"/>
      <c r="NIJ1093" s="184"/>
      <c r="NIK1093" s="184"/>
      <c r="NIL1093" s="184"/>
      <c r="NIM1093" s="184"/>
      <c r="NIN1093" s="184"/>
      <c r="NIO1093" s="184"/>
      <c r="NIP1093" s="184"/>
      <c r="NIQ1093" s="184"/>
      <c r="NIR1093" s="184"/>
      <c r="NIS1093" s="184"/>
      <c r="NIT1093" s="184"/>
      <c r="NIU1093" s="184"/>
      <c r="NIV1093" s="184"/>
      <c r="NIW1093" s="184"/>
      <c r="NIX1093" s="184"/>
      <c r="NIY1093" s="184"/>
      <c r="NIZ1093" s="184"/>
      <c r="NJA1093" s="184"/>
      <c r="NJB1093" s="184"/>
      <c r="NJC1093" s="184"/>
      <c r="NJD1093" s="184"/>
      <c r="NJE1093" s="184"/>
      <c r="NJF1093" s="184"/>
      <c r="NJG1093" s="184"/>
      <c r="NJH1093" s="184"/>
      <c r="NJI1093" s="184"/>
      <c r="NJJ1093" s="184"/>
      <c r="NJK1093" s="184"/>
      <c r="NJL1093" s="184"/>
      <c r="NJM1093" s="184"/>
      <c r="NJN1093" s="184"/>
      <c r="NJO1093" s="184"/>
      <c r="NJP1093" s="184"/>
      <c r="NJQ1093" s="184"/>
      <c r="NJR1093" s="184"/>
      <c r="NJS1093" s="184"/>
      <c r="NJT1093" s="184"/>
      <c r="NJU1093" s="184"/>
      <c r="NJV1093" s="184"/>
      <c r="NJW1093" s="184"/>
      <c r="NJX1093" s="184"/>
      <c r="NJY1093" s="184"/>
      <c r="NJZ1093" s="184"/>
      <c r="NKA1093" s="184"/>
      <c r="NKB1093" s="184"/>
      <c r="NKC1093" s="184"/>
      <c r="NKD1093" s="184"/>
      <c r="NKE1093" s="184"/>
      <c r="NKF1093" s="184"/>
      <c r="NKG1093" s="184"/>
      <c r="NKH1093" s="184"/>
      <c r="NKI1093" s="184"/>
      <c r="NKJ1093" s="184"/>
      <c r="NKK1093" s="184"/>
      <c r="NKL1093" s="184"/>
      <c r="NKM1093" s="184"/>
      <c r="NKN1093" s="184"/>
      <c r="NKO1093" s="184"/>
      <c r="NKP1093" s="184"/>
      <c r="NKQ1093" s="184"/>
      <c r="NKR1093" s="184"/>
      <c r="NKS1093" s="184"/>
      <c r="NKT1093" s="184"/>
      <c r="NKU1093" s="184"/>
      <c r="NKV1093" s="184"/>
      <c r="NKW1093" s="184"/>
      <c r="NKX1093" s="184"/>
      <c r="NKY1093" s="184"/>
      <c r="NKZ1093" s="184"/>
      <c r="NLA1093" s="184"/>
      <c r="NLB1093" s="184"/>
      <c r="NLC1093" s="184"/>
      <c r="NLD1093" s="184"/>
      <c r="NLE1093" s="184"/>
      <c r="NLF1093" s="184"/>
      <c r="NLG1093" s="184"/>
      <c r="NLH1093" s="184"/>
      <c r="NLI1093" s="184"/>
      <c r="NLJ1093" s="184"/>
      <c r="NLK1093" s="184"/>
      <c r="NLL1093" s="184"/>
      <c r="NLM1093" s="184"/>
      <c r="NLN1093" s="184"/>
      <c r="NLO1093" s="184"/>
      <c r="NLP1093" s="184"/>
      <c r="NLQ1093" s="184"/>
      <c r="NLR1093" s="184"/>
      <c r="NLS1093" s="184"/>
      <c r="NLT1093" s="184"/>
      <c r="NLU1093" s="184"/>
      <c r="NLV1093" s="184"/>
      <c r="NLW1093" s="184"/>
      <c r="NLX1093" s="184"/>
      <c r="NLY1093" s="184"/>
      <c r="NLZ1093" s="184"/>
      <c r="NMA1093" s="184"/>
      <c r="NMB1093" s="184"/>
      <c r="NMC1093" s="184"/>
      <c r="NMD1093" s="184"/>
      <c r="NME1093" s="184"/>
      <c r="NMF1093" s="184"/>
      <c r="NMG1093" s="184"/>
      <c r="NMH1093" s="184"/>
      <c r="NMI1093" s="184"/>
      <c r="NMJ1093" s="184"/>
      <c r="NMK1093" s="184"/>
      <c r="NML1093" s="184"/>
      <c r="NMM1093" s="184"/>
      <c r="NMN1093" s="184"/>
      <c r="NMO1093" s="184"/>
      <c r="NMP1093" s="184"/>
      <c r="NMQ1093" s="184"/>
      <c r="NMR1093" s="184"/>
      <c r="NMS1093" s="184"/>
      <c r="NMT1093" s="184"/>
      <c r="NMU1093" s="184"/>
      <c r="NMV1093" s="184"/>
      <c r="NMW1093" s="184"/>
      <c r="NMX1093" s="184"/>
      <c r="NMY1093" s="184"/>
      <c r="NMZ1093" s="184"/>
      <c r="NNA1093" s="184"/>
      <c r="NNB1093" s="184"/>
      <c r="NNC1093" s="184"/>
      <c r="NND1093" s="184"/>
      <c r="NNE1093" s="184"/>
      <c r="NNF1093" s="184"/>
      <c r="NNG1093" s="184"/>
      <c r="NNH1093" s="184"/>
      <c r="NNI1093" s="184"/>
      <c r="NNJ1093" s="184"/>
      <c r="NNK1093" s="184"/>
      <c r="NNL1093" s="184"/>
      <c r="NNM1093" s="184"/>
      <c r="NNN1093" s="184"/>
      <c r="NNO1093" s="184"/>
      <c r="NNP1093" s="184"/>
      <c r="NNQ1093" s="184"/>
      <c r="NNR1093" s="184"/>
      <c r="NNS1093" s="184"/>
      <c r="NNT1093" s="184"/>
      <c r="NNU1093" s="184"/>
      <c r="NNV1093" s="184"/>
      <c r="NNW1093" s="184"/>
      <c r="NNX1093" s="184"/>
      <c r="NNY1093" s="184"/>
      <c r="NNZ1093" s="184"/>
      <c r="NOA1093" s="184"/>
      <c r="NOB1093" s="184"/>
      <c r="NOC1093" s="184"/>
      <c r="NOD1093" s="184"/>
      <c r="NOE1093" s="184"/>
      <c r="NOF1093" s="184"/>
      <c r="NOG1093" s="184"/>
      <c r="NOH1093" s="184"/>
      <c r="NOI1093" s="184"/>
      <c r="NOJ1093" s="184"/>
      <c r="NOK1093" s="184"/>
      <c r="NOL1093" s="184"/>
      <c r="NOM1093" s="184"/>
      <c r="NON1093" s="184"/>
      <c r="NOO1093" s="184"/>
      <c r="NOP1093" s="184"/>
      <c r="NOQ1093" s="184"/>
      <c r="NOR1093" s="184"/>
      <c r="NOS1093" s="184"/>
      <c r="NOT1093" s="184"/>
      <c r="NOU1093" s="184"/>
      <c r="NOV1093" s="184"/>
      <c r="NOW1093" s="184"/>
      <c r="NOX1093" s="184"/>
      <c r="NOY1093" s="184"/>
      <c r="NOZ1093" s="184"/>
      <c r="NPA1093" s="184"/>
      <c r="NPB1093" s="184"/>
      <c r="NPC1093" s="184"/>
      <c r="NPD1093" s="184"/>
      <c r="NPE1093" s="184"/>
      <c r="NPF1093" s="184"/>
      <c r="NPG1093" s="184"/>
      <c r="NPH1093" s="184"/>
      <c r="NPI1093" s="184"/>
      <c r="NPJ1093" s="184"/>
      <c r="NPK1093" s="184"/>
      <c r="NPL1093" s="184"/>
      <c r="NPM1093" s="184"/>
      <c r="NPN1093" s="184"/>
      <c r="NPO1093" s="184"/>
      <c r="NPP1093" s="184"/>
      <c r="NPQ1093" s="184"/>
      <c r="NPR1093" s="184"/>
      <c r="NPS1093" s="184"/>
      <c r="NPT1093" s="184"/>
      <c r="NPU1093" s="184"/>
      <c r="NPV1093" s="184"/>
      <c r="NPW1093" s="184"/>
      <c r="NPX1093" s="184"/>
      <c r="NPY1093" s="184"/>
      <c r="NPZ1093" s="184"/>
      <c r="NQA1093" s="184"/>
      <c r="NQB1093" s="184"/>
      <c r="NQC1093" s="184"/>
      <c r="NQD1093" s="184"/>
      <c r="NQE1093" s="184"/>
      <c r="NQF1093" s="184"/>
      <c r="NQG1093" s="184"/>
      <c r="NQH1093" s="184"/>
      <c r="NQI1093" s="184"/>
      <c r="NQJ1093" s="184"/>
      <c r="NQK1093" s="184"/>
      <c r="NQL1093" s="184"/>
      <c r="NQM1093" s="184"/>
      <c r="NQN1093" s="184"/>
      <c r="NQO1093" s="184"/>
      <c r="NQP1093" s="184"/>
      <c r="NQQ1093" s="184"/>
      <c r="NQR1093" s="184"/>
      <c r="NQS1093" s="184"/>
      <c r="NQT1093" s="184"/>
      <c r="NQU1093" s="184"/>
      <c r="NQV1093" s="184"/>
      <c r="NQW1093" s="184"/>
      <c r="NQX1093" s="184"/>
      <c r="NQY1093" s="184"/>
      <c r="NQZ1093" s="184"/>
      <c r="NRA1093" s="184"/>
      <c r="NRB1093" s="184"/>
      <c r="NRC1093" s="184"/>
      <c r="NRD1093" s="184"/>
      <c r="NRE1093" s="184"/>
      <c r="NRF1093" s="184"/>
      <c r="NRG1093" s="184"/>
      <c r="NRH1093" s="184"/>
      <c r="NRI1093" s="184"/>
      <c r="NRJ1093" s="184"/>
      <c r="NRK1093" s="184"/>
      <c r="NRL1093" s="184"/>
      <c r="NRM1093" s="184"/>
      <c r="NRN1093" s="184"/>
      <c r="NRO1093" s="184"/>
      <c r="NRP1093" s="184"/>
      <c r="NRQ1093" s="184"/>
      <c r="NRR1093" s="184"/>
      <c r="NRS1093" s="184"/>
      <c r="NRT1093" s="184"/>
      <c r="NRU1093" s="184"/>
      <c r="NRV1093" s="184"/>
      <c r="NRW1093" s="184"/>
      <c r="NRX1093" s="184"/>
      <c r="NRY1093" s="184"/>
      <c r="NRZ1093" s="184"/>
      <c r="NSA1093" s="184"/>
      <c r="NSB1093" s="184"/>
      <c r="NSC1093" s="184"/>
      <c r="NSD1093" s="184"/>
      <c r="NSE1093" s="184"/>
      <c r="NSF1093" s="184"/>
      <c r="NSG1093" s="184"/>
      <c r="NSH1093" s="184"/>
      <c r="NSI1093" s="184"/>
      <c r="NSJ1093" s="184"/>
      <c r="NSK1093" s="184"/>
      <c r="NSL1093" s="184"/>
      <c r="NSM1093" s="184"/>
      <c r="NSN1093" s="184"/>
      <c r="NSO1093" s="184"/>
      <c r="NSP1093" s="184"/>
      <c r="NSQ1093" s="184"/>
      <c r="NSR1093" s="184"/>
      <c r="NSS1093" s="184"/>
      <c r="NST1093" s="184"/>
      <c r="NSU1093" s="184"/>
      <c r="NSV1093" s="184"/>
      <c r="NSW1093" s="184"/>
      <c r="NSX1093" s="184"/>
      <c r="NSY1093" s="184"/>
      <c r="NSZ1093" s="184"/>
      <c r="NTA1093" s="184"/>
      <c r="NTB1093" s="184"/>
      <c r="NTC1093" s="184"/>
      <c r="NTD1093" s="184"/>
      <c r="NTE1093" s="184"/>
      <c r="NTF1093" s="184"/>
      <c r="NTG1093" s="184"/>
      <c r="NTH1093" s="184"/>
      <c r="NTI1093" s="184"/>
      <c r="NTJ1093" s="184"/>
      <c r="NTK1093" s="184"/>
      <c r="NTL1093" s="184"/>
      <c r="NTM1093" s="184"/>
      <c r="NTN1093" s="184"/>
      <c r="NTO1093" s="184"/>
      <c r="NTP1093" s="184"/>
      <c r="NTQ1093" s="184"/>
      <c r="NTR1093" s="184"/>
      <c r="NTS1093" s="184"/>
      <c r="NTT1093" s="184"/>
      <c r="NTU1093" s="184"/>
      <c r="NTV1093" s="184"/>
      <c r="NTW1093" s="184"/>
      <c r="NTX1093" s="184"/>
      <c r="NTY1093" s="184"/>
      <c r="NTZ1093" s="184"/>
      <c r="NUA1093" s="184"/>
      <c r="NUB1093" s="184"/>
      <c r="NUC1093" s="184"/>
      <c r="NUD1093" s="184"/>
      <c r="NUE1093" s="184"/>
      <c r="NUF1093" s="184"/>
      <c r="NUG1093" s="184"/>
      <c r="NUH1093" s="184"/>
      <c r="NUI1093" s="184"/>
      <c r="NUJ1093" s="184"/>
      <c r="NUK1093" s="184"/>
      <c r="NUL1093" s="184"/>
      <c r="NUM1093" s="184"/>
      <c r="NUN1093" s="184"/>
      <c r="NUO1093" s="184"/>
      <c r="NUP1093" s="184"/>
      <c r="NUQ1093" s="184"/>
      <c r="NUR1093" s="184"/>
      <c r="NUS1093" s="184"/>
      <c r="NUT1093" s="184"/>
      <c r="NUU1093" s="184"/>
      <c r="NUV1093" s="184"/>
      <c r="NUW1093" s="184"/>
      <c r="NUX1093" s="184"/>
      <c r="NUY1093" s="184"/>
      <c r="NUZ1093" s="184"/>
      <c r="NVA1093" s="184"/>
      <c r="NVB1093" s="184"/>
      <c r="NVC1093" s="184"/>
      <c r="NVD1093" s="184"/>
      <c r="NVE1093" s="184"/>
      <c r="NVF1093" s="184"/>
      <c r="NVG1093" s="184"/>
      <c r="NVH1093" s="184"/>
      <c r="NVI1093" s="184"/>
      <c r="NVJ1093" s="184"/>
      <c r="NVK1093" s="184"/>
      <c r="NVL1093" s="184"/>
      <c r="NVM1093" s="184"/>
      <c r="NVN1093" s="184"/>
      <c r="NVO1093" s="184"/>
      <c r="NVP1093" s="184"/>
      <c r="NVQ1093" s="184"/>
      <c r="NVR1093" s="184"/>
      <c r="NVS1093" s="184"/>
      <c r="NVT1093" s="184"/>
      <c r="NVU1093" s="184"/>
      <c r="NVV1093" s="184"/>
      <c r="NVW1093" s="184"/>
      <c r="NVX1093" s="184"/>
      <c r="NVY1093" s="184"/>
      <c r="NVZ1093" s="184"/>
      <c r="NWA1093" s="184"/>
      <c r="NWB1093" s="184"/>
      <c r="NWC1093" s="184"/>
      <c r="NWD1093" s="184"/>
      <c r="NWE1093" s="184"/>
      <c r="NWF1093" s="184"/>
      <c r="NWG1093" s="184"/>
      <c r="NWH1093" s="184"/>
      <c r="NWI1093" s="184"/>
      <c r="NWJ1093" s="184"/>
      <c r="NWK1093" s="184"/>
      <c r="NWL1093" s="184"/>
      <c r="NWM1093" s="184"/>
      <c r="NWN1093" s="184"/>
      <c r="NWO1093" s="184"/>
      <c r="NWP1093" s="184"/>
      <c r="NWQ1093" s="184"/>
      <c r="NWR1093" s="184"/>
      <c r="NWS1093" s="184"/>
      <c r="NWT1093" s="184"/>
      <c r="NWU1093" s="184"/>
      <c r="NWV1093" s="184"/>
      <c r="NWW1093" s="184"/>
      <c r="NWX1093" s="184"/>
      <c r="NWY1093" s="184"/>
      <c r="NWZ1093" s="184"/>
      <c r="NXA1093" s="184"/>
      <c r="NXB1093" s="184"/>
      <c r="NXC1093" s="184"/>
      <c r="NXD1093" s="184"/>
      <c r="NXE1093" s="184"/>
      <c r="NXF1093" s="184"/>
      <c r="NXG1093" s="184"/>
      <c r="NXH1093" s="184"/>
      <c r="NXI1093" s="184"/>
      <c r="NXJ1093" s="184"/>
      <c r="NXK1093" s="184"/>
      <c r="NXL1093" s="184"/>
      <c r="NXM1093" s="184"/>
      <c r="NXN1093" s="184"/>
      <c r="NXO1093" s="184"/>
      <c r="NXP1093" s="184"/>
      <c r="NXQ1093" s="184"/>
      <c r="NXR1093" s="184"/>
      <c r="NXS1093" s="184"/>
      <c r="NXT1093" s="184"/>
      <c r="NXU1093" s="184"/>
      <c r="NXV1093" s="184"/>
      <c r="NXW1093" s="184"/>
      <c r="NXX1093" s="184"/>
      <c r="NXY1093" s="184"/>
      <c r="NXZ1093" s="184"/>
      <c r="NYA1093" s="184"/>
      <c r="NYB1093" s="184"/>
      <c r="NYC1093" s="184"/>
      <c r="NYD1093" s="184"/>
      <c r="NYE1093" s="184"/>
      <c r="NYF1093" s="184"/>
      <c r="NYG1093" s="184"/>
      <c r="NYH1093" s="184"/>
      <c r="NYI1093" s="184"/>
      <c r="NYJ1093" s="184"/>
      <c r="NYK1093" s="184"/>
      <c r="NYL1093" s="184"/>
      <c r="NYM1093" s="184"/>
      <c r="NYN1093" s="184"/>
      <c r="NYO1093" s="184"/>
      <c r="NYP1093" s="184"/>
      <c r="NYQ1093" s="184"/>
      <c r="NYR1093" s="184"/>
      <c r="NYS1093" s="184"/>
      <c r="NYT1093" s="184"/>
      <c r="NYU1093" s="184"/>
      <c r="NYV1093" s="184"/>
      <c r="NYW1093" s="184"/>
      <c r="NYX1093" s="184"/>
      <c r="NYY1093" s="184"/>
      <c r="NYZ1093" s="184"/>
      <c r="NZA1093" s="184"/>
      <c r="NZB1093" s="184"/>
      <c r="NZC1093" s="184"/>
      <c r="NZD1093" s="184"/>
      <c r="NZE1093" s="184"/>
      <c r="NZF1093" s="184"/>
      <c r="NZG1093" s="184"/>
      <c r="NZH1093" s="184"/>
      <c r="NZI1093" s="184"/>
      <c r="NZJ1093" s="184"/>
      <c r="NZK1093" s="184"/>
      <c r="NZL1093" s="184"/>
      <c r="NZM1093" s="184"/>
      <c r="NZN1093" s="184"/>
      <c r="NZO1093" s="184"/>
      <c r="NZP1093" s="184"/>
      <c r="NZQ1093" s="184"/>
      <c r="NZR1093" s="184"/>
      <c r="NZS1093" s="184"/>
      <c r="NZT1093" s="184"/>
      <c r="NZU1093" s="184"/>
      <c r="NZV1093" s="184"/>
      <c r="NZW1093" s="184"/>
      <c r="NZX1093" s="184"/>
      <c r="NZY1093" s="184"/>
      <c r="NZZ1093" s="184"/>
      <c r="OAA1093" s="184"/>
      <c r="OAB1093" s="184"/>
      <c r="OAC1093" s="184"/>
      <c r="OAD1093" s="184"/>
      <c r="OAE1093" s="184"/>
      <c r="OAF1093" s="184"/>
      <c r="OAG1093" s="184"/>
      <c r="OAH1093" s="184"/>
      <c r="OAI1093" s="184"/>
      <c r="OAJ1093" s="184"/>
      <c r="OAK1093" s="184"/>
      <c r="OAL1093" s="184"/>
      <c r="OAM1093" s="184"/>
      <c r="OAN1093" s="184"/>
      <c r="OAO1093" s="184"/>
      <c r="OAP1093" s="184"/>
      <c r="OAQ1093" s="184"/>
      <c r="OAR1093" s="184"/>
      <c r="OAS1093" s="184"/>
      <c r="OAT1093" s="184"/>
      <c r="OAU1093" s="184"/>
      <c r="OAV1093" s="184"/>
      <c r="OAW1093" s="184"/>
      <c r="OAX1093" s="184"/>
      <c r="OAY1093" s="184"/>
      <c r="OAZ1093" s="184"/>
      <c r="OBA1093" s="184"/>
      <c r="OBB1093" s="184"/>
      <c r="OBC1093" s="184"/>
      <c r="OBD1093" s="184"/>
      <c r="OBE1093" s="184"/>
      <c r="OBF1093" s="184"/>
      <c r="OBG1093" s="184"/>
      <c r="OBH1093" s="184"/>
      <c r="OBI1093" s="184"/>
      <c r="OBJ1093" s="184"/>
      <c r="OBK1093" s="184"/>
      <c r="OBL1093" s="184"/>
      <c r="OBM1093" s="184"/>
      <c r="OBN1093" s="184"/>
      <c r="OBO1093" s="184"/>
      <c r="OBP1093" s="184"/>
      <c r="OBQ1093" s="184"/>
      <c r="OBR1093" s="184"/>
      <c r="OBS1093" s="184"/>
      <c r="OBT1093" s="184"/>
      <c r="OBU1093" s="184"/>
      <c r="OBV1093" s="184"/>
      <c r="OBW1093" s="184"/>
      <c r="OBX1093" s="184"/>
      <c r="OBY1093" s="184"/>
      <c r="OBZ1093" s="184"/>
      <c r="OCA1093" s="184"/>
      <c r="OCB1093" s="184"/>
      <c r="OCC1093" s="184"/>
      <c r="OCD1093" s="184"/>
      <c r="OCE1093" s="184"/>
      <c r="OCF1093" s="184"/>
      <c r="OCG1093" s="184"/>
      <c r="OCH1093" s="184"/>
      <c r="OCI1093" s="184"/>
      <c r="OCJ1093" s="184"/>
      <c r="OCK1093" s="184"/>
      <c r="OCL1093" s="184"/>
      <c r="OCM1093" s="184"/>
      <c r="OCN1093" s="184"/>
      <c r="OCO1093" s="184"/>
      <c r="OCP1093" s="184"/>
      <c r="OCQ1093" s="184"/>
      <c r="OCR1093" s="184"/>
      <c r="OCS1093" s="184"/>
      <c r="OCT1093" s="184"/>
      <c r="OCU1093" s="184"/>
      <c r="OCV1093" s="184"/>
      <c r="OCW1093" s="184"/>
      <c r="OCX1093" s="184"/>
      <c r="OCY1093" s="184"/>
      <c r="OCZ1093" s="184"/>
      <c r="ODA1093" s="184"/>
      <c r="ODB1093" s="184"/>
      <c r="ODC1093" s="184"/>
      <c r="ODD1093" s="184"/>
      <c r="ODE1093" s="184"/>
      <c r="ODF1093" s="184"/>
      <c r="ODG1093" s="184"/>
      <c r="ODH1093" s="184"/>
      <c r="ODI1093" s="184"/>
      <c r="ODJ1093" s="184"/>
      <c r="ODK1093" s="184"/>
      <c r="ODL1093" s="184"/>
      <c r="ODM1093" s="184"/>
      <c r="ODN1093" s="184"/>
      <c r="ODO1093" s="184"/>
      <c r="ODP1093" s="184"/>
      <c r="ODQ1093" s="184"/>
      <c r="ODR1093" s="184"/>
      <c r="ODS1093" s="184"/>
      <c r="ODT1093" s="184"/>
      <c r="ODU1093" s="184"/>
      <c r="ODV1093" s="184"/>
      <c r="ODW1093" s="184"/>
      <c r="ODX1093" s="184"/>
      <c r="ODY1093" s="184"/>
      <c r="ODZ1093" s="184"/>
      <c r="OEA1093" s="184"/>
      <c r="OEB1093" s="184"/>
      <c r="OEC1093" s="184"/>
      <c r="OED1093" s="184"/>
      <c r="OEE1093" s="184"/>
      <c r="OEF1093" s="184"/>
      <c r="OEG1093" s="184"/>
      <c r="OEH1093" s="184"/>
      <c r="OEI1093" s="184"/>
      <c r="OEJ1093" s="184"/>
      <c r="OEK1093" s="184"/>
      <c r="OEL1093" s="184"/>
      <c r="OEM1093" s="184"/>
      <c r="OEN1093" s="184"/>
      <c r="OEO1093" s="184"/>
      <c r="OEP1093" s="184"/>
      <c r="OEQ1093" s="184"/>
      <c r="OER1093" s="184"/>
      <c r="OES1093" s="184"/>
      <c r="OET1093" s="184"/>
      <c r="OEU1093" s="184"/>
      <c r="OEV1093" s="184"/>
      <c r="OEW1093" s="184"/>
      <c r="OEX1093" s="184"/>
      <c r="OEY1093" s="184"/>
      <c r="OEZ1093" s="184"/>
      <c r="OFA1093" s="184"/>
      <c r="OFB1093" s="184"/>
      <c r="OFC1093" s="184"/>
      <c r="OFD1093" s="184"/>
      <c r="OFE1093" s="184"/>
      <c r="OFF1093" s="184"/>
      <c r="OFG1093" s="184"/>
      <c r="OFH1093" s="184"/>
      <c r="OFI1093" s="184"/>
      <c r="OFJ1093" s="184"/>
      <c r="OFK1093" s="184"/>
      <c r="OFL1093" s="184"/>
      <c r="OFM1093" s="184"/>
      <c r="OFN1093" s="184"/>
      <c r="OFO1093" s="184"/>
      <c r="OFP1093" s="184"/>
      <c r="OFQ1093" s="184"/>
      <c r="OFR1093" s="184"/>
      <c r="OFS1093" s="184"/>
      <c r="OFT1093" s="184"/>
      <c r="OFU1093" s="184"/>
      <c r="OFV1093" s="184"/>
      <c r="OFW1093" s="184"/>
      <c r="OFX1093" s="184"/>
      <c r="OFY1093" s="184"/>
      <c r="OFZ1093" s="184"/>
      <c r="OGA1093" s="184"/>
      <c r="OGB1093" s="184"/>
      <c r="OGC1093" s="184"/>
      <c r="OGD1093" s="184"/>
      <c r="OGE1093" s="184"/>
      <c r="OGF1093" s="184"/>
      <c r="OGG1093" s="184"/>
      <c r="OGH1093" s="184"/>
      <c r="OGI1093" s="184"/>
      <c r="OGJ1093" s="184"/>
      <c r="OGK1093" s="184"/>
      <c r="OGL1093" s="184"/>
      <c r="OGM1093" s="184"/>
      <c r="OGN1093" s="184"/>
      <c r="OGO1093" s="184"/>
      <c r="OGP1093" s="184"/>
      <c r="OGQ1093" s="184"/>
      <c r="OGR1093" s="184"/>
      <c r="OGS1093" s="184"/>
      <c r="OGT1093" s="184"/>
      <c r="OGU1093" s="184"/>
      <c r="OGV1093" s="184"/>
      <c r="OGW1093" s="184"/>
      <c r="OGX1093" s="184"/>
      <c r="OGY1093" s="184"/>
      <c r="OGZ1093" s="184"/>
      <c r="OHA1093" s="184"/>
      <c r="OHB1093" s="184"/>
      <c r="OHC1093" s="184"/>
      <c r="OHD1093" s="184"/>
      <c r="OHE1093" s="184"/>
      <c r="OHF1093" s="184"/>
      <c r="OHG1093" s="184"/>
      <c r="OHH1093" s="184"/>
      <c r="OHI1093" s="184"/>
      <c r="OHJ1093" s="184"/>
      <c r="OHK1093" s="184"/>
      <c r="OHL1093" s="184"/>
      <c r="OHM1093" s="184"/>
      <c r="OHN1093" s="184"/>
      <c r="OHO1093" s="184"/>
      <c r="OHP1093" s="184"/>
      <c r="OHQ1093" s="184"/>
      <c r="OHR1093" s="184"/>
      <c r="OHS1093" s="184"/>
      <c r="OHT1093" s="184"/>
      <c r="OHU1093" s="184"/>
      <c r="OHV1093" s="184"/>
      <c r="OHW1093" s="184"/>
      <c r="OHX1093" s="184"/>
      <c r="OHY1093" s="184"/>
      <c r="OHZ1093" s="184"/>
      <c r="OIA1093" s="184"/>
      <c r="OIB1093" s="184"/>
      <c r="OIC1093" s="184"/>
      <c r="OID1093" s="184"/>
      <c r="OIE1093" s="184"/>
      <c r="OIF1093" s="184"/>
      <c r="OIG1093" s="184"/>
      <c r="OIH1093" s="184"/>
      <c r="OII1093" s="184"/>
      <c r="OIJ1093" s="184"/>
      <c r="OIK1093" s="184"/>
      <c r="OIL1093" s="184"/>
      <c r="OIM1093" s="184"/>
      <c r="OIN1093" s="184"/>
      <c r="OIO1093" s="184"/>
      <c r="OIP1093" s="184"/>
      <c r="OIQ1093" s="184"/>
      <c r="OIR1093" s="184"/>
      <c r="OIS1093" s="184"/>
      <c r="OIT1093" s="184"/>
      <c r="OIU1093" s="184"/>
      <c r="OIV1093" s="184"/>
      <c r="OIW1093" s="184"/>
      <c r="OIX1093" s="184"/>
      <c r="OIY1093" s="184"/>
      <c r="OIZ1093" s="184"/>
      <c r="OJA1093" s="184"/>
      <c r="OJB1093" s="184"/>
      <c r="OJC1093" s="184"/>
      <c r="OJD1093" s="184"/>
      <c r="OJE1093" s="184"/>
      <c r="OJF1093" s="184"/>
      <c r="OJG1093" s="184"/>
      <c r="OJH1093" s="184"/>
      <c r="OJI1093" s="184"/>
      <c r="OJJ1093" s="184"/>
      <c r="OJK1093" s="184"/>
      <c r="OJL1093" s="184"/>
      <c r="OJM1093" s="184"/>
      <c r="OJN1093" s="184"/>
      <c r="OJO1093" s="184"/>
      <c r="OJP1093" s="184"/>
      <c r="OJQ1093" s="184"/>
      <c r="OJR1093" s="184"/>
      <c r="OJS1093" s="184"/>
      <c r="OJT1093" s="184"/>
      <c r="OJU1093" s="184"/>
      <c r="OJV1093" s="184"/>
      <c r="OJW1093" s="184"/>
      <c r="OJX1093" s="184"/>
      <c r="OJY1093" s="184"/>
      <c r="OJZ1093" s="184"/>
      <c r="OKA1093" s="184"/>
      <c r="OKB1093" s="184"/>
      <c r="OKC1093" s="184"/>
      <c r="OKD1093" s="184"/>
      <c r="OKE1093" s="184"/>
      <c r="OKF1093" s="184"/>
      <c r="OKG1093" s="184"/>
      <c r="OKH1093" s="184"/>
      <c r="OKI1093" s="184"/>
      <c r="OKJ1093" s="184"/>
      <c r="OKK1093" s="184"/>
      <c r="OKL1093" s="184"/>
      <c r="OKM1093" s="184"/>
      <c r="OKN1093" s="184"/>
      <c r="OKO1093" s="184"/>
      <c r="OKP1093" s="184"/>
      <c r="OKQ1093" s="184"/>
      <c r="OKR1093" s="184"/>
      <c r="OKS1093" s="184"/>
      <c r="OKT1093" s="184"/>
      <c r="OKU1093" s="184"/>
      <c r="OKV1093" s="184"/>
      <c r="OKW1093" s="184"/>
      <c r="OKX1093" s="184"/>
      <c r="OKY1093" s="184"/>
      <c r="OKZ1093" s="184"/>
      <c r="OLA1093" s="184"/>
      <c r="OLB1093" s="184"/>
      <c r="OLC1093" s="184"/>
      <c r="OLD1093" s="184"/>
      <c r="OLE1093" s="184"/>
      <c r="OLF1093" s="184"/>
      <c r="OLG1093" s="184"/>
      <c r="OLH1093" s="184"/>
      <c r="OLI1093" s="184"/>
      <c r="OLJ1093" s="184"/>
      <c r="OLK1093" s="184"/>
      <c r="OLL1093" s="184"/>
      <c r="OLM1093" s="184"/>
      <c r="OLN1093" s="184"/>
      <c r="OLO1093" s="184"/>
      <c r="OLP1093" s="184"/>
      <c r="OLQ1093" s="184"/>
      <c r="OLR1093" s="184"/>
      <c r="OLS1093" s="184"/>
      <c r="OLT1093" s="184"/>
      <c r="OLU1093" s="184"/>
      <c r="OLV1093" s="184"/>
      <c r="OLW1093" s="184"/>
      <c r="OLX1093" s="184"/>
      <c r="OLY1093" s="184"/>
      <c r="OLZ1093" s="184"/>
      <c r="OMA1093" s="184"/>
      <c r="OMB1093" s="184"/>
      <c r="OMC1093" s="184"/>
      <c r="OMD1093" s="184"/>
      <c r="OME1093" s="184"/>
      <c r="OMF1093" s="184"/>
      <c r="OMG1093" s="184"/>
      <c r="OMH1093" s="184"/>
      <c r="OMI1093" s="184"/>
      <c r="OMJ1093" s="184"/>
      <c r="OMK1093" s="184"/>
      <c r="OML1093" s="184"/>
      <c r="OMM1093" s="184"/>
      <c r="OMN1093" s="184"/>
      <c r="OMO1093" s="184"/>
      <c r="OMP1093" s="184"/>
      <c r="OMQ1093" s="184"/>
      <c r="OMR1093" s="184"/>
      <c r="OMS1093" s="184"/>
      <c r="OMT1093" s="184"/>
      <c r="OMU1093" s="184"/>
      <c r="OMV1093" s="184"/>
      <c r="OMW1093" s="184"/>
      <c r="OMX1093" s="184"/>
      <c r="OMY1093" s="184"/>
      <c r="OMZ1093" s="184"/>
      <c r="ONA1093" s="184"/>
      <c r="ONB1093" s="184"/>
      <c r="ONC1093" s="184"/>
      <c r="OND1093" s="184"/>
      <c r="ONE1093" s="184"/>
      <c r="ONF1093" s="184"/>
      <c r="ONG1093" s="184"/>
      <c r="ONH1093" s="184"/>
      <c r="ONI1093" s="184"/>
      <c r="ONJ1093" s="184"/>
      <c r="ONK1093" s="184"/>
      <c r="ONL1093" s="184"/>
      <c r="ONM1093" s="184"/>
      <c r="ONN1093" s="184"/>
      <c r="ONO1093" s="184"/>
      <c r="ONP1093" s="184"/>
      <c r="ONQ1093" s="184"/>
      <c r="ONR1093" s="184"/>
      <c r="ONS1093" s="184"/>
      <c r="ONT1093" s="184"/>
      <c r="ONU1093" s="184"/>
      <c r="ONV1093" s="184"/>
      <c r="ONW1093" s="184"/>
      <c r="ONX1093" s="184"/>
      <c r="ONY1093" s="184"/>
      <c r="ONZ1093" s="184"/>
      <c r="OOA1093" s="184"/>
      <c r="OOB1093" s="184"/>
      <c r="OOC1093" s="184"/>
      <c r="OOD1093" s="184"/>
      <c r="OOE1093" s="184"/>
      <c r="OOF1093" s="184"/>
      <c r="OOG1093" s="184"/>
      <c r="OOH1093" s="184"/>
      <c r="OOI1093" s="184"/>
      <c r="OOJ1093" s="184"/>
      <c r="OOK1093" s="184"/>
      <c r="OOL1093" s="184"/>
      <c r="OOM1093" s="184"/>
      <c r="OON1093" s="184"/>
      <c r="OOO1093" s="184"/>
      <c r="OOP1093" s="184"/>
      <c r="OOQ1093" s="184"/>
      <c r="OOR1093" s="184"/>
      <c r="OOS1093" s="184"/>
      <c r="OOT1093" s="184"/>
      <c r="OOU1093" s="184"/>
      <c r="OOV1093" s="184"/>
      <c r="OOW1093" s="184"/>
      <c r="OOX1093" s="184"/>
      <c r="OOY1093" s="184"/>
      <c r="OOZ1093" s="184"/>
      <c r="OPA1093" s="184"/>
      <c r="OPB1093" s="184"/>
      <c r="OPC1093" s="184"/>
      <c r="OPD1093" s="184"/>
      <c r="OPE1093" s="184"/>
      <c r="OPF1093" s="184"/>
      <c r="OPG1093" s="184"/>
      <c r="OPH1093" s="184"/>
      <c r="OPI1093" s="184"/>
      <c r="OPJ1093" s="184"/>
      <c r="OPK1093" s="184"/>
      <c r="OPL1093" s="184"/>
      <c r="OPM1093" s="184"/>
      <c r="OPN1093" s="184"/>
      <c r="OPO1093" s="184"/>
      <c r="OPP1093" s="184"/>
      <c r="OPQ1093" s="184"/>
      <c r="OPR1093" s="184"/>
      <c r="OPS1093" s="184"/>
      <c r="OPT1093" s="184"/>
      <c r="OPU1093" s="184"/>
      <c r="OPV1093" s="184"/>
      <c r="OPW1093" s="184"/>
      <c r="OPX1093" s="184"/>
      <c r="OPY1093" s="184"/>
      <c r="OPZ1093" s="184"/>
      <c r="OQA1093" s="184"/>
      <c r="OQB1093" s="184"/>
      <c r="OQC1093" s="184"/>
      <c r="OQD1093" s="184"/>
      <c r="OQE1093" s="184"/>
      <c r="OQF1093" s="184"/>
      <c r="OQG1093" s="184"/>
      <c r="OQH1093" s="184"/>
      <c r="OQI1093" s="184"/>
      <c r="OQJ1093" s="184"/>
      <c r="OQK1093" s="184"/>
      <c r="OQL1093" s="184"/>
      <c r="OQM1093" s="184"/>
      <c r="OQN1093" s="184"/>
      <c r="OQO1093" s="184"/>
      <c r="OQP1093" s="184"/>
      <c r="OQQ1093" s="184"/>
      <c r="OQR1093" s="184"/>
      <c r="OQS1093" s="184"/>
      <c r="OQT1093" s="184"/>
      <c r="OQU1093" s="184"/>
      <c r="OQV1093" s="184"/>
      <c r="OQW1093" s="184"/>
      <c r="OQX1093" s="184"/>
      <c r="OQY1093" s="184"/>
      <c r="OQZ1093" s="184"/>
      <c r="ORA1093" s="184"/>
      <c r="ORB1093" s="184"/>
      <c r="ORC1093" s="184"/>
      <c r="ORD1093" s="184"/>
      <c r="ORE1093" s="184"/>
      <c r="ORF1093" s="184"/>
      <c r="ORG1093" s="184"/>
      <c r="ORH1093" s="184"/>
      <c r="ORI1093" s="184"/>
      <c r="ORJ1093" s="184"/>
      <c r="ORK1093" s="184"/>
      <c r="ORL1093" s="184"/>
      <c r="ORM1093" s="184"/>
      <c r="ORN1093" s="184"/>
      <c r="ORO1093" s="184"/>
      <c r="ORP1093" s="184"/>
      <c r="ORQ1093" s="184"/>
      <c r="ORR1093" s="184"/>
      <c r="ORS1093" s="184"/>
      <c r="ORT1093" s="184"/>
      <c r="ORU1093" s="184"/>
      <c r="ORV1093" s="184"/>
      <c r="ORW1093" s="184"/>
      <c r="ORX1093" s="184"/>
      <c r="ORY1093" s="184"/>
      <c r="ORZ1093" s="184"/>
      <c r="OSA1093" s="184"/>
      <c r="OSB1093" s="184"/>
      <c r="OSC1093" s="184"/>
      <c r="OSD1093" s="184"/>
      <c r="OSE1093" s="184"/>
      <c r="OSF1093" s="184"/>
      <c r="OSG1093" s="184"/>
      <c r="OSH1093" s="184"/>
      <c r="OSI1093" s="184"/>
      <c r="OSJ1093" s="184"/>
      <c r="OSK1093" s="184"/>
      <c r="OSL1093" s="184"/>
      <c r="OSM1093" s="184"/>
      <c r="OSN1093" s="184"/>
      <c r="OSO1093" s="184"/>
      <c r="OSP1093" s="184"/>
      <c r="OSQ1093" s="184"/>
      <c r="OSR1093" s="184"/>
      <c r="OSS1093" s="184"/>
      <c r="OST1093" s="184"/>
      <c r="OSU1093" s="184"/>
      <c r="OSV1093" s="184"/>
      <c r="OSW1093" s="184"/>
      <c r="OSX1093" s="184"/>
      <c r="OSY1093" s="184"/>
      <c r="OSZ1093" s="184"/>
      <c r="OTA1093" s="184"/>
      <c r="OTB1093" s="184"/>
      <c r="OTC1093" s="184"/>
      <c r="OTD1093" s="184"/>
      <c r="OTE1093" s="184"/>
      <c r="OTF1093" s="184"/>
      <c r="OTG1093" s="184"/>
      <c r="OTH1093" s="184"/>
      <c r="OTI1093" s="184"/>
      <c r="OTJ1093" s="184"/>
      <c r="OTK1093" s="184"/>
      <c r="OTL1093" s="184"/>
      <c r="OTM1093" s="184"/>
      <c r="OTN1093" s="184"/>
      <c r="OTO1093" s="184"/>
      <c r="OTP1093" s="184"/>
      <c r="OTQ1093" s="184"/>
      <c r="OTR1093" s="184"/>
      <c r="OTS1093" s="184"/>
      <c r="OTT1093" s="184"/>
      <c r="OTU1093" s="184"/>
      <c r="OTV1093" s="184"/>
      <c r="OTW1093" s="184"/>
      <c r="OTX1093" s="184"/>
      <c r="OTY1093" s="184"/>
      <c r="OTZ1093" s="184"/>
      <c r="OUA1093" s="184"/>
      <c r="OUB1093" s="184"/>
      <c r="OUC1093" s="184"/>
      <c r="OUD1093" s="184"/>
      <c r="OUE1093" s="184"/>
      <c r="OUF1093" s="184"/>
      <c r="OUG1093" s="184"/>
      <c r="OUH1093" s="184"/>
      <c r="OUI1093" s="184"/>
      <c r="OUJ1093" s="184"/>
      <c r="OUK1093" s="184"/>
      <c r="OUL1093" s="184"/>
      <c r="OUM1093" s="184"/>
      <c r="OUN1093" s="184"/>
      <c r="OUO1093" s="184"/>
      <c r="OUP1093" s="184"/>
      <c r="OUQ1093" s="184"/>
      <c r="OUR1093" s="184"/>
      <c r="OUS1093" s="184"/>
      <c r="OUT1093" s="184"/>
      <c r="OUU1093" s="184"/>
      <c r="OUV1093" s="184"/>
      <c r="OUW1093" s="184"/>
      <c r="OUX1093" s="184"/>
      <c r="OUY1093" s="184"/>
      <c r="OUZ1093" s="184"/>
      <c r="OVA1093" s="184"/>
      <c r="OVB1093" s="184"/>
      <c r="OVC1093" s="184"/>
      <c r="OVD1093" s="184"/>
      <c r="OVE1093" s="184"/>
      <c r="OVF1093" s="184"/>
      <c r="OVG1093" s="184"/>
      <c r="OVH1093" s="184"/>
      <c r="OVI1093" s="184"/>
      <c r="OVJ1093" s="184"/>
      <c r="OVK1093" s="184"/>
      <c r="OVL1093" s="184"/>
      <c r="OVM1093" s="184"/>
      <c r="OVN1093" s="184"/>
      <c r="OVO1093" s="184"/>
      <c r="OVP1093" s="184"/>
      <c r="OVQ1093" s="184"/>
      <c r="OVR1093" s="184"/>
      <c r="OVS1093" s="184"/>
      <c r="OVT1093" s="184"/>
      <c r="OVU1093" s="184"/>
      <c r="OVV1093" s="184"/>
      <c r="OVW1093" s="184"/>
      <c r="OVX1093" s="184"/>
      <c r="OVY1093" s="184"/>
      <c r="OVZ1093" s="184"/>
      <c r="OWA1093" s="184"/>
      <c r="OWB1093" s="184"/>
      <c r="OWC1093" s="184"/>
      <c r="OWD1093" s="184"/>
      <c r="OWE1093" s="184"/>
      <c r="OWF1093" s="184"/>
      <c r="OWG1093" s="184"/>
      <c r="OWH1093" s="184"/>
      <c r="OWI1093" s="184"/>
      <c r="OWJ1093" s="184"/>
      <c r="OWK1093" s="184"/>
      <c r="OWL1093" s="184"/>
      <c r="OWM1093" s="184"/>
      <c r="OWN1093" s="184"/>
      <c r="OWO1093" s="184"/>
      <c r="OWP1093" s="184"/>
      <c r="OWQ1093" s="184"/>
      <c r="OWR1093" s="184"/>
      <c r="OWS1093" s="184"/>
      <c r="OWT1093" s="184"/>
      <c r="OWU1093" s="184"/>
      <c r="OWV1093" s="184"/>
      <c r="OWW1093" s="184"/>
      <c r="OWX1093" s="184"/>
      <c r="OWY1093" s="184"/>
      <c r="OWZ1093" s="184"/>
      <c r="OXA1093" s="184"/>
      <c r="OXB1093" s="184"/>
      <c r="OXC1093" s="184"/>
      <c r="OXD1093" s="184"/>
      <c r="OXE1093" s="184"/>
      <c r="OXF1093" s="184"/>
      <c r="OXG1093" s="184"/>
      <c r="OXH1093" s="184"/>
      <c r="OXI1093" s="184"/>
      <c r="OXJ1093" s="184"/>
      <c r="OXK1093" s="184"/>
      <c r="OXL1093" s="184"/>
      <c r="OXM1093" s="184"/>
      <c r="OXN1093" s="184"/>
      <c r="OXO1093" s="184"/>
      <c r="OXP1093" s="184"/>
      <c r="OXQ1093" s="184"/>
      <c r="OXR1093" s="184"/>
      <c r="OXS1093" s="184"/>
      <c r="OXT1093" s="184"/>
      <c r="OXU1093" s="184"/>
      <c r="OXV1093" s="184"/>
      <c r="OXW1093" s="184"/>
      <c r="OXX1093" s="184"/>
      <c r="OXY1093" s="184"/>
      <c r="OXZ1093" s="184"/>
      <c r="OYA1093" s="184"/>
      <c r="OYB1093" s="184"/>
      <c r="OYC1093" s="184"/>
      <c r="OYD1093" s="184"/>
      <c r="OYE1093" s="184"/>
      <c r="OYF1093" s="184"/>
      <c r="OYG1093" s="184"/>
      <c r="OYH1093" s="184"/>
      <c r="OYI1093" s="184"/>
      <c r="OYJ1093" s="184"/>
      <c r="OYK1093" s="184"/>
      <c r="OYL1093" s="184"/>
      <c r="OYM1093" s="184"/>
      <c r="OYN1093" s="184"/>
      <c r="OYO1093" s="184"/>
      <c r="OYP1093" s="184"/>
      <c r="OYQ1093" s="184"/>
      <c r="OYR1093" s="184"/>
      <c r="OYS1093" s="184"/>
      <c r="OYT1093" s="184"/>
      <c r="OYU1093" s="184"/>
      <c r="OYV1093" s="184"/>
      <c r="OYW1093" s="184"/>
      <c r="OYX1093" s="184"/>
      <c r="OYY1093" s="184"/>
      <c r="OYZ1093" s="184"/>
      <c r="OZA1093" s="184"/>
      <c r="OZB1093" s="184"/>
      <c r="OZC1093" s="184"/>
      <c r="OZD1093" s="184"/>
      <c r="OZE1093" s="184"/>
      <c r="OZF1093" s="184"/>
      <c r="OZG1093" s="184"/>
      <c r="OZH1093" s="184"/>
      <c r="OZI1093" s="184"/>
      <c r="OZJ1093" s="184"/>
      <c r="OZK1093" s="184"/>
      <c r="OZL1093" s="184"/>
      <c r="OZM1093" s="184"/>
      <c r="OZN1093" s="184"/>
      <c r="OZO1093" s="184"/>
      <c r="OZP1093" s="184"/>
      <c r="OZQ1093" s="184"/>
      <c r="OZR1093" s="184"/>
      <c r="OZS1093" s="184"/>
      <c r="OZT1093" s="184"/>
      <c r="OZU1093" s="184"/>
      <c r="OZV1093" s="184"/>
      <c r="OZW1093" s="184"/>
      <c r="OZX1093" s="184"/>
      <c r="OZY1093" s="184"/>
      <c r="OZZ1093" s="184"/>
      <c r="PAA1093" s="184"/>
      <c r="PAB1093" s="184"/>
      <c r="PAC1093" s="184"/>
      <c r="PAD1093" s="184"/>
      <c r="PAE1093" s="184"/>
      <c r="PAF1093" s="184"/>
      <c r="PAG1093" s="184"/>
      <c r="PAH1093" s="184"/>
      <c r="PAI1093" s="184"/>
      <c r="PAJ1093" s="184"/>
      <c r="PAK1093" s="184"/>
      <c r="PAL1093" s="184"/>
      <c r="PAM1093" s="184"/>
      <c r="PAN1093" s="184"/>
      <c r="PAO1093" s="184"/>
      <c r="PAP1093" s="184"/>
      <c r="PAQ1093" s="184"/>
      <c r="PAR1093" s="184"/>
      <c r="PAS1093" s="184"/>
      <c r="PAT1093" s="184"/>
      <c r="PAU1093" s="184"/>
      <c r="PAV1093" s="184"/>
      <c r="PAW1093" s="184"/>
      <c r="PAX1093" s="184"/>
      <c r="PAY1093" s="184"/>
      <c r="PAZ1093" s="184"/>
      <c r="PBA1093" s="184"/>
      <c r="PBB1093" s="184"/>
      <c r="PBC1093" s="184"/>
      <c r="PBD1093" s="184"/>
      <c r="PBE1093" s="184"/>
      <c r="PBF1093" s="184"/>
      <c r="PBG1093" s="184"/>
      <c r="PBH1093" s="184"/>
      <c r="PBI1093" s="184"/>
      <c r="PBJ1093" s="184"/>
      <c r="PBK1093" s="184"/>
      <c r="PBL1093" s="184"/>
      <c r="PBM1093" s="184"/>
      <c r="PBN1093" s="184"/>
      <c r="PBO1093" s="184"/>
      <c r="PBP1093" s="184"/>
      <c r="PBQ1093" s="184"/>
      <c r="PBR1093" s="184"/>
      <c r="PBS1093" s="184"/>
      <c r="PBT1093" s="184"/>
      <c r="PBU1093" s="184"/>
      <c r="PBV1093" s="184"/>
      <c r="PBW1093" s="184"/>
      <c r="PBX1093" s="184"/>
      <c r="PBY1093" s="184"/>
      <c r="PBZ1093" s="184"/>
      <c r="PCA1093" s="184"/>
      <c r="PCB1093" s="184"/>
      <c r="PCC1093" s="184"/>
      <c r="PCD1093" s="184"/>
      <c r="PCE1093" s="184"/>
      <c r="PCF1093" s="184"/>
      <c r="PCG1093" s="184"/>
      <c r="PCH1093" s="184"/>
      <c r="PCI1093" s="184"/>
      <c r="PCJ1093" s="184"/>
      <c r="PCK1093" s="184"/>
      <c r="PCL1093" s="184"/>
      <c r="PCM1093" s="184"/>
      <c r="PCN1093" s="184"/>
      <c r="PCO1093" s="184"/>
      <c r="PCP1093" s="184"/>
      <c r="PCQ1093" s="184"/>
      <c r="PCR1093" s="184"/>
      <c r="PCS1093" s="184"/>
      <c r="PCT1093" s="184"/>
      <c r="PCU1093" s="184"/>
      <c r="PCV1093" s="184"/>
      <c r="PCW1093" s="184"/>
      <c r="PCX1093" s="184"/>
      <c r="PCY1093" s="184"/>
      <c r="PCZ1093" s="184"/>
      <c r="PDA1093" s="184"/>
      <c r="PDB1093" s="184"/>
      <c r="PDC1093" s="184"/>
      <c r="PDD1093" s="184"/>
      <c r="PDE1093" s="184"/>
      <c r="PDF1093" s="184"/>
      <c r="PDG1093" s="184"/>
      <c r="PDH1093" s="184"/>
      <c r="PDI1093" s="184"/>
      <c r="PDJ1093" s="184"/>
      <c r="PDK1093" s="184"/>
      <c r="PDL1093" s="184"/>
      <c r="PDM1093" s="184"/>
      <c r="PDN1093" s="184"/>
      <c r="PDO1093" s="184"/>
      <c r="PDP1093" s="184"/>
      <c r="PDQ1093" s="184"/>
      <c r="PDR1093" s="184"/>
      <c r="PDS1093" s="184"/>
      <c r="PDT1093" s="184"/>
      <c r="PDU1093" s="184"/>
      <c r="PDV1093" s="184"/>
      <c r="PDW1093" s="184"/>
      <c r="PDX1093" s="184"/>
      <c r="PDY1093" s="184"/>
      <c r="PDZ1093" s="184"/>
      <c r="PEA1093" s="184"/>
      <c r="PEB1093" s="184"/>
      <c r="PEC1093" s="184"/>
      <c r="PED1093" s="184"/>
      <c r="PEE1093" s="184"/>
      <c r="PEF1093" s="184"/>
      <c r="PEG1093" s="184"/>
      <c r="PEH1093" s="184"/>
      <c r="PEI1093" s="184"/>
      <c r="PEJ1093" s="184"/>
      <c r="PEK1093" s="184"/>
      <c r="PEL1093" s="184"/>
      <c r="PEM1093" s="184"/>
      <c r="PEN1093" s="184"/>
      <c r="PEO1093" s="184"/>
      <c r="PEP1093" s="184"/>
      <c r="PEQ1093" s="184"/>
      <c r="PER1093" s="184"/>
      <c r="PES1093" s="184"/>
      <c r="PET1093" s="184"/>
      <c r="PEU1093" s="184"/>
      <c r="PEV1093" s="184"/>
      <c r="PEW1093" s="184"/>
      <c r="PEX1093" s="184"/>
      <c r="PEY1093" s="184"/>
      <c r="PEZ1093" s="184"/>
      <c r="PFA1093" s="184"/>
      <c r="PFB1093" s="184"/>
      <c r="PFC1093" s="184"/>
      <c r="PFD1093" s="184"/>
      <c r="PFE1093" s="184"/>
      <c r="PFF1093" s="184"/>
      <c r="PFG1093" s="184"/>
      <c r="PFH1093" s="184"/>
      <c r="PFI1093" s="184"/>
      <c r="PFJ1093" s="184"/>
      <c r="PFK1093" s="184"/>
      <c r="PFL1093" s="184"/>
      <c r="PFM1093" s="184"/>
      <c r="PFN1093" s="184"/>
      <c r="PFO1093" s="184"/>
      <c r="PFP1093" s="184"/>
      <c r="PFQ1093" s="184"/>
      <c r="PFR1093" s="184"/>
      <c r="PFS1093" s="184"/>
      <c r="PFT1093" s="184"/>
      <c r="PFU1093" s="184"/>
      <c r="PFV1093" s="184"/>
      <c r="PFW1093" s="184"/>
      <c r="PFX1093" s="184"/>
      <c r="PFY1093" s="184"/>
      <c r="PFZ1093" s="184"/>
      <c r="PGA1093" s="184"/>
      <c r="PGB1093" s="184"/>
      <c r="PGC1093" s="184"/>
      <c r="PGD1093" s="184"/>
      <c r="PGE1093" s="184"/>
      <c r="PGF1093" s="184"/>
      <c r="PGG1093" s="184"/>
      <c r="PGH1093" s="184"/>
      <c r="PGI1093" s="184"/>
      <c r="PGJ1093" s="184"/>
      <c r="PGK1093" s="184"/>
      <c r="PGL1093" s="184"/>
      <c r="PGM1093" s="184"/>
      <c r="PGN1093" s="184"/>
      <c r="PGO1093" s="184"/>
      <c r="PGP1093" s="184"/>
      <c r="PGQ1093" s="184"/>
      <c r="PGR1093" s="184"/>
      <c r="PGS1093" s="184"/>
      <c r="PGT1093" s="184"/>
      <c r="PGU1093" s="184"/>
      <c r="PGV1093" s="184"/>
      <c r="PGW1093" s="184"/>
      <c r="PGX1093" s="184"/>
      <c r="PGY1093" s="184"/>
      <c r="PGZ1093" s="184"/>
      <c r="PHA1093" s="184"/>
      <c r="PHB1093" s="184"/>
      <c r="PHC1093" s="184"/>
      <c r="PHD1093" s="184"/>
      <c r="PHE1093" s="184"/>
      <c r="PHF1093" s="184"/>
      <c r="PHG1093" s="184"/>
      <c r="PHH1093" s="184"/>
      <c r="PHI1093" s="184"/>
      <c r="PHJ1093" s="184"/>
      <c r="PHK1093" s="184"/>
      <c r="PHL1093" s="184"/>
      <c r="PHM1093" s="184"/>
      <c r="PHN1093" s="184"/>
      <c r="PHO1093" s="184"/>
      <c r="PHP1093" s="184"/>
      <c r="PHQ1093" s="184"/>
      <c r="PHR1093" s="184"/>
      <c r="PHS1093" s="184"/>
      <c r="PHT1093" s="184"/>
      <c r="PHU1093" s="184"/>
      <c r="PHV1093" s="184"/>
      <c r="PHW1093" s="184"/>
      <c r="PHX1093" s="184"/>
      <c r="PHY1093" s="184"/>
      <c r="PHZ1093" s="184"/>
      <c r="PIA1093" s="184"/>
      <c r="PIB1093" s="184"/>
      <c r="PIC1093" s="184"/>
      <c r="PID1093" s="184"/>
      <c r="PIE1093" s="184"/>
      <c r="PIF1093" s="184"/>
      <c r="PIG1093" s="184"/>
      <c r="PIH1093" s="184"/>
      <c r="PII1093" s="184"/>
      <c r="PIJ1093" s="184"/>
      <c r="PIK1093" s="184"/>
      <c r="PIL1093" s="184"/>
      <c r="PIM1093" s="184"/>
      <c r="PIN1093" s="184"/>
      <c r="PIO1093" s="184"/>
      <c r="PIP1093" s="184"/>
      <c r="PIQ1093" s="184"/>
      <c r="PIR1093" s="184"/>
      <c r="PIS1093" s="184"/>
      <c r="PIT1093" s="184"/>
      <c r="PIU1093" s="184"/>
      <c r="PIV1093" s="184"/>
      <c r="PIW1093" s="184"/>
      <c r="PIX1093" s="184"/>
      <c r="PIY1093" s="184"/>
      <c r="PIZ1093" s="184"/>
      <c r="PJA1093" s="184"/>
      <c r="PJB1093" s="184"/>
      <c r="PJC1093" s="184"/>
      <c r="PJD1093" s="184"/>
      <c r="PJE1093" s="184"/>
      <c r="PJF1093" s="184"/>
      <c r="PJG1093" s="184"/>
      <c r="PJH1093" s="184"/>
      <c r="PJI1093" s="184"/>
      <c r="PJJ1093" s="184"/>
      <c r="PJK1093" s="184"/>
      <c r="PJL1093" s="184"/>
      <c r="PJM1093" s="184"/>
      <c r="PJN1093" s="184"/>
      <c r="PJO1093" s="184"/>
      <c r="PJP1093" s="184"/>
      <c r="PJQ1093" s="184"/>
      <c r="PJR1093" s="184"/>
      <c r="PJS1093" s="184"/>
      <c r="PJT1093" s="184"/>
      <c r="PJU1093" s="184"/>
      <c r="PJV1093" s="184"/>
      <c r="PJW1093" s="184"/>
      <c r="PJX1093" s="184"/>
      <c r="PJY1093" s="184"/>
      <c r="PJZ1093" s="184"/>
      <c r="PKA1093" s="184"/>
      <c r="PKB1093" s="184"/>
      <c r="PKC1093" s="184"/>
      <c r="PKD1093" s="184"/>
      <c r="PKE1093" s="184"/>
      <c r="PKF1093" s="184"/>
      <c r="PKG1093" s="184"/>
      <c r="PKH1093" s="184"/>
      <c r="PKI1093" s="184"/>
      <c r="PKJ1093" s="184"/>
      <c r="PKK1093" s="184"/>
      <c r="PKL1093" s="184"/>
      <c r="PKM1093" s="184"/>
      <c r="PKN1093" s="184"/>
      <c r="PKO1093" s="184"/>
      <c r="PKP1093" s="184"/>
      <c r="PKQ1093" s="184"/>
      <c r="PKR1093" s="184"/>
      <c r="PKS1093" s="184"/>
      <c r="PKT1093" s="184"/>
      <c r="PKU1093" s="184"/>
      <c r="PKV1093" s="184"/>
      <c r="PKW1093" s="184"/>
      <c r="PKX1093" s="184"/>
      <c r="PKY1093" s="184"/>
      <c r="PKZ1093" s="184"/>
      <c r="PLA1093" s="184"/>
      <c r="PLB1093" s="184"/>
      <c r="PLC1093" s="184"/>
      <c r="PLD1093" s="184"/>
      <c r="PLE1093" s="184"/>
      <c r="PLF1093" s="184"/>
      <c r="PLG1093" s="184"/>
      <c r="PLH1093" s="184"/>
      <c r="PLI1093" s="184"/>
      <c r="PLJ1093" s="184"/>
      <c r="PLK1093" s="184"/>
      <c r="PLL1093" s="184"/>
      <c r="PLM1093" s="184"/>
      <c r="PLN1093" s="184"/>
      <c r="PLO1093" s="184"/>
      <c r="PLP1093" s="184"/>
      <c r="PLQ1093" s="184"/>
      <c r="PLR1093" s="184"/>
      <c r="PLS1093" s="184"/>
      <c r="PLT1093" s="184"/>
      <c r="PLU1093" s="184"/>
      <c r="PLV1093" s="184"/>
      <c r="PLW1093" s="184"/>
      <c r="PLX1093" s="184"/>
      <c r="PLY1093" s="184"/>
      <c r="PLZ1093" s="184"/>
      <c r="PMA1093" s="184"/>
      <c r="PMB1093" s="184"/>
      <c r="PMC1093" s="184"/>
      <c r="PMD1093" s="184"/>
      <c r="PME1093" s="184"/>
      <c r="PMF1093" s="184"/>
      <c r="PMG1093" s="184"/>
      <c r="PMH1093" s="184"/>
      <c r="PMI1093" s="184"/>
      <c r="PMJ1093" s="184"/>
      <c r="PMK1093" s="184"/>
      <c r="PML1093" s="184"/>
      <c r="PMM1093" s="184"/>
      <c r="PMN1093" s="184"/>
      <c r="PMO1093" s="184"/>
      <c r="PMP1093" s="184"/>
      <c r="PMQ1093" s="184"/>
      <c r="PMR1093" s="184"/>
      <c r="PMS1093" s="184"/>
      <c r="PMT1093" s="184"/>
      <c r="PMU1093" s="184"/>
      <c r="PMV1093" s="184"/>
      <c r="PMW1093" s="184"/>
      <c r="PMX1093" s="184"/>
      <c r="PMY1093" s="184"/>
      <c r="PMZ1093" s="184"/>
      <c r="PNA1093" s="184"/>
      <c r="PNB1093" s="184"/>
      <c r="PNC1093" s="184"/>
      <c r="PND1093" s="184"/>
      <c r="PNE1093" s="184"/>
      <c r="PNF1093" s="184"/>
      <c r="PNG1093" s="184"/>
      <c r="PNH1093" s="184"/>
      <c r="PNI1093" s="184"/>
      <c r="PNJ1093" s="184"/>
      <c r="PNK1093" s="184"/>
      <c r="PNL1093" s="184"/>
      <c r="PNM1093" s="184"/>
      <c r="PNN1093" s="184"/>
      <c r="PNO1093" s="184"/>
      <c r="PNP1093" s="184"/>
      <c r="PNQ1093" s="184"/>
      <c r="PNR1093" s="184"/>
      <c r="PNS1093" s="184"/>
      <c r="PNT1093" s="184"/>
      <c r="PNU1093" s="184"/>
      <c r="PNV1093" s="184"/>
      <c r="PNW1093" s="184"/>
      <c r="PNX1093" s="184"/>
      <c r="PNY1093" s="184"/>
      <c r="PNZ1093" s="184"/>
      <c r="POA1093" s="184"/>
      <c r="POB1093" s="184"/>
      <c r="POC1093" s="184"/>
      <c r="POD1093" s="184"/>
      <c r="POE1093" s="184"/>
      <c r="POF1093" s="184"/>
      <c r="POG1093" s="184"/>
      <c r="POH1093" s="184"/>
      <c r="POI1093" s="184"/>
      <c r="POJ1093" s="184"/>
      <c r="POK1093" s="184"/>
      <c r="POL1093" s="184"/>
      <c r="POM1093" s="184"/>
      <c r="PON1093" s="184"/>
      <c r="POO1093" s="184"/>
      <c r="POP1093" s="184"/>
      <c r="POQ1093" s="184"/>
      <c r="POR1093" s="184"/>
      <c r="POS1093" s="184"/>
      <c r="POT1093" s="184"/>
      <c r="POU1093" s="184"/>
      <c r="POV1093" s="184"/>
      <c r="POW1093" s="184"/>
      <c r="POX1093" s="184"/>
      <c r="POY1093" s="184"/>
      <c r="POZ1093" s="184"/>
      <c r="PPA1093" s="184"/>
      <c r="PPB1093" s="184"/>
      <c r="PPC1093" s="184"/>
      <c r="PPD1093" s="184"/>
      <c r="PPE1093" s="184"/>
      <c r="PPF1093" s="184"/>
      <c r="PPG1093" s="184"/>
      <c r="PPH1093" s="184"/>
      <c r="PPI1093" s="184"/>
      <c r="PPJ1093" s="184"/>
      <c r="PPK1093" s="184"/>
      <c r="PPL1093" s="184"/>
      <c r="PPM1093" s="184"/>
      <c r="PPN1093" s="184"/>
      <c r="PPO1093" s="184"/>
      <c r="PPP1093" s="184"/>
      <c r="PPQ1093" s="184"/>
      <c r="PPR1093" s="184"/>
      <c r="PPS1093" s="184"/>
      <c r="PPT1093" s="184"/>
      <c r="PPU1093" s="184"/>
      <c r="PPV1093" s="184"/>
      <c r="PPW1093" s="184"/>
      <c r="PPX1093" s="184"/>
      <c r="PPY1093" s="184"/>
      <c r="PPZ1093" s="184"/>
      <c r="PQA1093" s="184"/>
      <c r="PQB1093" s="184"/>
      <c r="PQC1093" s="184"/>
      <c r="PQD1093" s="184"/>
      <c r="PQE1093" s="184"/>
      <c r="PQF1093" s="184"/>
      <c r="PQG1093" s="184"/>
      <c r="PQH1093" s="184"/>
      <c r="PQI1093" s="184"/>
      <c r="PQJ1093" s="184"/>
      <c r="PQK1093" s="184"/>
      <c r="PQL1093" s="184"/>
      <c r="PQM1093" s="184"/>
      <c r="PQN1093" s="184"/>
      <c r="PQO1093" s="184"/>
      <c r="PQP1093" s="184"/>
      <c r="PQQ1093" s="184"/>
      <c r="PQR1093" s="184"/>
      <c r="PQS1093" s="184"/>
      <c r="PQT1093" s="184"/>
      <c r="PQU1093" s="184"/>
      <c r="PQV1093" s="184"/>
      <c r="PQW1093" s="184"/>
      <c r="PQX1093" s="184"/>
      <c r="PQY1093" s="184"/>
      <c r="PQZ1093" s="184"/>
      <c r="PRA1093" s="184"/>
      <c r="PRB1093" s="184"/>
      <c r="PRC1093" s="184"/>
      <c r="PRD1093" s="184"/>
      <c r="PRE1093" s="184"/>
      <c r="PRF1093" s="184"/>
      <c r="PRG1093" s="184"/>
      <c r="PRH1093" s="184"/>
      <c r="PRI1093" s="184"/>
      <c r="PRJ1093" s="184"/>
      <c r="PRK1093" s="184"/>
      <c r="PRL1093" s="184"/>
      <c r="PRM1093" s="184"/>
      <c r="PRN1093" s="184"/>
      <c r="PRO1093" s="184"/>
      <c r="PRP1093" s="184"/>
      <c r="PRQ1093" s="184"/>
      <c r="PRR1093" s="184"/>
      <c r="PRS1093" s="184"/>
      <c r="PRT1093" s="184"/>
      <c r="PRU1093" s="184"/>
      <c r="PRV1093" s="184"/>
      <c r="PRW1093" s="184"/>
      <c r="PRX1093" s="184"/>
      <c r="PRY1093" s="184"/>
      <c r="PRZ1093" s="184"/>
      <c r="PSA1093" s="184"/>
      <c r="PSB1093" s="184"/>
      <c r="PSC1093" s="184"/>
      <c r="PSD1093" s="184"/>
      <c r="PSE1093" s="184"/>
      <c r="PSF1093" s="184"/>
      <c r="PSG1093" s="184"/>
      <c r="PSH1093" s="184"/>
      <c r="PSI1093" s="184"/>
      <c r="PSJ1093" s="184"/>
      <c r="PSK1093" s="184"/>
      <c r="PSL1093" s="184"/>
      <c r="PSM1093" s="184"/>
      <c r="PSN1093" s="184"/>
      <c r="PSO1093" s="184"/>
      <c r="PSP1093" s="184"/>
      <c r="PSQ1093" s="184"/>
      <c r="PSR1093" s="184"/>
      <c r="PSS1093" s="184"/>
      <c r="PST1093" s="184"/>
      <c r="PSU1093" s="184"/>
      <c r="PSV1093" s="184"/>
      <c r="PSW1093" s="184"/>
      <c r="PSX1093" s="184"/>
      <c r="PSY1093" s="184"/>
      <c r="PSZ1093" s="184"/>
      <c r="PTA1093" s="184"/>
      <c r="PTB1093" s="184"/>
      <c r="PTC1093" s="184"/>
      <c r="PTD1093" s="184"/>
      <c r="PTE1093" s="184"/>
      <c r="PTF1093" s="184"/>
      <c r="PTG1093" s="184"/>
      <c r="PTH1093" s="184"/>
      <c r="PTI1093" s="184"/>
      <c r="PTJ1093" s="184"/>
      <c r="PTK1093" s="184"/>
      <c r="PTL1093" s="184"/>
      <c r="PTM1093" s="184"/>
      <c r="PTN1093" s="184"/>
      <c r="PTO1093" s="184"/>
      <c r="PTP1093" s="184"/>
      <c r="PTQ1093" s="184"/>
      <c r="PTR1093" s="184"/>
      <c r="PTS1093" s="184"/>
      <c r="PTT1093" s="184"/>
      <c r="PTU1093" s="184"/>
      <c r="PTV1093" s="184"/>
      <c r="PTW1093" s="184"/>
      <c r="PTX1093" s="184"/>
      <c r="PTY1093" s="184"/>
      <c r="PTZ1093" s="184"/>
      <c r="PUA1093" s="184"/>
      <c r="PUB1093" s="184"/>
      <c r="PUC1093" s="184"/>
      <c r="PUD1093" s="184"/>
      <c r="PUE1093" s="184"/>
      <c r="PUF1093" s="184"/>
      <c r="PUG1093" s="184"/>
      <c r="PUH1093" s="184"/>
      <c r="PUI1093" s="184"/>
      <c r="PUJ1093" s="184"/>
      <c r="PUK1093" s="184"/>
      <c r="PUL1093" s="184"/>
      <c r="PUM1093" s="184"/>
      <c r="PUN1093" s="184"/>
      <c r="PUO1093" s="184"/>
      <c r="PUP1093" s="184"/>
      <c r="PUQ1093" s="184"/>
      <c r="PUR1093" s="184"/>
      <c r="PUS1093" s="184"/>
      <c r="PUT1093" s="184"/>
      <c r="PUU1093" s="184"/>
      <c r="PUV1093" s="184"/>
      <c r="PUW1093" s="184"/>
      <c r="PUX1093" s="184"/>
      <c r="PUY1093" s="184"/>
      <c r="PUZ1093" s="184"/>
      <c r="PVA1093" s="184"/>
      <c r="PVB1093" s="184"/>
      <c r="PVC1093" s="184"/>
      <c r="PVD1093" s="184"/>
      <c r="PVE1093" s="184"/>
      <c r="PVF1093" s="184"/>
      <c r="PVG1093" s="184"/>
      <c r="PVH1093" s="184"/>
      <c r="PVI1093" s="184"/>
      <c r="PVJ1093" s="184"/>
      <c r="PVK1093" s="184"/>
      <c r="PVL1093" s="184"/>
      <c r="PVM1093" s="184"/>
      <c r="PVN1093" s="184"/>
      <c r="PVO1093" s="184"/>
      <c r="PVP1093" s="184"/>
      <c r="PVQ1093" s="184"/>
      <c r="PVR1093" s="184"/>
      <c r="PVS1093" s="184"/>
      <c r="PVT1093" s="184"/>
      <c r="PVU1093" s="184"/>
      <c r="PVV1093" s="184"/>
      <c r="PVW1093" s="184"/>
      <c r="PVX1093" s="184"/>
      <c r="PVY1093" s="184"/>
      <c r="PVZ1093" s="184"/>
      <c r="PWA1093" s="184"/>
      <c r="PWB1093" s="184"/>
      <c r="PWC1093" s="184"/>
      <c r="PWD1093" s="184"/>
      <c r="PWE1093" s="184"/>
      <c r="PWF1093" s="184"/>
      <c r="PWG1093" s="184"/>
      <c r="PWH1093" s="184"/>
      <c r="PWI1093" s="184"/>
      <c r="PWJ1093" s="184"/>
      <c r="PWK1093" s="184"/>
      <c r="PWL1093" s="184"/>
      <c r="PWM1093" s="184"/>
      <c r="PWN1093" s="184"/>
      <c r="PWO1093" s="184"/>
      <c r="PWP1093" s="184"/>
      <c r="PWQ1093" s="184"/>
      <c r="PWR1093" s="184"/>
      <c r="PWS1093" s="184"/>
      <c r="PWT1093" s="184"/>
      <c r="PWU1093" s="184"/>
      <c r="PWV1093" s="184"/>
      <c r="PWW1093" s="184"/>
      <c r="PWX1093" s="184"/>
      <c r="PWY1093" s="184"/>
      <c r="PWZ1093" s="184"/>
      <c r="PXA1093" s="184"/>
      <c r="PXB1093" s="184"/>
      <c r="PXC1093" s="184"/>
      <c r="PXD1093" s="184"/>
      <c r="PXE1093" s="184"/>
      <c r="PXF1093" s="184"/>
      <c r="PXG1093" s="184"/>
      <c r="PXH1093" s="184"/>
      <c r="PXI1093" s="184"/>
      <c r="PXJ1093" s="184"/>
      <c r="PXK1093" s="184"/>
      <c r="PXL1093" s="184"/>
      <c r="PXM1093" s="184"/>
      <c r="PXN1093" s="184"/>
      <c r="PXO1093" s="184"/>
      <c r="PXP1093" s="184"/>
      <c r="PXQ1093" s="184"/>
      <c r="PXR1093" s="184"/>
      <c r="PXS1093" s="184"/>
      <c r="PXT1093" s="184"/>
      <c r="PXU1093" s="184"/>
      <c r="PXV1093" s="184"/>
      <c r="PXW1093" s="184"/>
      <c r="PXX1093" s="184"/>
      <c r="PXY1093" s="184"/>
      <c r="PXZ1093" s="184"/>
      <c r="PYA1093" s="184"/>
      <c r="PYB1093" s="184"/>
      <c r="PYC1093" s="184"/>
      <c r="PYD1093" s="184"/>
      <c r="PYE1093" s="184"/>
      <c r="PYF1093" s="184"/>
      <c r="PYG1093" s="184"/>
      <c r="PYH1093" s="184"/>
      <c r="PYI1093" s="184"/>
      <c r="PYJ1093" s="184"/>
      <c r="PYK1093" s="184"/>
      <c r="PYL1093" s="184"/>
      <c r="PYM1093" s="184"/>
      <c r="PYN1093" s="184"/>
      <c r="PYO1093" s="184"/>
      <c r="PYP1093" s="184"/>
      <c r="PYQ1093" s="184"/>
      <c r="PYR1093" s="184"/>
      <c r="PYS1093" s="184"/>
      <c r="PYT1093" s="184"/>
      <c r="PYU1093" s="184"/>
      <c r="PYV1093" s="184"/>
      <c r="PYW1093" s="184"/>
      <c r="PYX1093" s="184"/>
      <c r="PYY1093" s="184"/>
      <c r="PYZ1093" s="184"/>
      <c r="PZA1093" s="184"/>
      <c r="PZB1093" s="184"/>
      <c r="PZC1093" s="184"/>
      <c r="PZD1093" s="184"/>
      <c r="PZE1093" s="184"/>
      <c r="PZF1093" s="184"/>
      <c r="PZG1093" s="184"/>
      <c r="PZH1093" s="184"/>
      <c r="PZI1093" s="184"/>
      <c r="PZJ1093" s="184"/>
      <c r="PZK1093" s="184"/>
      <c r="PZL1093" s="184"/>
      <c r="PZM1093" s="184"/>
      <c r="PZN1093" s="184"/>
      <c r="PZO1093" s="184"/>
      <c r="PZP1093" s="184"/>
      <c r="PZQ1093" s="184"/>
      <c r="PZR1093" s="184"/>
      <c r="PZS1093" s="184"/>
      <c r="PZT1093" s="184"/>
      <c r="PZU1093" s="184"/>
      <c r="PZV1093" s="184"/>
      <c r="PZW1093" s="184"/>
      <c r="PZX1093" s="184"/>
      <c r="PZY1093" s="184"/>
      <c r="PZZ1093" s="184"/>
      <c r="QAA1093" s="184"/>
      <c r="QAB1093" s="184"/>
      <c r="QAC1093" s="184"/>
      <c r="QAD1093" s="184"/>
      <c r="QAE1093" s="184"/>
      <c r="QAF1093" s="184"/>
      <c r="QAG1093" s="184"/>
      <c r="QAH1093" s="184"/>
      <c r="QAI1093" s="184"/>
      <c r="QAJ1093" s="184"/>
      <c r="QAK1093" s="184"/>
      <c r="QAL1093" s="184"/>
      <c r="QAM1093" s="184"/>
      <c r="QAN1093" s="184"/>
      <c r="QAO1093" s="184"/>
      <c r="QAP1093" s="184"/>
      <c r="QAQ1093" s="184"/>
      <c r="QAR1093" s="184"/>
      <c r="QAS1093" s="184"/>
      <c r="QAT1093" s="184"/>
      <c r="QAU1093" s="184"/>
      <c r="QAV1093" s="184"/>
      <c r="QAW1093" s="184"/>
      <c r="QAX1093" s="184"/>
      <c r="QAY1093" s="184"/>
      <c r="QAZ1093" s="184"/>
      <c r="QBA1093" s="184"/>
      <c r="QBB1093" s="184"/>
      <c r="QBC1093" s="184"/>
      <c r="QBD1093" s="184"/>
      <c r="QBE1093" s="184"/>
      <c r="QBF1093" s="184"/>
      <c r="QBG1093" s="184"/>
      <c r="QBH1093" s="184"/>
      <c r="QBI1093" s="184"/>
      <c r="QBJ1093" s="184"/>
      <c r="QBK1093" s="184"/>
      <c r="QBL1093" s="184"/>
      <c r="QBM1093" s="184"/>
      <c r="QBN1093" s="184"/>
      <c r="QBO1093" s="184"/>
      <c r="QBP1093" s="184"/>
      <c r="QBQ1093" s="184"/>
      <c r="QBR1093" s="184"/>
      <c r="QBS1093" s="184"/>
      <c r="QBT1093" s="184"/>
      <c r="QBU1093" s="184"/>
      <c r="QBV1093" s="184"/>
      <c r="QBW1093" s="184"/>
      <c r="QBX1093" s="184"/>
      <c r="QBY1093" s="184"/>
      <c r="QBZ1093" s="184"/>
      <c r="QCA1093" s="184"/>
      <c r="QCB1093" s="184"/>
      <c r="QCC1093" s="184"/>
      <c r="QCD1093" s="184"/>
      <c r="QCE1093" s="184"/>
      <c r="QCF1093" s="184"/>
      <c r="QCG1093" s="184"/>
      <c r="QCH1093" s="184"/>
      <c r="QCI1093" s="184"/>
      <c r="QCJ1093" s="184"/>
      <c r="QCK1093" s="184"/>
      <c r="QCL1093" s="184"/>
      <c r="QCM1093" s="184"/>
      <c r="QCN1093" s="184"/>
      <c r="QCO1093" s="184"/>
      <c r="QCP1093" s="184"/>
      <c r="QCQ1093" s="184"/>
      <c r="QCR1093" s="184"/>
      <c r="QCS1093" s="184"/>
      <c r="QCT1093" s="184"/>
      <c r="QCU1093" s="184"/>
      <c r="QCV1093" s="184"/>
      <c r="QCW1093" s="184"/>
      <c r="QCX1093" s="184"/>
      <c r="QCY1093" s="184"/>
      <c r="QCZ1093" s="184"/>
      <c r="QDA1093" s="184"/>
      <c r="QDB1093" s="184"/>
      <c r="QDC1093" s="184"/>
      <c r="QDD1093" s="184"/>
      <c r="QDE1093" s="184"/>
      <c r="QDF1093" s="184"/>
      <c r="QDG1093" s="184"/>
      <c r="QDH1093" s="184"/>
      <c r="QDI1093" s="184"/>
      <c r="QDJ1093" s="184"/>
      <c r="QDK1093" s="184"/>
      <c r="QDL1093" s="184"/>
      <c r="QDM1093" s="184"/>
      <c r="QDN1093" s="184"/>
      <c r="QDO1093" s="184"/>
      <c r="QDP1093" s="184"/>
      <c r="QDQ1093" s="184"/>
      <c r="QDR1093" s="184"/>
      <c r="QDS1093" s="184"/>
      <c r="QDT1093" s="184"/>
      <c r="QDU1093" s="184"/>
      <c r="QDV1093" s="184"/>
      <c r="QDW1093" s="184"/>
      <c r="QDX1093" s="184"/>
      <c r="QDY1093" s="184"/>
      <c r="QDZ1093" s="184"/>
      <c r="QEA1093" s="184"/>
      <c r="QEB1093" s="184"/>
      <c r="QEC1093" s="184"/>
      <c r="QED1093" s="184"/>
      <c r="QEE1093" s="184"/>
      <c r="QEF1093" s="184"/>
      <c r="QEG1093" s="184"/>
      <c r="QEH1093" s="184"/>
      <c r="QEI1093" s="184"/>
      <c r="QEJ1093" s="184"/>
      <c r="QEK1093" s="184"/>
      <c r="QEL1093" s="184"/>
      <c r="QEM1093" s="184"/>
      <c r="QEN1093" s="184"/>
      <c r="QEO1093" s="184"/>
      <c r="QEP1093" s="184"/>
      <c r="QEQ1093" s="184"/>
      <c r="QER1093" s="184"/>
      <c r="QES1093" s="184"/>
      <c r="QET1093" s="184"/>
      <c r="QEU1093" s="184"/>
      <c r="QEV1093" s="184"/>
      <c r="QEW1093" s="184"/>
      <c r="QEX1093" s="184"/>
      <c r="QEY1093" s="184"/>
      <c r="QEZ1093" s="184"/>
      <c r="QFA1093" s="184"/>
      <c r="QFB1093" s="184"/>
      <c r="QFC1093" s="184"/>
      <c r="QFD1093" s="184"/>
      <c r="QFE1093" s="184"/>
      <c r="QFF1093" s="184"/>
      <c r="QFG1093" s="184"/>
      <c r="QFH1093" s="184"/>
      <c r="QFI1093" s="184"/>
      <c r="QFJ1093" s="184"/>
      <c r="QFK1093" s="184"/>
      <c r="QFL1093" s="184"/>
      <c r="QFM1093" s="184"/>
      <c r="QFN1093" s="184"/>
      <c r="QFO1093" s="184"/>
      <c r="QFP1093" s="184"/>
      <c r="QFQ1093" s="184"/>
      <c r="QFR1093" s="184"/>
      <c r="QFS1093" s="184"/>
      <c r="QFT1093" s="184"/>
      <c r="QFU1093" s="184"/>
      <c r="QFV1093" s="184"/>
      <c r="QFW1093" s="184"/>
      <c r="QFX1093" s="184"/>
      <c r="QFY1093" s="184"/>
      <c r="QFZ1093" s="184"/>
      <c r="QGA1093" s="184"/>
      <c r="QGB1093" s="184"/>
      <c r="QGC1093" s="184"/>
      <c r="QGD1093" s="184"/>
      <c r="QGE1093" s="184"/>
      <c r="QGF1093" s="184"/>
      <c r="QGG1093" s="184"/>
      <c r="QGH1093" s="184"/>
      <c r="QGI1093" s="184"/>
      <c r="QGJ1093" s="184"/>
      <c r="QGK1093" s="184"/>
      <c r="QGL1093" s="184"/>
      <c r="QGM1093" s="184"/>
      <c r="QGN1093" s="184"/>
      <c r="QGO1093" s="184"/>
      <c r="QGP1093" s="184"/>
      <c r="QGQ1093" s="184"/>
      <c r="QGR1093" s="184"/>
      <c r="QGS1093" s="184"/>
      <c r="QGT1093" s="184"/>
      <c r="QGU1093" s="184"/>
      <c r="QGV1093" s="184"/>
      <c r="QGW1093" s="184"/>
      <c r="QGX1093" s="184"/>
      <c r="QGY1093" s="184"/>
      <c r="QGZ1093" s="184"/>
      <c r="QHA1093" s="184"/>
      <c r="QHB1093" s="184"/>
      <c r="QHC1093" s="184"/>
      <c r="QHD1093" s="184"/>
      <c r="QHE1093" s="184"/>
      <c r="QHF1093" s="184"/>
      <c r="QHG1093" s="184"/>
      <c r="QHH1093" s="184"/>
      <c r="QHI1093" s="184"/>
      <c r="QHJ1093" s="184"/>
      <c r="QHK1093" s="184"/>
      <c r="QHL1093" s="184"/>
      <c r="QHM1093" s="184"/>
      <c r="QHN1093" s="184"/>
      <c r="QHO1093" s="184"/>
      <c r="QHP1093" s="184"/>
      <c r="QHQ1093" s="184"/>
      <c r="QHR1093" s="184"/>
      <c r="QHS1093" s="184"/>
      <c r="QHT1093" s="184"/>
      <c r="QHU1093" s="184"/>
      <c r="QHV1093" s="184"/>
      <c r="QHW1093" s="184"/>
      <c r="QHX1093" s="184"/>
      <c r="QHY1093" s="184"/>
      <c r="QHZ1093" s="184"/>
      <c r="QIA1093" s="184"/>
      <c r="QIB1093" s="184"/>
      <c r="QIC1093" s="184"/>
      <c r="QID1093" s="184"/>
      <c r="QIE1093" s="184"/>
      <c r="QIF1093" s="184"/>
      <c r="QIG1093" s="184"/>
      <c r="QIH1093" s="184"/>
      <c r="QII1093" s="184"/>
      <c r="QIJ1093" s="184"/>
      <c r="QIK1093" s="184"/>
      <c r="QIL1093" s="184"/>
      <c r="QIM1093" s="184"/>
      <c r="QIN1093" s="184"/>
      <c r="QIO1093" s="184"/>
      <c r="QIP1093" s="184"/>
      <c r="QIQ1093" s="184"/>
      <c r="QIR1093" s="184"/>
      <c r="QIS1093" s="184"/>
      <c r="QIT1093" s="184"/>
      <c r="QIU1093" s="184"/>
      <c r="QIV1093" s="184"/>
      <c r="QIW1093" s="184"/>
      <c r="QIX1093" s="184"/>
      <c r="QIY1093" s="184"/>
      <c r="QIZ1093" s="184"/>
      <c r="QJA1093" s="184"/>
      <c r="QJB1093" s="184"/>
      <c r="QJC1093" s="184"/>
      <c r="QJD1093" s="184"/>
      <c r="QJE1093" s="184"/>
      <c r="QJF1093" s="184"/>
      <c r="QJG1093" s="184"/>
      <c r="QJH1093" s="184"/>
      <c r="QJI1093" s="184"/>
      <c r="QJJ1093" s="184"/>
      <c r="QJK1093" s="184"/>
      <c r="QJL1093" s="184"/>
      <c r="QJM1093" s="184"/>
      <c r="QJN1093" s="184"/>
      <c r="QJO1093" s="184"/>
      <c r="QJP1093" s="184"/>
      <c r="QJQ1093" s="184"/>
      <c r="QJR1093" s="184"/>
      <c r="QJS1093" s="184"/>
      <c r="QJT1093" s="184"/>
      <c r="QJU1093" s="184"/>
      <c r="QJV1093" s="184"/>
      <c r="QJW1093" s="184"/>
      <c r="QJX1093" s="184"/>
      <c r="QJY1093" s="184"/>
      <c r="QJZ1093" s="184"/>
      <c r="QKA1093" s="184"/>
      <c r="QKB1093" s="184"/>
      <c r="QKC1093" s="184"/>
      <c r="QKD1093" s="184"/>
      <c r="QKE1093" s="184"/>
      <c r="QKF1093" s="184"/>
      <c r="QKG1093" s="184"/>
      <c r="QKH1093" s="184"/>
      <c r="QKI1093" s="184"/>
      <c r="QKJ1093" s="184"/>
      <c r="QKK1093" s="184"/>
      <c r="QKL1093" s="184"/>
      <c r="QKM1093" s="184"/>
      <c r="QKN1093" s="184"/>
      <c r="QKO1093" s="184"/>
      <c r="QKP1093" s="184"/>
      <c r="QKQ1093" s="184"/>
      <c r="QKR1093" s="184"/>
      <c r="QKS1093" s="184"/>
      <c r="QKT1093" s="184"/>
      <c r="QKU1093" s="184"/>
      <c r="QKV1093" s="184"/>
      <c r="QKW1093" s="184"/>
      <c r="QKX1093" s="184"/>
      <c r="QKY1093" s="184"/>
      <c r="QKZ1093" s="184"/>
      <c r="QLA1093" s="184"/>
      <c r="QLB1093" s="184"/>
      <c r="QLC1093" s="184"/>
      <c r="QLD1093" s="184"/>
      <c r="QLE1093" s="184"/>
      <c r="QLF1093" s="184"/>
      <c r="QLG1093" s="184"/>
      <c r="QLH1093" s="184"/>
      <c r="QLI1093" s="184"/>
      <c r="QLJ1093" s="184"/>
      <c r="QLK1093" s="184"/>
      <c r="QLL1093" s="184"/>
      <c r="QLM1093" s="184"/>
      <c r="QLN1093" s="184"/>
      <c r="QLO1093" s="184"/>
      <c r="QLP1093" s="184"/>
      <c r="QLQ1093" s="184"/>
      <c r="QLR1093" s="184"/>
      <c r="QLS1093" s="184"/>
      <c r="QLT1093" s="184"/>
      <c r="QLU1093" s="184"/>
      <c r="QLV1093" s="184"/>
      <c r="QLW1093" s="184"/>
      <c r="QLX1093" s="184"/>
      <c r="QLY1093" s="184"/>
      <c r="QLZ1093" s="184"/>
      <c r="QMA1093" s="184"/>
      <c r="QMB1093" s="184"/>
      <c r="QMC1093" s="184"/>
      <c r="QMD1093" s="184"/>
      <c r="QME1093" s="184"/>
      <c r="QMF1093" s="184"/>
      <c r="QMG1093" s="184"/>
      <c r="QMH1093" s="184"/>
      <c r="QMI1093" s="184"/>
      <c r="QMJ1093" s="184"/>
      <c r="QMK1093" s="184"/>
      <c r="QML1093" s="184"/>
      <c r="QMM1093" s="184"/>
      <c r="QMN1093" s="184"/>
      <c r="QMO1093" s="184"/>
      <c r="QMP1093" s="184"/>
      <c r="QMQ1093" s="184"/>
      <c r="QMR1093" s="184"/>
      <c r="QMS1093" s="184"/>
      <c r="QMT1093" s="184"/>
      <c r="QMU1093" s="184"/>
      <c r="QMV1093" s="184"/>
      <c r="QMW1093" s="184"/>
      <c r="QMX1093" s="184"/>
      <c r="QMY1093" s="184"/>
      <c r="QMZ1093" s="184"/>
      <c r="QNA1093" s="184"/>
      <c r="QNB1093" s="184"/>
      <c r="QNC1093" s="184"/>
      <c r="QND1093" s="184"/>
      <c r="QNE1093" s="184"/>
      <c r="QNF1093" s="184"/>
      <c r="QNG1093" s="184"/>
      <c r="QNH1093" s="184"/>
      <c r="QNI1093" s="184"/>
      <c r="QNJ1093" s="184"/>
      <c r="QNK1093" s="184"/>
      <c r="QNL1093" s="184"/>
      <c r="QNM1093" s="184"/>
      <c r="QNN1093" s="184"/>
      <c r="QNO1093" s="184"/>
      <c r="QNP1093" s="184"/>
      <c r="QNQ1093" s="184"/>
      <c r="QNR1093" s="184"/>
      <c r="QNS1093" s="184"/>
      <c r="QNT1093" s="184"/>
      <c r="QNU1093" s="184"/>
      <c r="QNV1093" s="184"/>
      <c r="QNW1093" s="184"/>
      <c r="QNX1093" s="184"/>
      <c r="QNY1093" s="184"/>
      <c r="QNZ1093" s="184"/>
      <c r="QOA1093" s="184"/>
      <c r="QOB1093" s="184"/>
      <c r="QOC1093" s="184"/>
      <c r="QOD1093" s="184"/>
      <c r="QOE1093" s="184"/>
      <c r="QOF1093" s="184"/>
      <c r="QOG1093" s="184"/>
      <c r="QOH1093" s="184"/>
      <c r="QOI1093" s="184"/>
      <c r="QOJ1093" s="184"/>
      <c r="QOK1093" s="184"/>
      <c r="QOL1093" s="184"/>
      <c r="QOM1093" s="184"/>
      <c r="QON1093" s="184"/>
      <c r="QOO1093" s="184"/>
      <c r="QOP1093" s="184"/>
      <c r="QOQ1093" s="184"/>
      <c r="QOR1093" s="184"/>
      <c r="QOS1093" s="184"/>
      <c r="QOT1093" s="184"/>
      <c r="QOU1093" s="184"/>
      <c r="QOV1093" s="184"/>
      <c r="QOW1093" s="184"/>
      <c r="QOX1093" s="184"/>
      <c r="QOY1093" s="184"/>
      <c r="QOZ1093" s="184"/>
      <c r="QPA1093" s="184"/>
      <c r="QPB1093" s="184"/>
      <c r="QPC1093" s="184"/>
      <c r="QPD1093" s="184"/>
      <c r="QPE1093" s="184"/>
      <c r="QPF1093" s="184"/>
      <c r="QPG1093" s="184"/>
      <c r="QPH1093" s="184"/>
      <c r="QPI1093" s="184"/>
      <c r="QPJ1093" s="184"/>
      <c r="QPK1093" s="184"/>
      <c r="QPL1093" s="184"/>
      <c r="QPM1093" s="184"/>
      <c r="QPN1093" s="184"/>
      <c r="QPO1093" s="184"/>
      <c r="QPP1093" s="184"/>
      <c r="QPQ1093" s="184"/>
      <c r="QPR1093" s="184"/>
      <c r="QPS1093" s="184"/>
      <c r="QPT1093" s="184"/>
      <c r="QPU1093" s="184"/>
      <c r="QPV1093" s="184"/>
      <c r="QPW1093" s="184"/>
      <c r="QPX1093" s="184"/>
      <c r="QPY1093" s="184"/>
      <c r="QPZ1093" s="184"/>
      <c r="QQA1093" s="184"/>
      <c r="QQB1093" s="184"/>
      <c r="QQC1093" s="184"/>
      <c r="QQD1093" s="184"/>
      <c r="QQE1093" s="184"/>
      <c r="QQF1093" s="184"/>
      <c r="QQG1093" s="184"/>
      <c r="QQH1093" s="184"/>
      <c r="QQI1093" s="184"/>
      <c r="QQJ1093" s="184"/>
      <c r="QQK1093" s="184"/>
      <c r="QQL1093" s="184"/>
      <c r="QQM1093" s="184"/>
      <c r="QQN1093" s="184"/>
      <c r="QQO1093" s="184"/>
      <c r="QQP1093" s="184"/>
      <c r="QQQ1093" s="184"/>
      <c r="QQR1093" s="184"/>
      <c r="QQS1093" s="184"/>
      <c r="QQT1093" s="184"/>
      <c r="QQU1093" s="184"/>
      <c r="QQV1093" s="184"/>
      <c r="QQW1093" s="184"/>
      <c r="QQX1093" s="184"/>
      <c r="QQY1093" s="184"/>
      <c r="QQZ1093" s="184"/>
      <c r="QRA1093" s="184"/>
      <c r="QRB1093" s="184"/>
      <c r="QRC1093" s="184"/>
      <c r="QRD1093" s="184"/>
      <c r="QRE1093" s="184"/>
      <c r="QRF1093" s="184"/>
      <c r="QRG1093" s="184"/>
      <c r="QRH1093" s="184"/>
      <c r="QRI1093" s="184"/>
      <c r="QRJ1093" s="184"/>
      <c r="QRK1093" s="184"/>
      <c r="QRL1093" s="184"/>
      <c r="QRM1093" s="184"/>
      <c r="QRN1093" s="184"/>
      <c r="QRO1093" s="184"/>
      <c r="QRP1093" s="184"/>
      <c r="QRQ1093" s="184"/>
      <c r="QRR1093" s="184"/>
      <c r="QRS1093" s="184"/>
      <c r="QRT1093" s="184"/>
      <c r="QRU1093" s="184"/>
      <c r="QRV1093" s="184"/>
      <c r="QRW1093" s="184"/>
      <c r="QRX1093" s="184"/>
      <c r="QRY1093" s="184"/>
      <c r="QRZ1093" s="184"/>
      <c r="QSA1093" s="184"/>
      <c r="QSB1093" s="184"/>
      <c r="QSC1093" s="184"/>
      <c r="QSD1093" s="184"/>
      <c r="QSE1093" s="184"/>
      <c r="QSF1093" s="184"/>
      <c r="QSG1093" s="184"/>
      <c r="QSH1093" s="184"/>
      <c r="QSI1093" s="184"/>
      <c r="QSJ1093" s="184"/>
      <c r="QSK1093" s="184"/>
      <c r="QSL1093" s="184"/>
      <c r="QSM1093" s="184"/>
      <c r="QSN1093" s="184"/>
      <c r="QSO1093" s="184"/>
      <c r="QSP1093" s="184"/>
      <c r="QSQ1093" s="184"/>
      <c r="QSR1093" s="184"/>
      <c r="QSS1093" s="184"/>
      <c r="QST1093" s="184"/>
      <c r="QSU1093" s="184"/>
      <c r="QSV1093" s="184"/>
      <c r="QSW1093" s="184"/>
      <c r="QSX1093" s="184"/>
      <c r="QSY1093" s="184"/>
      <c r="QSZ1093" s="184"/>
      <c r="QTA1093" s="184"/>
      <c r="QTB1093" s="184"/>
      <c r="QTC1093" s="184"/>
      <c r="QTD1093" s="184"/>
      <c r="QTE1093" s="184"/>
      <c r="QTF1093" s="184"/>
      <c r="QTG1093" s="184"/>
      <c r="QTH1093" s="184"/>
      <c r="QTI1093" s="184"/>
      <c r="QTJ1093" s="184"/>
      <c r="QTK1093" s="184"/>
      <c r="QTL1093" s="184"/>
      <c r="QTM1093" s="184"/>
      <c r="QTN1093" s="184"/>
      <c r="QTO1093" s="184"/>
      <c r="QTP1093" s="184"/>
      <c r="QTQ1093" s="184"/>
      <c r="QTR1093" s="184"/>
      <c r="QTS1093" s="184"/>
      <c r="QTT1093" s="184"/>
      <c r="QTU1093" s="184"/>
      <c r="QTV1093" s="184"/>
      <c r="QTW1093" s="184"/>
      <c r="QTX1093" s="184"/>
      <c r="QTY1093" s="184"/>
      <c r="QTZ1093" s="184"/>
      <c r="QUA1093" s="184"/>
      <c r="QUB1093" s="184"/>
      <c r="QUC1093" s="184"/>
      <c r="QUD1093" s="184"/>
      <c r="QUE1093" s="184"/>
      <c r="QUF1093" s="184"/>
      <c r="QUG1093" s="184"/>
      <c r="QUH1093" s="184"/>
      <c r="QUI1093" s="184"/>
      <c r="QUJ1093" s="184"/>
      <c r="QUK1093" s="184"/>
      <c r="QUL1093" s="184"/>
      <c r="QUM1093" s="184"/>
      <c r="QUN1093" s="184"/>
      <c r="QUO1093" s="184"/>
      <c r="QUP1093" s="184"/>
      <c r="QUQ1093" s="184"/>
      <c r="QUR1093" s="184"/>
      <c r="QUS1093" s="184"/>
      <c r="QUT1093" s="184"/>
      <c r="QUU1093" s="184"/>
      <c r="QUV1093" s="184"/>
      <c r="QUW1093" s="184"/>
      <c r="QUX1093" s="184"/>
      <c r="QUY1093" s="184"/>
      <c r="QUZ1093" s="184"/>
      <c r="QVA1093" s="184"/>
      <c r="QVB1093" s="184"/>
      <c r="QVC1093" s="184"/>
      <c r="QVD1093" s="184"/>
      <c r="QVE1093" s="184"/>
      <c r="QVF1093" s="184"/>
      <c r="QVG1093" s="184"/>
      <c r="QVH1093" s="184"/>
      <c r="QVI1093" s="184"/>
      <c r="QVJ1093" s="184"/>
      <c r="QVK1093" s="184"/>
      <c r="QVL1093" s="184"/>
      <c r="QVM1093" s="184"/>
      <c r="QVN1093" s="184"/>
      <c r="QVO1093" s="184"/>
      <c r="QVP1093" s="184"/>
      <c r="QVQ1093" s="184"/>
      <c r="QVR1093" s="184"/>
      <c r="QVS1093" s="184"/>
      <c r="QVT1093" s="184"/>
      <c r="QVU1093" s="184"/>
      <c r="QVV1093" s="184"/>
      <c r="QVW1093" s="184"/>
      <c r="QVX1093" s="184"/>
      <c r="QVY1093" s="184"/>
      <c r="QVZ1093" s="184"/>
      <c r="QWA1093" s="184"/>
      <c r="QWB1093" s="184"/>
      <c r="QWC1093" s="184"/>
      <c r="QWD1093" s="184"/>
      <c r="QWE1093" s="184"/>
      <c r="QWF1093" s="184"/>
      <c r="QWG1093" s="184"/>
      <c r="QWH1093" s="184"/>
      <c r="QWI1093" s="184"/>
      <c r="QWJ1093" s="184"/>
      <c r="QWK1093" s="184"/>
      <c r="QWL1093" s="184"/>
      <c r="QWM1093" s="184"/>
      <c r="QWN1093" s="184"/>
      <c r="QWO1093" s="184"/>
      <c r="QWP1093" s="184"/>
      <c r="QWQ1093" s="184"/>
      <c r="QWR1093" s="184"/>
      <c r="QWS1093" s="184"/>
      <c r="QWT1093" s="184"/>
      <c r="QWU1093" s="184"/>
      <c r="QWV1093" s="184"/>
      <c r="QWW1093" s="184"/>
      <c r="QWX1093" s="184"/>
      <c r="QWY1093" s="184"/>
      <c r="QWZ1093" s="184"/>
      <c r="QXA1093" s="184"/>
      <c r="QXB1093" s="184"/>
      <c r="QXC1093" s="184"/>
      <c r="QXD1093" s="184"/>
      <c r="QXE1093" s="184"/>
      <c r="QXF1093" s="184"/>
      <c r="QXG1093" s="184"/>
      <c r="QXH1093" s="184"/>
      <c r="QXI1093" s="184"/>
      <c r="QXJ1093" s="184"/>
      <c r="QXK1093" s="184"/>
      <c r="QXL1093" s="184"/>
      <c r="QXM1093" s="184"/>
      <c r="QXN1093" s="184"/>
      <c r="QXO1093" s="184"/>
      <c r="QXP1093" s="184"/>
      <c r="QXQ1093" s="184"/>
      <c r="QXR1093" s="184"/>
      <c r="QXS1093" s="184"/>
      <c r="QXT1093" s="184"/>
      <c r="QXU1093" s="184"/>
      <c r="QXV1093" s="184"/>
      <c r="QXW1093" s="184"/>
      <c r="QXX1093" s="184"/>
      <c r="QXY1093" s="184"/>
      <c r="QXZ1093" s="184"/>
      <c r="QYA1093" s="184"/>
      <c r="QYB1093" s="184"/>
      <c r="QYC1093" s="184"/>
      <c r="QYD1093" s="184"/>
      <c r="QYE1093" s="184"/>
      <c r="QYF1093" s="184"/>
      <c r="QYG1093" s="184"/>
      <c r="QYH1093" s="184"/>
      <c r="QYI1093" s="184"/>
      <c r="QYJ1093" s="184"/>
      <c r="QYK1093" s="184"/>
      <c r="QYL1093" s="184"/>
      <c r="QYM1093" s="184"/>
      <c r="QYN1093" s="184"/>
      <c r="QYO1093" s="184"/>
      <c r="QYP1093" s="184"/>
      <c r="QYQ1093" s="184"/>
      <c r="QYR1093" s="184"/>
      <c r="QYS1093" s="184"/>
      <c r="QYT1093" s="184"/>
      <c r="QYU1093" s="184"/>
      <c r="QYV1093" s="184"/>
      <c r="QYW1093" s="184"/>
      <c r="QYX1093" s="184"/>
      <c r="QYY1093" s="184"/>
      <c r="QYZ1093" s="184"/>
      <c r="QZA1093" s="184"/>
      <c r="QZB1093" s="184"/>
      <c r="QZC1093" s="184"/>
      <c r="QZD1093" s="184"/>
      <c r="QZE1093" s="184"/>
      <c r="QZF1093" s="184"/>
      <c r="QZG1093" s="184"/>
      <c r="QZH1093" s="184"/>
      <c r="QZI1093" s="184"/>
      <c r="QZJ1093" s="184"/>
      <c r="QZK1093" s="184"/>
      <c r="QZL1093" s="184"/>
      <c r="QZM1093" s="184"/>
      <c r="QZN1093" s="184"/>
      <c r="QZO1093" s="184"/>
      <c r="QZP1093" s="184"/>
      <c r="QZQ1093" s="184"/>
      <c r="QZR1093" s="184"/>
      <c r="QZS1093" s="184"/>
      <c r="QZT1093" s="184"/>
      <c r="QZU1093" s="184"/>
      <c r="QZV1093" s="184"/>
      <c r="QZW1093" s="184"/>
      <c r="QZX1093" s="184"/>
      <c r="QZY1093" s="184"/>
      <c r="QZZ1093" s="184"/>
      <c r="RAA1093" s="184"/>
      <c r="RAB1093" s="184"/>
      <c r="RAC1093" s="184"/>
      <c r="RAD1093" s="184"/>
      <c r="RAE1093" s="184"/>
      <c r="RAF1093" s="184"/>
      <c r="RAG1093" s="184"/>
      <c r="RAH1093" s="184"/>
      <c r="RAI1093" s="184"/>
      <c r="RAJ1093" s="184"/>
      <c r="RAK1093" s="184"/>
      <c r="RAL1093" s="184"/>
      <c r="RAM1093" s="184"/>
      <c r="RAN1093" s="184"/>
      <c r="RAO1093" s="184"/>
      <c r="RAP1093" s="184"/>
      <c r="RAQ1093" s="184"/>
      <c r="RAR1093" s="184"/>
      <c r="RAS1093" s="184"/>
      <c r="RAT1093" s="184"/>
      <c r="RAU1093" s="184"/>
      <c r="RAV1093" s="184"/>
      <c r="RAW1093" s="184"/>
      <c r="RAX1093" s="184"/>
      <c r="RAY1093" s="184"/>
      <c r="RAZ1093" s="184"/>
      <c r="RBA1093" s="184"/>
      <c r="RBB1093" s="184"/>
      <c r="RBC1093" s="184"/>
      <c r="RBD1093" s="184"/>
      <c r="RBE1093" s="184"/>
      <c r="RBF1093" s="184"/>
      <c r="RBG1093" s="184"/>
      <c r="RBH1093" s="184"/>
      <c r="RBI1093" s="184"/>
      <c r="RBJ1093" s="184"/>
      <c r="RBK1093" s="184"/>
      <c r="RBL1093" s="184"/>
      <c r="RBM1093" s="184"/>
      <c r="RBN1093" s="184"/>
      <c r="RBO1093" s="184"/>
      <c r="RBP1093" s="184"/>
      <c r="RBQ1093" s="184"/>
      <c r="RBR1093" s="184"/>
      <c r="RBS1093" s="184"/>
      <c r="RBT1093" s="184"/>
      <c r="RBU1093" s="184"/>
      <c r="RBV1093" s="184"/>
      <c r="RBW1093" s="184"/>
      <c r="RBX1093" s="184"/>
      <c r="RBY1093" s="184"/>
      <c r="RBZ1093" s="184"/>
      <c r="RCA1093" s="184"/>
      <c r="RCB1093" s="184"/>
      <c r="RCC1093" s="184"/>
      <c r="RCD1093" s="184"/>
      <c r="RCE1093" s="184"/>
      <c r="RCF1093" s="184"/>
      <c r="RCG1093" s="184"/>
      <c r="RCH1093" s="184"/>
      <c r="RCI1093" s="184"/>
      <c r="RCJ1093" s="184"/>
      <c r="RCK1093" s="184"/>
      <c r="RCL1093" s="184"/>
      <c r="RCM1093" s="184"/>
      <c r="RCN1093" s="184"/>
      <c r="RCO1093" s="184"/>
      <c r="RCP1093" s="184"/>
      <c r="RCQ1093" s="184"/>
      <c r="RCR1093" s="184"/>
      <c r="RCS1093" s="184"/>
      <c r="RCT1093" s="184"/>
      <c r="RCU1093" s="184"/>
      <c r="RCV1093" s="184"/>
      <c r="RCW1093" s="184"/>
      <c r="RCX1093" s="184"/>
      <c r="RCY1093" s="184"/>
      <c r="RCZ1093" s="184"/>
      <c r="RDA1093" s="184"/>
      <c r="RDB1093" s="184"/>
      <c r="RDC1093" s="184"/>
      <c r="RDD1093" s="184"/>
      <c r="RDE1093" s="184"/>
      <c r="RDF1093" s="184"/>
      <c r="RDG1093" s="184"/>
      <c r="RDH1093" s="184"/>
      <c r="RDI1093" s="184"/>
      <c r="RDJ1093" s="184"/>
      <c r="RDK1093" s="184"/>
      <c r="RDL1093" s="184"/>
      <c r="RDM1093" s="184"/>
      <c r="RDN1093" s="184"/>
      <c r="RDO1093" s="184"/>
      <c r="RDP1093" s="184"/>
      <c r="RDQ1093" s="184"/>
      <c r="RDR1093" s="184"/>
      <c r="RDS1093" s="184"/>
      <c r="RDT1093" s="184"/>
      <c r="RDU1093" s="184"/>
      <c r="RDV1093" s="184"/>
      <c r="RDW1093" s="184"/>
      <c r="RDX1093" s="184"/>
      <c r="RDY1093" s="184"/>
      <c r="RDZ1093" s="184"/>
      <c r="REA1093" s="184"/>
      <c r="REB1093" s="184"/>
      <c r="REC1093" s="184"/>
      <c r="RED1093" s="184"/>
      <c r="REE1093" s="184"/>
      <c r="REF1093" s="184"/>
      <c r="REG1093" s="184"/>
      <c r="REH1093" s="184"/>
      <c r="REI1093" s="184"/>
      <c r="REJ1093" s="184"/>
      <c r="REK1093" s="184"/>
      <c r="REL1093" s="184"/>
      <c r="REM1093" s="184"/>
      <c r="REN1093" s="184"/>
      <c r="REO1093" s="184"/>
      <c r="REP1093" s="184"/>
      <c r="REQ1093" s="184"/>
      <c r="RER1093" s="184"/>
      <c r="RES1093" s="184"/>
      <c r="RET1093" s="184"/>
      <c r="REU1093" s="184"/>
      <c r="REV1093" s="184"/>
      <c r="REW1093" s="184"/>
      <c r="REX1093" s="184"/>
      <c r="REY1093" s="184"/>
      <c r="REZ1093" s="184"/>
      <c r="RFA1093" s="184"/>
      <c r="RFB1093" s="184"/>
      <c r="RFC1093" s="184"/>
      <c r="RFD1093" s="184"/>
      <c r="RFE1093" s="184"/>
      <c r="RFF1093" s="184"/>
      <c r="RFG1093" s="184"/>
      <c r="RFH1093" s="184"/>
      <c r="RFI1093" s="184"/>
      <c r="RFJ1093" s="184"/>
      <c r="RFK1093" s="184"/>
      <c r="RFL1093" s="184"/>
      <c r="RFM1093" s="184"/>
      <c r="RFN1093" s="184"/>
      <c r="RFO1093" s="184"/>
      <c r="RFP1093" s="184"/>
      <c r="RFQ1093" s="184"/>
      <c r="RFR1093" s="184"/>
      <c r="RFS1093" s="184"/>
      <c r="RFT1093" s="184"/>
      <c r="RFU1093" s="184"/>
      <c r="RFV1093" s="184"/>
      <c r="RFW1093" s="184"/>
      <c r="RFX1093" s="184"/>
      <c r="RFY1093" s="184"/>
      <c r="RFZ1093" s="184"/>
      <c r="RGA1093" s="184"/>
      <c r="RGB1093" s="184"/>
      <c r="RGC1093" s="184"/>
      <c r="RGD1093" s="184"/>
      <c r="RGE1093" s="184"/>
      <c r="RGF1093" s="184"/>
      <c r="RGG1093" s="184"/>
      <c r="RGH1093" s="184"/>
      <c r="RGI1093" s="184"/>
      <c r="RGJ1093" s="184"/>
      <c r="RGK1093" s="184"/>
      <c r="RGL1093" s="184"/>
      <c r="RGM1093" s="184"/>
      <c r="RGN1093" s="184"/>
      <c r="RGO1093" s="184"/>
      <c r="RGP1093" s="184"/>
      <c r="RGQ1093" s="184"/>
      <c r="RGR1093" s="184"/>
      <c r="RGS1093" s="184"/>
      <c r="RGT1093" s="184"/>
      <c r="RGU1093" s="184"/>
      <c r="RGV1093" s="184"/>
      <c r="RGW1093" s="184"/>
      <c r="RGX1093" s="184"/>
      <c r="RGY1093" s="184"/>
      <c r="RGZ1093" s="184"/>
      <c r="RHA1093" s="184"/>
      <c r="RHB1093" s="184"/>
      <c r="RHC1093" s="184"/>
      <c r="RHD1093" s="184"/>
      <c r="RHE1093" s="184"/>
      <c r="RHF1093" s="184"/>
      <c r="RHG1093" s="184"/>
      <c r="RHH1093" s="184"/>
      <c r="RHI1093" s="184"/>
      <c r="RHJ1093" s="184"/>
      <c r="RHK1093" s="184"/>
      <c r="RHL1093" s="184"/>
      <c r="RHM1093" s="184"/>
      <c r="RHN1093" s="184"/>
      <c r="RHO1093" s="184"/>
      <c r="RHP1093" s="184"/>
      <c r="RHQ1093" s="184"/>
      <c r="RHR1093" s="184"/>
      <c r="RHS1093" s="184"/>
      <c r="RHT1093" s="184"/>
      <c r="RHU1093" s="184"/>
      <c r="RHV1093" s="184"/>
      <c r="RHW1093" s="184"/>
      <c r="RHX1093" s="184"/>
      <c r="RHY1093" s="184"/>
      <c r="RHZ1093" s="184"/>
      <c r="RIA1093" s="184"/>
      <c r="RIB1093" s="184"/>
      <c r="RIC1093" s="184"/>
      <c r="RID1093" s="184"/>
      <c r="RIE1093" s="184"/>
      <c r="RIF1093" s="184"/>
      <c r="RIG1093" s="184"/>
      <c r="RIH1093" s="184"/>
      <c r="RII1093" s="184"/>
      <c r="RIJ1093" s="184"/>
      <c r="RIK1093" s="184"/>
      <c r="RIL1093" s="184"/>
      <c r="RIM1093" s="184"/>
      <c r="RIN1093" s="184"/>
      <c r="RIO1093" s="184"/>
      <c r="RIP1093" s="184"/>
      <c r="RIQ1093" s="184"/>
      <c r="RIR1093" s="184"/>
      <c r="RIS1093" s="184"/>
      <c r="RIT1093" s="184"/>
      <c r="RIU1093" s="184"/>
      <c r="RIV1093" s="184"/>
      <c r="RIW1093" s="184"/>
      <c r="RIX1093" s="184"/>
      <c r="RIY1093" s="184"/>
      <c r="RIZ1093" s="184"/>
      <c r="RJA1093" s="184"/>
      <c r="RJB1093" s="184"/>
      <c r="RJC1093" s="184"/>
      <c r="RJD1093" s="184"/>
      <c r="RJE1093" s="184"/>
      <c r="RJF1093" s="184"/>
      <c r="RJG1093" s="184"/>
      <c r="RJH1093" s="184"/>
      <c r="RJI1093" s="184"/>
      <c r="RJJ1093" s="184"/>
      <c r="RJK1093" s="184"/>
      <c r="RJL1093" s="184"/>
      <c r="RJM1093" s="184"/>
      <c r="RJN1093" s="184"/>
      <c r="RJO1093" s="184"/>
      <c r="RJP1093" s="184"/>
      <c r="RJQ1093" s="184"/>
      <c r="RJR1093" s="184"/>
      <c r="RJS1093" s="184"/>
      <c r="RJT1093" s="184"/>
      <c r="RJU1093" s="184"/>
      <c r="RJV1093" s="184"/>
      <c r="RJW1093" s="184"/>
      <c r="RJX1093" s="184"/>
      <c r="RJY1093" s="184"/>
      <c r="RJZ1093" s="184"/>
      <c r="RKA1093" s="184"/>
      <c r="RKB1093" s="184"/>
      <c r="RKC1093" s="184"/>
      <c r="RKD1093" s="184"/>
      <c r="RKE1093" s="184"/>
      <c r="RKF1093" s="184"/>
      <c r="RKG1093" s="184"/>
      <c r="RKH1093" s="184"/>
      <c r="RKI1093" s="184"/>
      <c r="RKJ1093" s="184"/>
      <c r="RKK1093" s="184"/>
      <c r="RKL1093" s="184"/>
      <c r="RKM1093" s="184"/>
      <c r="RKN1093" s="184"/>
      <c r="RKO1093" s="184"/>
      <c r="RKP1093" s="184"/>
      <c r="RKQ1093" s="184"/>
      <c r="RKR1093" s="184"/>
      <c r="RKS1093" s="184"/>
      <c r="RKT1093" s="184"/>
      <c r="RKU1093" s="184"/>
      <c r="RKV1093" s="184"/>
      <c r="RKW1093" s="184"/>
      <c r="RKX1093" s="184"/>
      <c r="RKY1093" s="184"/>
      <c r="RKZ1093" s="184"/>
      <c r="RLA1093" s="184"/>
      <c r="RLB1093" s="184"/>
      <c r="RLC1093" s="184"/>
      <c r="RLD1093" s="184"/>
      <c r="RLE1093" s="184"/>
      <c r="RLF1093" s="184"/>
      <c r="RLG1093" s="184"/>
      <c r="RLH1093" s="184"/>
      <c r="RLI1093" s="184"/>
      <c r="RLJ1093" s="184"/>
      <c r="RLK1093" s="184"/>
      <c r="RLL1093" s="184"/>
      <c r="RLM1093" s="184"/>
      <c r="RLN1093" s="184"/>
      <c r="RLO1093" s="184"/>
      <c r="RLP1093" s="184"/>
      <c r="RLQ1093" s="184"/>
      <c r="RLR1093" s="184"/>
      <c r="RLS1093" s="184"/>
      <c r="RLT1093" s="184"/>
      <c r="RLU1093" s="184"/>
      <c r="RLV1093" s="184"/>
      <c r="RLW1093" s="184"/>
      <c r="RLX1093" s="184"/>
      <c r="RLY1093" s="184"/>
      <c r="RLZ1093" s="184"/>
      <c r="RMA1093" s="184"/>
      <c r="RMB1093" s="184"/>
      <c r="RMC1093" s="184"/>
      <c r="RMD1093" s="184"/>
      <c r="RME1093" s="184"/>
      <c r="RMF1093" s="184"/>
      <c r="RMG1093" s="184"/>
      <c r="RMH1093" s="184"/>
      <c r="RMI1093" s="184"/>
      <c r="RMJ1093" s="184"/>
      <c r="RMK1093" s="184"/>
      <c r="RML1093" s="184"/>
      <c r="RMM1093" s="184"/>
      <c r="RMN1093" s="184"/>
      <c r="RMO1093" s="184"/>
      <c r="RMP1093" s="184"/>
      <c r="RMQ1093" s="184"/>
      <c r="RMR1093" s="184"/>
      <c r="RMS1093" s="184"/>
      <c r="RMT1093" s="184"/>
      <c r="RMU1093" s="184"/>
      <c r="RMV1093" s="184"/>
      <c r="RMW1093" s="184"/>
      <c r="RMX1093" s="184"/>
      <c r="RMY1093" s="184"/>
      <c r="RMZ1093" s="184"/>
      <c r="RNA1093" s="184"/>
      <c r="RNB1093" s="184"/>
      <c r="RNC1093" s="184"/>
      <c r="RND1093" s="184"/>
      <c r="RNE1093" s="184"/>
      <c r="RNF1093" s="184"/>
      <c r="RNG1093" s="184"/>
      <c r="RNH1093" s="184"/>
      <c r="RNI1093" s="184"/>
      <c r="RNJ1093" s="184"/>
      <c r="RNK1093" s="184"/>
      <c r="RNL1093" s="184"/>
      <c r="RNM1093" s="184"/>
      <c r="RNN1093" s="184"/>
      <c r="RNO1093" s="184"/>
      <c r="RNP1093" s="184"/>
      <c r="RNQ1093" s="184"/>
      <c r="RNR1093" s="184"/>
      <c r="RNS1093" s="184"/>
      <c r="RNT1093" s="184"/>
      <c r="RNU1093" s="184"/>
      <c r="RNV1093" s="184"/>
      <c r="RNW1093" s="184"/>
      <c r="RNX1093" s="184"/>
      <c r="RNY1093" s="184"/>
      <c r="RNZ1093" s="184"/>
      <c r="ROA1093" s="184"/>
      <c r="ROB1093" s="184"/>
      <c r="ROC1093" s="184"/>
      <c r="ROD1093" s="184"/>
      <c r="ROE1093" s="184"/>
      <c r="ROF1093" s="184"/>
      <c r="ROG1093" s="184"/>
      <c r="ROH1093" s="184"/>
      <c r="ROI1093" s="184"/>
      <c r="ROJ1093" s="184"/>
      <c r="ROK1093" s="184"/>
      <c r="ROL1093" s="184"/>
      <c r="ROM1093" s="184"/>
      <c r="RON1093" s="184"/>
      <c r="ROO1093" s="184"/>
      <c r="ROP1093" s="184"/>
      <c r="ROQ1093" s="184"/>
      <c r="ROR1093" s="184"/>
      <c r="ROS1093" s="184"/>
      <c r="ROT1093" s="184"/>
      <c r="ROU1093" s="184"/>
      <c r="ROV1093" s="184"/>
      <c r="ROW1093" s="184"/>
      <c r="ROX1093" s="184"/>
      <c r="ROY1093" s="184"/>
      <c r="ROZ1093" s="184"/>
      <c r="RPA1093" s="184"/>
      <c r="RPB1093" s="184"/>
      <c r="RPC1093" s="184"/>
      <c r="RPD1093" s="184"/>
      <c r="RPE1093" s="184"/>
      <c r="RPF1093" s="184"/>
      <c r="RPG1093" s="184"/>
      <c r="RPH1093" s="184"/>
      <c r="RPI1093" s="184"/>
      <c r="RPJ1093" s="184"/>
      <c r="RPK1093" s="184"/>
      <c r="RPL1093" s="184"/>
      <c r="RPM1093" s="184"/>
      <c r="RPN1093" s="184"/>
      <c r="RPO1093" s="184"/>
      <c r="RPP1093" s="184"/>
      <c r="RPQ1093" s="184"/>
      <c r="RPR1093" s="184"/>
      <c r="RPS1093" s="184"/>
      <c r="RPT1093" s="184"/>
      <c r="RPU1093" s="184"/>
      <c r="RPV1093" s="184"/>
      <c r="RPW1093" s="184"/>
      <c r="RPX1093" s="184"/>
      <c r="RPY1093" s="184"/>
      <c r="RPZ1093" s="184"/>
      <c r="RQA1093" s="184"/>
      <c r="RQB1093" s="184"/>
      <c r="RQC1093" s="184"/>
      <c r="RQD1093" s="184"/>
      <c r="RQE1093" s="184"/>
      <c r="RQF1093" s="184"/>
      <c r="RQG1093" s="184"/>
      <c r="RQH1093" s="184"/>
      <c r="RQI1093" s="184"/>
      <c r="RQJ1093" s="184"/>
      <c r="RQK1093" s="184"/>
      <c r="RQL1093" s="184"/>
      <c r="RQM1093" s="184"/>
      <c r="RQN1093" s="184"/>
      <c r="RQO1093" s="184"/>
      <c r="RQP1093" s="184"/>
      <c r="RQQ1093" s="184"/>
      <c r="RQR1093" s="184"/>
      <c r="RQS1093" s="184"/>
      <c r="RQT1093" s="184"/>
      <c r="RQU1093" s="184"/>
      <c r="RQV1093" s="184"/>
      <c r="RQW1093" s="184"/>
      <c r="RQX1093" s="184"/>
      <c r="RQY1093" s="184"/>
      <c r="RQZ1093" s="184"/>
      <c r="RRA1093" s="184"/>
      <c r="RRB1093" s="184"/>
      <c r="RRC1093" s="184"/>
      <c r="RRD1093" s="184"/>
      <c r="RRE1093" s="184"/>
      <c r="RRF1093" s="184"/>
      <c r="RRG1093" s="184"/>
      <c r="RRH1093" s="184"/>
      <c r="RRI1093" s="184"/>
      <c r="RRJ1093" s="184"/>
      <c r="RRK1093" s="184"/>
      <c r="RRL1093" s="184"/>
      <c r="RRM1093" s="184"/>
      <c r="RRN1093" s="184"/>
      <c r="RRO1093" s="184"/>
      <c r="RRP1093" s="184"/>
      <c r="RRQ1093" s="184"/>
      <c r="RRR1093" s="184"/>
      <c r="RRS1093" s="184"/>
      <c r="RRT1093" s="184"/>
      <c r="RRU1093" s="184"/>
      <c r="RRV1093" s="184"/>
      <c r="RRW1093" s="184"/>
      <c r="RRX1093" s="184"/>
      <c r="RRY1093" s="184"/>
      <c r="RRZ1093" s="184"/>
      <c r="RSA1093" s="184"/>
      <c r="RSB1093" s="184"/>
      <c r="RSC1093" s="184"/>
      <c r="RSD1093" s="184"/>
      <c r="RSE1093" s="184"/>
      <c r="RSF1093" s="184"/>
      <c r="RSG1093" s="184"/>
      <c r="RSH1093" s="184"/>
      <c r="RSI1093" s="184"/>
      <c r="RSJ1093" s="184"/>
      <c r="RSK1093" s="184"/>
      <c r="RSL1093" s="184"/>
      <c r="RSM1093" s="184"/>
      <c r="RSN1093" s="184"/>
      <c r="RSO1093" s="184"/>
      <c r="RSP1093" s="184"/>
      <c r="RSQ1093" s="184"/>
      <c r="RSR1093" s="184"/>
      <c r="RSS1093" s="184"/>
      <c r="RST1093" s="184"/>
      <c r="RSU1093" s="184"/>
      <c r="RSV1093" s="184"/>
      <c r="RSW1093" s="184"/>
      <c r="RSX1093" s="184"/>
      <c r="RSY1093" s="184"/>
      <c r="RSZ1093" s="184"/>
      <c r="RTA1093" s="184"/>
      <c r="RTB1093" s="184"/>
      <c r="RTC1093" s="184"/>
      <c r="RTD1093" s="184"/>
      <c r="RTE1093" s="184"/>
      <c r="RTF1093" s="184"/>
      <c r="RTG1093" s="184"/>
      <c r="RTH1093" s="184"/>
      <c r="RTI1093" s="184"/>
      <c r="RTJ1093" s="184"/>
      <c r="RTK1093" s="184"/>
      <c r="RTL1093" s="184"/>
      <c r="RTM1093" s="184"/>
      <c r="RTN1093" s="184"/>
      <c r="RTO1093" s="184"/>
      <c r="RTP1093" s="184"/>
      <c r="RTQ1093" s="184"/>
      <c r="RTR1093" s="184"/>
      <c r="RTS1093" s="184"/>
      <c r="RTT1093" s="184"/>
      <c r="RTU1093" s="184"/>
      <c r="RTV1093" s="184"/>
      <c r="RTW1093" s="184"/>
      <c r="RTX1093" s="184"/>
      <c r="RTY1093" s="184"/>
      <c r="RTZ1093" s="184"/>
      <c r="RUA1093" s="184"/>
      <c r="RUB1093" s="184"/>
      <c r="RUC1093" s="184"/>
      <c r="RUD1093" s="184"/>
      <c r="RUE1093" s="184"/>
      <c r="RUF1093" s="184"/>
      <c r="RUG1093" s="184"/>
      <c r="RUH1093" s="184"/>
      <c r="RUI1093" s="184"/>
      <c r="RUJ1093" s="184"/>
      <c r="RUK1093" s="184"/>
      <c r="RUL1093" s="184"/>
      <c r="RUM1093" s="184"/>
      <c r="RUN1093" s="184"/>
      <c r="RUO1093" s="184"/>
      <c r="RUP1093" s="184"/>
      <c r="RUQ1093" s="184"/>
      <c r="RUR1093" s="184"/>
      <c r="RUS1093" s="184"/>
      <c r="RUT1093" s="184"/>
      <c r="RUU1093" s="184"/>
      <c r="RUV1093" s="184"/>
      <c r="RUW1093" s="184"/>
      <c r="RUX1093" s="184"/>
      <c r="RUY1093" s="184"/>
      <c r="RUZ1093" s="184"/>
      <c r="RVA1093" s="184"/>
      <c r="RVB1093" s="184"/>
      <c r="RVC1093" s="184"/>
      <c r="RVD1093" s="184"/>
      <c r="RVE1093" s="184"/>
      <c r="RVF1093" s="184"/>
      <c r="RVG1093" s="184"/>
      <c r="RVH1093" s="184"/>
      <c r="RVI1093" s="184"/>
      <c r="RVJ1093" s="184"/>
      <c r="RVK1093" s="184"/>
      <c r="RVL1093" s="184"/>
      <c r="RVM1093" s="184"/>
      <c r="RVN1093" s="184"/>
      <c r="RVO1093" s="184"/>
      <c r="RVP1093" s="184"/>
      <c r="RVQ1093" s="184"/>
      <c r="RVR1093" s="184"/>
      <c r="RVS1093" s="184"/>
      <c r="RVT1093" s="184"/>
      <c r="RVU1093" s="184"/>
      <c r="RVV1093" s="184"/>
      <c r="RVW1093" s="184"/>
      <c r="RVX1093" s="184"/>
      <c r="RVY1093" s="184"/>
      <c r="RVZ1093" s="184"/>
      <c r="RWA1093" s="184"/>
      <c r="RWB1093" s="184"/>
      <c r="RWC1093" s="184"/>
      <c r="RWD1093" s="184"/>
      <c r="RWE1093" s="184"/>
      <c r="RWF1093" s="184"/>
      <c r="RWG1093" s="184"/>
      <c r="RWH1093" s="184"/>
      <c r="RWI1093" s="184"/>
      <c r="RWJ1093" s="184"/>
      <c r="RWK1093" s="184"/>
      <c r="RWL1093" s="184"/>
      <c r="RWM1093" s="184"/>
      <c r="RWN1093" s="184"/>
      <c r="RWO1093" s="184"/>
      <c r="RWP1093" s="184"/>
      <c r="RWQ1093" s="184"/>
      <c r="RWR1093" s="184"/>
      <c r="RWS1093" s="184"/>
      <c r="RWT1093" s="184"/>
      <c r="RWU1093" s="184"/>
      <c r="RWV1093" s="184"/>
      <c r="RWW1093" s="184"/>
      <c r="RWX1093" s="184"/>
      <c r="RWY1093" s="184"/>
      <c r="RWZ1093" s="184"/>
      <c r="RXA1093" s="184"/>
      <c r="RXB1093" s="184"/>
      <c r="RXC1093" s="184"/>
      <c r="RXD1093" s="184"/>
      <c r="RXE1093" s="184"/>
      <c r="RXF1093" s="184"/>
      <c r="RXG1093" s="184"/>
      <c r="RXH1093" s="184"/>
      <c r="RXI1093" s="184"/>
      <c r="RXJ1093" s="184"/>
      <c r="RXK1093" s="184"/>
      <c r="RXL1093" s="184"/>
      <c r="RXM1093" s="184"/>
      <c r="RXN1093" s="184"/>
      <c r="RXO1093" s="184"/>
      <c r="RXP1093" s="184"/>
      <c r="RXQ1093" s="184"/>
      <c r="RXR1093" s="184"/>
      <c r="RXS1093" s="184"/>
      <c r="RXT1093" s="184"/>
      <c r="RXU1093" s="184"/>
      <c r="RXV1093" s="184"/>
      <c r="RXW1093" s="184"/>
      <c r="RXX1093" s="184"/>
      <c r="RXY1093" s="184"/>
      <c r="RXZ1093" s="184"/>
      <c r="RYA1093" s="184"/>
      <c r="RYB1093" s="184"/>
      <c r="RYC1093" s="184"/>
      <c r="RYD1093" s="184"/>
      <c r="RYE1093" s="184"/>
      <c r="RYF1093" s="184"/>
      <c r="RYG1093" s="184"/>
      <c r="RYH1093" s="184"/>
      <c r="RYI1093" s="184"/>
      <c r="RYJ1093" s="184"/>
      <c r="RYK1093" s="184"/>
      <c r="RYL1093" s="184"/>
      <c r="RYM1093" s="184"/>
      <c r="RYN1093" s="184"/>
      <c r="RYO1093" s="184"/>
      <c r="RYP1093" s="184"/>
      <c r="RYQ1093" s="184"/>
      <c r="RYR1093" s="184"/>
      <c r="RYS1093" s="184"/>
      <c r="RYT1093" s="184"/>
      <c r="RYU1093" s="184"/>
      <c r="RYV1093" s="184"/>
      <c r="RYW1093" s="184"/>
      <c r="RYX1093" s="184"/>
      <c r="RYY1093" s="184"/>
      <c r="RYZ1093" s="184"/>
      <c r="RZA1093" s="184"/>
      <c r="RZB1093" s="184"/>
      <c r="RZC1093" s="184"/>
      <c r="RZD1093" s="184"/>
      <c r="RZE1093" s="184"/>
      <c r="RZF1093" s="184"/>
      <c r="RZG1093" s="184"/>
      <c r="RZH1093" s="184"/>
      <c r="RZI1093" s="184"/>
      <c r="RZJ1093" s="184"/>
      <c r="RZK1093" s="184"/>
      <c r="RZL1093" s="184"/>
      <c r="RZM1093" s="184"/>
      <c r="RZN1093" s="184"/>
      <c r="RZO1093" s="184"/>
      <c r="RZP1093" s="184"/>
      <c r="RZQ1093" s="184"/>
      <c r="RZR1093" s="184"/>
      <c r="RZS1093" s="184"/>
      <c r="RZT1093" s="184"/>
      <c r="RZU1093" s="184"/>
      <c r="RZV1093" s="184"/>
      <c r="RZW1093" s="184"/>
      <c r="RZX1093" s="184"/>
      <c r="RZY1093" s="184"/>
      <c r="RZZ1093" s="184"/>
      <c r="SAA1093" s="184"/>
      <c r="SAB1093" s="184"/>
      <c r="SAC1093" s="184"/>
      <c r="SAD1093" s="184"/>
      <c r="SAE1093" s="184"/>
      <c r="SAF1093" s="184"/>
      <c r="SAG1093" s="184"/>
      <c r="SAH1093" s="184"/>
      <c r="SAI1093" s="184"/>
      <c r="SAJ1093" s="184"/>
      <c r="SAK1093" s="184"/>
      <c r="SAL1093" s="184"/>
      <c r="SAM1093" s="184"/>
      <c r="SAN1093" s="184"/>
      <c r="SAO1093" s="184"/>
      <c r="SAP1093" s="184"/>
      <c r="SAQ1093" s="184"/>
      <c r="SAR1093" s="184"/>
      <c r="SAS1093" s="184"/>
      <c r="SAT1093" s="184"/>
      <c r="SAU1093" s="184"/>
      <c r="SAV1093" s="184"/>
      <c r="SAW1093" s="184"/>
      <c r="SAX1093" s="184"/>
      <c r="SAY1093" s="184"/>
      <c r="SAZ1093" s="184"/>
      <c r="SBA1093" s="184"/>
      <c r="SBB1093" s="184"/>
      <c r="SBC1093" s="184"/>
      <c r="SBD1093" s="184"/>
      <c r="SBE1093" s="184"/>
      <c r="SBF1093" s="184"/>
      <c r="SBG1093" s="184"/>
      <c r="SBH1093" s="184"/>
      <c r="SBI1093" s="184"/>
      <c r="SBJ1093" s="184"/>
      <c r="SBK1093" s="184"/>
      <c r="SBL1093" s="184"/>
      <c r="SBM1093" s="184"/>
      <c r="SBN1093" s="184"/>
      <c r="SBO1093" s="184"/>
      <c r="SBP1093" s="184"/>
      <c r="SBQ1093" s="184"/>
      <c r="SBR1093" s="184"/>
      <c r="SBS1093" s="184"/>
      <c r="SBT1093" s="184"/>
      <c r="SBU1093" s="184"/>
      <c r="SBV1093" s="184"/>
      <c r="SBW1093" s="184"/>
      <c r="SBX1093" s="184"/>
      <c r="SBY1093" s="184"/>
      <c r="SBZ1093" s="184"/>
      <c r="SCA1093" s="184"/>
      <c r="SCB1093" s="184"/>
      <c r="SCC1093" s="184"/>
      <c r="SCD1093" s="184"/>
      <c r="SCE1093" s="184"/>
      <c r="SCF1093" s="184"/>
      <c r="SCG1093" s="184"/>
      <c r="SCH1093" s="184"/>
      <c r="SCI1093" s="184"/>
      <c r="SCJ1093" s="184"/>
      <c r="SCK1093" s="184"/>
      <c r="SCL1093" s="184"/>
      <c r="SCM1093" s="184"/>
      <c r="SCN1093" s="184"/>
      <c r="SCO1093" s="184"/>
      <c r="SCP1093" s="184"/>
      <c r="SCQ1093" s="184"/>
      <c r="SCR1093" s="184"/>
      <c r="SCS1093" s="184"/>
      <c r="SCT1093" s="184"/>
      <c r="SCU1093" s="184"/>
      <c r="SCV1093" s="184"/>
      <c r="SCW1093" s="184"/>
      <c r="SCX1093" s="184"/>
      <c r="SCY1093" s="184"/>
      <c r="SCZ1093" s="184"/>
      <c r="SDA1093" s="184"/>
      <c r="SDB1093" s="184"/>
      <c r="SDC1093" s="184"/>
      <c r="SDD1093" s="184"/>
      <c r="SDE1093" s="184"/>
      <c r="SDF1093" s="184"/>
      <c r="SDG1093" s="184"/>
      <c r="SDH1093" s="184"/>
      <c r="SDI1093" s="184"/>
      <c r="SDJ1093" s="184"/>
      <c r="SDK1093" s="184"/>
      <c r="SDL1093" s="184"/>
      <c r="SDM1093" s="184"/>
      <c r="SDN1093" s="184"/>
      <c r="SDO1093" s="184"/>
      <c r="SDP1093" s="184"/>
      <c r="SDQ1093" s="184"/>
      <c r="SDR1093" s="184"/>
      <c r="SDS1093" s="184"/>
      <c r="SDT1093" s="184"/>
      <c r="SDU1093" s="184"/>
      <c r="SDV1093" s="184"/>
      <c r="SDW1093" s="184"/>
      <c r="SDX1093" s="184"/>
      <c r="SDY1093" s="184"/>
      <c r="SDZ1093" s="184"/>
      <c r="SEA1093" s="184"/>
      <c r="SEB1093" s="184"/>
      <c r="SEC1093" s="184"/>
      <c r="SED1093" s="184"/>
      <c r="SEE1093" s="184"/>
      <c r="SEF1093" s="184"/>
      <c r="SEG1093" s="184"/>
      <c r="SEH1093" s="184"/>
      <c r="SEI1093" s="184"/>
      <c r="SEJ1093" s="184"/>
      <c r="SEK1093" s="184"/>
      <c r="SEL1093" s="184"/>
      <c r="SEM1093" s="184"/>
      <c r="SEN1093" s="184"/>
      <c r="SEO1093" s="184"/>
      <c r="SEP1093" s="184"/>
      <c r="SEQ1093" s="184"/>
      <c r="SER1093" s="184"/>
      <c r="SES1093" s="184"/>
      <c r="SET1093" s="184"/>
      <c r="SEU1093" s="184"/>
      <c r="SEV1093" s="184"/>
      <c r="SEW1093" s="184"/>
      <c r="SEX1093" s="184"/>
      <c r="SEY1093" s="184"/>
      <c r="SEZ1093" s="184"/>
      <c r="SFA1093" s="184"/>
      <c r="SFB1093" s="184"/>
      <c r="SFC1093" s="184"/>
      <c r="SFD1093" s="184"/>
      <c r="SFE1093" s="184"/>
      <c r="SFF1093" s="184"/>
      <c r="SFG1093" s="184"/>
      <c r="SFH1093" s="184"/>
      <c r="SFI1093" s="184"/>
      <c r="SFJ1093" s="184"/>
      <c r="SFK1093" s="184"/>
      <c r="SFL1093" s="184"/>
      <c r="SFM1093" s="184"/>
      <c r="SFN1093" s="184"/>
      <c r="SFO1093" s="184"/>
      <c r="SFP1093" s="184"/>
      <c r="SFQ1093" s="184"/>
      <c r="SFR1093" s="184"/>
      <c r="SFS1093" s="184"/>
      <c r="SFT1093" s="184"/>
      <c r="SFU1093" s="184"/>
      <c r="SFV1093" s="184"/>
      <c r="SFW1093" s="184"/>
      <c r="SFX1093" s="184"/>
      <c r="SFY1093" s="184"/>
      <c r="SFZ1093" s="184"/>
      <c r="SGA1093" s="184"/>
      <c r="SGB1093" s="184"/>
      <c r="SGC1093" s="184"/>
      <c r="SGD1093" s="184"/>
      <c r="SGE1093" s="184"/>
      <c r="SGF1093" s="184"/>
      <c r="SGG1093" s="184"/>
      <c r="SGH1093" s="184"/>
      <c r="SGI1093" s="184"/>
      <c r="SGJ1093" s="184"/>
      <c r="SGK1093" s="184"/>
      <c r="SGL1093" s="184"/>
      <c r="SGM1093" s="184"/>
      <c r="SGN1093" s="184"/>
      <c r="SGO1093" s="184"/>
      <c r="SGP1093" s="184"/>
      <c r="SGQ1093" s="184"/>
      <c r="SGR1093" s="184"/>
      <c r="SGS1093" s="184"/>
      <c r="SGT1093" s="184"/>
      <c r="SGU1093" s="184"/>
      <c r="SGV1093" s="184"/>
      <c r="SGW1093" s="184"/>
      <c r="SGX1093" s="184"/>
      <c r="SGY1093" s="184"/>
      <c r="SGZ1093" s="184"/>
      <c r="SHA1093" s="184"/>
      <c r="SHB1093" s="184"/>
      <c r="SHC1093" s="184"/>
      <c r="SHD1093" s="184"/>
      <c r="SHE1093" s="184"/>
      <c r="SHF1093" s="184"/>
      <c r="SHG1093" s="184"/>
      <c r="SHH1093" s="184"/>
      <c r="SHI1093" s="184"/>
      <c r="SHJ1093" s="184"/>
      <c r="SHK1093" s="184"/>
      <c r="SHL1093" s="184"/>
      <c r="SHM1093" s="184"/>
      <c r="SHN1093" s="184"/>
      <c r="SHO1093" s="184"/>
      <c r="SHP1093" s="184"/>
      <c r="SHQ1093" s="184"/>
      <c r="SHR1093" s="184"/>
      <c r="SHS1093" s="184"/>
      <c r="SHT1093" s="184"/>
      <c r="SHU1093" s="184"/>
      <c r="SHV1093" s="184"/>
      <c r="SHW1093" s="184"/>
      <c r="SHX1093" s="184"/>
      <c r="SHY1093" s="184"/>
      <c r="SHZ1093" s="184"/>
      <c r="SIA1093" s="184"/>
      <c r="SIB1093" s="184"/>
      <c r="SIC1093" s="184"/>
      <c r="SID1093" s="184"/>
      <c r="SIE1093" s="184"/>
      <c r="SIF1093" s="184"/>
      <c r="SIG1093" s="184"/>
      <c r="SIH1093" s="184"/>
      <c r="SII1093" s="184"/>
      <c r="SIJ1093" s="184"/>
      <c r="SIK1093" s="184"/>
      <c r="SIL1093" s="184"/>
      <c r="SIM1093" s="184"/>
      <c r="SIN1093" s="184"/>
      <c r="SIO1093" s="184"/>
      <c r="SIP1093" s="184"/>
      <c r="SIQ1093" s="184"/>
      <c r="SIR1093" s="184"/>
      <c r="SIS1093" s="184"/>
      <c r="SIT1093" s="184"/>
      <c r="SIU1093" s="184"/>
      <c r="SIV1093" s="184"/>
      <c r="SIW1093" s="184"/>
      <c r="SIX1093" s="184"/>
      <c r="SIY1093" s="184"/>
      <c r="SIZ1093" s="184"/>
      <c r="SJA1093" s="184"/>
      <c r="SJB1093" s="184"/>
      <c r="SJC1093" s="184"/>
      <c r="SJD1093" s="184"/>
      <c r="SJE1093" s="184"/>
      <c r="SJF1093" s="184"/>
      <c r="SJG1093" s="184"/>
      <c r="SJH1093" s="184"/>
      <c r="SJI1093" s="184"/>
      <c r="SJJ1093" s="184"/>
      <c r="SJK1093" s="184"/>
      <c r="SJL1093" s="184"/>
      <c r="SJM1093" s="184"/>
      <c r="SJN1093" s="184"/>
      <c r="SJO1093" s="184"/>
      <c r="SJP1093" s="184"/>
      <c r="SJQ1093" s="184"/>
      <c r="SJR1093" s="184"/>
      <c r="SJS1093" s="184"/>
      <c r="SJT1093" s="184"/>
      <c r="SJU1093" s="184"/>
      <c r="SJV1093" s="184"/>
      <c r="SJW1093" s="184"/>
      <c r="SJX1093" s="184"/>
      <c r="SJY1093" s="184"/>
      <c r="SJZ1093" s="184"/>
      <c r="SKA1093" s="184"/>
      <c r="SKB1093" s="184"/>
      <c r="SKC1093" s="184"/>
      <c r="SKD1093" s="184"/>
      <c r="SKE1093" s="184"/>
      <c r="SKF1093" s="184"/>
      <c r="SKG1093" s="184"/>
      <c r="SKH1093" s="184"/>
      <c r="SKI1093" s="184"/>
      <c r="SKJ1093" s="184"/>
      <c r="SKK1093" s="184"/>
      <c r="SKL1093" s="184"/>
      <c r="SKM1093" s="184"/>
      <c r="SKN1093" s="184"/>
      <c r="SKO1093" s="184"/>
      <c r="SKP1093" s="184"/>
      <c r="SKQ1093" s="184"/>
      <c r="SKR1093" s="184"/>
      <c r="SKS1093" s="184"/>
      <c r="SKT1093" s="184"/>
      <c r="SKU1093" s="184"/>
      <c r="SKV1093" s="184"/>
      <c r="SKW1093" s="184"/>
      <c r="SKX1093" s="184"/>
      <c r="SKY1093" s="184"/>
      <c r="SKZ1093" s="184"/>
      <c r="SLA1093" s="184"/>
      <c r="SLB1093" s="184"/>
      <c r="SLC1093" s="184"/>
      <c r="SLD1093" s="184"/>
      <c r="SLE1093" s="184"/>
      <c r="SLF1093" s="184"/>
      <c r="SLG1093" s="184"/>
      <c r="SLH1093" s="184"/>
      <c r="SLI1093" s="184"/>
      <c r="SLJ1093" s="184"/>
      <c r="SLK1093" s="184"/>
      <c r="SLL1093" s="184"/>
      <c r="SLM1093" s="184"/>
      <c r="SLN1093" s="184"/>
      <c r="SLO1093" s="184"/>
      <c r="SLP1093" s="184"/>
      <c r="SLQ1093" s="184"/>
      <c r="SLR1093" s="184"/>
      <c r="SLS1093" s="184"/>
      <c r="SLT1093" s="184"/>
      <c r="SLU1093" s="184"/>
      <c r="SLV1093" s="184"/>
      <c r="SLW1093" s="184"/>
      <c r="SLX1093" s="184"/>
      <c r="SLY1093" s="184"/>
      <c r="SLZ1093" s="184"/>
      <c r="SMA1093" s="184"/>
      <c r="SMB1093" s="184"/>
      <c r="SMC1093" s="184"/>
      <c r="SMD1093" s="184"/>
      <c r="SME1093" s="184"/>
      <c r="SMF1093" s="184"/>
      <c r="SMG1093" s="184"/>
      <c r="SMH1093" s="184"/>
      <c r="SMI1093" s="184"/>
      <c r="SMJ1093" s="184"/>
      <c r="SMK1093" s="184"/>
      <c r="SML1093" s="184"/>
      <c r="SMM1093" s="184"/>
      <c r="SMN1093" s="184"/>
      <c r="SMO1093" s="184"/>
      <c r="SMP1093" s="184"/>
      <c r="SMQ1093" s="184"/>
      <c r="SMR1093" s="184"/>
      <c r="SMS1093" s="184"/>
      <c r="SMT1093" s="184"/>
      <c r="SMU1093" s="184"/>
      <c r="SMV1093" s="184"/>
      <c r="SMW1093" s="184"/>
      <c r="SMX1093" s="184"/>
      <c r="SMY1093" s="184"/>
      <c r="SMZ1093" s="184"/>
      <c r="SNA1093" s="184"/>
      <c r="SNB1093" s="184"/>
      <c r="SNC1093" s="184"/>
      <c r="SND1093" s="184"/>
      <c r="SNE1093" s="184"/>
      <c r="SNF1093" s="184"/>
      <c r="SNG1093" s="184"/>
      <c r="SNH1093" s="184"/>
      <c r="SNI1093" s="184"/>
      <c r="SNJ1093" s="184"/>
      <c r="SNK1093" s="184"/>
      <c r="SNL1093" s="184"/>
      <c r="SNM1093" s="184"/>
      <c r="SNN1093" s="184"/>
      <c r="SNO1093" s="184"/>
      <c r="SNP1093" s="184"/>
      <c r="SNQ1093" s="184"/>
      <c r="SNR1093" s="184"/>
      <c r="SNS1093" s="184"/>
      <c r="SNT1093" s="184"/>
      <c r="SNU1093" s="184"/>
      <c r="SNV1093" s="184"/>
      <c r="SNW1093" s="184"/>
      <c r="SNX1093" s="184"/>
      <c r="SNY1093" s="184"/>
      <c r="SNZ1093" s="184"/>
      <c r="SOA1093" s="184"/>
      <c r="SOB1093" s="184"/>
      <c r="SOC1093" s="184"/>
      <c r="SOD1093" s="184"/>
      <c r="SOE1093" s="184"/>
      <c r="SOF1093" s="184"/>
      <c r="SOG1093" s="184"/>
      <c r="SOH1093" s="184"/>
      <c r="SOI1093" s="184"/>
      <c r="SOJ1093" s="184"/>
      <c r="SOK1093" s="184"/>
      <c r="SOL1093" s="184"/>
      <c r="SOM1093" s="184"/>
      <c r="SON1093" s="184"/>
      <c r="SOO1093" s="184"/>
      <c r="SOP1093" s="184"/>
      <c r="SOQ1093" s="184"/>
      <c r="SOR1093" s="184"/>
      <c r="SOS1093" s="184"/>
      <c r="SOT1093" s="184"/>
      <c r="SOU1093" s="184"/>
      <c r="SOV1093" s="184"/>
      <c r="SOW1093" s="184"/>
      <c r="SOX1093" s="184"/>
      <c r="SOY1093" s="184"/>
      <c r="SOZ1093" s="184"/>
      <c r="SPA1093" s="184"/>
      <c r="SPB1093" s="184"/>
      <c r="SPC1093" s="184"/>
      <c r="SPD1093" s="184"/>
      <c r="SPE1093" s="184"/>
      <c r="SPF1093" s="184"/>
      <c r="SPG1093" s="184"/>
      <c r="SPH1093" s="184"/>
      <c r="SPI1093" s="184"/>
      <c r="SPJ1093" s="184"/>
      <c r="SPK1093" s="184"/>
      <c r="SPL1093" s="184"/>
      <c r="SPM1093" s="184"/>
      <c r="SPN1093" s="184"/>
      <c r="SPO1093" s="184"/>
      <c r="SPP1093" s="184"/>
      <c r="SPQ1093" s="184"/>
      <c r="SPR1093" s="184"/>
      <c r="SPS1093" s="184"/>
      <c r="SPT1093" s="184"/>
      <c r="SPU1093" s="184"/>
      <c r="SPV1093" s="184"/>
      <c r="SPW1093" s="184"/>
      <c r="SPX1093" s="184"/>
      <c r="SPY1093" s="184"/>
      <c r="SPZ1093" s="184"/>
      <c r="SQA1093" s="184"/>
      <c r="SQB1093" s="184"/>
      <c r="SQC1093" s="184"/>
      <c r="SQD1093" s="184"/>
      <c r="SQE1093" s="184"/>
      <c r="SQF1093" s="184"/>
      <c r="SQG1093" s="184"/>
      <c r="SQH1093" s="184"/>
      <c r="SQI1093" s="184"/>
      <c r="SQJ1093" s="184"/>
      <c r="SQK1093" s="184"/>
      <c r="SQL1093" s="184"/>
      <c r="SQM1093" s="184"/>
      <c r="SQN1093" s="184"/>
      <c r="SQO1093" s="184"/>
      <c r="SQP1093" s="184"/>
      <c r="SQQ1093" s="184"/>
      <c r="SQR1093" s="184"/>
      <c r="SQS1093" s="184"/>
      <c r="SQT1093" s="184"/>
      <c r="SQU1093" s="184"/>
      <c r="SQV1093" s="184"/>
      <c r="SQW1093" s="184"/>
      <c r="SQX1093" s="184"/>
      <c r="SQY1093" s="184"/>
      <c r="SQZ1093" s="184"/>
      <c r="SRA1093" s="184"/>
      <c r="SRB1093" s="184"/>
      <c r="SRC1093" s="184"/>
      <c r="SRD1093" s="184"/>
      <c r="SRE1093" s="184"/>
      <c r="SRF1093" s="184"/>
      <c r="SRG1093" s="184"/>
      <c r="SRH1093" s="184"/>
      <c r="SRI1093" s="184"/>
      <c r="SRJ1093" s="184"/>
      <c r="SRK1093" s="184"/>
      <c r="SRL1093" s="184"/>
      <c r="SRM1093" s="184"/>
      <c r="SRN1093" s="184"/>
      <c r="SRO1093" s="184"/>
      <c r="SRP1093" s="184"/>
      <c r="SRQ1093" s="184"/>
      <c r="SRR1093" s="184"/>
      <c r="SRS1093" s="184"/>
      <c r="SRT1093" s="184"/>
      <c r="SRU1093" s="184"/>
      <c r="SRV1093" s="184"/>
      <c r="SRW1093" s="184"/>
      <c r="SRX1093" s="184"/>
      <c r="SRY1093" s="184"/>
      <c r="SRZ1093" s="184"/>
      <c r="SSA1093" s="184"/>
      <c r="SSB1093" s="184"/>
      <c r="SSC1093" s="184"/>
      <c r="SSD1093" s="184"/>
      <c r="SSE1093" s="184"/>
      <c r="SSF1093" s="184"/>
      <c r="SSG1093" s="184"/>
      <c r="SSH1093" s="184"/>
      <c r="SSI1093" s="184"/>
      <c r="SSJ1093" s="184"/>
      <c r="SSK1093" s="184"/>
      <c r="SSL1093" s="184"/>
      <c r="SSM1093" s="184"/>
      <c r="SSN1093" s="184"/>
      <c r="SSO1093" s="184"/>
      <c r="SSP1093" s="184"/>
      <c r="SSQ1093" s="184"/>
      <c r="SSR1093" s="184"/>
      <c r="SSS1093" s="184"/>
      <c r="SST1093" s="184"/>
      <c r="SSU1093" s="184"/>
      <c r="SSV1093" s="184"/>
      <c r="SSW1093" s="184"/>
      <c r="SSX1093" s="184"/>
      <c r="SSY1093" s="184"/>
      <c r="SSZ1093" s="184"/>
      <c r="STA1093" s="184"/>
      <c r="STB1093" s="184"/>
      <c r="STC1093" s="184"/>
      <c r="STD1093" s="184"/>
      <c r="STE1093" s="184"/>
      <c r="STF1093" s="184"/>
      <c r="STG1093" s="184"/>
      <c r="STH1093" s="184"/>
      <c r="STI1093" s="184"/>
      <c r="STJ1093" s="184"/>
      <c r="STK1093" s="184"/>
      <c r="STL1093" s="184"/>
      <c r="STM1093" s="184"/>
      <c r="STN1093" s="184"/>
      <c r="STO1093" s="184"/>
      <c r="STP1093" s="184"/>
      <c r="STQ1093" s="184"/>
      <c r="STR1093" s="184"/>
      <c r="STS1093" s="184"/>
      <c r="STT1093" s="184"/>
      <c r="STU1093" s="184"/>
      <c r="STV1093" s="184"/>
      <c r="STW1093" s="184"/>
      <c r="STX1093" s="184"/>
      <c r="STY1093" s="184"/>
      <c r="STZ1093" s="184"/>
      <c r="SUA1093" s="184"/>
      <c r="SUB1093" s="184"/>
      <c r="SUC1093" s="184"/>
      <c r="SUD1093" s="184"/>
      <c r="SUE1093" s="184"/>
      <c r="SUF1093" s="184"/>
      <c r="SUG1093" s="184"/>
      <c r="SUH1093" s="184"/>
      <c r="SUI1093" s="184"/>
      <c r="SUJ1093" s="184"/>
      <c r="SUK1093" s="184"/>
      <c r="SUL1093" s="184"/>
      <c r="SUM1093" s="184"/>
      <c r="SUN1093" s="184"/>
      <c r="SUO1093" s="184"/>
      <c r="SUP1093" s="184"/>
      <c r="SUQ1093" s="184"/>
      <c r="SUR1093" s="184"/>
      <c r="SUS1093" s="184"/>
      <c r="SUT1093" s="184"/>
      <c r="SUU1093" s="184"/>
      <c r="SUV1093" s="184"/>
      <c r="SUW1093" s="184"/>
      <c r="SUX1093" s="184"/>
      <c r="SUY1093" s="184"/>
      <c r="SUZ1093" s="184"/>
      <c r="SVA1093" s="184"/>
      <c r="SVB1093" s="184"/>
      <c r="SVC1093" s="184"/>
      <c r="SVD1093" s="184"/>
      <c r="SVE1093" s="184"/>
      <c r="SVF1093" s="184"/>
      <c r="SVG1093" s="184"/>
      <c r="SVH1093" s="184"/>
      <c r="SVI1093" s="184"/>
      <c r="SVJ1093" s="184"/>
      <c r="SVK1093" s="184"/>
      <c r="SVL1093" s="184"/>
      <c r="SVM1093" s="184"/>
      <c r="SVN1093" s="184"/>
      <c r="SVO1093" s="184"/>
      <c r="SVP1093" s="184"/>
      <c r="SVQ1093" s="184"/>
      <c r="SVR1093" s="184"/>
      <c r="SVS1093" s="184"/>
      <c r="SVT1093" s="184"/>
      <c r="SVU1093" s="184"/>
      <c r="SVV1093" s="184"/>
      <c r="SVW1093" s="184"/>
      <c r="SVX1093" s="184"/>
      <c r="SVY1093" s="184"/>
      <c r="SVZ1093" s="184"/>
      <c r="SWA1093" s="184"/>
      <c r="SWB1093" s="184"/>
      <c r="SWC1093" s="184"/>
      <c r="SWD1093" s="184"/>
      <c r="SWE1093" s="184"/>
      <c r="SWF1093" s="184"/>
      <c r="SWG1093" s="184"/>
      <c r="SWH1093" s="184"/>
      <c r="SWI1093" s="184"/>
      <c r="SWJ1093" s="184"/>
      <c r="SWK1093" s="184"/>
      <c r="SWL1093" s="184"/>
      <c r="SWM1093" s="184"/>
      <c r="SWN1093" s="184"/>
      <c r="SWO1093" s="184"/>
      <c r="SWP1093" s="184"/>
      <c r="SWQ1093" s="184"/>
      <c r="SWR1093" s="184"/>
      <c r="SWS1093" s="184"/>
      <c r="SWT1093" s="184"/>
      <c r="SWU1093" s="184"/>
      <c r="SWV1093" s="184"/>
      <c r="SWW1093" s="184"/>
      <c r="SWX1093" s="184"/>
      <c r="SWY1093" s="184"/>
      <c r="SWZ1093" s="184"/>
      <c r="SXA1093" s="184"/>
      <c r="SXB1093" s="184"/>
      <c r="SXC1093" s="184"/>
      <c r="SXD1093" s="184"/>
      <c r="SXE1093" s="184"/>
      <c r="SXF1093" s="184"/>
      <c r="SXG1093" s="184"/>
      <c r="SXH1093" s="184"/>
      <c r="SXI1093" s="184"/>
      <c r="SXJ1093" s="184"/>
      <c r="SXK1093" s="184"/>
      <c r="SXL1093" s="184"/>
      <c r="SXM1093" s="184"/>
      <c r="SXN1093" s="184"/>
      <c r="SXO1093" s="184"/>
      <c r="SXP1093" s="184"/>
      <c r="SXQ1093" s="184"/>
      <c r="SXR1093" s="184"/>
      <c r="SXS1093" s="184"/>
      <c r="SXT1093" s="184"/>
      <c r="SXU1093" s="184"/>
      <c r="SXV1093" s="184"/>
      <c r="SXW1093" s="184"/>
      <c r="SXX1093" s="184"/>
      <c r="SXY1093" s="184"/>
      <c r="SXZ1093" s="184"/>
      <c r="SYA1093" s="184"/>
      <c r="SYB1093" s="184"/>
      <c r="SYC1093" s="184"/>
      <c r="SYD1093" s="184"/>
      <c r="SYE1093" s="184"/>
      <c r="SYF1093" s="184"/>
      <c r="SYG1093" s="184"/>
      <c r="SYH1093" s="184"/>
      <c r="SYI1093" s="184"/>
      <c r="SYJ1093" s="184"/>
      <c r="SYK1093" s="184"/>
      <c r="SYL1093" s="184"/>
      <c r="SYM1093" s="184"/>
      <c r="SYN1093" s="184"/>
      <c r="SYO1093" s="184"/>
      <c r="SYP1093" s="184"/>
      <c r="SYQ1093" s="184"/>
      <c r="SYR1093" s="184"/>
      <c r="SYS1093" s="184"/>
      <c r="SYT1093" s="184"/>
      <c r="SYU1093" s="184"/>
      <c r="SYV1093" s="184"/>
      <c r="SYW1093" s="184"/>
      <c r="SYX1093" s="184"/>
      <c r="SYY1093" s="184"/>
      <c r="SYZ1093" s="184"/>
      <c r="SZA1093" s="184"/>
      <c r="SZB1093" s="184"/>
      <c r="SZC1093" s="184"/>
      <c r="SZD1093" s="184"/>
      <c r="SZE1093" s="184"/>
      <c r="SZF1093" s="184"/>
      <c r="SZG1093" s="184"/>
      <c r="SZH1093" s="184"/>
      <c r="SZI1093" s="184"/>
      <c r="SZJ1093" s="184"/>
      <c r="SZK1093" s="184"/>
      <c r="SZL1093" s="184"/>
      <c r="SZM1093" s="184"/>
      <c r="SZN1093" s="184"/>
      <c r="SZO1093" s="184"/>
      <c r="SZP1093" s="184"/>
      <c r="SZQ1093" s="184"/>
      <c r="SZR1093" s="184"/>
      <c r="SZS1093" s="184"/>
      <c r="SZT1093" s="184"/>
      <c r="SZU1093" s="184"/>
      <c r="SZV1093" s="184"/>
      <c r="SZW1093" s="184"/>
      <c r="SZX1093" s="184"/>
      <c r="SZY1093" s="184"/>
      <c r="SZZ1093" s="184"/>
      <c r="TAA1093" s="184"/>
      <c r="TAB1093" s="184"/>
      <c r="TAC1093" s="184"/>
      <c r="TAD1093" s="184"/>
      <c r="TAE1093" s="184"/>
      <c r="TAF1093" s="184"/>
      <c r="TAG1093" s="184"/>
      <c r="TAH1093" s="184"/>
      <c r="TAI1093" s="184"/>
      <c r="TAJ1093" s="184"/>
      <c r="TAK1093" s="184"/>
      <c r="TAL1093" s="184"/>
      <c r="TAM1093" s="184"/>
      <c r="TAN1093" s="184"/>
      <c r="TAO1093" s="184"/>
      <c r="TAP1093" s="184"/>
      <c r="TAQ1093" s="184"/>
      <c r="TAR1093" s="184"/>
      <c r="TAS1093" s="184"/>
      <c r="TAT1093" s="184"/>
      <c r="TAU1093" s="184"/>
      <c r="TAV1093" s="184"/>
      <c r="TAW1093" s="184"/>
      <c r="TAX1093" s="184"/>
      <c r="TAY1093" s="184"/>
      <c r="TAZ1093" s="184"/>
      <c r="TBA1093" s="184"/>
      <c r="TBB1093" s="184"/>
      <c r="TBC1093" s="184"/>
      <c r="TBD1093" s="184"/>
      <c r="TBE1093" s="184"/>
      <c r="TBF1093" s="184"/>
      <c r="TBG1093" s="184"/>
      <c r="TBH1093" s="184"/>
      <c r="TBI1093" s="184"/>
      <c r="TBJ1093" s="184"/>
      <c r="TBK1093" s="184"/>
      <c r="TBL1093" s="184"/>
      <c r="TBM1093" s="184"/>
      <c r="TBN1093" s="184"/>
      <c r="TBO1093" s="184"/>
      <c r="TBP1093" s="184"/>
      <c r="TBQ1093" s="184"/>
      <c r="TBR1093" s="184"/>
      <c r="TBS1093" s="184"/>
      <c r="TBT1093" s="184"/>
      <c r="TBU1093" s="184"/>
      <c r="TBV1093" s="184"/>
      <c r="TBW1093" s="184"/>
      <c r="TBX1093" s="184"/>
      <c r="TBY1093" s="184"/>
      <c r="TBZ1093" s="184"/>
      <c r="TCA1093" s="184"/>
      <c r="TCB1093" s="184"/>
      <c r="TCC1093" s="184"/>
      <c r="TCD1093" s="184"/>
      <c r="TCE1093" s="184"/>
      <c r="TCF1093" s="184"/>
      <c r="TCG1093" s="184"/>
      <c r="TCH1093" s="184"/>
      <c r="TCI1093" s="184"/>
      <c r="TCJ1093" s="184"/>
      <c r="TCK1093" s="184"/>
      <c r="TCL1093" s="184"/>
      <c r="TCM1093" s="184"/>
      <c r="TCN1093" s="184"/>
      <c r="TCO1093" s="184"/>
      <c r="TCP1093" s="184"/>
      <c r="TCQ1093" s="184"/>
      <c r="TCR1093" s="184"/>
      <c r="TCS1093" s="184"/>
      <c r="TCT1093" s="184"/>
      <c r="TCU1093" s="184"/>
      <c r="TCV1093" s="184"/>
      <c r="TCW1093" s="184"/>
      <c r="TCX1093" s="184"/>
      <c r="TCY1093" s="184"/>
      <c r="TCZ1093" s="184"/>
      <c r="TDA1093" s="184"/>
      <c r="TDB1093" s="184"/>
      <c r="TDC1093" s="184"/>
      <c r="TDD1093" s="184"/>
      <c r="TDE1093" s="184"/>
      <c r="TDF1093" s="184"/>
      <c r="TDG1093" s="184"/>
      <c r="TDH1093" s="184"/>
      <c r="TDI1093" s="184"/>
      <c r="TDJ1093" s="184"/>
      <c r="TDK1093" s="184"/>
      <c r="TDL1093" s="184"/>
      <c r="TDM1093" s="184"/>
      <c r="TDN1093" s="184"/>
      <c r="TDO1093" s="184"/>
      <c r="TDP1093" s="184"/>
      <c r="TDQ1093" s="184"/>
      <c r="TDR1093" s="184"/>
      <c r="TDS1093" s="184"/>
      <c r="TDT1093" s="184"/>
      <c r="TDU1093" s="184"/>
      <c r="TDV1093" s="184"/>
      <c r="TDW1093" s="184"/>
      <c r="TDX1093" s="184"/>
      <c r="TDY1093" s="184"/>
      <c r="TDZ1093" s="184"/>
      <c r="TEA1093" s="184"/>
      <c r="TEB1093" s="184"/>
      <c r="TEC1093" s="184"/>
      <c r="TED1093" s="184"/>
      <c r="TEE1093" s="184"/>
      <c r="TEF1093" s="184"/>
      <c r="TEG1093" s="184"/>
      <c r="TEH1093" s="184"/>
      <c r="TEI1093" s="184"/>
      <c r="TEJ1093" s="184"/>
      <c r="TEK1093" s="184"/>
      <c r="TEL1093" s="184"/>
      <c r="TEM1093" s="184"/>
      <c r="TEN1093" s="184"/>
      <c r="TEO1093" s="184"/>
      <c r="TEP1093" s="184"/>
      <c r="TEQ1093" s="184"/>
      <c r="TER1093" s="184"/>
      <c r="TES1093" s="184"/>
      <c r="TET1093" s="184"/>
      <c r="TEU1093" s="184"/>
      <c r="TEV1093" s="184"/>
      <c r="TEW1093" s="184"/>
      <c r="TEX1093" s="184"/>
      <c r="TEY1093" s="184"/>
      <c r="TEZ1093" s="184"/>
      <c r="TFA1093" s="184"/>
      <c r="TFB1093" s="184"/>
      <c r="TFC1093" s="184"/>
      <c r="TFD1093" s="184"/>
      <c r="TFE1093" s="184"/>
      <c r="TFF1093" s="184"/>
      <c r="TFG1093" s="184"/>
      <c r="TFH1093" s="184"/>
      <c r="TFI1093" s="184"/>
      <c r="TFJ1093" s="184"/>
      <c r="TFK1093" s="184"/>
      <c r="TFL1093" s="184"/>
      <c r="TFM1093" s="184"/>
      <c r="TFN1093" s="184"/>
      <c r="TFO1093" s="184"/>
      <c r="TFP1093" s="184"/>
      <c r="TFQ1093" s="184"/>
      <c r="TFR1093" s="184"/>
      <c r="TFS1093" s="184"/>
      <c r="TFT1093" s="184"/>
      <c r="TFU1093" s="184"/>
      <c r="TFV1093" s="184"/>
      <c r="TFW1093" s="184"/>
      <c r="TFX1093" s="184"/>
      <c r="TFY1093" s="184"/>
      <c r="TFZ1093" s="184"/>
      <c r="TGA1093" s="184"/>
      <c r="TGB1093" s="184"/>
      <c r="TGC1093" s="184"/>
      <c r="TGD1093" s="184"/>
      <c r="TGE1093" s="184"/>
      <c r="TGF1093" s="184"/>
      <c r="TGG1093" s="184"/>
      <c r="TGH1093" s="184"/>
      <c r="TGI1093" s="184"/>
      <c r="TGJ1093" s="184"/>
      <c r="TGK1093" s="184"/>
      <c r="TGL1093" s="184"/>
      <c r="TGM1093" s="184"/>
      <c r="TGN1093" s="184"/>
      <c r="TGO1093" s="184"/>
      <c r="TGP1093" s="184"/>
      <c r="TGQ1093" s="184"/>
      <c r="TGR1093" s="184"/>
      <c r="TGS1093" s="184"/>
      <c r="TGT1093" s="184"/>
      <c r="TGU1093" s="184"/>
      <c r="TGV1093" s="184"/>
      <c r="TGW1093" s="184"/>
      <c r="TGX1093" s="184"/>
      <c r="TGY1093" s="184"/>
      <c r="TGZ1093" s="184"/>
      <c r="THA1093" s="184"/>
      <c r="THB1093" s="184"/>
      <c r="THC1093" s="184"/>
      <c r="THD1093" s="184"/>
      <c r="THE1093" s="184"/>
      <c r="THF1093" s="184"/>
      <c r="THG1093" s="184"/>
      <c r="THH1093" s="184"/>
      <c r="THI1093" s="184"/>
      <c r="THJ1093" s="184"/>
      <c r="THK1093" s="184"/>
      <c r="THL1093" s="184"/>
      <c r="THM1093" s="184"/>
      <c r="THN1093" s="184"/>
      <c r="THO1093" s="184"/>
      <c r="THP1093" s="184"/>
      <c r="THQ1093" s="184"/>
      <c r="THR1093" s="184"/>
      <c r="THS1093" s="184"/>
      <c r="THT1093" s="184"/>
      <c r="THU1093" s="184"/>
      <c r="THV1093" s="184"/>
      <c r="THW1093" s="184"/>
      <c r="THX1093" s="184"/>
      <c r="THY1093" s="184"/>
      <c r="THZ1093" s="184"/>
      <c r="TIA1093" s="184"/>
      <c r="TIB1093" s="184"/>
      <c r="TIC1093" s="184"/>
      <c r="TID1093" s="184"/>
      <c r="TIE1093" s="184"/>
      <c r="TIF1093" s="184"/>
      <c r="TIG1093" s="184"/>
      <c r="TIH1093" s="184"/>
      <c r="TII1093" s="184"/>
      <c r="TIJ1093" s="184"/>
      <c r="TIK1093" s="184"/>
      <c r="TIL1093" s="184"/>
      <c r="TIM1093" s="184"/>
      <c r="TIN1093" s="184"/>
      <c r="TIO1093" s="184"/>
      <c r="TIP1093" s="184"/>
      <c r="TIQ1093" s="184"/>
      <c r="TIR1093" s="184"/>
      <c r="TIS1093" s="184"/>
      <c r="TIT1093" s="184"/>
      <c r="TIU1093" s="184"/>
      <c r="TIV1093" s="184"/>
      <c r="TIW1093" s="184"/>
      <c r="TIX1093" s="184"/>
      <c r="TIY1093" s="184"/>
      <c r="TIZ1093" s="184"/>
      <c r="TJA1093" s="184"/>
      <c r="TJB1093" s="184"/>
      <c r="TJC1093" s="184"/>
      <c r="TJD1093" s="184"/>
      <c r="TJE1093" s="184"/>
      <c r="TJF1093" s="184"/>
      <c r="TJG1093" s="184"/>
      <c r="TJH1093" s="184"/>
      <c r="TJI1093" s="184"/>
      <c r="TJJ1093" s="184"/>
      <c r="TJK1093" s="184"/>
      <c r="TJL1093" s="184"/>
      <c r="TJM1093" s="184"/>
      <c r="TJN1093" s="184"/>
      <c r="TJO1093" s="184"/>
      <c r="TJP1093" s="184"/>
      <c r="TJQ1093" s="184"/>
      <c r="TJR1093" s="184"/>
      <c r="TJS1093" s="184"/>
      <c r="TJT1093" s="184"/>
      <c r="TJU1093" s="184"/>
      <c r="TJV1093" s="184"/>
      <c r="TJW1093" s="184"/>
      <c r="TJX1093" s="184"/>
      <c r="TJY1093" s="184"/>
      <c r="TJZ1093" s="184"/>
      <c r="TKA1093" s="184"/>
      <c r="TKB1093" s="184"/>
      <c r="TKC1093" s="184"/>
      <c r="TKD1093" s="184"/>
      <c r="TKE1093" s="184"/>
      <c r="TKF1093" s="184"/>
      <c r="TKG1093" s="184"/>
      <c r="TKH1093" s="184"/>
      <c r="TKI1093" s="184"/>
      <c r="TKJ1093" s="184"/>
      <c r="TKK1093" s="184"/>
      <c r="TKL1093" s="184"/>
      <c r="TKM1093" s="184"/>
      <c r="TKN1093" s="184"/>
      <c r="TKO1093" s="184"/>
      <c r="TKP1093" s="184"/>
      <c r="TKQ1093" s="184"/>
      <c r="TKR1093" s="184"/>
      <c r="TKS1093" s="184"/>
      <c r="TKT1093" s="184"/>
      <c r="TKU1093" s="184"/>
      <c r="TKV1093" s="184"/>
      <c r="TKW1093" s="184"/>
      <c r="TKX1093" s="184"/>
      <c r="TKY1093" s="184"/>
      <c r="TKZ1093" s="184"/>
      <c r="TLA1093" s="184"/>
      <c r="TLB1093" s="184"/>
      <c r="TLC1093" s="184"/>
      <c r="TLD1093" s="184"/>
      <c r="TLE1093" s="184"/>
      <c r="TLF1093" s="184"/>
      <c r="TLG1093" s="184"/>
      <c r="TLH1093" s="184"/>
      <c r="TLI1093" s="184"/>
      <c r="TLJ1093" s="184"/>
      <c r="TLK1093" s="184"/>
      <c r="TLL1093" s="184"/>
      <c r="TLM1093" s="184"/>
      <c r="TLN1093" s="184"/>
      <c r="TLO1093" s="184"/>
      <c r="TLP1093" s="184"/>
      <c r="TLQ1093" s="184"/>
      <c r="TLR1093" s="184"/>
      <c r="TLS1093" s="184"/>
      <c r="TLT1093" s="184"/>
      <c r="TLU1093" s="184"/>
      <c r="TLV1093" s="184"/>
      <c r="TLW1093" s="184"/>
      <c r="TLX1093" s="184"/>
      <c r="TLY1093" s="184"/>
      <c r="TLZ1093" s="184"/>
      <c r="TMA1093" s="184"/>
      <c r="TMB1093" s="184"/>
      <c r="TMC1093" s="184"/>
      <c r="TMD1093" s="184"/>
      <c r="TME1093" s="184"/>
      <c r="TMF1093" s="184"/>
      <c r="TMG1093" s="184"/>
      <c r="TMH1093" s="184"/>
      <c r="TMI1093" s="184"/>
      <c r="TMJ1093" s="184"/>
      <c r="TMK1093" s="184"/>
      <c r="TML1093" s="184"/>
      <c r="TMM1093" s="184"/>
      <c r="TMN1093" s="184"/>
      <c r="TMO1093" s="184"/>
      <c r="TMP1093" s="184"/>
      <c r="TMQ1093" s="184"/>
      <c r="TMR1093" s="184"/>
      <c r="TMS1093" s="184"/>
      <c r="TMT1093" s="184"/>
      <c r="TMU1093" s="184"/>
      <c r="TMV1093" s="184"/>
      <c r="TMW1093" s="184"/>
      <c r="TMX1093" s="184"/>
      <c r="TMY1093" s="184"/>
      <c r="TMZ1093" s="184"/>
      <c r="TNA1093" s="184"/>
      <c r="TNB1093" s="184"/>
      <c r="TNC1093" s="184"/>
      <c r="TND1093" s="184"/>
      <c r="TNE1093" s="184"/>
      <c r="TNF1093" s="184"/>
      <c r="TNG1093" s="184"/>
      <c r="TNH1093" s="184"/>
      <c r="TNI1093" s="184"/>
      <c r="TNJ1093" s="184"/>
      <c r="TNK1093" s="184"/>
      <c r="TNL1093" s="184"/>
      <c r="TNM1093" s="184"/>
      <c r="TNN1093" s="184"/>
      <c r="TNO1093" s="184"/>
      <c r="TNP1093" s="184"/>
      <c r="TNQ1093" s="184"/>
      <c r="TNR1093" s="184"/>
      <c r="TNS1093" s="184"/>
      <c r="TNT1093" s="184"/>
      <c r="TNU1093" s="184"/>
      <c r="TNV1093" s="184"/>
      <c r="TNW1093" s="184"/>
      <c r="TNX1093" s="184"/>
      <c r="TNY1093" s="184"/>
      <c r="TNZ1093" s="184"/>
      <c r="TOA1093" s="184"/>
      <c r="TOB1093" s="184"/>
      <c r="TOC1093" s="184"/>
      <c r="TOD1093" s="184"/>
      <c r="TOE1093" s="184"/>
      <c r="TOF1093" s="184"/>
      <c r="TOG1093" s="184"/>
      <c r="TOH1093" s="184"/>
      <c r="TOI1093" s="184"/>
      <c r="TOJ1093" s="184"/>
      <c r="TOK1093" s="184"/>
      <c r="TOL1093" s="184"/>
      <c r="TOM1093" s="184"/>
      <c r="TON1093" s="184"/>
      <c r="TOO1093" s="184"/>
      <c r="TOP1093" s="184"/>
      <c r="TOQ1093" s="184"/>
      <c r="TOR1093" s="184"/>
      <c r="TOS1093" s="184"/>
      <c r="TOT1093" s="184"/>
      <c r="TOU1093" s="184"/>
      <c r="TOV1093" s="184"/>
      <c r="TOW1093" s="184"/>
      <c r="TOX1093" s="184"/>
      <c r="TOY1093" s="184"/>
      <c r="TOZ1093" s="184"/>
      <c r="TPA1093" s="184"/>
      <c r="TPB1093" s="184"/>
      <c r="TPC1093" s="184"/>
      <c r="TPD1093" s="184"/>
      <c r="TPE1093" s="184"/>
      <c r="TPF1093" s="184"/>
      <c r="TPG1093" s="184"/>
      <c r="TPH1093" s="184"/>
      <c r="TPI1093" s="184"/>
      <c r="TPJ1093" s="184"/>
      <c r="TPK1093" s="184"/>
      <c r="TPL1093" s="184"/>
      <c r="TPM1093" s="184"/>
      <c r="TPN1093" s="184"/>
      <c r="TPO1093" s="184"/>
      <c r="TPP1093" s="184"/>
      <c r="TPQ1093" s="184"/>
      <c r="TPR1093" s="184"/>
      <c r="TPS1093" s="184"/>
      <c r="TPT1093" s="184"/>
      <c r="TPU1093" s="184"/>
      <c r="TPV1093" s="184"/>
      <c r="TPW1093" s="184"/>
      <c r="TPX1093" s="184"/>
      <c r="TPY1093" s="184"/>
      <c r="TPZ1093" s="184"/>
      <c r="TQA1093" s="184"/>
      <c r="TQB1093" s="184"/>
      <c r="TQC1093" s="184"/>
      <c r="TQD1093" s="184"/>
      <c r="TQE1093" s="184"/>
      <c r="TQF1093" s="184"/>
      <c r="TQG1093" s="184"/>
      <c r="TQH1093" s="184"/>
      <c r="TQI1093" s="184"/>
      <c r="TQJ1093" s="184"/>
      <c r="TQK1093" s="184"/>
      <c r="TQL1093" s="184"/>
      <c r="TQM1093" s="184"/>
      <c r="TQN1093" s="184"/>
      <c r="TQO1093" s="184"/>
      <c r="TQP1093" s="184"/>
      <c r="TQQ1093" s="184"/>
      <c r="TQR1093" s="184"/>
      <c r="TQS1093" s="184"/>
      <c r="TQT1093" s="184"/>
      <c r="TQU1093" s="184"/>
      <c r="TQV1093" s="184"/>
      <c r="TQW1093" s="184"/>
      <c r="TQX1093" s="184"/>
      <c r="TQY1093" s="184"/>
      <c r="TQZ1093" s="184"/>
      <c r="TRA1093" s="184"/>
      <c r="TRB1093" s="184"/>
      <c r="TRC1093" s="184"/>
      <c r="TRD1093" s="184"/>
      <c r="TRE1093" s="184"/>
      <c r="TRF1093" s="184"/>
      <c r="TRG1093" s="184"/>
      <c r="TRH1093" s="184"/>
      <c r="TRI1093" s="184"/>
      <c r="TRJ1093" s="184"/>
      <c r="TRK1093" s="184"/>
      <c r="TRL1093" s="184"/>
      <c r="TRM1093" s="184"/>
      <c r="TRN1093" s="184"/>
      <c r="TRO1093" s="184"/>
      <c r="TRP1093" s="184"/>
      <c r="TRQ1093" s="184"/>
      <c r="TRR1093" s="184"/>
      <c r="TRS1093" s="184"/>
      <c r="TRT1093" s="184"/>
      <c r="TRU1093" s="184"/>
      <c r="TRV1093" s="184"/>
      <c r="TRW1093" s="184"/>
      <c r="TRX1093" s="184"/>
      <c r="TRY1093" s="184"/>
      <c r="TRZ1093" s="184"/>
      <c r="TSA1093" s="184"/>
      <c r="TSB1093" s="184"/>
      <c r="TSC1093" s="184"/>
      <c r="TSD1093" s="184"/>
      <c r="TSE1093" s="184"/>
      <c r="TSF1093" s="184"/>
      <c r="TSG1093" s="184"/>
      <c r="TSH1093" s="184"/>
      <c r="TSI1093" s="184"/>
      <c r="TSJ1093" s="184"/>
      <c r="TSK1093" s="184"/>
      <c r="TSL1093" s="184"/>
      <c r="TSM1093" s="184"/>
      <c r="TSN1093" s="184"/>
      <c r="TSO1093" s="184"/>
      <c r="TSP1093" s="184"/>
      <c r="TSQ1093" s="184"/>
      <c r="TSR1093" s="184"/>
      <c r="TSS1093" s="184"/>
      <c r="TST1093" s="184"/>
      <c r="TSU1093" s="184"/>
      <c r="TSV1093" s="184"/>
      <c r="TSW1093" s="184"/>
      <c r="TSX1093" s="184"/>
      <c r="TSY1093" s="184"/>
      <c r="TSZ1093" s="184"/>
      <c r="TTA1093" s="184"/>
      <c r="TTB1093" s="184"/>
      <c r="TTC1093" s="184"/>
      <c r="TTD1093" s="184"/>
      <c r="TTE1093" s="184"/>
      <c r="TTF1093" s="184"/>
      <c r="TTG1093" s="184"/>
      <c r="TTH1093" s="184"/>
      <c r="TTI1093" s="184"/>
      <c r="TTJ1093" s="184"/>
      <c r="TTK1093" s="184"/>
      <c r="TTL1093" s="184"/>
      <c r="TTM1093" s="184"/>
      <c r="TTN1093" s="184"/>
      <c r="TTO1093" s="184"/>
      <c r="TTP1093" s="184"/>
      <c r="TTQ1093" s="184"/>
      <c r="TTR1093" s="184"/>
      <c r="TTS1093" s="184"/>
      <c r="TTT1093" s="184"/>
      <c r="TTU1093" s="184"/>
      <c r="TTV1093" s="184"/>
      <c r="TTW1093" s="184"/>
      <c r="TTX1093" s="184"/>
      <c r="TTY1093" s="184"/>
      <c r="TTZ1093" s="184"/>
      <c r="TUA1093" s="184"/>
      <c r="TUB1093" s="184"/>
      <c r="TUC1093" s="184"/>
      <c r="TUD1093" s="184"/>
      <c r="TUE1093" s="184"/>
      <c r="TUF1093" s="184"/>
      <c r="TUG1093" s="184"/>
      <c r="TUH1093" s="184"/>
      <c r="TUI1093" s="184"/>
      <c r="TUJ1093" s="184"/>
      <c r="TUK1093" s="184"/>
      <c r="TUL1093" s="184"/>
      <c r="TUM1093" s="184"/>
      <c r="TUN1093" s="184"/>
      <c r="TUO1093" s="184"/>
      <c r="TUP1093" s="184"/>
      <c r="TUQ1093" s="184"/>
      <c r="TUR1093" s="184"/>
      <c r="TUS1093" s="184"/>
      <c r="TUT1093" s="184"/>
      <c r="TUU1093" s="184"/>
      <c r="TUV1093" s="184"/>
      <c r="TUW1093" s="184"/>
      <c r="TUX1093" s="184"/>
      <c r="TUY1093" s="184"/>
      <c r="TUZ1093" s="184"/>
      <c r="TVA1093" s="184"/>
      <c r="TVB1093" s="184"/>
      <c r="TVC1093" s="184"/>
      <c r="TVD1093" s="184"/>
      <c r="TVE1093" s="184"/>
      <c r="TVF1093" s="184"/>
      <c r="TVG1093" s="184"/>
      <c r="TVH1093" s="184"/>
      <c r="TVI1093" s="184"/>
      <c r="TVJ1093" s="184"/>
      <c r="TVK1093" s="184"/>
      <c r="TVL1093" s="184"/>
      <c r="TVM1093" s="184"/>
      <c r="TVN1093" s="184"/>
      <c r="TVO1093" s="184"/>
      <c r="TVP1093" s="184"/>
      <c r="TVQ1093" s="184"/>
      <c r="TVR1093" s="184"/>
      <c r="TVS1093" s="184"/>
      <c r="TVT1093" s="184"/>
      <c r="TVU1093" s="184"/>
      <c r="TVV1093" s="184"/>
      <c r="TVW1093" s="184"/>
      <c r="TVX1093" s="184"/>
      <c r="TVY1093" s="184"/>
      <c r="TVZ1093" s="184"/>
      <c r="TWA1093" s="184"/>
      <c r="TWB1093" s="184"/>
      <c r="TWC1093" s="184"/>
      <c r="TWD1093" s="184"/>
      <c r="TWE1093" s="184"/>
      <c r="TWF1093" s="184"/>
      <c r="TWG1093" s="184"/>
      <c r="TWH1093" s="184"/>
      <c r="TWI1093" s="184"/>
      <c r="TWJ1093" s="184"/>
      <c r="TWK1093" s="184"/>
      <c r="TWL1093" s="184"/>
      <c r="TWM1093" s="184"/>
      <c r="TWN1093" s="184"/>
      <c r="TWO1093" s="184"/>
      <c r="TWP1093" s="184"/>
      <c r="TWQ1093" s="184"/>
      <c r="TWR1093" s="184"/>
      <c r="TWS1093" s="184"/>
      <c r="TWT1093" s="184"/>
      <c r="TWU1093" s="184"/>
      <c r="TWV1093" s="184"/>
      <c r="TWW1093" s="184"/>
      <c r="TWX1093" s="184"/>
      <c r="TWY1093" s="184"/>
      <c r="TWZ1093" s="184"/>
      <c r="TXA1093" s="184"/>
      <c r="TXB1093" s="184"/>
      <c r="TXC1093" s="184"/>
      <c r="TXD1093" s="184"/>
      <c r="TXE1093" s="184"/>
      <c r="TXF1093" s="184"/>
      <c r="TXG1093" s="184"/>
      <c r="TXH1093" s="184"/>
      <c r="TXI1093" s="184"/>
      <c r="TXJ1093" s="184"/>
      <c r="TXK1093" s="184"/>
      <c r="TXL1093" s="184"/>
      <c r="TXM1093" s="184"/>
      <c r="TXN1093" s="184"/>
      <c r="TXO1093" s="184"/>
      <c r="TXP1093" s="184"/>
      <c r="TXQ1093" s="184"/>
      <c r="TXR1093" s="184"/>
      <c r="TXS1093" s="184"/>
      <c r="TXT1093" s="184"/>
      <c r="TXU1093" s="184"/>
      <c r="TXV1093" s="184"/>
      <c r="TXW1093" s="184"/>
      <c r="TXX1093" s="184"/>
      <c r="TXY1093" s="184"/>
      <c r="TXZ1093" s="184"/>
      <c r="TYA1093" s="184"/>
      <c r="TYB1093" s="184"/>
      <c r="TYC1093" s="184"/>
      <c r="TYD1093" s="184"/>
      <c r="TYE1093" s="184"/>
      <c r="TYF1093" s="184"/>
      <c r="TYG1093" s="184"/>
      <c r="TYH1093" s="184"/>
      <c r="TYI1093" s="184"/>
      <c r="TYJ1093" s="184"/>
      <c r="TYK1093" s="184"/>
      <c r="TYL1093" s="184"/>
      <c r="TYM1093" s="184"/>
      <c r="TYN1093" s="184"/>
      <c r="TYO1093" s="184"/>
      <c r="TYP1093" s="184"/>
      <c r="TYQ1093" s="184"/>
      <c r="TYR1093" s="184"/>
      <c r="TYS1093" s="184"/>
      <c r="TYT1093" s="184"/>
      <c r="TYU1093" s="184"/>
      <c r="TYV1093" s="184"/>
      <c r="TYW1093" s="184"/>
      <c r="TYX1093" s="184"/>
      <c r="TYY1093" s="184"/>
      <c r="TYZ1093" s="184"/>
      <c r="TZA1093" s="184"/>
      <c r="TZB1093" s="184"/>
      <c r="TZC1093" s="184"/>
      <c r="TZD1093" s="184"/>
      <c r="TZE1093" s="184"/>
      <c r="TZF1093" s="184"/>
      <c r="TZG1093" s="184"/>
      <c r="TZH1093" s="184"/>
      <c r="TZI1093" s="184"/>
      <c r="TZJ1093" s="184"/>
      <c r="TZK1093" s="184"/>
      <c r="TZL1093" s="184"/>
      <c r="TZM1093" s="184"/>
      <c r="TZN1093" s="184"/>
      <c r="TZO1093" s="184"/>
      <c r="TZP1093" s="184"/>
      <c r="TZQ1093" s="184"/>
      <c r="TZR1093" s="184"/>
      <c r="TZS1093" s="184"/>
      <c r="TZT1093" s="184"/>
      <c r="TZU1093" s="184"/>
      <c r="TZV1093" s="184"/>
      <c r="TZW1093" s="184"/>
      <c r="TZX1093" s="184"/>
      <c r="TZY1093" s="184"/>
      <c r="TZZ1093" s="184"/>
      <c r="UAA1093" s="184"/>
      <c r="UAB1093" s="184"/>
      <c r="UAC1093" s="184"/>
      <c r="UAD1093" s="184"/>
      <c r="UAE1093" s="184"/>
      <c r="UAF1093" s="184"/>
      <c r="UAG1093" s="184"/>
      <c r="UAH1093" s="184"/>
      <c r="UAI1093" s="184"/>
      <c r="UAJ1093" s="184"/>
      <c r="UAK1093" s="184"/>
      <c r="UAL1093" s="184"/>
      <c r="UAM1093" s="184"/>
      <c r="UAN1093" s="184"/>
      <c r="UAO1093" s="184"/>
      <c r="UAP1093" s="184"/>
      <c r="UAQ1093" s="184"/>
      <c r="UAR1093" s="184"/>
      <c r="UAS1093" s="184"/>
      <c r="UAT1093" s="184"/>
      <c r="UAU1093" s="184"/>
      <c r="UAV1093" s="184"/>
      <c r="UAW1093" s="184"/>
      <c r="UAX1093" s="184"/>
      <c r="UAY1093" s="184"/>
      <c r="UAZ1093" s="184"/>
      <c r="UBA1093" s="184"/>
      <c r="UBB1093" s="184"/>
      <c r="UBC1093" s="184"/>
      <c r="UBD1093" s="184"/>
      <c r="UBE1093" s="184"/>
      <c r="UBF1093" s="184"/>
      <c r="UBG1093" s="184"/>
      <c r="UBH1093" s="184"/>
      <c r="UBI1093" s="184"/>
      <c r="UBJ1093" s="184"/>
      <c r="UBK1093" s="184"/>
      <c r="UBL1093" s="184"/>
      <c r="UBM1093" s="184"/>
      <c r="UBN1093" s="184"/>
      <c r="UBO1093" s="184"/>
      <c r="UBP1093" s="184"/>
      <c r="UBQ1093" s="184"/>
      <c r="UBR1093" s="184"/>
      <c r="UBS1093" s="184"/>
      <c r="UBT1093" s="184"/>
      <c r="UBU1093" s="184"/>
      <c r="UBV1093" s="184"/>
      <c r="UBW1093" s="184"/>
      <c r="UBX1093" s="184"/>
      <c r="UBY1093" s="184"/>
      <c r="UBZ1093" s="184"/>
      <c r="UCA1093" s="184"/>
      <c r="UCB1093" s="184"/>
      <c r="UCC1093" s="184"/>
      <c r="UCD1093" s="184"/>
      <c r="UCE1093" s="184"/>
      <c r="UCF1093" s="184"/>
      <c r="UCG1093" s="184"/>
      <c r="UCH1093" s="184"/>
      <c r="UCI1093" s="184"/>
      <c r="UCJ1093" s="184"/>
      <c r="UCK1093" s="184"/>
      <c r="UCL1093" s="184"/>
      <c r="UCM1093" s="184"/>
      <c r="UCN1093" s="184"/>
      <c r="UCO1093" s="184"/>
      <c r="UCP1093" s="184"/>
      <c r="UCQ1093" s="184"/>
      <c r="UCR1093" s="184"/>
      <c r="UCS1093" s="184"/>
      <c r="UCT1093" s="184"/>
      <c r="UCU1093" s="184"/>
      <c r="UCV1093" s="184"/>
      <c r="UCW1093" s="184"/>
      <c r="UCX1093" s="184"/>
      <c r="UCY1093" s="184"/>
      <c r="UCZ1093" s="184"/>
      <c r="UDA1093" s="184"/>
      <c r="UDB1093" s="184"/>
      <c r="UDC1093" s="184"/>
      <c r="UDD1093" s="184"/>
      <c r="UDE1093" s="184"/>
      <c r="UDF1093" s="184"/>
      <c r="UDG1093" s="184"/>
      <c r="UDH1093" s="184"/>
      <c r="UDI1093" s="184"/>
      <c r="UDJ1093" s="184"/>
      <c r="UDK1093" s="184"/>
      <c r="UDL1093" s="184"/>
      <c r="UDM1093" s="184"/>
      <c r="UDN1093" s="184"/>
      <c r="UDO1093" s="184"/>
      <c r="UDP1093" s="184"/>
      <c r="UDQ1093" s="184"/>
      <c r="UDR1093" s="184"/>
      <c r="UDS1093" s="184"/>
      <c r="UDT1093" s="184"/>
      <c r="UDU1093" s="184"/>
      <c r="UDV1093" s="184"/>
      <c r="UDW1093" s="184"/>
      <c r="UDX1093" s="184"/>
      <c r="UDY1093" s="184"/>
      <c r="UDZ1093" s="184"/>
      <c r="UEA1093" s="184"/>
      <c r="UEB1093" s="184"/>
      <c r="UEC1093" s="184"/>
      <c r="UED1093" s="184"/>
      <c r="UEE1093" s="184"/>
      <c r="UEF1093" s="184"/>
      <c r="UEG1093" s="184"/>
      <c r="UEH1093" s="184"/>
      <c r="UEI1093" s="184"/>
      <c r="UEJ1093" s="184"/>
      <c r="UEK1093" s="184"/>
      <c r="UEL1093" s="184"/>
      <c r="UEM1093" s="184"/>
      <c r="UEN1093" s="184"/>
      <c r="UEO1093" s="184"/>
      <c r="UEP1093" s="184"/>
      <c r="UEQ1093" s="184"/>
      <c r="UER1093" s="184"/>
      <c r="UES1093" s="184"/>
      <c r="UET1093" s="184"/>
      <c r="UEU1093" s="184"/>
      <c r="UEV1093" s="184"/>
      <c r="UEW1093" s="184"/>
      <c r="UEX1093" s="184"/>
      <c r="UEY1093" s="184"/>
      <c r="UEZ1093" s="184"/>
      <c r="UFA1093" s="184"/>
      <c r="UFB1093" s="184"/>
      <c r="UFC1093" s="184"/>
      <c r="UFD1093" s="184"/>
      <c r="UFE1093" s="184"/>
      <c r="UFF1093" s="184"/>
      <c r="UFG1093" s="184"/>
      <c r="UFH1093" s="184"/>
      <c r="UFI1093" s="184"/>
      <c r="UFJ1093" s="184"/>
      <c r="UFK1093" s="184"/>
      <c r="UFL1093" s="184"/>
      <c r="UFM1093" s="184"/>
      <c r="UFN1093" s="184"/>
      <c r="UFO1093" s="184"/>
      <c r="UFP1093" s="184"/>
      <c r="UFQ1093" s="184"/>
      <c r="UFR1093" s="184"/>
      <c r="UFS1093" s="184"/>
      <c r="UFT1093" s="184"/>
      <c r="UFU1093" s="184"/>
      <c r="UFV1093" s="184"/>
      <c r="UFW1093" s="184"/>
      <c r="UFX1093" s="184"/>
      <c r="UFY1093" s="184"/>
      <c r="UFZ1093" s="184"/>
      <c r="UGA1093" s="184"/>
      <c r="UGB1093" s="184"/>
      <c r="UGC1093" s="184"/>
      <c r="UGD1093" s="184"/>
      <c r="UGE1093" s="184"/>
      <c r="UGF1093" s="184"/>
      <c r="UGG1093" s="184"/>
      <c r="UGH1093" s="184"/>
      <c r="UGI1093" s="184"/>
      <c r="UGJ1093" s="184"/>
      <c r="UGK1093" s="184"/>
      <c r="UGL1093" s="184"/>
      <c r="UGM1093" s="184"/>
      <c r="UGN1093" s="184"/>
      <c r="UGO1093" s="184"/>
      <c r="UGP1093" s="184"/>
      <c r="UGQ1093" s="184"/>
      <c r="UGR1093" s="184"/>
      <c r="UGS1093" s="184"/>
      <c r="UGT1093" s="184"/>
      <c r="UGU1093" s="184"/>
      <c r="UGV1093" s="184"/>
      <c r="UGW1093" s="184"/>
      <c r="UGX1093" s="184"/>
      <c r="UGY1093" s="184"/>
      <c r="UGZ1093" s="184"/>
      <c r="UHA1093" s="184"/>
      <c r="UHB1093" s="184"/>
      <c r="UHC1093" s="184"/>
      <c r="UHD1093" s="184"/>
      <c r="UHE1093" s="184"/>
      <c r="UHF1093" s="184"/>
      <c r="UHG1093" s="184"/>
      <c r="UHH1093" s="184"/>
      <c r="UHI1093" s="184"/>
      <c r="UHJ1093" s="184"/>
      <c r="UHK1093" s="184"/>
      <c r="UHL1093" s="184"/>
      <c r="UHM1093" s="184"/>
      <c r="UHN1093" s="184"/>
      <c r="UHO1093" s="184"/>
      <c r="UHP1093" s="184"/>
      <c r="UHQ1093" s="184"/>
      <c r="UHR1093" s="184"/>
      <c r="UHS1093" s="184"/>
      <c r="UHT1093" s="184"/>
      <c r="UHU1093" s="184"/>
      <c r="UHV1093" s="184"/>
      <c r="UHW1093" s="184"/>
      <c r="UHX1093" s="184"/>
      <c r="UHY1093" s="184"/>
      <c r="UHZ1093" s="184"/>
      <c r="UIA1093" s="184"/>
      <c r="UIB1093" s="184"/>
      <c r="UIC1093" s="184"/>
      <c r="UID1093" s="184"/>
      <c r="UIE1093" s="184"/>
      <c r="UIF1093" s="184"/>
      <c r="UIG1093" s="184"/>
      <c r="UIH1093" s="184"/>
      <c r="UII1093" s="184"/>
      <c r="UIJ1093" s="184"/>
      <c r="UIK1093" s="184"/>
      <c r="UIL1093" s="184"/>
      <c r="UIM1093" s="184"/>
      <c r="UIN1093" s="184"/>
      <c r="UIO1093" s="184"/>
      <c r="UIP1093" s="184"/>
      <c r="UIQ1093" s="184"/>
      <c r="UIR1093" s="184"/>
      <c r="UIS1093" s="184"/>
      <c r="UIT1093" s="184"/>
      <c r="UIU1093" s="184"/>
      <c r="UIV1093" s="184"/>
      <c r="UIW1093" s="184"/>
      <c r="UIX1093" s="184"/>
      <c r="UIY1093" s="184"/>
      <c r="UIZ1093" s="184"/>
      <c r="UJA1093" s="184"/>
      <c r="UJB1093" s="184"/>
      <c r="UJC1093" s="184"/>
      <c r="UJD1093" s="184"/>
      <c r="UJE1093" s="184"/>
      <c r="UJF1093" s="184"/>
      <c r="UJG1093" s="184"/>
      <c r="UJH1093" s="184"/>
      <c r="UJI1093" s="184"/>
      <c r="UJJ1093" s="184"/>
      <c r="UJK1093" s="184"/>
      <c r="UJL1093" s="184"/>
      <c r="UJM1093" s="184"/>
      <c r="UJN1093" s="184"/>
      <c r="UJO1093" s="184"/>
      <c r="UJP1093" s="184"/>
      <c r="UJQ1093" s="184"/>
      <c r="UJR1093" s="184"/>
      <c r="UJS1093" s="184"/>
      <c r="UJT1093" s="184"/>
      <c r="UJU1093" s="184"/>
      <c r="UJV1093" s="184"/>
      <c r="UJW1093" s="184"/>
      <c r="UJX1093" s="184"/>
      <c r="UJY1093" s="184"/>
      <c r="UJZ1093" s="184"/>
      <c r="UKA1093" s="184"/>
      <c r="UKB1093" s="184"/>
      <c r="UKC1093" s="184"/>
      <c r="UKD1093" s="184"/>
      <c r="UKE1093" s="184"/>
      <c r="UKF1093" s="184"/>
      <c r="UKG1093" s="184"/>
      <c r="UKH1093" s="184"/>
      <c r="UKI1093" s="184"/>
      <c r="UKJ1093" s="184"/>
      <c r="UKK1093" s="184"/>
      <c r="UKL1093" s="184"/>
      <c r="UKM1093" s="184"/>
      <c r="UKN1093" s="184"/>
      <c r="UKO1093" s="184"/>
      <c r="UKP1093" s="184"/>
      <c r="UKQ1093" s="184"/>
      <c r="UKR1093" s="184"/>
      <c r="UKS1093" s="184"/>
      <c r="UKT1093" s="184"/>
      <c r="UKU1093" s="184"/>
      <c r="UKV1093" s="184"/>
      <c r="UKW1093" s="184"/>
      <c r="UKX1093" s="184"/>
      <c r="UKY1093" s="184"/>
      <c r="UKZ1093" s="184"/>
      <c r="ULA1093" s="184"/>
      <c r="ULB1093" s="184"/>
      <c r="ULC1093" s="184"/>
      <c r="ULD1093" s="184"/>
      <c r="ULE1093" s="184"/>
      <c r="ULF1093" s="184"/>
      <c r="ULG1093" s="184"/>
      <c r="ULH1093" s="184"/>
      <c r="ULI1093" s="184"/>
      <c r="ULJ1093" s="184"/>
      <c r="ULK1093" s="184"/>
      <c r="ULL1093" s="184"/>
      <c r="ULM1093" s="184"/>
      <c r="ULN1093" s="184"/>
      <c r="ULO1093" s="184"/>
      <c r="ULP1093" s="184"/>
      <c r="ULQ1093" s="184"/>
      <c r="ULR1093" s="184"/>
      <c r="ULS1093" s="184"/>
      <c r="ULT1093" s="184"/>
      <c r="ULU1093" s="184"/>
      <c r="ULV1093" s="184"/>
      <c r="ULW1093" s="184"/>
      <c r="ULX1093" s="184"/>
      <c r="ULY1093" s="184"/>
      <c r="ULZ1093" s="184"/>
      <c r="UMA1093" s="184"/>
      <c r="UMB1093" s="184"/>
      <c r="UMC1093" s="184"/>
      <c r="UMD1093" s="184"/>
      <c r="UME1093" s="184"/>
      <c r="UMF1093" s="184"/>
      <c r="UMG1093" s="184"/>
      <c r="UMH1093" s="184"/>
      <c r="UMI1093" s="184"/>
      <c r="UMJ1093" s="184"/>
      <c r="UMK1093" s="184"/>
      <c r="UML1093" s="184"/>
      <c r="UMM1093" s="184"/>
      <c r="UMN1093" s="184"/>
      <c r="UMO1093" s="184"/>
      <c r="UMP1093" s="184"/>
      <c r="UMQ1093" s="184"/>
      <c r="UMR1093" s="184"/>
      <c r="UMS1093" s="184"/>
      <c r="UMT1093" s="184"/>
      <c r="UMU1093" s="184"/>
      <c r="UMV1093" s="184"/>
      <c r="UMW1093" s="184"/>
      <c r="UMX1093" s="184"/>
      <c r="UMY1093" s="184"/>
      <c r="UMZ1093" s="184"/>
      <c r="UNA1093" s="184"/>
      <c r="UNB1093" s="184"/>
      <c r="UNC1093" s="184"/>
      <c r="UND1093" s="184"/>
      <c r="UNE1093" s="184"/>
      <c r="UNF1093" s="184"/>
      <c r="UNG1093" s="184"/>
      <c r="UNH1093" s="184"/>
      <c r="UNI1093" s="184"/>
      <c r="UNJ1093" s="184"/>
      <c r="UNK1093" s="184"/>
      <c r="UNL1093" s="184"/>
      <c r="UNM1093" s="184"/>
      <c r="UNN1093" s="184"/>
      <c r="UNO1093" s="184"/>
      <c r="UNP1093" s="184"/>
      <c r="UNQ1093" s="184"/>
      <c r="UNR1093" s="184"/>
      <c r="UNS1093" s="184"/>
      <c r="UNT1093" s="184"/>
      <c r="UNU1093" s="184"/>
      <c r="UNV1093" s="184"/>
      <c r="UNW1093" s="184"/>
      <c r="UNX1093" s="184"/>
      <c r="UNY1093" s="184"/>
      <c r="UNZ1093" s="184"/>
      <c r="UOA1093" s="184"/>
      <c r="UOB1093" s="184"/>
      <c r="UOC1093" s="184"/>
      <c r="UOD1093" s="184"/>
      <c r="UOE1093" s="184"/>
      <c r="UOF1093" s="184"/>
      <c r="UOG1093" s="184"/>
      <c r="UOH1093" s="184"/>
      <c r="UOI1093" s="184"/>
      <c r="UOJ1093" s="184"/>
      <c r="UOK1093" s="184"/>
      <c r="UOL1093" s="184"/>
      <c r="UOM1093" s="184"/>
      <c r="UON1093" s="184"/>
      <c r="UOO1093" s="184"/>
      <c r="UOP1093" s="184"/>
      <c r="UOQ1093" s="184"/>
      <c r="UOR1093" s="184"/>
      <c r="UOS1093" s="184"/>
      <c r="UOT1093" s="184"/>
      <c r="UOU1093" s="184"/>
      <c r="UOV1093" s="184"/>
      <c r="UOW1093" s="184"/>
      <c r="UOX1093" s="184"/>
      <c r="UOY1093" s="184"/>
      <c r="UOZ1093" s="184"/>
      <c r="UPA1093" s="184"/>
      <c r="UPB1093" s="184"/>
      <c r="UPC1093" s="184"/>
      <c r="UPD1093" s="184"/>
      <c r="UPE1093" s="184"/>
      <c r="UPF1093" s="184"/>
      <c r="UPG1093" s="184"/>
      <c r="UPH1093" s="184"/>
      <c r="UPI1093" s="184"/>
      <c r="UPJ1093" s="184"/>
      <c r="UPK1093" s="184"/>
      <c r="UPL1093" s="184"/>
      <c r="UPM1093" s="184"/>
      <c r="UPN1093" s="184"/>
      <c r="UPO1093" s="184"/>
      <c r="UPP1093" s="184"/>
      <c r="UPQ1093" s="184"/>
      <c r="UPR1093" s="184"/>
      <c r="UPS1093" s="184"/>
      <c r="UPT1093" s="184"/>
      <c r="UPU1093" s="184"/>
      <c r="UPV1093" s="184"/>
      <c r="UPW1093" s="184"/>
      <c r="UPX1093" s="184"/>
      <c r="UPY1093" s="184"/>
      <c r="UPZ1093" s="184"/>
      <c r="UQA1093" s="184"/>
      <c r="UQB1093" s="184"/>
      <c r="UQC1093" s="184"/>
      <c r="UQD1093" s="184"/>
      <c r="UQE1093" s="184"/>
      <c r="UQF1093" s="184"/>
      <c r="UQG1093" s="184"/>
      <c r="UQH1093" s="184"/>
      <c r="UQI1093" s="184"/>
      <c r="UQJ1093" s="184"/>
      <c r="UQK1093" s="184"/>
      <c r="UQL1093" s="184"/>
      <c r="UQM1093" s="184"/>
      <c r="UQN1093" s="184"/>
      <c r="UQO1093" s="184"/>
      <c r="UQP1093" s="184"/>
      <c r="UQQ1093" s="184"/>
      <c r="UQR1093" s="184"/>
      <c r="UQS1093" s="184"/>
      <c r="UQT1093" s="184"/>
      <c r="UQU1093" s="184"/>
      <c r="UQV1093" s="184"/>
      <c r="UQW1093" s="184"/>
      <c r="UQX1093" s="184"/>
      <c r="UQY1093" s="184"/>
      <c r="UQZ1093" s="184"/>
      <c r="URA1093" s="184"/>
      <c r="URB1093" s="184"/>
      <c r="URC1093" s="184"/>
      <c r="URD1093" s="184"/>
      <c r="URE1093" s="184"/>
      <c r="URF1093" s="184"/>
      <c r="URG1093" s="184"/>
      <c r="URH1093" s="184"/>
      <c r="URI1093" s="184"/>
      <c r="URJ1093" s="184"/>
      <c r="URK1093" s="184"/>
      <c r="URL1093" s="184"/>
      <c r="URM1093" s="184"/>
      <c r="URN1093" s="184"/>
      <c r="URO1093" s="184"/>
      <c r="URP1093" s="184"/>
      <c r="URQ1093" s="184"/>
      <c r="URR1093" s="184"/>
      <c r="URS1093" s="184"/>
      <c r="URT1093" s="184"/>
      <c r="URU1093" s="184"/>
      <c r="URV1093" s="184"/>
      <c r="URW1093" s="184"/>
      <c r="URX1093" s="184"/>
      <c r="URY1093" s="184"/>
      <c r="URZ1093" s="184"/>
      <c r="USA1093" s="184"/>
      <c r="USB1093" s="184"/>
      <c r="USC1093" s="184"/>
      <c r="USD1093" s="184"/>
      <c r="USE1093" s="184"/>
      <c r="USF1093" s="184"/>
      <c r="USG1093" s="184"/>
      <c r="USH1093" s="184"/>
      <c r="USI1093" s="184"/>
      <c r="USJ1093" s="184"/>
      <c r="USK1093" s="184"/>
      <c r="USL1093" s="184"/>
      <c r="USM1093" s="184"/>
      <c r="USN1093" s="184"/>
      <c r="USO1093" s="184"/>
      <c r="USP1093" s="184"/>
      <c r="USQ1093" s="184"/>
      <c r="USR1093" s="184"/>
      <c r="USS1093" s="184"/>
      <c r="UST1093" s="184"/>
      <c r="USU1093" s="184"/>
      <c r="USV1093" s="184"/>
      <c r="USW1093" s="184"/>
      <c r="USX1093" s="184"/>
      <c r="USY1093" s="184"/>
      <c r="USZ1093" s="184"/>
      <c r="UTA1093" s="184"/>
      <c r="UTB1093" s="184"/>
      <c r="UTC1093" s="184"/>
      <c r="UTD1093" s="184"/>
      <c r="UTE1093" s="184"/>
      <c r="UTF1093" s="184"/>
      <c r="UTG1093" s="184"/>
      <c r="UTH1093" s="184"/>
      <c r="UTI1093" s="184"/>
      <c r="UTJ1093" s="184"/>
      <c r="UTK1093" s="184"/>
      <c r="UTL1093" s="184"/>
      <c r="UTM1093" s="184"/>
      <c r="UTN1093" s="184"/>
      <c r="UTO1093" s="184"/>
      <c r="UTP1093" s="184"/>
      <c r="UTQ1093" s="184"/>
      <c r="UTR1093" s="184"/>
      <c r="UTS1093" s="184"/>
      <c r="UTT1093" s="184"/>
      <c r="UTU1093" s="184"/>
      <c r="UTV1093" s="184"/>
      <c r="UTW1093" s="184"/>
      <c r="UTX1093" s="184"/>
      <c r="UTY1093" s="184"/>
      <c r="UTZ1093" s="184"/>
      <c r="UUA1093" s="184"/>
      <c r="UUB1093" s="184"/>
      <c r="UUC1093" s="184"/>
      <c r="UUD1093" s="184"/>
      <c r="UUE1093" s="184"/>
      <c r="UUF1093" s="184"/>
      <c r="UUG1093" s="184"/>
      <c r="UUH1093" s="184"/>
      <c r="UUI1093" s="184"/>
      <c r="UUJ1093" s="184"/>
      <c r="UUK1093" s="184"/>
      <c r="UUL1093" s="184"/>
      <c r="UUM1093" s="184"/>
      <c r="UUN1093" s="184"/>
      <c r="UUO1093" s="184"/>
      <c r="UUP1093" s="184"/>
      <c r="UUQ1093" s="184"/>
      <c r="UUR1093" s="184"/>
      <c r="UUS1093" s="184"/>
      <c r="UUT1093" s="184"/>
      <c r="UUU1093" s="184"/>
      <c r="UUV1093" s="184"/>
      <c r="UUW1093" s="184"/>
      <c r="UUX1093" s="184"/>
      <c r="UUY1093" s="184"/>
      <c r="UUZ1093" s="184"/>
      <c r="UVA1093" s="184"/>
      <c r="UVB1093" s="184"/>
      <c r="UVC1093" s="184"/>
      <c r="UVD1093" s="184"/>
      <c r="UVE1093" s="184"/>
      <c r="UVF1093" s="184"/>
      <c r="UVG1093" s="184"/>
      <c r="UVH1093" s="184"/>
      <c r="UVI1093" s="184"/>
      <c r="UVJ1093" s="184"/>
      <c r="UVK1093" s="184"/>
      <c r="UVL1093" s="184"/>
      <c r="UVM1093" s="184"/>
      <c r="UVN1093" s="184"/>
      <c r="UVO1093" s="184"/>
      <c r="UVP1093" s="184"/>
      <c r="UVQ1093" s="184"/>
      <c r="UVR1093" s="184"/>
      <c r="UVS1093" s="184"/>
      <c r="UVT1093" s="184"/>
      <c r="UVU1093" s="184"/>
      <c r="UVV1093" s="184"/>
      <c r="UVW1093" s="184"/>
      <c r="UVX1093" s="184"/>
      <c r="UVY1093" s="184"/>
      <c r="UVZ1093" s="184"/>
      <c r="UWA1093" s="184"/>
      <c r="UWB1093" s="184"/>
      <c r="UWC1093" s="184"/>
      <c r="UWD1093" s="184"/>
      <c r="UWE1093" s="184"/>
      <c r="UWF1093" s="184"/>
      <c r="UWG1093" s="184"/>
      <c r="UWH1093" s="184"/>
      <c r="UWI1093" s="184"/>
      <c r="UWJ1093" s="184"/>
      <c r="UWK1093" s="184"/>
      <c r="UWL1093" s="184"/>
      <c r="UWM1093" s="184"/>
      <c r="UWN1093" s="184"/>
      <c r="UWO1093" s="184"/>
      <c r="UWP1093" s="184"/>
      <c r="UWQ1093" s="184"/>
      <c r="UWR1093" s="184"/>
      <c r="UWS1093" s="184"/>
      <c r="UWT1093" s="184"/>
      <c r="UWU1093" s="184"/>
      <c r="UWV1093" s="184"/>
      <c r="UWW1093" s="184"/>
      <c r="UWX1093" s="184"/>
      <c r="UWY1093" s="184"/>
      <c r="UWZ1093" s="184"/>
      <c r="UXA1093" s="184"/>
      <c r="UXB1093" s="184"/>
      <c r="UXC1093" s="184"/>
      <c r="UXD1093" s="184"/>
      <c r="UXE1093" s="184"/>
      <c r="UXF1093" s="184"/>
      <c r="UXG1093" s="184"/>
      <c r="UXH1093" s="184"/>
      <c r="UXI1093" s="184"/>
      <c r="UXJ1093" s="184"/>
      <c r="UXK1093" s="184"/>
      <c r="UXL1093" s="184"/>
      <c r="UXM1093" s="184"/>
      <c r="UXN1093" s="184"/>
      <c r="UXO1093" s="184"/>
      <c r="UXP1093" s="184"/>
      <c r="UXQ1093" s="184"/>
      <c r="UXR1093" s="184"/>
      <c r="UXS1093" s="184"/>
      <c r="UXT1093" s="184"/>
      <c r="UXU1093" s="184"/>
      <c r="UXV1093" s="184"/>
      <c r="UXW1093" s="184"/>
      <c r="UXX1093" s="184"/>
      <c r="UXY1093" s="184"/>
      <c r="UXZ1093" s="184"/>
      <c r="UYA1093" s="184"/>
      <c r="UYB1093" s="184"/>
      <c r="UYC1093" s="184"/>
      <c r="UYD1093" s="184"/>
      <c r="UYE1093" s="184"/>
      <c r="UYF1093" s="184"/>
      <c r="UYG1093" s="184"/>
      <c r="UYH1093" s="184"/>
      <c r="UYI1093" s="184"/>
      <c r="UYJ1093" s="184"/>
      <c r="UYK1093" s="184"/>
      <c r="UYL1093" s="184"/>
      <c r="UYM1093" s="184"/>
      <c r="UYN1093" s="184"/>
      <c r="UYO1093" s="184"/>
      <c r="UYP1093" s="184"/>
      <c r="UYQ1093" s="184"/>
      <c r="UYR1093" s="184"/>
      <c r="UYS1093" s="184"/>
      <c r="UYT1093" s="184"/>
      <c r="UYU1093" s="184"/>
      <c r="UYV1093" s="184"/>
      <c r="UYW1093" s="184"/>
      <c r="UYX1093" s="184"/>
      <c r="UYY1093" s="184"/>
      <c r="UYZ1093" s="184"/>
      <c r="UZA1093" s="184"/>
      <c r="UZB1093" s="184"/>
      <c r="UZC1093" s="184"/>
      <c r="UZD1093" s="184"/>
      <c r="UZE1093" s="184"/>
      <c r="UZF1093" s="184"/>
      <c r="UZG1093" s="184"/>
      <c r="UZH1093" s="184"/>
      <c r="UZI1093" s="184"/>
      <c r="UZJ1093" s="184"/>
      <c r="UZK1093" s="184"/>
      <c r="UZL1093" s="184"/>
      <c r="UZM1093" s="184"/>
      <c r="UZN1093" s="184"/>
      <c r="UZO1093" s="184"/>
      <c r="UZP1093" s="184"/>
      <c r="UZQ1093" s="184"/>
      <c r="UZR1093" s="184"/>
      <c r="UZS1093" s="184"/>
      <c r="UZT1093" s="184"/>
      <c r="UZU1093" s="184"/>
      <c r="UZV1093" s="184"/>
      <c r="UZW1093" s="184"/>
      <c r="UZX1093" s="184"/>
      <c r="UZY1093" s="184"/>
      <c r="UZZ1093" s="184"/>
      <c r="VAA1093" s="184"/>
      <c r="VAB1093" s="184"/>
      <c r="VAC1093" s="184"/>
      <c r="VAD1093" s="184"/>
      <c r="VAE1093" s="184"/>
      <c r="VAF1093" s="184"/>
      <c r="VAG1093" s="184"/>
      <c r="VAH1093" s="184"/>
      <c r="VAI1093" s="184"/>
      <c r="VAJ1093" s="184"/>
      <c r="VAK1093" s="184"/>
      <c r="VAL1093" s="184"/>
      <c r="VAM1093" s="184"/>
      <c r="VAN1093" s="184"/>
      <c r="VAO1093" s="184"/>
      <c r="VAP1093" s="184"/>
      <c r="VAQ1093" s="184"/>
      <c r="VAR1093" s="184"/>
      <c r="VAS1093" s="184"/>
      <c r="VAT1093" s="184"/>
      <c r="VAU1093" s="184"/>
      <c r="VAV1093" s="184"/>
      <c r="VAW1093" s="184"/>
      <c r="VAX1093" s="184"/>
      <c r="VAY1093" s="184"/>
      <c r="VAZ1093" s="184"/>
      <c r="VBA1093" s="184"/>
      <c r="VBB1093" s="184"/>
      <c r="VBC1093" s="184"/>
      <c r="VBD1093" s="184"/>
      <c r="VBE1093" s="184"/>
      <c r="VBF1093" s="184"/>
      <c r="VBG1093" s="184"/>
      <c r="VBH1093" s="184"/>
      <c r="VBI1093" s="184"/>
      <c r="VBJ1093" s="184"/>
      <c r="VBK1093" s="184"/>
      <c r="VBL1093" s="184"/>
      <c r="VBM1093" s="184"/>
      <c r="VBN1093" s="184"/>
      <c r="VBO1093" s="184"/>
      <c r="VBP1093" s="184"/>
      <c r="VBQ1093" s="184"/>
      <c r="VBR1093" s="184"/>
      <c r="VBS1093" s="184"/>
      <c r="VBT1093" s="184"/>
      <c r="VBU1093" s="184"/>
      <c r="VBV1093" s="184"/>
      <c r="VBW1093" s="184"/>
      <c r="VBX1093" s="184"/>
      <c r="VBY1093" s="184"/>
      <c r="VBZ1093" s="184"/>
      <c r="VCA1093" s="184"/>
      <c r="VCB1093" s="184"/>
      <c r="VCC1093" s="184"/>
      <c r="VCD1093" s="184"/>
      <c r="VCE1093" s="184"/>
      <c r="VCF1093" s="184"/>
      <c r="VCG1093" s="184"/>
      <c r="VCH1093" s="184"/>
      <c r="VCI1093" s="184"/>
      <c r="VCJ1093" s="184"/>
      <c r="VCK1093" s="184"/>
      <c r="VCL1093" s="184"/>
      <c r="VCM1093" s="184"/>
      <c r="VCN1093" s="184"/>
      <c r="VCO1093" s="184"/>
      <c r="VCP1093" s="184"/>
      <c r="VCQ1093" s="184"/>
      <c r="VCR1093" s="184"/>
      <c r="VCS1093" s="184"/>
      <c r="VCT1093" s="184"/>
      <c r="VCU1093" s="184"/>
      <c r="VCV1093" s="184"/>
      <c r="VCW1093" s="184"/>
      <c r="VCX1093" s="184"/>
      <c r="VCY1093" s="184"/>
      <c r="VCZ1093" s="184"/>
      <c r="VDA1093" s="184"/>
      <c r="VDB1093" s="184"/>
      <c r="VDC1093" s="184"/>
      <c r="VDD1093" s="184"/>
      <c r="VDE1093" s="184"/>
      <c r="VDF1093" s="184"/>
      <c r="VDG1093" s="184"/>
      <c r="VDH1093" s="184"/>
      <c r="VDI1093" s="184"/>
      <c r="VDJ1093" s="184"/>
      <c r="VDK1093" s="184"/>
      <c r="VDL1093" s="184"/>
      <c r="VDM1093" s="184"/>
      <c r="VDN1093" s="184"/>
      <c r="VDO1093" s="184"/>
      <c r="VDP1093" s="184"/>
      <c r="VDQ1093" s="184"/>
      <c r="VDR1093" s="184"/>
      <c r="VDS1093" s="184"/>
      <c r="VDT1093" s="184"/>
      <c r="VDU1093" s="184"/>
      <c r="VDV1093" s="184"/>
      <c r="VDW1093" s="184"/>
      <c r="VDX1093" s="184"/>
      <c r="VDY1093" s="184"/>
      <c r="VDZ1093" s="184"/>
      <c r="VEA1093" s="184"/>
      <c r="VEB1093" s="184"/>
      <c r="VEC1093" s="184"/>
      <c r="VED1093" s="184"/>
      <c r="VEE1093" s="184"/>
      <c r="VEF1093" s="184"/>
      <c r="VEG1093" s="184"/>
      <c r="VEH1093" s="184"/>
      <c r="VEI1093" s="184"/>
      <c r="VEJ1093" s="184"/>
      <c r="VEK1093" s="184"/>
      <c r="VEL1093" s="184"/>
      <c r="VEM1093" s="184"/>
      <c r="VEN1093" s="184"/>
      <c r="VEO1093" s="184"/>
      <c r="VEP1093" s="184"/>
      <c r="VEQ1093" s="184"/>
      <c r="VER1093" s="184"/>
      <c r="VES1093" s="184"/>
      <c r="VET1093" s="184"/>
      <c r="VEU1093" s="184"/>
      <c r="VEV1093" s="184"/>
      <c r="VEW1093" s="184"/>
      <c r="VEX1093" s="184"/>
      <c r="VEY1093" s="184"/>
      <c r="VEZ1093" s="184"/>
      <c r="VFA1093" s="184"/>
      <c r="VFB1093" s="184"/>
      <c r="VFC1093" s="184"/>
      <c r="VFD1093" s="184"/>
      <c r="VFE1093" s="184"/>
      <c r="VFF1093" s="184"/>
      <c r="VFG1093" s="184"/>
      <c r="VFH1093" s="184"/>
      <c r="VFI1093" s="184"/>
      <c r="VFJ1093" s="184"/>
      <c r="VFK1093" s="184"/>
      <c r="VFL1093" s="184"/>
      <c r="VFM1093" s="184"/>
      <c r="VFN1093" s="184"/>
      <c r="VFO1093" s="184"/>
      <c r="VFP1093" s="184"/>
      <c r="VFQ1093" s="184"/>
      <c r="VFR1093" s="184"/>
      <c r="VFS1093" s="184"/>
      <c r="VFT1093" s="184"/>
      <c r="VFU1093" s="184"/>
      <c r="VFV1093" s="184"/>
      <c r="VFW1093" s="184"/>
      <c r="VFX1093" s="184"/>
      <c r="VFY1093" s="184"/>
      <c r="VFZ1093" s="184"/>
      <c r="VGA1093" s="184"/>
      <c r="VGB1093" s="184"/>
      <c r="VGC1093" s="184"/>
      <c r="VGD1093" s="184"/>
      <c r="VGE1093" s="184"/>
      <c r="VGF1093" s="184"/>
      <c r="VGG1093" s="184"/>
      <c r="VGH1093" s="184"/>
      <c r="VGI1093" s="184"/>
      <c r="VGJ1093" s="184"/>
      <c r="VGK1093" s="184"/>
      <c r="VGL1093" s="184"/>
      <c r="VGM1093" s="184"/>
      <c r="VGN1093" s="184"/>
      <c r="VGO1093" s="184"/>
      <c r="VGP1093" s="184"/>
      <c r="VGQ1093" s="184"/>
      <c r="VGR1093" s="184"/>
      <c r="VGS1093" s="184"/>
      <c r="VGT1093" s="184"/>
      <c r="VGU1093" s="184"/>
      <c r="VGV1093" s="184"/>
      <c r="VGW1093" s="184"/>
      <c r="VGX1093" s="184"/>
      <c r="VGY1093" s="184"/>
      <c r="VGZ1093" s="184"/>
      <c r="VHA1093" s="184"/>
      <c r="VHB1093" s="184"/>
      <c r="VHC1093" s="184"/>
      <c r="VHD1093" s="184"/>
      <c r="VHE1093" s="184"/>
      <c r="VHF1093" s="184"/>
      <c r="VHG1093" s="184"/>
      <c r="VHH1093" s="184"/>
      <c r="VHI1093" s="184"/>
      <c r="VHJ1093" s="184"/>
      <c r="VHK1093" s="184"/>
      <c r="VHL1093" s="184"/>
      <c r="VHM1093" s="184"/>
      <c r="VHN1093" s="184"/>
      <c r="VHO1093" s="184"/>
      <c r="VHP1093" s="184"/>
      <c r="VHQ1093" s="184"/>
      <c r="VHR1093" s="184"/>
      <c r="VHS1093" s="184"/>
      <c r="VHT1093" s="184"/>
      <c r="VHU1093" s="184"/>
      <c r="VHV1093" s="184"/>
      <c r="VHW1093" s="184"/>
      <c r="VHX1093" s="184"/>
      <c r="VHY1093" s="184"/>
      <c r="VHZ1093" s="184"/>
      <c r="VIA1093" s="184"/>
      <c r="VIB1093" s="184"/>
      <c r="VIC1093" s="184"/>
      <c r="VID1093" s="184"/>
      <c r="VIE1093" s="184"/>
      <c r="VIF1093" s="184"/>
      <c r="VIG1093" s="184"/>
      <c r="VIH1093" s="184"/>
      <c r="VII1093" s="184"/>
      <c r="VIJ1093" s="184"/>
      <c r="VIK1093" s="184"/>
      <c r="VIL1093" s="184"/>
      <c r="VIM1093" s="184"/>
      <c r="VIN1093" s="184"/>
      <c r="VIO1093" s="184"/>
      <c r="VIP1093" s="184"/>
      <c r="VIQ1093" s="184"/>
      <c r="VIR1093" s="184"/>
      <c r="VIS1093" s="184"/>
      <c r="VIT1093" s="184"/>
      <c r="VIU1093" s="184"/>
      <c r="VIV1093" s="184"/>
      <c r="VIW1093" s="184"/>
      <c r="VIX1093" s="184"/>
      <c r="VIY1093" s="184"/>
      <c r="VIZ1093" s="184"/>
      <c r="VJA1093" s="184"/>
      <c r="VJB1093" s="184"/>
      <c r="VJC1093" s="184"/>
      <c r="VJD1093" s="184"/>
      <c r="VJE1093" s="184"/>
      <c r="VJF1093" s="184"/>
      <c r="VJG1093" s="184"/>
      <c r="VJH1093" s="184"/>
      <c r="VJI1093" s="184"/>
      <c r="VJJ1093" s="184"/>
      <c r="VJK1093" s="184"/>
      <c r="VJL1093" s="184"/>
      <c r="VJM1093" s="184"/>
      <c r="VJN1093" s="184"/>
      <c r="VJO1093" s="184"/>
      <c r="VJP1093" s="184"/>
      <c r="VJQ1093" s="184"/>
      <c r="VJR1093" s="184"/>
      <c r="VJS1093" s="184"/>
      <c r="VJT1093" s="184"/>
      <c r="VJU1093" s="184"/>
      <c r="VJV1093" s="184"/>
      <c r="VJW1093" s="184"/>
      <c r="VJX1093" s="184"/>
      <c r="VJY1093" s="184"/>
      <c r="VJZ1093" s="184"/>
      <c r="VKA1093" s="184"/>
      <c r="VKB1093" s="184"/>
      <c r="VKC1093" s="184"/>
      <c r="VKD1093" s="184"/>
      <c r="VKE1093" s="184"/>
      <c r="VKF1093" s="184"/>
      <c r="VKG1093" s="184"/>
      <c r="VKH1093" s="184"/>
      <c r="VKI1093" s="184"/>
      <c r="VKJ1093" s="184"/>
      <c r="VKK1093" s="184"/>
      <c r="VKL1093" s="184"/>
      <c r="VKM1093" s="184"/>
      <c r="VKN1093" s="184"/>
      <c r="VKO1093" s="184"/>
      <c r="VKP1093" s="184"/>
      <c r="VKQ1093" s="184"/>
      <c r="VKR1093" s="184"/>
      <c r="VKS1093" s="184"/>
      <c r="VKT1093" s="184"/>
      <c r="VKU1093" s="184"/>
      <c r="VKV1093" s="184"/>
      <c r="VKW1093" s="184"/>
      <c r="VKX1093" s="184"/>
      <c r="VKY1093" s="184"/>
      <c r="VKZ1093" s="184"/>
      <c r="VLA1093" s="184"/>
      <c r="VLB1093" s="184"/>
      <c r="VLC1093" s="184"/>
      <c r="VLD1093" s="184"/>
      <c r="VLE1093" s="184"/>
      <c r="VLF1093" s="184"/>
      <c r="VLG1093" s="184"/>
      <c r="VLH1093" s="184"/>
      <c r="VLI1093" s="184"/>
      <c r="VLJ1093" s="184"/>
      <c r="VLK1093" s="184"/>
      <c r="VLL1093" s="184"/>
      <c r="VLM1093" s="184"/>
      <c r="VLN1093" s="184"/>
      <c r="VLO1093" s="184"/>
      <c r="VLP1093" s="184"/>
      <c r="VLQ1093" s="184"/>
      <c r="VLR1093" s="184"/>
      <c r="VLS1093" s="184"/>
      <c r="VLT1093" s="184"/>
      <c r="VLU1093" s="184"/>
      <c r="VLV1093" s="184"/>
      <c r="VLW1093" s="184"/>
      <c r="VLX1093" s="184"/>
      <c r="VLY1093" s="184"/>
      <c r="VLZ1093" s="184"/>
      <c r="VMA1093" s="184"/>
      <c r="VMB1093" s="184"/>
      <c r="VMC1093" s="184"/>
      <c r="VMD1093" s="184"/>
      <c r="VME1093" s="184"/>
      <c r="VMF1093" s="184"/>
      <c r="VMG1093" s="184"/>
      <c r="VMH1093" s="184"/>
      <c r="VMI1093" s="184"/>
      <c r="VMJ1093" s="184"/>
      <c r="VMK1093" s="184"/>
      <c r="VML1093" s="184"/>
      <c r="VMM1093" s="184"/>
      <c r="VMN1093" s="184"/>
      <c r="VMO1093" s="184"/>
      <c r="VMP1093" s="184"/>
      <c r="VMQ1093" s="184"/>
      <c r="VMR1093" s="184"/>
      <c r="VMS1093" s="184"/>
      <c r="VMT1093" s="184"/>
      <c r="VMU1093" s="184"/>
      <c r="VMV1093" s="184"/>
      <c r="VMW1093" s="184"/>
      <c r="VMX1093" s="184"/>
      <c r="VMY1093" s="184"/>
      <c r="VMZ1093" s="184"/>
      <c r="VNA1093" s="184"/>
      <c r="VNB1093" s="184"/>
      <c r="VNC1093" s="184"/>
      <c r="VND1093" s="184"/>
      <c r="VNE1093" s="184"/>
      <c r="VNF1093" s="184"/>
      <c r="VNG1093" s="184"/>
      <c r="VNH1093" s="184"/>
      <c r="VNI1093" s="184"/>
      <c r="VNJ1093" s="184"/>
      <c r="VNK1093" s="184"/>
      <c r="VNL1093" s="184"/>
      <c r="VNM1093" s="184"/>
      <c r="VNN1093" s="184"/>
      <c r="VNO1093" s="184"/>
      <c r="VNP1093" s="184"/>
      <c r="VNQ1093" s="184"/>
      <c r="VNR1093" s="184"/>
      <c r="VNS1093" s="184"/>
      <c r="VNT1093" s="184"/>
      <c r="VNU1093" s="184"/>
      <c r="VNV1093" s="184"/>
      <c r="VNW1093" s="184"/>
      <c r="VNX1093" s="184"/>
      <c r="VNY1093" s="184"/>
      <c r="VNZ1093" s="184"/>
      <c r="VOA1093" s="184"/>
      <c r="VOB1093" s="184"/>
      <c r="VOC1093" s="184"/>
      <c r="VOD1093" s="184"/>
      <c r="VOE1093" s="184"/>
      <c r="VOF1093" s="184"/>
      <c r="VOG1093" s="184"/>
      <c r="VOH1093" s="184"/>
      <c r="VOI1093" s="184"/>
      <c r="VOJ1093" s="184"/>
      <c r="VOK1093" s="184"/>
      <c r="VOL1093" s="184"/>
      <c r="VOM1093" s="184"/>
      <c r="VON1093" s="184"/>
      <c r="VOO1093" s="184"/>
      <c r="VOP1093" s="184"/>
      <c r="VOQ1093" s="184"/>
      <c r="VOR1093" s="184"/>
      <c r="VOS1093" s="184"/>
      <c r="VOT1093" s="184"/>
      <c r="VOU1093" s="184"/>
      <c r="VOV1093" s="184"/>
      <c r="VOW1093" s="184"/>
      <c r="VOX1093" s="184"/>
      <c r="VOY1093" s="184"/>
      <c r="VOZ1093" s="184"/>
      <c r="VPA1093" s="184"/>
      <c r="VPB1093" s="184"/>
      <c r="VPC1093" s="184"/>
      <c r="VPD1093" s="184"/>
      <c r="VPE1093" s="184"/>
      <c r="VPF1093" s="184"/>
      <c r="VPG1093" s="184"/>
      <c r="VPH1093" s="184"/>
      <c r="VPI1093" s="184"/>
      <c r="VPJ1093" s="184"/>
      <c r="VPK1093" s="184"/>
      <c r="VPL1093" s="184"/>
      <c r="VPM1093" s="184"/>
      <c r="VPN1093" s="184"/>
      <c r="VPO1093" s="184"/>
      <c r="VPP1093" s="184"/>
      <c r="VPQ1093" s="184"/>
      <c r="VPR1093" s="184"/>
      <c r="VPS1093" s="184"/>
      <c r="VPT1093" s="184"/>
      <c r="VPU1093" s="184"/>
      <c r="VPV1093" s="184"/>
      <c r="VPW1093" s="184"/>
      <c r="VPX1093" s="184"/>
      <c r="VPY1093" s="184"/>
      <c r="VPZ1093" s="184"/>
      <c r="VQA1093" s="184"/>
      <c r="VQB1093" s="184"/>
      <c r="VQC1093" s="184"/>
      <c r="VQD1093" s="184"/>
      <c r="VQE1093" s="184"/>
      <c r="VQF1093" s="184"/>
      <c r="VQG1093" s="184"/>
      <c r="VQH1093" s="184"/>
      <c r="VQI1093" s="184"/>
      <c r="VQJ1093" s="184"/>
      <c r="VQK1093" s="184"/>
      <c r="VQL1093" s="184"/>
      <c r="VQM1093" s="184"/>
      <c r="VQN1093" s="184"/>
      <c r="VQO1093" s="184"/>
      <c r="VQP1093" s="184"/>
      <c r="VQQ1093" s="184"/>
      <c r="VQR1093" s="184"/>
      <c r="VQS1093" s="184"/>
      <c r="VQT1093" s="184"/>
      <c r="VQU1093" s="184"/>
      <c r="VQV1093" s="184"/>
      <c r="VQW1093" s="184"/>
      <c r="VQX1093" s="184"/>
      <c r="VQY1093" s="184"/>
      <c r="VQZ1093" s="184"/>
      <c r="VRA1093" s="184"/>
      <c r="VRB1093" s="184"/>
      <c r="VRC1093" s="184"/>
      <c r="VRD1093" s="184"/>
      <c r="VRE1093" s="184"/>
      <c r="VRF1093" s="184"/>
      <c r="VRG1093" s="184"/>
      <c r="VRH1093" s="184"/>
      <c r="VRI1093" s="184"/>
      <c r="VRJ1093" s="184"/>
      <c r="VRK1093" s="184"/>
      <c r="VRL1093" s="184"/>
      <c r="VRM1093" s="184"/>
      <c r="VRN1093" s="184"/>
      <c r="VRO1093" s="184"/>
      <c r="VRP1093" s="184"/>
      <c r="VRQ1093" s="184"/>
      <c r="VRR1093" s="184"/>
      <c r="VRS1093" s="184"/>
      <c r="VRT1093" s="184"/>
      <c r="VRU1093" s="184"/>
      <c r="VRV1093" s="184"/>
      <c r="VRW1093" s="184"/>
      <c r="VRX1093" s="184"/>
      <c r="VRY1093" s="184"/>
      <c r="VRZ1093" s="184"/>
      <c r="VSA1093" s="184"/>
      <c r="VSB1093" s="184"/>
      <c r="VSC1093" s="184"/>
      <c r="VSD1093" s="184"/>
      <c r="VSE1093" s="184"/>
      <c r="VSF1093" s="184"/>
      <c r="VSG1093" s="184"/>
      <c r="VSH1093" s="184"/>
      <c r="VSI1093" s="184"/>
      <c r="VSJ1093" s="184"/>
      <c r="VSK1093" s="184"/>
      <c r="VSL1093" s="184"/>
      <c r="VSM1093" s="184"/>
      <c r="VSN1093" s="184"/>
      <c r="VSO1093" s="184"/>
      <c r="VSP1093" s="184"/>
      <c r="VSQ1093" s="184"/>
      <c r="VSR1093" s="184"/>
      <c r="VSS1093" s="184"/>
      <c r="VST1093" s="184"/>
      <c r="VSU1093" s="184"/>
      <c r="VSV1093" s="184"/>
      <c r="VSW1093" s="184"/>
      <c r="VSX1093" s="184"/>
      <c r="VSY1093" s="184"/>
      <c r="VSZ1093" s="184"/>
      <c r="VTA1093" s="184"/>
      <c r="VTB1093" s="184"/>
      <c r="VTC1093" s="184"/>
      <c r="VTD1093" s="184"/>
      <c r="VTE1093" s="184"/>
      <c r="VTF1093" s="184"/>
      <c r="VTG1093" s="184"/>
      <c r="VTH1093" s="184"/>
      <c r="VTI1093" s="184"/>
      <c r="VTJ1093" s="184"/>
      <c r="VTK1093" s="184"/>
      <c r="VTL1093" s="184"/>
      <c r="VTM1093" s="184"/>
      <c r="VTN1093" s="184"/>
      <c r="VTO1093" s="184"/>
      <c r="VTP1093" s="184"/>
      <c r="VTQ1093" s="184"/>
      <c r="VTR1093" s="184"/>
      <c r="VTS1093" s="184"/>
      <c r="VTT1093" s="184"/>
      <c r="VTU1093" s="184"/>
      <c r="VTV1093" s="184"/>
      <c r="VTW1093" s="184"/>
      <c r="VTX1093" s="184"/>
      <c r="VTY1093" s="184"/>
      <c r="VTZ1093" s="184"/>
      <c r="VUA1093" s="184"/>
      <c r="VUB1093" s="184"/>
      <c r="VUC1093" s="184"/>
      <c r="VUD1093" s="184"/>
      <c r="VUE1093" s="184"/>
      <c r="VUF1093" s="184"/>
      <c r="VUG1093" s="184"/>
      <c r="VUH1093" s="184"/>
      <c r="VUI1093" s="184"/>
      <c r="VUJ1093" s="184"/>
      <c r="VUK1093" s="184"/>
      <c r="VUL1093" s="184"/>
      <c r="VUM1093" s="184"/>
      <c r="VUN1093" s="184"/>
      <c r="VUO1093" s="184"/>
      <c r="VUP1093" s="184"/>
      <c r="VUQ1093" s="184"/>
      <c r="VUR1093" s="184"/>
      <c r="VUS1093" s="184"/>
      <c r="VUT1093" s="184"/>
      <c r="VUU1093" s="184"/>
      <c r="VUV1093" s="184"/>
      <c r="VUW1093" s="184"/>
      <c r="VUX1093" s="184"/>
      <c r="VUY1093" s="184"/>
      <c r="VUZ1093" s="184"/>
      <c r="VVA1093" s="184"/>
      <c r="VVB1093" s="184"/>
      <c r="VVC1093" s="184"/>
      <c r="VVD1093" s="184"/>
      <c r="VVE1093" s="184"/>
      <c r="VVF1093" s="184"/>
      <c r="VVG1093" s="184"/>
      <c r="VVH1093" s="184"/>
      <c r="VVI1093" s="184"/>
      <c r="VVJ1093" s="184"/>
      <c r="VVK1093" s="184"/>
      <c r="VVL1093" s="184"/>
      <c r="VVM1093" s="184"/>
      <c r="VVN1093" s="184"/>
      <c r="VVO1093" s="184"/>
      <c r="VVP1093" s="184"/>
      <c r="VVQ1093" s="184"/>
      <c r="VVR1093" s="184"/>
      <c r="VVS1093" s="184"/>
      <c r="VVT1093" s="184"/>
      <c r="VVU1093" s="184"/>
      <c r="VVV1093" s="184"/>
      <c r="VVW1093" s="184"/>
      <c r="VVX1093" s="184"/>
      <c r="VVY1093" s="184"/>
      <c r="VVZ1093" s="184"/>
      <c r="VWA1093" s="184"/>
      <c r="VWB1093" s="184"/>
      <c r="VWC1093" s="184"/>
      <c r="VWD1093" s="184"/>
      <c r="VWE1093" s="184"/>
      <c r="VWF1093" s="184"/>
      <c r="VWG1093" s="184"/>
      <c r="VWH1093" s="184"/>
      <c r="VWI1093" s="184"/>
      <c r="VWJ1093" s="184"/>
      <c r="VWK1093" s="184"/>
      <c r="VWL1093" s="184"/>
      <c r="VWM1093" s="184"/>
      <c r="VWN1093" s="184"/>
      <c r="VWO1093" s="184"/>
      <c r="VWP1093" s="184"/>
      <c r="VWQ1093" s="184"/>
      <c r="VWR1093" s="184"/>
      <c r="VWS1093" s="184"/>
      <c r="VWT1093" s="184"/>
      <c r="VWU1093" s="184"/>
      <c r="VWV1093" s="184"/>
      <c r="VWW1093" s="184"/>
      <c r="VWX1093" s="184"/>
      <c r="VWY1093" s="184"/>
      <c r="VWZ1093" s="184"/>
      <c r="VXA1093" s="184"/>
      <c r="VXB1093" s="184"/>
      <c r="VXC1093" s="184"/>
      <c r="VXD1093" s="184"/>
      <c r="VXE1093" s="184"/>
      <c r="VXF1093" s="184"/>
      <c r="VXG1093" s="184"/>
      <c r="VXH1093" s="184"/>
      <c r="VXI1093" s="184"/>
      <c r="VXJ1093" s="184"/>
      <c r="VXK1093" s="184"/>
      <c r="VXL1093" s="184"/>
      <c r="VXM1093" s="184"/>
      <c r="VXN1093" s="184"/>
      <c r="VXO1093" s="184"/>
      <c r="VXP1093" s="184"/>
      <c r="VXQ1093" s="184"/>
      <c r="VXR1093" s="184"/>
      <c r="VXS1093" s="184"/>
      <c r="VXT1093" s="184"/>
      <c r="VXU1093" s="184"/>
      <c r="VXV1093" s="184"/>
      <c r="VXW1093" s="184"/>
      <c r="VXX1093" s="184"/>
      <c r="VXY1093" s="184"/>
      <c r="VXZ1093" s="184"/>
      <c r="VYA1093" s="184"/>
      <c r="VYB1093" s="184"/>
      <c r="VYC1093" s="184"/>
      <c r="VYD1093" s="184"/>
      <c r="VYE1093" s="184"/>
      <c r="VYF1093" s="184"/>
      <c r="VYG1093" s="184"/>
      <c r="VYH1093" s="184"/>
      <c r="VYI1093" s="184"/>
      <c r="VYJ1093" s="184"/>
      <c r="VYK1093" s="184"/>
      <c r="VYL1093" s="184"/>
      <c r="VYM1093" s="184"/>
      <c r="VYN1093" s="184"/>
      <c r="VYO1093" s="184"/>
      <c r="VYP1093" s="184"/>
      <c r="VYQ1093" s="184"/>
      <c r="VYR1093" s="184"/>
      <c r="VYS1093" s="184"/>
      <c r="VYT1093" s="184"/>
      <c r="VYU1093" s="184"/>
      <c r="VYV1093" s="184"/>
      <c r="VYW1093" s="184"/>
      <c r="VYX1093" s="184"/>
      <c r="VYY1093" s="184"/>
      <c r="VYZ1093" s="184"/>
      <c r="VZA1093" s="184"/>
      <c r="VZB1093" s="184"/>
      <c r="VZC1093" s="184"/>
      <c r="VZD1093" s="184"/>
      <c r="VZE1093" s="184"/>
      <c r="VZF1093" s="184"/>
      <c r="VZG1093" s="184"/>
      <c r="VZH1093" s="184"/>
      <c r="VZI1093" s="184"/>
      <c r="VZJ1093" s="184"/>
      <c r="VZK1093" s="184"/>
      <c r="VZL1093" s="184"/>
      <c r="VZM1093" s="184"/>
      <c r="VZN1093" s="184"/>
      <c r="VZO1093" s="184"/>
      <c r="VZP1093" s="184"/>
      <c r="VZQ1093" s="184"/>
      <c r="VZR1093" s="184"/>
      <c r="VZS1093" s="184"/>
      <c r="VZT1093" s="184"/>
      <c r="VZU1093" s="184"/>
      <c r="VZV1093" s="184"/>
      <c r="VZW1093" s="184"/>
      <c r="VZX1093" s="184"/>
      <c r="VZY1093" s="184"/>
      <c r="VZZ1093" s="184"/>
      <c r="WAA1093" s="184"/>
      <c r="WAB1093" s="184"/>
      <c r="WAC1093" s="184"/>
      <c r="WAD1093" s="184"/>
      <c r="WAE1093" s="184"/>
      <c r="WAF1093" s="184"/>
      <c r="WAG1093" s="184"/>
      <c r="WAH1093" s="184"/>
      <c r="WAI1093" s="184"/>
      <c r="WAJ1093" s="184"/>
      <c r="WAK1093" s="184"/>
      <c r="WAL1093" s="184"/>
      <c r="WAM1093" s="184"/>
      <c r="WAN1093" s="184"/>
      <c r="WAO1093" s="184"/>
      <c r="WAP1093" s="184"/>
      <c r="WAQ1093" s="184"/>
      <c r="WAR1093" s="184"/>
      <c r="WAS1093" s="184"/>
      <c r="WAT1093" s="184"/>
      <c r="WAU1093" s="184"/>
      <c r="WAV1093" s="184"/>
      <c r="WAW1093" s="184"/>
      <c r="WAX1093" s="184"/>
      <c r="WAY1093" s="184"/>
      <c r="WAZ1093" s="184"/>
      <c r="WBA1093" s="184"/>
      <c r="WBB1093" s="184"/>
      <c r="WBC1093" s="184"/>
      <c r="WBD1093" s="184"/>
      <c r="WBE1093" s="184"/>
      <c r="WBF1093" s="184"/>
      <c r="WBG1093" s="184"/>
      <c r="WBH1093" s="184"/>
      <c r="WBI1093" s="184"/>
      <c r="WBJ1093" s="184"/>
      <c r="WBK1093" s="184"/>
      <c r="WBL1093" s="184"/>
      <c r="WBM1093" s="184"/>
      <c r="WBN1093" s="184"/>
      <c r="WBO1093" s="184"/>
      <c r="WBP1093" s="184"/>
      <c r="WBQ1093" s="184"/>
      <c r="WBR1093" s="184"/>
      <c r="WBS1093" s="184"/>
      <c r="WBT1093" s="184"/>
      <c r="WBU1093" s="184"/>
      <c r="WBV1093" s="184"/>
      <c r="WBW1093" s="184"/>
      <c r="WBX1093" s="184"/>
      <c r="WBY1093" s="184"/>
      <c r="WBZ1093" s="184"/>
      <c r="WCA1093" s="184"/>
      <c r="WCB1093" s="184"/>
      <c r="WCC1093" s="184"/>
      <c r="WCD1093" s="184"/>
      <c r="WCE1093" s="184"/>
      <c r="WCF1093" s="184"/>
      <c r="WCG1093" s="184"/>
      <c r="WCH1093" s="184"/>
      <c r="WCI1093" s="184"/>
      <c r="WCJ1093" s="184"/>
      <c r="WCK1093" s="184"/>
      <c r="WCL1093" s="184"/>
      <c r="WCM1093" s="184"/>
      <c r="WCN1093" s="184"/>
      <c r="WCO1093" s="184"/>
      <c r="WCP1093" s="184"/>
      <c r="WCQ1093" s="184"/>
      <c r="WCR1093" s="184"/>
      <c r="WCS1093" s="184"/>
      <c r="WCT1093" s="184"/>
      <c r="WCU1093" s="184"/>
      <c r="WCV1093" s="184"/>
      <c r="WCW1093" s="184"/>
      <c r="WCX1093" s="184"/>
      <c r="WCY1093" s="184"/>
      <c r="WCZ1093" s="184"/>
      <c r="WDA1093" s="184"/>
      <c r="WDB1093" s="184"/>
      <c r="WDC1093" s="184"/>
      <c r="WDD1093" s="184"/>
      <c r="WDE1093" s="184"/>
      <c r="WDF1093" s="184"/>
      <c r="WDG1093" s="184"/>
      <c r="WDH1093" s="184"/>
      <c r="WDI1093" s="184"/>
      <c r="WDJ1093" s="184"/>
      <c r="WDK1093" s="184"/>
      <c r="WDL1093" s="184"/>
      <c r="WDM1093" s="184"/>
      <c r="WDN1093" s="184"/>
      <c r="WDO1093" s="184"/>
      <c r="WDP1093" s="184"/>
      <c r="WDQ1093" s="184"/>
      <c r="WDR1093" s="184"/>
      <c r="WDS1093" s="184"/>
      <c r="WDT1093" s="184"/>
      <c r="WDU1093" s="184"/>
      <c r="WDV1093" s="184"/>
      <c r="WDW1093" s="184"/>
      <c r="WDX1093" s="184"/>
      <c r="WDY1093" s="184"/>
      <c r="WDZ1093" s="184"/>
      <c r="WEA1093" s="184"/>
      <c r="WEB1093" s="184"/>
      <c r="WEC1093" s="184"/>
      <c r="WED1093" s="184"/>
      <c r="WEE1093" s="184"/>
      <c r="WEF1093" s="184"/>
      <c r="WEG1093" s="184"/>
      <c r="WEH1093" s="184"/>
      <c r="WEI1093" s="184"/>
      <c r="WEJ1093" s="184"/>
      <c r="WEK1093" s="184"/>
      <c r="WEL1093" s="184"/>
      <c r="WEM1093" s="184"/>
      <c r="WEN1093" s="184"/>
      <c r="WEO1093" s="184"/>
      <c r="WEP1093" s="184"/>
      <c r="WEQ1093" s="184"/>
      <c r="WER1093" s="184"/>
      <c r="WES1093" s="184"/>
      <c r="WET1093" s="184"/>
      <c r="WEU1093" s="184"/>
      <c r="WEV1093" s="184"/>
      <c r="WEW1093" s="184"/>
      <c r="WEX1093" s="184"/>
      <c r="WEY1093" s="184"/>
      <c r="WEZ1093" s="184"/>
      <c r="WFA1093" s="184"/>
      <c r="WFB1093" s="184"/>
      <c r="WFC1093" s="184"/>
      <c r="WFD1093" s="184"/>
      <c r="WFE1093" s="184"/>
      <c r="WFF1093" s="184"/>
      <c r="WFG1093" s="184"/>
      <c r="WFH1093" s="184"/>
      <c r="WFI1093" s="184"/>
      <c r="WFJ1093" s="184"/>
      <c r="WFK1093" s="184"/>
      <c r="WFL1093" s="184"/>
      <c r="WFM1093" s="184"/>
      <c r="WFN1093" s="184"/>
      <c r="WFO1093" s="184"/>
      <c r="WFP1093" s="184"/>
      <c r="WFQ1093" s="184"/>
      <c r="WFR1093" s="184"/>
      <c r="WFS1093" s="184"/>
      <c r="WFT1093" s="184"/>
      <c r="WFU1093" s="184"/>
      <c r="WFV1093" s="184"/>
      <c r="WFW1093" s="184"/>
      <c r="WFX1093" s="184"/>
      <c r="WFY1093" s="184"/>
      <c r="WFZ1093" s="184"/>
      <c r="WGA1093" s="184"/>
      <c r="WGB1093" s="184"/>
      <c r="WGC1093" s="184"/>
      <c r="WGD1093" s="184"/>
      <c r="WGE1093" s="184"/>
      <c r="WGF1093" s="184"/>
      <c r="WGG1093" s="184"/>
      <c r="WGH1093" s="184"/>
      <c r="WGI1093" s="184"/>
      <c r="WGJ1093" s="184"/>
      <c r="WGK1093" s="184"/>
      <c r="WGL1093" s="184"/>
      <c r="WGM1093" s="184"/>
      <c r="WGN1093" s="184"/>
      <c r="WGO1093" s="184"/>
      <c r="WGP1093" s="184"/>
      <c r="WGQ1093" s="184"/>
      <c r="WGR1093" s="184"/>
      <c r="WGS1093" s="184"/>
      <c r="WGT1093" s="184"/>
      <c r="WGU1093" s="184"/>
      <c r="WGV1093" s="184"/>
      <c r="WGW1093" s="184"/>
      <c r="WGX1093" s="184"/>
      <c r="WGY1093" s="184"/>
      <c r="WGZ1093" s="184"/>
      <c r="WHA1093" s="184"/>
      <c r="WHB1093" s="184"/>
      <c r="WHC1093" s="184"/>
      <c r="WHD1093" s="184"/>
      <c r="WHE1093" s="184"/>
      <c r="WHF1093" s="184"/>
      <c r="WHG1093" s="184"/>
      <c r="WHH1093" s="184"/>
      <c r="WHI1093" s="184"/>
      <c r="WHJ1093" s="184"/>
      <c r="WHK1093" s="184"/>
      <c r="WHL1093" s="184"/>
      <c r="WHM1093" s="184"/>
      <c r="WHN1093" s="184"/>
      <c r="WHO1093" s="184"/>
      <c r="WHP1093" s="184"/>
      <c r="WHQ1093" s="184"/>
      <c r="WHR1093" s="184"/>
      <c r="WHS1093" s="184"/>
      <c r="WHT1093" s="184"/>
      <c r="WHU1093" s="184"/>
      <c r="WHV1093" s="184"/>
      <c r="WHW1093" s="184"/>
      <c r="WHX1093" s="184"/>
      <c r="WHY1093" s="184"/>
      <c r="WHZ1093" s="184"/>
      <c r="WIA1093" s="184"/>
      <c r="WIB1093" s="184"/>
      <c r="WIC1093" s="184"/>
      <c r="WID1093" s="184"/>
      <c r="WIE1093" s="184"/>
      <c r="WIF1093" s="184"/>
      <c r="WIG1093" s="184"/>
      <c r="WIH1093" s="184"/>
      <c r="WII1093" s="184"/>
      <c r="WIJ1093" s="184"/>
      <c r="WIK1093" s="184"/>
      <c r="WIL1093" s="184"/>
      <c r="WIM1093" s="184"/>
      <c r="WIN1093" s="184"/>
      <c r="WIO1093" s="184"/>
      <c r="WIP1093" s="184"/>
      <c r="WIQ1093" s="184"/>
      <c r="WIR1093" s="184"/>
      <c r="WIS1093" s="184"/>
      <c r="WIT1093" s="184"/>
      <c r="WIU1093" s="184"/>
      <c r="WIV1093" s="184"/>
      <c r="WIW1093" s="184"/>
      <c r="WIX1093" s="184"/>
      <c r="WIY1093" s="184"/>
      <c r="WIZ1093" s="184"/>
      <c r="WJA1093" s="184"/>
      <c r="WJB1093" s="184"/>
      <c r="WJC1093" s="184"/>
      <c r="WJD1093" s="184"/>
      <c r="WJE1093" s="184"/>
      <c r="WJF1093" s="184"/>
      <c r="WJG1093" s="184"/>
      <c r="WJH1093" s="184"/>
      <c r="WJI1093" s="184"/>
      <c r="WJJ1093" s="184"/>
      <c r="WJK1093" s="184"/>
      <c r="WJL1093" s="184"/>
      <c r="WJM1093" s="184"/>
      <c r="WJN1093" s="184"/>
      <c r="WJO1093" s="184"/>
      <c r="WJP1093" s="184"/>
      <c r="WJQ1093" s="184"/>
      <c r="WJR1093" s="184"/>
      <c r="WJS1093" s="184"/>
      <c r="WJT1093" s="184"/>
      <c r="WJU1093" s="184"/>
      <c r="WJV1093" s="184"/>
      <c r="WJW1093" s="184"/>
      <c r="WJX1093" s="184"/>
      <c r="WJY1093" s="184"/>
      <c r="WJZ1093" s="184"/>
      <c r="WKA1093" s="184"/>
      <c r="WKB1093" s="184"/>
      <c r="WKC1093" s="184"/>
      <c r="WKD1093" s="184"/>
      <c r="WKE1093" s="184"/>
      <c r="WKF1093" s="184"/>
      <c r="WKG1093" s="184"/>
      <c r="WKH1093" s="184"/>
      <c r="WKI1093" s="184"/>
      <c r="WKJ1093" s="184"/>
      <c r="WKK1093" s="184"/>
      <c r="WKL1093" s="184"/>
      <c r="WKM1093" s="184"/>
      <c r="WKN1093" s="184"/>
      <c r="WKO1093" s="184"/>
      <c r="WKP1093" s="184"/>
      <c r="WKQ1093" s="184"/>
      <c r="WKR1093" s="184"/>
      <c r="WKS1093" s="184"/>
      <c r="WKT1093" s="184"/>
      <c r="WKU1093" s="184"/>
      <c r="WKV1093" s="184"/>
      <c r="WKW1093" s="184"/>
      <c r="WKX1093" s="184"/>
      <c r="WKY1093" s="184"/>
      <c r="WKZ1093" s="184"/>
      <c r="WLA1093" s="184"/>
      <c r="WLB1093" s="184"/>
      <c r="WLC1093" s="184"/>
      <c r="WLD1093" s="184"/>
      <c r="WLE1093" s="184"/>
      <c r="WLF1093" s="184"/>
      <c r="WLG1093" s="184"/>
      <c r="WLH1093" s="184"/>
      <c r="WLI1093" s="184"/>
      <c r="WLJ1093" s="184"/>
      <c r="WLK1093" s="184"/>
      <c r="WLL1093" s="184"/>
      <c r="WLM1093" s="184"/>
      <c r="WLN1093" s="184"/>
      <c r="WLO1093" s="184"/>
      <c r="WLP1093" s="184"/>
      <c r="WLQ1093" s="184"/>
      <c r="WLR1093" s="184"/>
      <c r="WLS1093" s="184"/>
      <c r="WLT1093" s="184"/>
      <c r="WLU1093" s="184"/>
      <c r="WLV1093" s="184"/>
      <c r="WLW1093" s="184"/>
      <c r="WLX1093" s="184"/>
      <c r="WLY1093" s="184"/>
      <c r="WLZ1093" s="184"/>
      <c r="WMA1093" s="184"/>
      <c r="WMB1093" s="184"/>
      <c r="WMC1093" s="184"/>
      <c r="WMD1093" s="184"/>
      <c r="WME1093" s="184"/>
      <c r="WMF1093" s="184"/>
      <c r="WMG1093" s="184"/>
      <c r="WMH1093" s="184"/>
      <c r="WMI1093" s="184"/>
      <c r="WMJ1093" s="184"/>
      <c r="WMK1093" s="184"/>
      <c r="WML1093" s="184"/>
      <c r="WMM1093" s="184"/>
      <c r="WMN1093" s="184"/>
      <c r="WMO1093" s="184"/>
      <c r="WMP1093" s="184"/>
      <c r="WMQ1093" s="184"/>
      <c r="WMR1093" s="184"/>
      <c r="WMS1093" s="184"/>
      <c r="WMT1093" s="184"/>
      <c r="WMU1093" s="184"/>
      <c r="WMV1093" s="184"/>
      <c r="WMW1093" s="184"/>
      <c r="WMX1093" s="184"/>
      <c r="WMY1093" s="184"/>
      <c r="WMZ1093" s="184"/>
      <c r="WNA1093" s="184"/>
      <c r="WNB1093" s="184"/>
      <c r="WNC1093" s="184"/>
      <c r="WND1093" s="184"/>
      <c r="WNE1093" s="184"/>
      <c r="WNF1093" s="184"/>
      <c r="WNG1093" s="184"/>
      <c r="WNH1093" s="184"/>
      <c r="WNI1093" s="184"/>
      <c r="WNJ1093" s="184"/>
      <c r="WNK1093" s="184"/>
      <c r="WNL1093" s="184"/>
      <c r="WNM1093" s="184"/>
      <c r="WNN1093" s="184"/>
      <c r="WNO1093" s="184"/>
      <c r="WNP1093" s="184"/>
      <c r="WNQ1093" s="184"/>
      <c r="WNR1093" s="184"/>
      <c r="WNS1093" s="184"/>
      <c r="WNT1093" s="184"/>
      <c r="WNU1093" s="184"/>
      <c r="WNV1093" s="184"/>
      <c r="WNW1093" s="184"/>
      <c r="WNX1093" s="184"/>
      <c r="WNY1093" s="184"/>
      <c r="WNZ1093" s="184"/>
      <c r="WOA1093" s="184"/>
      <c r="WOB1093" s="184"/>
      <c r="WOC1093" s="184"/>
      <c r="WOD1093" s="184"/>
      <c r="WOE1093" s="184"/>
      <c r="WOF1093" s="184"/>
      <c r="WOG1093" s="184"/>
      <c r="WOH1093" s="184"/>
      <c r="WOI1093" s="184"/>
      <c r="WOJ1093" s="184"/>
      <c r="WOK1093" s="184"/>
      <c r="WOL1093" s="184"/>
      <c r="WOM1093" s="184"/>
      <c r="WON1093" s="184"/>
      <c r="WOO1093" s="184"/>
      <c r="WOP1093" s="184"/>
      <c r="WOQ1093" s="184"/>
      <c r="WOR1093" s="184"/>
      <c r="WOS1093" s="184"/>
      <c r="WOT1093" s="184"/>
      <c r="WOU1093" s="184"/>
      <c r="WOV1093" s="184"/>
      <c r="WOW1093" s="184"/>
      <c r="WOX1093" s="184"/>
      <c r="WOY1093" s="184"/>
      <c r="WOZ1093" s="184"/>
      <c r="WPA1093" s="184"/>
      <c r="WPB1093" s="184"/>
      <c r="WPC1093" s="184"/>
      <c r="WPD1093" s="184"/>
      <c r="WPE1093" s="184"/>
      <c r="WPF1093" s="184"/>
      <c r="WPG1093" s="184"/>
      <c r="WPH1093" s="184"/>
      <c r="WPI1093" s="184"/>
      <c r="WPJ1093" s="184"/>
      <c r="WPK1093" s="184"/>
      <c r="WPL1093" s="184"/>
      <c r="WPM1093" s="184"/>
      <c r="WPN1093" s="184"/>
      <c r="WPO1093" s="184"/>
      <c r="WPP1093" s="184"/>
      <c r="WPQ1093" s="184"/>
      <c r="WPR1093" s="184"/>
      <c r="WPS1093" s="184"/>
      <c r="WPT1093" s="184"/>
      <c r="WPU1093" s="184"/>
      <c r="WPV1093" s="184"/>
      <c r="WPW1093" s="184"/>
      <c r="WPX1093" s="184"/>
      <c r="WPY1093" s="184"/>
      <c r="WPZ1093" s="184"/>
      <c r="WQA1093" s="184"/>
      <c r="WQB1093" s="184"/>
      <c r="WQC1093" s="184"/>
      <c r="WQD1093" s="184"/>
      <c r="WQE1093" s="184"/>
      <c r="WQF1093" s="184"/>
      <c r="WQG1093" s="184"/>
      <c r="WQH1093" s="184"/>
      <c r="WQI1093" s="184"/>
      <c r="WQJ1093" s="184"/>
      <c r="WQK1093" s="184"/>
      <c r="WQL1093" s="184"/>
      <c r="WQM1093" s="184"/>
      <c r="WQN1093" s="184"/>
      <c r="WQO1093" s="184"/>
      <c r="WQP1093" s="184"/>
      <c r="WQQ1093" s="184"/>
      <c r="WQR1093" s="184"/>
      <c r="WQS1093" s="184"/>
      <c r="WQT1093" s="184"/>
      <c r="WQU1093" s="184"/>
      <c r="WQV1093" s="184"/>
      <c r="WQW1093" s="184"/>
      <c r="WQX1093" s="184"/>
      <c r="WQY1093" s="184"/>
      <c r="WQZ1093" s="184"/>
      <c r="WRA1093" s="184"/>
      <c r="WRB1093" s="184"/>
      <c r="WRC1093" s="184"/>
      <c r="WRD1093" s="184"/>
      <c r="WRE1093" s="184"/>
      <c r="WRF1093" s="184"/>
      <c r="WRG1093" s="184"/>
      <c r="WRH1093" s="184"/>
      <c r="WRI1093" s="184"/>
      <c r="WRJ1093" s="184"/>
      <c r="WRK1093" s="184"/>
      <c r="WRL1093" s="184"/>
      <c r="WRM1093" s="184"/>
      <c r="WRN1093" s="184"/>
      <c r="WRO1093" s="184"/>
      <c r="WRP1093" s="184"/>
      <c r="WRQ1093" s="184"/>
      <c r="WRR1093" s="184"/>
      <c r="WRS1093" s="184"/>
      <c r="WRT1093" s="184"/>
      <c r="WRU1093" s="184"/>
      <c r="WRV1093" s="184"/>
      <c r="WRW1093" s="184"/>
      <c r="WRX1093" s="184"/>
      <c r="WRY1093" s="184"/>
      <c r="WRZ1093" s="184"/>
      <c r="WSA1093" s="184"/>
      <c r="WSB1093" s="184"/>
      <c r="WSC1093" s="184"/>
      <c r="WSD1093" s="184"/>
      <c r="WSE1093" s="184"/>
      <c r="WSF1093" s="184"/>
      <c r="WSG1093" s="184"/>
      <c r="WSH1093" s="184"/>
      <c r="WSI1093" s="184"/>
      <c r="WSJ1093" s="184"/>
      <c r="WSK1093" s="184"/>
      <c r="WSL1093" s="184"/>
      <c r="WSM1093" s="184"/>
      <c r="WSN1093" s="184"/>
      <c r="WSO1093" s="184"/>
      <c r="WSP1093" s="184"/>
      <c r="WSQ1093" s="184"/>
      <c r="WSR1093" s="184"/>
      <c r="WSS1093" s="184"/>
      <c r="WST1093" s="184"/>
      <c r="WSU1093" s="184"/>
      <c r="WSV1093" s="184"/>
      <c r="WSW1093" s="184"/>
      <c r="WSX1093" s="184"/>
      <c r="WSY1093" s="184"/>
      <c r="WSZ1093" s="184"/>
      <c r="WTA1093" s="184"/>
      <c r="WTB1093" s="184"/>
      <c r="WTC1093" s="184"/>
      <c r="WTD1093" s="184"/>
      <c r="WTE1093" s="184"/>
      <c r="WTF1093" s="184"/>
      <c r="WTG1093" s="184"/>
      <c r="WTH1093" s="184"/>
      <c r="WTI1093" s="184"/>
      <c r="WTJ1093" s="184"/>
      <c r="WTK1093" s="184"/>
      <c r="WTL1093" s="184"/>
      <c r="WTM1093" s="184"/>
      <c r="WTN1093" s="184"/>
      <c r="WTO1093" s="184"/>
      <c r="WTP1093" s="184"/>
      <c r="WTQ1093" s="184"/>
      <c r="WTR1093" s="184"/>
      <c r="WTS1093" s="184"/>
      <c r="WTT1093" s="184"/>
      <c r="WTU1093" s="184"/>
      <c r="WTV1093" s="184"/>
      <c r="WTW1093" s="184"/>
      <c r="WTX1093" s="184"/>
      <c r="WTY1093" s="184"/>
      <c r="WTZ1093" s="184"/>
      <c r="WUA1093" s="184"/>
      <c r="WUB1093" s="184"/>
      <c r="WUC1093" s="184"/>
      <c r="WUD1093" s="184"/>
      <c r="WUE1093" s="184"/>
      <c r="WUF1093" s="184"/>
      <c r="WUG1093" s="184"/>
      <c r="WUH1093" s="184"/>
      <c r="WUI1093" s="184"/>
      <c r="WUJ1093" s="184"/>
      <c r="WUK1093" s="184"/>
      <c r="WUL1093" s="184"/>
      <c r="WUM1093" s="184"/>
      <c r="WUN1093" s="184"/>
      <c r="WUO1093" s="184"/>
      <c r="WUP1093" s="184"/>
      <c r="WUQ1093" s="184"/>
      <c r="WUR1093" s="184"/>
      <c r="WUS1093" s="184"/>
      <c r="WUT1093" s="184"/>
      <c r="WUU1093" s="184"/>
      <c r="WUV1093" s="184"/>
      <c r="WUW1093" s="184"/>
      <c r="WUX1093" s="184"/>
      <c r="WUY1093" s="184"/>
      <c r="WUZ1093" s="184"/>
      <c r="WVA1093" s="184"/>
      <c r="WVB1093" s="184"/>
      <c r="WVC1093" s="184"/>
      <c r="WVD1093" s="184"/>
      <c r="WVE1093" s="184"/>
      <c r="WVF1093" s="184"/>
      <c r="WVG1093" s="184"/>
      <c r="WVH1093" s="184"/>
      <c r="WVI1093" s="184"/>
      <c r="WVJ1093" s="184"/>
      <c r="WVK1093" s="184"/>
      <c r="WVL1093" s="184"/>
      <c r="WVM1093" s="184"/>
      <c r="WVN1093" s="184"/>
      <c r="WVO1093" s="184"/>
      <c r="WVP1093" s="184"/>
      <c r="WVQ1093" s="184"/>
      <c r="WVR1093" s="184"/>
      <c r="WVS1093" s="184"/>
      <c r="WVT1093" s="184"/>
      <c r="WVU1093" s="184"/>
      <c r="WVV1093" s="184"/>
      <c r="WVW1093" s="184"/>
      <c r="WVX1093" s="184"/>
      <c r="WVY1093" s="184"/>
      <c r="WVZ1093" s="184"/>
      <c r="WWA1093" s="184"/>
      <c r="WWB1093" s="184"/>
      <c r="WWC1093" s="184"/>
      <c r="WWD1093" s="184"/>
      <c r="WWE1093" s="184"/>
      <c r="WWF1093" s="184"/>
      <c r="WWG1093" s="184"/>
      <c r="WWH1093" s="184"/>
      <c r="WWI1093" s="184"/>
      <c r="WWJ1093" s="184"/>
      <c r="WWK1093" s="184"/>
      <c r="WWL1093" s="184"/>
      <c r="WWM1093" s="184"/>
      <c r="WWN1093" s="184"/>
      <c r="WWO1093" s="184"/>
      <c r="WWP1093" s="184"/>
      <c r="WWQ1093" s="184"/>
      <c r="WWR1093" s="184"/>
      <c r="WWS1093" s="184"/>
      <c r="WWT1093" s="184"/>
      <c r="WWU1093" s="184"/>
      <c r="WWV1093" s="184"/>
      <c r="WWW1093" s="184"/>
      <c r="WWX1093" s="184"/>
      <c r="WWY1093" s="184"/>
      <c r="WWZ1093" s="184"/>
      <c r="WXA1093" s="184"/>
      <c r="WXB1093" s="184"/>
      <c r="WXC1093" s="184"/>
      <c r="WXD1093" s="184"/>
      <c r="WXE1093" s="184"/>
      <c r="WXF1093" s="184"/>
      <c r="WXG1093" s="184"/>
      <c r="WXH1093" s="184"/>
      <c r="WXI1093" s="184"/>
      <c r="WXJ1093" s="184"/>
      <c r="WXK1093" s="184"/>
      <c r="WXL1093" s="184"/>
      <c r="WXM1093" s="184"/>
      <c r="WXN1093" s="184"/>
      <c r="WXO1093" s="184"/>
      <c r="WXP1093" s="184"/>
      <c r="WXQ1093" s="184"/>
      <c r="WXR1093" s="184"/>
      <c r="WXS1093" s="184"/>
      <c r="WXT1093" s="184"/>
      <c r="WXU1093" s="184"/>
      <c r="WXV1093" s="184"/>
      <c r="WXW1093" s="184"/>
      <c r="WXX1093" s="184"/>
      <c r="WXY1093" s="184"/>
      <c r="WXZ1093" s="184"/>
      <c r="WYA1093" s="184"/>
      <c r="WYB1093" s="184"/>
      <c r="WYC1093" s="184"/>
      <c r="WYD1093" s="184"/>
      <c r="WYE1093" s="184"/>
      <c r="WYF1093" s="184"/>
      <c r="WYG1093" s="184"/>
      <c r="WYH1093" s="184"/>
      <c r="WYI1093" s="184"/>
      <c r="WYJ1093" s="184"/>
      <c r="WYK1093" s="184"/>
      <c r="WYL1093" s="184"/>
      <c r="WYM1093" s="184"/>
      <c r="WYN1093" s="184"/>
      <c r="WYO1093" s="184"/>
      <c r="WYP1093" s="184"/>
      <c r="WYQ1093" s="184"/>
      <c r="WYR1093" s="184"/>
      <c r="WYS1093" s="184"/>
      <c r="WYT1093" s="184"/>
      <c r="WYU1093" s="184"/>
      <c r="WYV1093" s="184"/>
      <c r="WYW1093" s="184"/>
      <c r="WYX1093" s="184"/>
      <c r="WYY1093" s="184"/>
      <c r="WYZ1093" s="184"/>
      <c r="WZA1093" s="184"/>
      <c r="WZB1093" s="184"/>
      <c r="WZC1093" s="184"/>
      <c r="WZD1093" s="184"/>
      <c r="WZE1093" s="184"/>
      <c r="WZF1093" s="184"/>
      <c r="WZG1093" s="184"/>
      <c r="WZH1093" s="184"/>
      <c r="WZI1093" s="184"/>
      <c r="WZJ1093" s="184"/>
      <c r="WZK1093" s="184"/>
      <c r="WZL1093" s="184"/>
      <c r="WZM1093" s="184"/>
      <c r="WZN1093" s="184"/>
      <c r="WZO1093" s="184"/>
      <c r="WZP1093" s="184"/>
      <c r="WZQ1093" s="184"/>
      <c r="WZR1093" s="184"/>
      <c r="WZS1093" s="184"/>
      <c r="WZT1093" s="184"/>
      <c r="WZU1093" s="184"/>
      <c r="WZV1093" s="184"/>
      <c r="WZW1093" s="184"/>
      <c r="WZX1093" s="184"/>
      <c r="WZY1093" s="184"/>
      <c r="WZZ1093" s="184"/>
      <c r="XAA1093" s="184"/>
      <c r="XAB1093" s="184"/>
      <c r="XAC1093" s="184"/>
      <c r="XAD1093" s="184"/>
      <c r="XAE1093" s="184"/>
      <c r="XAF1093" s="184"/>
      <c r="XAG1093" s="184"/>
      <c r="XAH1093" s="184"/>
      <c r="XAI1093" s="184"/>
      <c r="XAJ1093" s="184"/>
      <c r="XAK1093" s="184"/>
      <c r="XAL1093" s="184"/>
      <c r="XAM1093" s="184"/>
      <c r="XAN1093" s="184"/>
      <c r="XAO1093" s="184"/>
      <c r="XAP1093" s="184"/>
      <c r="XAQ1093" s="184"/>
      <c r="XAR1093" s="184"/>
      <c r="XAS1093" s="184"/>
      <c r="XAT1093" s="184"/>
      <c r="XAU1093" s="184"/>
      <c r="XAV1093" s="184"/>
      <c r="XAW1093" s="184"/>
      <c r="XAX1093" s="184"/>
      <c r="XAY1093" s="184"/>
      <c r="XAZ1093" s="184"/>
      <c r="XBA1093" s="184"/>
      <c r="XBB1093" s="184"/>
      <c r="XBC1093" s="184"/>
      <c r="XBD1093" s="184"/>
      <c r="XBE1093" s="184"/>
      <c r="XBF1093" s="184"/>
      <c r="XBG1093" s="184"/>
      <c r="XBH1093" s="184"/>
      <c r="XBI1093" s="184"/>
      <c r="XBJ1093" s="184"/>
      <c r="XBK1093" s="184"/>
      <c r="XBL1093" s="184"/>
      <c r="XBM1093" s="184"/>
      <c r="XBN1093" s="184"/>
      <c r="XBO1093" s="184"/>
      <c r="XBP1093" s="184"/>
      <c r="XBQ1093" s="184"/>
      <c r="XBR1093" s="184"/>
      <c r="XBS1093" s="184"/>
      <c r="XBT1093" s="184"/>
      <c r="XBU1093" s="184"/>
      <c r="XBV1093" s="184"/>
      <c r="XBW1093" s="184"/>
      <c r="XBX1093" s="184"/>
      <c r="XBY1093" s="184"/>
      <c r="XBZ1093" s="184"/>
      <c r="XCA1093" s="184"/>
      <c r="XCB1093" s="184"/>
      <c r="XCC1093" s="184"/>
      <c r="XCD1093" s="184"/>
      <c r="XCE1093" s="184"/>
      <c r="XCF1093" s="184"/>
      <c r="XCG1093" s="184"/>
      <c r="XCH1093" s="184"/>
      <c r="XCI1093" s="184"/>
      <c r="XCJ1093" s="184"/>
      <c r="XCK1093" s="184"/>
      <c r="XCL1093" s="184"/>
      <c r="XCM1093" s="184"/>
      <c r="XCN1093" s="184"/>
      <c r="XCO1093" s="184"/>
      <c r="XCP1093" s="184"/>
      <c r="XCQ1093" s="184"/>
      <c r="XCR1093" s="184"/>
      <c r="XCS1093" s="184"/>
      <c r="XCT1093" s="184"/>
      <c r="XCU1093" s="184"/>
      <c r="XCV1093" s="184"/>
      <c r="XCW1093" s="184"/>
      <c r="XCX1093" s="184"/>
      <c r="XCY1093" s="184"/>
      <c r="XCZ1093" s="184"/>
      <c r="XDA1093" s="184"/>
      <c r="XDB1093" s="184"/>
      <c r="XDC1093" s="184"/>
      <c r="XDD1093" s="184"/>
      <c r="XDE1093" s="184"/>
      <c r="XDF1093" s="184"/>
      <c r="XDG1093" s="184"/>
      <c r="XDH1093" s="184"/>
      <c r="XDI1093" s="184"/>
      <c r="XDJ1093" s="184"/>
      <c r="XDK1093" s="184"/>
      <c r="XDL1093" s="184"/>
      <c r="XDM1093" s="184"/>
      <c r="XDN1093" s="184"/>
      <c r="XDO1093" s="184"/>
      <c r="XDP1093" s="184"/>
      <c r="XDQ1093" s="184"/>
      <c r="XDR1093" s="184"/>
      <c r="XDS1093" s="184"/>
      <c r="XDT1093" s="184"/>
      <c r="XDU1093" s="184"/>
      <c r="XDV1093" s="184"/>
      <c r="XDW1093" s="184"/>
      <c r="XDX1093" s="184"/>
      <c r="XDY1093" s="184"/>
      <c r="XDZ1093" s="184"/>
      <c r="XEA1093" s="184"/>
      <c r="XEB1093" s="184"/>
      <c r="XEC1093" s="184"/>
      <c r="XED1093" s="184"/>
      <c r="XEE1093" s="184"/>
      <c r="XEF1093" s="184"/>
      <c r="XEG1093" s="184"/>
      <c r="XEH1093" s="184"/>
      <c r="XEI1093" s="184"/>
      <c r="XEJ1093" s="184"/>
      <c r="XEK1093" s="184"/>
      <c r="XEL1093" s="184"/>
      <c r="XEM1093" s="184"/>
      <c r="XEN1093" s="184"/>
      <c r="XEO1093" s="184"/>
      <c r="XEP1093" s="184"/>
      <c r="XEQ1093" s="184"/>
      <c r="XER1093" s="184"/>
      <c r="XES1093" s="184"/>
      <c r="XET1093" s="184"/>
      <c r="XEU1093" s="184"/>
      <c r="XEV1093" s="184"/>
      <c r="XEW1093" s="184"/>
      <c r="XEX1093" s="184"/>
      <c r="XEY1093" s="184"/>
      <c r="XEZ1093" s="184"/>
      <c r="XFA1093" s="184"/>
      <c r="XFB1093" s="184"/>
      <c r="XFC1093" s="184"/>
      <c r="XFD1093" s="184"/>
    </row>
    <row r="1094" spans="1:16384" s="178" customFormat="1" x14ac:dyDescent="0.3">
      <c r="A1094" s="178" t="s">
        <v>1325</v>
      </c>
      <c r="B1094" s="179" t="s">
        <v>3513</v>
      </c>
      <c r="C1094" s="179" t="s">
        <v>3514</v>
      </c>
      <c r="D1094" s="179">
        <v>2</v>
      </c>
      <c r="E1094" s="179" t="s">
        <v>96</v>
      </c>
      <c r="F1094" s="179" t="s">
        <v>3516</v>
      </c>
      <c r="I1094" s="178" t="s">
        <v>4080</v>
      </c>
      <c r="J1094" s="179" t="s">
        <v>2217</v>
      </c>
      <c r="K1094" s="179" t="s">
        <v>97</v>
      </c>
      <c r="L1094" s="179" t="s">
        <v>124</v>
      </c>
      <c r="M1094" s="179" t="s">
        <v>99</v>
      </c>
      <c r="N1094" s="179">
        <v>4</v>
      </c>
      <c r="O1094" s="179" t="s">
        <v>100</v>
      </c>
      <c r="P1094" s="179">
        <v>2299</v>
      </c>
      <c r="Q1094" s="179" t="s">
        <v>101</v>
      </c>
      <c r="R1094" s="179" t="s">
        <v>102</v>
      </c>
      <c r="S1094" s="179" t="s">
        <v>1324</v>
      </c>
      <c r="T1094" s="179" t="s">
        <v>707</v>
      </c>
      <c r="U1094" s="179" t="s">
        <v>193</v>
      </c>
      <c r="V1094" s="181">
        <v>44</v>
      </c>
      <c r="W1094" s="179">
        <v>14</v>
      </c>
      <c r="X1094" s="179">
        <v>2.92</v>
      </c>
      <c r="Y1094" s="179">
        <v>81</v>
      </c>
      <c r="Z1094" s="179">
        <v>14</v>
      </c>
      <c r="AA1094" s="179">
        <v>0.42</v>
      </c>
      <c r="AB1094" s="182"/>
      <c r="AC1094" s="182"/>
      <c r="AD1094" s="179"/>
      <c r="AE1094" s="182"/>
      <c r="AF1094" s="182"/>
      <c r="AG1094" s="179"/>
      <c r="AH1094" s="179" t="s">
        <v>124</v>
      </c>
      <c r="AI1094" s="183">
        <v>59.3</v>
      </c>
      <c r="AJ1094" s="179" t="s">
        <v>128</v>
      </c>
      <c r="AK1094" s="179" t="s">
        <v>108</v>
      </c>
      <c r="AL1094" s="179">
        <f t="shared" si="13"/>
        <v>2299</v>
      </c>
      <c r="AM1094" s="179" t="s">
        <v>707</v>
      </c>
      <c r="AN1094" s="179">
        <v>8</v>
      </c>
      <c r="AO1094" s="201" t="s">
        <v>110</v>
      </c>
      <c r="AP1094" s="202"/>
      <c r="AQ1094" s="184"/>
      <c r="AR1094" s="184"/>
      <c r="AS1094" s="184"/>
      <c r="AT1094" s="184"/>
      <c r="AU1094" s="184"/>
      <c r="AV1094" s="184"/>
      <c r="AW1094" s="184"/>
      <c r="AX1094" s="184"/>
      <c r="AY1094" s="184"/>
      <c r="AZ1094" s="184"/>
      <c r="BA1094" s="184"/>
      <c r="BB1094" s="184"/>
      <c r="BC1094" s="184"/>
      <c r="BD1094" s="184"/>
      <c r="BE1094" s="184"/>
      <c r="BF1094" s="184"/>
      <c r="BG1094" s="184"/>
      <c r="BH1094" s="184"/>
      <c r="BI1094" s="184"/>
      <c r="BJ1094" s="184"/>
      <c r="BK1094" s="184"/>
      <c r="BL1094" s="184"/>
      <c r="BM1094" s="184"/>
      <c r="BN1094" s="184"/>
      <c r="BO1094" s="184"/>
      <c r="BP1094" s="184"/>
      <c r="BQ1094" s="184"/>
      <c r="BR1094" s="184"/>
      <c r="BS1094" s="184"/>
      <c r="BT1094" s="184"/>
      <c r="BU1094" s="184"/>
      <c r="BV1094" s="184"/>
      <c r="BW1094" s="184"/>
      <c r="BX1094" s="184"/>
      <c r="BY1094" s="184"/>
      <c r="BZ1094" s="184"/>
      <c r="CA1094" s="184"/>
      <c r="CB1094" s="184"/>
      <c r="CC1094" s="184"/>
      <c r="CD1094" s="184"/>
      <c r="CE1094" s="184"/>
      <c r="CF1094" s="184"/>
      <c r="CG1094" s="184"/>
      <c r="CH1094" s="184"/>
      <c r="CI1094" s="184"/>
      <c r="CJ1094" s="184"/>
      <c r="CK1094" s="184"/>
      <c r="CL1094" s="184"/>
      <c r="CM1094" s="184"/>
      <c r="CN1094" s="184"/>
      <c r="CO1094" s="184"/>
      <c r="CP1094" s="184"/>
      <c r="CQ1094" s="184"/>
      <c r="CR1094" s="184"/>
      <c r="CS1094" s="184"/>
      <c r="CT1094" s="184"/>
      <c r="CU1094" s="184"/>
      <c r="CV1094" s="184"/>
      <c r="CW1094" s="184"/>
      <c r="CX1094" s="184"/>
      <c r="CY1094" s="184"/>
      <c r="CZ1094" s="184"/>
      <c r="DA1094" s="184"/>
      <c r="DB1094" s="184"/>
      <c r="DC1094" s="184"/>
      <c r="DD1094" s="184"/>
      <c r="DE1094" s="184"/>
      <c r="DF1094" s="184"/>
      <c r="DG1094" s="184"/>
      <c r="DH1094" s="184"/>
      <c r="DI1094" s="184"/>
      <c r="DJ1094" s="184"/>
      <c r="DK1094" s="184"/>
      <c r="DL1094" s="184"/>
      <c r="DM1094" s="184"/>
      <c r="DN1094" s="184"/>
      <c r="DO1094" s="184"/>
      <c r="DP1094" s="184"/>
      <c r="DQ1094" s="184"/>
      <c r="DR1094" s="184"/>
      <c r="DS1094" s="184"/>
      <c r="DT1094" s="184"/>
      <c r="DU1094" s="184"/>
      <c r="DV1094" s="184"/>
      <c r="DW1094" s="184"/>
      <c r="DX1094" s="184"/>
      <c r="DY1094" s="184"/>
      <c r="DZ1094" s="184"/>
      <c r="EA1094" s="184"/>
      <c r="EB1094" s="184"/>
      <c r="EC1094" s="184"/>
      <c r="ED1094" s="184"/>
      <c r="EE1094" s="184"/>
      <c r="EF1094" s="184"/>
      <c r="EG1094" s="184"/>
      <c r="EH1094" s="184"/>
      <c r="EI1094" s="184"/>
      <c r="EJ1094" s="184"/>
      <c r="EK1094" s="184"/>
      <c r="EL1094" s="184"/>
      <c r="EM1094" s="184"/>
      <c r="EN1094" s="184"/>
      <c r="EO1094" s="184"/>
      <c r="EP1094" s="184"/>
      <c r="EQ1094" s="184"/>
      <c r="ER1094" s="184"/>
      <c r="ES1094" s="184"/>
      <c r="ET1094" s="184"/>
      <c r="EU1094" s="184"/>
      <c r="EV1094" s="184"/>
      <c r="EW1094" s="184"/>
      <c r="EX1094" s="184"/>
      <c r="EY1094" s="184"/>
      <c r="EZ1094" s="184"/>
      <c r="FA1094" s="184"/>
      <c r="FB1094" s="184"/>
      <c r="FC1094" s="184"/>
      <c r="FD1094" s="184"/>
      <c r="FE1094" s="184"/>
      <c r="FF1094" s="184"/>
      <c r="FG1094" s="184"/>
      <c r="FH1094" s="184"/>
      <c r="FI1094" s="184"/>
      <c r="FJ1094" s="184"/>
      <c r="FK1094" s="184"/>
      <c r="FL1094" s="184"/>
      <c r="FM1094" s="184"/>
      <c r="FN1094" s="184"/>
      <c r="FO1094" s="184"/>
      <c r="FP1094" s="184"/>
      <c r="FQ1094" s="184"/>
      <c r="FR1094" s="184"/>
      <c r="FS1094" s="184"/>
      <c r="FT1094" s="184"/>
      <c r="FU1094" s="184"/>
      <c r="FV1094" s="184"/>
      <c r="FW1094" s="184"/>
      <c r="FX1094" s="184"/>
      <c r="FY1094" s="184"/>
      <c r="FZ1094" s="184"/>
      <c r="GA1094" s="184"/>
      <c r="GB1094" s="184"/>
      <c r="GC1094" s="184"/>
      <c r="GD1094" s="184"/>
      <c r="GE1094" s="184"/>
      <c r="GF1094" s="184"/>
      <c r="GG1094" s="184"/>
      <c r="GH1094" s="184"/>
      <c r="GI1094" s="184"/>
      <c r="GJ1094" s="184"/>
      <c r="GK1094" s="184"/>
      <c r="GL1094" s="184"/>
      <c r="GM1094" s="184"/>
      <c r="GN1094" s="184"/>
      <c r="GO1094" s="184"/>
      <c r="GP1094" s="184"/>
      <c r="GQ1094" s="184"/>
      <c r="GR1094" s="184"/>
      <c r="GS1094" s="184"/>
      <c r="GT1094" s="184"/>
      <c r="GU1094" s="184"/>
      <c r="GV1094" s="184"/>
      <c r="GW1094" s="184"/>
      <c r="GX1094" s="184"/>
      <c r="GY1094" s="184"/>
      <c r="GZ1094" s="184"/>
      <c r="HA1094" s="184"/>
      <c r="HB1094" s="184"/>
      <c r="HC1094" s="184"/>
      <c r="HD1094" s="184"/>
      <c r="HE1094" s="184"/>
      <c r="HF1094" s="184"/>
      <c r="HG1094" s="184"/>
      <c r="HH1094" s="184"/>
      <c r="HI1094" s="184"/>
      <c r="HJ1094" s="184"/>
      <c r="HK1094" s="184"/>
      <c r="HL1094" s="184"/>
      <c r="HM1094" s="184"/>
      <c r="HN1094" s="184"/>
      <c r="HO1094" s="184"/>
      <c r="HP1094" s="184"/>
      <c r="HQ1094" s="184"/>
      <c r="HR1094" s="184"/>
      <c r="HS1094" s="184"/>
      <c r="HT1094" s="184"/>
      <c r="HU1094" s="184"/>
      <c r="HV1094" s="184"/>
      <c r="HW1094" s="184"/>
      <c r="HX1094" s="184"/>
      <c r="HY1094" s="184"/>
      <c r="HZ1094" s="184"/>
      <c r="IA1094" s="184"/>
      <c r="IB1094" s="184"/>
      <c r="IC1094" s="184"/>
      <c r="ID1094" s="184"/>
      <c r="IE1094" s="184"/>
      <c r="IF1094" s="184"/>
      <c r="IG1094" s="184"/>
      <c r="IH1094" s="184"/>
      <c r="II1094" s="184"/>
      <c r="IJ1094" s="184"/>
      <c r="IK1094" s="184"/>
      <c r="IL1094" s="184"/>
      <c r="IM1094" s="184"/>
      <c r="IN1094" s="184"/>
      <c r="IO1094" s="184"/>
      <c r="IP1094" s="184"/>
      <c r="IQ1094" s="184"/>
      <c r="IR1094" s="184"/>
      <c r="IS1094" s="184"/>
      <c r="IT1094" s="184"/>
      <c r="IU1094" s="184"/>
      <c r="IV1094" s="184"/>
      <c r="IW1094" s="184"/>
      <c r="IX1094" s="184"/>
      <c r="IY1094" s="184"/>
      <c r="IZ1094" s="184"/>
      <c r="JA1094" s="184"/>
      <c r="JB1094" s="184"/>
      <c r="JC1094" s="184"/>
      <c r="JD1094" s="184"/>
      <c r="JE1094" s="184"/>
      <c r="JF1094" s="184"/>
      <c r="JG1094" s="184"/>
      <c r="JH1094" s="184"/>
      <c r="JI1094" s="184"/>
      <c r="JJ1094" s="184"/>
      <c r="JK1094" s="184"/>
      <c r="JL1094" s="184"/>
      <c r="JM1094" s="184"/>
      <c r="JN1094" s="184"/>
      <c r="JO1094" s="184"/>
      <c r="JP1094" s="184"/>
      <c r="JQ1094" s="184"/>
      <c r="JR1094" s="184"/>
      <c r="JS1094" s="184"/>
      <c r="JT1094" s="184"/>
      <c r="JU1094" s="184"/>
      <c r="JV1094" s="184"/>
      <c r="JW1094" s="184"/>
      <c r="JX1094" s="184"/>
      <c r="JY1094" s="184"/>
      <c r="JZ1094" s="184"/>
      <c r="KA1094" s="184"/>
      <c r="KB1094" s="184"/>
      <c r="KC1094" s="184"/>
      <c r="KD1094" s="184"/>
      <c r="KE1094" s="184"/>
      <c r="KF1094" s="184"/>
      <c r="KG1094" s="184"/>
      <c r="KH1094" s="184"/>
      <c r="KI1094" s="184"/>
      <c r="KJ1094" s="184"/>
      <c r="KK1094" s="184"/>
      <c r="KL1094" s="184"/>
      <c r="KM1094" s="184"/>
      <c r="KN1094" s="184"/>
      <c r="KO1094" s="184"/>
      <c r="KP1094" s="184"/>
      <c r="KQ1094" s="184"/>
      <c r="KR1094" s="184"/>
      <c r="KS1094" s="184"/>
      <c r="KT1094" s="184"/>
      <c r="KU1094" s="184"/>
      <c r="KV1094" s="184"/>
      <c r="KW1094" s="184"/>
      <c r="KX1094" s="184"/>
      <c r="KY1094" s="184"/>
      <c r="KZ1094" s="184"/>
      <c r="LA1094" s="184"/>
      <c r="LB1094" s="184"/>
      <c r="LC1094" s="184"/>
      <c r="LD1094" s="184"/>
      <c r="LE1094" s="184"/>
      <c r="LF1094" s="184"/>
      <c r="LG1094" s="184"/>
      <c r="LH1094" s="184"/>
      <c r="LI1094" s="184"/>
      <c r="LJ1094" s="184"/>
      <c r="LK1094" s="184"/>
      <c r="LL1094" s="184"/>
      <c r="LM1094" s="184"/>
      <c r="LN1094" s="184"/>
      <c r="LO1094" s="184"/>
      <c r="LP1094" s="184"/>
      <c r="LQ1094" s="184"/>
      <c r="LR1094" s="184"/>
      <c r="LS1094" s="184"/>
      <c r="LT1094" s="184"/>
      <c r="LU1094" s="184"/>
      <c r="LV1094" s="184"/>
      <c r="LW1094" s="184"/>
      <c r="LX1094" s="184"/>
      <c r="LY1094" s="184"/>
      <c r="LZ1094" s="184"/>
      <c r="MA1094" s="184"/>
      <c r="MB1094" s="184"/>
      <c r="MC1094" s="184"/>
      <c r="MD1094" s="184"/>
      <c r="ME1094" s="184"/>
      <c r="MF1094" s="184"/>
      <c r="MG1094" s="184"/>
      <c r="MH1094" s="184"/>
      <c r="MI1094" s="184"/>
      <c r="MJ1094" s="184"/>
      <c r="MK1094" s="184"/>
      <c r="ML1094" s="184"/>
      <c r="MM1094" s="184"/>
      <c r="MN1094" s="184"/>
      <c r="MO1094" s="184"/>
      <c r="MP1094" s="184"/>
      <c r="MQ1094" s="184"/>
      <c r="MR1094" s="184"/>
      <c r="MS1094" s="184"/>
      <c r="MT1094" s="184"/>
      <c r="MU1094" s="184"/>
      <c r="MV1094" s="184"/>
      <c r="MW1094" s="184"/>
      <c r="MX1094" s="184"/>
      <c r="MY1094" s="184"/>
      <c r="MZ1094" s="184"/>
      <c r="NA1094" s="184"/>
      <c r="NB1094" s="184"/>
      <c r="NC1094" s="184"/>
      <c r="ND1094" s="184"/>
      <c r="NE1094" s="184"/>
      <c r="NF1094" s="184"/>
      <c r="NG1094" s="184"/>
      <c r="NH1094" s="184"/>
      <c r="NI1094" s="184"/>
      <c r="NJ1094" s="184"/>
      <c r="NK1094" s="184"/>
      <c r="NL1094" s="184"/>
      <c r="NM1094" s="184"/>
      <c r="NN1094" s="184"/>
      <c r="NO1094" s="184"/>
      <c r="NP1094" s="184"/>
      <c r="NQ1094" s="184"/>
      <c r="NR1094" s="184"/>
      <c r="NS1094" s="184"/>
      <c r="NT1094" s="184"/>
      <c r="NU1094" s="184"/>
      <c r="NV1094" s="184"/>
      <c r="NW1094" s="184"/>
      <c r="NX1094" s="184"/>
      <c r="NY1094" s="184"/>
      <c r="NZ1094" s="184"/>
      <c r="OA1094" s="184"/>
      <c r="OB1094" s="184"/>
      <c r="OC1094" s="184"/>
      <c r="OD1094" s="184"/>
      <c r="OE1094" s="184"/>
      <c r="OF1094" s="184"/>
      <c r="OG1094" s="184"/>
      <c r="OH1094" s="184"/>
      <c r="OI1094" s="184"/>
      <c r="OJ1094" s="184"/>
      <c r="OK1094" s="184"/>
      <c r="OL1094" s="184"/>
      <c r="OM1094" s="184"/>
      <c r="ON1094" s="184"/>
      <c r="OO1094" s="184"/>
      <c r="OP1094" s="184"/>
      <c r="OQ1094" s="184"/>
      <c r="OR1094" s="184"/>
      <c r="OS1094" s="184"/>
      <c r="OT1094" s="184"/>
      <c r="OU1094" s="184"/>
      <c r="OV1094" s="184"/>
      <c r="OW1094" s="184"/>
      <c r="OX1094" s="184"/>
      <c r="OY1094" s="184"/>
      <c r="OZ1094" s="184"/>
      <c r="PA1094" s="184"/>
      <c r="PB1094" s="184"/>
      <c r="PC1094" s="184"/>
      <c r="PD1094" s="184"/>
      <c r="PE1094" s="184"/>
      <c r="PF1094" s="184"/>
      <c r="PG1094" s="184"/>
      <c r="PH1094" s="184"/>
      <c r="PI1094" s="184"/>
      <c r="PJ1094" s="184"/>
      <c r="PK1094" s="184"/>
      <c r="PL1094" s="184"/>
      <c r="PM1094" s="184"/>
      <c r="PN1094" s="184"/>
      <c r="PO1094" s="184"/>
      <c r="PP1094" s="184"/>
      <c r="PQ1094" s="184"/>
      <c r="PR1094" s="184"/>
      <c r="PS1094" s="184"/>
      <c r="PT1094" s="184"/>
      <c r="PU1094" s="184"/>
      <c r="PV1094" s="184"/>
      <c r="PW1094" s="184"/>
      <c r="PX1094" s="184"/>
      <c r="PY1094" s="184"/>
      <c r="PZ1094" s="184"/>
      <c r="QA1094" s="184"/>
      <c r="QB1094" s="184"/>
      <c r="QC1094" s="184"/>
      <c r="QD1094" s="184"/>
      <c r="QE1094" s="184"/>
      <c r="QF1094" s="184"/>
      <c r="QG1094" s="184"/>
      <c r="QH1094" s="184"/>
      <c r="QI1094" s="184"/>
      <c r="QJ1094" s="184"/>
      <c r="QK1094" s="184"/>
      <c r="QL1094" s="184"/>
      <c r="QM1094" s="184"/>
      <c r="QN1094" s="184"/>
      <c r="QO1094" s="184"/>
      <c r="QP1094" s="184"/>
      <c r="QQ1094" s="184"/>
      <c r="QR1094" s="184"/>
      <c r="QS1094" s="184"/>
      <c r="QT1094" s="184"/>
      <c r="QU1094" s="184"/>
      <c r="QV1094" s="184"/>
      <c r="QW1094" s="184"/>
      <c r="QX1094" s="184"/>
      <c r="QY1094" s="184"/>
      <c r="QZ1094" s="184"/>
      <c r="RA1094" s="184"/>
      <c r="RB1094" s="184"/>
      <c r="RC1094" s="184"/>
      <c r="RD1094" s="184"/>
      <c r="RE1094" s="184"/>
      <c r="RF1094" s="184"/>
      <c r="RG1094" s="184"/>
      <c r="RH1094" s="184"/>
      <c r="RI1094" s="184"/>
      <c r="RJ1094" s="184"/>
      <c r="RK1094" s="184"/>
      <c r="RL1094" s="184"/>
      <c r="RM1094" s="184"/>
      <c r="RN1094" s="184"/>
      <c r="RO1094" s="184"/>
      <c r="RP1094" s="184"/>
      <c r="RQ1094" s="184"/>
      <c r="RR1094" s="184"/>
      <c r="RS1094" s="184"/>
      <c r="RT1094" s="184"/>
      <c r="RU1094" s="184"/>
      <c r="RV1094" s="184"/>
      <c r="RW1094" s="184"/>
      <c r="RX1094" s="184"/>
      <c r="RY1094" s="184"/>
      <c r="RZ1094" s="184"/>
      <c r="SA1094" s="184"/>
      <c r="SB1094" s="184"/>
      <c r="SC1094" s="184"/>
      <c r="SD1094" s="184"/>
      <c r="SE1094" s="184"/>
      <c r="SF1094" s="184"/>
      <c r="SG1094" s="184"/>
      <c r="SH1094" s="184"/>
      <c r="SI1094" s="184"/>
      <c r="SJ1094" s="184"/>
      <c r="SK1094" s="184"/>
      <c r="SL1094" s="184"/>
      <c r="SM1094" s="184"/>
      <c r="SN1094" s="184"/>
      <c r="SO1094" s="184"/>
      <c r="SP1094" s="184"/>
      <c r="SQ1094" s="184"/>
      <c r="SR1094" s="184"/>
      <c r="SS1094" s="184"/>
      <c r="ST1094" s="184"/>
      <c r="SU1094" s="184"/>
      <c r="SV1094" s="184"/>
      <c r="SW1094" s="184"/>
      <c r="SX1094" s="184"/>
      <c r="SY1094" s="184"/>
      <c r="SZ1094" s="184"/>
      <c r="TA1094" s="184"/>
      <c r="TB1094" s="184"/>
      <c r="TC1094" s="184"/>
      <c r="TD1094" s="184"/>
      <c r="TE1094" s="184"/>
      <c r="TF1094" s="184"/>
      <c r="TG1094" s="184"/>
      <c r="TH1094" s="184"/>
      <c r="TI1094" s="184"/>
      <c r="TJ1094" s="184"/>
      <c r="TK1094" s="184"/>
      <c r="TL1094" s="184"/>
      <c r="TM1094" s="184"/>
      <c r="TN1094" s="184"/>
      <c r="TO1094" s="184"/>
      <c r="TP1094" s="184"/>
      <c r="TQ1094" s="184"/>
      <c r="TR1094" s="184"/>
      <c r="TS1094" s="184"/>
      <c r="TT1094" s="184"/>
      <c r="TU1094" s="184"/>
      <c r="TV1094" s="184"/>
      <c r="TW1094" s="184"/>
      <c r="TX1094" s="184"/>
      <c r="TY1094" s="184"/>
      <c r="TZ1094" s="184"/>
      <c r="UA1094" s="184"/>
      <c r="UB1094" s="184"/>
      <c r="UC1094" s="184"/>
      <c r="UD1094" s="184"/>
      <c r="UE1094" s="184"/>
      <c r="UF1094" s="184"/>
      <c r="UG1094" s="184"/>
      <c r="UH1094" s="184"/>
      <c r="UI1094" s="184"/>
      <c r="UJ1094" s="184"/>
      <c r="UK1094" s="184"/>
      <c r="UL1094" s="184"/>
      <c r="UM1094" s="184"/>
      <c r="UN1094" s="184"/>
      <c r="UO1094" s="184"/>
      <c r="UP1094" s="184"/>
      <c r="UQ1094" s="184"/>
      <c r="UR1094" s="184"/>
      <c r="US1094" s="184"/>
      <c r="UT1094" s="184"/>
      <c r="UU1094" s="184"/>
      <c r="UV1094" s="184"/>
      <c r="UW1094" s="184"/>
      <c r="UX1094" s="184"/>
      <c r="UY1094" s="184"/>
      <c r="UZ1094" s="184"/>
      <c r="VA1094" s="184"/>
      <c r="VB1094" s="184"/>
      <c r="VC1094" s="184"/>
      <c r="VD1094" s="184"/>
      <c r="VE1094" s="184"/>
      <c r="VF1094" s="184"/>
      <c r="VG1094" s="184"/>
      <c r="VH1094" s="184"/>
      <c r="VI1094" s="184"/>
      <c r="VJ1094" s="184"/>
      <c r="VK1094" s="184"/>
      <c r="VL1094" s="184"/>
      <c r="VM1094" s="184"/>
      <c r="VN1094" s="184"/>
      <c r="VO1094" s="184"/>
      <c r="VP1094" s="184"/>
      <c r="VQ1094" s="184"/>
      <c r="VR1094" s="184"/>
      <c r="VS1094" s="184"/>
      <c r="VT1094" s="184"/>
      <c r="VU1094" s="184"/>
      <c r="VV1094" s="184"/>
      <c r="VW1094" s="184"/>
      <c r="VX1094" s="184"/>
      <c r="VY1094" s="184"/>
      <c r="VZ1094" s="184"/>
      <c r="WA1094" s="184"/>
      <c r="WB1094" s="184"/>
      <c r="WC1094" s="184"/>
      <c r="WD1094" s="184"/>
      <c r="WE1094" s="184"/>
      <c r="WF1094" s="184"/>
      <c r="WG1094" s="184"/>
      <c r="WH1094" s="184"/>
      <c r="WI1094" s="184"/>
      <c r="WJ1094" s="184"/>
      <c r="WK1094" s="184"/>
      <c r="WL1094" s="184"/>
      <c r="WM1094" s="184"/>
      <c r="WN1094" s="184"/>
      <c r="WO1094" s="184"/>
      <c r="WP1094" s="184"/>
      <c r="WQ1094" s="184"/>
      <c r="WR1094" s="184"/>
      <c r="WS1094" s="184"/>
      <c r="WT1094" s="184"/>
      <c r="WU1094" s="184"/>
      <c r="WV1094" s="184"/>
      <c r="WW1094" s="184"/>
      <c r="WX1094" s="184"/>
      <c r="WY1094" s="184"/>
      <c r="WZ1094" s="184"/>
      <c r="XA1094" s="184"/>
      <c r="XB1094" s="184"/>
      <c r="XC1094" s="184"/>
      <c r="XD1094" s="184"/>
      <c r="XE1094" s="184"/>
      <c r="XF1094" s="184"/>
      <c r="XG1094" s="184"/>
      <c r="XH1094" s="184"/>
      <c r="XI1094" s="184"/>
      <c r="XJ1094" s="184"/>
      <c r="XK1094" s="184"/>
      <c r="XL1094" s="184"/>
      <c r="XM1094" s="184"/>
      <c r="XN1094" s="184"/>
      <c r="XO1094" s="184"/>
      <c r="XP1094" s="184"/>
      <c r="XQ1094" s="184"/>
      <c r="XR1094" s="184"/>
      <c r="XS1094" s="184"/>
      <c r="XT1094" s="184"/>
      <c r="XU1094" s="184"/>
      <c r="XV1094" s="184"/>
      <c r="XW1094" s="184"/>
      <c r="XX1094" s="184"/>
      <c r="XY1094" s="184"/>
      <c r="XZ1094" s="184"/>
      <c r="YA1094" s="184"/>
      <c r="YB1094" s="184"/>
      <c r="YC1094" s="184"/>
      <c r="YD1094" s="184"/>
      <c r="YE1094" s="184"/>
      <c r="YF1094" s="184"/>
      <c r="YG1094" s="184"/>
      <c r="YH1094" s="184"/>
      <c r="YI1094" s="184"/>
      <c r="YJ1094" s="184"/>
      <c r="YK1094" s="184"/>
      <c r="YL1094" s="184"/>
      <c r="YM1094" s="184"/>
      <c r="YN1094" s="184"/>
      <c r="YO1094" s="184"/>
      <c r="YP1094" s="184"/>
      <c r="YQ1094" s="184"/>
      <c r="YR1094" s="184"/>
      <c r="YS1094" s="184"/>
      <c r="YT1094" s="184"/>
      <c r="YU1094" s="184"/>
      <c r="YV1094" s="184"/>
      <c r="YW1094" s="184"/>
      <c r="YX1094" s="184"/>
      <c r="YY1094" s="184"/>
      <c r="YZ1094" s="184"/>
      <c r="ZA1094" s="184"/>
      <c r="ZB1094" s="184"/>
      <c r="ZC1094" s="184"/>
      <c r="ZD1094" s="184"/>
      <c r="ZE1094" s="184"/>
      <c r="ZF1094" s="184"/>
      <c r="ZG1094" s="184"/>
      <c r="ZH1094" s="184"/>
      <c r="ZI1094" s="184"/>
      <c r="ZJ1094" s="184"/>
      <c r="ZK1094" s="184"/>
      <c r="ZL1094" s="184"/>
      <c r="ZM1094" s="184"/>
      <c r="ZN1094" s="184"/>
      <c r="ZO1094" s="184"/>
      <c r="ZP1094" s="184"/>
      <c r="ZQ1094" s="184"/>
      <c r="ZR1094" s="184"/>
      <c r="ZS1094" s="184"/>
      <c r="ZT1094" s="184"/>
      <c r="ZU1094" s="184"/>
      <c r="ZV1094" s="184"/>
      <c r="ZW1094" s="184"/>
      <c r="ZX1094" s="184"/>
      <c r="ZY1094" s="184"/>
      <c r="ZZ1094" s="184"/>
      <c r="AAA1094" s="184"/>
      <c r="AAB1094" s="184"/>
      <c r="AAC1094" s="184"/>
      <c r="AAD1094" s="184"/>
      <c r="AAE1094" s="184"/>
      <c r="AAF1094" s="184"/>
      <c r="AAG1094" s="184"/>
      <c r="AAH1094" s="184"/>
      <c r="AAI1094" s="184"/>
      <c r="AAJ1094" s="184"/>
      <c r="AAK1094" s="184"/>
      <c r="AAL1094" s="184"/>
      <c r="AAM1094" s="184"/>
      <c r="AAN1094" s="184"/>
      <c r="AAO1094" s="184"/>
      <c r="AAP1094" s="184"/>
      <c r="AAQ1094" s="184"/>
      <c r="AAR1094" s="184"/>
      <c r="AAS1094" s="184"/>
      <c r="AAT1094" s="184"/>
      <c r="AAU1094" s="184"/>
      <c r="AAV1094" s="184"/>
      <c r="AAW1094" s="184"/>
      <c r="AAX1094" s="184"/>
      <c r="AAY1094" s="184"/>
      <c r="AAZ1094" s="184"/>
      <c r="ABA1094" s="184"/>
      <c r="ABB1094" s="184"/>
      <c r="ABC1094" s="184"/>
      <c r="ABD1094" s="184"/>
      <c r="ABE1094" s="184"/>
      <c r="ABF1094" s="184"/>
      <c r="ABG1094" s="184"/>
      <c r="ABH1094" s="184"/>
      <c r="ABI1094" s="184"/>
      <c r="ABJ1094" s="184"/>
      <c r="ABK1094" s="184"/>
      <c r="ABL1094" s="184"/>
      <c r="ABM1094" s="184"/>
      <c r="ABN1094" s="184"/>
      <c r="ABO1094" s="184"/>
      <c r="ABP1094" s="184"/>
      <c r="ABQ1094" s="184"/>
      <c r="ABR1094" s="184"/>
      <c r="ABS1094" s="184"/>
      <c r="ABT1094" s="184"/>
      <c r="ABU1094" s="184"/>
      <c r="ABV1094" s="184"/>
      <c r="ABW1094" s="184"/>
      <c r="ABX1094" s="184"/>
      <c r="ABY1094" s="184"/>
      <c r="ABZ1094" s="184"/>
      <c r="ACA1094" s="184"/>
      <c r="ACB1094" s="184"/>
      <c r="ACC1094" s="184"/>
      <c r="ACD1094" s="184"/>
      <c r="ACE1094" s="184"/>
      <c r="ACF1094" s="184"/>
      <c r="ACG1094" s="184"/>
      <c r="ACH1094" s="184"/>
      <c r="ACI1094" s="184"/>
      <c r="ACJ1094" s="184"/>
      <c r="ACK1094" s="184"/>
      <c r="ACL1094" s="184"/>
      <c r="ACM1094" s="184"/>
      <c r="ACN1094" s="184"/>
      <c r="ACO1094" s="184"/>
      <c r="ACP1094" s="184"/>
      <c r="ACQ1094" s="184"/>
      <c r="ACR1094" s="184"/>
      <c r="ACS1094" s="184"/>
      <c r="ACT1094" s="184"/>
      <c r="ACU1094" s="184"/>
      <c r="ACV1094" s="184"/>
      <c r="ACW1094" s="184"/>
      <c r="ACX1094" s="184"/>
      <c r="ACY1094" s="184"/>
      <c r="ACZ1094" s="184"/>
      <c r="ADA1094" s="184"/>
      <c r="ADB1094" s="184"/>
      <c r="ADC1094" s="184"/>
      <c r="ADD1094" s="184"/>
      <c r="ADE1094" s="184"/>
      <c r="ADF1094" s="184"/>
      <c r="ADG1094" s="184"/>
      <c r="ADH1094" s="184"/>
      <c r="ADI1094" s="184"/>
      <c r="ADJ1094" s="184"/>
      <c r="ADK1094" s="184"/>
      <c r="ADL1094" s="184"/>
      <c r="ADM1094" s="184"/>
      <c r="ADN1094" s="184"/>
      <c r="ADO1094" s="184"/>
      <c r="ADP1094" s="184"/>
      <c r="ADQ1094" s="184"/>
      <c r="ADR1094" s="184"/>
      <c r="ADS1094" s="184"/>
      <c r="ADT1094" s="184"/>
      <c r="ADU1094" s="184"/>
      <c r="ADV1094" s="184"/>
      <c r="ADW1094" s="184"/>
      <c r="ADX1094" s="184"/>
      <c r="ADY1094" s="184"/>
      <c r="ADZ1094" s="184"/>
      <c r="AEA1094" s="184"/>
      <c r="AEB1094" s="184"/>
      <c r="AEC1094" s="184"/>
      <c r="AED1094" s="184"/>
      <c r="AEE1094" s="184"/>
      <c r="AEF1094" s="184"/>
      <c r="AEG1094" s="184"/>
      <c r="AEH1094" s="184"/>
      <c r="AEI1094" s="184"/>
      <c r="AEJ1094" s="184"/>
      <c r="AEK1094" s="184"/>
      <c r="AEL1094" s="184"/>
      <c r="AEM1094" s="184"/>
      <c r="AEN1094" s="184"/>
      <c r="AEO1094" s="184"/>
      <c r="AEP1094" s="184"/>
      <c r="AEQ1094" s="184"/>
      <c r="AER1094" s="184"/>
      <c r="AES1094" s="184"/>
      <c r="AET1094" s="184"/>
      <c r="AEU1094" s="184"/>
      <c r="AEV1094" s="184"/>
      <c r="AEW1094" s="184"/>
      <c r="AEX1094" s="184"/>
      <c r="AEY1094" s="184"/>
      <c r="AEZ1094" s="184"/>
      <c r="AFA1094" s="184"/>
      <c r="AFB1094" s="184"/>
      <c r="AFC1094" s="184"/>
      <c r="AFD1094" s="184"/>
      <c r="AFE1094" s="184"/>
      <c r="AFF1094" s="184"/>
      <c r="AFG1094" s="184"/>
      <c r="AFH1094" s="184"/>
      <c r="AFI1094" s="184"/>
      <c r="AFJ1094" s="184"/>
      <c r="AFK1094" s="184"/>
      <c r="AFL1094" s="184"/>
      <c r="AFM1094" s="184"/>
      <c r="AFN1094" s="184"/>
      <c r="AFO1094" s="184"/>
      <c r="AFP1094" s="184"/>
      <c r="AFQ1094" s="184"/>
      <c r="AFR1094" s="184"/>
      <c r="AFS1094" s="184"/>
      <c r="AFT1094" s="184"/>
      <c r="AFU1094" s="184"/>
      <c r="AFV1094" s="184"/>
      <c r="AFW1094" s="184"/>
      <c r="AFX1094" s="184"/>
      <c r="AFY1094" s="184"/>
      <c r="AFZ1094" s="184"/>
      <c r="AGA1094" s="184"/>
      <c r="AGB1094" s="184"/>
      <c r="AGC1094" s="184"/>
      <c r="AGD1094" s="184"/>
      <c r="AGE1094" s="184"/>
      <c r="AGF1094" s="184"/>
      <c r="AGG1094" s="184"/>
      <c r="AGH1094" s="184"/>
      <c r="AGI1094" s="184"/>
      <c r="AGJ1094" s="184"/>
      <c r="AGK1094" s="184"/>
      <c r="AGL1094" s="184"/>
      <c r="AGM1094" s="184"/>
      <c r="AGN1094" s="184"/>
      <c r="AGO1094" s="184"/>
      <c r="AGP1094" s="184"/>
      <c r="AGQ1094" s="184"/>
      <c r="AGR1094" s="184"/>
      <c r="AGS1094" s="184"/>
      <c r="AGT1094" s="184"/>
      <c r="AGU1094" s="184"/>
      <c r="AGV1094" s="184"/>
      <c r="AGW1094" s="184"/>
      <c r="AGX1094" s="184"/>
      <c r="AGY1094" s="184"/>
      <c r="AGZ1094" s="184"/>
      <c r="AHA1094" s="184"/>
      <c r="AHB1094" s="184"/>
      <c r="AHC1094" s="184"/>
      <c r="AHD1094" s="184"/>
      <c r="AHE1094" s="184"/>
      <c r="AHF1094" s="184"/>
      <c r="AHG1094" s="184"/>
      <c r="AHH1094" s="184"/>
      <c r="AHI1094" s="184"/>
      <c r="AHJ1094" s="184"/>
      <c r="AHK1094" s="184"/>
      <c r="AHL1094" s="184"/>
      <c r="AHM1094" s="184"/>
      <c r="AHN1094" s="184"/>
      <c r="AHO1094" s="184"/>
      <c r="AHP1094" s="184"/>
      <c r="AHQ1094" s="184"/>
      <c r="AHR1094" s="184"/>
      <c r="AHS1094" s="184"/>
      <c r="AHT1094" s="184"/>
      <c r="AHU1094" s="184"/>
      <c r="AHV1094" s="184"/>
      <c r="AHW1094" s="184"/>
      <c r="AHX1094" s="184"/>
      <c r="AHY1094" s="184"/>
      <c r="AHZ1094" s="184"/>
      <c r="AIA1094" s="184"/>
      <c r="AIB1094" s="184"/>
      <c r="AIC1094" s="184"/>
      <c r="AID1094" s="184"/>
      <c r="AIE1094" s="184"/>
      <c r="AIF1094" s="184"/>
      <c r="AIG1094" s="184"/>
      <c r="AIH1094" s="184"/>
      <c r="AII1094" s="184"/>
      <c r="AIJ1094" s="184"/>
      <c r="AIK1094" s="184"/>
      <c r="AIL1094" s="184"/>
      <c r="AIM1094" s="184"/>
      <c r="AIN1094" s="184"/>
      <c r="AIO1094" s="184"/>
      <c r="AIP1094" s="184"/>
      <c r="AIQ1094" s="184"/>
      <c r="AIR1094" s="184"/>
      <c r="AIS1094" s="184"/>
      <c r="AIT1094" s="184"/>
      <c r="AIU1094" s="184"/>
      <c r="AIV1094" s="184"/>
      <c r="AIW1094" s="184"/>
      <c r="AIX1094" s="184"/>
      <c r="AIY1094" s="184"/>
      <c r="AIZ1094" s="184"/>
      <c r="AJA1094" s="184"/>
      <c r="AJB1094" s="184"/>
      <c r="AJC1094" s="184"/>
      <c r="AJD1094" s="184"/>
      <c r="AJE1094" s="184"/>
      <c r="AJF1094" s="184"/>
      <c r="AJG1094" s="184"/>
      <c r="AJH1094" s="184"/>
      <c r="AJI1094" s="184"/>
      <c r="AJJ1094" s="184"/>
      <c r="AJK1094" s="184"/>
      <c r="AJL1094" s="184"/>
      <c r="AJM1094" s="184"/>
      <c r="AJN1094" s="184"/>
      <c r="AJO1094" s="184"/>
      <c r="AJP1094" s="184"/>
      <c r="AJQ1094" s="184"/>
      <c r="AJR1094" s="184"/>
      <c r="AJS1094" s="184"/>
      <c r="AJT1094" s="184"/>
      <c r="AJU1094" s="184"/>
      <c r="AJV1094" s="184"/>
      <c r="AJW1094" s="184"/>
      <c r="AJX1094" s="184"/>
      <c r="AJY1094" s="184"/>
      <c r="AJZ1094" s="184"/>
      <c r="AKA1094" s="184"/>
      <c r="AKB1094" s="184"/>
      <c r="AKC1094" s="184"/>
      <c r="AKD1094" s="184"/>
      <c r="AKE1094" s="184"/>
      <c r="AKF1094" s="184"/>
      <c r="AKG1094" s="184"/>
      <c r="AKH1094" s="184"/>
      <c r="AKI1094" s="184"/>
      <c r="AKJ1094" s="184"/>
      <c r="AKK1094" s="184"/>
      <c r="AKL1094" s="184"/>
      <c r="AKM1094" s="184"/>
      <c r="AKN1094" s="184"/>
      <c r="AKO1094" s="184"/>
      <c r="AKP1094" s="184"/>
      <c r="AKQ1094" s="184"/>
      <c r="AKR1094" s="184"/>
      <c r="AKS1094" s="184"/>
      <c r="AKT1094" s="184"/>
      <c r="AKU1094" s="184"/>
      <c r="AKV1094" s="184"/>
      <c r="AKW1094" s="184"/>
      <c r="AKX1094" s="184"/>
      <c r="AKY1094" s="184"/>
      <c r="AKZ1094" s="184"/>
      <c r="ALA1094" s="184"/>
      <c r="ALB1094" s="184"/>
      <c r="ALC1094" s="184"/>
      <c r="ALD1094" s="184"/>
      <c r="ALE1094" s="184"/>
      <c r="ALF1094" s="184"/>
      <c r="ALG1094" s="184"/>
      <c r="ALH1094" s="184"/>
      <c r="ALI1094" s="184"/>
      <c r="ALJ1094" s="184"/>
      <c r="ALK1094" s="184"/>
      <c r="ALL1094" s="184"/>
      <c r="ALM1094" s="184"/>
      <c r="ALN1094" s="184"/>
      <c r="ALO1094" s="184"/>
      <c r="ALP1094" s="184"/>
      <c r="ALQ1094" s="184"/>
      <c r="ALR1094" s="184"/>
      <c r="ALS1094" s="184"/>
      <c r="ALT1094" s="184"/>
      <c r="ALU1094" s="184"/>
      <c r="ALV1094" s="184"/>
      <c r="ALW1094" s="184"/>
      <c r="ALX1094" s="184"/>
      <c r="ALY1094" s="184"/>
      <c r="ALZ1094" s="184"/>
      <c r="AMA1094" s="184"/>
      <c r="AMB1094" s="184"/>
      <c r="AMC1094" s="184"/>
      <c r="AMD1094" s="184"/>
      <c r="AME1094" s="184"/>
      <c r="AMF1094" s="184"/>
      <c r="AMG1094" s="184"/>
      <c r="AMH1094" s="184"/>
      <c r="AMI1094" s="184"/>
      <c r="AMJ1094" s="184"/>
      <c r="AMK1094" s="184"/>
      <c r="AML1094" s="184"/>
      <c r="AMM1094" s="184"/>
      <c r="AMN1094" s="184"/>
      <c r="AMO1094" s="184"/>
      <c r="AMP1094" s="184"/>
      <c r="AMQ1094" s="184"/>
      <c r="AMR1094" s="184"/>
      <c r="AMS1094" s="184"/>
      <c r="AMT1094" s="184"/>
      <c r="AMU1094" s="184"/>
      <c r="AMV1094" s="184"/>
      <c r="AMW1094" s="184"/>
      <c r="AMX1094" s="184"/>
      <c r="AMY1094" s="184"/>
      <c r="AMZ1094" s="184"/>
      <c r="ANA1094" s="184"/>
      <c r="ANB1094" s="184"/>
      <c r="ANC1094" s="184"/>
      <c r="AND1094" s="184"/>
      <c r="ANE1094" s="184"/>
      <c r="ANF1094" s="184"/>
      <c r="ANG1094" s="184"/>
      <c r="ANH1094" s="184"/>
      <c r="ANI1094" s="184"/>
      <c r="ANJ1094" s="184"/>
      <c r="ANK1094" s="184"/>
      <c r="ANL1094" s="184"/>
      <c r="ANM1094" s="184"/>
      <c r="ANN1094" s="184"/>
      <c r="ANO1094" s="184"/>
      <c r="ANP1094" s="184"/>
      <c r="ANQ1094" s="184"/>
      <c r="ANR1094" s="184"/>
      <c r="ANS1094" s="184"/>
      <c r="ANT1094" s="184"/>
      <c r="ANU1094" s="184"/>
      <c r="ANV1094" s="184"/>
      <c r="ANW1094" s="184"/>
      <c r="ANX1094" s="184"/>
      <c r="ANY1094" s="184"/>
      <c r="ANZ1094" s="184"/>
      <c r="AOA1094" s="184"/>
      <c r="AOB1094" s="184"/>
      <c r="AOC1094" s="184"/>
      <c r="AOD1094" s="184"/>
      <c r="AOE1094" s="184"/>
      <c r="AOF1094" s="184"/>
      <c r="AOG1094" s="184"/>
      <c r="AOH1094" s="184"/>
      <c r="AOI1094" s="184"/>
      <c r="AOJ1094" s="184"/>
      <c r="AOK1094" s="184"/>
      <c r="AOL1094" s="184"/>
      <c r="AOM1094" s="184"/>
      <c r="AON1094" s="184"/>
      <c r="AOO1094" s="184"/>
      <c r="AOP1094" s="184"/>
      <c r="AOQ1094" s="184"/>
      <c r="AOR1094" s="184"/>
      <c r="AOS1094" s="184"/>
      <c r="AOT1094" s="184"/>
      <c r="AOU1094" s="184"/>
      <c r="AOV1094" s="184"/>
      <c r="AOW1094" s="184"/>
      <c r="AOX1094" s="184"/>
      <c r="AOY1094" s="184"/>
      <c r="AOZ1094" s="184"/>
      <c r="APA1094" s="184"/>
      <c r="APB1094" s="184"/>
      <c r="APC1094" s="184"/>
      <c r="APD1094" s="184"/>
      <c r="APE1094" s="184"/>
      <c r="APF1094" s="184"/>
      <c r="APG1094" s="184"/>
      <c r="APH1094" s="184"/>
      <c r="API1094" s="184"/>
      <c r="APJ1094" s="184"/>
      <c r="APK1094" s="184"/>
      <c r="APL1094" s="184"/>
      <c r="APM1094" s="184"/>
      <c r="APN1094" s="184"/>
      <c r="APO1094" s="184"/>
      <c r="APP1094" s="184"/>
      <c r="APQ1094" s="184"/>
      <c r="APR1094" s="184"/>
      <c r="APS1094" s="184"/>
      <c r="APT1094" s="184"/>
      <c r="APU1094" s="184"/>
      <c r="APV1094" s="184"/>
      <c r="APW1094" s="184"/>
      <c r="APX1094" s="184"/>
      <c r="APY1094" s="184"/>
      <c r="APZ1094" s="184"/>
      <c r="AQA1094" s="184"/>
      <c r="AQB1094" s="184"/>
      <c r="AQC1094" s="184"/>
      <c r="AQD1094" s="184"/>
      <c r="AQE1094" s="184"/>
      <c r="AQF1094" s="184"/>
      <c r="AQG1094" s="184"/>
      <c r="AQH1094" s="184"/>
      <c r="AQI1094" s="184"/>
      <c r="AQJ1094" s="184"/>
      <c r="AQK1094" s="184"/>
      <c r="AQL1094" s="184"/>
      <c r="AQM1094" s="184"/>
      <c r="AQN1094" s="184"/>
      <c r="AQO1094" s="184"/>
      <c r="AQP1094" s="184"/>
      <c r="AQQ1094" s="184"/>
      <c r="AQR1094" s="184"/>
      <c r="AQS1094" s="184"/>
      <c r="AQT1094" s="184"/>
      <c r="AQU1094" s="184"/>
      <c r="AQV1094" s="184"/>
      <c r="AQW1094" s="184"/>
      <c r="AQX1094" s="184"/>
      <c r="AQY1094" s="184"/>
      <c r="AQZ1094" s="184"/>
      <c r="ARA1094" s="184"/>
      <c r="ARB1094" s="184"/>
      <c r="ARC1094" s="184"/>
      <c r="ARD1094" s="184"/>
      <c r="ARE1094" s="184"/>
      <c r="ARF1094" s="184"/>
      <c r="ARG1094" s="184"/>
      <c r="ARH1094" s="184"/>
      <c r="ARI1094" s="184"/>
      <c r="ARJ1094" s="184"/>
      <c r="ARK1094" s="184"/>
      <c r="ARL1094" s="184"/>
      <c r="ARM1094" s="184"/>
      <c r="ARN1094" s="184"/>
      <c r="ARO1094" s="184"/>
      <c r="ARP1094" s="184"/>
      <c r="ARQ1094" s="184"/>
      <c r="ARR1094" s="184"/>
      <c r="ARS1094" s="184"/>
      <c r="ART1094" s="184"/>
      <c r="ARU1094" s="184"/>
      <c r="ARV1094" s="184"/>
      <c r="ARW1094" s="184"/>
      <c r="ARX1094" s="184"/>
      <c r="ARY1094" s="184"/>
      <c r="ARZ1094" s="184"/>
      <c r="ASA1094" s="184"/>
      <c r="ASB1094" s="184"/>
      <c r="ASC1094" s="184"/>
      <c r="ASD1094" s="184"/>
      <c r="ASE1094" s="184"/>
      <c r="ASF1094" s="184"/>
      <c r="ASG1094" s="184"/>
      <c r="ASH1094" s="184"/>
      <c r="ASI1094" s="184"/>
      <c r="ASJ1094" s="184"/>
      <c r="ASK1094" s="184"/>
      <c r="ASL1094" s="184"/>
      <c r="ASM1094" s="184"/>
      <c r="ASN1094" s="184"/>
      <c r="ASO1094" s="184"/>
      <c r="ASP1094" s="184"/>
      <c r="ASQ1094" s="184"/>
      <c r="ASR1094" s="184"/>
      <c r="ASS1094" s="184"/>
      <c r="AST1094" s="184"/>
      <c r="ASU1094" s="184"/>
      <c r="ASV1094" s="184"/>
      <c r="ASW1094" s="184"/>
      <c r="ASX1094" s="184"/>
      <c r="ASY1094" s="184"/>
      <c r="ASZ1094" s="184"/>
      <c r="ATA1094" s="184"/>
      <c r="ATB1094" s="184"/>
      <c r="ATC1094" s="184"/>
      <c r="ATD1094" s="184"/>
      <c r="ATE1094" s="184"/>
      <c r="ATF1094" s="184"/>
      <c r="ATG1094" s="184"/>
      <c r="ATH1094" s="184"/>
      <c r="ATI1094" s="184"/>
      <c r="ATJ1094" s="184"/>
      <c r="ATK1094" s="184"/>
      <c r="ATL1094" s="184"/>
      <c r="ATM1094" s="184"/>
      <c r="ATN1094" s="184"/>
      <c r="ATO1094" s="184"/>
      <c r="ATP1094" s="184"/>
      <c r="ATQ1094" s="184"/>
      <c r="ATR1094" s="184"/>
      <c r="ATS1094" s="184"/>
      <c r="ATT1094" s="184"/>
      <c r="ATU1094" s="184"/>
      <c r="ATV1094" s="184"/>
      <c r="ATW1094" s="184"/>
      <c r="ATX1094" s="184"/>
      <c r="ATY1094" s="184"/>
      <c r="ATZ1094" s="184"/>
      <c r="AUA1094" s="184"/>
      <c r="AUB1094" s="184"/>
      <c r="AUC1094" s="184"/>
      <c r="AUD1094" s="184"/>
      <c r="AUE1094" s="184"/>
      <c r="AUF1094" s="184"/>
      <c r="AUG1094" s="184"/>
      <c r="AUH1094" s="184"/>
      <c r="AUI1094" s="184"/>
      <c r="AUJ1094" s="184"/>
      <c r="AUK1094" s="184"/>
      <c r="AUL1094" s="184"/>
      <c r="AUM1094" s="184"/>
      <c r="AUN1094" s="184"/>
      <c r="AUO1094" s="184"/>
      <c r="AUP1094" s="184"/>
      <c r="AUQ1094" s="184"/>
      <c r="AUR1094" s="184"/>
      <c r="AUS1094" s="184"/>
      <c r="AUT1094" s="184"/>
      <c r="AUU1094" s="184"/>
      <c r="AUV1094" s="184"/>
      <c r="AUW1094" s="184"/>
      <c r="AUX1094" s="184"/>
      <c r="AUY1094" s="184"/>
      <c r="AUZ1094" s="184"/>
      <c r="AVA1094" s="184"/>
      <c r="AVB1094" s="184"/>
      <c r="AVC1094" s="184"/>
      <c r="AVD1094" s="184"/>
      <c r="AVE1094" s="184"/>
      <c r="AVF1094" s="184"/>
      <c r="AVG1094" s="184"/>
      <c r="AVH1094" s="184"/>
      <c r="AVI1094" s="184"/>
      <c r="AVJ1094" s="184"/>
      <c r="AVK1094" s="184"/>
      <c r="AVL1094" s="184"/>
      <c r="AVM1094" s="184"/>
      <c r="AVN1094" s="184"/>
      <c r="AVO1094" s="184"/>
      <c r="AVP1094" s="184"/>
      <c r="AVQ1094" s="184"/>
      <c r="AVR1094" s="184"/>
      <c r="AVS1094" s="184"/>
      <c r="AVT1094" s="184"/>
      <c r="AVU1094" s="184"/>
      <c r="AVV1094" s="184"/>
      <c r="AVW1094" s="184"/>
      <c r="AVX1094" s="184"/>
      <c r="AVY1094" s="184"/>
      <c r="AVZ1094" s="184"/>
      <c r="AWA1094" s="184"/>
      <c r="AWB1094" s="184"/>
      <c r="AWC1094" s="184"/>
      <c r="AWD1094" s="184"/>
      <c r="AWE1094" s="184"/>
      <c r="AWF1094" s="184"/>
      <c r="AWG1094" s="184"/>
      <c r="AWH1094" s="184"/>
      <c r="AWI1094" s="184"/>
      <c r="AWJ1094" s="184"/>
      <c r="AWK1094" s="184"/>
      <c r="AWL1094" s="184"/>
      <c r="AWM1094" s="184"/>
      <c r="AWN1094" s="184"/>
      <c r="AWO1094" s="184"/>
      <c r="AWP1094" s="184"/>
      <c r="AWQ1094" s="184"/>
      <c r="AWR1094" s="184"/>
      <c r="AWS1094" s="184"/>
      <c r="AWT1094" s="184"/>
      <c r="AWU1094" s="184"/>
      <c r="AWV1094" s="184"/>
      <c r="AWW1094" s="184"/>
      <c r="AWX1094" s="184"/>
      <c r="AWY1094" s="184"/>
      <c r="AWZ1094" s="184"/>
      <c r="AXA1094" s="184"/>
      <c r="AXB1094" s="184"/>
      <c r="AXC1094" s="184"/>
      <c r="AXD1094" s="184"/>
      <c r="AXE1094" s="184"/>
      <c r="AXF1094" s="184"/>
      <c r="AXG1094" s="184"/>
      <c r="AXH1094" s="184"/>
      <c r="AXI1094" s="184"/>
      <c r="AXJ1094" s="184"/>
      <c r="AXK1094" s="184"/>
      <c r="AXL1094" s="184"/>
      <c r="AXM1094" s="184"/>
      <c r="AXN1094" s="184"/>
      <c r="AXO1094" s="184"/>
      <c r="AXP1094" s="184"/>
      <c r="AXQ1094" s="184"/>
      <c r="AXR1094" s="184"/>
      <c r="AXS1094" s="184"/>
      <c r="AXT1094" s="184"/>
      <c r="AXU1094" s="184"/>
      <c r="AXV1094" s="184"/>
      <c r="AXW1094" s="184"/>
      <c r="AXX1094" s="184"/>
      <c r="AXY1094" s="184"/>
      <c r="AXZ1094" s="184"/>
      <c r="AYA1094" s="184"/>
      <c r="AYB1094" s="184"/>
      <c r="AYC1094" s="184"/>
      <c r="AYD1094" s="184"/>
      <c r="AYE1094" s="184"/>
      <c r="AYF1094" s="184"/>
      <c r="AYG1094" s="184"/>
      <c r="AYH1094" s="184"/>
      <c r="AYI1094" s="184"/>
      <c r="AYJ1094" s="184"/>
      <c r="AYK1094" s="184"/>
      <c r="AYL1094" s="184"/>
      <c r="AYM1094" s="184"/>
      <c r="AYN1094" s="184"/>
      <c r="AYO1094" s="184"/>
      <c r="AYP1094" s="184"/>
      <c r="AYQ1094" s="184"/>
      <c r="AYR1094" s="184"/>
      <c r="AYS1094" s="184"/>
      <c r="AYT1094" s="184"/>
      <c r="AYU1094" s="184"/>
      <c r="AYV1094" s="184"/>
      <c r="AYW1094" s="184"/>
      <c r="AYX1094" s="184"/>
      <c r="AYY1094" s="184"/>
      <c r="AYZ1094" s="184"/>
      <c r="AZA1094" s="184"/>
      <c r="AZB1094" s="184"/>
      <c r="AZC1094" s="184"/>
      <c r="AZD1094" s="184"/>
      <c r="AZE1094" s="184"/>
      <c r="AZF1094" s="184"/>
      <c r="AZG1094" s="184"/>
      <c r="AZH1094" s="184"/>
      <c r="AZI1094" s="184"/>
      <c r="AZJ1094" s="184"/>
      <c r="AZK1094" s="184"/>
      <c r="AZL1094" s="184"/>
      <c r="AZM1094" s="184"/>
      <c r="AZN1094" s="184"/>
      <c r="AZO1094" s="184"/>
      <c r="AZP1094" s="184"/>
      <c r="AZQ1094" s="184"/>
      <c r="AZR1094" s="184"/>
      <c r="AZS1094" s="184"/>
      <c r="AZT1094" s="184"/>
      <c r="AZU1094" s="184"/>
      <c r="AZV1094" s="184"/>
      <c r="AZW1094" s="184"/>
      <c r="AZX1094" s="184"/>
      <c r="AZY1094" s="184"/>
      <c r="AZZ1094" s="184"/>
      <c r="BAA1094" s="184"/>
      <c r="BAB1094" s="184"/>
      <c r="BAC1094" s="184"/>
      <c r="BAD1094" s="184"/>
      <c r="BAE1094" s="184"/>
      <c r="BAF1094" s="184"/>
      <c r="BAG1094" s="184"/>
      <c r="BAH1094" s="184"/>
      <c r="BAI1094" s="184"/>
      <c r="BAJ1094" s="184"/>
      <c r="BAK1094" s="184"/>
      <c r="BAL1094" s="184"/>
      <c r="BAM1094" s="184"/>
      <c r="BAN1094" s="184"/>
      <c r="BAO1094" s="184"/>
      <c r="BAP1094" s="184"/>
      <c r="BAQ1094" s="184"/>
      <c r="BAR1094" s="184"/>
      <c r="BAS1094" s="184"/>
      <c r="BAT1094" s="184"/>
      <c r="BAU1094" s="184"/>
      <c r="BAV1094" s="184"/>
      <c r="BAW1094" s="184"/>
      <c r="BAX1094" s="184"/>
      <c r="BAY1094" s="184"/>
      <c r="BAZ1094" s="184"/>
      <c r="BBA1094" s="184"/>
      <c r="BBB1094" s="184"/>
      <c r="BBC1094" s="184"/>
      <c r="BBD1094" s="184"/>
      <c r="BBE1094" s="184"/>
      <c r="BBF1094" s="184"/>
      <c r="BBG1094" s="184"/>
      <c r="BBH1094" s="184"/>
      <c r="BBI1094" s="184"/>
      <c r="BBJ1094" s="184"/>
      <c r="BBK1094" s="184"/>
      <c r="BBL1094" s="184"/>
      <c r="BBM1094" s="184"/>
      <c r="BBN1094" s="184"/>
      <c r="BBO1094" s="184"/>
      <c r="BBP1094" s="184"/>
      <c r="BBQ1094" s="184"/>
      <c r="BBR1094" s="184"/>
      <c r="BBS1094" s="184"/>
      <c r="BBT1094" s="184"/>
      <c r="BBU1094" s="184"/>
      <c r="BBV1094" s="184"/>
      <c r="BBW1094" s="184"/>
      <c r="BBX1094" s="184"/>
      <c r="BBY1094" s="184"/>
      <c r="BBZ1094" s="184"/>
      <c r="BCA1094" s="184"/>
      <c r="BCB1094" s="184"/>
      <c r="BCC1094" s="184"/>
      <c r="BCD1094" s="184"/>
      <c r="BCE1094" s="184"/>
      <c r="BCF1094" s="184"/>
      <c r="BCG1094" s="184"/>
      <c r="BCH1094" s="184"/>
      <c r="BCI1094" s="184"/>
      <c r="BCJ1094" s="184"/>
      <c r="BCK1094" s="184"/>
      <c r="BCL1094" s="184"/>
      <c r="BCM1094" s="184"/>
      <c r="BCN1094" s="184"/>
      <c r="BCO1094" s="184"/>
      <c r="BCP1094" s="184"/>
      <c r="BCQ1094" s="184"/>
      <c r="BCR1094" s="184"/>
      <c r="BCS1094" s="184"/>
      <c r="BCT1094" s="184"/>
      <c r="BCU1094" s="184"/>
      <c r="BCV1094" s="184"/>
      <c r="BCW1094" s="184"/>
      <c r="BCX1094" s="184"/>
      <c r="BCY1094" s="184"/>
      <c r="BCZ1094" s="184"/>
      <c r="BDA1094" s="184"/>
      <c r="BDB1094" s="184"/>
      <c r="BDC1094" s="184"/>
      <c r="BDD1094" s="184"/>
      <c r="BDE1094" s="184"/>
      <c r="BDF1094" s="184"/>
      <c r="BDG1094" s="184"/>
      <c r="BDH1094" s="184"/>
      <c r="BDI1094" s="184"/>
      <c r="BDJ1094" s="184"/>
      <c r="BDK1094" s="184"/>
      <c r="BDL1094" s="184"/>
      <c r="BDM1094" s="184"/>
      <c r="BDN1094" s="184"/>
      <c r="BDO1094" s="184"/>
      <c r="BDP1094" s="184"/>
      <c r="BDQ1094" s="184"/>
      <c r="BDR1094" s="184"/>
      <c r="BDS1094" s="184"/>
      <c r="BDT1094" s="184"/>
      <c r="BDU1094" s="184"/>
      <c r="BDV1094" s="184"/>
      <c r="BDW1094" s="184"/>
      <c r="BDX1094" s="184"/>
      <c r="BDY1094" s="184"/>
      <c r="BDZ1094" s="184"/>
      <c r="BEA1094" s="184"/>
      <c r="BEB1094" s="184"/>
      <c r="BEC1094" s="184"/>
      <c r="BED1094" s="184"/>
      <c r="BEE1094" s="184"/>
      <c r="BEF1094" s="184"/>
      <c r="BEG1094" s="184"/>
      <c r="BEH1094" s="184"/>
      <c r="BEI1094" s="184"/>
      <c r="BEJ1094" s="184"/>
      <c r="BEK1094" s="184"/>
      <c r="BEL1094" s="184"/>
      <c r="BEM1094" s="184"/>
      <c r="BEN1094" s="184"/>
      <c r="BEO1094" s="184"/>
      <c r="BEP1094" s="184"/>
      <c r="BEQ1094" s="184"/>
      <c r="BER1094" s="184"/>
      <c r="BES1094" s="184"/>
      <c r="BET1094" s="184"/>
      <c r="BEU1094" s="184"/>
      <c r="BEV1094" s="184"/>
      <c r="BEW1094" s="184"/>
      <c r="BEX1094" s="184"/>
      <c r="BEY1094" s="184"/>
      <c r="BEZ1094" s="184"/>
      <c r="BFA1094" s="184"/>
      <c r="BFB1094" s="184"/>
      <c r="BFC1094" s="184"/>
      <c r="BFD1094" s="184"/>
      <c r="BFE1094" s="184"/>
      <c r="BFF1094" s="184"/>
      <c r="BFG1094" s="184"/>
      <c r="BFH1094" s="184"/>
      <c r="BFI1094" s="184"/>
      <c r="BFJ1094" s="184"/>
      <c r="BFK1094" s="184"/>
      <c r="BFL1094" s="184"/>
      <c r="BFM1094" s="184"/>
      <c r="BFN1094" s="184"/>
      <c r="BFO1094" s="184"/>
      <c r="BFP1094" s="184"/>
      <c r="BFQ1094" s="184"/>
      <c r="BFR1094" s="184"/>
      <c r="BFS1094" s="184"/>
      <c r="BFT1094" s="184"/>
      <c r="BFU1094" s="184"/>
      <c r="BFV1094" s="184"/>
      <c r="BFW1094" s="184"/>
      <c r="BFX1094" s="184"/>
      <c r="BFY1094" s="184"/>
      <c r="BFZ1094" s="184"/>
      <c r="BGA1094" s="184"/>
      <c r="BGB1094" s="184"/>
      <c r="BGC1094" s="184"/>
      <c r="BGD1094" s="184"/>
      <c r="BGE1094" s="184"/>
      <c r="BGF1094" s="184"/>
      <c r="BGG1094" s="184"/>
      <c r="BGH1094" s="184"/>
      <c r="BGI1094" s="184"/>
      <c r="BGJ1094" s="184"/>
      <c r="BGK1094" s="184"/>
      <c r="BGL1094" s="184"/>
      <c r="BGM1094" s="184"/>
      <c r="BGN1094" s="184"/>
      <c r="BGO1094" s="184"/>
      <c r="BGP1094" s="184"/>
      <c r="BGQ1094" s="184"/>
      <c r="BGR1094" s="184"/>
      <c r="BGS1094" s="184"/>
      <c r="BGT1094" s="184"/>
      <c r="BGU1094" s="184"/>
      <c r="BGV1094" s="184"/>
      <c r="BGW1094" s="184"/>
      <c r="BGX1094" s="184"/>
      <c r="BGY1094" s="184"/>
      <c r="BGZ1094" s="184"/>
      <c r="BHA1094" s="184"/>
      <c r="BHB1094" s="184"/>
      <c r="BHC1094" s="184"/>
      <c r="BHD1094" s="184"/>
      <c r="BHE1094" s="184"/>
      <c r="BHF1094" s="184"/>
      <c r="BHG1094" s="184"/>
      <c r="BHH1094" s="184"/>
      <c r="BHI1094" s="184"/>
      <c r="BHJ1094" s="184"/>
      <c r="BHK1094" s="184"/>
      <c r="BHL1094" s="184"/>
      <c r="BHM1094" s="184"/>
      <c r="BHN1094" s="184"/>
      <c r="BHO1094" s="184"/>
      <c r="BHP1094" s="184"/>
      <c r="BHQ1094" s="184"/>
      <c r="BHR1094" s="184"/>
      <c r="BHS1094" s="184"/>
      <c r="BHT1094" s="184"/>
      <c r="BHU1094" s="184"/>
      <c r="BHV1094" s="184"/>
      <c r="BHW1094" s="184"/>
      <c r="BHX1094" s="184"/>
      <c r="BHY1094" s="184"/>
      <c r="BHZ1094" s="184"/>
      <c r="BIA1094" s="184"/>
      <c r="BIB1094" s="184"/>
      <c r="BIC1094" s="184"/>
      <c r="BID1094" s="184"/>
      <c r="BIE1094" s="184"/>
      <c r="BIF1094" s="184"/>
      <c r="BIG1094" s="184"/>
      <c r="BIH1094" s="184"/>
      <c r="BII1094" s="184"/>
      <c r="BIJ1094" s="184"/>
      <c r="BIK1094" s="184"/>
      <c r="BIL1094" s="184"/>
      <c r="BIM1094" s="184"/>
      <c r="BIN1094" s="184"/>
      <c r="BIO1094" s="184"/>
      <c r="BIP1094" s="184"/>
      <c r="BIQ1094" s="184"/>
      <c r="BIR1094" s="184"/>
      <c r="BIS1094" s="184"/>
      <c r="BIT1094" s="184"/>
      <c r="BIU1094" s="184"/>
      <c r="BIV1094" s="184"/>
      <c r="BIW1094" s="184"/>
      <c r="BIX1094" s="184"/>
      <c r="BIY1094" s="184"/>
      <c r="BIZ1094" s="184"/>
      <c r="BJA1094" s="184"/>
      <c r="BJB1094" s="184"/>
      <c r="BJC1094" s="184"/>
      <c r="BJD1094" s="184"/>
      <c r="BJE1094" s="184"/>
      <c r="BJF1094" s="184"/>
      <c r="BJG1094" s="184"/>
      <c r="BJH1094" s="184"/>
      <c r="BJI1094" s="184"/>
      <c r="BJJ1094" s="184"/>
      <c r="BJK1094" s="184"/>
      <c r="BJL1094" s="184"/>
      <c r="BJM1094" s="184"/>
      <c r="BJN1094" s="184"/>
      <c r="BJO1094" s="184"/>
      <c r="BJP1094" s="184"/>
      <c r="BJQ1094" s="184"/>
      <c r="BJR1094" s="184"/>
      <c r="BJS1094" s="184"/>
      <c r="BJT1094" s="184"/>
      <c r="BJU1094" s="184"/>
      <c r="BJV1094" s="184"/>
      <c r="BJW1094" s="184"/>
      <c r="BJX1094" s="184"/>
      <c r="BJY1094" s="184"/>
      <c r="BJZ1094" s="184"/>
      <c r="BKA1094" s="184"/>
      <c r="BKB1094" s="184"/>
      <c r="BKC1094" s="184"/>
      <c r="BKD1094" s="184"/>
      <c r="BKE1094" s="184"/>
      <c r="BKF1094" s="184"/>
      <c r="BKG1094" s="184"/>
      <c r="BKH1094" s="184"/>
      <c r="BKI1094" s="184"/>
      <c r="BKJ1094" s="184"/>
      <c r="BKK1094" s="184"/>
      <c r="BKL1094" s="184"/>
      <c r="BKM1094" s="184"/>
      <c r="BKN1094" s="184"/>
      <c r="BKO1094" s="184"/>
      <c r="BKP1094" s="184"/>
      <c r="BKQ1094" s="184"/>
      <c r="BKR1094" s="184"/>
      <c r="BKS1094" s="184"/>
      <c r="BKT1094" s="184"/>
      <c r="BKU1094" s="184"/>
      <c r="BKV1094" s="184"/>
      <c r="BKW1094" s="184"/>
      <c r="BKX1094" s="184"/>
      <c r="BKY1094" s="184"/>
      <c r="BKZ1094" s="184"/>
      <c r="BLA1094" s="184"/>
      <c r="BLB1094" s="184"/>
      <c r="BLC1094" s="184"/>
      <c r="BLD1094" s="184"/>
      <c r="BLE1094" s="184"/>
      <c r="BLF1094" s="184"/>
      <c r="BLG1094" s="184"/>
      <c r="BLH1094" s="184"/>
      <c r="BLI1094" s="184"/>
      <c r="BLJ1094" s="184"/>
      <c r="BLK1094" s="184"/>
      <c r="BLL1094" s="184"/>
      <c r="BLM1094" s="184"/>
      <c r="BLN1094" s="184"/>
      <c r="BLO1094" s="184"/>
      <c r="BLP1094" s="184"/>
      <c r="BLQ1094" s="184"/>
      <c r="BLR1094" s="184"/>
      <c r="BLS1094" s="184"/>
      <c r="BLT1094" s="184"/>
      <c r="BLU1094" s="184"/>
      <c r="BLV1094" s="184"/>
      <c r="BLW1094" s="184"/>
      <c r="BLX1094" s="184"/>
      <c r="BLY1094" s="184"/>
      <c r="BLZ1094" s="184"/>
      <c r="BMA1094" s="184"/>
      <c r="BMB1094" s="184"/>
      <c r="BMC1094" s="184"/>
      <c r="BMD1094" s="184"/>
      <c r="BME1094" s="184"/>
      <c r="BMF1094" s="184"/>
      <c r="BMG1094" s="184"/>
      <c r="BMH1094" s="184"/>
      <c r="BMI1094" s="184"/>
      <c r="BMJ1094" s="184"/>
      <c r="BMK1094" s="184"/>
      <c r="BML1094" s="184"/>
      <c r="BMM1094" s="184"/>
      <c r="BMN1094" s="184"/>
      <c r="BMO1094" s="184"/>
      <c r="BMP1094" s="184"/>
      <c r="BMQ1094" s="184"/>
      <c r="BMR1094" s="184"/>
      <c r="BMS1094" s="184"/>
      <c r="BMT1094" s="184"/>
      <c r="BMU1094" s="184"/>
      <c r="BMV1094" s="184"/>
      <c r="BMW1094" s="184"/>
      <c r="BMX1094" s="184"/>
      <c r="BMY1094" s="184"/>
      <c r="BMZ1094" s="184"/>
      <c r="BNA1094" s="184"/>
      <c r="BNB1094" s="184"/>
      <c r="BNC1094" s="184"/>
      <c r="BND1094" s="184"/>
      <c r="BNE1094" s="184"/>
      <c r="BNF1094" s="184"/>
      <c r="BNG1094" s="184"/>
      <c r="BNH1094" s="184"/>
      <c r="BNI1094" s="184"/>
      <c r="BNJ1094" s="184"/>
      <c r="BNK1094" s="184"/>
      <c r="BNL1094" s="184"/>
      <c r="BNM1094" s="184"/>
      <c r="BNN1094" s="184"/>
      <c r="BNO1094" s="184"/>
      <c r="BNP1094" s="184"/>
      <c r="BNQ1094" s="184"/>
      <c r="BNR1094" s="184"/>
      <c r="BNS1094" s="184"/>
      <c r="BNT1094" s="184"/>
      <c r="BNU1094" s="184"/>
      <c r="BNV1094" s="184"/>
      <c r="BNW1094" s="184"/>
      <c r="BNX1094" s="184"/>
      <c r="BNY1094" s="184"/>
      <c r="BNZ1094" s="184"/>
      <c r="BOA1094" s="184"/>
      <c r="BOB1094" s="184"/>
      <c r="BOC1094" s="184"/>
      <c r="BOD1094" s="184"/>
      <c r="BOE1094" s="184"/>
      <c r="BOF1094" s="184"/>
      <c r="BOG1094" s="184"/>
      <c r="BOH1094" s="184"/>
      <c r="BOI1094" s="184"/>
      <c r="BOJ1094" s="184"/>
      <c r="BOK1094" s="184"/>
      <c r="BOL1094" s="184"/>
      <c r="BOM1094" s="184"/>
      <c r="BON1094" s="184"/>
      <c r="BOO1094" s="184"/>
      <c r="BOP1094" s="184"/>
      <c r="BOQ1094" s="184"/>
      <c r="BOR1094" s="184"/>
      <c r="BOS1094" s="184"/>
      <c r="BOT1094" s="184"/>
      <c r="BOU1094" s="184"/>
      <c r="BOV1094" s="184"/>
      <c r="BOW1094" s="184"/>
      <c r="BOX1094" s="184"/>
      <c r="BOY1094" s="184"/>
      <c r="BOZ1094" s="184"/>
      <c r="BPA1094" s="184"/>
      <c r="BPB1094" s="184"/>
      <c r="BPC1094" s="184"/>
      <c r="BPD1094" s="184"/>
      <c r="BPE1094" s="184"/>
      <c r="BPF1094" s="184"/>
      <c r="BPG1094" s="184"/>
      <c r="BPH1094" s="184"/>
      <c r="BPI1094" s="184"/>
      <c r="BPJ1094" s="184"/>
      <c r="BPK1094" s="184"/>
      <c r="BPL1094" s="184"/>
      <c r="BPM1094" s="184"/>
      <c r="BPN1094" s="184"/>
      <c r="BPO1094" s="184"/>
      <c r="BPP1094" s="184"/>
      <c r="BPQ1094" s="184"/>
      <c r="BPR1094" s="184"/>
      <c r="BPS1094" s="184"/>
      <c r="BPT1094" s="184"/>
      <c r="BPU1094" s="184"/>
      <c r="BPV1094" s="184"/>
      <c r="BPW1094" s="184"/>
      <c r="BPX1094" s="184"/>
      <c r="BPY1094" s="184"/>
      <c r="BPZ1094" s="184"/>
      <c r="BQA1094" s="184"/>
      <c r="BQB1094" s="184"/>
      <c r="BQC1094" s="184"/>
      <c r="BQD1094" s="184"/>
      <c r="BQE1094" s="184"/>
      <c r="BQF1094" s="184"/>
      <c r="BQG1094" s="184"/>
      <c r="BQH1094" s="184"/>
      <c r="BQI1094" s="184"/>
      <c r="BQJ1094" s="184"/>
      <c r="BQK1094" s="184"/>
      <c r="BQL1094" s="184"/>
      <c r="BQM1094" s="184"/>
      <c r="BQN1094" s="184"/>
      <c r="BQO1094" s="184"/>
      <c r="BQP1094" s="184"/>
      <c r="BQQ1094" s="184"/>
      <c r="BQR1094" s="184"/>
      <c r="BQS1094" s="184"/>
      <c r="BQT1094" s="184"/>
      <c r="BQU1094" s="184"/>
      <c r="BQV1094" s="184"/>
      <c r="BQW1094" s="184"/>
      <c r="BQX1094" s="184"/>
      <c r="BQY1094" s="184"/>
      <c r="BQZ1094" s="184"/>
      <c r="BRA1094" s="184"/>
      <c r="BRB1094" s="184"/>
      <c r="BRC1094" s="184"/>
      <c r="BRD1094" s="184"/>
      <c r="BRE1094" s="184"/>
      <c r="BRF1094" s="184"/>
      <c r="BRG1094" s="184"/>
      <c r="BRH1094" s="184"/>
      <c r="BRI1094" s="184"/>
      <c r="BRJ1094" s="184"/>
      <c r="BRK1094" s="184"/>
      <c r="BRL1094" s="184"/>
      <c r="BRM1094" s="184"/>
      <c r="BRN1094" s="184"/>
      <c r="BRO1094" s="184"/>
      <c r="BRP1094" s="184"/>
      <c r="BRQ1094" s="184"/>
      <c r="BRR1094" s="184"/>
      <c r="BRS1094" s="184"/>
      <c r="BRT1094" s="184"/>
      <c r="BRU1094" s="184"/>
      <c r="BRV1094" s="184"/>
      <c r="BRW1094" s="184"/>
      <c r="BRX1094" s="184"/>
      <c r="BRY1094" s="184"/>
      <c r="BRZ1094" s="184"/>
      <c r="BSA1094" s="184"/>
      <c r="BSB1094" s="184"/>
      <c r="BSC1094" s="184"/>
      <c r="BSD1094" s="184"/>
      <c r="BSE1094" s="184"/>
      <c r="BSF1094" s="184"/>
      <c r="BSG1094" s="184"/>
      <c r="BSH1094" s="184"/>
      <c r="BSI1094" s="184"/>
      <c r="BSJ1094" s="184"/>
      <c r="BSK1094" s="184"/>
      <c r="BSL1094" s="184"/>
      <c r="BSM1094" s="184"/>
      <c r="BSN1094" s="184"/>
      <c r="BSO1094" s="184"/>
      <c r="BSP1094" s="184"/>
      <c r="BSQ1094" s="184"/>
      <c r="BSR1094" s="184"/>
      <c r="BSS1094" s="184"/>
      <c r="BST1094" s="184"/>
      <c r="BSU1094" s="184"/>
      <c r="BSV1094" s="184"/>
      <c r="BSW1094" s="184"/>
      <c r="BSX1094" s="184"/>
      <c r="BSY1094" s="184"/>
      <c r="BSZ1094" s="184"/>
      <c r="BTA1094" s="184"/>
      <c r="BTB1094" s="184"/>
      <c r="BTC1094" s="184"/>
      <c r="BTD1094" s="184"/>
      <c r="BTE1094" s="184"/>
      <c r="BTF1094" s="184"/>
      <c r="BTG1094" s="184"/>
      <c r="BTH1094" s="184"/>
      <c r="BTI1094" s="184"/>
      <c r="BTJ1094" s="184"/>
      <c r="BTK1094" s="184"/>
      <c r="BTL1094" s="184"/>
      <c r="BTM1094" s="184"/>
      <c r="BTN1094" s="184"/>
      <c r="BTO1094" s="184"/>
      <c r="BTP1094" s="184"/>
      <c r="BTQ1094" s="184"/>
      <c r="BTR1094" s="184"/>
      <c r="BTS1094" s="184"/>
      <c r="BTT1094" s="184"/>
      <c r="BTU1094" s="184"/>
      <c r="BTV1094" s="184"/>
      <c r="BTW1094" s="184"/>
      <c r="BTX1094" s="184"/>
      <c r="BTY1094" s="184"/>
      <c r="BTZ1094" s="184"/>
      <c r="BUA1094" s="184"/>
      <c r="BUB1094" s="184"/>
      <c r="BUC1094" s="184"/>
      <c r="BUD1094" s="184"/>
      <c r="BUE1094" s="184"/>
      <c r="BUF1094" s="184"/>
      <c r="BUG1094" s="184"/>
      <c r="BUH1094" s="184"/>
      <c r="BUI1094" s="184"/>
      <c r="BUJ1094" s="184"/>
      <c r="BUK1094" s="184"/>
      <c r="BUL1094" s="184"/>
      <c r="BUM1094" s="184"/>
      <c r="BUN1094" s="184"/>
      <c r="BUO1094" s="184"/>
      <c r="BUP1094" s="184"/>
      <c r="BUQ1094" s="184"/>
      <c r="BUR1094" s="184"/>
      <c r="BUS1094" s="184"/>
      <c r="BUT1094" s="184"/>
      <c r="BUU1094" s="184"/>
      <c r="BUV1094" s="184"/>
      <c r="BUW1094" s="184"/>
      <c r="BUX1094" s="184"/>
      <c r="BUY1094" s="184"/>
      <c r="BUZ1094" s="184"/>
      <c r="BVA1094" s="184"/>
      <c r="BVB1094" s="184"/>
      <c r="BVC1094" s="184"/>
      <c r="BVD1094" s="184"/>
      <c r="BVE1094" s="184"/>
      <c r="BVF1094" s="184"/>
      <c r="BVG1094" s="184"/>
      <c r="BVH1094" s="184"/>
      <c r="BVI1094" s="184"/>
      <c r="BVJ1094" s="184"/>
      <c r="BVK1094" s="184"/>
      <c r="BVL1094" s="184"/>
      <c r="BVM1094" s="184"/>
      <c r="BVN1094" s="184"/>
      <c r="BVO1094" s="184"/>
      <c r="BVP1094" s="184"/>
      <c r="BVQ1094" s="184"/>
      <c r="BVR1094" s="184"/>
      <c r="BVS1094" s="184"/>
      <c r="BVT1094" s="184"/>
      <c r="BVU1094" s="184"/>
      <c r="BVV1094" s="184"/>
      <c r="BVW1094" s="184"/>
      <c r="BVX1094" s="184"/>
      <c r="BVY1094" s="184"/>
      <c r="BVZ1094" s="184"/>
      <c r="BWA1094" s="184"/>
      <c r="BWB1094" s="184"/>
      <c r="BWC1094" s="184"/>
      <c r="BWD1094" s="184"/>
      <c r="BWE1094" s="184"/>
      <c r="BWF1094" s="184"/>
      <c r="BWG1094" s="184"/>
      <c r="BWH1094" s="184"/>
      <c r="BWI1094" s="184"/>
      <c r="BWJ1094" s="184"/>
      <c r="BWK1094" s="184"/>
      <c r="BWL1094" s="184"/>
      <c r="BWM1094" s="184"/>
      <c r="BWN1094" s="184"/>
      <c r="BWO1094" s="184"/>
      <c r="BWP1094" s="184"/>
      <c r="BWQ1094" s="184"/>
      <c r="BWR1094" s="184"/>
      <c r="BWS1094" s="184"/>
      <c r="BWT1094" s="184"/>
      <c r="BWU1094" s="184"/>
      <c r="BWV1094" s="184"/>
      <c r="BWW1094" s="184"/>
      <c r="BWX1094" s="184"/>
      <c r="BWY1094" s="184"/>
      <c r="BWZ1094" s="184"/>
      <c r="BXA1094" s="184"/>
      <c r="BXB1094" s="184"/>
      <c r="BXC1094" s="184"/>
      <c r="BXD1094" s="184"/>
      <c r="BXE1094" s="184"/>
      <c r="BXF1094" s="184"/>
      <c r="BXG1094" s="184"/>
      <c r="BXH1094" s="184"/>
      <c r="BXI1094" s="184"/>
      <c r="BXJ1094" s="184"/>
      <c r="BXK1094" s="184"/>
      <c r="BXL1094" s="184"/>
      <c r="BXM1094" s="184"/>
      <c r="BXN1094" s="184"/>
      <c r="BXO1094" s="184"/>
      <c r="BXP1094" s="184"/>
      <c r="BXQ1094" s="184"/>
      <c r="BXR1094" s="184"/>
      <c r="BXS1094" s="184"/>
      <c r="BXT1094" s="184"/>
      <c r="BXU1094" s="184"/>
      <c r="BXV1094" s="184"/>
      <c r="BXW1094" s="184"/>
      <c r="BXX1094" s="184"/>
      <c r="BXY1094" s="184"/>
      <c r="BXZ1094" s="184"/>
      <c r="BYA1094" s="184"/>
      <c r="BYB1094" s="184"/>
      <c r="BYC1094" s="184"/>
      <c r="BYD1094" s="184"/>
      <c r="BYE1094" s="184"/>
      <c r="BYF1094" s="184"/>
      <c r="BYG1094" s="184"/>
      <c r="BYH1094" s="184"/>
      <c r="BYI1094" s="184"/>
      <c r="BYJ1094" s="184"/>
      <c r="BYK1094" s="184"/>
      <c r="BYL1094" s="184"/>
      <c r="BYM1094" s="184"/>
      <c r="BYN1094" s="184"/>
      <c r="BYO1094" s="184"/>
      <c r="BYP1094" s="184"/>
      <c r="BYQ1094" s="184"/>
      <c r="BYR1094" s="184"/>
      <c r="BYS1094" s="184"/>
      <c r="BYT1094" s="184"/>
      <c r="BYU1094" s="184"/>
      <c r="BYV1094" s="184"/>
      <c r="BYW1094" s="184"/>
      <c r="BYX1094" s="184"/>
      <c r="BYY1094" s="184"/>
      <c r="BYZ1094" s="184"/>
      <c r="BZA1094" s="184"/>
      <c r="BZB1094" s="184"/>
      <c r="BZC1094" s="184"/>
      <c r="BZD1094" s="184"/>
      <c r="BZE1094" s="184"/>
      <c r="BZF1094" s="184"/>
      <c r="BZG1094" s="184"/>
      <c r="BZH1094" s="184"/>
      <c r="BZI1094" s="184"/>
      <c r="BZJ1094" s="184"/>
      <c r="BZK1094" s="184"/>
      <c r="BZL1094" s="184"/>
      <c r="BZM1094" s="184"/>
      <c r="BZN1094" s="184"/>
      <c r="BZO1094" s="184"/>
      <c r="BZP1094" s="184"/>
      <c r="BZQ1094" s="184"/>
      <c r="BZR1094" s="184"/>
      <c r="BZS1094" s="184"/>
      <c r="BZT1094" s="184"/>
      <c r="BZU1094" s="184"/>
      <c r="BZV1094" s="184"/>
      <c r="BZW1094" s="184"/>
      <c r="BZX1094" s="184"/>
      <c r="BZY1094" s="184"/>
      <c r="BZZ1094" s="184"/>
      <c r="CAA1094" s="184"/>
      <c r="CAB1094" s="184"/>
      <c r="CAC1094" s="184"/>
      <c r="CAD1094" s="184"/>
      <c r="CAE1094" s="184"/>
      <c r="CAF1094" s="184"/>
      <c r="CAG1094" s="184"/>
      <c r="CAH1094" s="184"/>
      <c r="CAI1094" s="184"/>
      <c r="CAJ1094" s="184"/>
      <c r="CAK1094" s="184"/>
      <c r="CAL1094" s="184"/>
      <c r="CAM1094" s="184"/>
      <c r="CAN1094" s="184"/>
      <c r="CAO1094" s="184"/>
      <c r="CAP1094" s="184"/>
      <c r="CAQ1094" s="184"/>
      <c r="CAR1094" s="184"/>
      <c r="CAS1094" s="184"/>
      <c r="CAT1094" s="184"/>
      <c r="CAU1094" s="184"/>
      <c r="CAV1094" s="184"/>
      <c r="CAW1094" s="184"/>
      <c r="CAX1094" s="184"/>
      <c r="CAY1094" s="184"/>
      <c r="CAZ1094" s="184"/>
      <c r="CBA1094" s="184"/>
      <c r="CBB1094" s="184"/>
      <c r="CBC1094" s="184"/>
      <c r="CBD1094" s="184"/>
      <c r="CBE1094" s="184"/>
      <c r="CBF1094" s="184"/>
      <c r="CBG1094" s="184"/>
      <c r="CBH1094" s="184"/>
      <c r="CBI1094" s="184"/>
      <c r="CBJ1094" s="184"/>
      <c r="CBK1094" s="184"/>
      <c r="CBL1094" s="184"/>
      <c r="CBM1094" s="184"/>
      <c r="CBN1094" s="184"/>
      <c r="CBO1094" s="184"/>
      <c r="CBP1094" s="184"/>
      <c r="CBQ1094" s="184"/>
      <c r="CBR1094" s="184"/>
      <c r="CBS1094" s="184"/>
      <c r="CBT1094" s="184"/>
      <c r="CBU1094" s="184"/>
      <c r="CBV1094" s="184"/>
      <c r="CBW1094" s="184"/>
      <c r="CBX1094" s="184"/>
      <c r="CBY1094" s="184"/>
      <c r="CBZ1094" s="184"/>
      <c r="CCA1094" s="184"/>
      <c r="CCB1094" s="184"/>
      <c r="CCC1094" s="184"/>
      <c r="CCD1094" s="184"/>
      <c r="CCE1094" s="184"/>
      <c r="CCF1094" s="184"/>
      <c r="CCG1094" s="184"/>
      <c r="CCH1094" s="184"/>
      <c r="CCI1094" s="184"/>
      <c r="CCJ1094" s="184"/>
      <c r="CCK1094" s="184"/>
      <c r="CCL1094" s="184"/>
      <c r="CCM1094" s="184"/>
      <c r="CCN1094" s="184"/>
      <c r="CCO1094" s="184"/>
      <c r="CCP1094" s="184"/>
      <c r="CCQ1094" s="184"/>
      <c r="CCR1094" s="184"/>
      <c r="CCS1094" s="184"/>
      <c r="CCT1094" s="184"/>
      <c r="CCU1094" s="184"/>
      <c r="CCV1094" s="184"/>
      <c r="CCW1094" s="184"/>
      <c r="CCX1094" s="184"/>
      <c r="CCY1094" s="184"/>
      <c r="CCZ1094" s="184"/>
      <c r="CDA1094" s="184"/>
      <c r="CDB1094" s="184"/>
      <c r="CDC1094" s="184"/>
      <c r="CDD1094" s="184"/>
      <c r="CDE1094" s="184"/>
      <c r="CDF1094" s="184"/>
      <c r="CDG1094" s="184"/>
      <c r="CDH1094" s="184"/>
      <c r="CDI1094" s="184"/>
      <c r="CDJ1094" s="184"/>
      <c r="CDK1094" s="184"/>
      <c r="CDL1094" s="184"/>
      <c r="CDM1094" s="184"/>
      <c r="CDN1094" s="184"/>
      <c r="CDO1094" s="184"/>
      <c r="CDP1094" s="184"/>
      <c r="CDQ1094" s="184"/>
      <c r="CDR1094" s="184"/>
      <c r="CDS1094" s="184"/>
      <c r="CDT1094" s="184"/>
      <c r="CDU1094" s="184"/>
      <c r="CDV1094" s="184"/>
      <c r="CDW1094" s="184"/>
      <c r="CDX1094" s="184"/>
      <c r="CDY1094" s="184"/>
      <c r="CDZ1094" s="184"/>
      <c r="CEA1094" s="184"/>
      <c r="CEB1094" s="184"/>
      <c r="CEC1094" s="184"/>
      <c r="CED1094" s="184"/>
      <c r="CEE1094" s="184"/>
      <c r="CEF1094" s="184"/>
      <c r="CEG1094" s="184"/>
      <c r="CEH1094" s="184"/>
      <c r="CEI1094" s="184"/>
      <c r="CEJ1094" s="184"/>
      <c r="CEK1094" s="184"/>
      <c r="CEL1094" s="184"/>
      <c r="CEM1094" s="184"/>
      <c r="CEN1094" s="184"/>
      <c r="CEO1094" s="184"/>
      <c r="CEP1094" s="184"/>
      <c r="CEQ1094" s="184"/>
      <c r="CER1094" s="184"/>
      <c r="CES1094" s="184"/>
      <c r="CET1094" s="184"/>
      <c r="CEU1094" s="184"/>
      <c r="CEV1094" s="184"/>
      <c r="CEW1094" s="184"/>
      <c r="CEX1094" s="184"/>
      <c r="CEY1094" s="184"/>
      <c r="CEZ1094" s="184"/>
      <c r="CFA1094" s="184"/>
      <c r="CFB1094" s="184"/>
      <c r="CFC1094" s="184"/>
      <c r="CFD1094" s="184"/>
      <c r="CFE1094" s="184"/>
      <c r="CFF1094" s="184"/>
      <c r="CFG1094" s="184"/>
      <c r="CFH1094" s="184"/>
      <c r="CFI1094" s="184"/>
      <c r="CFJ1094" s="184"/>
      <c r="CFK1094" s="184"/>
      <c r="CFL1094" s="184"/>
      <c r="CFM1094" s="184"/>
      <c r="CFN1094" s="184"/>
      <c r="CFO1094" s="184"/>
      <c r="CFP1094" s="184"/>
      <c r="CFQ1094" s="184"/>
      <c r="CFR1094" s="184"/>
      <c r="CFS1094" s="184"/>
      <c r="CFT1094" s="184"/>
      <c r="CFU1094" s="184"/>
      <c r="CFV1094" s="184"/>
      <c r="CFW1094" s="184"/>
      <c r="CFX1094" s="184"/>
      <c r="CFY1094" s="184"/>
      <c r="CFZ1094" s="184"/>
      <c r="CGA1094" s="184"/>
      <c r="CGB1094" s="184"/>
      <c r="CGC1094" s="184"/>
      <c r="CGD1094" s="184"/>
      <c r="CGE1094" s="184"/>
      <c r="CGF1094" s="184"/>
      <c r="CGG1094" s="184"/>
      <c r="CGH1094" s="184"/>
      <c r="CGI1094" s="184"/>
      <c r="CGJ1094" s="184"/>
      <c r="CGK1094" s="184"/>
      <c r="CGL1094" s="184"/>
      <c r="CGM1094" s="184"/>
      <c r="CGN1094" s="184"/>
      <c r="CGO1094" s="184"/>
      <c r="CGP1094" s="184"/>
      <c r="CGQ1094" s="184"/>
      <c r="CGR1094" s="184"/>
      <c r="CGS1094" s="184"/>
      <c r="CGT1094" s="184"/>
      <c r="CGU1094" s="184"/>
      <c r="CGV1094" s="184"/>
      <c r="CGW1094" s="184"/>
      <c r="CGX1094" s="184"/>
      <c r="CGY1094" s="184"/>
      <c r="CGZ1094" s="184"/>
      <c r="CHA1094" s="184"/>
      <c r="CHB1094" s="184"/>
      <c r="CHC1094" s="184"/>
      <c r="CHD1094" s="184"/>
      <c r="CHE1094" s="184"/>
      <c r="CHF1094" s="184"/>
      <c r="CHG1094" s="184"/>
      <c r="CHH1094" s="184"/>
      <c r="CHI1094" s="184"/>
      <c r="CHJ1094" s="184"/>
      <c r="CHK1094" s="184"/>
      <c r="CHL1094" s="184"/>
      <c r="CHM1094" s="184"/>
      <c r="CHN1094" s="184"/>
      <c r="CHO1094" s="184"/>
      <c r="CHP1094" s="184"/>
      <c r="CHQ1094" s="184"/>
      <c r="CHR1094" s="184"/>
      <c r="CHS1094" s="184"/>
      <c r="CHT1094" s="184"/>
      <c r="CHU1094" s="184"/>
      <c r="CHV1094" s="184"/>
      <c r="CHW1094" s="184"/>
      <c r="CHX1094" s="184"/>
      <c r="CHY1094" s="184"/>
      <c r="CHZ1094" s="184"/>
      <c r="CIA1094" s="184"/>
      <c r="CIB1094" s="184"/>
      <c r="CIC1094" s="184"/>
      <c r="CID1094" s="184"/>
      <c r="CIE1094" s="184"/>
      <c r="CIF1094" s="184"/>
      <c r="CIG1094" s="184"/>
      <c r="CIH1094" s="184"/>
      <c r="CII1094" s="184"/>
      <c r="CIJ1094" s="184"/>
      <c r="CIK1094" s="184"/>
      <c r="CIL1094" s="184"/>
      <c r="CIM1094" s="184"/>
      <c r="CIN1094" s="184"/>
      <c r="CIO1094" s="184"/>
      <c r="CIP1094" s="184"/>
      <c r="CIQ1094" s="184"/>
      <c r="CIR1094" s="184"/>
      <c r="CIS1094" s="184"/>
      <c r="CIT1094" s="184"/>
      <c r="CIU1094" s="184"/>
      <c r="CIV1094" s="184"/>
      <c r="CIW1094" s="184"/>
      <c r="CIX1094" s="184"/>
      <c r="CIY1094" s="184"/>
      <c r="CIZ1094" s="184"/>
      <c r="CJA1094" s="184"/>
      <c r="CJB1094" s="184"/>
      <c r="CJC1094" s="184"/>
      <c r="CJD1094" s="184"/>
      <c r="CJE1094" s="184"/>
      <c r="CJF1094" s="184"/>
      <c r="CJG1094" s="184"/>
      <c r="CJH1094" s="184"/>
      <c r="CJI1094" s="184"/>
      <c r="CJJ1094" s="184"/>
      <c r="CJK1094" s="184"/>
      <c r="CJL1094" s="184"/>
      <c r="CJM1094" s="184"/>
      <c r="CJN1094" s="184"/>
      <c r="CJO1094" s="184"/>
      <c r="CJP1094" s="184"/>
      <c r="CJQ1094" s="184"/>
      <c r="CJR1094" s="184"/>
      <c r="CJS1094" s="184"/>
      <c r="CJT1094" s="184"/>
      <c r="CJU1094" s="184"/>
      <c r="CJV1094" s="184"/>
      <c r="CJW1094" s="184"/>
      <c r="CJX1094" s="184"/>
      <c r="CJY1094" s="184"/>
      <c r="CJZ1094" s="184"/>
      <c r="CKA1094" s="184"/>
      <c r="CKB1094" s="184"/>
      <c r="CKC1094" s="184"/>
      <c r="CKD1094" s="184"/>
      <c r="CKE1094" s="184"/>
      <c r="CKF1094" s="184"/>
      <c r="CKG1094" s="184"/>
      <c r="CKH1094" s="184"/>
      <c r="CKI1094" s="184"/>
      <c r="CKJ1094" s="184"/>
      <c r="CKK1094" s="184"/>
      <c r="CKL1094" s="184"/>
      <c r="CKM1094" s="184"/>
      <c r="CKN1094" s="184"/>
      <c r="CKO1094" s="184"/>
      <c r="CKP1094" s="184"/>
      <c r="CKQ1094" s="184"/>
      <c r="CKR1094" s="184"/>
      <c r="CKS1094" s="184"/>
      <c r="CKT1094" s="184"/>
      <c r="CKU1094" s="184"/>
      <c r="CKV1094" s="184"/>
      <c r="CKW1094" s="184"/>
      <c r="CKX1094" s="184"/>
      <c r="CKY1094" s="184"/>
      <c r="CKZ1094" s="184"/>
      <c r="CLA1094" s="184"/>
      <c r="CLB1094" s="184"/>
      <c r="CLC1094" s="184"/>
      <c r="CLD1094" s="184"/>
      <c r="CLE1094" s="184"/>
      <c r="CLF1094" s="184"/>
      <c r="CLG1094" s="184"/>
      <c r="CLH1094" s="184"/>
      <c r="CLI1094" s="184"/>
      <c r="CLJ1094" s="184"/>
      <c r="CLK1094" s="184"/>
      <c r="CLL1094" s="184"/>
      <c r="CLM1094" s="184"/>
      <c r="CLN1094" s="184"/>
      <c r="CLO1094" s="184"/>
      <c r="CLP1094" s="184"/>
      <c r="CLQ1094" s="184"/>
      <c r="CLR1094" s="184"/>
      <c r="CLS1094" s="184"/>
      <c r="CLT1094" s="184"/>
      <c r="CLU1094" s="184"/>
      <c r="CLV1094" s="184"/>
      <c r="CLW1094" s="184"/>
      <c r="CLX1094" s="184"/>
      <c r="CLY1094" s="184"/>
      <c r="CLZ1094" s="184"/>
      <c r="CMA1094" s="184"/>
      <c r="CMB1094" s="184"/>
      <c r="CMC1094" s="184"/>
      <c r="CMD1094" s="184"/>
      <c r="CME1094" s="184"/>
      <c r="CMF1094" s="184"/>
      <c r="CMG1094" s="184"/>
      <c r="CMH1094" s="184"/>
      <c r="CMI1094" s="184"/>
      <c r="CMJ1094" s="184"/>
      <c r="CMK1094" s="184"/>
      <c r="CML1094" s="184"/>
      <c r="CMM1094" s="184"/>
      <c r="CMN1094" s="184"/>
      <c r="CMO1094" s="184"/>
      <c r="CMP1094" s="184"/>
      <c r="CMQ1094" s="184"/>
      <c r="CMR1094" s="184"/>
      <c r="CMS1094" s="184"/>
      <c r="CMT1094" s="184"/>
      <c r="CMU1094" s="184"/>
      <c r="CMV1094" s="184"/>
      <c r="CMW1094" s="184"/>
      <c r="CMX1094" s="184"/>
      <c r="CMY1094" s="184"/>
      <c r="CMZ1094" s="184"/>
      <c r="CNA1094" s="184"/>
      <c r="CNB1094" s="184"/>
      <c r="CNC1094" s="184"/>
      <c r="CND1094" s="184"/>
      <c r="CNE1094" s="184"/>
      <c r="CNF1094" s="184"/>
      <c r="CNG1094" s="184"/>
      <c r="CNH1094" s="184"/>
      <c r="CNI1094" s="184"/>
      <c r="CNJ1094" s="184"/>
      <c r="CNK1094" s="184"/>
      <c r="CNL1094" s="184"/>
      <c r="CNM1094" s="184"/>
      <c r="CNN1094" s="184"/>
      <c r="CNO1094" s="184"/>
      <c r="CNP1094" s="184"/>
      <c r="CNQ1094" s="184"/>
      <c r="CNR1094" s="184"/>
      <c r="CNS1094" s="184"/>
      <c r="CNT1094" s="184"/>
      <c r="CNU1094" s="184"/>
      <c r="CNV1094" s="184"/>
      <c r="CNW1094" s="184"/>
      <c r="CNX1094" s="184"/>
      <c r="CNY1094" s="184"/>
      <c r="CNZ1094" s="184"/>
      <c r="COA1094" s="184"/>
      <c r="COB1094" s="184"/>
      <c r="COC1094" s="184"/>
      <c r="COD1094" s="184"/>
      <c r="COE1094" s="184"/>
      <c r="COF1094" s="184"/>
      <c r="COG1094" s="184"/>
      <c r="COH1094" s="184"/>
      <c r="COI1094" s="184"/>
      <c r="COJ1094" s="184"/>
      <c r="COK1094" s="184"/>
      <c r="COL1094" s="184"/>
      <c r="COM1094" s="184"/>
      <c r="CON1094" s="184"/>
      <c r="COO1094" s="184"/>
      <c r="COP1094" s="184"/>
      <c r="COQ1094" s="184"/>
      <c r="COR1094" s="184"/>
      <c r="COS1094" s="184"/>
      <c r="COT1094" s="184"/>
      <c r="COU1094" s="184"/>
      <c r="COV1094" s="184"/>
      <c r="COW1094" s="184"/>
      <c r="COX1094" s="184"/>
      <c r="COY1094" s="184"/>
      <c r="COZ1094" s="184"/>
      <c r="CPA1094" s="184"/>
      <c r="CPB1094" s="184"/>
      <c r="CPC1094" s="184"/>
      <c r="CPD1094" s="184"/>
      <c r="CPE1094" s="184"/>
      <c r="CPF1094" s="184"/>
      <c r="CPG1094" s="184"/>
      <c r="CPH1094" s="184"/>
      <c r="CPI1094" s="184"/>
      <c r="CPJ1094" s="184"/>
      <c r="CPK1094" s="184"/>
      <c r="CPL1094" s="184"/>
      <c r="CPM1094" s="184"/>
      <c r="CPN1094" s="184"/>
      <c r="CPO1094" s="184"/>
      <c r="CPP1094" s="184"/>
      <c r="CPQ1094" s="184"/>
      <c r="CPR1094" s="184"/>
      <c r="CPS1094" s="184"/>
      <c r="CPT1094" s="184"/>
      <c r="CPU1094" s="184"/>
      <c r="CPV1094" s="184"/>
      <c r="CPW1094" s="184"/>
      <c r="CPX1094" s="184"/>
      <c r="CPY1094" s="184"/>
      <c r="CPZ1094" s="184"/>
      <c r="CQA1094" s="184"/>
      <c r="CQB1094" s="184"/>
      <c r="CQC1094" s="184"/>
      <c r="CQD1094" s="184"/>
      <c r="CQE1094" s="184"/>
      <c r="CQF1094" s="184"/>
      <c r="CQG1094" s="184"/>
      <c r="CQH1094" s="184"/>
      <c r="CQI1094" s="184"/>
      <c r="CQJ1094" s="184"/>
      <c r="CQK1094" s="184"/>
      <c r="CQL1094" s="184"/>
      <c r="CQM1094" s="184"/>
      <c r="CQN1094" s="184"/>
      <c r="CQO1094" s="184"/>
      <c r="CQP1094" s="184"/>
      <c r="CQQ1094" s="184"/>
      <c r="CQR1094" s="184"/>
      <c r="CQS1094" s="184"/>
      <c r="CQT1094" s="184"/>
      <c r="CQU1094" s="184"/>
      <c r="CQV1094" s="184"/>
      <c r="CQW1094" s="184"/>
      <c r="CQX1094" s="184"/>
      <c r="CQY1094" s="184"/>
      <c r="CQZ1094" s="184"/>
      <c r="CRA1094" s="184"/>
      <c r="CRB1094" s="184"/>
      <c r="CRC1094" s="184"/>
      <c r="CRD1094" s="184"/>
      <c r="CRE1094" s="184"/>
      <c r="CRF1094" s="184"/>
      <c r="CRG1094" s="184"/>
      <c r="CRH1094" s="184"/>
      <c r="CRI1094" s="184"/>
      <c r="CRJ1094" s="184"/>
      <c r="CRK1094" s="184"/>
      <c r="CRL1094" s="184"/>
      <c r="CRM1094" s="184"/>
      <c r="CRN1094" s="184"/>
      <c r="CRO1094" s="184"/>
      <c r="CRP1094" s="184"/>
      <c r="CRQ1094" s="184"/>
      <c r="CRR1094" s="184"/>
      <c r="CRS1094" s="184"/>
      <c r="CRT1094" s="184"/>
      <c r="CRU1094" s="184"/>
      <c r="CRV1094" s="184"/>
      <c r="CRW1094" s="184"/>
      <c r="CRX1094" s="184"/>
      <c r="CRY1094" s="184"/>
      <c r="CRZ1094" s="184"/>
      <c r="CSA1094" s="184"/>
      <c r="CSB1094" s="184"/>
      <c r="CSC1094" s="184"/>
      <c r="CSD1094" s="184"/>
      <c r="CSE1094" s="184"/>
      <c r="CSF1094" s="184"/>
      <c r="CSG1094" s="184"/>
      <c r="CSH1094" s="184"/>
      <c r="CSI1094" s="184"/>
      <c r="CSJ1094" s="184"/>
      <c r="CSK1094" s="184"/>
      <c r="CSL1094" s="184"/>
      <c r="CSM1094" s="184"/>
      <c r="CSN1094" s="184"/>
      <c r="CSO1094" s="184"/>
      <c r="CSP1094" s="184"/>
      <c r="CSQ1094" s="184"/>
      <c r="CSR1094" s="184"/>
      <c r="CSS1094" s="184"/>
      <c r="CST1094" s="184"/>
      <c r="CSU1094" s="184"/>
      <c r="CSV1094" s="184"/>
      <c r="CSW1094" s="184"/>
      <c r="CSX1094" s="184"/>
      <c r="CSY1094" s="184"/>
      <c r="CSZ1094" s="184"/>
      <c r="CTA1094" s="184"/>
      <c r="CTB1094" s="184"/>
      <c r="CTC1094" s="184"/>
      <c r="CTD1094" s="184"/>
      <c r="CTE1094" s="184"/>
      <c r="CTF1094" s="184"/>
      <c r="CTG1094" s="184"/>
      <c r="CTH1094" s="184"/>
      <c r="CTI1094" s="184"/>
      <c r="CTJ1094" s="184"/>
      <c r="CTK1094" s="184"/>
      <c r="CTL1094" s="184"/>
      <c r="CTM1094" s="184"/>
      <c r="CTN1094" s="184"/>
      <c r="CTO1094" s="184"/>
      <c r="CTP1094" s="184"/>
      <c r="CTQ1094" s="184"/>
      <c r="CTR1094" s="184"/>
      <c r="CTS1094" s="184"/>
      <c r="CTT1094" s="184"/>
      <c r="CTU1094" s="184"/>
      <c r="CTV1094" s="184"/>
      <c r="CTW1094" s="184"/>
      <c r="CTX1094" s="184"/>
      <c r="CTY1094" s="184"/>
      <c r="CTZ1094" s="184"/>
      <c r="CUA1094" s="184"/>
      <c r="CUB1094" s="184"/>
      <c r="CUC1094" s="184"/>
      <c r="CUD1094" s="184"/>
      <c r="CUE1094" s="184"/>
      <c r="CUF1094" s="184"/>
      <c r="CUG1094" s="184"/>
      <c r="CUH1094" s="184"/>
      <c r="CUI1094" s="184"/>
      <c r="CUJ1094" s="184"/>
      <c r="CUK1094" s="184"/>
      <c r="CUL1094" s="184"/>
      <c r="CUM1094" s="184"/>
      <c r="CUN1094" s="184"/>
      <c r="CUO1094" s="184"/>
      <c r="CUP1094" s="184"/>
      <c r="CUQ1094" s="184"/>
      <c r="CUR1094" s="184"/>
      <c r="CUS1094" s="184"/>
      <c r="CUT1094" s="184"/>
      <c r="CUU1094" s="184"/>
      <c r="CUV1094" s="184"/>
      <c r="CUW1094" s="184"/>
      <c r="CUX1094" s="184"/>
      <c r="CUY1094" s="184"/>
      <c r="CUZ1094" s="184"/>
      <c r="CVA1094" s="184"/>
      <c r="CVB1094" s="184"/>
      <c r="CVC1094" s="184"/>
      <c r="CVD1094" s="184"/>
      <c r="CVE1094" s="184"/>
      <c r="CVF1094" s="184"/>
      <c r="CVG1094" s="184"/>
      <c r="CVH1094" s="184"/>
      <c r="CVI1094" s="184"/>
      <c r="CVJ1094" s="184"/>
      <c r="CVK1094" s="184"/>
      <c r="CVL1094" s="184"/>
      <c r="CVM1094" s="184"/>
      <c r="CVN1094" s="184"/>
      <c r="CVO1094" s="184"/>
      <c r="CVP1094" s="184"/>
      <c r="CVQ1094" s="184"/>
      <c r="CVR1094" s="184"/>
      <c r="CVS1094" s="184"/>
      <c r="CVT1094" s="184"/>
      <c r="CVU1094" s="184"/>
      <c r="CVV1094" s="184"/>
      <c r="CVW1094" s="184"/>
      <c r="CVX1094" s="184"/>
      <c r="CVY1094" s="184"/>
      <c r="CVZ1094" s="184"/>
      <c r="CWA1094" s="184"/>
      <c r="CWB1094" s="184"/>
      <c r="CWC1094" s="184"/>
      <c r="CWD1094" s="184"/>
      <c r="CWE1094" s="184"/>
      <c r="CWF1094" s="184"/>
      <c r="CWG1094" s="184"/>
      <c r="CWH1094" s="184"/>
      <c r="CWI1094" s="184"/>
      <c r="CWJ1094" s="184"/>
      <c r="CWK1094" s="184"/>
      <c r="CWL1094" s="184"/>
      <c r="CWM1094" s="184"/>
      <c r="CWN1094" s="184"/>
      <c r="CWO1094" s="184"/>
      <c r="CWP1094" s="184"/>
      <c r="CWQ1094" s="184"/>
      <c r="CWR1094" s="184"/>
      <c r="CWS1094" s="184"/>
      <c r="CWT1094" s="184"/>
      <c r="CWU1094" s="184"/>
      <c r="CWV1094" s="184"/>
      <c r="CWW1094" s="184"/>
      <c r="CWX1094" s="184"/>
      <c r="CWY1094" s="184"/>
      <c r="CWZ1094" s="184"/>
      <c r="CXA1094" s="184"/>
      <c r="CXB1094" s="184"/>
      <c r="CXC1094" s="184"/>
      <c r="CXD1094" s="184"/>
      <c r="CXE1094" s="184"/>
      <c r="CXF1094" s="184"/>
      <c r="CXG1094" s="184"/>
      <c r="CXH1094" s="184"/>
      <c r="CXI1094" s="184"/>
      <c r="CXJ1094" s="184"/>
      <c r="CXK1094" s="184"/>
      <c r="CXL1094" s="184"/>
      <c r="CXM1094" s="184"/>
      <c r="CXN1094" s="184"/>
      <c r="CXO1094" s="184"/>
      <c r="CXP1094" s="184"/>
      <c r="CXQ1094" s="184"/>
      <c r="CXR1094" s="184"/>
      <c r="CXS1094" s="184"/>
      <c r="CXT1094" s="184"/>
      <c r="CXU1094" s="184"/>
      <c r="CXV1094" s="184"/>
      <c r="CXW1094" s="184"/>
      <c r="CXX1094" s="184"/>
      <c r="CXY1094" s="184"/>
      <c r="CXZ1094" s="184"/>
      <c r="CYA1094" s="184"/>
      <c r="CYB1094" s="184"/>
      <c r="CYC1094" s="184"/>
      <c r="CYD1094" s="184"/>
      <c r="CYE1094" s="184"/>
      <c r="CYF1094" s="184"/>
      <c r="CYG1094" s="184"/>
      <c r="CYH1094" s="184"/>
      <c r="CYI1094" s="184"/>
      <c r="CYJ1094" s="184"/>
      <c r="CYK1094" s="184"/>
      <c r="CYL1094" s="184"/>
      <c r="CYM1094" s="184"/>
      <c r="CYN1094" s="184"/>
      <c r="CYO1094" s="184"/>
      <c r="CYP1094" s="184"/>
      <c r="CYQ1094" s="184"/>
      <c r="CYR1094" s="184"/>
      <c r="CYS1094" s="184"/>
      <c r="CYT1094" s="184"/>
      <c r="CYU1094" s="184"/>
      <c r="CYV1094" s="184"/>
      <c r="CYW1094" s="184"/>
      <c r="CYX1094" s="184"/>
      <c r="CYY1094" s="184"/>
      <c r="CYZ1094" s="184"/>
      <c r="CZA1094" s="184"/>
      <c r="CZB1094" s="184"/>
      <c r="CZC1094" s="184"/>
      <c r="CZD1094" s="184"/>
      <c r="CZE1094" s="184"/>
      <c r="CZF1094" s="184"/>
      <c r="CZG1094" s="184"/>
      <c r="CZH1094" s="184"/>
      <c r="CZI1094" s="184"/>
      <c r="CZJ1094" s="184"/>
      <c r="CZK1094" s="184"/>
      <c r="CZL1094" s="184"/>
      <c r="CZM1094" s="184"/>
      <c r="CZN1094" s="184"/>
      <c r="CZO1094" s="184"/>
      <c r="CZP1094" s="184"/>
      <c r="CZQ1094" s="184"/>
      <c r="CZR1094" s="184"/>
      <c r="CZS1094" s="184"/>
      <c r="CZT1094" s="184"/>
      <c r="CZU1094" s="184"/>
      <c r="CZV1094" s="184"/>
      <c r="CZW1094" s="184"/>
      <c r="CZX1094" s="184"/>
      <c r="CZY1094" s="184"/>
      <c r="CZZ1094" s="184"/>
      <c r="DAA1094" s="184"/>
      <c r="DAB1094" s="184"/>
      <c r="DAC1094" s="184"/>
      <c r="DAD1094" s="184"/>
      <c r="DAE1094" s="184"/>
      <c r="DAF1094" s="184"/>
      <c r="DAG1094" s="184"/>
      <c r="DAH1094" s="184"/>
      <c r="DAI1094" s="184"/>
      <c r="DAJ1094" s="184"/>
      <c r="DAK1094" s="184"/>
      <c r="DAL1094" s="184"/>
      <c r="DAM1094" s="184"/>
      <c r="DAN1094" s="184"/>
      <c r="DAO1094" s="184"/>
      <c r="DAP1094" s="184"/>
      <c r="DAQ1094" s="184"/>
      <c r="DAR1094" s="184"/>
      <c r="DAS1094" s="184"/>
      <c r="DAT1094" s="184"/>
      <c r="DAU1094" s="184"/>
      <c r="DAV1094" s="184"/>
      <c r="DAW1094" s="184"/>
      <c r="DAX1094" s="184"/>
      <c r="DAY1094" s="184"/>
      <c r="DAZ1094" s="184"/>
      <c r="DBA1094" s="184"/>
      <c r="DBB1094" s="184"/>
      <c r="DBC1094" s="184"/>
      <c r="DBD1094" s="184"/>
      <c r="DBE1094" s="184"/>
      <c r="DBF1094" s="184"/>
      <c r="DBG1094" s="184"/>
      <c r="DBH1094" s="184"/>
      <c r="DBI1094" s="184"/>
      <c r="DBJ1094" s="184"/>
      <c r="DBK1094" s="184"/>
      <c r="DBL1094" s="184"/>
      <c r="DBM1094" s="184"/>
      <c r="DBN1094" s="184"/>
      <c r="DBO1094" s="184"/>
      <c r="DBP1094" s="184"/>
      <c r="DBQ1094" s="184"/>
      <c r="DBR1094" s="184"/>
      <c r="DBS1094" s="184"/>
      <c r="DBT1094" s="184"/>
      <c r="DBU1094" s="184"/>
      <c r="DBV1094" s="184"/>
      <c r="DBW1094" s="184"/>
      <c r="DBX1094" s="184"/>
      <c r="DBY1094" s="184"/>
      <c r="DBZ1094" s="184"/>
      <c r="DCA1094" s="184"/>
      <c r="DCB1094" s="184"/>
      <c r="DCC1094" s="184"/>
      <c r="DCD1094" s="184"/>
      <c r="DCE1094" s="184"/>
      <c r="DCF1094" s="184"/>
      <c r="DCG1094" s="184"/>
      <c r="DCH1094" s="184"/>
      <c r="DCI1094" s="184"/>
      <c r="DCJ1094" s="184"/>
      <c r="DCK1094" s="184"/>
      <c r="DCL1094" s="184"/>
      <c r="DCM1094" s="184"/>
      <c r="DCN1094" s="184"/>
      <c r="DCO1094" s="184"/>
      <c r="DCP1094" s="184"/>
      <c r="DCQ1094" s="184"/>
      <c r="DCR1094" s="184"/>
      <c r="DCS1094" s="184"/>
      <c r="DCT1094" s="184"/>
      <c r="DCU1094" s="184"/>
      <c r="DCV1094" s="184"/>
      <c r="DCW1094" s="184"/>
      <c r="DCX1094" s="184"/>
      <c r="DCY1094" s="184"/>
      <c r="DCZ1094" s="184"/>
      <c r="DDA1094" s="184"/>
      <c r="DDB1094" s="184"/>
      <c r="DDC1094" s="184"/>
      <c r="DDD1094" s="184"/>
      <c r="DDE1094" s="184"/>
      <c r="DDF1094" s="184"/>
      <c r="DDG1094" s="184"/>
      <c r="DDH1094" s="184"/>
      <c r="DDI1094" s="184"/>
      <c r="DDJ1094" s="184"/>
      <c r="DDK1094" s="184"/>
      <c r="DDL1094" s="184"/>
      <c r="DDM1094" s="184"/>
      <c r="DDN1094" s="184"/>
      <c r="DDO1094" s="184"/>
      <c r="DDP1094" s="184"/>
      <c r="DDQ1094" s="184"/>
      <c r="DDR1094" s="184"/>
      <c r="DDS1094" s="184"/>
      <c r="DDT1094" s="184"/>
      <c r="DDU1094" s="184"/>
      <c r="DDV1094" s="184"/>
      <c r="DDW1094" s="184"/>
      <c r="DDX1094" s="184"/>
      <c r="DDY1094" s="184"/>
      <c r="DDZ1094" s="184"/>
      <c r="DEA1094" s="184"/>
      <c r="DEB1094" s="184"/>
      <c r="DEC1094" s="184"/>
      <c r="DED1094" s="184"/>
      <c r="DEE1094" s="184"/>
      <c r="DEF1094" s="184"/>
      <c r="DEG1094" s="184"/>
      <c r="DEH1094" s="184"/>
      <c r="DEI1094" s="184"/>
      <c r="DEJ1094" s="184"/>
      <c r="DEK1094" s="184"/>
      <c r="DEL1094" s="184"/>
      <c r="DEM1094" s="184"/>
      <c r="DEN1094" s="184"/>
      <c r="DEO1094" s="184"/>
      <c r="DEP1094" s="184"/>
      <c r="DEQ1094" s="184"/>
      <c r="DER1094" s="184"/>
      <c r="DES1094" s="184"/>
      <c r="DET1094" s="184"/>
      <c r="DEU1094" s="184"/>
      <c r="DEV1094" s="184"/>
      <c r="DEW1094" s="184"/>
      <c r="DEX1094" s="184"/>
      <c r="DEY1094" s="184"/>
      <c r="DEZ1094" s="184"/>
      <c r="DFA1094" s="184"/>
      <c r="DFB1094" s="184"/>
      <c r="DFC1094" s="184"/>
      <c r="DFD1094" s="184"/>
      <c r="DFE1094" s="184"/>
      <c r="DFF1094" s="184"/>
      <c r="DFG1094" s="184"/>
      <c r="DFH1094" s="184"/>
      <c r="DFI1094" s="184"/>
      <c r="DFJ1094" s="184"/>
      <c r="DFK1094" s="184"/>
      <c r="DFL1094" s="184"/>
      <c r="DFM1094" s="184"/>
      <c r="DFN1094" s="184"/>
      <c r="DFO1094" s="184"/>
      <c r="DFP1094" s="184"/>
      <c r="DFQ1094" s="184"/>
      <c r="DFR1094" s="184"/>
      <c r="DFS1094" s="184"/>
      <c r="DFT1094" s="184"/>
      <c r="DFU1094" s="184"/>
      <c r="DFV1094" s="184"/>
      <c r="DFW1094" s="184"/>
      <c r="DFX1094" s="184"/>
      <c r="DFY1094" s="184"/>
      <c r="DFZ1094" s="184"/>
      <c r="DGA1094" s="184"/>
      <c r="DGB1094" s="184"/>
      <c r="DGC1094" s="184"/>
      <c r="DGD1094" s="184"/>
      <c r="DGE1094" s="184"/>
      <c r="DGF1094" s="184"/>
      <c r="DGG1094" s="184"/>
      <c r="DGH1094" s="184"/>
      <c r="DGI1094" s="184"/>
      <c r="DGJ1094" s="184"/>
      <c r="DGK1094" s="184"/>
      <c r="DGL1094" s="184"/>
      <c r="DGM1094" s="184"/>
      <c r="DGN1094" s="184"/>
      <c r="DGO1094" s="184"/>
      <c r="DGP1094" s="184"/>
      <c r="DGQ1094" s="184"/>
      <c r="DGR1094" s="184"/>
      <c r="DGS1094" s="184"/>
      <c r="DGT1094" s="184"/>
      <c r="DGU1094" s="184"/>
      <c r="DGV1094" s="184"/>
      <c r="DGW1094" s="184"/>
      <c r="DGX1094" s="184"/>
      <c r="DGY1094" s="184"/>
      <c r="DGZ1094" s="184"/>
      <c r="DHA1094" s="184"/>
      <c r="DHB1094" s="184"/>
      <c r="DHC1094" s="184"/>
      <c r="DHD1094" s="184"/>
      <c r="DHE1094" s="184"/>
      <c r="DHF1094" s="184"/>
      <c r="DHG1094" s="184"/>
      <c r="DHH1094" s="184"/>
      <c r="DHI1094" s="184"/>
      <c r="DHJ1094" s="184"/>
      <c r="DHK1094" s="184"/>
      <c r="DHL1094" s="184"/>
      <c r="DHM1094" s="184"/>
      <c r="DHN1094" s="184"/>
      <c r="DHO1094" s="184"/>
      <c r="DHP1094" s="184"/>
      <c r="DHQ1094" s="184"/>
      <c r="DHR1094" s="184"/>
      <c r="DHS1094" s="184"/>
      <c r="DHT1094" s="184"/>
      <c r="DHU1094" s="184"/>
      <c r="DHV1094" s="184"/>
      <c r="DHW1094" s="184"/>
      <c r="DHX1094" s="184"/>
      <c r="DHY1094" s="184"/>
      <c r="DHZ1094" s="184"/>
      <c r="DIA1094" s="184"/>
      <c r="DIB1094" s="184"/>
      <c r="DIC1094" s="184"/>
      <c r="DID1094" s="184"/>
      <c r="DIE1094" s="184"/>
      <c r="DIF1094" s="184"/>
      <c r="DIG1094" s="184"/>
      <c r="DIH1094" s="184"/>
      <c r="DII1094" s="184"/>
      <c r="DIJ1094" s="184"/>
      <c r="DIK1094" s="184"/>
      <c r="DIL1094" s="184"/>
      <c r="DIM1094" s="184"/>
      <c r="DIN1094" s="184"/>
      <c r="DIO1094" s="184"/>
      <c r="DIP1094" s="184"/>
      <c r="DIQ1094" s="184"/>
      <c r="DIR1094" s="184"/>
      <c r="DIS1094" s="184"/>
      <c r="DIT1094" s="184"/>
      <c r="DIU1094" s="184"/>
      <c r="DIV1094" s="184"/>
      <c r="DIW1094" s="184"/>
      <c r="DIX1094" s="184"/>
      <c r="DIY1094" s="184"/>
      <c r="DIZ1094" s="184"/>
      <c r="DJA1094" s="184"/>
      <c r="DJB1094" s="184"/>
      <c r="DJC1094" s="184"/>
      <c r="DJD1094" s="184"/>
      <c r="DJE1094" s="184"/>
      <c r="DJF1094" s="184"/>
      <c r="DJG1094" s="184"/>
      <c r="DJH1094" s="184"/>
      <c r="DJI1094" s="184"/>
      <c r="DJJ1094" s="184"/>
      <c r="DJK1094" s="184"/>
      <c r="DJL1094" s="184"/>
      <c r="DJM1094" s="184"/>
      <c r="DJN1094" s="184"/>
      <c r="DJO1094" s="184"/>
      <c r="DJP1094" s="184"/>
      <c r="DJQ1094" s="184"/>
      <c r="DJR1094" s="184"/>
      <c r="DJS1094" s="184"/>
      <c r="DJT1094" s="184"/>
      <c r="DJU1094" s="184"/>
      <c r="DJV1094" s="184"/>
      <c r="DJW1094" s="184"/>
      <c r="DJX1094" s="184"/>
      <c r="DJY1094" s="184"/>
      <c r="DJZ1094" s="184"/>
      <c r="DKA1094" s="184"/>
      <c r="DKB1094" s="184"/>
      <c r="DKC1094" s="184"/>
      <c r="DKD1094" s="184"/>
      <c r="DKE1094" s="184"/>
      <c r="DKF1094" s="184"/>
      <c r="DKG1094" s="184"/>
      <c r="DKH1094" s="184"/>
      <c r="DKI1094" s="184"/>
      <c r="DKJ1094" s="184"/>
      <c r="DKK1094" s="184"/>
      <c r="DKL1094" s="184"/>
      <c r="DKM1094" s="184"/>
      <c r="DKN1094" s="184"/>
      <c r="DKO1094" s="184"/>
      <c r="DKP1094" s="184"/>
      <c r="DKQ1094" s="184"/>
      <c r="DKR1094" s="184"/>
      <c r="DKS1094" s="184"/>
      <c r="DKT1094" s="184"/>
      <c r="DKU1094" s="184"/>
      <c r="DKV1094" s="184"/>
      <c r="DKW1094" s="184"/>
      <c r="DKX1094" s="184"/>
      <c r="DKY1094" s="184"/>
      <c r="DKZ1094" s="184"/>
      <c r="DLA1094" s="184"/>
      <c r="DLB1094" s="184"/>
      <c r="DLC1094" s="184"/>
      <c r="DLD1094" s="184"/>
      <c r="DLE1094" s="184"/>
      <c r="DLF1094" s="184"/>
      <c r="DLG1094" s="184"/>
      <c r="DLH1094" s="184"/>
      <c r="DLI1094" s="184"/>
      <c r="DLJ1094" s="184"/>
      <c r="DLK1094" s="184"/>
      <c r="DLL1094" s="184"/>
      <c r="DLM1094" s="184"/>
      <c r="DLN1094" s="184"/>
      <c r="DLO1094" s="184"/>
      <c r="DLP1094" s="184"/>
      <c r="DLQ1094" s="184"/>
      <c r="DLR1094" s="184"/>
      <c r="DLS1094" s="184"/>
      <c r="DLT1094" s="184"/>
      <c r="DLU1094" s="184"/>
      <c r="DLV1094" s="184"/>
      <c r="DLW1094" s="184"/>
      <c r="DLX1094" s="184"/>
      <c r="DLY1094" s="184"/>
      <c r="DLZ1094" s="184"/>
      <c r="DMA1094" s="184"/>
      <c r="DMB1094" s="184"/>
      <c r="DMC1094" s="184"/>
      <c r="DMD1094" s="184"/>
      <c r="DME1094" s="184"/>
      <c r="DMF1094" s="184"/>
      <c r="DMG1094" s="184"/>
      <c r="DMH1094" s="184"/>
      <c r="DMI1094" s="184"/>
      <c r="DMJ1094" s="184"/>
      <c r="DMK1094" s="184"/>
      <c r="DML1094" s="184"/>
      <c r="DMM1094" s="184"/>
      <c r="DMN1094" s="184"/>
      <c r="DMO1094" s="184"/>
      <c r="DMP1094" s="184"/>
      <c r="DMQ1094" s="184"/>
      <c r="DMR1094" s="184"/>
      <c r="DMS1094" s="184"/>
      <c r="DMT1094" s="184"/>
      <c r="DMU1094" s="184"/>
      <c r="DMV1094" s="184"/>
      <c r="DMW1094" s="184"/>
      <c r="DMX1094" s="184"/>
      <c r="DMY1094" s="184"/>
      <c r="DMZ1094" s="184"/>
      <c r="DNA1094" s="184"/>
      <c r="DNB1094" s="184"/>
      <c r="DNC1094" s="184"/>
      <c r="DND1094" s="184"/>
      <c r="DNE1094" s="184"/>
      <c r="DNF1094" s="184"/>
      <c r="DNG1094" s="184"/>
      <c r="DNH1094" s="184"/>
      <c r="DNI1094" s="184"/>
      <c r="DNJ1094" s="184"/>
      <c r="DNK1094" s="184"/>
      <c r="DNL1094" s="184"/>
      <c r="DNM1094" s="184"/>
      <c r="DNN1094" s="184"/>
      <c r="DNO1094" s="184"/>
      <c r="DNP1094" s="184"/>
      <c r="DNQ1094" s="184"/>
      <c r="DNR1094" s="184"/>
      <c r="DNS1094" s="184"/>
      <c r="DNT1094" s="184"/>
      <c r="DNU1094" s="184"/>
      <c r="DNV1094" s="184"/>
      <c r="DNW1094" s="184"/>
      <c r="DNX1094" s="184"/>
      <c r="DNY1094" s="184"/>
      <c r="DNZ1094" s="184"/>
      <c r="DOA1094" s="184"/>
      <c r="DOB1094" s="184"/>
      <c r="DOC1094" s="184"/>
      <c r="DOD1094" s="184"/>
      <c r="DOE1094" s="184"/>
      <c r="DOF1094" s="184"/>
      <c r="DOG1094" s="184"/>
      <c r="DOH1094" s="184"/>
      <c r="DOI1094" s="184"/>
      <c r="DOJ1094" s="184"/>
      <c r="DOK1094" s="184"/>
      <c r="DOL1094" s="184"/>
      <c r="DOM1094" s="184"/>
      <c r="DON1094" s="184"/>
      <c r="DOO1094" s="184"/>
      <c r="DOP1094" s="184"/>
      <c r="DOQ1094" s="184"/>
      <c r="DOR1094" s="184"/>
      <c r="DOS1094" s="184"/>
      <c r="DOT1094" s="184"/>
      <c r="DOU1094" s="184"/>
      <c r="DOV1094" s="184"/>
      <c r="DOW1094" s="184"/>
      <c r="DOX1094" s="184"/>
      <c r="DOY1094" s="184"/>
      <c r="DOZ1094" s="184"/>
      <c r="DPA1094" s="184"/>
      <c r="DPB1094" s="184"/>
      <c r="DPC1094" s="184"/>
      <c r="DPD1094" s="184"/>
      <c r="DPE1094" s="184"/>
      <c r="DPF1094" s="184"/>
      <c r="DPG1094" s="184"/>
      <c r="DPH1094" s="184"/>
      <c r="DPI1094" s="184"/>
      <c r="DPJ1094" s="184"/>
      <c r="DPK1094" s="184"/>
      <c r="DPL1094" s="184"/>
      <c r="DPM1094" s="184"/>
      <c r="DPN1094" s="184"/>
      <c r="DPO1094" s="184"/>
      <c r="DPP1094" s="184"/>
      <c r="DPQ1094" s="184"/>
      <c r="DPR1094" s="184"/>
      <c r="DPS1094" s="184"/>
      <c r="DPT1094" s="184"/>
      <c r="DPU1094" s="184"/>
      <c r="DPV1094" s="184"/>
      <c r="DPW1094" s="184"/>
      <c r="DPX1094" s="184"/>
      <c r="DPY1094" s="184"/>
      <c r="DPZ1094" s="184"/>
      <c r="DQA1094" s="184"/>
      <c r="DQB1094" s="184"/>
      <c r="DQC1094" s="184"/>
      <c r="DQD1094" s="184"/>
      <c r="DQE1094" s="184"/>
      <c r="DQF1094" s="184"/>
      <c r="DQG1094" s="184"/>
      <c r="DQH1094" s="184"/>
      <c r="DQI1094" s="184"/>
      <c r="DQJ1094" s="184"/>
      <c r="DQK1094" s="184"/>
      <c r="DQL1094" s="184"/>
      <c r="DQM1094" s="184"/>
      <c r="DQN1094" s="184"/>
      <c r="DQO1094" s="184"/>
      <c r="DQP1094" s="184"/>
      <c r="DQQ1094" s="184"/>
      <c r="DQR1094" s="184"/>
      <c r="DQS1094" s="184"/>
      <c r="DQT1094" s="184"/>
      <c r="DQU1094" s="184"/>
      <c r="DQV1094" s="184"/>
      <c r="DQW1094" s="184"/>
      <c r="DQX1094" s="184"/>
      <c r="DQY1094" s="184"/>
      <c r="DQZ1094" s="184"/>
      <c r="DRA1094" s="184"/>
      <c r="DRB1094" s="184"/>
      <c r="DRC1094" s="184"/>
      <c r="DRD1094" s="184"/>
      <c r="DRE1094" s="184"/>
      <c r="DRF1094" s="184"/>
      <c r="DRG1094" s="184"/>
      <c r="DRH1094" s="184"/>
      <c r="DRI1094" s="184"/>
      <c r="DRJ1094" s="184"/>
      <c r="DRK1094" s="184"/>
      <c r="DRL1094" s="184"/>
      <c r="DRM1094" s="184"/>
      <c r="DRN1094" s="184"/>
      <c r="DRO1094" s="184"/>
      <c r="DRP1094" s="184"/>
      <c r="DRQ1094" s="184"/>
      <c r="DRR1094" s="184"/>
      <c r="DRS1094" s="184"/>
      <c r="DRT1094" s="184"/>
      <c r="DRU1094" s="184"/>
      <c r="DRV1094" s="184"/>
      <c r="DRW1094" s="184"/>
      <c r="DRX1094" s="184"/>
      <c r="DRY1094" s="184"/>
      <c r="DRZ1094" s="184"/>
      <c r="DSA1094" s="184"/>
      <c r="DSB1094" s="184"/>
      <c r="DSC1094" s="184"/>
      <c r="DSD1094" s="184"/>
      <c r="DSE1094" s="184"/>
      <c r="DSF1094" s="184"/>
      <c r="DSG1094" s="184"/>
      <c r="DSH1094" s="184"/>
      <c r="DSI1094" s="184"/>
      <c r="DSJ1094" s="184"/>
      <c r="DSK1094" s="184"/>
      <c r="DSL1094" s="184"/>
      <c r="DSM1094" s="184"/>
      <c r="DSN1094" s="184"/>
      <c r="DSO1094" s="184"/>
      <c r="DSP1094" s="184"/>
      <c r="DSQ1094" s="184"/>
      <c r="DSR1094" s="184"/>
      <c r="DSS1094" s="184"/>
      <c r="DST1094" s="184"/>
      <c r="DSU1094" s="184"/>
      <c r="DSV1094" s="184"/>
      <c r="DSW1094" s="184"/>
      <c r="DSX1094" s="184"/>
      <c r="DSY1094" s="184"/>
      <c r="DSZ1094" s="184"/>
      <c r="DTA1094" s="184"/>
      <c r="DTB1094" s="184"/>
      <c r="DTC1094" s="184"/>
      <c r="DTD1094" s="184"/>
      <c r="DTE1094" s="184"/>
      <c r="DTF1094" s="184"/>
      <c r="DTG1094" s="184"/>
      <c r="DTH1094" s="184"/>
      <c r="DTI1094" s="184"/>
      <c r="DTJ1094" s="184"/>
      <c r="DTK1094" s="184"/>
      <c r="DTL1094" s="184"/>
      <c r="DTM1094" s="184"/>
      <c r="DTN1094" s="184"/>
      <c r="DTO1094" s="184"/>
      <c r="DTP1094" s="184"/>
      <c r="DTQ1094" s="184"/>
      <c r="DTR1094" s="184"/>
      <c r="DTS1094" s="184"/>
      <c r="DTT1094" s="184"/>
      <c r="DTU1094" s="184"/>
      <c r="DTV1094" s="184"/>
      <c r="DTW1094" s="184"/>
      <c r="DTX1094" s="184"/>
      <c r="DTY1094" s="184"/>
      <c r="DTZ1094" s="184"/>
      <c r="DUA1094" s="184"/>
      <c r="DUB1094" s="184"/>
      <c r="DUC1094" s="184"/>
      <c r="DUD1094" s="184"/>
      <c r="DUE1094" s="184"/>
      <c r="DUF1094" s="184"/>
      <c r="DUG1094" s="184"/>
      <c r="DUH1094" s="184"/>
      <c r="DUI1094" s="184"/>
      <c r="DUJ1094" s="184"/>
      <c r="DUK1094" s="184"/>
      <c r="DUL1094" s="184"/>
      <c r="DUM1094" s="184"/>
      <c r="DUN1094" s="184"/>
      <c r="DUO1094" s="184"/>
      <c r="DUP1094" s="184"/>
      <c r="DUQ1094" s="184"/>
      <c r="DUR1094" s="184"/>
      <c r="DUS1094" s="184"/>
      <c r="DUT1094" s="184"/>
      <c r="DUU1094" s="184"/>
      <c r="DUV1094" s="184"/>
      <c r="DUW1094" s="184"/>
      <c r="DUX1094" s="184"/>
      <c r="DUY1094" s="184"/>
      <c r="DUZ1094" s="184"/>
      <c r="DVA1094" s="184"/>
      <c r="DVB1094" s="184"/>
      <c r="DVC1094" s="184"/>
      <c r="DVD1094" s="184"/>
      <c r="DVE1094" s="184"/>
      <c r="DVF1094" s="184"/>
      <c r="DVG1094" s="184"/>
      <c r="DVH1094" s="184"/>
      <c r="DVI1094" s="184"/>
      <c r="DVJ1094" s="184"/>
      <c r="DVK1094" s="184"/>
      <c r="DVL1094" s="184"/>
      <c r="DVM1094" s="184"/>
      <c r="DVN1094" s="184"/>
      <c r="DVO1094" s="184"/>
      <c r="DVP1094" s="184"/>
      <c r="DVQ1094" s="184"/>
      <c r="DVR1094" s="184"/>
      <c r="DVS1094" s="184"/>
      <c r="DVT1094" s="184"/>
      <c r="DVU1094" s="184"/>
      <c r="DVV1094" s="184"/>
      <c r="DVW1094" s="184"/>
      <c r="DVX1094" s="184"/>
      <c r="DVY1094" s="184"/>
      <c r="DVZ1094" s="184"/>
      <c r="DWA1094" s="184"/>
      <c r="DWB1094" s="184"/>
      <c r="DWC1094" s="184"/>
      <c r="DWD1094" s="184"/>
      <c r="DWE1094" s="184"/>
      <c r="DWF1094" s="184"/>
      <c r="DWG1094" s="184"/>
      <c r="DWH1094" s="184"/>
      <c r="DWI1094" s="184"/>
      <c r="DWJ1094" s="184"/>
      <c r="DWK1094" s="184"/>
      <c r="DWL1094" s="184"/>
      <c r="DWM1094" s="184"/>
      <c r="DWN1094" s="184"/>
      <c r="DWO1094" s="184"/>
      <c r="DWP1094" s="184"/>
      <c r="DWQ1094" s="184"/>
      <c r="DWR1094" s="184"/>
      <c r="DWS1094" s="184"/>
      <c r="DWT1094" s="184"/>
      <c r="DWU1094" s="184"/>
      <c r="DWV1094" s="184"/>
      <c r="DWW1094" s="184"/>
      <c r="DWX1094" s="184"/>
      <c r="DWY1094" s="184"/>
      <c r="DWZ1094" s="184"/>
      <c r="DXA1094" s="184"/>
      <c r="DXB1094" s="184"/>
      <c r="DXC1094" s="184"/>
      <c r="DXD1094" s="184"/>
      <c r="DXE1094" s="184"/>
      <c r="DXF1094" s="184"/>
      <c r="DXG1094" s="184"/>
      <c r="DXH1094" s="184"/>
      <c r="DXI1094" s="184"/>
      <c r="DXJ1094" s="184"/>
      <c r="DXK1094" s="184"/>
      <c r="DXL1094" s="184"/>
      <c r="DXM1094" s="184"/>
      <c r="DXN1094" s="184"/>
      <c r="DXO1094" s="184"/>
      <c r="DXP1094" s="184"/>
      <c r="DXQ1094" s="184"/>
      <c r="DXR1094" s="184"/>
      <c r="DXS1094" s="184"/>
      <c r="DXT1094" s="184"/>
      <c r="DXU1094" s="184"/>
      <c r="DXV1094" s="184"/>
      <c r="DXW1094" s="184"/>
      <c r="DXX1094" s="184"/>
      <c r="DXY1094" s="184"/>
      <c r="DXZ1094" s="184"/>
      <c r="DYA1094" s="184"/>
      <c r="DYB1094" s="184"/>
      <c r="DYC1094" s="184"/>
      <c r="DYD1094" s="184"/>
      <c r="DYE1094" s="184"/>
      <c r="DYF1094" s="184"/>
      <c r="DYG1094" s="184"/>
      <c r="DYH1094" s="184"/>
      <c r="DYI1094" s="184"/>
      <c r="DYJ1094" s="184"/>
      <c r="DYK1094" s="184"/>
      <c r="DYL1094" s="184"/>
      <c r="DYM1094" s="184"/>
      <c r="DYN1094" s="184"/>
      <c r="DYO1094" s="184"/>
      <c r="DYP1094" s="184"/>
      <c r="DYQ1094" s="184"/>
      <c r="DYR1094" s="184"/>
      <c r="DYS1094" s="184"/>
      <c r="DYT1094" s="184"/>
      <c r="DYU1094" s="184"/>
      <c r="DYV1094" s="184"/>
      <c r="DYW1094" s="184"/>
      <c r="DYX1094" s="184"/>
      <c r="DYY1094" s="184"/>
      <c r="DYZ1094" s="184"/>
      <c r="DZA1094" s="184"/>
      <c r="DZB1094" s="184"/>
      <c r="DZC1094" s="184"/>
      <c r="DZD1094" s="184"/>
      <c r="DZE1094" s="184"/>
      <c r="DZF1094" s="184"/>
      <c r="DZG1094" s="184"/>
      <c r="DZH1094" s="184"/>
      <c r="DZI1094" s="184"/>
      <c r="DZJ1094" s="184"/>
      <c r="DZK1094" s="184"/>
      <c r="DZL1094" s="184"/>
      <c r="DZM1094" s="184"/>
      <c r="DZN1094" s="184"/>
      <c r="DZO1094" s="184"/>
      <c r="DZP1094" s="184"/>
      <c r="DZQ1094" s="184"/>
      <c r="DZR1094" s="184"/>
      <c r="DZS1094" s="184"/>
      <c r="DZT1094" s="184"/>
      <c r="DZU1094" s="184"/>
      <c r="DZV1094" s="184"/>
      <c r="DZW1094" s="184"/>
      <c r="DZX1094" s="184"/>
      <c r="DZY1094" s="184"/>
      <c r="DZZ1094" s="184"/>
      <c r="EAA1094" s="184"/>
      <c r="EAB1094" s="184"/>
      <c r="EAC1094" s="184"/>
      <c r="EAD1094" s="184"/>
      <c r="EAE1094" s="184"/>
      <c r="EAF1094" s="184"/>
      <c r="EAG1094" s="184"/>
      <c r="EAH1094" s="184"/>
      <c r="EAI1094" s="184"/>
      <c r="EAJ1094" s="184"/>
      <c r="EAK1094" s="184"/>
      <c r="EAL1094" s="184"/>
      <c r="EAM1094" s="184"/>
      <c r="EAN1094" s="184"/>
      <c r="EAO1094" s="184"/>
      <c r="EAP1094" s="184"/>
      <c r="EAQ1094" s="184"/>
      <c r="EAR1094" s="184"/>
      <c r="EAS1094" s="184"/>
      <c r="EAT1094" s="184"/>
      <c r="EAU1094" s="184"/>
      <c r="EAV1094" s="184"/>
      <c r="EAW1094" s="184"/>
      <c r="EAX1094" s="184"/>
      <c r="EAY1094" s="184"/>
      <c r="EAZ1094" s="184"/>
      <c r="EBA1094" s="184"/>
      <c r="EBB1094" s="184"/>
      <c r="EBC1094" s="184"/>
      <c r="EBD1094" s="184"/>
      <c r="EBE1094" s="184"/>
      <c r="EBF1094" s="184"/>
      <c r="EBG1094" s="184"/>
      <c r="EBH1094" s="184"/>
      <c r="EBI1094" s="184"/>
      <c r="EBJ1094" s="184"/>
      <c r="EBK1094" s="184"/>
      <c r="EBL1094" s="184"/>
      <c r="EBM1094" s="184"/>
      <c r="EBN1094" s="184"/>
      <c r="EBO1094" s="184"/>
      <c r="EBP1094" s="184"/>
      <c r="EBQ1094" s="184"/>
      <c r="EBR1094" s="184"/>
      <c r="EBS1094" s="184"/>
      <c r="EBT1094" s="184"/>
      <c r="EBU1094" s="184"/>
      <c r="EBV1094" s="184"/>
      <c r="EBW1094" s="184"/>
      <c r="EBX1094" s="184"/>
      <c r="EBY1094" s="184"/>
      <c r="EBZ1094" s="184"/>
      <c r="ECA1094" s="184"/>
      <c r="ECB1094" s="184"/>
      <c r="ECC1094" s="184"/>
      <c r="ECD1094" s="184"/>
      <c r="ECE1094" s="184"/>
      <c r="ECF1094" s="184"/>
      <c r="ECG1094" s="184"/>
      <c r="ECH1094" s="184"/>
      <c r="ECI1094" s="184"/>
      <c r="ECJ1094" s="184"/>
      <c r="ECK1094" s="184"/>
      <c r="ECL1094" s="184"/>
      <c r="ECM1094" s="184"/>
      <c r="ECN1094" s="184"/>
      <c r="ECO1094" s="184"/>
      <c r="ECP1094" s="184"/>
      <c r="ECQ1094" s="184"/>
      <c r="ECR1094" s="184"/>
      <c r="ECS1094" s="184"/>
      <c r="ECT1094" s="184"/>
      <c r="ECU1094" s="184"/>
      <c r="ECV1094" s="184"/>
      <c r="ECW1094" s="184"/>
      <c r="ECX1094" s="184"/>
      <c r="ECY1094" s="184"/>
      <c r="ECZ1094" s="184"/>
      <c r="EDA1094" s="184"/>
      <c r="EDB1094" s="184"/>
      <c r="EDC1094" s="184"/>
      <c r="EDD1094" s="184"/>
      <c r="EDE1094" s="184"/>
      <c r="EDF1094" s="184"/>
      <c r="EDG1094" s="184"/>
      <c r="EDH1094" s="184"/>
      <c r="EDI1094" s="184"/>
      <c r="EDJ1094" s="184"/>
      <c r="EDK1094" s="184"/>
      <c r="EDL1094" s="184"/>
      <c r="EDM1094" s="184"/>
      <c r="EDN1094" s="184"/>
      <c r="EDO1094" s="184"/>
      <c r="EDP1094" s="184"/>
      <c r="EDQ1094" s="184"/>
      <c r="EDR1094" s="184"/>
      <c r="EDS1094" s="184"/>
      <c r="EDT1094" s="184"/>
      <c r="EDU1094" s="184"/>
      <c r="EDV1094" s="184"/>
      <c r="EDW1094" s="184"/>
      <c r="EDX1094" s="184"/>
      <c r="EDY1094" s="184"/>
      <c r="EDZ1094" s="184"/>
      <c r="EEA1094" s="184"/>
      <c r="EEB1094" s="184"/>
      <c r="EEC1094" s="184"/>
      <c r="EED1094" s="184"/>
      <c r="EEE1094" s="184"/>
      <c r="EEF1094" s="184"/>
      <c r="EEG1094" s="184"/>
      <c r="EEH1094" s="184"/>
      <c r="EEI1094" s="184"/>
      <c r="EEJ1094" s="184"/>
      <c r="EEK1094" s="184"/>
      <c r="EEL1094" s="184"/>
      <c r="EEM1094" s="184"/>
      <c r="EEN1094" s="184"/>
      <c r="EEO1094" s="184"/>
      <c r="EEP1094" s="184"/>
      <c r="EEQ1094" s="184"/>
      <c r="EER1094" s="184"/>
      <c r="EES1094" s="184"/>
      <c r="EET1094" s="184"/>
      <c r="EEU1094" s="184"/>
      <c r="EEV1094" s="184"/>
      <c r="EEW1094" s="184"/>
      <c r="EEX1094" s="184"/>
      <c r="EEY1094" s="184"/>
      <c r="EEZ1094" s="184"/>
      <c r="EFA1094" s="184"/>
      <c r="EFB1094" s="184"/>
      <c r="EFC1094" s="184"/>
      <c r="EFD1094" s="184"/>
      <c r="EFE1094" s="184"/>
      <c r="EFF1094" s="184"/>
      <c r="EFG1094" s="184"/>
      <c r="EFH1094" s="184"/>
      <c r="EFI1094" s="184"/>
      <c r="EFJ1094" s="184"/>
      <c r="EFK1094" s="184"/>
      <c r="EFL1094" s="184"/>
      <c r="EFM1094" s="184"/>
      <c r="EFN1094" s="184"/>
      <c r="EFO1094" s="184"/>
      <c r="EFP1094" s="184"/>
      <c r="EFQ1094" s="184"/>
      <c r="EFR1094" s="184"/>
      <c r="EFS1094" s="184"/>
      <c r="EFT1094" s="184"/>
      <c r="EFU1094" s="184"/>
      <c r="EFV1094" s="184"/>
      <c r="EFW1094" s="184"/>
      <c r="EFX1094" s="184"/>
      <c r="EFY1094" s="184"/>
      <c r="EFZ1094" s="184"/>
      <c r="EGA1094" s="184"/>
      <c r="EGB1094" s="184"/>
      <c r="EGC1094" s="184"/>
      <c r="EGD1094" s="184"/>
      <c r="EGE1094" s="184"/>
      <c r="EGF1094" s="184"/>
      <c r="EGG1094" s="184"/>
      <c r="EGH1094" s="184"/>
      <c r="EGI1094" s="184"/>
      <c r="EGJ1094" s="184"/>
      <c r="EGK1094" s="184"/>
      <c r="EGL1094" s="184"/>
      <c r="EGM1094" s="184"/>
      <c r="EGN1094" s="184"/>
      <c r="EGO1094" s="184"/>
      <c r="EGP1094" s="184"/>
      <c r="EGQ1094" s="184"/>
      <c r="EGR1094" s="184"/>
      <c r="EGS1094" s="184"/>
      <c r="EGT1094" s="184"/>
      <c r="EGU1094" s="184"/>
      <c r="EGV1094" s="184"/>
      <c r="EGW1094" s="184"/>
      <c r="EGX1094" s="184"/>
      <c r="EGY1094" s="184"/>
      <c r="EGZ1094" s="184"/>
      <c r="EHA1094" s="184"/>
      <c r="EHB1094" s="184"/>
      <c r="EHC1094" s="184"/>
      <c r="EHD1094" s="184"/>
      <c r="EHE1094" s="184"/>
      <c r="EHF1094" s="184"/>
      <c r="EHG1094" s="184"/>
      <c r="EHH1094" s="184"/>
      <c r="EHI1094" s="184"/>
      <c r="EHJ1094" s="184"/>
      <c r="EHK1094" s="184"/>
      <c r="EHL1094" s="184"/>
      <c r="EHM1094" s="184"/>
      <c r="EHN1094" s="184"/>
      <c r="EHO1094" s="184"/>
      <c r="EHP1094" s="184"/>
      <c r="EHQ1094" s="184"/>
      <c r="EHR1094" s="184"/>
      <c r="EHS1094" s="184"/>
      <c r="EHT1094" s="184"/>
      <c r="EHU1094" s="184"/>
      <c r="EHV1094" s="184"/>
      <c r="EHW1094" s="184"/>
      <c r="EHX1094" s="184"/>
      <c r="EHY1094" s="184"/>
      <c r="EHZ1094" s="184"/>
      <c r="EIA1094" s="184"/>
      <c r="EIB1094" s="184"/>
      <c r="EIC1094" s="184"/>
      <c r="EID1094" s="184"/>
      <c r="EIE1094" s="184"/>
      <c r="EIF1094" s="184"/>
      <c r="EIG1094" s="184"/>
      <c r="EIH1094" s="184"/>
      <c r="EII1094" s="184"/>
      <c r="EIJ1094" s="184"/>
      <c r="EIK1094" s="184"/>
      <c r="EIL1094" s="184"/>
      <c r="EIM1094" s="184"/>
      <c r="EIN1094" s="184"/>
      <c r="EIO1094" s="184"/>
      <c r="EIP1094" s="184"/>
      <c r="EIQ1094" s="184"/>
      <c r="EIR1094" s="184"/>
      <c r="EIS1094" s="184"/>
      <c r="EIT1094" s="184"/>
      <c r="EIU1094" s="184"/>
      <c r="EIV1094" s="184"/>
      <c r="EIW1094" s="184"/>
      <c r="EIX1094" s="184"/>
      <c r="EIY1094" s="184"/>
      <c r="EIZ1094" s="184"/>
      <c r="EJA1094" s="184"/>
      <c r="EJB1094" s="184"/>
      <c r="EJC1094" s="184"/>
      <c r="EJD1094" s="184"/>
      <c r="EJE1094" s="184"/>
      <c r="EJF1094" s="184"/>
      <c r="EJG1094" s="184"/>
      <c r="EJH1094" s="184"/>
      <c r="EJI1094" s="184"/>
      <c r="EJJ1094" s="184"/>
      <c r="EJK1094" s="184"/>
      <c r="EJL1094" s="184"/>
      <c r="EJM1094" s="184"/>
      <c r="EJN1094" s="184"/>
      <c r="EJO1094" s="184"/>
      <c r="EJP1094" s="184"/>
      <c r="EJQ1094" s="184"/>
      <c r="EJR1094" s="184"/>
      <c r="EJS1094" s="184"/>
      <c r="EJT1094" s="184"/>
      <c r="EJU1094" s="184"/>
      <c r="EJV1094" s="184"/>
      <c r="EJW1094" s="184"/>
      <c r="EJX1094" s="184"/>
      <c r="EJY1094" s="184"/>
      <c r="EJZ1094" s="184"/>
      <c r="EKA1094" s="184"/>
      <c r="EKB1094" s="184"/>
      <c r="EKC1094" s="184"/>
      <c r="EKD1094" s="184"/>
      <c r="EKE1094" s="184"/>
      <c r="EKF1094" s="184"/>
      <c r="EKG1094" s="184"/>
      <c r="EKH1094" s="184"/>
      <c r="EKI1094" s="184"/>
      <c r="EKJ1094" s="184"/>
      <c r="EKK1094" s="184"/>
      <c r="EKL1094" s="184"/>
      <c r="EKM1094" s="184"/>
      <c r="EKN1094" s="184"/>
      <c r="EKO1094" s="184"/>
      <c r="EKP1094" s="184"/>
      <c r="EKQ1094" s="184"/>
      <c r="EKR1094" s="184"/>
      <c r="EKS1094" s="184"/>
      <c r="EKT1094" s="184"/>
      <c r="EKU1094" s="184"/>
      <c r="EKV1094" s="184"/>
      <c r="EKW1094" s="184"/>
      <c r="EKX1094" s="184"/>
      <c r="EKY1094" s="184"/>
      <c r="EKZ1094" s="184"/>
      <c r="ELA1094" s="184"/>
      <c r="ELB1094" s="184"/>
      <c r="ELC1094" s="184"/>
      <c r="ELD1094" s="184"/>
      <c r="ELE1094" s="184"/>
      <c r="ELF1094" s="184"/>
      <c r="ELG1094" s="184"/>
      <c r="ELH1094" s="184"/>
      <c r="ELI1094" s="184"/>
      <c r="ELJ1094" s="184"/>
      <c r="ELK1094" s="184"/>
      <c r="ELL1094" s="184"/>
      <c r="ELM1094" s="184"/>
      <c r="ELN1094" s="184"/>
      <c r="ELO1094" s="184"/>
      <c r="ELP1094" s="184"/>
      <c r="ELQ1094" s="184"/>
      <c r="ELR1094" s="184"/>
      <c r="ELS1094" s="184"/>
      <c r="ELT1094" s="184"/>
      <c r="ELU1094" s="184"/>
      <c r="ELV1094" s="184"/>
      <c r="ELW1094" s="184"/>
      <c r="ELX1094" s="184"/>
      <c r="ELY1094" s="184"/>
      <c r="ELZ1094" s="184"/>
      <c r="EMA1094" s="184"/>
      <c r="EMB1094" s="184"/>
      <c r="EMC1094" s="184"/>
      <c r="EMD1094" s="184"/>
      <c r="EME1094" s="184"/>
      <c r="EMF1094" s="184"/>
      <c r="EMG1094" s="184"/>
      <c r="EMH1094" s="184"/>
      <c r="EMI1094" s="184"/>
      <c r="EMJ1094" s="184"/>
      <c r="EMK1094" s="184"/>
      <c r="EML1094" s="184"/>
      <c r="EMM1094" s="184"/>
      <c r="EMN1094" s="184"/>
      <c r="EMO1094" s="184"/>
      <c r="EMP1094" s="184"/>
      <c r="EMQ1094" s="184"/>
      <c r="EMR1094" s="184"/>
      <c r="EMS1094" s="184"/>
      <c r="EMT1094" s="184"/>
      <c r="EMU1094" s="184"/>
      <c r="EMV1094" s="184"/>
      <c r="EMW1094" s="184"/>
      <c r="EMX1094" s="184"/>
      <c r="EMY1094" s="184"/>
      <c r="EMZ1094" s="184"/>
      <c r="ENA1094" s="184"/>
      <c r="ENB1094" s="184"/>
      <c r="ENC1094" s="184"/>
      <c r="END1094" s="184"/>
      <c r="ENE1094" s="184"/>
      <c r="ENF1094" s="184"/>
      <c r="ENG1094" s="184"/>
      <c r="ENH1094" s="184"/>
      <c r="ENI1094" s="184"/>
      <c r="ENJ1094" s="184"/>
      <c r="ENK1094" s="184"/>
      <c r="ENL1094" s="184"/>
      <c r="ENM1094" s="184"/>
      <c r="ENN1094" s="184"/>
      <c r="ENO1094" s="184"/>
      <c r="ENP1094" s="184"/>
      <c r="ENQ1094" s="184"/>
      <c r="ENR1094" s="184"/>
      <c r="ENS1094" s="184"/>
      <c r="ENT1094" s="184"/>
      <c r="ENU1094" s="184"/>
      <c r="ENV1094" s="184"/>
      <c r="ENW1094" s="184"/>
      <c r="ENX1094" s="184"/>
      <c r="ENY1094" s="184"/>
      <c r="ENZ1094" s="184"/>
      <c r="EOA1094" s="184"/>
      <c r="EOB1094" s="184"/>
      <c r="EOC1094" s="184"/>
      <c r="EOD1094" s="184"/>
      <c r="EOE1094" s="184"/>
      <c r="EOF1094" s="184"/>
      <c r="EOG1094" s="184"/>
      <c r="EOH1094" s="184"/>
      <c r="EOI1094" s="184"/>
      <c r="EOJ1094" s="184"/>
      <c r="EOK1094" s="184"/>
      <c r="EOL1094" s="184"/>
      <c r="EOM1094" s="184"/>
      <c r="EON1094" s="184"/>
      <c r="EOO1094" s="184"/>
      <c r="EOP1094" s="184"/>
      <c r="EOQ1094" s="184"/>
      <c r="EOR1094" s="184"/>
      <c r="EOS1094" s="184"/>
      <c r="EOT1094" s="184"/>
      <c r="EOU1094" s="184"/>
      <c r="EOV1094" s="184"/>
      <c r="EOW1094" s="184"/>
      <c r="EOX1094" s="184"/>
      <c r="EOY1094" s="184"/>
      <c r="EOZ1094" s="184"/>
      <c r="EPA1094" s="184"/>
      <c r="EPB1094" s="184"/>
      <c r="EPC1094" s="184"/>
      <c r="EPD1094" s="184"/>
      <c r="EPE1094" s="184"/>
      <c r="EPF1094" s="184"/>
      <c r="EPG1094" s="184"/>
      <c r="EPH1094" s="184"/>
      <c r="EPI1094" s="184"/>
      <c r="EPJ1094" s="184"/>
      <c r="EPK1094" s="184"/>
      <c r="EPL1094" s="184"/>
      <c r="EPM1094" s="184"/>
      <c r="EPN1094" s="184"/>
      <c r="EPO1094" s="184"/>
      <c r="EPP1094" s="184"/>
      <c r="EPQ1094" s="184"/>
      <c r="EPR1094" s="184"/>
      <c r="EPS1094" s="184"/>
      <c r="EPT1094" s="184"/>
      <c r="EPU1094" s="184"/>
      <c r="EPV1094" s="184"/>
      <c r="EPW1094" s="184"/>
      <c r="EPX1094" s="184"/>
      <c r="EPY1094" s="184"/>
      <c r="EPZ1094" s="184"/>
      <c r="EQA1094" s="184"/>
      <c r="EQB1094" s="184"/>
      <c r="EQC1094" s="184"/>
      <c r="EQD1094" s="184"/>
      <c r="EQE1094" s="184"/>
      <c r="EQF1094" s="184"/>
      <c r="EQG1094" s="184"/>
      <c r="EQH1094" s="184"/>
      <c r="EQI1094" s="184"/>
      <c r="EQJ1094" s="184"/>
      <c r="EQK1094" s="184"/>
      <c r="EQL1094" s="184"/>
      <c r="EQM1094" s="184"/>
      <c r="EQN1094" s="184"/>
      <c r="EQO1094" s="184"/>
      <c r="EQP1094" s="184"/>
      <c r="EQQ1094" s="184"/>
      <c r="EQR1094" s="184"/>
      <c r="EQS1094" s="184"/>
      <c r="EQT1094" s="184"/>
      <c r="EQU1094" s="184"/>
      <c r="EQV1094" s="184"/>
      <c r="EQW1094" s="184"/>
      <c r="EQX1094" s="184"/>
      <c r="EQY1094" s="184"/>
      <c r="EQZ1094" s="184"/>
      <c r="ERA1094" s="184"/>
      <c r="ERB1094" s="184"/>
      <c r="ERC1094" s="184"/>
      <c r="ERD1094" s="184"/>
      <c r="ERE1094" s="184"/>
      <c r="ERF1094" s="184"/>
      <c r="ERG1094" s="184"/>
      <c r="ERH1094" s="184"/>
      <c r="ERI1094" s="184"/>
      <c r="ERJ1094" s="184"/>
      <c r="ERK1094" s="184"/>
      <c r="ERL1094" s="184"/>
      <c r="ERM1094" s="184"/>
      <c r="ERN1094" s="184"/>
      <c r="ERO1094" s="184"/>
      <c r="ERP1094" s="184"/>
      <c r="ERQ1094" s="184"/>
      <c r="ERR1094" s="184"/>
      <c r="ERS1094" s="184"/>
      <c r="ERT1094" s="184"/>
      <c r="ERU1094" s="184"/>
      <c r="ERV1094" s="184"/>
      <c r="ERW1094" s="184"/>
      <c r="ERX1094" s="184"/>
      <c r="ERY1094" s="184"/>
      <c r="ERZ1094" s="184"/>
      <c r="ESA1094" s="184"/>
      <c r="ESB1094" s="184"/>
      <c r="ESC1094" s="184"/>
      <c r="ESD1094" s="184"/>
      <c r="ESE1094" s="184"/>
      <c r="ESF1094" s="184"/>
      <c r="ESG1094" s="184"/>
      <c r="ESH1094" s="184"/>
      <c r="ESI1094" s="184"/>
      <c r="ESJ1094" s="184"/>
      <c r="ESK1094" s="184"/>
      <c r="ESL1094" s="184"/>
      <c r="ESM1094" s="184"/>
      <c r="ESN1094" s="184"/>
      <c r="ESO1094" s="184"/>
      <c r="ESP1094" s="184"/>
      <c r="ESQ1094" s="184"/>
      <c r="ESR1094" s="184"/>
      <c r="ESS1094" s="184"/>
      <c r="EST1094" s="184"/>
      <c r="ESU1094" s="184"/>
      <c r="ESV1094" s="184"/>
      <c r="ESW1094" s="184"/>
      <c r="ESX1094" s="184"/>
      <c r="ESY1094" s="184"/>
      <c r="ESZ1094" s="184"/>
      <c r="ETA1094" s="184"/>
      <c r="ETB1094" s="184"/>
      <c r="ETC1094" s="184"/>
      <c r="ETD1094" s="184"/>
      <c r="ETE1094" s="184"/>
      <c r="ETF1094" s="184"/>
      <c r="ETG1094" s="184"/>
      <c r="ETH1094" s="184"/>
      <c r="ETI1094" s="184"/>
      <c r="ETJ1094" s="184"/>
      <c r="ETK1094" s="184"/>
      <c r="ETL1094" s="184"/>
      <c r="ETM1094" s="184"/>
      <c r="ETN1094" s="184"/>
      <c r="ETO1094" s="184"/>
      <c r="ETP1094" s="184"/>
      <c r="ETQ1094" s="184"/>
      <c r="ETR1094" s="184"/>
      <c r="ETS1094" s="184"/>
      <c r="ETT1094" s="184"/>
      <c r="ETU1094" s="184"/>
      <c r="ETV1094" s="184"/>
      <c r="ETW1094" s="184"/>
      <c r="ETX1094" s="184"/>
      <c r="ETY1094" s="184"/>
      <c r="ETZ1094" s="184"/>
      <c r="EUA1094" s="184"/>
      <c r="EUB1094" s="184"/>
      <c r="EUC1094" s="184"/>
      <c r="EUD1094" s="184"/>
      <c r="EUE1094" s="184"/>
      <c r="EUF1094" s="184"/>
      <c r="EUG1094" s="184"/>
      <c r="EUH1094" s="184"/>
      <c r="EUI1094" s="184"/>
      <c r="EUJ1094" s="184"/>
      <c r="EUK1094" s="184"/>
      <c r="EUL1094" s="184"/>
      <c r="EUM1094" s="184"/>
      <c r="EUN1094" s="184"/>
      <c r="EUO1094" s="184"/>
      <c r="EUP1094" s="184"/>
      <c r="EUQ1094" s="184"/>
      <c r="EUR1094" s="184"/>
      <c r="EUS1094" s="184"/>
      <c r="EUT1094" s="184"/>
      <c r="EUU1094" s="184"/>
      <c r="EUV1094" s="184"/>
      <c r="EUW1094" s="184"/>
      <c r="EUX1094" s="184"/>
      <c r="EUY1094" s="184"/>
      <c r="EUZ1094" s="184"/>
      <c r="EVA1094" s="184"/>
      <c r="EVB1094" s="184"/>
      <c r="EVC1094" s="184"/>
      <c r="EVD1094" s="184"/>
      <c r="EVE1094" s="184"/>
      <c r="EVF1094" s="184"/>
      <c r="EVG1094" s="184"/>
      <c r="EVH1094" s="184"/>
      <c r="EVI1094" s="184"/>
      <c r="EVJ1094" s="184"/>
      <c r="EVK1094" s="184"/>
      <c r="EVL1094" s="184"/>
      <c r="EVM1094" s="184"/>
      <c r="EVN1094" s="184"/>
      <c r="EVO1094" s="184"/>
      <c r="EVP1094" s="184"/>
      <c r="EVQ1094" s="184"/>
      <c r="EVR1094" s="184"/>
      <c r="EVS1094" s="184"/>
      <c r="EVT1094" s="184"/>
      <c r="EVU1094" s="184"/>
      <c r="EVV1094" s="184"/>
      <c r="EVW1094" s="184"/>
      <c r="EVX1094" s="184"/>
      <c r="EVY1094" s="184"/>
      <c r="EVZ1094" s="184"/>
      <c r="EWA1094" s="184"/>
      <c r="EWB1094" s="184"/>
      <c r="EWC1094" s="184"/>
      <c r="EWD1094" s="184"/>
      <c r="EWE1094" s="184"/>
      <c r="EWF1094" s="184"/>
      <c r="EWG1094" s="184"/>
      <c r="EWH1094" s="184"/>
      <c r="EWI1094" s="184"/>
      <c r="EWJ1094" s="184"/>
      <c r="EWK1094" s="184"/>
      <c r="EWL1094" s="184"/>
      <c r="EWM1094" s="184"/>
      <c r="EWN1094" s="184"/>
      <c r="EWO1094" s="184"/>
      <c r="EWP1094" s="184"/>
      <c r="EWQ1094" s="184"/>
      <c r="EWR1094" s="184"/>
      <c r="EWS1094" s="184"/>
      <c r="EWT1094" s="184"/>
      <c r="EWU1094" s="184"/>
      <c r="EWV1094" s="184"/>
      <c r="EWW1094" s="184"/>
      <c r="EWX1094" s="184"/>
      <c r="EWY1094" s="184"/>
      <c r="EWZ1094" s="184"/>
      <c r="EXA1094" s="184"/>
      <c r="EXB1094" s="184"/>
      <c r="EXC1094" s="184"/>
      <c r="EXD1094" s="184"/>
      <c r="EXE1094" s="184"/>
      <c r="EXF1094" s="184"/>
      <c r="EXG1094" s="184"/>
      <c r="EXH1094" s="184"/>
      <c r="EXI1094" s="184"/>
      <c r="EXJ1094" s="184"/>
      <c r="EXK1094" s="184"/>
      <c r="EXL1094" s="184"/>
      <c r="EXM1094" s="184"/>
      <c r="EXN1094" s="184"/>
      <c r="EXO1094" s="184"/>
      <c r="EXP1094" s="184"/>
      <c r="EXQ1094" s="184"/>
      <c r="EXR1094" s="184"/>
      <c r="EXS1094" s="184"/>
      <c r="EXT1094" s="184"/>
      <c r="EXU1094" s="184"/>
      <c r="EXV1094" s="184"/>
      <c r="EXW1094" s="184"/>
      <c r="EXX1094" s="184"/>
      <c r="EXY1094" s="184"/>
      <c r="EXZ1094" s="184"/>
      <c r="EYA1094" s="184"/>
      <c r="EYB1094" s="184"/>
      <c r="EYC1094" s="184"/>
      <c r="EYD1094" s="184"/>
      <c r="EYE1094" s="184"/>
      <c r="EYF1094" s="184"/>
      <c r="EYG1094" s="184"/>
      <c r="EYH1094" s="184"/>
      <c r="EYI1094" s="184"/>
      <c r="EYJ1094" s="184"/>
      <c r="EYK1094" s="184"/>
      <c r="EYL1094" s="184"/>
      <c r="EYM1094" s="184"/>
      <c r="EYN1094" s="184"/>
      <c r="EYO1094" s="184"/>
      <c r="EYP1094" s="184"/>
      <c r="EYQ1094" s="184"/>
      <c r="EYR1094" s="184"/>
      <c r="EYS1094" s="184"/>
      <c r="EYT1094" s="184"/>
      <c r="EYU1094" s="184"/>
      <c r="EYV1094" s="184"/>
      <c r="EYW1094" s="184"/>
      <c r="EYX1094" s="184"/>
      <c r="EYY1094" s="184"/>
      <c r="EYZ1094" s="184"/>
      <c r="EZA1094" s="184"/>
      <c r="EZB1094" s="184"/>
      <c r="EZC1094" s="184"/>
      <c r="EZD1094" s="184"/>
      <c r="EZE1094" s="184"/>
      <c r="EZF1094" s="184"/>
      <c r="EZG1094" s="184"/>
      <c r="EZH1094" s="184"/>
      <c r="EZI1094" s="184"/>
      <c r="EZJ1094" s="184"/>
      <c r="EZK1094" s="184"/>
      <c r="EZL1094" s="184"/>
      <c r="EZM1094" s="184"/>
      <c r="EZN1094" s="184"/>
      <c r="EZO1094" s="184"/>
      <c r="EZP1094" s="184"/>
      <c r="EZQ1094" s="184"/>
      <c r="EZR1094" s="184"/>
      <c r="EZS1094" s="184"/>
      <c r="EZT1094" s="184"/>
      <c r="EZU1094" s="184"/>
      <c r="EZV1094" s="184"/>
      <c r="EZW1094" s="184"/>
      <c r="EZX1094" s="184"/>
      <c r="EZY1094" s="184"/>
      <c r="EZZ1094" s="184"/>
      <c r="FAA1094" s="184"/>
      <c r="FAB1094" s="184"/>
      <c r="FAC1094" s="184"/>
      <c r="FAD1094" s="184"/>
      <c r="FAE1094" s="184"/>
      <c r="FAF1094" s="184"/>
      <c r="FAG1094" s="184"/>
      <c r="FAH1094" s="184"/>
      <c r="FAI1094" s="184"/>
      <c r="FAJ1094" s="184"/>
      <c r="FAK1094" s="184"/>
      <c r="FAL1094" s="184"/>
      <c r="FAM1094" s="184"/>
      <c r="FAN1094" s="184"/>
      <c r="FAO1094" s="184"/>
      <c r="FAP1094" s="184"/>
      <c r="FAQ1094" s="184"/>
      <c r="FAR1094" s="184"/>
      <c r="FAS1094" s="184"/>
      <c r="FAT1094" s="184"/>
      <c r="FAU1094" s="184"/>
      <c r="FAV1094" s="184"/>
      <c r="FAW1094" s="184"/>
      <c r="FAX1094" s="184"/>
      <c r="FAY1094" s="184"/>
      <c r="FAZ1094" s="184"/>
      <c r="FBA1094" s="184"/>
      <c r="FBB1094" s="184"/>
      <c r="FBC1094" s="184"/>
      <c r="FBD1094" s="184"/>
      <c r="FBE1094" s="184"/>
      <c r="FBF1094" s="184"/>
      <c r="FBG1094" s="184"/>
      <c r="FBH1094" s="184"/>
      <c r="FBI1094" s="184"/>
      <c r="FBJ1094" s="184"/>
      <c r="FBK1094" s="184"/>
      <c r="FBL1094" s="184"/>
      <c r="FBM1094" s="184"/>
      <c r="FBN1094" s="184"/>
      <c r="FBO1094" s="184"/>
      <c r="FBP1094" s="184"/>
      <c r="FBQ1094" s="184"/>
      <c r="FBR1094" s="184"/>
      <c r="FBS1094" s="184"/>
      <c r="FBT1094" s="184"/>
      <c r="FBU1094" s="184"/>
      <c r="FBV1094" s="184"/>
      <c r="FBW1094" s="184"/>
      <c r="FBX1094" s="184"/>
      <c r="FBY1094" s="184"/>
      <c r="FBZ1094" s="184"/>
      <c r="FCA1094" s="184"/>
      <c r="FCB1094" s="184"/>
      <c r="FCC1094" s="184"/>
      <c r="FCD1094" s="184"/>
      <c r="FCE1094" s="184"/>
      <c r="FCF1094" s="184"/>
      <c r="FCG1094" s="184"/>
      <c r="FCH1094" s="184"/>
      <c r="FCI1094" s="184"/>
      <c r="FCJ1094" s="184"/>
      <c r="FCK1094" s="184"/>
      <c r="FCL1094" s="184"/>
      <c r="FCM1094" s="184"/>
      <c r="FCN1094" s="184"/>
      <c r="FCO1094" s="184"/>
      <c r="FCP1094" s="184"/>
      <c r="FCQ1094" s="184"/>
      <c r="FCR1094" s="184"/>
      <c r="FCS1094" s="184"/>
      <c r="FCT1094" s="184"/>
      <c r="FCU1094" s="184"/>
      <c r="FCV1094" s="184"/>
      <c r="FCW1094" s="184"/>
      <c r="FCX1094" s="184"/>
      <c r="FCY1094" s="184"/>
      <c r="FCZ1094" s="184"/>
      <c r="FDA1094" s="184"/>
      <c r="FDB1094" s="184"/>
      <c r="FDC1094" s="184"/>
      <c r="FDD1094" s="184"/>
      <c r="FDE1094" s="184"/>
      <c r="FDF1094" s="184"/>
      <c r="FDG1094" s="184"/>
      <c r="FDH1094" s="184"/>
      <c r="FDI1094" s="184"/>
      <c r="FDJ1094" s="184"/>
      <c r="FDK1094" s="184"/>
      <c r="FDL1094" s="184"/>
      <c r="FDM1094" s="184"/>
      <c r="FDN1094" s="184"/>
      <c r="FDO1094" s="184"/>
      <c r="FDP1094" s="184"/>
      <c r="FDQ1094" s="184"/>
      <c r="FDR1094" s="184"/>
      <c r="FDS1094" s="184"/>
      <c r="FDT1094" s="184"/>
      <c r="FDU1094" s="184"/>
      <c r="FDV1094" s="184"/>
      <c r="FDW1094" s="184"/>
      <c r="FDX1094" s="184"/>
      <c r="FDY1094" s="184"/>
      <c r="FDZ1094" s="184"/>
      <c r="FEA1094" s="184"/>
      <c r="FEB1094" s="184"/>
      <c r="FEC1094" s="184"/>
      <c r="FED1094" s="184"/>
      <c r="FEE1094" s="184"/>
      <c r="FEF1094" s="184"/>
      <c r="FEG1094" s="184"/>
      <c r="FEH1094" s="184"/>
      <c r="FEI1094" s="184"/>
      <c r="FEJ1094" s="184"/>
      <c r="FEK1094" s="184"/>
      <c r="FEL1094" s="184"/>
      <c r="FEM1094" s="184"/>
      <c r="FEN1094" s="184"/>
      <c r="FEO1094" s="184"/>
      <c r="FEP1094" s="184"/>
      <c r="FEQ1094" s="184"/>
      <c r="FER1094" s="184"/>
      <c r="FES1094" s="184"/>
      <c r="FET1094" s="184"/>
      <c r="FEU1094" s="184"/>
      <c r="FEV1094" s="184"/>
      <c r="FEW1094" s="184"/>
      <c r="FEX1094" s="184"/>
      <c r="FEY1094" s="184"/>
      <c r="FEZ1094" s="184"/>
      <c r="FFA1094" s="184"/>
      <c r="FFB1094" s="184"/>
      <c r="FFC1094" s="184"/>
      <c r="FFD1094" s="184"/>
      <c r="FFE1094" s="184"/>
      <c r="FFF1094" s="184"/>
      <c r="FFG1094" s="184"/>
      <c r="FFH1094" s="184"/>
      <c r="FFI1094" s="184"/>
      <c r="FFJ1094" s="184"/>
      <c r="FFK1094" s="184"/>
      <c r="FFL1094" s="184"/>
      <c r="FFM1094" s="184"/>
      <c r="FFN1094" s="184"/>
      <c r="FFO1094" s="184"/>
      <c r="FFP1094" s="184"/>
      <c r="FFQ1094" s="184"/>
      <c r="FFR1094" s="184"/>
      <c r="FFS1094" s="184"/>
      <c r="FFT1094" s="184"/>
      <c r="FFU1094" s="184"/>
      <c r="FFV1094" s="184"/>
      <c r="FFW1094" s="184"/>
      <c r="FFX1094" s="184"/>
      <c r="FFY1094" s="184"/>
      <c r="FFZ1094" s="184"/>
      <c r="FGA1094" s="184"/>
      <c r="FGB1094" s="184"/>
      <c r="FGC1094" s="184"/>
      <c r="FGD1094" s="184"/>
      <c r="FGE1094" s="184"/>
      <c r="FGF1094" s="184"/>
      <c r="FGG1094" s="184"/>
      <c r="FGH1094" s="184"/>
      <c r="FGI1094" s="184"/>
      <c r="FGJ1094" s="184"/>
      <c r="FGK1094" s="184"/>
      <c r="FGL1094" s="184"/>
      <c r="FGM1094" s="184"/>
      <c r="FGN1094" s="184"/>
      <c r="FGO1094" s="184"/>
      <c r="FGP1094" s="184"/>
      <c r="FGQ1094" s="184"/>
      <c r="FGR1094" s="184"/>
      <c r="FGS1094" s="184"/>
      <c r="FGT1094" s="184"/>
      <c r="FGU1094" s="184"/>
      <c r="FGV1094" s="184"/>
      <c r="FGW1094" s="184"/>
      <c r="FGX1094" s="184"/>
      <c r="FGY1094" s="184"/>
      <c r="FGZ1094" s="184"/>
      <c r="FHA1094" s="184"/>
      <c r="FHB1094" s="184"/>
      <c r="FHC1094" s="184"/>
      <c r="FHD1094" s="184"/>
      <c r="FHE1094" s="184"/>
      <c r="FHF1094" s="184"/>
      <c r="FHG1094" s="184"/>
      <c r="FHH1094" s="184"/>
      <c r="FHI1094" s="184"/>
      <c r="FHJ1094" s="184"/>
      <c r="FHK1094" s="184"/>
      <c r="FHL1094" s="184"/>
      <c r="FHM1094" s="184"/>
      <c r="FHN1094" s="184"/>
      <c r="FHO1094" s="184"/>
      <c r="FHP1094" s="184"/>
      <c r="FHQ1094" s="184"/>
      <c r="FHR1094" s="184"/>
      <c r="FHS1094" s="184"/>
      <c r="FHT1094" s="184"/>
      <c r="FHU1094" s="184"/>
      <c r="FHV1094" s="184"/>
      <c r="FHW1094" s="184"/>
      <c r="FHX1094" s="184"/>
      <c r="FHY1094" s="184"/>
      <c r="FHZ1094" s="184"/>
      <c r="FIA1094" s="184"/>
      <c r="FIB1094" s="184"/>
      <c r="FIC1094" s="184"/>
      <c r="FID1094" s="184"/>
      <c r="FIE1094" s="184"/>
      <c r="FIF1094" s="184"/>
      <c r="FIG1094" s="184"/>
      <c r="FIH1094" s="184"/>
      <c r="FII1094" s="184"/>
      <c r="FIJ1094" s="184"/>
      <c r="FIK1094" s="184"/>
      <c r="FIL1094" s="184"/>
      <c r="FIM1094" s="184"/>
      <c r="FIN1094" s="184"/>
      <c r="FIO1094" s="184"/>
      <c r="FIP1094" s="184"/>
      <c r="FIQ1094" s="184"/>
      <c r="FIR1094" s="184"/>
      <c r="FIS1094" s="184"/>
      <c r="FIT1094" s="184"/>
      <c r="FIU1094" s="184"/>
      <c r="FIV1094" s="184"/>
      <c r="FIW1094" s="184"/>
      <c r="FIX1094" s="184"/>
      <c r="FIY1094" s="184"/>
      <c r="FIZ1094" s="184"/>
      <c r="FJA1094" s="184"/>
      <c r="FJB1094" s="184"/>
      <c r="FJC1094" s="184"/>
      <c r="FJD1094" s="184"/>
      <c r="FJE1094" s="184"/>
      <c r="FJF1094" s="184"/>
      <c r="FJG1094" s="184"/>
      <c r="FJH1094" s="184"/>
      <c r="FJI1094" s="184"/>
      <c r="FJJ1094" s="184"/>
      <c r="FJK1094" s="184"/>
      <c r="FJL1094" s="184"/>
      <c r="FJM1094" s="184"/>
      <c r="FJN1094" s="184"/>
      <c r="FJO1094" s="184"/>
      <c r="FJP1094" s="184"/>
      <c r="FJQ1094" s="184"/>
      <c r="FJR1094" s="184"/>
      <c r="FJS1094" s="184"/>
      <c r="FJT1094" s="184"/>
      <c r="FJU1094" s="184"/>
      <c r="FJV1094" s="184"/>
      <c r="FJW1094" s="184"/>
      <c r="FJX1094" s="184"/>
      <c r="FJY1094" s="184"/>
      <c r="FJZ1094" s="184"/>
      <c r="FKA1094" s="184"/>
      <c r="FKB1094" s="184"/>
      <c r="FKC1094" s="184"/>
      <c r="FKD1094" s="184"/>
      <c r="FKE1094" s="184"/>
      <c r="FKF1094" s="184"/>
      <c r="FKG1094" s="184"/>
      <c r="FKH1094" s="184"/>
      <c r="FKI1094" s="184"/>
      <c r="FKJ1094" s="184"/>
      <c r="FKK1094" s="184"/>
      <c r="FKL1094" s="184"/>
      <c r="FKM1094" s="184"/>
      <c r="FKN1094" s="184"/>
      <c r="FKO1094" s="184"/>
      <c r="FKP1094" s="184"/>
      <c r="FKQ1094" s="184"/>
      <c r="FKR1094" s="184"/>
      <c r="FKS1094" s="184"/>
      <c r="FKT1094" s="184"/>
      <c r="FKU1094" s="184"/>
      <c r="FKV1094" s="184"/>
      <c r="FKW1094" s="184"/>
      <c r="FKX1094" s="184"/>
      <c r="FKY1094" s="184"/>
      <c r="FKZ1094" s="184"/>
      <c r="FLA1094" s="184"/>
      <c r="FLB1094" s="184"/>
      <c r="FLC1094" s="184"/>
      <c r="FLD1094" s="184"/>
      <c r="FLE1094" s="184"/>
      <c r="FLF1094" s="184"/>
      <c r="FLG1094" s="184"/>
      <c r="FLH1094" s="184"/>
      <c r="FLI1094" s="184"/>
      <c r="FLJ1094" s="184"/>
      <c r="FLK1094" s="184"/>
      <c r="FLL1094" s="184"/>
      <c r="FLM1094" s="184"/>
      <c r="FLN1094" s="184"/>
      <c r="FLO1094" s="184"/>
      <c r="FLP1094" s="184"/>
      <c r="FLQ1094" s="184"/>
      <c r="FLR1094" s="184"/>
      <c r="FLS1094" s="184"/>
      <c r="FLT1094" s="184"/>
      <c r="FLU1094" s="184"/>
      <c r="FLV1094" s="184"/>
      <c r="FLW1094" s="184"/>
      <c r="FLX1094" s="184"/>
      <c r="FLY1094" s="184"/>
      <c r="FLZ1094" s="184"/>
      <c r="FMA1094" s="184"/>
      <c r="FMB1094" s="184"/>
      <c r="FMC1094" s="184"/>
      <c r="FMD1094" s="184"/>
      <c r="FME1094" s="184"/>
      <c r="FMF1094" s="184"/>
      <c r="FMG1094" s="184"/>
      <c r="FMH1094" s="184"/>
      <c r="FMI1094" s="184"/>
      <c r="FMJ1094" s="184"/>
      <c r="FMK1094" s="184"/>
      <c r="FML1094" s="184"/>
      <c r="FMM1094" s="184"/>
      <c r="FMN1094" s="184"/>
      <c r="FMO1094" s="184"/>
      <c r="FMP1094" s="184"/>
      <c r="FMQ1094" s="184"/>
      <c r="FMR1094" s="184"/>
      <c r="FMS1094" s="184"/>
      <c r="FMT1094" s="184"/>
      <c r="FMU1094" s="184"/>
      <c r="FMV1094" s="184"/>
      <c r="FMW1094" s="184"/>
      <c r="FMX1094" s="184"/>
      <c r="FMY1094" s="184"/>
      <c r="FMZ1094" s="184"/>
      <c r="FNA1094" s="184"/>
      <c r="FNB1094" s="184"/>
      <c r="FNC1094" s="184"/>
      <c r="FND1094" s="184"/>
      <c r="FNE1094" s="184"/>
      <c r="FNF1094" s="184"/>
      <c r="FNG1094" s="184"/>
      <c r="FNH1094" s="184"/>
      <c r="FNI1094" s="184"/>
      <c r="FNJ1094" s="184"/>
      <c r="FNK1094" s="184"/>
      <c r="FNL1094" s="184"/>
      <c r="FNM1094" s="184"/>
      <c r="FNN1094" s="184"/>
      <c r="FNO1094" s="184"/>
      <c r="FNP1094" s="184"/>
      <c r="FNQ1094" s="184"/>
      <c r="FNR1094" s="184"/>
      <c r="FNS1094" s="184"/>
      <c r="FNT1094" s="184"/>
      <c r="FNU1094" s="184"/>
      <c r="FNV1094" s="184"/>
      <c r="FNW1094" s="184"/>
      <c r="FNX1094" s="184"/>
      <c r="FNY1094" s="184"/>
      <c r="FNZ1094" s="184"/>
      <c r="FOA1094" s="184"/>
      <c r="FOB1094" s="184"/>
      <c r="FOC1094" s="184"/>
      <c r="FOD1094" s="184"/>
      <c r="FOE1094" s="184"/>
      <c r="FOF1094" s="184"/>
      <c r="FOG1094" s="184"/>
      <c r="FOH1094" s="184"/>
      <c r="FOI1094" s="184"/>
      <c r="FOJ1094" s="184"/>
      <c r="FOK1094" s="184"/>
      <c r="FOL1094" s="184"/>
      <c r="FOM1094" s="184"/>
      <c r="FON1094" s="184"/>
      <c r="FOO1094" s="184"/>
      <c r="FOP1094" s="184"/>
      <c r="FOQ1094" s="184"/>
      <c r="FOR1094" s="184"/>
      <c r="FOS1094" s="184"/>
      <c r="FOT1094" s="184"/>
      <c r="FOU1094" s="184"/>
      <c r="FOV1094" s="184"/>
      <c r="FOW1094" s="184"/>
      <c r="FOX1094" s="184"/>
      <c r="FOY1094" s="184"/>
      <c r="FOZ1094" s="184"/>
      <c r="FPA1094" s="184"/>
      <c r="FPB1094" s="184"/>
      <c r="FPC1094" s="184"/>
      <c r="FPD1094" s="184"/>
      <c r="FPE1094" s="184"/>
      <c r="FPF1094" s="184"/>
      <c r="FPG1094" s="184"/>
      <c r="FPH1094" s="184"/>
      <c r="FPI1094" s="184"/>
      <c r="FPJ1094" s="184"/>
      <c r="FPK1094" s="184"/>
      <c r="FPL1094" s="184"/>
      <c r="FPM1094" s="184"/>
      <c r="FPN1094" s="184"/>
      <c r="FPO1094" s="184"/>
      <c r="FPP1094" s="184"/>
      <c r="FPQ1094" s="184"/>
      <c r="FPR1094" s="184"/>
      <c r="FPS1094" s="184"/>
      <c r="FPT1094" s="184"/>
      <c r="FPU1094" s="184"/>
      <c r="FPV1094" s="184"/>
      <c r="FPW1094" s="184"/>
      <c r="FPX1094" s="184"/>
      <c r="FPY1094" s="184"/>
      <c r="FPZ1094" s="184"/>
      <c r="FQA1094" s="184"/>
      <c r="FQB1094" s="184"/>
      <c r="FQC1094" s="184"/>
      <c r="FQD1094" s="184"/>
      <c r="FQE1094" s="184"/>
      <c r="FQF1094" s="184"/>
      <c r="FQG1094" s="184"/>
      <c r="FQH1094" s="184"/>
      <c r="FQI1094" s="184"/>
      <c r="FQJ1094" s="184"/>
      <c r="FQK1094" s="184"/>
      <c r="FQL1094" s="184"/>
      <c r="FQM1094" s="184"/>
      <c r="FQN1094" s="184"/>
      <c r="FQO1094" s="184"/>
      <c r="FQP1094" s="184"/>
      <c r="FQQ1094" s="184"/>
      <c r="FQR1094" s="184"/>
      <c r="FQS1094" s="184"/>
      <c r="FQT1094" s="184"/>
      <c r="FQU1094" s="184"/>
      <c r="FQV1094" s="184"/>
      <c r="FQW1094" s="184"/>
      <c r="FQX1094" s="184"/>
      <c r="FQY1094" s="184"/>
      <c r="FQZ1094" s="184"/>
      <c r="FRA1094" s="184"/>
      <c r="FRB1094" s="184"/>
      <c r="FRC1094" s="184"/>
      <c r="FRD1094" s="184"/>
      <c r="FRE1094" s="184"/>
      <c r="FRF1094" s="184"/>
      <c r="FRG1094" s="184"/>
      <c r="FRH1094" s="184"/>
      <c r="FRI1094" s="184"/>
      <c r="FRJ1094" s="184"/>
      <c r="FRK1094" s="184"/>
      <c r="FRL1094" s="184"/>
      <c r="FRM1094" s="184"/>
      <c r="FRN1094" s="184"/>
      <c r="FRO1094" s="184"/>
      <c r="FRP1094" s="184"/>
      <c r="FRQ1094" s="184"/>
      <c r="FRR1094" s="184"/>
      <c r="FRS1094" s="184"/>
      <c r="FRT1094" s="184"/>
      <c r="FRU1094" s="184"/>
      <c r="FRV1094" s="184"/>
      <c r="FRW1094" s="184"/>
      <c r="FRX1094" s="184"/>
      <c r="FRY1094" s="184"/>
      <c r="FRZ1094" s="184"/>
      <c r="FSA1094" s="184"/>
      <c r="FSB1094" s="184"/>
      <c r="FSC1094" s="184"/>
      <c r="FSD1094" s="184"/>
      <c r="FSE1094" s="184"/>
      <c r="FSF1094" s="184"/>
      <c r="FSG1094" s="184"/>
      <c r="FSH1094" s="184"/>
      <c r="FSI1094" s="184"/>
      <c r="FSJ1094" s="184"/>
      <c r="FSK1094" s="184"/>
      <c r="FSL1094" s="184"/>
      <c r="FSM1094" s="184"/>
      <c r="FSN1094" s="184"/>
      <c r="FSO1094" s="184"/>
      <c r="FSP1094" s="184"/>
      <c r="FSQ1094" s="184"/>
      <c r="FSR1094" s="184"/>
      <c r="FSS1094" s="184"/>
      <c r="FST1094" s="184"/>
      <c r="FSU1094" s="184"/>
      <c r="FSV1094" s="184"/>
      <c r="FSW1094" s="184"/>
      <c r="FSX1094" s="184"/>
      <c r="FSY1094" s="184"/>
      <c r="FSZ1094" s="184"/>
      <c r="FTA1094" s="184"/>
      <c r="FTB1094" s="184"/>
      <c r="FTC1094" s="184"/>
      <c r="FTD1094" s="184"/>
      <c r="FTE1094" s="184"/>
      <c r="FTF1094" s="184"/>
      <c r="FTG1094" s="184"/>
      <c r="FTH1094" s="184"/>
      <c r="FTI1094" s="184"/>
      <c r="FTJ1094" s="184"/>
      <c r="FTK1094" s="184"/>
      <c r="FTL1094" s="184"/>
      <c r="FTM1094" s="184"/>
      <c r="FTN1094" s="184"/>
      <c r="FTO1094" s="184"/>
      <c r="FTP1094" s="184"/>
      <c r="FTQ1094" s="184"/>
      <c r="FTR1094" s="184"/>
      <c r="FTS1094" s="184"/>
      <c r="FTT1094" s="184"/>
      <c r="FTU1094" s="184"/>
      <c r="FTV1094" s="184"/>
      <c r="FTW1094" s="184"/>
      <c r="FTX1094" s="184"/>
      <c r="FTY1094" s="184"/>
      <c r="FTZ1094" s="184"/>
      <c r="FUA1094" s="184"/>
      <c r="FUB1094" s="184"/>
      <c r="FUC1094" s="184"/>
      <c r="FUD1094" s="184"/>
      <c r="FUE1094" s="184"/>
      <c r="FUF1094" s="184"/>
      <c r="FUG1094" s="184"/>
      <c r="FUH1094" s="184"/>
      <c r="FUI1094" s="184"/>
      <c r="FUJ1094" s="184"/>
      <c r="FUK1094" s="184"/>
      <c r="FUL1094" s="184"/>
      <c r="FUM1094" s="184"/>
      <c r="FUN1094" s="184"/>
      <c r="FUO1094" s="184"/>
      <c r="FUP1094" s="184"/>
      <c r="FUQ1094" s="184"/>
      <c r="FUR1094" s="184"/>
      <c r="FUS1094" s="184"/>
      <c r="FUT1094" s="184"/>
      <c r="FUU1094" s="184"/>
      <c r="FUV1094" s="184"/>
      <c r="FUW1094" s="184"/>
      <c r="FUX1094" s="184"/>
      <c r="FUY1094" s="184"/>
      <c r="FUZ1094" s="184"/>
      <c r="FVA1094" s="184"/>
      <c r="FVB1094" s="184"/>
      <c r="FVC1094" s="184"/>
      <c r="FVD1094" s="184"/>
      <c r="FVE1094" s="184"/>
      <c r="FVF1094" s="184"/>
      <c r="FVG1094" s="184"/>
      <c r="FVH1094" s="184"/>
      <c r="FVI1094" s="184"/>
      <c r="FVJ1094" s="184"/>
      <c r="FVK1094" s="184"/>
      <c r="FVL1094" s="184"/>
      <c r="FVM1094" s="184"/>
      <c r="FVN1094" s="184"/>
      <c r="FVO1094" s="184"/>
      <c r="FVP1094" s="184"/>
      <c r="FVQ1094" s="184"/>
      <c r="FVR1094" s="184"/>
      <c r="FVS1094" s="184"/>
      <c r="FVT1094" s="184"/>
      <c r="FVU1094" s="184"/>
      <c r="FVV1094" s="184"/>
      <c r="FVW1094" s="184"/>
      <c r="FVX1094" s="184"/>
      <c r="FVY1094" s="184"/>
      <c r="FVZ1094" s="184"/>
      <c r="FWA1094" s="184"/>
      <c r="FWB1094" s="184"/>
      <c r="FWC1094" s="184"/>
      <c r="FWD1094" s="184"/>
      <c r="FWE1094" s="184"/>
      <c r="FWF1094" s="184"/>
      <c r="FWG1094" s="184"/>
      <c r="FWH1094" s="184"/>
      <c r="FWI1094" s="184"/>
      <c r="FWJ1094" s="184"/>
      <c r="FWK1094" s="184"/>
      <c r="FWL1094" s="184"/>
      <c r="FWM1094" s="184"/>
      <c r="FWN1094" s="184"/>
      <c r="FWO1094" s="184"/>
      <c r="FWP1094" s="184"/>
      <c r="FWQ1094" s="184"/>
      <c r="FWR1094" s="184"/>
      <c r="FWS1094" s="184"/>
      <c r="FWT1094" s="184"/>
      <c r="FWU1094" s="184"/>
      <c r="FWV1094" s="184"/>
      <c r="FWW1094" s="184"/>
      <c r="FWX1094" s="184"/>
      <c r="FWY1094" s="184"/>
      <c r="FWZ1094" s="184"/>
      <c r="FXA1094" s="184"/>
      <c r="FXB1094" s="184"/>
      <c r="FXC1094" s="184"/>
      <c r="FXD1094" s="184"/>
      <c r="FXE1094" s="184"/>
      <c r="FXF1094" s="184"/>
      <c r="FXG1094" s="184"/>
      <c r="FXH1094" s="184"/>
      <c r="FXI1094" s="184"/>
      <c r="FXJ1094" s="184"/>
      <c r="FXK1094" s="184"/>
      <c r="FXL1094" s="184"/>
      <c r="FXM1094" s="184"/>
      <c r="FXN1094" s="184"/>
      <c r="FXO1094" s="184"/>
      <c r="FXP1094" s="184"/>
      <c r="FXQ1094" s="184"/>
      <c r="FXR1094" s="184"/>
      <c r="FXS1094" s="184"/>
      <c r="FXT1094" s="184"/>
      <c r="FXU1094" s="184"/>
      <c r="FXV1094" s="184"/>
      <c r="FXW1094" s="184"/>
      <c r="FXX1094" s="184"/>
      <c r="FXY1094" s="184"/>
      <c r="FXZ1094" s="184"/>
      <c r="FYA1094" s="184"/>
      <c r="FYB1094" s="184"/>
      <c r="FYC1094" s="184"/>
      <c r="FYD1094" s="184"/>
      <c r="FYE1094" s="184"/>
      <c r="FYF1094" s="184"/>
      <c r="FYG1094" s="184"/>
      <c r="FYH1094" s="184"/>
      <c r="FYI1094" s="184"/>
      <c r="FYJ1094" s="184"/>
      <c r="FYK1094" s="184"/>
      <c r="FYL1094" s="184"/>
      <c r="FYM1094" s="184"/>
      <c r="FYN1094" s="184"/>
      <c r="FYO1094" s="184"/>
      <c r="FYP1094" s="184"/>
      <c r="FYQ1094" s="184"/>
      <c r="FYR1094" s="184"/>
      <c r="FYS1094" s="184"/>
      <c r="FYT1094" s="184"/>
      <c r="FYU1094" s="184"/>
      <c r="FYV1094" s="184"/>
      <c r="FYW1094" s="184"/>
      <c r="FYX1094" s="184"/>
      <c r="FYY1094" s="184"/>
      <c r="FYZ1094" s="184"/>
      <c r="FZA1094" s="184"/>
      <c r="FZB1094" s="184"/>
      <c r="FZC1094" s="184"/>
      <c r="FZD1094" s="184"/>
      <c r="FZE1094" s="184"/>
      <c r="FZF1094" s="184"/>
      <c r="FZG1094" s="184"/>
      <c r="FZH1094" s="184"/>
      <c r="FZI1094" s="184"/>
      <c r="FZJ1094" s="184"/>
      <c r="FZK1094" s="184"/>
      <c r="FZL1094" s="184"/>
      <c r="FZM1094" s="184"/>
      <c r="FZN1094" s="184"/>
      <c r="FZO1094" s="184"/>
      <c r="FZP1094" s="184"/>
      <c r="FZQ1094" s="184"/>
      <c r="FZR1094" s="184"/>
      <c r="FZS1094" s="184"/>
      <c r="FZT1094" s="184"/>
      <c r="FZU1094" s="184"/>
      <c r="FZV1094" s="184"/>
      <c r="FZW1094" s="184"/>
      <c r="FZX1094" s="184"/>
      <c r="FZY1094" s="184"/>
      <c r="FZZ1094" s="184"/>
      <c r="GAA1094" s="184"/>
      <c r="GAB1094" s="184"/>
      <c r="GAC1094" s="184"/>
      <c r="GAD1094" s="184"/>
      <c r="GAE1094" s="184"/>
      <c r="GAF1094" s="184"/>
      <c r="GAG1094" s="184"/>
      <c r="GAH1094" s="184"/>
      <c r="GAI1094" s="184"/>
      <c r="GAJ1094" s="184"/>
      <c r="GAK1094" s="184"/>
      <c r="GAL1094" s="184"/>
      <c r="GAM1094" s="184"/>
      <c r="GAN1094" s="184"/>
      <c r="GAO1094" s="184"/>
      <c r="GAP1094" s="184"/>
      <c r="GAQ1094" s="184"/>
      <c r="GAR1094" s="184"/>
      <c r="GAS1094" s="184"/>
      <c r="GAT1094" s="184"/>
      <c r="GAU1094" s="184"/>
      <c r="GAV1094" s="184"/>
      <c r="GAW1094" s="184"/>
      <c r="GAX1094" s="184"/>
      <c r="GAY1094" s="184"/>
      <c r="GAZ1094" s="184"/>
      <c r="GBA1094" s="184"/>
      <c r="GBB1094" s="184"/>
      <c r="GBC1094" s="184"/>
      <c r="GBD1094" s="184"/>
      <c r="GBE1094" s="184"/>
      <c r="GBF1094" s="184"/>
      <c r="GBG1094" s="184"/>
      <c r="GBH1094" s="184"/>
      <c r="GBI1094" s="184"/>
      <c r="GBJ1094" s="184"/>
      <c r="GBK1094" s="184"/>
      <c r="GBL1094" s="184"/>
      <c r="GBM1094" s="184"/>
      <c r="GBN1094" s="184"/>
      <c r="GBO1094" s="184"/>
      <c r="GBP1094" s="184"/>
      <c r="GBQ1094" s="184"/>
      <c r="GBR1094" s="184"/>
      <c r="GBS1094" s="184"/>
      <c r="GBT1094" s="184"/>
      <c r="GBU1094" s="184"/>
      <c r="GBV1094" s="184"/>
      <c r="GBW1094" s="184"/>
      <c r="GBX1094" s="184"/>
      <c r="GBY1094" s="184"/>
      <c r="GBZ1094" s="184"/>
      <c r="GCA1094" s="184"/>
      <c r="GCB1094" s="184"/>
      <c r="GCC1094" s="184"/>
      <c r="GCD1094" s="184"/>
      <c r="GCE1094" s="184"/>
      <c r="GCF1094" s="184"/>
      <c r="GCG1094" s="184"/>
      <c r="GCH1094" s="184"/>
      <c r="GCI1094" s="184"/>
      <c r="GCJ1094" s="184"/>
      <c r="GCK1094" s="184"/>
      <c r="GCL1094" s="184"/>
      <c r="GCM1094" s="184"/>
      <c r="GCN1094" s="184"/>
      <c r="GCO1094" s="184"/>
      <c r="GCP1094" s="184"/>
      <c r="GCQ1094" s="184"/>
      <c r="GCR1094" s="184"/>
      <c r="GCS1094" s="184"/>
      <c r="GCT1094" s="184"/>
      <c r="GCU1094" s="184"/>
      <c r="GCV1094" s="184"/>
      <c r="GCW1094" s="184"/>
      <c r="GCX1094" s="184"/>
      <c r="GCY1094" s="184"/>
      <c r="GCZ1094" s="184"/>
      <c r="GDA1094" s="184"/>
      <c r="GDB1094" s="184"/>
      <c r="GDC1094" s="184"/>
      <c r="GDD1094" s="184"/>
      <c r="GDE1094" s="184"/>
      <c r="GDF1094" s="184"/>
      <c r="GDG1094" s="184"/>
      <c r="GDH1094" s="184"/>
      <c r="GDI1094" s="184"/>
      <c r="GDJ1094" s="184"/>
      <c r="GDK1094" s="184"/>
      <c r="GDL1094" s="184"/>
      <c r="GDM1094" s="184"/>
      <c r="GDN1094" s="184"/>
      <c r="GDO1094" s="184"/>
      <c r="GDP1094" s="184"/>
      <c r="GDQ1094" s="184"/>
      <c r="GDR1094" s="184"/>
      <c r="GDS1094" s="184"/>
      <c r="GDT1094" s="184"/>
      <c r="GDU1094" s="184"/>
      <c r="GDV1094" s="184"/>
      <c r="GDW1094" s="184"/>
      <c r="GDX1094" s="184"/>
      <c r="GDY1094" s="184"/>
      <c r="GDZ1094" s="184"/>
      <c r="GEA1094" s="184"/>
      <c r="GEB1094" s="184"/>
      <c r="GEC1094" s="184"/>
      <c r="GED1094" s="184"/>
      <c r="GEE1094" s="184"/>
      <c r="GEF1094" s="184"/>
      <c r="GEG1094" s="184"/>
      <c r="GEH1094" s="184"/>
      <c r="GEI1094" s="184"/>
      <c r="GEJ1094" s="184"/>
      <c r="GEK1094" s="184"/>
      <c r="GEL1094" s="184"/>
      <c r="GEM1094" s="184"/>
      <c r="GEN1094" s="184"/>
      <c r="GEO1094" s="184"/>
      <c r="GEP1094" s="184"/>
      <c r="GEQ1094" s="184"/>
      <c r="GER1094" s="184"/>
      <c r="GES1094" s="184"/>
      <c r="GET1094" s="184"/>
      <c r="GEU1094" s="184"/>
      <c r="GEV1094" s="184"/>
      <c r="GEW1094" s="184"/>
      <c r="GEX1094" s="184"/>
      <c r="GEY1094" s="184"/>
      <c r="GEZ1094" s="184"/>
      <c r="GFA1094" s="184"/>
      <c r="GFB1094" s="184"/>
      <c r="GFC1094" s="184"/>
      <c r="GFD1094" s="184"/>
      <c r="GFE1094" s="184"/>
      <c r="GFF1094" s="184"/>
      <c r="GFG1094" s="184"/>
      <c r="GFH1094" s="184"/>
      <c r="GFI1094" s="184"/>
      <c r="GFJ1094" s="184"/>
      <c r="GFK1094" s="184"/>
      <c r="GFL1094" s="184"/>
      <c r="GFM1094" s="184"/>
      <c r="GFN1094" s="184"/>
      <c r="GFO1094" s="184"/>
      <c r="GFP1094" s="184"/>
      <c r="GFQ1094" s="184"/>
      <c r="GFR1094" s="184"/>
      <c r="GFS1094" s="184"/>
      <c r="GFT1094" s="184"/>
      <c r="GFU1094" s="184"/>
      <c r="GFV1094" s="184"/>
      <c r="GFW1094" s="184"/>
      <c r="GFX1094" s="184"/>
      <c r="GFY1094" s="184"/>
      <c r="GFZ1094" s="184"/>
      <c r="GGA1094" s="184"/>
      <c r="GGB1094" s="184"/>
      <c r="GGC1094" s="184"/>
      <c r="GGD1094" s="184"/>
      <c r="GGE1094" s="184"/>
      <c r="GGF1094" s="184"/>
      <c r="GGG1094" s="184"/>
      <c r="GGH1094" s="184"/>
      <c r="GGI1094" s="184"/>
      <c r="GGJ1094" s="184"/>
      <c r="GGK1094" s="184"/>
      <c r="GGL1094" s="184"/>
      <c r="GGM1094" s="184"/>
      <c r="GGN1094" s="184"/>
      <c r="GGO1094" s="184"/>
      <c r="GGP1094" s="184"/>
      <c r="GGQ1094" s="184"/>
      <c r="GGR1094" s="184"/>
      <c r="GGS1094" s="184"/>
      <c r="GGT1094" s="184"/>
      <c r="GGU1094" s="184"/>
      <c r="GGV1094" s="184"/>
      <c r="GGW1094" s="184"/>
      <c r="GGX1094" s="184"/>
      <c r="GGY1094" s="184"/>
      <c r="GGZ1094" s="184"/>
      <c r="GHA1094" s="184"/>
      <c r="GHB1094" s="184"/>
      <c r="GHC1094" s="184"/>
      <c r="GHD1094" s="184"/>
      <c r="GHE1094" s="184"/>
      <c r="GHF1094" s="184"/>
      <c r="GHG1094" s="184"/>
      <c r="GHH1094" s="184"/>
      <c r="GHI1094" s="184"/>
      <c r="GHJ1094" s="184"/>
      <c r="GHK1094" s="184"/>
      <c r="GHL1094" s="184"/>
      <c r="GHM1094" s="184"/>
      <c r="GHN1094" s="184"/>
      <c r="GHO1094" s="184"/>
      <c r="GHP1094" s="184"/>
      <c r="GHQ1094" s="184"/>
      <c r="GHR1094" s="184"/>
      <c r="GHS1094" s="184"/>
      <c r="GHT1094" s="184"/>
      <c r="GHU1094" s="184"/>
      <c r="GHV1094" s="184"/>
      <c r="GHW1094" s="184"/>
      <c r="GHX1094" s="184"/>
      <c r="GHY1094" s="184"/>
      <c r="GHZ1094" s="184"/>
      <c r="GIA1094" s="184"/>
      <c r="GIB1094" s="184"/>
      <c r="GIC1094" s="184"/>
      <c r="GID1094" s="184"/>
      <c r="GIE1094" s="184"/>
      <c r="GIF1094" s="184"/>
      <c r="GIG1094" s="184"/>
      <c r="GIH1094" s="184"/>
      <c r="GII1094" s="184"/>
      <c r="GIJ1094" s="184"/>
      <c r="GIK1094" s="184"/>
      <c r="GIL1094" s="184"/>
      <c r="GIM1094" s="184"/>
      <c r="GIN1094" s="184"/>
      <c r="GIO1094" s="184"/>
      <c r="GIP1094" s="184"/>
      <c r="GIQ1094" s="184"/>
      <c r="GIR1094" s="184"/>
      <c r="GIS1094" s="184"/>
      <c r="GIT1094" s="184"/>
      <c r="GIU1094" s="184"/>
      <c r="GIV1094" s="184"/>
      <c r="GIW1094" s="184"/>
      <c r="GIX1094" s="184"/>
      <c r="GIY1094" s="184"/>
      <c r="GIZ1094" s="184"/>
      <c r="GJA1094" s="184"/>
      <c r="GJB1094" s="184"/>
      <c r="GJC1094" s="184"/>
      <c r="GJD1094" s="184"/>
      <c r="GJE1094" s="184"/>
      <c r="GJF1094" s="184"/>
      <c r="GJG1094" s="184"/>
      <c r="GJH1094" s="184"/>
      <c r="GJI1094" s="184"/>
      <c r="GJJ1094" s="184"/>
      <c r="GJK1094" s="184"/>
      <c r="GJL1094" s="184"/>
      <c r="GJM1094" s="184"/>
      <c r="GJN1094" s="184"/>
      <c r="GJO1094" s="184"/>
      <c r="GJP1094" s="184"/>
      <c r="GJQ1094" s="184"/>
      <c r="GJR1094" s="184"/>
      <c r="GJS1094" s="184"/>
      <c r="GJT1094" s="184"/>
      <c r="GJU1094" s="184"/>
      <c r="GJV1094" s="184"/>
      <c r="GJW1094" s="184"/>
      <c r="GJX1094" s="184"/>
      <c r="GJY1094" s="184"/>
      <c r="GJZ1094" s="184"/>
      <c r="GKA1094" s="184"/>
      <c r="GKB1094" s="184"/>
      <c r="GKC1094" s="184"/>
      <c r="GKD1094" s="184"/>
      <c r="GKE1094" s="184"/>
      <c r="GKF1094" s="184"/>
      <c r="GKG1094" s="184"/>
      <c r="GKH1094" s="184"/>
      <c r="GKI1094" s="184"/>
      <c r="GKJ1094" s="184"/>
      <c r="GKK1094" s="184"/>
      <c r="GKL1094" s="184"/>
      <c r="GKM1094" s="184"/>
      <c r="GKN1094" s="184"/>
      <c r="GKO1094" s="184"/>
      <c r="GKP1094" s="184"/>
      <c r="GKQ1094" s="184"/>
      <c r="GKR1094" s="184"/>
      <c r="GKS1094" s="184"/>
      <c r="GKT1094" s="184"/>
      <c r="GKU1094" s="184"/>
      <c r="GKV1094" s="184"/>
      <c r="GKW1094" s="184"/>
      <c r="GKX1094" s="184"/>
      <c r="GKY1094" s="184"/>
      <c r="GKZ1094" s="184"/>
      <c r="GLA1094" s="184"/>
      <c r="GLB1094" s="184"/>
      <c r="GLC1094" s="184"/>
      <c r="GLD1094" s="184"/>
      <c r="GLE1094" s="184"/>
      <c r="GLF1094" s="184"/>
      <c r="GLG1094" s="184"/>
      <c r="GLH1094" s="184"/>
      <c r="GLI1094" s="184"/>
      <c r="GLJ1094" s="184"/>
      <c r="GLK1094" s="184"/>
      <c r="GLL1094" s="184"/>
      <c r="GLM1094" s="184"/>
      <c r="GLN1094" s="184"/>
      <c r="GLO1094" s="184"/>
      <c r="GLP1094" s="184"/>
      <c r="GLQ1094" s="184"/>
      <c r="GLR1094" s="184"/>
      <c r="GLS1094" s="184"/>
      <c r="GLT1094" s="184"/>
      <c r="GLU1094" s="184"/>
      <c r="GLV1094" s="184"/>
      <c r="GLW1094" s="184"/>
      <c r="GLX1094" s="184"/>
      <c r="GLY1094" s="184"/>
      <c r="GLZ1094" s="184"/>
      <c r="GMA1094" s="184"/>
      <c r="GMB1094" s="184"/>
      <c r="GMC1094" s="184"/>
      <c r="GMD1094" s="184"/>
      <c r="GME1094" s="184"/>
      <c r="GMF1094" s="184"/>
      <c r="GMG1094" s="184"/>
      <c r="GMH1094" s="184"/>
      <c r="GMI1094" s="184"/>
      <c r="GMJ1094" s="184"/>
      <c r="GMK1094" s="184"/>
      <c r="GML1094" s="184"/>
      <c r="GMM1094" s="184"/>
      <c r="GMN1094" s="184"/>
      <c r="GMO1094" s="184"/>
      <c r="GMP1094" s="184"/>
      <c r="GMQ1094" s="184"/>
      <c r="GMR1094" s="184"/>
      <c r="GMS1094" s="184"/>
      <c r="GMT1094" s="184"/>
      <c r="GMU1094" s="184"/>
      <c r="GMV1094" s="184"/>
      <c r="GMW1094" s="184"/>
      <c r="GMX1094" s="184"/>
      <c r="GMY1094" s="184"/>
      <c r="GMZ1094" s="184"/>
      <c r="GNA1094" s="184"/>
      <c r="GNB1094" s="184"/>
      <c r="GNC1094" s="184"/>
      <c r="GND1094" s="184"/>
      <c r="GNE1094" s="184"/>
      <c r="GNF1094" s="184"/>
      <c r="GNG1094" s="184"/>
      <c r="GNH1094" s="184"/>
      <c r="GNI1094" s="184"/>
      <c r="GNJ1094" s="184"/>
      <c r="GNK1094" s="184"/>
      <c r="GNL1094" s="184"/>
      <c r="GNM1094" s="184"/>
      <c r="GNN1094" s="184"/>
      <c r="GNO1094" s="184"/>
      <c r="GNP1094" s="184"/>
      <c r="GNQ1094" s="184"/>
      <c r="GNR1094" s="184"/>
      <c r="GNS1094" s="184"/>
      <c r="GNT1094" s="184"/>
      <c r="GNU1094" s="184"/>
      <c r="GNV1094" s="184"/>
      <c r="GNW1094" s="184"/>
      <c r="GNX1094" s="184"/>
      <c r="GNY1094" s="184"/>
      <c r="GNZ1094" s="184"/>
      <c r="GOA1094" s="184"/>
      <c r="GOB1094" s="184"/>
      <c r="GOC1094" s="184"/>
      <c r="GOD1094" s="184"/>
      <c r="GOE1094" s="184"/>
      <c r="GOF1094" s="184"/>
      <c r="GOG1094" s="184"/>
      <c r="GOH1094" s="184"/>
      <c r="GOI1094" s="184"/>
      <c r="GOJ1094" s="184"/>
      <c r="GOK1094" s="184"/>
      <c r="GOL1094" s="184"/>
      <c r="GOM1094" s="184"/>
      <c r="GON1094" s="184"/>
      <c r="GOO1094" s="184"/>
      <c r="GOP1094" s="184"/>
      <c r="GOQ1094" s="184"/>
      <c r="GOR1094" s="184"/>
      <c r="GOS1094" s="184"/>
      <c r="GOT1094" s="184"/>
      <c r="GOU1094" s="184"/>
      <c r="GOV1094" s="184"/>
      <c r="GOW1094" s="184"/>
      <c r="GOX1094" s="184"/>
      <c r="GOY1094" s="184"/>
      <c r="GOZ1094" s="184"/>
      <c r="GPA1094" s="184"/>
      <c r="GPB1094" s="184"/>
      <c r="GPC1094" s="184"/>
      <c r="GPD1094" s="184"/>
      <c r="GPE1094" s="184"/>
      <c r="GPF1094" s="184"/>
      <c r="GPG1094" s="184"/>
      <c r="GPH1094" s="184"/>
      <c r="GPI1094" s="184"/>
      <c r="GPJ1094" s="184"/>
      <c r="GPK1094" s="184"/>
      <c r="GPL1094" s="184"/>
      <c r="GPM1094" s="184"/>
      <c r="GPN1094" s="184"/>
      <c r="GPO1094" s="184"/>
      <c r="GPP1094" s="184"/>
      <c r="GPQ1094" s="184"/>
      <c r="GPR1094" s="184"/>
      <c r="GPS1094" s="184"/>
      <c r="GPT1094" s="184"/>
      <c r="GPU1094" s="184"/>
      <c r="GPV1094" s="184"/>
      <c r="GPW1094" s="184"/>
      <c r="GPX1094" s="184"/>
      <c r="GPY1094" s="184"/>
      <c r="GPZ1094" s="184"/>
      <c r="GQA1094" s="184"/>
      <c r="GQB1094" s="184"/>
      <c r="GQC1094" s="184"/>
      <c r="GQD1094" s="184"/>
      <c r="GQE1094" s="184"/>
      <c r="GQF1094" s="184"/>
      <c r="GQG1094" s="184"/>
      <c r="GQH1094" s="184"/>
      <c r="GQI1094" s="184"/>
      <c r="GQJ1094" s="184"/>
      <c r="GQK1094" s="184"/>
      <c r="GQL1094" s="184"/>
      <c r="GQM1094" s="184"/>
      <c r="GQN1094" s="184"/>
      <c r="GQO1094" s="184"/>
      <c r="GQP1094" s="184"/>
      <c r="GQQ1094" s="184"/>
      <c r="GQR1094" s="184"/>
      <c r="GQS1094" s="184"/>
      <c r="GQT1094" s="184"/>
      <c r="GQU1094" s="184"/>
      <c r="GQV1094" s="184"/>
      <c r="GQW1094" s="184"/>
      <c r="GQX1094" s="184"/>
      <c r="GQY1094" s="184"/>
      <c r="GQZ1094" s="184"/>
      <c r="GRA1094" s="184"/>
      <c r="GRB1094" s="184"/>
      <c r="GRC1094" s="184"/>
      <c r="GRD1094" s="184"/>
      <c r="GRE1094" s="184"/>
      <c r="GRF1094" s="184"/>
      <c r="GRG1094" s="184"/>
      <c r="GRH1094" s="184"/>
      <c r="GRI1094" s="184"/>
      <c r="GRJ1094" s="184"/>
      <c r="GRK1094" s="184"/>
      <c r="GRL1094" s="184"/>
      <c r="GRM1094" s="184"/>
      <c r="GRN1094" s="184"/>
      <c r="GRO1094" s="184"/>
      <c r="GRP1094" s="184"/>
      <c r="GRQ1094" s="184"/>
      <c r="GRR1094" s="184"/>
      <c r="GRS1094" s="184"/>
      <c r="GRT1094" s="184"/>
      <c r="GRU1094" s="184"/>
      <c r="GRV1094" s="184"/>
      <c r="GRW1094" s="184"/>
      <c r="GRX1094" s="184"/>
      <c r="GRY1094" s="184"/>
      <c r="GRZ1094" s="184"/>
      <c r="GSA1094" s="184"/>
      <c r="GSB1094" s="184"/>
      <c r="GSC1094" s="184"/>
      <c r="GSD1094" s="184"/>
      <c r="GSE1094" s="184"/>
      <c r="GSF1094" s="184"/>
      <c r="GSG1094" s="184"/>
      <c r="GSH1094" s="184"/>
      <c r="GSI1094" s="184"/>
      <c r="GSJ1094" s="184"/>
      <c r="GSK1094" s="184"/>
      <c r="GSL1094" s="184"/>
      <c r="GSM1094" s="184"/>
      <c r="GSN1094" s="184"/>
      <c r="GSO1094" s="184"/>
      <c r="GSP1094" s="184"/>
      <c r="GSQ1094" s="184"/>
      <c r="GSR1094" s="184"/>
      <c r="GSS1094" s="184"/>
      <c r="GST1094" s="184"/>
      <c r="GSU1094" s="184"/>
      <c r="GSV1094" s="184"/>
      <c r="GSW1094" s="184"/>
      <c r="GSX1094" s="184"/>
      <c r="GSY1094" s="184"/>
      <c r="GSZ1094" s="184"/>
      <c r="GTA1094" s="184"/>
      <c r="GTB1094" s="184"/>
      <c r="GTC1094" s="184"/>
      <c r="GTD1094" s="184"/>
      <c r="GTE1094" s="184"/>
      <c r="GTF1094" s="184"/>
      <c r="GTG1094" s="184"/>
      <c r="GTH1094" s="184"/>
      <c r="GTI1094" s="184"/>
      <c r="GTJ1094" s="184"/>
      <c r="GTK1094" s="184"/>
      <c r="GTL1094" s="184"/>
      <c r="GTM1094" s="184"/>
      <c r="GTN1094" s="184"/>
      <c r="GTO1094" s="184"/>
      <c r="GTP1094" s="184"/>
      <c r="GTQ1094" s="184"/>
      <c r="GTR1094" s="184"/>
      <c r="GTS1094" s="184"/>
      <c r="GTT1094" s="184"/>
      <c r="GTU1094" s="184"/>
      <c r="GTV1094" s="184"/>
      <c r="GTW1094" s="184"/>
      <c r="GTX1094" s="184"/>
      <c r="GTY1094" s="184"/>
      <c r="GTZ1094" s="184"/>
      <c r="GUA1094" s="184"/>
      <c r="GUB1094" s="184"/>
      <c r="GUC1094" s="184"/>
      <c r="GUD1094" s="184"/>
      <c r="GUE1094" s="184"/>
      <c r="GUF1094" s="184"/>
      <c r="GUG1094" s="184"/>
      <c r="GUH1094" s="184"/>
      <c r="GUI1094" s="184"/>
      <c r="GUJ1094" s="184"/>
      <c r="GUK1094" s="184"/>
      <c r="GUL1094" s="184"/>
      <c r="GUM1094" s="184"/>
      <c r="GUN1094" s="184"/>
      <c r="GUO1094" s="184"/>
      <c r="GUP1094" s="184"/>
      <c r="GUQ1094" s="184"/>
      <c r="GUR1094" s="184"/>
      <c r="GUS1094" s="184"/>
      <c r="GUT1094" s="184"/>
      <c r="GUU1094" s="184"/>
      <c r="GUV1094" s="184"/>
      <c r="GUW1094" s="184"/>
      <c r="GUX1094" s="184"/>
      <c r="GUY1094" s="184"/>
      <c r="GUZ1094" s="184"/>
      <c r="GVA1094" s="184"/>
      <c r="GVB1094" s="184"/>
      <c r="GVC1094" s="184"/>
      <c r="GVD1094" s="184"/>
      <c r="GVE1094" s="184"/>
      <c r="GVF1094" s="184"/>
      <c r="GVG1094" s="184"/>
      <c r="GVH1094" s="184"/>
      <c r="GVI1094" s="184"/>
      <c r="GVJ1094" s="184"/>
      <c r="GVK1094" s="184"/>
      <c r="GVL1094" s="184"/>
      <c r="GVM1094" s="184"/>
      <c r="GVN1094" s="184"/>
      <c r="GVO1094" s="184"/>
      <c r="GVP1094" s="184"/>
      <c r="GVQ1094" s="184"/>
      <c r="GVR1094" s="184"/>
      <c r="GVS1094" s="184"/>
      <c r="GVT1094" s="184"/>
      <c r="GVU1094" s="184"/>
      <c r="GVV1094" s="184"/>
      <c r="GVW1094" s="184"/>
      <c r="GVX1094" s="184"/>
      <c r="GVY1094" s="184"/>
      <c r="GVZ1094" s="184"/>
      <c r="GWA1094" s="184"/>
      <c r="GWB1094" s="184"/>
      <c r="GWC1094" s="184"/>
      <c r="GWD1094" s="184"/>
      <c r="GWE1094" s="184"/>
      <c r="GWF1094" s="184"/>
      <c r="GWG1094" s="184"/>
      <c r="GWH1094" s="184"/>
      <c r="GWI1094" s="184"/>
      <c r="GWJ1094" s="184"/>
      <c r="GWK1094" s="184"/>
      <c r="GWL1094" s="184"/>
      <c r="GWM1094" s="184"/>
      <c r="GWN1094" s="184"/>
      <c r="GWO1094" s="184"/>
      <c r="GWP1094" s="184"/>
      <c r="GWQ1094" s="184"/>
      <c r="GWR1094" s="184"/>
      <c r="GWS1094" s="184"/>
      <c r="GWT1094" s="184"/>
      <c r="GWU1094" s="184"/>
      <c r="GWV1094" s="184"/>
      <c r="GWW1094" s="184"/>
      <c r="GWX1094" s="184"/>
      <c r="GWY1094" s="184"/>
      <c r="GWZ1094" s="184"/>
      <c r="GXA1094" s="184"/>
      <c r="GXB1094" s="184"/>
      <c r="GXC1094" s="184"/>
      <c r="GXD1094" s="184"/>
      <c r="GXE1094" s="184"/>
      <c r="GXF1094" s="184"/>
      <c r="GXG1094" s="184"/>
      <c r="GXH1094" s="184"/>
      <c r="GXI1094" s="184"/>
      <c r="GXJ1094" s="184"/>
      <c r="GXK1094" s="184"/>
      <c r="GXL1094" s="184"/>
      <c r="GXM1094" s="184"/>
      <c r="GXN1094" s="184"/>
      <c r="GXO1094" s="184"/>
      <c r="GXP1094" s="184"/>
      <c r="GXQ1094" s="184"/>
      <c r="GXR1094" s="184"/>
      <c r="GXS1094" s="184"/>
      <c r="GXT1094" s="184"/>
      <c r="GXU1094" s="184"/>
      <c r="GXV1094" s="184"/>
      <c r="GXW1094" s="184"/>
      <c r="GXX1094" s="184"/>
      <c r="GXY1094" s="184"/>
      <c r="GXZ1094" s="184"/>
      <c r="GYA1094" s="184"/>
      <c r="GYB1094" s="184"/>
      <c r="GYC1094" s="184"/>
      <c r="GYD1094" s="184"/>
      <c r="GYE1094" s="184"/>
      <c r="GYF1094" s="184"/>
      <c r="GYG1094" s="184"/>
      <c r="GYH1094" s="184"/>
      <c r="GYI1094" s="184"/>
      <c r="GYJ1094" s="184"/>
      <c r="GYK1094" s="184"/>
      <c r="GYL1094" s="184"/>
      <c r="GYM1094" s="184"/>
      <c r="GYN1094" s="184"/>
      <c r="GYO1094" s="184"/>
      <c r="GYP1094" s="184"/>
      <c r="GYQ1094" s="184"/>
      <c r="GYR1094" s="184"/>
      <c r="GYS1094" s="184"/>
      <c r="GYT1094" s="184"/>
      <c r="GYU1094" s="184"/>
      <c r="GYV1094" s="184"/>
      <c r="GYW1094" s="184"/>
      <c r="GYX1094" s="184"/>
      <c r="GYY1094" s="184"/>
      <c r="GYZ1094" s="184"/>
      <c r="GZA1094" s="184"/>
      <c r="GZB1094" s="184"/>
      <c r="GZC1094" s="184"/>
      <c r="GZD1094" s="184"/>
      <c r="GZE1094" s="184"/>
      <c r="GZF1094" s="184"/>
      <c r="GZG1094" s="184"/>
      <c r="GZH1094" s="184"/>
      <c r="GZI1094" s="184"/>
      <c r="GZJ1094" s="184"/>
      <c r="GZK1094" s="184"/>
      <c r="GZL1094" s="184"/>
      <c r="GZM1094" s="184"/>
      <c r="GZN1094" s="184"/>
      <c r="GZO1094" s="184"/>
      <c r="GZP1094" s="184"/>
      <c r="GZQ1094" s="184"/>
      <c r="GZR1094" s="184"/>
      <c r="GZS1094" s="184"/>
      <c r="GZT1094" s="184"/>
      <c r="GZU1094" s="184"/>
      <c r="GZV1094" s="184"/>
      <c r="GZW1094" s="184"/>
      <c r="GZX1094" s="184"/>
      <c r="GZY1094" s="184"/>
      <c r="GZZ1094" s="184"/>
      <c r="HAA1094" s="184"/>
      <c r="HAB1094" s="184"/>
      <c r="HAC1094" s="184"/>
      <c r="HAD1094" s="184"/>
      <c r="HAE1094" s="184"/>
      <c r="HAF1094" s="184"/>
      <c r="HAG1094" s="184"/>
      <c r="HAH1094" s="184"/>
      <c r="HAI1094" s="184"/>
      <c r="HAJ1094" s="184"/>
      <c r="HAK1094" s="184"/>
      <c r="HAL1094" s="184"/>
      <c r="HAM1094" s="184"/>
      <c r="HAN1094" s="184"/>
      <c r="HAO1094" s="184"/>
      <c r="HAP1094" s="184"/>
      <c r="HAQ1094" s="184"/>
      <c r="HAR1094" s="184"/>
      <c r="HAS1094" s="184"/>
      <c r="HAT1094" s="184"/>
      <c r="HAU1094" s="184"/>
      <c r="HAV1094" s="184"/>
      <c r="HAW1094" s="184"/>
      <c r="HAX1094" s="184"/>
      <c r="HAY1094" s="184"/>
      <c r="HAZ1094" s="184"/>
      <c r="HBA1094" s="184"/>
      <c r="HBB1094" s="184"/>
      <c r="HBC1094" s="184"/>
      <c r="HBD1094" s="184"/>
      <c r="HBE1094" s="184"/>
      <c r="HBF1094" s="184"/>
      <c r="HBG1094" s="184"/>
      <c r="HBH1094" s="184"/>
      <c r="HBI1094" s="184"/>
      <c r="HBJ1094" s="184"/>
      <c r="HBK1094" s="184"/>
      <c r="HBL1094" s="184"/>
      <c r="HBM1094" s="184"/>
      <c r="HBN1094" s="184"/>
      <c r="HBO1094" s="184"/>
      <c r="HBP1094" s="184"/>
      <c r="HBQ1094" s="184"/>
      <c r="HBR1094" s="184"/>
      <c r="HBS1094" s="184"/>
      <c r="HBT1094" s="184"/>
      <c r="HBU1094" s="184"/>
      <c r="HBV1094" s="184"/>
      <c r="HBW1094" s="184"/>
      <c r="HBX1094" s="184"/>
      <c r="HBY1094" s="184"/>
      <c r="HBZ1094" s="184"/>
      <c r="HCA1094" s="184"/>
      <c r="HCB1094" s="184"/>
      <c r="HCC1094" s="184"/>
      <c r="HCD1094" s="184"/>
      <c r="HCE1094" s="184"/>
      <c r="HCF1094" s="184"/>
      <c r="HCG1094" s="184"/>
      <c r="HCH1094" s="184"/>
      <c r="HCI1094" s="184"/>
      <c r="HCJ1094" s="184"/>
      <c r="HCK1094" s="184"/>
      <c r="HCL1094" s="184"/>
      <c r="HCM1094" s="184"/>
      <c r="HCN1094" s="184"/>
      <c r="HCO1094" s="184"/>
      <c r="HCP1094" s="184"/>
      <c r="HCQ1094" s="184"/>
      <c r="HCR1094" s="184"/>
      <c r="HCS1094" s="184"/>
      <c r="HCT1094" s="184"/>
      <c r="HCU1094" s="184"/>
      <c r="HCV1094" s="184"/>
      <c r="HCW1094" s="184"/>
      <c r="HCX1094" s="184"/>
      <c r="HCY1094" s="184"/>
      <c r="HCZ1094" s="184"/>
      <c r="HDA1094" s="184"/>
      <c r="HDB1094" s="184"/>
      <c r="HDC1094" s="184"/>
      <c r="HDD1094" s="184"/>
      <c r="HDE1094" s="184"/>
      <c r="HDF1094" s="184"/>
      <c r="HDG1094" s="184"/>
      <c r="HDH1094" s="184"/>
      <c r="HDI1094" s="184"/>
      <c r="HDJ1094" s="184"/>
      <c r="HDK1094" s="184"/>
      <c r="HDL1094" s="184"/>
      <c r="HDM1094" s="184"/>
      <c r="HDN1094" s="184"/>
      <c r="HDO1094" s="184"/>
      <c r="HDP1094" s="184"/>
      <c r="HDQ1094" s="184"/>
      <c r="HDR1094" s="184"/>
      <c r="HDS1094" s="184"/>
      <c r="HDT1094" s="184"/>
      <c r="HDU1094" s="184"/>
      <c r="HDV1094" s="184"/>
      <c r="HDW1094" s="184"/>
      <c r="HDX1094" s="184"/>
      <c r="HDY1094" s="184"/>
      <c r="HDZ1094" s="184"/>
      <c r="HEA1094" s="184"/>
      <c r="HEB1094" s="184"/>
      <c r="HEC1094" s="184"/>
      <c r="HED1094" s="184"/>
      <c r="HEE1094" s="184"/>
      <c r="HEF1094" s="184"/>
      <c r="HEG1094" s="184"/>
      <c r="HEH1094" s="184"/>
      <c r="HEI1094" s="184"/>
      <c r="HEJ1094" s="184"/>
      <c r="HEK1094" s="184"/>
      <c r="HEL1094" s="184"/>
      <c r="HEM1094" s="184"/>
      <c r="HEN1094" s="184"/>
      <c r="HEO1094" s="184"/>
      <c r="HEP1094" s="184"/>
      <c r="HEQ1094" s="184"/>
      <c r="HER1094" s="184"/>
      <c r="HES1094" s="184"/>
      <c r="HET1094" s="184"/>
      <c r="HEU1094" s="184"/>
      <c r="HEV1094" s="184"/>
      <c r="HEW1094" s="184"/>
      <c r="HEX1094" s="184"/>
      <c r="HEY1094" s="184"/>
      <c r="HEZ1094" s="184"/>
      <c r="HFA1094" s="184"/>
      <c r="HFB1094" s="184"/>
      <c r="HFC1094" s="184"/>
      <c r="HFD1094" s="184"/>
      <c r="HFE1094" s="184"/>
      <c r="HFF1094" s="184"/>
      <c r="HFG1094" s="184"/>
      <c r="HFH1094" s="184"/>
      <c r="HFI1094" s="184"/>
      <c r="HFJ1094" s="184"/>
      <c r="HFK1094" s="184"/>
      <c r="HFL1094" s="184"/>
      <c r="HFM1094" s="184"/>
      <c r="HFN1094" s="184"/>
      <c r="HFO1094" s="184"/>
      <c r="HFP1094" s="184"/>
      <c r="HFQ1094" s="184"/>
      <c r="HFR1094" s="184"/>
      <c r="HFS1094" s="184"/>
      <c r="HFT1094" s="184"/>
      <c r="HFU1094" s="184"/>
      <c r="HFV1094" s="184"/>
      <c r="HFW1094" s="184"/>
      <c r="HFX1094" s="184"/>
      <c r="HFY1094" s="184"/>
      <c r="HFZ1094" s="184"/>
      <c r="HGA1094" s="184"/>
      <c r="HGB1094" s="184"/>
      <c r="HGC1094" s="184"/>
      <c r="HGD1094" s="184"/>
      <c r="HGE1094" s="184"/>
      <c r="HGF1094" s="184"/>
      <c r="HGG1094" s="184"/>
      <c r="HGH1094" s="184"/>
      <c r="HGI1094" s="184"/>
      <c r="HGJ1094" s="184"/>
      <c r="HGK1094" s="184"/>
      <c r="HGL1094" s="184"/>
      <c r="HGM1094" s="184"/>
      <c r="HGN1094" s="184"/>
      <c r="HGO1094" s="184"/>
      <c r="HGP1094" s="184"/>
      <c r="HGQ1094" s="184"/>
      <c r="HGR1094" s="184"/>
      <c r="HGS1094" s="184"/>
      <c r="HGT1094" s="184"/>
      <c r="HGU1094" s="184"/>
      <c r="HGV1094" s="184"/>
      <c r="HGW1094" s="184"/>
      <c r="HGX1094" s="184"/>
      <c r="HGY1094" s="184"/>
      <c r="HGZ1094" s="184"/>
      <c r="HHA1094" s="184"/>
      <c r="HHB1094" s="184"/>
      <c r="HHC1094" s="184"/>
      <c r="HHD1094" s="184"/>
      <c r="HHE1094" s="184"/>
      <c r="HHF1094" s="184"/>
      <c r="HHG1094" s="184"/>
      <c r="HHH1094" s="184"/>
      <c r="HHI1094" s="184"/>
      <c r="HHJ1094" s="184"/>
      <c r="HHK1094" s="184"/>
      <c r="HHL1094" s="184"/>
      <c r="HHM1094" s="184"/>
      <c r="HHN1094" s="184"/>
      <c r="HHO1094" s="184"/>
      <c r="HHP1094" s="184"/>
      <c r="HHQ1094" s="184"/>
      <c r="HHR1094" s="184"/>
      <c r="HHS1094" s="184"/>
      <c r="HHT1094" s="184"/>
      <c r="HHU1094" s="184"/>
      <c r="HHV1094" s="184"/>
      <c r="HHW1094" s="184"/>
      <c r="HHX1094" s="184"/>
      <c r="HHY1094" s="184"/>
      <c r="HHZ1094" s="184"/>
      <c r="HIA1094" s="184"/>
      <c r="HIB1094" s="184"/>
      <c r="HIC1094" s="184"/>
      <c r="HID1094" s="184"/>
      <c r="HIE1094" s="184"/>
      <c r="HIF1094" s="184"/>
      <c r="HIG1094" s="184"/>
      <c r="HIH1094" s="184"/>
      <c r="HII1094" s="184"/>
      <c r="HIJ1094" s="184"/>
      <c r="HIK1094" s="184"/>
      <c r="HIL1094" s="184"/>
      <c r="HIM1094" s="184"/>
      <c r="HIN1094" s="184"/>
      <c r="HIO1094" s="184"/>
      <c r="HIP1094" s="184"/>
      <c r="HIQ1094" s="184"/>
      <c r="HIR1094" s="184"/>
      <c r="HIS1094" s="184"/>
      <c r="HIT1094" s="184"/>
      <c r="HIU1094" s="184"/>
      <c r="HIV1094" s="184"/>
      <c r="HIW1094" s="184"/>
      <c r="HIX1094" s="184"/>
      <c r="HIY1094" s="184"/>
      <c r="HIZ1094" s="184"/>
      <c r="HJA1094" s="184"/>
      <c r="HJB1094" s="184"/>
      <c r="HJC1094" s="184"/>
      <c r="HJD1094" s="184"/>
      <c r="HJE1094" s="184"/>
      <c r="HJF1094" s="184"/>
      <c r="HJG1094" s="184"/>
      <c r="HJH1094" s="184"/>
      <c r="HJI1094" s="184"/>
      <c r="HJJ1094" s="184"/>
      <c r="HJK1094" s="184"/>
      <c r="HJL1094" s="184"/>
      <c r="HJM1094" s="184"/>
      <c r="HJN1094" s="184"/>
      <c r="HJO1094" s="184"/>
      <c r="HJP1094" s="184"/>
      <c r="HJQ1094" s="184"/>
      <c r="HJR1094" s="184"/>
      <c r="HJS1094" s="184"/>
      <c r="HJT1094" s="184"/>
      <c r="HJU1094" s="184"/>
      <c r="HJV1094" s="184"/>
      <c r="HJW1094" s="184"/>
      <c r="HJX1094" s="184"/>
      <c r="HJY1094" s="184"/>
      <c r="HJZ1094" s="184"/>
      <c r="HKA1094" s="184"/>
      <c r="HKB1094" s="184"/>
      <c r="HKC1094" s="184"/>
      <c r="HKD1094" s="184"/>
      <c r="HKE1094" s="184"/>
      <c r="HKF1094" s="184"/>
      <c r="HKG1094" s="184"/>
      <c r="HKH1094" s="184"/>
      <c r="HKI1094" s="184"/>
      <c r="HKJ1094" s="184"/>
      <c r="HKK1094" s="184"/>
      <c r="HKL1094" s="184"/>
      <c r="HKM1094" s="184"/>
      <c r="HKN1094" s="184"/>
      <c r="HKO1094" s="184"/>
      <c r="HKP1094" s="184"/>
      <c r="HKQ1094" s="184"/>
      <c r="HKR1094" s="184"/>
      <c r="HKS1094" s="184"/>
      <c r="HKT1094" s="184"/>
      <c r="HKU1094" s="184"/>
      <c r="HKV1094" s="184"/>
      <c r="HKW1094" s="184"/>
      <c r="HKX1094" s="184"/>
      <c r="HKY1094" s="184"/>
      <c r="HKZ1094" s="184"/>
      <c r="HLA1094" s="184"/>
      <c r="HLB1094" s="184"/>
      <c r="HLC1094" s="184"/>
      <c r="HLD1094" s="184"/>
      <c r="HLE1094" s="184"/>
      <c r="HLF1094" s="184"/>
      <c r="HLG1094" s="184"/>
      <c r="HLH1094" s="184"/>
      <c r="HLI1094" s="184"/>
      <c r="HLJ1094" s="184"/>
      <c r="HLK1094" s="184"/>
      <c r="HLL1094" s="184"/>
      <c r="HLM1094" s="184"/>
      <c r="HLN1094" s="184"/>
      <c r="HLO1094" s="184"/>
      <c r="HLP1094" s="184"/>
      <c r="HLQ1094" s="184"/>
      <c r="HLR1094" s="184"/>
      <c r="HLS1094" s="184"/>
      <c r="HLT1094" s="184"/>
      <c r="HLU1094" s="184"/>
      <c r="HLV1094" s="184"/>
      <c r="HLW1094" s="184"/>
      <c r="HLX1094" s="184"/>
      <c r="HLY1094" s="184"/>
      <c r="HLZ1094" s="184"/>
      <c r="HMA1094" s="184"/>
      <c r="HMB1094" s="184"/>
      <c r="HMC1094" s="184"/>
      <c r="HMD1094" s="184"/>
      <c r="HME1094" s="184"/>
      <c r="HMF1094" s="184"/>
      <c r="HMG1094" s="184"/>
      <c r="HMH1094" s="184"/>
      <c r="HMI1094" s="184"/>
      <c r="HMJ1094" s="184"/>
      <c r="HMK1094" s="184"/>
      <c r="HML1094" s="184"/>
      <c r="HMM1094" s="184"/>
      <c r="HMN1094" s="184"/>
      <c r="HMO1094" s="184"/>
      <c r="HMP1094" s="184"/>
      <c r="HMQ1094" s="184"/>
      <c r="HMR1094" s="184"/>
      <c r="HMS1094" s="184"/>
      <c r="HMT1094" s="184"/>
      <c r="HMU1094" s="184"/>
      <c r="HMV1094" s="184"/>
      <c r="HMW1094" s="184"/>
      <c r="HMX1094" s="184"/>
      <c r="HMY1094" s="184"/>
      <c r="HMZ1094" s="184"/>
      <c r="HNA1094" s="184"/>
      <c r="HNB1094" s="184"/>
      <c r="HNC1094" s="184"/>
      <c r="HND1094" s="184"/>
      <c r="HNE1094" s="184"/>
      <c r="HNF1094" s="184"/>
      <c r="HNG1094" s="184"/>
      <c r="HNH1094" s="184"/>
      <c r="HNI1094" s="184"/>
      <c r="HNJ1094" s="184"/>
      <c r="HNK1094" s="184"/>
      <c r="HNL1094" s="184"/>
      <c r="HNM1094" s="184"/>
      <c r="HNN1094" s="184"/>
      <c r="HNO1094" s="184"/>
      <c r="HNP1094" s="184"/>
      <c r="HNQ1094" s="184"/>
      <c r="HNR1094" s="184"/>
      <c r="HNS1094" s="184"/>
      <c r="HNT1094" s="184"/>
      <c r="HNU1094" s="184"/>
      <c r="HNV1094" s="184"/>
      <c r="HNW1094" s="184"/>
      <c r="HNX1094" s="184"/>
      <c r="HNY1094" s="184"/>
      <c r="HNZ1094" s="184"/>
      <c r="HOA1094" s="184"/>
      <c r="HOB1094" s="184"/>
      <c r="HOC1094" s="184"/>
      <c r="HOD1094" s="184"/>
      <c r="HOE1094" s="184"/>
      <c r="HOF1094" s="184"/>
      <c r="HOG1094" s="184"/>
      <c r="HOH1094" s="184"/>
      <c r="HOI1094" s="184"/>
      <c r="HOJ1094" s="184"/>
      <c r="HOK1094" s="184"/>
      <c r="HOL1094" s="184"/>
      <c r="HOM1094" s="184"/>
      <c r="HON1094" s="184"/>
      <c r="HOO1094" s="184"/>
      <c r="HOP1094" s="184"/>
      <c r="HOQ1094" s="184"/>
      <c r="HOR1094" s="184"/>
      <c r="HOS1094" s="184"/>
      <c r="HOT1094" s="184"/>
      <c r="HOU1094" s="184"/>
      <c r="HOV1094" s="184"/>
      <c r="HOW1094" s="184"/>
      <c r="HOX1094" s="184"/>
      <c r="HOY1094" s="184"/>
      <c r="HOZ1094" s="184"/>
      <c r="HPA1094" s="184"/>
      <c r="HPB1094" s="184"/>
      <c r="HPC1094" s="184"/>
      <c r="HPD1094" s="184"/>
      <c r="HPE1094" s="184"/>
      <c r="HPF1094" s="184"/>
      <c r="HPG1094" s="184"/>
      <c r="HPH1094" s="184"/>
      <c r="HPI1094" s="184"/>
      <c r="HPJ1094" s="184"/>
      <c r="HPK1094" s="184"/>
      <c r="HPL1094" s="184"/>
      <c r="HPM1094" s="184"/>
      <c r="HPN1094" s="184"/>
      <c r="HPO1094" s="184"/>
      <c r="HPP1094" s="184"/>
      <c r="HPQ1094" s="184"/>
      <c r="HPR1094" s="184"/>
      <c r="HPS1094" s="184"/>
      <c r="HPT1094" s="184"/>
      <c r="HPU1094" s="184"/>
      <c r="HPV1094" s="184"/>
      <c r="HPW1094" s="184"/>
      <c r="HPX1094" s="184"/>
      <c r="HPY1094" s="184"/>
      <c r="HPZ1094" s="184"/>
      <c r="HQA1094" s="184"/>
      <c r="HQB1094" s="184"/>
      <c r="HQC1094" s="184"/>
      <c r="HQD1094" s="184"/>
      <c r="HQE1094" s="184"/>
      <c r="HQF1094" s="184"/>
      <c r="HQG1094" s="184"/>
      <c r="HQH1094" s="184"/>
      <c r="HQI1094" s="184"/>
      <c r="HQJ1094" s="184"/>
      <c r="HQK1094" s="184"/>
      <c r="HQL1094" s="184"/>
      <c r="HQM1094" s="184"/>
      <c r="HQN1094" s="184"/>
      <c r="HQO1094" s="184"/>
      <c r="HQP1094" s="184"/>
      <c r="HQQ1094" s="184"/>
      <c r="HQR1094" s="184"/>
      <c r="HQS1094" s="184"/>
      <c r="HQT1094" s="184"/>
      <c r="HQU1094" s="184"/>
      <c r="HQV1094" s="184"/>
      <c r="HQW1094" s="184"/>
      <c r="HQX1094" s="184"/>
      <c r="HQY1094" s="184"/>
      <c r="HQZ1094" s="184"/>
      <c r="HRA1094" s="184"/>
      <c r="HRB1094" s="184"/>
      <c r="HRC1094" s="184"/>
      <c r="HRD1094" s="184"/>
      <c r="HRE1094" s="184"/>
      <c r="HRF1094" s="184"/>
      <c r="HRG1094" s="184"/>
      <c r="HRH1094" s="184"/>
      <c r="HRI1094" s="184"/>
      <c r="HRJ1094" s="184"/>
      <c r="HRK1094" s="184"/>
      <c r="HRL1094" s="184"/>
      <c r="HRM1094" s="184"/>
      <c r="HRN1094" s="184"/>
      <c r="HRO1094" s="184"/>
      <c r="HRP1094" s="184"/>
      <c r="HRQ1094" s="184"/>
      <c r="HRR1094" s="184"/>
      <c r="HRS1094" s="184"/>
      <c r="HRT1094" s="184"/>
      <c r="HRU1094" s="184"/>
      <c r="HRV1094" s="184"/>
      <c r="HRW1094" s="184"/>
      <c r="HRX1094" s="184"/>
      <c r="HRY1094" s="184"/>
      <c r="HRZ1094" s="184"/>
      <c r="HSA1094" s="184"/>
      <c r="HSB1094" s="184"/>
      <c r="HSC1094" s="184"/>
      <c r="HSD1094" s="184"/>
      <c r="HSE1094" s="184"/>
      <c r="HSF1094" s="184"/>
      <c r="HSG1094" s="184"/>
      <c r="HSH1094" s="184"/>
      <c r="HSI1094" s="184"/>
      <c r="HSJ1094" s="184"/>
      <c r="HSK1094" s="184"/>
      <c r="HSL1094" s="184"/>
      <c r="HSM1094" s="184"/>
      <c r="HSN1094" s="184"/>
      <c r="HSO1094" s="184"/>
      <c r="HSP1094" s="184"/>
      <c r="HSQ1094" s="184"/>
      <c r="HSR1094" s="184"/>
      <c r="HSS1094" s="184"/>
      <c r="HST1094" s="184"/>
      <c r="HSU1094" s="184"/>
      <c r="HSV1094" s="184"/>
      <c r="HSW1094" s="184"/>
      <c r="HSX1094" s="184"/>
      <c r="HSY1094" s="184"/>
      <c r="HSZ1094" s="184"/>
      <c r="HTA1094" s="184"/>
      <c r="HTB1094" s="184"/>
      <c r="HTC1094" s="184"/>
      <c r="HTD1094" s="184"/>
      <c r="HTE1094" s="184"/>
      <c r="HTF1094" s="184"/>
      <c r="HTG1094" s="184"/>
      <c r="HTH1094" s="184"/>
      <c r="HTI1094" s="184"/>
      <c r="HTJ1094" s="184"/>
      <c r="HTK1094" s="184"/>
      <c r="HTL1094" s="184"/>
      <c r="HTM1094" s="184"/>
      <c r="HTN1094" s="184"/>
      <c r="HTO1094" s="184"/>
      <c r="HTP1094" s="184"/>
      <c r="HTQ1094" s="184"/>
      <c r="HTR1094" s="184"/>
      <c r="HTS1094" s="184"/>
      <c r="HTT1094" s="184"/>
      <c r="HTU1094" s="184"/>
      <c r="HTV1094" s="184"/>
      <c r="HTW1094" s="184"/>
      <c r="HTX1094" s="184"/>
      <c r="HTY1094" s="184"/>
      <c r="HTZ1094" s="184"/>
      <c r="HUA1094" s="184"/>
      <c r="HUB1094" s="184"/>
      <c r="HUC1094" s="184"/>
      <c r="HUD1094" s="184"/>
      <c r="HUE1094" s="184"/>
      <c r="HUF1094" s="184"/>
      <c r="HUG1094" s="184"/>
      <c r="HUH1094" s="184"/>
      <c r="HUI1094" s="184"/>
      <c r="HUJ1094" s="184"/>
      <c r="HUK1094" s="184"/>
      <c r="HUL1094" s="184"/>
      <c r="HUM1094" s="184"/>
      <c r="HUN1094" s="184"/>
      <c r="HUO1094" s="184"/>
      <c r="HUP1094" s="184"/>
      <c r="HUQ1094" s="184"/>
      <c r="HUR1094" s="184"/>
      <c r="HUS1094" s="184"/>
      <c r="HUT1094" s="184"/>
      <c r="HUU1094" s="184"/>
      <c r="HUV1094" s="184"/>
      <c r="HUW1094" s="184"/>
      <c r="HUX1094" s="184"/>
      <c r="HUY1094" s="184"/>
      <c r="HUZ1094" s="184"/>
      <c r="HVA1094" s="184"/>
      <c r="HVB1094" s="184"/>
      <c r="HVC1094" s="184"/>
      <c r="HVD1094" s="184"/>
      <c r="HVE1094" s="184"/>
      <c r="HVF1094" s="184"/>
      <c r="HVG1094" s="184"/>
      <c r="HVH1094" s="184"/>
      <c r="HVI1094" s="184"/>
      <c r="HVJ1094" s="184"/>
      <c r="HVK1094" s="184"/>
      <c r="HVL1094" s="184"/>
      <c r="HVM1094" s="184"/>
      <c r="HVN1094" s="184"/>
      <c r="HVO1094" s="184"/>
      <c r="HVP1094" s="184"/>
      <c r="HVQ1094" s="184"/>
      <c r="HVR1094" s="184"/>
      <c r="HVS1094" s="184"/>
      <c r="HVT1094" s="184"/>
      <c r="HVU1094" s="184"/>
      <c r="HVV1094" s="184"/>
      <c r="HVW1094" s="184"/>
      <c r="HVX1094" s="184"/>
      <c r="HVY1094" s="184"/>
      <c r="HVZ1094" s="184"/>
      <c r="HWA1094" s="184"/>
      <c r="HWB1094" s="184"/>
      <c r="HWC1094" s="184"/>
      <c r="HWD1094" s="184"/>
      <c r="HWE1094" s="184"/>
      <c r="HWF1094" s="184"/>
      <c r="HWG1094" s="184"/>
      <c r="HWH1094" s="184"/>
      <c r="HWI1094" s="184"/>
      <c r="HWJ1094" s="184"/>
      <c r="HWK1094" s="184"/>
      <c r="HWL1094" s="184"/>
      <c r="HWM1094" s="184"/>
      <c r="HWN1094" s="184"/>
      <c r="HWO1094" s="184"/>
      <c r="HWP1094" s="184"/>
      <c r="HWQ1094" s="184"/>
      <c r="HWR1094" s="184"/>
      <c r="HWS1094" s="184"/>
      <c r="HWT1094" s="184"/>
      <c r="HWU1094" s="184"/>
      <c r="HWV1094" s="184"/>
      <c r="HWW1094" s="184"/>
      <c r="HWX1094" s="184"/>
      <c r="HWY1094" s="184"/>
      <c r="HWZ1094" s="184"/>
      <c r="HXA1094" s="184"/>
      <c r="HXB1094" s="184"/>
      <c r="HXC1094" s="184"/>
      <c r="HXD1094" s="184"/>
      <c r="HXE1094" s="184"/>
      <c r="HXF1094" s="184"/>
      <c r="HXG1094" s="184"/>
      <c r="HXH1094" s="184"/>
      <c r="HXI1094" s="184"/>
      <c r="HXJ1094" s="184"/>
      <c r="HXK1094" s="184"/>
      <c r="HXL1094" s="184"/>
      <c r="HXM1094" s="184"/>
      <c r="HXN1094" s="184"/>
      <c r="HXO1094" s="184"/>
      <c r="HXP1094" s="184"/>
      <c r="HXQ1094" s="184"/>
      <c r="HXR1094" s="184"/>
      <c r="HXS1094" s="184"/>
      <c r="HXT1094" s="184"/>
      <c r="HXU1094" s="184"/>
      <c r="HXV1094" s="184"/>
      <c r="HXW1094" s="184"/>
      <c r="HXX1094" s="184"/>
      <c r="HXY1094" s="184"/>
      <c r="HXZ1094" s="184"/>
      <c r="HYA1094" s="184"/>
      <c r="HYB1094" s="184"/>
      <c r="HYC1094" s="184"/>
      <c r="HYD1094" s="184"/>
      <c r="HYE1094" s="184"/>
      <c r="HYF1094" s="184"/>
      <c r="HYG1094" s="184"/>
      <c r="HYH1094" s="184"/>
      <c r="HYI1094" s="184"/>
      <c r="HYJ1094" s="184"/>
      <c r="HYK1094" s="184"/>
      <c r="HYL1094" s="184"/>
      <c r="HYM1094" s="184"/>
      <c r="HYN1094" s="184"/>
      <c r="HYO1094" s="184"/>
      <c r="HYP1094" s="184"/>
      <c r="HYQ1094" s="184"/>
      <c r="HYR1094" s="184"/>
      <c r="HYS1094" s="184"/>
      <c r="HYT1094" s="184"/>
      <c r="HYU1094" s="184"/>
      <c r="HYV1094" s="184"/>
      <c r="HYW1094" s="184"/>
      <c r="HYX1094" s="184"/>
      <c r="HYY1094" s="184"/>
      <c r="HYZ1094" s="184"/>
      <c r="HZA1094" s="184"/>
      <c r="HZB1094" s="184"/>
      <c r="HZC1094" s="184"/>
      <c r="HZD1094" s="184"/>
      <c r="HZE1094" s="184"/>
      <c r="HZF1094" s="184"/>
      <c r="HZG1094" s="184"/>
      <c r="HZH1094" s="184"/>
      <c r="HZI1094" s="184"/>
      <c r="HZJ1094" s="184"/>
      <c r="HZK1094" s="184"/>
      <c r="HZL1094" s="184"/>
      <c r="HZM1094" s="184"/>
      <c r="HZN1094" s="184"/>
      <c r="HZO1094" s="184"/>
      <c r="HZP1094" s="184"/>
      <c r="HZQ1094" s="184"/>
      <c r="HZR1094" s="184"/>
      <c r="HZS1094" s="184"/>
      <c r="HZT1094" s="184"/>
      <c r="HZU1094" s="184"/>
      <c r="HZV1094" s="184"/>
      <c r="HZW1094" s="184"/>
      <c r="HZX1094" s="184"/>
      <c r="HZY1094" s="184"/>
      <c r="HZZ1094" s="184"/>
      <c r="IAA1094" s="184"/>
      <c r="IAB1094" s="184"/>
      <c r="IAC1094" s="184"/>
      <c r="IAD1094" s="184"/>
      <c r="IAE1094" s="184"/>
      <c r="IAF1094" s="184"/>
      <c r="IAG1094" s="184"/>
      <c r="IAH1094" s="184"/>
      <c r="IAI1094" s="184"/>
      <c r="IAJ1094" s="184"/>
      <c r="IAK1094" s="184"/>
      <c r="IAL1094" s="184"/>
      <c r="IAM1094" s="184"/>
      <c r="IAN1094" s="184"/>
      <c r="IAO1094" s="184"/>
      <c r="IAP1094" s="184"/>
      <c r="IAQ1094" s="184"/>
      <c r="IAR1094" s="184"/>
      <c r="IAS1094" s="184"/>
      <c r="IAT1094" s="184"/>
      <c r="IAU1094" s="184"/>
      <c r="IAV1094" s="184"/>
      <c r="IAW1094" s="184"/>
      <c r="IAX1094" s="184"/>
      <c r="IAY1094" s="184"/>
      <c r="IAZ1094" s="184"/>
      <c r="IBA1094" s="184"/>
      <c r="IBB1094" s="184"/>
      <c r="IBC1094" s="184"/>
      <c r="IBD1094" s="184"/>
      <c r="IBE1094" s="184"/>
      <c r="IBF1094" s="184"/>
      <c r="IBG1094" s="184"/>
      <c r="IBH1094" s="184"/>
      <c r="IBI1094" s="184"/>
      <c r="IBJ1094" s="184"/>
      <c r="IBK1094" s="184"/>
      <c r="IBL1094" s="184"/>
      <c r="IBM1094" s="184"/>
      <c r="IBN1094" s="184"/>
      <c r="IBO1094" s="184"/>
      <c r="IBP1094" s="184"/>
      <c r="IBQ1094" s="184"/>
      <c r="IBR1094" s="184"/>
      <c r="IBS1094" s="184"/>
      <c r="IBT1094" s="184"/>
      <c r="IBU1094" s="184"/>
      <c r="IBV1094" s="184"/>
      <c r="IBW1094" s="184"/>
      <c r="IBX1094" s="184"/>
      <c r="IBY1094" s="184"/>
      <c r="IBZ1094" s="184"/>
      <c r="ICA1094" s="184"/>
      <c r="ICB1094" s="184"/>
      <c r="ICC1094" s="184"/>
      <c r="ICD1094" s="184"/>
      <c r="ICE1094" s="184"/>
      <c r="ICF1094" s="184"/>
      <c r="ICG1094" s="184"/>
      <c r="ICH1094" s="184"/>
      <c r="ICI1094" s="184"/>
      <c r="ICJ1094" s="184"/>
      <c r="ICK1094" s="184"/>
      <c r="ICL1094" s="184"/>
      <c r="ICM1094" s="184"/>
      <c r="ICN1094" s="184"/>
      <c r="ICO1094" s="184"/>
      <c r="ICP1094" s="184"/>
      <c r="ICQ1094" s="184"/>
      <c r="ICR1094" s="184"/>
      <c r="ICS1094" s="184"/>
      <c r="ICT1094" s="184"/>
      <c r="ICU1094" s="184"/>
      <c r="ICV1094" s="184"/>
      <c r="ICW1094" s="184"/>
      <c r="ICX1094" s="184"/>
      <c r="ICY1094" s="184"/>
      <c r="ICZ1094" s="184"/>
      <c r="IDA1094" s="184"/>
      <c r="IDB1094" s="184"/>
      <c r="IDC1094" s="184"/>
      <c r="IDD1094" s="184"/>
      <c r="IDE1094" s="184"/>
      <c r="IDF1094" s="184"/>
      <c r="IDG1094" s="184"/>
      <c r="IDH1094" s="184"/>
      <c r="IDI1094" s="184"/>
      <c r="IDJ1094" s="184"/>
      <c r="IDK1094" s="184"/>
      <c r="IDL1094" s="184"/>
      <c r="IDM1094" s="184"/>
      <c r="IDN1094" s="184"/>
      <c r="IDO1094" s="184"/>
      <c r="IDP1094" s="184"/>
      <c r="IDQ1094" s="184"/>
      <c r="IDR1094" s="184"/>
      <c r="IDS1094" s="184"/>
      <c r="IDT1094" s="184"/>
      <c r="IDU1094" s="184"/>
      <c r="IDV1094" s="184"/>
      <c r="IDW1094" s="184"/>
      <c r="IDX1094" s="184"/>
      <c r="IDY1094" s="184"/>
      <c r="IDZ1094" s="184"/>
      <c r="IEA1094" s="184"/>
      <c r="IEB1094" s="184"/>
      <c r="IEC1094" s="184"/>
      <c r="IED1094" s="184"/>
      <c r="IEE1094" s="184"/>
      <c r="IEF1094" s="184"/>
      <c r="IEG1094" s="184"/>
      <c r="IEH1094" s="184"/>
      <c r="IEI1094" s="184"/>
      <c r="IEJ1094" s="184"/>
      <c r="IEK1094" s="184"/>
      <c r="IEL1094" s="184"/>
      <c r="IEM1094" s="184"/>
      <c r="IEN1094" s="184"/>
      <c r="IEO1094" s="184"/>
      <c r="IEP1094" s="184"/>
      <c r="IEQ1094" s="184"/>
      <c r="IER1094" s="184"/>
      <c r="IES1094" s="184"/>
      <c r="IET1094" s="184"/>
      <c r="IEU1094" s="184"/>
      <c r="IEV1094" s="184"/>
      <c r="IEW1094" s="184"/>
      <c r="IEX1094" s="184"/>
      <c r="IEY1094" s="184"/>
      <c r="IEZ1094" s="184"/>
      <c r="IFA1094" s="184"/>
      <c r="IFB1094" s="184"/>
      <c r="IFC1094" s="184"/>
      <c r="IFD1094" s="184"/>
      <c r="IFE1094" s="184"/>
      <c r="IFF1094" s="184"/>
      <c r="IFG1094" s="184"/>
      <c r="IFH1094" s="184"/>
      <c r="IFI1094" s="184"/>
      <c r="IFJ1094" s="184"/>
      <c r="IFK1094" s="184"/>
      <c r="IFL1094" s="184"/>
      <c r="IFM1094" s="184"/>
      <c r="IFN1094" s="184"/>
      <c r="IFO1094" s="184"/>
      <c r="IFP1094" s="184"/>
      <c r="IFQ1094" s="184"/>
      <c r="IFR1094" s="184"/>
      <c r="IFS1094" s="184"/>
      <c r="IFT1094" s="184"/>
      <c r="IFU1094" s="184"/>
      <c r="IFV1094" s="184"/>
      <c r="IFW1094" s="184"/>
      <c r="IFX1094" s="184"/>
      <c r="IFY1094" s="184"/>
      <c r="IFZ1094" s="184"/>
      <c r="IGA1094" s="184"/>
      <c r="IGB1094" s="184"/>
      <c r="IGC1094" s="184"/>
      <c r="IGD1094" s="184"/>
      <c r="IGE1094" s="184"/>
      <c r="IGF1094" s="184"/>
      <c r="IGG1094" s="184"/>
      <c r="IGH1094" s="184"/>
      <c r="IGI1094" s="184"/>
      <c r="IGJ1094" s="184"/>
      <c r="IGK1094" s="184"/>
      <c r="IGL1094" s="184"/>
      <c r="IGM1094" s="184"/>
      <c r="IGN1094" s="184"/>
      <c r="IGO1094" s="184"/>
      <c r="IGP1094" s="184"/>
      <c r="IGQ1094" s="184"/>
      <c r="IGR1094" s="184"/>
      <c r="IGS1094" s="184"/>
      <c r="IGT1094" s="184"/>
      <c r="IGU1094" s="184"/>
      <c r="IGV1094" s="184"/>
      <c r="IGW1094" s="184"/>
      <c r="IGX1094" s="184"/>
      <c r="IGY1094" s="184"/>
      <c r="IGZ1094" s="184"/>
      <c r="IHA1094" s="184"/>
      <c r="IHB1094" s="184"/>
      <c r="IHC1094" s="184"/>
      <c r="IHD1094" s="184"/>
      <c r="IHE1094" s="184"/>
      <c r="IHF1094" s="184"/>
      <c r="IHG1094" s="184"/>
      <c r="IHH1094" s="184"/>
      <c r="IHI1094" s="184"/>
      <c r="IHJ1094" s="184"/>
      <c r="IHK1094" s="184"/>
      <c r="IHL1094" s="184"/>
      <c r="IHM1094" s="184"/>
      <c r="IHN1094" s="184"/>
      <c r="IHO1094" s="184"/>
      <c r="IHP1094" s="184"/>
      <c r="IHQ1094" s="184"/>
      <c r="IHR1094" s="184"/>
      <c r="IHS1094" s="184"/>
      <c r="IHT1094" s="184"/>
      <c r="IHU1094" s="184"/>
      <c r="IHV1094" s="184"/>
      <c r="IHW1094" s="184"/>
      <c r="IHX1094" s="184"/>
      <c r="IHY1094" s="184"/>
      <c r="IHZ1094" s="184"/>
      <c r="IIA1094" s="184"/>
      <c r="IIB1094" s="184"/>
      <c r="IIC1094" s="184"/>
      <c r="IID1094" s="184"/>
      <c r="IIE1094" s="184"/>
      <c r="IIF1094" s="184"/>
      <c r="IIG1094" s="184"/>
      <c r="IIH1094" s="184"/>
      <c r="III1094" s="184"/>
      <c r="IIJ1094" s="184"/>
      <c r="IIK1094" s="184"/>
      <c r="IIL1094" s="184"/>
      <c r="IIM1094" s="184"/>
      <c r="IIN1094" s="184"/>
      <c r="IIO1094" s="184"/>
      <c r="IIP1094" s="184"/>
      <c r="IIQ1094" s="184"/>
      <c r="IIR1094" s="184"/>
      <c r="IIS1094" s="184"/>
      <c r="IIT1094" s="184"/>
      <c r="IIU1094" s="184"/>
      <c r="IIV1094" s="184"/>
      <c r="IIW1094" s="184"/>
      <c r="IIX1094" s="184"/>
      <c r="IIY1094" s="184"/>
      <c r="IIZ1094" s="184"/>
      <c r="IJA1094" s="184"/>
      <c r="IJB1094" s="184"/>
      <c r="IJC1094" s="184"/>
      <c r="IJD1094" s="184"/>
      <c r="IJE1094" s="184"/>
      <c r="IJF1094" s="184"/>
      <c r="IJG1094" s="184"/>
      <c r="IJH1094" s="184"/>
      <c r="IJI1094" s="184"/>
      <c r="IJJ1094" s="184"/>
      <c r="IJK1094" s="184"/>
      <c r="IJL1094" s="184"/>
      <c r="IJM1094" s="184"/>
      <c r="IJN1094" s="184"/>
      <c r="IJO1094" s="184"/>
      <c r="IJP1094" s="184"/>
      <c r="IJQ1094" s="184"/>
      <c r="IJR1094" s="184"/>
      <c r="IJS1094" s="184"/>
      <c r="IJT1094" s="184"/>
      <c r="IJU1094" s="184"/>
      <c r="IJV1094" s="184"/>
      <c r="IJW1094" s="184"/>
      <c r="IJX1094" s="184"/>
      <c r="IJY1094" s="184"/>
      <c r="IJZ1094" s="184"/>
      <c r="IKA1094" s="184"/>
      <c r="IKB1094" s="184"/>
      <c r="IKC1094" s="184"/>
      <c r="IKD1094" s="184"/>
      <c r="IKE1094" s="184"/>
      <c r="IKF1094" s="184"/>
      <c r="IKG1094" s="184"/>
      <c r="IKH1094" s="184"/>
      <c r="IKI1094" s="184"/>
      <c r="IKJ1094" s="184"/>
      <c r="IKK1094" s="184"/>
      <c r="IKL1094" s="184"/>
      <c r="IKM1094" s="184"/>
      <c r="IKN1094" s="184"/>
      <c r="IKO1094" s="184"/>
      <c r="IKP1094" s="184"/>
      <c r="IKQ1094" s="184"/>
      <c r="IKR1094" s="184"/>
      <c r="IKS1094" s="184"/>
      <c r="IKT1094" s="184"/>
      <c r="IKU1094" s="184"/>
      <c r="IKV1094" s="184"/>
      <c r="IKW1094" s="184"/>
      <c r="IKX1094" s="184"/>
      <c r="IKY1094" s="184"/>
      <c r="IKZ1094" s="184"/>
      <c r="ILA1094" s="184"/>
      <c r="ILB1094" s="184"/>
      <c r="ILC1094" s="184"/>
      <c r="ILD1094" s="184"/>
      <c r="ILE1094" s="184"/>
      <c r="ILF1094" s="184"/>
      <c r="ILG1094" s="184"/>
      <c r="ILH1094" s="184"/>
      <c r="ILI1094" s="184"/>
      <c r="ILJ1094" s="184"/>
      <c r="ILK1094" s="184"/>
      <c r="ILL1094" s="184"/>
      <c r="ILM1094" s="184"/>
      <c r="ILN1094" s="184"/>
      <c r="ILO1094" s="184"/>
      <c r="ILP1094" s="184"/>
      <c r="ILQ1094" s="184"/>
      <c r="ILR1094" s="184"/>
      <c r="ILS1094" s="184"/>
      <c r="ILT1094" s="184"/>
      <c r="ILU1094" s="184"/>
      <c r="ILV1094" s="184"/>
      <c r="ILW1094" s="184"/>
      <c r="ILX1094" s="184"/>
      <c r="ILY1094" s="184"/>
      <c r="ILZ1094" s="184"/>
      <c r="IMA1094" s="184"/>
      <c r="IMB1094" s="184"/>
      <c r="IMC1094" s="184"/>
      <c r="IMD1094" s="184"/>
      <c r="IME1094" s="184"/>
      <c r="IMF1094" s="184"/>
      <c r="IMG1094" s="184"/>
      <c r="IMH1094" s="184"/>
      <c r="IMI1094" s="184"/>
      <c r="IMJ1094" s="184"/>
      <c r="IMK1094" s="184"/>
      <c r="IML1094" s="184"/>
      <c r="IMM1094" s="184"/>
      <c r="IMN1094" s="184"/>
      <c r="IMO1094" s="184"/>
      <c r="IMP1094" s="184"/>
      <c r="IMQ1094" s="184"/>
      <c r="IMR1094" s="184"/>
      <c r="IMS1094" s="184"/>
      <c r="IMT1094" s="184"/>
      <c r="IMU1094" s="184"/>
      <c r="IMV1094" s="184"/>
      <c r="IMW1094" s="184"/>
      <c r="IMX1094" s="184"/>
      <c r="IMY1094" s="184"/>
      <c r="IMZ1094" s="184"/>
      <c r="INA1094" s="184"/>
      <c r="INB1094" s="184"/>
      <c r="INC1094" s="184"/>
      <c r="IND1094" s="184"/>
      <c r="INE1094" s="184"/>
      <c r="INF1094" s="184"/>
      <c r="ING1094" s="184"/>
      <c r="INH1094" s="184"/>
      <c r="INI1094" s="184"/>
      <c r="INJ1094" s="184"/>
      <c r="INK1094" s="184"/>
      <c r="INL1094" s="184"/>
      <c r="INM1094" s="184"/>
      <c r="INN1094" s="184"/>
      <c r="INO1094" s="184"/>
      <c r="INP1094" s="184"/>
      <c r="INQ1094" s="184"/>
      <c r="INR1094" s="184"/>
      <c r="INS1094" s="184"/>
      <c r="INT1094" s="184"/>
      <c r="INU1094" s="184"/>
      <c r="INV1094" s="184"/>
      <c r="INW1094" s="184"/>
      <c r="INX1094" s="184"/>
      <c r="INY1094" s="184"/>
      <c r="INZ1094" s="184"/>
      <c r="IOA1094" s="184"/>
      <c r="IOB1094" s="184"/>
      <c r="IOC1094" s="184"/>
      <c r="IOD1094" s="184"/>
      <c r="IOE1094" s="184"/>
      <c r="IOF1094" s="184"/>
      <c r="IOG1094" s="184"/>
      <c r="IOH1094" s="184"/>
      <c r="IOI1094" s="184"/>
      <c r="IOJ1094" s="184"/>
      <c r="IOK1094" s="184"/>
      <c r="IOL1094" s="184"/>
      <c r="IOM1094" s="184"/>
      <c r="ION1094" s="184"/>
      <c r="IOO1094" s="184"/>
      <c r="IOP1094" s="184"/>
      <c r="IOQ1094" s="184"/>
      <c r="IOR1094" s="184"/>
      <c r="IOS1094" s="184"/>
      <c r="IOT1094" s="184"/>
      <c r="IOU1094" s="184"/>
      <c r="IOV1094" s="184"/>
      <c r="IOW1094" s="184"/>
      <c r="IOX1094" s="184"/>
      <c r="IOY1094" s="184"/>
      <c r="IOZ1094" s="184"/>
      <c r="IPA1094" s="184"/>
      <c r="IPB1094" s="184"/>
      <c r="IPC1094" s="184"/>
      <c r="IPD1094" s="184"/>
      <c r="IPE1094" s="184"/>
      <c r="IPF1094" s="184"/>
      <c r="IPG1094" s="184"/>
      <c r="IPH1094" s="184"/>
      <c r="IPI1094" s="184"/>
      <c r="IPJ1094" s="184"/>
      <c r="IPK1094" s="184"/>
      <c r="IPL1094" s="184"/>
      <c r="IPM1094" s="184"/>
      <c r="IPN1094" s="184"/>
      <c r="IPO1094" s="184"/>
      <c r="IPP1094" s="184"/>
      <c r="IPQ1094" s="184"/>
      <c r="IPR1094" s="184"/>
      <c r="IPS1094" s="184"/>
      <c r="IPT1094" s="184"/>
      <c r="IPU1094" s="184"/>
      <c r="IPV1094" s="184"/>
      <c r="IPW1094" s="184"/>
      <c r="IPX1094" s="184"/>
      <c r="IPY1094" s="184"/>
      <c r="IPZ1094" s="184"/>
      <c r="IQA1094" s="184"/>
      <c r="IQB1094" s="184"/>
      <c r="IQC1094" s="184"/>
      <c r="IQD1094" s="184"/>
      <c r="IQE1094" s="184"/>
      <c r="IQF1094" s="184"/>
      <c r="IQG1094" s="184"/>
      <c r="IQH1094" s="184"/>
      <c r="IQI1094" s="184"/>
      <c r="IQJ1094" s="184"/>
      <c r="IQK1094" s="184"/>
      <c r="IQL1094" s="184"/>
      <c r="IQM1094" s="184"/>
      <c r="IQN1094" s="184"/>
      <c r="IQO1094" s="184"/>
      <c r="IQP1094" s="184"/>
      <c r="IQQ1094" s="184"/>
      <c r="IQR1094" s="184"/>
      <c r="IQS1094" s="184"/>
      <c r="IQT1094" s="184"/>
      <c r="IQU1094" s="184"/>
      <c r="IQV1094" s="184"/>
      <c r="IQW1094" s="184"/>
      <c r="IQX1094" s="184"/>
      <c r="IQY1094" s="184"/>
      <c r="IQZ1094" s="184"/>
      <c r="IRA1094" s="184"/>
      <c r="IRB1094" s="184"/>
      <c r="IRC1094" s="184"/>
      <c r="IRD1094" s="184"/>
      <c r="IRE1094" s="184"/>
      <c r="IRF1094" s="184"/>
      <c r="IRG1094" s="184"/>
      <c r="IRH1094" s="184"/>
      <c r="IRI1094" s="184"/>
      <c r="IRJ1094" s="184"/>
      <c r="IRK1094" s="184"/>
      <c r="IRL1094" s="184"/>
      <c r="IRM1094" s="184"/>
      <c r="IRN1094" s="184"/>
      <c r="IRO1094" s="184"/>
      <c r="IRP1094" s="184"/>
      <c r="IRQ1094" s="184"/>
      <c r="IRR1094" s="184"/>
      <c r="IRS1094" s="184"/>
      <c r="IRT1094" s="184"/>
      <c r="IRU1094" s="184"/>
      <c r="IRV1094" s="184"/>
      <c r="IRW1094" s="184"/>
      <c r="IRX1094" s="184"/>
      <c r="IRY1094" s="184"/>
      <c r="IRZ1094" s="184"/>
      <c r="ISA1094" s="184"/>
      <c r="ISB1094" s="184"/>
      <c r="ISC1094" s="184"/>
      <c r="ISD1094" s="184"/>
      <c r="ISE1094" s="184"/>
      <c r="ISF1094" s="184"/>
      <c r="ISG1094" s="184"/>
      <c r="ISH1094" s="184"/>
      <c r="ISI1094" s="184"/>
      <c r="ISJ1094" s="184"/>
      <c r="ISK1094" s="184"/>
      <c r="ISL1094" s="184"/>
      <c r="ISM1094" s="184"/>
      <c r="ISN1094" s="184"/>
      <c r="ISO1094" s="184"/>
      <c r="ISP1094" s="184"/>
      <c r="ISQ1094" s="184"/>
      <c r="ISR1094" s="184"/>
      <c r="ISS1094" s="184"/>
      <c r="IST1094" s="184"/>
      <c r="ISU1094" s="184"/>
      <c r="ISV1094" s="184"/>
      <c r="ISW1094" s="184"/>
      <c r="ISX1094" s="184"/>
      <c r="ISY1094" s="184"/>
      <c r="ISZ1094" s="184"/>
      <c r="ITA1094" s="184"/>
      <c r="ITB1094" s="184"/>
      <c r="ITC1094" s="184"/>
      <c r="ITD1094" s="184"/>
      <c r="ITE1094" s="184"/>
      <c r="ITF1094" s="184"/>
      <c r="ITG1094" s="184"/>
      <c r="ITH1094" s="184"/>
      <c r="ITI1094" s="184"/>
      <c r="ITJ1094" s="184"/>
      <c r="ITK1094" s="184"/>
      <c r="ITL1094" s="184"/>
      <c r="ITM1094" s="184"/>
      <c r="ITN1094" s="184"/>
      <c r="ITO1094" s="184"/>
      <c r="ITP1094" s="184"/>
      <c r="ITQ1094" s="184"/>
      <c r="ITR1094" s="184"/>
      <c r="ITS1094" s="184"/>
      <c r="ITT1094" s="184"/>
      <c r="ITU1094" s="184"/>
      <c r="ITV1094" s="184"/>
      <c r="ITW1094" s="184"/>
      <c r="ITX1094" s="184"/>
      <c r="ITY1094" s="184"/>
      <c r="ITZ1094" s="184"/>
      <c r="IUA1094" s="184"/>
      <c r="IUB1094" s="184"/>
      <c r="IUC1094" s="184"/>
      <c r="IUD1094" s="184"/>
      <c r="IUE1094" s="184"/>
      <c r="IUF1094" s="184"/>
      <c r="IUG1094" s="184"/>
      <c r="IUH1094" s="184"/>
      <c r="IUI1094" s="184"/>
      <c r="IUJ1094" s="184"/>
      <c r="IUK1094" s="184"/>
      <c r="IUL1094" s="184"/>
      <c r="IUM1094" s="184"/>
      <c r="IUN1094" s="184"/>
      <c r="IUO1094" s="184"/>
      <c r="IUP1094" s="184"/>
      <c r="IUQ1094" s="184"/>
      <c r="IUR1094" s="184"/>
      <c r="IUS1094" s="184"/>
      <c r="IUT1094" s="184"/>
      <c r="IUU1094" s="184"/>
      <c r="IUV1094" s="184"/>
      <c r="IUW1094" s="184"/>
      <c r="IUX1094" s="184"/>
      <c r="IUY1094" s="184"/>
      <c r="IUZ1094" s="184"/>
      <c r="IVA1094" s="184"/>
      <c r="IVB1094" s="184"/>
      <c r="IVC1094" s="184"/>
      <c r="IVD1094" s="184"/>
      <c r="IVE1094" s="184"/>
      <c r="IVF1094" s="184"/>
      <c r="IVG1094" s="184"/>
      <c r="IVH1094" s="184"/>
      <c r="IVI1094" s="184"/>
      <c r="IVJ1094" s="184"/>
      <c r="IVK1094" s="184"/>
      <c r="IVL1094" s="184"/>
      <c r="IVM1094" s="184"/>
      <c r="IVN1094" s="184"/>
      <c r="IVO1094" s="184"/>
      <c r="IVP1094" s="184"/>
      <c r="IVQ1094" s="184"/>
      <c r="IVR1094" s="184"/>
      <c r="IVS1094" s="184"/>
      <c r="IVT1094" s="184"/>
      <c r="IVU1094" s="184"/>
      <c r="IVV1094" s="184"/>
      <c r="IVW1094" s="184"/>
      <c r="IVX1094" s="184"/>
      <c r="IVY1094" s="184"/>
      <c r="IVZ1094" s="184"/>
      <c r="IWA1094" s="184"/>
      <c r="IWB1094" s="184"/>
      <c r="IWC1094" s="184"/>
      <c r="IWD1094" s="184"/>
      <c r="IWE1094" s="184"/>
      <c r="IWF1094" s="184"/>
      <c r="IWG1094" s="184"/>
      <c r="IWH1094" s="184"/>
      <c r="IWI1094" s="184"/>
      <c r="IWJ1094" s="184"/>
      <c r="IWK1094" s="184"/>
      <c r="IWL1094" s="184"/>
      <c r="IWM1094" s="184"/>
      <c r="IWN1094" s="184"/>
      <c r="IWO1094" s="184"/>
      <c r="IWP1094" s="184"/>
      <c r="IWQ1094" s="184"/>
      <c r="IWR1094" s="184"/>
      <c r="IWS1094" s="184"/>
      <c r="IWT1094" s="184"/>
      <c r="IWU1094" s="184"/>
      <c r="IWV1094" s="184"/>
      <c r="IWW1094" s="184"/>
      <c r="IWX1094" s="184"/>
      <c r="IWY1094" s="184"/>
      <c r="IWZ1094" s="184"/>
      <c r="IXA1094" s="184"/>
      <c r="IXB1094" s="184"/>
      <c r="IXC1094" s="184"/>
      <c r="IXD1094" s="184"/>
      <c r="IXE1094" s="184"/>
      <c r="IXF1094" s="184"/>
      <c r="IXG1094" s="184"/>
      <c r="IXH1094" s="184"/>
      <c r="IXI1094" s="184"/>
      <c r="IXJ1094" s="184"/>
      <c r="IXK1094" s="184"/>
      <c r="IXL1094" s="184"/>
      <c r="IXM1094" s="184"/>
      <c r="IXN1094" s="184"/>
      <c r="IXO1094" s="184"/>
      <c r="IXP1094" s="184"/>
      <c r="IXQ1094" s="184"/>
      <c r="IXR1094" s="184"/>
      <c r="IXS1094" s="184"/>
      <c r="IXT1094" s="184"/>
      <c r="IXU1094" s="184"/>
      <c r="IXV1094" s="184"/>
      <c r="IXW1094" s="184"/>
      <c r="IXX1094" s="184"/>
      <c r="IXY1094" s="184"/>
      <c r="IXZ1094" s="184"/>
      <c r="IYA1094" s="184"/>
      <c r="IYB1094" s="184"/>
      <c r="IYC1094" s="184"/>
      <c r="IYD1094" s="184"/>
      <c r="IYE1094" s="184"/>
      <c r="IYF1094" s="184"/>
      <c r="IYG1094" s="184"/>
      <c r="IYH1094" s="184"/>
      <c r="IYI1094" s="184"/>
      <c r="IYJ1094" s="184"/>
      <c r="IYK1094" s="184"/>
      <c r="IYL1094" s="184"/>
      <c r="IYM1094" s="184"/>
      <c r="IYN1094" s="184"/>
      <c r="IYO1094" s="184"/>
      <c r="IYP1094" s="184"/>
      <c r="IYQ1094" s="184"/>
      <c r="IYR1094" s="184"/>
      <c r="IYS1094" s="184"/>
      <c r="IYT1094" s="184"/>
      <c r="IYU1094" s="184"/>
      <c r="IYV1094" s="184"/>
      <c r="IYW1094" s="184"/>
      <c r="IYX1094" s="184"/>
      <c r="IYY1094" s="184"/>
      <c r="IYZ1094" s="184"/>
      <c r="IZA1094" s="184"/>
      <c r="IZB1094" s="184"/>
      <c r="IZC1094" s="184"/>
      <c r="IZD1094" s="184"/>
      <c r="IZE1094" s="184"/>
      <c r="IZF1094" s="184"/>
      <c r="IZG1094" s="184"/>
      <c r="IZH1094" s="184"/>
      <c r="IZI1094" s="184"/>
      <c r="IZJ1094" s="184"/>
      <c r="IZK1094" s="184"/>
      <c r="IZL1094" s="184"/>
      <c r="IZM1094" s="184"/>
      <c r="IZN1094" s="184"/>
      <c r="IZO1094" s="184"/>
      <c r="IZP1094" s="184"/>
      <c r="IZQ1094" s="184"/>
      <c r="IZR1094" s="184"/>
      <c r="IZS1094" s="184"/>
      <c r="IZT1094" s="184"/>
      <c r="IZU1094" s="184"/>
      <c r="IZV1094" s="184"/>
      <c r="IZW1094" s="184"/>
      <c r="IZX1094" s="184"/>
      <c r="IZY1094" s="184"/>
      <c r="IZZ1094" s="184"/>
      <c r="JAA1094" s="184"/>
      <c r="JAB1094" s="184"/>
      <c r="JAC1094" s="184"/>
      <c r="JAD1094" s="184"/>
      <c r="JAE1094" s="184"/>
      <c r="JAF1094" s="184"/>
      <c r="JAG1094" s="184"/>
      <c r="JAH1094" s="184"/>
      <c r="JAI1094" s="184"/>
      <c r="JAJ1094" s="184"/>
      <c r="JAK1094" s="184"/>
      <c r="JAL1094" s="184"/>
      <c r="JAM1094" s="184"/>
      <c r="JAN1094" s="184"/>
      <c r="JAO1094" s="184"/>
      <c r="JAP1094" s="184"/>
      <c r="JAQ1094" s="184"/>
      <c r="JAR1094" s="184"/>
      <c r="JAS1094" s="184"/>
      <c r="JAT1094" s="184"/>
      <c r="JAU1094" s="184"/>
      <c r="JAV1094" s="184"/>
      <c r="JAW1094" s="184"/>
      <c r="JAX1094" s="184"/>
      <c r="JAY1094" s="184"/>
      <c r="JAZ1094" s="184"/>
      <c r="JBA1094" s="184"/>
      <c r="JBB1094" s="184"/>
      <c r="JBC1094" s="184"/>
      <c r="JBD1094" s="184"/>
      <c r="JBE1094" s="184"/>
      <c r="JBF1094" s="184"/>
      <c r="JBG1094" s="184"/>
      <c r="JBH1094" s="184"/>
      <c r="JBI1094" s="184"/>
      <c r="JBJ1094" s="184"/>
      <c r="JBK1094" s="184"/>
      <c r="JBL1094" s="184"/>
      <c r="JBM1094" s="184"/>
      <c r="JBN1094" s="184"/>
      <c r="JBO1094" s="184"/>
      <c r="JBP1094" s="184"/>
      <c r="JBQ1094" s="184"/>
      <c r="JBR1094" s="184"/>
      <c r="JBS1094" s="184"/>
      <c r="JBT1094" s="184"/>
      <c r="JBU1094" s="184"/>
      <c r="JBV1094" s="184"/>
      <c r="JBW1094" s="184"/>
      <c r="JBX1094" s="184"/>
      <c r="JBY1094" s="184"/>
      <c r="JBZ1094" s="184"/>
      <c r="JCA1094" s="184"/>
      <c r="JCB1094" s="184"/>
      <c r="JCC1094" s="184"/>
      <c r="JCD1094" s="184"/>
      <c r="JCE1094" s="184"/>
      <c r="JCF1094" s="184"/>
      <c r="JCG1094" s="184"/>
      <c r="JCH1094" s="184"/>
      <c r="JCI1094" s="184"/>
      <c r="JCJ1094" s="184"/>
      <c r="JCK1094" s="184"/>
      <c r="JCL1094" s="184"/>
      <c r="JCM1094" s="184"/>
      <c r="JCN1094" s="184"/>
      <c r="JCO1094" s="184"/>
      <c r="JCP1094" s="184"/>
      <c r="JCQ1094" s="184"/>
      <c r="JCR1094" s="184"/>
      <c r="JCS1094" s="184"/>
      <c r="JCT1094" s="184"/>
      <c r="JCU1094" s="184"/>
      <c r="JCV1094" s="184"/>
      <c r="JCW1094" s="184"/>
      <c r="JCX1094" s="184"/>
      <c r="JCY1094" s="184"/>
      <c r="JCZ1094" s="184"/>
      <c r="JDA1094" s="184"/>
      <c r="JDB1094" s="184"/>
      <c r="JDC1094" s="184"/>
      <c r="JDD1094" s="184"/>
      <c r="JDE1094" s="184"/>
      <c r="JDF1094" s="184"/>
      <c r="JDG1094" s="184"/>
      <c r="JDH1094" s="184"/>
      <c r="JDI1094" s="184"/>
      <c r="JDJ1094" s="184"/>
      <c r="JDK1094" s="184"/>
      <c r="JDL1094" s="184"/>
      <c r="JDM1094" s="184"/>
      <c r="JDN1094" s="184"/>
      <c r="JDO1094" s="184"/>
      <c r="JDP1094" s="184"/>
      <c r="JDQ1094" s="184"/>
      <c r="JDR1094" s="184"/>
      <c r="JDS1094" s="184"/>
      <c r="JDT1094" s="184"/>
      <c r="JDU1094" s="184"/>
      <c r="JDV1094" s="184"/>
      <c r="JDW1094" s="184"/>
      <c r="JDX1094" s="184"/>
      <c r="JDY1094" s="184"/>
      <c r="JDZ1094" s="184"/>
      <c r="JEA1094" s="184"/>
      <c r="JEB1094" s="184"/>
      <c r="JEC1094" s="184"/>
      <c r="JED1094" s="184"/>
      <c r="JEE1094" s="184"/>
      <c r="JEF1094" s="184"/>
      <c r="JEG1094" s="184"/>
      <c r="JEH1094" s="184"/>
      <c r="JEI1094" s="184"/>
      <c r="JEJ1094" s="184"/>
      <c r="JEK1094" s="184"/>
      <c r="JEL1094" s="184"/>
      <c r="JEM1094" s="184"/>
      <c r="JEN1094" s="184"/>
      <c r="JEO1094" s="184"/>
      <c r="JEP1094" s="184"/>
      <c r="JEQ1094" s="184"/>
      <c r="JER1094" s="184"/>
      <c r="JES1094" s="184"/>
      <c r="JET1094" s="184"/>
      <c r="JEU1094" s="184"/>
      <c r="JEV1094" s="184"/>
      <c r="JEW1094" s="184"/>
      <c r="JEX1094" s="184"/>
      <c r="JEY1094" s="184"/>
      <c r="JEZ1094" s="184"/>
      <c r="JFA1094" s="184"/>
      <c r="JFB1094" s="184"/>
      <c r="JFC1094" s="184"/>
      <c r="JFD1094" s="184"/>
      <c r="JFE1094" s="184"/>
      <c r="JFF1094" s="184"/>
      <c r="JFG1094" s="184"/>
      <c r="JFH1094" s="184"/>
      <c r="JFI1094" s="184"/>
      <c r="JFJ1094" s="184"/>
      <c r="JFK1094" s="184"/>
      <c r="JFL1094" s="184"/>
      <c r="JFM1094" s="184"/>
      <c r="JFN1094" s="184"/>
      <c r="JFO1094" s="184"/>
      <c r="JFP1094" s="184"/>
      <c r="JFQ1094" s="184"/>
      <c r="JFR1094" s="184"/>
      <c r="JFS1094" s="184"/>
      <c r="JFT1094" s="184"/>
      <c r="JFU1094" s="184"/>
      <c r="JFV1094" s="184"/>
      <c r="JFW1094" s="184"/>
      <c r="JFX1094" s="184"/>
      <c r="JFY1094" s="184"/>
      <c r="JFZ1094" s="184"/>
      <c r="JGA1094" s="184"/>
      <c r="JGB1094" s="184"/>
      <c r="JGC1094" s="184"/>
      <c r="JGD1094" s="184"/>
      <c r="JGE1094" s="184"/>
      <c r="JGF1094" s="184"/>
      <c r="JGG1094" s="184"/>
      <c r="JGH1094" s="184"/>
      <c r="JGI1094" s="184"/>
      <c r="JGJ1094" s="184"/>
      <c r="JGK1094" s="184"/>
      <c r="JGL1094" s="184"/>
      <c r="JGM1094" s="184"/>
      <c r="JGN1094" s="184"/>
      <c r="JGO1094" s="184"/>
      <c r="JGP1094" s="184"/>
      <c r="JGQ1094" s="184"/>
      <c r="JGR1094" s="184"/>
      <c r="JGS1094" s="184"/>
      <c r="JGT1094" s="184"/>
      <c r="JGU1094" s="184"/>
      <c r="JGV1094" s="184"/>
      <c r="JGW1094" s="184"/>
      <c r="JGX1094" s="184"/>
      <c r="JGY1094" s="184"/>
      <c r="JGZ1094" s="184"/>
      <c r="JHA1094" s="184"/>
      <c r="JHB1094" s="184"/>
      <c r="JHC1094" s="184"/>
      <c r="JHD1094" s="184"/>
      <c r="JHE1094" s="184"/>
      <c r="JHF1094" s="184"/>
      <c r="JHG1094" s="184"/>
      <c r="JHH1094" s="184"/>
      <c r="JHI1094" s="184"/>
      <c r="JHJ1094" s="184"/>
      <c r="JHK1094" s="184"/>
      <c r="JHL1094" s="184"/>
      <c r="JHM1094" s="184"/>
      <c r="JHN1094" s="184"/>
      <c r="JHO1094" s="184"/>
      <c r="JHP1094" s="184"/>
      <c r="JHQ1094" s="184"/>
      <c r="JHR1094" s="184"/>
      <c r="JHS1094" s="184"/>
      <c r="JHT1094" s="184"/>
      <c r="JHU1094" s="184"/>
      <c r="JHV1094" s="184"/>
      <c r="JHW1094" s="184"/>
      <c r="JHX1094" s="184"/>
      <c r="JHY1094" s="184"/>
      <c r="JHZ1094" s="184"/>
      <c r="JIA1094" s="184"/>
      <c r="JIB1094" s="184"/>
      <c r="JIC1094" s="184"/>
      <c r="JID1094" s="184"/>
      <c r="JIE1094" s="184"/>
      <c r="JIF1094" s="184"/>
      <c r="JIG1094" s="184"/>
      <c r="JIH1094" s="184"/>
      <c r="JII1094" s="184"/>
      <c r="JIJ1094" s="184"/>
      <c r="JIK1094" s="184"/>
      <c r="JIL1094" s="184"/>
      <c r="JIM1094" s="184"/>
      <c r="JIN1094" s="184"/>
      <c r="JIO1094" s="184"/>
      <c r="JIP1094" s="184"/>
      <c r="JIQ1094" s="184"/>
      <c r="JIR1094" s="184"/>
      <c r="JIS1094" s="184"/>
      <c r="JIT1094" s="184"/>
      <c r="JIU1094" s="184"/>
      <c r="JIV1094" s="184"/>
      <c r="JIW1094" s="184"/>
      <c r="JIX1094" s="184"/>
      <c r="JIY1094" s="184"/>
      <c r="JIZ1094" s="184"/>
      <c r="JJA1094" s="184"/>
      <c r="JJB1094" s="184"/>
      <c r="JJC1094" s="184"/>
      <c r="JJD1094" s="184"/>
      <c r="JJE1094" s="184"/>
      <c r="JJF1094" s="184"/>
      <c r="JJG1094" s="184"/>
      <c r="JJH1094" s="184"/>
      <c r="JJI1094" s="184"/>
      <c r="JJJ1094" s="184"/>
      <c r="JJK1094" s="184"/>
      <c r="JJL1094" s="184"/>
      <c r="JJM1094" s="184"/>
      <c r="JJN1094" s="184"/>
      <c r="JJO1094" s="184"/>
      <c r="JJP1094" s="184"/>
      <c r="JJQ1094" s="184"/>
      <c r="JJR1094" s="184"/>
      <c r="JJS1094" s="184"/>
      <c r="JJT1094" s="184"/>
      <c r="JJU1094" s="184"/>
      <c r="JJV1094" s="184"/>
      <c r="JJW1094" s="184"/>
      <c r="JJX1094" s="184"/>
      <c r="JJY1094" s="184"/>
      <c r="JJZ1094" s="184"/>
      <c r="JKA1094" s="184"/>
      <c r="JKB1094" s="184"/>
      <c r="JKC1094" s="184"/>
      <c r="JKD1094" s="184"/>
      <c r="JKE1094" s="184"/>
      <c r="JKF1094" s="184"/>
      <c r="JKG1094" s="184"/>
      <c r="JKH1094" s="184"/>
      <c r="JKI1094" s="184"/>
      <c r="JKJ1094" s="184"/>
      <c r="JKK1094" s="184"/>
      <c r="JKL1094" s="184"/>
      <c r="JKM1094" s="184"/>
      <c r="JKN1094" s="184"/>
      <c r="JKO1094" s="184"/>
      <c r="JKP1094" s="184"/>
      <c r="JKQ1094" s="184"/>
      <c r="JKR1094" s="184"/>
      <c r="JKS1094" s="184"/>
      <c r="JKT1094" s="184"/>
      <c r="JKU1094" s="184"/>
      <c r="JKV1094" s="184"/>
      <c r="JKW1094" s="184"/>
      <c r="JKX1094" s="184"/>
      <c r="JKY1094" s="184"/>
      <c r="JKZ1094" s="184"/>
      <c r="JLA1094" s="184"/>
      <c r="JLB1094" s="184"/>
      <c r="JLC1094" s="184"/>
      <c r="JLD1094" s="184"/>
      <c r="JLE1094" s="184"/>
      <c r="JLF1094" s="184"/>
      <c r="JLG1094" s="184"/>
      <c r="JLH1094" s="184"/>
      <c r="JLI1094" s="184"/>
      <c r="JLJ1094" s="184"/>
      <c r="JLK1094" s="184"/>
      <c r="JLL1094" s="184"/>
      <c r="JLM1094" s="184"/>
      <c r="JLN1094" s="184"/>
      <c r="JLO1094" s="184"/>
      <c r="JLP1094" s="184"/>
      <c r="JLQ1094" s="184"/>
      <c r="JLR1094" s="184"/>
      <c r="JLS1094" s="184"/>
      <c r="JLT1094" s="184"/>
      <c r="JLU1094" s="184"/>
      <c r="JLV1094" s="184"/>
      <c r="JLW1094" s="184"/>
      <c r="JLX1094" s="184"/>
      <c r="JLY1094" s="184"/>
      <c r="JLZ1094" s="184"/>
      <c r="JMA1094" s="184"/>
      <c r="JMB1094" s="184"/>
      <c r="JMC1094" s="184"/>
      <c r="JMD1094" s="184"/>
      <c r="JME1094" s="184"/>
      <c r="JMF1094" s="184"/>
      <c r="JMG1094" s="184"/>
      <c r="JMH1094" s="184"/>
      <c r="JMI1094" s="184"/>
      <c r="JMJ1094" s="184"/>
      <c r="JMK1094" s="184"/>
      <c r="JML1094" s="184"/>
      <c r="JMM1094" s="184"/>
      <c r="JMN1094" s="184"/>
      <c r="JMO1094" s="184"/>
      <c r="JMP1094" s="184"/>
      <c r="JMQ1094" s="184"/>
      <c r="JMR1094" s="184"/>
      <c r="JMS1094" s="184"/>
      <c r="JMT1094" s="184"/>
      <c r="JMU1094" s="184"/>
      <c r="JMV1094" s="184"/>
      <c r="JMW1094" s="184"/>
      <c r="JMX1094" s="184"/>
      <c r="JMY1094" s="184"/>
      <c r="JMZ1094" s="184"/>
      <c r="JNA1094" s="184"/>
      <c r="JNB1094" s="184"/>
      <c r="JNC1094" s="184"/>
      <c r="JND1094" s="184"/>
      <c r="JNE1094" s="184"/>
      <c r="JNF1094" s="184"/>
      <c r="JNG1094" s="184"/>
      <c r="JNH1094" s="184"/>
      <c r="JNI1094" s="184"/>
      <c r="JNJ1094" s="184"/>
      <c r="JNK1094" s="184"/>
      <c r="JNL1094" s="184"/>
      <c r="JNM1094" s="184"/>
      <c r="JNN1094" s="184"/>
      <c r="JNO1094" s="184"/>
      <c r="JNP1094" s="184"/>
      <c r="JNQ1094" s="184"/>
      <c r="JNR1094" s="184"/>
      <c r="JNS1094" s="184"/>
      <c r="JNT1094" s="184"/>
      <c r="JNU1094" s="184"/>
      <c r="JNV1094" s="184"/>
      <c r="JNW1094" s="184"/>
      <c r="JNX1094" s="184"/>
      <c r="JNY1094" s="184"/>
      <c r="JNZ1094" s="184"/>
      <c r="JOA1094" s="184"/>
      <c r="JOB1094" s="184"/>
      <c r="JOC1094" s="184"/>
      <c r="JOD1094" s="184"/>
      <c r="JOE1094" s="184"/>
      <c r="JOF1094" s="184"/>
      <c r="JOG1094" s="184"/>
      <c r="JOH1094" s="184"/>
      <c r="JOI1094" s="184"/>
      <c r="JOJ1094" s="184"/>
      <c r="JOK1094" s="184"/>
      <c r="JOL1094" s="184"/>
      <c r="JOM1094" s="184"/>
      <c r="JON1094" s="184"/>
      <c r="JOO1094" s="184"/>
      <c r="JOP1094" s="184"/>
      <c r="JOQ1094" s="184"/>
      <c r="JOR1094" s="184"/>
      <c r="JOS1094" s="184"/>
      <c r="JOT1094" s="184"/>
      <c r="JOU1094" s="184"/>
      <c r="JOV1094" s="184"/>
      <c r="JOW1094" s="184"/>
      <c r="JOX1094" s="184"/>
      <c r="JOY1094" s="184"/>
      <c r="JOZ1094" s="184"/>
      <c r="JPA1094" s="184"/>
      <c r="JPB1094" s="184"/>
      <c r="JPC1094" s="184"/>
      <c r="JPD1094" s="184"/>
      <c r="JPE1094" s="184"/>
      <c r="JPF1094" s="184"/>
      <c r="JPG1094" s="184"/>
      <c r="JPH1094" s="184"/>
      <c r="JPI1094" s="184"/>
      <c r="JPJ1094" s="184"/>
      <c r="JPK1094" s="184"/>
      <c r="JPL1094" s="184"/>
      <c r="JPM1094" s="184"/>
      <c r="JPN1094" s="184"/>
      <c r="JPO1094" s="184"/>
      <c r="JPP1094" s="184"/>
      <c r="JPQ1094" s="184"/>
      <c r="JPR1094" s="184"/>
      <c r="JPS1094" s="184"/>
      <c r="JPT1094" s="184"/>
      <c r="JPU1094" s="184"/>
      <c r="JPV1094" s="184"/>
      <c r="JPW1094" s="184"/>
      <c r="JPX1094" s="184"/>
      <c r="JPY1094" s="184"/>
      <c r="JPZ1094" s="184"/>
      <c r="JQA1094" s="184"/>
      <c r="JQB1094" s="184"/>
      <c r="JQC1094" s="184"/>
      <c r="JQD1094" s="184"/>
      <c r="JQE1094" s="184"/>
      <c r="JQF1094" s="184"/>
      <c r="JQG1094" s="184"/>
      <c r="JQH1094" s="184"/>
      <c r="JQI1094" s="184"/>
      <c r="JQJ1094" s="184"/>
      <c r="JQK1094" s="184"/>
      <c r="JQL1094" s="184"/>
      <c r="JQM1094" s="184"/>
      <c r="JQN1094" s="184"/>
      <c r="JQO1094" s="184"/>
      <c r="JQP1094" s="184"/>
      <c r="JQQ1094" s="184"/>
      <c r="JQR1094" s="184"/>
      <c r="JQS1094" s="184"/>
      <c r="JQT1094" s="184"/>
      <c r="JQU1094" s="184"/>
      <c r="JQV1094" s="184"/>
      <c r="JQW1094" s="184"/>
      <c r="JQX1094" s="184"/>
      <c r="JQY1094" s="184"/>
      <c r="JQZ1094" s="184"/>
      <c r="JRA1094" s="184"/>
      <c r="JRB1094" s="184"/>
      <c r="JRC1094" s="184"/>
      <c r="JRD1094" s="184"/>
      <c r="JRE1094" s="184"/>
      <c r="JRF1094" s="184"/>
      <c r="JRG1094" s="184"/>
      <c r="JRH1094" s="184"/>
      <c r="JRI1094" s="184"/>
      <c r="JRJ1094" s="184"/>
      <c r="JRK1094" s="184"/>
      <c r="JRL1094" s="184"/>
      <c r="JRM1094" s="184"/>
      <c r="JRN1094" s="184"/>
      <c r="JRO1094" s="184"/>
      <c r="JRP1094" s="184"/>
      <c r="JRQ1094" s="184"/>
      <c r="JRR1094" s="184"/>
      <c r="JRS1094" s="184"/>
      <c r="JRT1094" s="184"/>
      <c r="JRU1094" s="184"/>
      <c r="JRV1094" s="184"/>
      <c r="JRW1094" s="184"/>
      <c r="JRX1094" s="184"/>
      <c r="JRY1094" s="184"/>
      <c r="JRZ1094" s="184"/>
      <c r="JSA1094" s="184"/>
      <c r="JSB1094" s="184"/>
      <c r="JSC1094" s="184"/>
      <c r="JSD1094" s="184"/>
      <c r="JSE1094" s="184"/>
      <c r="JSF1094" s="184"/>
      <c r="JSG1094" s="184"/>
      <c r="JSH1094" s="184"/>
      <c r="JSI1094" s="184"/>
      <c r="JSJ1094" s="184"/>
      <c r="JSK1094" s="184"/>
      <c r="JSL1094" s="184"/>
      <c r="JSM1094" s="184"/>
      <c r="JSN1094" s="184"/>
      <c r="JSO1094" s="184"/>
      <c r="JSP1094" s="184"/>
      <c r="JSQ1094" s="184"/>
      <c r="JSR1094" s="184"/>
      <c r="JSS1094" s="184"/>
      <c r="JST1094" s="184"/>
      <c r="JSU1094" s="184"/>
      <c r="JSV1094" s="184"/>
      <c r="JSW1094" s="184"/>
      <c r="JSX1094" s="184"/>
      <c r="JSY1094" s="184"/>
      <c r="JSZ1094" s="184"/>
      <c r="JTA1094" s="184"/>
      <c r="JTB1094" s="184"/>
      <c r="JTC1094" s="184"/>
      <c r="JTD1094" s="184"/>
      <c r="JTE1094" s="184"/>
      <c r="JTF1094" s="184"/>
      <c r="JTG1094" s="184"/>
      <c r="JTH1094" s="184"/>
      <c r="JTI1094" s="184"/>
      <c r="JTJ1094" s="184"/>
      <c r="JTK1094" s="184"/>
      <c r="JTL1094" s="184"/>
      <c r="JTM1094" s="184"/>
      <c r="JTN1094" s="184"/>
      <c r="JTO1094" s="184"/>
      <c r="JTP1094" s="184"/>
      <c r="JTQ1094" s="184"/>
      <c r="JTR1094" s="184"/>
      <c r="JTS1094" s="184"/>
      <c r="JTT1094" s="184"/>
      <c r="JTU1094" s="184"/>
      <c r="JTV1094" s="184"/>
      <c r="JTW1094" s="184"/>
      <c r="JTX1094" s="184"/>
      <c r="JTY1094" s="184"/>
      <c r="JTZ1094" s="184"/>
      <c r="JUA1094" s="184"/>
      <c r="JUB1094" s="184"/>
      <c r="JUC1094" s="184"/>
      <c r="JUD1094" s="184"/>
      <c r="JUE1094" s="184"/>
      <c r="JUF1094" s="184"/>
      <c r="JUG1094" s="184"/>
      <c r="JUH1094" s="184"/>
      <c r="JUI1094" s="184"/>
      <c r="JUJ1094" s="184"/>
      <c r="JUK1094" s="184"/>
      <c r="JUL1094" s="184"/>
      <c r="JUM1094" s="184"/>
      <c r="JUN1094" s="184"/>
      <c r="JUO1094" s="184"/>
      <c r="JUP1094" s="184"/>
      <c r="JUQ1094" s="184"/>
      <c r="JUR1094" s="184"/>
      <c r="JUS1094" s="184"/>
      <c r="JUT1094" s="184"/>
      <c r="JUU1094" s="184"/>
      <c r="JUV1094" s="184"/>
      <c r="JUW1094" s="184"/>
      <c r="JUX1094" s="184"/>
      <c r="JUY1094" s="184"/>
      <c r="JUZ1094" s="184"/>
      <c r="JVA1094" s="184"/>
      <c r="JVB1094" s="184"/>
      <c r="JVC1094" s="184"/>
      <c r="JVD1094" s="184"/>
      <c r="JVE1094" s="184"/>
      <c r="JVF1094" s="184"/>
      <c r="JVG1094" s="184"/>
      <c r="JVH1094" s="184"/>
      <c r="JVI1094" s="184"/>
      <c r="JVJ1094" s="184"/>
      <c r="JVK1094" s="184"/>
      <c r="JVL1094" s="184"/>
      <c r="JVM1094" s="184"/>
      <c r="JVN1094" s="184"/>
      <c r="JVO1094" s="184"/>
      <c r="JVP1094" s="184"/>
      <c r="JVQ1094" s="184"/>
      <c r="JVR1094" s="184"/>
      <c r="JVS1094" s="184"/>
      <c r="JVT1094" s="184"/>
      <c r="JVU1094" s="184"/>
      <c r="JVV1094" s="184"/>
      <c r="JVW1094" s="184"/>
      <c r="JVX1094" s="184"/>
      <c r="JVY1094" s="184"/>
      <c r="JVZ1094" s="184"/>
      <c r="JWA1094" s="184"/>
      <c r="JWB1094" s="184"/>
      <c r="JWC1094" s="184"/>
      <c r="JWD1094" s="184"/>
      <c r="JWE1094" s="184"/>
      <c r="JWF1094" s="184"/>
      <c r="JWG1094" s="184"/>
      <c r="JWH1094" s="184"/>
      <c r="JWI1094" s="184"/>
      <c r="JWJ1094" s="184"/>
      <c r="JWK1094" s="184"/>
      <c r="JWL1094" s="184"/>
      <c r="JWM1094" s="184"/>
      <c r="JWN1094" s="184"/>
      <c r="JWO1094" s="184"/>
      <c r="JWP1094" s="184"/>
      <c r="JWQ1094" s="184"/>
      <c r="JWR1094" s="184"/>
      <c r="JWS1094" s="184"/>
      <c r="JWT1094" s="184"/>
      <c r="JWU1094" s="184"/>
      <c r="JWV1094" s="184"/>
      <c r="JWW1094" s="184"/>
      <c r="JWX1094" s="184"/>
      <c r="JWY1094" s="184"/>
      <c r="JWZ1094" s="184"/>
      <c r="JXA1094" s="184"/>
      <c r="JXB1094" s="184"/>
      <c r="JXC1094" s="184"/>
      <c r="JXD1094" s="184"/>
      <c r="JXE1094" s="184"/>
      <c r="JXF1094" s="184"/>
      <c r="JXG1094" s="184"/>
      <c r="JXH1094" s="184"/>
      <c r="JXI1094" s="184"/>
      <c r="JXJ1094" s="184"/>
      <c r="JXK1094" s="184"/>
      <c r="JXL1094" s="184"/>
      <c r="JXM1094" s="184"/>
      <c r="JXN1094" s="184"/>
      <c r="JXO1094" s="184"/>
      <c r="JXP1094" s="184"/>
      <c r="JXQ1094" s="184"/>
      <c r="JXR1094" s="184"/>
      <c r="JXS1094" s="184"/>
      <c r="JXT1094" s="184"/>
      <c r="JXU1094" s="184"/>
      <c r="JXV1094" s="184"/>
      <c r="JXW1094" s="184"/>
      <c r="JXX1094" s="184"/>
      <c r="JXY1094" s="184"/>
      <c r="JXZ1094" s="184"/>
      <c r="JYA1094" s="184"/>
      <c r="JYB1094" s="184"/>
      <c r="JYC1094" s="184"/>
      <c r="JYD1094" s="184"/>
      <c r="JYE1094" s="184"/>
      <c r="JYF1094" s="184"/>
      <c r="JYG1094" s="184"/>
      <c r="JYH1094" s="184"/>
      <c r="JYI1094" s="184"/>
      <c r="JYJ1094" s="184"/>
      <c r="JYK1094" s="184"/>
      <c r="JYL1094" s="184"/>
      <c r="JYM1094" s="184"/>
      <c r="JYN1094" s="184"/>
      <c r="JYO1094" s="184"/>
      <c r="JYP1094" s="184"/>
      <c r="JYQ1094" s="184"/>
      <c r="JYR1094" s="184"/>
      <c r="JYS1094" s="184"/>
      <c r="JYT1094" s="184"/>
      <c r="JYU1094" s="184"/>
      <c r="JYV1094" s="184"/>
      <c r="JYW1094" s="184"/>
      <c r="JYX1094" s="184"/>
      <c r="JYY1094" s="184"/>
      <c r="JYZ1094" s="184"/>
      <c r="JZA1094" s="184"/>
      <c r="JZB1094" s="184"/>
      <c r="JZC1094" s="184"/>
      <c r="JZD1094" s="184"/>
      <c r="JZE1094" s="184"/>
      <c r="JZF1094" s="184"/>
      <c r="JZG1094" s="184"/>
      <c r="JZH1094" s="184"/>
      <c r="JZI1094" s="184"/>
      <c r="JZJ1094" s="184"/>
      <c r="JZK1094" s="184"/>
      <c r="JZL1094" s="184"/>
      <c r="JZM1094" s="184"/>
      <c r="JZN1094" s="184"/>
      <c r="JZO1094" s="184"/>
      <c r="JZP1094" s="184"/>
      <c r="JZQ1094" s="184"/>
      <c r="JZR1094" s="184"/>
      <c r="JZS1094" s="184"/>
      <c r="JZT1094" s="184"/>
      <c r="JZU1094" s="184"/>
      <c r="JZV1094" s="184"/>
      <c r="JZW1094" s="184"/>
      <c r="JZX1094" s="184"/>
      <c r="JZY1094" s="184"/>
      <c r="JZZ1094" s="184"/>
      <c r="KAA1094" s="184"/>
      <c r="KAB1094" s="184"/>
      <c r="KAC1094" s="184"/>
      <c r="KAD1094" s="184"/>
      <c r="KAE1094" s="184"/>
      <c r="KAF1094" s="184"/>
      <c r="KAG1094" s="184"/>
      <c r="KAH1094" s="184"/>
      <c r="KAI1094" s="184"/>
      <c r="KAJ1094" s="184"/>
      <c r="KAK1094" s="184"/>
      <c r="KAL1094" s="184"/>
      <c r="KAM1094" s="184"/>
      <c r="KAN1094" s="184"/>
      <c r="KAO1094" s="184"/>
      <c r="KAP1094" s="184"/>
      <c r="KAQ1094" s="184"/>
      <c r="KAR1094" s="184"/>
      <c r="KAS1094" s="184"/>
      <c r="KAT1094" s="184"/>
      <c r="KAU1094" s="184"/>
      <c r="KAV1094" s="184"/>
      <c r="KAW1094" s="184"/>
      <c r="KAX1094" s="184"/>
      <c r="KAY1094" s="184"/>
      <c r="KAZ1094" s="184"/>
      <c r="KBA1094" s="184"/>
      <c r="KBB1094" s="184"/>
      <c r="KBC1094" s="184"/>
      <c r="KBD1094" s="184"/>
      <c r="KBE1094" s="184"/>
      <c r="KBF1094" s="184"/>
      <c r="KBG1094" s="184"/>
      <c r="KBH1094" s="184"/>
      <c r="KBI1094" s="184"/>
      <c r="KBJ1094" s="184"/>
      <c r="KBK1094" s="184"/>
      <c r="KBL1094" s="184"/>
      <c r="KBM1094" s="184"/>
      <c r="KBN1094" s="184"/>
      <c r="KBO1094" s="184"/>
      <c r="KBP1094" s="184"/>
      <c r="KBQ1094" s="184"/>
      <c r="KBR1094" s="184"/>
      <c r="KBS1094" s="184"/>
      <c r="KBT1094" s="184"/>
      <c r="KBU1094" s="184"/>
      <c r="KBV1094" s="184"/>
      <c r="KBW1094" s="184"/>
      <c r="KBX1094" s="184"/>
      <c r="KBY1094" s="184"/>
      <c r="KBZ1094" s="184"/>
      <c r="KCA1094" s="184"/>
      <c r="KCB1094" s="184"/>
      <c r="KCC1094" s="184"/>
      <c r="KCD1094" s="184"/>
      <c r="KCE1094" s="184"/>
      <c r="KCF1094" s="184"/>
      <c r="KCG1094" s="184"/>
      <c r="KCH1094" s="184"/>
      <c r="KCI1094" s="184"/>
      <c r="KCJ1094" s="184"/>
      <c r="KCK1094" s="184"/>
      <c r="KCL1094" s="184"/>
      <c r="KCM1094" s="184"/>
      <c r="KCN1094" s="184"/>
      <c r="KCO1094" s="184"/>
      <c r="KCP1094" s="184"/>
      <c r="KCQ1094" s="184"/>
      <c r="KCR1094" s="184"/>
      <c r="KCS1094" s="184"/>
      <c r="KCT1094" s="184"/>
      <c r="KCU1094" s="184"/>
      <c r="KCV1094" s="184"/>
      <c r="KCW1094" s="184"/>
      <c r="KCX1094" s="184"/>
      <c r="KCY1094" s="184"/>
      <c r="KCZ1094" s="184"/>
      <c r="KDA1094" s="184"/>
      <c r="KDB1094" s="184"/>
      <c r="KDC1094" s="184"/>
      <c r="KDD1094" s="184"/>
      <c r="KDE1094" s="184"/>
      <c r="KDF1094" s="184"/>
      <c r="KDG1094" s="184"/>
      <c r="KDH1094" s="184"/>
      <c r="KDI1094" s="184"/>
      <c r="KDJ1094" s="184"/>
      <c r="KDK1094" s="184"/>
      <c r="KDL1094" s="184"/>
      <c r="KDM1094" s="184"/>
      <c r="KDN1094" s="184"/>
      <c r="KDO1094" s="184"/>
      <c r="KDP1094" s="184"/>
      <c r="KDQ1094" s="184"/>
      <c r="KDR1094" s="184"/>
      <c r="KDS1094" s="184"/>
      <c r="KDT1094" s="184"/>
      <c r="KDU1094" s="184"/>
      <c r="KDV1094" s="184"/>
      <c r="KDW1094" s="184"/>
      <c r="KDX1094" s="184"/>
      <c r="KDY1094" s="184"/>
      <c r="KDZ1094" s="184"/>
      <c r="KEA1094" s="184"/>
      <c r="KEB1094" s="184"/>
      <c r="KEC1094" s="184"/>
      <c r="KED1094" s="184"/>
      <c r="KEE1094" s="184"/>
      <c r="KEF1094" s="184"/>
      <c r="KEG1094" s="184"/>
      <c r="KEH1094" s="184"/>
      <c r="KEI1094" s="184"/>
      <c r="KEJ1094" s="184"/>
      <c r="KEK1094" s="184"/>
      <c r="KEL1094" s="184"/>
      <c r="KEM1094" s="184"/>
      <c r="KEN1094" s="184"/>
      <c r="KEO1094" s="184"/>
      <c r="KEP1094" s="184"/>
      <c r="KEQ1094" s="184"/>
      <c r="KER1094" s="184"/>
      <c r="KES1094" s="184"/>
      <c r="KET1094" s="184"/>
      <c r="KEU1094" s="184"/>
      <c r="KEV1094" s="184"/>
      <c r="KEW1094" s="184"/>
      <c r="KEX1094" s="184"/>
      <c r="KEY1094" s="184"/>
      <c r="KEZ1094" s="184"/>
      <c r="KFA1094" s="184"/>
      <c r="KFB1094" s="184"/>
      <c r="KFC1094" s="184"/>
      <c r="KFD1094" s="184"/>
      <c r="KFE1094" s="184"/>
      <c r="KFF1094" s="184"/>
      <c r="KFG1094" s="184"/>
      <c r="KFH1094" s="184"/>
      <c r="KFI1094" s="184"/>
      <c r="KFJ1094" s="184"/>
      <c r="KFK1094" s="184"/>
      <c r="KFL1094" s="184"/>
      <c r="KFM1094" s="184"/>
      <c r="KFN1094" s="184"/>
      <c r="KFO1094" s="184"/>
      <c r="KFP1094" s="184"/>
      <c r="KFQ1094" s="184"/>
      <c r="KFR1094" s="184"/>
      <c r="KFS1094" s="184"/>
      <c r="KFT1094" s="184"/>
      <c r="KFU1094" s="184"/>
      <c r="KFV1094" s="184"/>
      <c r="KFW1094" s="184"/>
      <c r="KFX1094" s="184"/>
      <c r="KFY1094" s="184"/>
      <c r="KFZ1094" s="184"/>
      <c r="KGA1094" s="184"/>
      <c r="KGB1094" s="184"/>
      <c r="KGC1094" s="184"/>
      <c r="KGD1094" s="184"/>
      <c r="KGE1094" s="184"/>
      <c r="KGF1094" s="184"/>
      <c r="KGG1094" s="184"/>
      <c r="KGH1094" s="184"/>
      <c r="KGI1094" s="184"/>
      <c r="KGJ1094" s="184"/>
      <c r="KGK1094" s="184"/>
      <c r="KGL1094" s="184"/>
      <c r="KGM1094" s="184"/>
      <c r="KGN1094" s="184"/>
      <c r="KGO1094" s="184"/>
      <c r="KGP1094" s="184"/>
      <c r="KGQ1094" s="184"/>
      <c r="KGR1094" s="184"/>
      <c r="KGS1094" s="184"/>
      <c r="KGT1094" s="184"/>
      <c r="KGU1094" s="184"/>
      <c r="KGV1094" s="184"/>
      <c r="KGW1094" s="184"/>
      <c r="KGX1094" s="184"/>
      <c r="KGY1094" s="184"/>
      <c r="KGZ1094" s="184"/>
      <c r="KHA1094" s="184"/>
      <c r="KHB1094" s="184"/>
      <c r="KHC1094" s="184"/>
      <c r="KHD1094" s="184"/>
      <c r="KHE1094" s="184"/>
      <c r="KHF1094" s="184"/>
      <c r="KHG1094" s="184"/>
      <c r="KHH1094" s="184"/>
      <c r="KHI1094" s="184"/>
      <c r="KHJ1094" s="184"/>
      <c r="KHK1094" s="184"/>
      <c r="KHL1094" s="184"/>
      <c r="KHM1094" s="184"/>
      <c r="KHN1094" s="184"/>
      <c r="KHO1094" s="184"/>
      <c r="KHP1094" s="184"/>
      <c r="KHQ1094" s="184"/>
      <c r="KHR1094" s="184"/>
      <c r="KHS1094" s="184"/>
      <c r="KHT1094" s="184"/>
      <c r="KHU1094" s="184"/>
      <c r="KHV1094" s="184"/>
      <c r="KHW1094" s="184"/>
      <c r="KHX1094" s="184"/>
      <c r="KHY1094" s="184"/>
      <c r="KHZ1094" s="184"/>
      <c r="KIA1094" s="184"/>
      <c r="KIB1094" s="184"/>
      <c r="KIC1094" s="184"/>
      <c r="KID1094" s="184"/>
      <c r="KIE1094" s="184"/>
      <c r="KIF1094" s="184"/>
      <c r="KIG1094" s="184"/>
      <c r="KIH1094" s="184"/>
      <c r="KII1094" s="184"/>
      <c r="KIJ1094" s="184"/>
      <c r="KIK1094" s="184"/>
      <c r="KIL1094" s="184"/>
      <c r="KIM1094" s="184"/>
      <c r="KIN1094" s="184"/>
      <c r="KIO1094" s="184"/>
      <c r="KIP1094" s="184"/>
      <c r="KIQ1094" s="184"/>
      <c r="KIR1094" s="184"/>
      <c r="KIS1094" s="184"/>
      <c r="KIT1094" s="184"/>
      <c r="KIU1094" s="184"/>
      <c r="KIV1094" s="184"/>
      <c r="KIW1094" s="184"/>
      <c r="KIX1094" s="184"/>
      <c r="KIY1094" s="184"/>
      <c r="KIZ1094" s="184"/>
      <c r="KJA1094" s="184"/>
      <c r="KJB1094" s="184"/>
      <c r="KJC1094" s="184"/>
      <c r="KJD1094" s="184"/>
      <c r="KJE1094" s="184"/>
      <c r="KJF1094" s="184"/>
      <c r="KJG1094" s="184"/>
      <c r="KJH1094" s="184"/>
      <c r="KJI1094" s="184"/>
      <c r="KJJ1094" s="184"/>
      <c r="KJK1094" s="184"/>
      <c r="KJL1094" s="184"/>
      <c r="KJM1094" s="184"/>
      <c r="KJN1094" s="184"/>
      <c r="KJO1094" s="184"/>
      <c r="KJP1094" s="184"/>
      <c r="KJQ1094" s="184"/>
      <c r="KJR1094" s="184"/>
      <c r="KJS1094" s="184"/>
      <c r="KJT1094" s="184"/>
      <c r="KJU1094" s="184"/>
      <c r="KJV1094" s="184"/>
      <c r="KJW1094" s="184"/>
      <c r="KJX1094" s="184"/>
      <c r="KJY1094" s="184"/>
      <c r="KJZ1094" s="184"/>
      <c r="KKA1094" s="184"/>
      <c r="KKB1094" s="184"/>
      <c r="KKC1094" s="184"/>
      <c r="KKD1094" s="184"/>
      <c r="KKE1094" s="184"/>
      <c r="KKF1094" s="184"/>
      <c r="KKG1094" s="184"/>
      <c r="KKH1094" s="184"/>
      <c r="KKI1094" s="184"/>
      <c r="KKJ1094" s="184"/>
      <c r="KKK1094" s="184"/>
      <c r="KKL1094" s="184"/>
      <c r="KKM1094" s="184"/>
      <c r="KKN1094" s="184"/>
      <c r="KKO1094" s="184"/>
      <c r="KKP1094" s="184"/>
      <c r="KKQ1094" s="184"/>
      <c r="KKR1094" s="184"/>
      <c r="KKS1094" s="184"/>
      <c r="KKT1094" s="184"/>
      <c r="KKU1094" s="184"/>
      <c r="KKV1094" s="184"/>
      <c r="KKW1094" s="184"/>
      <c r="KKX1094" s="184"/>
      <c r="KKY1094" s="184"/>
      <c r="KKZ1094" s="184"/>
      <c r="KLA1094" s="184"/>
      <c r="KLB1094" s="184"/>
      <c r="KLC1094" s="184"/>
      <c r="KLD1094" s="184"/>
      <c r="KLE1094" s="184"/>
      <c r="KLF1094" s="184"/>
      <c r="KLG1094" s="184"/>
      <c r="KLH1094" s="184"/>
      <c r="KLI1094" s="184"/>
      <c r="KLJ1094" s="184"/>
      <c r="KLK1094" s="184"/>
      <c r="KLL1094" s="184"/>
      <c r="KLM1094" s="184"/>
      <c r="KLN1094" s="184"/>
      <c r="KLO1094" s="184"/>
      <c r="KLP1094" s="184"/>
      <c r="KLQ1094" s="184"/>
      <c r="KLR1094" s="184"/>
      <c r="KLS1094" s="184"/>
      <c r="KLT1094" s="184"/>
      <c r="KLU1094" s="184"/>
      <c r="KLV1094" s="184"/>
      <c r="KLW1094" s="184"/>
      <c r="KLX1094" s="184"/>
      <c r="KLY1094" s="184"/>
      <c r="KLZ1094" s="184"/>
      <c r="KMA1094" s="184"/>
      <c r="KMB1094" s="184"/>
      <c r="KMC1094" s="184"/>
      <c r="KMD1094" s="184"/>
      <c r="KME1094" s="184"/>
      <c r="KMF1094" s="184"/>
      <c r="KMG1094" s="184"/>
      <c r="KMH1094" s="184"/>
      <c r="KMI1094" s="184"/>
      <c r="KMJ1094" s="184"/>
      <c r="KMK1094" s="184"/>
      <c r="KML1094" s="184"/>
      <c r="KMM1094" s="184"/>
      <c r="KMN1094" s="184"/>
      <c r="KMO1094" s="184"/>
      <c r="KMP1094" s="184"/>
      <c r="KMQ1094" s="184"/>
      <c r="KMR1094" s="184"/>
      <c r="KMS1094" s="184"/>
      <c r="KMT1094" s="184"/>
      <c r="KMU1094" s="184"/>
      <c r="KMV1094" s="184"/>
      <c r="KMW1094" s="184"/>
      <c r="KMX1094" s="184"/>
      <c r="KMY1094" s="184"/>
      <c r="KMZ1094" s="184"/>
      <c r="KNA1094" s="184"/>
      <c r="KNB1094" s="184"/>
      <c r="KNC1094" s="184"/>
      <c r="KND1094" s="184"/>
      <c r="KNE1094" s="184"/>
      <c r="KNF1094" s="184"/>
      <c r="KNG1094" s="184"/>
      <c r="KNH1094" s="184"/>
      <c r="KNI1094" s="184"/>
      <c r="KNJ1094" s="184"/>
      <c r="KNK1094" s="184"/>
      <c r="KNL1094" s="184"/>
      <c r="KNM1094" s="184"/>
      <c r="KNN1094" s="184"/>
      <c r="KNO1094" s="184"/>
      <c r="KNP1094" s="184"/>
      <c r="KNQ1094" s="184"/>
      <c r="KNR1094" s="184"/>
      <c r="KNS1094" s="184"/>
      <c r="KNT1094" s="184"/>
      <c r="KNU1094" s="184"/>
      <c r="KNV1094" s="184"/>
      <c r="KNW1094" s="184"/>
      <c r="KNX1094" s="184"/>
      <c r="KNY1094" s="184"/>
      <c r="KNZ1094" s="184"/>
      <c r="KOA1094" s="184"/>
      <c r="KOB1094" s="184"/>
      <c r="KOC1094" s="184"/>
      <c r="KOD1094" s="184"/>
      <c r="KOE1094" s="184"/>
      <c r="KOF1094" s="184"/>
      <c r="KOG1094" s="184"/>
      <c r="KOH1094" s="184"/>
      <c r="KOI1094" s="184"/>
      <c r="KOJ1094" s="184"/>
      <c r="KOK1094" s="184"/>
      <c r="KOL1094" s="184"/>
      <c r="KOM1094" s="184"/>
      <c r="KON1094" s="184"/>
      <c r="KOO1094" s="184"/>
      <c r="KOP1094" s="184"/>
      <c r="KOQ1094" s="184"/>
      <c r="KOR1094" s="184"/>
      <c r="KOS1094" s="184"/>
      <c r="KOT1094" s="184"/>
      <c r="KOU1094" s="184"/>
      <c r="KOV1094" s="184"/>
      <c r="KOW1094" s="184"/>
      <c r="KOX1094" s="184"/>
      <c r="KOY1094" s="184"/>
      <c r="KOZ1094" s="184"/>
      <c r="KPA1094" s="184"/>
      <c r="KPB1094" s="184"/>
      <c r="KPC1094" s="184"/>
      <c r="KPD1094" s="184"/>
      <c r="KPE1094" s="184"/>
      <c r="KPF1094" s="184"/>
      <c r="KPG1094" s="184"/>
      <c r="KPH1094" s="184"/>
      <c r="KPI1094" s="184"/>
      <c r="KPJ1094" s="184"/>
      <c r="KPK1094" s="184"/>
      <c r="KPL1094" s="184"/>
      <c r="KPM1094" s="184"/>
      <c r="KPN1094" s="184"/>
      <c r="KPO1094" s="184"/>
      <c r="KPP1094" s="184"/>
      <c r="KPQ1094" s="184"/>
      <c r="KPR1094" s="184"/>
      <c r="KPS1094" s="184"/>
      <c r="KPT1094" s="184"/>
      <c r="KPU1094" s="184"/>
      <c r="KPV1094" s="184"/>
      <c r="KPW1094" s="184"/>
      <c r="KPX1094" s="184"/>
      <c r="KPY1094" s="184"/>
      <c r="KPZ1094" s="184"/>
      <c r="KQA1094" s="184"/>
      <c r="KQB1094" s="184"/>
      <c r="KQC1094" s="184"/>
      <c r="KQD1094" s="184"/>
      <c r="KQE1094" s="184"/>
      <c r="KQF1094" s="184"/>
      <c r="KQG1094" s="184"/>
      <c r="KQH1094" s="184"/>
      <c r="KQI1094" s="184"/>
      <c r="KQJ1094" s="184"/>
      <c r="KQK1094" s="184"/>
      <c r="KQL1094" s="184"/>
      <c r="KQM1094" s="184"/>
      <c r="KQN1094" s="184"/>
      <c r="KQO1094" s="184"/>
      <c r="KQP1094" s="184"/>
      <c r="KQQ1094" s="184"/>
      <c r="KQR1094" s="184"/>
      <c r="KQS1094" s="184"/>
      <c r="KQT1094" s="184"/>
      <c r="KQU1094" s="184"/>
      <c r="KQV1094" s="184"/>
      <c r="KQW1094" s="184"/>
      <c r="KQX1094" s="184"/>
      <c r="KQY1094" s="184"/>
      <c r="KQZ1094" s="184"/>
      <c r="KRA1094" s="184"/>
      <c r="KRB1094" s="184"/>
      <c r="KRC1094" s="184"/>
      <c r="KRD1094" s="184"/>
      <c r="KRE1094" s="184"/>
      <c r="KRF1094" s="184"/>
      <c r="KRG1094" s="184"/>
      <c r="KRH1094" s="184"/>
      <c r="KRI1094" s="184"/>
      <c r="KRJ1094" s="184"/>
      <c r="KRK1094" s="184"/>
      <c r="KRL1094" s="184"/>
      <c r="KRM1094" s="184"/>
      <c r="KRN1094" s="184"/>
      <c r="KRO1094" s="184"/>
      <c r="KRP1094" s="184"/>
      <c r="KRQ1094" s="184"/>
      <c r="KRR1094" s="184"/>
      <c r="KRS1094" s="184"/>
      <c r="KRT1094" s="184"/>
      <c r="KRU1094" s="184"/>
      <c r="KRV1094" s="184"/>
      <c r="KRW1094" s="184"/>
      <c r="KRX1094" s="184"/>
      <c r="KRY1094" s="184"/>
      <c r="KRZ1094" s="184"/>
      <c r="KSA1094" s="184"/>
      <c r="KSB1094" s="184"/>
      <c r="KSC1094" s="184"/>
      <c r="KSD1094" s="184"/>
      <c r="KSE1094" s="184"/>
      <c r="KSF1094" s="184"/>
      <c r="KSG1094" s="184"/>
      <c r="KSH1094" s="184"/>
      <c r="KSI1094" s="184"/>
      <c r="KSJ1094" s="184"/>
      <c r="KSK1094" s="184"/>
      <c r="KSL1094" s="184"/>
      <c r="KSM1094" s="184"/>
      <c r="KSN1094" s="184"/>
      <c r="KSO1094" s="184"/>
      <c r="KSP1094" s="184"/>
      <c r="KSQ1094" s="184"/>
      <c r="KSR1094" s="184"/>
      <c r="KSS1094" s="184"/>
      <c r="KST1094" s="184"/>
      <c r="KSU1094" s="184"/>
      <c r="KSV1094" s="184"/>
      <c r="KSW1094" s="184"/>
      <c r="KSX1094" s="184"/>
      <c r="KSY1094" s="184"/>
      <c r="KSZ1094" s="184"/>
      <c r="KTA1094" s="184"/>
      <c r="KTB1094" s="184"/>
      <c r="KTC1094" s="184"/>
      <c r="KTD1094" s="184"/>
      <c r="KTE1094" s="184"/>
      <c r="KTF1094" s="184"/>
      <c r="KTG1094" s="184"/>
      <c r="KTH1094" s="184"/>
      <c r="KTI1094" s="184"/>
      <c r="KTJ1094" s="184"/>
      <c r="KTK1094" s="184"/>
      <c r="KTL1094" s="184"/>
      <c r="KTM1094" s="184"/>
      <c r="KTN1094" s="184"/>
      <c r="KTO1094" s="184"/>
      <c r="KTP1094" s="184"/>
      <c r="KTQ1094" s="184"/>
      <c r="KTR1094" s="184"/>
      <c r="KTS1094" s="184"/>
      <c r="KTT1094" s="184"/>
      <c r="KTU1094" s="184"/>
      <c r="KTV1094" s="184"/>
      <c r="KTW1094" s="184"/>
      <c r="KTX1094" s="184"/>
      <c r="KTY1094" s="184"/>
      <c r="KTZ1094" s="184"/>
      <c r="KUA1094" s="184"/>
      <c r="KUB1094" s="184"/>
      <c r="KUC1094" s="184"/>
      <c r="KUD1094" s="184"/>
      <c r="KUE1094" s="184"/>
      <c r="KUF1094" s="184"/>
      <c r="KUG1094" s="184"/>
      <c r="KUH1094" s="184"/>
      <c r="KUI1094" s="184"/>
      <c r="KUJ1094" s="184"/>
      <c r="KUK1094" s="184"/>
      <c r="KUL1094" s="184"/>
      <c r="KUM1094" s="184"/>
      <c r="KUN1094" s="184"/>
      <c r="KUO1094" s="184"/>
      <c r="KUP1094" s="184"/>
      <c r="KUQ1094" s="184"/>
      <c r="KUR1094" s="184"/>
      <c r="KUS1094" s="184"/>
      <c r="KUT1094" s="184"/>
      <c r="KUU1094" s="184"/>
      <c r="KUV1094" s="184"/>
      <c r="KUW1094" s="184"/>
      <c r="KUX1094" s="184"/>
      <c r="KUY1094" s="184"/>
      <c r="KUZ1094" s="184"/>
      <c r="KVA1094" s="184"/>
      <c r="KVB1094" s="184"/>
      <c r="KVC1094" s="184"/>
      <c r="KVD1094" s="184"/>
      <c r="KVE1094" s="184"/>
      <c r="KVF1094" s="184"/>
      <c r="KVG1094" s="184"/>
      <c r="KVH1094" s="184"/>
      <c r="KVI1094" s="184"/>
      <c r="KVJ1094" s="184"/>
      <c r="KVK1094" s="184"/>
      <c r="KVL1094" s="184"/>
      <c r="KVM1094" s="184"/>
      <c r="KVN1094" s="184"/>
      <c r="KVO1094" s="184"/>
      <c r="KVP1094" s="184"/>
      <c r="KVQ1094" s="184"/>
      <c r="KVR1094" s="184"/>
      <c r="KVS1094" s="184"/>
      <c r="KVT1094" s="184"/>
      <c r="KVU1094" s="184"/>
      <c r="KVV1094" s="184"/>
      <c r="KVW1094" s="184"/>
      <c r="KVX1094" s="184"/>
      <c r="KVY1094" s="184"/>
      <c r="KVZ1094" s="184"/>
      <c r="KWA1094" s="184"/>
      <c r="KWB1094" s="184"/>
      <c r="KWC1094" s="184"/>
      <c r="KWD1094" s="184"/>
      <c r="KWE1094" s="184"/>
      <c r="KWF1094" s="184"/>
      <c r="KWG1094" s="184"/>
      <c r="KWH1094" s="184"/>
      <c r="KWI1094" s="184"/>
      <c r="KWJ1094" s="184"/>
      <c r="KWK1094" s="184"/>
      <c r="KWL1094" s="184"/>
      <c r="KWM1094" s="184"/>
      <c r="KWN1094" s="184"/>
      <c r="KWO1094" s="184"/>
      <c r="KWP1094" s="184"/>
      <c r="KWQ1094" s="184"/>
      <c r="KWR1094" s="184"/>
      <c r="KWS1094" s="184"/>
      <c r="KWT1094" s="184"/>
      <c r="KWU1094" s="184"/>
      <c r="KWV1094" s="184"/>
      <c r="KWW1094" s="184"/>
      <c r="KWX1094" s="184"/>
      <c r="KWY1094" s="184"/>
      <c r="KWZ1094" s="184"/>
      <c r="KXA1094" s="184"/>
      <c r="KXB1094" s="184"/>
      <c r="KXC1094" s="184"/>
      <c r="KXD1094" s="184"/>
      <c r="KXE1094" s="184"/>
      <c r="KXF1094" s="184"/>
      <c r="KXG1094" s="184"/>
      <c r="KXH1094" s="184"/>
      <c r="KXI1094" s="184"/>
      <c r="KXJ1094" s="184"/>
      <c r="KXK1094" s="184"/>
      <c r="KXL1094" s="184"/>
      <c r="KXM1094" s="184"/>
      <c r="KXN1094" s="184"/>
      <c r="KXO1094" s="184"/>
      <c r="KXP1094" s="184"/>
      <c r="KXQ1094" s="184"/>
      <c r="KXR1094" s="184"/>
      <c r="KXS1094" s="184"/>
      <c r="KXT1094" s="184"/>
      <c r="KXU1094" s="184"/>
      <c r="KXV1094" s="184"/>
      <c r="KXW1094" s="184"/>
      <c r="KXX1094" s="184"/>
      <c r="KXY1094" s="184"/>
      <c r="KXZ1094" s="184"/>
      <c r="KYA1094" s="184"/>
      <c r="KYB1094" s="184"/>
      <c r="KYC1094" s="184"/>
      <c r="KYD1094" s="184"/>
      <c r="KYE1094" s="184"/>
      <c r="KYF1094" s="184"/>
      <c r="KYG1094" s="184"/>
      <c r="KYH1094" s="184"/>
      <c r="KYI1094" s="184"/>
      <c r="KYJ1094" s="184"/>
      <c r="KYK1094" s="184"/>
      <c r="KYL1094" s="184"/>
      <c r="KYM1094" s="184"/>
      <c r="KYN1094" s="184"/>
      <c r="KYO1094" s="184"/>
      <c r="KYP1094" s="184"/>
      <c r="KYQ1094" s="184"/>
      <c r="KYR1094" s="184"/>
      <c r="KYS1094" s="184"/>
      <c r="KYT1094" s="184"/>
      <c r="KYU1094" s="184"/>
      <c r="KYV1094" s="184"/>
      <c r="KYW1094" s="184"/>
      <c r="KYX1094" s="184"/>
      <c r="KYY1094" s="184"/>
      <c r="KYZ1094" s="184"/>
      <c r="KZA1094" s="184"/>
      <c r="KZB1094" s="184"/>
      <c r="KZC1094" s="184"/>
      <c r="KZD1094" s="184"/>
      <c r="KZE1094" s="184"/>
      <c r="KZF1094" s="184"/>
      <c r="KZG1094" s="184"/>
      <c r="KZH1094" s="184"/>
      <c r="KZI1094" s="184"/>
      <c r="KZJ1094" s="184"/>
      <c r="KZK1094" s="184"/>
      <c r="KZL1094" s="184"/>
      <c r="KZM1094" s="184"/>
      <c r="KZN1094" s="184"/>
      <c r="KZO1094" s="184"/>
      <c r="KZP1094" s="184"/>
      <c r="KZQ1094" s="184"/>
      <c r="KZR1094" s="184"/>
      <c r="KZS1094" s="184"/>
      <c r="KZT1094" s="184"/>
      <c r="KZU1094" s="184"/>
      <c r="KZV1094" s="184"/>
      <c r="KZW1094" s="184"/>
      <c r="KZX1094" s="184"/>
      <c r="KZY1094" s="184"/>
      <c r="KZZ1094" s="184"/>
      <c r="LAA1094" s="184"/>
      <c r="LAB1094" s="184"/>
      <c r="LAC1094" s="184"/>
      <c r="LAD1094" s="184"/>
      <c r="LAE1094" s="184"/>
      <c r="LAF1094" s="184"/>
      <c r="LAG1094" s="184"/>
      <c r="LAH1094" s="184"/>
      <c r="LAI1094" s="184"/>
      <c r="LAJ1094" s="184"/>
      <c r="LAK1094" s="184"/>
      <c r="LAL1094" s="184"/>
      <c r="LAM1094" s="184"/>
      <c r="LAN1094" s="184"/>
      <c r="LAO1094" s="184"/>
      <c r="LAP1094" s="184"/>
      <c r="LAQ1094" s="184"/>
      <c r="LAR1094" s="184"/>
      <c r="LAS1094" s="184"/>
      <c r="LAT1094" s="184"/>
      <c r="LAU1094" s="184"/>
      <c r="LAV1094" s="184"/>
      <c r="LAW1094" s="184"/>
      <c r="LAX1094" s="184"/>
      <c r="LAY1094" s="184"/>
      <c r="LAZ1094" s="184"/>
      <c r="LBA1094" s="184"/>
      <c r="LBB1094" s="184"/>
      <c r="LBC1094" s="184"/>
      <c r="LBD1094" s="184"/>
      <c r="LBE1094" s="184"/>
      <c r="LBF1094" s="184"/>
      <c r="LBG1094" s="184"/>
      <c r="LBH1094" s="184"/>
      <c r="LBI1094" s="184"/>
      <c r="LBJ1094" s="184"/>
      <c r="LBK1094" s="184"/>
      <c r="LBL1094" s="184"/>
      <c r="LBM1094" s="184"/>
      <c r="LBN1094" s="184"/>
      <c r="LBO1094" s="184"/>
      <c r="LBP1094" s="184"/>
      <c r="LBQ1094" s="184"/>
      <c r="LBR1094" s="184"/>
      <c r="LBS1094" s="184"/>
      <c r="LBT1094" s="184"/>
      <c r="LBU1094" s="184"/>
      <c r="LBV1094" s="184"/>
      <c r="LBW1094" s="184"/>
      <c r="LBX1094" s="184"/>
      <c r="LBY1094" s="184"/>
      <c r="LBZ1094" s="184"/>
      <c r="LCA1094" s="184"/>
      <c r="LCB1094" s="184"/>
      <c r="LCC1094" s="184"/>
      <c r="LCD1094" s="184"/>
      <c r="LCE1094" s="184"/>
      <c r="LCF1094" s="184"/>
      <c r="LCG1094" s="184"/>
      <c r="LCH1094" s="184"/>
      <c r="LCI1094" s="184"/>
      <c r="LCJ1094" s="184"/>
      <c r="LCK1094" s="184"/>
      <c r="LCL1094" s="184"/>
      <c r="LCM1094" s="184"/>
      <c r="LCN1094" s="184"/>
      <c r="LCO1094" s="184"/>
      <c r="LCP1094" s="184"/>
      <c r="LCQ1094" s="184"/>
      <c r="LCR1094" s="184"/>
      <c r="LCS1094" s="184"/>
      <c r="LCT1094" s="184"/>
      <c r="LCU1094" s="184"/>
      <c r="LCV1094" s="184"/>
      <c r="LCW1094" s="184"/>
      <c r="LCX1094" s="184"/>
      <c r="LCY1094" s="184"/>
      <c r="LCZ1094" s="184"/>
      <c r="LDA1094" s="184"/>
      <c r="LDB1094" s="184"/>
      <c r="LDC1094" s="184"/>
      <c r="LDD1094" s="184"/>
      <c r="LDE1094" s="184"/>
      <c r="LDF1094" s="184"/>
      <c r="LDG1094" s="184"/>
      <c r="LDH1094" s="184"/>
      <c r="LDI1094" s="184"/>
      <c r="LDJ1094" s="184"/>
      <c r="LDK1094" s="184"/>
      <c r="LDL1094" s="184"/>
      <c r="LDM1094" s="184"/>
      <c r="LDN1094" s="184"/>
      <c r="LDO1094" s="184"/>
      <c r="LDP1094" s="184"/>
      <c r="LDQ1094" s="184"/>
      <c r="LDR1094" s="184"/>
      <c r="LDS1094" s="184"/>
      <c r="LDT1094" s="184"/>
      <c r="LDU1094" s="184"/>
      <c r="LDV1094" s="184"/>
      <c r="LDW1094" s="184"/>
      <c r="LDX1094" s="184"/>
      <c r="LDY1094" s="184"/>
      <c r="LDZ1094" s="184"/>
      <c r="LEA1094" s="184"/>
      <c r="LEB1094" s="184"/>
      <c r="LEC1094" s="184"/>
      <c r="LED1094" s="184"/>
      <c r="LEE1094" s="184"/>
      <c r="LEF1094" s="184"/>
      <c r="LEG1094" s="184"/>
      <c r="LEH1094" s="184"/>
      <c r="LEI1094" s="184"/>
      <c r="LEJ1094" s="184"/>
      <c r="LEK1094" s="184"/>
      <c r="LEL1094" s="184"/>
      <c r="LEM1094" s="184"/>
      <c r="LEN1094" s="184"/>
      <c r="LEO1094" s="184"/>
      <c r="LEP1094" s="184"/>
      <c r="LEQ1094" s="184"/>
      <c r="LER1094" s="184"/>
      <c r="LES1094" s="184"/>
      <c r="LET1094" s="184"/>
      <c r="LEU1094" s="184"/>
      <c r="LEV1094" s="184"/>
      <c r="LEW1094" s="184"/>
      <c r="LEX1094" s="184"/>
      <c r="LEY1094" s="184"/>
      <c r="LEZ1094" s="184"/>
      <c r="LFA1094" s="184"/>
      <c r="LFB1094" s="184"/>
      <c r="LFC1094" s="184"/>
      <c r="LFD1094" s="184"/>
      <c r="LFE1094" s="184"/>
      <c r="LFF1094" s="184"/>
      <c r="LFG1094" s="184"/>
      <c r="LFH1094" s="184"/>
      <c r="LFI1094" s="184"/>
      <c r="LFJ1094" s="184"/>
      <c r="LFK1094" s="184"/>
      <c r="LFL1094" s="184"/>
      <c r="LFM1094" s="184"/>
      <c r="LFN1094" s="184"/>
      <c r="LFO1094" s="184"/>
      <c r="LFP1094" s="184"/>
      <c r="LFQ1094" s="184"/>
      <c r="LFR1094" s="184"/>
      <c r="LFS1094" s="184"/>
      <c r="LFT1094" s="184"/>
      <c r="LFU1094" s="184"/>
      <c r="LFV1094" s="184"/>
      <c r="LFW1094" s="184"/>
      <c r="LFX1094" s="184"/>
      <c r="LFY1094" s="184"/>
      <c r="LFZ1094" s="184"/>
      <c r="LGA1094" s="184"/>
      <c r="LGB1094" s="184"/>
      <c r="LGC1094" s="184"/>
      <c r="LGD1094" s="184"/>
      <c r="LGE1094" s="184"/>
      <c r="LGF1094" s="184"/>
      <c r="LGG1094" s="184"/>
      <c r="LGH1094" s="184"/>
      <c r="LGI1094" s="184"/>
      <c r="LGJ1094" s="184"/>
      <c r="LGK1094" s="184"/>
      <c r="LGL1094" s="184"/>
      <c r="LGM1094" s="184"/>
      <c r="LGN1094" s="184"/>
      <c r="LGO1094" s="184"/>
      <c r="LGP1094" s="184"/>
      <c r="LGQ1094" s="184"/>
      <c r="LGR1094" s="184"/>
      <c r="LGS1094" s="184"/>
      <c r="LGT1094" s="184"/>
      <c r="LGU1094" s="184"/>
      <c r="LGV1094" s="184"/>
      <c r="LGW1094" s="184"/>
      <c r="LGX1094" s="184"/>
      <c r="LGY1094" s="184"/>
      <c r="LGZ1094" s="184"/>
      <c r="LHA1094" s="184"/>
      <c r="LHB1094" s="184"/>
      <c r="LHC1094" s="184"/>
      <c r="LHD1094" s="184"/>
      <c r="LHE1094" s="184"/>
      <c r="LHF1094" s="184"/>
      <c r="LHG1094" s="184"/>
      <c r="LHH1094" s="184"/>
      <c r="LHI1094" s="184"/>
      <c r="LHJ1094" s="184"/>
      <c r="LHK1094" s="184"/>
      <c r="LHL1094" s="184"/>
      <c r="LHM1094" s="184"/>
      <c r="LHN1094" s="184"/>
      <c r="LHO1094" s="184"/>
      <c r="LHP1094" s="184"/>
      <c r="LHQ1094" s="184"/>
      <c r="LHR1094" s="184"/>
      <c r="LHS1094" s="184"/>
      <c r="LHT1094" s="184"/>
      <c r="LHU1094" s="184"/>
      <c r="LHV1094" s="184"/>
      <c r="LHW1094" s="184"/>
      <c r="LHX1094" s="184"/>
      <c r="LHY1094" s="184"/>
      <c r="LHZ1094" s="184"/>
      <c r="LIA1094" s="184"/>
      <c r="LIB1094" s="184"/>
      <c r="LIC1094" s="184"/>
      <c r="LID1094" s="184"/>
      <c r="LIE1094" s="184"/>
      <c r="LIF1094" s="184"/>
      <c r="LIG1094" s="184"/>
      <c r="LIH1094" s="184"/>
      <c r="LII1094" s="184"/>
      <c r="LIJ1094" s="184"/>
      <c r="LIK1094" s="184"/>
      <c r="LIL1094" s="184"/>
      <c r="LIM1094" s="184"/>
      <c r="LIN1094" s="184"/>
      <c r="LIO1094" s="184"/>
      <c r="LIP1094" s="184"/>
      <c r="LIQ1094" s="184"/>
      <c r="LIR1094" s="184"/>
      <c r="LIS1094" s="184"/>
      <c r="LIT1094" s="184"/>
      <c r="LIU1094" s="184"/>
      <c r="LIV1094" s="184"/>
      <c r="LIW1094" s="184"/>
      <c r="LIX1094" s="184"/>
      <c r="LIY1094" s="184"/>
      <c r="LIZ1094" s="184"/>
      <c r="LJA1094" s="184"/>
      <c r="LJB1094" s="184"/>
      <c r="LJC1094" s="184"/>
      <c r="LJD1094" s="184"/>
      <c r="LJE1094" s="184"/>
      <c r="LJF1094" s="184"/>
      <c r="LJG1094" s="184"/>
      <c r="LJH1094" s="184"/>
      <c r="LJI1094" s="184"/>
      <c r="LJJ1094" s="184"/>
      <c r="LJK1094" s="184"/>
      <c r="LJL1094" s="184"/>
      <c r="LJM1094" s="184"/>
      <c r="LJN1094" s="184"/>
      <c r="LJO1094" s="184"/>
      <c r="LJP1094" s="184"/>
      <c r="LJQ1094" s="184"/>
      <c r="LJR1094" s="184"/>
      <c r="LJS1094" s="184"/>
      <c r="LJT1094" s="184"/>
      <c r="LJU1094" s="184"/>
      <c r="LJV1094" s="184"/>
      <c r="LJW1094" s="184"/>
      <c r="LJX1094" s="184"/>
      <c r="LJY1094" s="184"/>
      <c r="LJZ1094" s="184"/>
      <c r="LKA1094" s="184"/>
      <c r="LKB1094" s="184"/>
      <c r="LKC1094" s="184"/>
      <c r="LKD1094" s="184"/>
      <c r="LKE1094" s="184"/>
      <c r="LKF1094" s="184"/>
      <c r="LKG1094" s="184"/>
      <c r="LKH1094" s="184"/>
      <c r="LKI1094" s="184"/>
      <c r="LKJ1094" s="184"/>
      <c r="LKK1094" s="184"/>
      <c r="LKL1094" s="184"/>
      <c r="LKM1094" s="184"/>
      <c r="LKN1094" s="184"/>
      <c r="LKO1094" s="184"/>
      <c r="LKP1094" s="184"/>
      <c r="LKQ1094" s="184"/>
      <c r="LKR1094" s="184"/>
      <c r="LKS1094" s="184"/>
      <c r="LKT1094" s="184"/>
      <c r="LKU1094" s="184"/>
      <c r="LKV1094" s="184"/>
      <c r="LKW1094" s="184"/>
      <c r="LKX1094" s="184"/>
      <c r="LKY1094" s="184"/>
      <c r="LKZ1094" s="184"/>
      <c r="LLA1094" s="184"/>
      <c r="LLB1094" s="184"/>
      <c r="LLC1094" s="184"/>
      <c r="LLD1094" s="184"/>
      <c r="LLE1094" s="184"/>
      <c r="LLF1094" s="184"/>
      <c r="LLG1094" s="184"/>
      <c r="LLH1094" s="184"/>
      <c r="LLI1094" s="184"/>
      <c r="LLJ1094" s="184"/>
      <c r="LLK1094" s="184"/>
      <c r="LLL1094" s="184"/>
      <c r="LLM1094" s="184"/>
      <c r="LLN1094" s="184"/>
      <c r="LLO1094" s="184"/>
      <c r="LLP1094" s="184"/>
      <c r="LLQ1094" s="184"/>
      <c r="LLR1094" s="184"/>
      <c r="LLS1094" s="184"/>
      <c r="LLT1094" s="184"/>
      <c r="LLU1094" s="184"/>
      <c r="LLV1094" s="184"/>
      <c r="LLW1094" s="184"/>
      <c r="LLX1094" s="184"/>
      <c r="LLY1094" s="184"/>
      <c r="LLZ1094" s="184"/>
      <c r="LMA1094" s="184"/>
      <c r="LMB1094" s="184"/>
      <c r="LMC1094" s="184"/>
      <c r="LMD1094" s="184"/>
      <c r="LME1094" s="184"/>
      <c r="LMF1094" s="184"/>
      <c r="LMG1094" s="184"/>
      <c r="LMH1094" s="184"/>
      <c r="LMI1094" s="184"/>
      <c r="LMJ1094" s="184"/>
      <c r="LMK1094" s="184"/>
      <c r="LML1094" s="184"/>
      <c r="LMM1094" s="184"/>
      <c r="LMN1094" s="184"/>
      <c r="LMO1094" s="184"/>
      <c r="LMP1094" s="184"/>
      <c r="LMQ1094" s="184"/>
      <c r="LMR1094" s="184"/>
      <c r="LMS1094" s="184"/>
      <c r="LMT1094" s="184"/>
      <c r="LMU1094" s="184"/>
      <c r="LMV1094" s="184"/>
      <c r="LMW1094" s="184"/>
      <c r="LMX1094" s="184"/>
      <c r="LMY1094" s="184"/>
      <c r="LMZ1094" s="184"/>
      <c r="LNA1094" s="184"/>
      <c r="LNB1094" s="184"/>
      <c r="LNC1094" s="184"/>
      <c r="LND1094" s="184"/>
      <c r="LNE1094" s="184"/>
      <c r="LNF1094" s="184"/>
      <c r="LNG1094" s="184"/>
      <c r="LNH1094" s="184"/>
      <c r="LNI1094" s="184"/>
      <c r="LNJ1094" s="184"/>
      <c r="LNK1094" s="184"/>
      <c r="LNL1094" s="184"/>
      <c r="LNM1094" s="184"/>
      <c r="LNN1094" s="184"/>
      <c r="LNO1094" s="184"/>
      <c r="LNP1094" s="184"/>
      <c r="LNQ1094" s="184"/>
      <c r="LNR1094" s="184"/>
      <c r="LNS1094" s="184"/>
      <c r="LNT1094" s="184"/>
      <c r="LNU1094" s="184"/>
      <c r="LNV1094" s="184"/>
      <c r="LNW1094" s="184"/>
      <c r="LNX1094" s="184"/>
      <c r="LNY1094" s="184"/>
      <c r="LNZ1094" s="184"/>
      <c r="LOA1094" s="184"/>
      <c r="LOB1094" s="184"/>
      <c r="LOC1094" s="184"/>
      <c r="LOD1094" s="184"/>
      <c r="LOE1094" s="184"/>
      <c r="LOF1094" s="184"/>
      <c r="LOG1094" s="184"/>
      <c r="LOH1094" s="184"/>
      <c r="LOI1094" s="184"/>
      <c r="LOJ1094" s="184"/>
      <c r="LOK1094" s="184"/>
      <c r="LOL1094" s="184"/>
      <c r="LOM1094" s="184"/>
      <c r="LON1094" s="184"/>
      <c r="LOO1094" s="184"/>
      <c r="LOP1094" s="184"/>
      <c r="LOQ1094" s="184"/>
      <c r="LOR1094" s="184"/>
      <c r="LOS1094" s="184"/>
      <c r="LOT1094" s="184"/>
      <c r="LOU1094" s="184"/>
      <c r="LOV1094" s="184"/>
      <c r="LOW1094" s="184"/>
      <c r="LOX1094" s="184"/>
      <c r="LOY1094" s="184"/>
      <c r="LOZ1094" s="184"/>
      <c r="LPA1094" s="184"/>
      <c r="LPB1094" s="184"/>
      <c r="LPC1094" s="184"/>
      <c r="LPD1094" s="184"/>
      <c r="LPE1094" s="184"/>
      <c r="LPF1094" s="184"/>
      <c r="LPG1094" s="184"/>
      <c r="LPH1094" s="184"/>
      <c r="LPI1094" s="184"/>
      <c r="LPJ1094" s="184"/>
      <c r="LPK1094" s="184"/>
      <c r="LPL1094" s="184"/>
      <c r="LPM1094" s="184"/>
      <c r="LPN1094" s="184"/>
      <c r="LPO1094" s="184"/>
      <c r="LPP1094" s="184"/>
      <c r="LPQ1094" s="184"/>
      <c r="LPR1094" s="184"/>
      <c r="LPS1094" s="184"/>
      <c r="LPT1094" s="184"/>
      <c r="LPU1094" s="184"/>
      <c r="LPV1094" s="184"/>
      <c r="LPW1094" s="184"/>
      <c r="LPX1094" s="184"/>
      <c r="LPY1094" s="184"/>
      <c r="LPZ1094" s="184"/>
      <c r="LQA1094" s="184"/>
      <c r="LQB1094" s="184"/>
      <c r="LQC1094" s="184"/>
      <c r="LQD1094" s="184"/>
      <c r="LQE1094" s="184"/>
      <c r="LQF1094" s="184"/>
      <c r="LQG1094" s="184"/>
      <c r="LQH1094" s="184"/>
      <c r="LQI1094" s="184"/>
      <c r="LQJ1094" s="184"/>
      <c r="LQK1094" s="184"/>
      <c r="LQL1094" s="184"/>
      <c r="LQM1094" s="184"/>
      <c r="LQN1094" s="184"/>
      <c r="LQO1094" s="184"/>
      <c r="LQP1094" s="184"/>
      <c r="LQQ1094" s="184"/>
      <c r="LQR1094" s="184"/>
      <c r="LQS1094" s="184"/>
      <c r="LQT1094" s="184"/>
      <c r="LQU1094" s="184"/>
      <c r="LQV1094" s="184"/>
      <c r="LQW1094" s="184"/>
      <c r="LQX1094" s="184"/>
      <c r="LQY1094" s="184"/>
      <c r="LQZ1094" s="184"/>
      <c r="LRA1094" s="184"/>
      <c r="LRB1094" s="184"/>
      <c r="LRC1094" s="184"/>
      <c r="LRD1094" s="184"/>
      <c r="LRE1094" s="184"/>
      <c r="LRF1094" s="184"/>
      <c r="LRG1094" s="184"/>
      <c r="LRH1094" s="184"/>
      <c r="LRI1094" s="184"/>
      <c r="LRJ1094" s="184"/>
      <c r="LRK1094" s="184"/>
      <c r="LRL1094" s="184"/>
      <c r="LRM1094" s="184"/>
      <c r="LRN1094" s="184"/>
      <c r="LRO1094" s="184"/>
      <c r="LRP1094" s="184"/>
      <c r="LRQ1094" s="184"/>
      <c r="LRR1094" s="184"/>
      <c r="LRS1094" s="184"/>
      <c r="LRT1094" s="184"/>
      <c r="LRU1094" s="184"/>
      <c r="LRV1094" s="184"/>
      <c r="LRW1094" s="184"/>
      <c r="LRX1094" s="184"/>
      <c r="LRY1094" s="184"/>
      <c r="LRZ1094" s="184"/>
      <c r="LSA1094" s="184"/>
      <c r="LSB1094" s="184"/>
      <c r="LSC1094" s="184"/>
      <c r="LSD1094" s="184"/>
      <c r="LSE1094" s="184"/>
      <c r="LSF1094" s="184"/>
      <c r="LSG1094" s="184"/>
      <c r="LSH1094" s="184"/>
      <c r="LSI1094" s="184"/>
      <c r="LSJ1094" s="184"/>
      <c r="LSK1094" s="184"/>
      <c r="LSL1094" s="184"/>
      <c r="LSM1094" s="184"/>
      <c r="LSN1094" s="184"/>
      <c r="LSO1094" s="184"/>
      <c r="LSP1094" s="184"/>
      <c r="LSQ1094" s="184"/>
      <c r="LSR1094" s="184"/>
      <c r="LSS1094" s="184"/>
      <c r="LST1094" s="184"/>
      <c r="LSU1094" s="184"/>
      <c r="LSV1094" s="184"/>
      <c r="LSW1094" s="184"/>
      <c r="LSX1094" s="184"/>
      <c r="LSY1094" s="184"/>
      <c r="LSZ1094" s="184"/>
      <c r="LTA1094" s="184"/>
      <c r="LTB1094" s="184"/>
      <c r="LTC1094" s="184"/>
      <c r="LTD1094" s="184"/>
      <c r="LTE1094" s="184"/>
      <c r="LTF1094" s="184"/>
      <c r="LTG1094" s="184"/>
      <c r="LTH1094" s="184"/>
      <c r="LTI1094" s="184"/>
      <c r="LTJ1094" s="184"/>
      <c r="LTK1094" s="184"/>
      <c r="LTL1094" s="184"/>
      <c r="LTM1094" s="184"/>
      <c r="LTN1094" s="184"/>
      <c r="LTO1094" s="184"/>
      <c r="LTP1094" s="184"/>
      <c r="LTQ1094" s="184"/>
      <c r="LTR1094" s="184"/>
      <c r="LTS1094" s="184"/>
      <c r="LTT1094" s="184"/>
      <c r="LTU1094" s="184"/>
      <c r="LTV1094" s="184"/>
      <c r="LTW1094" s="184"/>
      <c r="LTX1094" s="184"/>
      <c r="LTY1094" s="184"/>
      <c r="LTZ1094" s="184"/>
      <c r="LUA1094" s="184"/>
      <c r="LUB1094" s="184"/>
      <c r="LUC1094" s="184"/>
      <c r="LUD1094" s="184"/>
      <c r="LUE1094" s="184"/>
      <c r="LUF1094" s="184"/>
      <c r="LUG1094" s="184"/>
      <c r="LUH1094" s="184"/>
      <c r="LUI1094" s="184"/>
      <c r="LUJ1094" s="184"/>
      <c r="LUK1094" s="184"/>
      <c r="LUL1094" s="184"/>
      <c r="LUM1094" s="184"/>
      <c r="LUN1094" s="184"/>
      <c r="LUO1094" s="184"/>
      <c r="LUP1094" s="184"/>
      <c r="LUQ1094" s="184"/>
      <c r="LUR1094" s="184"/>
      <c r="LUS1094" s="184"/>
      <c r="LUT1094" s="184"/>
      <c r="LUU1094" s="184"/>
      <c r="LUV1094" s="184"/>
      <c r="LUW1094" s="184"/>
      <c r="LUX1094" s="184"/>
      <c r="LUY1094" s="184"/>
      <c r="LUZ1094" s="184"/>
      <c r="LVA1094" s="184"/>
      <c r="LVB1094" s="184"/>
      <c r="LVC1094" s="184"/>
      <c r="LVD1094" s="184"/>
      <c r="LVE1094" s="184"/>
      <c r="LVF1094" s="184"/>
      <c r="LVG1094" s="184"/>
      <c r="LVH1094" s="184"/>
      <c r="LVI1094" s="184"/>
      <c r="LVJ1094" s="184"/>
      <c r="LVK1094" s="184"/>
      <c r="LVL1094" s="184"/>
      <c r="LVM1094" s="184"/>
      <c r="LVN1094" s="184"/>
      <c r="LVO1094" s="184"/>
      <c r="LVP1094" s="184"/>
      <c r="LVQ1094" s="184"/>
      <c r="LVR1094" s="184"/>
      <c r="LVS1094" s="184"/>
      <c r="LVT1094" s="184"/>
      <c r="LVU1094" s="184"/>
      <c r="LVV1094" s="184"/>
      <c r="LVW1094" s="184"/>
      <c r="LVX1094" s="184"/>
      <c r="LVY1094" s="184"/>
      <c r="LVZ1094" s="184"/>
      <c r="LWA1094" s="184"/>
      <c r="LWB1094" s="184"/>
      <c r="LWC1094" s="184"/>
      <c r="LWD1094" s="184"/>
      <c r="LWE1094" s="184"/>
      <c r="LWF1094" s="184"/>
      <c r="LWG1094" s="184"/>
      <c r="LWH1094" s="184"/>
      <c r="LWI1094" s="184"/>
      <c r="LWJ1094" s="184"/>
      <c r="LWK1094" s="184"/>
      <c r="LWL1094" s="184"/>
      <c r="LWM1094" s="184"/>
      <c r="LWN1094" s="184"/>
      <c r="LWO1094" s="184"/>
      <c r="LWP1094" s="184"/>
      <c r="LWQ1094" s="184"/>
      <c r="LWR1094" s="184"/>
      <c r="LWS1094" s="184"/>
      <c r="LWT1094" s="184"/>
      <c r="LWU1094" s="184"/>
      <c r="LWV1094" s="184"/>
      <c r="LWW1094" s="184"/>
      <c r="LWX1094" s="184"/>
      <c r="LWY1094" s="184"/>
      <c r="LWZ1094" s="184"/>
      <c r="LXA1094" s="184"/>
      <c r="LXB1094" s="184"/>
      <c r="LXC1094" s="184"/>
      <c r="LXD1094" s="184"/>
      <c r="LXE1094" s="184"/>
      <c r="LXF1094" s="184"/>
      <c r="LXG1094" s="184"/>
      <c r="LXH1094" s="184"/>
      <c r="LXI1094" s="184"/>
      <c r="LXJ1094" s="184"/>
      <c r="LXK1094" s="184"/>
      <c r="LXL1094" s="184"/>
      <c r="LXM1094" s="184"/>
      <c r="LXN1094" s="184"/>
      <c r="LXO1094" s="184"/>
      <c r="LXP1094" s="184"/>
      <c r="LXQ1094" s="184"/>
      <c r="LXR1094" s="184"/>
      <c r="LXS1094" s="184"/>
      <c r="LXT1094" s="184"/>
      <c r="LXU1094" s="184"/>
      <c r="LXV1094" s="184"/>
      <c r="LXW1094" s="184"/>
      <c r="LXX1094" s="184"/>
      <c r="LXY1094" s="184"/>
      <c r="LXZ1094" s="184"/>
      <c r="LYA1094" s="184"/>
      <c r="LYB1094" s="184"/>
      <c r="LYC1094" s="184"/>
      <c r="LYD1094" s="184"/>
      <c r="LYE1094" s="184"/>
      <c r="LYF1094" s="184"/>
      <c r="LYG1094" s="184"/>
      <c r="LYH1094" s="184"/>
      <c r="LYI1094" s="184"/>
      <c r="LYJ1094" s="184"/>
      <c r="LYK1094" s="184"/>
      <c r="LYL1094" s="184"/>
      <c r="LYM1094" s="184"/>
      <c r="LYN1094" s="184"/>
      <c r="LYO1094" s="184"/>
      <c r="LYP1094" s="184"/>
      <c r="LYQ1094" s="184"/>
      <c r="LYR1094" s="184"/>
      <c r="LYS1094" s="184"/>
      <c r="LYT1094" s="184"/>
      <c r="LYU1094" s="184"/>
      <c r="LYV1094" s="184"/>
      <c r="LYW1094" s="184"/>
      <c r="LYX1094" s="184"/>
      <c r="LYY1094" s="184"/>
      <c r="LYZ1094" s="184"/>
      <c r="LZA1094" s="184"/>
      <c r="LZB1094" s="184"/>
      <c r="LZC1094" s="184"/>
      <c r="LZD1094" s="184"/>
      <c r="LZE1094" s="184"/>
      <c r="LZF1094" s="184"/>
      <c r="LZG1094" s="184"/>
      <c r="LZH1094" s="184"/>
      <c r="LZI1094" s="184"/>
      <c r="LZJ1094" s="184"/>
      <c r="LZK1094" s="184"/>
      <c r="LZL1094" s="184"/>
      <c r="LZM1094" s="184"/>
      <c r="LZN1094" s="184"/>
      <c r="LZO1094" s="184"/>
      <c r="LZP1094" s="184"/>
      <c r="LZQ1094" s="184"/>
      <c r="LZR1094" s="184"/>
      <c r="LZS1094" s="184"/>
      <c r="LZT1094" s="184"/>
      <c r="LZU1094" s="184"/>
      <c r="LZV1094" s="184"/>
      <c r="LZW1094" s="184"/>
      <c r="LZX1094" s="184"/>
      <c r="LZY1094" s="184"/>
      <c r="LZZ1094" s="184"/>
      <c r="MAA1094" s="184"/>
      <c r="MAB1094" s="184"/>
      <c r="MAC1094" s="184"/>
      <c r="MAD1094" s="184"/>
      <c r="MAE1094" s="184"/>
      <c r="MAF1094" s="184"/>
      <c r="MAG1094" s="184"/>
      <c r="MAH1094" s="184"/>
      <c r="MAI1094" s="184"/>
      <c r="MAJ1094" s="184"/>
      <c r="MAK1094" s="184"/>
      <c r="MAL1094" s="184"/>
      <c r="MAM1094" s="184"/>
      <c r="MAN1094" s="184"/>
      <c r="MAO1094" s="184"/>
      <c r="MAP1094" s="184"/>
      <c r="MAQ1094" s="184"/>
      <c r="MAR1094" s="184"/>
      <c r="MAS1094" s="184"/>
      <c r="MAT1094" s="184"/>
      <c r="MAU1094" s="184"/>
      <c r="MAV1094" s="184"/>
      <c r="MAW1094" s="184"/>
      <c r="MAX1094" s="184"/>
      <c r="MAY1094" s="184"/>
      <c r="MAZ1094" s="184"/>
      <c r="MBA1094" s="184"/>
      <c r="MBB1094" s="184"/>
      <c r="MBC1094" s="184"/>
      <c r="MBD1094" s="184"/>
      <c r="MBE1094" s="184"/>
      <c r="MBF1094" s="184"/>
      <c r="MBG1094" s="184"/>
      <c r="MBH1094" s="184"/>
      <c r="MBI1094" s="184"/>
      <c r="MBJ1094" s="184"/>
      <c r="MBK1094" s="184"/>
      <c r="MBL1094" s="184"/>
      <c r="MBM1094" s="184"/>
      <c r="MBN1094" s="184"/>
      <c r="MBO1094" s="184"/>
      <c r="MBP1094" s="184"/>
      <c r="MBQ1094" s="184"/>
      <c r="MBR1094" s="184"/>
      <c r="MBS1094" s="184"/>
      <c r="MBT1094" s="184"/>
      <c r="MBU1094" s="184"/>
      <c r="MBV1094" s="184"/>
      <c r="MBW1094" s="184"/>
      <c r="MBX1094" s="184"/>
      <c r="MBY1094" s="184"/>
      <c r="MBZ1094" s="184"/>
      <c r="MCA1094" s="184"/>
      <c r="MCB1094" s="184"/>
      <c r="MCC1094" s="184"/>
      <c r="MCD1094" s="184"/>
      <c r="MCE1094" s="184"/>
      <c r="MCF1094" s="184"/>
      <c r="MCG1094" s="184"/>
      <c r="MCH1094" s="184"/>
      <c r="MCI1094" s="184"/>
      <c r="MCJ1094" s="184"/>
      <c r="MCK1094" s="184"/>
      <c r="MCL1094" s="184"/>
      <c r="MCM1094" s="184"/>
      <c r="MCN1094" s="184"/>
      <c r="MCO1094" s="184"/>
      <c r="MCP1094" s="184"/>
      <c r="MCQ1094" s="184"/>
      <c r="MCR1094" s="184"/>
      <c r="MCS1094" s="184"/>
      <c r="MCT1094" s="184"/>
      <c r="MCU1094" s="184"/>
      <c r="MCV1094" s="184"/>
      <c r="MCW1094" s="184"/>
      <c r="MCX1094" s="184"/>
      <c r="MCY1094" s="184"/>
      <c r="MCZ1094" s="184"/>
      <c r="MDA1094" s="184"/>
      <c r="MDB1094" s="184"/>
      <c r="MDC1094" s="184"/>
      <c r="MDD1094" s="184"/>
      <c r="MDE1094" s="184"/>
      <c r="MDF1094" s="184"/>
      <c r="MDG1094" s="184"/>
      <c r="MDH1094" s="184"/>
      <c r="MDI1094" s="184"/>
      <c r="MDJ1094" s="184"/>
      <c r="MDK1094" s="184"/>
      <c r="MDL1094" s="184"/>
      <c r="MDM1094" s="184"/>
      <c r="MDN1094" s="184"/>
      <c r="MDO1094" s="184"/>
      <c r="MDP1094" s="184"/>
      <c r="MDQ1094" s="184"/>
      <c r="MDR1094" s="184"/>
      <c r="MDS1094" s="184"/>
      <c r="MDT1094" s="184"/>
      <c r="MDU1094" s="184"/>
      <c r="MDV1094" s="184"/>
      <c r="MDW1094" s="184"/>
      <c r="MDX1094" s="184"/>
      <c r="MDY1094" s="184"/>
      <c r="MDZ1094" s="184"/>
      <c r="MEA1094" s="184"/>
      <c r="MEB1094" s="184"/>
      <c r="MEC1094" s="184"/>
      <c r="MED1094" s="184"/>
      <c r="MEE1094" s="184"/>
      <c r="MEF1094" s="184"/>
      <c r="MEG1094" s="184"/>
      <c r="MEH1094" s="184"/>
      <c r="MEI1094" s="184"/>
      <c r="MEJ1094" s="184"/>
      <c r="MEK1094" s="184"/>
      <c r="MEL1094" s="184"/>
      <c r="MEM1094" s="184"/>
      <c r="MEN1094" s="184"/>
      <c r="MEO1094" s="184"/>
      <c r="MEP1094" s="184"/>
      <c r="MEQ1094" s="184"/>
      <c r="MER1094" s="184"/>
      <c r="MES1094" s="184"/>
      <c r="MET1094" s="184"/>
      <c r="MEU1094" s="184"/>
      <c r="MEV1094" s="184"/>
      <c r="MEW1094" s="184"/>
      <c r="MEX1094" s="184"/>
      <c r="MEY1094" s="184"/>
      <c r="MEZ1094" s="184"/>
      <c r="MFA1094" s="184"/>
      <c r="MFB1094" s="184"/>
      <c r="MFC1094" s="184"/>
      <c r="MFD1094" s="184"/>
      <c r="MFE1094" s="184"/>
      <c r="MFF1094" s="184"/>
      <c r="MFG1094" s="184"/>
      <c r="MFH1094" s="184"/>
      <c r="MFI1094" s="184"/>
      <c r="MFJ1094" s="184"/>
      <c r="MFK1094" s="184"/>
      <c r="MFL1094" s="184"/>
      <c r="MFM1094" s="184"/>
      <c r="MFN1094" s="184"/>
      <c r="MFO1094" s="184"/>
      <c r="MFP1094" s="184"/>
      <c r="MFQ1094" s="184"/>
      <c r="MFR1094" s="184"/>
      <c r="MFS1094" s="184"/>
      <c r="MFT1094" s="184"/>
      <c r="MFU1094" s="184"/>
      <c r="MFV1094" s="184"/>
      <c r="MFW1094" s="184"/>
      <c r="MFX1094" s="184"/>
      <c r="MFY1094" s="184"/>
      <c r="MFZ1094" s="184"/>
      <c r="MGA1094" s="184"/>
      <c r="MGB1094" s="184"/>
      <c r="MGC1094" s="184"/>
      <c r="MGD1094" s="184"/>
      <c r="MGE1094" s="184"/>
      <c r="MGF1094" s="184"/>
      <c r="MGG1094" s="184"/>
      <c r="MGH1094" s="184"/>
      <c r="MGI1094" s="184"/>
      <c r="MGJ1094" s="184"/>
      <c r="MGK1094" s="184"/>
      <c r="MGL1094" s="184"/>
      <c r="MGM1094" s="184"/>
      <c r="MGN1094" s="184"/>
      <c r="MGO1094" s="184"/>
      <c r="MGP1094" s="184"/>
      <c r="MGQ1094" s="184"/>
      <c r="MGR1094" s="184"/>
      <c r="MGS1094" s="184"/>
      <c r="MGT1094" s="184"/>
      <c r="MGU1094" s="184"/>
      <c r="MGV1094" s="184"/>
      <c r="MGW1094" s="184"/>
      <c r="MGX1094" s="184"/>
      <c r="MGY1094" s="184"/>
      <c r="MGZ1094" s="184"/>
      <c r="MHA1094" s="184"/>
      <c r="MHB1094" s="184"/>
      <c r="MHC1094" s="184"/>
      <c r="MHD1094" s="184"/>
      <c r="MHE1094" s="184"/>
      <c r="MHF1094" s="184"/>
      <c r="MHG1094" s="184"/>
      <c r="MHH1094" s="184"/>
      <c r="MHI1094" s="184"/>
      <c r="MHJ1094" s="184"/>
      <c r="MHK1094" s="184"/>
      <c r="MHL1094" s="184"/>
      <c r="MHM1094" s="184"/>
      <c r="MHN1094" s="184"/>
      <c r="MHO1094" s="184"/>
      <c r="MHP1094" s="184"/>
      <c r="MHQ1094" s="184"/>
      <c r="MHR1094" s="184"/>
      <c r="MHS1094" s="184"/>
      <c r="MHT1094" s="184"/>
      <c r="MHU1094" s="184"/>
      <c r="MHV1094" s="184"/>
      <c r="MHW1094" s="184"/>
      <c r="MHX1094" s="184"/>
      <c r="MHY1094" s="184"/>
      <c r="MHZ1094" s="184"/>
      <c r="MIA1094" s="184"/>
      <c r="MIB1094" s="184"/>
      <c r="MIC1094" s="184"/>
      <c r="MID1094" s="184"/>
      <c r="MIE1094" s="184"/>
      <c r="MIF1094" s="184"/>
      <c r="MIG1094" s="184"/>
      <c r="MIH1094" s="184"/>
      <c r="MII1094" s="184"/>
      <c r="MIJ1094" s="184"/>
      <c r="MIK1094" s="184"/>
      <c r="MIL1094" s="184"/>
      <c r="MIM1094" s="184"/>
      <c r="MIN1094" s="184"/>
      <c r="MIO1094" s="184"/>
      <c r="MIP1094" s="184"/>
      <c r="MIQ1094" s="184"/>
      <c r="MIR1094" s="184"/>
      <c r="MIS1094" s="184"/>
      <c r="MIT1094" s="184"/>
      <c r="MIU1094" s="184"/>
      <c r="MIV1094" s="184"/>
      <c r="MIW1094" s="184"/>
      <c r="MIX1094" s="184"/>
      <c r="MIY1094" s="184"/>
      <c r="MIZ1094" s="184"/>
      <c r="MJA1094" s="184"/>
      <c r="MJB1094" s="184"/>
      <c r="MJC1094" s="184"/>
      <c r="MJD1094" s="184"/>
      <c r="MJE1094" s="184"/>
      <c r="MJF1094" s="184"/>
      <c r="MJG1094" s="184"/>
      <c r="MJH1094" s="184"/>
      <c r="MJI1094" s="184"/>
      <c r="MJJ1094" s="184"/>
      <c r="MJK1094" s="184"/>
      <c r="MJL1094" s="184"/>
      <c r="MJM1094" s="184"/>
      <c r="MJN1094" s="184"/>
      <c r="MJO1094" s="184"/>
      <c r="MJP1094" s="184"/>
      <c r="MJQ1094" s="184"/>
      <c r="MJR1094" s="184"/>
      <c r="MJS1094" s="184"/>
      <c r="MJT1094" s="184"/>
      <c r="MJU1094" s="184"/>
      <c r="MJV1094" s="184"/>
      <c r="MJW1094" s="184"/>
      <c r="MJX1094" s="184"/>
      <c r="MJY1094" s="184"/>
      <c r="MJZ1094" s="184"/>
      <c r="MKA1094" s="184"/>
      <c r="MKB1094" s="184"/>
      <c r="MKC1094" s="184"/>
      <c r="MKD1094" s="184"/>
      <c r="MKE1094" s="184"/>
      <c r="MKF1094" s="184"/>
      <c r="MKG1094" s="184"/>
      <c r="MKH1094" s="184"/>
      <c r="MKI1094" s="184"/>
      <c r="MKJ1094" s="184"/>
      <c r="MKK1094" s="184"/>
      <c r="MKL1094" s="184"/>
      <c r="MKM1094" s="184"/>
      <c r="MKN1094" s="184"/>
      <c r="MKO1094" s="184"/>
      <c r="MKP1094" s="184"/>
      <c r="MKQ1094" s="184"/>
      <c r="MKR1094" s="184"/>
      <c r="MKS1094" s="184"/>
      <c r="MKT1094" s="184"/>
      <c r="MKU1094" s="184"/>
      <c r="MKV1094" s="184"/>
      <c r="MKW1094" s="184"/>
      <c r="MKX1094" s="184"/>
      <c r="MKY1094" s="184"/>
      <c r="MKZ1094" s="184"/>
      <c r="MLA1094" s="184"/>
      <c r="MLB1094" s="184"/>
      <c r="MLC1094" s="184"/>
      <c r="MLD1094" s="184"/>
      <c r="MLE1094" s="184"/>
      <c r="MLF1094" s="184"/>
      <c r="MLG1094" s="184"/>
      <c r="MLH1094" s="184"/>
      <c r="MLI1094" s="184"/>
      <c r="MLJ1094" s="184"/>
      <c r="MLK1094" s="184"/>
      <c r="MLL1094" s="184"/>
      <c r="MLM1094" s="184"/>
      <c r="MLN1094" s="184"/>
      <c r="MLO1094" s="184"/>
      <c r="MLP1094" s="184"/>
      <c r="MLQ1094" s="184"/>
      <c r="MLR1094" s="184"/>
      <c r="MLS1094" s="184"/>
      <c r="MLT1094" s="184"/>
      <c r="MLU1094" s="184"/>
      <c r="MLV1094" s="184"/>
      <c r="MLW1094" s="184"/>
      <c r="MLX1094" s="184"/>
      <c r="MLY1094" s="184"/>
      <c r="MLZ1094" s="184"/>
      <c r="MMA1094" s="184"/>
      <c r="MMB1094" s="184"/>
      <c r="MMC1094" s="184"/>
      <c r="MMD1094" s="184"/>
      <c r="MME1094" s="184"/>
      <c r="MMF1094" s="184"/>
      <c r="MMG1094" s="184"/>
      <c r="MMH1094" s="184"/>
      <c r="MMI1094" s="184"/>
      <c r="MMJ1094" s="184"/>
      <c r="MMK1094" s="184"/>
      <c r="MML1094" s="184"/>
      <c r="MMM1094" s="184"/>
      <c r="MMN1094" s="184"/>
      <c r="MMO1094" s="184"/>
      <c r="MMP1094" s="184"/>
      <c r="MMQ1094" s="184"/>
      <c r="MMR1094" s="184"/>
      <c r="MMS1094" s="184"/>
      <c r="MMT1094" s="184"/>
      <c r="MMU1094" s="184"/>
      <c r="MMV1094" s="184"/>
      <c r="MMW1094" s="184"/>
      <c r="MMX1094" s="184"/>
      <c r="MMY1094" s="184"/>
      <c r="MMZ1094" s="184"/>
      <c r="MNA1094" s="184"/>
      <c r="MNB1094" s="184"/>
      <c r="MNC1094" s="184"/>
      <c r="MND1094" s="184"/>
      <c r="MNE1094" s="184"/>
      <c r="MNF1094" s="184"/>
      <c r="MNG1094" s="184"/>
      <c r="MNH1094" s="184"/>
      <c r="MNI1094" s="184"/>
      <c r="MNJ1094" s="184"/>
      <c r="MNK1094" s="184"/>
      <c r="MNL1094" s="184"/>
      <c r="MNM1094" s="184"/>
      <c r="MNN1094" s="184"/>
      <c r="MNO1094" s="184"/>
      <c r="MNP1094" s="184"/>
      <c r="MNQ1094" s="184"/>
      <c r="MNR1094" s="184"/>
      <c r="MNS1094" s="184"/>
      <c r="MNT1094" s="184"/>
      <c r="MNU1094" s="184"/>
      <c r="MNV1094" s="184"/>
      <c r="MNW1094" s="184"/>
      <c r="MNX1094" s="184"/>
      <c r="MNY1094" s="184"/>
      <c r="MNZ1094" s="184"/>
      <c r="MOA1094" s="184"/>
      <c r="MOB1094" s="184"/>
      <c r="MOC1094" s="184"/>
      <c r="MOD1094" s="184"/>
      <c r="MOE1094" s="184"/>
      <c r="MOF1094" s="184"/>
      <c r="MOG1094" s="184"/>
      <c r="MOH1094" s="184"/>
      <c r="MOI1094" s="184"/>
      <c r="MOJ1094" s="184"/>
      <c r="MOK1094" s="184"/>
      <c r="MOL1094" s="184"/>
      <c r="MOM1094" s="184"/>
      <c r="MON1094" s="184"/>
      <c r="MOO1094" s="184"/>
      <c r="MOP1094" s="184"/>
      <c r="MOQ1094" s="184"/>
      <c r="MOR1094" s="184"/>
      <c r="MOS1094" s="184"/>
      <c r="MOT1094" s="184"/>
      <c r="MOU1094" s="184"/>
      <c r="MOV1094" s="184"/>
      <c r="MOW1094" s="184"/>
      <c r="MOX1094" s="184"/>
      <c r="MOY1094" s="184"/>
      <c r="MOZ1094" s="184"/>
      <c r="MPA1094" s="184"/>
      <c r="MPB1094" s="184"/>
      <c r="MPC1094" s="184"/>
      <c r="MPD1094" s="184"/>
      <c r="MPE1094" s="184"/>
      <c r="MPF1094" s="184"/>
      <c r="MPG1094" s="184"/>
      <c r="MPH1094" s="184"/>
      <c r="MPI1094" s="184"/>
      <c r="MPJ1094" s="184"/>
      <c r="MPK1094" s="184"/>
      <c r="MPL1094" s="184"/>
      <c r="MPM1094" s="184"/>
      <c r="MPN1094" s="184"/>
      <c r="MPO1094" s="184"/>
      <c r="MPP1094" s="184"/>
      <c r="MPQ1094" s="184"/>
      <c r="MPR1094" s="184"/>
      <c r="MPS1094" s="184"/>
      <c r="MPT1094" s="184"/>
      <c r="MPU1094" s="184"/>
      <c r="MPV1094" s="184"/>
      <c r="MPW1094" s="184"/>
      <c r="MPX1094" s="184"/>
      <c r="MPY1094" s="184"/>
      <c r="MPZ1094" s="184"/>
      <c r="MQA1094" s="184"/>
      <c r="MQB1094" s="184"/>
      <c r="MQC1094" s="184"/>
      <c r="MQD1094" s="184"/>
      <c r="MQE1094" s="184"/>
      <c r="MQF1094" s="184"/>
      <c r="MQG1094" s="184"/>
      <c r="MQH1094" s="184"/>
      <c r="MQI1094" s="184"/>
      <c r="MQJ1094" s="184"/>
      <c r="MQK1094" s="184"/>
      <c r="MQL1094" s="184"/>
      <c r="MQM1094" s="184"/>
      <c r="MQN1094" s="184"/>
      <c r="MQO1094" s="184"/>
      <c r="MQP1094" s="184"/>
      <c r="MQQ1094" s="184"/>
      <c r="MQR1094" s="184"/>
      <c r="MQS1094" s="184"/>
      <c r="MQT1094" s="184"/>
      <c r="MQU1094" s="184"/>
      <c r="MQV1094" s="184"/>
      <c r="MQW1094" s="184"/>
      <c r="MQX1094" s="184"/>
      <c r="MQY1094" s="184"/>
      <c r="MQZ1094" s="184"/>
      <c r="MRA1094" s="184"/>
      <c r="MRB1094" s="184"/>
      <c r="MRC1094" s="184"/>
      <c r="MRD1094" s="184"/>
      <c r="MRE1094" s="184"/>
      <c r="MRF1094" s="184"/>
      <c r="MRG1094" s="184"/>
      <c r="MRH1094" s="184"/>
      <c r="MRI1094" s="184"/>
      <c r="MRJ1094" s="184"/>
      <c r="MRK1094" s="184"/>
      <c r="MRL1094" s="184"/>
      <c r="MRM1094" s="184"/>
      <c r="MRN1094" s="184"/>
      <c r="MRO1094" s="184"/>
      <c r="MRP1094" s="184"/>
      <c r="MRQ1094" s="184"/>
      <c r="MRR1094" s="184"/>
      <c r="MRS1094" s="184"/>
      <c r="MRT1094" s="184"/>
      <c r="MRU1094" s="184"/>
      <c r="MRV1094" s="184"/>
      <c r="MRW1094" s="184"/>
      <c r="MRX1094" s="184"/>
      <c r="MRY1094" s="184"/>
      <c r="MRZ1094" s="184"/>
      <c r="MSA1094" s="184"/>
      <c r="MSB1094" s="184"/>
      <c r="MSC1094" s="184"/>
      <c r="MSD1094" s="184"/>
      <c r="MSE1094" s="184"/>
      <c r="MSF1094" s="184"/>
      <c r="MSG1094" s="184"/>
      <c r="MSH1094" s="184"/>
      <c r="MSI1094" s="184"/>
      <c r="MSJ1094" s="184"/>
      <c r="MSK1094" s="184"/>
      <c r="MSL1094" s="184"/>
      <c r="MSM1094" s="184"/>
      <c r="MSN1094" s="184"/>
      <c r="MSO1094" s="184"/>
      <c r="MSP1094" s="184"/>
      <c r="MSQ1094" s="184"/>
      <c r="MSR1094" s="184"/>
      <c r="MSS1094" s="184"/>
      <c r="MST1094" s="184"/>
      <c r="MSU1094" s="184"/>
      <c r="MSV1094" s="184"/>
      <c r="MSW1094" s="184"/>
      <c r="MSX1094" s="184"/>
      <c r="MSY1094" s="184"/>
      <c r="MSZ1094" s="184"/>
      <c r="MTA1094" s="184"/>
      <c r="MTB1094" s="184"/>
      <c r="MTC1094" s="184"/>
      <c r="MTD1094" s="184"/>
      <c r="MTE1094" s="184"/>
      <c r="MTF1094" s="184"/>
      <c r="MTG1094" s="184"/>
      <c r="MTH1094" s="184"/>
      <c r="MTI1094" s="184"/>
      <c r="MTJ1094" s="184"/>
      <c r="MTK1094" s="184"/>
      <c r="MTL1094" s="184"/>
      <c r="MTM1094" s="184"/>
      <c r="MTN1094" s="184"/>
      <c r="MTO1094" s="184"/>
      <c r="MTP1094" s="184"/>
      <c r="MTQ1094" s="184"/>
      <c r="MTR1094" s="184"/>
      <c r="MTS1094" s="184"/>
      <c r="MTT1094" s="184"/>
      <c r="MTU1094" s="184"/>
      <c r="MTV1094" s="184"/>
      <c r="MTW1094" s="184"/>
      <c r="MTX1094" s="184"/>
      <c r="MTY1094" s="184"/>
      <c r="MTZ1094" s="184"/>
      <c r="MUA1094" s="184"/>
      <c r="MUB1094" s="184"/>
      <c r="MUC1094" s="184"/>
      <c r="MUD1094" s="184"/>
      <c r="MUE1094" s="184"/>
      <c r="MUF1094" s="184"/>
      <c r="MUG1094" s="184"/>
      <c r="MUH1094" s="184"/>
      <c r="MUI1094" s="184"/>
      <c r="MUJ1094" s="184"/>
      <c r="MUK1094" s="184"/>
      <c r="MUL1094" s="184"/>
      <c r="MUM1094" s="184"/>
      <c r="MUN1094" s="184"/>
      <c r="MUO1094" s="184"/>
      <c r="MUP1094" s="184"/>
      <c r="MUQ1094" s="184"/>
      <c r="MUR1094" s="184"/>
      <c r="MUS1094" s="184"/>
      <c r="MUT1094" s="184"/>
      <c r="MUU1094" s="184"/>
      <c r="MUV1094" s="184"/>
      <c r="MUW1094" s="184"/>
      <c r="MUX1094" s="184"/>
      <c r="MUY1094" s="184"/>
      <c r="MUZ1094" s="184"/>
      <c r="MVA1094" s="184"/>
      <c r="MVB1094" s="184"/>
      <c r="MVC1094" s="184"/>
      <c r="MVD1094" s="184"/>
      <c r="MVE1094" s="184"/>
      <c r="MVF1094" s="184"/>
      <c r="MVG1094" s="184"/>
      <c r="MVH1094" s="184"/>
      <c r="MVI1094" s="184"/>
      <c r="MVJ1094" s="184"/>
      <c r="MVK1094" s="184"/>
      <c r="MVL1094" s="184"/>
      <c r="MVM1094" s="184"/>
      <c r="MVN1094" s="184"/>
      <c r="MVO1094" s="184"/>
      <c r="MVP1094" s="184"/>
      <c r="MVQ1094" s="184"/>
      <c r="MVR1094" s="184"/>
      <c r="MVS1094" s="184"/>
      <c r="MVT1094" s="184"/>
      <c r="MVU1094" s="184"/>
      <c r="MVV1094" s="184"/>
      <c r="MVW1094" s="184"/>
      <c r="MVX1094" s="184"/>
      <c r="MVY1094" s="184"/>
      <c r="MVZ1094" s="184"/>
      <c r="MWA1094" s="184"/>
      <c r="MWB1094" s="184"/>
      <c r="MWC1094" s="184"/>
      <c r="MWD1094" s="184"/>
      <c r="MWE1094" s="184"/>
      <c r="MWF1094" s="184"/>
      <c r="MWG1094" s="184"/>
      <c r="MWH1094" s="184"/>
      <c r="MWI1094" s="184"/>
      <c r="MWJ1094" s="184"/>
      <c r="MWK1094" s="184"/>
      <c r="MWL1094" s="184"/>
      <c r="MWM1094" s="184"/>
      <c r="MWN1094" s="184"/>
      <c r="MWO1094" s="184"/>
      <c r="MWP1094" s="184"/>
      <c r="MWQ1094" s="184"/>
      <c r="MWR1094" s="184"/>
      <c r="MWS1094" s="184"/>
      <c r="MWT1094" s="184"/>
      <c r="MWU1094" s="184"/>
      <c r="MWV1094" s="184"/>
      <c r="MWW1094" s="184"/>
      <c r="MWX1094" s="184"/>
      <c r="MWY1094" s="184"/>
      <c r="MWZ1094" s="184"/>
      <c r="MXA1094" s="184"/>
      <c r="MXB1094" s="184"/>
      <c r="MXC1094" s="184"/>
      <c r="MXD1094" s="184"/>
      <c r="MXE1094" s="184"/>
      <c r="MXF1094" s="184"/>
      <c r="MXG1094" s="184"/>
      <c r="MXH1094" s="184"/>
      <c r="MXI1094" s="184"/>
      <c r="MXJ1094" s="184"/>
      <c r="MXK1094" s="184"/>
      <c r="MXL1094" s="184"/>
      <c r="MXM1094" s="184"/>
      <c r="MXN1094" s="184"/>
      <c r="MXO1094" s="184"/>
      <c r="MXP1094" s="184"/>
      <c r="MXQ1094" s="184"/>
      <c r="MXR1094" s="184"/>
      <c r="MXS1094" s="184"/>
      <c r="MXT1094" s="184"/>
      <c r="MXU1094" s="184"/>
      <c r="MXV1094" s="184"/>
      <c r="MXW1094" s="184"/>
      <c r="MXX1094" s="184"/>
      <c r="MXY1094" s="184"/>
      <c r="MXZ1094" s="184"/>
      <c r="MYA1094" s="184"/>
      <c r="MYB1094" s="184"/>
      <c r="MYC1094" s="184"/>
      <c r="MYD1094" s="184"/>
      <c r="MYE1094" s="184"/>
      <c r="MYF1094" s="184"/>
      <c r="MYG1094" s="184"/>
      <c r="MYH1094" s="184"/>
      <c r="MYI1094" s="184"/>
      <c r="MYJ1094" s="184"/>
      <c r="MYK1094" s="184"/>
      <c r="MYL1094" s="184"/>
      <c r="MYM1094" s="184"/>
      <c r="MYN1094" s="184"/>
      <c r="MYO1094" s="184"/>
      <c r="MYP1094" s="184"/>
      <c r="MYQ1094" s="184"/>
      <c r="MYR1094" s="184"/>
      <c r="MYS1094" s="184"/>
      <c r="MYT1094" s="184"/>
      <c r="MYU1094" s="184"/>
      <c r="MYV1094" s="184"/>
      <c r="MYW1094" s="184"/>
      <c r="MYX1094" s="184"/>
      <c r="MYY1094" s="184"/>
      <c r="MYZ1094" s="184"/>
      <c r="MZA1094" s="184"/>
      <c r="MZB1094" s="184"/>
      <c r="MZC1094" s="184"/>
      <c r="MZD1094" s="184"/>
      <c r="MZE1094" s="184"/>
      <c r="MZF1094" s="184"/>
      <c r="MZG1094" s="184"/>
      <c r="MZH1094" s="184"/>
      <c r="MZI1094" s="184"/>
      <c r="MZJ1094" s="184"/>
      <c r="MZK1094" s="184"/>
      <c r="MZL1094" s="184"/>
      <c r="MZM1094" s="184"/>
      <c r="MZN1094" s="184"/>
      <c r="MZO1094" s="184"/>
      <c r="MZP1094" s="184"/>
      <c r="MZQ1094" s="184"/>
      <c r="MZR1094" s="184"/>
      <c r="MZS1094" s="184"/>
      <c r="MZT1094" s="184"/>
      <c r="MZU1094" s="184"/>
      <c r="MZV1094" s="184"/>
      <c r="MZW1094" s="184"/>
      <c r="MZX1094" s="184"/>
      <c r="MZY1094" s="184"/>
      <c r="MZZ1094" s="184"/>
      <c r="NAA1094" s="184"/>
      <c r="NAB1094" s="184"/>
      <c r="NAC1094" s="184"/>
      <c r="NAD1094" s="184"/>
      <c r="NAE1094" s="184"/>
      <c r="NAF1094" s="184"/>
      <c r="NAG1094" s="184"/>
      <c r="NAH1094" s="184"/>
      <c r="NAI1094" s="184"/>
      <c r="NAJ1094" s="184"/>
      <c r="NAK1094" s="184"/>
      <c r="NAL1094" s="184"/>
      <c r="NAM1094" s="184"/>
      <c r="NAN1094" s="184"/>
      <c r="NAO1094" s="184"/>
      <c r="NAP1094" s="184"/>
      <c r="NAQ1094" s="184"/>
      <c r="NAR1094" s="184"/>
      <c r="NAS1094" s="184"/>
      <c r="NAT1094" s="184"/>
      <c r="NAU1094" s="184"/>
      <c r="NAV1094" s="184"/>
      <c r="NAW1094" s="184"/>
      <c r="NAX1094" s="184"/>
      <c r="NAY1094" s="184"/>
      <c r="NAZ1094" s="184"/>
      <c r="NBA1094" s="184"/>
      <c r="NBB1094" s="184"/>
      <c r="NBC1094" s="184"/>
      <c r="NBD1094" s="184"/>
      <c r="NBE1094" s="184"/>
      <c r="NBF1094" s="184"/>
      <c r="NBG1094" s="184"/>
      <c r="NBH1094" s="184"/>
      <c r="NBI1094" s="184"/>
      <c r="NBJ1094" s="184"/>
      <c r="NBK1094" s="184"/>
      <c r="NBL1094" s="184"/>
      <c r="NBM1094" s="184"/>
      <c r="NBN1094" s="184"/>
      <c r="NBO1094" s="184"/>
      <c r="NBP1094" s="184"/>
      <c r="NBQ1094" s="184"/>
      <c r="NBR1094" s="184"/>
      <c r="NBS1094" s="184"/>
      <c r="NBT1094" s="184"/>
      <c r="NBU1094" s="184"/>
      <c r="NBV1094" s="184"/>
      <c r="NBW1094" s="184"/>
      <c r="NBX1094" s="184"/>
      <c r="NBY1094" s="184"/>
      <c r="NBZ1094" s="184"/>
      <c r="NCA1094" s="184"/>
      <c r="NCB1094" s="184"/>
      <c r="NCC1094" s="184"/>
      <c r="NCD1094" s="184"/>
      <c r="NCE1094" s="184"/>
      <c r="NCF1094" s="184"/>
      <c r="NCG1094" s="184"/>
      <c r="NCH1094" s="184"/>
      <c r="NCI1094" s="184"/>
      <c r="NCJ1094" s="184"/>
      <c r="NCK1094" s="184"/>
      <c r="NCL1094" s="184"/>
      <c r="NCM1094" s="184"/>
      <c r="NCN1094" s="184"/>
      <c r="NCO1094" s="184"/>
      <c r="NCP1094" s="184"/>
      <c r="NCQ1094" s="184"/>
      <c r="NCR1094" s="184"/>
      <c r="NCS1094" s="184"/>
      <c r="NCT1094" s="184"/>
      <c r="NCU1094" s="184"/>
      <c r="NCV1094" s="184"/>
      <c r="NCW1094" s="184"/>
      <c r="NCX1094" s="184"/>
      <c r="NCY1094" s="184"/>
      <c r="NCZ1094" s="184"/>
      <c r="NDA1094" s="184"/>
      <c r="NDB1094" s="184"/>
      <c r="NDC1094" s="184"/>
      <c r="NDD1094" s="184"/>
      <c r="NDE1094" s="184"/>
      <c r="NDF1094" s="184"/>
      <c r="NDG1094" s="184"/>
      <c r="NDH1094" s="184"/>
      <c r="NDI1094" s="184"/>
      <c r="NDJ1094" s="184"/>
      <c r="NDK1094" s="184"/>
      <c r="NDL1094" s="184"/>
      <c r="NDM1094" s="184"/>
      <c r="NDN1094" s="184"/>
      <c r="NDO1094" s="184"/>
      <c r="NDP1094" s="184"/>
      <c r="NDQ1094" s="184"/>
      <c r="NDR1094" s="184"/>
      <c r="NDS1094" s="184"/>
      <c r="NDT1094" s="184"/>
      <c r="NDU1094" s="184"/>
      <c r="NDV1094" s="184"/>
      <c r="NDW1094" s="184"/>
      <c r="NDX1094" s="184"/>
      <c r="NDY1094" s="184"/>
      <c r="NDZ1094" s="184"/>
      <c r="NEA1094" s="184"/>
      <c r="NEB1094" s="184"/>
      <c r="NEC1094" s="184"/>
      <c r="NED1094" s="184"/>
      <c r="NEE1094" s="184"/>
      <c r="NEF1094" s="184"/>
      <c r="NEG1094" s="184"/>
      <c r="NEH1094" s="184"/>
      <c r="NEI1094" s="184"/>
      <c r="NEJ1094" s="184"/>
      <c r="NEK1094" s="184"/>
      <c r="NEL1094" s="184"/>
      <c r="NEM1094" s="184"/>
      <c r="NEN1094" s="184"/>
      <c r="NEO1094" s="184"/>
      <c r="NEP1094" s="184"/>
      <c r="NEQ1094" s="184"/>
      <c r="NER1094" s="184"/>
      <c r="NES1094" s="184"/>
      <c r="NET1094" s="184"/>
      <c r="NEU1094" s="184"/>
      <c r="NEV1094" s="184"/>
      <c r="NEW1094" s="184"/>
      <c r="NEX1094" s="184"/>
      <c r="NEY1094" s="184"/>
      <c r="NEZ1094" s="184"/>
      <c r="NFA1094" s="184"/>
      <c r="NFB1094" s="184"/>
      <c r="NFC1094" s="184"/>
      <c r="NFD1094" s="184"/>
      <c r="NFE1094" s="184"/>
      <c r="NFF1094" s="184"/>
      <c r="NFG1094" s="184"/>
      <c r="NFH1094" s="184"/>
      <c r="NFI1094" s="184"/>
      <c r="NFJ1094" s="184"/>
      <c r="NFK1094" s="184"/>
      <c r="NFL1094" s="184"/>
      <c r="NFM1094" s="184"/>
      <c r="NFN1094" s="184"/>
      <c r="NFO1094" s="184"/>
      <c r="NFP1094" s="184"/>
      <c r="NFQ1094" s="184"/>
      <c r="NFR1094" s="184"/>
      <c r="NFS1094" s="184"/>
      <c r="NFT1094" s="184"/>
      <c r="NFU1094" s="184"/>
      <c r="NFV1094" s="184"/>
      <c r="NFW1094" s="184"/>
      <c r="NFX1094" s="184"/>
      <c r="NFY1094" s="184"/>
      <c r="NFZ1094" s="184"/>
      <c r="NGA1094" s="184"/>
      <c r="NGB1094" s="184"/>
      <c r="NGC1094" s="184"/>
      <c r="NGD1094" s="184"/>
      <c r="NGE1094" s="184"/>
      <c r="NGF1094" s="184"/>
      <c r="NGG1094" s="184"/>
      <c r="NGH1094" s="184"/>
      <c r="NGI1094" s="184"/>
      <c r="NGJ1094" s="184"/>
      <c r="NGK1094" s="184"/>
      <c r="NGL1094" s="184"/>
      <c r="NGM1094" s="184"/>
      <c r="NGN1094" s="184"/>
      <c r="NGO1094" s="184"/>
      <c r="NGP1094" s="184"/>
      <c r="NGQ1094" s="184"/>
      <c r="NGR1094" s="184"/>
      <c r="NGS1094" s="184"/>
      <c r="NGT1094" s="184"/>
      <c r="NGU1094" s="184"/>
      <c r="NGV1094" s="184"/>
      <c r="NGW1094" s="184"/>
      <c r="NGX1094" s="184"/>
      <c r="NGY1094" s="184"/>
      <c r="NGZ1094" s="184"/>
      <c r="NHA1094" s="184"/>
      <c r="NHB1094" s="184"/>
      <c r="NHC1094" s="184"/>
      <c r="NHD1094" s="184"/>
      <c r="NHE1094" s="184"/>
      <c r="NHF1094" s="184"/>
      <c r="NHG1094" s="184"/>
      <c r="NHH1094" s="184"/>
      <c r="NHI1094" s="184"/>
      <c r="NHJ1094" s="184"/>
      <c r="NHK1094" s="184"/>
      <c r="NHL1094" s="184"/>
      <c r="NHM1094" s="184"/>
      <c r="NHN1094" s="184"/>
      <c r="NHO1094" s="184"/>
      <c r="NHP1094" s="184"/>
      <c r="NHQ1094" s="184"/>
      <c r="NHR1094" s="184"/>
      <c r="NHS1094" s="184"/>
      <c r="NHT1094" s="184"/>
      <c r="NHU1094" s="184"/>
      <c r="NHV1094" s="184"/>
      <c r="NHW1094" s="184"/>
      <c r="NHX1094" s="184"/>
      <c r="NHY1094" s="184"/>
      <c r="NHZ1094" s="184"/>
      <c r="NIA1094" s="184"/>
      <c r="NIB1094" s="184"/>
      <c r="NIC1094" s="184"/>
      <c r="NID1094" s="184"/>
      <c r="NIE1094" s="184"/>
      <c r="NIF1094" s="184"/>
      <c r="NIG1094" s="184"/>
      <c r="NIH1094" s="184"/>
      <c r="NII1094" s="184"/>
      <c r="NIJ1094" s="184"/>
      <c r="NIK1094" s="184"/>
      <c r="NIL1094" s="184"/>
      <c r="NIM1094" s="184"/>
      <c r="NIN1094" s="184"/>
      <c r="NIO1094" s="184"/>
      <c r="NIP1094" s="184"/>
      <c r="NIQ1094" s="184"/>
      <c r="NIR1094" s="184"/>
      <c r="NIS1094" s="184"/>
      <c r="NIT1094" s="184"/>
      <c r="NIU1094" s="184"/>
      <c r="NIV1094" s="184"/>
      <c r="NIW1094" s="184"/>
      <c r="NIX1094" s="184"/>
      <c r="NIY1094" s="184"/>
      <c r="NIZ1094" s="184"/>
      <c r="NJA1094" s="184"/>
      <c r="NJB1094" s="184"/>
      <c r="NJC1094" s="184"/>
      <c r="NJD1094" s="184"/>
      <c r="NJE1094" s="184"/>
      <c r="NJF1094" s="184"/>
      <c r="NJG1094" s="184"/>
      <c r="NJH1094" s="184"/>
      <c r="NJI1094" s="184"/>
      <c r="NJJ1094" s="184"/>
      <c r="NJK1094" s="184"/>
      <c r="NJL1094" s="184"/>
      <c r="NJM1094" s="184"/>
      <c r="NJN1094" s="184"/>
      <c r="NJO1094" s="184"/>
      <c r="NJP1094" s="184"/>
      <c r="NJQ1094" s="184"/>
      <c r="NJR1094" s="184"/>
      <c r="NJS1094" s="184"/>
      <c r="NJT1094" s="184"/>
      <c r="NJU1094" s="184"/>
      <c r="NJV1094" s="184"/>
      <c r="NJW1094" s="184"/>
      <c r="NJX1094" s="184"/>
      <c r="NJY1094" s="184"/>
      <c r="NJZ1094" s="184"/>
      <c r="NKA1094" s="184"/>
      <c r="NKB1094" s="184"/>
      <c r="NKC1094" s="184"/>
      <c r="NKD1094" s="184"/>
      <c r="NKE1094" s="184"/>
      <c r="NKF1094" s="184"/>
      <c r="NKG1094" s="184"/>
      <c r="NKH1094" s="184"/>
      <c r="NKI1094" s="184"/>
      <c r="NKJ1094" s="184"/>
      <c r="NKK1094" s="184"/>
      <c r="NKL1094" s="184"/>
      <c r="NKM1094" s="184"/>
      <c r="NKN1094" s="184"/>
      <c r="NKO1094" s="184"/>
      <c r="NKP1094" s="184"/>
      <c r="NKQ1094" s="184"/>
      <c r="NKR1094" s="184"/>
      <c r="NKS1094" s="184"/>
      <c r="NKT1094" s="184"/>
      <c r="NKU1094" s="184"/>
      <c r="NKV1094" s="184"/>
      <c r="NKW1094" s="184"/>
      <c r="NKX1094" s="184"/>
      <c r="NKY1094" s="184"/>
      <c r="NKZ1094" s="184"/>
      <c r="NLA1094" s="184"/>
      <c r="NLB1094" s="184"/>
      <c r="NLC1094" s="184"/>
      <c r="NLD1094" s="184"/>
      <c r="NLE1094" s="184"/>
      <c r="NLF1094" s="184"/>
      <c r="NLG1094" s="184"/>
      <c r="NLH1094" s="184"/>
      <c r="NLI1094" s="184"/>
      <c r="NLJ1094" s="184"/>
      <c r="NLK1094" s="184"/>
      <c r="NLL1094" s="184"/>
      <c r="NLM1094" s="184"/>
      <c r="NLN1094" s="184"/>
      <c r="NLO1094" s="184"/>
      <c r="NLP1094" s="184"/>
      <c r="NLQ1094" s="184"/>
      <c r="NLR1094" s="184"/>
      <c r="NLS1094" s="184"/>
      <c r="NLT1094" s="184"/>
      <c r="NLU1094" s="184"/>
      <c r="NLV1094" s="184"/>
      <c r="NLW1094" s="184"/>
      <c r="NLX1094" s="184"/>
      <c r="NLY1094" s="184"/>
      <c r="NLZ1094" s="184"/>
      <c r="NMA1094" s="184"/>
      <c r="NMB1094" s="184"/>
      <c r="NMC1094" s="184"/>
      <c r="NMD1094" s="184"/>
      <c r="NME1094" s="184"/>
      <c r="NMF1094" s="184"/>
      <c r="NMG1094" s="184"/>
      <c r="NMH1094" s="184"/>
      <c r="NMI1094" s="184"/>
      <c r="NMJ1094" s="184"/>
      <c r="NMK1094" s="184"/>
      <c r="NML1094" s="184"/>
      <c r="NMM1094" s="184"/>
      <c r="NMN1094" s="184"/>
      <c r="NMO1094" s="184"/>
      <c r="NMP1094" s="184"/>
      <c r="NMQ1094" s="184"/>
      <c r="NMR1094" s="184"/>
      <c r="NMS1094" s="184"/>
      <c r="NMT1094" s="184"/>
      <c r="NMU1094" s="184"/>
      <c r="NMV1094" s="184"/>
      <c r="NMW1094" s="184"/>
      <c r="NMX1094" s="184"/>
      <c r="NMY1094" s="184"/>
      <c r="NMZ1094" s="184"/>
      <c r="NNA1094" s="184"/>
      <c r="NNB1094" s="184"/>
      <c r="NNC1094" s="184"/>
      <c r="NND1094" s="184"/>
      <c r="NNE1094" s="184"/>
      <c r="NNF1094" s="184"/>
      <c r="NNG1094" s="184"/>
      <c r="NNH1094" s="184"/>
      <c r="NNI1094" s="184"/>
      <c r="NNJ1094" s="184"/>
      <c r="NNK1094" s="184"/>
      <c r="NNL1094" s="184"/>
      <c r="NNM1094" s="184"/>
      <c r="NNN1094" s="184"/>
      <c r="NNO1094" s="184"/>
      <c r="NNP1094" s="184"/>
      <c r="NNQ1094" s="184"/>
      <c r="NNR1094" s="184"/>
      <c r="NNS1094" s="184"/>
      <c r="NNT1094" s="184"/>
      <c r="NNU1094" s="184"/>
      <c r="NNV1094" s="184"/>
      <c r="NNW1094" s="184"/>
      <c r="NNX1094" s="184"/>
      <c r="NNY1094" s="184"/>
      <c r="NNZ1094" s="184"/>
      <c r="NOA1094" s="184"/>
      <c r="NOB1094" s="184"/>
      <c r="NOC1094" s="184"/>
      <c r="NOD1094" s="184"/>
      <c r="NOE1094" s="184"/>
      <c r="NOF1094" s="184"/>
      <c r="NOG1094" s="184"/>
      <c r="NOH1094" s="184"/>
      <c r="NOI1094" s="184"/>
      <c r="NOJ1094" s="184"/>
      <c r="NOK1094" s="184"/>
      <c r="NOL1094" s="184"/>
      <c r="NOM1094" s="184"/>
      <c r="NON1094" s="184"/>
      <c r="NOO1094" s="184"/>
      <c r="NOP1094" s="184"/>
      <c r="NOQ1094" s="184"/>
      <c r="NOR1094" s="184"/>
      <c r="NOS1094" s="184"/>
      <c r="NOT1094" s="184"/>
      <c r="NOU1094" s="184"/>
      <c r="NOV1094" s="184"/>
      <c r="NOW1094" s="184"/>
      <c r="NOX1094" s="184"/>
      <c r="NOY1094" s="184"/>
      <c r="NOZ1094" s="184"/>
      <c r="NPA1094" s="184"/>
      <c r="NPB1094" s="184"/>
      <c r="NPC1094" s="184"/>
      <c r="NPD1094" s="184"/>
      <c r="NPE1094" s="184"/>
      <c r="NPF1094" s="184"/>
      <c r="NPG1094" s="184"/>
      <c r="NPH1094" s="184"/>
      <c r="NPI1094" s="184"/>
      <c r="NPJ1094" s="184"/>
      <c r="NPK1094" s="184"/>
      <c r="NPL1094" s="184"/>
      <c r="NPM1094" s="184"/>
      <c r="NPN1094" s="184"/>
      <c r="NPO1094" s="184"/>
      <c r="NPP1094" s="184"/>
      <c r="NPQ1094" s="184"/>
      <c r="NPR1094" s="184"/>
      <c r="NPS1094" s="184"/>
      <c r="NPT1094" s="184"/>
      <c r="NPU1094" s="184"/>
      <c r="NPV1094" s="184"/>
      <c r="NPW1094" s="184"/>
      <c r="NPX1094" s="184"/>
      <c r="NPY1094" s="184"/>
      <c r="NPZ1094" s="184"/>
      <c r="NQA1094" s="184"/>
      <c r="NQB1094" s="184"/>
      <c r="NQC1094" s="184"/>
      <c r="NQD1094" s="184"/>
      <c r="NQE1094" s="184"/>
      <c r="NQF1094" s="184"/>
      <c r="NQG1094" s="184"/>
      <c r="NQH1094" s="184"/>
      <c r="NQI1094" s="184"/>
      <c r="NQJ1094" s="184"/>
      <c r="NQK1094" s="184"/>
      <c r="NQL1094" s="184"/>
      <c r="NQM1094" s="184"/>
      <c r="NQN1094" s="184"/>
      <c r="NQO1094" s="184"/>
      <c r="NQP1094" s="184"/>
      <c r="NQQ1094" s="184"/>
      <c r="NQR1094" s="184"/>
      <c r="NQS1094" s="184"/>
      <c r="NQT1094" s="184"/>
      <c r="NQU1094" s="184"/>
      <c r="NQV1094" s="184"/>
      <c r="NQW1094" s="184"/>
      <c r="NQX1094" s="184"/>
      <c r="NQY1094" s="184"/>
      <c r="NQZ1094" s="184"/>
      <c r="NRA1094" s="184"/>
      <c r="NRB1094" s="184"/>
      <c r="NRC1094" s="184"/>
      <c r="NRD1094" s="184"/>
      <c r="NRE1094" s="184"/>
      <c r="NRF1094" s="184"/>
      <c r="NRG1094" s="184"/>
      <c r="NRH1094" s="184"/>
      <c r="NRI1094" s="184"/>
      <c r="NRJ1094" s="184"/>
      <c r="NRK1094" s="184"/>
      <c r="NRL1094" s="184"/>
      <c r="NRM1094" s="184"/>
      <c r="NRN1094" s="184"/>
      <c r="NRO1094" s="184"/>
      <c r="NRP1094" s="184"/>
      <c r="NRQ1094" s="184"/>
      <c r="NRR1094" s="184"/>
      <c r="NRS1094" s="184"/>
      <c r="NRT1094" s="184"/>
      <c r="NRU1094" s="184"/>
      <c r="NRV1094" s="184"/>
      <c r="NRW1094" s="184"/>
      <c r="NRX1094" s="184"/>
      <c r="NRY1094" s="184"/>
      <c r="NRZ1094" s="184"/>
      <c r="NSA1094" s="184"/>
      <c r="NSB1094" s="184"/>
      <c r="NSC1094" s="184"/>
      <c r="NSD1094" s="184"/>
      <c r="NSE1094" s="184"/>
      <c r="NSF1094" s="184"/>
      <c r="NSG1094" s="184"/>
      <c r="NSH1094" s="184"/>
      <c r="NSI1094" s="184"/>
      <c r="NSJ1094" s="184"/>
      <c r="NSK1094" s="184"/>
      <c r="NSL1094" s="184"/>
      <c r="NSM1094" s="184"/>
      <c r="NSN1094" s="184"/>
      <c r="NSO1094" s="184"/>
      <c r="NSP1094" s="184"/>
      <c r="NSQ1094" s="184"/>
      <c r="NSR1094" s="184"/>
      <c r="NSS1094" s="184"/>
      <c r="NST1094" s="184"/>
      <c r="NSU1094" s="184"/>
      <c r="NSV1094" s="184"/>
      <c r="NSW1094" s="184"/>
      <c r="NSX1094" s="184"/>
      <c r="NSY1094" s="184"/>
      <c r="NSZ1094" s="184"/>
      <c r="NTA1094" s="184"/>
      <c r="NTB1094" s="184"/>
      <c r="NTC1094" s="184"/>
      <c r="NTD1094" s="184"/>
      <c r="NTE1094" s="184"/>
      <c r="NTF1094" s="184"/>
      <c r="NTG1094" s="184"/>
      <c r="NTH1094" s="184"/>
      <c r="NTI1094" s="184"/>
      <c r="NTJ1094" s="184"/>
      <c r="NTK1094" s="184"/>
      <c r="NTL1094" s="184"/>
      <c r="NTM1094" s="184"/>
      <c r="NTN1094" s="184"/>
      <c r="NTO1094" s="184"/>
      <c r="NTP1094" s="184"/>
      <c r="NTQ1094" s="184"/>
      <c r="NTR1094" s="184"/>
      <c r="NTS1094" s="184"/>
      <c r="NTT1094" s="184"/>
      <c r="NTU1094" s="184"/>
      <c r="NTV1094" s="184"/>
      <c r="NTW1094" s="184"/>
      <c r="NTX1094" s="184"/>
      <c r="NTY1094" s="184"/>
      <c r="NTZ1094" s="184"/>
      <c r="NUA1094" s="184"/>
      <c r="NUB1094" s="184"/>
      <c r="NUC1094" s="184"/>
      <c r="NUD1094" s="184"/>
      <c r="NUE1094" s="184"/>
      <c r="NUF1094" s="184"/>
      <c r="NUG1094" s="184"/>
      <c r="NUH1094" s="184"/>
      <c r="NUI1094" s="184"/>
      <c r="NUJ1094" s="184"/>
      <c r="NUK1094" s="184"/>
      <c r="NUL1094" s="184"/>
      <c r="NUM1094" s="184"/>
      <c r="NUN1094" s="184"/>
      <c r="NUO1094" s="184"/>
      <c r="NUP1094" s="184"/>
      <c r="NUQ1094" s="184"/>
      <c r="NUR1094" s="184"/>
      <c r="NUS1094" s="184"/>
      <c r="NUT1094" s="184"/>
      <c r="NUU1094" s="184"/>
      <c r="NUV1094" s="184"/>
      <c r="NUW1094" s="184"/>
      <c r="NUX1094" s="184"/>
      <c r="NUY1094" s="184"/>
      <c r="NUZ1094" s="184"/>
      <c r="NVA1094" s="184"/>
      <c r="NVB1094" s="184"/>
      <c r="NVC1094" s="184"/>
      <c r="NVD1094" s="184"/>
      <c r="NVE1094" s="184"/>
      <c r="NVF1094" s="184"/>
      <c r="NVG1094" s="184"/>
      <c r="NVH1094" s="184"/>
      <c r="NVI1094" s="184"/>
      <c r="NVJ1094" s="184"/>
      <c r="NVK1094" s="184"/>
      <c r="NVL1094" s="184"/>
      <c r="NVM1094" s="184"/>
      <c r="NVN1094" s="184"/>
      <c r="NVO1094" s="184"/>
      <c r="NVP1094" s="184"/>
      <c r="NVQ1094" s="184"/>
      <c r="NVR1094" s="184"/>
      <c r="NVS1094" s="184"/>
      <c r="NVT1094" s="184"/>
      <c r="NVU1094" s="184"/>
      <c r="NVV1094" s="184"/>
      <c r="NVW1094" s="184"/>
      <c r="NVX1094" s="184"/>
      <c r="NVY1094" s="184"/>
      <c r="NVZ1094" s="184"/>
      <c r="NWA1094" s="184"/>
      <c r="NWB1094" s="184"/>
      <c r="NWC1094" s="184"/>
      <c r="NWD1094" s="184"/>
      <c r="NWE1094" s="184"/>
      <c r="NWF1094" s="184"/>
      <c r="NWG1094" s="184"/>
      <c r="NWH1094" s="184"/>
      <c r="NWI1094" s="184"/>
      <c r="NWJ1094" s="184"/>
      <c r="NWK1094" s="184"/>
      <c r="NWL1094" s="184"/>
      <c r="NWM1094" s="184"/>
      <c r="NWN1094" s="184"/>
      <c r="NWO1094" s="184"/>
      <c r="NWP1094" s="184"/>
      <c r="NWQ1094" s="184"/>
      <c r="NWR1094" s="184"/>
      <c r="NWS1094" s="184"/>
      <c r="NWT1094" s="184"/>
      <c r="NWU1094" s="184"/>
      <c r="NWV1094" s="184"/>
      <c r="NWW1094" s="184"/>
      <c r="NWX1094" s="184"/>
      <c r="NWY1094" s="184"/>
      <c r="NWZ1094" s="184"/>
      <c r="NXA1094" s="184"/>
      <c r="NXB1094" s="184"/>
      <c r="NXC1094" s="184"/>
      <c r="NXD1094" s="184"/>
      <c r="NXE1094" s="184"/>
      <c r="NXF1094" s="184"/>
      <c r="NXG1094" s="184"/>
      <c r="NXH1094" s="184"/>
      <c r="NXI1094" s="184"/>
      <c r="NXJ1094" s="184"/>
      <c r="NXK1094" s="184"/>
      <c r="NXL1094" s="184"/>
      <c r="NXM1094" s="184"/>
      <c r="NXN1094" s="184"/>
      <c r="NXO1094" s="184"/>
      <c r="NXP1094" s="184"/>
      <c r="NXQ1094" s="184"/>
      <c r="NXR1094" s="184"/>
      <c r="NXS1094" s="184"/>
      <c r="NXT1094" s="184"/>
      <c r="NXU1094" s="184"/>
      <c r="NXV1094" s="184"/>
      <c r="NXW1094" s="184"/>
      <c r="NXX1094" s="184"/>
      <c r="NXY1094" s="184"/>
      <c r="NXZ1094" s="184"/>
      <c r="NYA1094" s="184"/>
      <c r="NYB1094" s="184"/>
      <c r="NYC1094" s="184"/>
      <c r="NYD1094" s="184"/>
      <c r="NYE1094" s="184"/>
      <c r="NYF1094" s="184"/>
      <c r="NYG1094" s="184"/>
      <c r="NYH1094" s="184"/>
      <c r="NYI1094" s="184"/>
      <c r="NYJ1094" s="184"/>
      <c r="NYK1094" s="184"/>
      <c r="NYL1094" s="184"/>
      <c r="NYM1094" s="184"/>
      <c r="NYN1094" s="184"/>
      <c r="NYO1094" s="184"/>
      <c r="NYP1094" s="184"/>
      <c r="NYQ1094" s="184"/>
      <c r="NYR1094" s="184"/>
      <c r="NYS1094" s="184"/>
      <c r="NYT1094" s="184"/>
      <c r="NYU1094" s="184"/>
      <c r="NYV1094" s="184"/>
      <c r="NYW1094" s="184"/>
      <c r="NYX1094" s="184"/>
      <c r="NYY1094" s="184"/>
      <c r="NYZ1094" s="184"/>
      <c r="NZA1094" s="184"/>
      <c r="NZB1094" s="184"/>
      <c r="NZC1094" s="184"/>
      <c r="NZD1094" s="184"/>
      <c r="NZE1094" s="184"/>
      <c r="NZF1094" s="184"/>
      <c r="NZG1094" s="184"/>
      <c r="NZH1094" s="184"/>
      <c r="NZI1094" s="184"/>
      <c r="NZJ1094" s="184"/>
      <c r="NZK1094" s="184"/>
      <c r="NZL1094" s="184"/>
      <c r="NZM1094" s="184"/>
      <c r="NZN1094" s="184"/>
      <c r="NZO1094" s="184"/>
      <c r="NZP1094" s="184"/>
      <c r="NZQ1094" s="184"/>
      <c r="NZR1094" s="184"/>
      <c r="NZS1094" s="184"/>
      <c r="NZT1094" s="184"/>
      <c r="NZU1094" s="184"/>
      <c r="NZV1094" s="184"/>
      <c r="NZW1094" s="184"/>
      <c r="NZX1094" s="184"/>
      <c r="NZY1094" s="184"/>
      <c r="NZZ1094" s="184"/>
      <c r="OAA1094" s="184"/>
      <c r="OAB1094" s="184"/>
      <c r="OAC1094" s="184"/>
      <c r="OAD1094" s="184"/>
      <c r="OAE1094" s="184"/>
      <c r="OAF1094" s="184"/>
      <c r="OAG1094" s="184"/>
      <c r="OAH1094" s="184"/>
      <c r="OAI1094" s="184"/>
      <c r="OAJ1094" s="184"/>
      <c r="OAK1094" s="184"/>
      <c r="OAL1094" s="184"/>
      <c r="OAM1094" s="184"/>
      <c r="OAN1094" s="184"/>
      <c r="OAO1094" s="184"/>
      <c r="OAP1094" s="184"/>
      <c r="OAQ1094" s="184"/>
      <c r="OAR1094" s="184"/>
      <c r="OAS1094" s="184"/>
      <c r="OAT1094" s="184"/>
      <c r="OAU1094" s="184"/>
      <c r="OAV1094" s="184"/>
      <c r="OAW1094" s="184"/>
      <c r="OAX1094" s="184"/>
      <c r="OAY1094" s="184"/>
      <c r="OAZ1094" s="184"/>
      <c r="OBA1094" s="184"/>
      <c r="OBB1094" s="184"/>
      <c r="OBC1094" s="184"/>
      <c r="OBD1094" s="184"/>
      <c r="OBE1094" s="184"/>
      <c r="OBF1094" s="184"/>
      <c r="OBG1094" s="184"/>
      <c r="OBH1094" s="184"/>
      <c r="OBI1094" s="184"/>
      <c r="OBJ1094" s="184"/>
      <c r="OBK1094" s="184"/>
      <c r="OBL1094" s="184"/>
      <c r="OBM1094" s="184"/>
      <c r="OBN1094" s="184"/>
      <c r="OBO1094" s="184"/>
      <c r="OBP1094" s="184"/>
      <c r="OBQ1094" s="184"/>
      <c r="OBR1094" s="184"/>
      <c r="OBS1094" s="184"/>
      <c r="OBT1094" s="184"/>
      <c r="OBU1094" s="184"/>
      <c r="OBV1094" s="184"/>
      <c r="OBW1094" s="184"/>
      <c r="OBX1094" s="184"/>
      <c r="OBY1094" s="184"/>
      <c r="OBZ1094" s="184"/>
      <c r="OCA1094" s="184"/>
      <c r="OCB1094" s="184"/>
      <c r="OCC1094" s="184"/>
      <c r="OCD1094" s="184"/>
      <c r="OCE1094" s="184"/>
      <c r="OCF1094" s="184"/>
      <c r="OCG1094" s="184"/>
      <c r="OCH1094" s="184"/>
      <c r="OCI1094" s="184"/>
      <c r="OCJ1094" s="184"/>
      <c r="OCK1094" s="184"/>
      <c r="OCL1094" s="184"/>
      <c r="OCM1094" s="184"/>
      <c r="OCN1094" s="184"/>
      <c r="OCO1094" s="184"/>
      <c r="OCP1094" s="184"/>
      <c r="OCQ1094" s="184"/>
      <c r="OCR1094" s="184"/>
      <c r="OCS1094" s="184"/>
      <c r="OCT1094" s="184"/>
      <c r="OCU1094" s="184"/>
      <c r="OCV1094" s="184"/>
      <c r="OCW1094" s="184"/>
      <c r="OCX1094" s="184"/>
      <c r="OCY1094" s="184"/>
      <c r="OCZ1094" s="184"/>
      <c r="ODA1094" s="184"/>
      <c r="ODB1094" s="184"/>
      <c r="ODC1094" s="184"/>
      <c r="ODD1094" s="184"/>
      <c r="ODE1094" s="184"/>
      <c r="ODF1094" s="184"/>
      <c r="ODG1094" s="184"/>
      <c r="ODH1094" s="184"/>
      <c r="ODI1094" s="184"/>
      <c r="ODJ1094" s="184"/>
      <c r="ODK1094" s="184"/>
      <c r="ODL1094" s="184"/>
      <c r="ODM1094" s="184"/>
      <c r="ODN1094" s="184"/>
      <c r="ODO1094" s="184"/>
      <c r="ODP1094" s="184"/>
      <c r="ODQ1094" s="184"/>
      <c r="ODR1094" s="184"/>
      <c r="ODS1094" s="184"/>
      <c r="ODT1094" s="184"/>
      <c r="ODU1094" s="184"/>
      <c r="ODV1094" s="184"/>
      <c r="ODW1094" s="184"/>
      <c r="ODX1094" s="184"/>
      <c r="ODY1094" s="184"/>
      <c r="ODZ1094" s="184"/>
      <c r="OEA1094" s="184"/>
      <c r="OEB1094" s="184"/>
      <c r="OEC1094" s="184"/>
      <c r="OED1094" s="184"/>
      <c r="OEE1094" s="184"/>
      <c r="OEF1094" s="184"/>
      <c r="OEG1094" s="184"/>
      <c r="OEH1094" s="184"/>
      <c r="OEI1094" s="184"/>
      <c r="OEJ1094" s="184"/>
      <c r="OEK1094" s="184"/>
      <c r="OEL1094" s="184"/>
      <c r="OEM1094" s="184"/>
      <c r="OEN1094" s="184"/>
      <c r="OEO1094" s="184"/>
      <c r="OEP1094" s="184"/>
      <c r="OEQ1094" s="184"/>
      <c r="OER1094" s="184"/>
      <c r="OES1094" s="184"/>
      <c r="OET1094" s="184"/>
      <c r="OEU1094" s="184"/>
      <c r="OEV1094" s="184"/>
      <c r="OEW1094" s="184"/>
      <c r="OEX1094" s="184"/>
      <c r="OEY1094" s="184"/>
      <c r="OEZ1094" s="184"/>
      <c r="OFA1094" s="184"/>
      <c r="OFB1094" s="184"/>
      <c r="OFC1094" s="184"/>
      <c r="OFD1094" s="184"/>
      <c r="OFE1094" s="184"/>
      <c r="OFF1094" s="184"/>
      <c r="OFG1094" s="184"/>
      <c r="OFH1094" s="184"/>
      <c r="OFI1094" s="184"/>
      <c r="OFJ1094" s="184"/>
      <c r="OFK1094" s="184"/>
      <c r="OFL1094" s="184"/>
      <c r="OFM1094" s="184"/>
      <c r="OFN1094" s="184"/>
      <c r="OFO1094" s="184"/>
      <c r="OFP1094" s="184"/>
      <c r="OFQ1094" s="184"/>
      <c r="OFR1094" s="184"/>
      <c r="OFS1094" s="184"/>
      <c r="OFT1094" s="184"/>
      <c r="OFU1094" s="184"/>
      <c r="OFV1094" s="184"/>
      <c r="OFW1094" s="184"/>
      <c r="OFX1094" s="184"/>
      <c r="OFY1094" s="184"/>
      <c r="OFZ1094" s="184"/>
      <c r="OGA1094" s="184"/>
      <c r="OGB1094" s="184"/>
      <c r="OGC1094" s="184"/>
      <c r="OGD1094" s="184"/>
      <c r="OGE1094" s="184"/>
      <c r="OGF1094" s="184"/>
      <c r="OGG1094" s="184"/>
      <c r="OGH1094" s="184"/>
      <c r="OGI1094" s="184"/>
      <c r="OGJ1094" s="184"/>
      <c r="OGK1094" s="184"/>
      <c r="OGL1094" s="184"/>
      <c r="OGM1094" s="184"/>
      <c r="OGN1094" s="184"/>
      <c r="OGO1094" s="184"/>
      <c r="OGP1094" s="184"/>
      <c r="OGQ1094" s="184"/>
      <c r="OGR1094" s="184"/>
      <c r="OGS1094" s="184"/>
      <c r="OGT1094" s="184"/>
      <c r="OGU1094" s="184"/>
      <c r="OGV1094" s="184"/>
      <c r="OGW1094" s="184"/>
      <c r="OGX1094" s="184"/>
      <c r="OGY1094" s="184"/>
      <c r="OGZ1094" s="184"/>
      <c r="OHA1094" s="184"/>
      <c r="OHB1094" s="184"/>
      <c r="OHC1094" s="184"/>
      <c r="OHD1094" s="184"/>
      <c r="OHE1094" s="184"/>
      <c r="OHF1094" s="184"/>
      <c r="OHG1094" s="184"/>
      <c r="OHH1094" s="184"/>
      <c r="OHI1094" s="184"/>
      <c r="OHJ1094" s="184"/>
      <c r="OHK1094" s="184"/>
      <c r="OHL1094" s="184"/>
      <c r="OHM1094" s="184"/>
      <c r="OHN1094" s="184"/>
      <c r="OHO1094" s="184"/>
      <c r="OHP1094" s="184"/>
      <c r="OHQ1094" s="184"/>
      <c r="OHR1094" s="184"/>
      <c r="OHS1094" s="184"/>
      <c r="OHT1094" s="184"/>
      <c r="OHU1094" s="184"/>
      <c r="OHV1094" s="184"/>
      <c r="OHW1094" s="184"/>
      <c r="OHX1094" s="184"/>
      <c r="OHY1094" s="184"/>
      <c r="OHZ1094" s="184"/>
      <c r="OIA1094" s="184"/>
      <c r="OIB1094" s="184"/>
      <c r="OIC1094" s="184"/>
      <c r="OID1094" s="184"/>
      <c r="OIE1094" s="184"/>
      <c r="OIF1094" s="184"/>
      <c r="OIG1094" s="184"/>
      <c r="OIH1094" s="184"/>
      <c r="OII1094" s="184"/>
      <c r="OIJ1094" s="184"/>
      <c r="OIK1094" s="184"/>
      <c r="OIL1094" s="184"/>
      <c r="OIM1094" s="184"/>
      <c r="OIN1094" s="184"/>
      <c r="OIO1094" s="184"/>
      <c r="OIP1094" s="184"/>
      <c r="OIQ1094" s="184"/>
      <c r="OIR1094" s="184"/>
      <c r="OIS1094" s="184"/>
      <c r="OIT1094" s="184"/>
      <c r="OIU1094" s="184"/>
      <c r="OIV1094" s="184"/>
      <c r="OIW1094" s="184"/>
      <c r="OIX1094" s="184"/>
      <c r="OIY1094" s="184"/>
      <c r="OIZ1094" s="184"/>
      <c r="OJA1094" s="184"/>
      <c r="OJB1094" s="184"/>
      <c r="OJC1094" s="184"/>
      <c r="OJD1094" s="184"/>
      <c r="OJE1094" s="184"/>
      <c r="OJF1094" s="184"/>
      <c r="OJG1094" s="184"/>
      <c r="OJH1094" s="184"/>
      <c r="OJI1094" s="184"/>
      <c r="OJJ1094" s="184"/>
      <c r="OJK1094" s="184"/>
      <c r="OJL1094" s="184"/>
      <c r="OJM1094" s="184"/>
      <c r="OJN1094" s="184"/>
      <c r="OJO1094" s="184"/>
      <c r="OJP1094" s="184"/>
      <c r="OJQ1094" s="184"/>
      <c r="OJR1094" s="184"/>
      <c r="OJS1094" s="184"/>
      <c r="OJT1094" s="184"/>
      <c r="OJU1094" s="184"/>
      <c r="OJV1094" s="184"/>
      <c r="OJW1094" s="184"/>
      <c r="OJX1094" s="184"/>
      <c r="OJY1094" s="184"/>
      <c r="OJZ1094" s="184"/>
      <c r="OKA1094" s="184"/>
      <c r="OKB1094" s="184"/>
      <c r="OKC1094" s="184"/>
      <c r="OKD1094" s="184"/>
      <c r="OKE1094" s="184"/>
      <c r="OKF1094" s="184"/>
      <c r="OKG1094" s="184"/>
      <c r="OKH1094" s="184"/>
      <c r="OKI1094" s="184"/>
      <c r="OKJ1094" s="184"/>
      <c r="OKK1094" s="184"/>
      <c r="OKL1094" s="184"/>
      <c r="OKM1094" s="184"/>
      <c r="OKN1094" s="184"/>
      <c r="OKO1094" s="184"/>
      <c r="OKP1094" s="184"/>
      <c r="OKQ1094" s="184"/>
      <c r="OKR1094" s="184"/>
      <c r="OKS1094" s="184"/>
      <c r="OKT1094" s="184"/>
      <c r="OKU1094" s="184"/>
      <c r="OKV1094" s="184"/>
      <c r="OKW1094" s="184"/>
      <c r="OKX1094" s="184"/>
      <c r="OKY1094" s="184"/>
      <c r="OKZ1094" s="184"/>
      <c r="OLA1094" s="184"/>
      <c r="OLB1094" s="184"/>
      <c r="OLC1094" s="184"/>
      <c r="OLD1094" s="184"/>
      <c r="OLE1094" s="184"/>
      <c r="OLF1094" s="184"/>
      <c r="OLG1094" s="184"/>
      <c r="OLH1094" s="184"/>
      <c r="OLI1094" s="184"/>
      <c r="OLJ1094" s="184"/>
      <c r="OLK1094" s="184"/>
      <c r="OLL1094" s="184"/>
      <c r="OLM1094" s="184"/>
      <c r="OLN1094" s="184"/>
      <c r="OLO1094" s="184"/>
      <c r="OLP1094" s="184"/>
      <c r="OLQ1094" s="184"/>
      <c r="OLR1094" s="184"/>
      <c r="OLS1094" s="184"/>
      <c r="OLT1094" s="184"/>
      <c r="OLU1094" s="184"/>
      <c r="OLV1094" s="184"/>
      <c r="OLW1094" s="184"/>
      <c r="OLX1094" s="184"/>
      <c r="OLY1094" s="184"/>
      <c r="OLZ1094" s="184"/>
      <c r="OMA1094" s="184"/>
      <c r="OMB1094" s="184"/>
      <c r="OMC1094" s="184"/>
      <c r="OMD1094" s="184"/>
      <c r="OME1094" s="184"/>
      <c r="OMF1094" s="184"/>
      <c r="OMG1094" s="184"/>
      <c r="OMH1094" s="184"/>
      <c r="OMI1094" s="184"/>
      <c r="OMJ1094" s="184"/>
      <c r="OMK1094" s="184"/>
      <c r="OML1094" s="184"/>
      <c r="OMM1094" s="184"/>
      <c r="OMN1094" s="184"/>
      <c r="OMO1094" s="184"/>
      <c r="OMP1094" s="184"/>
      <c r="OMQ1094" s="184"/>
      <c r="OMR1094" s="184"/>
      <c r="OMS1094" s="184"/>
      <c r="OMT1094" s="184"/>
      <c r="OMU1094" s="184"/>
      <c r="OMV1094" s="184"/>
      <c r="OMW1094" s="184"/>
      <c r="OMX1094" s="184"/>
      <c r="OMY1094" s="184"/>
      <c r="OMZ1094" s="184"/>
      <c r="ONA1094" s="184"/>
      <c r="ONB1094" s="184"/>
      <c r="ONC1094" s="184"/>
      <c r="OND1094" s="184"/>
      <c r="ONE1094" s="184"/>
      <c r="ONF1094" s="184"/>
      <c r="ONG1094" s="184"/>
      <c r="ONH1094" s="184"/>
      <c r="ONI1094" s="184"/>
      <c r="ONJ1094" s="184"/>
      <c r="ONK1094" s="184"/>
      <c r="ONL1094" s="184"/>
      <c r="ONM1094" s="184"/>
      <c r="ONN1094" s="184"/>
      <c r="ONO1094" s="184"/>
      <c r="ONP1094" s="184"/>
      <c r="ONQ1094" s="184"/>
      <c r="ONR1094" s="184"/>
      <c r="ONS1094" s="184"/>
      <c r="ONT1094" s="184"/>
      <c r="ONU1094" s="184"/>
      <c r="ONV1094" s="184"/>
      <c r="ONW1094" s="184"/>
      <c r="ONX1094" s="184"/>
      <c r="ONY1094" s="184"/>
      <c r="ONZ1094" s="184"/>
      <c r="OOA1094" s="184"/>
      <c r="OOB1094" s="184"/>
      <c r="OOC1094" s="184"/>
      <c r="OOD1094" s="184"/>
      <c r="OOE1094" s="184"/>
      <c r="OOF1094" s="184"/>
      <c r="OOG1094" s="184"/>
      <c r="OOH1094" s="184"/>
      <c r="OOI1094" s="184"/>
      <c r="OOJ1094" s="184"/>
      <c r="OOK1094" s="184"/>
      <c r="OOL1094" s="184"/>
      <c r="OOM1094" s="184"/>
      <c r="OON1094" s="184"/>
      <c r="OOO1094" s="184"/>
      <c r="OOP1094" s="184"/>
      <c r="OOQ1094" s="184"/>
      <c r="OOR1094" s="184"/>
      <c r="OOS1094" s="184"/>
      <c r="OOT1094" s="184"/>
      <c r="OOU1094" s="184"/>
      <c r="OOV1094" s="184"/>
      <c r="OOW1094" s="184"/>
      <c r="OOX1094" s="184"/>
      <c r="OOY1094" s="184"/>
      <c r="OOZ1094" s="184"/>
      <c r="OPA1094" s="184"/>
      <c r="OPB1094" s="184"/>
      <c r="OPC1094" s="184"/>
      <c r="OPD1094" s="184"/>
      <c r="OPE1094" s="184"/>
      <c r="OPF1094" s="184"/>
      <c r="OPG1094" s="184"/>
      <c r="OPH1094" s="184"/>
      <c r="OPI1094" s="184"/>
      <c r="OPJ1094" s="184"/>
      <c r="OPK1094" s="184"/>
      <c r="OPL1094" s="184"/>
      <c r="OPM1094" s="184"/>
      <c r="OPN1094" s="184"/>
      <c r="OPO1094" s="184"/>
      <c r="OPP1094" s="184"/>
      <c r="OPQ1094" s="184"/>
      <c r="OPR1094" s="184"/>
      <c r="OPS1094" s="184"/>
      <c r="OPT1094" s="184"/>
      <c r="OPU1094" s="184"/>
      <c r="OPV1094" s="184"/>
      <c r="OPW1094" s="184"/>
      <c r="OPX1094" s="184"/>
      <c r="OPY1094" s="184"/>
      <c r="OPZ1094" s="184"/>
      <c r="OQA1094" s="184"/>
      <c r="OQB1094" s="184"/>
      <c r="OQC1094" s="184"/>
      <c r="OQD1094" s="184"/>
      <c r="OQE1094" s="184"/>
      <c r="OQF1094" s="184"/>
      <c r="OQG1094" s="184"/>
      <c r="OQH1094" s="184"/>
      <c r="OQI1094" s="184"/>
      <c r="OQJ1094" s="184"/>
      <c r="OQK1094" s="184"/>
      <c r="OQL1094" s="184"/>
      <c r="OQM1094" s="184"/>
      <c r="OQN1094" s="184"/>
      <c r="OQO1094" s="184"/>
      <c r="OQP1094" s="184"/>
      <c r="OQQ1094" s="184"/>
      <c r="OQR1094" s="184"/>
      <c r="OQS1094" s="184"/>
      <c r="OQT1094" s="184"/>
      <c r="OQU1094" s="184"/>
      <c r="OQV1094" s="184"/>
      <c r="OQW1094" s="184"/>
      <c r="OQX1094" s="184"/>
      <c r="OQY1094" s="184"/>
      <c r="OQZ1094" s="184"/>
      <c r="ORA1094" s="184"/>
      <c r="ORB1094" s="184"/>
      <c r="ORC1094" s="184"/>
      <c r="ORD1094" s="184"/>
      <c r="ORE1094" s="184"/>
      <c r="ORF1094" s="184"/>
      <c r="ORG1094" s="184"/>
      <c r="ORH1094" s="184"/>
      <c r="ORI1094" s="184"/>
      <c r="ORJ1094" s="184"/>
      <c r="ORK1094" s="184"/>
      <c r="ORL1094" s="184"/>
      <c r="ORM1094" s="184"/>
      <c r="ORN1094" s="184"/>
      <c r="ORO1094" s="184"/>
      <c r="ORP1094" s="184"/>
      <c r="ORQ1094" s="184"/>
      <c r="ORR1094" s="184"/>
      <c r="ORS1094" s="184"/>
      <c r="ORT1094" s="184"/>
      <c r="ORU1094" s="184"/>
      <c r="ORV1094" s="184"/>
      <c r="ORW1094" s="184"/>
      <c r="ORX1094" s="184"/>
      <c r="ORY1094" s="184"/>
      <c r="ORZ1094" s="184"/>
      <c r="OSA1094" s="184"/>
      <c r="OSB1094" s="184"/>
      <c r="OSC1094" s="184"/>
      <c r="OSD1094" s="184"/>
      <c r="OSE1094" s="184"/>
      <c r="OSF1094" s="184"/>
      <c r="OSG1094" s="184"/>
      <c r="OSH1094" s="184"/>
      <c r="OSI1094" s="184"/>
      <c r="OSJ1094" s="184"/>
      <c r="OSK1094" s="184"/>
      <c r="OSL1094" s="184"/>
      <c r="OSM1094" s="184"/>
      <c r="OSN1094" s="184"/>
      <c r="OSO1094" s="184"/>
      <c r="OSP1094" s="184"/>
      <c r="OSQ1094" s="184"/>
      <c r="OSR1094" s="184"/>
      <c r="OSS1094" s="184"/>
      <c r="OST1094" s="184"/>
      <c r="OSU1094" s="184"/>
      <c r="OSV1094" s="184"/>
      <c r="OSW1094" s="184"/>
      <c r="OSX1094" s="184"/>
      <c r="OSY1094" s="184"/>
      <c r="OSZ1094" s="184"/>
      <c r="OTA1094" s="184"/>
      <c r="OTB1094" s="184"/>
      <c r="OTC1094" s="184"/>
      <c r="OTD1094" s="184"/>
      <c r="OTE1094" s="184"/>
      <c r="OTF1094" s="184"/>
      <c r="OTG1094" s="184"/>
      <c r="OTH1094" s="184"/>
      <c r="OTI1094" s="184"/>
      <c r="OTJ1094" s="184"/>
      <c r="OTK1094" s="184"/>
      <c r="OTL1094" s="184"/>
      <c r="OTM1094" s="184"/>
      <c r="OTN1094" s="184"/>
      <c r="OTO1094" s="184"/>
      <c r="OTP1094" s="184"/>
      <c r="OTQ1094" s="184"/>
      <c r="OTR1094" s="184"/>
      <c r="OTS1094" s="184"/>
      <c r="OTT1094" s="184"/>
      <c r="OTU1094" s="184"/>
      <c r="OTV1094" s="184"/>
      <c r="OTW1094" s="184"/>
      <c r="OTX1094" s="184"/>
      <c r="OTY1094" s="184"/>
      <c r="OTZ1094" s="184"/>
      <c r="OUA1094" s="184"/>
      <c r="OUB1094" s="184"/>
      <c r="OUC1094" s="184"/>
      <c r="OUD1094" s="184"/>
      <c r="OUE1094" s="184"/>
      <c r="OUF1094" s="184"/>
      <c r="OUG1094" s="184"/>
      <c r="OUH1094" s="184"/>
      <c r="OUI1094" s="184"/>
      <c r="OUJ1094" s="184"/>
      <c r="OUK1094" s="184"/>
      <c r="OUL1094" s="184"/>
      <c r="OUM1094" s="184"/>
      <c r="OUN1094" s="184"/>
      <c r="OUO1094" s="184"/>
      <c r="OUP1094" s="184"/>
      <c r="OUQ1094" s="184"/>
      <c r="OUR1094" s="184"/>
      <c r="OUS1094" s="184"/>
      <c r="OUT1094" s="184"/>
      <c r="OUU1094" s="184"/>
      <c r="OUV1094" s="184"/>
      <c r="OUW1094" s="184"/>
      <c r="OUX1094" s="184"/>
      <c r="OUY1094" s="184"/>
      <c r="OUZ1094" s="184"/>
      <c r="OVA1094" s="184"/>
      <c r="OVB1094" s="184"/>
      <c r="OVC1094" s="184"/>
      <c r="OVD1094" s="184"/>
      <c r="OVE1094" s="184"/>
      <c r="OVF1094" s="184"/>
      <c r="OVG1094" s="184"/>
      <c r="OVH1094" s="184"/>
      <c r="OVI1094" s="184"/>
      <c r="OVJ1094" s="184"/>
      <c r="OVK1094" s="184"/>
      <c r="OVL1094" s="184"/>
      <c r="OVM1094" s="184"/>
      <c r="OVN1094" s="184"/>
      <c r="OVO1094" s="184"/>
      <c r="OVP1094" s="184"/>
      <c r="OVQ1094" s="184"/>
      <c r="OVR1094" s="184"/>
      <c r="OVS1094" s="184"/>
      <c r="OVT1094" s="184"/>
      <c r="OVU1094" s="184"/>
      <c r="OVV1094" s="184"/>
      <c r="OVW1094" s="184"/>
      <c r="OVX1094" s="184"/>
      <c r="OVY1094" s="184"/>
      <c r="OVZ1094" s="184"/>
      <c r="OWA1094" s="184"/>
      <c r="OWB1094" s="184"/>
      <c r="OWC1094" s="184"/>
      <c r="OWD1094" s="184"/>
      <c r="OWE1094" s="184"/>
      <c r="OWF1094" s="184"/>
      <c r="OWG1094" s="184"/>
      <c r="OWH1094" s="184"/>
      <c r="OWI1094" s="184"/>
      <c r="OWJ1094" s="184"/>
      <c r="OWK1094" s="184"/>
      <c r="OWL1094" s="184"/>
      <c r="OWM1094" s="184"/>
      <c r="OWN1094" s="184"/>
      <c r="OWO1094" s="184"/>
      <c r="OWP1094" s="184"/>
      <c r="OWQ1094" s="184"/>
      <c r="OWR1094" s="184"/>
      <c r="OWS1094" s="184"/>
      <c r="OWT1094" s="184"/>
      <c r="OWU1094" s="184"/>
      <c r="OWV1094" s="184"/>
      <c r="OWW1094" s="184"/>
      <c r="OWX1094" s="184"/>
      <c r="OWY1094" s="184"/>
      <c r="OWZ1094" s="184"/>
      <c r="OXA1094" s="184"/>
      <c r="OXB1094" s="184"/>
      <c r="OXC1094" s="184"/>
      <c r="OXD1094" s="184"/>
      <c r="OXE1094" s="184"/>
      <c r="OXF1094" s="184"/>
      <c r="OXG1094" s="184"/>
      <c r="OXH1094" s="184"/>
      <c r="OXI1094" s="184"/>
      <c r="OXJ1094" s="184"/>
      <c r="OXK1094" s="184"/>
      <c r="OXL1094" s="184"/>
      <c r="OXM1094" s="184"/>
      <c r="OXN1094" s="184"/>
      <c r="OXO1094" s="184"/>
      <c r="OXP1094" s="184"/>
      <c r="OXQ1094" s="184"/>
      <c r="OXR1094" s="184"/>
      <c r="OXS1094" s="184"/>
      <c r="OXT1094" s="184"/>
      <c r="OXU1094" s="184"/>
      <c r="OXV1094" s="184"/>
      <c r="OXW1094" s="184"/>
      <c r="OXX1094" s="184"/>
      <c r="OXY1094" s="184"/>
      <c r="OXZ1094" s="184"/>
      <c r="OYA1094" s="184"/>
      <c r="OYB1094" s="184"/>
      <c r="OYC1094" s="184"/>
      <c r="OYD1094" s="184"/>
      <c r="OYE1094" s="184"/>
      <c r="OYF1094" s="184"/>
      <c r="OYG1094" s="184"/>
      <c r="OYH1094" s="184"/>
      <c r="OYI1094" s="184"/>
      <c r="OYJ1094" s="184"/>
      <c r="OYK1094" s="184"/>
      <c r="OYL1094" s="184"/>
      <c r="OYM1094" s="184"/>
      <c r="OYN1094" s="184"/>
      <c r="OYO1094" s="184"/>
      <c r="OYP1094" s="184"/>
      <c r="OYQ1094" s="184"/>
      <c r="OYR1094" s="184"/>
      <c r="OYS1094" s="184"/>
      <c r="OYT1094" s="184"/>
      <c r="OYU1094" s="184"/>
      <c r="OYV1094" s="184"/>
      <c r="OYW1094" s="184"/>
      <c r="OYX1094" s="184"/>
      <c r="OYY1094" s="184"/>
      <c r="OYZ1094" s="184"/>
      <c r="OZA1094" s="184"/>
      <c r="OZB1094" s="184"/>
      <c r="OZC1094" s="184"/>
      <c r="OZD1094" s="184"/>
      <c r="OZE1094" s="184"/>
      <c r="OZF1094" s="184"/>
      <c r="OZG1094" s="184"/>
      <c r="OZH1094" s="184"/>
      <c r="OZI1094" s="184"/>
      <c r="OZJ1094" s="184"/>
      <c r="OZK1094" s="184"/>
      <c r="OZL1094" s="184"/>
      <c r="OZM1094" s="184"/>
      <c r="OZN1094" s="184"/>
      <c r="OZO1094" s="184"/>
      <c r="OZP1094" s="184"/>
      <c r="OZQ1094" s="184"/>
      <c r="OZR1094" s="184"/>
      <c r="OZS1094" s="184"/>
      <c r="OZT1094" s="184"/>
      <c r="OZU1094" s="184"/>
      <c r="OZV1094" s="184"/>
      <c r="OZW1094" s="184"/>
      <c r="OZX1094" s="184"/>
      <c r="OZY1094" s="184"/>
      <c r="OZZ1094" s="184"/>
      <c r="PAA1094" s="184"/>
      <c r="PAB1094" s="184"/>
      <c r="PAC1094" s="184"/>
      <c r="PAD1094" s="184"/>
      <c r="PAE1094" s="184"/>
      <c r="PAF1094" s="184"/>
      <c r="PAG1094" s="184"/>
      <c r="PAH1094" s="184"/>
      <c r="PAI1094" s="184"/>
      <c r="PAJ1094" s="184"/>
      <c r="PAK1094" s="184"/>
      <c r="PAL1094" s="184"/>
      <c r="PAM1094" s="184"/>
      <c r="PAN1094" s="184"/>
      <c r="PAO1094" s="184"/>
      <c r="PAP1094" s="184"/>
      <c r="PAQ1094" s="184"/>
      <c r="PAR1094" s="184"/>
      <c r="PAS1094" s="184"/>
      <c r="PAT1094" s="184"/>
      <c r="PAU1094" s="184"/>
      <c r="PAV1094" s="184"/>
      <c r="PAW1094" s="184"/>
      <c r="PAX1094" s="184"/>
      <c r="PAY1094" s="184"/>
      <c r="PAZ1094" s="184"/>
      <c r="PBA1094" s="184"/>
      <c r="PBB1094" s="184"/>
      <c r="PBC1094" s="184"/>
      <c r="PBD1094" s="184"/>
      <c r="PBE1094" s="184"/>
      <c r="PBF1094" s="184"/>
      <c r="PBG1094" s="184"/>
      <c r="PBH1094" s="184"/>
      <c r="PBI1094" s="184"/>
      <c r="PBJ1094" s="184"/>
      <c r="PBK1094" s="184"/>
      <c r="PBL1094" s="184"/>
      <c r="PBM1094" s="184"/>
      <c r="PBN1094" s="184"/>
      <c r="PBO1094" s="184"/>
      <c r="PBP1094" s="184"/>
      <c r="PBQ1094" s="184"/>
      <c r="PBR1094" s="184"/>
      <c r="PBS1094" s="184"/>
      <c r="PBT1094" s="184"/>
      <c r="PBU1094" s="184"/>
      <c r="PBV1094" s="184"/>
      <c r="PBW1094" s="184"/>
      <c r="PBX1094" s="184"/>
      <c r="PBY1094" s="184"/>
      <c r="PBZ1094" s="184"/>
      <c r="PCA1094" s="184"/>
      <c r="PCB1094" s="184"/>
      <c r="PCC1094" s="184"/>
      <c r="PCD1094" s="184"/>
      <c r="PCE1094" s="184"/>
      <c r="PCF1094" s="184"/>
      <c r="PCG1094" s="184"/>
      <c r="PCH1094" s="184"/>
      <c r="PCI1094" s="184"/>
      <c r="PCJ1094" s="184"/>
      <c r="PCK1094" s="184"/>
      <c r="PCL1094" s="184"/>
      <c r="PCM1094" s="184"/>
      <c r="PCN1094" s="184"/>
      <c r="PCO1094" s="184"/>
      <c r="PCP1094" s="184"/>
      <c r="PCQ1094" s="184"/>
      <c r="PCR1094" s="184"/>
      <c r="PCS1094" s="184"/>
      <c r="PCT1094" s="184"/>
      <c r="PCU1094" s="184"/>
      <c r="PCV1094" s="184"/>
      <c r="PCW1094" s="184"/>
      <c r="PCX1094" s="184"/>
      <c r="PCY1094" s="184"/>
      <c r="PCZ1094" s="184"/>
      <c r="PDA1094" s="184"/>
      <c r="PDB1094" s="184"/>
      <c r="PDC1094" s="184"/>
      <c r="PDD1094" s="184"/>
      <c r="PDE1094" s="184"/>
      <c r="PDF1094" s="184"/>
      <c r="PDG1094" s="184"/>
      <c r="PDH1094" s="184"/>
      <c r="PDI1094" s="184"/>
      <c r="PDJ1094" s="184"/>
      <c r="PDK1094" s="184"/>
      <c r="PDL1094" s="184"/>
      <c r="PDM1094" s="184"/>
      <c r="PDN1094" s="184"/>
      <c r="PDO1094" s="184"/>
      <c r="PDP1094" s="184"/>
      <c r="PDQ1094" s="184"/>
      <c r="PDR1094" s="184"/>
      <c r="PDS1094" s="184"/>
      <c r="PDT1094" s="184"/>
      <c r="PDU1094" s="184"/>
      <c r="PDV1094" s="184"/>
      <c r="PDW1094" s="184"/>
      <c r="PDX1094" s="184"/>
      <c r="PDY1094" s="184"/>
      <c r="PDZ1094" s="184"/>
      <c r="PEA1094" s="184"/>
      <c r="PEB1094" s="184"/>
      <c r="PEC1094" s="184"/>
      <c r="PED1094" s="184"/>
      <c r="PEE1094" s="184"/>
      <c r="PEF1094" s="184"/>
      <c r="PEG1094" s="184"/>
      <c r="PEH1094" s="184"/>
      <c r="PEI1094" s="184"/>
      <c r="PEJ1094" s="184"/>
      <c r="PEK1094" s="184"/>
      <c r="PEL1094" s="184"/>
      <c r="PEM1094" s="184"/>
      <c r="PEN1094" s="184"/>
      <c r="PEO1094" s="184"/>
      <c r="PEP1094" s="184"/>
      <c r="PEQ1094" s="184"/>
      <c r="PER1094" s="184"/>
      <c r="PES1094" s="184"/>
      <c r="PET1094" s="184"/>
      <c r="PEU1094" s="184"/>
      <c r="PEV1094" s="184"/>
      <c r="PEW1094" s="184"/>
      <c r="PEX1094" s="184"/>
      <c r="PEY1094" s="184"/>
      <c r="PEZ1094" s="184"/>
      <c r="PFA1094" s="184"/>
      <c r="PFB1094" s="184"/>
      <c r="PFC1094" s="184"/>
      <c r="PFD1094" s="184"/>
      <c r="PFE1094" s="184"/>
      <c r="PFF1094" s="184"/>
      <c r="PFG1094" s="184"/>
      <c r="PFH1094" s="184"/>
      <c r="PFI1094" s="184"/>
      <c r="PFJ1094" s="184"/>
      <c r="PFK1094" s="184"/>
      <c r="PFL1094" s="184"/>
      <c r="PFM1094" s="184"/>
      <c r="PFN1094" s="184"/>
      <c r="PFO1094" s="184"/>
      <c r="PFP1094" s="184"/>
      <c r="PFQ1094" s="184"/>
      <c r="PFR1094" s="184"/>
      <c r="PFS1094" s="184"/>
      <c r="PFT1094" s="184"/>
      <c r="PFU1094" s="184"/>
      <c r="PFV1094" s="184"/>
      <c r="PFW1094" s="184"/>
      <c r="PFX1094" s="184"/>
      <c r="PFY1094" s="184"/>
      <c r="PFZ1094" s="184"/>
      <c r="PGA1094" s="184"/>
      <c r="PGB1094" s="184"/>
      <c r="PGC1094" s="184"/>
      <c r="PGD1094" s="184"/>
      <c r="PGE1094" s="184"/>
      <c r="PGF1094" s="184"/>
      <c r="PGG1094" s="184"/>
      <c r="PGH1094" s="184"/>
      <c r="PGI1094" s="184"/>
      <c r="PGJ1094" s="184"/>
      <c r="PGK1094" s="184"/>
      <c r="PGL1094" s="184"/>
      <c r="PGM1094" s="184"/>
      <c r="PGN1094" s="184"/>
      <c r="PGO1094" s="184"/>
      <c r="PGP1094" s="184"/>
      <c r="PGQ1094" s="184"/>
      <c r="PGR1094" s="184"/>
      <c r="PGS1094" s="184"/>
      <c r="PGT1094" s="184"/>
      <c r="PGU1094" s="184"/>
      <c r="PGV1094" s="184"/>
      <c r="PGW1094" s="184"/>
      <c r="PGX1094" s="184"/>
      <c r="PGY1094" s="184"/>
      <c r="PGZ1094" s="184"/>
      <c r="PHA1094" s="184"/>
      <c r="PHB1094" s="184"/>
      <c r="PHC1094" s="184"/>
      <c r="PHD1094" s="184"/>
      <c r="PHE1094" s="184"/>
      <c r="PHF1094" s="184"/>
      <c r="PHG1094" s="184"/>
      <c r="PHH1094" s="184"/>
      <c r="PHI1094" s="184"/>
      <c r="PHJ1094" s="184"/>
      <c r="PHK1094" s="184"/>
      <c r="PHL1094" s="184"/>
      <c r="PHM1094" s="184"/>
      <c r="PHN1094" s="184"/>
      <c r="PHO1094" s="184"/>
      <c r="PHP1094" s="184"/>
      <c r="PHQ1094" s="184"/>
      <c r="PHR1094" s="184"/>
      <c r="PHS1094" s="184"/>
      <c r="PHT1094" s="184"/>
      <c r="PHU1094" s="184"/>
      <c r="PHV1094" s="184"/>
      <c r="PHW1094" s="184"/>
      <c r="PHX1094" s="184"/>
      <c r="PHY1094" s="184"/>
      <c r="PHZ1094" s="184"/>
      <c r="PIA1094" s="184"/>
      <c r="PIB1094" s="184"/>
      <c r="PIC1094" s="184"/>
      <c r="PID1094" s="184"/>
      <c r="PIE1094" s="184"/>
      <c r="PIF1094" s="184"/>
      <c r="PIG1094" s="184"/>
      <c r="PIH1094" s="184"/>
      <c r="PII1094" s="184"/>
      <c r="PIJ1094" s="184"/>
      <c r="PIK1094" s="184"/>
      <c r="PIL1094" s="184"/>
      <c r="PIM1094" s="184"/>
      <c r="PIN1094" s="184"/>
      <c r="PIO1094" s="184"/>
      <c r="PIP1094" s="184"/>
      <c r="PIQ1094" s="184"/>
      <c r="PIR1094" s="184"/>
      <c r="PIS1094" s="184"/>
      <c r="PIT1094" s="184"/>
      <c r="PIU1094" s="184"/>
      <c r="PIV1094" s="184"/>
      <c r="PIW1094" s="184"/>
      <c r="PIX1094" s="184"/>
      <c r="PIY1094" s="184"/>
      <c r="PIZ1094" s="184"/>
      <c r="PJA1094" s="184"/>
      <c r="PJB1094" s="184"/>
      <c r="PJC1094" s="184"/>
      <c r="PJD1094" s="184"/>
      <c r="PJE1094" s="184"/>
      <c r="PJF1094" s="184"/>
      <c r="PJG1094" s="184"/>
      <c r="PJH1094" s="184"/>
      <c r="PJI1094" s="184"/>
      <c r="PJJ1094" s="184"/>
      <c r="PJK1094" s="184"/>
      <c r="PJL1094" s="184"/>
      <c r="PJM1094" s="184"/>
      <c r="PJN1094" s="184"/>
      <c r="PJO1094" s="184"/>
      <c r="PJP1094" s="184"/>
      <c r="PJQ1094" s="184"/>
      <c r="PJR1094" s="184"/>
      <c r="PJS1094" s="184"/>
      <c r="PJT1094" s="184"/>
      <c r="PJU1094" s="184"/>
      <c r="PJV1094" s="184"/>
      <c r="PJW1094" s="184"/>
      <c r="PJX1094" s="184"/>
      <c r="PJY1094" s="184"/>
      <c r="PJZ1094" s="184"/>
      <c r="PKA1094" s="184"/>
      <c r="PKB1094" s="184"/>
      <c r="PKC1094" s="184"/>
      <c r="PKD1094" s="184"/>
      <c r="PKE1094" s="184"/>
      <c r="PKF1094" s="184"/>
      <c r="PKG1094" s="184"/>
      <c r="PKH1094" s="184"/>
      <c r="PKI1094" s="184"/>
      <c r="PKJ1094" s="184"/>
      <c r="PKK1094" s="184"/>
      <c r="PKL1094" s="184"/>
      <c r="PKM1094" s="184"/>
      <c r="PKN1094" s="184"/>
      <c r="PKO1094" s="184"/>
      <c r="PKP1094" s="184"/>
      <c r="PKQ1094" s="184"/>
      <c r="PKR1094" s="184"/>
      <c r="PKS1094" s="184"/>
      <c r="PKT1094" s="184"/>
      <c r="PKU1094" s="184"/>
      <c r="PKV1094" s="184"/>
      <c r="PKW1094" s="184"/>
      <c r="PKX1094" s="184"/>
      <c r="PKY1094" s="184"/>
      <c r="PKZ1094" s="184"/>
      <c r="PLA1094" s="184"/>
      <c r="PLB1094" s="184"/>
      <c r="PLC1094" s="184"/>
      <c r="PLD1094" s="184"/>
      <c r="PLE1094" s="184"/>
      <c r="PLF1094" s="184"/>
      <c r="PLG1094" s="184"/>
      <c r="PLH1094" s="184"/>
      <c r="PLI1094" s="184"/>
      <c r="PLJ1094" s="184"/>
      <c r="PLK1094" s="184"/>
      <c r="PLL1094" s="184"/>
      <c r="PLM1094" s="184"/>
      <c r="PLN1094" s="184"/>
      <c r="PLO1094" s="184"/>
      <c r="PLP1094" s="184"/>
      <c r="PLQ1094" s="184"/>
      <c r="PLR1094" s="184"/>
      <c r="PLS1094" s="184"/>
      <c r="PLT1094" s="184"/>
      <c r="PLU1094" s="184"/>
      <c r="PLV1094" s="184"/>
      <c r="PLW1094" s="184"/>
      <c r="PLX1094" s="184"/>
      <c r="PLY1094" s="184"/>
      <c r="PLZ1094" s="184"/>
      <c r="PMA1094" s="184"/>
      <c r="PMB1094" s="184"/>
      <c r="PMC1094" s="184"/>
      <c r="PMD1094" s="184"/>
      <c r="PME1094" s="184"/>
      <c r="PMF1094" s="184"/>
      <c r="PMG1094" s="184"/>
      <c r="PMH1094" s="184"/>
      <c r="PMI1094" s="184"/>
      <c r="PMJ1094" s="184"/>
      <c r="PMK1094" s="184"/>
      <c r="PML1094" s="184"/>
      <c r="PMM1094" s="184"/>
      <c r="PMN1094" s="184"/>
      <c r="PMO1094" s="184"/>
      <c r="PMP1094" s="184"/>
      <c r="PMQ1094" s="184"/>
      <c r="PMR1094" s="184"/>
      <c r="PMS1094" s="184"/>
      <c r="PMT1094" s="184"/>
      <c r="PMU1094" s="184"/>
      <c r="PMV1094" s="184"/>
      <c r="PMW1094" s="184"/>
      <c r="PMX1094" s="184"/>
      <c r="PMY1094" s="184"/>
      <c r="PMZ1094" s="184"/>
      <c r="PNA1094" s="184"/>
      <c r="PNB1094" s="184"/>
      <c r="PNC1094" s="184"/>
      <c r="PND1094" s="184"/>
      <c r="PNE1094" s="184"/>
      <c r="PNF1094" s="184"/>
      <c r="PNG1094" s="184"/>
      <c r="PNH1094" s="184"/>
      <c r="PNI1094" s="184"/>
      <c r="PNJ1094" s="184"/>
      <c r="PNK1094" s="184"/>
      <c r="PNL1094" s="184"/>
      <c r="PNM1094" s="184"/>
      <c r="PNN1094" s="184"/>
      <c r="PNO1094" s="184"/>
      <c r="PNP1094" s="184"/>
      <c r="PNQ1094" s="184"/>
      <c r="PNR1094" s="184"/>
      <c r="PNS1094" s="184"/>
      <c r="PNT1094" s="184"/>
      <c r="PNU1094" s="184"/>
      <c r="PNV1094" s="184"/>
      <c r="PNW1094" s="184"/>
      <c r="PNX1094" s="184"/>
      <c r="PNY1094" s="184"/>
      <c r="PNZ1094" s="184"/>
      <c r="POA1094" s="184"/>
      <c r="POB1094" s="184"/>
      <c r="POC1094" s="184"/>
      <c r="POD1094" s="184"/>
      <c r="POE1094" s="184"/>
      <c r="POF1094" s="184"/>
      <c r="POG1094" s="184"/>
      <c r="POH1094" s="184"/>
      <c r="POI1094" s="184"/>
      <c r="POJ1094" s="184"/>
      <c r="POK1094" s="184"/>
      <c r="POL1094" s="184"/>
      <c r="POM1094" s="184"/>
      <c r="PON1094" s="184"/>
      <c r="POO1094" s="184"/>
      <c r="POP1094" s="184"/>
      <c r="POQ1094" s="184"/>
      <c r="POR1094" s="184"/>
      <c r="POS1094" s="184"/>
      <c r="POT1094" s="184"/>
      <c r="POU1094" s="184"/>
      <c r="POV1094" s="184"/>
      <c r="POW1094" s="184"/>
      <c r="POX1094" s="184"/>
      <c r="POY1094" s="184"/>
      <c r="POZ1094" s="184"/>
      <c r="PPA1094" s="184"/>
      <c r="PPB1094" s="184"/>
      <c r="PPC1094" s="184"/>
      <c r="PPD1094" s="184"/>
      <c r="PPE1094" s="184"/>
      <c r="PPF1094" s="184"/>
      <c r="PPG1094" s="184"/>
      <c r="PPH1094" s="184"/>
      <c r="PPI1094" s="184"/>
      <c r="PPJ1094" s="184"/>
      <c r="PPK1094" s="184"/>
      <c r="PPL1094" s="184"/>
      <c r="PPM1094" s="184"/>
      <c r="PPN1094" s="184"/>
      <c r="PPO1094" s="184"/>
      <c r="PPP1094" s="184"/>
      <c r="PPQ1094" s="184"/>
      <c r="PPR1094" s="184"/>
      <c r="PPS1094" s="184"/>
      <c r="PPT1094" s="184"/>
      <c r="PPU1094" s="184"/>
      <c r="PPV1094" s="184"/>
      <c r="PPW1094" s="184"/>
      <c r="PPX1094" s="184"/>
      <c r="PPY1094" s="184"/>
      <c r="PPZ1094" s="184"/>
      <c r="PQA1094" s="184"/>
      <c r="PQB1094" s="184"/>
      <c r="PQC1094" s="184"/>
      <c r="PQD1094" s="184"/>
      <c r="PQE1094" s="184"/>
      <c r="PQF1094" s="184"/>
      <c r="PQG1094" s="184"/>
      <c r="PQH1094" s="184"/>
      <c r="PQI1094" s="184"/>
      <c r="PQJ1094" s="184"/>
      <c r="PQK1094" s="184"/>
      <c r="PQL1094" s="184"/>
      <c r="PQM1094" s="184"/>
      <c r="PQN1094" s="184"/>
      <c r="PQO1094" s="184"/>
      <c r="PQP1094" s="184"/>
      <c r="PQQ1094" s="184"/>
      <c r="PQR1094" s="184"/>
      <c r="PQS1094" s="184"/>
      <c r="PQT1094" s="184"/>
      <c r="PQU1094" s="184"/>
      <c r="PQV1094" s="184"/>
      <c r="PQW1094" s="184"/>
      <c r="PQX1094" s="184"/>
      <c r="PQY1094" s="184"/>
      <c r="PQZ1094" s="184"/>
      <c r="PRA1094" s="184"/>
      <c r="PRB1094" s="184"/>
      <c r="PRC1094" s="184"/>
      <c r="PRD1094" s="184"/>
      <c r="PRE1094" s="184"/>
      <c r="PRF1094" s="184"/>
      <c r="PRG1094" s="184"/>
      <c r="PRH1094" s="184"/>
      <c r="PRI1094" s="184"/>
      <c r="PRJ1094" s="184"/>
      <c r="PRK1094" s="184"/>
      <c r="PRL1094" s="184"/>
      <c r="PRM1094" s="184"/>
      <c r="PRN1094" s="184"/>
      <c r="PRO1094" s="184"/>
      <c r="PRP1094" s="184"/>
      <c r="PRQ1094" s="184"/>
      <c r="PRR1094" s="184"/>
      <c r="PRS1094" s="184"/>
      <c r="PRT1094" s="184"/>
      <c r="PRU1094" s="184"/>
      <c r="PRV1094" s="184"/>
      <c r="PRW1094" s="184"/>
      <c r="PRX1094" s="184"/>
      <c r="PRY1094" s="184"/>
      <c r="PRZ1094" s="184"/>
      <c r="PSA1094" s="184"/>
      <c r="PSB1094" s="184"/>
      <c r="PSC1094" s="184"/>
      <c r="PSD1094" s="184"/>
      <c r="PSE1094" s="184"/>
      <c r="PSF1094" s="184"/>
      <c r="PSG1094" s="184"/>
      <c r="PSH1094" s="184"/>
      <c r="PSI1094" s="184"/>
      <c r="PSJ1094" s="184"/>
      <c r="PSK1094" s="184"/>
      <c r="PSL1094" s="184"/>
      <c r="PSM1094" s="184"/>
      <c r="PSN1094" s="184"/>
      <c r="PSO1094" s="184"/>
      <c r="PSP1094" s="184"/>
      <c r="PSQ1094" s="184"/>
      <c r="PSR1094" s="184"/>
      <c r="PSS1094" s="184"/>
      <c r="PST1094" s="184"/>
      <c r="PSU1094" s="184"/>
      <c r="PSV1094" s="184"/>
      <c r="PSW1094" s="184"/>
      <c r="PSX1094" s="184"/>
      <c r="PSY1094" s="184"/>
      <c r="PSZ1094" s="184"/>
      <c r="PTA1094" s="184"/>
      <c r="PTB1094" s="184"/>
      <c r="PTC1094" s="184"/>
      <c r="PTD1094" s="184"/>
      <c r="PTE1094" s="184"/>
      <c r="PTF1094" s="184"/>
      <c r="PTG1094" s="184"/>
      <c r="PTH1094" s="184"/>
      <c r="PTI1094" s="184"/>
      <c r="PTJ1094" s="184"/>
      <c r="PTK1094" s="184"/>
      <c r="PTL1094" s="184"/>
      <c r="PTM1094" s="184"/>
      <c r="PTN1094" s="184"/>
      <c r="PTO1094" s="184"/>
      <c r="PTP1094" s="184"/>
      <c r="PTQ1094" s="184"/>
      <c r="PTR1094" s="184"/>
      <c r="PTS1094" s="184"/>
      <c r="PTT1094" s="184"/>
      <c r="PTU1094" s="184"/>
      <c r="PTV1094" s="184"/>
      <c r="PTW1094" s="184"/>
      <c r="PTX1094" s="184"/>
      <c r="PTY1094" s="184"/>
      <c r="PTZ1094" s="184"/>
      <c r="PUA1094" s="184"/>
      <c r="PUB1094" s="184"/>
      <c r="PUC1094" s="184"/>
      <c r="PUD1094" s="184"/>
      <c r="PUE1094" s="184"/>
      <c r="PUF1094" s="184"/>
      <c r="PUG1094" s="184"/>
      <c r="PUH1094" s="184"/>
      <c r="PUI1094" s="184"/>
      <c r="PUJ1094" s="184"/>
      <c r="PUK1094" s="184"/>
      <c r="PUL1094" s="184"/>
      <c r="PUM1094" s="184"/>
      <c r="PUN1094" s="184"/>
      <c r="PUO1094" s="184"/>
      <c r="PUP1094" s="184"/>
      <c r="PUQ1094" s="184"/>
      <c r="PUR1094" s="184"/>
      <c r="PUS1094" s="184"/>
      <c r="PUT1094" s="184"/>
      <c r="PUU1094" s="184"/>
      <c r="PUV1094" s="184"/>
      <c r="PUW1094" s="184"/>
      <c r="PUX1094" s="184"/>
      <c r="PUY1094" s="184"/>
      <c r="PUZ1094" s="184"/>
      <c r="PVA1094" s="184"/>
      <c r="PVB1094" s="184"/>
      <c r="PVC1094" s="184"/>
      <c r="PVD1094" s="184"/>
      <c r="PVE1094" s="184"/>
      <c r="PVF1094" s="184"/>
      <c r="PVG1094" s="184"/>
      <c r="PVH1094" s="184"/>
      <c r="PVI1094" s="184"/>
      <c r="PVJ1094" s="184"/>
      <c r="PVK1094" s="184"/>
      <c r="PVL1094" s="184"/>
      <c r="PVM1094" s="184"/>
      <c r="PVN1094" s="184"/>
      <c r="PVO1094" s="184"/>
      <c r="PVP1094" s="184"/>
      <c r="PVQ1094" s="184"/>
      <c r="PVR1094" s="184"/>
      <c r="PVS1094" s="184"/>
      <c r="PVT1094" s="184"/>
      <c r="PVU1094" s="184"/>
      <c r="PVV1094" s="184"/>
      <c r="PVW1094" s="184"/>
      <c r="PVX1094" s="184"/>
      <c r="PVY1094" s="184"/>
      <c r="PVZ1094" s="184"/>
      <c r="PWA1094" s="184"/>
      <c r="PWB1094" s="184"/>
      <c r="PWC1094" s="184"/>
      <c r="PWD1094" s="184"/>
      <c r="PWE1094" s="184"/>
      <c r="PWF1094" s="184"/>
      <c r="PWG1094" s="184"/>
      <c r="PWH1094" s="184"/>
      <c r="PWI1094" s="184"/>
      <c r="PWJ1094" s="184"/>
      <c r="PWK1094" s="184"/>
      <c r="PWL1094" s="184"/>
      <c r="PWM1094" s="184"/>
      <c r="PWN1094" s="184"/>
      <c r="PWO1094" s="184"/>
      <c r="PWP1094" s="184"/>
      <c r="PWQ1094" s="184"/>
      <c r="PWR1094" s="184"/>
      <c r="PWS1094" s="184"/>
      <c r="PWT1094" s="184"/>
      <c r="PWU1094" s="184"/>
      <c r="PWV1094" s="184"/>
      <c r="PWW1094" s="184"/>
      <c r="PWX1094" s="184"/>
      <c r="PWY1094" s="184"/>
      <c r="PWZ1094" s="184"/>
      <c r="PXA1094" s="184"/>
      <c r="PXB1094" s="184"/>
      <c r="PXC1094" s="184"/>
      <c r="PXD1094" s="184"/>
      <c r="PXE1094" s="184"/>
      <c r="PXF1094" s="184"/>
      <c r="PXG1094" s="184"/>
      <c r="PXH1094" s="184"/>
      <c r="PXI1094" s="184"/>
      <c r="PXJ1094" s="184"/>
      <c r="PXK1094" s="184"/>
      <c r="PXL1094" s="184"/>
      <c r="PXM1094" s="184"/>
      <c r="PXN1094" s="184"/>
      <c r="PXO1094" s="184"/>
      <c r="PXP1094" s="184"/>
      <c r="PXQ1094" s="184"/>
      <c r="PXR1094" s="184"/>
      <c r="PXS1094" s="184"/>
      <c r="PXT1094" s="184"/>
      <c r="PXU1094" s="184"/>
      <c r="PXV1094" s="184"/>
      <c r="PXW1094" s="184"/>
      <c r="PXX1094" s="184"/>
      <c r="PXY1094" s="184"/>
      <c r="PXZ1094" s="184"/>
      <c r="PYA1094" s="184"/>
      <c r="PYB1094" s="184"/>
      <c r="PYC1094" s="184"/>
      <c r="PYD1094" s="184"/>
      <c r="PYE1094" s="184"/>
      <c r="PYF1094" s="184"/>
      <c r="PYG1094" s="184"/>
      <c r="PYH1094" s="184"/>
      <c r="PYI1094" s="184"/>
      <c r="PYJ1094" s="184"/>
      <c r="PYK1094" s="184"/>
      <c r="PYL1094" s="184"/>
      <c r="PYM1094" s="184"/>
      <c r="PYN1094" s="184"/>
      <c r="PYO1094" s="184"/>
      <c r="PYP1094" s="184"/>
      <c r="PYQ1094" s="184"/>
      <c r="PYR1094" s="184"/>
      <c r="PYS1094" s="184"/>
      <c r="PYT1094" s="184"/>
      <c r="PYU1094" s="184"/>
      <c r="PYV1094" s="184"/>
      <c r="PYW1094" s="184"/>
      <c r="PYX1094" s="184"/>
      <c r="PYY1094" s="184"/>
      <c r="PYZ1094" s="184"/>
      <c r="PZA1094" s="184"/>
      <c r="PZB1094" s="184"/>
      <c r="PZC1094" s="184"/>
      <c r="PZD1094" s="184"/>
      <c r="PZE1094" s="184"/>
      <c r="PZF1094" s="184"/>
      <c r="PZG1094" s="184"/>
      <c r="PZH1094" s="184"/>
      <c r="PZI1094" s="184"/>
      <c r="PZJ1094" s="184"/>
      <c r="PZK1094" s="184"/>
      <c r="PZL1094" s="184"/>
      <c r="PZM1094" s="184"/>
      <c r="PZN1094" s="184"/>
      <c r="PZO1094" s="184"/>
      <c r="PZP1094" s="184"/>
      <c r="PZQ1094" s="184"/>
      <c r="PZR1094" s="184"/>
      <c r="PZS1094" s="184"/>
      <c r="PZT1094" s="184"/>
      <c r="PZU1094" s="184"/>
      <c r="PZV1094" s="184"/>
      <c r="PZW1094" s="184"/>
      <c r="PZX1094" s="184"/>
      <c r="PZY1094" s="184"/>
      <c r="PZZ1094" s="184"/>
      <c r="QAA1094" s="184"/>
      <c r="QAB1094" s="184"/>
      <c r="QAC1094" s="184"/>
      <c r="QAD1094" s="184"/>
      <c r="QAE1094" s="184"/>
      <c r="QAF1094" s="184"/>
      <c r="QAG1094" s="184"/>
      <c r="QAH1094" s="184"/>
      <c r="QAI1094" s="184"/>
      <c r="QAJ1094" s="184"/>
      <c r="QAK1094" s="184"/>
      <c r="QAL1094" s="184"/>
      <c r="QAM1094" s="184"/>
      <c r="QAN1094" s="184"/>
      <c r="QAO1094" s="184"/>
      <c r="QAP1094" s="184"/>
      <c r="QAQ1094" s="184"/>
      <c r="QAR1094" s="184"/>
      <c r="QAS1094" s="184"/>
      <c r="QAT1094" s="184"/>
      <c r="QAU1094" s="184"/>
      <c r="QAV1094" s="184"/>
      <c r="QAW1094" s="184"/>
      <c r="QAX1094" s="184"/>
      <c r="QAY1094" s="184"/>
      <c r="QAZ1094" s="184"/>
      <c r="QBA1094" s="184"/>
      <c r="QBB1094" s="184"/>
      <c r="QBC1094" s="184"/>
      <c r="QBD1094" s="184"/>
      <c r="QBE1094" s="184"/>
      <c r="QBF1094" s="184"/>
      <c r="QBG1094" s="184"/>
      <c r="QBH1094" s="184"/>
      <c r="QBI1094" s="184"/>
      <c r="QBJ1094" s="184"/>
      <c r="QBK1094" s="184"/>
      <c r="QBL1094" s="184"/>
      <c r="QBM1094" s="184"/>
      <c r="QBN1094" s="184"/>
      <c r="QBO1094" s="184"/>
      <c r="QBP1094" s="184"/>
      <c r="QBQ1094" s="184"/>
      <c r="QBR1094" s="184"/>
      <c r="QBS1094" s="184"/>
      <c r="QBT1094" s="184"/>
      <c r="QBU1094" s="184"/>
      <c r="QBV1094" s="184"/>
      <c r="QBW1094" s="184"/>
      <c r="QBX1094" s="184"/>
      <c r="QBY1094" s="184"/>
      <c r="QBZ1094" s="184"/>
      <c r="QCA1094" s="184"/>
      <c r="QCB1094" s="184"/>
      <c r="QCC1094" s="184"/>
      <c r="QCD1094" s="184"/>
      <c r="QCE1094" s="184"/>
      <c r="QCF1094" s="184"/>
      <c r="QCG1094" s="184"/>
      <c r="QCH1094" s="184"/>
      <c r="QCI1094" s="184"/>
      <c r="QCJ1094" s="184"/>
      <c r="QCK1094" s="184"/>
      <c r="QCL1094" s="184"/>
      <c r="QCM1094" s="184"/>
      <c r="QCN1094" s="184"/>
      <c r="QCO1094" s="184"/>
      <c r="QCP1094" s="184"/>
      <c r="QCQ1094" s="184"/>
      <c r="QCR1094" s="184"/>
      <c r="QCS1094" s="184"/>
      <c r="QCT1094" s="184"/>
      <c r="QCU1094" s="184"/>
      <c r="QCV1094" s="184"/>
      <c r="QCW1094" s="184"/>
      <c r="QCX1094" s="184"/>
      <c r="QCY1094" s="184"/>
      <c r="QCZ1094" s="184"/>
      <c r="QDA1094" s="184"/>
      <c r="QDB1094" s="184"/>
      <c r="QDC1094" s="184"/>
      <c r="QDD1094" s="184"/>
      <c r="QDE1094" s="184"/>
      <c r="QDF1094" s="184"/>
      <c r="QDG1094" s="184"/>
      <c r="QDH1094" s="184"/>
      <c r="QDI1094" s="184"/>
      <c r="QDJ1094" s="184"/>
      <c r="QDK1094" s="184"/>
      <c r="QDL1094" s="184"/>
      <c r="QDM1094" s="184"/>
      <c r="QDN1094" s="184"/>
      <c r="QDO1094" s="184"/>
      <c r="QDP1094" s="184"/>
      <c r="QDQ1094" s="184"/>
      <c r="QDR1094" s="184"/>
      <c r="QDS1094" s="184"/>
      <c r="QDT1094" s="184"/>
      <c r="QDU1094" s="184"/>
      <c r="QDV1094" s="184"/>
      <c r="QDW1094" s="184"/>
      <c r="QDX1094" s="184"/>
      <c r="QDY1094" s="184"/>
      <c r="QDZ1094" s="184"/>
      <c r="QEA1094" s="184"/>
      <c r="QEB1094" s="184"/>
      <c r="QEC1094" s="184"/>
      <c r="QED1094" s="184"/>
      <c r="QEE1094" s="184"/>
      <c r="QEF1094" s="184"/>
      <c r="QEG1094" s="184"/>
      <c r="QEH1094" s="184"/>
      <c r="QEI1094" s="184"/>
      <c r="QEJ1094" s="184"/>
      <c r="QEK1094" s="184"/>
      <c r="QEL1094" s="184"/>
      <c r="QEM1094" s="184"/>
      <c r="QEN1094" s="184"/>
      <c r="QEO1094" s="184"/>
      <c r="QEP1094" s="184"/>
      <c r="QEQ1094" s="184"/>
      <c r="QER1094" s="184"/>
      <c r="QES1094" s="184"/>
      <c r="QET1094" s="184"/>
      <c r="QEU1094" s="184"/>
      <c r="QEV1094" s="184"/>
      <c r="QEW1094" s="184"/>
      <c r="QEX1094" s="184"/>
      <c r="QEY1094" s="184"/>
      <c r="QEZ1094" s="184"/>
      <c r="QFA1094" s="184"/>
      <c r="QFB1094" s="184"/>
      <c r="QFC1094" s="184"/>
      <c r="QFD1094" s="184"/>
      <c r="QFE1094" s="184"/>
      <c r="QFF1094" s="184"/>
      <c r="QFG1094" s="184"/>
      <c r="QFH1094" s="184"/>
      <c r="QFI1094" s="184"/>
      <c r="QFJ1094" s="184"/>
      <c r="QFK1094" s="184"/>
      <c r="QFL1094" s="184"/>
      <c r="QFM1094" s="184"/>
      <c r="QFN1094" s="184"/>
      <c r="QFO1094" s="184"/>
      <c r="QFP1094" s="184"/>
      <c r="QFQ1094" s="184"/>
      <c r="QFR1094" s="184"/>
      <c r="QFS1094" s="184"/>
      <c r="QFT1094" s="184"/>
      <c r="QFU1094" s="184"/>
      <c r="QFV1094" s="184"/>
      <c r="QFW1094" s="184"/>
      <c r="QFX1094" s="184"/>
      <c r="QFY1094" s="184"/>
      <c r="QFZ1094" s="184"/>
      <c r="QGA1094" s="184"/>
      <c r="QGB1094" s="184"/>
      <c r="QGC1094" s="184"/>
      <c r="QGD1094" s="184"/>
      <c r="QGE1094" s="184"/>
      <c r="QGF1094" s="184"/>
      <c r="QGG1094" s="184"/>
      <c r="QGH1094" s="184"/>
      <c r="QGI1094" s="184"/>
      <c r="QGJ1094" s="184"/>
      <c r="QGK1094" s="184"/>
      <c r="QGL1094" s="184"/>
      <c r="QGM1094" s="184"/>
      <c r="QGN1094" s="184"/>
      <c r="QGO1094" s="184"/>
      <c r="QGP1094" s="184"/>
      <c r="QGQ1094" s="184"/>
      <c r="QGR1094" s="184"/>
      <c r="QGS1094" s="184"/>
      <c r="QGT1094" s="184"/>
      <c r="QGU1094" s="184"/>
      <c r="QGV1094" s="184"/>
      <c r="QGW1094" s="184"/>
      <c r="QGX1094" s="184"/>
      <c r="QGY1094" s="184"/>
      <c r="QGZ1094" s="184"/>
      <c r="QHA1094" s="184"/>
      <c r="QHB1094" s="184"/>
      <c r="QHC1094" s="184"/>
      <c r="QHD1094" s="184"/>
      <c r="QHE1094" s="184"/>
      <c r="QHF1094" s="184"/>
      <c r="QHG1094" s="184"/>
      <c r="QHH1094" s="184"/>
      <c r="QHI1094" s="184"/>
      <c r="QHJ1094" s="184"/>
      <c r="QHK1094" s="184"/>
      <c r="QHL1094" s="184"/>
      <c r="QHM1094" s="184"/>
      <c r="QHN1094" s="184"/>
      <c r="QHO1094" s="184"/>
      <c r="QHP1094" s="184"/>
      <c r="QHQ1094" s="184"/>
      <c r="QHR1094" s="184"/>
      <c r="QHS1094" s="184"/>
      <c r="QHT1094" s="184"/>
      <c r="QHU1094" s="184"/>
      <c r="QHV1094" s="184"/>
      <c r="QHW1094" s="184"/>
      <c r="QHX1094" s="184"/>
      <c r="QHY1094" s="184"/>
      <c r="QHZ1094" s="184"/>
      <c r="QIA1094" s="184"/>
      <c r="QIB1094" s="184"/>
      <c r="QIC1094" s="184"/>
      <c r="QID1094" s="184"/>
      <c r="QIE1094" s="184"/>
      <c r="QIF1094" s="184"/>
      <c r="QIG1094" s="184"/>
      <c r="QIH1094" s="184"/>
      <c r="QII1094" s="184"/>
      <c r="QIJ1094" s="184"/>
      <c r="QIK1094" s="184"/>
      <c r="QIL1094" s="184"/>
      <c r="QIM1094" s="184"/>
      <c r="QIN1094" s="184"/>
      <c r="QIO1094" s="184"/>
      <c r="QIP1094" s="184"/>
      <c r="QIQ1094" s="184"/>
      <c r="QIR1094" s="184"/>
      <c r="QIS1094" s="184"/>
      <c r="QIT1094" s="184"/>
      <c r="QIU1094" s="184"/>
      <c r="QIV1094" s="184"/>
      <c r="QIW1094" s="184"/>
      <c r="QIX1094" s="184"/>
      <c r="QIY1094" s="184"/>
      <c r="QIZ1094" s="184"/>
      <c r="QJA1094" s="184"/>
      <c r="QJB1094" s="184"/>
      <c r="QJC1094" s="184"/>
      <c r="QJD1094" s="184"/>
      <c r="QJE1094" s="184"/>
      <c r="QJF1094" s="184"/>
      <c r="QJG1094" s="184"/>
      <c r="QJH1094" s="184"/>
      <c r="QJI1094" s="184"/>
      <c r="QJJ1094" s="184"/>
      <c r="QJK1094" s="184"/>
      <c r="QJL1094" s="184"/>
      <c r="QJM1094" s="184"/>
      <c r="QJN1094" s="184"/>
      <c r="QJO1094" s="184"/>
      <c r="QJP1094" s="184"/>
      <c r="QJQ1094" s="184"/>
      <c r="QJR1094" s="184"/>
      <c r="QJS1094" s="184"/>
      <c r="QJT1094" s="184"/>
      <c r="QJU1094" s="184"/>
      <c r="QJV1094" s="184"/>
      <c r="QJW1094" s="184"/>
      <c r="QJX1094" s="184"/>
      <c r="QJY1094" s="184"/>
      <c r="QJZ1094" s="184"/>
      <c r="QKA1094" s="184"/>
      <c r="QKB1094" s="184"/>
      <c r="QKC1094" s="184"/>
      <c r="QKD1094" s="184"/>
      <c r="QKE1094" s="184"/>
      <c r="QKF1094" s="184"/>
      <c r="QKG1094" s="184"/>
      <c r="QKH1094" s="184"/>
      <c r="QKI1094" s="184"/>
      <c r="QKJ1094" s="184"/>
      <c r="QKK1094" s="184"/>
      <c r="QKL1094" s="184"/>
      <c r="QKM1094" s="184"/>
      <c r="QKN1094" s="184"/>
      <c r="QKO1094" s="184"/>
      <c r="QKP1094" s="184"/>
      <c r="QKQ1094" s="184"/>
      <c r="QKR1094" s="184"/>
      <c r="QKS1094" s="184"/>
      <c r="QKT1094" s="184"/>
      <c r="QKU1094" s="184"/>
      <c r="QKV1094" s="184"/>
      <c r="QKW1094" s="184"/>
      <c r="QKX1094" s="184"/>
      <c r="QKY1094" s="184"/>
      <c r="QKZ1094" s="184"/>
      <c r="QLA1094" s="184"/>
      <c r="QLB1094" s="184"/>
      <c r="QLC1094" s="184"/>
      <c r="QLD1094" s="184"/>
      <c r="QLE1094" s="184"/>
      <c r="QLF1094" s="184"/>
      <c r="QLG1094" s="184"/>
      <c r="QLH1094" s="184"/>
      <c r="QLI1094" s="184"/>
      <c r="QLJ1094" s="184"/>
      <c r="QLK1094" s="184"/>
      <c r="QLL1094" s="184"/>
      <c r="QLM1094" s="184"/>
      <c r="QLN1094" s="184"/>
      <c r="QLO1094" s="184"/>
      <c r="QLP1094" s="184"/>
      <c r="QLQ1094" s="184"/>
      <c r="QLR1094" s="184"/>
      <c r="QLS1094" s="184"/>
      <c r="QLT1094" s="184"/>
      <c r="QLU1094" s="184"/>
      <c r="QLV1094" s="184"/>
      <c r="QLW1094" s="184"/>
      <c r="QLX1094" s="184"/>
      <c r="QLY1094" s="184"/>
      <c r="QLZ1094" s="184"/>
      <c r="QMA1094" s="184"/>
      <c r="QMB1094" s="184"/>
      <c r="QMC1094" s="184"/>
      <c r="QMD1094" s="184"/>
      <c r="QME1094" s="184"/>
      <c r="QMF1094" s="184"/>
      <c r="QMG1094" s="184"/>
      <c r="QMH1094" s="184"/>
      <c r="QMI1094" s="184"/>
      <c r="QMJ1094" s="184"/>
      <c r="QMK1094" s="184"/>
      <c r="QML1094" s="184"/>
      <c r="QMM1094" s="184"/>
      <c r="QMN1094" s="184"/>
      <c r="QMO1094" s="184"/>
      <c r="QMP1094" s="184"/>
      <c r="QMQ1094" s="184"/>
      <c r="QMR1094" s="184"/>
      <c r="QMS1094" s="184"/>
      <c r="QMT1094" s="184"/>
      <c r="QMU1094" s="184"/>
      <c r="QMV1094" s="184"/>
      <c r="QMW1094" s="184"/>
      <c r="QMX1094" s="184"/>
      <c r="QMY1094" s="184"/>
      <c r="QMZ1094" s="184"/>
      <c r="QNA1094" s="184"/>
      <c r="QNB1094" s="184"/>
      <c r="QNC1094" s="184"/>
      <c r="QND1094" s="184"/>
      <c r="QNE1094" s="184"/>
      <c r="QNF1094" s="184"/>
      <c r="QNG1094" s="184"/>
      <c r="QNH1094" s="184"/>
      <c r="QNI1094" s="184"/>
      <c r="QNJ1094" s="184"/>
      <c r="QNK1094" s="184"/>
      <c r="QNL1094" s="184"/>
      <c r="QNM1094" s="184"/>
      <c r="QNN1094" s="184"/>
      <c r="QNO1094" s="184"/>
      <c r="QNP1094" s="184"/>
      <c r="QNQ1094" s="184"/>
      <c r="QNR1094" s="184"/>
      <c r="QNS1094" s="184"/>
      <c r="QNT1094" s="184"/>
      <c r="QNU1094" s="184"/>
      <c r="QNV1094" s="184"/>
      <c r="QNW1094" s="184"/>
      <c r="QNX1094" s="184"/>
      <c r="QNY1094" s="184"/>
      <c r="QNZ1094" s="184"/>
      <c r="QOA1094" s="184"/>
      <c r="QOB1094" s="184"/>
      <c r="QOC1094" s="184"/>
      <c r="QOD1094" s="184"/>
      <c r="QOE1094" s="184"/>
      <c r="QOF1094" s="184"/>
      <c r="QOG1094" s="184"/>
      <c r="QOH1094" s="184"/>
      <c r="QOI1094" s="184"/>
      <c r="QOJ1094" s="184"/>
      <c r="QOK1094" s="184"/>
      <c r="QOL1094" s="184"/>
      <c r="QOM1094" s="184"/>
      <c r="QON1094" s="184"/>
      <c r="QOO1094" s="184"/>
      <c r="QOP1094" s="184"/>
      <c r="QOQ1094" s="184"/>
      <c r="QOR1094" s="184"/>
      <c r="QOS1094" s="184"/>
      <c r="QOT1094" s="184"/>
      <c r="QOU1094" s="184"/>
      <c r="QOV1094" s="184"/>
      <c r="QOW1094" s="184"/>
      <c r="QOX1094" s="184"/>
      <c r="QOY1094" s="184"/>
      <c r="QOZ1094" s="184"/>
      <c r="QPA1094" s="184"/>
      <c r="QPB1094" s="184"/>
      <c r="QPC1094" s="184"/>
      <c r="QPD1094" s="184"/>
      <c r="QPE1094" s="184"/>
      <c r="QPF1094" s="184"/>
      <c r="QPG1094" s="184"/>
      <c r="QPH1094" s="184"/>
      <c r="QPI1094" s="184"/>
      <c r="QPJ1094" s="184"/>
      <c r="QPK1094" s="184"/>
      <c r="QPL1094" s="184"/>
      <c r="QPM1094" s="184"/>
      <c r="QPN1094" s="184"/>
      <c r="QPO1094" s="184"/>
      <c r="QPP1094" s="184"/>
      <c r="QPQ1094" s="184"/>
      <c r="QPR1094" s="184"/>
      <c r="QPS1094" s="184"/>
      <c r="QPT1094" s="184"/>
      <c r="QPU1094" s="184"/>
      <c r="QPV1094" s="184"/>
      <c r="QPW1094" s="184"/>
      <c r="QPX1094" s="184"/>
      <c r="QPY1094" s="184"/>
      <c r="QPZ1094" s="184"/>
      <c r="QQA1094" s="184"/>
      <c r="QQB1094" s="184"/>
      <c r="QQC1094" s="184"/>
      <c r="QQD1094" s="184"/>
      <c r="QQE1094" s="184"/>
      <c r="QQF1094" s="184"/>
      <c r="QQG1094" s="184"/>
      <c r="QQH1094" s="184"/>
      <c r="QQI1094" s="184"/>
      <c r="QQJ1094" s="184"/>
      <c r="QQK1094" s="184"/>
      <c r="QQL1094" s="184"/>
      <c r="QQM1094" s="184"/>
      <c r="QQN1094" s="184"/>
      <c r="QQO1094" s="184"/>
      <c r="QQP1094" s="184"/>
      <c r="QQQ1094" s="184"/>
      <c r="QQR1094" s="184"/>
      <c r="QQS1094" s="184"/>
      <c r="QQT1094" s="184"/>
      <c r="QQU1094" s="184"/>
      <c r="QQV1094" s="184"/>
      <c r="QQW1094" s="184"/>
      <c r="QQX1094" s="184"/>
      <c r="QQY1094" s="184"/>
      <c r="QQZ1094" s="184"/>
      <c r="QRA1094" s="184"/>
      <c r="QRB1094" s="184"/>
      <c r="QRC1094" s="184"/>
      <c r="QRD1094" s="184"/>
      <c r="QRE1094" s="184"/>
      <c r="QRF1094" s="184"/>
      <c r="QRG1094" s="184"/>
      <c r="QRH1094" s="184"/>
      <c r="QRI1094" s="184"/>
      <c r="QRJ1094" s="184"/>
      <c r="QRK1094" s="184"/>
      <c r="QRL1094" s="184"/>
      <c r="QRM1094" s="184"/>
      <c r="QRN1094" s="184"/>
      <c r="QRO1094" s="184"/>
      <c r="QRP1094" s="184"/>
      <c r="QRQ1094" s="184"/>
      <c r="QRR1094" s="184"/>
      <c r="QRS1094" s="184"/>
      <c r="QRT1094" s="184"/>
      <c r="QRU1094" s="184"/>
      <c r="QRV1094" s="184"/>
      <c r="QRW1094" s="184"/>
      <c r="QRX1094" s="184"/>
      <c r="QRY1094" s="184"/>
      <c r="QRZ1094" s="184"/>
      <c r="QSA1094" s="184"/>
      <c r="QSB1094" s="184"/>
      <c r="QSC1094" s="184"/>
      <c r="QSD1094" s="184"/>
      <c r="QSE1094" s="184"/>
      <c r="QSF1094" s="184"/>
      <c r="QSG1094" s="184"/>
      <c r="QSH1094" s="184"/>
      <c r="QSI1094" s="184"/>
      <c r="QSJ1094" s="184"/>
      <c r="QSK1094" s="184"/>
      <c r="QSL1094" s="184"/>
      <c r="QSM1094" s="184"/>
      <c r="QSN1094" s="184"/>
      <c r="QSO1094" s="184"/>
      <c r="QSP1094" s="184"/>
      <c r="QSQ1094" s="184"/>
      <c r="QSR1094" s="184"/>
      <c r="QSS1094" s="184"/>
      <c r="QST1094" s="184"/>
      <c r="QSU1094" s="184"/>
      <c r="QSV1094" s="184"/>
      <c r="QSW1094" s="184"/>
      <c r="QSX1094" s="184"/>
      <c r="QSY1094" s="184"/>
      <c r="QSZ1094" s="184"/>
      <c r="QTA1094" s="184"/>
      <c r="QTB1094" s="184"/>
      <c r="QTC1094" s="184"/>
      <c r="QTD1094" s="184"/>
      <c r="QTE1094" s="184"/>
      <c r="QTF1094" s="184"/>
      <c r="QTG1094" s="184"/>
      <c r="QTH1094" s="184"/>
      <c r="QTI1094" s="184"/>
      <c r="QTJ1094" s="184"/>
      <c r="QTK1094" s="184"/>
      <c r="QTL1094" s="184"/>
      <c r="QTM1094" s="184"/>
      <c r="QTN1094" s="184"/>
      <c r="QTO1094" s="184"/>
      <c r="QTP1094" s="184"/>
      <c r="QTQ1094" s="184"/>
      <c r="QTR1094" s="184"/>
      <c r="QTS1094" s="184"/>
      <c r="QTT1094" s="184"/>
      <c r="QTU1094" s="184"/>
      <c r="QTV1094" s="184"/>
      <c r="QTW1094" s="184"/>
      <c r="QTX1094" s="184"/>
      <c r="QTY1094" s="184"/>
      <c r="QTZ1094" s="184"/>
      <c r="QUA1094" s="184"/>
      <c r="QUB1094" s="184"/>
      <c r="QUC1094" s="184"/>
      <c r="QUD1094" s="184"/>
      <c r="QUE1094" s="184"/>
      <c r="QUF1094" s="184"/>
      <c r="QUG1094" s="184"/>
      <c r="QUH1094" s="184"/>
      <c r="QUI1094" s="184"/>
      <c r="QUJ1094" s="184"/>
      <c r="QUK1094" s="184"/>
      <c r="QUL1094" s="184"/>
      <c r="QUM1094" s="184"/>
      <c r="QUN1094" s="184"/>
      <c r="QUO1094" s="184"/>
      <c r="QUP1094" s="184"/>
      <c r="QUQ1094" s="184"/>
      <c r="QUR1094" s="184"/>
      <c r="QUS1094" s="184"/>
      <c r="QUT1094" s="184"/>
      <c r="QUU1094" s="184"/>
      <c r="QUV1094" s="184"/>
      <c r="QUW1094" s="184"/>
      <c r="QUX1094" s="184"/>
      <c r="QUY1094" s="184"/>
      <c r="QUZ1094" s="184"/>
      <c r="QVA1094" s="184"/>
      <c r="QVB1094" s="184"/>
      <c r="QVC1094" s="184"/>
      <c r="QVD1094" s="184"/>
      <c r="QVE1094" s="184"/>
      <c r="QVF1094" s="184"/>
      <c r="QVG1094" s="184"/>
      <c r="QVH1094" s="184"/>
      <c r="QVI1094" s="184"/>
      <c r="QVJ1094" s="184"/>
      <c r="QVK1094" s="184"/>
      <c r="QVL1094" s="184"/>
      <c r="QVM1094" s="184"/>
      <c r="QVN1094" s="184"/>
      <c r="QVO1094" s="184"/>
      <c r="QVP1094" s="184"/>
      <c r="QVQ1094" s="184"/>
      <c r="QVR1094" s="184"/>
      <c r="QVS1094" s="184"/>
      <c r="QVT1094" s="184"/>
      <c r="QVU1094" s="184"/>
      <c r="QVV1094" s="184"/>
      <c r="QVW1094" s="184"/>
      <c r="QVX1094" s="184"/>
      <c r="QVY1094" s="184"/>
      <c r="QVZ1094" s="184"/>
      <c r="QWA1094" s="184"/>
      <c r="QWB1094" s="184"/>
      <c r="QWC1094" s="184"/>
      <c r="QWD1094" s="184"/>
      <c r="QWE1094" s="184"/>
      <c r="QWF1094" s="184"/>
      <c r="QWG1094" s="184"/>
      <c r="QWH1094" s="184"/>
      <c r="QWI1094" s="184"/>
      <c r="QWJ1094" s="184"/>
      <c r="QWK1094" s="184"/>
      <c r="QWL1094" s="184"/>
      <c r="QWM1094" s="184"/>
      <c r="QWN1094" s="184"/>
      <c r="QWO1094" s="184"/>
      <c r="QWP1094" s="184"/>
      <c r="QWQ1094" s="184"/>
      <c r="QWR1094" s="184"/>
      <c r="QWS1094" s="184"/>
      <c r="QWT1094" s="184"/>
      <c r="QWU1094" s="184"/>
      <c r="QWV1094" s="184"/>
      <c r="QWW1094" s="184"/>
      <c r="QWX1094" s="184"/>
      <c r="QWY1094" s="184"/>
      <c r="QWZ1094" s="184"/>
      <c r="QXA1094" s="184"/>
      <c r="QXB1094" s="184"/>
      <c r="QXC1094" s="184"/>
      <c r="QXD1094" s="184"/>
      <c r="QXE1094" s="184"/>
      <c r="QXF1094" s="184"/>
      <c r="QXG1094" s="184"/>
      <c r="QXH1094" s="184"/>
      <c r="QXI1094" s="184"/>
      <c r="QXJ1094" s="184"/>
      <c r="QXK1094" s="184"/>
      <c r="QXL1094" s="184"/>
      <c r="QXM1094" s="184"/>
      <c r="QXN1094" s="184"/>
      <c r="QXO1094" s="184"/>
      <c r="QXP1094" s="184"/>
      <c r="QXQ1094" s="184"/>
      <c r="QXR1094" s="184"/>
      <c r="QXS1094" s="184"/>
      <c r="QXT1094" s="184"/>
      <c r="QXU1094" s="184"/>
      <c r="QXV1094" s="184"/>
      <c r="QXW1094" s="184"/>
      <c r="QXX1094" s="184"/>
      <c r="QXY1094" s="184"/>
      <c r="QXZ1094" s="184"/>
      <c r="QYA1094" s="184"/>
      <c r="QYB1094" s="184"/>
      <c r="QYC1094" s="184"/>
      <c r="QYD1094" s="184"/>
      <c r="QYE1094" s="184"/>
      <c r="QYF1094" s="184"/>
      <c r="QYG1094" s="184"/>
      <c r="QYH1094" s="184"/>
      <c r="QYI1094" s="184"/>
      <c r="QYJ1094" s="184"/>
      <c r="QYK1094" s="184"/>
      <c r="QYL1094" s="184"/>
      <c r="QYM1094" s="184"/>
      <c r="QYN1094" s="184"/>
      <c r="QYO1094" s="184"/>
      <c r="QYP1094" s="184"/>
      <c r="QYQ1094" s="184"/>
      <c r="QYR1094" s="184"/>
      <c r="QYS1094" s="184"/>
      <c r="QYT1094" s="184"/>
      <c r="QYU1094" s="184"/>
      <c r="QYV1094" s="184"/>
      <c r="QYW1094" s="184"/>
      <c r="QYX1094" s="184"/>
      <c r="QYY1094" s="184"/>
      <c r="QYZ1094" s="184"/>
      <c r="QZA1094" s="184"/>
      <c r="QZB1094" s="184"/>
      <c r="QZC1094" s="184"/>
      <c r="QZD1094" s="184"/>
      <c r="QZE1094" s="184"/>
      <c r="QZF1094" s="184"/>
      <c r="QZG1094" s="184"/>
      <c r="QZH1094" s="184"/>
      <c r="QZI1094" s="184"/>
      <c r="QZJ1094" s="184"/>
      <c r="QZK1094" s="184"/>
      <c r="QZL1094" s="184"/>
      <c r="QZM1094" s="184"/>
      <c r="QZN1094" s="184"/>
      <c r="QZO1094" s="184"/>
      <c r="QZP1094" s="184"/>
      <c r="QZQ1094" s="184"/>
      <c r="QZR1094" s="184"/>
      <c r="QZS1094" s="184"/>
      <c r="QZT1094" s="184"/>
      <c r="QZU1094" s="184"/>
      <c r="QZV1094" s="184"/>
      <c r="QZW1094" s="184"/>
      <c r="QZX1094" s="184"/>
      <c r="QZY1094" s="184"/>
      <c r="QZZ1094" s="184"/>
      <c r="RAA1094" s="184"/>
      <c r="RAB1094" s="184"/>
      <c r="RAC1094" s="184"/>
      <c r="RAD1094" s="184"/>
      <c r="RAE1094" s="184"/>
      <c r="RAF1094" s="184"/>
      <c r="RAG1094" s="184"/>
      <c r="RAH1094" s="184"/>
      <c r="RAI1094" s="184"/>
      <c r="RAJ1094" s="184"/>
      <c r="RAK1094" s="184"/>
      <c r="RAL1094" s="184"/>
      <c r="RAM1094" s="184"/>
      <c r="RAN1094" s="184"/>
      <c r="RAO1094" s="184"/>
      <c r="RAP1094" s="184"/>
      <c r="RAQ1094" s="184"/>
      <c r="RAR1094" s="184"/>
      <c r="RAS1094" s="184"/>
      <c r="RAT1094" s="184"/>
      <c r="RAU1094" s="184"/>
      <c r="RAV1094" s="184"/>
      <c r="RAW1094" s="184"/>
      <c r="RAX1094" s="184"/>
      <c r="RAY1094" s="184"/>
      <c r="RAZ1094" s="184"/>
      <c r="RBA1094" s="184"/>
      <c r="RBB1094" s="184"/>
      <c r="RBC1094" s="184"/>
      <c r="RBD1094" s="184"/>
      <c r="RBE1094" s="184"/>
      <c r="RBF1094" s="184"/>
      <c r="RBG1094" s="184"/>
      <c r="RBH1094" s="184"/>
      <c r="RBI1094" s="184"/>
      <c r="RBJ1094" s="184"/>
      <c r="RBK1094" s="184"/>
      <c r="RBL1094" s="184"/>
      <c r="RBM1094" s="184"/>
      <c r="RBN1094" s="184"/>
      <c r="RBO1094" s="184"/>
      <c r="RBP1094" s="184"/>
      <c r="RBQ1094" s="184"/>
      <c r="RBR1094" s="184"/>
      <c r="RBS1094" s="184"/>
      <c r="RBT1094" s="184"/>
      <c r="RBU1094" s="184"/>
      <c r="RBV1094" s="184"/>
      <c r="RBW1094" s="184"/>
      <c r="RBX1094" s="184"/>
      <c r="RBY1094" s="184"/>
      <c r="RBZ1094" s="184"/>
      <c r="RCA1094" s="184"/>
      <c r="RCB1094" s="184"/>
      <c r="RCC1094" s="184"/>
      <c r="RCD1094" s="184"/>
      <c r="RCE1094" s="184"/>
      <c r="RCF1094" s="184"/>
      <c r="RCG1094" s="184"/>
      <c r="RCH1094" s="184"/>
      <c r="RCI1094" s="184"/>
      <c r="RCJ1094" s="184"/>
      <c r="RCK1094" s="184"/>
      <c r="RCL1094" s="184"/>
      <c r="RCM1094" s="184"/>
      <c r="RCN1094" s="184"/>
      <c r="RCO1094" s="184"/>
      <c r="RCP1094" s="184"/>
      <c r="RCQ1094" s="184"/>
      <c r="RCR1094" s="184"/>
      <c r="RCS1094" s="184"/>
      <c r="RCT1094" s="184"/>
      <c r="RCU1094" s="184"/>
      <c r="RCV1094" s="184"/>
      <c r="RCW1094" s="184"/>
      <c r="RCX1094" s="184"/>
      <c r="RCY1094" s="184"/>
      <c r="RCZ1094" s="184"/>
      <c r="RDA1094" s="184"/>
      <c r="RDB1094" s="184"/>
      <c r="RDC1094" s="184"/>
      <c r="RDD1094" s="184"/>
      <c r="RDE1094" s="184"/>
      <c r="RDF1094" s="184"/>
      <c r="RDG1094" s="184"/>
      <c r="RDH1094" s="184"/>
      <c r="RDI1094" s="184"/>
      <c r="RDJ1094" s="184"/>
      <c r="RDK1094" s="184"/>
      <c r="RDL1094" s="184"/>
      <c r="RDM1094" s="184"/>
      <c r="RDN1094" s="184"/>
      <c r="RDO1094" s="184"/>
      <c r="RDP1094" s="184"/>
      <c r="RDQ1094" s="184"/>
      <c r="RDR1094" s="184"/>
      <c r="RDS1094" s="184"/>
      <c r="RDT1094" s="184"/>
      <c r="RDU1094" s="184"/>
      <c r="RDV1094" s="184"/>
      <c r="RDW1094" s="184"/>
      <c r="RDX1094" s="184"/>
      <c r="RDY1094" s="184"/>
      <c r="RDZ1094" s="184"/>
      <c r="REA1094" s="184"/>
      <c r="REB1094" s="184"/>
      <c r="REC1094" s="184"/>
      <c r="RED1094" s="184"/>
      <c r="REE1094" s="184"/>
      <c r="REF1094" s="184"/>
      <c r="REG1094" s="184"/>
      <c r="REH1094" s="184"/>
      <c r="REI1094" s="184"/>
      <c r="REJ1094" s="184"/>
      <c r="REK1094" s="184"/>
      <c r="REL1094" s="184"/>
      <c r="REM1094" s="184"/>
      <c r="REN1094" s="184"/>
      <c r="REO1094" s="184"/>
      <c r="REP1094" s="184"/>
      <c r="REQ1094" s="184"/>
      <c r="RER1094" s="184"/>
      <c r="RES1094" s="184"/>
      <c r="RET1094" s="184"/>
      <c r="REU1094" s="184"/>
      <c r="REV1094" s="184"/>
      <c r="REW1094" s="184"/>
      <c r="REX1094" s="184"/>
      <c r="REY1094" s="184"/>
      <c r="REZ1094" s="184"/>
      <c r="RFA1094" s="184"/>
      <c r="RFB1094" s="184"/>
      <c r="RFC1094" s="184"/>
      <c r="RFD1094" s="184"/>
      <c r="RFE1094" s="184"/>
      <c r="RFF1094" s="184"/>
      <c r="RFG1094" s="184"/>
      <c r="RFH1094" s="184"/>
      <c r="RFI1094" s="184"/>
      <c r="RFJ1094" s="184"/>
      <c r="RFK1094" s="184"/>
      <c r="RFL1094" s="184"/>
      <c r="RFM1094" s="184"/>
      <c r="RFN1094" s="184"/>
      <c r="RFO1094" s="184"/>
      <c r="RFP1094" s="184"/>
      <c r="RFQ1094" s="184"/>
      <c r="RFR1094" s="184"/>
      <c r="RFS1094" s="184"/>
      <c r="RFT1094" s="184"/>
      <c r="RFU1094" s="184"/>
      <c r="RFV1094" s="184"/>
      <c r="RFW1094" s="184"/>
      <c r="RFX1094" s="184"/>
      <c r="RFY1094" s="184"/>
      <c r="RFZ1094" s="184"/>
      <c r="RGA1094" s="184"/>
      <c r="RGB1094" s="184"/>
      <c r="RGC1094" s="184"/>
      <c r="RGD1094" s="184"/>
      <c r="RGE1094" s="184"/>
      <c r="RGF1094" s="184"/>
      <c r="RGG1094" s="184"/>
      <c r="RGH1094" s="184"/>
      <c r="RGI1094" s="184"/>
      <c r="RGJ1094" s="184"/>
      <c r="RGK1094" s="184"/>
      <c r="RGL1094" s="184"/>
      <c r="RGM1094" s="184"/>
      <c r="RGN1094" s="184"/>
      <c r="RGO1094" s="184"/>
      <c r="RGP1094" s="184"/>
      <c r="RGQ1094" s="184"/>
      <c r="RGR1094" s="184"/>
      <c r="RGS1094" s="184"/>
      <c r="RGT1094" s="184"/>
      <c r="RGU1094" s="184"/>
      <c r="RGV1094" s="184"/>
      <c r="RGW1094" s="184"/>
      <c r="RGX1094" s="184"/>
      <c r="RGY1094" s="184"/>
      <c r="RGZ1094" s="184"/>
      <c r="RHA1094" s="184"/>
      <c r="RHB1094" s="184"/>
      <c r="RHC1094" s="184"/>
      <c r="RHD1094" s="184"/>
      <c r="RHE1094" s="184"/>
      <c r="RHF1094" s="184"/>
      <c r="RHG1094" s="184"/>
      <c r="RHH1094" s="184"/>
      <c r="RHI1094" s="184"/>
      <c r="RHJ1094" s="184"/>
      <c r="RHK1094" s="184"/>
      <c r="RHL1094" s="184"/>
      <c r="RHM1094" s="184"/>
      <c r="RHN1094" s="184"/>
      <c r="RHO1094" s="184"/>
      <c r="RHP1094" s="184"/>
      <c r="RHQ1094" s="184"/>
      <c r="RHR1094" s="184"/>
      <c r="RHS1094" s="184"/>
      <c r="RHT1094" s="184"/>
      <c r="RHU1094" s="184"/>
      <c r="RHV1094" s="184"/>
      <c r="RHW1094" s="184"/>
      <c r="RHX1094" s="184"/>
      <c r="RHY1094" s="184"/>
      <c r="RHZ1094" s="184"/>
      <c r="RIA1094" s="184"/>
      <c r="RIB1094" s="184"/>
      <c r="RIC1094" s="184"/>
      <c r="RID1094" s="184"/>
      <c r="RIE1094" s="184"/>
      <c r="RIF1094" s="184"/>
      <c r="RIG1094" s="184"/>
      <c r="RIH1094" s="184"/>
      <c r="RII1094" s="184"/>
      <c r="RIJ1094" s="184"/>
      <c r="RIK1094" s="184"/>
      <c r="RIL1094" s="184"/>
      <c r="RIM1094" s="184"/>
      <c r="RIN1094" s="184"/>
      <c r="RIO1094" s="184"/>
      <c r="RIP1094" s="184"/>
      <c r="RIQ1094" s="184"/>
      <c r="RIR1094" s="184"/>
      <c r="RIS1094" s="184"/>
      <c r="RIT1094" s="184"/>
      <c r="RIU1094" s="184"/>
      <c r="RIV1094" s="184"/>
      <c r="RIW1094" s="184"/>
      <c r="RIX1094" s="184"/>
      <c r="RIY1094" s="184"/>
      <c r="RIZ1094" s="184"/>
      <c r="RJA1094" s="184"/>
      <c r="RJB1094" s="184"/>
      <c r="RJC1094" s="184"/>
      <c r="RJD1094" s="184"/>
      <c r="RJE1094" s="184"/>
      <c r="RJF1094" s="184"/>
      <c r="RJG1094" s="184"/>
      <c r="RJH1094" s="184"/>
      <c r="RJI1094" s="184"/>
      <c r="RJJ1094" s="184"/>
      <c r="RJK1094" s="184"/>
      <c r="RJL1094" s="184"/>
      <c r="RJM1094" s="184"/>
      <c r="RJN1094" s="184"/>
      <c r="RJO1094" s="184"/>
      <c r="RJP1094" s="184"/>
      <c r="RJQ1094" s="184"/>
      <c r="RJR1094" s="184"/>
      <c r="RJS1094" s="184"/>
      <c r="RJT1094" s="184"/>
      <c r="RJU1094" s="184"/>
      <c r="RJV1094" s="184"/>
      <c r="RJW1094" s="184"/>
      <c r="RJX1094" s="184"/>
      <c r="RJY1094" s="184"/>
      <c r="RJZ1094" s="184"/>
      <c r="RKA1094" s="184"/>
      <c r="RKB1094" s="184"/>
      <c r="RKC1094" s="184"/>
      <c r="RKD1094" s="184"/>
      <c r="RKE1094" s="184"/>
      <c r="RKF1094" s="184"/>
      <c r="RKG1094" s="184"/>
      <c r="RKH1094" s="184"/>
      <c r="RKI1094" s="184"/>
      <c r="RKJ1094" s="184"/>
      <c r="RKK1094" s="184"/>
      <c r="RKL1094" s="184"/>
      <c r="RKM1094" s="184"/>
      <c r="RKN1094" s="184"/>
      <c r="RKO1094" s="184"/>
      <c r="RKP1094" s="184"/>
      <c r="RKQ1094" s="184"/>
      <c r="RKR1094" s="184"/>
      <c r="RKS1094" s="184"/>
      <c r="RKT1094" s="184"/>
      <c r="RKU1094" s="184"/>
      <c r="RKV1094" s="184"/>
      <c r="RKW1094" s="184"/>
      <c r="RKX1094" s="184"/>
      <c r="RKY1094" s="184"/>
      <c r="RKZ1094" s="184"/>
      <c r="RLA1094" s="184"/>
      <c r="RLB1094" s="184"/>
      <c r="RLC1094" s="184"/>
      <c r="RLD1094" s="184"/>
      <c r="RLE1094" s="184"/>
      <c r="RLF1094" s="184"/>
      <c r="RLG1094" s="184"/>
      <c r="RLH1094" s="184"/>
      <c r="RLI1094" s="184"/>
      <c r="RLJ1094" s="184"/>
      <c r="RLK1094" s="184"/>
      <c r="RLL1094" s="184"/>
      <c r="RLM1094" s="184"/>
      <c r="RLN1094" s="184"/>
      <c r="RLO1094" s="184"/>
      <c r="RLP1094" s="184"/>
      <c r="RLQ1094" s="184"/>
      <c r="RLR1094" s="184"/>
      <c r="RLS1094" s="184"/>
      <c r="RLT1094" s="184"/>
      <c r="RLU1094" s="184"/>
      <c r="RLV1094" s="184"/>
      <c r="RLW1094" s="184"/>
      <c r="RLX1094" s="184"/>
      <c r="RLY1094" s="184"/>
      <c r="RLZ1094" s="184"/>
      <c r="RMA1094" s="184"/>
      <c r="RMB1094" s="184"/>
      <c r="RMC1094" s="184"/>
      <c r="RMD1094" s="184"/>
      <c r="RME1094" s="184"/>
      <c r="RMF1094" s="184"/>
      <c r="RMG1094" s="184"/>
      <c r="RMH1094" s="184"/>
      <c r="RMI1094" s="184"/>
      <c r="RMJ1094" s="184"/>
      <c r="RMK1094" s="184"/>
      <c r="RML1094" s="184"/>
      <c r="RMM1094" s="184"/>
      <c r="RMN1094" s="184"/>
      <c r="RMO1094" s="184"/>
      <c r="RMP1094" s="184"/>
      <c r="RMQ1094" s="184"/>
      <c r="RMR1094" s="184"/>
      <c r="RMS1094" s="184"/>
      <c r="RMT1094" s="184"/>
      <c r="RMU1094" s="184"/>
      <c r="RMV1094" s="184"/>
      <c r="RMW1094" s="184"/>
      <c r="RMX1094" s="184"/>
      <c r="RMY1094" s="184"/>
      <c r="RMZ1094" s="184"/>
      <c r="RNA1094" s="184"/>
      <c r="RNB1094" s="184"/>
      <c r="RNC1094" s="184"/>
      <c r="RND1094" s="184"/>
      <c r="RNE1094" s="184"/>
      <c r="RNF1094" s="184"/>
      <c r="RNG1094" s="184"/>
      <c r="RNH1094" s="184"/>
      <c r="RNI1094" s="184"/>
      <c r="RNJ1094" s="184"/>
      <c r="RNK1094" s="184"/>
      <c r="RNL1094" s="184"/>
      <c r="RNM1094" s="184"/>
      <c r="RNN1094" s="184"/>
      <c r="RNO1094" s="184"/>
      <c r="RNP1094" s="184"/>
      <c r="RNQ1094" s="184"/>
      <c r="RNR1094" s="184"/>
      <c r="RNS1094" s="184"/>
      <c r="RNT1094" s="184"/>
      <c r="RNU1094" s="184"/>
      <c r="RNV1094" s="184"/>
      <c r="RNW1094" s="184"/>
      <c r="RNX1094" s="184"/>
      <c r="RNY1094" s="184"/>
      <c r="RNZ1094" s="184"/>
      <c r="ROA1094" s="184"/>
      <c r="ROB1094" s="184"/>
      <c r="ROC1094" s="184"/>
      <c r="ROD1094" s="184"/>
      <c r="ROE1094" s="184"/>
      <c r="ROF1094" s="184"/>
      <c r="ROG1094" s="184"/>
      <c r="ROH1094" s="184"/>
      <c r="ROI1094" s="184"/>
      <c r="ROJ1094" s="184"/>
      <c r="ROK1094" s="184"/>
      <c r="ROL1094" s="184"/>
      <c r="ROM1094" s="184"/>
      <c r="RON1094" s="184"/>
      <c r="ROO1094" s="184"/>
      <c r="ROP1094" s="184"/>
      <c r="ROQ1094" s="184"/>
      <c r="ROR1094" s="184"/>
      <c r="ROS1094" s="184"/>
      <c r="ROT1094" s="184"/>
      <c r="ROU1094" s="184"/>
      <c r="ROV1094" s="184"/>
      <c r="ROW1094" s="184"/>
      <c r="ROX1094" s="184"/>
      <c r="ROY1094" s="184"/>
      <c r="ROZ1094" s="184"/>
      <c r="RPA1094" s="184"/>
      <c r="RPB1094" s="184"/>
      <c r="RPC1094" s="184"/>
      <c r="RPD1094" s="184"/>
      <c r="RPE1094" s="184"/>
      <c r="RPF1094" s="184"/>
      <c r="RPG1094" s="184"/>
      <c r="RPH1094" s="184"/>
      <c r="RPI1094" s="184"/>
      <c r="RPJ1094" s="184"/>
      <c r="RPK1094" s="184"/>
      <c r="RPL1094" s="184"/>
      <c r="RPM1094" s="184"/>
      <c r="RPN1094" s="184"/>
      <c r="RPO1094" s="184"/>
      <c r="RPP1094" s="184"/>
      <c r="RPQ1094" s="184"/>
      <c r="RPR1094" s="184"/>
      <c r="RPS1094" s="184"/>
      <c r="RPT1094" s="184"/>
      <c r="RPU1094" s="184"/>
      <c r="RPV1094" s="184"/>
      <c r="RPW1094" s="184"/>
      <c r="RPX1094" s="184"/>
      <c r="RPY1094" s="184"/>
      <c r="RPZ1094" s="184"/>
      <c r="RQA1094" s="184"/>
      <c r="RQB1094" s="184"/>
      <c r="RQC1094" s="184"/>
      <c r="RQD1094" s="184"/>
      <c r="RQE1094" s="184"/>
      <c r="RQF1094" s="184"/>
      <c r="RQG1094" s="184"/>
      <c r="RQH1094" s="184"/>
      <c r="RQI1094" s="184"/>
      <c r="RQJ1094" s="184"/>
      <c r="RQK1094" s="184"/>
      <c r="RQL1094" s="184"/>
      <c r="RQM1094" s="184"/>
      <c r="RQN1094" s="184"/>
      <c r="RQO1094" s="184"/>
      <c r="RQP1094" s="184"/>
      <c r="RQQ1094" s="184"/>
      <c r="RQR1094" s="184"/>
      <c r="RQS1094" s="184"/>
      <c r="RQT1094" s="184"/>
      <c r="RQU1094" s="184"/>
      <c r="RQV1094" s="184"/>
      <c r="RQW1094" s="184"/>
      <c r="RQX1094" s="184"/>
      <c r="RQY1094" s="184"/>
      <c r="RQZ1094" s="184"/>
      <c r="RRA1094" s="184"/>
      <c r="RRB1094" s="184"/>
      <c r="RRC1094" s="184"/>
      <c r="RRD1094" s="184"/>
      <c r="RRE1094" s="184"/>
      <c r="RRF1094" s="184"/>
      <c r="RRG1094" s="184"/>
      <c r="RRH1094" s="184"/>
      <c r="RRI1094" s="184"/>
      <c r="RRJ1094" s="184"/>
      <c r="RRK1094" s="184"/>
      <c r="RRL1094" s="184"/>
      <c r="RRM1094" s="184"/>
      <c r="RRN1094" s="184"/>
      <c r="RRO1094" s="184"/>
      <c r="RRP1094" s="184"/>
      <c r="RRQ1094" s="184"/>
      <c r="RRR1094" s="184"/>
      <c r="RRS1094" s="184"/>
      <c r="RRT1094" s="184"/>
      <c r="RRU1094" s="184"/>
      <c r="RRV1094" s="184"/>
      <c r="RRW1094" s="184"/>
      <c r="RRX1094" s="184"/>
      <c r="RRY1094" s="184"/>
      <c r="RRZ1094" s="184"/>
      <c r="RSA1094" s="184"/>
      <c r="RSB1094" s="184"/>
      <c r="RSC1094" s="184"/>
      <c r="RSD1094" s="184"/>
      <c r="RSE1094" s="184"/>
      <c r="RSF1094" s="184"/>
      <c r="RSG1094" s="184"/>
      <c r="RSH1094" s="184"/>
      <c r="RSI1094" s="184"/>
      <c r="RSJ1094" s="184"/>
      <c r="RSK1094" s="184"/>
      <c r="RSL1094" s="184"/>
      <c r="RSM1094" s="184"/>
      <c r="RSN1094" s="184"/>
      <c r="RSO1094" s="184"/>
      <c r="RSP1094" s="184"/>
      <c r="RSQ1094" s="184"/>
      <c r="RSR1094" s="184"/>
      <c r="RSS1094" s="184"/>
      <c r="RST1094" s="184"/>
      <c r="RSU1094" s="184"/>
      <c r="RSV1094" s="184"/>
      <c r="RSW1094" s="184"/>
      <c r="RSX1094" s="184"/>
      <c r="RSY1094" s="184"/>
      <c r="RSZ1094" s="184"/>
      <c r="RTA1094" s="184"/>
      <c r="RTB1094" s="184"/>
      <c r="RTC1094" s="184"/>
      <c r="RTD1094" s="184"/>
      <c r="RTE1094" s="184"/>
      <c r="RTF1094" s="184"/>
      <c r="RTG1094" s="184"/>
      <c r="RTH1094" s="184"/>
      <c r="RTI1094" s="184"/>
      <c r="RTJ1094" s="184"/>
      <c r="RTK1094" s="184"/>
      <c r="RTL1094" s="184"/>
      <c r="RTM1094" s="184"/>
      <c r="RTN1094" s="184"/>
      <c r="RTO1094" s="184"/>
      <c r="RTP1094" s="184"/>
      <c r="RTQ1094" s="184"/>
      <c r="RTR1094" s="184"/>
      <c r="RTS1094" s="184"/>
      <c r="RTT1094" s="184"/>
      <c r="RTU1094" s="184"/>
      <c r="RTV1094" s="184"/>
      <c r="RTW1094" s="184"/>
      <c r="RTX1094" s="184"/>
      <c r="RTY1094" s="184"/>
      <c r="RTZ1094" s="184"/>
      <c r="RUA1094" s="184"/>
      <c r="RUB1094" s="184"/>
      <c r="RUC1094" s="184"/>
      <c r="RUD1094" s="184"/>
      <c r="RUE1094" s="184"/>
      <c r="RUF1094" s="184"/>
      <c r="RUG1094" s="184"/>
      <c r="RUH1094" s="184"/>
      <c r="RUI1094" s="184"/>
      <c r="RUJ1094" s="184"/>
      <c r="RUK1094" s="184"/>
      <c r="RUL1094" s="184"/>
      <c r="RUM1094" s="184"/>
      <c r="RUN1094" s="184"/>
      <c r="RUO1094" s="184"/>
      <c r="RUP1094" s="184"/>
      <c r="RUQ1094" s="184"/>
      <c r="RUR1094" s="184"/>
      <c r="RUS1094" s="184"/>
      <c r="RUT1094" s="184"/>
      <c r="RUU1094" s="184"/>
      <c r="RUV1094" s="184"/>
      <c r="RUW1094" s="184"/>
      <c r="RUX1094" s="184"/>
      <c r="RUY1094" s="184"/>
      <c r="RUZ1094" s="184"/>
      <c r="RVA1094" s="184"/>
      <c r="RVB1094" s="184"/>
      <c r="RVC1094" s="184"/>
      <c r="RVD1094" s="184"/>
      <c r="RVE1094" s="184"/>
      <c r="RVF1094" s="184"/>
      <c r="RVG1094" s="184"/>
      <c r="RVH1094" s="184"/>
      <c r="RVI1094" s="184"/>
      <c r="RVJ1094" s="184"/>
      <c r="RVK1094" s="184"/>
      <c r="RVL1094" s="184"/>
      <c r="RVM1094" s="184"/>
      <c r="RVN1094" s="184"/>
      <c r="RVO1094" s="184"/>
      <c r="RVP1094" s="184"/>
      <c r="RVQ1094" s="184"/>
      <c r="RVR1094" s="184"/>
      <c r="RVS1094" s="184"/>
      <c r="RVT1094" s="184"/>
      <c r="RVU1094" s="184"/>
      <c r="RVV1094" s="184"/>
      <c r="RVW1094" s="184"/>
      <c r="RVX1094" s="184"/>
      <c r="RVY1094" s="184"/>
      <c r="RVZ1094" s="184"/>
      <c r="RWA1094" s="184"/>
      <c r="RWB1094" s="184"/>
      <c r="RWC1094" s="184"/>
      <c r="RWD1094" s="184"/>
      <c r="RWE1094" s="184"/>
      <c r="RWF1094" s="184"/>
      <c r="RWG1094" s="184"/>
      <c r="RWH1094" s="184"/>
      <c r="RWI1094" s="184"/>
      <c r="RWJ1094" s="184"/>
      <c r="RWK1094" s="184"/>
      <c r="RWL1094" s="184"/>
      <c r="RWM1094" s="184"/>
      <c r="RWN1094" s="184"/>
      <c r="RWO1094" s="184"/>
      <c r="RWP1094" s="184"/>
      <c r="RWQ1094" s="184"/>
      <c r="RWR1094" s="184"/>
      <c r="RWS1094" s="184"/>
      <c r="RWT1094" s="184"/>
      <c r="RWU1094" s="184"/>
      <c r="RWV1094" s="184"/>
      <c r="RWW1094" s="184"/>
      <c r="RWX1094" s="184"/>
      <c r="RWY1094" s="184"/>
      <c r="RWZ1094" s="184"/>
      <c r="RXA1094" s="184"/>
      <c r="RXB1094" s="184"/>
      <c r="RXC1094" s="184"/>
      <c r="RXD1094" s="184"/>
      <c r="RXE1094" s="184"/>
      <c r="RXF1094" s="184"/>
      <c r="RXG1094" s="184"/>
      <c r="RXH1094" s="184"/>
      <c r="RXI1094" s="184"/>
      <c r="RXJ1094" s="184"/>
      <c r="RXK1094" s="184"/>
      <c r="RXL1094" s="184"/>
      <c r="RXM1094" s="184"/>
      <c r="RXN1094" s="184"/>
      <c r="RXO1094" s="184"/>
      <c r="RXP1094" s="184"/>
      <c r="RXQ1094" s="184"/>
      <c r="RXR1094" s="184"/>
      <c r="RXS1094" s="184"/>
      <c r="RXT1094" s="184"/>
      <c r="RXU1094" s="184"/>
      <c r="RXV1094" s="184"/>
      <c r="RXW1094" s="184"/>
      <c r="RXX1094" s="184"/>
      <c r="RXY1094" s="184"/>
      <c r="RXZ1094" s="184"/>
      <c r="RYA1094" s="184"/>
      <c r="RYB1094" s="184"/>
      <c r="RYC1094" s="184"/>
      <c r="RYD1094" s="184"/>
      <c r="RYE1094" s="184"/>
      <c r="RYF1094" s="184"/>
      <c r="RYG1094" s="184"/>
      <c r="RYH1094" s="184"/>
      <c r="RYI1094" s="184"/>
      <c r="RYJ1094" s="184"/>
      <c r="RYK1094" s="184"/>
      <c r="RYL1094" s="184"/>
      <c r="RYM1094" s="184"/>
      <c r="RYN1094" s="184"/>
      <c r="RYO1094" s="184"/>
      <c r="RYP1094" s="184"/>
      <c r="RYQ1094" s="184"/>
      <c r="RYR1094" s="184"/>
      <c r="RYS1094" s="184"/>
      <c r="RYT1094" s="184"/>
      <c r="RYU1094" s="184"/>
      <c r="RYV1094" s="184"/>
      <c r="RYW1094" s="184"/>
      <c r="RYX1094" s="184"/>
      <c r="RYY1094" s="184"/>
      <c r="RYZ1094" s="184"/>
      <c r="RZA1094" s="184"/>
      <c r="RZB1094" s="184"/>
      <c r="RZC1094" s="184"/>
      <c r="RZD1094" s="184"/>
      <c r="RZE1094" s="184"/>
      <c r="RZF1094" s="184"/>
      <c r="RZG1094" s="184"/>
      <c r="RZH1094" s="184"/>
      <c r="RZI1094" s="184"/>
      <c r="RZJ1094" s="184"/>
      <c r="RZK1094" s="184"/>
      <c r="RZL1094" s="184"/>
      <c r="RZM1094" s="184"/>
      <c r="RZN1094" s="184"/>
      <c r="RZO1094" s="184"/>
      <c r="RZP1094" s="184"/>
      <c r="RZQ1094" s="184"/>
      <c r="RZR1094" s="184"/>
      <c r="RZS1094" s="184"/>
      <c r="RZT1094" s="184"/>
      <c r="RZU1094" s="184"/>
      <c r="RZV1094" s="184"/>
      <c r="RZW1094" s="184"/>
      <c r="RZX1094" s="184"/>
      <c r="RZY1094" s="184"/>
      <c r="RZZ1094" s="184"/>
      <c r="SAA1094" s="184"/>
      <c r="SAB1094" s="184"/>
      <c r="SAC1094" s="184"/>
      <c r="SAD1094" s="184"/>
      <c r="SAE1094" s="184"/>
      <c r="SAF1094" s="184"/>
      <c r="SAG1094" s="184"/>
      <c r="SAH1094" s="184"/>
      <c r="SAI1094" s="184"/>
      <c r="SAJ1094" s="184"/>
      <c r="SAK1094" s="184"/>
      <c r="SAL1094" s="184"/>
      <c r="SAM1094" s="184"/>
      <c r="SAN1094" s="184"/>
      <c r="SAO1094" s="184"/>
      <c r="SAP1094" s="184"/>
      <c r="SAQ1094" s="184"/>
      <c r="SAR1094" s="184"/>
      <c r="SAS1094" s="184"/>
      <c r="SAT1094" s="184"/>
      <c r="SAU1094" s="184"/>
      <c r="SAV1094" s="184"/>
      <c r="SAW1094" s="184"/>
      <c r="SAX1094" s="184"/>
      <c r="SAY1094" s="184"/>
      <c r="SAZ1094" s="184"/>
      <c r="SBA1094" s="184"/>
      <c r="SBB1094" s="184"/>
      <c r="SBC1094" s="184"/>
      <c r="SBD1094" s="184"/>
      <c r="SBE1094" s="184"/>
      <c r="SBF1094" s="184"/>
      <c r="SBG1094" s="184"/>
      <c r="SBH1094" s="184"/>
      <c r="SBI1094" s="184"/>
      <c r="SBJ1094" s="184"/>
      <c r="SBK1094" s="184"/>
      <c r="SBL1094" s="184"/>
      <c r="SBM1094" s="184"/>
      <c r="SBN1094" s="184"/>
      <c r="SBO1094" s="184"/>
      <c r="SBP1094" s="184"/>
      <c r="SBQ1094" s="184"/>
      <c r="SBR1094" s="184"/>
      <c r="SBS1094" s="184"/>
      <c r="SBT1094" s="184"/>
      <c r="SBU1094" s="184"/>
      <c r="SBV1094" s="184"/>
      <c r="SBW1094" s="184"/>
      <c r="SBX1094" s="184"/>
      <c r="SBY1094" s="184"/>
      <c r="SBZ1094" s="184"/>
      <c r="SCA1094" s="184"/>
      <c r="SCB1094" s="184"/>
      <c r="SCC1094" s="184"/>
      <c r="SCD1094" s="184"/>
      <c r="SCE1094" s="184"/>
      <c r="SCF1094" s="184"/>
      <c r="SCG1094" s="184"/>
      <c r="SCH1094" s="184"/>
      <c r="SCI1094" s="184"/>
      <c r="SCJ1094" s="184"/>
      <c r="SCK1094" s="184"/>
      <c r="SCL1094" s="184"/>
      <c r="SCM1094" s="184"/>
      <c r="SCN1094" s="184"/>
      <c r="SCO1094" s="184"/>
      <c r="SCP1094" s="184"/>
      <c r="SCQ1094" s="184"/>
      <c r="SCR1094" s="184"/>
      <c r="SCS1094" s="184"/>
      <c r="SCT1094" s="184"/>
      <c r="SCU1094" s="184"/>
      <c r="SCV1094" s="184"/>
      <c r="SCW1094" s="184"/>
      <c r="SCX1094" s="184"/>
      <c r="SCY1094" s="184"/>
      <c r="SCZ1094" s="184"/>
      <c r="SDA1094" s="184"/>
      <c r="SDB1094" s="184"/>
      <c r="SDC1094" s="184"/>
      <c r="SDD1094" s="184"/>
      <c r="SDE1094" s="184"/>
      <c r="SDF1094" s="184"/>
      <c r="SDG1094" s="184"/>
      <c r="SDH1094" s="184"/>
      <c r="SDI1094" s="184"/>
      <c r="SDJ1094" s="184"/>
      <c r="SDK1094" s="184"/>
      <c r="SDL1094" s="184"/>
      <c r="SDM1094" s="184"/>
      <c r="SDN1094" s="184"/>
      <c r="SDO1094" s="184"/>
      <c r="SDP1094" s="184"/>
      <c r="SDQ1094" s="184"/>
      <c r="SDR1094" s="184"/>
      <c r="SDS1094" s="184"/>
      <c r="SDT1094" s="184"/>
      <c r="SDU1094" s="184"/>
      <c r="SDV1094" s="184"/>
      <c r="SDW1094" s="184"/>
      <c r="SDX1094" s="184"/>
      <c r="SDY1094" s="184"/>
      <c r="SDZ1094" s="184"/>
      <c r="SEA1094" s="184"/>
      <c r="SEB1094" s="184"/>
      <c r="SEC1094" s="184"/>
      <c r="SED1094" s="184"/>
      <c r="SEE1094" s="184"/>
      <c r="SEF1094" s="184"/>
      <c r="SEG1094" s="184"/>
      <c r="SEH1094" s="184"/>
      <c r="SEI1094" s="184"/>
      <c r="SEJ1094" s="184"/>
      <c r="SEK1094" s="184"/>
      <c r="SEL1094" s="184"/>
      <c r="SEM1094" s="184"/>
      <c r="SEN1094" s="184"/>
      <c r="SEO1094" s="184"/>
      <c r="SEP1094" s="184"/>
      <c r="SEQ1094" s="184"/>
      <c r="SER1094" s="184"/>
      <c r="SES1094" s="184"/>
      <c r="SET1094" s="184"/>
      <c r="SEU1094" s="184"/>
      <c r="SEV1094" s="184"/>
      <c r="SEW1094" s="184"/>
      <c r="SEX1094" s="184"/>
      <c r="SEY1094" s="184"/>
      <c r="SEZ1094" s="184"/>
      <c r="SFA1094" s="184"/>
      <c r="SFB1094" s="184"/>
      <c r="SFC1094" s="184"/>
      <c r="SFD1094" s="184"/>
      <c r="SFE1094" s="184"/>
      <c r="SFF1094" s="184"/>
      <c r="SFG1094" s="184"/>
      <c r="SFH1094" s="184"/>
      <c r="SFI1094" s="184"/>
      <c r="SFJ1094" s="184"/>
      <c r="SFK1094" s="184"/>
      <c r="SFL1094" s="184"/>
      <c r="SFM1094" s="184"/>
      <c r="SFN1094" s="184"/>
      <c r="SFO1094" s="184"/>
      <c r="SFP1094" s="184"/>
      <c r="SFQ1094" s="184"/>
      <c r="SFR1094" s="184"/>
      <c r="SFS1094" s="184"/>
      <c r="SFT1094" s="184"/>
      <c r="SFU1094" s="184"/>
      <c r="SFV1094" s="184"/>
      <c r="SFW1094" s="184"/>
      <c r="SFX1094" s="184"/>
      <c r="SFY1094" s="184"/>
      <c r="SFZ1094" s="184"/>
      <c r="SGA1094" s="184"/>
      <c r="SGB1094" s="184"/>
      <c r="SGC1094" s="184"/>
      <c r="SGD1094" s="184"/>
      <c r="SGE1094" s="184"/>
      <c r="SGF1094" s="184"/>
      <c r="SGG1094" s="184"/>
      <c r="SGH1094" s="184"/>
      <c r="SGI1094" s="184"/>
      <c r="SGJ1094" s="184"/>
      <c r="SGK1094" s="184"/>
      <c r="SGL1094" s="184"/>
      <c r="SGM1094" s="184"/>
      <c r="SGN1094" s="184"/>
      <c r="SGO1094" s="184"/>
      <c r="SGP1094" s="184"/>
      <c r="SGQ1094" s="184"/>
      <c r="SGR1094" s="184"/>
      <c r="SGS1094" s="184"/>
      <c r="SGT1094" s="184"/>
      <c r="SGU1094" s="184"/>
      <c r="SGV1094" s="184"/>
      <c r="SGW1094" s="184"/>
      <c r="SGX1094" s="184"/>
      <c r="SGY1094" s="184"/>
      <c r="SGZ1094" s="184"/>
      <c r="SHA1094" s="184"/>
      <c r="SHB1094" s="184"/>
      <c r="SHC1094" s="184"/>
      <c r="SHD1094" s="184"/>
      <c r="SHE1094" s="184"/>
      <c r="SHF1094" s="184"/>
      <c r="SHG1094" s="184"/>
      <c r="SHH1094" s="184"/>
      <c r="SHI1094" s="184"/>
      <c r="SHJ1094" s="184"/>
      <c r="SHK1094" s="184"/>
      <c r="SHL1094" s="184"/>
      <c r="SHM1094" s="184"/>
      <c r="SHN1094" s="184"/>
      <c r="SHO1094" s="184"/>
      <c r="SHP1094" s="184"/>
      <c r="SHQ1094" s="184"/>
      <c r="SHR1094" s="184"/>
      <c r="SHS1094" s="184"/>
      <c r="SHT1094" s="184"/>
      <c r="SHU1094" s="184"/>
      <c r="SHV1094" s="184"/>
      <c r="SHW1094" s="184"/>
      <c r="SHX1094" s="184"/>
      <c r="SHY1094" s="184"/>
      <c r="SHZ1094" s="184"/>
      <c r="SIA1094" s="184"/>
      <c r="SIB1094" s="184"/>
      <c r="SIC1094" s="184"/>
      <c r="SID1094" s="184"/>
      <c r="SIE1094" s="184"/>
      <c r="SIF1094" s="184"/>
      <c r="SIG1094" s="184"/>
      <c r="SIH1094" s="184"/>
      <c r="SII1094" s="184"/>
      <c r="SIJ1094" s="184"/>
      <c r="SIK1094" s="184"/>
      <c r="SIL1094" s="184"/>
      <c r="SIM1094" s="184"/>
      <c r="SIN1094" s="184"/>
      <c r="SIO1094" s="184"/>
      <c r="SIP1094" s="184"/>
      <c r="SIQ1094" s="184"/>
      <c r="SIR1094" s="184"/>
      <c r="SIS1094" s="184"/>
      <c r="SIT1094" s="184"/>
      <c r="SIU1094" s="184"/>
      <c r="SIV1094" s="184"/>
      <c r="SIW1094" s="184"/>
      <c r="SIX1094" s="184"/>
      <c r="SIY1094" s="184"/>
      <c r="SIZ1094" s="184"/>
      <c r="SJA1094" s="184"/>
      <c r="SJB1094" s="184"/>
      <c r="SJC1094" s="184"/>
      <c r="SJD1094" s="184"/>
      <c r="SJE1094" s="184"/>
      <c r="SJF1094" s="184"/>
      <c r="SJG1094" s="184"/>
      <c r="SJH1094" s="184"/>
      <c r="SJI1094" s="184"/>
      <c r="SJJ1094" s="184"/>
      <c r="SJK1094" s="184"/>
      <c r="SJL1094" s="184"/>
      <c r="SJM1094" s="184"/>
      <c r="SJN1094" s="184"/>
      <c r="SJO1094" s="184"/>
      <c r="SJP1094" s="184"/>
      <c r="SJQ1094" s="184"/>
      <c r="SJR1094" s="184"/>
      <c r="SJS1094" s="184"/>
      <c r="SJT1094" s="184"/>
      <c r="SJU1094" s="184"/>
      <c r="SJV1094" s="184"/>
      <c r="SJW1094" s="184"/>
      <c r="SJX1094" s="184"/>
      <c r="SJY1094" s="184"/>
      <c r="SJZ1094" s="184"/>
      <c r="SKA1094" s="184"/>
      <c r="SKB1094" s="184"/>
      <c r="SKC1094" s="184"/>
      <c r="SKD1094" s="184"/>
      <c r="SKE1094" s="184"/>
      <c r="SKF1094" s="184"/>
      <c r="SKG1094" s="184"/>
      <c r="SKH1094" s="184"/>
      <c r="SKI1094" s="184"/>
      <c r="SKJ1094" s="184"/>
      <c r="SKK1094" s="184"/>
      <c r="SKL1094" s="184"/>
      <c r="SKM1094" s="184"/>
      <c r="SKN1094" s="184"/>
      <c r="SKO1094" s="184"/>
      <c r="SKP1094" s="184"/>
      <c r="SKQ1094" s="184"/>
      <c r="SKR1094" s="184"/>
      <c r="SKS1094" s="184"/>
      <c r="SKT1094" s="184"/>
      <c r="SKU1094" s="184"/>
      <c r="SKV1094" s="184"/>
      <c r="SKW1094" s="184"/>
      <c r="SKX1094" s="184"/>
      <c r="SKY1094" s="184"/>
      <c r="SKZ1094" s="184"/>
      <c r="SLA1094" s="184"/>
      <c r="SLB1094" s="184"/>
      <c r="SLC1094" s="184"/>
      <c r="SLD1094" s="184"/>
      <c r="SLE1094" s="184"/>
      <c r="SLF1094" s="184"/>
      <c r="SLG1094" s="184"/>
      <c r="SLH1094" s="184"/>
      <c r="SLI1094" s="184"/>
      <c r="SLJ1094" s="184"/>
      <c r="SLK1094" s="184"/>
      <c r="SLL1094" s="184"/>
      <c r="SLM1094" s="184"/>
      <c r="SLN1094" s="184"/>
      <c r="SLO1094" s="184"/>
      <c r="SLP1094" s="184"/>
      <c r="SLQ1094" s="184"/>
      <c r="SLR1094" s="184"/>
      <c r="SLS1094" s="184"/>
      <c r="SLT1094" s="184"/>
      <c r="SLU1094" s="184"/>
      <c r="SLV1094" s="184"/>
      <c r="SLW1094" s="184"/>
      <c r="SLX1094" s="184"/>
      <c r="SLY1094" s="184"/>
      <c r="SLZ1094" s="184"/>
      <c r="SMA1094" s="184"/>
      <c r="SMB1094" s="184"/>
      <c r="SMC1094" s="184"/>
      <c r="SMD1094" s="184"/>
      <c r="SME1094" s="184"/>
      <c r="SMF1094" s="184"/>
      <c r="SMG1094" s="184"/>
      <c r="SMH1094" s="184"/>
      <c r="SMI1094" s="184"/>
      <c r="SMJ1094" s="184"/>
      <c r="SMK1094" s="184"/>
      <c r="SML1094" s="184"/>
      <c r="SMM1094" s="184"/>
      <c r="SMN1094" s="184"/>
      <c r="SMO1094" s="184"/>
      <c r="SMP1094" s="184"/>
      <c r="SMQ1094" s="184"/>
      <c r="SMR1094" s="184"/>
      <c r="SMS1094" s="184"/>
      <c r="SMT1094" s="184"/>
      <c r="SMU1094" s="184"/>
      <c r="SMV1094" s="184"/>
      <c r="SMW1094" s="184"/>
      <c r="SMX1094" s="184"/>
      <c r="SMY1094" s="184"/>
      <c r="SMZ1094" s="184"/>
      <c r="SNA1094" s="184"/>
      <c r="SNB1094" s="184"/>
      <c r="SNC1094" s="184"/>
      <c r="SND1094" s="184"/>
      <c r="SNE1094" s="184"/>
      <c r="SNF1094" s="184"/>
      <c r="SNG1094" s="184"/>
      <c r="SNH1094" s="184"/>
      <c r="SNI1094" s="184"/>
      <c r="SNJ1094" s="184"/>
      <c r="SNK1094" s="184"/>
      <c r="SNL1094" s="184"/>
      <c r="SNM1094" s="184"/>
      <c r="SNN1094" s="184"/>
      <c r="SNO1094" s="184"/>
      <c r="SNP1094" s="184"/>
      <c r="SNQ1094" s="184"/>
      <c r="SNR1094" s="184"/>
      <c r="SNS1094" s="184"/>
      <c r="SNT1094" s="184"/>
      <c r="SNU1094" s="184"/>
      <c r="SNV1094" s="184"/>
      <c r="SNW1094" s="184"/>
      <c r="SNX1094" s="184"/>
      <c r="SNY1094" s="184"/>
      <c r="SNZ1094" s="184"/>
      <c r="SOA1094" s="184"/>
      <c r="SOB1094" s="184"/>
      <c r="SOC1094" s="184"/>
      <c r="SOD1094" s="184"/>
      <c r="SOE1094" s="184"/>
      <c r="SOF1094" s="184"/>
      <c r="SOG1094" s="184"/>
      <c r="SOH1094" s="184"/>
      <c r="SOI1094" s="184"/>
      <c r="SOJ1094" s="184"/>
      <c r="SOK1094" s="184"/>
      <c r="SOL1094" s="184"/>
      <c r="SOM1094" s="184"/>
      <c r="SON1094" s="184"/>
      <c r="SOO1094" s="184"/>
      <c r="SOP1094" s="184"/>
      <c r="SOQ1094" s="184"/>
      <c r="SOR1094" s="184"/>
      <c r="SOS1094" s="184"/>
      <c r="SOT1094" s="184"/>
      <c r="SOU1094" s="184"/>
      <c r="SOV1094" s="184"/>
      <c r="SOW1094" s="184"/>
      <c r="SOX1094" s="184"/>
      <c r="SOY1094" s="184"/>
      <c r="SOZ1094" s="184"/>
      <c r="SPA1094" s="184"/>
      <c r="SPB1094" s="184"/>
      <c r="SPC1094" s="184"/>
      <c r="SPD1094" s="184"/>
      <c r="SPE1094" s="184"/>
      <c r="SPF1094" s="184"/>
      <c r="SPG1094" s="184"/>
      <c r="SPH1094" s="184"/>
      <c r="SPI1094" s="184"/>
      <c r="SPJ1094" s="184"/>
      <c r="SPK1094" s="184"/>
      <c r="SPL1094" s="184"/>
      <c r="SPM1094" s="184"/>
      <c r="SPN1094" s="184"/>
      <c r="SPO1094" s="184"/>
      <c r="SPP1094" s="184"/>
      <c r="SPQ1094" s="184"/>
      <c r="SPR1094" s="184"/>
      <c r="SPS1094" s="184"/>
      <c r="SPT1094" s="184"/>
      <c r="SPU1094" s="184"/>
      <c r="SPV1094" s="184"/>
      <c r="SPW1094" s="184"/>
      <c r="SPX1094" s="184"/>
      <c r="SPY1094" s="184"/>
      <c r="SPZ1094" s="184"/>
      <c r="SQA1094" s="184"/>
      <c r="SQB1094" s="184"/>
      <c r="SQC1094" s="184"/>
      <c r="SQD1094" s="184"/>
      <c r="SQE1094" s="184"/>
      <c r="SQF1094" s="184"/>
      <c r="SQG1094" s="184"/>
      <c r="SQH1094" s="184"/>
      <c r="SQI1094" s="184"/>
      <c r="SQJ1094" s="184"/>
      <c r="SQK1094" s="184"/>
      <c r="SQL1094" s="184"/>
      <c r="SQM1094" s="184"/>
      <c r="SQN1094" s="184"/>
      <c r="SQO1094" s="184"/>
      <c r="SQP1094" s="184"/>
      <c r="SQQ1094" s="184"/>
      <c r="SQR1094" s="184"/>
      <c r="SQS1094" s="184"/>
      <c r="SQT1094" s="184"/>
      <c r="SQU1094" s="184"/>
      <c r="SQV1094" s="184"/>
      <c r="SQW1094" s="184"/>
      <c r="SQX1094" s="184"/>
      <c r="SQY1094" s="184"/>
      <c r="SQZ1094" s="184"/>
      <c r="SRA1094" s="184"/>
      <c r="SRB1094" s="184"/>
      <c r="SRC1094" s="184"/>
      <c r="SRD1094" s="184"/>
      <c r="SRE1094" s="184"/>
      <c r="SRF1094" s="184"/>
      <c r="SRG1094" s="184"/>
      <c r="SRH1094" s="184"/>
      <c r="SRI1094" s="184"/>
      <c r="SRJ1094" s="184"/>
      <c r="SRK1094" s="184"/>
      <c r="SRL1094" s="184"/>
      <c r="SRM1094" s="184"/>
      <c r="SRN1094" s="184"/>
      <c r="SRO1094" s="184"/>
      <c r="SRP1094" s="184"/>
      <c r="SRQ1094" s="184"/>
      <c r="SRR1094" s="184"/>
      <c r="SRS1094" s="184"/>
      <c r="SRT1094" s="184"/>
      <c r="SRU1094" s="184"/>
      <c r="SRV1094" s="184"/>
      <c r="SRW1094" s="184"/>
      <c r="SRX1094" s="184"/>
      <c r="SRY1094" s="184"/>
      <c r="SRZ1094" s="184"/>
      <c r="SSA1094" s="184"/>
      <c r="SSB1094" s="184"/>
      <c r="SSC1094" s="184"/>
      <c r="SSD1094" s="184"/>
      <c r="SSE1094" s="184"/>
      <c r="SSF1094" s="184"/>
      <c r="SSG1094" s="184"/>
      <c r="SSH1094" s="184"/>
      <c r="SSI1094" s="184"/>
      <c r="SSJ1094" s="184"/>
      <c r="SSK1094" s="184"/>
      <c r="SSL1094" s="184"/>
      <c r="SSM1094" s="184"/>
      <c r="SSN1094" s="184"/>
      <c r="SSO1094" s="184"/>
      <c r="SSP1094" s="184"/>
      <c r="SSQ1094" s="184"/>
      <c r="SSR1094" s="184"/>
      <c r="SSS1094" s="184"/>
      <c r="SST1094" s="184"/>
      <c r="SSU1094" s="184"/>
      <c r="SSV1094" s="184"/>
      <c r="SSW1094" s="184"/>
      <c r="SSX1094" s="184"/>
      <c r="SSY1094" s="184"/>
      <c r="SSZ1094" s="184"/>
      <c r="STA1094" s="184"/>
      <c r="STB1094" s="184"/>
      <c r="STC1094" s="184"/>
      <c r="STD1094" s="184"/>
      <c r="STE1094" s="184"/>
      <c r="STF1094" s="184"/>
      <c r="STG1094" s="184"/>
      <c r="STH1094" s="184"/>
      <c r="STI1094" s="184"/>
      <c r="STJ1094" s="184"/>
      <c r="STK1094" s="184"/>
      <c r="STL1094" s="184"/>
      <c r="STM1094" s="184"/>
      <c r="STN1094" s="184"/>
      <c r="STO1094" s="184"/>
      <c r="STP1094" s="184"/>
      <c r="STQ1094" s="184"/>
      <c r="STR1094" s="184"/>
      <c r="STS1094" s="184"/>
      <c r="STT1094" s="184"/>
      <c r="STU1094" s="184"/>
      <c r="STV1094" s="184"/>
      <c r="STW1094" s="184"/>
      <c r="STX1094" s="184"/>
      <c r="STY1094" s="184"/>
      <c r="STZ1094" s="184"/>
      <c r="SUA1094" s="184"/>
      <c r="SUB1094" s="184"/>
      <c r="SUC1094" s="184"/>
      <c r="SUD1094" s="184"/>
      <c r="SUE1094" s="184"/>
      <c r="SUF1094" s="184"/>
      <c r="SUG1094" s="184"/>
      <c r="SUH1094" s="184"/>
      <c r="SUI1094" s="184"/>
      <c r="SUJ1094" s="184"/>
      <c r="SUK1094" s="184"/>
      <c r="SUL1094" s="184"/>
      <c r="SUM1094" s="184"/>
      <c r="SUN1094" s="184"/>
      <c r="SUO1094" s="184"/>
      <c r="SUP1094" s="184"/>
      <c r="SUQ1094" s="184"/>
      <c r="SUR1094" s="184"/>
      <c r="SUS1094" s="184"/>
      <c r="SUT1094" s="184"/>
      <c r="SUU1094" s="184"/>
      <c r="SUV1094" s="184"/>
      <c r="SUW1094" s="184"/>
      <c r="SUX1094" s="184"/>
      <c r="SUY1094" s="184"/>
      <c r="SUZ1094" s="184"/>
      <c r="SVA1094" s="184"/>
      <c r="SVB1094" s="184"/>
      <c r="SVC1094" s="184"/>
      <c r="SVD1094" s="184"/>
      <c r="SVE1094" s="184"/>
      <c r="SVF1094" s="184"/>
      <c r="SVG1094" s="184"/>
      <c r="SVH1094" s="184"/>
      <c r="SVI1094" s="184"/>
      <c r="SVJ1094" s="184"/>
      <c r="SVK1094" s="184"/>
      <c r="SVL1094" s="184"/>
      <c r="SVM1094" s="184"/>
      <c r="SVN1094" s="184"/>
      <c r="SVO1094" s="184"/>
      <c r="SVP1094" s="184"/>
      <c r="SVQ1094" s="184"/>
      <c r="SVR1094" s="184"/>
      <c r="SVS1094" s="184"/>
      <c r="SVT1094" s="184"/>
      <c r="SVU1094" s="184"/>
      <c r="SVV1094" s="184"/>
      <c r="SVW1094" s="184"/>
      <c r="SVX1094" s="184"/>
      <c r="SVY1094" s="184"/>
      <c r="SVZ1094" s="184"/>
      <c r="SWA1094" s="184"/>
      <c r="SWB1094" s="184"/>
      <c r="SWC1094" s="184"/>
      <c r="SWD1094" s="184"/>
      <c r="SWE1094" s="184"/>
      <c r="SWF1094" s="184"/>
      <c r="SWG1094" s="184"/>
      <c r="SWH1094" s="184"/>
      <c r="SWI1094" s="184"/>
      <c r="SWJ1094" s="184"/>
      <c r="SWK1094" s="184"/>
      <c r="SWL1094" s="184"/>
      <c r="SWM1094" s="184"/>
      <c r="SWN1094" s="184"/>
      <c r="SWO1094" s="184"/>
      <c r="SWP1094" s="184"/>
      <c r="SWQ1094" s="184"/>
      <c r="SWR1094" s="184"/>
      <c r="SWS1094" s="184"/>
      <c r="SWT1094" s="184"/>
      <c r="SWU1094" s="184"/>
      <c r="SWV1094" s="184"/>
      <c r="SWW1094" s="184"/>
      <c r="SWX1094" s="184"/>
      <c r="SWY1094" s="184"/>
      <c r="SWZ1094" s="184"/>
      <c r="SXA1094" s="184"/>
      <c r="SXB1094" s="184"/>
      <c r="SXC1094" s="184"/>
      <c r="SXD1094" s="184"/>
      <c r="SXE1094" s="184"/>
      <c r="SXF1094" s="184"/>
      <c r="SXG1094" s="184"/>
      <c r="SXH1094" s="184"/>
      <c r="SXI1094" s="184"/>
      <c r="SXJ1094" s="184"/>
      <c r="SXK1094" s="184"/>
      <c r="SXL1094" s="184"/>
      <c r="SXM1094" s="184"/>
      <c r="SXN1094" s="184"/>
      <c r="SXO1094" s="184"/>
      <c r="SXP1094" s="184"/>
      <c r="SXQ1094" s="184"/>
      <c r="SXR1094" s="184"/>
      <c r="SXS1094" s="184"/>
      <c r="SXT1094" s="184"/>
      <c r="SXU1094" s="184"/>
      <c r="SXV1094" s="184"/>
      <c r="SXW1094" s="184"/>
      <c r="SXX1094" s="184"/>
      <c r="SXY1094" s="184"/>
      <c r="SXZ1094" s="184"/>
      <c r="SYA1094" s="184"/>
      <c r="SYB1094" s="184"/>
      <c r="SYC1094" s="184"/>
      <c r="SYD1094" s="184"/>
      <c r="SYE1094" s="184"/>
      <c r="SYF1094" s="184"/>
      <c r="SYG1094" s="184"/>
      <c r="SYH1094" s="184"/>
      <c r="SYI1094" s="184"/>
      <c r="SYJ1094" s="184"/>
      <c r="SYK1094" s="184"/>
      <c r="SYL1094" s="184"/>
      <c r="SYM1094" s="184"/>
      <c r="SYN1094" s="184"/>
      <c r="SYO1094" s="184"/>
      <c r="SYP1094" s="184"/>
      <c r="SYQ1094" s="184"/>
      <c r="SYR1094" s="184"/>
      <c r="SYS1094" s="184"/>
      <c r="SYT1094" s="184"/>
      <c r="SYU1094" s="184"/>
      <c r="SYV1094" s="184"/>
      <c r="SYW1094" s="184"/>
      <c r="SYX1094" s="184"/>
      <c r="SYY1094" s="184"/>
      <c r="SYZ1094" s="184"/>
      <c r="SZA1094" s="184"/>
      <c r="SZB1094" s="184"/>
      <c r="SZC1094" s="184"/>
      <c r="SZD1094" s="184"/>
      <c r="SZE1094" s="184"/>
      <c r="SZF1094" s="184"/>
      <c r="SZG1094" s="184"/>
      <c r="SZH1094" s="184"/>
      <c r="SZI1094" s="184"/>
      <c r="SZJ1094" s="184"/>
      <c r="SZK1094" s="184"/>
      <c r="SZL1094" s="184"/>
      <c r="SZM1094" s="184"/>
      <c r="SZN1094" s="184"/>
      <c r="SZO1094" s="184"/>
      <c r="SZP1094" s="184"/>
      <c r="SZQ1094" s="184"/>
      <c r="SZR1094" s="184"/>
      <c r="SZS1094" s="184"/>
      <c r="SZT1094" s="184"/>
      <c r="SZU1094" s="184"/>
      <c r="SZV1094" s="184"/>
      <c r="SZW1094" s="184"/>
      <c r="SZX1094" s="184"/>
      <c r="SZY1094" s="184"/>
      <c r="SZZ1094" s="184"/>
      <c r="TAA1094" s="184"/>
      <c r="TAB1094" s="184"/>
      <c r="TAC1094" s="184"/>
      <c r="TAD1094" s="184"/>
      <c r="TAE1094" s="184"/>
      <c r="TAF1094" s="184"/>
      <c r="TAG1094" s="184"/>
      <c r="TAH1094" s="184"/>
      <c r="TAI1094" s="184"/>
      <c r="TAJ1094" s="184"/>
      <c r="TAK1094" s="184"/>
      <c r="TAL1094" s="184"/>
      <c r="TAM1094" s="184"/>
      <c r="TAN1094" s="184"/>
      <c r="TAO1094" s="184"/>
      <c r="TAP1094" s="184"/>
      <c r="TAQ1094" s="184"/>
      <c r="TAR1094" s="184"/>
      <c r="TAS1094" s="184"/>
      <c r="TAT1094" s="184"/>
      <c r="TAU1094" s="184"/>
      <c r="TAV1094" s="184"/>
      <c r="TAW1094" s="184"/>
      <c r="TAX1094" s="184"/>
      <c r="TAY1094" s="184"/>
      <c r="TAZ1094" s="184"/>
      <c r="TBA1094" s="184"/>
      <c r="TBB1094" s="184"/>
      <c r="TBC1094" s="184"/>
      <c r="TBD1094" s="184"/>
      <c r="TBE1094" s="184"/>
      <c r="TBF1094" s="184"/>
      <c r="TBG1094" s="184"/>
      <c r="TBH1094" s="184"/>
      <c r="TBI1094" s="184"/>
      <c r="TBJ1094" s="184"/>
      <c r="TBK1094" s="184"/>
      <c r="TBL1094" s="184"/>
      <c r="TBM1094" s="184"/>
      <c r="TBN1094" s="184"/>
      <c r="TBO1094" s="184"/>
      <c r="TBP1094" s="184"/>
      <c r="TBQ1094" s="184"/>
      <c r="TBR1094" s="184"/>
      <c r="TBS1094" s="184"/>
      <c r="TBT1094" s="184"/>
      <c r="TBU1094" s="184"/>
      <c r="TBV1094" s="184"/>
      <c r="TBW1094" s="184"/>
      <c r="TBX1094" s="184"/>
      <c r="TBY1094" s="184"/>
      <c r="TBZ1094" s="184"/>
      <c r="TCA1094" s="184"/>
      <c r="TCB1094" s="184"/>
      <c r="TCC1094" s="184"/>
      <c r="TCD1094" s="184"/>
      <c r="TCE1094" s="184"/>
      <c r="TCF1094" s="184"/>
      <c r="TCG1094" s="184"/>
      <c r="TCH1094" s="184"/>
      <c r="TCI1094" s="184"/>
      <c r="TCJ1094" s="184"/>
      <c r="TCK1094" s="184"/>
      <c r="TCL1094" s="184"/>
      <c r="TCM1094" s="184"/>
      <c r="TCN1094" s="184"/>
      <c r="TCO1094" s="184"/>
      <c r="TCP1094" s="184"/>
      <c r="TCQ1094" s="184"/>
      <c r="TCR1094" s="184"/>
      <c r="TCS1094" s="184"/>
      <c r="TCT1094" s="184"/>
      <c r="TCU1094" s="184"/>
      <c r="TCV1094" s="184"/>
      <c r="TCW1094" s="184"/>
      <c r="TCX1094" s="184"/>
      <c r="TCY1094" s="184"/>
      <c r="TCZ1094" s="184"/>
      <c r="TDA1094" s="184"/>
      <c r="TDB1094" s="184"/>
      <c r="TDC1094" s="184"/>
      <c r="TDD1094" s="184"/>
      <c r="TDE1094" s="184"/>
      <c r="TDF1094" s="184"/>
      <c r="TDG1094" s="184"/>
      <c r="TDH1094" s="184"/>
      <c r="TDI1094" s="184"/>
      <c r="TDJ1094" s="184"/>
      <c r="TDK1094" s="184"/>
      <c r="TDL1094" s="184"/>
      <c r="TDM1094" s="184"/>
      <c r="TDN1094" s="184"/>
      <c r="TDO1094" s="184"/>
      <c r="TDP1094" s="184"/>
      <c r="TDQ1094" s="184"/>
      <c r="TDR1094" s="184"/>
      <c r="TDS1094" s="184"/>
      <c r="TDT1094" s="184"/>
      <c r="TDU1094" s="184"/>
      <c r="TDV1094" s="184"/>
      <c r="TDW1094" s="184"/>
      <c r="TDX1094" s="184"/>
      <c r="TDY1094" s="184"/>
      <c r="TDZ1094" s="184"/>
      <c r="TEA1094" s="184"/>
      <c r="TEB1094" s="184"/>
      <c r="TEC1094" s="184"/>
      <c r="TED1094" s="184"/>
      <c r="TEE1094" s="184"/>
      <c r="TEF1094" s="184"/>
      <c r="TEG1094" s="184"/>
      <c r="TEH1094" s="184"/>
      <c r="TEI1094" s="184"/>
      <c r="TEJ1094" s="184"/>
      <c r="TEK1094" s="184"/>
      <c r="TEL1094" s="184"/>
      <c r="TEM1094" s="184"/>
      <c r="TEN1094" s="184"/>
      <c r="TEO1094" s="184"/>
      <c r="TEP1094" s="184"/>
      <c r="TEQ1094" s="184"/>
      <c r="TER1094" s="184"/>
      <c r="TES1094" s="184"/>
      <c r="TET1094" s="184"/>
      <c r="TEU1094" s="184"/>
      <c r="TEV1094" s="184"/>
      <c r="TEW1094" s="184"/>
      <c r="TEX1094" s="184"/>
      <c r="TEY1094" s="184"/>
      <c r="TEZ1094" s="184"/>
      <c r="TFA1094" s="184"/>
      <c r="TFB1094" s="184"/>
      <c r="TFC1094" s="184"/>
      <c r="TFD1094" s="184"/>
      <c r="TFE1094" s="184"/>
      <c r="TFF1094" s="184"/>
      <c r="TFG1094" s="184"/>
      <c r="TFH1094" s="184"/>
      <c r="TFI1094" s="184"/>
      <c r="TFJ1094" s="184"/>
      <c r="TFK1094" s="184"/>
      <c r="TFL1094" s="184"/>
      <c r="TFM1094" s="184"/>
      <c r="TFN1094" s="184"/>
      <c r="TFO1094" s="184"/>
      <c r="TFP1094" s="184"/>
      <c r="TFQ1094" s="184"/>
      <c r="TFR1094" s="184"/>
      <c r="TFS1094" s="184"/>
      <c r="TFT1094" s="184"/>
      <c r="TFU1094" s="184"/>
      <c r="TFV1094" s="184"/>
      <c r="TFW1094" s="184"/>
      <c r="TFX1094" s="184"/>
      <c r="TFY1094" s="184"/>
      <c r="TFZ1094" s="184"/>
      <c r="TGA1094" s="184"/>
      <c r="TGB1094" s="184"/>
      <c r="TGC1094" s="184"/>
      <c r="TGD1094" s="184"/>
      <c r="TGE1094" s="184"/>
      <c r="TGF1094" s="184"/>
      <c r="TGG1094" s="184"/>
      <c r="TGH1094" s="184"/>
      <c r="TGI1094" s="184"/>
      <c r="TGJ1094" s="184"/>
      <c r="TGK1094" s="184"/>
      <c r="TGL1094" s="184"/>
      <c r="TGM1094" s="184"/>
      <c r="TGN1094" s="184"/>
      <c r="TGO1094" s="184"/>
      <c r="TGP1094" s="184"/>
      <c r="TGQ1094" s="184"/>
      <c r="TGR1094" s="184"/>
      <c r="TGS1094" s="184"/>
      <c r="TGT1094" s="184"/>
      <c r="TGU1094" s="184"/>
      <c r="TGV1094" s="184"/>
      <c r="TGW1094" s="184"/>
      <c r="TGX1094" s="184"/>
      <c r="TGY1094" s="184"/>
      <c r="TGZ1094" s="184"/>
      <c r="THA1094" s="184"/>
      <c r="THB1094" s="184"/>
      <c r="THC1094" s="184"/>
      <c r="THD1094" s="184"/>
      <c r="THE1094" s="184"/>
      <c r="THF1094" s="184"/>
      <c r="THG1094" s="184"/>
      <c r="THH1094" s="184"/>
      <c r="THI1094" s="184"/>
      <c r="THJ1094" s="184"/>
      <c r="THK1094" s="184"/>
      <c r="THL1094" s="184"/>
      <c r="THM1094" s="184"/>
      <c r="THN1094" s="184"/>
      <c r="THO1094" s="184"/>
      <c r="THP1094" s="184"/>
      <c r="THQ1094" s="184"/>
      <c r="THR1094" s="184"/>
      <c r="THS1094" s="184"/>
      <c r="THT1094" s="184"/>
      <c r="THU1094" s="184"/>
      <c r="THV1094" s="184"/>
      <c r="THW1094" s="184"/>
      <c r="THX1094" s="184"/>
      <c r="THY1094" s="184"/>
      <c r="THZ1094" s="184"/>
      <c r="TIA1094" s="184"/>
      <c r="TIB1094" s="184"/>
      <c r="TIC1094" s="184"/>
      <c r="TID1094" s="184"/>
      <c r="TIE1094" s="184"/>
      <c r="TIF1094" s="184"/>
      <c r="TIG1094" s="184"/>
      <c r="TIH1094" s="184"/>
      <c r="TII1094" s="184"/>
      <c r="TIJ1094" s="184"/>
      <c r="TIK1094" s="184"/>
      <c r="TIL1094" s="184"/>
      <c r="TIM1094" s="184"/>
      <c r="TIN1094" s="184"/>
      <c r="TIO1094" s="184"/>
      <c r="TIP1094" s="184"/>
      <c r="TIQ1094" s="184"/>
      <c r="TIR1094" s="184"/>
      <c r="TIS1094" s="184"/>
      <c r="TIT1094" s="184"/>
      <c r="TIU1094" s="184"/>
      <c r="TIV1094" s="184"/>
      <c r="TIW1094" s="184"/>
      <c r="TIX1094" s="184"/>
      <c r="TIY1094" s="184"/>
      <c r="TIZ1094" s="184"/>
      <c r="TJA1094" s="184"/>
      <c r="TJB1094" s="184"/>
      <c r="TJC1094" s="184"/>
      <c r="TJD1094" s="184"/>
      <c r="TJE1094" s="184"/>
      <c r="TJF1094" s="184"/>
      <c r="TJG1094" s="184"/>
      <c r="TJH1094" s="184"/>
      <c r="TJI1094" s="184"/>
      <c r="TJJ1094" s="184"/>
      <c r="TJK1094" s="184"/>
      <c r="TJL1094" s="184"/>
      <c r="TJM1094" s="184"/>
      <c r="TJN1094" s="184"/>
      <c r="TJO1094" s="184"/>
      <c r="TJP1094" s="184"/>
      <c r="TJQ1094" s="184"/>
      <c r="TJR1094" s="184"/>
      <c r="TJS1094" s="184"/>
      <c r="TJT1094" s="184"/>
      <c r="TJU1094" s="184"/>
      <c r="TJV1094" s="184"/>
      <c r="TJW1094" s="184"/>
      <c r="TJX1094" s="184"/>
      <c r="TJY1094" s="184"/>
      <c r="TJZ1094" s="184"/>
      <c r="TKA1094" s="184"/>
      <c r="TKB1094" s="184"/>
      <c r="TKC1094" s="184"/>
      <c r="TKD1094" s="184"/>
      <c r="TKE1094" s="184"/>
      <c r="TKF1094" s="184"/>
      <c r="TKG1094" s="184"/>
      <c r="TKH1094" s="184"/>
      <c r="TKI1094" s="184"/>
      <c r="TKJ1094" s="184"/>
      <c r="TKK1094" s="184"/>
      <c r="TKL1094" s="184"/>
      <c r="TKM1094" s="184"/>
      <c r="TKN1094" s="184"/>
      <c r="TKO1094" s="184"/>
      <c r="TKP1094" s="184"/>
      <c r="TKQ1094" s="184"/>
      <c r="TKR1094" s="184"/>
      <c r="TKS1094" s="184"/>
      <c r="TKT1094" s="184"/>
      <c r="TKU1094" s="184"/>
      <c r="TKV1094" s="184"/>
      <c r="TKW1094" s="184"/>
      <c r="TKX1094" s="184"/>
      <c r="TKY1094" s="184"/>
      <c r="TKZ1094" s="184"/>
      <c r="TLA1094" s="184"/>
      <c r="TLB1094" s="184"/>
      <c r="TLC1094" s="184"/>
      <c r="TLD1094" s="184"/>
      <c r="TLE1094" s="184"/>
      <c r="TLF1094" s="184"/>
      <c r="TLG1094" s="184"/>
      <c r="TLH1094" s="184"/>
      <c r="TLI1094" s="184"/>
      <c r="TLJ1094" s="184"/>
      <c r="TLK1094" s="184"/>
      <c r="TLL1094" s="184"/>
      <c r="TLM1094" s="184"/>
      <c r="TLN1094" s="184"/>
      <c r="TLO1094" s="184"/>
      <c r="TLP1094" s="184"/>
      <c r="TLQ1094" s="184"/>
      <c r="TLR1094" s="184"/>
      <c r="TLS1094" s="184"/>
      <c r="TLT1094" s="184"/>
      <c r="TLU1094" s="184"/>
      <c r="TLV1094" s="184"/>
      <c r="TLW1094" s="184"/>
      <c r="TLX1094" s="184"/>
      <c r="TLY1094" s="184"/>
      <c r="TLZ1094" s="184"/>
      <c r="TMA1094" s="184"/>
      <c r="TMB1094" s="184"/>
      <c r="TMC1094" s="184"/>
      <c r="TMD1094" s="184"/>
      <c r="TME1094" s="184"/>
      <c r="TMF1094" s="184"/>
      <c r="TMG1094" s="184"/>
      <c r="TMH1094" s="184"/>
      <c r="TMI1094" s="184"/>
      <c r="TMJ1094" s="184"/>
      <c r="TMK1094" s="184"/>
      <c r="TML1094" s="184"/>
      <c r="TMM1094" s="184"/>
      <c r="TMN1094" s="184"/>
      <c r="TMO1094" s="184"/>
      <c r="TMP1094" s="184"/>
      <c r="TMQ1094" s="184"/>
      <c r="TMR1094" s="184"/>
      <c r="TMS1094" s="184"/>
      <c r="TMT1094" s="184"/>
      <c r="TMU1094" s="184"/>
      <c r="TMV1094" s="184"/>
      <c r="TMW1094" s="184"/>
      <c r="TMX1094" s="184"/>
      <c r="TMY1094" s="184"/>
      <c r="TMZ1094" s="184"/>
      <c r="TNA1094" s="184"/>
      <c r="TNB1094" s="184"/>
      <c r="TNC1094" s="184"/>
      <c r="TND1094" s="184"/>
      <c r="TNE1094" s="184"/>
      <c r="TNF1094" s="184"/>
      <c r="TNG1094" s="184"/>
      <c r="TNH1094" s="184"/>
      <c r="TNI1094" s="184"/>
      <c r="TNJ1094" s="184"/>
      <c r="TNK1094" s="184"/>
      <c r="TNL1094" s="184"/>
      <c r="TNM1094" s="184"/>
      <c r="TNN1094" s="184"/>
      <c r="TNO1094" s="184"/>
      <c r="TNP1094" s="184"/>
      <c r="TNQ1094" s="184"/>
      <c r="TNR1094" s="184"/>
      <c r="TNS1094" s="184"/>
      <c r="TNT1094" s="184"/>
      <c r="TNU1094" s="184"/>
      <c r="TNV1094" s="184"/>
      <c r="TNW1094" s="184"/>
      <c r="TNX1094" s="184"/>
      <c r="TNY1094" s="184"/>
      <c r="TNZ1094" s="184"/>
      <c r="TOA1094" s="184"/>
      <c r="TOB1094" s="184"/>
      <c r="TOC1094" s="184"/>
      <c r="TOD1094" s="184"/>
      <c r="TOE1094" s="184"/>
      <c r="TOF1094" s="184"/>
      <c r="TOG1094" s="184"/>
      <c r="TOH1094" s="184"/>
      <c r="TOI1094" s="184"/>
      <c r="TOJ1094" s="184"/>
      <c r="TOK1094" s="184"/>
      <c r="TOL1094" s="184"/>
      <c r="TOM1094" s="184"/>
      <c r="TON1094" s="184"/>
      <c r="TOO1094" s="184"/>
      <c r="TOP1094" s="184"/>
      <c r="TOQ1094" s="184"/>
      <c r="TOR1094" s="184"/>
      <c r="TOS1094" s="184"/>
      <c r="TOT1094" s="184"/>
      <c r="TOU1094" s="184"/>
      <c r="TOV1094" s="184"/>
      <c r="TOW1094" s="184"/>
      <c r="TOX1094" s="184"/>
      <c r="TOY1094" s="184"/>
      <c r="TOZ1094" s="184"/>
      <c r="TPA1094" s="184"/>
      <c r="TPB1094" s="184"/>
      <c r="TPC1094" s="184"/>
      <c r="TPD1094" s="184"/>
      <c r="TPE1094" s="184"/>
      <c r="TPF1094" s="184"/>
      <c r="TPG1094" s="184"/>
      <c r="TPH1094" s="184"/>
      <c r="TPI1094" s="184"/>
      <c r="TPJ1094" s="184"/>
      <c r="TPK1094" s="184"/>
      <c r="TPL1094" s="184"/>
      <c r="TPM1094" s="184"/>
      <c r="TPN1094" s="184"/>
      <c r="TPO1094" s="184"/>
      <c r="TPP1094" s="184"/>
      <c r="TPQ1094" s="184"/>
      <c r="TPR1094" s="184"/>
      <c r="TPS1094" s="184"/>
      <c r="TPT1094" s="184"/>
      <c r="TPU1094" s="184"/>
      <c r="TPV1094" s="184"/>
      <c r="TPW1094" s="184"/>
      <c r="TPX1094" s="184"/>
      <c r="TPY1094" s="184"/>
      <c r="TPZ1094" s="184"/>
      <c r="TQA1094" s="184"/>
      <c r="TQB1094" s="184"/>
      <c r="TQC1094" s="184"/>
      <c r="TQD1094" s="184"/>
      <c r="TQE1094" s="184"/>
      <c r="TQF1094" s="184"/>
      <c r="TQG1094" s="184"/>
      <c r="TQH1094" s="184"/>
      <c r="TQI1094" s="184"/>
      <c r="TQJ1094" s="184"/>
      <c r="TQK1094" s="184"/>
      <c r="TQL1094" s="184"/>
      <c r="TQM1094" s="184"/>
      <c r="TQN1094" s="184"/>
      <c r="TQO1094" s="184"/>
      <c r="TQP1094" s="184"/>
      <c r="TQQ1094" s="184"/>
      <c r="TQR1094" s="184"/>
      <c r="TQS1094" s="184"/>
      <c r="TQT1094" s="184"/>
      <c r="TQU1094" s="184"/>
      <c r="TQV1094" s="184"/>
      <c r="TQW1094" s="184"/>
      <c r="TQX1094" s="184"/>
      <c r="TQY1094" s="184"/>
      <c r="TQZ1094" s="184"/>
      <c r="TRA1094" s="184"/>
      <c r="TRB1094" s="184"/>
      <c r="TRC1094" s="184"/>
      <c r="TRD1094" s="184"/>
      <c r="TRE1094" s="184"/>
      <c r="TRF1094" s="184"/>
      <c r="TRG1094" s="184"/>
      <c r="TRH1094" s="184"/>
      <c r="TRI1094" s="184"/>
      <c r="TRJ1094" s="184"/>
      <c r="TRK1094" s="184"/>
      <c r="TRL1094" s="184"/>
      <c r="TRM1094" s="184"/>
      <c r="TRN1094" s="184"/>
      <c r="TRO1094" s="184"/>
      <c r="TRP1094" s="184"/>
      <c r="TRQ1094" s="184"/>
      <c r="TRR1094" s="184"/>
      <c r="TRS1094" s="184"/>
      <c r="TRT1094" s="184"/>
      <c r="TRU1094" s="184"/>
      <c r="TRV1094" s="184"/>
      <c r="TRW1094" s="184"/>
      <c r="TRX1094" s="184"/>
      <c r="TRY1094" s="184"/>
      <c r="TRZ1094" s="184"/>
      <c r="TSA1094" s="184"/>
      <c r="TSB1094" s="184"/>
      <c r="TSC1094" s="184"/>
      <c r="TSD1094" s="184"/>
      <c r="TSE1094" s="184"/>
      <c r="TSF1094" s="184"/>
      <c r="TSG1094" s="184"/>
      <c r="TSH1094" s="184"/>
      <c r="TSI1094" s="184"/>
      <c r="TSJ1094" s="184"/>
      <c r="TSK1094" s="184"/>
      <c r="TSL1094" s="184"/>
      <c r="TSM1094" s="184"/>
      <c r="TSN1094" s="184"/>
      <c r="TSO1094" s="184"/>
      <c r="TSP1094" s="184"/>
      <c r="TSQ1094" s="184"/>
      <c r="TSR1094" s="184"/>
      <c r="TSS1094" s="184"/>
      <c r="TST1094" s="184"/>
      <c r="TSU1094" s="184"/>
      <c r="TSV1094" s="184"/>
      <c r="TSW1094" s="184"/>
      <c r="TSX1094" s="184"/>
      <c r="TSY1094" s="184"/>
      <c r="TSZ1094" s="184"/>
      <c r="TTA1094" s="184"/>
      <c r="TTB1094" s="184"/>
      <c r="TTC1094" s="184"/>
      <c r="TTD1094" s="184"/>
      <c r="TTE1094" s="184"/>
      <c r="TTF1094" s="184"/>
      <c r="TTG1094" s="184"/>
      <c r="TTH1094" s="184"/>
      <c r="TTI1094" s="184"/>
      <c r="TTJ1094" s="184"/>
      <c r="TTK1094" s="184"/>
      <c r="TTL1094" s="184"/>
      <c r="TTM1094" s="184"/>
      <c r="TTN1094" s="184"/>
      <c r="TTO1094" s="184"/>
      <c r="TTP1094" s="184"/>
      <c r="TTQ1094" s="184"/>
      <c r="TTR1094" s="184"/>
      <c r="TTS1094" s="184"/>
      <c r="TTT1094" s="184"/>
      <c r="TTU1094" s="184"/>
      <c r="TTV1094" s="184"/>
      <c r="TTW1094" s="184"/>
      <c r="TTX1094" s="184"/>
      <c r="TTY1094" s="184"/>
      <c r="TTZ1094" s="184"/>
      <c r="TUA1094" s="184"/>
      <c r="TUB1094" s="184"/>
      <c r="TUC1094" s="184"/>
      <c r="TUD1094" s="184"/>
      <c r="TUE1094" s="184"/>
      <c r="TUF1094" s="184"/>
      <c r="TUG1094" s="184"/>
      <c r="TUH1094" s="184"/>
      <c r="TUI1094" s="184"/>
      <c r="TUJ1094" s="184"/>
      <c r="TUK1094" s="184"/>
      <c r="TUL1094" s="184"/>
      <c r="TUM1094" s="184"/>
      <c r="TUN1094" s="184"/>
      <c r="TUO1094" s="184"/>
      <c r="TUP1094" s="184"/>
      <c r="TUQ1094" s="184"/>
      <c r="TUR1094" s="184"/>
      <c r="TUS1094" s="184"/>
      <c r="TUT1094" s="184"/>
      <c r="TUU1094" s="184"/>
      <c r="TUV1094" s="184"/>
      <c r="TUW1094" s="184"/>
      <c r="TUX1094" s="184"/>
      <c r="TUY1094" s="184"/>
      <c r="TUZ1094" s="184"/>
      <c r="TVA1094" s="184"/>
      <c r="TVB1094" s="184"/>
      <c r="TVC1094" s="184"/>
      <c r="TVD1094" s="184"/>
      <c r="TVE1094" s="184"/>
      <c r="TVF1094" s="184"/>
      <c r="TVG1094" s="184"/>
      <c r="TVH1094" s="184"/>
      <c r="TVI1094" s="184"/>
      <c r="TVJ1094" s="184"/>
      <c r="TVK1094" s="184"/>
      <c r="TVL1094" s="184"/>
      <c r="TVM1094" s="184"/>
      <c r="TVN1094" s="184"/>
      <c r="TVO1094" s="184"/>
      <c r="TVP1094" s="184"/>
      <c r="TVQ1094" s="184"/>
      <c r="TVR1094" s="184"/>
      <c r="TVS1094" s="184"/>
      <c r="TVT1094" s="184"/>
      <c r="TVU1094" s="184"/>
      <c r="TVV1094" s="184"/>
      <c r="TVW1094" s="184"/>
      <c r="TVX1094" s="184"/>
      <c r="TVY1094" s="184"/>
      <c r="TVZ1094" s="184"/>
      <c r="TWA1094" s="184"/>
      <c r="TWB1094" s="184"/>
      <c r="TWC1094" s="184"/>
      <c r="TWD1094" s="184"/>
      <c r="TWE1094" s="184"/>
      <c r="TWF1094" s="184"/>
      <c r="TWG1094" s="184"/>
      <c r="TWH1094" s="184"/>
      <c r="TWI1094" s="184"/>
      <c r="TWJ1094" s="184"/>
      <c r="TWK1094" s="184"/>
      <c r="TWL1094" s="184"/>
      <c r="TWM1094" s="184"/>
      <c r="TWN1094" s="184"/>
      <c r="TWO1094" s="184"/>
      <c r="TWP1094" s="184"/>
      <c r="TWQ1094" s="184"/>
      <c r="TWR1094" s="184"/>
      <c r="TWS1094" s="184"/>
      <c r="TWT1094" s="184"/>
      <c r="TWU1094" s="184"/>
      <c r="TWV1094" s="184"/>
      <c r="TWW1094" s="184"/>
      <c r="TWX1094" s="184"/>
      <c r="TWY1094" s="184"/>
      <c r="TWZ1094" s="184"/>
      <c r="TXA1094" s="184"/>
      <c r="TXB1094" s="184"/>
      <c r="TXC1094" s="184"/>
      <c r="TXD1094" s="184"/>
      <c r="TXE1094" s="184"/>
      <c r="TXF1094" s="184"/>
      <c r="TXG1094" s="184"/>
      <c r="TXH1094" s="184"/>
      <c r="TXI1094" s="184"/>
      <c r="TXJ1094" s="184"/>
      <c r="TXK1094" s="184"/>
      <c r="TXL1094" s="184"/>
      <c r="TXM1094" s="184"/>
      <c r="TXN1094" s="184"/>
      <c r="TXO1094" s="184"/>
      <c r="TXP1094" s="184"/>
      <c r="TXQ1094" s="184"/>
      <c r="TXR1094" s="184"/>
      <c r="TXS1094" s="184"/>
      <c r="TXT1094" s="184"/>
      <c r="TXU1094" s="184"/>
      <c r="TXV1094" s="184"/>
      <c r="TXW1094" s="184"/>
      <c r="TXX1094" s="184"/>
      <c r="TXY1094" s="184"/>
      <c r="TXZ1094" s="184"/>
      <c r="TYA1094" s="184"/>
      <c r="TYB1094" s="184"/>
      <c r="TYC1094" s="184"/>
      <c r="TYD1094" s="184"/>
      <c r="TYE1094" s="184"/>
      <c r="TYF1094" s="184"/>
      <c r="TYG1094" s="184"/>
      <c r="TYH1094" s="184"/>
      <c r="TYI1094" s="184"/>
      <c r="TYJ1094" s="184"/>
      <c r="TYK1094" s="184"/>
      <c r="TYL1094" s="184"/>
      <c r="TYM1094" s="184"/>
      <c r="TYN1094" s="184"/>
      <c r="TYO1094" s="184"/>
      <c r="TYP1094" s="184"/>
      <c r="TYQ1094" s="184"/>
      <c r="TYR1094" s="184"/>
      <c r="TYS1094" s="184"/>
      <c r="TYT1094" s="184"/>
      <c r="TYU1094" s="184"/>
      <c r="TYV1094" s="184"/>
      <c r="TYW1094" s="184"/>
      <c r="TYX1094" s="184"/>
      <c r="TYY1094" s="184"/>
      <c r="TYZ1094" s="184"/>
      <c r="TZA1094" s="184"/>
      <c r="TZB1094" s="184"/>
      <c r="TZC1094" s="184"/>
      <c r="TZD1094" s="184"/>
      <c r="TZE1094" s="184"/>
      <c r="TZF1094" s="184"/>
      <c r="TZG1094" s="184"/>
      <c r="TZH1094" s="184"/>
      <c r="TZI1094" s="184"/>
      <c r="TZJ1094" s="184"/>
      <c r="TZK1094" s="184"/>
      <c r="TZL1094" s="184"/>
      <c r="TZM1094" s="184"/>
      <c r="TZN1094" s="184"/>
      <c r="TZO1094" s="184"/>
      <c r="TZP1094" s="184"/>
      <c r="TZQ1094" s="184"/>
      <c r="TZR1094" s="184"/>
      <c r="TZS1094" s="184"/>
      <c r="TZT1094" s="184"/>
      <c r="TZU1094" s="184"/>
      <c r="TZV1094" s="184"/>
      <c r="TZW1094" s="184"/>
      <c r="TZX1094" s="184"/>
      <c r="TZY1094" s="184"/>
      <c r="TZZ1094" s="184"/>
      <c r="UAA1094" s="184"/>
      <c r="UAB1094" s="184"/>
      <c r="UAC1094" s="184"/>
      <c r="UAD1094" s="184"/>
      <c r="UAE1094" s="184"/>
      <c r="UAF1094" s="184"/>
      <c r="UAG1094" s="184"/>
      <c r="UAH1094" s="184"/>
      <c r="UAI1094" s="184"/>
      <c r="UAJ1094" s="184"/>
      <c r="UAK1094" s="184"/>
      <c r="UAL1094" s="184"/>
      <c r="UAM1094" s="184"/>
      <c r="UAN1094" s="184"/>
      <c r="UAO1094" s="184"/>
      <c r="UAP1094" s="184"/>
      <c r="UAQ1094" s="184"/>
      <c r="UAR1094" s="184"/>
      <c r="UAS1094" s="184"/>
      <c r="UAT1094" s="184"/>
      <c r="UAU1094" s="184"/>
      <c r="UAV1094" s="184"/>
      <c r="UAW1094" s="184"/>
      <c r="UAX1094" s="184"/>
      <c r="UAY1094" s="184"/>
      <c r="UAZ1094" s="184"/>
      <c r="UBA1094" s="184"/>
      <c r="UBB1094" s="184"/>
      <c r="UBC1094" s="184"/>
      <c r="UBD1094" s="184"/>
      <c r="UBE1094" s="184"/>
      <c r="UBF1094" s="184"/>
      <c r="UBG1094" s="184"/>
      <c r="UBH1094" s="184"/>
      <c r="UBI1094" s="184"/>
      <c r="UBJ1094" s="184"/>
      <c r="UBK1094" s="184"/>
      <c r="UBL1094" s="184"/>
      <c r="UBM1094" s="184"/>
      <c r="UBN1094" s="184"/>
      <c r="UBO1094" s="184"/>
      <c r="UBP1094" s="184"/>
      <c r="UBQ1094" s="184"/>
      <c r="UBR1094" s="184"/>
      <c r="UBS1094" s="184"/>
      <c r="UBT1094" s="184"/>
      <c r="UBU1094" s="184"/>
      <c r="UBV1094" s="184"/>
      <c r="UBW1094" s="184"/>
      <c r="UBX1094" s="184"/>
      <c r="UBY1094" s="184"/>
      <c r="UBZ1094" s="184"/>
      <c r="UCA1094" s="184"/>
      <c r="UCB1094" s="184"/>
      <c r="UCC1094" s="184"/>
      <c r="UCD1094" s="184"/>
      <c r="UCE1094" s="184"/>
      <c r="UCF1094" s="184"/>
      <c r="UCG1094" s="184"/>
      <c r="UCH1094" s="184"/>
      <c r="UCI1094" s="184"/>
      <c r="UCJ1094" s="184"/>
      <c r="UCK1094" s="184"/>
      <c r="UCL1094" s="184"/>
      <c r="UCM1094" s="184"/>
      <c r="UCN1094" s="184"/>
      <c r="UCO1094" s="184"/>
      <c r="UCP1094" s="184"/>
      <c r="UCQ1094" s="184"/>
      <c r="UCR1094" s="184"/>
      <c r="UCS1094" s="184"/>
      <c r="UCT1094" s="184"/>
      <c r="UCU1094" s="184"/>
      <c r="UCV1094" s="184"/>
      <c r="UCW1094" s="184"/>
      <c r="UCX1094" s="184"/>
      <c r="UCY1094" s="184"/>
      <c r="UCZ1094" s="184"/>
      <c r="UDA1094" s="184"/>
      <c r="UDB1094" s="184"/>
      <c r="UDC1094" s="184"/>
      <c r="UDD1094" s="184"/>
      <c r="UDE1094" s="184"/>
      <c r="UDF1094" s="184"/>
      <c r="UDG1094" s="184"/>
      <c r="UDH1094" s="184"/>
      <c r="UDI1094" s="184"/>
      <c r="UDJ1094" s="184"/>
      <c r="UDK1094" s="184"/>
      <c r="UDL1094" s="184"/>
      <c r="UDM1094" s="184"/>
      <c r="UDN1094" s="184"/>
      <c r="UDO1094" s="184"/>
      <c r="UDP1094" s="184"/>
      <c r="UDQ1094" s="184"/>
      <c r="UDR1094" s="184"/>
      <c r="UDS1094" s="184"/>
      <c r="UDT1094" s="184"/>
      <c r="UDU1094" s="184"/>
      <c r="UDV1094" s="184"/>
      <c r="UDW1094" s="184"/>
      <c r="UDX1094" s="184"/>
      <c r="UDY1094" s="184"/>
      <c r="UDZ1094" s="184"/>
      <c r="UEA1094" s="184"/>
      <c r="UEB1094" s="184"/>
      <c r="UEC1094" s="184"/>
      <c r="UED1094" s="184"/>
      <c r="UEE1094" s="184"/>
      <c r="UEF1094" s="184"/>
      <c r="UEG1094" s="184"/>
      <c r="UEH1094" s="184"/>
      <c r="UEI1094" s="184"/>
      <c r="UEJ1094" s="184"/>
      <c r="UEK1094" s="184"/>
      <c r="UEL1094" s="184"/>
      <c r="UEM1094" s="184"/>
      <c r="UEN1094" s="184"/>
      <c r="UEO1094" s="184"/>
      <c r="UEP1094" s="184"/>
      <c r="UEQ1094" s="184"/>
      <c r="UER1094" s="184"/>
      <c r="UES1094" s="184"/>
      <c r="UET1094" s="184"/>
      <c r="UEU1094" s="184"/>
      <c r="UEV1094" s="184"/>
      <c r="UEW1094" s="184"/>
      <c r="UEX1094" s="184"/>
      <c r="UEY1094" s="184"/>
      <c r="UEZ1094" s="184"/>
      <c r="UFA1094" s="184"/>
      <c r="UFB1094" s="184"/>
      <c r="UFC1094" s="184"/>
      <c r="UFD1094" s="184"/>
      <c r="UFE1094" s="184"/>
      <c r="UFF1094" s="184"/>
      <c r="UFG1094" s="184"/>
      <c r="UFH1094" s="184"/>
      <c r="UFI1094" s="184"/>
      <c r="UFJ1094" s="184"/>
      <c r="UFK1094" s="184"/>
      <c r="UFL1094" s="184"/>
      <c r="UFM1094" s="184"/>
      <c r="UFN1094" s="184"/>
      <c r="UFO1094" s="184"/>
      <c r="UFP1094" s="184"/>
      <c r="UFQ1094" s="184"/>
      <c r="UFR1094" s="184"/>
      <c r="UFS1094" s="184"/>
      <c r="UFT1094" s="184"/>
      <c r="UFU1094" s="184"/>
      <c r="UFV1094" s="184"/>
      <c r="UFW1094" s="184"/>
      <c r="UFX1094" s="184"/>
      <c r="UFY1094" s="184"/>
      <c r="UFZ1094" s="184"/>
      <c r="UGA1094" s="184"/>
      <c r="UGB1094" s="184"/>
      <c r="UGC1094" s="184"/>
      <c r="UGD1094" s="184"/>
      <c r="UGE1094" s="184"/>
      <c r="UGF1094" s="184"/>
      <c r="UGG1094" s="184"/>
      <c r="UGH1094" s="184"/>
      <c r="UGI1094" s="184"/>
      <c r="UGJ1094" s="184"/>
      <c r="UGK1094" s="184"/>
      <c r="UGL1094" s="184"/>
      <c r="UGM1094" s="184"/>
      <c r="UGN1094" s="184"/>
      <c r="UGO1094" s="184"/>
      <c r="UGP1094" s="184"/>
      <c r="UGQ1094" s="184"/>
      <c r="UGR1094" s="184"/>
      <c r="UGS1094" s="184"/>
      <c r="UGT1094" s="184"/>
      <c r="UGU1094" s="184"/>
      <c r="UGV1094" s="184"/>
      <c r="UGW1094" s="184"/>
      <c r="UGX1094" s="184"/>
      <c r="UGY1094" s="184"/>
      <c r="UGZ1094" s="184"/>
      <c r="UHA1094" s="184"/>
      <c r="UHB1094" s="184"/>
      <c r="UHC1094" s="184"/>
      <c r="UHD1094" s="184"/>
      <c r="UHE1094" s="184"/>
      <c r="UHF1094" s="184"/>
      <c r="UHG1094" s="184"/>
      <c r="UHH1094" s="184"/>
      <c r="UHI1094" s="184"/>
      <c r="UHJ1094" s="184"/>
      <c r="UHK1094" s="184"/>
      <c r="UHL1094" s="184"/>
      <c r="UHM1094" s="184"/>
      <c r="UHN1094" s="184"/>
      <c r="UHO1094" s="184"/>
      <c r="UHP1094" s="184"/>
      <c r="UHQ1094" s="184"/>
      <c r="UHR1094" s="184"/>
      <c r="UHS1094" s="184"/>
      <c r="UHT1094" s="184"/>
      <c r="UHU1094" s="184"/>
      <c r="UHV1094" s="184"/>
      <c r="UHW1094" s="184"/>
      <c r="UHX1094" s="184"/>
      <c r="UHY1094" s="184"/>
      <c r="UHZ1094" s="184"/>
      <c r="UIA1094" s="184"/>
      <c r="UIB1094" s="184"/>
      <c r="UIC1094" s="184"/>
      <c r="UID1094" s="184"/>
      <c r="UIE1094" s="184"/>
      <c r="UIF1094" s="184"/>
      <c r="UIG1094" s="184"/>
      <c r="UIH1094" s="184"/>
      <c r="UII1094" s="184"/>
      <c r="UIJ1094" s="184"/>
      <c r="UIK1094" s="184"/>
      <c r="UIL1094" s="184"/>
      <c r="UIM1094" s="184"/>
      <c r="UIN1094" s="184"/>
      <c r="UIO1094" s="184"/>
      <c r="UIP1094" s="184"/>
      <c r="UIQ1094" s="184"/>
      <c r="UIR1094" s="184"/>
      <c r="UIS1094" s="184"/>
      <c r="UIT1094" s="184"/>
      <c r="UIU1094" s="184"/>
      <c r="UIV1094" s="184"/>
      <c r="UIW1094" s="184"/>
      <c r="UIX1094" s="184"/>
      <c r="UIY1094" s="184"/>
      <c r="UIZ1094" s="184"/>
      <c r="UJA1094" s="184"/>
      <c r="UJB1094" s="184"/>
      <c r="UJC1094" s="184"/>
      <c r="UJD1094" s="184"/>
      <c r="UJE1094" s="184"/>
      <c r="UJF1094" s="184"/>
      <c r="UJG1094" s="184"/>
      <c r="UJH1094" s="184"/>
      <c r="UJI1094" s="184"/>
      <c r="UJJ1094" s="184"/>
      <c r="UJK1094" s="184"/>
      <c r="UJL1094" s="184"/>
      <c r="UJM1094" s="184"/>
      <c r="UJN1094" s="184"/>
      <c r="UJO1094" s="184"/>
      <c r="UJP1094" s="184"/>
      <c r="UJQ1094" s="184"/>
      <c r="UJR1094" s="184"/>
      <c r="UJS1094" s="184"/>
      <c r="UJT1094" s="184"/>
      <c r="UJU1094" s="184"/>
      <c r="UJV1094" s="184"/>
      <c r="UJW1094" s="184"/>
      <c r="UJX1094" s="184"/>
      <c r="UJY1094" s="184"/>
      <c r="UJZ1094" s="184"/>
      <c r="UKA1094" s="184"/>
      <c r="UKB1094" s="184"/>
      <c r="UKC1094" s="184"/>
      <c r="UKD1094" s="184"/>
      <c r="UKE1094" s="184"/>
      <c r="UKF1094" s="184"/>
      <c r="UKG1094" s="184"/>
      <c r="UKH1094" s="184"/>
      <c r="UKI1094" s="184"/>
      <c r="UKJ1094" s="184"/>
      <c r="UKK1094" s="184"/>
      <c r="UKL1094" s="184"/>
      <c r="UKM1094" s="184"/>
      <c r="UKN1094" s="184"/>
      <c r="UKO1094" s="184"/>
      <c r="UKP1094" s="184"/>
      <c r="UKQ1094" s="184"/>
      <c r="UKR1094" s="184"/>
      <c r="UKS1094" s="184"/>
      <c r="UKT1094" s="184"/>
      <c r="UKU1094" s="184"/>
      <c r="UKV1094" s="184"/>
      <c r="UKW1094" s="184"/>
      <c r="UKX1094" s="184"/>
      <c r="UKY1094" s="184"/>
      <c r="UKZ1094" s="184"/>
      <c r="ULA1094" s="184"/>
      <c r="ULB1094" s="184"/>
      <c r="ULC1094" s="184"/>
      <c r="ULD1094" s="184"/>
      <c r="ULE1094" s="184"/>
      <c r="ULF1094" s="184"/>
      <c r="ULG1094" s="184"/>
      <c r="ULH1094" s="184"/>
      <c r="ULI1094" s="184"/>
      <c r="ULJ1094" s="184"/>
      <c r="ULK1094" s="184"/>
      <c r="ULL1094" s="184"/>
      <c r="ULM1094" s="184"/>
      <c r="ULN1094" s="184"/>
      <c r="ULO1094" s="184"/>
      <c r="ULP1094" s="184"/>
      <c r="ULQ1094" s="184"/>
      <c r="ULR1094" s="184"/>
      <c r="ULS1094" s="184"/>
      <c r="ULT1094" s="184"/>
      <c r="ULU1094" s="184"/>
      <c r="ULV1094" s="184"/>
      <c r="ULW1094" s="184"/>
      <c r="ULX1094" s="184"/>
      <c r="ULY1094" s="184"/>
      <c r="ULZ1094" s="184"/>
      <c r="UMA1094" s="184"/>
      <c r="UMB1094" s="184"/>
      <c r="UMC1094" s="184"/>
      <c r="UMD1094" s="184"/>
      <c r="UME1094" s="184"/>
      <c r="UMF1094" s="184"/>
      <c r="UMG1094" s="184"/>
      <c r="UMH1094" s="184"/>
      <c r="UMI1094" s="184"/>
      <c r="UMJ1094" s="184"/>
      <c r="UMK1094" s="184"/>
      <c r="UML1094" s="184"/>
      <c r="UMM1094" s="184"/>
      <c r="UMN1094" s="184"/>
      <c r="UMO1094" s="184"/>
      <c r="UMP1094" s="184"/>
      <c r="UMQ1094" s="184"/>
      <c r="UMR1094" s="184"/>
      <c r="UMS1094" s="184"/>
      <c r="UMT1094" s="184"/>
      <c r="UMU1094" s="184"/>
      <c r="UMV1094" s="184"/>
      <c r="UMW1094" s="184"/>
      <c r="UMX1094" s="184"/>
      <c r="UMY1094" s="184"/>
      <c r="UMZ1094" s="184"/>
      <c r="UNA1094" s="184"/>
      <c r="UNB1094" s="184"/>
      <c r="UNC1094" s="184"/>
      <c r="UND1094" s="184"/>
      <c r="UNE1094" s="184"/>
      <c r="UNF1094" s="184"/>
      <c r="UNG1094" s="184"/>
      <c r="UNH1094" s="184"/>
      <c r="UNI1094" s="184"/>
      <c r="UNJ1094" s="184"/>
      <c r="UNK1094" s="184"/>
      <c r="UNL1094" s="184"/>
      <c r="UNM1094" s="184"/>
      <c r="UNN1094" s="184"/>
      <c r="UNO1094" s="184"/>
      <c r="UNP1094" s="184"/>
      <c r="UNQ1094" s="184"/>
      <c r="UNR1094" s="184"/>
      <c r="UNS1094" s="184"/>
      <c r="UNT1094" s="184"/>
      <c r="UNU1094" s="184"/>
      <c r="UNV1094" s="184"/>
      <c r="UNW1094" s="184"/>
      <c r="UNX1094" s="184"/>
      <c r="UNY1094" s="184"/>
      <c r="UNZ1094" s="184"/>
      <c r="UOA1094" s="184"/>
      <c r="UOB1094" s="184"/>
      <c r="UOC1094" s="184"/>
      <c r="UOD1094" s="184"/>
      <c r="UOE1094" s="184"/>
      <c r="UOF1094" s="184"/>
      <c r="UOG1094" s="184"/>
      <c r="UOH1094" s="184"/>
      <c r="UOI1094" s="184"/>
      <c r="UOJ1094" s="184"/>
      <c r="UOK1094" s="184"/>
      <c r="UOL1094" s="184"/>
      <c r="UOM1094" s="184"/>
      <c r="UON1094" s="184"/>
      <c r="UOO1094" s="184"/>
      <c r="UOP1094" s="184"/>
      <c r="UOQ1094" s="184"/>
      <c r="UOR1094" s="184"/>
      <c r="UOS1094" s="184"/>
      <c r="UOT1094" s="184"/>
      <c r="UOU1094" s="184"/>
      <c r="UOV1094" s="184"/>
      <c r="UOW1094" s="184"/>
      <c r="UOX1094" s="184"/>
      <c r="UOY1094" s="184"/>
      <c r="UOZ1094" s="184"/>
      <c r="UPA1094" s="184"/>
      <c r="UPB1094" s="184"/>
      <c r="UPC1094" s="184"/>
      <c r="UPD1094" s="184"/>
      <c r="UPE1094" s="184"/>
      <c r="UPF1094" s="184"/>
      <c r="UPG1094" s="184"/>
      <c r="UPH1094" s="184"/>
      <c r="UPI1094" s="184"/>
      <c r="UPJ1094" s="184"/>
      <c r="UPK1094" s="184"/>
      <c r="UPL1094" s="184"/>
      <c r="UPM1094" s="184"/>
      <c r="UPN1094" s="184"/>
      <c r="UPO1094" s="184"/>
      <c r="UPP1094" s="184"/>
      <c r="UPQ1094" s="184"/>
      <c r="UPR1094" s="184"/>
      <c r="UPS1094" s="184"/>
      <c r="UPT1094" s="184"/>
      <c r="UPU1094" s="184"/>
      <c r="UPV1094" s="184"/>
      <c r="UPW1094" s="184"/>
      <c r="UPX1094" s="184"/>
      <c r="UPY1094" s="184"/>
      <c r="UPZ1094" s="184"/>
      <c r="UQA1094" s="184"/>
      <c r="UQB1094" s="184"/>
      <c r="UQC1094" s="184"/>
      <c r="UQD1094" s="184"/>
      <c r="UQE1094" s="184"/>
      <c r="UQF1094" s="184"/>
      <c r="UQG1094" s="184"/>
      <c r="UQH1094" s="184"/>
      <c r="UQI1094" s="184"/>
      <c r="UQJ1094" s="184"/>
      <c r="UQK1094" s="184"/>
      <c r="UQL1094" s="184"/>
      <c r="UQM1094" s="184"/>
      <c r="UQN1094" s="184"/>
      <c r="UQO1094" s="184"/>
      <c r="UQP1094" s="184"/>
      <c r="UQQ1094" s="184"/>
      <c r="UQR1094" s="184"/>
      <c r="UQS1094" s="184"/>
      <c r="UQT1094" s="184"/>
      <c r="UQU1094" s="184"/>
      <c r="UQV1094" s="184"/>
      <c r="UQW1094" s="184"/>
      <c r="UQX1094" s="184"/>
      <c r="UQY1094" s="184"/>
      <c r="UQZ1094" s="184"/>
      <c r="URA1094" s="184"/>
      <c r="URB1094" s="184"/>
      <c r="URC1094" s="184"/>
      <c r="URD1094" s="184"/>
      <c r="URE1094" s="184"/>
      <c r="URF1094" s="184"/>
      <c r="URG1094" s="184"/>
      <c r="URH1094" s="184"/>
      <c r="URI1094" s="184"/>
      <c r="URJ1094" s="184"/>
      <c r="URK1094" s="184"/>
      <c r="URL1094" s="184"/>
      <c r="URM1094" s="184"/>
      <c r="URN1094" s="184"/>
      <c r="URO1094" s="184"/>
      <c r="URP1094" s="184"/>
      <c r="URQ1094" s="184"/>
      <c r="URR1094" s="184"/>
      <c r="URS1094" s="184"/>
      <c r="URT1094" s="184"/>
      <c r="URU1094" s="184"/>
      <c r="URV1094" s="184"/>
      <c r="URW1094" s="184"/>
      <c r="URX1094" s="184"/>
      <c r="URY1094" s="184"/>
      <c r="URZ1094" s="184"/>
      <c r="USA1094" s="184"/>
      <c r="USB1094" s="184"/>
      <c r="USC1094" s="184"/>
      <c r="USD1094" s="184"/>
      <c r="USE1094" s="184"/>
      <c r="USF1094" s="184"/>
      <c r="USG1094" s="184"/>
      <c r="USH1094" s="184"/>
      <c r="USI1094" s="184"/>
      <c r="USJ1094" s="184"/>
      <c r="USK1094" s="184"/>
      <c r="USL1094" s="184"/>
      <c r="USM1094" s="184"/>
      <c r="USN1094" s="184"/>
      <c r="USO1094" s="184"/>
      <c r="USP1094" s="184"/>
      <c r="USQ1094" s="184"/>
      <c r="USR1094" s="184"/>
      <c r="USS1094" s="184"/>
      <c r="UST1094" s="184"/>
      <c r="USU1094" s="184"/>
      <c r="USV1094" s="184"/>
      <c r="USW1094" s="184"/>
      <c r="USX1094" s="184"/>
      <c r="USY1094" s="184"/>
      <c r="USZ1094" s="184"/>
      <c r="UTA1094" s="184"/>
      <c r="UTB1094" s="184"/>
      <c r="UTC1094" s="184"/>
      <c r="UTD1094" s="184"/>
      <c r="UTE1094" s="184"/>
      <c r="UTF1094" s="184"/>
      <c r="UTG1094" s="184"/>
      <c r="UTH1094" s="184"/>
      <c r="UTI1094" s="184"/>
      <c r="UTJ1094" s="184"/>
      <c r="UTK1094" s="184"/>
      <c r="UTL1094" s="184"/>
      <c r="UTM1094" s="184"/>
      <c r="UTN1094" s="184"/>
      <c r="UTO1094" s="184"/>
      <c r="UTP1094" s="184"/>
      <c r="UTQ1094" s="184"/>
      <c r="UTR1094" s="184"/>
      <c r="UTS1094" s="184"/>
      <c r="UTT1094" s="184"/>
      <c r="UTU1094" s="184"/>
      <c r="UTV1094" s="184"/>
      <c r="UTW1094" s="184"/>
      <c r="UTX1094" s="184"/>
      <c r="UTY1094" s="184"/>
      <c r="UTZ1094" s="184"/>
      <c r="UUA1094" s="184"/>
      <c r="UUB1094" s="184"/>
      <c r="UUC1094" s="184"/>
      <c r="UUD1094" s="184"/>
      <c r="UUE1094" s="184"/>
      <c r="UUF1094" s="184"/>
      <c r="UUG1094" s="184"/>
      <c r="UUH1094" s="184"/>
      <c r="UUI1094" s="184"/>
      <c r="UUJ1094" s="184"/>
      <c r="UUK1094" s="184"/>
      <c r="UUL1094" s="184"/>
      <c r="UUM1094" s="184"/>
      <c r="UUN1094" s="184"/>
      <c r="UUO1094" s="184"/>
      <c r="UUP1094" s="184"/>
      <c r="UUQ1094" s="184"/>
      <c r="UUR1094" s="184"/>
      <c r="UUS1094" s="184"/>
      <c r="UUT1094" s="184"/>
      <c r="UUU1094" s="184"/>
      <c r="UUV1094" s="184"/>
      <c r="UUW1094" s="184"/>
      <c r="UUX1094" s="184"/>
      <c r="UUY1094" s="184"/>
      <c r="UUZ1094" s="184"/>
      <c r="UVA1094" s="184"/>
      <c r="UVB1094" s="184"/>
      <c r="UVC1094" s="184"/>
      <c r="UVD1094" s="184"/>
      <c r="UVE1094" s="184"/>
      <c r="UVF1094" s="184"/>
      <c r="UVG1094" s="184"/>
      <c r="UVH1094" s="184"/>
      <c r="UVI1094" s="184"/>
      <c r="UVJ1094" s="184"/>
      <c r="UVK1094" s="184"/>
      <c r="UVL1094" s="184"/>
      <c r="UVM1094" s="184"/>
      <c r="UVN1094" s="184"/>
      <c r="UVO1094" s="184"/>
      <c r="UVP1094" s="184"/>
      <c r="UVQ1094" s="184"/>
      <c r="UVR1094" s="184"/>
      <c r="UVS1094" s="184"/>
      <c r="UVT1094" s="184"/>
      <c r="UVU1094" s="184"/>
      <c r="UVV1094" s="184"/>
      <c r="UVW1094" s="184"/>
      <c r="UVX1094" s="184"/>
      <c r="UVY1094" s="184"/>
      <c r="UVZ1094" s="184"/>
      <c r="UWA1094" s="184"/>
      <c r="UWB1094" s="184"/>
      <c r="UWC1094" s="184"/>
      <c r="UWD1094" s="184"/>
      <c r="UWE1094" s="184"/>
      <c r="UWF1094" s="184"/>
      <c r="UWG1094" s="184"/>
      <c r="UWH1094" s="184"/>
      <c r="UWI1094" s="184"/>
      <c r="UWJ1094" s="184"/>
      <c r="UWK1094" s="184"/>
      <c r="UWL1094" s="184"/>
      <c r="UWM1094" s="184"/>
      <c r="UWN1094" s="184"/>
      <c r="UWO1094" s="184"/>
      <c r="UWP1094" s="184"/>
      <c r="UWQ1094" s="184"/>
      <c r="UWR1094" s="184"/>
      <c r="UWS1094" s="184"/>
      <c r="UWT1094" s="184"/>
      <c r="UWU1094" s="184"/>
      <c r="UWV1094" s="184"/>
      <c r="UWW1094" s="184"/>
      <c r="UWX1094" s="184"/>
      <c r="UWY1094" s="184"/>
      <c r="UWZ1094" s="184"/>
      <c r="UXA1094" s="184"/>
      <c r="UXB1094" s="184"/>
      <c r="UXC1094" s="184"/>
      <c r="UXD1094" s="184"/>
      <c r="UXE1094" s="184"/>
      <c r="UXF1094" s="184"/>
      <c r="UXG1094" s="184"/>
      <c r="UXH1094" s="184"/>
      <c r="UXI1094" s="184"/>
      <c r="UXJ1094" s="184"/>
      <c r="UXK1094" s="184"/>
      <c r="UXL1094" s="184"/>
      <c r="UXM1094" s="184"/>
      <c r="UXN1094" s="184"/>
      <c r="UXO1094" s="184"/>
      <c r="UXP1094" s="184"/>
      <c r="UXQ1094" s="184"/>
      <c r="UXR1094" s="184"/>
      <c r="UXS1094" s="184"/>
      <c r="UXT1094" s="184"/>
      <c r="UXU1094" s="184"/>
      <c r="UXV1094" s="184"/>
      <c r="UXW1094" s="184"/>
      <c r="UXX1094" s="184"/>
      <c r="UXY1094" s="184"/>
      <c r="UXZ1094" s="184"/>
      <c r="UYA1094" s="184"/>
      <c r="UYB1094" s="184"/>
      <c r="UYC1094" s="184"/>
      <c r="UYD1094" s="184"/>
      <c r="UYE1094" s="184"/>
      <c r="UYF1094" s="184"/>
      <c r="UYG1094" s="184"/>
      <c r="UYH1094" s="184"/>
      <c r="UYI1094" s="184"/>
      <c r="UYJ1094" s="184"/>
      <c r="UYK1094" s="184"/>
      <c r="UYL1094" s="184"/>
      <c r="UYM1094" s="184"/>
      <c r="UYN1094" s="184"/>
      <c r="UYO1094" s="184"/>
      <c r="UYP1094" s="184"/>
      <c r="UYQ1094" s="184"/>
      <c r="UYR1094" s="184"/>
      <c r="UYS1094" s="184"/>
      <c r="UYT1094" s="184"/>
      <c r="UYU1094" s="184"/>
      <c r="UYV1094" s="184"/>
      <c r="UYW1094" s="184"/>
      <c r="UYX1094" s="184"/>
      <c r="UYY1094" s="184"/>
      <c r="UYZ1094" s="184"/>
      <c r="UZA1094" s="184"/>
      <c r="UZB1094" s="184"/>
      <c r="UZC1094" s="184"/>
      <c r="UZD1094" s="184"/>
      <c r="UZE1094" s="184"/>
      <c r="UZF1094" s="184"/>
      <c r="UZG1094" s="184"/>
      <c r="UZH1094" s="184"/>
      <c r="UZI1094" s="184"/>
      <c r="UZJ1094" s="184"/>
      <c r="UZK1094" s="184"/>
      <c r="UZL1094" s="184"/>
      <c r="UZM1094" s="184"/>
      <c r="UZN1094" s="184"/>
      <c r="UZO1094" s="184"/>
      <c r="UZP1094" s="184"/>
      <c r="UZQ1094" s="184"/>
      <c r="UZR1094" s="184"/>
      <c r="UZS1094" s="184"/>
      <c r="UZT1094" s="184"/>
      <c r="UZU1094" s="184"/>
      <c r="UZV1094" s="184"/>
      <c r="UZW1094" s="184"/>
      <c r="UZX1094" s="184"/>
      <c r="UZY1094" s="184"/>
      <c r="UZZ1094" s="184"/>
      <c r="VAA1094" s="184"/>
      <c r="VAB1094" s="184"/>
      <c r="VAC1094" s="184"/>
      <c r="VAD1094" s="184"/>
      <c r="VAE1094" s="184"/>
      <c r="VAF1094" s="184"/>
      <c r="VAG1094" s="184"/>
      <c r="VAH1094" s="184"/>
      <c r="VAI1094" s="184"/>
      <c r="VAJ1094" s="184"/>
      <c r="VAK1094" s="184"/>
      <c r="VAL1094" s="184"/>
      <c r="VAM1094" s="184"/>
      <c r="VAN1094" s="184"/>
      <c r="VAO1094" s="184"/>
      <c r="VAP1094" s="184"/>
      <c r="VAQ1094" s="184"/>
      <c r="VAR1094" s="184"/>
      <c r="VAS1094" s="184"/>
      <c r="VAT1094" s="184"/>
      <c r="VAU1094" s="184"/>
      <c r="VAV1094" s="184"/>
      <c r="VAW1094" s="184"/>
      <c r="VAX1094" s="184"/>
      <c r="VAY1094" s="184"/>
      <c r="VAZ1094" s="184"/>
      <c r="VBA1094" s="184"/>
      <c r="VBB1094" s="184"/>
      <c r="VBC1094" s="184"/>
      <c r="VBD1094" s="184"/>
      <c r="VBE1094" s="184"/>
      <c r="VBF1094" s="184"/>
      <c r="VBG1094" s="184"/>
      <c r="VBH1094" s="184"/>
      <c r="VBI1094" s="184"/>
      <c r="VBJ1094" s="184"/>
      <c r="VBK1094" s="184"/>
      <c r="VBL1094" s="184"/>
      <c r="VBM1094" s="184"/>
      <c r="VBN1094" s="184"/>
      <c r="VBO1094" s="184"/>
      <c r="VBP1094" s="184"/>
      <c r="VBQ1094" s="184"/>
      <c r="VBR1094" s="184"/>
      <c r="VBS1094" s="184"/>
      <c r="VBT1094" s="184"/>
      <c r="VBU1094" s="184"/>
      <c r="VBV1094" s="184"/>
      <c r="VBW1094" s="184"/>
      <c r="VBX1094" s="184"/>
      <c r="VBY1094" s="184"/>
      <c r="VBZ1094" s="184"/>
      <c r="VCA1094" s="184"/>
      <c r="VCB1094" s="184"/>
      <c r="VCC1094" s="184"/>
      <c r="VCD1094" s="184"/>
      <c r="VCE1094" s="184"/>
      <c r="VCF1094" s="184"/>
      <c r="VCG1094" s="184"/>
      <c r="VCH1094" s="184"/>
      <c r="VCI1094" s="184"/>
      <c r="VCJ1094" s="184"/>
      <c r="VCK1094" s="184"/>
      <c r="VCL1094" s="184"/>
      <c r="VCM1094" s="184"/>
      <c r="VCN1094" s="184"/>
      <c r="VCO1094" s="184"/>
      <c r="VCP1094" s="184"/>
      <c r="VCQ1094" s="184"/>
      <c r="VCR1094" s="184"/>
      <c r="VCS1094" s="184"/>
      <c r="VCT1094" s="184"/>
      <c r="VCU1094" s="184"/>
      <c r="VCV1094" s="184"/>
      <c r="VCW1094" s="184"/>
      <c r="VCX1094" s="184"/>
      <c r="VCY1094" s="184"/>
      <c r="VCZ1094" s="184"/>
      <c r="VDA1094" s="184"/>
      <c r="VDB1094" s="184"/>
      <c r="VDC1094" s="184"/>
      <c r="VDD1094" s="184"/>
      <c r="VDE1094" s="184"/>
      <c r="VDF1094" s="184"/>
      <c r="VDG1094" s="184"/>
      <c r="VDH1094" s="184"/>
      <c r="VDI1094" s="184"/>
      <c r="VDJ1094" s="184"/>
      <c r="VDK1094" s="184"/>
      <c r="VDL1094" s="184"/>
      <c r="VDM1094" s="184"/>
      <c r="VDN1094" s="184"/>
      <c r="VDO1094" s="184"/>
      <c r="VDP1094" s="184"/>
      <c r="VDQ1094" s="184"/>
      <c r="VDR1094" s="184"/>
      <c r="VDS1094" s="184"/>
      <c r="VDT1094" s="184"/>
      <c r="VDU1094" s="184"/>
      <c r="VDV1094" s="184"/>
      <c r="VDW1094" s="184"/>
      <c r="VDX1094" s="184"/>
      <c r="VDY1094" s="184"/>
      <c r="VDZ1094" s="184"/>
      <c r="VEA1094" s="184"/>
      <c r="VEB1094" s="184"/>
      <c r="VEC1094" s="184"/>
      <c r="VED1094" s="184"/>
      <c r="VEE1094" s="184"/>
      <c r="VEF1094" s="184"/>
      <c r="VEG1094" s="184"/>
      <c r="VEH1094" s="184"/>
      <c r="VEI1094" s="184"/>
      <c r="VEJ1094" s="184"/>
      <c r="VEK1094" s="184"/>
      <c r="VEL1094" s="184"/>
      <c r="VEM1094" s="184"/>
      <c r="VEN1094" s="184"/>
      <c r="VEO1094" s="184"/>
      <c r="VEP1094" s="184"/>
      <c r="VEQ1094" s="184"/>
      <c r="VER1094" s="184"/>
      <c r="VES1094" s="184"/>
      <c r="VET1094" s="184"/>
      <c r="VEU1094" s="184"/>
      <c r="VEV1094" s="184"/>
      <c r="VEW1094" s="184"/>
      <c r="VEX1094" s="184"/>
      <c r="VEY1094" s="184"/>
      <c r="VEZ1094" s="184"/>
      <c r="VFA1094" s="184"/>
      <c r="VFB1094" s="184"/>
      <c r="VFC1094" s="184"/>
      <c r="VFD1094" s="184"/>
      <c r="VFE1094" s="184"/>
      <c r="VFF1094" s="184"/>
      <c r="VFG1094" s="184"/>
      <c r="VFH1094" s="184"/>
      <c r="VFI1094" s="184"/>
      <c r="VFJ1094" s="184"/>
      <c r="VFK1094" s="184"/>
      <c r="VFL1094" s="184"/>
      <c r="VFM1094" s="184"/>
      <c r="VFN1094" s="184"/>
      <c r="VFO1094" s="184"/>
      <c r="VFP1094" s="184"/>
      <c r="VFQ1094" s="184"/>
      <c r="VFR1094" s="184"/>
      <c r="VFS1094" s="184"/>
      <c r="VFT1094" s="184"/>
      <c r="VFU1094" s="184"/>
      <c r="VFV1094" s="184"/>
      <c r="VFW1094" s="184"/>
      <c r="VFX1094" s="184"/>
      <c r="VFY1094" s="184"/>
      <c r="VFZ1094" s="184"/>
      <c r="VGA1094" s="184"/>
      <c r="VGB1094" s="184"/>
      <c r="VGC1094" s="184"/>
      <c r="VGD1094" s="184"/>
      <c r="VGE1094" s="184"/>
      <c r="VGF1094" s="184"/>
      <c r="VGG1094" s="184"/>
      <c r="VGH1094" s="184"/>
      <c r="VGI1094" s="184"/>
      <c r="VGJ1094" s="184"/>
      <c r="VGK1094" s="184"/>
      <c r="VGL1094" s="184"/>
      <c r="VGM1094" s="184"/>
      <c r="VGN1094" s="184"/>
      <c r="VGO1094" s="184"/>
      <c r="VGP1094" s="184"/>
      <c r="VGQ1094" s="184"/>
      <c r="VGR1094" s="184"/>
      <c r="VGS1094" s="184"/>
      <c r="VGT1094" s="184"/>
      <c r="VGU1094" s="184"/>
      <c r="VGV1094" s="184"/>
      <c r="VGW1094" s="184"/>
      <c r="VGX1094" s="184"/>
      <c r="VGY1094" s="184"/>
      <c r="VGZ1094" s="184"/>
      <c r="VHA1094" s="184"/>
      <c r="VHB1094" s="184"/>
      <c r="VHC1094" s="184"/>
      <c r="VHD1094" s="184"/>
      <c r="VHE1094" s="184"/>
      <c r="VHF1094" s="184"/>
      <c r="VHG1094" s="184"/>
      <c r="VHH1094" s="184"/>
      <c r="VHI1094" s="184"/>
      <c r="VHJ1094" s="184"/>
      <c r="VHK1094" s="184"/>
      <c r="VHL1094" s="184"/>
      <c r="VHM1094" s="184"/>
      <c r="VHN1094" s="184"/>
      <c r="VHO1094" s="184"/>
      <c r="VHP1094" s="184"/>
      <c r="VHQ1094" s="184"/>
      <c r="VHR1094" s="184"/>
      <c r="VHS1094" s="184"/>
      <c r="VHT1094" s="184"/>
      <c r="VHU1094" s="184"/>
      <c r="VHV1094" s="184"/>
      <c r="VHW1094" s="184"/>
      <c r="VHX1094" s="184"/>
      <c r="VHY1094" s="184"/>
      <c r="VHZ1094" s="184"/>
      <c r="VIA1094" s="184"/>
      <c r="VIB1094" s="184"/>
      <c r="VIC1094" s="184"/>
      <c r="VID1094" s="184"/>
      <c r="VIE1094" s="184"/>
      <c r="VIF1094" s="184"/>
      <c r="VIG1094" s="184"/>
      <c r="VIH1094" s="184"/>
      <c r="VII1094" s="184"/>
      <c r="VIJ1094" s="184"/>
      <c r="VIK1094" s="184"/>
      <c r="VIL1094" s="184"/>
      <c r="VIM1094" s="184"/>
      <c r="VIN1094" s="184"/>
      <c r="VIO1094" s="184"/>
      <c r="VIP1094" s="184"/>
      <c r="VIQ1094" s="184"/>
      <c r="VIR1094" s="184"/>
      <c r="VIS1094" s="184"/>
      <c r="VIT1094" s="184"/>
      <c r="VIU1094" s="184"/>
      <c r="VIV1094" s="184"/>
      <c r="VIW1094" s="184"/>
      <c r="VIX1094" s="184"/>
      <c r="VIY1094" s="184"/>
      <c r="VIZ1094" s="184"/>
      <c r="VJA1094" s="184"/>
      <c r="VJB1094" s="184"/>
      <c r="VJC1094" s="184"/>
      <c r="VJD1094" s="184"/>
      <c r="VJE1094" s="184"/>
      <c r="VJF1094" s="184"/>
      <c r="VJG1094" s="184"/>
      <c r="VJH1094" s="184"/>
      <c r="VJI1094" s="184"/>
      <c r="VJJ1094" s="184"/>
      <c r="VJK1094" s="184"/>
      <c r="VJL1094" s="184"/>
      <c r="VJM1094" s="184"/>
      <c r="VJN1094" s="184"/>
      <c r="VJO1094" s="184"/>
      <c r="VJP1094" s="184"/>
      <c r="VJQ1094" s="184"/>
      <c r="VJR1094" s="184"/>
      <c r="VJS1094" s="184"/>
      <c r="VJT1094" s="184"/>
      <c r="VJU1094" s="184"/>
      <c r="VJV1094" s="184"/>
      <c r="VJW1094" s="184"/>
      <c r="VJX1094" s="184"/>
      <c r="VJY1094" s="184"/>
      <c r="VJZ1094" s="184"/>
      <c r="VKA1094" s="184"/>
      <c r="VKB1094" s="184"/>
      <c r="VKC1094" s="184"/>
      <c r="VKD1094" s="184"/>
      <c r="VKE1094" s="184"/>
      <c r="VKF1094" s="184"/>
      <c r="VKG1094" s="184"/>
      <c r="VKH1094" s="184"/>
      <c r="VKI1094" s="184"/>
      <c r="VKJ1094" s="184"/>
      <c r="VKK1094" s="184"/>
      <c r="VKL1094" s="184"/>
      <c r="VKM1094" s="184"/>
      <c r="VKN1094" s="184"/>
      <c r="VKO1094" s="184"/>
      <c r="VKP1094" s="184"/>
      <c r="VKQ1094" s="184"/>
      <c r="VKR1094" s="184"/>
      <c r="VKS1094" s="184"/>
      <c r="VKT1094" s="184"/>
      <c r="VKU1094" s="184"/>
      <c r="VKV1094" s="184"/>
      <c r="VKW1094" s="184"/>
      <c r="VKX1094" s="184"/>
      <c r="VKY1094" s="184"/>
      <c r="VKZ1094" s="184"/>
      <c r="VLA1094" s="184"/>
      <c r="VLB1094" s="184"/>
      <c r="VLC1094" s="184"/>
      <c r="VLD1094" s="184"/>
      <c r="VLE1094" s="184"/>
      <c r="VLF1094" s="184"/>
      <c r="VLG1094" s="184"/>
      <c r="VLH1094" s="184"/>
      <c r="VLI1094" s="184"/>
      <c r="VLJ1094" s="184"/>
      <c r="VLK1094" s="184"/>
      <c r="VLL1094" s="184"/>
      <c r="VLM1094" s="184"/>
      <c r="VLN1094" s="184"/>
      <c r="VLO1094" s="184"/>
      <c r="VLP1094" s="184"/>
      <c r="VLQ1094" s="184"/>
      <c r="VLR1094" s="184"/>
      <c r="VLS1094" s="184"/>
      <c r="VLT1094" s="184"/>
      <c r="VLU1094" s="184"/>
      <c r="VLV1094" s="184"/>
      <c r="VLW1094" s="184"/>
      <c r="VLX1094" s="184"/>
      <c r="VLY1094" s="184"/>
      <c r="VLZ1094" s="184"/>
      <c r="VMA1094" s="184"/>
      <c r="VMB1094" s="184"/>
      <c r="VMC1094" s="184"/>
      <c r="VMD1094" s="184"/>
      <c r="VME1094" s="184"/>
      <c r="VMF1094" s="184"/>
      <c r="VMG1094" s="184"/>
      <c r="VMH1094" s="184"/>
      <c r="VMI1094" s="184"/>
      <c r="VMJ1094" s="184"/>
      <c r="VMK1094" s="184"/>
      <c r="VML1094" s="184"/>
      <c r="VMM1094" s="184"/>
      <c r="VMN1094" s="184"/>
      <c r="VMO1094" s="184"/>
      <c r="VMP1094" s="184"/>
      <c r="VMQ1094" s="184"/>
      <c r="VMR1094" s="184"/>
      <c r="VMS1094" s="184"/>
      <c r="VMT1094" s="184"/>
      <c r="VMU1094" s="184"/>
      <c r="VMV1094" s="184"/>
      <c r="VMW1094" s="184"/>
      <c r="VMX1094" s="184"/>
      <c r="VMY1094" s="184"/>
      <c r="VMZ1094" s="184"/>
      <c r="VNA1094" s="184"/>
      <c r="VNB1094" s="184"/>
      <c r="VNC1094" s="184"/>
      <c r="VND1094" s="184"/>
      <c r="VNE1094" s="184"/>
      <c r="VNF1094" s="184"/>
      <c r="VNG1094" s="184"/>
      <c r="VNH1094" s="184"/>
      <c r="VNI1094" s="184"/>
      <c r="VNJ1094" s="184"/>
      <c r="VNK1094" s="184"/>
      <c r="VNL1094" s="184"/>
      <c r="VNM1094" s="184"/>
      <c r="VNN1094" s="184"/>
      <c r="VNO1094" s="184"/>
      <c r="VNP1094" s="184"/>
      <c r="VNQ1094" s="184"/>
      <c r="VNR1094" s="184"/>
      <c r="VNS1094" s="184"/>
      <c r="VNT1094" s="184"/>
      <c r="VNU1094" s="184"/>
      <c r="VNV1094" s="184"/>
      <c r="VNW1094" s="184"/>
      <c r="VNX1094" s="184"/>
      <c r="VNY1094" s="184"/>
      <c r="VNZ1094" s="184"/>
      <c r="VOA1094" s="184"/>
      <c r="VOB1094" s="184"/>
      <c r="VOC1094" s="184"/>
      <c r="VOD1094" s="184"/>
      <c r="VOE1094" s="184"/>
      <c r="VOF1094" s="184"/>
      <c r="VOG1094" s="184"/>
      <c r="VOH1094" s="184"/>
      <c r="VOI1094" s="184"/>
      <c r="VOJ1094" s="184"/>
      <c r="VOK1094" s="184"/>
      <c r="VOL1094" s="184"/>
      <c r="VOM1094" s="184"/>
      <c r="VON1094" s="184"/>
      <c r="VOO1094" s="184"/>
      <c r="VOP1094" s="184"/>
      <c r="VOQ1094" s="184"/>
      <c r="VOR1094" s="184"/>
      <c r="VOS1094" s="184"/>
      <c r="VOT1094" s="184"/>
      <c r="VOU1094" s="184"/>
      <c r="VOV1094" s="184"/>
      <c r="VOW1094" s="184"/>
      <c r="VOX1094" s="184"/>
      <c r="VOY1094" s="184"/>
      <c r="VOZ1094" s="184"/>
      <c r="VPA1094" s="184"/>
      <c r="VPB1094" s="184"/>
      <c r="VPC1094" s="184"/>
      <c r="VPD1094" s="184"/>
      <c r="VPE1094" s="184"/>
      <c r="VPF1094" s="184"/>
      <c r="VPG1094" s="184"/>
      <c r="VPH1094" s="184"/>
      <c r="VPI1094" s="184"/>
      <c r="VPJ1094" s="184"/>
      <c r="VPK1094" s="184"/>
      <c r="VPL1094" s="184"/>
      <c r="VPM1094" s="184"/>
      <c r="VPN1094" s="184"/>
      <c r="VPO1094" s="184"/>
      <c r="VPP1094" s="184"/>
      <c r="VPQ1094" s="184"/>
      <c r="VPR1094" s="184"/>
      <c r="VPS1094" s="184"/>
      <c r="VPT1094" s="184"/>
      <c r="VPU1094" s="184"/>
      <c r="VPV1094" s="184"/>
      <c r="VPW1094" s="184"/>
      <c r="VPX1094" s="184"/>
      <c r="VPY1094" s="184"/>
      <c r="VPZ1094" s="184"/>
      <c r="VQA1094" s="184"/>
      <c r="VQB1094" s="184"/>
      <c r="VQC1094" s="184"/>
      <c r="VQD1094" s="184"/>
      <c r="VQE1094" s="184"/>
      <c r="VQF1094" s="184"/>
      <c r="VQG1094" s="184"/>
      <c r="VQH1094" s="184"/>
      <c r="VQI1094" s="184"/>
      <c r="VQJ1094" s="184"/>
      <c r="VQK1094" s="184"/>
      <c r="VQL1094" s="184"/>
      <c r="VQM1094" s="184"/>
      <c r="VQN1094" s="184"/>
      <c r="VQO1094" s="184"/>
      <c r="VQP1094" s="184"/>
      <c r="VQQ1094" s="184"/>
      <c r="VQR1094" s="184"/>
      <c r="VQS1094" s="184"/>
      <c r="VQT1094" s="184"/>
      <c r="VQU1094" s="184"/>
      <c r="VQV1094" s="184"/>
      <c r="VQW1094" s="184"/>
      <c r="VQX1094" s="184"/>
      <c r="VQY1094" s="184"/>
      <c r="VQZ1094" s="184"/>
      <c r="VRA1094" s="184"/>
      <c r="VRB1094" s="184"/>
      <c r="VRC1094" s="184"/>
      <c r="VRD1094" s="184"/>
      <c r="VRE1094" s="184"/>
      <c r="VRF1094" s="184"/>
      <c r="VRG1094" s="184"/>
      <c r="VRH1094" s="184"/>
      <c r="VRI1094" s="184"/>
      <c r="VRJ1094" s="184"/>
      <c r="VRK1094" s="184"/>
      <c r="VRL1094" s="184"/>
      <c r="VRM1094" s="184"/>
      <c r="VRN1094" s="184"/>
      <c r="VRO1094" s="184"/>
      <c r="VRP1094" s="184"/>
      <c r="VRQ1094" s="184"/>
      <c r="VRR1094" s="184"/>
      <c r="VRS1094" s="184"/>
      <c r="VRT1094" s="184"/>
      <c r="VRU1094" s="184"/>
      <c r="VRV1094" s="184"/>
      <c r="VRW1094" s="184"/>
      <c r="VRX1094" s="184"/>
      <c r="VRY1094" s="184"/>
      <c r="VRZ1094" s="184"/>
      <c r="VSA1094" s="184"/>
      <c r="VSB1094" s="184"/>
      <c r="VSC1094" s="184"/>
      <c r="VSD1094" s="184"/>
      <c r="VSE1094" s="184"/>
      <c r="VSF1094" s="184"/>
      <c r="VSG1094" s="184"/>
      <c r="VSH1094" s="184"/>
      <c r="VSI1094" s="184"/>
      <c r="VSJ1094" s="184"/>
      <c r="VSK1094" s="184"/>
      <c r="VSL1094" s="184"/>
      <c r="VSM1094" s="184"/>
      <c r="VSN1094" s="184"/>
      <c r="VSO1094" s="184"/>
      <c r="VSP1094" s="184"/>
      <c r="VSQ1094" s="184"/>
      <c r="VSR1094" s="184"/>
      <c r="VSS1094" s="184"/>
      <c r="VST1094" s="184"/>
      <c r="VSU1094" s="184"/>
      <c r="VSV1094" s="184"/>
      <c r="VSW1094" s="184"/>
      <c r="VSX1094" s="184"/>
      <c r="VSY1094" s="184"/>
      <c r="VSZ1094" s="184"/>
      <c r="VTA1094" s="184"/>
      <c r="VTB1094" s="184"/>
      <c r="VTC1094" s="184"/>
      <c r="VTD1094" s="184"/>
      <c r="VTE1094" s="184"/>
      <c r="VTF1094" s="184"/>
      <c r="VTG1094" s="184"/>
      <c r="VTH1094" s="184"/>
      <c r="VTI1094" s="184"/>
      <c r="VTJ1094" s="184"/>
      <c r="VTK1094" s="184"/>
      <c r="VTL1094" s="184"/>
      <c r="VTM1094" s="184"/>
      <c r="VTN1094" s="184"/>
      <c r="VTO1094" s="184"/>
      <c r="VTP1094" s="184"/>
      <c r="VTQ1094" s="184"/>
      <c r="VTR1094" s="184"/>
      <c r="VTS1094" s="184"/>
      <c r="VTT1094" s="184"/>
      <c r="VTU1094" s="184"/>
      <c r="VTV1094" s="184"/>
      <c r="VTW1094" s="184"/>
      <c r="VTX1094" s="184"/>
      <c r="VTY1094" s="184"/>
      <c r="VTZ1094" s="184"/>
      <c r="VUA1094" s="184"/>
      <c r="VUB1094" s="184"/>
      <c r="VUC1094" s="184"/>
      <c r="VUD1094" s="184"/>
      <c r="VUE1094" s="184"/>
      <c r="VUF1094" s="184"/>
      <c r="VUG1094" s="184"/>
      <c r="VUH1094" s="184"/>
      <c r="VUI1094" s="184"/>
      <c r="VUJ1094" s="184"/>
      <c r="VUK1094" s="184"/>
      <c r="VUL1094" s="184"/>
      <c r="VUM1094" s="184"/>
      <c r="VUN1094" s="184"/>
      <c r="VUO1094" s="184"/>
      <c r="VUP1094" s="184"/>
      <c r="VUQ1094" s="184"/>
      <c r="VUR1094" s="184"/>
      <c r="VUS1094" s="184"/>
      <c r="VUT1094" s="184"/>
      <c r="VUU1094" s="184"/>
      <c r="VUV1094" s="184"/>
      <c r="VUW1094" s="184"/>
      <c r="VUX1094" s="184"/>
      <c r="VUY1094" s="184"/>
      <c r="VUZ1094" s="184"/>
      <c r="VVA1094" s="184"/>
      <c r="VVB1094" s="184"/>
      <c r="VVC1094" s="184"/>
      <c r="VVD1094" s="184"/>
      <c r="VVE1094" s="184"/>
      <c r="VVF1094" s="184"/>
      <c r="VVG1094" s="184"/>
      <c r="VVH1094" s="184"/>
      <c r="VVI1094" s="184"/>
      <c r="VVJ1094" s="184"/>
      <c r="VVK1094" s="184"/>
      <c r="VVL1094" s="184"/>
      <c r="VVM1094" s="184"/>
      <c r="VVN1094" s="184"/>
      <c r="VVO1094" s="184"/>
      <c r="VVP1094" s="184"/>
      <c r="VVQ1094" s="184"/>
      <c r="VVR1094" s="184"/>
      <c r="VVS1094" s="184"/>
      <c r="VVT1094" s="184"/>
      <c r="VVU1094" s="184"/>
      <c r="VVV1094" s="184"/>
      <c r="VVW1094" s="184"/>
      <c r="VVX1094" s="184"/>
      <c r="VVY1094" s="184"/>
      <c r="VVZ1094" s="184"/>
      <c r="VWA1094" s="184"/>
      <c r="VWB1094" s="184"/>
      <c r="VWC1094" s="184"/>
      <c r="VWD1094" s="184"/>
      <c r="VWE1094" s="184"/>
      <c r="VWF1094" s="184"/>
      <c r="VWG1094" s="184"/>
      <c r="VWH1094" s="184"/>
      <c r="VWI1094" s="184"/>
      <c r="VWJ1094" s="184"/>
      <c r="VWK1094" s="184"/>
      <c r="VWL1094" s="184"/>
      <c r="VWM1094" s="184"/>
      <c r="VWN1094" s="184"/>
      <c r="VWO1094" s="184"/>
      <c r="VWP1094" s="184"/>
      <c r="VWQ1094" s="184"/>
      <c r="VWR1094" s="184"/>
      <c r="VWS1094" s="184"/>
      <c r="VWT1094" s="184"/>
      <c r="VWU1094" s="184"/>
      <c r="VWV1094" s="184"/>
      <c r="VWW1094" s="184"/>
      <c r="VWX1094" s="184"/>
      <c r="VWY1094" s="184"/>
      <c r="VWZ1094" s="184"/>
      <c r="VXA1094" s="184"/>
      <c r="VXB1094" s="184"/>
      <c r="VXC1094" s="184"/>
      <c r="VXD1094" s="184"/>
      <c r="VXE1094" s="184"/>
      <c r="VXF1094" s="184"/>
      <c r="VXG1094" s="184"/>
      <c r="VXH1094" s="184"/>
      <c r="VXI1094" s="184"/>
      <c r="VXJ1094" s="184"/>
      <c r="VXK1094" s="184"/>
      <c r="VXL1094" s="184"/>
      <c r="VXM1094" s="184"/>
      <c r="VXN1094" s="184"/>
      <c r="VXO1094" s="184"/>
      <c r="VXP1094" s="184"/>
      <c r="VXQ1094" s="184"/>
      <c r="VXR1094" s="184"/>
      <c r="VXS1094" s="184"/>
      <c r="VXT1094" s="184"/>
      <c r="VXU1094" s="184"/>
      <c r="VXV1094" s="184"/>
      <c r="VXW1094" s="184"/>
      <c r="VXX1094" s="184"/>
      <c r="VXY1094" s="184"/>
      <c r="VXZ1094" s="184"/>
      <c r="VYA1094" s="184"/>
      <c r="VYB1094" s="184"/>
      <c r="VYC1094" s="184"/>
      <c r="VYD1094" s="184"/>
      <c r="VYE1094" s="184"/>
      <c r="VYF1094" s="184"/>
      <c r="VYG1094" s="184"/>
      <c r="VYH1094" s="184"/>
      <c r="VYI1094" s="184"/>
      <c r="VYJ1094" s="184"/>
      <c r="VYK1094" s="184"/>
      <c r="VYL1094" s="184"/>
      <c r="VYM1094" s="184"/>
      <c r="VYN1094" s="184"/>
      <c r="VYO1094" s="184"/>
      <c r="VYP1094" s="184"/>
      <c r="VYQ1094" s="184"/>
      <c r="VYR1094" s="184"/>
      <c r="VYS1094" s="184"/>
      <c r="VYT1094" s="184"/>
      <c r="VYU1094" s="184"/>
      <c r="VYV1094" s="184"/>
      <c r="VYW1094" s="184"/>
      <c r="VYX1094" s="184"/>
      <c r="VYY1094" s="184"/>
      <c r="VYZ1094" s="184"/>
      <c r="VZA1094" s="184"/>
      <c r="VZB1094" s="184"/>
      <c r="VZC1094" s="184"/>
      <c r="VZD1094" s="184"/>
      <c r="VZE1094" s="184"/>
      <c r="VZF1094" s="184"/>
      <c r="VZG1094" s="184"/>
      <c r="VZH1094" s="184"/>
      <c r="VZI1094" s="184"/>
      <c r="VZJ1094" s="184"/>
      <c r="VZK1094" s="184"/>
      <c r="VZL1094" s="184"/>
      <c r="VZM1094" s="184"/>
      <c r="VZN1094" s="184"/>
      <c r="VZO1094" s="184"/>
      <c r="VZP1094" s="184"/>
      <c r="VZQ1094" s="184"/>
      <c r="VZR1094" s="184"/>
      <c r="VZS1094" s="184"/>
      <c r="VZT1094" s="184"/>
      <c r="VZU1094" s="184"/>
      <c r="VZV1094" s="184"/>
      <c r="VZW1094" s="184"/>
      <c r="VZX1094" s="184"/>
      <c r="VZY1094" s="184"/>
      <c r="VZZ1094" s="184"/>
      <c r="WAA1094" s="184"/>
      <c r="WAB1094" s="184"/>
      <c r="WAC1094" s="184"/>
      <c r="WAD1094" s="184"/>
      <c r="WAE1094" s="184"/>
      <c r="WAF1094" s="184"/>
      <c r="WAG1094" s="184"/>
      <c r="WAH1094" s="184"/>
      <c r="WAI1094" s="184"/>
      <c r="WAJ1094" s="184"/>
      <c r="WAK1094" s="184"/>
      <c r="WAL1094" s="184"/>
      <c r="WAM1094" s="184"/>
      <c r="WAN1094" s="184"/>
      <c r="WAO1094" s="184"/>
      <c r="WAP1094" s="184"/>
      <c r="WAQ1094" s="184"/>
      <c r="WAR1094" s="184"/>
      <c r="WAS1094" s="184"/>
      <c r="WAT1094" s="184"/>
      <c r="WAU1094" s="184"/>
      <c r="WAV1094" s="184"/>
      <c r="WAW1094" s="184"/>
      <c r="WAX1094" s="184"/>
      <c r="WAY1094" s="184"/>
      <c r="WAZ1094" s="184"/>
      <c r="WBA1094" s="184"/>
      <c r="WBB1094" s="184"/>
      <c r="WBC1094" s="184"/>
      <c r="WBD1094" s="184"/>
      <c r="WBE1094" s="184"/>
      <c r="WBF1094" s="184"/>
      <c r="WBG1094" s="184"/>
      <c r="WBH1094" s="184"/>
      <c r="WBI1094" s="184"/>
      <c r="WBJ1094" s="184"/>
      <c r="WBK1094" s="184"/>
      <c r="WBL1094" s="184"/>
      <c r="WBM1094" s="184"/>
      <c r="WBN1094" s="184"/>
      <c r="WBO1094" s="184"/>
      <c r="WBP1094" s="184"/>
      <c r="WBQ1094" s="184"/>
      <c r="WBR1094" s="184"/>
      <c r="WBS1094" s="184"/>
      <c r="WBT1094" s="184"/>
      <c r="WBU1094" s="184"/>
      <c r="WBV1094" s="184"/>
      <c r="WBW1094" s="184"/>
      <c r="WBX1094" s="184"/>
      <c r="WBY1094" s="184"/>
      <c r="WBZ1094" s="184"/>
      <c r="WCA1094" s="184"/>
      <c r="WCB1094" s="184"/>
      <c r="WCC1094" s="184"/>
      <c r="WCD1094" s="184"/>
      <c r="WCE1094" s="184"/>
      <c r="WCF1094" s="184"/>
      <c r="WCG1094" s="184"/>
      <c r="WCH1094" s="184"/>
      <c r="WCI1094" s="184"/>
      <c r="WCJ1094" s="184"/>
      <c r="WCK1094" s="184"/>
      <c r="WCL1094" s="184"/>
      <c r="WCM1094" s="184"/>
      <c r="WCN1094" s="184"/>
      <c r="WCO1094" s="184"/>
      <c r="WCP1094" s="184"/>
      <c r="WCQ1094" s="184"/>
      <c r="WCR1094" s="184"/>
      <c r="WCS1094" s="184"/>
      <c r="WCT1094" s="184"/>
      <c r="WCU1094" s="184"/>
      <c r="WCV1094" s="184"/>
      <c r="WCW1094" s="184"/>
      <c r="WCX1094" s="184"/>
      <c r="WCY1094" s="184"/>
      <c r="WCZ1094" s="184"/>
      <c r="WDA1094" s="184"/>
      <c r="WDB1094" s="184"/>
      <c r="WDC1094" s="184"/>
      <c r="WDD1094" s="184"/>
      <c r="WDE1094" s="184"/>
      <c r="WDF1094" s="184"/>
      <c r="WDG1094" s="184"/>
      <c r="WDH1094" s="184"/>
      <c r="WDI1094" s="184"/>
      <c r="WDJ1094" s="184"/>
      <c r="WDK1094" s="184"/>
      <c r="WDL1094" s="184"/>
      <c r="WDM1094" s="184"/>
      <c r="WDN1094" s="184"/>
      <c r="WDO1094" s="184"/>
      <c r="WDP1094" s="184"/>
      <c r="WDQ1094" s="184"/>
      <c r="WDR1094" s="184"/>
      <c r="WDS1094" s="184"/>
      <c r="WDT1094" s="184"/>
      <c r="WDU1094" s="184"/>
      <c r="WDV1094" s="184"/>
      <c r="WDW1094" s="184"/>
      <c r="WDX1094" s="184"/>
      <c r="WDY1094" s="184"/>
      <c r="WDZ1094" s="184"/>
      <c r="WEA1094" s="184"/>
      <c r="WEB1094" s="184"/>
      <c r="WEC1094" s="184"/>
      <c r="WED1094" s="184"/>
      <c r="WEE1094" s="184"/>
      <c r="WEF1094" s="184"/>
      <c r="WEG1094" s="184"/>
      <c r="WEH1094" s="184"/>
      <c r="WEI1094" s="184"/>
      <c r="WEJ1094" s="184"/>
      <c r="WEK1094" s="184"/>
      <c r="WEL1094" s="184"/>
      <c r="WEM1094" s="184"/>
      <c r="WEN1094" s="184"/>
      <c r="WEO1094" s="184"/>
      <c r="WEP1094" s="184"/>
      <c r="WEQ1094" s="184"/>
      <c r="WER1094" s="184"/>
      <c r="WES1094" s="184"/>
      <c r="WET1094" s="184"/>
      <c r="WEU1094" s="184"/>
      <c r="WEV1094" s="184"/>
      <c r="WEW1094" s="184"/>
      <c r="WEX1094" s="184"/>
      <c r="WEY1094" s="184"/>
      <c r="WEZ1094" s="184"/>
      <c r="WFA1094" s="184"/>
      <c r="WFB1094" s="184"/>
      <c r="WFC1094" s="184"/>
      <c r="WFD1094" s="184"/>
      <c r="WFE1094" s="184"/>
      <c r="WFF1094" s="184"/>
      <c r="WFG1094" s="184"/>
      <c r="WFH1094" s="184"/>
      <c r="WFI1094" s="184"/>
      <c r="WFJ1094" s="184"/>
      <c r="WFK1094" s="184"/>
      <c r="WFL1094" s="184"/>
      <c r="WFM1094" s="184"/>
      <c r="WFN1094" s="184"/>
      <c r="WFO1094" s="184"/>
      <c r="WFP1094" s="184"/>
      <c r="WFQ1094" s="184"/>
      <c r="WFR1094" s="184"/>
      <c r="WFS1094" s="184"/>
      <c r="WFT1094" s="184"/>
      <c r="WFU1094" s="184"/>
      <c r="WFV1094" s="184"/>
      <c r="WFW1094" s="184"/>
      <c r="WFX1094" s="184"/>
      <c r="WFY1094" s="184"/>
      <c r="WFZ1094" s="184"/>
      <c r="WGA1094" s="184"/>
      <c r="WGB1094" s="184"/>
      <c r="WGC1094" s="184"/>
      <c r="WGD1094" s="184"/>
      <c r="WGE1094" s="184"/>
      <c r="WGF1094" s="184"/>
      <c r="WGG1094" s="184"/>
      <c r="WGH1094" s="184"/>
      <c r="WGI1094" s="184"/>
      <c r="WGJ1094" s="184"/>
      <c r="WGK1094" s="184"/>
      <c r="WGL1094" s="184"/>
      <c r="WGM1094" s="184"/>
      <c r="WGN1094" s="184"/>
      <c r="WGO1094" s="184"/>
      <c r="WGP1094" s="184"/>
      <c r="WGQ1094" s="184"/>
      <c r="WGR1094" s="184"/>
      <c r="WGS1094" s="184"/>
      <c r="WGT1094" s="184"/>
      <c r="WGU1094" s="184"/>
      <c r="WGV1094" s="184"/>
      <c r="WGW1094" s="184"/>
      <c r="WGX1094" s="184"/>
      <c r="WGY1094" s="184"/>
      <c r="WGZ1094" s="184"/>
      <c r="WHA1094" s="184"/>
      <c r="WHB1094" s="184"/>
      <c r="WHC1094" s="184"/>
      <c r="WHD1094" s="184"/>
      <c r="WHE1094" s="184"/>
      <c r="WHF1094" s="184"/>
      <c r="WHG1094" s="184"/>
      <c r="WHH1094" s="184"/>
      <c r="WHI1094" s="184"/>
      <c r="WHJ1094" s="184"/>
      <c r="WHK1094" s="184"/>
      <c r="WHL1094" s="184"/>
      <c r="WHM1094" s="184"/>
      <c r="WHN1094" s="184"/>
      <c r="WHO1094" s="184"/>
      <c r="WHP1094" s="184"/>
      <c r="WHQ1094" s="184"/>
      <c r="WHR1094" s="184"/>
      <c r="WHS1094" s="184"/>
      <c r="WHT1094" s="184"/>
      <c r="WHU1094" s="184"/>
      <c r="WHV1094" s="184"/>
      <c r="WHW1094" s="184"/>
      <c r="WHX1094" s="184"/>
      <c r="WHY1094" s="184"/>
      <c r="WHZ1094" s="184"/>
      <c r="WIA1094" s="184"/>
      <c r="WIB1094" s="184"/>
      <c r="WIC1094" s="184"/>
      <c r="WID1094" s="184"/>
      <c r="WIE1094" s="184"/>
      <c r="WIF1094" s="184"/>
      <c r="WIG1094" s="184"/>
      <c r="WIH1094" s="184"/>
      <c r="WII1094" s="184"/>
      <c r="WIJ1094" s="184"/>
      <c r="WIK1094" s="184"/>
      <c r="WIL1094" s="184"/>
      <c r="WIM1094" s="184"/>
      <c r="WIN1094" s="184"/>
      <c r="WIO1094" s="184"/>
      <c r="WIP1094" s="184"/>
      <c r="WIQ1094" s="184"/>
      <c r="WIR1094" s="184"/>
      <c r="WIS1094" s="184"/>
      <c r="WIT1094" s="184"/>
      <c r="WIU1094" s="184"/>
      <c r="WIV1094" s="184"/>
      <c r="WIW1094" s="184"/>
      <c r="WIX1094" s="184"/>
      <c r="WIY1094" s="184"/>
      <c r="WIZ1094" s="184"/>
      <c r="WJA1094" s="184"/>
      <c r="WJB1094" s="184"/>
      <c r="WJC1094" s="184"/>
      <c r="WJD1094" s="184"/>
      <c r="WJE1094" s="184"/>
      <c r="WJF1094" s="184"/>
      <c r="WJG1094" s="184"/>
      <c r="WJH1094" s="184"/>
      <c r="WJI1094" s="184"/>
      <c r="WJJ1094" s="184"/>
      <c r="WJK1094" s="184"/>
      <c r="WJL1094" s="184"/>
      <c r="WJM1094" s="184"/>
      <c r="WJN1094" s="184"/>
      <c r="WJO1094" s="184"/>
      <c r="WJP1094" s="184"/>
      <c r="WJQ1094" s="184"/>
      <c r="WJR1094" s="184"/>
      <c r="WJS1094" s="184"/>
      <c r="WJT1094" s="184"/>
      <c r="WJU1094" s="184"/>
      <c r="WJV1094" s="184"/>
      <c r="WJW1094" s="184"/>
      <c r="WJX1094" s="184"/>
      <c r="WJY1094" s="184"/>
      <c r="WJZ1094" s="184"/>
      <c r="WKA1094" s="184"/>
      <c r="WKB1094" s="184"/>
      <c r="WKC1094" s="184"/>
      <c r="WKD1094" s="184"/>
      <c r="WKE1094" s="184"/>
      <c r="WKF1094" s="184"/>
      <c r="WKG1094" s="184"/>
      <c r="WKH1094" s="184"/>
      <c r="WKI1094" s="184"/>
      <c r="WKJ1094" s="184"/>
      <c r="WKK1094" s="184"/>
      <c r="WKL1094" s="184"/>
      <c r="WKM1094" s="184"/>
      <c r="WKN1094" s="184"/>
      <c r="WKO1094" s="184"/>
      <c r="WKP1094" s="184"/>
      <c r="WKQ1094" s="184"/>
      <c r="WKR1094" s="184"/>
      <c r="WKS1094" s="184"/>
      <c r="WKT1094" s="184"/>
      <c r="WKU1094" s="184"/>
      <c r="WKV1094" s="184"/>
      <c r="WKW1094" s="184"/>
      <c r="WKX1094" s="184"/>
      <c r="WKY1094" s="184"/>
      <c r="WKZ1094" s="184"/>
      <c r="WLA1094" s="184"/>
      <c r="WLB1094" s="184"/>
      <c r="WLC1094" s="184"/>
      <c r="WLD1094" s="184"/>
      <c r="WLE1094" s="184"/>
      <c r="WLF1094" s="184"/>
      <c r="WLG1094" s="184"/>
      <c r="WLH1094" s="184"/>
      <c r="WLI1094" s="184"/>
      <c r="WLJ1094" s="184"/>
      <c r="WLK1094" s="184"/>
      <c r="WLL1094" s="184"/>
      <c r="WLM1094" s="184"/>
      <c r="WLN1094" s="184"/>
      <c r="WLO1094" s="184"/>
      <c r="WLP1094" s="184"/>
      <c r="WLQ1094" s="184"/>
      <c r="WLR1094" s="184"/>
      <c r="WLS1094" s="184"/>
      <c r="WLT1094" s="184"/>
      <c r="WLU1094" s="184"/>
      <c r="WLV1094" s="184"/>
      <c r="WLW1094" s="184"/>
      <c r="WLX1094" s="184"/>
      <c r="WLY1094" s="184"/>
      <c r="WLZ1094" s="184"/>
      <c r="WMA1094" s="184"/>
      <c r="WMB1094" s="184"/>
      <c r="WMC1094" s="184"/>
      <c r="WMD1094" s="184"/>
      <c r="WME1094" s="184"/>
      <c r="WMF1094" s="184"/>
      <c r="WMG1094" s="184"/>
      <c r="WMH1094" s="184"/>
      <c r="WMI1094" s="184"/>
      <c r="WMJ1094" s="184"/>
      <c r="WMK1094" s="184"/>
      <c r="WML1094" s="184"/>
      <c r="WMM1094" s="184"/>
      <c r="WMN1094" s="184"/>
      <c r="WMO1094" s="184"/>
      <c r="WMP1094" s="184"/>
      <c r="WMQ1094" s="184"/>
      <c r="WMR1094" s="184"/>
      <c r="WMS1094" s="184"/>
      <c r="WMT1094" s="184"/>
      <c r="WMU1094" s="184"/>
      <c r="WMV1094" s="184"/>
      <c r="WMW1094" s="184"/>
      <c r="WMX1094" s="184"/>
      <c r="WMY1094" s="184"/>
      <c r="WMZ1094" s="184"/>
      <c r="WNA1094" s="184"/>
      <c r="WNB1094" s="184"/>
      <c r="WNC1094" s="184"/>
      <c r="WND1094" s="184"/>
      <c r="WNE1094" s="184"/>
      <c r="WNF1094" s="184"/>
      <c r="WNG1094" s="184"/>
      <c r="WNH1094" s="184"/>
      <c r="WNI1094" s="184"/>
      <c r="WNJ1094" s="184"/>
      <c r="WNK1094" s="184"/>
      <c r="WNL1094" s="184"/>
      <c r="WNM1094" s="184"/>
      <c r="WNN1094" s="184"/>
      <c r="WNO1094" s="184"/>
      <c r="WNP1094" s="184"/>
      <c r="WNQ1094" s="184"/>
      <c r="WNR1094" s="184"/>
      <c r="WNS1094" s="184"/>
      <c r="WNT1094" s="184"/>
      <c r="WNU1094" s="184"/>
      <c r="WNV1094" s="184"/>
      <c r="WNW1094" s="184"/>
      <c r="WNX1094" s="184"/>
      <c r="WNY1094" s="184"/>
      <c r="WNZ1094" s="184"/>
      <c r="WOA1094" s="184"/>
      <c r="WOB1094" s="184"/>
      <c r="WOC1094" s="184"/>
      <c r="WOD1094" s="184"/>
      <c r="WOE1094" s="184"/>
      <c r="WOF1094" s="184"/>
      <c r="WOG1094" s="184"/>
      <c r="WOH1094" s="184"/>
      <c r="WOI1094" s="184"/>
      <c r="WOJ1094" s="184"/>
      <c r="WOK1094" s="184"/>
      <c r="WOL1094" s="184"/>
      <c r="WOM1094" s="184"/>
      <c r="WON1094" s="184"/>
      <c r="WOO1094" s="184"/>
      <c r="WOP1094" s="184"/>
      <c r="WOQ1094" s="184"/>
      <c r="WOR1094" s="184"/>
      <c r="WOS1094" s="184"/>
      <c r="WOT1094" s="184"/>
      <c r="WOU1094" s="184"/>
      <c r="WOV1094" s="184"/>
      <c r="WOW1094" s="184"/>
      <c r="WOX1094" s="184"/>
      <c r="WOY1094" s="184"/>
      <c r="WOZ1094" s="184"/>
      <c r="WPA1094" s="184"/>
      <c r="WPB1094" s="184"/>
      <c r="WPC1094" s="184"/>
      <c r="WPD1094" s="184"/>
      <c r="WPE1094" s="184"/>
      <c r="WPF1094" s="184"/>
      <c r="WPG1094" s="184"/>
      <c r="WPH1094" s="184"/>
      <c r="WPI1094" s="184"/>
      <c r="WPJ1094" s="184"/>
      <c r="WPK1094" s="184"/>
      <c r="WPL1094" s="184"/>
      <c r="WPM1094" s="184"/>
      <c r="WPN1094" s="184"/>
      <c r="WPO1094" s="184"/>
      <c r="WPP1094" s="184"/>
      <c r="WPQ1094" s="184"/>
      <c r="WPR1094" s="184"/>
      <c r="WPS1094" s="184"/>
      <c r="WPT1094" s="184"/>
      <c r="WPU1094" s="184"/>
      <c r="WPV1094" s="184"/>
      <c r="WPW1094" s="184"/>
      <c r="WPX1094" s="184"/>
      <c r="WPY1094" s="184"/>
      <c r="WPZ1094" s="184"/>
      <c r="WQA1094" s="184"/>
      <c r="WQB1094" s="184"/>
      <c r="WQC1094" s="184"/>
      <c r="WQD1094" s="184"/>
      <c r="WQE1094" s="184"/>
      <c r="WQF1094" s="184"/>
      <c r="WQG1094" s="184"/>
      <c r="WQH1094" s="184"/>
      <c r="WQI1094" s="184"/>
      <c r="WQJ1094" s="184"/>
      <c r="WQK1094" s="184"/>
      <c r="WQL1094" s="184"/>
      <c r="WQM1094" s="184"/>
      <c r="WQN1094" s="184"/>
      <c r="WQO1094" s="184"/>
      <c r="WQP1094" s="184"/>
      <c r="WQQ1094" s="184"/>
      <c r="WQR1094" s="184"/>
      <c r="WQS1094" s="184"/>
      <c r="WQT1094" s="184"/>
      <c r="WQU1094" s="184"/>
      <c r="WQV1094" s="184"/>
      <c r="WQW1094" s="184"/>
      <c r="WQX1094" s="184"/>
      <c r="WQY1094" s="184"/>
      <c r="WQZ1094" s="184"/>
      <c r="WRA1094" s="184"/>
      <c r="WRB1094" s="184"/>
      <c r="WRC1094" s="184"/>
      <c r="WRD1094" s="184"/>
      <c r="WRE1094" s="184"/>
      <c r="WRF1094" s="184"/>
      <c r="WRG1094" s="184"/>
      <c r="WRH1094" s="184"/>
      <c r="WRI1094" s="184"/>
      <c r="WRJ1094" s="184"/>
      <c r="WRK1094" s="184"/>
      <c r="WRL1094" s="184"/>
      <c r="WRM1094" s="184"/>
      <c r="WRN1094" s="184"/>
      <c r="WRO1094" s="184"/>
      <c r="WRP1094" s="184"/>
      <c r="WRQ1094" s="184"/>
      <c r="WRR1094" s="184"/>
      <c r="WRS1094" s="184"/>
      <c r="WRT1094" s="184"/>
      <c r="WRU1094" s="184"/>
      <c r="WRV1094" s="184"/>
      <c r="WRW1094" s="184"/>
      <c r="WRX1094" s="184"/>
      <c r="WRY1094" s="184"/>
      <c r="WRZ1094" s="184"/>
      <c r="WSA1094" s="184"/>
      <c r="WSB1094" s="184"/>
      <c r="WSC1094" s="184"/>
      <c r="WSD1094" s="184"/>
      <c r="WSE1094" s="184"/>
      <c r="WSF1094" s="184"/>
      <c r="WSG1094" s="184"/>
      <c r="WSH1094" s="184"/>
      <c r="WSI1094" s="184"/>
      <c r="WSJ1094" s="184"/>
      <c r="WSK1094" s="184"/>
      <c r="WSL1094" s="184"/>
      <c r="WSM1094" s="184"/>
      <c r="WSN1094" s="184"/>
      <c r="WSO1094" s="184"/>
      <c r="WSP1094" s="184"/>
      <c r="WSQ1094" s="184"/>
      <c r="WSR1094" s="184"/>
      <c r="WSS1094" s="184"/>
      <c r="WST1094" s="184"/>
      <c r="WSU1094" s="184"/>
      <c r="WSV1094" s="184"/>
      <c r="WSW1094" s="184"/>
      <c r="WSX1094" s="184"/>
      <c r="WSY1094" s="184"/>
      <c r="WSZ1094" s="184"/>
      <c r="WTA1094" s="184"/>
      <c r="WTB1094" s="184"/>
      <c r="WTC1094" s="184"/>
      <c r="WTD1094" s="184"/>
      <c r="WTE1094" s="184"/>
      <c r="WTF1094" s="184"/>
      <c r="WTG1094" s="184"/>
      <c r="WTH1094" s="184"/>
      <c r="WTI1094" s="184"/>
      <c r="WTJ1094" s="184"/>
      <c r="WTK1094" s="184"/>
      <c r="WTL1094" s="184"/>
      <c r="WTM1094" s="184"/>
      <c r="WTN1094" s="184"/>
      <c r="WTO1094" s="184"/>
      <c r="WTP1094" s="184"/>
      <c r="WTQ1094" s="184"/>
      <c r="WTR1094" s="184"/>
      <c r="WTS1094" s="184"/>
      <c r="WTT1094" s="184"/>
      <c r="WTU1094" s="184"/>
      <c r="WTV1094" s="184"/>
      <c r="WTW1094" s="184"/>
      <c r="WTX1094" s="184"/>
      <c r="WTY1094" s="184"/>
      <c r="WTZ1094" s="184"/>
      <c r="WUA1094" s="184"/>
      <c r="WUB1094" s="184"/>
      <c r="WUC1094" s="184"/>
      <c r="WUD1094" s="184"/>
      <c r="WUE1094" s="184"/>
      <c r="WUF1094" s="184"/>
      <c r="WUG1094" s="184"/>
      <c r="WUH1094" s="184"/>
      <c r="WUI1094" s="184"/>
      <c r="WUJ1094" s="184"/>
      <c r="WUK1094" s="184"/>
      <c r="WUL1094" s="184"/>
      <c r="WUM1094" s="184"/>
      <c r="WUN1094" s="184"/>
      <c r="WUO1094" s="184"/>
      <c r="WUP1094" s="184"/>
      <c r="WUQ1094" s="184"/>
      <c r="WUR1094" s="184"/>
      <c r="WUS1094" s="184"/>
      <c r="WUT1094" s="184"/>
      <c r="WUU1094" s="184"/>
      <c r="WUV1094" s="184"/>
      <c r="WUW1094" s="184"/>
      <c r="WUX1094" s="184"/>
      <c r="WUY1094" s="184"/>
      <c r="WUZ1094" s="184"/>
      <c r="WVA1094" s="184"/>
      <c r="WVB1094" s="184"/>
      <c r="WVC1094" s="184"/>
      <c r="WVD1094" s="184"/>
      <c r="WVE1094" s="184"/>
      <c r="WVF1094" s="184"/>
      <c r="WVG1094" s="184"/>
      <c r="WVH1094" s="184"/>
      <c r="WVI1094" s="184"/>
      <c r="WVJ1094" s="184"/>
      <c r="WVK1094" s="184"/>
      <c r="WVL1094" s="184"/>
      <c r="WVM1094" s="184"/>
      <c r="WVN1094" s="184"/>
      <c r="WVO1094" s="184"/>
      <c r="WVP1094" s="184"/>
      <c r="WVQ1094" s="184"/>
      <c r="WVR1094" s="184"/>
      <c r="WVS1094" s="184"/>
      <c r="WVT1094" s="184"/>
      <c r="WVU1094" s="184"/>
      <c r="WVV1094" s="184"/>
      <c r="WVW1094" s="184"/>
      <c r="WVX1094" s="184"/>
      <c r="WVY1094" s="184"/>
      <c r="WVZ1094" s="184"/>
      <c r="WWA1094" s="184"/>
      <c r="WWB1094" s="184"/>
      <c r="WWC1094" s="184"/>
      <c r="WWD1094" s="184"/>
      <c r="WWE1094" s="184"/>
      <c r="WWF1094" s="184"/>
      <c r="WWG1094" s="184"/>
      <c r="WWH1094" s="184"/>
      <c r="WWI1094" s="184"/>
      <c r="WWJ1094" s="184"/>
      <c r="WWK1094" s="184"/>
      <c r="WWL1094" s="184"/>
      <c r="WWM1094" s="184"/>
      <c r="WWN1094" s="184"/>
      <c r="WWO1094" s="184"/>
      <c r="WWP1094" s="184"/>
      <c r="WWQ1094" s="184"/>
      <c r="WWR1094" s="184"/>
      <c r="WWS1094" s="184"/>
      <c r="WWT1094" s="184"/>
      <c r="WWU1094" s="184"/>
      <c r="WWV1094" s="184"/>
      <c r="WWW1094" s="184"/>
      <c r="WWX1094" s="184"/>
      <c r="WWY1094" s="184"/>
      <c r="WWZ1094" s="184"/>
      <c r="WXA1094" s="184"/>
      <c r="WXB1094" s="184"/>
      <c r="WXC1094" s="184"/>
      <c r="WXD1094" s="184"/>
      <c r="WXE1094" s="184"/>
      <c r="WXF1094" s="184"/>
      <c r="WXG1094" s="184"/>
      <c r="WXH1094" s="184"/>
      <c r="WXI1094" s="184"/>
      <c r="WXJ1094" s="184"/>
      <c r="WXK1094" s="184"/>
      <c r="WXL1094" s="184"/>
      <c r="WXM1094" s="184"/>
      <c r="WXN1094" s="184"/>
      <c r="WXO1094" s="184"/>
      <c r="WXP1094" s="184"/>
      <c r="WXQ1094" s="184"/>
      <c r="WXR1094" s="184"/>
      <c r="WXS1094" s="184"/>
      <c r="WXT1094" s="184"/>
      <c r="WXU1094" s="184"/>
      <c r="WXV1094" s="184"/>
      <c r="WXW1094" s="184"/>
      <c r="WXX1094" s="184"/>
      <c r="WXY1094" s="184"/>
      <c r="WXZ1094" s="184"/>
      <c r="WYA1094" s="184"/>
      <c r="WYB1094" s="184"/>
      <c r="WYC1094" s="184"/>
      <c r="WYD1094" s="184"/>
      <c r="WYE1094" s="184"/>
      <c r="WYF1094" s="184"/>
      <c r="WYG1094" s="184"/>
      <c r="WYH1094" s="184"/>
      <c r="WYI1094" s="184"/>
      <c r="WYJ1094" s="184"/>
      <c r="WYK1094" s="184"/>
      <c r="WYL1094" s="184"/>
      <c r="WYM1094" s="184"/>
      <c r="WYN1094" s="184"/>
      <c r="WYO1094" s="184"/>
      <c r="WYP1094" s="184"/>
      <c r="WYQ1094" s="184"/>
      <c r="WYR1094" s="184"/>
      <c r="WYS1094" s="184"/>
      <c r="WYT1094" s="184"/>
      <c r="WYU1094" s="184"/>
      <c r="WYV1094" s="184"/>
      <c r="WYW1094" s="184"/>
      <c r="WYX1094" s="184"/>
      <c r="WYY1094" s="184"/>
      <c r="WYZ1094" s="184"/>
      <c r="WZA1094" s="184"/>
      <c r="WZB1094" s="184"/>
      <c r="WZC1094" s="184"/>
      <c r="WZD1094" s="184"/>
      <c r="WZE1094" s="184"/>
      <c r="WZF1094" s="184"/>
      <c r="WZG1094" s="184"/>
      <c r="WZH1094" s="184"/>
      <c r="WZI1094" s="184"/>
      <c r="WZJ1094" s="184"/>
      <c r="WZK1094" s="184"/>
      <c r="WZL1094" s="184"/>
      <c r="WZM1094" s="184"/>
      <c r="WZN1094" s="184"/>
      <c r="WZO1094" s="184"/>
      <c r="WZP1094" s="184"/>
      <c r="WZQ1094" s="184"/>
      <c r="WZR1094" s="184"/>
      <c r="WZS1094" s="184"/>
      <c r="WZT1094" s="184"/>
      <c r="WZU1094" s="184"/>
      <c r="WZV1094" s="184"/>
      <c r="WZW1094" s="184"/>
      <c r="WZX1094" s="184"/>
      <c r="WZY1094" s="184"/>
      <c r="WZZ1094" s="184"/>
      <c r="XAA1094" s="184"/>
      <c r="XAB1094" s="184"/>
      <c r="XAC1094" s="184"/>
      <c r="XAD1094" s="184"/>
      <c r="XAE1094" s="184"/>
      <c r="XAF1094" s="184"/>
      <c r="XAG1094" s="184"/>
      <c r="XAH1094" s="184"/>
      <c r="XAI1094" s="184"/>
      <c r="XAJ1094" s="184"/>
      <c r="XAK1094" s="184"/>
      <c r="XAL1094" s="184"/>
      <c r="XAM1094" s="184"/>
      <c r="XAN1094" s="184"/>
      <c r="XAO1094" s="184"/>
      <c r="XAP1094" s="184"/>
      <c r="XAQ1094" s="184"/>
      <c r="XAR1094" s="184"/>
      <c r="XAS1094" s="184"/>
      <c r="XAT1094" s="184"/>
      <c r="XAU1094" s="184"/>
      <c r="XAV1094" s="184"/>
      <c r="XAW1094" s="184"/>
      <c r="XAX1094" s="184"/>
      <c r="XAY1094" s="184"/>
      <c r="XAZ1094" s="184"/>
      <c r="XBA1094" s="184"/>
      <c r="XBB1094" s="184"/>
      <c r="XBC1094" s="184"/>
      <c r="XBD1094" s="184"/>
      <c r="XBE1094" s="184"/>
      <c r="XBF1094" s="184"/>
      <c r="XBG1094" s="184"/>
      <c r="XBH1094" s="184"/>
      <c r="XBI1094" s="184"/>
      <c r="XBJ1094" s="184"/>
      <c r="XBK1094" s="184"/>
      <c r="XBL1094" s="184"/>
      <c r="XBM1094" s="184"/>
      <c r="XBN1094" s="184"/>
      <c r="XBO1094" s="184"/>
      <c r="XBP1094" s="184"/>
      <c r="XBQ1094" s="184"/>
      <c r="XBR1094" s="184"/>
      <c r="XBS1094" s="184"/>
      <c r="XBT1094" s="184"/>
      <c r="XBU1094" s="184"/>
      <c r="XBV1094" s="184"/>
      <c r="XBW1094" s="184"/>
      <c r="XBX1094" s="184"/>
      <c r="XBY1094" s="184"/>
      <c r="XBZ1094" s="184"/>
      <c r="XCA1094" s="184"/>
      <c r="XCB1094" s="184"/>
      <c r="XCC1094" s="184"/>
      <c r="XCD1094" s="184"/>
      <c r="XCE1094" s="184"/>
      <c r="XCF1094" s="184"/>
      <c r="XCG1094" s="184"/>
      <c r="XCH1094" s="184"/>
      <c r="XCI1094" s="184"/>
      <c r="XCJ1094" s="184"/>
      <c r="XCK1094" s="184"/>
      <c r="XCL1094" s="184"/>
      <c r="XCM1094" s="184"/>
      <c r="XCN1094" s="184"/>
      <c r="XCO1094" s="184"/>
      <c r="XCP1094" s="184"/>
      <c r="XCQ1094" s="184"/>
      <c r="XCR1094" s="184"/>
      <c r="XCS1094" s="184"/>
      <c r="XCT1094" s="184"/>
      <c r="XCU1094" s="184"/>
      <c r="XCV1094" s="184"/>
      <c r="XCW1094" s="184"/>
      <c r="XCX1094" s="184"/>
      <c r="XCY1094" s="184"/>
      <c r="XCZ1094" s="184"/>
      <c r="XDA1094" s="184"/>
      <c r="XDB1094" s="184"/>
      <c r="XDC1094" s="184"/>
      <c r="XDD1094" s="184"/>
      <c r="XDE1094" s="184"/>
      <c r="XDF1094" s="184"/>
      <c r="XDG1094" s="184"/>
      <c r="XDH1094" s="184"/>
      <c r="XDI1094" s="184"/>
      <c r="XDJ1094" s="184"/>
      <c r="XDK1094" s="184"/>
      <c r="XDL1094" s="184"/>
      <c r="XDM1094" s="184"/>
      <c r="XDN1094" s="184"/>
      <c r="XDO1094" s="184"/>
      <c r="XDP1094" s="184"/>
      <c r="XDQ1094" s="184"/>
      <c r="XDR1094" s="184"/>
      <c r="XDS1094" s="184"/>
      <c r="XDT1094" s="184"/>
      <c r="XDU1094" s="184"/>
      <c r="XDV1094" s="184"/>
      <c r="XDW1094" s="184"/>
      <c r="XDX1094" s="184"/>
      <c r="XDY1094" s="184"/>
      <c r="XDZ1094" s="184"/>
      <c r="XEA1094" s="184"/>
      <c r="XEB1094" s="184"/>
      <c r="XEC1094" s="184"/>
      <c r="XED1094" s="184"/>
      <c r="XEE1094" s="184"/>
      <c r="XEF1094" s="184"/>
      <c r="XEG1094" s="184"/>
      <c r="XEH1094" s="184"/>
      <c r="XEI1094" s="184"/>
      <c r="XEJ1094" s="184"/>
      <c r="XEK1094" s="184"/>
      <c r="XEL1094" s="184"/>
      <c r="XEM1094" s="184"/>
      <c r="XEN1094" s="184"/>
      <c r="XEO1094" s="184"/>
      <c r="XEP1094" s="184"/>
      <c r="XEQ1094" s="184"/>
      <c r="XER1094" s="184"/>
      <c r="XES1094" s="184"/>
      <c r="XET1094" s="184"/>
      <c r="XEU1094" s="184"/>
      <c r="XEV1094" s="184"/>
      <c r="XEW1094" s="184"/>
      <c r="XEX1094" s="184"/>
      <c r="XEY1094" s="184"/>
      <c r="XEZ1094" s="184"/>
      <c r="XFA1094" s="184"/>
      <c r="XFB1094" s="184"/>
      <c r="XFC1094" s="184"/>
      <c r="XFD1094" s="184"/>
    </row>
    <row r="1095" spans="1:16384" s="178" customFormat="1" x14ac:dyDescent="0.3">
      <c r="A1095" s="178" t="s">
        <v>1325</v>
      </c>
      <c r="B1095" s="179" t="s">
        <v>3513</v>
      </c>
      <c r="C1095" s="179" t="s">
        <v>3514</v>
      </c>
      <c r="D1095" s="179">
        <v>2</v>
      </c>
      <c r="E1095" s="179" t="s">
        <v>96</v>
      </c>
      <c r="F1095" s="179" t="s">
        <v>3516</v>
      </c>
      <c r="I1095" s="178" t="s">
        <v>4081</v>
      </c>
      <c r="J1095" s="179" t="s">
        <v>2217</v>
      </c>
      <c r="K1095" s="179" t="s">
        <v>97</v>
      </c>
      <c r="L1095" s="179" t="s">
        <v>124</v>
      </c>
      <c r="M1095" s="179" t="s">
        <v>99</v>
      </c>
      <c r="N1095" s="179">
        <v>4</v>
      </c>
      <c r="O1095" s="179" t="s">
        <v>100</v>
      </c>
      <c r="P1095" s="179">
        <v>2299</v>
      </c>
      <c r="Q1095" s="179" t="s">
        <v>101</v>
      </c>
      <c r="R1095" s="179" t="s">
        <v>102</v>
      </c>
      <c r="S1095" s="179" t="s">
        <v>1324</v>
      </c>
      <c r="T1095" s="179" t="s">
        <v>707</v>
      </c>
      <c r="U1095" s="179" t="s">
        <v>193</v>
      </c>
      <c r="V1095" s="181">
        <v>44</v>
      </c>
      <c r="W1095" s="179">
        <v>14</v>
      </c>
      <c r="X1095" s="179">
        <v>2.92</v>
      </c>
      <c r="Y1095" s="179">
        <v>81</v>
      </c>
      <c r="Z1095" s="179">
        <v>14</v>
      </c>
      <c r="AA1095" s="179">
        <v>0.42</v>
      </c>
      <c r="AB1095" s="182"/>
      <c r="AC1095" s="182"/>
      <c r="AD1095" s="179"/>
      <c r="AE1095" s="182"/>
      <c r="AF1095" s="182"/>
      <c r="AG1095" s="179"/>
      <c r="AH1095" s="179" t="s">
        <v>124</v>
      </c>
      <c r="AI1095" s="183">
        <v>59.3</v>
      </c>
      <c r="AJ1095" s="179" t="s">
        <v>128</v>
      </c>
      <c r="AK1095" s="179" t="s">
        <v>108</v>
      </c>
      <c r="AL1095" s="179">
        <f t="shared" si="13"/>
        <v>2299</v>
      </c>
      <c r="AM1095" s="179" t="s">
        <v>707</v>
      </c>
      <c r="AN1095" s="179">
        <v>8</v>
      </c>
      <c r="AO1095" s="201" t="s">
        <v>110</v>
      </c>
      <c r="AP1095" s="202"/>
      <c r="AQ1095" s="184"/>
      <c r="AR1095" s="184"/>
      <c r="AS1095" s="184"/>
      <c r="AT1095" s="184"/>
      <c r="AU1095" s="184"/>
      <c r="AV1095" s="184"/>
      <c r="AW1095" s="184"/>
      <c r="AX1095" s="184"/>
      <c r="AY1095" s="184"/>
      <c r="AZ1095" s="184"/>
      <c r="BA1095" s="184"/>
      <c r="BB1095" s="184"/>
      <c r="BC1095" s="184"/>
      <c r="BD1095" s="184"/>
      <c r="BE1095" s="184"/>
      <c r="BF1095" s="184"/>
      <c r="BG1095" s="184"/>
      <c r="BH1095" s="184"/>
      <c r="BI1095" s="184"/>
      <c r="BJ1095" s="184"/>
      <c r="BK1095" s="184"/>
      <c r="BL1095" s="184"/>
      <c r="BM1095" s="184"/>
      <c r="BN1095" s="184"/>
      <c r="BO1095" s="184"/>
      <c r="BP1095" s="184"/>
      <c r="BQ1095" s="184"/>
      <c r="BR1095" s="184"/>
      <c r="BS1095" s="184"/>
      <c r="BT1095" s="184"/>
      <c r="BU1095" s="184"/>
      <c r="BV1095" s="184"/>
      <c r="BW1095" s="184"/>
      <c r="BX1095" s="184"/>
      <c r="BY1095" s="184"/>
      <c r="BZ1095" s="184"/>
      <c r="CA1095" s="184"/>
      <c r="CB1095" s="184"/>
      <c r="CC1095" s="184"/>
      <c r="CD1095" s="184"/>
      <c r="CE1095" s="184"/>
      <c r="CF1095" s="184"/>
      <c r="CG1095" s="184"/>
      <c r="CH1095" s="184"/>
      <c r="CI1095" s="184"/>
      <c r="CJ1095" s="184"/>
      <c r="CK1095" s="184"/>
      <c r="CL1095" s="184"/>
      <c r="CM1095" s="184"/>
      <c r="CN1095" s="184"/>
      <c r="CO1095" s="184"/>
      <c r="CP1095" s="184"/>
      <c r="CQ1095" s="184"/>
      <c r="CR1095" s="184"/>
      <c r="CS1095" s="184"/>
      <c r="CT1095" s="184"/>
      <c r="CU1095" s="184"/>
      <c r="CV1095" s="184"/>
      <c r="CW1095" s="184"/>
      <c r="CX1095" s="184"/>
      <c r="CY1095" s="184"/>
      <c r="CZ1095" s="184"/>
      <c r="DA1095" s="184"/>
      <c r="DB1095" s="184"/>
      <c r="DC1095" s="184"/>
      <c r="DD1095" s="184"/>
      <c r="DE1095" s="184"/>
      <c r="DF1095" s="184"/>
      <c r="DG1095" s="184"/>
      <c r="DH1095" s="184"/>
      <c r="DI1095" s="184"/>
      <c r="DJ1095" s="184"/>
      <c r="DK1095" s="184"/>
      <c r="DL1095" s="184"/>
      <c r="DM1095" s="184"/>
      <c r="DN1095" s="184"/>
      <c r="DO1095" s="184"/>
      <c r="DP1095" s="184"/>
      <c r="DQ1095" s="184"/>
      <c r="DR1095" s="184"/>
      <c r="DS1095" s="184"/>
      <c r="DT1095" s="184"/>
      <c r="DU1095" s="184"/>
      <c r="DV1095" s="184"/>
      <c r="DW1095" s="184"/>
      <c r="DX1095" s="184"/>
      <c r="DY1095" s="184"/>
      <c r="DZ1095" s="184"/>
      <c r="EA1095" s="184"/>
      <c r="EB1095" s="184"/>
      <c r="EC1095" s="184"/>
      <c r="ED1095" s="184"/>
      <c r="EE1095" s="184"/>
      <c r="EF1095" s="184"/>
      <c r="EG1095" s="184"/>
      <c r="EH1095" s="184"/>
      <c r="EI1095" s="184"/>
      <c r="EJ1095" s="184"/>
      <c r="EK1095" s="184"/>
      <c r="EL1095" s="184"/>
      <c r="EM1095" s="184"/>
      <c r="EN1095" s="184"/>
      <c r="EO1095" s="184"/>
      <c r="EP1095" s="184"/>
      <c r="EQ1095" s="184"/>
      <c r="ER1095" s="184"/>
      <c r="ES1095" s="184"/>
      <c r="ET1095" s="184"/>
      <c r="EU1095" s="184"/>
      <c r="EV1095" s="184"/>
      <c r="EW1095" s="184"/>
      <c r="EX1095" s="184"/>
      <c r="EY1095" s="184"/>
      <c r="EZ1095" s="184"/>
      <c r="FA1095" s="184"/>
      <c r="FB1095" s="184"/>
      <c r="FC1095" s="184"/>
      <c r="FD1095" s="184"/>
      <c r="FE1095" s="184"/>
      <c r="FF1095" s="184"/>
      <c r="FG1095" s="184"/>
      <c r="FH1095" s="184"/>
      <c r="FI1095" s="184"/>
      <c r="FJ1095" s="184"/>
      <c r="FK1095" s="184"/>
      <c r="FL1095" s="184"/>
      <c r="FM1095" s="184"/>
      <c r="FN1095" s="184"/>
      <c r="FO1095" s="184"/>
      <c r="FP1095" s="184"/>
      <c r="FQ1095" s="184"/>
      <c r="FR1095" s="184"/>
      <c r="FS1095" s="184"/>
      <c r="FT1095" s="184"/>
      <c r="FU1095" s="184"/>
      <c r="FV1095" s="184"/>
      <c r="FW1095" s="184"/>
      <c r="FX1095" s="184"/>
      <c r="FY1095" s="184"/>
      <c r="FZ1095" s="184"/>
      <c r="GA1095" s="184"/>
      <c r="GB1095" s="184"/>
      <c r="GC1095" s="184"/>
      <c r="GD1095" s="184"/>
      <c r="GE1095" s="184"/>
      <c r="GF1095" s="184"/>
      <c r="GG1095" s="184"/>
      <c r="GH1095" s="184"/>
      <c r="GI1095" s="184"/>
      <c r="GJ1095" s="184"/>
      <c r="GK1095" s="184"/>
      <c r="GL1095" s="184"/>
      <c r="GM1095" s="184"/>
      <c r="GN1095" s="184"/>
      <c r="GO1095" s="184"/>
      <c r="GP1095" s="184"/>
      <c r="GQ1095" s="184"/>
      <c r="GR1095" s="184"/>
      <c r="GS1095" s="184"/>
      <c r="GT1095" s="184"/>
      <c r="GU1095" s="184"/>
      <c r="GV1095" s="184"/>
      <c r="GW1095" s="184"/>
      <c r="GX1095" s="184"/>
      <c r="GY1095" s="184"/>
      <c r="GZ1095" s="184"/>
      <c r="HA1095" s="184"/>
      <c r="HB1095" s="184"/>
      <c r="HC1095" s="184"/>
      <c r="HD1095" s="184"/>
      <c r="HE1095" s="184"/>
      <c r="HF1095" s="184"/>
      <c r="HG1095" s="184"/>
      <c r="HH1095" s="184"/>
      <c r="HI1095" s="184"/>
      <c r="HJ1095" s="184"/>
      <c r="HK1095" s="184"/>
      <c r="HL1095" s="184"/>
      <c r="HM1095" s="184"/>
      <c r="HN1095" s="184"/>
      <c r="HO1095" s="184"/>
      <c r="HP1095" s="184"/>
      <c r="HQ1095" s="184"/>
      <c r="HR1095" s="184"/>
      <c r="HS1095" s="184"/>
      <c r="HT1095" s="184"/>
      <c r="HU1095" s="184"/>
      <c r="HV1095" s="184"/>
      <c r="HW1095" s="184"/>
      <c r="HX1095" s="184"/>
      <c r="HY1095" s="184"/>
      <c r="HZ1095" s="184"/>
      <c r="IA1095" s="184"/>
      <c r="IB1095" s="184"/>
      <c r="IC1095" s="184"/>
      <c r="ID1095" s="184"/>
      <c r="IE1095" s="184"/>
      <c r="IF1095" s="184"/>
      <c r="IG1095" s="184"/>
      <c r="IH1095" s="184"/>
      <c r="II1095" s="184"/>
      <c r="IJ1095" s="184"/>
      <c r="IK1095" s="184"/>
      <c r="IL1095" s="184"/>
      <c r="IM1095" s="184"/>
      <c r="IN1095" s="184"/>
      <c r="IO1095" s="184"/>
      <c r="IP1095" s="184"/>
      <c r="IQ1095" s="184"/>
      <c r="IR1095" s="184"/>
      <c r="IS1095" s="184"/>
      <c r="IT1095" s="184"/>
      <c r="IU1095" s="184"/>
      <c r="IV1095" s="184"/>
      <c r="IW1095" s="184"/>
      <c r="IX1095" s="184"/>
      <c r="IY1095" s="184"/>
      <c r="IZ1095" s="184"/>
      <c r="JA1095" s="184"/>
      <c r="JB1095" s="184"/>
      <c r="JC1095" s="184"/>
      <c r="JD1095" s="184"/>
      <c r="JE1095" s="184"/>
      <c r="JF1095" s="184"/>
      <c r="JG1095" s="184"/>
      <c r="JH1095" s="184"/>
      <c r="JI1095" s="184"/>
      <c r="JJ1095" s="184"/>
      <c r="JK1095" s="184"/>
      <c r="JL1095" s="184"/>
      <c r="JM1095" s="184"/>
      <c r="JN1095" s="184"/>
      <c r="JO1095" s="184"/>
      <c r="JP1095" s="184"/>
      <c r="JQ1095" s="184"/>
      <c r="JR1095" s="184"/>
      <c r="JS1095" s="184"/>
      <c r="JT1095" s="184"/>
      <c r="JU1095" s="184"/>
      <c r="JV1095" s="184"/>
      <c r="JW1095" s="184"/>
      <c r="JX1095" s="184"/>
      <c r="JY1095" s="184"/>
      <c r="JZ1095" s="184"/>
      <c r="KA1095" s="184"/>
      <c r="KB1095" s="184"/>
      <c r="KC1095" s="184"/>
      <c r="KD1095" s="184"/>
      <c r="KE1095" s="184"/>
      <c r="KF1095" s="184"/>
      <c r="KG1095" s="184"/>
      <c r="KH1095" s="184"/>
      <c r="KI1095" s="184"/>
      <c r="KJ1095" s="184"/>
      <c r="KK1095" s="184"/>
      <c r="KL1095" s="184"/>
      <c r="KM1095" s="184"/>
      <c r="KN1095" s="184"/>
      <c r="KO1095" s="184"/>
      <c r="KP1095" s="184"/>
      <c r="KQ1095" s="184"/>
      <c r="KR1095" s="184"/>
      <c r="KS1095" s="184"/>
      <c r="KT1095" s="184"/>
      <c r="KU1095" s="184"/>
      <c r="KV1095" s="184"/>
      <c r="KW1095" s="184"/>
      <c r="KX1095" s="184"/>
      <c r="KY1095" s="184"/>
      <c r="KZ1095" s="184"/>
      <c r="LA1095" s="184"/>
      <c r="LB1095" s="184"/>
      <c r="LC1095" s="184"/>
      <c r="LD1095" s="184"/>
      <c r="LE1095" s="184"/>
      <c r="LF1095" s="184"/>
      <c r="LG1095" s="184"/>
      <c r="LH1095" s="184"/>
      <c r="LI1095" s="184"/>
      <c r="LJ1095" s="184"/>
      <c r="LK1095" s="184"/>
      <c r="LL1095" s="184"/>
      <c r="LM1095" s="184"/>
      <c r="LN1095" s="184"/>
      <c r="LO1095" s="184"/>
      <c r="LP1095" s="184"/>
      <c r="LQ1095" s="184"/>
      <c r="LR1095" s="184"/>
      <c r="LS1095" s="184"/>
      <c r="LT1095" s="184"/>
      <c r="LU1095" s="184"/>
      <c r="LV1095" s="184"/>
      <c r="LW1095" s="184"/>
      <c r="LX1095" s="184"/>
      <c r="LY1095" s="184"/>
      <c r="LZ1095" s="184"/>
      <c r="MA1095" s="184"/>
      <c r="MB1095" s="184"/>
      <c r="MC1095" s="184"/>
      <c r="MD1095" s="184"/>
      <c r="ME1095" s="184"/>
      <c r="MF1095" s="184"/>
      <c r="MG1095" s="184"/>
      <c r="MH1095" s="184"/>
      <c r="MI1095" s="184"/>
      <c r="MJ1095" s="184"/>
      <c r="MK1095" s="184"/>
      <c r="ML1095" s="184"/>
      <c r="MM1095" s="184"/>
      <c r="MN1095" s="184"/>
      <c r="MO1095" s="184"/>
      <c r="MP1095" s="184"/>
      <c r="MQ1095" s="184"/>
      <c r="MR1095" s="184"/>
      <c r="MS1095" s="184"/>
      <c r="MT1095" s="184"/>
      <c r="MU1095" s="184"/>
      <c r="MV1095" s="184"/>
      <c r="MW1095" s="184"/>
      <c r="MX1095" s="184"/>
      <c r="MY1095" s="184"/>
      <c r="MZ1095" s="184"/>
      <c r="NA1095" s="184"/>
      <c r="NB1095" s="184"/>
      <c r="NC1095" s="184"/>
      <c r="ND1095" s="184"/>
      <c r="NE1095" s="184"/>
      <c r="NF1095" s="184"/>
      <c r="NG1095" s="184"/>
      <c r="NH1095" s="184"/>
      <c r="NI1095" s="184"/>
      <c r="NJ1095" s="184"/>
      <c r="NK1095" s="184"/>
      <c r="NL1095" s="184"/>
      <c r="NM1095" s="184"/>
      <c r="NN1095" s="184"/>
      <c r="NO1095" s="184"/>
      <c r="NP1095" s="184"/>
      <c r="NQ1095" s="184"/>
      <c r="NR1095" s="184"/>
      <c r="NS1095" s="184"/>
      <c r="NT1095" s="184"/>
      <c r="NU1095" s="184"/>
      <c r="NV1095" s="184"/>
      <c r="NW1095" s="184"/>
      <c r="NX1095" s="184"/>
      <c r="NY1095" s="184"/>
      <c r="NZ1095" s="184"/>
      <c r="OA1095" s="184"/>
      <c r="OB1095" s="184"/>
      <c r="OC1095" s="184"/>
      <c r="OD1095" s="184"/>
      <c r="OE1095" s="184"/>
      <c r="OF1095" s="184"/>
      <c r="OG1095" s="184"/>
      <c r="OH1095" s="184"/>
      <c r="OI1095" s="184"/>
      <c r="OJ1095" s="184"/>
      <c r="OK1095" s="184"/>
      <c r="OL1095" s="184"/>
      <c r="OM1095" s="184"/>
      <c r="ON1095" s="184"/>
      <c r="OO1095" s="184"/>
      <c r="OP1095" s="184"/>
      <c r="OQ1095" s="184"/>
      <c r="OR1095" s="184"/>
      <c r="OS1095" s="184"/>
      <c r="OT1095" s="184"/>
      <c r="OU1095" s="184"/>
      <c r="OV1095" s="184"/>
      <c r="OW1095" s="184"/>
      <c r="OX1095" s="184"/>
      <c r="OY1095" s="184"/>
      <c r="OZ1095" s="184"/>
      <c r="PA1095" s="184"/>
      <c r="PB1095" s="184"/>
      <c r="PC1095" s="184"/>
      <c r="PD1095" s="184"/>
      <c r="PE1095" s="184"/>
      <c r="PF1095" s="184"/>
      <c r="PG1095" s="184"/>
      <c r="PH1095" s="184"/>
      <c r="PI1095" s="184"/>
      <c r="PJ1095" s="184"/>
      <c r="PK1095" s="184"/>
      <c r="PL1095" s="184"/>
      <c r="PM1095" s="184"/>
      <c r="PN1095" s="184"/>
      <c r="PO1095" s="184"/>
      <c r="PP1095" s="184"/>
      <c r="PQ1095" s="184"/>
      <c r="PR1095" s="184"/>
      <c r="PS1095" s="184"/>
      <c r="PT1095" s="184"/>
      <c r="PU1095" s="184"/>
      <c r="PV1095" s="184"/>
      <c r="PW1095" s="184"/>
      <c r="PX1095" s="184"/>
      <c r="PY1095" s="184"/>
      <c r="PZ1095" s="184"/>
      <c r="QA1095" s="184"/>
      <c r="QB1095" s="184"/>
      <c r="QC1095" s="184"/>
      <c r="QD1095" s="184"/>
      <c r="QE1095" s="184"/>
      <c r="QF1095" s="184"/>
      <c r="QG1095" s="184"/>
      <c r="QH1095" s="184"/>
      <c r="QI1095" s="184"/>
      <c r="QJ1095" s="184"/>
      <c r="QK1095" s="184"/>
      <c r="QL1095" s="184"/>
      <c r="QM1095" s="184"/>
      <c r="QN1095" s="184"/>
      <c r="QO1095" s="184"/>
      <c r="QP1095" s="184"/>
      <c r="QQ1095" s="184"/>
      <c r="QR1095" s="184"/>
      <c r="QS1095" s="184"/>
      <c r="QT1095" s="184"/>
      <c r="QU1095" s="184"/>
      <c r="QV1095" s="184"/>
      <c r="QW1095" s="184"/>
      <c r="QX1095" s="184"/>
      <c r="QY1095" s="184"/>
      <c r="QZ1095" s="184"/>
      <c r="RA1095" s="184"/>
      <c r="RB1095" s="184"/>
      <c r="RC1095" s="184"/>
      <c r="RD1095" s="184"/>
      <c r="RE1095" s="184"/>
      <c r="RF1095" s="184"/>
      <c r="RG1095" s="184"/>
      <c r="RH1095" s="184"/>
      <c r="RI1095" s="184"/>
      <c r="RJ1095" s="184"/>
      <c r="RK1095" s="184"/>
      <c r="RL1095" s="184"/>
      <c r="RM1095" s="184"/>
      <c r="RN1095" s="184"/>
      <c r="RO1095" s="184"/>
      <c r="RP1095" s="184"/>
      <c r="RQ1095" s="184"/>
      <c r="RR1095" s="184"/>
      <c r="RS1095" s="184"/>
      <c r="RT1095" s="184"/>
      <c r="RU1095" s="184"/>
      <c r="RV1095" s="184"/>
      <c r="RW1095" s="184"/>
      <c r="RX1095" s="184"/>
      <c r="RY1095" s="184"/>
      <c r="RZ1095" s="184"/>
      <c r="SA1095" s="184"/>
      <c r="SB1095" s="184"/>
      <c r="SC1095" s="184"/>
      <c r="SD1095" s="184"/>
      <c r="SE1095" s="184"/>
      <c r="SF1095" s="184"/>
      <c r="SG1095" s="184"/>
      <c r="SH1095" s="184"/>
      <c r="SI1095" s="184"/>
      <c r="SJ1095" s="184"/>
      <c r="SK1095" s="184"/>
      <c r="SL1095" s="184"/>
      <c r="SM1095" s="184"/>
      <c r="SN1095" s="184"/>
      <c r="SO1095" s="184"/>
      <c r="SP1095" s="184"/>
      <c r="SQ1095" s="184"/>
      <c r="SR1095" s="184"/>
      <c r="SS1095" s="184"/>
      <c r="ST1095" s="184"/>
      <c r="SU1095" s="184"/>
      <c r="SV1095" s="184"/>
      <c r="SW1095" s="184"/>
      <c r="SX1095" s="184"/>
      <c r="SY1095" s="184"/>
      <c r="SZ1095" s="184"/>
      <c r="TA1095" s="184"/>
      <c r="TB1095" s="184"/>
      <c r="TC1095" s="184"/>
      <c r="TD1095" s="184"/>
      <c r="TE1095" s="184"/>
      <c r="TF1095" s="184"/>
      <c r="TG1095" s="184"/>
      <c r="TH1095" s="184"/>
      <c r="TI1095" s="184"/>
      <c r="TJ1095" s="184"/>
      <c r="TK1095" s="184"/>
      <c r="TL1095" s="184"/>
      <c r="TM1095" s="184"/>
      <c r="TN1095" s="184"/>
      <c r="TO1095" s="184"/>
      <c r="TP1095" s="184"/>
      <c r="TQ1095" s="184"/>
      <c r="TR1095" s="184"/>
      <c r="TS1095" s="184"/>
      <c r="TT1095" s="184"/>
      <c r="TU1095" s="184"/>
      <c r="TV1095" s="184"/>
      <c r="TW1095" s="184"/>
      <c r="TX1095" s="184"/>
      <c r="TY1095" s="184"/>
      <c r="TZ1095" s="184"/>
      <c r="UA1095" s="184"/>
      <c r="UB1095" s="184"/>
      <c r="UC1095" s="184"/>
      <c r="UD1095" s="184"/>
      <c r="UE1095" s="184"/>
      <c r="UF1095" s="184"/>
      <c r="UG1095" s="184"/>
      <c r="UH1095" s="184"/>
      <c r="UI1095" s="184"/>
      <c r="UJ1095" s="184"/>
      <c r="UK1095" s="184"/>
      <c r="UL1095" s="184"/>
      <c r="UM1095" s="184"/>
      <c r="UN1095" s="184"/>
      <c r="UO1095" s="184"/>
      <c r="UP1095" s="184"/>
      <c r="UQ1095" s="184"/>
      <c r="UR1095" s="184"/>
      <c r="US1095" s="184"/>
      <c r="UT1095" s="184"/>
      <c r="UU1095" s="184"/>
      <c r="UV1095" s="184"/>
      <c r="UW1095" s="184"/>
      <c r="UX1095" s="184"/>
      <c r="UY1095" s="184"/>
      <c r="UZ1095" s="184"/>
      <c r="VA1095" s="184"/>
      <c r="VB1095" s="184"/>
      <c r="VC1095" s="184"/>
      <c r="VD1095" s="184"/>
      <c r="VE1095" s="184"/>
      <c r="VF1095" s="184"/>
      <c r="VG1095" s="184"/>
      <c r="VH1095" s="184"/>
      <c r="VI1095" s="184"/>
      <c r="VJ1095" s="184"/>
      <c r="VK1095" s="184"/>
      <c r="VL1095" s="184"/>
      <c r="VM1095" s="184"/>
      <c r="VN1095" s="184"/>
      <c r="VO1095" s="184"/>
      <c r="VP1095" s="184"/>
      <c r="VQ1095" s="184"/>
      <c r="VR1095" s="184"/>
      <c r="VS1095" s="184"/>
      <c r="VT1095" s="184"/>
      <c r="VU1095" s="184"/>
      <c r="VV1095" s="184"/>
      <c r="VW1095" s="184"/>
      <c r="VX1095" s="184"/>
      <c r="VY1095" s="184"/>
      <c r="VZ1095" s="184"/>
      <c r="WA1095" s="184"/>
      <c r="WB1095" s="184"/>
      <c r="WC1095" s="184"/>
      <c r="WD1095" s="184"/>
      <c r="WE1095" s="184"/>
      <c r="WF1095" s="184"/>
      <c r="WG1095" s="184"/>
      <c r="WH1095" s="184"/>
      <c r="WI1095" s="184"/>
      <c r="WJ1095" s="184"/>
      <c r="WK1095" s="184"/>
      <c r="WL1095" s="184"/>
      <c r="WM1095" s="184"/>
      <c r="WN1095" s="184"/>
      <c r="WO1095" s="184"/>
      <c r="WP1095" s="184"/>
      <c r="WQ1095" s="184"/>
      <c r="WR1095" s="184"/>
      <c r="WS1095" s="184"/>
      <c r="WT1095" s="184"/>
      <c r="WU1095" s="184"/>
      <c r="WV1095" s="184"/>
      <c r="WW1095" s="184"/>
      <c r="WX1095" s="184"/>
      <c r="WY1095" s="184"/>
      <c r="WZ1095" s="184"/>
      <c r="XA1095" s="184"/>
      <c r="XB1095" s="184"/>
      <c r="XC1095" s="184"/>
      <c r="XD1095" s="184"/>
      <c r="XE1095" s="184"/>
      <c r="XF1095" s="184"/>
      <c r="XG1095" s="184"/>
      <c r="XH1095" s="184"/>
      <c r="XI1095" s="184"/>
      <c r="XJ1095" s="184"/>
      <c r="XK1095" s="184"/>
      <c r="XL1095" s="184"/>
      <c r="XM1095" s="184"/>
      <c r="XN1095" s="184"/>
      <c r="XO1095" s="184"/>
      <c r="XP1095" s="184"/>
      <c r="XQ1095" s="184"/>
      <c r="XR1095" s="184"/>
      <c r="XS1095" s="184"/>
      <c r="XT1095" s="184"/>
      <c r="XU1095" s="184"/>
      <c r="XV1095" s="184"/>
      <c r="XW1095" s="184"/>
      <c r="XX1095" s="184"/>
      <c r="XY1095" s="184"/>
      <c r="XZ1095" s="184"/>
      <c r="YA1095" s="184"/>
      <c r="YB1095" s="184"/>
      <c r="YC1095" s="184"/>
      <c r="YD1095" s="184"/>
      <c r="YE1095" s="184"/>
      <c r="YF1095" s="184"/>
      <c r="YG1095" s="184"/>
      <c r="YH1095" s="184"/>
      <c r="YI1095" s="184"/>
      <c r="YJ1095" s="184"/>
      <c r="YK1095" s="184"/>
      <c r="YL1095" s="184"/>
      <c r="YM1095" s="184"/>
      <c r="YN1095" s="184"/>
      <c r="YO1095" s="184"/>
      <c r="YP1095" s="184"/>
      <c r="YQ1095" s="184"/>
      <c r="YR1095" s="184"/>
      <c r="YS1095" s="184"/>
      <c r="YT1095" s="184"/>
      <c r="YU1095" s="184"/>
      <c r="YV1095" s="184"/>
      <c r="YW1095" s="184"/>
      <c r="YX1095" s="184"/>
      <c r="YY1095" s="184"/>
      <c r="YZ1095" s="184"/>
      <c r="ZA1095" s="184"/>
      <c r="ZB1095" s="184"/>
      <c r="ZC1095" s="184"/>
      <c r="ZD1095" s="184"/>
      <c r="ZE1095" s="184"/>
      <c r="ZF1095" s="184"/>
      <c r="ZG1095" s="184"/>
      <c r="ZH1095" s="184"/>
      <c r="ZI1095" s="184"/>
      <c r="ZJ1095" s="184"/>
      <c r="ZK1095" s="184"/>
      <c r="ZL1095" s="184"/>
      <c r="ZM1095" s="184"/>
      <c r="ZN1095" s="184"/>
      <c r="ZO1095" s="184"/>
      <c r="ZP1095" s="184"/>
      <c r="ZQ1095" s="184"/>
      <c r="ZR1095" s="184"/>
      <c r="ZS1095" s="184"/>
      <c r="ZT1095" s="184"/>
      <c r="ZU1095" s="184"/>
      <c r="ZV1095" s="184"/>
      <c r="ZW1095" s="184"/>
      <c r="ZX1095" s="184"/>
      <c r="ZY1095" s="184"/>
      <c r="ZZ1095" s="184"/>
      <c r="AAA1095" s="184"/>
      <c r="AAB1095" s="184"/>
      <c r="AAC1095" s="184"/>
      <c r="AAD1095" s="184"/>
      <c r="AAE1095" s="184"/>
      <c r="AAF1095" s="184"/>
      <c r="AAG1095" s="184"/>
      <c r="AAH1095" s="184"/>
      <c r="AAI1095" s="184"/>
      <c r="AAJ1095" s="184"/>
      <c r="AAK1095" s="184"/>
      <c r="AAL1095" s="184"/>
      <c r="AAM1095" s="184"/>
      <c r="AAN1095" s="184"/>
      <c r="AAO1095" s="184"/>
      <c r="AAP1095" s="184"/>
      <c r="AAQ1095" s="184"/>
      <c r="AAR1095" s="184"/>
      <c r="AAS1095" s="184"/>
      <c r="AAT1095" s="184"/>
      <c r="AAU1095" s="184"/>
      <c r="AAV1095" s="184"/>
      <c r="AAW1095" s="184"/>
      <c r="AAX1095" s="184"/>
      <c r="AAY1095" s="184"/>
      <c r="AAZ1095" s="184"/>
      <c r="ABA1095" s="184"/>
      <c r="ABB1095" s="184"/>
      <c r="ABC1095" s="184"/>
      <c r="ABD1095" s="184"/>
      <c r="ABE1095" s="184"/>
      <c r="ABF1095" s="184"/>
      <c r="ABG1095" s="184"/>
      <c r="ABH1095" s="184"/>
      <c r="ABI1095" s="184"/>
      <c r="ABJ1095" s="184"/>
      <c r="ABK1095" s="184"/>
      <c r="ABL1095" s="184"/>
      <c r="ABM1095" s="184"/>
      <c r="ABN1095" s="184"/>
      <c r="ABO1095" s="184"/>
      <c r="ABP1095" s="184"/>
      <c r="ABQ1095" s="184"/>
      <c r="ABR1095" s="184"/>
      <c r="ABS1095" s="184"/>
      <c r="ABT1095" s="184"/>
      <c r="ABU1095" s="184"/>
      <c r="ABV1095" s="184"/>
      <c r="ABW1095" s="184"/>
      <c r="ABX1095" s="184"/>
      <c r="ABY1095" s="184"/>
      <c r="ABZ1095" s="184"/>
      <c r="ACA1095" s="184"/>
      <c r="ACB1095" s="184"/>
      <c r="ACC1095" s="184"/>
      <c r="ACD1095" s="184"/>
      <c r="ACE1095" s="184"/>
      <c r="ACF1095" s="184"/>
      <c r="ACG1095" s="184"/>
      <c r="ACH1095" s="184"/>
      <c r="ACI1095" s="184"/>
      <c r="ACJ1095" s="184"/>
      <c r="ACK1095" s="184"/>
      <c r="ACL1095" s="184"/>
      <c r="ACM1095" s="184"/>
      <c r="ACN1095" s="184"/>
      <c r="ACO1095" s="184"/>
      <c r="ACP1095" s="184"/>
      <c r="ACQ1095" s="184"/>
      <c r="ACR1095" s="184"/>
      <c r="ACS1095" s="184"/>
      <c r="ACT1095" s="184"/>
      <c r="ACU1095" s="184"/>
      <c r="ACV1095" s="184"/>
      <c r="ACW1095" s="184"/>
      <c r="ACX1095" s="184"/>
      <c r="ACY1095" s="184"/>
      <c r="ACZ1095" s="184"/>
      <c r="ADA1095" s="184"/>
      <c r="ADB1095" s="184"/>
      <c r="ADC1095" s="184"/>
      <c r="ADD1095" s="184"/>
      <c r="ADE1095" s="184"/>
      <c r="ADF1095" s="184"/>
      <c r="ADG1095" s="184"/>
      <c r="ADH1095" s="184"/>
      <c r="ADI1095" s="184"/>
      <c r="ADJ1095" s="184"/>
      <c r="ADK1095" s="184"/>
      <c r="ADL1095" s="184"/>
      <c r="ADM1095" s="184"/>
      <c r="ADN1095" s="184"/>
      <c r="ADO1095" s="184"/>
      <c r="ADP1095" s="184"/>
      <c r="ADQ1095" s="184"/>
      <c r="ADR1095" s="184"/>
      <c r="ADS1095" s="184"/>
      <c r="ADT1095" s="184"/>
      <c r="ADU1095" s="184"/>
      <c r="ADV1095" s="184"/>
      <c r="ADW1095" s="184"/>
      <c r="ADX1095" s="184"/>
      <c r="ADY1095" s="184"/>
      <c r="ADZ1095" s="184"/>
      <c r="AEA1095" s="184"/>
      <c r="AEB1095" s="184"/>
      <c r="AEC1095" s="184"/>
      <c r="AED1095" s="184"/>
      <c r="AEE1095" s="184"/>
      <c r="AEF1095" s="184"/>
      <c r="AEG1095" s="184"/>
      <c r="AEH1095" s="184"/>
      <c r="AEI1095" s="184"/>
      <c r="AEJ1095" s="184"/>
      <c r="AEK1095" s="184"/>
      <c r="AEL1095" s="184"/>
      <c r="AEM1095" s="184"/>
      <c r="AEN1095" s="184"/>
      <c r="AEO1095" s="184"/>
      <c r="AEP1095" s="184"/>
      <c r="AEQ1095" s="184"/>
      <c r="AER1095" s="184"/>
      <c r="AES1095" s="184"/>
      <c r="AET1095" s="184"/>
      <c r="AEU1095" s="184"/>
      <c r="AEV1095" s="184"/>
      <c r="AEW1095" s="184"/>
      <c r="AEX1095" s="184"/>
      <c r="AEY1095" s="184"/>
      <c r="AEZ1095" s="184"/>
      <c r="AFA1095" s="184"/>
      <c r="AFB1095" s="184"/>
      <c r="AFC1095" s="184"/>
      <c r="AFD1095" s="184"/>
      <c r="AFE1095" s="184"/>
      <c r="AFF1095" s="184"/>
      <c r="AFG1095" s="184"/>
      <c r="AFH1095" s="184"/>
      <c r="AFI1095" s="184"/>
      <c r="AFJ1095" s="184"/>
      <c r="AFK1095" s="184"/>
      <c r="AFL1095" s="184"/>
      <c r="AFM1095" s="184"/>
      <c r="AFN1095" s="184"/>
      <c r="AFO1095" s="184"/>
      <c r="AFP1095" s="184"/>
      <c r="AFQ1095" s="184"/>
      <c r="AFR1095" s="184"/>
      <c r="AFS1095" s="184"/>
      <c r="AFT1095" s="184"/>
      <c r="AFU1095" s="184"/>
      <c r="AFV1095" s="184"/>
      <c r="AFW1095" s="184"/>
      <c r="AFX1095" s="184"/>
      <c r="AFY1095" s="184"/>
      <c r="AFZ1095" s="184"/>
      <c r="AGA1095" s="184"/>
      <c r="AGB1095" s="184"/>
      <c r="AGC1095" s="184"/>
      <c r="AGD1095" s="184"/>
      <c r="AGE1095" s="184"/>
      <c r="AGF1095" s="184"/>
      <c r="AGG1095" s="184"/>
      <c r="AGH1095" s="184"/>
      <c r="AGI1095" s="184"/>
      <c r="AGJ1095" s="184"/>
      <c r="AGK1095" s="184"/>
      <c r="AGL1095" s="184"/>
      <c r="AGM1095" s="184"/>
      <c r="AGN1095" s="184"/>
      <c r="AGO1095" s="184"/>
      <c r="AGP1095" s="184"/>
      <c r="AGQ1095" s="184"/>
      <c r="AGR1095" s="184"/>
      <c r="AGS1095" s="184"/>
      <c r="AGT1095" s="184"/>
      <c r="AGU1095" s="184"/>
      <c r="AGV1095" s="184"/>
      <c r="AGW1095" s="184"/>
      <c r="AGX1095" s="184"/>
      <c r="AGY1095" s="184"/>
      <c r="AGZ1095" s="184"/>
      <c r="AHA1095" s="184"/>
      <c r="AHB1095" s="184"/>
      <c r="AHC1095" s="184"/>
      <c r="AHD1095" s="184"/>
      <c r="AHE1095" s="184"/>
      <c r="AHF1095" s="184"/>
      <c r="AHG1095" s="184"/>
      <c r="AHH1095" s="184"/>
      <c r="AHI1095" s="184"/>
      <c r="AHJ1095" s="184"/>
      <c r="AHK1095" s="184"/>
      <c r="AHL1095" s="184"/>
      <c r="AHM1095" s="184"/>
      <c r="AHN1095" s="184"/>
      <c r="AHO1095" s="184"/>
      <c r="AHP1095" s="184"/>
      <c r="AHQ1095" s="184"/>
      <c r="AHR1095" s="184"/>
      <c r="AHS1095" s="184"/>
      <c r="AHT1095" s="184"/>
      <c r="AHU1095" s="184"/>
      <c r="AHV1095" s="184"/>
      <c r="AHW1095" s="184"/>
      <c r="AHX1095" s="184"/>
      <c r="AHY1095" s="184"/>
      <c r="AHZ1095" s="184"/>
      <c r="AIA1095" s="184"/>
      <c r="AIB1095" s="184"/>
      <c r="AIC1095" s="184"/>
      <c r="AID1095" s="184"/>
      <c r="AIE1095" s="184"/>
      <c r="AIF1095" s="184"/>
      <c r="AIG1095" s="184"/>
      <c r="AIH1095" s="184"/>
      <c r="AII1095" s="184"/>
      <c r="AIJ1095" s="184"/>
      <c r="AIK1095" s="184"/>
      <c r="AIL1095" s="184"/>
      <c r="AIM1095" s="184"/>
      <c r="AIN1095" s="184"/>
      <c r="AIO1095" s="184"/>
      <c r="AIP1095" s="184"/>
      <c r="AIQ1095" s="184"/>
      <c r="AIR1095" s="184"/>
      <c r="AIS1095" s="184"/>
      <c r="AIT1095" s="184"/>
      <c r="AIU1095" s="184"/>
      <c r="AIV1095" s="184"/>
      <c r="AIW1095" s="184"/>
      <c r="AIX1095" s="184"/>
      <c r="AIY1095" s="184"/>
      <c r="AIZ1095" s="184"/>
      <c r="AJA1095" s="184"/>
      <c r="AJB1095" s="184"/>
      <c r="AJC1095" s="184"/>
      <c r="AJD1095" s="184"/>
      <c r="AJE1095" s="184"/>
      <c r="AJF1095" s="184"/>
      <c r="AJG1095" s="184"/>
      <c r="AJH1095" s="184"/>
      <c r="AJI1095" s="184"/>
      <c r="AJJ1095" s="184"/>
      <c r="AJK1095" s="184"/>
      <c r="AJL1095" s="184"/>
      <c r="AJM1095" s="184"/>
      <c r="AJN1095" s="184"/>
      <c r="AJO1095" s="184"/>
      <c r="AJP1095" s="184"/>
      <c r="AJQ1095" s="184"/>
      <c r="AJR1095" s="184"/>
      <c r="AJS1095" s="184"/>
      <c r="AJT1095" s="184"/>
      <c r="AJU1095" s="184"/>
      <c r="AJV1095" s="184"/>
      <c r="AJW1095" s="184"/>
      <c r="AJX1095" s="184"/>
      <c r="AJY1095" s="184"/>
      <c r="AJZ1095" s="184"/>
      <c r="AKA1095" s="184"/>
      <c r="AKB1095" s="184"/>
      <c r="AKC1095" s="184"/>
      <c r="AKD1095" s="184"/>
      <c r="AKE1095" s="184"/>
      <c r="AKF1095" s="184"/>
      <c r="AKG1095" s="184"/>
      <c r="AKH1095" s="184"/>
      <c r="AKI1095" s="184"/>
      <c r="AKJ1095" s="184"/>
      <c r="AKK1095" s="184"/>
      <c r="AKL1095" s="184"/>
      <c r="AKM1095" s="184"/>
      <c r="AKN1095" s="184"/>
      <c r="AKO1095" s="184"/>
      <c r="AKP1095" s="184"/>
      <c r="AKQ1095" s="184"/>
      <c r="AKR1095" s="184"/>
      <c r="AKS1095" s="184"/>
      <c r="AKT1095" s="184"/>
      <c r="AKU1095" s="184"/>
      <c r="AKV1095" s="184"/>
      <c r="AKW1095" s="184"/>
      <c r="AKX1095" s="184"/>
      <c r="AKY1095" s="184"/>
      <c r="AKZ1095" s="184"/>
      <c r="ALA1095" s="184"/>
      <c r="ALB1095" s="184"/>
      <c r="ALC1095" s="184"/>
      <c r="ALD1095" s="184"/>
      <c r="ALE1095" s="184"/>
      <c r="ALF1095" s="184"/>
      <c r="ALG1095" s="184"/>
      <c r="ALH1095" s="184"/>
      <c r="ALI1095" s="184"/>
      <c r="ALJ1095" s="184"/>
      <c r="ALK1095" s="184"/>
      <c r="ALL1095" s="184"/>
      <c r="ALM1095" s="184"/>
      <c r="ALN1095" s="184"/>
      <c r="ALO1095" s="184"/>
      <c r="ALP1095" s="184"/>
      <c r="ALQ1095" s="184"/>
      <c r="ALR1095" s="184"/>
      <c r="ALS1095" s="184"/>
      <c r="ALT1095" s="184"/>
      <c r="ALU1095" s="184"/>
      <c r="ALV1095" s="184"/>
      <c r="ALW1095" s="184"/>
      <c r="ALX1095" s="184"/>
      <c r="ALY1095" s="184"/>
      <c r="ALZ1095" s="184"/>
      <c r="AMA1095" s="184"/>
      <c r="AMB1095" s="184"/>
      <c r="AMC1095" s="184"/>
      <c r="AMD1095" s="184"/>
      <c r="AME1095" s="184"/>
      <c r="AMF1095" s="184"/>
      <c r="AMG1095" s="184"/>
      <c r="AMH1095" s="184"/>
      <c r="AMI1095" s="184"/>
      <c r="AMJ1095" s="184"/>
      <c r="AMK1095" s="184"/>
      <c r="AML1095" s="184"/>
      <c r="AMM1095" s="184"/>
      <c r="AMN1095" s="184"/>
      <c r="AMO1095" s="184"/>
      <c r="AMP1095" s="184"/>
      <c r="AMQ1095" s="184"/>
      <c r="AMR1095" s="184"/>
      <c r="AMS1095" s="184"/>
      <c r="AMT1095" s="184"/>
      <c r="AMU1095" s="184"/>
      <c r="AMV1095" s="184"/>
      <c r="AMW1095" s="184"/>
      <c r="AMX1095" s="184"/>
      <c r="AMY1095" s="184"/>
      <c r="AMZ1095" s="184"/>
      <c r="ANA1095" s="184"/>
      <c r="ANB1095" s="184"/>
      <c r="ANC1095" s="184"/>
      <c r="AND1095" s="184"/>
      <c r="ANE1095" s="184"/>
      <c r="ANF1095" s="184"/>
      <c r="ANG1095" s="184"/>
      <c r="ANH1095" s="184"/>
      <c r="ANI1095" s="184"/>
      <c r="ANJ1095" s="184"/>
      <c r="ANK1095" s="184"/>
      <c r="ANL1095" s="184"/>
      <c r="ANM1095" s="184"/>
      <c r="ANN1095" s="184"/>
      <c r="ANO1095" s="184"/>
      <c r="ANP1095" s="184"/>
      <c r="ANQ1095" s="184"/>
      <c r="ANR1095" s="184"/>
      <c r="ANS1095" s="184"/>
      <c r="ANT1095" s="184"/>
      <c r="ANU1095" s="184"/>
      <c r="ANV1095" s="184"/>
      <c r="ANW1095" s="184"/>
      <c r="ANX1095" s="184"/>
      <c r="ANY1095" s="184"/>
      <c r="ANZ1095" s="184"/>
      <c r="AOA1095" s="184"/>
      <c r="AOB1095" s="184"/>
      <c r="AOC1095" s="184"/>
      <c r="AOD1095" s="184"/>
      <c r="AOE1095" s="184"/>
      <c r="AOF1095" s="184"/>
      <c r="AOG1095" s="184"/>
      <c r="AOH1095" s="184"/>
      <c r="AOI1095" s="184"/>
      <c r="AOJ1095" s="184"/>
      <c r="AOK1095" s="184"/>
      <c r="AOL1095" s="184"/>
      <c r="AOM1095" s="184"/>
      <c r="AON1095" s="184"/>
      <c r="AOO1095" s="184"/>
      <c r="AOP1095" s="184"/>
      <c r="AOQ1095" s="184"/>
      <c r="AOR1095" s="184"/>
      <c r="AOS1095" s="184"/>
      <c r="AOT1095" s="184"/>
      <c r="AOU1095" s="184"/>
      <c r="AOV1095" s="184"/>
      <c r="AOW1095" s="184"/>
      <c r="AOX1095" s="184"/>
      <c r="AOY1095" s="184"/>
      <c r="AOZ1095" s="184"/>
      <c r="APA1095" s="184"/>
      <c r="APB1095" s="184"/>
      <c r="APC1095" s="184"/>
      <c r="APD1095" s="184"/>
      <c r="APE1095" s="184"/>
      <c r="APF1095" s="184"/>
      <c r="APG1095" s="184"/>
      <c r="APH1095" s="184"/>
      <c r="API1095" s="184"/>
      <c r="APJ1095" s="184"/>
      <c r="APK1095" s="184"/>
      <c r="APL1095" s="184"/>
      <c r="APM1095" s="184"/>
      <c r="APN1095" s="184"/>
      <c r="APO1095" s="184"/>
      <c r="APP1095" s="184"/>
      <c r="APQ1095" s="184"/>
      <c r="APR1095" s="184"/>
      <c r="APS1095" s="184"/>
      <c r="APT1095" s="184"/>
      <c r="APU1095" s="184"/>
      <c r="APV1095" s="184"/>
      <c r="APW1095" s="184"/>
      <c r="APX1095" s="184"/>
      <c r="APY1095" s="184"/>
      <c r="APZ1095" s="184"/>
      <c r="AQA1095" s="184"/>
      <c r="AQB1095" s="184"/>
      <c r="AQC1095" s="184"/>
      <c r="AQD1095" s="184"/>
      <c r="AQE1095" s="184"/>
      <c r="AQF1095" s="184"/>
      <c r="AQG1095" s="184"/>
      <c r="AQH1095" s="184"/>
      <c r="AQI1095" s="184"/>
      <c r="AQJ1095" s="184"/>
      <c r="AQK1095" s="184"/>
      <c r="AQL1095" s="184"/>
      <c r="AQM1095" s="184"/>
      <c r="AQN1095" s="184"/>
      <c r="AQO1095" s="184"/>
      <c r="AQP1095" s="184"/>
      <c r="AQQ1095" s="184"/>
      <c r="AQR1095" s="184"/>
      <c r="AQS1095" s="184"/>
      <c r="AQT1095" s="184"/>
      <c r="AQU1095" s="184"/>
      <c r="AQV1095" s="184"/>
      <c r="AQW1095" s="184"/>
      <c r="AQX1095" s="184"/>
      <c r="AQY1095" s="184"/>
      <c r="AQZ1095" s="184"/>
      <c r="ARA1095" s="184"/>
      <c r="ARB1095" s="184"/>
      <c r="ARC1095" s="184"/>
      <c r="ARD1095" s="184"/>
      <c r="ARE1095" s="184"/>
      <c r="ARF1095" s="184"/>
      <c r="ARG1095" s="184"/>
      <c r="ARH1095" s="184"/>
      <c r="ARI1095" s="184"/>
      <c r="ARJ1095" s="184"/>
      <c r="ARK1095" s="184"/>
      <c r="ARL1095" s="184"/>
      <c r="ARM1095" s="184"/>
      <c r="ARN1095" s="184"/>
      <c r="ARO1095" s="184"/>
      <c r="ARP1095" s="184"/>
      <c r="ARQ1095" s="184"/>
      <c r="ARR1095" s="184"/>
      <c r="ARS1095" s="184"/>
      <c r="ART1095" s="184"/>
      <c r="ARU1095" s="184"/>
      <c r="ARV1095" s="184"/>
      <c r="ARW1095" s="184"/>
      <c r="ARX1095" s="184"/>
      <c r="ARY1095" s="184"/>
      <c r="ARZ1095" s="184"/>
      <c r="ASA1095" s="184"/>
      <c r="ASB1095" s="184"/>
      <c r="ASC1095" s="184"/>
      <c r="ASD1095" s="184"/>
      <c r="ASE1095" s="184"/>
      <c r="ASF1095" s="184"/>
      <c r="ASG1095" s="184"/>
      <c r="ASH1095" s="184"/>
      <c r="ASI1095" s="184"/>
      <c r="ASJ1095" s="184"/>
      <c r="ASK1095" s="184"/>
      <c r="ASL1095" s="184"/>
      <c r="ASM1095" s="184"/>
      <c r="ASN1095" s="184"/>
      <c r="ASO1095" s="184"/>
      <c r="ASP1095" s="184"/>
      <c r="ASQ1095" s="184"/>
      <c r="ASR1095" s="184"/>
      <c r="ASS1095" s="184"/>
      <c r="AST1095" s="184"/>
      <c r="ASU1095" s="184"/>
      <c r="ASV1095" s="184"/>
      <c r="ASW1095" s="184"/>
      <c r="ASX1095" s="184"/>
      <c r="ASY1095" s="184"/>
      <c r="ASZ1095" s="184"/>
      <c r="ATA1095" s="184"/>
      <c r="ATB1095" s="184"/>
      <c r="ATC1095" s="184"/>
      <c r="ATD1095" s="184"/>
      <c r="ATE1095" s="184"/>
      <c r="ATF1095" s="184"/>
      <c r="ATG1095" s="184"/>
      <c r="ATH1095" s="184"/>
      <c r="ATI1095" s="184"/>
      <c r="ATJ1095" s="184"/>
      <c r="ATK1095" s="184"/>
      <c r="ATL1095" s="184"/>
      <c r="ATM1095" s="184"/>
      <c r="ATN1095" s="184"/>
      <c r="ATO1095" s="184"/>
      <c r="ATP1095" s="184"/>
      <c r="ATQ1095" s="184"/>
      <c r="ATR1095" s="184"/>
      <c r="ATS1095" s="184"/>
      <c r="ATT1095" s="184"/>
      <c r="ATU1095" s="184"/>
      <c r="ATV1095" s="184"/>
      <c r="ATW1095" s="184"/>
      <c r="ATX1095" s="184"/>
      <c r="ATY1095" s="184"/>
      <c r="ATZ1095" s="184"/>
      <c r="AUA1095" s="184"/>
      <c r="AUB1095" s="184"/>
      <c r="AUC1095" s="184"/>
      <c r="AUD1095" s="184"/>
      <c r="AUE1095" s="184"/>
      <c r="AUF1095" s="184"/>
      <c r="AUG1095" s="184"/>
      <c r="AUH1095" s="184"/>
      <c r="AUI1095" s="184"/>
      <c r="AUJ1095" s="184"/>
      <c r="AUK1095" s="184"/>
      <c r="AUL1095" s="184"/>
      <c r="AUM1095" s="184"/>
      <c r="AUN1095" s="184"/>
      <c r="AUO1095" s="184"/>
      <c r="AUP1095" s="184"/>
      <c r="AUQ1095" s="184"/>
      <c r="AUR1095" s="184"/>
      <c r="AUS1095" s="184"/>
      <c r="AUT1095" s="184"/>
      <c r="AUU1095" s="184"/>
      <c r="AUV1095" s="184"/>
      <c r="AUW1095" s="184"/>
      <c r="AUX1095" s="184"/>
      <c r="AUY1095" s="184"/>
      <c r="AUZ1095" s="184"/>
      <c r="AVA1095" s="184"/>
      <c r="AVB1095" s="184"/>
      <c r="AVC1095" s="184"/>
      <c r="AVD1095" s="184"/>
      <c r="AVE1095" s="184"/>
      <c r="AVF1095" s="184"/>
      <c r="AVG1095" s="184"/>
      <c r="AVH1095" s="184"/>
      <c r="AVI1095" s="184"/>
      <c r="AVJ1095" s="184"/>
      <c r="AVK1095" s="184"/>
      <c r="AVL1095" s="184"/>
      <c r="AVM1095" s="184"/>
      <c r="AVN1095" s="184"/>
      <c r="AVO1095" s="184"/>
      <c r="AVP1095" s="184"/>
      <c r="AVQ1095" s="184"/>
      <c r="AVR1095" s="184"/>
      <c r="AVS1095" s="184"/>
      <c r="AVT1095" s="184"/>
      <c r="AVU1095" s="184"/>
      <c r="AVV1095" s="184"/>
      <c r="AVW1095" s="184"/>
      <c r="AVX1095" s="184"/>
      <c r="AVY1095" s="184"/>
      <c r="AVZ1095" s="184"/>
      <c r="AWA1095" s="184"/>
      <c r="AWB1095" s="184"/>
      <c r="AWC1095" s="184"/>
      <c r="AWD1095" s="184"/>
      <c r="AWE1095" s="184"/>
      <c r="AWF1095" s="184"/>
      <c r="AWG1095" s="184"/>
      <c r="AWH1095" s="184"/>
      <c r="AWI1095" s="184"/>
      <c r="AWJ1095" s="184"/>
      <c r="AWK1095" s="184"/>
      <c r="AWL1095" s="184"/>
      <c r="AWM1095" s="184"/>
      <c r="AWN1095" s="184"/>
      <c r="AWO1095" s="184"/>
      <c r="AWP1095" s="184"/>
      <c r="AWQ1095" s="184"/>
      <c r="AWR1095" s="184"/>
      <c r="AWS1095" s="184"/>
      <c r="AWT1095" s="184"/>
      <c r="AWU1095" s="184"/>
      <c r="AWV1095" s="184"/>
      <c r="AWW1095" s="184"/>
      <c r="AWX1095" s="184"/>
      <c r="AWY1095" s="184"/>
      <c r="AWZ1095" s="184"/>
      <c r="AXA1095" s="184"/>
      <c r="AXB1095" s="184"/>
      <c r="AXC1095" s="184"/>
      <c r="AXD1095" s="184"/>
      <c r="AXE1095" s="184"/>
      <c r="AXF1095" s="184"/>
      <c r="AXG1095" s="184"/>
      <c r="AXH1095" s="184"/>
      <c r="AXI1095" s="184"/>
      <c r="AXJ1095" s="184"/>
      <c r="AXK1095" s="184"/>
      <c r="AXL1095" s="184"/>
      <c r="AXM1095" s="184"/>
      <c r="AXN1095" s="184"/>
      <c r="AXO1095" s="184"/>
      <c r="AXP1095" s="184"/>
      <c r="AXQ1095" s="184"/>
      <c r="AXR1095" s="184"/>
      <c r="AXS1095" s="184"/>
      <c r="AXT1095" s="184"/>
      <c r="AXU1095" s="184"/>
      <c r="AXV1095" s="184"/>
      <c r="AXW1095" s="184"/>
      <c r="AXX1095" s="184"/>
      <c r="AXY1095" s="184"/>
      <c r="AXZ1095" s="184"/>
      <c r="AYA1095" s="184"/>
      <c r="AYB1095" s="184"/>
      <c r="AYC1095" s="184"/>
      <c r="AYD1095" s="184"/>
      <c r="AYE1095" s="184"/>
      <c r="AYF1095" s="184"/>
      <c r="AYG1095" s="184"/>
      <c r="AYH1095" s="184"/>
      <c r="AYI1095" s="184"/>
      <c r="AYJ1095" s="184"/>
      <c r="AYK1095" s="184"/>
      <c r="AYL1095" s="184"/>
      <c r="AYM1095" s="184"/>
      <c r="AYN1095" s="184"/>
      <c r="AYO1095" s="184"/>
      <c r="AYP1095" s="184"/>
      <c r="AYQ1095" s="184"/>
      <c r="AYR1095" s="184"/>
      <c r="AYS1095" s="184"/>
      <c r="AYT1095" s="184"/>
      <c r="AYU1095" s="184"/>
      <c r="AYV1095" s="184"/>
      <c r="AYW1095" s="184"/>
      <c r="AYX1095" s="184"/>
      <c r="AYY1095" s="184"/>
      <c r="AYZ1095" s="184"/>
      <c r="AZA1095" s="184"/>
      <c r="AZB1095" s="184"/>
      <c r="AZC1095" s="184"/>
      <c r="AZD1095" s="184"/>
      <c r="AZE1095" s="184"/>
      <c r="AZF1095" s="184"/>
      <c r="AZG1095" s="184"/>
      <c r="AZH1095" s="184"/>
      <c r="AZI1095" s="184"/>
      <c r="AZJ1095" s="184"/>
      <c r="AZK1095" s="184"/>
      <c r="AZL1095" s="184"/>
      <c r="AZM1095" s="184"/>
      <c r="AZN1095" s="184"/>
      <c r="AZO1095" s="184"/>
      <c r="AZP1095" s="184"/>
      <c r="AZQ1095" s="184"/>
      <c r="AZR1095" s="184"/>
      <c r="AZS1095" s="184"/>
      <c r="AZT1095" s="184"/>
      <c r="AZU1095" s="184"/>
      <c r="AZV1095" s="184"/>
      <c r="AZW1095" s="184"/>
      <c r="AZX1095" s="184"/>
      <c r="AZY1095" s="184"/>
      <c r="AZZ1095" s="184"/>
      <c r="BAA1095" s="184"/>
      <c r="BAB1095" s="184"/>
      <c r="BAC1095" s="184"/>
      <c r="BAD1095" s="184"/>
      <c r="BAE1095" s="184"/>
      <c r="BAF1095" s="184"/>
      <c r="BAG1095" s="184"/>
      <c r="BAH1095" s="184"/>
      <c r="BAI1095" s="184"/>
      <c r="BAJ1095" s="184"/>
      <c r="BAK1095" s="184"/>
      <c r="BAL1095" s="184"/>
      <c r="BAM1095" s="184"/>
      <c r="BAN1095" s="184"/>
      <c r="BAO1095" s="184"/>
      <c r="BAP1095" s="184"/>
      <c r="BAQ1095" s="184"/>
      <c r="BAR1095" s="184"/>
      <c r="BAS1095" s="184"/>
      <c r="BAT1095" s="184"/>
      <c r="BAU1095" s="184"/>
      <c r="BAV1095" s="184"/>
      <c r="BAW1095" s="184"/>
      <c r="BAX1095" s="184"/>
      <c r="BAY1095" s="184"/>
      <c r="BAZ1095" s="184"/>
      <c r="BBA1095" s="184"/>
      <c r="BBB1095" s="184"/>
      <c r="BBC1095" s="184"/>
      <c r="BBD1095" s="184"/>
      <c r="BBE1095" s="184"/>
      <c r="BBF1095" s="184"/>
      <c r="BBG1095" s="184"/>
      <c r="BBH1095" s="184"/>
      <c r="BBI1095" s="184"/>
      <c r="BBJ1095" s="184"/>
      <c r="BBK1095" s="184"/>
      <c r="BBL1095" s="184"/>
      <c r="BBM1095" s="184"/>
      <c r="BBN1095" s="184"/>
      <c r="BBO1095" s="184"/>
      <c r="BBP1095" s="184"/>
      <c r="BBQ1095" s="184"/>
      <c r="BBR1095" s="184"/>
      <c r="BBS1095" s="184"/>
      <c r="BBT1095" s="184"/>
      <c r="BBU1095" s="184"/>
      <c r="BBV1095" s="184"/>
      <c r="BBW1095" s="184"/>
      <c r="BBX1095" s="184"/>
      <c r="BBY1095" s="184"/>
      <c r="BBZ1095" s="184"/>
      <c r="BCA1095" s="184"/>
      <c r="BCB1095" s="184"/>
      <c r="BCC1095" s="184"/>
      <c r="BCD1095" s="184"/>
      <c r="BCE1095" s="184"/>
      <c r="BCF1095" s="184"/>
      <c r="BCG1095" s="184"/>
      <c r="BCH1095" s="184"/>
      <c r="BCI1095" s="184"/>
      <c r="BCJ1095" s="184"/>
      <c r="BCK1095" s="184"/>
      <c r="BCL1095" s="184"/>
      <c r="BCM1095" s="184"/>
      <c r="BCN1095" s="184"/>
      <c r="BCO1095" s="184"/>
      <c r="BCP1095" s="184"/>
      <c r="BCQ1095" s="184"/>
      <c r="BCR1095" s="184"/>
      <c r="BCS1095" s="184"/>
      <c r="BCT1095" s="184"/>
      <c r="BCU1095" s="184"/>
      <c r="BCV1095" s="184"/>
      <c r="BCW1095" s="184"/>
      <c r="BCX1095" s="184"/>
      <c r="BCY1095" s="184"/>
      <c r="BCZ1095" s="184"/>
      <c r="BDA1095" s="184"/>
      <c r="BDB1095" s="184"/>
      <c r="BDC1095" s="184"/>
      <c r="BDD1095" s="184"/>
      <c r="BDE1095" s="184"/>
      <c r="BDF1095" s="184"/>
      <c r="BDG1095" s="184"/>
      <c r="BDH1095" s="184"/>
      <c r="BDI1095" s="184"/>
      <c r="BDJ1095" s="184"/>
      <c r="BDK1095" s="184"/>
      <c r="BDL1095" s="184"/>
      <c r="BDM1095" s="184"/>
      <c r="BDN1095" s="184"/>
      <c r="BDO1095" s="184"/>
      <c r="BDP1095" s="184"/>
      <c r="BDQ1095" s="184"/>
      <c r="BDR1095" s="184"/>
      <c r="BDS1095" s="184"/>
      <c r="BDT1095" s="184"/>
      <c r="BDU1095" s="184"/>
      <c r="BDV1095" s="184"/>
      <c r="BDW1095" s="184"/>
      <c r="BDX1095" s="184"/>
      <c r="BDY1095" s="184"/>
      <c r="BDZ1095" s="184"/>
      <c r="BEA1095" s="184"/>
      <c r="BEB1095" s="184"/>
      <c r="BEC1095" s="184"/>
      <c r="BED1095" s="184"/>
      <c r="BEE1095" s="184"/>
      <c r="BEF1095" s="184"/>
      <c r="BEG1095" s="184"/>
      <c r="BEH1095" s="184"/>
      <c r="BEI1095" s="184"/>
      <c r="BEJ1095" s="184"/>
      <c r="BEK1095" s="184"/>
      <c r="BEL1095" s="184"/>
      <c r="BEM1095" s="184"/>
      <c r="BEN1095" s="184"/>
      <c r="BEO1095" s="184"/>
      <c r="BEP1095" s="184"/>
      <c r="BEQ1095" s="184"/>
      <c r="BER1095" s="184"/>
      <c r="BES1095" s="184"/>
      <c r="BET1095" s="184"/>
      <c r="BEU1095" s="184"/>
      <c r="BEV1095" s="184"/>
      <c r="BEW1095" s="184"/>
      <c r="BEX1095" s="184"/>
      <c r="BEY1095" s="184"/>
      <c r="BEZ1095" s="184"/>
      <c r="BFA1095" s="184"/>
      <c r="BFB1095" s="184"/>
      <c r="BFC1095" s="184"/>
      <c r="BFD1095" s="184"/>
      <c r="BFE1095" s="184"/>
      <c r="BFF1095" s="184"/>
      <c r="BFG1095" s="184"/>
      <c r="BFH1095" s="184"/>
      <c r="BFI1095" s="184"/>
      <c r="BFJ1095" s="184"/>
      <c r="BFK1095" s="184"/>
      <c r="BFL1095" s="184"/>
      <c r="BFM1095" s="184"/>
      <c r="BFN1095" s="184"/>
      <c r="BFO1095" s="184"/>
      <c r="BFP1095" s="184"/>
      <c r="BFQ1095" s="184"/>
      <c r="BFR1095" s="184"/>
      <c r="BFS1095" s="184"/>
      <c r="BFT1095" s="184"/>
      <c r="BFU1095" s="184"/>
      <c r="BFV1095" s="184"/>
      <c r="BFW1095" s="184"/>
      <c r="BFX1095" s="184"/>
      <c r="BFY1095" s="184"/>
      <c r="BFZ1095" s="184"/>
      <c r="BGA1095" s="184"/>
      <c r="BGB1095" s="184"/>
      <c r="BGC1095" s="184"/>
      <c r="BGD1095" s="184"/>
      <c r="BGE1095" s="184"/>
      <c r="BGF1095" s="184"/>
      <c r="BGG1095" s="184"/>
      <c r="BGH1095" s="184"/>
      <c r="BGI1095" s="184"/>
      <c r="BGJ1095" s="184"/>
      <c r="BGK1095" s="184"/>
      <c r="BGL1095" s="184"/>
      <c r="BGM1095" s="184"/>
      <c r="BGN1095" s="184"/>
      <c r="BGO1095" s="184"/>
      <c r="BGP1095" s="184"/>
      <c r="BGQ1095" s="184"/>
      <c r="BGR1095" s="184"/>
      <c r="BGS1095" s="184"/>
      <c r="BGT1095" s="184"/>
      <c r="BGU1095" s="184"/>
      <c r="BGV1095" s="184"/>
      <c r="BGW1095" s="184"/>
      <c r="BGX1095" s="184"/>
      <c r="BGY1095" s="184"/>
      <c r="BGZ1095" s="184"/>
      <c r="BHA1095" s="184"/>
      <c r="BHB1095" s="184"/>
      <c r="BHC1095" s="184"/>
      <c r="BHD1095" s="184"/>
      <c r="BHE1095" s="184"/>
      <c r="BHF1095" s="184"/>
      <c r="BHG1095" s="184"/>
      <c r="BHH1095" s="184"/>
      <c r="BHI1095" s="184"/>
      <c r="BHJ1095" s="184"/>
      <c r="BHK1095" s="184"/>
      <c r="BHL1095" s="184"/>
      <c r="BHM1095" s="184"/>
      <c r="BHN1095" s="184"/>
      <c r="BHO1095" s="184"/>
      <c r="BHP1095" s="184"/>
      <c r="BHQ1095" s="184"/>
      <c r="BHR1095" s="184"/>
      <c r="BHS1095" s="184"/>
      <c r="BHT1095" s="184"/>
      <c r="BHU1095" s="184"/>
      <c r="BHV1095" s="184"/>
      <c r="BHW1095" s="184"/>
      <c r="BHX1095" s="184"/>
      <c r="BHY1095" s="184"/>
      <c r="BHZ1095" s="184"/>
      <c r="BIA1095" s="184"/>
      <c r="BIB1095" s="184"/>
      <c r="BIC1095" s="184"/>
      <c r="BID1095" s="184"/>
      <c r="BIE1095" s="184"/>
      <c r="BIF1095" s="184"/>
      <c r="BIG1095" s="184"/>
      <c r="BIH1095" s="184"/>
      <c r="BII1095" s="184"/>
      <c r="BIJ1095" s="184"/>
      <c r="BIK1095" s="184"/>
      <c r="BIL1095" s="184"/>
      <c r="BIM1095" s="184"/>
      <c r="BIN1095" s="184"/>
      <c r="BIO1095" s="184"/>
      <c r="BIP1095" s="184"/>
      <c r="BIQ1095" s="184"/>
      <c r="BIR1095" s="184"/>
      <c r="BIS1095" s="184"/>
      <c r="BIT1095" s="184"/>
      <c r="BIU1095" s="184"/>
      <c r="BIV1095" s="184"/>
      <c r="BIW1095" s="184"/>
      <c r="BIX1095" s="184"/>
      <c r="BIY1095" s="184"/>
      <c r="BIZ1095" s="184"/>
      <c r="BJA1095" s="184"/>
      <c r="BJB1095" s="184"/>
      <c r="BJC1095" s="184"/>
      <c r="BJD1095" s="184"/>
      <c r="BJE1095" s="184"/>
      <c r="BJF1095" s="184"/>
      <c r="BJG1095" s="184"/>
      <c r="BJH1095" s="184"/>
      <c r="BJI1095" s="184"/>
      <c r="BJJ1095" s="184"/>
      <c r="BJK1095" s="184"/>
      <c r="BJL1095" s="184"/>
      <c r="BJM1095" s="184"/>
      <c r="BJN1095" s="184"/>
      <c r="BJO1095" s="184"/>
      <c r="BJP1095" s="184"/>
      <c r="BJQ1095" s="184"/>
      <c r="BJR1095" s="184"/>
      <c r="BJS1095" s="184"/>
      <c r="BJT1095" s="184"/>
      <c r="BJU1095" s="184"/>
      <c r="BJV1095" s="184"/>
      <c r="BJW1095" s="184"/>
      <c r="BJX1095" s="184"/>
      <c r="BJY1095" s="184"/>
      <c r="BJZ1095" s="184"/>
      <c r="BKA1095" s="184"/>
      <c r="BKB1095" s="184"/>
      <c r="BKC1095" s="184"/>
      <c r="BKD1095" s="184"/>
      <c r="BKE1095" s="184"/>
      <c r="BKF1095" s="184"/>
      <c r="BKG1095" s="184"/>
      <c r="BKH1095" s="184"/>
      <c r="BKI1095" s="184"/>
      <c r="BKJ1095" s="184"/>
      <c r="BKK1095" s="184"/>
      <c r="BKL1095" s="184"/>
      <c r="BKM1095" s="184"/>
      <c r="BKN1095" s="184"/>
      <c r="BKO1095" s="184"/>
      <c r="BKP1095" s="184"/>
      <c r="BKQ1095" s="184"/>
      <c r="BKR1095" s="184"/>
      <c r="BKS1095" s="184"/>
      <c r="BKT1095" s="184"/>
      <c r="BKU1095" s="184"/>
      <c r="BKV1095" s="184"/>
      <c r="BKW1095" s="184"/>
      <c r="BKX1095" s="184"/>
      <c r="BKY1095" s="184"/>
      <c r="BKZ1095" s="184"/>
      <c r="BLA1095" s="184"/>
      <c r="BLB1095" s="184"/>
      <c r="BLC1095" s="184"/>
      <c r="BLD1095" s="184"/>
      <c r="BLE1095" s="184"/>
      <c r="BLF1095" s="184"/>
      <c r="BLG1095" s="184"/>
      <c r="BLH1095" s="184"/>
      <c r="BLI1095" s="184"/>
      <c r="BLJ1095" s="184"/>
      <c r="BLK1095" s="184"/>
      <c r="BLL1095" s="184"/>
      <c r="BLM1095" s="184"/>
      <c r="BLN1095" s="184"/>
      <c r="BLO1095" s="184"/>
      <c r="BLP1095" s="184"/>
      <c r="BLQ1095" s="184"/>
      <c r="BLR1095" s="184"/>
      <c r="BLS1095" s="184"/>
      <c r="BLT1095" s="184"/>
      <c r="BLU1095" s="184"/>
      <c r="BLV1095" s="184"/>
      <c r="BLW1095" s="184"/>
      <c r="BLX1095" s="184"/>
      <c r="BLY1095" s="184"/>
      <c r="BLZ1095" s="184"/>
      <c r="BMA1095" s="184"/>
      <c r="BMB1095" s="184"/>
      <c r="BMC1095" s="184"/>
      <c r="BMD1095" s="184"/>
      <c r="BME1095" s="184"/>
      <c r="BMF1095" s="184"/>
      <c r="BMG1095" s="184"/>
      <c r="BMH1095" s="184"/>
      <c r="BMI1095" s="184"/>
      <c r="BMJ1095" s="184"/>
      <c r="BMK1095" s="184"/>
      <c r="BML1095" s="184"/>
      <c r="BMM1095" s="184"/>
      <c r="BMN1095" s="184"/>
      <c r="BMO1095" s="184"/>
      <c r="BMP1095" s="184"/>
      <c r="BMQ1095" s="184"/>
      <c r="BMR1095" s="184"/>
      <c r="BMS1095" s="184"/>
      <c r="BMT1095" s="184"/>
      <c r="BMU1095" s="184"/>
      <c r="BMV1095" s="184"/>
      <c r="BMW1095" s="184"/>
      <c r="BMX1095" s="184"/>
      <c r="BMY1095" s="184"/>
      <c r="BMZ1095" s="184"/>
      <c r="BNA1095" s="184"/>
      <c r="BNB1095" s="184"/>
      <c r="BNC1095" s="184"/>
      <c r="BND1095" s="184"/>
      <c r="BNE1095" s="184"/>
      <c r="BNF1095" s="184"/>
      <c r="BNG1095" s="184"/>
      <c r="BNH1095" s="184"/>
      <c r="BNI1095" s="184"/>
      <c r="BNJ1095" s="184"/>
      <c r="BNK1095" s="184"/>
      <c r="BNL1095" s="184"/>
      <c r="BNM1095" s="184"/>
      <c r="BNN1095" s="184"/>
      <c r="BNO1095" s="184"/>
      <c r="BNP1095" s="184"/>
      <c r="BNQ1095" s="184"/>
      <c r="BNR1095" s="184"/>
      <c r="BNS1095" s="184"/>
      <c r="BNT1095" s="184"/>
      <c r="BNU1095" s="184"/>
      <c r="BNV1095" s="184"/>
      <c r="BNW1095" s="184"/>
      <c r="BNX1095" s="184"/>
      <c r="BNY1095" s="184"/>
      <c r="BNZ1095" s="184"/>
      <c r="BOA1095" s="184"/>
      <c r="BOB1095" s="184"/>
      <c r="BOC1095" s="184"/>
      <c r="BOD1095" s="184"/>
      <c r="BOE1095" s="184"/>
      <c r="BOF1095" s="184"/>
      <c r="BOG1095" s="184"/>
      <c r="BOH1095" s="184"/>
      <c r="BOI1095" s="184"/>
      <c r="BOJ1095" s="184"/>
      <c r="BOK1095" s="184"/>
      <c r="BOL1095" s="184"/>
      <c r="BOM1095" s="184"/>
      <c r="BON1095" s="184"/>
      <c r="BOO1095" s="184"/>
      <c r="BOP1095" s="184"/>
      <c r="BOQ1095" s="184"/>
      <c r="BOR1095" s="184"/>
      <c r="BOS1095" s="184"/>
      <c r="BOT1095" s="184"/>
      <c r="BOU1095" s="184"/>
      <c r="BOV1095" s="184"/>
      <c r="BOW1095" s="184"/>
      <c r="BOX1095" s="184"/>
      <c r="BOY1095" s="184"/>
      <c r="BOZ1095" s="184"/>
      <c r="BPA1095" s="184"/>
      <c r="BPB1095" s="184"/>
      <c r="BPC1095" s="184"/>
      <c r="BPD1095" s="184"/>
      <c r="BPE1095" s="184"/>
      <c r="BPF1095" s="184"/>
      <c r="BPG1095" s="184"/>
      <c r="BPH1095" s="184"/>
      <c r="BPI1095" s="184"/>
      <c r="BPJ1095" s="184"/>
      <c r="BPK1095" s="184"/>
      <c r="BPL1095" s="184"/>
      <c r="BPM1095" s="184"/>
      <c r="BPN1095" s="184"/>
      <c r="BPO1095" s="184"/>
      <c r="BPP1095" s="184"/>
      <c r="BPQ1095" s="184"/>
      <c r="BPR1095" s="184"/>
      <c r="BPS1095" s="184"/>
      <c r="BPT1095" s="184"/>
      <c r="BPU1095" s="184"/>
      <c r="BPV1095" s="184"/>
      <c r="BPW1095" s="184"/>
      <c r="BPX1095" s="184"/>
      <c r="BPY1095" s="184"/>
      <c r="BPZ1095" s="184"/>
      <c r="BQA1095" s="184"/>
      <c r="BQB1095" s="184"/>
      <c r="BQC1095" s="184"/>
      <c r="BQD1095" s="184"/>
      <c r="BQE1095" s="184"/>
      <c r="BQF1095" s="184"/>
      <c r="BQG1095" s="184"/>
      <c r="BQH1095" s="184"/>
      <c r="BQI1095" s="184"/>
      <c r="BQJ1095" s="184"/>
      <c r="BQK1095" s="184"/>
      <c r="BQL1095" s="184"/>
      <c r="BQM1095" s="184"/>
      <c r="BQN1095" s="184"/>
      <c r="BQO1095" s="184"/>
      <c r="BQP1095" s="184"/>
      <c r="BQQ1095" s="184"/>
      <c r="BQR1095" s="184"/>
      <c r="BQS1095" s="184"/>
      <c r="BQT1095" s="184"/>
      <c r="BQU1095" s="184"/>
      <c r="BQV1095" s="184"/>
      <c r="BQW1095" s="184"/>
      <c r="BQX1095" s="184"/>
      <c r="BQY1095" s="184"/>
      <c r="BQZ1095" s="184"/>
      <c r="BRA1095" s="184"/>
      <c r="BRB1095" s="184"/>
      <c r="BRC1095" s="184"/>
      <c r="BRD1095" s="184"/>
      <c r="BRE1095" s="184"/>
      <c r="BRF1095" s="184"/>
      <c r="BRG1095" s="184"/>
      <c r="BRH1095" s="184"/>
      <c r="BRI1095" s="184"/>
      <c r="BRJ1095" s="184"/>
      <c r="BRK1095" s="184"/>
      <c r="BRL1095" s="184"/>
      <c r="BRM1095" s="184"/>
      <c r="BRN1095" s="184"/>
      <c r="BRO1095" s="184"/>
      <c r="BRP1095" s="184"/>
      <c r="BRQ1095" s="184"/>
      <c r="BRR1095" s="184"/>
      <c r="BRS1095" s="184"/>
      <c r="BRT1095" s="184"/>
      <c r="BRU1095" s="184"/>
      <c r="BRV1095" s="184"/>
      <c r="BRW1095" s="184"/>
      <c r="BRX1095" s="184"/>
      <c r="BRY1095" s="184"/>
      <c r="BRZ1095" s="184"/>
      <c r="BSA1095" s="184"/>
      <c r="BSB1095" s="184"/>
      <c r="BSC1095" s="184"/>
      <c r="BSD1095" s="184"/>
      <c r="BSE1095" s="184"/>
      <c r="BSF1095" s="184"/>
      <c r="BSG1095" s="184"/>
      <c r="BSH1095" s="184"/>
      <c r="BSI1095" s="184"/>
      <c r="BSJ1095" s="184"/>
      <c r="BSK1095" s="184"/>
      <c r="BSL1095" s="184"/>
      <c r="BSM1095" s="184"/>
      <c r="BSN1095" s="184"/>
      <c r="BSO1095" s="184"/>
      <c r="BSP1095" s="184"/>
      <c r="BSQ1095" s="184"/>
      <c r="BSR1095" s="184"/>
      <c r="BSS1095" s="184"/>
      <c r="BST1095" s="184"/>
      <c r="BSU1095" s="184"/>
      <c r="BSV1095" s="184"/>
      <c r="BSW1095" s="184"/>
      <c r="BSX1095" s="184"/>
      <c r="BSY1095" s="184"/>
      <c r="BSZ1095" s="184"/>
      <c r="BTA1095" s="184"/>
      <c r="BTB1095" s="184"/>
      <c r="BTC1095" s="184"/>
      <c r="BTD1095" s="184"/>
      <c r="BTE1095" s="184"/>
      <c r="BTF1095" s="184"/>
      <c r="BTG1095" s="184"/>
      <c r="BTH1095" s="184"/>
      <c r="BTI1095" s="184"/>
      <c r="BTJ1095" s="184"/>
      <c r="BTK1095" s="184"/>
      <c r="BTL1095" s="184"/>
      <c r="BTM1095" s="184"/>
      <c r="BTN1095" s="184"/>
      <c r="BTO1095" s="184"/>
      <c r="BTP1095" s="184"/>
      <c r="BTQ1095" s="184"/>
      <c r="BTR1095" s="184"/>
      <c r="BTS1095" s="184"/>
      <c r="BTT1095" s="184"/>
      <c r="BTU1095" s="184"/>
      <c r="BTV1095" s="184"/>
      <c r="BTW1095" s="184"/>
      <c r="BTX1095" s="184"/>
      <c r="BTY1095" s="184"/>
      <c r="BTZ1095" s="184"/>
      <c r="BUA1095" s="184"/>
      <c r="BUB1095" s="184"/>
      <c r="BUC1095" s="184"/>
      <c r="BUD1095" s="184"/>
      <c r="BUE1095" s="184"/>
      <c r="BUF1095" s="184"/>
      <c r="BUG1095" s="184"/>
      <c r="BUH1095" s="184"/>
      <c r="BUI1095" s="184"/>
      <c r="BUJ1095" s="184"/>
      <c r="BUK1095" s="184"/>
      <c r="BUL1095" s="184"/>
      <c r="BUM1095" s="184"/>
      <c r="BUN1095" s="184"/>
      <c r="BUO1095" s="184"/>
      <c r="BUP1095" s="184"/>
      <c r="BUQ1095" s="184"/>
      <c r="BUR1095" s="184"/>
      <c r="BUS1095" s="184"/>
      <c r="BUT1095" s="184"/>
      <c r="BUU1095" s="184"/>
      <c r="BUV1095" s="184"/>
      <c r="BUW1095" s="184"/>
      <c r="BUX1095" s="184"/>
      <c r="BUY1095" s="184"/>
      <c r="BUZ1095" s="184"/>
      <c r="BVA1095" s="184"/>
      <c r="BVB1095" s="184"/>
      <c r="BVC1095" s="184"/>
      <c r="BVD1095" s="184"/>
      <c r="BVE1095" s="184"/>
      <c r="BVF1095" s="184"/>
      <c r="BVG1095" s="184"/>
      <c r="BVH1095" s="184"/>
      <c r="BVI1095" s="184"/>
      <c r="BVJ1095" s="184"/>
      <c r="BVK1095" s="184"/>
      <c r="BVL1095" s="184"/>
      <c r="BVM1095" s="184"/>
      <c r="BVN1095" s="184"/>
      <c r="BVO1095" s="184"/>
      <c r="BVP1095" s="184"/>
      <c r="BVQ1095" s="184"/>
      <c r="BVR1095" s="184"/>
      <c r="BVS1095" s="184"/>
      <c r="BVT1095" s="184"/>
      <c r="BVU1095" s="184"/>
      <c r="BVV1095" s="184"/>
      <c r="BVW1095" s="184"/>
      <c r="BVX1095" s="184"/>
      <c r="BVY1095" s="184"/>
      <c r="BVZ1095" s="184"/>
      <c r="BWA1095" s="184"/>
      <c r="BWB1095" s="184"/>
      <c r="BWC1095" s="184"/>
      <c r="BWD1095" s="184"/>
      <c r="BWE1095" s="184"/>
      <c r="BWF1095" s="184"/>
      <c r="BWG1095" s="184"/>
      <c r="BWH1095" s="184"/>
      <c r="BWI1095" s="184"/>
      <c r="BWJ1095" s="184"/>
      <c r="BWK1095" s="184"/>
      <c r="BWL1095" s="184"/>
      <c r="BWM1095" s="184"/>
      <c r="BWN1095" s="184"/>
      <c r="BWO1095" s="184"/>
      <c r="BWP1095" s="184"/>
      <c r="BWQ1095" s="184"/>
      <c r="BWR1095" s="184"/>
      <c r="BWS1095" s="184"/>
      <c r="BWT1095" s="184"/>
      <c r="BWU1095" s="184"/>
      <c r="BWV1095" s="184"/>
      <c r="BWW1095" s="184"/>
      <c r="BWX1095" s="184"/>
      <c r="BWY1095" s="184"/>
      <c r="BWZ1095" s="184"/>
      <c r="BXA1095" s="184"/>
      <c r="BXB1095" s="184"/>
      <c r="BXC1095" s="184"/>
      <c r="BXD1095" s="184"/>
      <c r="BXE1095" s="184"/>
      <c r="BXF1095" s="184"/>
      <c r="BXG1095" s="184"/>
      <c r="BXH1095" s="184"/>
      <c r="BXI1095" s="184"/>
      <c r="BXJ1095" s="184"/>
      <c r="BXK1095" s="184"/>
      <c r="BXL1095" s="184"/>
      <c r="BXM1095" s="184"/>
      <c r="BXN1095" s="184"/>
      <c r="BXO1095" s="184"/>
      <c r="BXP1095" s="184"/>
      <c r="BXQ1095" s="184"/>
      <c r="BXR1095" s="184"/>
      <c r="BXS1095" s="184"/>
      <c r="BXT1095" s="184"/>
      <c r="BXU1095" s="184"/>
      <c r="BXV1095" s="184"/>
      <c r="BXW1095" s="184"/>
      <c r="BXX1095" s="184"/>
      <c r="BXY1095" s="184"/>
      <c r="BXZ1095" s="184"/>
      <c r="BYA1095" s="184"/>
      <c r="BYB1095" s="184"/>
      <c r="BYC1095" s="184"/>
      <c r="BYD1095" s="184"/>
      <c r="BYE1095" s="184"/>
      <c r="BYF1095" s="184"/>
      <c r="BYG1095" s="184"/>
      <c r="BYH1095" s="184"/>
      <c r="BYI1095" s="184"/>
      <c r="BYJ1095" s="184"/>
      <c r="BYK1095" s="184"/>
      <c r="BYL1095" s="184"/>
      <c r="BYM1095" s="184"/>
      <c r="BYN1095" s="184"/>
      <c r="BYO1095" s="184"/>
      <c r="BYP1095" s="184"/>
      <c r="BYQ1095" s="184"/>
      <c r="BYR1095" s="184"/>
      <c r="BYS1095" s="184"/>
      <c r="BYT1095" s="184"/>
      <c r="BYU1095" s="184"/>
      <c r="BYV1095" s="184"/>
      <c r="BYW1095" s="184"/>
      <c r="BYX1095" s="184"/>
      <c r="BYY1095" s="184"/>
      <c r="BYZ1095" s="184"/>
      <c r="BZA1095" s="184"/>
      <c r="BZB1095" s="184"/>
      <c r="BZC1095" s="184"/>
      <c r="BZD1095" s="184"/>
      <c r="BZE1095" s="184"/>
      <c r="BZF1095" s="184"/>
      <c r="BZG1095" s="184"/>
      <c r="BZH1095" s="184"/>
      <c r="BZI1095" s="184"/>
      <c r="BZJ1095" s="184"/>
      <c r="BZK1095" s="184"/>
      <c r="BZL1095" s="184"/>
      <c r="BZM1095" s="184"/>
      <c r="BZN1095" s="184"/>
      <c r="BZO1095" s="184"/>
      <c r="BZP1095" s="184"/>
      <c r="BZQ1095" s="184"/>
      <c r="BZR1095" s="184"/>
      <c r="BZS1095" s="184"/>
      <c r="BZT1095" s="184"/>
      <c r="BZU1095" s="184"/>
      <c r="BZV1095" s="184"/>
      <c r="BZW1095" s="184"/>
      <c r="BZX1095" s="184"/>
      <c r="BZY1095" s="184"/>
      <c r="BZZ1095" s="184"/>
      <c r="CAA1095" s="184"/>
      <c r="CAB1095" s="184"/>
      <c r="CAC1095" s="184"/>
      <c r="CAD1095" s="184"/>
      <c r="CAE1095" s="184"/>
      <c r="CAF1095" s="184"/>
      <c r="CAG1095" s="184"/>
      <c r="CAH1095" s="184"/>
      <c r="CAI1095" s="184"/>
      <c r="CAJ1095" s="184"/>
      <c r="CAK1095" s="184"/>
      <c r="CAL1095" s="184"/>
      <c r="CAM1095" s="184"/>
      <c r="CAN1095" s="184"/>
      <c r="CAO1095" s="184"/>
      <c r="CAP1095" s="184"/>
      <c r="CAQ1095" s="184"/>
      <c r="CAR1095" s="184"/>
      <c r="CAS1095" s="184"/>
      <c r="CAT1095" s="184"/>
      <c r="CAU1095" s="184"/>
      <c r="CAV1095" s="184"/>
      <c r="CAW1095" s="184"/>
      <c r="CAX1095" s="184"/>
      <c r="CAY1095" s="184"/>
      <c r="CAZ1095" s="184"/>
      <c r="CBA1095" s="184"/>
      <c r="CBB1095" s="184"/>
      <c r="CBC1095" s="184"/>
      <c r="CBD1095" s="184"/>
      <c r="CBE1095" s="184"/>
      <c r="CBF1095" s="184"/>
      <c r="CBG1095" s="184"/>
      <c r="CBH1095" s="184"/>
      <c r="CBI1095" s="184"/>
      <c r="CBJ1095" s="184"/>
      <c r="CBK1095" s="184"/>
      <c r="CBL1095" s="184"/>
      <c r="CBM1095" s="184"/>
      <c r="CBN1095" s="184"/>
      <c r="CBO1095" s="184"/>
      <c r="CBP1095" s="184"/>
      <c r="CBQ1095" s="184"/>
      <c r="CBR1095" s="184"/>
      <c r="CBS1095" s="184"/>
      <c r="CBT1095" s="184"/>
      <c r="CBU1095" s="184"/>
      <c r="CBV1095" s="184"/>
      <c r="CBW1095" s="184"/>
      <c r="CBX1095" s="184"/>
      <c r="CBY1095" s="184"/>
      <c r="CBZ1095" s="184"/>
      <c r="CCA1095" s="184"/>
      <c r="CCB1095" s="184"/>
      <c r="CCC1095" s="184"/>
      <c r="CCD1095" s="184"/>
      <c r="CCE1095" s="184"/>
      <c r="CCF1095" s="184"/>
      <c r="CCG1095" s="184"/>
      <c r="CCH1095" s="184"/>
      <c r="CCI1095" s="184"/>
      <c r="CCJ1095" s="184"/>
      <c r="CCK1095" s="184"/>
      <c r="CCL1095" s="184"/>
      <c r="CCM1095" s="184"/>
      <c r="CCN1095" s="184"/>
      <c r="CCO1095" s="184"/>
      <c r="CCP1095" s="184"/>
      <c r="CCQ1095" s="184"/>
      <c r="CCR1095" s="184"/>
      <c r="CCS1095" s="184"/>
      <c r="CCT1095" s="184"/>
      <c r="CCU1095" s="184"/>
      <c r="CCV1095" s="184"/>
      <c r="CCW1095" s="184"/>
      <c r="CCX1095" s="184"/>
      <c r="CCY1095" s="184"/>
      <c r="CCZ1095" s="184"/>
      <c r="CDA1095" s="184"/>
      <c r="CDB1095" s="184"/>
      <c r="CDC1095" s="184"/>
      <c r="CDD1095" s="184"/>
      <c r="CDE1095" s="184"/>
      <c r="CDF1095" s="184"/>
      <c r="CDG1095" s="184"/>
      <c r="CDH1095" s="184"/>
      <c r="CDI1095" s="184"/>
      <c r="CDJ1095" s="184"/>
      <c r="CDK1095" s="184"/>
      <c r="CDL1095" s="184"/>
      <c r="CDM1095" s="184"/>
      <c r="CDN1095" s="184"/>
      <c r="CDO1095" s="184"/>
      <c r="CDP1095" s="184"/>
      <c r="CDQ1095" s="184"/>
      <c r="CDR1095" s="184"/>
      <c r="CDS1095" s="184"/>
      <c r="CDT1095" s="184"/>
      <c r="CDU1095" s="184"/>
      <c r="CDV1095" s="184"/>
      <c r="CDW1095" s="184"/>
      <c r="CDX1095" s="184"/>
      <c r="CDY1095" s="184"/>
      <c r="CDZ1095" s="184"/>
      <c r="CEA1095" s="184"/>
      <c r="CEB1095" s="184"/>
      <c r="CEC1095" s="184"/>
      <c r="CED1095" s="184"/>
      <c r="CEE1095" s="184"/>
      <c r="CEF1095" s="184"/>
      <c r="CEG1095" s="184"/>
      <c r="CEH1095" s="184"/>
      <c r="CEI1095" s="184"/>
      <c r="CEJ1095" s="184"/>
      <c r="CEK1095" s="184"/>
      <c r="CEL1095" s="184"/>
      <c r="CEM1095" s="184"/>
      <c r="CEN1095" s="184"/>
      <c r="CEO1095" s="184"/>
      <c r="CEP1095" s="184"/>
      <c r="CEQ1095" s="184"/>
      <c r="CER1095" s="184"/>
      <c r="CES1095" s="184"/>
      <c r="CET1095" s="184"/>
      <c r="CEU1095" s="184"/>
      <c r="CEV1095" s="184"/>
      <c r="CEW1095" s="184"/>
      <c r="CEX1095" s="184"/>
      <c r="CEY1095" s="184"/>
      <c r="CEZ1095" s="184"/>
      <c r="CFA1095" s="184"/>
      <c r="CFB1095" s="184"/>
      <c r="CFC1095" s="184"/>
      <c r="CFD1095" s="184"/>
      <c r="CFE1095" s="184"/>
      <c r="CFF1095" s="184"/>
      <c r="CFG1095" s="184"/>
      <c r="CFH1095" s="184"/>
      <c r="CFI1095" s="184"/>
      <c r="CFJ1095" s="184"/>
      <c r="CFK1095" s="184"/>
      <c r="CFL1095" s="184"/>
      <c r="CFM1095" s="184"/>
      <c r="CFN1095" s="184"/>
      <c r="CFO1095" s="184"/>
      <c r="CFP1095" s="184"/>
      <c r="CFQ1095" s="184"/>
      <c r="CFR1095" s="184"/>
      <c r="CFS1095" s="184"/>
      <c r="CFT1095" s="184"/>
      <c r="CFU1095" s="184"/>
      <c r="CFV1095" s="184"/>
      <c r="CFW1095" s="184"/>
      <c r="CFX1095" s="184"/>
      <c r="CFY1095" s="184"/>
      <c r="CFZ1095" s="184"/>
      <c r="CGA1095" s="184"/>
      <c r="CGB1095" s="184"/>
      <c r="CGC1095" s="184"/>
      <c r="CGD1095" s="184"/>
      <c r="CGE1095" s="184"/>
      <c r="CGF1095" s="184"/>
      <c r="CGG1095" s="184"/>
      <c r="CGH1095" s="184"/>
      <c r="CGI1095" s="184"/>
      <c r="CGJ1095" s="184"/>
      <c r="CGK1095" s="184"/>
      <c r="CGL1095" s="184"/>
      <c r="CGM1095" s="184"/>
      <c r="CGN1095" s="184"/>
      <c r="CGO1095" s="184"/>
      <c r="CGP1095" s="184"/>
      <c r="CGQ1095" s="184"/>
      <c r="CGR1095" s="184"/>
      <c r="CGS1095" s="184"/>
      <c r="CGT1095" s="184"/>
      <c r="CGU1095" s="184"/>
      <c r="CGV1095" s="184"/>
      <c r="CGW1095" s="184"/>
      <c r="CGX1095" s="184"/>
      <c r="CGY1095" s="184"/>
      <c r="CGZ1095" s="184"/>
      <c r="CHA1095" s="184"/>
      <c r="CHB1095" s="184"/>
      <c r="CHC1095" s="184"/>
      <c r="CHD1095" s="184"/>
      <c r="CHE1095" s="184"/>
      <c r="CHF1095" s="184"/>
      <c r="CHG1095" s="184"/>
      <c r="CHH1095" s="184"/>
      <c r="CHI1095" s="184"/>
      <c r="CHJ1095" s="184"/>
      <c r="CHK1095" s="184"/>
      <c r="CHL1095" s="184"/>
      <c r="CHM1095" s="184"/>
      <c r="CHN1095" s="184"/>
      <c r="CHO1095" s="184"/>
      <c r="CHP1095" s="184"/>
      <c r="CHQ1095" s="184"/>
      <c r="CHR1095" s="184"/>
      <c r="CHS1095" s="184"/>
      <c r="CHT1095" s="184"/>
      <c r="CHU1095" s="184"/>
      <c r="CHV1095" s="184"/>
      <c r="CHW1095" s="184"/>
      <c r="CHX1095" s="184"/>
      <c r="CHY1095" s="184"/>
      <c r="CHZ1095" s="184"/>
      <c r="CIA1095" s="184"/>
      <c r="CIB1095" s="184"/>
      <c r="CIC1095" s="184"/>
      <c r="CID1095" s="184"/>
      <c r="CIE1095" s="184"/>
      <c r="CIF1095" s="184"/>
      <c r="CIG1095" s="184"/>
      <c r="CIH1095" s="184"/>
      <c r="CII1095" s="184"/>
      <c r="CIJ1095" s="184"/>
      <c r="CIK1095" s="184"/>
      <c r="CIL1095" s="184"/>
      <c r="CIM1095" s="184"/>
      <c r="CIN1095" s="184"/>
      <c r="CIO1095" s="184"/>
      <c r="CIP1095" s="184"/>
      <c r="CIQ1095" s="184"/>
      <c r="CIR1095" s="184"/>
      <c r="CIS1095" s="184"/>
      <c r="CIT1095" s="184"/>
      <c r="CIU1095" s="184"/>
      <c r="CIV1095" s="184"/>
      <c r="CIW1095" s="184"/>
      <c r="CIX1095" s="184"/>
      <c r="CIY1095" s="184"/>
      <c r="CIZ1095" s="184"/>
      <c r="CJA1095" s="184"/>
      <c r="CJB1095" s="184"/>
      <c r="CJC1095" s="184"/>
      <c r="CJD1095" s="184"/>
      <c r="CJE1095" s="184"/>
      <c r="CJF1095" s="184"/>
      <c r="CJG1095" s="184"/>
      <c r="CJH1095" s="184"/>
      <c r="CJI1095" s="184"/>
      <c r="CJJ1095" s="184"/>
      <c r="CJK1095" s="184"/>
      <c r="CJL1095" s="184"/>
      <c r="CJM1095" s="184"/>
      <c r="CJN1095" s="184"/>
      <c r="CJO1095" s="184"/>
      <c r="CJP1095" s="184"/>
      <c r="CJQ1095" s="184"/>
      <c r="CJR1095" s="184"/>
      <c r="CJS1095" s="184"/>
      <c r="CJT1095" s="184"/>
      <c r="CJU1095" s="184"/>
      <c r="CJV1095" s="184"/>
      <c r="CJW1095" s="184"/>
      <c r="CJX1095" s="184"/>
      <c r="CJY1095" s="184"/>
      <c r="CJZ1095" s="184"/>
      <c r="CKA1095" s="184"/>
      <c r="CKB1095" s="184"/>
      <c r="CKC1095" s="184"/>
      <c r="CKD1095" s="184"/>
      <c r="CKE1095" s="184"/>
      <c r="CKF1095" s="184"/>
      <c r="CKG1095" s="184"/>
      <c r="CKH1095" s="184"/>
      <c r="CKI1095" s="184"/>
      <c r="CKJ1095" s="184"/>
      <c r="CKK1095" s="184"/>
      <c r="CKL1095" s="184"/>
      <c r="CKM1095" s="184"/>
      <c r="CKN1095" s="184"/>
      <c r="CKO1095" s="184"/>
      <c r="CKP1095" s="184"/>
      <c r="CKQ1095" s="184"/>
      <c r="CKR1095" s="184"/>
      <c r="CKS1095" s="184"/>
      <c r="CKT1095" s="184"/>
      <c r="CKU1095" s="184"/>
      <c r="CKV1095" s="184"/>
      <c r="CKW1095" s="184"/>
      <c r="CKX1095" s="184"/>
      <c r="CKY1095" s="184"/>
      <c r="CKZ1095" s="184"/>
      <c r="CLA1095" s="184"/>
      <c r="CLB1095" s="184"/>
      <c r="CLC1095" s="184"/>
      <c r="CLD1095" s="184"/>
      <c r="CLE1095" s="184"/>
      <c r="CLF1095" s="184"/>
      <c r="CLG1095" s="184"/>
      <c r="CLH1095" s="184"/>
      <c r="CLI1095" s="184"/>
      <c r="CLJ1095" s="184"/>
      <c r="CLK1095" s="184"/>
      <c r="CLL1095" s="184"/>
      <c r="CLM1095" s="184"/>
      <c r="CLN1095" s="184"/>
      <c r="CLO1095" s="184"/>
      <c r="CLP1095" s="184"/>
      <c r="CLQ1095" s="184"/>
      <c r="CLR1095" s="184"/>
      <c r="CLS1095" s="184"/>
      <c r="CLT1095" s="184"/>
      <c r="CLU1095" s="184"/>
      <c r="CLV1095" s="184"/>
      <c r="CLW1095" s="184"/>
      <c r="CLX1095" s="184"/>
      <c r="CLY1095" s="184"/>
      <c r="CLZ1095" s="184"/>
      <c r="CMA1095" s="184"/>
      <c r="CMB1095" s="184"/>
      <c r="CMC1095" s="184"/>
      <c r="CMD1095" s="184"/>
      <c r="CME1095" s="184"/>
      <c r="CMF1095" s="184"/>
      <c r="CMG1095" s="184"/>
      <c r="CMH1095" s="184"/>
      <c r="CMI1095" s="184"/>
      <c r="CMJ1095" s="184"/>
      <c r="CMK1095" s="184"/>
      <c r="CML1095" s="184"/>
      <c r="CMM1095" s="184"/>
      <c r="CMN1095" s="184"/>
      <c r="CMO1095" s="184"/>
      <c r="CMP1095" s="184"/>
      <c r="CMQ1095" s="184"/>
      <c r="CMR1095" s="184"/>
      <c r="CMS1095" s="184"/>
      <c r="CMT1095" s="184"/>
      <c r="CMU1095" s="184"/>
      <c r="CMV1095" s="184"/>
      <c r="CMW1095" s="184"/>
      <c r="CMX1095" s="184"/>
      <c r="CMY1095" s="184"/>
      <c r="CMZ1095" s="184"/>
      <c r="CNA1095" s="184"/>
      <c r="CNB1095" s="184"/>
      <c r="CNC1095" s="184"/>
      <c r="CND1095" s="184"/>
      <c r="CNE1095" s="184"/>
      <c r="CNF1095" s="184"/>
      <c r="CNG1095" s="184"/>
      <c r="CNH1095" s="184"/>
      <c r="CNI1095" s="184"/>
      <c r="CNJ1095" s="184"/>
      <c r="CNK1095" s="184"/>
      <c r="CNL1095" s="184"/>
      <c r="CNM1095" s="184"/>
      <c r="CNN1095" s="184"/>
      <c r="CNO1095" s="184"/>
      <c r="CNP1095" s="184"/>
      <c r="CNQ1095" s="184"/>
      <c r="CNR1095" s="184"/>
      <c r="CNS1095" s="184"/>
      <c r="CNT1095" s="184"/>
      <c r="CNU1095" s="184"/>
      <c r="CNV1095" s="184"/>
      <c r="CNW1095" s="184"/>
      <c r="CNX1095" s="184"/>
      <c r="CNY1095" s="184"/>
      <c r="CNZ1095" s="184"/>
      <c r="COA1095" s="184"/>
      <c r="COB1095" s="184"/>
      <c r="COC1095" s="184"/>
      <c r="COD1095" s="184"/>
      <c r="COE1095" s="184"/>
      <c r="COF1095" s="184"/>
      <c r="COG1095" s="184"/>
      <c r="COH1095" s="184"/>
      <c r="COI1095" s="184"/>
      <c r="COJ1095" s="184"/>
      <c r="COK1095" s="184"/>
      <c r="COL1095" s="184"/>
      <c r="COM1095" s="184"/>
      <c r="CON1095" s="184"/>
      <c r="COO1095" s="184"/>
      <c r="COP1095" s="184"/>
      <c r="COQ1095" s="184"/>
      <c r="COR1095" s="184"/>
      <c r="COS1095" s="184"/>
      <c r="COT1095" s="184"/>
      <c r="COU1095" s="184"/>
      <c r="COV1095" s="184"/>
      <c r="COW1095" s="184"/>
      <c r="COX1095" s="184"/>
      <c r="COY1095" s="184"/>
      <c r="COZ1095" s="184"/>
      <c r="CPA1095" s="184"/>
      <c r="CPB1095" s="184"/>
      <c r="CPC1095" s="184"/>
      <c r="CPD1095" s="184"/>
      <c r="CPE1095" s="184"/>
      <c r="CPF1095" s="184"/>
      <c r="CPG1095" s="184"/>
      <c r="CPH1095" s="184"/>
      <c r="CPI1095" s="184"/>
      <c r="CPJ1095" s="184"/>
      <c r="CPK1095" s="184"/>
      <c r="CPL1095" s="184"/>
      <c r="CPM1095" s="184"/>
      <c r="CPN1095" s="184"/>
      <c r="CPO1095" s="184"/>
      <c r="CPP1095" s="184"/>
      <c r="CPQ1095" s="184"/>
      <c r="CPR1095" s="184"/>
      <c r="CPS1095" s="184"/>
      <c r="CPT1095" s="184"/>
      <c r="CPU1095" s="184"/>
      <c r="CPV1095" s="184"/>
      <c r="CPW1095" s="184"/>
      <c r="CPX1095" s="184"/>
      <c r="CPY1095" s="184"/>
      <c r="CPZ1095" s="184"/>
      <c r="CQA1095" s="184"/>
      <c r="CQB1095" s="184"/>
      <c r="CQC1095" s="184"/>
      <c r="CQD1095" s="184"/>
      <c r="CQE1095" s="184"/>
      <c r="CQF1095" s="184"/>
      <c r="CQG1095" s="184"/>
      <c r="CQH1095" s="184"/>
      <c r="CQI1095" s="184"/>
      <c r="CQJ1095" s="184"/>
      <c r="CQK1095" s="184"/>
      <c r="CQL1095" s="184"/>
      <c r="CQM1095" s="184"/>
      <c r="CQN1095" s="184"/>
      <c r="CQO1095" s="184"/>
      <c r="CQP1095" s="184"/>
      <c r="CQQ1095" s="184"/>
      <c r="CQR1095" s="184"/>
      <c r="CQS1095" s="184"/>
      <c r="CQT1095" s="184"/>
      <c r="CQU1095" s="184"/>
      <c r="CQV1095" s="184"/>
      <c r="CQW1095" s="184"/>
      <c r="CQX1095" s="184"/>
      <c r="CQY1095" s="184"/>
      <c r="CQZ1095" s="184"/>
      <c r="CRA1095" s="184"/>
      <c r="CRB1095" s="184"/>
      <c r="CRC1095" s="184"/>
      <c r="CRD1095" s="184"/>
      <c r="CRE1095" s="184"/>
      <c r="CRF1095" s="184"/>
      <c r="CRG1095" s="184"/>
      <c r="CRH1095" s="184"/>
      <c r="CRI1095" s="184"/>
      <c r="CRJ1095" s="184"/>
      <c r="CRK1095" s="184"/>
      <c r="CRL1095" s="184"/>
      <c r="CRM1095" s="184"/>
      <c r="CRN1095" s="184"/>
      <c r="CRO1095" s="184"/>
      <c r="CRP1095" s="184"/>
      <c r="CRQ1095" s="184"/>
      <c r="CRR1095" s="184"/>
      <c r="CRS1095" s="184"/>
      <c r="CRT1095" s="184"/>
      <c r="CRU1095" s="184"/>
      <c r="CRV1095" s="184"/>
      <c r="CRW1095" s="184"/>
      <c r="CRX1095" s="184"/>
      <c r="CRY1095" s="184"/>
      <c r="CRZ1095" s="184"/>
      <c r="CSA1095" s="184"/>
      <c r="CSB1095" s="184"/>
      <c r="CSC1095" s="184"/>
      <c r="CSD1095" s="184"/>
      <c r="CSE1095" s="184"/>
      <c r="CSF1095" s="184"/>
      <c r="CSG1095" s="184"/>
      <c r="CSH1095" s="184"/>
      <c r="CSI1095" s="184"/>
      <c r="CSJ1095" s="184"/>
      <c r="CSK1095" s="184"/>
      <c r="CSL1095" s="184"/>
      <c r="CSM1095" s="184"/>
      <c r="CSN1095" s="184"/>
      <c r="CSO1095" s="184"/>
      <c r="CSP1095" s="184"/>
      <c r="CSQ1095" s="184"/>
      <c r="CSR1095" s="184"/>
      <c r="CSS1095" s="184"/>
      <c r="CST1095" s="184"/>
      <c r="CSU1095" s="184"/>
      <c r="CSV1095" s="184"/>
      <c r="CSW1095" s="184"/>
      <c r="CSX1095" s="184"/>
      <c r="CSY1095" s="184"/>
      <c r="CSZ1095" s="184"/>
      <c r="CTA1095" s="184"/>
      <c r="CTB1095" s="184"/>
      <c r="CTC1095" s="184"/>
      <c r="CTD1095" s="184"/>
      <c r="CTE1095" s="184"/>
      <c r="CTF1095" s="184"/>
      <c r="CTG1095" s="184"/>
      <c r="CTH1095" s="184"/>
      <c r="CTI1095" s="184"/>
      <c r="CTJ1095" s="184"/>
      <c r="CTK1095" s="184"/>
      <c r="CTL1095" s="184"/>
      <c r="CTM1095" s="184"/>
      <c r="CTN1095" s="184"/>
      <c r="CTO1095" s="184"/>
      <c r="CTP1095" s="184"/>
      <c r="CTQ1095" s="184"/>
      <c r="CTR1095" s="184"/>
      <c r="CTS1095" s="184"/>
      <c r="CTT1095" s="184"/>
      <c r="CTU1095" s="184"/>
      <c r="CTV1095" s="184"/>
      <c r="CTW1095" s="184"/>
      <c r="CTX1095" s="184"/>
      <c r="CTY1095" s="184"/>
      <c r="CTZ1095" s="184"/>
      <c r="CUA1095" s="184"/>
      <c r="CUB1095" s="184"/>
      <c r="CUC1095" s="184"/>
      <c r="CUD1095" s="184"/>
      <c r="CUE1095" s="184"/>
      <c r="CUF1095" s="184"/>
      <c r="CUG1095" s="184"/>
      <c r="CUH1095" s="184"/>
      <c r="CUI1095" s="184"/>
      <c r="CUJ1095" s="184"/>
      <c r="CUK1095" s="184"/>
      <c r="CUL1095" s="184"/>
      <c r="CUM1095" s="184"/>
      <c r="CUN1095" s="184"/>
      <c r="CUO1095" s="184"/>
      <c r="CUP1095" s="184"/>
      <c r="CUQ1095" s="184"/>
      <c r="CUR1095" s="184"/>
      <c r="CUS1095" s="184"/>
      <c r="CUT1095" s="184"/>
      <c r="CUU1095" s="184"/>
      <c r="CUV1095" s="184"/>
      <c r="CUW1095" s="184"/>
      <c r="CUX1095" s="184"/>
      <c r="CUY1095" s="184"/>
      <c r="CUZ1095" s="184"/>
      <c r="CVA1095" s="184"/>
      <c r="CVB1095" s="184"/>
      <c r="CVC1095" s="184"/>
      <c r="CVD1095" s="184"/>
      <c r="CVE1095" s="184"/>
      <c r="CVF1095" s="184"/>
      <c r="CVG1095" s="184"/>
      <c r="CVH1095" s="184"/>
      <c r="CVI1095" s="184"/>
      <c r="CVJ1095" s="184"/>
      <c r="CVK1095" s="184"/>
      <c r="CVL1095" s="184"/>
      <c r="CVM1095" s="184"/>
      <c r="CVN1095" s="184"/>
      <c r="CVO1095" s="184"/>
      <c r="CVP1095" s="184"/>
      <c r="CVQ1095" s="184"/>
      <c r="CVR1095" s="184"/>
      <c r="CVS1095" s="184"/>
      <c r="CVT1095" s="184"/>
      <c r="CVU1095" s="184"/>
      <c r="CVV1095" s="184"/>
      <c r="CVW1095" s="184"/>
      <c r="CVX1095" s="184"/>
      <c r="CVY1095" s="184"/>
      <c r="CVZ1095" s="184"/>
      <c r="CWA1095" s="184"/>
      <c r="CWB1095" s="184"/>
      <c r="CWC1095" s="184"/>
      <c r="CWD1095" s="184"/>
      <c r="CWE1095" s="184"/>
      <c r="CWF1095" s="184"/>
      <c r="CWG1095" s="184"/>
      <c r="CWH1095" s="184"/>
      <c r="CWI1095" s="184"/>
      <c r="CWJ1095" s="184"/>
      <c r="CWK1095" s="184"/>
      <c r="CWL1095" s="184"/>
      <c r="CWM1095" s="184"/>
      <c r="CWN1095" s="184"/>
      <c r="CWO1095" s="184"/>
      <c r="CWP1095" s="184"/>
      <c r="CWQ1095" s="184"/>
      <c r="CWR1095" s="184"/>
      <c r="CWS1095" s="184"/>
      <c r="CWT1095" s="184"/>
      <c r="CWU1095" s="184"/>
      <c r="CWV1095" s="184"/>
      <c r="CWW1095" s="184"/>
      <c r="CWX1095" s="184"/>
      <c r="CWY1095" s="184"/>
      <c r="CWZ1095" s="184"/>
      <c r="CXA1095" s="184"/>
      <c r="CXB1095" s="184"/>
      <c r="CXC1095" s="184"/>
      <c r="CXD1095" s="184"/>
      <c r="CXE1095" s="184"/>
      <c r="CXF1095" s="184"/>
      <c r="CXG1095" s="184"/>
      <c r="CXH1095" s="184"/>
      <c r="CXI1095" s="184"/>
      <c r="CXJ1095" s="184"/>
      <c r="CXK1095" s="184"/>
      <c r="CXL1095" s="184"/>
      <c r="CXM1095" s="184"/>
      <c r="CXN1095" s="184"/>
      <c r="CXO1095" s="184"/>
      <c r="CXP1095" s="184"/>
      <c r="CXQ1095" s="184"/>
      <c r="CXR1095" s="184"/>
      <c r="CXS1095" s="184"/>
      <c r="CXT1095" s="184"/>
      <c r="CXU1095" s="184"/>
      <c r="CXV1095" s="184"/>
      <c r="CXW1095" s="184"/>
      <c r="CXX1095" s="184"/>
      <c r="CXY1095" s="184"/>
      <c r="CXZ1095" s="184"/>
      <c r="CYA1095" s="184"/>
      <c r="CYB1095" s="184"/>
      <c r="CYC1095" s="184"/>
      <c r="CYD1095" s="184"/>
      <c r="CYE1095" s="184"/>
      <c r="CYF1095" s="184"/>
      <c r="CYG1095" s="184"/>
      <c r="CYH1095" s="184"/>
      <c r="CYI1095" s="184"/>
      <c r="CYJ1095" s="184"/>
      <c r="CYK1095" s="184"/>
      <c r="CYL1095" s="184"/>
      <c r="CYM1095" s="184"/>
      <c r="CYN1095" s="184"/>
      <c r="CYO1095" s="184"/>
      <c r="CYP1095" s="184"/>
      <c r="CYQ1095" s="184"/>
      <c r="CYR1095" s="184"/>
      <c r="CYS1095" s="184"/>
      <c r="CYT1095" s="184"/>
      <c r="CYU1095" s="184"/>
      <c r="CYV1095" s="184"/>
      <c r="CYW1095" s="184"/>
      <c r="CYX1095" s="184"/>
      <c r="CYY1095" s="184"/>
      <c r="CYZ1095" s="184"/>
      <c r="CZA1095" s="184"/>
      <c r="CZB1095" s="184"/>
      <c r="CZC1095" s="184"/>
      <c r="CZD1095" s="184"/>
      <c r="CZE1095" s="184"/>
      <c r="CZF1095" s="184"/>
      <c r="CZG1095" s="184"/>
      <c r="CZH1095" s="184"/>
      <c r="CZI1095" s="184"/>
      <c r="CZJ1095" s="184"/>
      <c r="CZK1095" s="184"/>
      <c r="CZL1095" s="184"/>
      <c r="CZM1095" s="184"/>
      <c r="CZN1095" s="184"/>
      <c r="CZO1095" s="184"/>
      <c r="CZP1095" s="184"/>
      <c r="CZQ1095" s="184"/>
      <c r="CZR1095" s="184"/>
      <c r="CZS1095" s="184"/>
      <c r="CZT1095" s="184"/>
      <c r="CZU1095" s="184"/>
      <c r="CZV1095" s="184"/>
      <c r="CZW1095" s="184"/>
      <c r="CZX1095" s="184"/>
      <c r="CZY1095" s="184"/>
      <c r="CZZ1095" s="184"/>
      <c r="DAA1095" s="184"/>
      <c r="DAB1095" s="184"/>
      <c r="DAC1095" s="184"/>
      <c r="DAD1095" s="184"/>
      <c r="DAE1095" s="184"/>
      <c r="DAF1095" s="184"/>
      <c r="DAG1095" s="184"/>
      <c r="DAH1095" s="184"/>
      <c r="DAI1095" s="184"/>
      <c r="DAJ1095" s="184"/>
      <c r="DAK1095" s="184"/>
      <c r="DAL1095" s="184"/>
      <c r="DAM1095" s="184"/>
      <c r="DAN1095" s="184"/>
      <c r="DAO1095" s="184"/>
      <c r="DAP1095" s="184"/>
      <c r="DAQ1095" s="184"/>
      <c r="DAR1095" s="184"/>
      <c r="DAS1095" s="184"/>
      <c r="DAT1095" s="184"/>
      <c r="DAU1095" s="184"/>
      <c r="DAV1095" s="184"/>
      <c r="DAW1095" s="184"/>
      <c r="DAX1095" s="184"/>
      <c r="DAY1095" s="184"/>
      <c r="DAZ1095" s="184"/>
      <c r="DBA1095" s="184"/>
      <c r="DBB1095" s="184"/>
      <c r="DBC1095" s="184"/>
      <c r="DBD1095" s="184"/>
      <c r="DBE1095" s="184"/>
      <c r="DBF1095" s="184"/>
      <c r="DBG1095" s="184"/>
      <c r="DBH1095" s="184"/>
      <c r="DBI1095" s="184"/>
      <c r="DBJ1095" s="184"/>
      <c r="DBK1095" s="184"/>
      <c r="DBL1095" s="184"/>
      <c r="DBM1095" s="184"/>
      <c r="DBN1095" s="184"/>
      <c r="DBO1095" s="184"/>
      <c r="DBP1095" s="184"/>
      <c r="DBQ1095" s="184"/>
      <c r="DBR1095" s="184"/>
      <c r="DBS1095" s="184"/>
      <c r="DBT1095" s="184"/>
      <c r="DBU1095" s="184"/>
      <c r="DBV1095" s="184"/>
      <c r="DBW1095" s="184"/>
      <c r="DBX1095" s="184"/>
      <c r="DBY1095" s="184"/>
      <c r="DBZ1095" s="184"/>
      <c r="DCA1095" s="184"/>
      <c r="DCB1095" s="184"/>
      <c r="DCC1095" s="184"/>
      <c r="DCD1095" s="184"/>
      <c r="DCE1095" s="184"/>
      <c r="DCF1095" s="184"/>
      <c r="DCG1095" s="184"/>
      <c r="DCH1095" s="184"/>
      <c r="DCI1095" s="184"/>
      <c r="DCJ1095" s="184"/>
      <c r="DCK1095" s="184"/>
      <c r="DCL1095" s="184"/>
      <c r="DCM1095" s="184"/>
      <c r="DCN1095" s="184"/>
      <c r="DCO1095" s="184"/>
      <c r="DCP1095" s="184"/>
      <c r="DCQ1095" s="184"/>
      <c r="DCR1095" s="184"/>
      <c r="DCS1095" s="184"/>
      <c r="DCT1095" s="184"/>
      <c r="DCU1095" s="184"/>
      <c r="DCV1095" s="184"/>
      <c r="DCW1095" s="184"/>
      <c r="DCX1095" s="184"/>
      <c r="DCY1095" s="184"/>
      <c r="DCZ1095" s="184"/>
      <c r="DDA1095" s="184"/>
      <c r="DDB1095" s="184"/>
      <c r="DDC1095" s="184"/>
      <c r="DDD1095" s="184"/>
      <c r="DDE1095" s="184"/>
      <c r="DDF1095" s="184"/>
      <c r="DDG1095" s="184"/>
      <c r="DDH1095" s="184"/>
      <c r="DDI1095" s="184"/>
      <c r="DDJ1095" s="184"/>
      <c r="DDK1095" s="184"/>
      <c r="DDL1095" s="184"/>
      <c r="DDM1095" s="184"/>
      <c r="DDN1095" s="184"/>
      <c r="DDO1095" s="184"/>
      <c r="DDP1095" s="184"/>
      <c r="DDQ1095" s="184"/>
      <c r="DDR1095" s="184"/>
      <c r="DDS1095" s="184"/>
      <c r="DDT1095" s="184"/>
      <c r="DDU1095" s="184"/>
      <c r="DDV1095" s="184"/>
      <c r="DDW1095" s="184"/>
      <c r="DDX1095" s="184"/>
      <c r="DDY1095" s="184"/>
      <c r="DDZ1095" s="184"/>
      <c r="DEA1095" s="184"/>
      <c r="DEB1095" s="184"/>
      <c r="DEC1095" s="184"/>
      <c r="DED1095" s="184"/>
      <c r="DEE1095" s="184"/>
      <c r="DEF1095" s="184"/>
      <c r="DEG1095" s="184"/>
      <c r="DEH1095" s="184"/>
      <c r="DEI1095" s="184"/>
      <c r="DEJ1095" s="184"/>
      <c r="DEK1095" s="184"/>
      <c r="DEL1095" s="184"/>
      <c r="DEM1095" s="184"/>
      <c r="DEN1095" s="184"/>
      <c r="DEO1095" s="184"/>
      <c r="DEP1095" s="184"/>
      <c r="DEQ1095" s="184"/>
      <c r="DER1095" s="184"/>
      <c r="DES1095" s="184"/>
      <c r="DET1095" s="184"/>
      <c r="DEU1095" s="184"/>
      <c r="DEV1095" s="184"/>
      <c r="DEW1095" s="184"/>
      <c r="DEX1095" s="184"/>
      <c r="DEY1095" s="184"/>
      <c r="DEZ1095" s="184"/>
      <c r="DFA1095" s="184"/>
      <c r="DFB1095" s="184"/>
      <c r="DFC1095" s="184"/>
      <c r="DFD1095" s="184"/>
      <c r="DFE1095" s="184"/>
      <c r="DFF1095" s="184"/>
      <c r="DFG1095" s="184"/>
      <c r="DFH1095" s="184"/>
      <c r="DFI1095" s="184"/>
      <c r="DFJ1095" s="184"/>
      <c r="DFK1095" s="184"/>
      <c r="DFL1095" s="184"/>
      <c r="DFM1095" s="184"/>
      <c r="DFN1095" s="184"/>
      <c r="DFO1095" s="184"/>
      <c r="DFP1095" s="184"/>
      <c r="DFQ1095" s="184"/>
      <c r="DFR1095" s="184"/>
      <c r="DFS1095" s="184"/>
      <c r="DFT1095" s="184"/>
      <c r="DFU1095" s="184"/>
      <c r="DFV1095" s="184"/>
      <c r="DFW1095" s="184"/>
      <c r="DFX1095" s="184"/>
      <c r="DFY1095" s="184"/>
      <c r="DFZ1095" s="184"/>
      <c r="DGA1095" s="184"/>
      <c r="DGB1095" s="184"/>
      <c r="DGC1095" s="184"/>
      <c r="DGD1095" s="184"/>
      <c r="DGE1095" s="184"/>
      <c r="DGF1095" s="184"/>
      <c r="DGG1095" s="184"/>
      <c r="DGH1095" s="184"/>
      <c r="DGI1095" s="184"/>
      <c r="DGJ1095" s="184"/>
      <c r="DGK1095" s="184"/>
      <c r="DGL1095" s="184"/>
      <c r="DGM1095" s="184"/>
      <c r="DGN1095" s="184"/>
      <c r="DGO1095" s="184"/>
      <c r="DGP1095" s="184"/>
      <c r="DGQ1095" s="184"/>
      <c r="DGR1095" s="184"/>
      <c r="DGS1095" s="184"/>
      <c r="DGT1095" s="184"/>
      <c r="DGU1095" s="184"/>
      <c r="DGV1095" s="184"/>
      <c r="DGW1095" s="184"/>
      <c r="DGX1095" s="184"/>
      <c r="DGY1095" s="184"/>
      <c r="DGZ1095" s="184"/>
      <c r="DHA1095" s="184"/>
      <c r="DHB1095" s="184"/>
      <c r="DHC1095" s="184"/>
      <c r="DHD1095" s="184"/>
      <c r="DHE1095" s="184"/>
      <c r="DHF1095" s="184"/>
      <c r="DHG1095" s="184"/>
      <c r="DHH1095" s="184"/>
      <c r="DHI1095" s="184"/>
      <c r="DHJ1095" s="184"/>
      <c r="DHK1095" s="184"/>
      <c r="DHL1095" s="184"/>
      <c r="DHM1095" s="184"/>
      <c r="DHN1095" s="184"/>
      <c r="DHO1095" s="184"/>
      <c r="DHP1095" s="184"/>
      <c r="DHQ1095" s="184"/>
      <c r="DHR1095" s="184"/>
      <c r="DHS1095" s="184"/>
      <c r="DHT1095" s="184"/>
      <c r="DHU1095" s="184"/>
      <c r="DHV1095" s="184"/>
      <c r="DHW1095" s="184"/>
      <c r="DHX1095" s="184"/>
      <c r="DHY1095" s="184"/>
      <c r="DHZ1095" s="184"/>
      <c r="DIA1095" s="184"/>
      <c r="DIB1095" s="184"/>
      <c r="DIC1095" s="184"/>
      <c r="DID1095" s="184"/>
      <c r="DIE1095" s="184"/>
      <c r="DIF1095" s="184"/>
      <c r="DIG1095" s="184"/>
      <c r="DIH1095" s="184"/>
      <c r="DII1095" s="184"/>
      <c r="DIJ1095" s="184"/>
      <c r="DIK1095" s="184"/>
      <c r="DIL1095" s="184"/>
      <c r="DIM1095" s="184"/>
      <c r="DIN1095" s="184"/>
      <c r="DIO1095" s="184"/>
      <c r="DIP1095" s="184"/>
      <c r="DIQ1095" s="184"/>
      <c r="DIR1095" s="184"/>
      <c r="DIS1095" s="184"/>
      <c r="DIT1095" s="184"/>
      <c r="DIU1095" s="184"/>
      <c r="DIV1095" s="184"/>
      <c r="DIW1095" s="184"/>
      <c r="DIX1095" s="184"/>
      <c r="DIY1095" s="184"/>
      <c r="DIZ1095" s="184"/>
      <c r="DJA1095" s="184"/>
      <c r="DJB1095" s="184"/>
      <c r="DJC1095" s="184"/>
      <c r="DJD1095" s="184"/>
      <c r="DJE1095" s="184"/>
      <c r="DJF1095" s="184"/>
      <c r="DJG1095" s="184"/>
      <c r="DJH1095" s="184"/>
      <c r="DJI1095" s="184"/>
      <c r="DJJ1095" s="184"/>
      <c r="DJK1095" s="184"/>
      <c r="DJL1095" s="184"/>
      <c r="DJM1095" s="184"/>
      <c r="DJN1095" s="184"/>
      <c r="DJO1095" s="184"/>
      <c r="DJP1095" s="184"/>
      <c r="DJQ1095" s="184"/>
      <c r="DJR1095" s="184"/>
      <c r="DJS1095" s="184"/>
      <c r="DJT1095" s="184"/>
      <c r="DJU1095" s="184"/>
      <c r="DJV1095" s="184"/>
      <c r="DJW1095" s="184"/>
      <c r="DJX1095" s="184"/>
      <c r="DJY1095" s="184"/>
      <c r="DJZ1095" s="184"/>
      <c r="DKA1095" s="184"/>
      <c r="DKB1095" s="184"/>
      <c r="DKC1095" s="184"/>
      <c r="DKD1095" s="184"/>
      <c r="DKE1095" s="184"/>
      <c r="DKF1095" s="184"/>
      <c r="DKG1095" s="184"/>
      <c r="DKH1095" s="184"/>
      <c r="DKI1095" s="184"/>
      <c r="DKJ1095" s="184"/>
      <c r="DKK1095" s="184"/>
      <c r="DKL1095" s="184"/>
      <c r="DKM1095" s="184"/>
      <c r="DKN1095" s="184"/>
      <c r="DKO1095" s="184"/>
      <c r="DKP1095" s="184"/>
      <c r="DKQ1095" s="184"/>
      <c r="DKR1095" s="184"/>
      <c r="DKS1095" s="184"/>
      <c r="DKT1095" s="184"/>
      <c r="DKU1095" s="184"/>
      <c r="DKV1095" s="184"/>
      <c r="DKW1095" s="184"/>
      <c r="DKX1095" s="184"/>
      <c r="DKY1095" s="184"/>
      <c r="DKZ1095" s="184"/>
      <c r="DLA1095" s="184"/>
      <c r="DLB1095" s="184"/>
      <c r="DLC1095" s="184"/>
      <c r="DLD1095" s="184"/>
      <c r="DLE1095" s="184"/>
      <c r="DLF1095" s="184"/>
      <c r="DLG1095" s="184"/>
      <c r="DLH1095" s="184"/>
      <c r="DLI1095" s="184"/>
      <c r="DLJ1095" s="184"/>
      <c r="DLK1095" s="184"/>
      <c r="DLL1095" s="184"/>
      <c r="DLM1095" s="184"/>
      <c r="DLN1095" s="184"/>
      <c r="DLO1095" s="184"/>
      <c r="DLP1095" s="184"/>
      <c r="DLQ1095" s="184"/>
      <c r="DLR1095" s="184"/>
      <c r="DLS1095" s="184"/>
      <c r="DLT1095" s="184"/>
      <c r="DLU1095" s="184"/>
      <c r="DLV1095" s="184"/>
      <c r="DLW1095" s="184"/>
      <c r="DLX1095" s="184"/>
      <c r="DLY1095" s="184"/>
      <c r="DLZ1095" s="184"/>
      <c r="DMA1095" s="184"/>
      <c r="DMB1095" s="184"/>
      <c r="DMC1095" s="184"/>
      <c r="DMD1095" s="184"/>
      <c r="DME1095" s="184"/>
      <c r="DMF1095" s="184"/>
      <c r="DMG1095" s="184"/>
      <c r="DMH1095" s="184"/>
      <c r="DMI1095" s="184"/>
      <c r="DMJ1095" s="184"/>
      <c r="DMK1095" s="184"/>
      <c r="DML1095" s="184"/>
      <c r="DMM1095" s="184"/>
      <c r="DMN1095" s="184"/>
      <c r="DMO1095" s="184"/>
      <c r="DMP1095" s="184"/>
      <c r="DMQ1095" s="184"/>
      <c r="DMR1095" s="184"/>
      <c r="DMS1095" s="184"/>
      <c r="DMT1095" s="184"/>
      <c r="DMU1095" s="184"/>
      <c r="DMV1095" s="184"/>
      <c r="DMW1095" s="184"/>
      <c r="DMX1095" s="184"/>
      <c r="DMY1095" s="184"/>
      <c r="DMZ1095" s="184"/>
      <c r="DNA1095" s="184"/>
      <c r="DNB1095" s="184"/>
      <c r="DNC1095" s="184"/>
      <c r="DND1095" s="184"/>
      <c r="DNE1095" s="184"/>
      <c r="DNF1095" s="184"/>
      <c r="DNG1095" s="184"/>
      <c r="DNH1095" s="184"/>
      <c r="DNI1095" s="184"/>
      <c r="DNJ1095" s="184"/>
      <c r="DNK1095" s="184"/>
      <c r="DNL1095" s="184"/>
      <c r="DNM1095" s="184"/>
      <c r="DNN1095" s="184"/>
      <c r="DNO1095" s="184"/>
      <c r="DNP1095" s="184"/>
      <c r="DNQ1095" s="184"/>
      <c r="DNR1095" s="184"/>
      <c r="DNS1095" s="184"/>
      <c r="DNT1095" s="184"/>
      <c r="DNU1095" s="184"/>
      <c r="DNV1095" s="184"/>
      <c r="DNW1095" s="184"/>
      <c r="DNX1095" s="184"/>
      <c r="DNY1095" s="184"/>
      <c r="DNZ1095" s="184"/>
      <c r="DOA1095" s="184"/>
      <c r="DOB1095" s="184"/>
      <c r="DOC1095" s="184"/>
      <c r="DOD1095" s="184"/>
      <c r="DOE1095" s="184"/>
      <c r="DOF1095" s="184"/>
      <c r="DOG1095" s="184"/>
      <c r="DOH1095" s="184"/>
      <c r="DOI1095" s="184"/>
      <c r="DOJ1095" s="184"/>
      <c r="DOK1095" s="184"/>
      <c r="DOL1095" s="184"/>
      <c r="DOM1095" s="184"/>
      <c r="DON1095" s="184"/>
      <c r="DOO1095" s="184"/>
      <c r="DOP1095" s="184"/>
      <c r="DOQ1095" s="184"/>
      <c r="DOR1095" s="184"/>
      <c r="DOS1095" s="184"/>
      <c r="DOT1095" s="184"/>
      <c r="DOU1095" s="184"/>
      <c r="DOV1095" s="184"/>
      <c r="DOW1095" s="184"/>
      <c r="DOX1095" s="184"/>
      <c r="DOY1095" s="184"/>
      <c r="DOZ1095" s="184"/>
      <c r="DPA1095" s="184"/>
      <c r="DPB1095" s="184"/>
      <c r="DPC1095" s="184"/>
      <c r="DPD1095" s="184"/>
      <c r="DPE1095" s="184"/>
      <c r="DPF1095" s="184"/>
      <c r="DPG1095" s="184"/>
      <c r="DPH1095" s="184"/>
      <c r="DPI1095" s="184"/>
      <c r="DPJ1095" s="184"/>
      <c r="DPK1095" s="184"/>
      <c r="DPL1095" s="184"/>
      <c r="DPM1095" s="184"/>
      <c r="DPN1095" s="184"/>
      <c r="DPO1095" s="184"/>
      <c r="DPP1095" s="184"/>
      <c r="DPQ1095" s="184"/>
      <c r="DPR1095" s="184"/>
      <c r="DPS1095" s="184"/>
      <c r="DPT1095" s="184"/>
      <c r="DPU1095" s="184"/>
      <c r="DPV1095" s="184"/>
      <c r="DPW1095" s="184"/>
      <c r="DPX1095" s="184"/>
      <c r="DPY1095" s="184"/>
      <c r="DPZ1095" s="184"/>
      <c r="DQA1095" s="184"/>
      <c r="DQB1095" s="184"/>
      <c r="DQC1095" s="184"/>
      <c r="DQD1095" s="184"/>
      <c r="DQE1095" s="184"/>
      <c r="DQF1095" s="184"/>
      <c r="DQG1095" s="184"/>
      <c r="DQH1095" s="184"/>
      <c r="DQI1095" s="184"/>
      <c r="DQJ1095" s="184"/>
      <c r="DQK1095" s="184"/>
      <c r="DQL1095" s="184"/>
      <c r="DQM1095" s="184"/>
      <c r="DQN1095" s="184"/>
      <c r="DQO1095" s="184"/>
      <c r="DQP1095" s="184"/>
      <c r="DQQ1095" s="184"/>
      <c r="DQR1095" s="184"/>
      <c r="DQS1095" s="184"/>
      <c r="DQT1095" s="184"/>
      <c r="DQU1095" s="184"/>
      <c r="DQV1095" s="184"/>
      <c r="DQW1095" s="184"/>
      <c r="DQX1095" s="184"/>
      <c r="DQY1095" s="184"/>
      <c r="DQZ1095" s="184"/>
      <c r="DRA1095" s="184"/>
      <c r="DRB1095" s="184"/>
      <c r="DRC1095" s="184"/>
      <c r="DRD1095" s="184"/>
      <c r="DRE1095" s="184"/>
      <c r="DRF1095" s="184"/>
      <c r="DRG1095" s="184"/>
      <c r="DRH1095" s="184"/>
      <c r="DRI1095" s="184"/>
      <c r="DRJ1095" s="184"/>
      <c r="DRK1095" s="184"/>
      <c r="DRL1095" s="184"/>
      <c r="DRM1095" s="184"/>
      <c r="DRN1095" s="184"/>
      <c r="DRO1095" s="184"/>
      <c r="DRP1095" s="184"/>
      <c r="DRQ1095" s="184"/>
      <c r="DRR1095" s="184"/>
      <c r="DRS1095" s="184"/>
      <c r="DRT1095" s="184"/>
      <c r="DRU1095" s="184"/>
      <c r="DRV1095" s="184"/>
      <c r="DRW1095" s="184"/>
      <c r="DRX1095" s="184"/>
      <c r="DRY1095" s="184"/>
      <c r="DRZ1095" s="184"/>
      <c r="DSA1095" s="184"/>
      <c r="DSB1095" s="184"/>
      <c r="DSC1095" s="184"/>
      <c r="DSD1095" s="184"/>
      <c r="DSE1095" s="184"/>
      <c r="DSF1095" s="184"/>
      <c r="DSG1095" s="184"/>
      <c r="DSH1095" s="184"/>
      <c r="DSI1095" s="184"/>
      <c r="DSJ1095" s="184"/>
      <c r="DSK1095" s="184"/>
      <c r="DSL1095" s="184"/>
      <c r="DSM1095" s="184"/>
      <c r="DSN1095" s="184"/>
      <c r="DSO1095" s="184"/>
      <c r="DSP1095" s="184"/>
      <c r="DSQ1095" s="184"/>
      <c r="DSR1095" s="184"/>
      <c r="DSS1095" s="184"/>
      <c r="DST1095" s="184"/>
      <c r="DSU1095" s="184"/>
      <c r="DSV1095" s="184"/>
      <c r="DSW1095" s="184"/>
      <c r="DSX1095" s="184"/>
      <c r="DSY1095" s="184"/>
      <c r="DSZ1095" s="184"/>
      <c r="DTA1095" s="184"/>
      <c r="DTB1095" s="184"/>
      <c r="DTC1095" s="184"/>
      <c r="DTD1095" s="184"/>
      <c r="DTE1095" s="184"/>
      <c r="DTF1095" s="184"/>
      <c r="DTG1095" s="184"/>
      <c r="DTH1095" s="184"/>
      <c r="DTI1095" s="184"/>
      <c r="DTJ1095" s="184"/>
      <c r="DTK1095" s="184"/>
      <c r="DTL1095" s="184"/>
      <c r="DTM1095" s="184"/>
      <c r="DTN1095" s="184"/>
      <c r="DTO1095" s="184"/>
      <c r="DTP1095" s="184"/>
      <c r="DTQ1095" s="184"/>
      <c r="DTR1095" s="184"/>
      <c r="DTS1095" s="184"/>
      <c r="DTT1095" s="184"/>
      <c r="DTU1095" s="184"/>
      <c r="DTV1095" s="184"/>
      <c r="DTW1095" s="184"/>
      <c r="DTX1095" s="184"/>
      <c r="DTY1095" s="184"/>
      <c r="DTZ1095" s="184"/>
      <c r="DUA1095" s="184"/>
      <c r="DUB1095" s="184"/>
      <c r="DUC1095" s="184"/>
      <c r="DUD1095" s="184"/>
      <c r="DUE1095" s="184"/>
      <c r="DUF1095" s="184"/>
      <c r="DUG1095" s="184"/>
      <c r="DUH1095" s="184"/>
      <c r="DUI1095" s="184"/>
      <c r="DUJ1095" s="184"/>
      <c r="DUK1095" s="184"/>
      <c r="DUL1095" s="184"/>
      <c r="DUM1095" s="184"/>
      <c r="DUN1095" s="184"/>
      <c r="DUO1095" s="184"/>
      <c r="DUP1095" s="184"/>
      <c r="DUQ1095" s="184"/>
      <c r="DUR1095" s="184"/>
      <c r="DUS1095" s="184"/>
      <c r="DUT1095" s="184"/>
      <c r="DUU1095" s="184"/>
      <c r="DUV1095" s="184"/>
      <c r="DUW1095" s="184"/>
      <c r="DUX1095" s="184"/>
      <c r="DUY1095" s="184"/>
      <c r="DUZ1095" s="184"/>
      <c r="DVA1095" s="184"/>
      <c r="DVB1095" s="184"/>
      <c r="DVC1095" s="184"/>
      <c r="DVD1095" s="184"/>
      <c r="DVE1095" s="184"/>
      <c r="DVF1095" s="184"/>
      <c r="DVG1095" s="184"/>
      <c r="DVH1095" s="184"/>
      <c r="DVI1095" s="184"/>
      <c r="DVJ1095" s="184"/>
      <c r="DVK1095" s="184"/>
      <c r="DVL1095" s="184"/>
      <c r="DVM1095" s="184"/>
      <c r="DVN1095" s="184"/>
      <c r="DVO1095" s="184"/>
      <c r="DVP1095" s="184"/>
      <c r="DVQ1095" s="184"/>
      <c r="DVR1095" s="184"/>
      <c r="DVS1095" s="184"/>
      <c r="DVT1095" s="184"/>
      <c r="DVU1095" s="184"/>
      <c r="DVV1095" s="184"/>
      <c r="DVW1095" s="184"/>
      <c r="DVX1095" s="184"/>
      <c r="DVY1095" s="184"/>
      <c r="DVZ1095" s="184"/>
      <c r="DWA1095" s="184"/>
      <c r="DWB1095" s="184"/>
      <c r="DWC1095" s="184"/>
      <c r="DWD1095" s="184"/>
      <c r="DWE1095" s="184"/>
      <c r="DWF1095" s="184"/>
      <c r="DWG1095" s="184"/>
      <c r="DWH1095" s="184"/>
      <c r="DWI1095" s="184"/>
      <c r="DWJ1095" s="184"/>
      <c r="DWK1095" s="184"/>
      <c r="DWL1095" s="184"/>
      <c r="DWM1095" s="184"/>
      <c r="DWN1095" s="184"/>
      <c r="DWO1095" s="184"/>
      <c r="DWP1095" s="184"/>
      <c r="DWQ1095" s="184"/>
      <c r="DWR1095" s="184"/>
      <c r="DWS1095" s="184"/>
      <c r="DWT1095" s="184"/>
      <c r="DWU1095" s="184"/>
      <c r="DWV1095" s="184"/>
      <c r="DWW1095" s="184"/>
      <c r="DWX1095" s="184"/>
      <c r="DWY1095" s="184"/>
      <c r="DWZ1095" s="184"/>
      <c r="DXA1095" s="184"/>
      <c r="DXB1095" s="184"/>
      <c r="DXC1095" s="184"/>
      <c r="DXD1095" s="184"/>
      <c r="DXE1095" s="184"/>
      <c r="DXF1095" s="184"/>
      <c r="DXG1095" s="184"/>
      <c r="DXH1095" s="184"/>
      <c r="DXI1095" s="184"/>
      <c r="DXJ1095" s="184"/>
      <c r="DXK1095" s="184"/>
      <c r="DXL1095" s="184"/>
      <c r="DXM1095" s="184"/>
      <c r="DXN1095" s="184"/>
      <c r="DXO1095" s="184"/>
      <c r="DXP1095" s="184"/>
      <c r="DXQ1095" s="184"/>
      <c r="DXR1095" s="184"/>
      <c r="DXS1095" s="184"/>
      <c r="DXT1095" s="184"/>
      <c r="DXU1095" s="184"/>
      <c r="DXV1095" s="184"/>
      <c r="DXW1095" s="184"/>
      <c r="DXX1095" s="184"/>
      <c r="DXY1095" s="184"/>
      <c r="DXZ1095" s="184"/>
      <c r="DYA1095" s="184"/>
      <c r="DYB1095" s="184"/>
      <c r="DYC1095" s="184"/>
      <c r="DYD1095" s="184"/>
      <c r="DYE1095" s="184"/>
      <c r="DYF1095" s="184"/>
      <c r="DYG1095" s="184"/>
      <c r="DYH1095" s="184"/>
      <c r="DYI1095" s="184"/>
      <c r="DYJ1095" s="184"/>
      <c r="DYK1095" s="184"/>
      <c r="DYL1095" s="184"/>
      <c r="DYM1095" s="184"/>
      <c r="DYN1095" s="184"/>
      <c r="DYO1095" s="184"/>
      <c r="DYP1095" s="184"/>
      <c r="DYQ1095" s="184"/>
      <c r="DYR1095" s="184"/>
      <c r="DYS1095" s="184"/>
      <c r="DYT1095" s="184"/>
      <c r="DYU1095" s="184"/>
      <c r="DYV1095" s="184"/>
      <c r="DYW1095" s="184"/>
      <c r="DYX1095" s="184"/>
      <c r="DYY1095" s="184"/>
      <c r="DYZ1095" s="184"/>
      <c r="DZA1095" s="184"/>
      <c r="DZB1095" s="184"/>
      <c r="DZC1095" s="184"/>
      <c r="DZD1095" s="184"/>
      <c r="DZE1095" s="184"/>
      <c r="DZF1095" s="184"/>
      <c r="DZG1095" s="184"/>
      <c r="DZH1095" s="184"/>
      <c r="DZI1095" s="184"/>
      <c r="DZJ1095" s="184"/>
      <c r="DZK1095" s="184"/>
      <c r="DZL1095" s="184"/>
      <c r="DZM1095" s="184"/>
      <c r="DZN1095" s="184"/>
      <c r="DZO1095" s="184"/>
      <c r="DZP1095" s="184"/>
      <c r="DZQ1095" s="184"/>
      <c r="DZR1095" s="184"/>
      <c r="DZS1095" s="184"/>
      <c r="DZT1095" s="184"/>
      <c r="DZU1095" s="184"/>
      <c r="DZV1095" s="184"/>
      <c r="DZW1095" s="184"/>
      <c r="DZX1095" s="184"/>
      <c r="DZY1095" s="184"/>
      <c r="DZZ1095" s="184"/>
      <c r="EAA1095" s="184"/>
      <c r="EAB1095" s="184"/>
      <c r="EAC1095" s="184"/>
      <c r="EAD1095" s="184"/>
      <c r="EAE1095" s="184"/>
      <c r="EAF1095" s="184"/>
      <c r="EAG1095" s="184"/>
      <c r="EAH1095" s="184"/>
      <c r="EAI1095" s="184"/>
      <c r="EAJ1095" s="184"/>
      <c r="EAK1095" s="184"/>
      <c r="EAL1095" s="184"/>
      <c r="EAM1095" s="184"/>
      <c r="EAN1095" s="184"/>
      <c r="EAO1095" s="184"/>
      <c r="EAP1095" s="184"/>
      <c r="EAQ1095" s="184"/>
      <c r="EAR1095" s="184"/>
      <c r="EAS1095" s="184"/>
      <c r="EAT1095" s="184"/>
      <c r="EAU1095" s="184"/>
      <c r="EAV1095" s="184"/>
      <c r="EAW1095" s="184"/>
      <c r="EAX1095" s="184"/>
      <c r="EAY1095" s="184"/>
      <c r="EAZ1095" s="184"/>
      <c r="EBA1095" s="184"/>
      <c r="EBB1095" s="184"/>
      <c r="EBC1095" s="184"/>
      <c r="EBD1095" s="184"/>
      <c r="EBE1095" s="184"/>
      <c r="EBF1095" s="184"/>
      <c r="EBG1095" s="184"/>
      <c r="EBH1095" s="184"/>
      <c r="EBI1095" s="184"/>
      <c r="EBJ1095" s="184"/>
      <c r="EBK1095" s="184"/>
      <c r="EBL1095" s="184"/>
      <c r="EBM1095" s="184"/>
      <c r="EBN1095" s="184"/>
      <c r="EBO1095" s="184"/>
      <c r="EBP1095" s="184"/>
      <c r="EBQ1095" s="184"/>
      <c r="EBR1095" s="184"/>
      <c r="EBS1095" s="184"/>
      <c r="EBT1095" s="184"/>
      <c r="EBU1095" s="184"/>
      <c r="EBV1095" s="184"/>
      <c r="EBW1095" s="184"/>
      <c r="EBX1095" s="184"/>
      <c r="EBY1095" s="184"/>
      <c r="EBZ1095" s="184"/>
      <c r="ECA1095" s="184"/>
      <c r="ECB1095" s="184"/>
      <c r="ECC1095" s="184"/>
      <c r="ECD1095" s="184"/>
      <c r="ECE1095" s="184"/>
      <c r="ECF1095" s="184"/>
      <c r="ECG1095" s="184"/>
      <c r="ECH1095" s="184"/>
      <c r="ECI1095" s="184"/>
      <c r="ECJ1095" s="184"/>
      <c r="ECK1095" s="184"/>
      <c r="ECL1095" s="184"/>
      <c r="ECM1095" s="184"/>
      <c r="ECN1095" s="184"/>
      <c r="ECO1095" s="184"/>
      <c r="ECP1095" s="184"/>
      <c r="ECQ1095" s="184"/>
      <c r="ECR1095" s="184"/>
      <c r="ECS1095" s="184"/>
      <c r="ECT1095" s="184"/>
      <c r="ECU1095" s="184"/>
      <c r="ECV1095" s="184"/>
      <c r="ECW1095" s="184"/>
      <c r="ECX1095" s="184"/>
      <c r="ECY1095" s="184"/>
      <c r="ECZ1095" s="184"/>
      <c r="EDA1095" s="184"/>
      <c r="EDB1095" s="184"/>
      <c r="EDC1095" s="184"/>
      <c r="EDD1095" s="184"/>
      <c r="EDE1095" s="184"/>
      <c r="EDF1095" s="184"/>
      <c r="EDG1095" s="184"/>
      <c r="EDH1095" s="184"/>
      <c r="EDI1095" s="184"/>
      <c r="EDJ1095" s="184"/>
      <c r="EDK1095" s="184"/>
      <c r="EDL1095" s="184"/>
      <c r="EDM1095" s="184"/>
      <c r="EDN1095" s="184"/>
      <c r="EDO1095" s="184"/>
      <c r="EDP1095" s="184"/>
      <c r="EDQ1095" s="184"/>
      <c r="EDR1095" s="184"/>
      <c r="EDS1095" s="184"/>
      <c r="EDT1095" s="184"/>
      <c r="EDU1095" s="184"/>
      <c r="EDV1095" s="184"/>
      <c r="EDW1095" s="184"/>
      <c r="EDX1095" s="184"/>
      <c r="EDY1095" s="184"/>
      <c r="EDZ1095" s="184"/>
      <c r="EEA1095" s="184"/>
      <c r="EEB1095" s="184"/>
      <c r="EEC1095" s="184"/>
      <c r="EED1095" s="184"/>
      <c r="EEE1095" s="184"/>
      <c r="EEF1095" s="184"/>
      <c r="EEG1095" s="184"/>
      <c r="EEH1095" s="184"/>
      <c r="EEI1095" s="184"/>
      <c r="EEJ1095" s="184"/>
      <c r="EEK1095" s="184"/>
      <c r="EEL1095" s="184"/>
      <c r="EEM1095" s="184"/>
      <c r="EEN1095" s="184"/>
      <c r="EEO1095" s="184"/>
      <c r="EEP1095" s="184"/>
      <c r="EEQ1095" s="184"/>
      <c r="EER1095" s="184"/>
      <c r="EES1095" s="184"/>
      <c r="EET1095" s="184"/>
      <c r="EEU1095" s="184"/>
      <c r="EEV1095" s="184"/>
      <c r="EEW1095" s="184"/>
      <c r="EEX1095" s="184"/>
      <c r="EEY1095" s="184"/>
      <c r="EEZ1095" s="184"/>
      <c r="EFA1095" s="184"/>
      <c r="EFB1095" s="184"/>
      <c r="EFC1095" s="184"/>
      <c r="EFD1095" s="184"/>
      <c r="EFE1095" s="184"/>
      <c r="EFF1095" s="184"/>
      <c r="EFG1095" s="184"/>
      <c r="EFH1095" s="184"/>
      <c r="EFI1095" s="184"/>
      <c r="EFJ1095" s="184"/>
      <c r="EFK1095" s="184"/>
      <c r="EFL1095" s="184"/>
      <c r="EFM1095" s="184"/>
      <c r="EFN1095" s="184"/>
      <c r="EFO1095" s="184"/>
      <c r="EFP1095" s="184"/>
      <c r="EFQ1095" s="184"/>
      <c r="EFR1095" s="184"/>
      <c r="EFS1095" s="184"/>
      <c r="EFT1095" s="184"/>
      <c r="EFU1095" s="184"/>
      <c r="EFV1095" s="184"/>
      <c r="EFW1095" s="184"/>
      <c r="EFX1095" s="184"/>
      <c r="EFY1095" s="184"/>
      <c r="EFZ1095" s="184"/>
      <c r="EGA1095" s="184"/>
      <c r="EGB1095" s="184"/>
      <c r="EGC1095" s="184"/>
      <c r="EGD1095" s="184"/>
      <c r="EGE1095" s="184"/>
      <c r="EGF1095" s="184"/>
      <c r="EGG1095" s="184"/>
      <c r="EGH1095" s="184"/>
      <c r="EGI1095" s="184"/>
      <c r="EGJ1095" s="184"/>
      <c r="EGK1095" s="184"/>
      <c r="EGL1095" s="184"/>
      <c r="EGM1095" s="184"/>
      <c r="EGN1095" s="184"/>
      <c r="EGO1095" s="184"/>
      <c r="EGP1095" s="184"/>
      <c r="EGQ1095" s="184"/>
      <c r="EGR1095" s="184"/>
      <c r="EGS1095" s="184"/>
      <c r="EGT1095" s="184"/>
      <c r="EGU1095" s="184"/>
      <c r="EGV1095" s="184"/>
      <c r="EGW1095" s="184"/>
      <c r="EGX1095" s="184"/>
      <c r="EGY1095" s="184"/>
      <c r="EGZ1095" s="184"/>
      <c r="EHA1095" s="184"/>
      <c r="EHB1095" s="184"/>
      <c r="EHC1095" s="184"/>
      <c r="EHD1095" s="184"/>
      <c r="EHE1095" s="184"/>
      <c r="EHF1095" s="184"/>
      <c r="EHG1095" s="184"/>
      <c r="EHH1095" s="184"/>
      <c r="EHI1095" s="184"/>
      <c r="EHJ1095" s="184"/>
      <c r="EHK1095" s="184"/>
      <c r="EHL1095" s="184"/>
      <c r="EHM1095" s="184"/>
      <c r="EHN1095" s="184"/>
      <c r="EHO1095" s="184"/>
      <c r="EHP1095" s="184"/>
      <c r="EHQ1095" s="184"/>
      <c r="EHR1095" s="184"/>
      <c r="EHS1095" s="184"/>
      <c r="EHT1095" s="184"/>
      <c r="EHU1095" s="184"/>
      <c r="EHV1095" s="184"/>
      <c r="EHW1095" s="184"/>
      <c r="EHX1095" s="184"/>
      <c r="EHY1095" s="184"/>
      <c r="EHZ1095" s="184"/>
      <c r="EIA1095" s="184"/>
      <c r="EIB1095" s="184"/>
      <c r="EIC1095" s="184"/>
      <c r="EID1095" s="184"/>
      <c r="EIE1095" s="184"/>
      <c r="EIF1095" s="184"/>
      <c r="EIG1095" s="184"/>
      <c r="EIH1095" s="184"/>
      <c r="EII1095" s="184"/>
      <c r="EIJ1095" s="184"/>
      <c r="EIK1095" s="184"/>
      <c r="EIL1095" s="184"/>
      <c r="EIM1095" s="184"/>
      <c r="EIN1095" s="184"/>
      <c r="EIO1095" s="184"/>
      <c r="EIP1095" s="184"/>
      <c r="EIQ1095" s="184"/>
      <c r="EIR1095" s="184"/>
      <c r="EIS1095" s="184"/>
      <c r="EIT1095" s="184"/>
      <c r="EIU1095" s="184"/>
      <c r="EIV1095" s="184"/>
      <c r="EIW1095" s="184"/>
      <c r="EIX1095" s="184"/>
      <c r="EIY1095" s="184"/>
      <c r="EIZ1095" s="184"/>
      <c r="EJA1095" s="184"/>
      <c r="EJB1095" s="184"/>
      <c r="EJC1095" s="184"/>
      <c r="EJD1095" s="184"/>
      <c r="EJE1095" s="184"/>
      <c r="EJF1095" s="184"/>
      <c r="EJG1095" s="184"/>
      <c r="EJH1095" s="184"/>
      <c r="EJI1095" s="184"/>
      <c r="EJJ1095" s="184"/>
      <c r="EJK1095" s="184"/>
      <c r="EJL1095" s="184"/>
      <c r="EJM1095" s="184"/>
      <c r="EJN1095" s="184"/>
      <c r="EJO1095" s="184"/>
      <c r="EJP1095" s="184"/>
      <c r="EJQ1095" s="184"/>
      <c r="EJR1095" s="184"/>
      <c r="EJS1095" s="184"/>
      <c r="EJT1095" s="184"/>
      <c r="EJU1095" s="184"/>
      <c r="EJV1095" s="184"/>
      <c r="EJW1095" s="184"/>
      <c r="EJX1095" s="184"/>
      <c r="EJY1095" s="184"/>
      <c r="EJZ1095" s="184"/>
      <c r="EKA1095" s="184"/>
      <c r="EKB1095" s="184"/>
      <c r="EKC1095" s="184"/>
      <c r="EKD1095" s="184"/>
      <c r="EKE1095" s="184"/>
      <c r="EKF1095" s="184"/>
      <c r="EKG1095" s="184"/>
      <c r="EKH1095" s="184"/>
      <c r="EKI1095" s="184"/>
      <c r="EKJ1095" s="184"/>
      <c r="EKK1095" s="184"/>
      <c r="EKL1095" s="184"/>
      <c r="EKM1095" s="184"/>
      <c r="EKN1095" s="184"/>
      <c r="EKO1095" s="184"/>
      <c r="EKP1095" s="184"/>
      <c r="EKQ1095" s="184"/>
      <c r="EKR1095" s="184"/>
      <c r="EKS1095" s="184"/>
      <c r="EKT1095" s="184"/>
      <c r="EKU1095" s="184"/>
      <c r="EKV1095" s="184"/>
      <c r="EKW1095" s="184"/>
      <c r="EKX1095" s="184"/>
      <c r="EKY1095" s="184"/>
      <c r="EKZ1095" s="184"/>
      <c r="ELA1095" s="184"/>
      <c r="ELB1095" s="184"/>
      <c r="ELC1095" s="184"/>
      <c r="ELD1095" s="184"/>
      <c r="ELE1095" s="184"/>
      <c r="ELF1095" s="184"/>
      <c r="ELG1095" s="184"/>
      <c r="ELH1095" s="184"/>
      <c r="ELI1095" s="184"/>
      <c r="ELJ1095" s="184"/>
      <c r="ELK1095" s="184"/>
      <c r="ELL1095" s="184"/>
      <c r="ELM1095" s="184"/>
      <c r="ELN1095" s="184"/>
      <c r="ELO1095" s="184"/>
      <c r="ELP1095" s="184"/>
      <c r="ELQ1095" s="184"/>
      <c r="ELR1095" s="184"/>
      <c r="ELS1095" s="184"/>
      <c r="ELT1095" s="184"/>
      <c r="ELU1095" s="184"/>
      <c r="ELV1095" s="184"/>
      <c r="ELW1095" s="184"/>
      <c r="ELX1095" s="184"/>
      <c r="ELY1095" s="184"/>
      <c r="ELZ1095" s="184"/>
      <c r="EMA1095" s="184"/>
      <c r="EMB1095" s="184"/>
      <c r="EMC1095" s="184"/>
      <c r="EMD1095" s="184"/>
      <c r="EME1095" s="184"/>
      <c r="EMF1095" s="184"/>
      <c r="EMG1095" s="184"/>
      <c r="EMH1095" s="184"/>
      <c r="EMI1095" s="184"/>
      <c r="EMJ1095" s="184"/>
      <c r="EMK1095" s="184"/>
      <c r="EML1095" s="184"/>
      <c r="EMM1095" s="184"/>
      <c r="EMN1095" s="184"/>
      <c r="EMO1095" s="184"/>
      <c r="EMP1095" s="184"/>
      <c r="EMQ1095" s="184"/>
      <c r="EMR1095" s="184"/>
      <c r="EMS1095" s="184"/>
      <c r="EMT1095" s="184"/>
      <c r="EMU1095" s="184"/>
      <c r="EMV1095" s="184"/>
      <c r="EMW1095" s="184"/>
      <c r="EMX1095" s="184"/>
      <c r="EMY1095" s="184"/>
      <c r="EMZ1095" s="184"/>
      <c r="ENA1095" s="184"/>
      <c r="ENB1095" s="184"/>
      <c r="ENC1095" s="184"/>
      <c r="END1095" s="184"/>
      <c r="ENE1095" s="184"/>
      <c r="ENF1095" s="184"/>
      <c r="ENG1095" s="184"/>
      <c r="ENH1095" s="184"/>
      <c r="ENI1095" s="184"/>
      <c r="ENJ1095" s="184"/>
      <c r="ENK1095" s="184"/>
      <c r="ENL1095" s="184"/>
      <c r="ENM1095" s="184"/>
      <c r="ENN1095" s="184"/>
      <c r="ENO1095" s="184"/>
      <c r="ENP1095" s="184"/>
      <c r="ENQ1095" s="184"/>
      <c r="ENR1095" s="184"/>
      <c r="ENS1095" s="184"/>
      <c r="ENT1095" s="184"/>
      <c r="ENU1095" s="184"/>
      <c r="ENV1095" s="184"/>
      <c r="ENW1095" s="184"/>
      <c r="ENX1095" s="184"/>
      <c r="ENY1095" s="184"/>
      <c r="ENZ1095" s="184"/>
      <c r="EOA1095" s="184"/>
      <c r="EOB1095" s="184"/>
      <c r="EOC1095" s="184"/>
      <c r="EOD1095" s="184"/>
      <c r="EOE1095" s="184"/>
      <c r="EOF1095" s="184"/>
      <c r="EOG1095" s="184"/>
      <c r="EOH1095" s="184"/>
      <c r="EOI1095" s="184"/>
      <c r="EOJ1095" s="184"/>
      <c r="EOK1095" s="184"/>
      <c r="EOL1095" s="184"/>
      <c r="EOM1095" s="184"/>
      <c r="EON1095" s="184"/>
      <c r="EOO1095" s="184"/>
      <c r="EOP1095" s="184"/>
      <c r="EOQ1095" s="184"/>
      <c r="EOR1095" s="184"/>
      <c r="EOS1095" s="184"/>
      <c r="EOT1095" s="184"/>
      <c r="EOU1095" s="184"/>
      <c r="EOV1095" s="184"/>
      <c r="EOW1095" s="184"/>
      <c r="EOX1095" s="184"/>
      <c r="EOY1095" s="184"/>
      <c r="EOZ1095" s="184"/>
      <c r="EPA1095" s="184"/>
      <c r="EPB1095" s="184"/>
      <c r="EPC1095" s="184"/>
      <c r="EPD1095" s="184"/>
      <c r="EPE1095" s="184"/>
      <c r="EPF1095" s="184"/>
      <c r="EPG1095" s="184"/>
      <c r="EPH1095" s="184"/>
      <c r="EPI1095" s="184"/>
      <c r="EPJ1095" s="184"/>
      <c r="EPK1095" s="184"/>
      <c r="EPL1095" s="184"/>
      <c r="EPM1095" s="184"/>
      <c r="EPN1095" s="184"/>
      <c r="EPO1095" s="184"/>
      <c r="EPP1095" s="184"/>
      <c r="EPQ1095" s="184"/>
      <c r="EPR1095" s="184"/>
      <c r="EPS1095" s="184"/>
      <c r="EPT1095" s="184"/>
      <c r="EPU1095" s="184"/>
      <c r="EPV1095" s="184"/>
      <c r="EPW1095" s="184"/>
      <c r="EPX1095" s="184"/>
      <c r="EPY1095" s="184"/>
      <c r="EPZ1095" s="184"/>
      <c r="EQA1095" s="184"/>
      <c r="EQB1095" s="184"/>
      <c r="EQC1095" s="184"/>
      <c r="EQD1095" s="184"/>
      <c r="EQE1095" s="184"/>
      <c r="EQF1095" s="184"/>
      <c r="EQG1095" s="184"/>
      <c r="EQH1095" s="184"/>
      <c r="EQI1095" s="184"/>
      <c r="EQJ1095" s="184"/>
      <c r="EQK1095" s="184"/>
      <c r="EQL1095" s="184"/>
      <c r="EQM1095" s="184"/>
      <c r="EQN1095" s="184"/>
      <c r="EQO1095" s="184"/>
      <c r="EQP1095" s="184"/>
      <c r="EQQ1095" s="184"/>
      <c r="EQR1095" s="184"/>
      <c r="EQS1095" s="184"/>
      <c r="EQT1095" s="184"/>
      <c r="EQU1095" s="184"/>
      <c r="EQV1095" s="184"/>
      <c r="EQW1095" s="184"/>
      <c r="EQX1095" s="184"/>
      <c r="EQY1095" s="184"/>
      <c r="EQZ1095" s="184"/>
      <c r="ERA1095" s="184"/>
      <c r="ERB1095" s="184"/>
      <c r="ERC1095" s="184"/>
      <c r="ERD1095" s="184"/>
      <c r="ERE1095" s="184"/>
      <c r="ERF1095" s="184"/>
      <c r="ERG1095" s="184"/>
      <c r="ERH1095" s="184"/>
      <c r="ERI1095" s="184"/>
      <c r="ERJ1095" s="184"/>
      <c r="ERK1095" s="184"/>
      <c r="ERL1095" s="184"/>
      <c r="ERM1095" s="184"/>
      <c r="ERN1095" s="184"/>
      <c r="ERO1095" s="184"/>
      <c r="ERP1095" s="184"/>
      <c r="ERQ1095" s="184"/>
      <c r="ERR1095" s="184"/>
      <c r="ERS1095" s="184"/>
      <c r="ERT1095" s="184"/>
      <c r="ERU1095" s="184"/>
      <c r="ERV1095" s="184"/>
      <c r="ERW1095" s="184"/>
      <c r="ERX1095" s="184"/>
      <c r="ERY1095" s="184"/>
      <c r="ERZ1095" s="184"/>
      <c r="ESA1095" s="184"/>
      <c r="ESB1095" s="184"/>
      <c r="ESC1095" s="184"/>
      <c r="ESD1095" s="184"/>
      <c r="ESE1095" s="184"/>
      <c r="ESF1095" s="184"/>
      <c r="ESG1095" s="184"/>
      <c r="ESH1095" s="184"/>
      <c r="ESI1095" s="184"/>
      <c r="ESJ1095" s="184"/>
      <c r="ESK1095" s="184"/>
      <c r="ESL1095" s="184"/>
      <c r="ESM1095" s="184"/>
      <c r="ESN1095" s="184"/>
      <c r="ESO1095" s="184"/>
      <c r="ESP1095" s="184"/>
      <c r="ESQ1095" s="184"/>
      <c r="ESR1095" s="184"/>
      <c r="ESS1095" s="184"/>
      <c r="EST1095" s="184"/>
      <c r="ESU1095" s="184"/>
      <c r="ESV1095" s="184"/>
      <c r="ESW1095" s="184"/>
      <c r="ESX1095" s="184"/>
      <c r="ESY1095" s="184"/>
      <c r="ESZ1095" s="184"/>
      <c r="ETA1095" s="184"/>
      <c r="ETB1095" s="184"/>
      <c r="ETC1095" s="184"/>
      <c r="ETD1095" s="184"/>
      <c r="ETE1095" s="184"/>
      <c r="ETF1095" s="184"/>
      <c r="ETG1095" s="184"/>
      <c r="ETH1095" s="184"/>
      <c r="ETI1095" s="184"/>
      <c r="ETJ1095" s="184"/>
      <c r="ETK1095" s="184"/>
      <c r="ETL1095" s="184"/>
      <c r="ETM1095" s="184"/>
      <c r="ETN1095" s="184"/>
      <c r="ETO1095" s="184"/>
      <c r="ETP1095" s="184"/>
      <c r="ETQ1095" s="184"/>
      <c r="ETR1095" s="184"/>
      <c r="ETS1095" s="184"/>
      <c r="ETT1095" s="184"/>
      <c r="ETU1095" s="184"/>
      <c r="ETV1095" s="184"/>
      <c r="ETW1095" s="184"/>
      <c r="ETX1095" s="184"/>
      <c r="ETY1095" s="184"/>
      <c r="ETZ1095" s="184"/>
      <c r="EUA1095" s="184"/>
      <c r="EUB1095" s="184"/>
      <c r="EUC1095" s="184"/>
      <c r="EUD1095" s="184"/>
      <c r="EUE1095" s="184"/>
      <c r="EUF1095" s="184"/>
      <c r="EUG1095" s="184"/>
      <c r="EUH1095" s="184"/>
      <c r="EUI1095" s="184"/>
      <c r="EUJ1095" s="184"/>
      <c r="EUK1095" s="184"/>
      <c r="EUL1095" s="184"/>
      <c r="EUM1095" s="184"/>
      <c r="EUN1095" s="184"/>
      <c r="EUO1095" s="184"/>
      <c r="EUP1095" s="184"/>
      <c r="EUQ1095" s="184"/>
      <c r="EUR1095" s="184"/>
      <c r="EUS1095" s="184"/>
      <c r="EUT1095" s="184"/>
      <c r="EUU1095" s="184"/>
      <c r="EUV1095" s="184"/>
      <c r="EUW1095" s="184"/>
      <c r="EUX1095" s="184"/>
      <c r="EUY1095" s="184"/>
      <c r="EUZ1095" s="184"/>
      <c r="EVA1095" s="184"/>
      <c r="EVB1095" s="184"/>
      <c r="EVC1095" s="184"/>
      <c r="EVD1095" s="184"/>
      <c r="EVE1095" s="184"/>
      <c r="EVF1095" s="184"/>
      <c r="EVG1095" s="184"/>
      <c r="EVH1095" s="184"/>
      <c r="EVI1095" s="184"/>
      <c r="EVJ1095" s="184"/>
      <c r="EVK1095" s="184"/>
      <c r="EVL1095" s="184"/>
      <c r="EVM1095" s="184"/>
      <c r="EVN1095" s="184"/>
      <c r="EVO1095" s="184"/>
      <c r="EVP1095" s="184"/>
      <c r="EVQ1095" s="184"/>
      <c r="EVR1095" s="184"/>
      <c r="EVS1095" s="184"/>
      <c r="EVT1095" s="184"/>
      <c r="EVU1095" s="184"/>
      <c r="EVV1095" s="184"/>
      <c r="EVW1095" s="184"/>
      <c r="EVX1095" s="184"/>
      <c r="EVY1095" s="184"/>
      <c r="EVZ1095" s="184"/>
      <c r="EWA1095" s="184"/>
      <c r="EWB1095" s="184"/>
      <c r="EWC1095" s="184"/>
      <c r="EWD1095" s="184"/>
      <c r="EWE1095" s="184"/>
      <c r="EWF1095" s="184"/>
      <c r="EWG1095" s="184"/>
      <c r="EWH1095" s="184"/>
      <c r="EWI1095" s="184"/>
      <c r="EWJ1095" s="184"/>
      <c r="EWK1095" s="184"/>
      <c r="EWL1095" s="184"/>
      <c r="EWM1095" s="184"/>
      <c r="EWN1095" s="184"/>
      <c r="EWO1095" s="184"/>
      <c r="EWP1095" s="184"/>
      <c r="EWQ1095" s="184"/>
      <c r="EWR1095" s="184"/>
      <c r="EWS1095" s="184"/>
      <c r="EWT1095" s="184"/>
      <c r="EWU1095" s="184"/>
      <c r="EWV1095" s="184"/>
      <c r="EWW1095" s="184"/>
      <c r="EWX1095" s="184"/>
      <c r="EWY1095" s="184"/>
      <c r="EWZ1095" s="184"/>
      <c r="EXA1095" s="184"/>
      <c r="EXB1095" s="184"/>
      <c r="EXC1095" s="184"/>
      <c r="EXD1095" s="184"/>
      <c r="EXE1095" s="184"/>
      <c r="EXF1095" s="184"/>
      <c r="EXG1095" s="184"/>
      <c r="EXH1095" s="184"/>
      <c r="EXI1095" s="184"/>
      <c r="EXJ1095" s="184"/>
      <c r="EXK1095" s="184"/>
      <c r="EXL1095" s="184"/>
      <c r="EXM1095" s="184"/>
      <c r="EXN1095" s="184"/>
      <c r="EXO1095" s="184"/>
      <c r="EXP1095" s="184"/>
      <c r="EXQ1095" s="184"/>
      <c r="EXR1095" s="184"/>
      <c r="EXS1095" s="184"/>
      <c r="EXT1095" s="184"/>
      <c r="EXU1095" s="184"/>
      <c r="EXV1095" s="184"/>
      <c r="EXW1095" s="184"/>
      <c r="EXX1095" s="184"/>
      <c r="EXY1095" s="184"/>
      <c r="EXZ1095" s="184"/>
      <c r="EYA1095" s="184"/>
      <c r="EYB1095" s="184"/>
      <c r="EYC1095" s="184"/>
      <c r="EYD1095" s="184"/>
      <c r="EYE1095" s="184"/>
      <c r="EYF1095" s="184"/>
      <c r="EYG1095" s="184"/>
      <c r="EYH1095" s="184"/>
      <c r="EYI1095" s="184"/>
      <c r="EYJ1095" s="184"/>
      <c r="EYK1095" s="184"/>
      <c r="EYL1095" s="184"/>
      <c r="EYM1095" s="184"/>
      <c r="EYN1095" s="184"/>
      <c r="EYO1095" s="184"/>
      <c r="EYP1095" s="184"/>
      <c r="EYQ1095" s="184"/>
      <c r="EYR1095" s="184"/>
      <c r="EYS1095" s="184"/>
      <c r="EYT1095" s="184"/>
      <c r="EYU1095" s="184"/>
      <c r="EYV1095" s="184"/>
      <c r="EYW1095" s="184"/>
      <c r="EYX1095" s="184"/>
      <c r="EYY1095" s="184"/>
      <c r="EYZ1095" s="184"/>
      <c r="EZA1095" s="184"/>
      <c r="EZB1095" s="184"/>
      <c r="EZC1095" s="184"/>
      <c r="EZD1095" s="184"/>
      <c r="EZE1095" s="184"/>
      <c r="EZF1095" s="184"/>
      <c r="EZG1095" s="184"/>
      <c r="EZH1095" s="184"/>
      <c r="EZI1095" s="184"/>
      <c r="EZJ1095" s="184"/>
      <c r="EZK1095" s="184"/>
      <c r="EZL1095" s="184"/>
      <c r="EZM1095" s="184"/>
      <c r="EZN1095" s="184"/>
      <c r="EZO1095" s="184"/>
      <c r="EZP1095" s="184"/>
      <c r="EZQ1095" s="184"/>
      <c r="EZR1095" s="184"/>
      <c r="EZS1095" s="184"/>
      <c r="EZT1095" s="184"/>
      <c r="EZU1095" s="184"/>
      <c r="EZV1095" s="184"/>
      <c r="EZW1095" s="184"/>
      <c r="EZX1095" s="184"/>
      <c r="EZY1095" s="184"/>
      <c r="EZZ1095" s="184"/>
      <c r="FAA1095" s="184"/>
      <c r="FAB1095" s="184"/>
      <c r="FAC1095" s="184"/>
      <c r="FAD1095" s="184"/>
      <c r="FAE1095" s="184"/>
      <c r="FAF1095" s="184"/>
      <c r="FAG1095" s="184"/>
      <c r="FAH1095" s="184"/>
      <c r="FAI1095" s="184"/>
      <c r="FAJ1095" s="184"/>
      <c r="FAK1095" s="184"/>
      <c r="FAL1095" s="184"/>
      <c r="FAM1095" s="184"/>
      <c r="FAN1095" s="184"/>
      <c r="FAO1095" s="184"/>
      <c r="FAP1095" s="184"/>
      <c r="FAQ1095" s="184"/>
      <c r="FAR1095" s="184"/>
      <c r="FAS1095" s="184"/>
      <c r="FAT1095" s="184"/>
      <c r="FAU1095" s="184"/>
      <c r="FAV1095" s="184"/>
      <c r="FAW1095" s="184"/>
      <c r="FAX1095" s="184"/>
      <c r="FAY1095" s="184"/>
      <c r="FAZ1095" s="184"/>
      <c r="FBA1095" s="184"/>
      <c r="FBB1095" s="184"/>
      <c r="FBC1095" s="184"/>
      <c r="FBD1095" s="184"/>
      <c r="FBE1095" s="184"/>
      <c r="FBF1095" s="184"/>
      <c r="FBG1095" s="184"/>
      <c r="FBH1095" s="184"/>
      <c r="FBI1095" s="184"/>
      <c r="FBJ1095" s="184"/>
      <c r="FBK1095" s="184"/>
      <c r="FBL1095" s="184"/>
      <c r="FBM1095" s="184"/>
      <c r="FBN1095" s="184"/>
      <c r="FBO1095" s="184"/>
      <c r="FBP1095" s="184"/>
      <c r="FBQ1095" s="184"/>
      <c r="FBR1095" s="184"/>
      <c r="FBS1095" s="184"/>
      <c r="FBT1095" s="184"/>
      <c r="FBU1095" s="184"/>
      <c r="FBV1095" s="184"/>
      <c r="FBW1095" s="184"/>
      <c r="FBX1095" s="184"/>
      <c r="FBY1095" s="184"/>
      <c r="FBZ1095" s="184"/>
      <c r="FCA1095" s="184"/>
      <c r="FCB1095" s="184"/>
      <c r="FCC1095" s="184"/>
      <c r="FCD1095" s="184"/>
      <c r="FCE1095" s="184"/>
      <c r="FCF1095" s="184"/>
      <c r="FCG1095" s="184"/>
      <c r="FCH1095" s="184"/>
      <c r="FCI1095" s="184"/>
      <c r="FCJ1095" s="184"/>
      <c r="FCK1095" s="184"/>
      <c r="FCL1095" s="184"/>
      <c r="FCM1095" s="184"/>
      <c r="FCN1095" s="184"/>
      <c r="FCO1095" s="184"/>
      <c r="FCP1095" s="184"/>
      <c r="FCQ1095" s="184"/>
      <c r="FCR1095" s="184"/>
      <c r="FCS1095" s="184"/>
      <c r="FCT1095" s="184"/>
      <c r="FCU1095" s="184"/>
      <c r="FCV1095" s="184"/>
      <c r="FCW1095" s="184"/>
      <c r="FCX1095" s="184"/>
      <c r="FCY1095" s="184"/>
      <c r="FCZ1095" s="184"/>
      <c r="FDA1095" s="184"/>
      <c r="FDB1095" s="184"/>
      <c r="FDC1095" s="184"/>
      <c r="FDD1095" s="184"/>
      <c r="FDE1095" s="184"/>
      <c r="FDF1095" s="184"/>
      <c r="FDG1095" s="184"/>
      <c r="FDH1095" s="184"/>
      <c r="FDI1095" s="184"/>
      <c r="FDJ1095" s="184"/>
      <c r="FDK1095" s="184"/>
      <c r="FDL1095" s="184"/>
      <c r="FDM1095" s="184"/>
      <c r="FDN1095" s="184"/>
      <c r="FDO1095" s="184"/>
      <c r="FDP1095" s="184"/>
      <c r="FDQ1095" s="184"/>
      <c r="FDR1095" s="184"/>
      <c r="FDS1095" s="184"/>
      <c r="FDT1095" s="184"/>
      <c r="FDU1095" s="184"/>
      <c r="FDV1095" s="184"/>
      <c r="FDW1095" s="184"/>
      <c r="FDX1095" s="184"/>
      <c r="FDY1095" s="184"/>
      <c r="FDZ1095" s="184"/>
      <c r="FEA1095" s="184"/>
      <c r="FEB1095" s="184"/>
      <c r="FEC1095" s="184"/>
      <c r="FED1095" s="184"/>
      <c r="FEE1095" s="184"/>
      <c r="FEF1095" s="184"/>
      <c r="FEG1095" s="184"/>
      <c r="FEH1095" s="184"/>
      <c r="FEI1095" s="184"/>
      <c r="FEJ1095" s="184"/>
      <c r="FEK1095" s="184"/>
      <c r="FEL1095" s="184"/>
      <c r="FEM1095" s="184"/>
      <c r="FEN1095" s="184"/>
      <c r="FEO1095" s="184"/>
      <c r="FEP1095" s="184"/>
      <c r="FEQ1095" s="184"/>
      <c r="FER1095" s="184"/>
      <c r="FES1095" s="184"/>
      <c r="FET1095" s="184"/>
      <c r="FEU1095" s="184"/>
      <c r="FEV1095" s="184"/>
      <c r="FEW1095" s="184"/>
      <c r="FEX1095" s="184"/>
      <c r="FEY1095" s="184"/>
      <c r="FEZ1095" s="184"/>
      <c r="FFA1095" s="184"/>
      <c r="FFB1095" s="184"/>
      <c r="FFC1095" s="184"/>
      <c r="FFD1095" s="184"/>
      <c r="FFE1095" s="184"/>
      <c r="FFF1095" s="184"/>
      <c r="FFG1095" s="184"/>
      <c r="FFH1095" s="184"/>
      <c r="FFI1095" s="184"/>
      <c r="FFJ1095" s="184"/>
      <c r="FFK1095" s="184"/>
      <c r="FFL1095" s="184"/>
      <c r="FFM1095" s="184"/>
      <c r="FFN1095" s="184"/>
      <c r="FFO1095" s="184"/>
      <c r="FFP1095" s="184"/>
      <c r="FFQ1095" s="184"/>
      <c r="FFR1095" s="184"/>
      <c r="FFS1095" s="184"/>
      <c r="FFT1095" s="184"/>
      <c r="FFU1095" s="184"/>
      <c r="FFV1095" s="184"/>
      <c r="FFW1095" s="184"/>
      <c r="FFX1095" s="184"/>
      <c r="FFY1095" s="184"/>
      <c r="FFZ1095" s="184"/>
      <c r="FGA1095" s="184"/>
      <c r="FGB1095" s="184"/>
      <c r="FGC1095" s="184"/>
      <c r="FGD1095" s="184"/>
      <c r="FGE1095" s="184"/>
      <c r="FGF1095" s="184"/>
      <c r="FGG1095" s="184"/>
      <c r="FGH1095" s="184"/>
      <c r="FGI1095" s="184"/>
      <c r="FGJ1095" s="184"/>
      <c r="FGK1095" s="184"/>
      <c r="FGL1095" s="184"/>
      <c r="FGM1095" s="184"/>
      <c r="FGN1095" s="184"/>
      <c r="FGO1095" s="184"/>
      <c r="FGP1095" s="184"/>
      <c r="FGQ1095" s="184"/>
      <c r="FGR1095" s="184"/>
      <c r="FGS1095" s="184"/>
      <c r="FGT1095" s="184"/>
      <c r="FGU1095" s="184"/>
      <c r="FGV1095" s="184"/>
      <c r="FGW1095" s="184"/>
      <c r="FGX1095" s="184"/>
      <c r="FGY1095" s="184"/>
      <c r="FGZ1095" s="184"/>
      <c r="FHA1095" s="184"/>
      <c r="FHB1095" s="184"/>
      <c r="FHC1095" s="184"/>
      <c r="FHD1095" s="184"/>
      <c r="FHE1095" s="184"/>
      <c r="FHF1095" s="184"/>
      <c r="FHG1095" s="184"/>
      <c r="FHH1095" s="184"/>
      <c r="FHI1095" s="184"/>
      <c r="FHJ1095" s="184"/>
      <c r="FHK1095" s="184"/>
      <c r="FHL1095" s="184"/>
      <c r="FHM1095" s="184"/>
      <c r="FHN1095" s="184"/>
      <c r="FHO1095" s="184"/>
      <c r="FHP1095" s="184"/>
      <c r="FHQ1095" s="184"/>
      <c r="FHR1095" s="184"/>
      <c r="FHS1095" s="184"/>
      <c r="FHT1095" s="184"/>
      <c r="FHU1095" s="184"/>
      <c r="FHV1095" s="184"/>
      <c r="FHW1095" s="184"/>
      <c r="FHX1095" s="184"/>
      <c r="FHY1095" s="184"/>
      <c r="FHZ1095" s="184"/>
      <c r="FIA1095" s="184"/>
      <c r="FIB1095" s="184"/>
      <c r="FIC1095" s="184"/>
      <c r="FID1095" s="184"/>
      <c r="FIE1095" s="184"/>
      <c r="FIF1095" s="184"/>
      <c r="FIG1095" s="184"/>
      <c r="FIH1095" s="184"/>
      <c r="FII1095" s="184"/>
      <c r="FIJ1095" s="184"/>
      <c r="FIK1095" s="184"/>
      <c r="FIL1095" s="184"/>
      <c r="FIM1095" s="184"/>
      <c r="FIN1095" s="184"/>
      <c r="FIO1095" s="184"/>
      <c r="FIP1095" s="184"/>
      <c r="FIQ1095" s="184"/>
      <c r="FIR1095" s="184"/>
      <c r="FIS1095" s="184"/>
      <c r="FIT1095" s="184"/>
      <c r="FIU1095" s="184"/>
      <c r="FIV1095" s="184"/>
      <c r="FIW1095" s="184"/>
      <c r="FIX1095" s="184"/>
      <c r="FIY1095" s="184"/>
      <c r="FIZ1095" s="184"/>
      <c r="FJA1095" s="184"/>
      <c r="FJB1095" s="184"/>
      <c r="FJC1095" s="184"/>
      <c r="FJD1095" s="184"/>
      <c r="FJE1095" s="184"/>
      <c r="FJF1095" s="184"/>
      <c r="FJG1095" s="184"/>
      <c r="FJH1095" s="184"/>
      <c r="FJI1095" s="184"/>
      <c r="FJJ1095" s="184"/>
      <c r="FJK1095" s="184"/>
      <c r="FJL1095" s="184"/>
      <c r="FJM1095" s="184"/>
      <c r="FJN1095" s="184"/>
      <c r="FJO1095" s="184"/>
      <c r="FJP1095" s="184"/>
      <c r="FJQ1095" s="184"/>
      <c r="FJR1095" s="184"/>
      <c r="FJS1095" s="184"/>
      <c r="FJT1095" s="184"/>
      <c r="FJU1095" s="184"/>
      <c r="FJV1095" s="184"/>
      <c r="FJW1095" s="184"/>
      <c r="FJX1095" s="184"/>
      <c r="FJY1095" s="184"/>
      <c r="FJZ1095" s="184"/>
      <c r="FKA1095" s="184"/>
      <c r="FKB1095" s="184"/>
      <c r="FKC1095" s="184"/>
      <c r="FKD1095" s="184"/>
      <c r="FKE1095" s="184"/>
      <c r="FKF1095" s="184"/>
      <c r="FKG1095" s="184"/>
      <c r="FKH1095" s="184"/>
      <c r="FKI1095" s="184"/>
      <c r="FKJ1095" s="184"/>
      <c r="FKK1095" s="184"/>
      <c r="FKL1095" s="184"/>
      <c r="FKM1095" s="184"/>
      <c r="FKN1095" s="184"/>
      <c r="FKO1095" s="184"/>
      <c r="FKP1095" s="184"/>
      <c r="FKQ1095" s="184"/>
      <c r="FKR1095" s="184"/>
      <c r="FKS1095" s="184"/>
      <c r="FKT1095" s="184"/>
      <c r="FKU1095" s="184"/>
      <c r="FKV1095" s="184"/>
      <c r="FKW1095" s="184"/>
      <c r="FKX1095" s="184"/>
      <c r="FKY1095" s="184"/>
      <c r="FKZ1095" s="184"/>
      <c r="FLA1095" s="184"/>
      <c r="FLB1095" s="184"/>
      <c r="FLC1095" s="184"/>
      <c r="FLD1095" s="184"/>
      <c r="FLE1095" s="184"/>
      <c r="FLF1095" s="184"/>
      <c r="FLG1095" s="184"/>
      <c r="FLH1095" s="184"/>
      <c r="FLI1095" s="184"/>
      <c r="FLJ1095" s="184"/>
      <c r="FLK1095" s="184"/>
      <c r="FLL1095" s="184"/>
      <c r="FLM1095" s="184"/>
      <c r="FLN1095" s="184"/>
      <c r="FLO1095" s="184"/>
      <c r="FLP1095" s="184"/>
      <c r="FLQ1095" s="184"/>
      <c r="FLR1095" s="184"/>
      <c r="FLS1095" s="184"/>
      <c r="FLT1095" s="184"/>
      <c r="FLU1095" s="184"/>
      <c r="FLV1095" s="184"/>
      <c r="FLW1095" s="184"/>
      <c r="FLX1095" s="184"/>
      <c r="FLY1095" s="184"/>
      <c r="FLZ1095" s="184"/>
      <c r="FMA1095" s="184"/>
      <c r="FMB1095" s="184"/>
      <c r="FMC1095" s="184"/>
      <c r="FMD1095" s="184"/>
      <c r="FME1095" s="184"/>
      <c r="FMF1095" s="184"/>
      <c r="FMG1095" s="184"/>
      <c r="FMH1095" s="184"/>
      <c r="FMI1095" s="184"/>
      <c r="FMJ1095" s="184"/>
      <c r="FMK1095" s="184"/>
      <c r="FML1095" s="184"/>
      <c r="FMM1095" s="184"/>
      <c r="FMN1095" s="184"/>
      <c r="FMO1095" s="184"/>
      <c r="FMP1095" s="184"/>
      <c r="FMQ1095" s="184"/>
      <c r="FMR1095" s="184"/>
      <c r="FMS1095" s="184"/>
      <c r="FMT1095" s="184"/>
      <c r="FMU1095" s="184"/>
      <c r="FMV1095" s="184"/>
      <c r="FMW1095" s="184"/>
      <c r="FMX1095" s="184"/>
      <c r="FMY1095" s="184"/>
      <c r="FMZ1095" s="184"/>
      <c r="FNA1095" s="184"/>
      <c r="FNB1095" s="184"/>
      <c r="FNC1095" s="184"/>
      <c r="FND1095" s="184"/>
      <c r="FNE1095" s="184"/>
      <c r="FNF1095" s="184"/>
      <c r="FNG1095" s="184"/>
      <c r="FNH1095" s="184"/>
      <c r="FNI1095" s="184"/>
      <c r="FNJ1095" s="184"/>
      <c r="FNK1095" s="184"/>
      <c r="FNL1095" s="184"/>
      <c r="FNM1095" s="184"/>
      <c r="FNN1095" s="184"/>
      <c r="FNO1095" s="184"/>
      <c r="FNP1095" s="184"/>
      <c r="FNQ1095" s="184"/>
      <c r="FNR1095" s="184"/>
      <c r="FNS1095" s="184"/>
      <c r="FNT1095" s="184"/>
      <c r="FNU1095" s="184"/>
      <c r="FNV1095" s="184"/>
      <c r="FNW1095" s="184"/>
      <c r="FNX1095" s="184"/>
      <c r="FNY1095" s="184"/>
      <c r="FNZ1095" s="184"/>
      <c r="FOA1095" s="184"/>
      <c r="FOB1095" s="184"/>
      <c r="FOC1095" s="184"/>
      <c r="FOD1095" s="184"/>
      <c r="FOE1095" s="184"/>
      <c r="FOF1095" s="184"/>
      <c r="FOG1095" s="184"/>
      <c r="FOH1095" s="184"/>
      <c r="FOI1095" s="184"/>
      <c r="FOJ1095" s="184"/>
      <c r="FOK1095" s="184"/>
      <c r="FOL1095" s="184"/>
      <c r="FOM1095" s="184"/>
      <c r="FON1095" s="184"/>
      <c r="FOO1095" s="184"/>
      <c r="FOP1095" s="184"/>
      <c r="FOQ1095" s="184"/>
      <c r="FOR1095" s="184"/>
      <c r="FOS1095" s="184"/>
      <c r="FOT1095" s="184"/>
      <c r="FOU1095" s="184"/>
      <c r="FOV1095" s="184"/>
      <c r="FOW1095" s="184"/>
      <c r="FOX1095" s="184"/>
      <c r="FOY1095" s="184"/>
      <c r="FOZ1095" s="184"/>
      <c r="FPA1095" s="184"/>
      <c r="FPB1095" s="184"/>
      <c r="FPC1095" s="184"/>
      <c r="FPD1095" s="184"/>
      <c r="FPE1095" s="184"/>
      <c r="FPF1095" s="184"/>
      <c r="FPG1095" s="184"/>
      <c r="FPH1095" s="184"/>
      <c r="FPI1095" s="184"/>
      <c r="FPJ1095" s="184"/>
      <c r="FPK1095" s="184"/>
      <c r="FPL1095" s="184"/>
      <c r="FPM1095" s="184"/>
      <c r="FPN1095" s="184"/>
      <c r="FPO1095" s="184"/>
      <c r="FPP1095" s="184"/>
      <c r="FPQ1095" s="184"/>
      <c r="FPR1095" s="184"/>
      <c r="FPS1095" s="184"/>
      <c r="FPT1095" s="184"/>
      <c r="FPU1095" s="184"/>
      <c r="FPV1095" s="184"/>
      <c r="FPW1095" s="184"/>
      <c r="FPX1095" s="184"/>
      <c r="FPY1095" s="184"/>
      <c r="FPZ1095" s="184"/>
      <c r="FQA1095" s="184"/>
      <c r="FQB1095" s="184"/>
      <c r="FQC1095" s="184"/>
      <c r="FQD1095" s="184"/>
      <c r="FQE1095" s="184"/>
      <c r="FQF1095" s="184"/>
      <c r="FQG1095" s="184"/>
      <c r="FQH1095" s="184"/>
      <c r="FQI1095" s="184"/>
      <c r="FQJ1095" s="184"/>
      <c r="FQK1095" s="184"/>
      <c r="FQL1095" s="184"/>
      <c r="FQM1095" s="184"/>
      <c r="FQN1095" s="184"/>
      <c r="FQO1095" s="184"/>
      <c r="FQP1095" s="184"/>
      <c r="FQQ1095" s="184"/>
      <c r="FQR1095" s="184"/>
      <c r="FQS1095" s="184"/>
      <c r="FQT1095" s="184"/>
      <c r="FQU1095" s="184"/>
      <c r="FQV1095" s="184"/>
      <c r="FQW1095" s="184"/>
      <c r="FQX1095" s="184"/>
      <c r="FQY1095" s="184"/>
      <c r="FQZ1095" s="184"/>
      <c r="FRA1095" s="184"/>
      <c r="FRB1095" s="184"/>
      <c r="FRC1095" s="184"/>
      <c r="FRD1095" s="184"/>
      <c r="FRE1095" s="184"/>
      <c r="FRF1095" s="184"/>
      <c r="FRG1095" s="184"/>
      <c r="FRH1095" s="184"/>
      <c r="FRI1095" s="184"/>
      <c r="FRJ1095" s="184"/>
      <c r="FRK1095" s="184"/>
      <c r="FRL1095" s="184"/>
      <c r="FRM1095" s="184"/>
      <c r="FRN1095" s="184"/>
      <c r="FRO1095" s="184"/>
      <c r="FRP1095" s="184"/>
      <c r="FRQ1095" s="184"/>
      <c r="FRR1095" s="184"/>
      <c r="FRS1095" s="184"/>
      <c r="FRT1095" s="184"/>
      <c r="FRU1095" s="184"/>
      <c r="FRV1095" s="184"/>
      <c r="FRW1095" s="184"/>
      <c r="FRX1095" s="184"/>
      <c r="FRY1095" s="184"/>
      <c r="FRZ1095" s="184"/>
      <c r="FSA1095" s="184"/>
      <c r="FSB1095" s="184"/>
      <c r="FSC1095" s="184"/>
      <c r="FSD1095" s="184"/>
      <c r="FSE1095" s="184"/>
      <c r="FSF1095" s="184"/>
      <c r="FSG1095" s="184"/>
      <c r="FSH1095" s="184"/>
      <c r="FSI1095" s="184"/>
      <c r="FSJ1095" s="184"/>
      <c r="FSK1095" s="184"/>
      <c r="FSL1095" s="184"/>
      <c r="FSM1095" s="184"/>
      <c r="FSN1095" s="184"/>
      <c r="FSO1095" s="184"/>
      <c r="FSP1095" s="184"/>
      <c r="FSQ1095" s="184"/>
      <c r="FSR1095" s="184"/>
      <c r="FSS1095" s="184"/>
      <c r="FST1095" s="184"/>
      <c r="FSU1095" s="184"/>
      <c r="FSV1095" s="184"/>
      <c r="FSW1095" s="184"/>
      <c r="FSX1095" s="184"/>
      <c r="FSY1095" s="184"/>
      <c r="FSZ1095" s="184"/>
      <c r="FTA1095" s="184"/>
      <c r="FTB1095" s="184"/>
      <c r="FTC1095" s="184"/>
      <c r="FTD1095" s="184"/>
      <c r="FTE1095" s="184"/>
      <c r="FTF1095" s="184"/>
      <c r="FTG1095" s="184"/>
      <c r="FTH1095" s="184"/>
      <c r="FTI1095" s="184"/>
      <c r="FTJ1095" s="184"/>
      <c r="FTK1095" s="184"/>
      <c r="FTL1095" s="184"/>
      <c r="FTM1095" s="184"/>
      <c r="FTN1095" s="184"/>
      <c r="FTO1095" s="184"/>
      <c r="FTP1095" s="184"/>
      <c r="FTQ1095" s="184"/>
      <c r="FTR1095" s="184"/>
      <c r="FTS1095" s="184"/>
      <c r="FTT1095" s="184"/>
      <c r="FTU1095" s="184"/>
      <c r="FTV1095" s="184"/>
      <c r="FTW1095" s="184"/>
      <c r="FTX1095" s="184"/>
      <c r="FTY1095" s="184"/>
      <c r="FTZ1095" s="184"/>
      <c r="FUA1095" s="184"/>
      <c r="FUB1095" s="184"/>
      <c r="FUC1095" s="184"/>
      <c r="FUD1095" s="184"/>
      <c r="FUE1095" s="184"/>
      <c r="FUF1095" s="184"/>
      <c r="FUG1095" s="184"/>
      <c r="FUH1095" s="184"/>
      <c r="FUI1095" s="184"/>
      <c r="FUJ1095" s="184"/>
      <c r="FUK1095" s="184"/>
      <c r="FUL1095" s="184"/>
      <c r="FUM1095" s="184"/>
      <c r="FUN1095" s="184"/>
      <c r="FUO1095" s="184"/>
      <c r="FUP1095" s="184"/>
      <c r="FUQ1095" s="184"/>
      <c r="FUR1095" s="184"/>
      <c r="FUS1095" s="184"/>
      <c r="FUT1095" s="184"/>
      <c r="FUU1095" s="184"/>
      <c r="FUV1095" s="184"/>
      <c r="FUW1095" s="184"/>
      <c r="FUX1095" s="184"/>
      <c r="FUY1095" s="184"/>
      <c r="FUZ1095" s="184"/>
      <c r="FVA1095" s="184"/>
      <c r="FVB1095" s="184"/>
      <c r="FVC1095" s="184"/>
      <c r="FVD1095" s="184"/>
      <c r="FVE1095" s="184"/>
      <c r="FVF1095" s="184"/>
      <c r="FVG1095" s="184"/>
      <c r="FVH1095" s="184"/>
      <c r="FVI1095" s="184"/>
      <c r="FVJ1095" s="184"/>
      <c r="FVK1095" s="184"/>
      <c r="FVL1095" s="184"/>
      <c r="FVM1095" s="184"/>
      <c r="FVN1095" s="184"/>
      <c r="FVO1095" s="184"/>
      <c r="FVP1095" s="184"/>
      <c r="FVQ1095" s="184"/>
      <c r="FVR1095" s="184"/>
      <c r="FVS1095" s="184"/>
      <c r="FVT1095" s="184"/>
      <c r="FVU1095" s="184"/>
      <c r="FVV1095" s="184"/>
      <c r="FVW1095" s="184"/>
      <c r="FVX1095" s="184"/>
      <c r="FVY1095" s="184"/>
      <c r="FVZ1095" s="184"/>
      <c r="FWA1095" s="184"/>
      <c r="FWB1095" s="184"/>
      <c r="FWC1095" s="184"/>
      <c r="FWD1095" s="184"/>
      <c r="FWE1095" s="184"/>
      <c r="FWF1095" s="184"/>
      <c r="FWG1095" s="184"/>
      <c r="FWH1095" s="184"/>
      <c r="FWI1095" s="184"/>
      <c r="FWJ1095" s="184"/>
      <c r="FWK1095" s="184"/>
      <c r="FWL1095" s="184"/>
      <c r="FWM1095" s="184"/>
      <c r="FWN1095" s="184"/>
      <c r="FWO1095" s="184"/>
      <c r="FWP1095" s="184"/>
      <c r="FWQ1095" s="184"/>
      <c r="FWR1095" s="184"/>
      <c r="FWS1095" s="184"/>
      <c r="FWT1095" s="184"/>
      <c r="FWU1095" s="184"/>
      <c r="FWV1095" s="184"/>
      <c r="FWW1095" s="184"/>
      <c r="FWX1095" s="184"/>
      <c r="FWY1095" s="184"/>
      <c r="FWZ1095" s="184"/>
      <c r="FXA1095" s="184"/>
      <c r="FXB1095" s="184"/>
      <c r="FXC1095" s="184"/>
      <c r="FXD1095" s="184"/>
      <c r="FXE1095" s="184"/>
      <c r="FXF1095" s="184"/>
      <c r="FXG1095" s="184"/>
      <c r="FXH1095" s="184"/>
      <c r="FXI1095" s="184"/>
      <c r="FXJ1095" s="184"/>
      <c r="FXK1095" s="184"/>
      <c r="FXL1095" s="184"/>
      <c r="FXM1095" s="184"/>
      <c r="FXN1095" s="184"/>
      <c r="FXO1095" s="184"/>
      <c r="FXP1095" s="184"/>
      <c r="FXQ1095" s="184"/>
      <c r="FXR1095" s="184"/>
      <c r="FXS1095" s="184"/>
      <c r="FXT1095" s="184"/>
      <c r="FXU1095" s="184"/>
      <c r="FXV1095" s="184"/>
      <c r="FXW1095" s="184"/>
      <c r="FXX1095" s="184"/>
      <c r="FXY1095" s="184"/>
      <c r="FXZ1095" s="184"/>
      <c r="FYA1095" s="184"/>
      <c r="FYB1095" s="184"/>
      <c r="FYC1095" s="184"/>
      <c r="FYD1095" s="184"/>
      <c r="FYE1095" s="184"/>
      <c r="FYF1095" s="184"/>
      <c r="FYG1095" s="184"/>
      <c r="FYH1095" s="184"/>
      <c r="FYI1095" s="184"/>
      <c r="FYJ1095" s="184"/>
      <c r="FYK1095" s="184"/>
      <c r="FYL1095" s="184"/>
      <c r="FYM1095" s="184"/>
      <c r="FYN1095" s="184"/>
      <c r="FYO1095" s="184"/>
      <c r="FYP1095" s="184"/>
      <c r="FYQ1095" s="184"/>
      <c r="FYR1095" s="184"/>
      <c r="FYS1095" s="184"/>
      <c r="FYT1095" s="184"/>
      <c r="FYU1095" s="184"/>
      <c r="FYV1095" s="184"/>
      <c r="FYW1095" s="184"/>
      <c r="FYX1095" s="184"/>
      <c r="FYY1095" s="184"/>
      <c r="FYZ1095" s="184"/>
      <c r="FZA1095" s="184"/>
      <c r="FZB1095" s="184"/>
      <c r="FZC1095" s="184"/>
      <c r="FZD1095" s="184"/>
      <c r="FZE1095" s="184"/>
      <c r="FZF1095" s="184"/>
      <c r="FZG1095" s="184"/>
      <c r="FZH1095" s="184"/>
      <c r="FZI1095" s="184"/>
      <c r="FZJ1095" s="184"/>
      <c r="FZK1095" s="184"/>
      <c r="FZL1095" s="184"/>
      <c r="FZM1095" s="184"/>
      <c r="FZN1095" s="184"/>
      <c r="FZO1095" s="184"/>
      <c r="FZP1095" s="184"/>
      <c r="FZQ1095" s="184"/>
      <c r="FZR1095" s="184"/>
      <c r="FZS1095" s="184"/>
      <c r="FZT1095" s="184"/>
      <c r="FZU1095" s="184"/>
      <c r="FZV1095" s="184"/>
      <c r="FZW1095" s="184"/>
      <c r="FZX1095" s="184"/>
      <c r="FZY1095" s="184"/>
      <c r="FZZ1095" s="184"/>
      <c r="GAA1095" s="184"/>
      <c r="GAB1095" s="184"/>
      <c r="GAC1095" s="184"/>
      <c r="GAD1095" s="184"/>
      <c r="GAE1095" s="184"/>
      <c r="GAF1095" s="184"/>
      <c r="GAG1095" s="184"/>
      <c r="GAH1095" s="184"/>
      <c r="GAI1095" s="184"/>
      <c r="GAJ1095" s="184"/>
      <c r="GAK1095" s="184"/>
      <c r="GAL1095" s="184"/>
      <c r="GAM1095" s="184"/>
      <c r="GAN1095" s="184"/>
      <c r="GAO1095" s="184"/>
      <c r="GAP1095" s="184"/>
      <c r="GAQ1095" s="184"/>
      <c r="GAR1095" s="184"/>
      <c r="GAS1095" s="184"/>
      <c r="GAT1095" s="184"/>
      <c r="GAU1095" s="184"/>
      <c r="GAV1095" s="184"/>
      <c r="GAW1095" s="184"/>
      <c r="GAX1095" s="184"/>
      <c r="GAY1095" s="184"/>
      <c r="GAZ1095" s="184"/>
      <c r="GBA1095" s="184"/>
      <c r="GBB1095" s="184"/>
      <c r="GBC1095" s="184"/>
      <c r="GBD1095" s="184"/>
      <c r="GBE1095" s="184"/>
      <c r="GBF1095" s="184"/>
      <c r="GBG1095" s="184"/>
      <c r="GBH1095" s="184"/>
      <c r="GBI1095" s="184"/>
      <c r="GBJ1095" s="184"/>
      <c r="GBK1095" s="184"/>
      <c r="GBL1095" s="184"/>
      <c r="GBM1095" s="184"/>
      <c r="GBN1095" s="184"/>
      <c r="GBO1095" s="184"/>
      <c r="GBP1095" s="184"/>
      <c r="GBQ1095" s="184"/>
      <c r="GBR1095" s="184"/>
      <c r="GBS1095" s="184"/>
      <c r="GBT1095" s="184"/>
      <c r="GBU1095" s="184"/>
      <c r="GBV1095" s="184"/>
      <c r="GBW1095" s="184"/>
      <c r="GBX1095" s="184"/>
      <c r="GBY1095" s="184"/>
      <c r="GBZ1095" s="184"/>
      <c r="GCA1095" s="184"/>
      <c r="GCB1095" s="184"/>
      <c r="GCC1095" s="184"/>
      <c r="GCD1095" s="184"/>
      <c r="GCE1095" s="184"/>
      <c r="GCF1095" s="184"/>
      <c r="GCG1095" s="184"/>
      <c r="GCH1095" s="184"/>
      <c r="GCI1095" s="184"/>
      <c r="GCJ1095" s="184"/>
      <c r="GCK1095" s="184"/>
      <c r="GCL1095" s="184"/>
      <c r="GCM1095" s="184"/>
      <c r="GCN1095" s="184"/>
      <c r="GCO1095" s="184"/>
      <c r="GCP1095" s="184"/>
      <c r="GCQ1095" s="184"/>
      <c r="GCR1095" s="184"/>
      <c r="GCS1095" s="184"/>
      <c r="GCT1095" s="184"/>
      <c r="GCU1095" s="184"/>
      <c r="GCV1095" s="184"/>
      <c r="GCW1095" s="184"/>
      <c r="GCX1095" s="184"/>
      <c r="GCY1095" s="184"/>
      <c r="GCZ1095" s="184"/>
      <c r="GDA1095" s="184"/>
      <c r="GDB1095" s="184"/>
      <c r="GDC1095" s="184"/>
      <c r="GDD1095" s="184"/>
      <c r="GDE1095" s="184"/>
      <c r="GDF1095" s="184"/>
      <c r="GDG1095" s="184"/>
      <c r="GDH1095" s="184"/>
      <c r="GDI1095" s="184"/>
      <c r="GDJ1095" s="184"/>
      <c r="GDK1095" s="184"/>
      <c r="GDL1095" s="184"/>
      <c r="GDM1095" s="184"/>
      <c r="GDN1095" s="184"/>
      <c r="GDO1095" s="184"/>
      <c r="GDP1095" s="184"/>
      <c r="GDQ1095" s="184"/>
      <c r="GDR1095" s="184"/>
      <c r="GDS1095" s="184"/>
      <c r="GDT1095" s="184"/>
      <c r="GDU1095" s="184"/>
      <c r="GDV1095" s="184"/>
      <c r="GDW1095" s="184"/>
      <c r="GDX1095" s="184"/>
      <c r="GDY1095" s="184"/>
      <c r="GDZ1095" s="184"/>
      <c r="GEA1095" s="184"/>
      <c r="GEB1095" s="184"/>
      <c r="GEC1095" s="184"/>
      <c r="GED1095" s="184"/>
      <c r="GEE1095" s="184"/>
      <c r="GEF1095" s="184"/>
      <c r="GEG1095" s="184"/>
      <c r="GEH1095" s="184"/>
      <c r="GEI1095" s="184"/>
      <c r="GEJ1095" s="184"/>
      <c r="GEK1095" s="184"/>
      <c r="GEL1095" s="184"/>
      <c r="GEM1095" s="184"/>
      <c r="GEN1095" s="184"/>
      <c r="GEO1095" s="184"/>
      <c r="GEP1095" s="184"/>
      <c r="GEQ1095" s="184"/>
      <c r="GER1095" s="184"/>
      <c r="GES1095" s="184"/>
      <c r="GET1095" s="184"/>
      <c r="GEU1095" s="184"/>
      <c r="GEV1095" s="184"/>
      <c r="GEW1095" s="184"/>
      <c r="GEX1095" s="184"/>
      <c r="GEY1095" s="184"/>
      <c r="GEZ1095" s="184"/>
      <c r="GFA1095" s="184"/>
      <c r="GFB1095" s="184"/>
      <c r="GFC1095" s="184"/>
      <c r="GFD1095" s="184"/>
      <c r="GFE1095" s="184"/>
      <c r="GFF1095" s="184"/>
      <c r="GFG1095" s="184"/>
      <c r="GFH1095" s="184"/>
      <c r="GFI1095" s="184"/>
      <c r="GFJ1095" s="184"/>
      <c r="GFK1095" s="184"/>
      <c r="GFL1095" s="184"/>
      <c r="GFM1095" s="184"/>
      <c r="GFN1095" s="184"/>
      <c r="GFO1095" s="184"/>
      <c r="GFP1095" s="184"/>
      <c r="GFQ1095" s="184"/>
      <c r="GFR1095" s="184"/>
      <c r="GFS1095" s="184"/>
      <c r="GFT1095" s="184"/>
      <c r="GFU1095" s="184"/>
      <c r="GFV1095" s="184"/>
      <c r="GFW1095" s="184"/>
      <c r="GFX1095" s="184"/>
      <c r="GFY1095" s="184"/>
      <c r="GFZ1095" s="184"/>
      <c r="GGA1095" s="184"/>
      <c r="GGB1095" s="184"/>
      <c r="GGC1095" s="184"/>
      <c r="GGD1095" s="184"/>
      <c r="GGE1095" s="184"/>
      <c r="GGF1095" s="184"/>
      <c r="GGG1095" s="184"/>
      <c r="GGH1095" s="184"/>
      <c r="GGI1095" s="184"/>
      <c r="GGJ1095" s="184"/>
      <c r="GGK1095" s="184"/>
      <c r="GGL1095" s="184"/>
      <c r="GGM1095" s="184"/>
      <c r="GGN1095" s="184"/>
      <c r="GGO1095" s="184"/>
      <c r="GGP1095" s="184"/>
      <c r="GGQ1095" s="184"/>
      <c r="GGR1095" s="184"/>
      <c r="GGS1095" s="184"/>
      <c r="GGT1095" s="184"/>
      <c r="GGU1095" s="184"/>
      <c r="GGV1095" s="184"/>
      <c r="GGW1095" s="184"/>
      <c r="GGX1095" s="184"/>
      <c r="GGY1095" s="184"/>
      <c r="GGZ1095" s="184"/>
      <c r="GHA1095" s="184"/>
      <c r="GHB1095" s="184"/>
      <c r="GHC1095" s="184"/>
      <c r="GHD1095" s="184"/>
      <c r="GHE1095" s="184"/>
      <c r="GHF1095" s="184"/>
      <c r="GHG1095" s="184"/>
      <c r="GHH1095" s="184"/>
      <c r="GHI1095" s="184"/>
      <c r="GHJ1095" s="184"/>
      <c r="GHK1095" s="184"/>
      <c r="GHL1095" s="184"/>
      <c r="GHM1095" s="184"/>
      <c r="GHN1095" s="184"/>
      <c r="GHO1095" s="184"/>
      <c r="GHP1095" s="184"/>
      <c r="GHQ1095" s="184"/>
      <c r="GHR1095" s="184"/>
      <c r="GHS1095" s="184"/>
      <c r="GHT1095" s="184"/>
      <c r="GHU1095" s="184"/>
      <c r="GHV1095" s="184"/>
      <c r="GHW1095" s="184"/>
      <c r="GHX1095" s="184"/>
      <c r="GHY1095" s="184"/>
      <c r="GHZ1095" s="184"/>
      <c r="GIA1095" s="184"/>
      <c r="GIB1095" s="184"/>
      <c r="GIC1095" s="184"/>
      <c r="GID1095" s="184"/>
      <c r="GIE1095" s="184"/>
      <c r="GIF1095" s="184"/>
      <c r="GIG1095" s="184"/>
      <c r="GIH1095" s="184"/>
      <c r="GII1095" s="184"/>
      <c r="GIJ1095" s="184"/>
      <c r="GIK1095" s="184"/>
      <c r="GIL1095" s="184"/>
      <c r="GIM1095" s="184"/>
      <c r="GIN1095" s="184"/>
      <c r="GIO1095" s="184"/>
      <c r="GIP1095" s="184"/>
      <c r="GIQ1095" s="184"/>
      <c r="GIR1095" s="184"/>
      <c r="GIS1095" s="184"/>
      <c r="GIT1095" s="184"/>
      <c r="GIU1095" s="184"/>
      <c r="GIV1095" s="184"/>
      <c r="GIW1095" s="184"/>
      <c r="GIX1095" s="184"/>
      <c r="GIY1095" s="184"/>
      <c r="GIZ1095" s="184"/>
      <c r="GJA1095" s="184"/>
      <c r="GJB1095" s="184"/>
      <c r="GJC1095" s="184"/>
      <c r="GJD1095" s="184"/>
      <c r="GJE1095" s="184"/>
      <c r="GJF1095" s="184"/>
      <c r="GJG1095" s="184"/>
      <c r="GJH1095" s="184"/>
      <c r="GJI1095" s="184"/>
      <c r="GJJ1095" s="184"/>
      <c r="GJK1095" s="184"/>
      <c r="GJL1095" s="184"/>
      <c r="GJM1095" s="184"/>
      <c r="GJN1095" s="184"/>
      <c r="GJO1095" s="184"/>
      <c r="GJP1095" s="184"/>
      <c r="GJQ1095" s="184"/>
      <c r="GJR1095" s="184"/>
      <c r="GJS1095" s="184"/>
      <c r="GJT1095" s="184"/>
      <c r="GJU1095" s="184"/>
      <c r="GJV1095" s="184"/>
      <c r="GJW1095" s="184"/>
      <c r="GJX1095" s="184"/>
      <c r="GJY1095" s="184"/>
      <c r="GJZ1095" s="184"/>
      <c r="GKA1095" s="184"/>
      <c r="GKB1095" s="184"/>
      <c r="GKC1095" s="184"/>
      <c r="GKD1095" s="184"/>
      <c r="GKE1095" s="184"/>
      <c r="GKF1095" s="184"/>
      <c r="GKG1095" s="184"/>
      <c r="GKH1095" s="184"/>
      <c r="GKI1095" s="184"/>
      <c r="GKJ1095" s="184"/>
      <c r="GKK1095" s="184"/>
      <c r="GKL1095" s="184"/>
      <c r="GKM1095" s="184"/>
      <c r="GKN1095" s="184"/>
      <c r="GKO1095" s="184"/>
      <c r="GKP1095" s="184"/>
      <c r="GKQ1095" s="184"/>
      <c r="GKR1095" s="184"/>
      <c r="GKS1095" s="184"/>
      <c r="GKT1095" s="184"/>
      <c r="GKU1095" s="184"/>
      <c r="GKV1095" s="184"/>
      <c r="GKW1095" s="184"/>
      <c r="GKX1095" s="184"/>
      <c r="GKY1095" s="184"/>
      <c r="GKZ1095" s="184"/>
      <c r="GLA1095" s="184"/>
      <c r="GLB1095" s="184"/>
      <c r="GLC1095" s="184"/>
      <c r="GLD1095" s="184"/>
      <c r="GLE1095" s="184"/>
      <c r="GLF1095" s="184"/>
      <c r="GLG1095" s="184"/>
      <c r="GLH1095" s="184"/>
      <c r="GLI1095" s="184"/>
      <c r="GLJ1095" s="184"/>
      <c r="GLK1095" s="184"/>
      <c r="GLL1095" s="184"/>
      <c r="GLM1095" s="184"/>
      <c r="GLN1095" s="184"/>
      <c r="GLO1095" s="184"/>
      <c r="GLP1095" s="184"/>
      <c r="GLQ1095" s="184"/>
      <c r="GLR1095" s="184"/>
      <c r="GLS1095" s="184"/>
      <c r="GLT1095" s="184"/>
      <c r="GLU1095" s="184"/>
      <c r="GLV1095" s="184"/>
      <c r="GLW1095" s="184"/>
      <c r="GLX1095" s="184"/>
      <c r="GLY1095" s="184"/>
      <c r="GLZ1095" s="184"/>
      <c r="GMA1095" s="184"/>
      <c r="GMB1095" s="184"/>
      <c r="GMC1095" s="184"/>
      <c r="GMD1095" s="184"/>
      <c r="GME1095" s="184"/>
      <c r="GMF1095" s="184"/>
      <c r="GMG1095" s="184"/>
      <c r="GMH1095" s="184"/>
      <c r="GMI1095" s="184"/>
      <c r="GMJ1095" s="184"/>
      <c r="GMK1095" s="184"/>
      <c r="GML1095" s="184"/>
      <c r="GMM1095" s="184"/>
      <c r="GMN1095" s="184"/>
      <c r="GMO1095" s="184"/>
      <c r="GMP1095" s="184"/>
      <c r="GMQ1095" s="184"/>
      <c r="GMR1095" s="184"/>
      <c r="GMS1095" s="184"/>
      <c r="GMT1095" s="184"/>
      <c r="GMU1095" s="184"/>
      <c r="GMV1095" s="184"/>
      <c r="GMW1095" s="184"/>
      <c r="GMX1095" s="184"/>
      <c r="GMY1095" s="184"/>
      <c r="GMZ1095" s="184"/>
      <c r="GNA1095" s="184"/>
      <c r="GNB1095" s="184"/>
      <c r="GNC1095" s="184"/>
      <c r="GND1095" s="184"/>
      <c r="GNE1095" s="184"/>
      <c r="GNF1095" s="184"/>
      <c r="GNG1095" s="184"/>
      <c r="GNH1095" s="184"/>
      <c r="GNI1095" s="184"/>
      <c r="GNJ1095" s="184"/>
      <c r="GNK1095" s="184"/>
      <c r="GNL1095" s="184"/>
      <c r="GNM1095" s="184"/>
      <c r="GNN1095" s="184"/>
      <c r="GNO1095" s="184"/>
      <c r="GNP1095" s="184"/>
      <c r="GNQ1095" s="184"/>
      <c r="GNR1095" s="184"/>
      <c r="GNS1095" s="184"/>
      <c r="GNT1095" s="184"/>
      <c r="GNU1095" s="184"/>
      <c r="GNV1095" s="184"/>
      <c r="GNW1095" s="184"/>
      <c r="GNX1095" s="184"/>
      <c r="GNY1095" s="184"/>
      <c r="GNZ1095" s="184"/>
      <c r="GOA1095" s="184"/>
      <c r="GOB1095" s="184"/>
      <c r="GOC1095" s="184"/>
      <c r="GOD1095" s="184"/>
      <c r="GOE1095" s="184"/>
      <c r="GOF1095" s="184"/>
      <c r="GOG1095" s="184"/>
      <c r="GOH1095" s="184"/>
      <c r="GOI1095" s="184"/>
      <c r="GOJ1095" s="184"/>
      <c r="GOK1095" s="184"/>
      <c r="GOL1095" s="184"/>
      <c r="GOM1095" s="184"/>
      <c r="GON1095" s="184"/>
      <c r="GOO1095" s="184"/>
      <c r="GOP1095" s="184"/>
      <c r="GOQ1095" s="184"/>
      <c r="GOR1095" s="184"/>
      <c r="GOS1095" s="184"/>
      <c r="GOT1095" s="184"/>
      <c r="GOU1095" s="184"/>
      <c r="GOV1095" s="184"/>
      <c r="GOW1095" s="184"/>
      <c r="GOX1095" s="184"/>
      <c r="GOY1095" s="184"/>
      <c r="GOZ1095" s="184"/>
      <c r="GPA1095" s="184"/>
      <c r="GPB1095" s="184"/>
      <c r="GPC1095" s="184"/>
      <c r="GPD1095" s="184"/>
      <c r="GPE1095" s="184"/>
      <c r="GPF1095" s="184"/>
      <c r="GPG1095" s="184"/>
      <c r="GPH1095" s="184"/>
      <c r="GPI1095" s="184"/>
      <c r="GPJ1095" s="184"/>
      <c r="GPK1095" s="184"/>
      <c r="GPL1095" s="184"/>
      <c r="GPM1095" s="184"/>
      <c r="GPN1095" s="184"/>
      <c r="GPO1095" s="184"/>
      <c r="GPP1095" s="184"/>
      <c r="GPQ1095" s="184"/>
      <c r="GPR1095" s="184"/>
      <c r="GPS1095" s="184"/>
      <c r="GPT1095" s="184"/>
      <c r="GPU1095" s="184"/>
      <c r="GPV1095" s="184"/>
      <c r="GPW1095" s="184"/>
      <c r="GPX1095" s="184"/>
      <c r="GPY1095" s="184"/>
      <c r="GPZ1095" s="184"/>
      <c r="GQA1095" s="184"/>
      <c r="GQB1095" s="184"/>
      <c r="GQC1095" s="184"/>
      <c r="GQD1095" s="184"/>
      <c r="GQE1095" s="184"/>
      <c r="GQF1095" s="184"/>
      <c r="GQG1095" s="184"/>
      <c r="GQH1095" s="184"/>
      <c r="GQI1095" s="184"/>
      <c r="GQJ1095" s="184"/>
      <c r="GQK1095" s="184"/>
      <c r="GQL1095" s="184"/>
      <c r="GQM1095" s="184"/>
      <c r="GQN1095" s="184"/>
      <c r="GQO1095" s="184"/>
      <c r="GQP1095" s="184"/>
      <c r="GQQ1095" s="184"/>
      <c r="GQR1095" s="184"/>
      <c r="GQS1095" s="184"/>
      <c r="GQT1095" s="184"/>
      <c r="GQU1095" s="184"/>
      <c r="GQV1095" s="184"/>
      <c r="GQW1095" s="184"/>
      <c r="GQX1095" s="184"/>
      <c r="GQY1095" s="184"/>
      <c r="GQZ1095" s="184"/>
      <c r="GRA1095" s="184"/>
      <c r="GRB1095" s="184"/>
      <c r="GRC1095" s="184"/>
      <c r="GRD1095" s="184"/>
      <c r="GRE1095" s="184"/>
      <c r="GRF1095" s="184"/>
      <c r="GRG1095" s="184"/>
      <c r="GRH1095" s="184"/>
      <c r="GRI1095" s="184"/>
      <c r="GRJ1095" s="184"/>
      <c r="GRK1095" s="184"/>
      <c r="GRL1095" s="184"/>
      <c r="GRM1095" s="184"/>
      <c r="GRN1095" s="184"/>
      <c r="GRO1095" s="184"/>
      <c r="GRP1095" s="184"/>
      <c r="GRQ1095" s="184"/>
      <c r="GRR1095" s="184"/>
      <c r="GRS1095" s="184"/>
      <c r="GRT1095" s="184"/>
      <c r="GRU1095" s="184"/>
      <c r="GRV1095" s="184"/>
      <c r="GRW1095" s="184"/>
      <c r="GRX1095" s="184"/>
      <c r="GRY1095" s="184"/>
      <c r="GRZ1095" s="184"/>
      <c r="GSA1095" s="184"/>
      <c r="GSB1095" s="184"/>
      <c r="GSC1095" s="184"/>
      <c r="GSD1095" s="184"/>
      <c r="GSE1095" s="184"/>
      <c r="GSF1095" s="184"/>
      <c r="GSG1095" s="184"/>
      <c r="GSH1095" s="184"/>
      <c r="GSI1095" s="184"/>
      <c r="GSJ1095" s="184"/>
      <c r="GSK1095" s="184"/>
      <c r="GSL1095" s="184"/>
      <c r="GSM1095" s="184"/>
      <c r="GSN1095" s="184"/>
      <c r="GSO1095" s="184"/>
      <c r="GSP1095" s="184"/>
      <c r="GSQ1095" s="184"/>
      <c r="GSR1095" s="184"/>
      <c r="GSS1095" s="184"/>
      <c r="GST1095" s="184"/>
      <c r="GSU1095" s="184"/>
      <c r="GSV1095" s="184"/>
      <c r="GSW1095" s="184"/>
      <c r="GSX1095" s="184"/>
      <c r="GSY1095" s="184"/>
      <c r="GSZ1095" s="184"/>
      <c r="GTA1095" s="184"/>
      <c r="GTB1095" s="184"/>
      <c r="GTC1095" s="184"/>
      <c r="GTD1095" s="184"/>
      <c r="GTE1095" s="184"/>
      <c r="GTF1095" s="184"/>
      <c r="GTG1095" s="184"/>
      <c r="GTH1095" s="184"/>
      <c r="GTI1095" s="184"/>
      <c r="GTJ1095" s="184"/>
      <c r="GTK1095" s="184"/>
      <c r="GTL1095" s="184"/>
      <c r="GTM1095" s="184"/>
      <c r="GTN1095" s="184"/>
      <c r="GTO1095" s="184"/>
      <c r="GTP1095" s="184"/>
      <c r="GTQ1095" s="184"/>
      <c r="GTR1095" s="184"/>
      <c r="GTS1095" s="184"/>
      <c r="GTT1095" s="184"/>
      <c r="GTU1095" s="184"/>
      <c r="GTV1095" s="184"/>
      <c r="GTW1095" s="184"/>
      <c r="GTX1095" s="184"/>
      <c r="GTY1095" s="184"/>
      <c r="GTZ1095" s="184"/>
      <c r="GUA1095" s="184"/>
      <c r="GUB1095" s="184"/>
      <c r="GUC1095" s="184"/>
      <c r="GUD1095" s="184"/>
      <c r="GUE1095" s="184"/>
      <c r="GUF1095" s="184"/>
      <c r="GUG1095" s="184"/>
      <c r="GUH1095" s="184"/>
      <c r="GUI1095" s="184"/>
      <c r="GUJ1095" s="184"/>
      <c r="GUK1095" s="184"/>
      <c r="GUL1095" s="184"/>
      <c r="GUM1095" s="184"/>
      <c r="GUN1095" s="184"/>
      <c r="GUO1095" s="184"/>
      <c r="GUP1095" s="184"/>
      <c r="GUQ1095" s="184"/>
      <c r="GUR1095" s="184"/>
      <c r="GUS1095" s="184"/>
      <c r="GUT1095" s="184"/>
      <c r="GUU1095" s="184"/>
      <c r="GUV1095" s="184"/>
      <c r="GUW1095" s="184"/>
      <c r="GUX1095" s="184"/>
      <c r="GUY1095" s="184"/>
      <c r="GUZ1095" s="184"/>
      <c r="GVA1095" s="184"/>
      <c r="GVB1095" s="184"/>
      <c r="GVC1095" s="184"/>
      <c r="GVD1095" s="184"/>
      <c r="GVE1095" s="184"/>
      <c r="GVF1095" s="184"/>
      <c r="GVG1095" s="184"/>
      <c r="GVH1095" s="184"/>
      <c r="GVI1095" s="184"/>
      <c r="GVJ1095" s="184"/>
      <c r="GVK1095" s="184"/>
      <c r="GVL1095" s="184"/>
      <c r="GVM1095" s="184"/>
      <c r="GVN1095" s="184"/>
      <c r="GVO1095" s="184"/>
      <c r="GVP1095" s="184"/>
      <c r="GVQ1095" s="184"/>
      <c r="GVR1095" s="184"/>
      <c r="GVS1095" s="184"/>
      <c r="GVT1095" s="184"/>
      <c r="GVU1095" s="184"/>
      <c r="GVV1095" s="184"/>
      <c r="GVW1095" s="184"/>
      <c r="GVX1095" s="184"/>
      <c r="GVY1095" s="184"/>
      <c r="GVZ1095" s="184"/>
      <c r="GWA1095" s="184"/>
      <c r="GWB1095" s="184"/>
      <c r="GWC1095" s="184"/>
      <c r="GWD1095" s="184"/>
      <c r="GWE1095" s="184"/>
      <c r="GWF1095" s="184"/>
      <c r="GWG1095" s="184"/>
      <c r="GWH1095" s="184"/>
      <c r="GWI1095" s="184"/>
      <c r="GWJ1095" s="184"/>
      <c r="GWK1095" s="184"/>
      <c r="GWL1095" s="184"/>
      <c r="GWM1095" s="184"/>
      <c r="GWN1095" s="184"/>
      <c r="GWO1095" s="184"/>
      <c r="GWP1095" s="184"/>
      <c r="GWQ1095" s="184"/>
      <c r="GWR1095" s="184"/>
      <c r="GWS1095" s="184"/>
      <c r="GWT1095" s="184"/>
      <c r="GWU1095" s="184"/>
      <c r="GWV1095" s="184"/>
      <c r="GWW1095" s="184"/>
      <c r="GWX1095" s="184"/>
      <c r="GWY1095" s="184"/>
      <c r="GWZ1095" s="184"/>
      <c r="GXA1095" s="184"/>
      <c r="GXB1095" s="184"/>
      <c r="GXC1095" s="184"/>
      <c r="GXD1095" s="184"/>
      <c r="GXE1095" s="184"/>
      <c r="GXF1095" s="184"/>
      <c r="GXG1095" s="184"/>
      <c r="GXH1095" s="184"/>
      <c r="GXI1095" s="184"/>
      <c r="GXJ1095" s="184"/>
      <c r="GXK1095" s="184"/>
      <c r="GXL1095" s="184"/>
      <c r="GXM1095" s="184"/>
      <c r="GXN1095" s="184"/>
      <c r="GXO1095" s="184"/>
      <c r="GXP1095" s="184"/>
      <c r="GXQ1095" s="184"/>
      <c r="GXR1095" s="184"/>
      <c r="GXS1095" s="184"/>
      <c r="GXT1095" s="184"/>
      <c r="GXU1095" s="184"/>
      <c r="GXV1095" s="184"/>
      <c r="GXW1095" s="184"/>
      <c r="GXX1095" s="184"/>
      <c r="GXY1095" s="184"/>
      <c r="GXZ1095" s="184"/>
      <c r="GYA1095" s="184"/>
      <c r="GYB1095" s="184"/>
      <c r="GYC1095" s="184"/>
      <c r="GYD1095" s="184"/>
      <c r="GYE1095" s="184"/>
      <c r="GYF1095" s="184"/>
      <c r="GYG1095" s="184"/>
      <c r="GYH1095" s="184"/>
      <c r="GYI1095" s="184"/>
      <c r="GYJ1095" s="184"/>
      <c r="GYK1095" s="184"/>
      <c r="GYL1095" s="184"/>
      <c r="GYM1095" s="184"/>
      <c r="GYN1095" s="184"/>
      <c r="GYO1095" s="184"/>
      <c r="GYP1095" s="184"/>
      <c r="GYQ1095" s="184"/>
      <c r="GYR1095" s="184"/>
      <c r="GYS1095" s="184"/>
      <c r="GYT1095" s="184"/>
      <c r="GYU1095" s="184"/>
      <c r="GYV1095" s="184"/>
      <c r="GYW1095" s="184"/>
      <c r="GYX1095" s="184"/>
      <c r="GYY1095" s="184"/>
      <c r="GYZ1095" s="184"/>
      <c r="GZA1095" s="184"/>
      <c r="GZB1095" s="184"/>
      <c r="GZC1095" s="184"/>
      <c r="GZD1095" s="184"/>
      <c r="GZE1095" s="184"/>
      <c r="GZF1095" s="184"/>
      <c r="GZG1095" s="184"/>
      <c r="GZH1095" s="184"/>
      <c r="GZI1095" s="184"/>
      <c r="GZJ1095" s="184"/>
      <c r="GZK1095" s="184"/>
      <c r="GZL1095" s="184"/>
      <c r="GZM1095" s="184"/>
      <c r="GZN1095" s="184"/>
      <c r="GZO1095" s="184"/>
      <c r="GZP1095" s="184"/>
      <c r="GZQ1095" s="184"/>
      <c r="GZR1095" s="184"/>
      <c r="GZS1095" s="184"/>
      <c r="GZT1095" s="184"/>
      <c r="GZU1095" s="184"/>
      <c r="GZV1095" s="184"/>
      <c r="GZW1095" s="184"/>
      <c r="GZX1095" s="184"/>
      <c r="GZY1095" s="184"/>
      <c r="GZZ1095" s="184"/>
      <c r="HAA1095" s="184"/>
      <c r="HAB1095" s="184"/>
      <c r="HAC1095" s="184"/>
      <c r="HAD1095" s="184"/>
      <c r="HAE1095" s="184"/>
      <c r="HAF1095" s="184"/>
      <c r="HAG1095" s="184"/>
      <c r="HAH1095" s="184"/>
      <c r="HAI1095" s="184"/>
      <c r="HAJ1095" s="184"/>
      <c r="HAK1095" s="184"/>
      <c r="HAL1095" s="184"/>
      <c r="HAM1095" s="184"/>
      <c r="HAN1095" s="184"/>
      <c r="HAO1095" s="184"/>
      <c r="HAP1095" s="184"/>
      <c r="HAQ1095" s="184"/>
      <c r="HAR1095" s="184"/>
      <c r="HAS1095" s="184"/>
      <c r="HAT1095" s="184"/>
      <c r="HAU1095" s="184"/>
      <c r="HAV1095" s="184"/>
      <c r="HAW1095" s="184"/>
      <c r="HAX1095" s="184"/>
      <c r="HAY1095" s="184"/>
      <c r="HAZ1095" s="184"/>
      <c r="HBA1095" s="184"/>
      <c r="HBB1095" s="184"/>
      <c r="HBC1095" s="184"/>
      <c r="HBD1095" s="184"/>
      <c r="HBE1095" s="184"/>
      <c r="HBF1095" s="184"/>
      <c r="HBG1095" s="184"/>
      <c r="HBH1095" s="184"/>
      <c r="HBI1095" s="184"/>
      <c r="HBJ1095" s="184"/>
      <c r="HBK1095" s="184"/>
      <c r="HBL1095" s="184"/>
      <c r="HBM1095" s="184"/>
      <c r="HBN1095" s="184"/>
      <c r="HBO1095" s="184"/>
      <c r="HBP1095" s="184"/>
      <c r="HBQ1095" s="184"/>
      <c r="HBR1095" s="184"/>
      <c r="HBS1095" s="184"/>
      <c r="HBT1095" s="184"/>
      <c r="HBU1095" s="184"/>
      <c r="HBV1095" s="184"/>
      <c r="HBW1095" s="184"/>
      <c r="HBX1095" s="184"/>
      <c r="HBY1095" s="184"/>
      <c r="HBZ1095" s="184"/>
      <c r="HCA1095" s="184"/>
      <c r="HCB1095" s="184"/>
      <c r="HCC1095" s="184"/>
      <c r="HCD1095" s="184"/>
      <c r="HCE1095" s="184"/>
      <c r="HCF1095" s="184"/>
      <c r="HCG1095" s="184"/>
      <c r="HCH1095" s="184"/>
      <c r="HCI1095" s="184"/>
      <c r="HCJ1095" s="184"/>
      <c r="HCK1095" s="184"/>
      <c r="HCL1095" s="184"/>
      <c r="HCM1095" s="184"/>
      <c r="HCN1095" s="184"/>
      <c r="HCO1095" s="184"/>
      <c r="HCP1095" s="184"/>
      <c r="HCQ1095" s="184"/>
      <c r="HCR1095" s="184"/>
      <c r="HCS1095" s="184"/>
      <c r="HCT1095" s="184"/>
      <c r="HCU1095" s="184"/>
      <c r="HCV1095" s="184"/>
      <c r="HCW1095" s="184"/>
      <c r="HCX1095" s="184"/>
      <c r="HCY1095" s="184"/>
      <c r="HCZ1095" s="184"/>
      <c r="HDA1095" s="184"/>
      <c r="HDB1095" s="184"/>
      <c r="HDC1095" s="184"/>
      <c r="HDD1095" s="184"/>
      <c r="HDE1095" s="184"/>
      <c r="HDF1095" s="184"/>
      <c r="HDG1095" s="184"/>
      <c r="HDH1095" s="184"/>
      <c r="HDI1095" s="184"/>
      <c r="HDJ1095" s="184"/>
      <c r="HDK1095" s="184"/>
      <c r="HDL1095" s="184"/>
      <c r="HDM1095" s="184"/>
      <c r="HDN1095" s="184"/>
      <c r="HDO1095" s="184"/>
      <c r="HDP1095" s="184"/>
      <c r="HDQ1095" s="184"/>
      <c r="HDR1095" s="184"/>
      <c r="HDS1095" s="184"/>
      <c r="HDT1095" s="184"/>
      <c r="HDU1095" s="184"/>
      <c r="HDV1095" s="184"/>
      <c r="HDW1095" s="184"/>
      <c r="HDX1095" s="184"/>
      <c r="HDY1095" s="184"/>
      <c r="HDZ1095" s="184"/>
      <c r="HEA1095" s="184"/>
      <c r="HEB1095" s="184"/>
      <c r="HEC1095" s="184"/>
      <c r="HED1095" s="184"/>
      <c r="HEE1095" s="184"/>
      <c r="HEF1095" s="184"/>
      <c r="HEG1095" s="184"/>
      <c r="HEH1095" s="184"/>
      <c r="HEI1095" s="184"/>
      <c r="HEJ1095" s="184"/>
      <c r="HEK1095" s="184"/>
      <c r="HEL1095" s="184"/>
      <c r="HEM1095" s="184"/>
      <c r="HEN1095" s="184"/>
      <c r="HEO1095" s="184"/>
      <c r="HEP1095" s="184"/>
      <c r="HEQ1095" s="184"/>
      <c r="HER1095" s="184"/>
      <c r="HES1095" s="184"/>
      <c r="HET1095" s="184"/>
      <c r="HEU1095" s="184"/>
      <c r="HEV1095" s="184"/>
      <c r="HEW1095" s="184"/>
      <c r="HEX1095" s="184"/>
      <c r="HEY1095" s="184"/>
      <c r="HEZ1095" s="184"/>
      <c r="HFA1095" s="184"/>
      <c r="HFB1095" s="184"/>
      <c r="HFC1095" s="184"/>
      <c r="HFD1095" s="184"/>
      <c r="HFE1095" s="184"/>
      <c r="HFF1095" s="184"/>
      <c r="HFG1095" s="184"/>
      <c r="HFH1095" s="184"/>
      <c r="HFI1095" s="184"/>
      <c r="HFJ1095" s="184"/>
      <c r="HFK1095" s="184"/>
      <c r="HFL1095" s="184"/>
      <c r="HFM1095" s="184"/>
      <c r="HFN1095" s="184"/>
      <c r="HFO1095" s="184"/>
      <c r="HFP1095" s="184"/>
      <c r="HFQ1095" s="184"/>
      <c r="HFR1095" s="184"/>
      <c r="HFS1095" s="184"/>
      <c r="HFT1095" s="184"/>
      <c r="HFU1095" s="184"/>
      <c r="HFV1095" s="184"/>
      <c r="HFW1095" s="184"/>
      <c r="HFX1095" s="184"/>
      <c r="HFY1095" s="184"/>
      <c r="HFZ1095" s="184"/>
      <c r="HGA1095" s="184"/>
      <c r="HGB1095" s="184"/>
      <c r="HGC1095" s="184"/>
      <c r="HGD1095" s="184"/>
      <c r="HGE1095" s="184"/>
      <c r="HGF1095" s="184"/>
      <c r="HGG1095" s="184"/>
      <c r="HGH1095" s="184"/>
      <c r="HGI1095" s="184"/>
      <c r="HGJ1095" s="184"/>
      <c r="HGK1095" s="184"/>
      <c r="HGL1095" s="184"/>
      <c r="HGM1095" s="184"/>
      <c r="HGN1095" s="184"/>
      <c r="HGO1095" s="184"/>
      <c r="HGP1095" s="184"/>
      <c r="HGQ1095" s="184"/>
      <c r="HGR1095" s="184"/>
      <c r="HGS1095" s="184"/>
      <c r="HGT1095" s="184"/>
      <c r="HGU1095" s="184"/>
      <c r="HGV1095" s="184"/>
      <c r="HGW1095" s="184"/>
      <c r="HGX1095" s="184"/>
      <c r="HGY1095" s="184"/>
      <c r="HGZ1095" s="184"/>
      <c r="HHA1095" s="184"/>
      <c r="HHB1095" s="184"/>
      <c r="HHC1095" s="184"/>
      <c r="HHD1095" s="184"/>
      <c r="HHE1095" s="184"/>
      <c r="HHF1095" s="184"/>
      <c r="HHG1095" s="184"/>
      <c r="HHH1095" s="184"/>
      <c r="HHI1095" s="184"/>
      <c r="HHJ1095" s="184"/>
      <c r="HHK1095" s="184"/>
      <c r="HHL1095" s="184"/>
      <c r="HHM1095" s="184"/>
      <c r="HHN1095" s="184"/>
      <c r="HHO1095" s="184"/>
      <c r="HHP1095" s="184"/>
      <c r="HHQ1095" s="184"/>
      <c r="HHR1095" s="184"/>
      <c r="HHS1095" s="184"/>
      <c r="HHT1095" s="184"/>
      <c r="HHU1095" s="184"/>
      <c r="HHV1095" s="184"/>
      <c r="HHW1095" s="184"/>
      <c r="HHX1095" s="184"/>
      <c r="HHY1095" s="184"/>
      <c r="HHZ1095" s="184"/>
      <c r="HIA1095" s="184"/>
      <c r="HIB1095" s="184"/>
      <c r="HIC1095" s="184"/>
      <c r="HID1095" s="184"/>
      <c r="HIE1095" s="184"/>
      <c r="HIF1095" s="184"/>
      <c r="HIG1095" s="184"/>
      <c r="HIH1095" s="184"/>
      <c r="HII1095" s="184"/>
      <c r="HIJ1095" s="184"/>
      <c r="HIK1095" s="184"/>
      <c r="HIL1095" s="184"/>
      <c r="HIM1095" s="184"/>
      <c r="HIN1095" s="184"/>
      <c r="HIO1095" s="184"/>
      <c r="HIP1095" s="184"/>
      <c r="HIQ1095" s="184"/>
      <c r="HIR1095" s="184"/>
      <c r="HIS1095" s="184"/>
      <c r="HIT1095" s="184"/>
      <c r="HIU1095" s="184"/>
      <c r="HIV1095" s="184"/>
      <c r="HIW1095" s="184"/>
      <c r="HIX1095" s="184"/>
      <c r="HIY1095" s="184"/>
      <c r="HIZ1095" s="184"/>
      <c r="HJA1095" s="184"/>
      <c r="HJB1095" s="184"/>
      <c r="HJC1095" s="184"/>
      <c r="HJD1095" s="184"/>
      <c r="HJE1095" s="184"/>
      <c r="HJF1095" s="184"/>
      <c r="HJG1095" s="184"/>
      <c r="HJH1095" s="184"/>
      <c r="HJI1095" s="184"/>
      <c r="HJJ1095" s="184"/>
      <c r="HJK1095" s="184"/>
      <c r="HJL1095" s="184"/>
      <c r="HJM1095" s="184"/>
      <c r="HJN1095" s="184"/>
      <c r="HJO1095" s="184"/>
      <c r="HJP1095" s="184"/>
      <c r="HJQ1095" s="184"/>
      <c r="HJR1095" s="184"/>
      <c r="HJS1095" s="184"/>
      <c r="HJT1095" s="184"/>
      <c r="HJU1095" s="184"/>
      <c r="HJV1095" s="184"/>
      <c r="HJW1095" s="184"/>
      <c r="HJX1095" s="184"/>
      <c r="HJY1095" s="184"/>
      <c r="HJZ1095" s="184"/>
      <c r="HKA1095" s="184"/>
      <c r="HKB1095" s="184"/>
      <c r="HKC1095" s="184"/>
      <c r="HKD1095" s="184"/>
      <c r="HKE1095" s="184"/>
      <c r="HKF1095" s="184"/>
      <c r="HKG1095" s="184"/>
      <c r="HKH1095" s="184"/>
      <c r="HKI1095" s="184"/>
      <c r="HKJ1095" s="184"/>
      <c r="HKK1095" s="184"/>
      <c r="HKL1095" s="184"/>
      <c r="HKM1095" s="184"/>
      <c r="HKN1095" s="184"/>
      <c r="HKO1095" s="184"/>
      <c r="HKP1095" s="184"/>
      <c r="HKQ1095" s="184"/>
      <c r="HKR1095" s="184"/>
      <c r="HKS1095" s="184"/>
      <c r="HKT1095" s="184"/>
      <c r="HKU1095" s="184"/>
      <c r="HKV1095" s="184"/>
      <c r="HKW1095" s="184"/>
      <c r="HKX1095" s="184"/>
      <c r="HKY1095" s="184"/>
      <c r="HKZ1095" s="184"/>
      <c r="HLA1095" s="184"/>
      <c r="HLB1095" s="184"/>
      <c r="HLC1095" s="184"/>
      <c r="HLD1095" s="184"/>
      <c r="HLE1095" s="184"/>
      <c r="HLF1095" s="184"/>
      <c r="HLG1095" s="184"/>
      <c r="HLH1095" s="184"/>
      <c r="HLI1095" s="184"/>
      <c r="HLJ1095" s="184"/>
      <c r="HLK1095" s="184"/>
      <c r="HLL1095" s="184"/>
      <c r="HLM1095" s="184"/>
      <c r="HLN1095" s="184"/>
      <c r="HLO1095" s="184"/>
      <c r="HLP1095" s="184"/>
      <c r="HLQ1095" s="184"/>
      <c r="HLR1095" s="184"/>
      <c r="HLS1095" s="184"/>
      <c r="HLT1095" s="184"/>
      <c r="HLU1095" s="184"/>
      <c r="HLV1095" s="184"/>
      <c r="HLW1095" s="184"/>
      <c r="HLX1095" s="184"/>
      <c r="HLY1095" s="184"/>
      <c r="HLZ1095" s="184"/>
      <c r="HMA1095" s="184"/>
      <c r="HMB1095" s="184"/>
      <c r="HMC1095" s="184"/>
      <c r="HMD1095" s="184"/>
      <c r="HME1095" s="184"/>
      <c r="HMF1095" s="184"/>
      <c r="HMG1095" s="184"/>
      <c r="HMH1095" s="184"/>
      <c r="HMI1095" s="184"/>
      <c r="HMJ1095" s="184"/>
      <c r="HMK1095" s="184"/>
      <c r="HML1095" s="184"/>
      <c r="HMM1095" s="184"/>
      <c r="HMN1095" s="184"/>
      <c r="HMO1095" s="184"/>
      <c r="HMP1095" s="184"/>
      <c r="HMQ1095" s="184"/>
      <c r="HMR1095" s="184"/>
      <c r="HMS1095" s="184"/>
      <c r="HMT1095" s="184"/>
      <c r="HMU1095" s="184"/>
      <c r="HMV1095" s="184"/>
      <c r="HMW1095" s="184"/>
      <c r="HMX1095" s="184"/>
      <c r="HMY1095" s="184"/>
      <c r="HMZ1095" s="184"/>
      <c r="HNA1095" s="184"/>
      <c r="HNB1095" s="184"/>
      <c r="HNC1095" s="184"/>
      <c r="HND1095" s="184"/>
      <c r="HNE1095" s="184"/>
      <c r="HNF1095" s="184"/>
      <c r="HNG1095" s="184"/>
      <c r="HNH1095" s="184"/>
      <c r="HNI1095" s="184"/>
      <c r="HNJ1095" s="184"/>
      <c r="HNK1095" s="184"/>
      <c r="HNL1095" s="184"/>
      <c r="HNM1095" s="184"/>
      <c r="HNN1095" s="184"/>
      <c r="HNO1095" s="184"/>
      <c r="HNP1095" s="184"/>
      <c r="HNQ1095" s="184"/>
      <c r="HNR1095" s="184"/>
      <c r="HNS1095" s="184"/>
      <c r="HNT1095" s="184"/>
      <c r="HNU1095" s="184"/>
      <c r="HNV1095" s="184"/>
      <c r="HNW1095" s="184"/>
      <c r="HNX1095" s="184"/>
      <c r="HNY1095" s="184"/>
      <c r="HNZ1095" s="184"/>
      <c r="HOA1095" s="184"/>
      <c r="HOB1095" s="184"/>
      <c r="HOC1095" s="184"/>
      <c r="HOD1095" s="184"/>
      <c r="HOE1095" s="184"/>
      <c r="HOF1095" s="184"/>
      <c r="HOG1095" s="184"/>
      <c r="HOH1095" s="184"/>
      <c r="HOI1095" s="184"/>
      <c r="HOJ1095" s="184"/>
      <c r="HOK1095" s="184"/>
      <c r="HOL1095" s="184"/>
      <c r="HOM1095" s="184"/>
      <c r="HON1095" s="184"/>
      <c r="HOO1095" s="184"/>
      <c r="HOP1095" s="184"/>
      <c r="HOQ1095" s="184"/>
      <c r="HOR1095" s="184"/>
      <c r="HOS1095" s="184"/>
      <c r="HOT1095" s="184"/>
      <c r="HOU1095" s="184"/>
      <c r="HOV1095" s="184"/>
      <c r="HOW1095" s="184"/>
      <c r="HOX1095" s="184"/>
      <c r="HOY1095" s="184"/>
      <c r="HOZ1095" s="184"/>
      <c r="HPA1095" s="184"/>
      <c r="HPB1095" s="184"/>
      <c r="HPC1095" s="184"/>
      <c r="HPD1095" s="184"/>
      <c r="HPE1095" s="184"/>
      <c r="HPF1095" s="184"/>
      <c r="HPG1095" s="184"/>
      <c r="HPH1095" s="184"/>
      <c r="HPI1095" s="184"/>
      <c r="HPJ1095" s="184"/>
      <c r="HPK1095" s="184"/>
      <c r="HPL1095" s="184"/>
      <c r="HPM1095" s="184"/>
      <c r="HPN1095" s="184"/>
      <c r="HPO1095" s="184"/>
      <c r="HPP1095" s="184"/>
      <c r="HPQ1095" s="184"/>
      <c r="HPR1095" s="184"/>
      <c r="HPS1095" s="184"/>
      <c r="HPT1095" s="184"/>
      <c r="HPU1095" s="184"/>
      <c r="HPV1095" s="184"/>
      <c r="HPW1095" s="184"/>
      <c r="HPX1095" s="184"/>
      <c r="HPY1095" s="184"/>
      <c r="HPZ1095" s="184"/>
      <c r="HQA1095" s="184"/>
      <c r="HQB1095" s="184"/>
      <c r="HQC1095" s="184"/>
      <c r="HQD1095" s="184"/>
      <c r="HQE1095" s="184"/>
      <c r="HQF1095" s="184"/>
      <c r="HQG1095" s="184"/>
      <c r="HQH1095" s="184"/>
      <c r="HQI1095" s="184"/>
      <c r="HQJ1095" s="184"/>
      <c r="HQK1095" s="184"/>
      <c r="HQL1095" s="184"/>
      <c r="HQM1095" s="184"/>
      <c r="HQN1095" s="184"/>
      <c r="HQO1095" s="184"/>
      <c r="HQP1095" s="184"/>
      <c r="HQQ1095" s="184"/>
      <c r="HQR1095" s="184"/>
      <c r="HQS1095" s="184"/>
      <c r="HQT1095" s="184"/>
      <c r="HQU1095" s="184"/>
      <c r="HQV1095" s="184"/>
      <c r="HQW1095" s="184"/>
      <c r="HQX1095" s="184"/>
      <c r="HQY1095" s="184"/>
      <c r="HQZ1095" s="184"/>
      <c r="HRA1095" s="184"/>
      <c r="HRB1095" s="184"/>
      <c r="HRC1095" s="184"/>
      <c r="HRD1095" s="184"/>
      <c r="HRE1095" s="184"/>
      <c r="HRF1095" s="184"/>
      <c r="HRG1095" s="184"/>
      <c r="HRH1095" s="184"/>
      <c r="HRI1095" s="184"/>
      <c r="HRJ1095" s="184"/>
      <c r="HRK1095" s="184"/>
      <c r="HRL1095" s="184"/>
      <c r="HRM1095" s="184"/>
      <c r="HRN1095" s="184"/>
      <c r="HRO1095" s="184"/>
      <c r="HRP1095" s="184"/>
      <c r="HRQ1095" s="184"/>
      <c r="HRR1095" s="184"/>
      <c r="HRS1095" s="184"/>
      <c r="HRT1095" s="184"/>
      <c r="HRU1095" s="184"/>
      <c r="HRV1095" s="184"/>
      <c r="HRW1095" s="184"/>
      <c r="HRX1095" s="184"/>
      <c r="HRY1095" s="184"/>
      <c r="HRZ1095" s="184"/>
      <c r="HSA1095" s="184"/>
      <c r="HSB1095" s="184"/>
      <c r="HSC1095" s="184"/>
      <c r="HSD1095" s="184"/>
      <c r="HSE1095" s="184"/>
      <c r="HSF1095" s="184"/>
      <c r="HSG1095" s="184"/>
      <c r="HSH1095" s="184"/>
      <c r="HSI1095" s="184"/>
      <c r="HSJ1095" s="184"/>
      <c r="HSK1095" s="184"/>
      <c r="HSL1095" s="184"/>
      <c r="HSM1095" s="184"/>
      <c r="HSN1095" s="184"/>
      <c r="HSO1095" s="184"/>
      <c r="HSP1095" s="184"/>
      <c r="HSQ1095" s="184"/>
      <c r="HSR1095" s="184"/>
      <c r="HSS1095" s="184"/>
      <c r="HST1095" s="184"/>
      <c r="HSU1095" s="184"/>
      <c r="HSV1095" s="184"/>
      <c r="HSW1095" s="184"/>
      <c r="HSX1095" s="184"/>
      <c r="HSY1095" s="184"/>
      <c r="HSZ1095" s="184"/>
      <c r="HTA1095" s="184"/>
      <c r="HTB1095" s="184"/>
      <c r="HTC1095" s="184"/>
      <c r="HTD1095" s="184"/>
      <c r="HTE1095" s="184"/>
      <c r="HTF1095" s="184"/>
      <c r="HTG1095" s="184"/>
      <c r="HTH1095" s="184"/>
      <c r="HTI1095" s="184"/>
      <c r="HTJ1095" s="184"/>
      <c r="HTK1095" s="184"/>
      <c r="HTL1095" s="184"/>
      <c r="HTM1095" s="184"/>
      <c r="HTN1095" s="184"/>
      <c r="HTO1095" s="184"/>
      <c r="HTP1095" s="184"/>
      <c r="HTQ1095" s="184"/>
      <c r="HTR1095" s="184"/>
      <c r="HTS1095" s="184"/>
      <c r="HTT1095" s="184"/>
      <c r="HTU1095" s="184"/>
      <c r="HTV1095" s="184"/>
      <c r="HTW1095" s="184"/>
      <c r="HTX1095" s="184"/>
      <c r="HTY1095" s="184"/>
      <c r="HTZ1095" s="184"/>
      <c r="HUA1095" s="184"/>
      <c r="HUB1095" s="184"/>
      <c r="HUC1095" s="184"/>
      <c r="HUD1095" s="184"/>
      <c r="HUE1095" s="184"/>
      <c r="HUF1095" s="184"/>
      <c r="HUG1095" s="184"/>
      <c r="HUH1095" s="184"/>
      <c r="HUI1095" s="184"/>
      <c r="HUJ1095" s="184"/>
      <c r="HUK1095" s="184"/>
      <c r="HUL1095" s="184"/>
      <c r="HUM1095" s="184"/>
      <c r="HUN1095" s="184"/>
      <c r="HUO1095" s="184"/>
      <c r="HUP1095" s="184"/>
      <c r="HUQ1095" s="184"/>
      <c r="HUR1095" s="184"/>
      <c r="HUS1095" s="184"/>
      <c r="HUT1095" s="184"/>
      <c r="HUU1095" s="184"/>
      <c r="HUV1095" s="184"/>
      <c r="HUW1095" s="184"/>
      <c r="HUX1095" s="184"/>
      <c r="HUY1095" s="184"/>
      <c r="HUZ1095" s="184"/>
      <c r="HVA1095" s="184"/>
      <c r="HVB1095" s="184"/>
      <c r="HVC1095" s="184"/>
      <c r="HVD1095" s="184"/>
      <c r="HVE1095" s="184"/>
      <c r="HVF1095" s="184"/>
      <c r="HVG1095" s="184"/>
      <c r="HVH1095" s="184"/>
      <c r="HVI1095" s="184"/>
      <c r="HVJ1095" s="184"/>
      <c r="HVK1095" s="184"/>
      <c r="HVL1095" s="184"/>
      <c r="HVM1095" s="184"/>
      <c r="HVN1095" s="184"/>
      <c r="HVO1095" s="184"/>
      <c r="HVP1095" s="184"/>
      <c r="HVQ1095" s="184"/>
      <c r="HVR1095" s="184"/>
      <c r="HVS1095" s="184"/>
      <c r="HVT1095" s="184"/>
      <c r="HVU1095" s="184"/>
      <c r="HVV1095" s="184"/>
      <c r="HVW1095" s="184"/>
      <c r="HVX1095" s="184"/>
      <c r="HVY1095" s="184"/>
      <c r="HVZ1095" s="184"/>
      <c r="HWA1095" s="184"/>
      <c r="HWB1095" s="184"/>
      <c r="HWC1095" s="184"/>
      <c r="HWD1095" s="184"/>
      <c r="HWE1095" s="184"/>
      <c r="HWF1095" s="184"/>
      <c r="HWG1095" s="184"/>
      <c r="HWH1095" s="184"/>
      <c r="HWI1095" s="184"/>
      <c r="HWJ1095" s="184"/>
      <c r="HWK1095" s="184"/>
      <c r="HWL1095" s="184"/>
      <c r="HWM1095" s="184"/>
      <c r="HWN1095" s="184"/>
      <c r="HWO1095" s="184"/>
      <c r="HWP1095" s="184"/>
      <c r="HWQ1095" s="184"/>
      <c r="HWR1095" s="184"/>
      <c r="HWS1095" s="184"/>
      <c r="HWT1095" s="184"/>
      <c r="HWU1095" s="184"/>
      <c r="HWV1095" s="184"/>
      <c r="HWW1095" s="184"/>
      <c r="HWX1095" s="184"/>
      <c r="HWY1095" s="184"/>
      <c r="HWZ1095" s="184"/>
      <c r="HXA1095" s="184"/>
      <c r="HXB1095" s="184"/>
      <c r="HXC1095" s="184"/>
      <c r="HXD1095" s="184"/>
      <c r="HXE1095" s="184"/>
      <c r="HXF1095" s="184"/>
      <c r="HXG1095" s="184"/>
      <c r="HXH1095" s="184"/>
      <c r="HXI1095" s="184"/>
      <c r="HXJ1095" s="184"/>
      <c r="HXK1095" s="184"/>
      <c r="HXL1095" s="184"/>
      <c r="HXM1095" s="184"/>
      <c r="HXN1095" s="184"/>
      <c r="HXO1095" s="184"/>
      <c r="HXP1095" s="184"/>
      <c r="HXQ1095" s="184"/>
      <c r="HXR1095" s="184"/>
      <c r="HXS1095" s="184"/>
      <c r="HXT1095" s="184"/>
      <c r="HXU1095" s="184"/>
      <c r="HXV1095" s="184"/>
      <c r="HXW1095" s="184"/>
      <c r="HXX1095" s="184"/>
      <c r="HXY1095" s="184"/>
      <c r="HXZ1095" s="184"/>
      <c r="HYA1095" s="184"/>
      <c r="HYB1095" s="184"/>
      <c r="HYC1095" s="184"/>
      <c r="HYD1095" s="184"/>
      <c r="HYE1095" s="184"/>
      <c r="HYF1095" s="184"/>
      <c r="HYG1095" s="184"/>
      <c r="HYH1095" s="184"/>
      <c r="HYI1095" s="184"/>
      <c r="HYJ1095" s="184"/>
      <c r="HYK1095" s="184"/>
      <c r="HYL1095" s="184"/>
      <c r="HYM1095" s="184"/>
      <c r="HYN1095" s="184"/>
      <c r="HYO1095" s="184"/>
      <c r="HYP1095" s="184"/>
      <c r="HYQ1095" s="184"/>
      <c r="HYR1095" s="184"/>
      <c r="HYS1095" s="184"/>
      <c r="HYT1095" s="184"/>
      <c r="HYU1095" s="184"/>
      <c r="HYV1095" s="184"/>
      <c r="HYW1095" s="184"/>
      <c r="HYX1095" s="184"/>
      <c r="HYY1095" s="184"/>
      <c r="HYZ1095" s="184"/>
      <c r="HZA1095" s="184"/>
      <c r="HZB1095" s="184"/>
      <c r="HZC1095" s="184"/>
      <c r="HZD1095" s="184"/>
      <c r="HZE1095" s="184"/>
      <c r="HZF1095" s="184"/>
      <c r="HZG1095" s="184"/>
      <c r="HZH1095" s="184"/>
      <c r="HZI1095" s="184"/>
      <c r="HZJ1095" s="184"/>
      <c r="HZK1095" s="184"/>
      <c r="HZL1095" s="184"/>
      <c r="HZM1095" s="184"/>
      <c r="HZN1095" s="184"/>
      <c r="HZO1095" s="184"/>
      <c r="HZP1095" s="184"/>
      <c r="HZQ1095" s="184"/>
      <c r="HZR1095" s="184"/>
      <c r="HZS1095" s="184"/>
      <c r="HZT1095" s="184"/>
      <c r="HZU1095" s="184"/>
      <c r="HZV1095" s="184"/>
      <c r="HZW1095" s="184"/>
      <c r="HZX1095" s="184"/>
      <c r="HZY1095" s="184"/>
      <c r="HZZ1095" s="184"/>
      <c r="IAA1095" s="184"/>
      <c r="IAB1095" s="184"/>
      <c r="IAC1095" s="184"/>
      <c r="IAD1095" s="184"/>
      <c r="IAE1095" s="184"/>
      <c r="IAF1095" s="184"/>
      <c r="IAG1095" s="184"/>
      <c r="IAH1095" s="184"/>
      <c r="IAI1095" s="184"/>
      <c r="IAJ1095" s="184"/>
      <c r="IAK1095" s="184"/>
      <c r="IAL1095" s="184"/>
      <c r="IAM1095" s="184"/>
      <c r="IAN1095" s="184"/>
      <c r="IAO1095" s="184"/>
      <c r="IAP1095" s="184"/>
      <c r="IAQ1095" s="184"/>
      <c r="IAR1095" s="184"/>
      <c r="IAS1095" s="184"/>
      <c r="IAT1095" s="184"/>
      <c r="IAU1095" s="184"/>
      <c r="IAV1095" s="184"/>
      <c r="IAW1095" s="184"/>
      <c r="IAX1095" s="184"/>
      <c r="IAY1095" s="184"/>
      <c r="IAZ1095" s="184"/>
      <c r="IBA1095" s="184"/>
      <c r="IBB1095" s="184"/>
      <c r="IBC1095" s="184"/>
      <c r="IBD1095" s="184"/>
      <c r="IBE1095" s="184"/>
      <c r="IBF1095" s="184"/>
      <c r="IBG1095" s="184"/>
      <c r="IBH1095" s="184"/>
      <c r="IBI1095" s="184"/>
      <c r="IBJ1095" s="184"/>
      <c r="IBK1095" s="184"/>
      <c r="IBL1095" s="184"/>
      <c r="IBM1095" s="184"/>
      <c r="IBN1095" s="184"/>
      <c r="IBO1095" s="184"/>
      <c r="IBP1095" s="184"/>
      <c r="IBQ1095" s="184"/>
      <c r="IBR1095" s="184"/>
      <c r="IBS1095" s="184"/>
      <c r="IBT1095" s="184"/>
      <c r="IBU1095" s="184"/>
      <c r="IBV1095" s="184"/>
      <c r="IBW1095" s="184"/>
      <c r="IBX1095" s="184"/>
      <c r="IBY1095" s="184"/>
      <c r="IBZ1095" s="184"/>
      <c r="ICA1095" s="184"/>
      <c r="ICB1095" s="184"/>
      <c r="ICC1095" s="184"/>
      <c r="ICD1095" s="184"/>
      <c r="ICE1095" s="184"/>
      <c r="ICF1095" s="184"/>
      <c r="ICG1095" s="184"/>
      <c r="ICH1095" s="184"/>
      <c r="ICI1095" s="184"/>
      <c r="ICJ1095" s="184"/>
      <c r="ICK1095" s="184"/>
      <c r="ICL1095" s="184"/>
      <c r="ICM1095" s="184"/>
      <c r="ICN1095" s="184"/>
      <c r="ICO1095" s="184"/>
      <c r="ICP1095" s="184"/>
      <c r="ICQ1095" s="184"/>
      <c r="ICR1095" s="184"/>
      <c r="ICS1095" s="184"/>
      <c r="ICT1095" s="184"/>
      <c r="ICU1095" s="184"/>
      <c r="ICV1095" s="184"/>
      <c r="ICW1095" s="184"/>
      <c r="ICX1095" s="184"/>
      <c r="ICY1095" s="184"/>
      <c r="ICZ1095" s="184"/>
      <c r="IDA1095" s="184"/>
      <c r="IDB1095" s="184"/>
      <c r="IDC1095" s="184"/>
      <c r="IDD1095" s="184"/>
      <c r="IDE1095" s="184"/>
      <c r="IDF1095" s="184"/>
      <c r="IDG1095" s="184"/>
      <c r="IDH1095" s="184"/>
      <c r="IDI1095" s="184"/>
      <c r="IDJ1095" s="184"/>
      <c r="IDK1095" s="184"/>
      <c r="IDL1095" s="184"/>
      <c r="IDM1095" s="184"/>
      <c r="IDN1095" s="184"/>
      <c r="IDO1095" s="184"/>
      <c r="IDP1095" s="184"/>
      <c r="IDQ1095" s="184"/>
      <c r="IDR1095" s="184"/>
      <c r="IDS1095" s="184"/>
      <c r="IDT1095" s="184"/>
      <c r="IDU1095" s="184"/>
      <c r="IDV1095" s="184"/>
      <c r="IDW1095" s="184"/>
      <c r="IDX1095" s="184"/>
      <c r="IDY1095" s="184"/>
      <c r="IDZ1095" s="184"/>
      <c r="IEA1095" s="184"/>
      <c r="IEB1095" s="184"/>
      <c r="IEC1095" s="184"/>
      <c r="IED1095" s="184"/>
      <c r="IEE1095" s="184"/>
      <c r="IEF1095" s="184"/>
      <c r="IEG1095" s="184"/>
      <c r="IEH1095" s="184"/>
      <c r="IEI1095" s="184"/>
      <c r="IEJ1095" s="184"/>
      <c r="IEK1095" s="184"/>
      <c r="IEL1095" s="184"/>
      <c r="IEM1095" s="184"/>
      <c r="IEN1095" s="184"/>
      <c r="IEO1095" s="184"/>
      <c r="IEP1095" s="184"/>
      <c r="IEQ1095" s="184"/>
      <c r="IER1095" s="184"/>
      <c r="IES1095" s="184"/>
      <c r="IET1095" s="184"/>
      <c r="IEU1095" s="184"/>
      <c r="IEV1095" s="184"/>
      <c r="IEW1095" s="184"/>
      <c r="IEX1095" s="184"/>
      <c r="IEY1095" s="184"/>
      <c r="IEZ1095" s="184"/>
      <c r="IFA1095" s="184"/>
      <c r="IFB1095" s="184"/>
      <c r="IFC1095" s="184"/>
      <c r="IFD1095" s="184"/>
      <c r="IFE1095" s="184"/>
      <c r="IFF1095" s="184"/>
      <c r="IFG1095" s="184"/>
      <c r="IFH1095" s="184"/>
      <c r="IFI1095" s="184"/>
      <c r="IFJ1095" s="184"/>
      <c r="IFK1095" s="184"/>
      <c r="IFL1095" s="184"/>
      <c r="IFM1095" s="184"/>
      <c r="IFN1095" s="184"/>
      <c r="IFO1095" s="184"/>
      <c r="IFP1095" s="184"/>
      <c r="IFQ1095" s="184"/>
      <c r="IFR1095" s="184"/>
      <c r="IFS1095" s="184"/>
      <c r="IFT1095" s="184"/>
      <c r="IFU1095" s="184"/>
      <c r="IFV1095" s="184"/>
      <c r="IFW1095" s="184"/>
      <c r="IFX1095" s="184"/>
      <c r="IFY1095" s="184"/>
      <c r="IFZ1095" s="184"/>
      <c r="IGA1095" s="184"/>
      <c r="IGB1095" s="184"/>
      <c r="IGC1095" s="184"/>
      <c r="IGD1095" s="184"/>
      <c r="IGE1095" s="184"/>
      <c r="IGF1095" s="184"/>
      <c r="IGG1095" s="184"/>
      <c r="IGH1095" s="184"/>
      <c r="IGI1095" s="184"/>
      <c r="IGJ1095" s="184"/>
      <c r="IGK1095" s="184"/>
      <c r="IGL1095" s="184"/>
      <c r="IGM1095" s="184"/>
      <c r="IGN1095" s="184"/>
      <c r="IGO1095" s="184"/>
      <c r="IGP1095" s="184"/>
      <c r="IGQ1095" s="184"/>
      <c r="IGR1095" s="184"/>
      <c r="IGS1095" s="184"/>
      <c r="IGT1095" s="184"/>
      <c r="IGU1095" s="184"/>
      <c r="IGV1095" s="184"/>
      <c r="IGW1095" s="184"/>
      <c r="IGX1095" s="184"/>
      <c r="IGY1095" s="184"/>
      <c r="IGZ1095" s="184"/>
      <c r="IHA1095" s="184"/>
      <c r="IHB1095" s="184"/>
      <c r="IHC1095" s="184"/>
      <c r="IHD1095" s="184"/>
      <c r="IHE1095" s="184"/>
      <c r="IHF1095" s="184"/>
      <c r="IHG1095" s="184"/>
      <c r="IHH1095" s="184"/>
      <c r="IHI1095" s="184"/>
      <c r="IHJ1095" s="184"/>
      <c r="IHK1095" s="184"/>
      <c r="IHL1095" s="184"/>
      <c r="IHM1095" s="184"/>
      <c r="IHN1095" s="184"/>
      <c r="IHO1095" s="184"/>
      <c r="IHP1095" s="184"/>
      <c r="IHQ1095" s="184"/>
      <c r="IHR1095" s="184"/>
      <c r="IHS1095" s="184"/>
      <c r="IHT1095" s="184"/>
      <c r="IHU1095" s="184"/>
      <c r="IHV1095" s="184"/>
      <c r="IHW1095" s="184"/>
      <c r="IHX1095" s="184"/>
      <c r="IHY1095" s="184"/>
      <c r="IHZ1095" s="184"/>
      <c r="IIA1095" s="184"/>
      <c r="IIB1095" s="184"/>
      <c r="IIC1095" s="184"/>
      <c r="IID1095" s="184"/>
      <c r="IIE1095" s="184"/>
      <c r="IIF1095" s="184"/>
      <c r="IIG1095" s="184"/>
      <c r="IIH1095" s="184"/>
      <c r="III1095" s="184"/>
      <c r="IIJ1095" s="184"/>
      <c r="IIK1095" s="184"/>
      <c r="IIL1095" s="184"/>
      <c r="IIM1095" s="184"/>
      <c r="IIN1095" s="184"/>
      <c r="IIO1095" s="184"/>
      <c r="IIP1095" s="184"/>
      <c r="IIQ1095" s="184"/>
      <c r="IIR1095" s="184"/>
      <c r="IIS1095" s="184"/>
      <c r="IIT1095" s="184"/>
      <c r="IIU1095" s="184"/>
      <c r="IIV1095" s="184"/>
      <c r="IIW1095" s="184"/>
      <c r="IIX1095" s="184"/>
      <c r="IIY1095" s="184"/>
      <c r="IIZ1095" s="184"/>
      <c r="IJA1095" s="184"/>
      <c r="IJB1095" s="184"/>
      <c r="IJC1095" s="184"/>
      <c r="IJD1095" s="184"/>
      <c r="IJE1095" s="184"/>
      <c r="IJF1095" s="184"/>
      <c r="IJG1095" s="184"/>
      <c r="IJH1095" s="184"/>
      <c r="IJI1095" s="184"/>
      <c r="IJJ1095" s="184"/>
      <c r="IJK1095" s="184"/>
      <c r="IJL1095" s="184"/>
      <c r="IJM1095" s="184"/>
      <c r="IJN1095" s="184"/>
      <c r="IJO1095" s="184"/>
      <c r="IJP1095" s="184"/>
      <c r="IJQ1095" s="184"/>
      <c r="IJR1095" s="184"/>
      <c r="IJS1095" s="184"/>
      <c r="IJT1095" s="184"/>
      <c r="IJU1095" s="184"/>
      <c r="IJV1095" s="184"/>
      <c r="IJW1095" s="184"/>
      <c r="IJX1095" s="184"/>
      <c r="IJY1095" s="184"/>
      <c r="IJZ1095" s="184"/>
      <c r="IKA1095" s="184"/>
      <c r="IKB1095" s="184"/>
      <c r="IKC1095" s="184"/>
      <c r="IKD1095" s="184"/>
      <c r="IKE1095" s="184"/>
      <c r="IKF1095" s="184"/>
      <c r="IKG1095" s="184"/>
      <c r="IKH1095" s="184"/>
      <c r="IKI1095" s="184"/>
      <c r="IKJ1095" s="184"/>
      <c r="IKK1095" s="184"/>
      <c r="IKL1095" s="184"/>
      <c r="IKM1095" s="184"/>
      <c r="IKN1095" s="184"/>
      <c r="IKO1095" s="184"/>
      <c r="IKP1095" s="184"/>
      <c r="IKQ1095" s="184"/>
      <c r="IKR1095" s="184"/>
      <c r="IKS1095" s="184"/>
      <c r="IKT1095" s="184"/>
      <c r="IKU1095" s="184"/>
      <c r="IKV1095" s="184"/>
      <c r="IKW1095" s="184"/>
      <c r="IKX1095" s="184"/>
      <c r="IKY1095" s="184"/>
      <c r="IKZ1095" s="184"/>
      <c r="ILA1095" s="184"/>
      <c r="ILB1095" s="184"/>
      <c r="ILC1095" s="184"/>
      <c r="ILD1095" s="184"/>
      <c r="ILE1095" s="184"/>
      <c r="ILF1095" s="184"/>
      <c r="ILG1095" s="184"/>
      <c r="ILH1095" s="184"/>
      <c r="ILI1095" s="184"/>
      <c r="ILJ1095" s="184"/>
      <c r="ILK1095" s="184"/>
      <c r="ILL1095" s="184"/>
      <c r="ILM1095" s="184"/>
      <c r="ILN1095" s="184"/>
      <c r="ILO1095" s="184"/>
      <c r="ILP1095" s="184"/>
      <c r="ILQ1095" s="184"/>
      <c r="ILR1095" s="184"/>
      <c r="ILS1095" s="184"/>
      <c r="ILT1095" s="184"/>
      <c r="ILU1095" s="184"/>
      <c r="ILV1095" s="184"/>
      <c r="ILW1095" s="184"/>
      <c r="ILX1095" s="184"/>
      <c r="ILY1095" s="184"/>
      <c r="ILZ1095" s="184"/>
      <c r="IMA1095" s="184"/>
      <c r="IMB1095" s="184"/>
      <c r="IMC1095" s="184"/>
      <c r="IMD1095" s="184"/>
      <c r="IME1095" s="184"/>
      <c r="IMF1095" s="184"/>
      <c r="IMG1095" s="184"/>
      <c r="IMH1095" s="184"/>
      <c r="IMI1095" s="184"/>
      <c r="IMJ1095" s="184"/>
      <c r="IMK1095" s="184"/>
      <c r="IML1095" s="184"/>
      <c r="IMM1095" s="184"/>
      <c r="IMN1095" s="184"/>
      <c r="IMO1095" s="184"/>
      <c r="IMP1095" s="184"/>
      <c r="IMQ1095" s="184"/>
      <c r="IMR1095" s="184"/>
      <c r="IMS1095" s="184"/>
      <c r="IMT1095" s="184"/>
      <c r="IMU1095" s="184"/>
      <c r="IMV1095" s="184"/>
      <c r="IMW1095" s="184"/>
      <c r="IMX1095" s="184"/>
      <c r="IMY1095" s="184"/>
      <c r="IMZ1095" s="184"/>
      <c r="INA1095" s="184"/>
      <c r="INB1095" s="184"/>
      <c r="INC1095" s="184"/>
      <c r="IND1095" s="184"/>
      <c r="INE1095" s="184"/>
      <c r="INF1095" s="184"/>
      <c r="ING1095" s="184"/>
      <c r="INH1095" s="184"/>
      <c r="INI1095" s="184"/>
      <c r="INJ1095" s="184"/>
      <c r="INK1095" s="184"/>
      <c r="INL1095" s="184"/>
      <c r="INM1095" s="184"/>
      <c r="INN1095" s="184"/>
      <c r="INO1095" s="184"/>
      <c r="INP1095" s="184"/>
      <c r="INQ1095" s="184"/>
      <c r="INR1095" s="184"/>
      <c r="INS1095" s="184"/>
      <c r="INT1095" s="184"/>
      <c r="INU1095" s="184"/>
      <c r="INV1095" s="184"/>
      <c r="INW1095" s="184"/>
      <c r="INX1095" s="184"/>
      <c r="INY1095" s="184"/>
      <c r="INZ1095" s="184"/>
      <c r="IOA1095" s="184"/>
      <c r="IOB1095" s="184"/>
      <c r="IOC1095" s="184"/>
      <c r="IOD1095" s="184"/>
      <c r="IOE1095" s="184"/>
      <c r="IOF1095" s="184"/>
      <c r="IOG1095" s="184"/>
      <c r="IOH1095" s="184"/>
      <c r="IOI1095" s="184"/>
      <c r="IOJ1095" s="184"/>
      <c r="IOK1095" s="184"/>
      <c r="IOL1095" s="184"/>
      <c r="IOM1095" s="184"/>
      <c r="ION1095" s="184"/>
      <c r="IOO1095" s="184"/>
      <c r="IOP1095" s="184"/>
      <c r="IOQ1095" s="184"/>
      <c r="IOR1095" s="184"/>
      <c r="IOS1095" s="184"/>
      <c r="IOT1095" s="184"/>
      <c r="IOU1095" s="184"/>
      <c r="IOV1095" s="184"/>
      <c r="IOW1095" s="184"/>
      <c r="IOX1095" s="184"/>
      <c r="IOY1095" s="184"/>
      <c r="IOZ1095" s="184"/>
      <c r="IPA1095" s="184"/>
      <c r="IPB1095" s="184"/>
      <c r="IPC1095" s="184"/>
      <c r="IPD1095" s="184"/>
      <c r="IPE1095" s="184"/>
      <c r="IPF1095" s="184"/>
      <c r="IPG1095" s="184"/>
      <c r="IPH1095" s="184"/>
      <c r="IPI1095" s="184"/>
      <c r="IPJ1095" s="184"/>
      <c r="IPK1095" s="184"/>
      <c r="IPL1095" s="184"/>
      <c r="IPM1095" s="184"/>
      <c r="IPN1095" s="184"/>
      <c r="IPO1095" s="184"/>
      <c r="IPP1095" s="184"/>
      <c r="IPQ1095" s="184"/>
      <c r="IPR1095" s="184"/>
      <c r="IPS1095" s="184"/>
      <c r="IPT1095" s="184"/>
      <c r="IPU1095" s="184"/>
      <c r="IPV1095" s="184"/>
      <c r="IPW1095" s="184"/>
      <c r="IPX1095" s="184"/>
      <c r="IPY1095" s="184"/>
      <c r="IPZ1095" s="184"/>
      <c r="IQA1095" s="184"/>
      <c r="IQB1095" s="184"/>
      <c r="IQC1095" s="184"/>
      <c r="IQD1095" s="184"/>
      <c r="IQE1095" s="184"/>
      <c r="IQF1095" s="184"/>
      <c r="IQG1095" s="184"/>
      <c r="IQH1095" s="184"/>
      <c r="IQI1095" s="184"/>
      <c r="IQJ1095" s="184"/>
      <c r="IQK1095" s="184"/>
      <c r="IQL1095" s="184"/>
      <c r="IQM1095" s="184"/>
      <c r="IQN1095" s="184"/>
      <c r="IQO1095" s="184"/>
      <c r="IQP1095" s="184"/>
      <c r="IQQ1095" s="184"/>
      <c r="IQR1095" s="184"/>
      <c r="IQS1095" s="184"/>
      <c r="IQT1095" s="184"/>
      <c r="IQU1095" s="184"/>
      <c r="IQV1095" s="184"/>
      <c r="IQW1095" s="184"/>
      <c r="IQX1095" s="184"/>
      <c r="IQY1095" s="184"/>
      <c r="IQZ1095" s="184"/>
      <c r="IRA1095" s="184"/>
      <c r="IRB1095" s="184"/>
      <c r="IRC1095" s="184"/>
      <c r="IRD1095" s="184"/>
      <c r="IRE1095" s="184"/>
      <c r="IRF1095" s="184"/>
      <c r="IRG1095" s="184"/>
      <c r="IRH1095" s="184"/>
      <c r="IRI1095" s="184"/>
      <c r="IRJ1095" s="184"/>
      <c r="IRK1095" s="184"/>
      <c r="IRL1095" s="184"/>
      <c r="IRM1095" s="184"/>
      <c r="IRN1095" s="184"/>
      <c r="IRO1095" s="184"/>
      <c r="IRP1095" s="184"/>
      <c r="IRQ1095" s="184"/>
      <c r="IRR1095" s="184"/>
      <c r="IRS1095" s="184"/>
      <c r="IRT1095" s="184"/>
      <c r="IRU1095" s="184"/>
      <c r="IRV1095" s="184"/>
      <c r="IRW1095" s="184"/>
      <c r="IRX1095" s="184"/>
      <c r="IRY1095" s="184"/>
      <c r="IRZ1095" s="184"/>
      <c r="ISA1095" s="184"/>
      <c r="ISB1095" s="184"/>
      <c r="ISC1095" s="184"/>
      <c r="ISD1095" s="184"/>
      <c r="ISE1095" s="184"/>
      <c r="ISF1095" s="184"/>
      <c r="ISG1095" s="184"/>
      <c r="ISH1095" s="184"/>
      <c r="ISI1095" s="184"/>
      <c r="ISJ1095" s="184"/>
      <c r="ISK1095" s="184"/>
      <c r="ISL1095" s="184"/>
      <c r="ISM1095" s="184"/>
      <c r="ISN1095" s="184"/>
      <c r="ISO1095" s="184"/>
      <c r="ISP1095" s="184"/>
      <c r="ISQ1095" s="184"/>
      <c r="ISR1095" s="184"/>
      <c r="ISS1095" s="184"/>
      <c r="IST1095" s="184"/>
      <c r="ISU1095" s="184"/>
      <c r="ISV1095" s="184"/>
      <c r="ISW1095" s="184"/>
      <c r="ISX1095" s="184"/>
      <c r="ISY1095" s="184"/>
      <c r="ISZ1095" s="184"/>
      <c r="ITA1095" s="184"/>
      <c r="ITB1095" s="184"/>
      <c r="ITC1095" s="184"/>
      <c r="ITD1095" s="184"/>
      <c r="ITE1095" s="184"/>
      <c r="ITF1095" s="184"/>
      <c r="ITG1095" s="184"/>
      <c r="ITH1095" s="184"/>
      <c r="ITI1095" s="184"/>
      <c r="ITJ1095" s="184"/>
      <c r="ITK1095" s="184"/>
      <c r="ITL1095" s="184"/>
      <c r="ITM1095" s="184"/>
      <c r="ITN1095" s="184"/>
      <c r="ITO1095" s="184"/>
      <c r="ITP1095" s="184"/>
      <c r="ITQ1095" s="184"/>
      <c r="ITR1095" s="184"/>
      <c r="ITS1095" s="184"/>
      <c r="ITT1095" s="184"/>
      <c r="ITU1095" s="184"/>
      <c r="ITV1095" s="184"/>
      <c r="ITW1095" s="184"/>
      <c r="ITX1095" s="184"/>
      <c r="ITY1095" s="184"/>
      <c r="ITZ1095" s="184"/>
      <c r="IUA1095" s="184"/>
      <c r="IUB1095" s="184"/>
      <c r="IUC1095" s="184"/>
      <c r="IUD1095" s="184"/>
      <c r="IUE1095" s="184"/>
      <c r="IUF1095" s="184"/>
      <c r="IUG1095" s="184"/>
      <c r="IUH1095" s="184"/>
      <c r="IUI1095" s="184"/>
      <c r="IUJ1095" s="184"/>
      <c r="IUK1095" s="184"/>
      <c r="IUL1095" s="184"/>
      <c r="IUM1095" s="184"/>
      <c r="IUN1095" s="184"/>
      <c r="IUO1095" s="184"/>
      <c r="IUP1095" s="184"/>
      <c r="IUQ1095" s="184"/>
      <c r="IUR1095" s="184"/>
      <c r="IUS1095" s="184"/>
      <c r="IUT1095" s="184"/>
      <c r="IUU1095" s="184"/>
      <c r="IUV1095" s="184"/>
      <c r="IUW1095" s="184"/>
      <c r="IUX1095" s="184"/>
      <c r="IUY1095" s="184"/>
      <c r="IUZ1095" s="184"/>
      <c r="IVA1095" s="184"/>
      <c r="IVB1095" s="184"/>
      <c r="IVC1095" s="184"/>
      <c r="IVD1095" s="184"/>
      <c r="IVE1095" s="184"/>
      <c r="IVF1095" s="184"/>
      <c r="IVG1095" s="184"/>
      <c r="IVH1095" s="184"/>
      <c r="IVI1095" s="184"/>
      <c r="IVJ1095" s="184"/>
      <c r="IVK1095" s="184"/>
      <c r="IVL1095" s="184"/>
      <c r="IVM1095" s="184"/>
      <c r="IVN1095" s="184"/>
      <c r="IVO1095" s="184"/>
      <c r="IVP1095" s="184"/>
      <c r="IVQ1095" s="184"/>
      <c r="IVR1095" s="184"/>
      <c r="IVS1095" s="184"/>
      <c r="IVT1095" s="184"/>
      <c r="IVU1095" s="184"/>
      <c r="IVV1095" s="184"/>
      <c r="IVW1095" s="184"/>
      <c r="IVX1095" s="184"/>
      <c r="IVY1095" s="184"/>
      <c r="IVZ1095" s="184"/>
      <c r="IWA1095" s="184"/>
      <c r="IWB1095" s="184"/>
      <c r="IWC1095" s="184"/>
      <c r="IWD1095" s="184"/>
      <c r="IWE1095" s="184"/>
      <c r="IWF1095" s="184"/>
      <c r="IWG1095" s="184"/>
      <c r="IWH1095" s="184"/>
      <c r="IWI1095" s="184"/>
      <c r="IWJ1095" s="184"/>
      <c r="IWK1095" s="184"/>
      <c r="IWL1095" s="184"/>
      <c r="IWM1095" s="184"/>
      <c r="IWN1095" s="184"/>
      <c r="IWO1095" s="184"/>
      <c r="IWP1095" s="184"/>
      <c r="IWQ1095" s="184"/>
      <c r="IWR1095" s="184"/>
      <c r="IWS1095" s="184"/>
      <c r="IWT1095" s="184"/>
      <c r="IWU1095" s="184"/>
      <c r="IWV1095" s="184"/>
      <c r="IWW1095" s="184"/>
      <c r="IWX1095" s="184"/>
      <c r="IWY1095" s="184"/>
      <c r="IWZ1095" s="184"/>
      <c r="IXA1095" s="184"/>
      <c r="IXB1095" s="184"/>
      <c r="IXC1095" s="184"/>
      <c r="IXD1095" s="184"/>
      <c r="IXE1095" s="184"/>
      <c r="IXF1095" s="184"/>
      <c r="IXG1095" s="184"/>
      <c r="IXH1095" s="184"/>
      <c r="IXI1095" s="184"/>
      <c r="IXJ1095" s="184"/>
      <c r="IXK1095" s="184"/>
      <c r="IXL1095" s="184"/>
      <c r="IXM1095" s="184"/>
      <c r="IXN1095" s="184"/>
      <c r="IXO1095" s="184"/>
      <c r="IXP1095" s="184"/>
      <c r="IXQ1095" s="184"/>
      <c r="IXR1095" s="184"/>
      <c r="IXS1095" s="184"/>
      <c r="IXT1095" s="184"/>
      <c r="IXU1095" s="184"/>
      <c r="IXV1095" s="184"/>
      <c r="IXW1095" s="184"/>
      <c r="IXX1095" s="184"/>
      <c r="IXY1095" s="184"/>
      <c r="IXZ1095" s="184"/>
      <c r="IYA1095" s="184"/>
      <c r="IYB1095" s="184"/>
      <c r="IYC1095" s="184"/>
      <c r="IYD1095" s="184"/>
      <c r="IYE1095" s="184"/>
      <c r="IYF1095" s="184"/>
      <c r="IYG1095" s="184"/>
      <c r="IYH1095" s="184"/>
      <c r="IYI1095" s="184"/>
      <c r="IYJ1095" s="184"/>
      <c r="IYK1095" s="184"/>
      <c r="IYL1095" s="184"/>
      <c r="IYM1095" s="184"/>
      <c r="IYN1095" s="184"/>
      <c r="IYO1095" s="184"/>
      <c r="IYP1095" s="184"/>
      <c r="IYQ1095" s="184"/>
      <c r="IYR1095" s="184"/>
      <c r="IYS1095" s="184"/>
      <c r="IYT1095" s="184"/>
      <c r="IYU1095" s="184"/>
      <c r="IYV1095" s="184"/>
      <c r="IYW1095" s="184"/>
      <c r="IYX1095" s="184"/>
      <c r="IYY1095" s="184"/>
      <c r="IYZ1095" s="184"/>
      <c r="IZA1095" s="184"/>
      <c r="IZB1095" s="184"/>
      <c r="IZC1095" s="184"/>
      <c r="IZD1095" s="184"/>
      <c r="IZE1095" s="184"/>
      <c r="IZF1095" s="184"/>
      <c r="IZG1095" s="184"/>
      <c r="IZH1095" s="184"/>
      <c r="IZI1095" s="184"/>
      <c r="IZJ1095" s="184"/>
      <c r="IZK1095" s="184"/>
      <c r="IZL1095" s="184"/>
      <c r="IZM1095" s="184"/>
      <c r="IZN1095" s="184"/>
      <c r="IZO1095" s="184"/>
      <c r="IZP1095" s="184"/>
      <c r="IZQ1095" s="184"/>
      <c r="IZR1095" s="184"/>
      <c r="IZS1095" s="184"/>
      <c r="IZT1095" s="184"/>
      <c r="IZU1095" s="184"/>
      <c r="IZV1095" s="184"/>
      <c r="IZW1095" s="184"/>
      <c r="IZX1095" s="184"/>
      <c r="IZY1095" s="184"/>
      <c r="IZZ1095" s="184"/>
      <c r="JAA1095" s="184"/>
      <c r="JAB1095" s="184"/>
      <c r="JAC1095" s="184"/>
      <c r="JAD1095" s="184"/>
      <c r="JAE1095" s="184"/>
      <c r="JAF1095" s="184"/>
      <c r="JAG1095" s="184"/>
      <c r="JAH1095" s="184"/>
      <c r="JAI1095" s="184"/>
      <c r="JAJ1095" s="184"/>
      <c r="JAK1095" s="184"/>
      <c r="JAL1095" s="184"/>
      <c r="JAM1095" s="184"/>
      <c r="JAN1095" s="184"/>
      <c r="JAO1095" s="184"/>
      <c r="JAP1095" s="184"/>
      <c r="JAQ1095" s="184"/>
      <c r="JAR1095" s="184"/>
      <c r="JAS1095" s="184"/>
      <c r="JAT1095" s="184"/>
      <c r="JAU1095" s="184"/>
      <c r="JAV1095" s="184"/>
      <c r="JAW1095" s="184"/>
      <c r="JAX1095" s="184"/>
      <c r="JAY1095" s="184"/>
      <c r="JAZ1095" s="184"/>
      <c r="JBA1095" s="184"/>
      <c r="JBB1095" s="184"/>
      <c r="JBC1095" s="184"/>
      <c r="JBD1095" s="184"/>
      <c r="JBE1095" s="184"/>
      <c r="JBF1095" s="184"/>
      <c r="JBG1095" s="184"/>
      <c r="JBH1095" s="184"/>
      <c r="JBI1095" s="184"/>
      <c r="JBJ1095" s="184"/>
      <c r="JBK1095" s="184"/>
      <c r="JBL1095" s="184"/>
      <c r="JBM1095" s="184"/>
      <c r="JBN1095" s="184"/>
      <c r="JBO1095" s="184"/>
      <c r="JBP1095" s="184"/>
      <c r="JBQ1095" s="184"/>
      <c r="JBR1095" s="184"/>
      <c r="JBS1095" s="184"/>
      <c r="JBT1095" s="184"/>
      <c r="JBU1095" s="184"/>
      <c r="JBV1095" s="184"/>
      <c r="JBW1095" s="184"/>
      <c r="JBX1095" s="184"/>
      <c r="JBY1095" s="184"/>
      <c r="JBZ1095" s="184"/>
      <c r="JCA1095" s="184"/>
      <c r="JCB1095" s="184"/>
      <c r="JCC1095" s="184"/>
      <c r="JCD1095" s="184"/>
      <c r="JCE1095" s="184"/>
      <c r="JCF1095" s="184"/>
      <c r="JCG1095" s="184"/>
      <c r="JCH1095" s="184"/>
      <c r="JCI1095" s="184"/>
      <c r="JCJ1095" s="184"/>
      <c r="JCK1095" s="184"/>
      <c r="JCL1095" s="184"/>
      <c r="JCM1095" s="184"/>
      <c r="JCN1095" s="184"/>
      <c r="JCO1095" s="184"/>
      <c r="JCP1095" s="184"/>
      <c r="JCQ1095" s="184"/>
      <c r="JCR1095" s="184"/>
      <c r="JCS1095" s="184"/>
      <c r="JCT1095" s="184"/>
      <c r="JCU1095" s="184"/>
      <c r="JCV1095" s="184"/>
      <c r="JCW1095" s="184"/>
      <c r="JCX1095" s="184"/>
      <c r="JCY1095" s="184"/>
      <c r="JCZ1095" s="184"/>
      <c r="JDA1095" s="184"/>
      <c r="JDB1095" s="184"/>
      <c r="JDC1095" s="184"/>
      <c r="JDD1095" s="184"/>
      <c r="JDE1095" s="184"/>
      <c r="JDF1095" s="184"/>
      <c r="JDG1095" s="184"/>
      <c r="JDH1095" s="184"/>
      <c r="JDI1095" s="184"/>
      <c r="JDJ1095" s="184"/>
      <c r="JDK1095" s="184"/>
      <c r="JDL1095" s="184"/>
      <c r="JDM1095" s="184"/>
      <c r="JDN1095" s="184"/>
      <c r="JDO1095" s="184"/>
      <c r="JDP1095" s="184"/>
      <c r="JDQ1095" s="184"/>
      <c r="JDR1095" s="184"/>
      <c r="JDS1095" s="184"/>
      <c r="JDT1095" s="184"/>
      <c r="JDU1095" s="184"/>
      <c r="JDV1095" s="184"/>
      <c r="JDW1095" s="184"/>
      <c r="JDX1095" s="184"/>
      <c r="JDY1095" s="184"/>
      <c r="JDZ1095" s="184"/>
      <c r="JEA1095" s="184"/>
      <c r="JEB1095" s="184"/>
      <c r="JEC1095" s="184"/>
      <c r="JED1095" s="184"/>
      <c r="JEE1095" s="184"/>
      <c r="JEF1095" s="184"/>
      <c r="JEG1095" s="184"/>
      <c r="JEH1095" s="184"/>
      <c r="JEI1095" s="184"/>
      <c r="JEJ1095" s="184"/>
      <c r="JEK1095" s="184"/>
      <c r="JEL1095" s="184"/>
      <c r="JEM1095" s="184"/>
      <c r="JEN1095" s="184"/>
      <c r="JEO1095" s="184"/>
      <c r="JEP1095" s="184"/>
      <c r="JEQ1095" s="184"/>
      <c r="JER1095" s="184"/>
      <c r="JES1095" s="184"/>
      <c r="JET1095" s="184"/>
      <c r="JEU1095" s="184"/>
      <c r="JEV1095" s="184"/>
      <c r="JEW1095" s="184"/>
      <c r="JEX1095" s="184"/>
      <c r="JEY1095" s="184"/>
      <c r="JEZ1095" s="184"/>
      <c r="JFA1095" s="184"/>
      <c r="JFB1095" s="184"/>
      <c r="JFC1095" s="184"/>
      <c r="JFD1095" s="184"/>
      <c r="JFE1095" s="184"/>
      <c r="JFF1095" s="184"/>
      <c r="JFG1095" s="184"/>
      <c r="JFH1095" s="184"/>
      <c r="JFI1095" s="184"/>
      <c r="JFJ1095" s="184"/>
      <c r="JFK1095" s="184"/>
      <c r="JFL1095" s="184"/>
      <c r="JFM1095" s="184"/>
      <c r="JFN1095" s="184"/>
      <c r="JFO1095" s="184"/>
      <c r="JFP1095" s="184"/>
      <c r="JFQ1095" s="184"/>
      <c r="JFR1095" s="184"/>
      <c r="JFS1095" s="184"/>
      <c r="JFT1095" s="184"/>
      <c r="JFU1095" s="184"/>
      <c r="JFV1095" s="184"/>
      <c r="JFW1095" s="184"/>
      <c r="JFX1095" s="184"/>
      <c r="JFY1095" s="184"/>
      <c r="JFZ1095" s="184"/>
      <c r="JGA1095" s="184"/>
      <c r="JGB1095" s="184"/>
      <c r="JGC1095" s="184"/>
      <c r="JGD1095" s="184"/>
      <c r="JGE1095" s="184"/>
      <c r="JGF1095" s="184"/>
      <c r="JGG1095" s="184"/>
      <c r="JGH1095" s="184"/>
      <c r="JGI1095" s="184"/>
      <c r="JGJ1095" s="184"/>
      <c r="JGK1095" s="184"/>
      <c r="JGL1095" s="184"/>
      <c r="JGM1095" s="184"/>
      <c r="JGN1095" s="184"/>
      <c r="JGO1095" s="184"/>
      <c r="JGP1095" s="184"/>
      <c r="JGQ1095" s="184"/>
      <c r="JGR1095" s="184"/>
      <c r="JGS1095" s="184"/>
      <c r="JGT1095" s="184"/>
      <c r="JGU1095" s="184"/>
      <c r="JGV1095" s="184"/>
      <c r="JGW1095" s="184"/>
      <c r="JGX1095" s="184"/>
      <c r="JGY1095" s="184"/>
      <c r="JGZ1095" s="184"/>
      <c r="JHA1095" s="184"/>
      <c r="JHB1095" s="184"/>
      <c r="JHC1095" s="184"/>
      <c r="JHD1095" s="184"/>
      <c r="JHE1095" s="184"/>
      <c r="JHF1095" s="184"/>
      <c r="JHG1095" s="184"/>
      <c r="JHH1095" s="184"/>
      <c r="JHI1095" s="184"/>
      <c r="JHJ1095" s="184"/>
      <c r="JHK1095" s="184"/>
      <c r="JHL1095" s="184"/>
      <c r="JHM1095" s="184"/>
      <c r="JHN1095" s="184"/>
      <c r="JHO1095" s="184"/>
      <c r="JHP1095" s="184"/>
      <c r="JHQ1095" s="184"/>
      <c r="JHR1095" s="184"/>
      <c r="JHS1095" s="184"/>
      <c r="JHT1095" s="184"/>
      <c r="JHU1095" s="184"/>
      <c r="JHV1095" s="184"/>
      <c r="JHW1095" s="184"/>
      <c r="JHX1095" s="184"/>
      <c r="JHY1095" s="184"/>
      <c r="JHZ1095" s="184"/>
      <c r="JIA1095" s="184"/>
      <c r="JIB1095" s="184"/>
      <c r="JIC1095" s="184"/>
      <c r="JID1095" s="184"/>
      <c r="JIE1095" s="184"/>
      <c r="JIF1095" s="184"/>
      <c r="JIG1095" s="184"/>
      <c r="JIH1095" s="184"/>
      <c r="JII1095" s="184"/>
      <c r="JIJ1095" s="184"/>
      <c r="JIK1095" s="184"/>
      <c r="JIL1095" s="184"/>
      <c r="JIM1095" s="184"/>
      <c r="JIN1095" s="184"/>
      <c r="JIO1095" s="184"/>
      <c r="JIP1095" s="184"/>
      <c r="JIQ1095" s="184"/>
      <c r="JIR1095" s="184"/>
      <c r="JIS1095" s="184"/>
      <c r="JIT1095" s="184"/>
      <c r="JIU1095" s="184"/>
      <c r="JIV1095" s="184"/>
      <c r="JIW1095" s="184"/>
      <c r="JIX1095" s="184"/>
      <c r="JIY1095" s="184"/>
      <c r="JIZ1095" s="184"/>
      <c r="JJA1095" s="184"/>
      <c r="JJB1095" s="184"/>
      <c r="JJC1095" s="184"/>
      <c r="JJD1095" s="184"/>
      <c r="JJE1095" s="184"/>
      <c r="JJF1095" s="184"/>
      <c r="JJG1095" s="184"/>
      <c r="JJH1095" s="184"/>
      <c r="JJI1095" s="184"/>
      <c r="JJJ1095" s="184"/>
      <c r="JJK1095" s="184"/>
      <c r="JJL1095" s="184"/>
      <c r="JJM1095" s="184"/>
      <c r="JJN1095" s="184"/>
      <c r="JJO1095" s="184"/>
      <c r="JJP1095" s="184"/>
      <c r="JJQ1095" s="184"/>
      <c r="JJR1095" s="184"/>
      <c r="JJS1095" s="184"/>
      <c r="JJT1095" s="184"/>
      <c r="JJU1095" s="184"/>
      <c r="JJV1095" s="184"/>
      <c r="JJW1095" s="184"/>
      <c r="JJX1095" s="184"/>
      <c r="JJY1095" s="184"/>
      <c r="JJZ1095" s="184"/>
      <c r="JKA1095" s="184"/>
      <c r="JKB1095" s="184"/>
      <c r="JKC1095" s="184"/>
      <c r="JKD1095" s="184"/>
      <c r="JKE1095" s="184"/>
      <c r="JKF1095" s="184"/>
      <c r="JKG1095" s="184"/>
      <c r="JKH1095" s="184"/>
      <c r="JKI1095" s="184"/>
      <c r="JKJ1095" s="184"/>
      <c r="JKK1095" s="184"/>
      <c r="JKL1095" s="184"/>
      <c r="JKM1095" s="184"/>
      <c r="JKN1095" s="184"/>
      <c r="JKO1095" s="184"/>
      <c r="JKP1095" s="184"/>
      <c r="JKQ1095" s="184"/>
      <c r="JKR1095" s="184"/>
      <c r="JKS1095" s="184"/>
      <c r="JKT1095" s="184"/>
      <c r="JKU1095" s="184"/>
      <c r="JKV1095" s="184"/>
      <c r="JKW1095" s="184"/>
      <c r="JKX1095" s="184"/>
      <c r="JKY1095" s="184"/>
      <c r="JKZ1095" s="184"/>
      <c r="JLA1095" s="184"/>
      <c r="JLB1095" s="184"/>
      <c r="JLC1095" s="184"/>
      <c r="JLD1095" s="184"/>
      <c r="JLE1095" s="184"/>
      <c r="JLF1095" s="184"/>
      <c r="JLG1095" s="184"/>
      <c r="JLH1095" s="184"/>
      <c r="JLI1095" s="184"/>
      <c r="JLJ1095" s="184"/>
      <c r="JLK1095" s="184"/>
      <c r="JLL1095" s="184"/>
      <c r="JLM1095" s="184"/>
      <c r="JLN1095" s="184"/>
      <c r="JLO1095" s="184"/>
      <c r="JLP1095" s="184"/>
      <c r="JLQ1095" s="184"/>
      <c r="JLR1095" s="184"/>
      <c r="JLS1095" s="184"/>
      <c r="JLT1095" s="184"/>
      <c r="JLU1095" s="184"/>
      <c r="JLV1095" s="184"/>
      <c r="JLW1095" s="184"/>
      <c r="JLX1095" s="184"/>
      <c r="JLY1095" s="184"/>
      <c r="JLZ1095" s="184"/>
      <c r="JMA1095" s="184"/>
      <c r="JMB1095" s="184"/>
      <c r="JMC1095" s="184"/>
      <c r="JMD1095" s="184"/>
      <c r="JME1095" s="184"/>
      <c r="JMF1095" s="184"/>
      <c r="JMG1095" s="184"/>
      <c r="JMH1095" s="184"/>
      <c r="JMI1095" s="184"/>
      <c r="JMJ1095" s="184"/>
      <c r="JMK1095" s="184"/>
      <c r="JML1095" s="184"/>
      <c r="JMM1095" s="184"/>
      <c r="JMN1095" s="184"/>
      <c r="JMO1095" s="184"/>
      <c r="JMP1095" s="184"/>
      <c r="JMQ1095" s="184"/>
      <c r="JMR1095" s="184"/>
      <c r="JMS1095" s="184"/>
      <c r="JMT1095" s="184"/>
      <c r="JMU1095" s="184"/>
      <c r="JMV1095" s="184"/>
      <c r="JMW1095" s="184"/>
      <c r="JMX1095" s="184"/>
      <c r="JMY1095" s="184"/>
      <c r="JMZ1095" s="184"/>
      <c r="JNA1095" s="184"/>
      <c r="JNB1095" s="184"/>
      <c r="JNC1095" s="184"/>
      <c r="JND1095" s="184"/>
      <c r="JNE1095" s="184"/>
      <c r="JNF1095" s="184"/>
      <c r="JNG1095" s="184"/>
      <c r="JNH1095" s="184"/>
      <c r="JNI1095" s="184"/>
      <c r="JNJ1095" s="184"/>
      <c r="JNK1095" s="184"/>
      <c r="JNL1095" s="184"/>
      <c r="JNM1095" s="184"/>
      <c r="JNN1095" s="184"/>
      <c r="JNO1095" s="184"/>
      <c r="JNP1095" s="184"/>
      <c r="JNQ1095" s="184"/>
      <c r="JNR1095" s="184"/>
      <c r="JNS1095" s="184"/>
      <c r="JNT1095" s="184"/>
      <c r="JNU1095" s="184"/>
      <c r="JNV1095" s="184"/>
      <c r="JNW1095" s="184"/>
      <c r="JNX1095" s="184"/>
      <c r="JNY1095" s="184"/>
      <c r="JNZ1095" s="184"/>
      <c r="JOA1095" s="184"/>
      <c r="JOB1095" s="184"/>
      <c r="JOC1095" s="184"/>
      <c r="JOD1095" s="184"/>
      <c r="JOE1095" s="184"/>
      <c r="JOF1095" s="184"/>
      <c r="JOG1095" s="184"/>
      <c r="JOH1095" s="184"/>
      <c r="JOI1095" s="184"/>
      <c r="JOJ1095" s="184"/>
      <c r="JOK1095" s="184"/>
      <c r="JOL1095" s="184"/>
      <c r="JOM1095" s="184"/>
      <c r="JON1095" s="184"/>
      <c r="JOO1095" s="184"/>
      <c r="JOP1095" s="184"/>
      <c r="JOQ1095" s="184"/>
      <c r="JOR1095" s="184"/>
      <c r="JOS1095" s="184"/>
      <c r="JOT1095" s="184"/>
      <c r="JOU1095" s="184"/>
      <c r="JOV1095" s="184"/>
      <c r="JOW1095" s="184"/>
      <c r="JOX1095" s="184"/>
      <c r="JOY1095" s="184"/>
      <c r="JOZ1095" s="184"/>
      <c r="JPA1095" s="184"/>
      <c r="JPB1095" s="184"/>
      <c r="JPC1095" s="184"/>
      <c r="JPD1095" s="184"/>
      <c r="JPE1095" s="184"/>
      <c r="JPF1095" s="184"/>
      <c r="JPG1095" s="184"/>
      <c r="JPH1095" s="184"/>
      <c r="JPI1095" s="184"/>
      <c r="JPJ1095" s="184"/>
      <c r="JPK1095" s="184"/>
      <c r="JPL1095" s="184"/>
      <c r="JPM1095" s="184"/>
      <c r="JPN1095" s="184"/>
      <c r="JPO1095" s="184"/>
      <c r="JPP1095" s="184"/>
      <c r="JPQ1095" s="184"/>
      <c r="JPR1095" s="184"/>
      <c r="JPS1095" s="184"/>
      <c r="JPT1095" s="184"/>
      <c r="JPU1095" s="184"/>
      <c r="JPV1095" s="184"/>
      <c r="JPW1095" s="184"/>
      <c r="JPX1095" s="184"/>
      <c r="JPY1095" s="184"/>
      <c r="JPZ1095" s="184"/>
      <c r="JQA1095" s="184"/>
      <c r="JQB1095" s="184"/>
      <c r="JQC1095" s="184"/>
      <c r="JQD1095" s="184"/>
      <c r="JQE1095" s="184"/>
      <c r="JQF1095" s="184"/>
      <c r="JQG1095" s="184"/>
      <c r="JQH1095" s="184"/>
      <c r="JQI1095" s="184"/>
      <c r="JQJ1095" s="184"/>
      <c r="JQK1095" s="184"/>
      <c r="JQL1095" s="184"/>
      <c r="JQM1095" s="184"/>
      <c r="JQN1095" s="184"/>
      <c r="JQO1095" s="184"/>
      <c r="JQP1095" s="184"/>
      <c r="JQQ1095" s="184"/>
      <c r="JQR1095" s="184"/>
      <c r="JQS1095" s="184"/>
      <c r="JQT1095" s="184"/>
      <c r="JQU1095" s="184"/>
      <c r="JQV1095" s="184"/>
      <c r="JQW1095" s="184"/>
      <c r="JQX1095" s="184"/>
      <c r="JQY1095" s="184"/>
      <c r="JQZ1095" s="184"/>
      <c r="JRA1095" s="184"/>
      <c r="JRB1095" s="184"/>
      <c r="JRC1095" s="184"/>
      <c r="JRD1095" s="184"/>
      <c r="JRE1095" s="184"/>
      <c r="JRF1095" s="184"/>
      <c r="JRG1095" s="184"/>
      <c r="JRH1095" s="184"/>
      <c r="JRI1095" s="184"/>
      <c r="JRJ1095" s="184"/>
      <c r="JRK1095" s="184"/>
      <c r="JRL1095" s="184"/>
      <c r="JRM1095" s="184"/>
      <c r="JRN1095" s="184"/>
      <c r="JRO1095" s="184"/>
      <c r="JRP1095" s="184"/>
      <c r="JRQ1095" s="184"/>
      <c r="JRR1095" s="184"/>
      <c r="JRS1095" s="184"/>
      <c r="JRT1095" s="184"/>
      <c r="JRU1095" s="184"/>
      <c r="JRV1095" s="184"/>
      <c r="JRW1095" s="184"/>
      <c r="JRX1095" s="184"/>
      <c r="JRY1095" s="184"/>
      <c r="JRZ1095" s="184"/>
      <c r="JSA1095" s="184"/>
      <c r="JSB1095" s="184"/>
      <c r="JSC1095" s="184"/>
      <c r="JSD1095" s="184"/>
      <c r="JSE1095" s="184"/>
      <c r="JSF1095" s="184"/>
      <c r="JSG1095" s="184"/>
      <c r="JSH1095" s="184"/>
      <c r="JSI1095" s="184"/>
      <c r="JSJ1095" s="184"/>
      <c r="JSK1095" s="184"/>
      <c r="JSL1095" s="184"/>
      <c r="JSM1095" s="184"/>
      <c r="JSN1095" s="184"/>
      <c r="JSO1095" s="184"/>
      <c r="JSP1095" s="184"/>
      <c r="JSQ1095" s="184"/>
      <c r="JSR1095" s="184"/>
      <c r="JSS1095" s="184"/>
      <c r="JST1095" s="184"/>
      <c r="JSU1095" s="184"/>
      <c r="JSV1095" s="184"/>
      <c r="JSW1095" s="184"/>
      <c r="JSX1095" s="184"/>
      <c r="JSY1095" s="184"/>
      <c r="JSZ1095" s="184"/>
      <c r="JTA1095" s="184"/>
      <c r="JTB1095" s="184"/>
      <c r="JTC1095" s="184"/>
      <c r="JTD1095" s="184"/>
      <c r="JTE1095" s="184"/>
      <c r="JTF1095" s="184"/>
      <c r="JTG1095" s="184"/>
      <c r="JTH1095" s="184"/>
      <c r="JTI1095" s="184"/>
      <c r="JTJ1095" s="184"/>
      <c r="JTK1095" s="184"/>
      <c r="JTL1095" s="184"/>
      <c r="JTM1095" s="184"/>
      <c r="JTN1095" s="184"/>
      <c r="JTO1095" s="184"/>
      <c r="JTP1095" s="184"/>
      <c r="JTQ1095" s="184"/>
      <c r="JTR1095" s="184"/>
      <c r="JTS1095" s="184"/>
      <c r="JTT1095" s="184"/>
      <c r="JTU1095" s="184"/>
      <c r="JTV1095" s="184"/>
      <c r="JTW1095" s="184"/>
      <c r="JTX1095" s="184"/>
      <c r="JTY1095" s="184"/>
      <c r="JTZ1095" s="184"/>
      <c r="JUA1095" s="184"/>
      <c r="JUB1095" s="184"/>
      <c r="JUC1095" s="184"/>
      <c r="JUD1095" s="184"/>
      <c r="JUE1095" s="184"/>
      <c r="JUF1095" s="184"/>
      <c r="JUG1095" s="184"/>
      <c r="JUH1095" s="184"/>
      <c r="JUI1095" s="184"/>
      <c r="JUJ1095" s="184"/>
      <c r="JUK1095" s="184"/>
      <c r="JUL1095" s="184"/>
      <c r="JUM1095" s="184"/>
      <c r="JUN1095" s="184"/>
      <c r="JUO1095" s="184"/>
      <c r="JUP1095" s="184"/>
      <c r="JUQ1095" s="184"/>
      <c r="JUR1095" s="184"/>
      <c r="JUS1095" s="184"/>
      <c r="JUT1095" s="184"/>
      <c r="JUU1095" s="184"/>
      <c r="JUV1095" s="184"/>
      <c r="JUW1095" s="184"/>
      <c r="JUX1095" s="184"/>
      <c r="JUY1095" s="184"/>
      <c r="JUZ1095" s="184"/>
      <c r="JVA1095" s="184"/>
      <c r="JVB1095" s="184"/>
      <c r="JVC1095" s="184"/>
      <c r="JVD1095" s="184"/>
      <c r="JVE1095" s="184"/>
      <c r="JVF1095" s="184"/>
      <c r="JVG1095" s="184"/>
      <c r="JVH1095" s="184"/>
      <c r="JVI1095" s="184"/>
      <c r="JVJ1095" s="184"/>
      <c r="JVK1095" s="184"/>
      <c r="JVL1095" s="184"/>
      <c r="JVM1095" s="184"/>
      <c r="JVN1095" s="184"/>
      <c r="JVO1095" s="184"/>
      <c r="JVP1095" s="184"/>
      <c r="JVQ1095" s="184"/>
      <c r="JVR1095" s="184"/>
      <c r="JVS1095" s="184"/>
      <c r="JVT1095" s="184"/>
      <c r="JVU1095" s="184"/>
      <c r="JVV1095" s="184"/>
      <c r="JVW1095" s="184"/>
      <c r="JVX1095" s="184"/>
      <c r="JVY1095" s="184"/>
      <c r="JVZ1095" s="184"/>
      <c r="JWA1095" s="184"/>
      <c r="JWB1095" s="184"/>
      <c r="JWC1095" s="184"/>
      <c r="JWD1095" s="184"/>
      <c r="JWE1095" s="184"/>
      <c r="JWF1095" s="184"/>
      <c r="JWG1095" s="184"/>
      <c r="JWH1095" s="184"/>
      <c r="JWI1095" s="184"/>
      <c r="JWJ1095" s="184"/>
      <c r="JWK1095" s="184"/>
      <c r="JWL1095" s="184"/>
      <c r="JWM1095" s="184"/>
      <c r="JWN1095" s="184"/>
      <c r="JWO1095" s="184"/>
      <c r="JWP1095" s="184"/>
      <c r="JWQ1095" s="184"/>
      <c r="JWR1095" s="184"/>
      <c r="JWS1095" s="184"/>
      <c r="JWT1095" s="184"/>
      <c r="JWU1095" s="184"/>
      <c r="JWV1095" s="184"/>
      <c r="JWW1095" s="184"/>
      <c r="JWX1095" s="184"/>
      <c r="JWY1095" s="184"/>
      <c r="JWZ1095" s="184"/>
      <c r="JXA1095" s="184"/>
      <c r="JXB1095" s="184"/>
      <c r="JXC1095" s="184"/>
      <c r="JXD1095" s="184"/>
      <c r="JXE1095" s="184"/>
      <c r="JXF1095" s="184"/>
      <c r="JXG1095" s="184"/>
      <c r="JXH1095" s="184"/>
      <c r="JXI1095" s="184"/>
      <c r="JXJ1095" s="184"/>
      <c r="JXK1095" s="184"/>
      <c r="JXL1095" s="184"/>
      <c r="JXM1095" s="184"/>
      <c r="JXN1095" s="184"/>
      <c r="JXO1095" s="184"/>
      <c r="JXP1095" s="184"/>
      <c r="JXQ1095" s="184"/>
      <c r="JXR1095" s="184"/>
      <c r="JXS1095" s="184"/>
      <c r="JXT1095" s="184"/>
      <c r="JXU1095" s="184"/>
      <c r="JXV1095" s="184"/>
      <c r="JXW1095" s="184"/>
      <c r="JXX1095" s="184"/>
      <c r="JXY1095" s="184"/>
      <c r="JXZ1095" s="184"/>
      <c r="JYA1095" s="184"/>
      <c r="JYB1095" s="184"/>
      <c r="JYC1095" s="184"/>
      <c r="JYD1095" s="184"/>
      <c r="JYE1095" s="184"/>
      <c r="JYF1095" s="184"/>
      <c r="JYG1095" s="184"/>
      <c r="JYH1095" s="184"/>
      <c r="JYI1095" s="184"/>
      <c r="JYJ1095" s="184"/>
      <c r="JYK1095" s="184"/>
      <c r="JYL1095" s="184"/>
      <c r="JYM1095" s="184"/>
      <c r="JYN1095" s="184"/>
      <c r="JYO1095" s="184"/>
      <c r="JYP1095" s="184"/>
      <c r="JYQ1095" s="184"/>
      <c r="JYR1095" s="184"/>
      <c r="JYS1095" s="184"/>
      <c r="JYT1095" s="184"/>
      <c r="JYU1095" s="184"/>
      <c r="JYV1095" s="184"/>
      <c r="JYW1095" s="184"/>
      <c r="JYX1095" s="184"/>
      <c r="JYY1095" s="184"/>
      <c r="JYZ1095" s="184"/>
      <c r="JZA1095" s="184"/>
      <c r="JZB1095" s="184"/>
      <c r="JZC1095" s="184"/>
      <c r="JZD1095" s="184"/>
      <c r="JZE1095" s="184"/>
      <c r="JZF1095" s="184"/>
      <c r="JZG1095" s="184"/>
      <c r="JZH1095" s="184"/>
      <c r="JZI1095" s="184"/>
      <c r="JZJ1095" s="184"/>
      <c r="JZK1095" s="184"/>
      <c r="JZL1095" s="184"/>
      <c r="JZM1095" s="184"/>
      <c r="JZN1095" s="184"/>
      <c r="JZO1095" s="184"/>
      <c r="JZP1095" s="184"/>
      <c r="JZQ1095" s="184"/>
      <c r="JZR1095" s="184"/>
      <c r="JZS1095" s="184"/>
      <c r="JZT1095" s="184"/>
      <c r="JZU1095" s="184"/>
      <c r="JZV1095" s="184"/>
      <c r="JZW1095" s="184"/>
      <c r="JZX1095" s="184"/>
      <c r="JZY1095" s="184"/>
      <c r="JZZ1095" s="184"/>
      <c r="KAA1095" s="184"/>
      <c r="KAB1095" s="184"/>
      <c r="KAC1095" s="184"/>
      <c r="KAD1095" s="184"/>
      <c r="KAE1095" s="184"/>
      <c r="KAF1095" s="184"/>
      <c r="KAG1095" s="184"/>
      <c r="KAH1095" s="184"/>
      <c r="KAI1095" s="184"/>
      <c r="KAJ1095" s="184"/>
      <c r="KAK1095" s="184"/>
      <c r="KAL1095" s="184"/>
      <c r="KAM1095" s="184"/>
      <c r="KAN1095" s="184"/>
      <c r="KAO1095" s="184"/>
      <c r="KAP1095" s="184"/>
      <c r="KAQ1095" s="184"/>
      <c r="KAR1095" s="184"/>
      <c r="KAS1095" s="184"/>
      <c r="KAT1095" s="184"/>
      <c r="KAU1095" s="184"/>
      <c r="KAV1095" s="184"/>
      <c r="KAW1095" s="184"/>
      <c r="KAX1095" s="184"/>
      <c r="KAY1095" s="184"/>
      <c r="KAZ1095" s="184"/>
      <c r="KBA1095" s="184"/>
      <c r="KBB1095" s="184"/>
      <c r="KBC1095" s="184"/>
      <c r="KBD1095" s="184"/>
      <c r="KBE1095" s="184"/>
      <c r="KBF1095" s="184"/>
      <c r="KBG1095" s="184"/>
      <c r="KBH1095" s="184"/>
      <c r="KBI1095" s="184"/>
      <c r="KBJ1095" s="184"/>
      <c r="KBK1095" s="184"/>
      <c r="KBL1095" s="184"/>
      <c r="KBM1095" s="184"/>
      <c r="KBN1095" s="184"/>
      <c r="KBO1095" s="184"/>
      <c r="KBP1095" s="184"/>
      <c r="KBQ1095" s="184"/>
      <c r="KBR1095" s="184"/>
      <c r="KBS1095" s="184"/>
      <c r="KBT1095" s="184"/>
      <c r="KBU1095" s="184"/>
      <c r="KBV1095" s="184"/>
      <c r="KBW1095" s="184"/>
      <c r="KBX1095" s="184"/>
      <c r="KBY1095" s="184"/>
      <c r="KBZ1095" s="184"/>
      <c r="KCA1095" s="184"/>
      <c r="KCB1095" s="184"/>
      <c r="KCC1095" s="184"/>
      <c r="KCD1095" s="184"/>
      <c r="KCE1095" s="184"/>
      <c r="KCF1095" s="184"/>
      <c r="KCG1095" s="184"/>
      <c r="KCH1095" s="184"/>
      <c r="KCI1095" s="184"/>
      <c r="KCJ1095" s="184"/>
      <c r="KCK1095" s="184"/>
      <c r="KCL1095" s="184"/>
      <c r="KCM1095" s="184"/>
      <c r="KCN1095" s="184"/>
      <c r="KCO1095" s="184"/>
      <c r="KCP1095" s="184"/>
      <c r="KCQ1095" s="184"/>
      <c r="KCR1095" s="184"/>
      <c r="KCS1095" s="184"/>
      <c r="KCT1095" s="184"/>
      <c r="KCU1095" s="184"/>
      <c r="KCV1095" s="184"/>
      <c r="KCW1095" s="184"/>
      <c r="KCX1095" s="184"/>
      <c r="KCY1095" s="184"/>
      <c r="KCZ1095" s="184"/>
      <c r="KDA1095" s="184"/>
      <c r="KDB1095" s="184"/>
      <c r="KDC1095" s="184"/>
      <c r="KDD1095" s="184"/>
      <c r="KDE1095" s="184"/>
      <c r="KDF1095" s="184"/>
      <c r="KDG1095" s="184"/>
      <c r="KDH1095" s="184"/>
      <c r="KDI1095" s="184"/>
      <c r="KDJ1095" s="184"/>
      <c r="KDK1095" s="184"/>
      <c r="KDL1095" s="184"/>
      <c r="KDM1095" s="184"/>
      <c r="KDN1095" s="184"/>
      <c r="KDO1095" s="184"/>
      <c r="KDP1095" s="184"/>
      <c r="KDQ1095" s="184"/>
      <c r="KDR1095" s="184"/>
      <c r="KDS1095" s="184"/>
      <c r="KDT1095" s="184"/>
      <c r="KDU1095" s="184"/>
      <c r="KDV1095" s="184"/>
      <c r="KDW1095" s="184"/>
      <c r="KDX1095" s="184"/>
      <c r="KDY1095" s="184"/>
      <c r="KDZ1095" s="184"/>
      <c r="KEA1095" s="184"/>
      <c r="KEB1095" s="184"/>
      <c r="KEC1095" s="184"/>
      <c r="KED1095" s="184"/>
      <c r="KEE1095" s="184"/>
      <c r="KEF1095" s="184"/>
      <c r="KEG1095" s="184"/>
      <c r="KEH1095" s="184"/>
      <c r="KEI1095" s="184"/>
      <c r="KEJ1095" s="184"/>
      <c r="KEK1095" s="184"/>
      <c r="KEL1095" s="184"/>
      <c r="KEM1095" s="184"/>
      <c r="KEN1095" s="184"/>
      <c r="KEO1095" s="184"/>
      <c r="KEP1095" s="184"/>
      <c r="KEQ1095" s="184"/>
      <c r="KER1095" s="184"/>
      <c r="KES1095" s="184"/>
      <c r="KET1095" s="184"/>
      <c r="KEU1095" s="184"/>
      <c r="KEV1095" s="184"/>
      <c r="KEW1095" s="184"/>
      <c r="KEX1095" s="184"/>
      <c r="KEY1095" s="184"/>
      <c r="KEZ1095" s="184"/>
      <c r="KFA1095" s="184"/>
      <c r="KFB1095" s="184"/>
      <c r="KFC1095" s="184"/>
      <c r="KFD1095" s="184"/>
      <c r="KFE1095" s="184"/>
      <c r="KFF1095" s="184"/>
      <c r="KFG1095" s="184"/>
      <c r="KFH1095" s="184"/>
      <c r="KFI1095" s="184"/>
      <c r="KFJ1095" s="184"/>
      <c r="KFK1095" s="184"/>
      <c r="KFL1095" s="184"/>
      <c r="KFM1095" s="184"/>
      <c r="KFN1095" s="184"/>
      <c r="KFO1095" s="184"/>
      <c r="KFP1095" s="184"/>
      <c r="KFQ1095" s="184"/>
      <c r="KFR1095" s="184"/>
      <c r="KFS1095" s="184"/>
      <c r="KFT1095" s="184"/>
      <c r="KFU1095" s="184"/>
      <c r="KFV1095" s="184"/>
      <c r="KFW1095" s="184"/>
      <c r="KFX1095" s="184"/>
      <c r="KFY1095" s="184"/>
      <c r="KFZ1095" s="184"/>
      <c r="KGA1095" s="184"/>
      <c r="KGB1095" s="184"/>
      <c r="KGC1095" s="184"/>
      <c r="KGD1095" s="184"/>
      <c r="KGE1095" s="184"/>
      <c r="KGF1095" s="184"/>
      <c r="KGG1095" s="184"/>
      <c r="KGH1095" s="184"/>
      <c r="KGI1095" s="184"/>
      <c r="KGJ1095" s="184"/>
      <c r="KGK1095" s="184"/>
      <c r="KGL1095" s="184"/>
      <c r="KGM1095" s="184"/>
      <c r="KGN1095" s="184"/>
      <c r="KGO1095" s="184"/>
      <c r="KGP1095" s="184"/>
      <c r="KGQ1095" s="184"/>
      <c r="KGR1095" s="184"/>
      <c r="KGS1095" s="184"/>
      <c r="KGT1095" s="184"/>
      <c r="KGU1095" s="184"/>
      <c r="KGV1095" s="184"/>
      <c r="KGW1095" s="184"/>
      <c r="KGX1095" s="184"/>
      <c r="KGY1095" s="184"/>
      <c r="KGZ1095" s="184"/>
      <c r="KHA1095" s="184"/>
      <c r="KHB1095" s="184"/>
      <c r="KHC1095" s="184"/>
      <c r="KHD1095" s="184"/>
      <c r="KHE1095" s="184"/>
      <c r="KHF1095" s="184"/>
      <c r="KHG1095" s="184"/>
      <c r="KHH1095" s="184"/>
      <c r="KHI1095" s="184"/>
      <c r="KHJ1095" s="184"/>
      <c r="KHK1095" s="184"/>
      <c r="KHL1095" s="184"/>
      <c r="KHM1095" s="184"/>
      <c r="KHN1095" s="184"/>
      <c r="KHO1095" s="184"/>
      <c r="KHP1095" s="184"/>
      <c r="KHQ1095" s="184"/>
      <c r="KHR1095" s="184"/>
      <c r="KHS1095" s="184"/>
      <c r="KHT1095" s="184"/>
      <c r="KHU1095" s="184"/>
      <c r="KHV1095" s="184"/>
      <c r="KHW1095" s="184"/>
      <c r="KHX1095" s="184"/>
      <c r="KHY1095" s="184"/>
      <c r="KHZ1095" s="184"/>
      <c r="KIA1095" s="184"/>
      <c r="KIB1095" s="184"/>
      <c r="KIC1095" s="184"/>
      <c r="KID1095" s="184"/>
      <c r="KIE1095" s="184"/>
      <c r="KIF1095" s="184"/>
      <c r="KIG1095" s="184"/>
      <c r="KIH1095" s="184"/>
      <c r="KII1095" s="184"/>
      <c r="KIJ1095" s="184"/>
      <c r="KIK1095" s="184"/>
      <c r="KIL1095" s="184"/>
      <c r="KIM1095" s="184"/>
      <c r="KIN1095" s="184"/>
      <c r="KIO1095" s="184"/>
      <c r="KIP1095" s="184"/>
      <c r="KIQ1095" s="184"/>
      <c r="KIR1095" s="184"/>
      <c r="KIS1095" s="184"/>
      <c r="KIT1095" s="184"/>
      <c r="KIU1095" s="184"/>
      <c r="KIV1095" s="184"/>
      <c r="KIW1095" s="184"/>
      <c r="KIX1095" s="184"/>
      <c r="KIY1095" s="184"/>
      <c r="KIZ1095" s="184"/>
      <c r="KJA1095" s="184"/>
      <c r="KJB1095" s="184"/>
      <c r="KJC1095" s="184"/>
      <c r="KJD1095" s="184"/>
      <c r="KJE1095" s="184"/>
      <c r="KJF1095" s="184"/>
      <c r="KJG1095" s="184"/>
      <c r="KJH1095" s="184"/>
      <c r="KJI1095" s="184"/>
      <c r="KJJ1095" s="184"/>
      <c r="KJK1095" s="184"/>
      <c r="KJL1095" s="184"/>
      <c r="KJM1095" s="184"/>
      <c r="KJN1095" s="184"/>
      <c r="KJO1095" s="184"/>
      <c r="KJP1095" s="184"/>
      <c r="KJQ1095" s="184"/>
      <c r="KJR1095" s="184"/>
      <c r="KJS1095" s="184"/>
      <c r="KJT1095" s="184"/>
      <c r="KJU1095" s="184"/>
      <c r="KJV1095" s="184"/>
      <c r="KJW1095" s="184"/>
      <c r="KJX1095" s="184"/>
      <c r="KJY1095" s="184"/>
      <c r="KJZ1095" s="184"/>
      <c r="KKA1095" s="184"/>
      <c r="KKB1095" s="184"/>
      <c r="KKC1095" s="184"/>
      <c r="KKD1095" s="184"/>
      <c r="KKE1095" s="184"/>
      <c r="KKF1095" s="184"/>
      <c r="KKG1095" s="184"/>
      <c r="KKH1095" s="184"/>
      <c r="KKI1095" s="184"/>
      <c r="KKJ1095" s="184"/>
      <c r="KKK1095" s="184"/>
      <c r="KKL1095" s="184"/>
      <c r="KKM1095" s="184"/>
      <c r="KKN1095" s="184"/>
      <c r="KKO1095" s="184"/>
      <c r="KKP1095" s="184"/>
      <c r="KKQ1095" s="184"/>
      <c r="KKR1095" s="184"/>
      <c r="KKS1095" s="184"/>
      <c r="KKT1095" s="184"/>
      <c r="KKU1095" s="184"/>
      <c r="KKV1095" s="184"/>
      <c r="KKW1095" s="184"/>
      <c r="KKX1095" s="184"/>
      <c r="KKY1095" s="184"/>
      <c r="KKZ1095" s="184"/>
      <c r="KLA1095" s="184"/>
      <c r="KLB1095" s="184"/>
      <c r="KLC1095" s="184"/>
      <c r="KLD1095" s="184"/>
      <c r="KLE1095" s="184"/>
      <c r="KLF1095" s="184"/>
      <c r="KLG1095" s="184"/>
      <c r="KLH1095" s="184"/>
      <c r="KLI1095" s="184"/>
      <c r="KLJ1095" s="184"/>
      <c r="KLK1095" s="184"/>
      <c r="KLL1095" s="184"/>
      <c r="KLM1095" s="184"/>
      <c r="KLN1095" s="184"/>
      <c r="KLO1095" s="184"/>
      <c r="KLP1095" s="184"/>
      <c r="KLQ1095" s="184"/>
      <c r="KLR1095" s="184"/>
      <c r="KLS1095" s="184"/>
      <c r="KLT1095" s="184"/>
      <c r="KLU1095" s="184"/>
      <c r="KLV1095" s="184"/>
      <c r="KLW1095" s="184"/>
      <c r="KLX1095" s="184"/>
      <c r="KLY1095" s="184"/>
      <c r="KLZ1095" s="184"/>
      <c r="KMA1095" s="184"/>
      <c r="KMB1095" s="184"/>
      <c r="KMC1095" s="184"/>
      <c r="KMD1095" s="184"/>
      <c r="KME1095" s="184"/>
      <c r="KMF1095" s="184"/>
      <c r="KMG1095" s="184"/>
      <c r="KMH1095" s="184"/>
      <c r="KMI1095" s="184"/>
      <c r="KMJ1095" s="184"/>
      <c r="KMK1095" s="184"/>
      <c r="KML1095" s="184"/>
      <c r="KMM1095" s="184"/>
      <c r="KMN1095" s="184"/>
      <c r="KMO1095" s="184"/>
      <c r="KMP1095" s="184"/>
      <c r="KMQ1095" s="184"/>
      <c r="KMR1095" s="184"/>
      <c r="KMS1095" s="184"/>
      <c r="KMT1095" s="184"/>
      <c r="KMU1095" s="184"/>
      <c r="KMV1095" s="184"/>
      <c r="KMW1095" s="184"/>
      <c r="KMX1095" s="184"/>
      <c r="KMY1095" s="184"/>
      <c r="KMZ1095" s="184"/>
      <c r="KNA1095" s="184"/>
      <c r="KNB1095" s="184"/>
      <c r="KNC1095" s="184"/>
      <c r="KND1095" s="184"/>
      <c r="KNE1095" s="184"/>
      <c r="KNF1095" s="184"/>
      <c r="KNG1095" s="184"/>
      <c r="KNH1095" s="184"/>
      <c r="KNI1095" s="184"/>
      <c r="KNJ1095" s="184"/>
      <c r="KNK1095" s="184"/>
      <c r="KNL1095" s="184"/>
      <c r="KNM1095" s="184"/>
      <c r="KNN1095" s="184"/>
      <c r="KNO1095" s="184"/>
      <c r="KNP1095" s="184"/>
      <c r="KNQ1095" s="184"/>
      <c r="KNR1095" s="184"/>
      <c r="KNS1095" s="184"/>
      <c r="KNT1095" s="184"/>
      <c r="KNU1095" s="184"/>
      <c r="KNV1095" s="184"/>
      <c r="KNW1095" s="184"/>
      <c r="KNX1095" s="184"/>
      <c r="KNY1095" s="184"/>
      <c r="KNZ1095" s="184"/>
      <c r="KOA1095" s="184"/>
      <c r="KOB1095" s="184"/>
      <c r="KOC1095" s="184"/>
      <c r="KOD1095" s="184"/>
      <c r="KOE1095" s="184"/>
      <c r="KOF1095" s="184"/>
      <c r="KOG1095" s="184"/>
      <c r="KOH1095" s="184"/>
      <c r="KOI1095" s="184"/>
      <c r="KOJ1095" s="184"/>
      <c r="KOK1095" s="184"/>
      <c r="KOL1095" s="184"/>
      <c r="KOM1095" s="184"/>
      <c r="KON1095" s="184"/>
      <c r="KOO1095" s="184"/>
      <c r="KOP1095" s="184"/>
      <c r="KOQ1095" s="184"/>
      <c r="KOR1095" s="184"/>
      <c r="KOS1095" s="184"/>
      <c r="KOT1095" s="184"/>
      <c r="KOU1095" s="184"/>
      <c r="KOV1095" s="184"/>
      <c r="KOW1095" s="184"/>
      <c r="KOX1095" s="184"/>
      <c r="KOY1095" s="184"/>
      <c r="KOZ1095" s="184"/>
      <c r="KPA1095" s="184"/>
      <c r="KPB1095" s="184"/>
      <c r="KPC1095" s="184"/>
      <c r="KPD1095" s="184"/>
      <c r="KPE1095" s="184"/>
      <c r="KPF1095" s="184"/>
      <c r="KPG1095" s="184"/>
      <c r="KPH1095" s="184"/>
      <c r="KPI1095" s="184"/>
      <c r="KPJ1095" s="184"/>
      <c r="KPK1095" s="184"/>
      <c r="KPL1095" s="184"/>
      <c r="KPM1095" s="184"/>
      <c r="KPN1095" s="184"/>
      <c r="KPO1095" s="184"/>
      <c r="KPP1095" s="184"/>
      <c r="KPQ1095" s="184"/>
      <c r="KPR1095" s="184"/>
      <c r="KPS1095" s="184"/>
      <c r="KPT1095" s="184"/>
      <c r="KPU1095" s="184"/>
      <c r="KPV1095" s="184"/>
      <c r="KPW1095" s="184"/>
      <c r="KPX1095" s="184"/>
      <c r="KPY1095" s="184"/>
      <c r="KPZ1095" s="184"/>
      <c r="KQA1095" s="184"/>
      <c r="KQB1095" s="184"/>
      <c r="KQC1095" s="184"/>
      <c r="KQD1095" s="184"/>
      <c r="KQE1095" s="184"/>
      <c r="KQF1095" s="184"/>
      <c r="KQG1095" s="184"/>
      <c r="KQH1095" s="184"/>
      <c r="KQI1095" s="184"/>
      <c r="KQJ1095" s="184"/>
      <c r="KQK1095" s="184"/>
      <c r="KQL1095" s="184"/>
      <c r="KQM1095" s="184"/>
      <c r="KQN1095" s="184"/>
      <c r="KQO1095" s="184"/>
      <c r="KQP1095" s="184"/>
      <c r="KQQ1095" s="184"/>
      <c r="KQR1095" s="184"/>
      <c r="KQS1095" s="184"/>
      <c r="KQT1095" s="184"/>
      <c r="KQU1095" s="184"/>
      <c r="KQV1095" s="184"/>
      <c r="KQW1095" s="184"/>
      <c r="KQX1095" s="184"/>
      <c r="KQY1095" s="184"/>
      <c r="KQZ1095" s="184"/>
      <c r="KRA1095" s="184"/>
      <c r="KRB1095" s="184"/>
      <c r="KRC1095" s="184"/>
      <c r="KRD1095" s="184"/>
      <c r="KRE1095" s="184"/>
      <c r="KRF1095" s="184"/>
      <c r="KRG1095" s="184"/>
      <c r="KRH1095" s="184"/>
      <c r="KRI1095" s="184"/>
      <c r="KRJ1095" s="184"/>
      <c r="KRK1095" s="184"/>
      <c r="KRL1095" s="184"/>
      <c r="KRM1095" s="184"/>
      <c r="KRN1095" s="184"/>
      <c r="KRO1095" s="184"/>
      <c r="KRP1095" s="184"/>
      <c r="KRQ1095" s="184"/>
      <c r="KRR1095" s="184"/>
      <c r="KRS1095" s="184"/>
      <c r="KRT1095" s="184"/>
      <c r="KRU1095" s="184"/>
      <c r="KRV1095" s="184"/>
      <c r="KRW1095" s="184"/>
      <c r="KRX1095" s="184"/>
      <c r="KRY1095" s="184"/>
      <c r="KRZ1095" s="184"/>
      <c r="KSA1095" s="184"/>
      <c r="KSB1095" s="184"/>
      <c r="KSC1095" s="184"/>
      <c r="KSD1095" s="184"/>
      <c r="KSE1095" s="184"/>
      <c r="KSF1095" s="184"/>
      <c r="KSG1095" s="184"/>
      <c r="KSH1095" s="184"/>
      <c r="KSI1095" s="184"/>
      <c r="KSJ1095" s="184"/>
      <c r="KSK1095" s="184"/>
      <c r="KSL1095" s="184"/>
      <c r="KSM1095" s="184"/>
      <c r="KSN1095" s="184"/>
      <c r="KSO1095" s="184"/>
      <c r="KSP1095" s="184"/>
      <c r="KSQ1095" s="184"/>
      <c r="KSR1095" s="184"/>
      <c r="KSS1095" s="184"/>
      <c r="KST1095" s="184"/>
      <c r="KSU1095" s="184"/>
      <c r="KSV1095" s="184"/>
      <c r="KSW1095" s="184"/>
      <c r="KSX1095" s="184"/>
      <c r="KSY1095" s="184"/>
      <c r="KSZ1095" s="184"/>
      <c r="KTA1095" s="184"/>
      <c r="KTB1095" s="184"/>
      <c r="KTC1095" s="184"/>
      <c r="KTD1095" s="184"/>
      <c r="KTE1095" s="184"/>
      <c r="KTF1095" s="184"/>
      <c r="KTG1095" s="184"/>
      <c r="KTH1095" s="184"/>
      <c r="KTI1095" s="184"/>
      <c r="KTJ1095" s="184"/>
      <c r="KTK1095" s="184"/>
      <c r="KTL1095" s="184"/>
      <c r="KTM1095" s="184"/>
      <c r="KTN1095" s="184"/>
      <c r="KTO1095" s="184"/>
      <c r="KTP1095" s="184"/>
      <c r="KTQ1095" s="184"/>
      <c r="KTR1095" s="184"/>
      <c r="KTS1095" s="184"/>
      <c r="KTT1095" s="184"/>
      <c r="KTU1095" s="184"/>
      <c r="KTV1095" s="184"/>
      <c r="KTW1095" s="184"/>
      <c r="KTX1095" s="184"/>
      <c r="KTY1095" s="184"/>
      <c r="KTZ1095" s="184"/>
      <c r="KUA1095" s="184"/>
      <c r="KUB1095" s="184"/>
      <c r="KUC1095" s="184"/>
      <c r="KUD1095" s="184"/>
      <c r="KUE1095" s="184"/>
      <c r="KUF1095" s="184"/>
      <c r="KUG1095" s="184"/>
      <c r="KUH1095" s="184"/>
      <c r="KUI1095" s="184"/>
      <c r="KUJ1095" s="184"/>
      <c r="KUK1095" s="184"/>
      <c r="KUL1095" s="184"/>
      <c r="KUM1095" s="184"/>
      <c r="KUN1095" s="184"/>
      <c r="KUO1095" s="184"/>
      <c r="KUP1095" s="184"/>
      <c r="KUQ1095" s="184"/>
      <c r="KUR1095" s="184"/>
      <c r="KUS1095" s="184"/>
      <c r="KUT1095" s="184"/>
      <c r="KUU1095" s="184"/>
      <c r="KUV1095" s="184"/>
      <c r="KUW1095" s="184"/>
      <c r="KUX1095" s="184"/>
      <c r="KUY1095" s="184"/>
      <c r="KUZ1095" s="184"/>
      <c r="KVA1095" s="184"/>
      <c r="KVB1095" s="184"/>
      <c r="KVC1095" s="184"/>
      <c r="KVD1095" s="184"/>
      <c r="KVE1095" s="184"/>
      <c r="KVF1095" s="184"/>
      <c r="KVG1095" s="184"/>
      <c r="KVH1095" s="184"/>
      <c r="KVI1095" s="184"/>
      <c r="KVJ1095" s="184"/>
      <c r="KVK1095" s="184"/>
      <c r="KVL1095" s="184"/>
      <c r="KVM1095" s="184"/>
      <c r="KVN1095" s="184"/>
      <c r="KVO1095" s="184"/>
      <c r="KVP1095" s="184"/>
      <c r="KVQ1095" s="184"/>
      <c r="KVR1095" s="184"/>
      <c r="KVS1095" s="184"/>
      <c r="KVT1095" s="184"/>
      <c r="KVU1095" s="184"/>
      <c r="KVV1095" s="184"/>
      <c r="KVW1095" s="184"/>
      <c r="KVX1095" s="184"/>
      <c r="KVY1095" s="184"/>
      <c r="KVZ1095" s="184"/>
      <c r="KWA1095" s="184"/>
      <c r="KWB1095" s="184"/>
      <c r="KWC1095" s="184"/>
      <c r="KWD1095" s="184"/>
      <c r="KWE1095" s="184"/>
      <c r="KWF1095" s="184"/>
      <c r="KWG1095" s="184"/>
      <c r="KWH1095" s="184"/>
      <c r="KWI1095" s="184"/>
      <c r="KWJ1095" s="184"/>
      <c r="KWK1095" s="184"/>
      <c r="KWL1095" s="184"/>
      <c r="KWM1095" s="184"/>
      <c r="KWN1095" s="184"/>
      <c r="KWO1095" s="184"/>
      <c r="KWP1095" s="184"/>
      <c r="KWQ1095" s="184"/>
      <c r="KWR1095" s="184"/>
      <c r="KWS1095" s="184"/>
      <c r="KWT1095" s="184"/>
      <c r="KWU1095" s="184"/>
      <c r="KWV1095" s="184"/>
      <c r="KWW1095" s="184"/>
      <c r="KWX1095" s="184"/>
      <c r="KWY1095" s="184"/>
      <c r="KWZ1095" s="184"/>
      <c r="KXA1095" s="184"/>
      <c r="KXB1095" s="184"/>
      <c r="KXC1095" s="184"/>
      <c r="KXD1095" s="184"/>
      <c r="KXE1095" s="184"/>
      <c r="KXF1095" s="184"/>
      <c r="KXG1095" s="184"/>
      <c r="KXH1095" s="184"/>
      <c r="KXI1095" s="184"/>
      <c r="KXJ1095" s="184"/>
      <c r="KXK1095" s="184"/>
      <c r="KXL1095" s="184"/>
      <c r="KXM1095" s="184"/>
      <c r="KXN1095" s="184"/>
      <c r="KXO1095" s="184"/>
      <c r="KXP1095" s="184"/>
      <c r="KXQ1095" s="184"/>
      <c r="KXR1095" s="184"/>
      <c r="KXS1095" s="184"/>
      <c r="KXT1095" s="184"/>
      <c r="KXU1095" s="184"/>
      <c r="KXV1095" s="184"/>
      <c r="KXW1095" s="184"/>
      <c r="KXX1095" s="184"/>
      <c r="KXY1095" s="184"/>
      <c r="KXZ1095" s="184"/>
      <c r="KYA1095" s="184"/>
      <c r="KYB1095" s="184"/>
      <c r="KYC1095" s="184"/>
      <c r="KYD1095" s="184"/>
      <c r="KYE1095" s="184"/>
      <c r="KYF1095" s="184"/>
      <c r="KYG1095" s="184"/>
      <c r="KYH1095" s="184"/>
      <c r="KYI1095" s="184"/>
      <c r="KYJ1095" s="184"/>
      <c r="KYK1095" s="184"/>
      <c r="KYL1095" s="184"/>
      <c r="KYM1095" s="184"/>
      <c r="KYN1095" s="184"/>
      <c r="KYO1095" s="184"/>
      <c r="KYP1095" s="184"/>
      <c r="KYQ1095" s="184"/>
      <c r="KYR1095" s="184"/>
      <c r="KYS1095" s="184"/>
      <c r="KYT1095" s="184"/>
      <c r="KYU1095" s="184"/>
      <c r="KYV1095" s="184"/>
      <c r="KYW1095" s="184"/>
      <c r="KYX1095" s="184"/>
      <c r="KYY1095" s="184"/>
      <c r="KYZ1095" s="184"/>
      <c r="KZA1095" s="184"/>
      <c r="KZB1095" s="184"/>
      <c r="KZC1095" s="184"/>
      <c r="KZD1095" s="184"/>
      <c r="KZE1095" s="184"/>
      <c r="KZF1095" s="184"/>
      <c r="KZG1095" s="184"/>
      <c r="KZH1095" s="184"/>
      <c r="KZI1095" s="184"/>
      <c r="KZJ1095" s="184"/>
      <c r="KZK1095" s="184"/>
      <c r="KZL1095" s="184"/>
      <c r="KZM1095" s="184"/>
      <c r="KZN1095" s="184"/>
      <c r="KZO1095" s="184"/>
      <c r="KZP1095" s="184"/>
      <c r="KZQ1095" s="184"/>
      <c r="KZR1095" s="184"/>
      <c r="KZS1095" s="184"/>
      <c r="KZT1095" s="184"/>
      <c r="KZU1095" s="184"/>
      <c r="KZV1095" s="184"/>
      <c r="KZW1095" s="184"/>
      <c r="KZX1095" s="184"/>
      <c r="KZY1095" s="184"/>
      <c r="KZZ1095" s="184"/>
      <c r="LAA1095" s="184"/>
      <c r="LAB1095" s="184"/>
      <c r="LAC1095" s="184"/>
      <c r="LAD1095" s="184"/>
      <c r="LAE1095" s="184"/>
      <c r="LAF1095" s="184"/>
      <c r="LAG1095" s="184"/>
      <c r="LAH1095" s="184"/>
      <c r="LAI1095" s="184"/>
      <c r="LAJ1095" s="184"/>
      <c r="LAK1095" s="184"/>
      <c r="LAL1095" s="184"/>
      <c r="LAM1095" s="184"/>
      <c r="LAN1095" s="184"/>
      <c r="LAO1095" s="184"/>
      <c r="LAP1095" s="184"/>
      <c r="LAQ1095" s="184"/>
      <c r="LAR1095" s="184"/>
      <c r="LAS1095" s="184"/>
      <c r="LAT1095" s="184"/>
      <c r="LAU1095" s="184"/>
      <c r="LAV1095" s="184"/>
      <c r="LAW1095" s="184"/>
      <c r="LAX1095" s="184"/>
      <c r="LAY1095" s="184"/>
      <c r="LAZ1095" s="184"/>
      <c r="LBA1095" s="184"/>
      <c r="LBB1095" s="184"/>
      <c r="LBC1095" s="184"/>
      <c r="LBD1095" s="184"/>
      <c r="LBE1095" s="184"/>
      <c r="LBF1095" s="184"/>
      <c r="LBG1095" s="184"/>
      <c r="LBH1095" s="184"/>
      <c r="LBI1095" s="184"/>
      <c r="LBJ1095" s="184"/>
      <c r="LBK1095" s="184"/>
      <c r="LBL1095" s="184"/>
      <c r="LBM1095" s="184"/>
      <c r="LBN1095" s="184"/>
      <c r="LBO1095" s="184"/>
      <c r="LBP1095" s="184"/>
      <c r="LBQ1095" s="184"/>
      <c r="LBR1095" s="184"/>
      <c r="LBS1095" s="184"/>
      <c r="LBT1095" s="184"/>
      <c r="LBU1095" s="184"/>
      <c r="LBV1095" s="184"/>
      <c r="LBW1095" s="184"/>
      <c r="LBX1095" s="184"/>
      <c r="LBY1095" s="184"/>
      <c r="LBZ1095" s="184"/>
      <c r="LCA1095" s="184"/>
      <c r="LCB1095" s="184"/>
      <c r="LCC1095" s="184"/>
      <c r="LCD1095" s="184"/>
      <c r="LCE1095" s="184"/>
      <c r="LCF1095" s="184"/>
      <c r="LCG1095" s="184"/>
      <c r="LCH1095" s="184"/>
      <c r="LCI1095" s="184"/>
      <c r="LCJ1095" s="184"/>
      <c r="LCK1095" s="184"/>
      <c r="LCL1095" s="184"/>
      <c r="LCM1095" s="184"/>
      <c r="LCN1095" s="184"/>
      <c r="LCO1095" s="184"/>
      <c r="LCP1095" s="184"/>
      <c r="LCQ1095" s="184"/>
      <c r="LCR1095" s="184"/>
      <c r="LCS1095" s="184"/>
      <c r="LCT1095" s="184"/>
      <c r="LCU1095" s="184"/>
      <c r="LCV1095" s="184"/>
      <c r="LCW1095" s="184"/>
      <c r="LCX1095" s="184"/>
      <c r="LCY1095" s="184"/>
      <c r="LCZ1095" s="184"/>
      <c r="LDA1095" s="184"/>
      <c r="LDB1095" s="184"/>
      <c r="LDC1095" s="184"/>
      <c r="LDD1095" s="184"/>
      <c r="LDE1095" s="184"/>
      <c r="LDF1095" s="184"/>
      <c r="LDG1095" s="184"/>
      <c r="LDH1095" s="184"/>
      <c r="LDI1095" s="184"/>
      <c r="LDJ1095" s="184"/>
      <c r="LDK1095" s="184"/>
      <c r="LDL1095" s="184"/>
      <c r="LDM1095" s="184"/>
      <c r="LDN1095" s="184"/>
      <c r="LDO1095" s="184"/>
      <c r="LDP1095" s="184"/>
      <c r="LDQ1095" s="184"/>
      <c r="LDR1095" s="184"/>
      <c r="LDS1095" s="184"/>
      <c r="LDT1095" s="184"/>
      <c r="LDU1095" s="184"/>
      <c r="LDV1095" s="184"/>
      <c r="LDW1095" s="184"/>
      <c r="LDX1095" s="184"/>
      <c r="LDY1095" s="184"/>
      <c r="LDZ1095" s="184"/>
      <c r="LEA1095" s="184"/>
      <c r="LEB1095" s="184"/>
      <c r="LEC1095" s="184"/>
      <c r="LED1095" s="184"/>
      <c r="LEE1095" s="184"/>
      <c r="LEF1095" s="184"/>
      <c r="LEG1095" s="184"/>
      <c r="LEH1095" s="184"/>
      <c r="LEI1095" s="184"/>
      <c r="LEJ1095" s="184"/>
      <c r="LEK1095" s="184"/>
      <c r="LEL1095" s="184"/>
      <c r="LEM1095" s="184"/>
      <c r="LEN1095" s="184"/>
      <c r="LEO1095" s="184"/>
      <c r="LEP1095" s="184"/>
      <c r="LEQ1095" s="184"/>
      <c r="LER1095" s="184"/>
      <c r="LES1095" s="184"/>
      <c r="LET1095" s="184"/>
      <c r="LEU1095" s="184"/>
      <c r="LEV1095" s="184"/>
      <c r="LEW1095" s="184"/>
      <c r="LEX1095" s="184"/>
      <c r="LEY1095" s="184"/>
      <c r="LEZ1095" s="184"/>
      <c r="LFA1095" s="184"/>
      <c r="LFB1095" s="184"/>
      <c r="LFC1095" s="184"/>
      <c r="LFD1095" s="184"/>
      <c r="LFE1095" s="184"/>
      <c r="LFF1095" s="184"/>
      <c r="LFG1095" s="184"/>
      <c r="LFH1095" s="184"/>
      <c r="LFI1095" s="184"/>
      <c r="LFJ1095" s="184"/>
      <c r="LFK1095" s="184"/>
      <c r="LFL1095" s="184"/>
      <c r="LFM1095" s="184"/>
      <c r="LFN1095" s="184"/>
      <c r="LFO1095" s="184"/>
      <c r="LFP1095" s="184"/>
      <c r="LFQ1095" s="184"/>
      <c r="LFR1095" s="184"/>
      <c r="LFS1095" s="184"/>
      <c r="LFT1095" s="184"/>
      <c r="LFU1095" s="184"/>
      <c r="LFV1095" s="184"/>
      <c r="LFW1095" s="184"/>
      <c r="LFX1095" s="184"/>
      <c r="LFY1095" s="184"/>
      <c r="LFZ1095" s="184"/>
      <c r="LGA1095" s="184"/>
      <c r="LGB1095" s="184"/>
      <c r="LGC1095" s="184"/>
      <c r="LGD1095" s="184"/>
      <c r="LGE1095" s="184"/>
      <c r="LGF1095" s="184"/>
      <c r="LGG1095" s="184"/>
      <c r="LGH1095" s="184"/>
      <c r="LGI1095" s="184"/>
      <c r="LGJ1095" s="184"/>
      <c r="LGK1095" s="184"/>
      <c r="LGL1095" s="184"/>
      <c r="LGM1095" s="184"/>
      <c r="LGN1095" s="184"/>
      <c r="LGO1095" s="184"/>
      <c r="LGP1095" s="184"/>
      <c r="LGQ1095" s="184"/>
      <c r="LGR1095" s="184"/>
      <c r="LGS1095" s="184"/>
      <c r="LGT1095" s="184"/>
      <c r="LGU1095" s="184"/>
      <c r="LGV1095" s="184"/>
      <c r="LGW1095" s="184"/>
      <c r="LGX1095" s="184"/>
      <c r="LGY1095" s="184"/>
      <c r="LGZ1095" s="184"/>
      <c r="LHA1095" s="184"/>
      <c r="LHB1095" s="184"/>
      <c r="LHC1095" s="184"/>
      <c r="LHD1095" s="184"/>
      <c r="LHE1095" s="184"/>
      <c r="LHF1095" s="184"/>
      <c r="LHG1095" s="184"/>
      <c r="LHH1095" s="184"/>
      <c r="LHI1095" s="184"/>
      <c r="LHJ1095" s="184"/>
      <c r="LHK1095" s="184"/>
      <c r="LHL1095" s="184"/>
      <c r="LHM1095" s="184"/>
      <c r="LHN1095" s="184"/>
      <c r="LHO1095" s="184"/>
      <c r="LHP1095" s="184"/>
      <c r="LHQ1095" s="184"/>
      <c r="LHR1095" s="184"/>
      <c r="LHS1095" s="184"/>
      <c r="LHT1095" s="184"/>
      <c r="LHU1095" s="184"/>
      <c r="LHV1095" s="184"/>
      <c r="LHW1095" s="184"/>
      <c r="LHX1095" s="184"/>
      <c r="LHY1095" s="184"/>
      <c r="LHZ1095" s="184"/>
      <c r="LIA1095" s="184"/>
      <c r="LIB1095" s="184"/>
      <c r="LIC1095" s="184"/>
      <c r="LID1095" s="184"/>
      <c r="LIE1095" s="184"/>
      <c r="LIF1095" s="184"/>
      <c r="LIG1095" s="184"/>
      <c r="LIH1095" s="184"/>
      <c r="LII1095" s="184"/>
      <c r="LIJ1095" s="184"/>
      <c r="LIK1095" s="184"/>
      <c r="LIL1095" s="184"/>
      <c r="LIM1095" s="184"/>
      <c r="LIN1095" s="184"/>
      <c r="LIO1095" s="184"/>
      <c r="LIP1095" s="184"/>
      <c r="LIQ1095" s="184"/>
      <c r="LIR1095" s="184"/>
      <c r="LIS1095" s="184"/>
      <c r="LIT1095" s="184"/>
      <c r="LIU1095" s="184"/>
      <c r="LIV1095" s="184"/>
      <c r="LIW1095" s="184"/>
      <c r="LIX1095" s="184"/>
      <c r="LIY1095" s="184"/>
      <c r="LIZ1095" s="184"/>
      <c r="LJA1095" s="184"/>
      <c r="LJB1095" s="184"/>
      <c r="LJC1095" s="184"/>
      <c r="LJD1095" s="184"/>
      <c r="LJE1095" s="184"/>
      <c r="LJF1095" s="184"/>
      <c r="LJG1095" s="184"/>
      <c r="LJH1095" s="184"/>
      <c r="LJI1095" s="184"/>
      <c r="LJJ1095" s="184"/>
      <c r="LJK1095" s="184"/>
      <c r="LJL1095" s="184"/>
      <c r="LJM1095" s="184"/>
      <c r="LJN1095" s="184"/>
      <c r="LJO1095" s="184"/>
      <c r="LJP1095" s="184"/>
      <c r="LJQ1095" s="184"/>
      <c r="LJR1095" s="184"/>
      <c r="LJS1095" s="184"/>
      <c r="LJT1095" s="184"/>
      <c r="LJU1095" s="184"/>
      <c r="LJV1095" s="184"/>
      <c r="LJW1095" s="184"/>
      <c r="LJX1095" s="184"/>
      <c r="LJY1095" s="184"/>
      <c r="LJZ1095" s="184"/>
      <c r="LKA1095" s="184"/>
      <c r="LKB1095" s="184"/>
      <c r="LKC1095" s="184"/>
      <c r="LKD1095" s="184"/>
      <c r="LKE1095" s="184"/>
      <c r="LKF1095" s="184"/>
      <c r="LKG1095" s="184"/>
      <c r="LKH1095" s="184"/>
      <c r="LKI1095" s="184"/>
      <c r="LKJ1095" s="184"/>
      <c r="LKK1095" s="184"/>
      <c r="LKL1095" s="184"/>
      <c r="LKM1095" s="184"/>
      <c r="LKN1095" s="184"/>
      <c r="LKO1095" s="184"/>
      <c r="LKP1095" s="184"/>
      <c r="LKQ1095" s="184"/>
      <c r="LKR1095" s="184"/>
      <c r="LKS1095" s="184"/>
      <c r="LKT1095" s="184"/>
      <c r="LKU1095" s="184"/>
      <c r="LKV1095" s="184"/>
      <c r="LKW1095" s="184"/>
      <c r="LKX1095" s="184"/>
      <c r="LKY1095" s="184"/>
      <c r="LKZ1095" s="184"/>
      <c r="LLA1095" s="184"/>
      <c r="LLB1095" s="184"/>
      <c r="LLC1095" s="184"/>
      <c r="LLD1095" s="184"/>
      <c r="LLE1095" s="184"/>
      <c r="LLF1095" s="184"/>
      <c r="LLG1095" s="184"/>
      <c r="LLH1095" s="184"/>
      <c r="LLI1095" s="184"/>
      <c r="LLJ1095" s="184"/>
      <c r="LLK1095" s="184"/>
      <c r="LLL1095" s="184"/>
      <c r="LLM1095" s="184"/>
      <c r="LLN1095" s="184"/>
      <c r="LLO1095" s="184"/>
      <c r="LLP1095" s="184"/>
      <c r="LLQ1095" s="184"/>
      <c r="LLR1095" s="184"/>
      <c r="LLS1095" s="184"/>
      <c r="LLT1095" s="184"/>
      <c r="LLU1095" s="184"/>
      <c r="LLV1095" s="184"/>
      <c r="LLW1095" s="184"/>
      <c r="LLX1095" s="184"/>
      <c r="LLY1095" s="184"/>
      <c r="LLZ1095" s="184"/>
      <c r="LMA1095" s="184"/>
      <c r="LMB1095" s="184"/>
      <c r="LMC1095" s="184"/>
      <c r="LMD1095" s="184"/>
      <c r="LME1095" s="184"/>
      <c r="LMF1095" s="184"/>
      <c r="LMG1095" s="184"/>
      <c r="LMH1095" s="184"/>
      <c r="LMI1095" s="184"/>
      <c r="LMJ1095" s="184"/>
      <c r="LMK1095" s="184"/>
      <c r="LML1095" s="184"/>
      <c r="LMM1095" s="184"/>
      <c r="LMN1095" s="184"/>
      <c r="LMO1095" s="184"/>
      <c r="LMP1095" s="184"/>
      <c r="LMQ1095" s="184"/>
      <c r="LMR1095" s="184"/>
      <c r="LMS1095" s="184"/>
      <c r="LMT1095" s="184"/>
      <c r="LMU1095" s="184"/>
      <c r="LMV1095" s="184"/>
      <c r="LMW1095" s="184"/>
      <c r="LMX1095" s="184"/>
      <c r="LMY1095" s="184"/>
      <c r="LMZ1095" s="184"/>
      <c r="LNA1095" s="184"/>
      <c r="LNB1095" s="184"/>
      <c r="LNC1095" s="184"/>
      <c r="LND1095" s="184"/>
      <c r="LNE1095" s="184"/>
      <c r="LNF1095" s="184"/>
      <c r="LNG1095" s="184"/>
      <c r="LNH1095" s="184"/>
      <c r="LNI1095" s="184"/>
      <c r="LNJ1095" s="184"/>
      <c r="LNK1095" s="184"/>
      <c r="LNL1095" s="184"/>
      <c r="LNM1095" s="184"/>
      <c r="LNN1095" s="184"/>
      <c r="LNO1095" s="184"/>
      <c r="LNP1095" s="184"/>
      <c r="LNQ1095" s="184"/>
      <c r="LNR1095" s="184"/>
      <c r="LNS1095" s="184"/>
      <c r="LNT1095" s="184"/>
      <c r="LNU1095" s="184"/>
      <c r="LNV1095" s="184"/>
      <c r="LNW1095" s="184"/>
      <c r="LNX1095" s="184"/>
      <c r="LNY1095" s="184"/>
      <c r="LNZ1095" s="184"/>
      <c r="LOA1095" s="184"/>
      <c r="LOB1095" s="184"/>
      <c r="LOC1095" s="184"/>
      <c r="LOD1095" s="184"/>
      <c r="LOE1095" s="184"/>
      <c r="LOF1095" s="184"/>
      <c r="LOG1095" s="184"/>
      <c r="LOH1095" s="184"/>
      <c r="LOI1095" s="184"/>
      <c r="LOJ1095" s="184"/>
      <c r="LOK1095" s="184"/>
      <c r="LOL1095" s="184"/>
      <c r="LOM1095" s="184"/>
      <c r="LON1095" s="184"/>
      <c r="LOO1095" s="184"/>
      <c r="LOP1095" s="184"/>
      <c r="LOQ1095" s="184"/>
      <c r="LOR1095" s="184"/>
      <c r="LOS1095" s="184"/>
      <c r="LOT1095" s="184"/>
      <c r="LOU1095" s="184"/>
      <c r="LOV1095" s="184"/>
      <c r="LOW1095" s="184"/>
      <c r="LOX1095" s="184"/>
      <c r="LOY1095" s="184"/>
      <c r="LOZ1095" s="184"/>
      <c r="LPA1095" s="184"/>
      <c r="LPB1095" s="184"/>
      <c r="LPC1095" s="184"/>
      <c r="LPD1095" s="184"/>
      <c r="LPE1095" s="184"/>
      <c r="LPF1095" s="184"/>
      <c r="LPG1095" s="184"/>
      <c r="LPH1095" s="184"/>
      <c r="LPI1095" s="184"/>
      <c r="LPJ1095" s="184"/>
      <c r="LPK1095" s="184"/>
      <c r="LPL1095" s="184"/>
      <c r="LPM1095" s="184"/>
      <c r="LPN1095" s="184"/>
      <c r="LPO1095" s="184"/>
      <c r="LPP1095" s="184"/>
      <c r="LPQ1095" s="184"/>
      <c r="LPR1095" s="184"/>
      <c r="LPS1095" s="184"/>
      <c r="LPT1095" s="184"/>
      <c r="LPU1095" s="184"/>
      <c r="LPV1095" s="184"/>
      <c r="LPW1095" s="184"/>
      <c r="LPX1095" s="184"/>
      <c r="LPY1095" s="184"/>
      <c r="LPZ1095" s="184"/>
      <c r="LQA1095" s="184"/>
      <c r="LQB1095" s="184"/>
      <c r="LQC1095" s="184"/>
      <c r="LQD1095" s="184"/>
      <c r="LQE1095" s="184"/>
      <c r="LQF1095" s="184"/>
      <c r="LQG1095" s="184"/>
      <c r="LQH1095" s="184"/>
      <c r="LQI1095" s="184"/>
      <c r="LQJ1095" s="184"/>
      <c r="LQK1095" s="184"/>
      <c r="LQL1095" s="184"/>
      <c r="LQM1095" s="184"/>
      <c r="LQN1095" s="184"/>
      <c r="LQO1095" s="184"/>
      <c r="LQP1095" s="184"/>
      <c r="LQQ1095" s="184"/>
      <c r="LQR1095" s="184"/>
      <c r="LQS1095" s="184"/>
      <c r="LQT1095" s="184"/>
      <c r="LQU1095" s="184"/>
      <c r="LQV1095" s="184"/>
      <c r="LQW1095" s="184"/>
      <c r="LQX1095" s="184"/>
      <c r="LQY1095" s="184"/>
      <c r="LQZ1095" s="184"/>
      <c r="LRA1095" s="184"/>
      <c r="LRB1095" s="184"/>
      <c r="LRC1095" s="184"/>
      <c r="LRD1095" s="184"/>
      <c r="LRE1095" s="184"/>
      <c r="LRF1095" s="184"/>
      <c r="LRG1095" s="184"/>
      <c r="LRH1095" s="184"/>
      <c r="LRI1095" s="184"/>
      <c r="LRJ1095" s="184"/>
      <c r="LRK1095" s="184"/>
      <c r="LRL1095" s="184"/>
      <c r="LRM1095" s="184"/>
      <c r="LRN1095" s="184"/>
      <c r="LRO1095" s="184"/>
      <c r="LRP1095" s="184"/>
      <c r="LRQ1095" s="184"/>
      <c r="LRR1095" s="184"/>
      <c r="LRS1095" s="184"/>
      <c r="LRT1095" s="184"/>
      <c r="LRU1095" s="184"/>
      <c r="LRV1095" s="184"/>
      <c r="LRW1095" s="184"/>
      <c r="LRX1095" s="184"/>
      <c r="LRY1095" s="184"/>
      <c r="LRZ1095" s="184"/>
      <c r="LSA1095" s="184"/>
      <c r="LSB1095" s="184"/>
      <c r="LSC1095" s="184"/>
      <c r="LSD1095" s="184"/>
      <c r="LSE1095" s="184"/>
      <c r="LSF1095" s="184"/>
      <c r="LSG1095" s="184"/>
      <c r="LSH1095" s="184"/>
      <c r="LSI1095" s="184"/>
      <c r="LSJ1095" s="184"/>
      <c r="LSK1095" s="184"/>
      <c r="LSL1095" s="184"/>
      <c r="LSM1095" s="184"/>
      <c r="LSN1095" s="184"/>
      <c r="LSO1095" s="184"/>
      <c r="LSP1095" s="184"/>
      <c r="LSQ1095" s="184"/>
      <c r="LSR1095" s="184"/>
      <c r="LSS1095" s="184"/>
      <c r="LST1095" s="184"/>
      <c r="LSU1095" s="184"/>
      <c r="LSV1095" s="184"/>
      <c r="LSW1095" s="184"/>
      <c r="LSX1095" s="184"/>
      <c r="LSY1095" s="184"/>
      <c r="LSZ1095" s="184"/>
      <c r="LTA1095" s="184"/>
      <c r="LTB1095" s="184"/>
      <c r="LTC1095" s="184"/>
      <c r="LTD1095" s="184"/>
      <c r="LTE1095" s="184"/>
      <c r="LTF1095" s="184"/>
      <c r="LTG1095" s="184"/>
      <c r="LTH1095" s="184"/>
      <c r="LTI1095" s="184"/>
      <c r="LTJ1095" s="184"/>
      <c r="LTK1095" s="184"/>
      <c r="LTL1095" s="184"/>
      <c r="LTM1095" s="184"/>
      <c r="LTN1095" s="184"/>
      <c r="LTO1095" s="184"/>
      <c r="LTP1095" s="184"/>
      <c r="LTQ1095" s="184"/>
      <c r="LTR1095" s="184"/>
      <c r="LTS1095" s="184"/>
      <c r="LTT1095" s="184"/>
      <c r="LTU1095" s="184"/>
      <c r="LTV1095" s="184"/>
      <c r="LTW1095" s="184"/>
      <c r="LTX1095" s="184"/>
      <c r="LTY1095" s="184"/>
      <c r="LTZ1095" s="184"/>
      <c r="LUA1095" s="184"/>
      <c r="LUB1095" s="184"/>
      <c r="LUC1095" s="184"/>
      <c r="LUD1095" s="184"/>
      <c r="LUE1095" s="184"/>
      <c r="LUF1095" s="184"/>
      <c r="LUG1095" s="184"/>
      <c r="LUH1095" s="184"/>
      <c r="LUI1095" s="184"/>
      <c r="LUJ1095" s="184"/>
      <c r="LUK1095" s="184"/>
      <c r="LUL1095" s="184"/>
      <c r="LUM1095" s="184"/>
      <c r="LUN1095" s="184"/>
      <c r="LUO1095" s="184"/>
      <c r="LUP1095" s="184"/>
      <c r="LUQ1095" s="184"/>
      <c r="LUR1095" s="184"/>
      <c r="LUS1095" s="184"/>
      <c r="LUT1095" s="184"/>
      <c r="LUU1095" s="184"/>
      <c r="LUV1095" s="184"/>
      <c r="LUW1095" s="184"/>
      <c r="LUX1095" s="184"/>
      <c r="LUY1095" s="184"/>
      <c r="LUZ1095" s="184"/>
      <c r="LVA1095" s="184"/>
      <c r="LVB1095" s="184"/>
      <c r="LVC1095" s="184"/>
      <c r="LVD1095" s="184"/>
      <c r="LVE1095" s="184"/>
      <c r="LVF1095" s="184"/>
      <c r="LVG1095" s="184"/>
      <c r="LVH1095" s="184"/>
      <c r="LVI1095" s="184"/>
      <c r="LVJ1095" s="184"/>
      <c r="LVK1095" s="184"/>
      <c r="LVL1095" s="184"/>
      <c r="LVM1095" s="184"/>
      <c r="LVN1095" s="184"/>
      <c r="LVO1095" s="184"/>
      <c r="LVP1095" s="184"/>
      <c r="LVQ1095" s="184"/>
      <c r="LVR1095" s="184"/>
      <c r="LVS1095" s="184"/>
      <c r="LVT1095" s="184"/>
      <c r="LVU1095" s="184"/>
      <c r="LVV1095" s="184"/>
      <c r="LVW1095" s="184"/>
      <c r="LVX1095" s="184"/>
      <c r="LVY1095" s="184"/>
      <c r="LVZ1095" s="184"/>
      <c r="LWA1095" s="184"/>
      <c r="LWB1095" s="184"/>
      <c r="LWC1095" s="184"/>
      <c r="LWD1095" s="184"/>
      <c r="LWE1095" s="184"/>
      <c r="LWF1095" s="184"/>
      <c r="LWG1095" s="184"/>
      <c r="LWH1095" s="184"/>
      <c r="LWI1095" s="184"/>
      <c r="LWJ1095" s="184"/>
      <c r="LWK1095" s="184"/>
      <c r="LWL1095" s="184"/>
      <c r="LWM1095" s="184"/>
      <c r="LWN1095" s="184"/>
      <c r="LWO1095" s="184"/>
      <c r="LWP1095" s="184"/>
      <c r="LWQ1095" s="184"/>
      <c r="LWR1095" s="184"/>
      <c r="LWS1095" s="184"/>
      <c r="LWT1095" s="184"/>
      <c r="LWU1095" s="184"/>
      <c r="LWV1095" s="184"/>
      <c r="LWW1095" s="184"/>
      <c r="LWX1095" s="184"/>
      <c r="LWY1095" s="184"/>
      <c r="LWZ1095" s="184"/>
      <c r="LXA1095" s="184"/>
      <c r="LXB1095" s="184"/>
      <c r="LXC1095" s="184"/>
      <c r="LXD1095" s="184"/>
      <c r="LXE1095" s="184"/>
      <c r="LXF1095" s="184"/>
      <c r="LXG1095" s="184"/>
      <c r="LXH1095" s="184"/>
      <c r="LXI1095" s="184"/>
      <c r="LXJ1095" s="184"/>
      <c r="LXK1095" s="184"/>
      <c r="LXL1095" s="184"/>
      <c r="LXM1095" s="184"/>
      <c r="LXN1095" s="184"/>
      <c r="LXO1095" s="184"/>
      <c r="LXP1095" s="184"/>
      <c r="LXQ1095" s="184"/>
      <c r="LXR1095" s="184"/>
      <c r="LXS1095" s="184"/>
      <c r="LXT1095" s="184"/>
      <c r="LXU1095" s="184"/>
      <c r="LXV1095" s="184"/>
      <c r="LXW1095" s="184"/>
      <c r="LXX1095" s="184"/>
      <c r="LXY1095" s="184"/>
      <c r="LXZ1095" s="184"/>
      <c r="LYA1095" s="184"/>
      <c r="LYB1095" s="184"/>
      <c r="LYC1095" s="184"/>
      <c r="LYD1095" s="184"/>
      <c r="LYE1095" s="184"/>
      <c r="LYF1095" s="184"/>
      <c r="LYG1095" s="184"/>
      <c r="LYH1095" s="184"/>
      <c r="LYI1095" s="184"/>
      <c r="LYJ1095" s="184"/>
      <c r="LYK1095" s="184"/>
      <c r="LYL1095" s="184"/>
      <c r="LYM1095" s="184"/>
      <c r="LYN1095" s="184"/>
      <c r="LYO1095" s="184"/>
      <c r="LYP1095" s="184"/>
      <c r="LYQ1095" s="184"/>
      <c r="LYR1095" s="184"/>
      <c r="LYS1095" s="184"/>
      <c r="LYT1095" s="184"/>
      <c r="LYU1095" s="184"/>
      <c r="LYV1095" s="184"/>
      <c r="LYW1095" s="184"/>
      <c r="LYX1095" s="184"/>
      <c r="LYY1095" s="184"/>
      <c r="LYZ1095" s="184"/>
      <c r="LZA1095" s="184"/>
      <c r="LZB1095" s="184"/>
      <c r="LZC1095" s="184"/>
      <c r="LZD1095" s="184"/>
      <c r="LZE1095" s="184"/>
      <c r="LZF1095" s="184"/>
      <c r="LZG1095" s="184"/>
      <c r="LZH1095" s="184"/>
      <c r="LZI1095" s="184"/>
      <c r="LZJ1095" s="184"/>
      <c r="LZK1095" s="184"/>
      <c r="LZL1095" s="184"/>
      <c r="LZM1095" s="184"/>
      <c r="LZN1095" s="184"/>
      <c r="LZO1095" s="184"/>
      <c r="LZP1095" s="184"/>
      <c r="LZQ1095" s="184"/>
      <c r="LZR1095" s="184"/>
      <c r="LZS1095" s="184"/>
      <c r="LZT1095" s="184"/>
      <c r="LZU1095" s="184"/>
      <c r="LZV1095" s="184"/>
      <c r="LZW1095" s="184"/>
      <c r="LZX1095" s="184"/>
      <c r="LZY1095" s="184"/>
      <c r="LZZ1095" s="184"/>
      <c r="MAA1095" s="184"/>
      <c r="MAB1095" s="184"/>
      <c r="MAC1095" s="184"/>
      <c r="MAD1095" s="184"/>
      <c r="MAE1095" s="184"/>
      <c r="MAF1095" s="184"/>
      <c r="MAG1095" s="184"/>
      <c r="MAH1095" s="184"/>
      <c r="MAI1095" s="184"/>
      <c r="MAJ1095" s="184"/>
      <c r="MAK1095" s="184"/>
      <c r="MAL1095" s="184"/>
      <c r="MAM1095" s="184"/>
      <c r="MAN1095" s="184"/>
      <c r="MAO1095" s="184"/>
      <c r="MAP1095" s="184"/>
      <c r="MAQ1095" s="184"/>
      <c r="MAR1095" s="184"/>
      <c r="MAS1095" s="184"/>
      <c r="MAT1095" s="184"/>
      <c r="MAU1095" s="184"/>
      <c r="MAV1095" s="184"/>
      <c r="MAW1095" s="184"/>
      <c r="MAX1095" s="184"/>
      <c r="MAY1095" s="184"/>
      <c r="MAZ1095" s="184"/>
      <c r="MBA1095" s="184"/>
      <c r="MBB1095" s="184"/>
      <c r="MBC1095" s="184"/>
      <c r="MBD1095" s="184"/>
      <c r="MBE1095" s="184"/>
      <c r="MBF1095" s="184"/>
      <c r="MBG1095" s="184"/>
      <c r="MBH1095" s="184"/>
      <c r="MBI1095" s="184"/>
      <c r="MBJ1095" s="184"/>
      <c r="MBK1095" s="184"/>
      <c r="MBL1095" s="184"/>
      <c r="MBM1095" s="184"/>
      <c r="MBN1095" s="184"/>
      <c r="MBO1095" s="184"/>
      <c r="MBP1095" s="184"/>
      <c r="MBQ1095" s="184"/>
      <c r="MBR1095" s="184"/>
      <c r="MBS1095" s="184"/>
      <c r="MBT1095" s="184"/>
      <c r="MBU1095" s="184"/>
      <c r="MBV1095" s="184"/>
      <c r="MBW1095" s="184"/>
      <c r="MBX1095" s="184"/>
      <c r="MBY1095" s="184"/>
      <c r="MBZ1095" s="184"/>
      <c r="MCA1095" s="184"/>
      <c r="MCB1095" s="184"/>
      <c r="MCC1095" s="184"/>
      <c r="MCD1095" s="184"/>
      <c r="MCE1095" s="184"/>
      <c r="MCF1095" s="184"/>
      <c r="MCG1095" s="184"/>
      <c r="MCH1095" s="184"/>
      <c r="MCI1095" s="184"/>
      <c r="MCJ1095" s="184"/>
      <c r="MCK1095" s="184"/>
      <c r="MCL1095" s="184"/>
      <c r="MCM1095" s="184"/>
      <c r="MCN1095" s="184"/>
      <c r="MCO1095" s="184"/>
      <c r="MCP1095" s="184"/>
      <c r="MCQ1095" s="184"/>
      <c r="MCR1095" s="184"/>
      <c r="MCS1095" s="184"/>
      <c r="MCT1095" s="184"/>
      <c r="MCU1095" s="184"/>
      <c r="MCV1095" s="184"/>
      <c r="MCW1095" s="184"/>
      <c r="MCX1095" s="184"/>
      <c r="MCY1095" s="184"/>
      <c r="MCZ1095" s="184"/>
      <c r="MDA1095" s="184"/>
      <c r="MDB1095" s="184"/>
      <c r="MDC1095" s="184"/>
      <c r="MDD1095" s="184"/>
      <c r="MDE1095" s="184"/>
      <c r="MDF1095" s="184"/>
      <c r="MDG1095" s="184"/>
      <c r="MDH1095" s="184"/>
      <c r="MDI1095" s="184"/>
      <c r="MDJ1095" s="184"/>
      <c r="MDK1095" s="184"/>
      <c r="MDL1095" s="184"/>
      <c r="MDM1095" s="184"/>
      <c r="MDN1095" s="184"/>
      <c r="MDO1095" s="184"/>
      <c r="MDP1095" s="184"/>
      <c r="MDQ1095" s="184"/>
      <c r="MDR1095" s="184"/>
      <c r="MDS1095" s="184"/>
      <c r="MDT1095" s="184"/>
      <c r="MDU1095" s="184"/>
      <c r="MDV1095" s="184"/>
      <c r="MDW1095" s="184"/>
      <c r="MDX1095" s="184"/>
      <c r="MDY1095" s="184"/>
      <c r="MDZ1095" s="184"/>
      <c r="MEA1095" s="184"/>
      <c r="MEB1095" s="184"/>
      <c r="MEC1095" s="184"/>
      <c r="MED1095" s="184"/>
      <c r="MEE1095" s="184"/>
      <c r="MEF1095" s="184"/>
      <c r="MEG1095" s="184"/>
      <c r="MEH1095" s="184"/>
      <c r="MEI1095" s="184"/>
      <c r="MEJ1095" s="184"/>
      <c r="MEK1095" s="184"/>
      <c r="MEL1095" s="184"/>
      <c r="MEM1095" s="184"/>
      <c r="MEN1095" s="184"/>
      <c r="MEO1095" s="184"/>
      <c r="MEP1095" s="184"/>
      <c r="MEQ1095" s="184"/>
      <c r="MER1095" s="184"/>
      <c r="MES1095" s="184"/>
      <c r="MET1095" s="184"/>
      <c r="MEU1095" s="184"/>
      <c r="MEV1095" s="184"/>
      <c r="MEW1095" s="184"/>
      <c r="MEX1095" s="184"/>
      <c r="MEY1095" s="184"/>
      <c r="MEZ1095" s="184"/>
      <c r="MFA1095" s="184"/>
      <c r="MFB1095" s="184"/>
      <c r="MFC1095" s="184"/>
      <c r="MFD1095" s="184"/>
      <c r="MFE1095" s="184"/>
      <c r="MFF1095" s="184"/>
      <c r="MFG1095" s="184"/>
      <c r="MFH1095" s="184"/>
      <c r="MFI1095" s="184"/>
      <c r="MFJ1095" s="184"/>
      <c r="MFK1095" s="184"/>
      <c r="MFL1095" s="184"/>
      <c r="MFM1095" s="184"/>
      <c r="MFN1095" s="184"/>
      <c r="MFO1095" s="184"/>
      <c r="MFP1095" s="184"/>
      <c r="MFQ1095" s="184"/>
      <c r="MFR1095" s="184"/>
      <c r="MFS1095" s="184"/>
      <c r="MFT1095" s="184"/>
      <c r="MFU1095" s="184"/>
      <c r="MFV1095" s="184"/>
      <c r="MFW1095" s="184"/>
      <c r="MFX1095" s="184"/>
      <c r="MFY1095" s="184"/>
      <c r="MFZ1095" s="184"/>
      <c r="MGA1095" s="184"/>
      <c r="MGB1095" s="184"/>
      <c r="MGC1095" s="184"/>
      <c r="MGD1095" s="184"/>
      <c r="MGE1095" s="184"/>
      <c r="MGF1095" s="184"/>
      <c r="MGG1095" s="184"/>
      <c r="MGH1095" s="184"/>
      <c r="MGI1095" s="184"/>
      <c r="MGJ1095" s="184"/>
      <c r="MGK1095" s="184"/>
      <c r="MGL1095" s="184"/>
      <c r="MGM1095" s="184"/>
      <c r="MGN1095" s="184"/>
      <c r="MGO1095" s="184"/>
      <c r="MGP1095" s="184"/>
      <c r="MGQ1095" s="184"/>
      <c r="MGR1095" s="184"/>
      <c r="MGS1095" s="184"/>
      <c r="MGT1095" s="184"/>
      <c r="MGU1095" s="184"/>
      <c r="MGV1095" s="184"/>
      <c r="MGW1095" s="184"/>
      <c r="MGX1095" s="184"/>
      <c r="MGY1095" s="184"/>
      <c r="MGZ1095" s="184"/>
      <c r="MHA1095" s="184"/>
      <c r="MHB1095" s="184"/>
      <c r="MHC1095" s="184"/>
      <c r="MHD1095" s="184"/>
      <c r="MHE1095" s="184"/>
      <c r="MHF1095" s="184"/>
      <c r="MHG1095" s="184"/>
      <c r="MHH1095" s="184"/>
      <c r="MHI1095" s="184"/>
      <c r="MHJ1095" s="184"/>
      <c r="MHK1095" s="184"/>
      <c r="MHL1095" s="184"/>
      <c r="MHM1095" s="184"/>
      <c r="MHN1095" s="184"/>
      <c r="MHO1095" s="184"/>
      <c r="MHP1095" s="184"/>
      <c r="MHQ1095" s="184"/>
      <c r="MHR1095" s="184"/>
      <c r="MHS1095" s="184"/>
      <c r="MHT1095" s="184"/>
      <c r="MHU1095" s="184"/>
      <c r="MHV1095" s="184"/>
      <c r="MHW1095" s="184"/>
      <c r="MHX1095" s="184"/>
      <c r="MHY1095" s="184"/>
      <c r="MHZ1095" s="184"/>
      <c r="MIA1095" s="184"/>
      <c r="MIB1095" s="184"/>
      <c r="MIC1095" s="184"/>
      <c r="MID1095" s="184"/>
      <c r="MIE1095" s="184"/>
      <c r="MIF1095" s="184"/>
      <c r="MIG1095" s="184"/>
      <c r="MIH1095" s="184"/>
      <c r="MII1095" s="184"/>
      <c r="MIJ1095" s="184"/>
      <c r="MIK1095" s="184"/>
      <c r="MIL1095" s="184"/>
      <c r="MIM1095" s="184"/>
      <c r="MIN1095" s="184"/>
      <c r="MIO1095" s="184"/>
      <c r="MIP1095" s="184"/>
      <c r="MIQ1095" s="184"/>
      <c r="MIR1095" s="184"/>
      <c r="MIS1095" s="184"/>
      <c r="MIT1095" s="184"/>
      <c r="MIU1095" s="184"/>
      <c r="MIV1095" s="184"/>
      <c r="MIW1095" s="184"/>
      <c r="MIX1095" s="184"/>
      <c r="MIY1095" s="184"/>
      <c r="MIZ1095" s="184"/>
      <c r="MJA1095" s="184"/>
      <c r="MJB1095" s="184"/>
      <c r="MJC1095" s="184"/>
      <c r="MJD1095" s="184"/>
      <c r="MJE1095" s="184"/>
      <c r="MJF1095" s="184"/>
      <c r="MJG1095" s="184"/>
      <c r="MJH1095" s="184"/>
      <c r="MJI1095" s="184"/>
      <c r="MJJ1095" s="184"/>
      <c r="MJK1095" s="184"/>
      <c r="MJL1095" s="184"/>
      <c r="MJM1095" s="184"/>
      <c r="MJN1095" s="184"/>
      <c r="MJO1095" s="184"/>
      <c r="MJP1095" s="184"/>
      <c r="MJQ1095" s="184"/>
      <c r="MJR1095" s="184"/>
      <c r="MJS1095" s="184"/>
      <c r="MJT1095" s="184"/>
      <c r="MJU1095" s="184"/>
      <c r="MJV1095" s="184"/>
      <c r="MJW1095" s="184"/>
      <c r="MJX1095" s="184"/>
      <c r="MJY1095" s="184"/>
      <c r="MJZ1095" s="184"/>
      <c r="MKA1095" s="184"/>
      <c r="MKB1095" s="184"/>
      <c r="MKC1095" s="184"/>
      <c r="MKD1095" s="184"/>
      <c r="MKE1095" s="184"/>
      <c r="MKF1095" s="184"/>
      <c r="MKG1095" s="184"/>
      <c r="MKH1095" s="184"/>
      <c r="MKI1095" s="184"/>
      <c r="MKJ1095" s="184"/>
      <c r="MKK1095" s="184"/>
      <c r="MKL1095" s="184"/>
      <c r="MKM1095" s="184"/>
      <c r="MKN1095" s="184"/>
      <c r="MKO1095" s="184"/>
      <c r="MKP1095" s="184"/>
      <c r="MKQ1095" s="184"/>
      <c r="MKR1095" s="184"/>
      <c r="MKS1095" s="184"/>
      <c r="MKT1095" s="184"/>
      <c r="MKU1095" s="184"/>
      <c r="MKV1095" s="184"/>
      <c r="MKW1095" s="184"/>
      <c r="MKX1095" s="184"/>
      <c r="MKY1095" s="184"/>
      <c r="MKZ1095" s="184"/>
      <c r="MLA1095" s="184"/>
      <c r="MLB1095" s="184"/>
      <c r="MLC1095" s="184"/>
      <c r="MLD1095" s="184"/>
      <c r="MLE1095" s="184"/>
      <c r="MLF1095" s="184"/>
      <c r="MLG1095" s="184"/>
      <c r="MLH1095" s="184"/>
      <c r="MLI1095" s="184"/>
      <c r="MLJ1095" s="184"/>
      <c r="MLK1095" s="184"/>
      <c r="MLL1095" s="184"/>
      <c r="MLM1095" s="184"/>
      <c r="MLN1095" s="184"/>
      <c r="MLO1095" s="184"/>
      <c r="MLP1095" s="184"/>
      <c r="MLQ1095" s="184"/>
      <c r="MLR1095" s="184"/>
      <c r="MLS1095" s="184"/>
      <c r="MLT1095" s="184"/>
      <c r="MLU1095" s="184"/>
      <c r="MLV1095" s="184"/>
      <c r="MLW1095" s="184"/>
      <c r="MLX1095" s="184"/>
      <c r="MLY1095" s="184"/>
      <c r="MLZ1095" s="184"/>
      <c r="MMA1095" s="184"/>
      <c r="MMB1095" s="184"/>
      <c r="MMC1095" s="184"/>
      <c r="MMD1095" s="184"/>
      <c r="MME1095" s="184"/>
      <c r="MMF1095" s="184"/>
      <c r="MMG1095" s="184"/>
      <c r="MMH1095" s="184"/>
      <c r="MMI1095" s="184"/>
      <c r="MMJ1095" s="184"/>
      <c r="MMK1095" s="184"/>
      <c r="MML1095" s="184"/>
      <c r="MMM1095" s="184"/>
      <c r="MMN1095" s="184"/>
      <c r="MMO1095" s="184"/>
      <c r="MMP1095" s="184"/>
      <c r="MMQ1095" s="184"/>
      <c r="MMR1095" s="184"/>
      <c r="MMS1095" s="184"/>
      <c r="MMT1095" s="184"/>
      <c r="MMU1095" s="184"/>
      <c r="MMV1095" s="184"/>
      <c r="MMW1095" s="184"/>
      <c r="MMX1095" s="184"/>
      <c r="MMY1095" s="184"/>
      <c r="MMZ1095" s="184"/>
      <c r="MNA1095" s="184"/>
      <c r="MNB1095" s="184"/>
      <c r="MNC1095" s="184"/>
      <c r="MND1095" s="184"/>
      <c r="MNE1095" s="184"/>
      <c r="MNF1095" s="184"/>
      <c r="MNG1095" s="184"/>
      <c r="MNH1095" s="184"/>
      <c r="MNI1095" s="184"/>
      <c r="MNJ1095" s="184"/>
      <c r="MNK1095" s="184"/>
      <c r="MNL1095" s="184"/>
      <c r="MNM1095" s="184"/>
      <c r="MNN1095" s="184"/>
      <c r="MNO1095" s="184"/>
      <c r="MNP1095" s="184"/>
      <c r="MNQ1095" s="184"/>
      <c r="MNR1095" s="184"/>
      <c r="MNS1095" s="184"/>
      <c r="MNT1095" s="184"/>
      <c r="MNU1095" s="184"/>
      <c r="MNV1095" s="184"/>
      <c r="MNW1095" s="184"/>
      <c r="MNX1095" s="184"/>
      <c r="MNY1095" s="184"/>
      <c r="MNZ1095" s="184"/>
      <c r="MOA1095" s="184"/>
      <c r="MOB1095" s="184"/>
      <c r="MOC1095" s="184"/>
      <c r="MOD1095" s="184"/>
      <c r="MOE1095" s="184"/>
      <c r="MOF1095" s="184"/>
      <c r="MOG1095" s="184"/>
      <c r="MOH1095" s="184"/>
      <c r="MOI1095" s="184"/>
      <c r="MOJ1095" s="184"/>
      <c r="MOK1095" s="184"/>
      <c r="MOL1095" s="184"/>
      <c r="MOM1095" s="184"/>
      <c r="MON1095" s="184"/>
      <c r="MOO1095" s="184"/>
      <c r="MOP1095" s="184"/>
      <c r="MOQ1095" s="184"/>
      <c r="MOR1095" s="184"/>
      <c r="MOS1095" s="184"/>
      <c r="MOT1095" s="184"/>
      <c r="MOU1095" s="184"/>
      <c r="MOV1095" s="184"/>
      <c r="MOW1095" s="184"/>
      <c r="MOX1095" s="184"/>
      <c r="MOY1095" s="184"/>
      <c r="MOZ1095" s="184"/>
      <c r="MPA1095" s="184"/>
      <c r="MPB1095" s="184"/>
      <c r="MPC1095" s="184"/>
      <c r="MPD1095" s="184"/>
      <c r="MPE1095" s="184"/>
      <c r="MPF1095" s="184"/>
      <c r="MPG1095" s="184"/>
      <c r="MPH1095" s="184"/>
      <c r="MPI1095" s="184"/>
      <c r="MPJ1095" s="184"/>
      <c r="MPK1095" s="184"/>
      <c r="MPL1095" s="184"/>
      <c r="MPM1095" s="184"/>
      <c r="MPN1095" s="184"/>
      <c r="MPO1095" s="184"/>
      <c r="MPP1095" s="184"/>
      <c r="MPQ1095" s="184"/>
      <c r="MPR1095" s="184"/>
      <c r="MPS1095" s="184"/>
      <c r="MPT1095" s="184"/>
      <c r="MPU1095" s="184"/>
      <c r="MPV1095" s="184"/>
      <c r="MPW1095" s="184"/>
      <c r="MPX1095" s="184"/>
      <c r="MPY1095" s="184"/>
      <c r="MPZ1095" s="184"/>
      <c r="MQA1095" s="184"/>
      <c r="MQB1095" s="184"/>
      <c r="MQC1095" s="184"/>
      <c r="MQD1095" s="184"/>
      <c r="MQE1095" s="184"/>
      <c r="MQF1095" s="184"/>
      <c r="MQG1095" s="184"/>
      <c r="MQH1095" s="184"/>
      <c r="MQI1095" s="184"/>
      <c r="MQJ1095" s="184"/>
      <c r="MQK1095" s="184"/>
      <c r="MQL1095" s="184"/>
      <c r="MQM1095" s="184"/>
      <c r="MQN1095" s="184"/>
      <c r="MQO1095" s="184"/>
      <c r="MQP1095" s="184"/>
      <c r="MQQ1095" s="184"/>
      <c r="MQR1095" s="184"/>
      <c r="MQS1095" s="184"/>
      <c r="MQT1095" s="184"/>
      <c r="MQU1095" s="184"/>
      <c r="MQV1095" s="184"/>
      <c r="MQW1095" s="184"/>
      <c r="MQX1095" s="184"/>
      <c r="MQY1095" s="184"/>
      <c r="MQZ1095" s="184"/>
      <c r="MRA1095" s="184"/>
      <c r="MRB1095" s="184"/>
      <c r="MRC1095" s="184"/>
      <c r="MRD1095" s="184"/>
      <c r="MRE1095" s="184"/>
      <c r="MRF1095" s="184"/>
      <c r="MRG1095" s="184"/>
      <c r="MRH1095" s="184"/>
      <c r="MRI1095" s="184"/>
      <c r="MRJ1095" s="184"/>
      <c r="MRK1095" s="184"/>
      <c r="MRL1095" s="184"/>
      <c r="MRM1095" s="184"/>
      <c r="MRN1095" s="184"/>
      <c r="MRO1095" s="184"/>
      <c r="MRP1095" s="184"/>
      <c r="MRQ1095" s="184"/>
      <c r="MRR1095" s="184"/>
      <c r="MRS1095" s="184"/>
      <c r="MRT1095" s="184"/>
      <c r="MRU1095" s="184"/>
      <c r="MRV1095" s="184"/>
      <c r="MRW1095" s="184"/>
      <c r="MRX1095" s="184"/>
      <c r="MRY1095" s="184"/>
      <c r="MRZ1095" s="184"/>
      <c r="MSA1095" s="184"/>
      <c r="MSB1095" s="184"/>
      <c r="MSC1095" s="184"/>
      <c r="MSD1095" s="184"/>
      <c r="MSE1095" s="184"/>
      <c r="MSF1095" s="184"/>
      <c r="MSG1095" s="184"/>
      <c r="MSH1095" s="184"/>
      <c r="MSI1095" s="184"/>
      <c r="MSJ1095" s="184"/>
      <c r="MSK1095" s="184"/>
      <c r="MSL1095" s="184"/>
      <c r="MSM1095" s="184"/>
      <c r="MSN1095" s="184"/>
      <c r="MSO1095" s="184"/>
      <c r="MSP1095" s="184"/>
      <c r="MSQ1095" s="184"/>
      <c r="MSR1095" s="184"/>
      <c r="MSS1095" s="184"/>
      <c r="MST1095" s="184"/>
      <c r="MSU1095" s="184"/>
      <c r="MSV1095" s="184"/>
      <c r="MSW1095" s="184"/>
      <c r="MSX1095" s="184"/>
      <c r="MSY1095" s="184"/>
      <c r="MSZ1095" s="184"/>
      <c r="MTA1095" s="184"/>
      <c r="MTB1095" s="184"/>
      <c r="MTC1095" s="184"/>
      <c r="MTD1095" s="184"/>
      <c r="MTE1095" s="184"/>
      <c r="MTF1095" s="184"/>
      <c r="MTG1095" s="184"/>
      <c r="MTH1095" s="184"/>
      <c r="MTI1095" s="184"/>
      <c r="MTJ1095" s="184"/>
      <c r="MTK1095" s="184"/>
      <c r="MTL1095" s="184"/>
      <c r="MTM1095" s="184"/>
      <c r="MTN1095" s="184"/>
      <c r="MTO1095" s="184"/>
      <c r="MTP1095" s="184"/>
      <c r="MTQ1095" s="184"/>
      <c r="MTR1095" s="184"/>
      <c r="MTS1095" s="184"/>
      <c r="MTT1095" s="184"/>
      <c r="MTU1095" s="184"/>
      <c r="MTV1095" s="184"/>
      <c r="MTW1095" s="184"/>
      <c r="MTX1095" s="184"/>
      <c r="MTY1095" s="184"/>
      <c r="MTZ1095" s="184"/>
      <c r="MUA1095" s="184"/>
      <c r="MUB1095" s="184"/>
      <c r="MUC1095" s="184"/>
      <c r="MUD1095" s="184"/>
      <c r="MUE1095" s="184"/>
      <c r="MUF1095" s="184"/>
      <c r="MUG1095" s="184"/>
      <c r="MUH1095" s="184"/>
      <c r="MUI1095" s="184"/>
      <c r="MUJ1095" s="184"/>
      <c r="MUK1095" s="184"/>
      <c r="MUL1095" s="184"/>
      <c r="MUM1095" s="184"/>
      <c r="MUN1095" s="184"/>
      <c r="MUO1095" s="184"/>
      <c r="MUP1095" s="184"/>
      <c r="MUQ1095" s="184"/>
      <c r="MUR1095" s="184"/>
      <c r="MUS1095" s="184"/>
      <c r="MUT1095" s="184"/>
      <c r="MUU1095" s="184"/>
      <c r="MUV1095" s="184"/>
      <c r="MUW1095" s="184"/>
      <c r="MUX1095" s="184"/>
      <c r="MUY1095" s="184"/>
      <c r="MUZ1095" s="184"/>
      <c r="MVA1095" s="184"/>
      <c r="MVB1095" s="184"/>
      <c r="MVC1095" s="184"/>
      <c r="MVD1095" s="184"/>
      <c r="MVE1095" s="184"/>
      <c r="MVF1095" s="184"/>
      <c r="MVG1095" s="184"/>
      <c r="MVH1095" s="184"/>
      <c r="MVI1095" s="184"/>
      <c r="MVJ1095" s="184"/>
      <c r="MVK1095" s="184"/>
      <c r="MVL1095" s="184"/>
      <c r="MVM1095" s="184"/>
      <c r="MVN1095" s="184"/>
      <c r="MVO1095" s="184"/>
      <c r="MVP1095" s="184"/>
      <c r="MVQ1095" s="184"/>
      <c r="MVR1095" s="184"/>
      <c r="MVS1095" s="184"/>
      <c r="MVT1095" s="184"/>
      <c r="MVU1095" s="184"/>
      <c r="MVV1095" s="184"/>
      <c r="MVW1095" s="184"/>
      <c r="MVX1095" s="184"/>
      <c r="MVY1095" s="184"/>
      <c r="MVZ1095" s="184"/>
      <c r="MWA1095" s="184"/>
      <c r="MWB1095" s="184"/>
      <c r="MWC1095" s="184"/>
      <c r="MWD1095" s="184"/>
      <c r="MWE1095" s="184"/>
      <c r="MWF1095" s="184"/>
      <c r="MWG1095" s="184"/>
      <c r="MWH1095" s="184"/>
      <c r="MWI1095" s="184"/>
      <c r="MWJ1095" s="184"/>
      <c r="MWK1095" s="184"/>
      <c r="MWL1095" s="184"/>
      <c r="MWM1095" s="184"/>
      <c r="MWN1095" s="184"/>
      <c r="MWO1095" s="184"/>
      <c r="MWP1095" s="184"/>
      <c r="MWQ1095" s="184"/>
      <c r="MWR1095" s="184"/>
      <c r="MWS1095" s="184"/>
      <c r="MWT1095" s="184"/>
      <c r="MWU1095" s="184"/>
      <c r="MWV1095" s="184"/>
      <c r="MWW1095" s="184"/>
      <c r="MWX1095" s="184"/>
      <c r="MWY1095" s="184"/>
      <c r="MWZ1095" s="184"/>
      <c r="MXA1095" s="184"/>
      <c r="MXB1095" s="184"/>
      <c r="MXC1095" s="184"/>
      <c r="MXD1095" s="184"/>
      <c r="MXE1095" s="184"/>
      <c r="MXF1095" s="184"/>
      <c r="MXG1095" s="184"/>
      <c r="MXH1095" s="184"/>
      <c r="MXI1095" s="184"/>
      <c r="MXJ1095" s="184"/>
      <c r="MXK1095" s="184"/>
      <c r="MXL1095" s="184"/>
      <c r="MXM1095" s="184"/>
      <c r="MXN1095" s="184"/>
      <c r="MXO1095" s="184"/>
      <c r="MXP1095" s="184"/>
      <c r="MXQ1095" s="184"/>
      <c r="MXR1095" s="184"/>
      <c r="MXS1095" s="184"/>
      <c r="MXT1095" s="184"/>
      <c r="MXU1095" s="184"/>
      <c r="MXV1095" s="184"/>
      <c r="MXW1095" s="184"/>
      <c r="MXX1095" s="184"/>
      <c r="MXY1095" s="184"/>
      <c r="MXZ1095" s="184"/>
      <c r="MYA1095" s="184"/>
      <c r="MYB1095" s="184"/>
      <c r="MYC1095" s="184"/>
      <c r="MYD1095" s="184"/>
      <c r="MYE1095" s="184"/>
      <c r="MYF1095" s="184"/>
      <c r="MYG1095" s="184"/>
      <c r="MYH1095" s="184"/>
      <c r="MYI1095" s="184"/>
      <c r="MYJ1095" s="184"/>
      <c r="MYK1095" s="184"/>
      <c r="MYL1095" s="184"/>
      <c r="MYM1095" s="184"/>
      <c r="MYN1095" s="184"/>
      <c r="MYO1095" s="184"/>
      <c r="MYP1095" s="184"/>
      <c r="MYQ1095" s="184"/>
      <c r="MYR1095" s="184"/>
      <c r="MYS1095" s="184"/>
      <c r="MYT1095" s="184"/>
      <c r="MYU1095" s="184"/>
      <c r="MYV1095" s="184"/>
      <c r="MYW1095" s="184"/>
      <c r="MYX1095" s="184"/>
      <c r="MYY1095" s="184"/>
      <c r="MYZ1095" s="184"/>
      <c r="MZA1095" s="184"/>
      <c r="MZB1095" s="184"/>
      <c r="MZC1095" s="184"/>
      <c r="MZD1095" s="184"/>
      <c r="MZE1095" s="184"/>
      <c r="MZF1095" s="184"/>
      <c r="MZG1095" s="184"/>
      <c r="MZH1095" s="184"/>
      <c r="MZI1095" s="184"/>
      <c r="MZJ1095" s="184"/>
      <c r="MZK1095" s="184"/>
      <c r="MZL1095" s="184"/>
      <c r="MZM1095" s="184"/>
      <c r="MZN1095" s="184"/>
      <c r="MZO1095" s="184"/>
      <c r="MZP1095" s="184"/>
      <c r="MZQ1095" s="184"/>
      <c r="MZR1095" s="184"/>
      <c r="MZS1095" s="184"/>
      <c r="MZT1095" s="184"/>
      <c r="MZU1095" s="184"/>
      <c r="MZV1095" s="184"/>
      <c r="MZW1095" s="184"/>
      <c r="MZX1095" s="184"/>
      <c r="MZY1095" s="184"/>
      <c r="MZZ1095" s="184"/>
      <c r="NAA1095" s="184"/>
      <c r="NAB1095" s="184"/>
      <c r="NAC1095" s="184"/>
      <c r="NAD1095" s="184"/>
      <c r="NAE1095" s="184"/>
      <c r="NAF1095" s="184"/>
      <c r="NAG1095" s="184"/>
      <c r="NAH1095" s="184"/>
      <c r="NAI1095" s="184"/>
      <c r="NAJ1095" s="184"/>
      <c r="NAK1095" s="184"/>
      <c r="NAL1095" s="184"/>
      <c r="NAM1095" s="184"/>
      <c r="NAN1095" s="184"/>
      <c r="NAO1095" s="184"/>
      <c r="NAP1095" s="184"/>
      <c r="NAQ1095" s="184"/>
      <c r="NAR1095" s="184"/>
      <c r="NAS1095" s="184"/>
      <c r="NAT1095" s="184"/>
      <c r="NAU1095" s="184"/>
      <c r="NAV1095" s="184"/>
      <c r="NAW1095" s="184"/>
      <c r="NAX1095" s="184"/>
      <c r="NAY1095" s="184"/>
      <c r="NAZ1095" s="184"/>
      <c r="NBA1095" s="184"/>
      <c r="NBB1095" s="184"/>
      <c r="NBC1095" s="184"/>
      <c r="NBD1095" s="184"/>
      <c r="NBE1095" s="184"/>
      <c r="NBF1095" s="184"/>
      <c r="NBG1095" s="184"/>
      <c r="NBH1095" s="184"/>
      <c r="NBI1095" s="184"/>
      <c r="NBJ1095" s="184"/>
      <c r="NBK1095" s="184"/>
      <c r="NBL1095" s="184"/>
      <c r="NBM1095" s="184"/>
      <c r="NBN1095" s="184"/>
      <c r="NBO1095" s="184"/>
      <c r="NBP1095" s="184"/>
      <c r="NBQ1095" s="184"/>
      <c r="NBR1095" s="184"/>
      <c r="NBS1095" s="184"/>
      <c r="NBT1095" s="184"/>
      <c r="NBU1095" s="184"/>
      <c r="NBV1095" s="184"/>
      <c r="NBW1095" s="184"/>
      <c r="NBX1095" s="184"/>
      <c r="NBY1095" s="184"/>
      <c r="NBZ1095" s="184"/>
      <c r="NCA1095" s="184"/>
      <c r="NCB1095" s="184"/>
      <c r="NCC1095" s="184"/>
      <c r="NCD1095" s="184"/>
      <c r="NCE1095" s="184"/>
      <c r="NCF1095" s="184"/>
      <c r="NCG1095" s="184"/>
      <c r="NCH1095" s="184"/>
      <c r="NCI1095" s="184"/>
      <c r="NCJ1095" s="184"/>
      <c r="NCK1095" s="184"/>
      <c r="NCL1095" s="184"/>
      <c r="NCM1095" s="184"/>
      <c r="NCN1095" s="184"/>
      <c r="NCO1095" s="184"/>
      <c r="NCP1095" s="184"/>
      <c r="NCQ1095" s="184"/>
      <c r="NCR1095" s="184"/>
      <c r="NCS1095" s="184"/>
      <c r="NCT1095" s="184"/>
      <c r="NCU1095" s="184"/>
      <c r="NCV1095" s="184"/>
      <c r="NCW1095" s="184"/>
      <c r="NCX1095" s="184"/>
      <c r="NCY1095" s="184"/>
      <c r="NCZ1095" s="184"/>
      <c r="NDA1095" s="184"/>
      <c r="NDB1095" s="184"/>
      <c r="NDC1095" s="184"/>
      <c r="NDD1095" s="184"/>
      <c r="NDE1095" s="184"/>
      <c r="NDF1095" s="184"/>
      <c r="NDG1095" s="184"/>
      <c r="NDH1095" s="184"/>
      <c r="NDI1095" s="184"/>
      <c r="NDJ1095" s="184"/>
      <c r="NDK1095" s="184"/>
      <c r="NDL1095" s="184"/>
      <c r="NDM1095" s="184"/>
      <c r="NDN1095" s="184"/>
      <c r="NDO1095" s="184"/>
      <c r="NDP1095" s="184"/>
      <c r="NDQ1095" s="184"/>
      <c r="NDR1095" s="184"/>
      <c r="NDS1095" s="184"/>
      <c r="NDT1095" s="184"/>
      <c r="NDU1095" s="184"/>
      <c r="NDV1095" s="184"/>
      <c r="NDW1095" s="184"/>
      <c r="NDX1095" s="184"/>
      <c r="NDY1095" s="184"/>
      <c r="NDZ1095" s="184"/>
      <c r="NEA1095" s="184"/>
      <c r="NEB1095" s="184"/>
      <c r="NEC1095" s="184"/>
      <c r="NED1095" s="184"/>
      <c r="NEE1095" s="184"/>
      <c r="NEF1095" s="184"/>
      <c r="NEG1095" s="184"/>
      <c r="NEH1095" s="184"/>
      <c r="NEI1095" s="184"/>
      <c r="NEJ1095" s="184"/>
      <c r="NEK1095" s="184"/>
      <c r="NEL1095" s="184"/>
      <c r="NEM1095" s="184"/>
      <c r="NEN1095" s="184"/>
      <c r="NEO1095" s="184"/>
      <c r="NEP1095" s="184"/>
      <c r="NEQ1095" s="184"/>
      <c r="NER1095" s="184"/>
      <c r="NES1095" s="184"/>
      <c r="NET1095" s="184"/>
      <c r="NEU1095" s="184"/>
      <c r="NEV1095" s="184"/>
      <c r="NEW1095" s="184"/>
      <c r="NEX1095" s="184"/>
      <c r="NEY1095" s="184"/>
      <c r="NEZ1095" s="184"/>
      <c r="NFA1095" s="184"/>
      <c r="NFB1095" s="184"/>
      <c r="NFC1095" s="184"/>
      <c r="NFD1095" s="184"/>
      <c r="NFE1095" s="184"/>
      <c r="NFF1095" s="184"/>
      <c r="NFG1095" s="184"/>
      <c r="NFH1095" s="184"/>
      <c r="NFI1095" s="184"/>
      <c r="NFJ1095" s="184"/>
      <c r="NFK1095" s="184"/>
      <c r="NFL1095" s="184"/>
      <c r="NFM1095" s="184"/>
      <c r="NFN1095" s="184"/>
      <c r="NFO1095" s="184"/>
      <c r="NFP1095" s="184"/>
      <c r="NFQ1095" s="184"/>
      <c r="NFR1095" s="184"/>
      <c r="NFS1095" s="184"/>
      <c r="NFT1095" s="184"/>
      <c r="NFU1095" s="184"/>
      <c r="NFV1095" s="184"/>
      <c r="NFW1095" s="184"/>
      <c r="NFX1095" s="184"/>
      <c r="NFY1095" s="184"/>
      <c r="NFZ1095" s="184"/>
      <c r="NGA1095" s="184"/>
      <c r="NGB1095" s="184"/>
      <c r="NGC1095" s="184"/>
      <c r="NGD1095" s="184"/>
      <c r="NGE1095" s="184"/>
      <c r="NGF1095" s="184"/>
      <c r="NGG1095" s="184"/>
      <c r="NGH1095" s="184"/>
      <c r="NGI1095" s="184"/>
      <c r="NGJ1095" s="184"/>
      <c r="NGK1095" s="184"/>
      <c r="NGL1095" s="184"/>
      <c r="NGM1095" s="184"/>
      <c r="NGN1095" s="184"/>
      <c r="NGO1095" s="184"/>
      <c r="NGP1095" s="184"/>
      <c r="NGQ1095" s="184"/>
      <c r="NGR1095" s="184"/>
      <c r="NGS1095" s="184"/>
      <c r="NGT1095" s="184"/>
      <c r="NGU1095" s="184"/>
      <c r="NGV1095" s="184"/>
      <c r="NGW1095" s="184"/>
      <c r="NGX1095" s="184"/>
      <c r="NGY1095" s="184"/>
      <c r="NGZ1095" s="184"/>
      <c r="NHA1095" s="184"/>
      <c r="NHB1095" s="184"/>
      <c r="NHC1095" s="184"/>
      <c r="NHD1095" s="184"/>
      <c r="NHE1095" s="184"/>
      <c r="NHF1095" s="184"/>
      <c r="NHG1095" s="184"/>
      <c r="NHH1095" s="184"/>
      <c r="NHI1095" s="184"/>
      <c r="NHJ1095" s="184"/>
      <c r="NHK1095" s="184"/>
      <c r="NHL1095" s="184"/>
      <c r="NHM1095" s="184"/>
      <c r="NHN1095" s="184"/>
      <c r="NHO1095" s="184"/>
      <c r="NHP1095" s="184"/>
      <c r="NHQ1095" s="184"/>
      <c r="NHR1095" s="184"/>
      <c r="NHS1095" s="184"/>
      <c r="NHT1095" s="184"/>
      <c r="NHU1095" s="184"/>
      <c r="NHV1095" s="184"/>
      <c r="NHW1095" s="184"/>
      <c r="NHX1095" s="184"/>
      <c r="NHY1095" s="184"/>
      <c r="NHZ1095" s="184"/>
      <c r="NIA1095" s="184"/>
      <c r="NIB1095" s="184"/>
      <c r="NIC1095" s="184"/>
      <c r="NID1095" s="184"/>
      <c r="NIE1095" s="184"/>
      <c r="NIF1095" s="184"/>
      <c r="NIG1095" s="184"/>
      <c r="NIH1095" s="184"/>
      <c r="NII1095" s="184"/>
      <c r="NIJ1095" s="184"/>
      <c r="NIK1095" s="184"/>
      <c r="NIL1095" s="184"/>
      <c r="NIM1095" s="184"/>
      <c r="NIN1095" s="184"/>
      <c r="NIO1095" s="184"/>
      <c r="NIP1095" s="184"/>
      <c r="NIQ1095" s="184"/>
      <c r="NIR1095" s="184"/>
      <c r="NIS1095" s="184"/>
      <c r="NIT1095" s="184"/>
      <c r="NIU1095" s="184"/>
      <c r="NIV1095" s="184"/>
      <c r="NIW1095" s="184"/>
      <c r="NIX1095" s="184"/>
      <c r="NIY1095" s="184"/>
      <c r="NIZ1095" s="184"/>
      <c r="NJA1095" s="184"/>
      <c r="NJB1095" s="184"/>
      <c r="NJC1095" s="184"/>
      <c r="NJD1095" s="184"/>
      <c r="NJE1095" s="184"/>
      <c r="NJF1095" s="184"/>
      <c r="NJG1095" s="184"/>
      <c r="NJH1095" s="184"/>
      <c r="NJI1095" s="184"/>
      <c r="NJJ1095" s="184"/>
      <c r="NJK1095" s="184"/>
      <c r="NJL1095" s="184"/>
      <c r="NJM1095" s="184"/>
      <c r="NJN1095" s="184"/>
      <c r="NJO1095" s="184"/>
      <c r="NJP1095" s="184"/>
      <c r="NJQ1095" s="184"/>
      <c r="NJR1095" s="184"/>
      <c r="NJS1095" s="184"/>
      <c r="NJT1095" s="184"/>
      <c r="NJU1095" s="184"/>
      <c r="NJV1095" s="184"/>
      <c r="NJW1095" s="184"/>
      <c r="NJX1095" s="184"/>
      <c r="NJY1095" s="184"/>
      <c r="NJZ1095" s="184"/>
      <c r="NKA1095" s="184"/>
      <c r="NKB1095" s="184"/>
      <c r="NKC1095" s="184"/>
      <c r="NKD1095" s="184"/>
      <c r="NKE1095" s="184"/>
      <c r="NKF1095" s="184"/>
      <c r="NKG1095" s="184"/>
      <c r="NKH1095" s="184"/>
      <c r="NKI1095" s="184"/>
      <c r="NKJ1095" s="184"/>
      <c r="NKK1095" s="184"/>
      <c r="NKL1095" s="184"/>
      <c r="NKM1095" s="184"/>
      <c r="NKN1095" s="184"/>
      <c r="NKO1095" s="184"/>
      <c r="NKP1095" s="184"/>
      <c r="NKQ1095" s="184"/>
      <c r="NKR1095" s="184"/>
      <c r="NKS1095" s="184"/>
      <c r="NKT1095" s="184"/>
      <c r="NKU1095" s="184"/>
      <c r="NKV1095" s="184"/>
      <c r="NKW1095" s="184"/>
      <c r="NKX1095" s="184"/>
      <c r="NKY1095" s="184"/>
      <c r="NKZ1095" s="184"/>
      <c r="NLA1095" s="184"/>
      <c r="NLB1095" s="184"/>
      <c r="NLC1095" s="184"/>
      <c r="NLD1095" s="184"/>
      <c r="NLE1095" s="184"/>
      <c r="NLF1095" s="184"/>
      <c r="NLG1095" s="184"/>
      <c r="NLH1095" s="184"/>
      <c r="NLI1095" s="184"/>
      <c r="NLJ1095" s="184"/>
      <c r="NLK1095" s="184"/>
      <c r="NLL1095" s="184"/>
      <c r="NLM1095" s="184"/>
      <c r="NLN1095" s="184"/>
      <c r="NLO1095" s="184"/>
      <c r="NLP1095" s="184"/>
      <c r="NLQ1095" s="184"/>
      <c r="NLR1095" s="184"/>
      <c r="NLS1095" s="184"/>
      <c r="NLT1095" s="184"/>
      <c r="NLU1095" s="184"/>
      <c r="NLV1095" s="184"/>
      <c r="NLW1095" s="184"/>
      <c r="NLX1095" s="184"/>
      <c r="NLY1095" s="184"/>
      <c r="NLZ1095" s="184"/>
      <c r="NMA1095" s="184"/>
      <c r="NMB1095" s="184"/>
      <c r="NMC1095" s="184"/>
      <c r="NMD1095" s="184"/>
      <c r="NME1095" s="184"/>
      <c r="NMF1095" s="184"/>
      <c r="NMG1095" s="184"/>
      <c r="NMH1095" s="184"/>
      <c r="NMI1095" s="184"/>
      <c r="NMJ1095" s="184"/>
      <c r="NMK1095" s="184"/>
      <c r="NML1095" s="184"/>
      <c r="NMM1095" s="184"/>
      <c r="NMN1095" s="184"/>
      <c r="NMO1095" s="184"/>
      <c r="NMP1095" s="184"/>
      <c r="NMQ1095" s="184"/>
      <c r="NMR1095" s="184"/>
      <c r="NMS1095" s="184"/>
      <c r="NMT1095" s="184"/>
      <c r="NMU1095" s="184"/>
      <c r="NMV1095" s="184"/>
      <c r="NMW1095" s="184"/>
      <c r="NMX1095" s="184"/>
      <c r="NMY1095" s="184"/>
      <c r="NMZ1095" s="184"/>
      <c r="NNA1095" s="184"/>
      <c r="NNB1095" s="184"/>
      <c r="NNC1095" s="184"/>
      <c r="NND1095" s="184"/>
      <c r="NNE1095" s="184"/>
      <c r="NNF1095" s="184"/>
      <c r="NNG1095" s="184"/>
      <c r="NNH1095" s="184"/>
      <c r="NNI1095" s="184"/>
      <c r="NNJ1095" s="184"/>
      <c r="NNK1095" s="184"/>
      <c r="NNL1095" s="184"/>
      <c r="NNM1095" s="184"/>
      <c r="NNN1095" s="184"/>
      <c r="NNO1095" s="184"/>
      <c r="NNP1095" s="184"/>
      <c r="NNQ1095" s="184"/>
      <c r="NNR1095" s="184"/>
      <c r="NNS1095" s="184"/>
      <c r="NNT1095" s="184"/>
      <c r="NNU1095" s="184"/>
      <c r="NNV1095" s="184"/>
      <c r="NNW1095" s="184"/>
      <c r="NNX1095" s="184"/>
      <c r="NNY1095" s="184"/>
      <c r="NNZ1095" s="184"/>
      <c r="NOA1095" s="184"/>
      <c r="NOB1095" s="184"/>
      <c r="NOC1095" s="184"/>
      <c r="NOD1095" s="184"/>
      <c r="NOE1095" s="184"/>
      <c r="NOF1095" s="184"/>
      <c r="NOG1095" s="184"/>
      <c r="NOH1095" s="184"/>
      <c r="NOI1095" s="184"/>
      <c r="NOJ1095" s="184"/>
      <c r="NOK1095" s="184"/>
      <c r="NOL1095" s="184"/>
      <c r="NOM1095" s="184"/>
      <c r="NON1095" s="184"/>
      <c r="NOO1095" s="184"/>
      <c r="NOP1095" s="184"/>
      <c r="NOQ1095" s="184"/>
      <c r="NOR1095" s="184"/>
      <c r="NOS1095" s="184"/>
      <c r="NOT1095" s="184"/>
      <c r="NOU1095" s="184"/>
      <c r="NOV1095" s="184"/>
      <c r="NOW1095" s="184"/>
      <c r="NOX1095" s="184"/>
      <c r="NOY1095" s="184"/>
      <c r="NOZ1095" s="184"/>
      <c r="NPA1095" s="184"/>
      <c r="NPB1095" s="184"/>
      <c r="NPC1095" s="184"/>
      <c r="NPD1095" s="184"/>
      <c r="NPE1095" s="184"/>
      <c r="NPF1095" s="184"/>
      <c r="NPG1095" s="184"/>
      <c r="NPH1095" s="184"/>
      <c r="NPI1095" s="184"/>
      <c r="NPJ1095" s="184"/>
      <c r="NPK1095" s="184"/>
      <c r="NPL1095" s="184"/>
      <c r="NPM1095" s="184"/>
      <c r="NPN1095" s="184"/>
      <c r="NPO1095" s="184"/>
      <c r="NPP1095" s="184"/>
      <c r="NPQ1095" s="184"/>
      <c r="NPR1095" s="184"/>
      <c r="NPS1095" s="184"/>
      <c r="NPT1095" s="184"/>
      <c r="NPU1095" s="184"/>
      <c r="NPV1095" s="184"/>
      <c r="NPW1095" s="184"/>
      <c r="NPX1095" s="184"/>
      <c r="NPY1095" s="184"/>
      <c r="NPZ1095" s="184"/>
      <c r="NQA1095" s="184"/>
      <c r="NQB1095" s="184"/>
      <c r="NQC1095" s="184"/>
      <c r="NQD1095" s="184"/>
      <c r="NQE1095" s="184"/>
      <c r="NQF1095" s="184"/>
      <c r="NQG1095" s="184"/>
      <c r="NQH1095" s="184"/>
      <c r="NQI1095" s="184"/>
      <c r="NQJ1095" s="184"/>
      <c r="NQK1095" s="184"/>
      <c r="NQL1095" s="184"/>
      <c r="NQM1095" s="184"/>
      <c r="NQN1095" s="184"/>
      <c r="NQO1095" s="184"/>
      <c r="NQP1095" s="184"/>
      <c r="NQQ1095" s="184"/>
      <c r="NQR1095" s="184"/>
      <c r="NQS1095" s="184"/>
      <c r="NQT1095" s="184"/>
      <c r="NQU1095" s="184"/>
      <c r="NQV1095" s="184"/>
      <c r="NQW1095" s="184"/>
      <c r="NQX1095" s="184"/>
      <c r="NQY1095" s="184"/>
      <c r="NQZ1095" s="184"/>
      <c r="NRA1095" s="184"/>
      <c r="NRB1095" s="184"/>
      <c r="NRC1095" s="184"/>
      <c r="NRD1095" s="184"/>
      <c r="NRE1095" s="184"/>
      <c r="NRF1095" s="184"/>
      <c r="NRG1095" s="184"/>
      <c r="NRH1095" s="184"/>
      <c r="NRI1095" s="184"/>
      <c r="NRJ1095" s="184"/>
      <c r="NRK1095" s="184"/>
      <c r="NRL1095" s="184"/>
      <c r="NRM1095" s="184"/>
      <c r="NRN1095" s="184"/>
      <c r="NRO1095" s="184"/>
      <c r="NRP1095" s="184"/>
      <c r="NRQ1095" s="184"/>
      <c r="NRR1095" s="184"/>
      <c r="NRS1095" s="184"/>
      <c r="NRT1095" s="184"/>
      <c r="NRU1095" s="184"/>
      <c r="NRV1095" s="184"/>
      <c r="NRW1095" s="184"/>
      <c r="NRX1095" s="184"/>
      <c r="NRY1095" s="184"/>
      <c r="NRZ1095" s="184"/>
      <c r="NSA1095" s="184"/>
      <c r="NSB1095" s="184"/>
      <c r="NSC1095" s="184"/>
      <c r="NSD1095" s="184"/>
      <c r="NSE1095" s="184"/>
      <c r="NSF1095" s="184"/>
      <c r="NSG1095" s="184"/>
      <c r="NSH1095" s="184"/>
      <c r="NSI1095" s="184"/>
      <c r="NSJ1095" s="184"/>
      <c r="NSK1095" s="184"/>
      <c r="NSL1095" s="184"/>
      <c r="NSM1095" s="184"/>
      <c r="NSN1095" s="184"/>
      <c r="NSO1095" s="184"/>
      <c r="NSP1095" s="184"/>
      <c r="NSQ1095" s="184"/>
      <c r="NSR1095" s="184"/>
      <c r="NSS1095" s="184"/>
      <c r="NST1095" s="184"/>
      <c r="NSU1095" s="184"/>
      <c r="NSV1095" s="184"/>
      <c r="NSW1095" s="184"/>
      <c r="NSX1095" s="184"/>
      <c r="NSY1095" s="184"/>
      <c r="NSZ1095" s="184"/>
      <c r="NTA1095" s="184"/>
      <c r="NTB1095" s="184"/>
      <c r="NTC1095" s="184"/>
      <c r="NTD1095" s="184"/>
      <c r="NTE1095" s="184"/>
      <c r="NTF1095" s="184"/>
      <c r="NTG1095" s="184"/>
      <c r="NTH1095" s="184"/>
      <c r="NTI1095" s="184"/>
      <c r="NTJ1095" s="184"/>
      <c r="NTK1095" s="184"/>
      <c r="NTL1095" s="184"/>
      <c r="NTM1095" s="184"/>
      <c r="NTN1095" s="184"/>
      <c r="NTO1095" s="184"/>
      <c r="NTP1095" s="184"/>
      <c r="NTQ1095" s="184"/>
      <c r="NTR1095" s="184"/>
      <c r="NTS1095" s="184"/>
      <c r="NTT1095" s="184"/>
      <c r="NTU1095" s="184"/>
      <c r="NTV1095" s="184"/>
      <c r="NTW1095" s="184"/>
      <c r="NTX1095" s="184"/>
      <c r="NTY1095" s="184"/>
      <c r="NTZ1095" s="184"/>
      <c r="NUA1095" s="184"/>
      <c r="NUB1095" s="184"/>
      <c r="NUC1095" s="184"/>
      <c r="NUD1095" s="184"/>
      <c r="NUE1095" s="184"/>
      <c r="NUF1095" s="184"/>
      <c r="NUG1095" s="184"/>
      <c r="NUH1095" s="184"/>
      <c r="NUI1095" s="184"/>
      <c r="NUJ1095" s="184"/>
      <c r="NUK1095" s="184"/>
      <c r="NUL1095" s="184"/>
      <c r="NUM1095" s="184"/>
      <c r="NUN1095" s="184"/>
      <c r="NUO1095" s="184"/>
      <c r="NUP1095" s="184"/>
      <c r="NUQ1095" s="184"/>
      <c r="NUR1095" s="184"/>
      <c r="NUS1095" s="184"/>
      <c r="NUT1095" s="184"/>
      <c r="NUU1095" s="184"/>
      <c r="NUV1095" s="184"/>
      <c r="NUW1095" s="184"/>
      <c r="NUX1095" s="184"/>
      <c r="NUY1095" s="184"/>
      <c r="NUZ1095" s="184"/>
      <c r="NVA1095" s="184"/>
      <c r="NVB1095" s="184"/>
      <c r="NVC1095" s="184"/>
      <c r="NVD1095" s="184"/>
      <c r="NVE1095" s="184"/>
      <c r="NVF1095" s="184"/>
      <c r="NVG1095" s="184"/>
      <c r="NVH1095" s="184"/>
      <c r="NVI1095" s="184"/>
      <c r="NVJ1095" s="184"/>
      <c r="NVK1095" s="184"/>
      <c r="NVL1095" s="184"/>
      <c r="NVM1095" s="184"/>
      <c r="NVN1095" s="184"/>
      <c r="NVO1095" s="184"/>
      <c r="NVP1095" s="184"/>
      <c r="NVQ1095" s="184"/>
      <c r="NVR1095" s="184"/>
      <c r="NVS1095" s="184"/>
      <c r="NVT1095" s="184"/>
      <c r="NVU1095" s="184"/>
      <c r="NVV1095" s="184"/>
      <c r="NVW1095" s="184"/>
      <c r="NVX1095" s="184"/>
      <c r="NVY1095" s="184"/>
      <c r="NVZ1095" s="184"/>
      <c r="NWA1095" s="184"/>
      <c r="NWB1095" s="184"/>
      <c r="NWC1095" s="184"/>
      <c r="NWD1095" s="184"/>
      <c r="NWE1095" s="184"/>
      <c r="NWF1095" s="184"/>
      <c r="NWG1095" s="184"/>
      <c r="NWH1095" s="184"/>
      <c r="NWI1095" s="184"/>
      <c r="NWJ1095" s="184"/>
      <c r="NWK1095" s="184"/>
      <c r="NWL1095" s="184"/>
      <c r="NWM1095" s="184"/>
      <c r="NWN1095" s="184"/>
      <c r="NWO1095" s="184"/>
      <c r="NWP1095" s="184"/>
      <c r="NWQ1095" s="184"/>
      <c r="NWR1095" s="184"/>
      <c r="NWS1095" s="184"/>
      <c r="NWT1095" s="184"/>
      <c r="NWU1095" s="184"/>
      <c r="NWV1095" s="184"/>
      <c r="NWW1095" s="184"/>
      <c r="NWX1095" s="184"/>
      <c r="NWY1095" s="184"/>
      <c r="NWZ1095" s="184"/>
      <c r="NXA1095" s="184"/>
      <c r="NXB1095" s="184"/>
      <c r="NXC1095" s="184"/>
      <c r="NXD1095" s="184"/>
      <c r="NXE1095" s="184"/>
      <c r="NXF1095" s="184"/>
      <c r="NXG1095" s="184"/>
      <c r="NXH1095" s="184"/>
      <c r="NXI1095" s="184"/>
      <c r="NXJ1095" s="184"/>
      <c r="NXK1095" s="184"/>
      <c r="NXL1095" s="184"/>
      <c r="NXM1095" s="184"/>
      <c r="NXN1095" s="184"/>
      <c r="NXO1095" s="184"/>
      <c r="NXP1095" s="184"/>
      <c r="NXQ1095" s="184"/>
      <c r="NXR1095" s="184"/>
      <c r="NXS1095" s="184"/>
      <c r="NXT1095" s="184"/>
      <c r="NXU1095" s="184"/>
      <c r="NXV1095" s="184"/>
      <c r="NXW1095" s="184"/>
      <c r="NXX1095" s="184"/>
      <c r="NXY1095" s="184"/>
      <c r="NXZ1095" s="184"/>
      <c r="NYA1095" s="184"/>
      <c r="NYB1095" s="184"/>
      <c r="NYC1095" s="184"/>
      <c r="NYD1095" s="184"/>
      <c r="NYE1095" s="184"/>
      <c r="NYF1095" s="184"/>
      <c r="NYG1095" s="184"/>
      <c r="NYH1095" s="184"/>
      <c r="NYI1095" s="184"/>
      <c r="NYJ1095" s="184"/>
      <c r="NYK1095" s="184"/>
      <c r="NYL1095" s="184"/>
      <c r="NYM1095" s="184"/>
      <c r="NYN1095" s="184"/>
      <c r="NYO1095" s="184"/>
      <c r="NYP1095" s="184"/>
      <c r="NYQ1095" s="184"/>
      <c r="NYR1095" s="184"/>
      <c r="NYS1095" s="184"/>
      <c r="NYT1095" s="184"/>
      <c r="NYU1095" s="184"/>
      <c r="NYV1095" s="184"/>
      <c r="NYW1095" s="184"/>
      <c r="NYX1095" s="184"/>
      <c r="NYY1095" s="184"/>
      <c r="NYZ1095" s="184"/>
      <c r="NZA1095" s="184"/>
      <c r="NZB1095" s="184"/>
      <c r="NZC1095" s="184"/>
      <c r="NZD1095" s="184"/>
      <c r="NZE1095" s="184"/>
      <c r="NZF1095" s="184"/>
      <c r="NZG1095" s="184"/>
      <c r="NZH1095" s="184"/>
      <c r="NZI1095" s="184"/>
      <c r="NZJ1095" s="184"/>
      <c r="NZK1095" s="184"/>
      <c r="NZL1095" s="184"/>
      <c r="NZM1095" s="184"/>
      <c r="NZN1095" s="184"/>
      <c r="NZO1095" s="184"/>
      <c r="NZP1095" s="184"/>
      <c r="NZQ1095" s="184"/>
      <c r="NZR1095" s="184"/>
      <c r="NZS1095" s="184"/>
      <c r="NZT1095" s="184"/>
      <c r="NZU1095" s="184"/>
      <c r="NZV1095" s="184"/>
      <c r="NZW1095" s="184"/>
      <c r="NZX1095" s="184"/>
      <c r="NZY1095" s="184"/>
      <c r="NZZ1095" s="184"/>
      <c r="OAA1095" s="184"/>
      <c r="OAB1095" s="184"/>
      <c r="OAC1095" s="184"/>
      <c r="OAD1095" s="184"/>
      <c r="OAE1095" s="184"/>
      <c r="OAF1095" s="184"/>
      <c r="OAG1095" s="184"/>
      <c r="OAH1095" s="184"/>
      <c r="OAI1095" s="184"/>
      <c r="OAJ1095" s="184"/>
      <c r="OAK1095" s="184"/>
      <c r="OAL1095" s="184"/>
      <c r="OAM1095" s="184"/>
      <c r="OAN1095" s="184"/>
      <c r="OAO1095" s="184"/>
      <c r="OAP1095" s="184"/>
      <c r="OAQ1095" s="184"/>
      <c r="OAR1095" s="184"/>
      <c r="OAS1095" s="184"/>
      <c r="OAT1095" s="184"/>
      <c r="OAU1095" s="184"/>
      <c r="OAV1095" s="184"/>
      <c r="OAW1095" s="184"/>
      <c r="OAX1095" s="184"/>
      <c r="OAY1095" s="184"/>
      <c r="OAZ1095" s="184"/>
      <c r="OBA1095" s="184"/>
      <c r="OBB1095" s="184"/>
      <c r="OBC1095" s="184"/>
      <c r="OBD1095" s="184"/>
      <c r="OBE1095" s="184"/>
      <c r="OBF1095" s="184"/>
      <c r="OBG1095" s="184"/>
      <c r="OBH1095" s="184"/>
      <c r="OBI1095" s="184"/>
      <c r="OBJ1095" s="184"/>
      <c r="OBK1095" s="184"/>
      <c r="OBL1095" s="184"/>
      <c r="OBM1095" s="184"/>
      <c r="OBN1095" s="184"/>
      <c r="OBO1095" s="184"/>
      <c r="OBP1095" s="184"/>
      <c r="OBQ1095" s="184"/>
      <c r="OBR1095" s="184"/>
      <c r="OBS1095" s="184"/>
      <c r="OBT1095" s="184"/>
      <c r="OBU1095" s="184"/>
      <c r="OBV1095" s="184"/>
      <c r="OBW1095" s="184"/>
      <c r="OBX1095" s="184"/>
      <c r="OBY1095" s="184"/>
      <c r="OBZ1095" s="184"/>
      <c r="OCA1095" s="184"/>
      <c r="OCB1095" s="184"/>
      <c r="OCC1095" s="184"/>
      <c r="OCD1095" s="184"/>
      <c r="OCE1095" s="184"/>
      <c r="OCF1095" s="184"/>
      <c r="OCG1095" s="184"/>
      <c r="OCH1095" s="184"/>
      <c r="OCI1095" s="184"/>
      <c r="OCJ1095" s="184"/>
      <c r="OCK1095" s="184"/>
      <c r="OCL1095" s="184"/>
      <c r="OCM1095" s="184"/>
      <c r="OCN1095" s="184"/>
      <c r="OCO1095" s="184"/>
      <c r="OCP1095" s="184"/>
      <c r="OCQ1095" s="184"/>
      <c r="OCR1095" s="184"/>
      <c r="OCS1095" s="184"/>
      <c r="OCT1095" s="184"/>
      <c r="OCU1095" s="184"/>
      <c r="OCV1095" s="184"/>
      <c r="OCW1095" s="184"/>
      <c r="OCX1095" s="184"/>
      <c r="OCY1095" s="184"/>
      <c r="OCZ1095" s="184"/>
      <c r="ODA1095" s="184"/>
      <c r="ODB1095" s="184"/>
      <c r="ODC1095" s="184"/>
      <c r="ODD1095" s="184"/>
      <c r="ODE1095" s="184"/>
      <c r="ODF1095" s="184"/>
      <c r="ODG1095" s="184"/>
      <c r="ODH1095" s="184"/>
      <c r="ODI1095" s="184"/>
      <c r="ODJ1095" s="184"/>
      <c r="ODK1095" s="184"/>
      <c r="ODL1095" s="184"/>
      <c r="ODM1095" s="184"/>
      <c r="ODN1095" s="184"/>
      <c r="ODO1095" s="184"/>
      <c r="ODP1095" s="184"/>
      <c r="ODQ1095" s="184"/>
      <c r="ODR1095" s="184"/>
      <c r="ODS1095" s="184"/>
      <c r="ODT1095" s="184"/>
      <c r="ODU1095" s="184"/>
      <c r="ODV1095" s="184"/>
      <c r="ODW1095" s="184"/>
      <c r="ODX1095" s="184"/>
      <c r="ODY1095" s="184"/>
      <c r="ODZ1095" s="184"/>
      <c r="OEA1095" s="184"/>
      <c r="OEB1095" s="184"/>
      <c r="OEC1095" s="184"/>
      <c r="OED1095" s="184"/>
      <c r="OEE1095" s="184"/>
      <c r="OEF1095" s="184"/>
      <c r="OEG1095" s="184"/>
      <c r="OEH1095" s="184"/>
      <c r="OEI1095" s="184"/>
      <c r="OEJ1095" s="184"/>
      <c r="OEK1095" s="184"/>
      <c r="OEL1095" s="184"/>
      <c r="OEM1095" s="184"/>
      <c r="OEN1095" s="184"/>
      <c r="OEO1095" s="184"/>
      <c r="OEP1095" s="184"/>
      <c r="OEQ1095" s="184"/>
      <c r="OER1095" s="184"/>
      <c r="OES1095" s="184"/>
      <c r="OET1095" s="184"/>
      <c r="OEU1095" s="184"/>
      <c r="OEV1095" s="184"/>
      <c r="OEW1095" s="184"/>
      <c r="OEX1095" s="184"/>
      <c r="OEY1095" s="184"/>
      <c r="OEZ1095" s="184"/>
      <c r="OFA1095" s="184"/>
      <c r="OFB1095" s="184"/>
      <c r="OFC1095" s="184"/>
      <c r="OFD1095" s="184"/>
      <c r="OFE1095" s="184"/>
      <c r="OFF1095" s="184"/>
      <c r="OFG1095" s="184"/>
      <c r="OFH1095" s="184"/>
      <c r="OFI1095" s="184"/>
      <c r="OFJ1095" s="184"/>
      <c r="OFK1095" s="184"/>
      <c r="OFL1095" s="184"/>
      <c r="OFM1095" s="184"/>
      <c r="OFN1095" s="184"/>
      <c r="OFO1095" s="184"/>
      <c r="OFP1095" s="184"/>
      <c r="OFQ1095" s="184"/>
      <c r="OFR1095" s="184"/>
      <c r="OFS1095" s="184"/>
      <c r="OFT1095" s="184"/>
      <c r="OFU1095" s="184"/>
      <c r="OFV1095" s="184"/>
      <c r="OFW1095" s="184"/>
      <c r="OFX1095" s="184"/>
      <c r="OFY1095" s="184"/>
      <c r="OFZ1095" s="184"/>
      <c r="OGA1095" s="184"/>
      <c r="OGB1095" s="184"/>
      <c r="OGC1095" s="184"/>
      <c r="OGD1095" s="184"/>
      <c r="OGE1095" s="184"/>
      <c r="OGF1095" s="184"/>
      <c r="OGG1095" s="184"/>
      <c r="OGH1095" s="184"/>
      <c r="OGI1095" s="184"/>
      <c r="OGJ1095" s="184"/>
      <c r="OGK1095" s="184"/>
      <c r="OGL1095" s="184"/>
      <c r="OGM1095" s="184"/>
      <c r="OGN1095" s="184"/>
      <c r="OGO1095" s="184"/>
      <c r="OGP1095" s="184"/>
      <c r="OGQ1095" s="184"/>
      <c r="OGR1095" s="184"/>
      <c r="OGS1095" s="184"/>
      <c r="OGT1095" s="184"/>
      <c r="OGU1095" s="184"/>
      <c r="OGV1095" s="184"/>
      <c r="OGW1095" s="184"/>
      <c r="OGX1095" s="184"/>
      <c r="OGY1095" s="184"/>
      <c r="OGZ1095" s="184"/>
      <c r="OHA1095" s="184"/>
      <c r="OHB1095" s="184"/>
      <c r="OHC1095" s="184"/>
      <c r="OHD1095" s="184"/>
      <c r="OHE1095" s="184"/>
      <c r="OHF1095" s="184"/>
      <c r="OHG1095" s="184"/>
      <c r="OHH1095" s="184"/>
      <c r="OHI1095" s="184"/>
      <c r="OHJ1095" s="184"/>
      <c r="OHK1095" s="184"/>
      <c r="OHL1095" s="184"/>
      <c r="OHM1095" s="184"/>
      <c r="OHN1095" s="184"/>
      <c r="OHO1095" s="184"/>
      <c r="OHP1095" s="184"/>
      <c r="OHQ1095" s="184"/>
      <c r="OHR1095" s="184"/>
      <c r="OHS1095" s="184"/>
      <c r="OHT1095" s="184"/>
      <c r="OHU1095" s="184"/>
      <c r="OHV1095" s="184"/>
      <c r="OHW1095" s="184"/>
      <c r="OHX1095" s="184"/>
      <c r="OHY1095" s="184"/>
      <c r="OHZ1095" s="184"/>
      <c r="OIA1095" s="184"/>
      <c r="OIB1095" s="184"/>
      <c r="OIC1095" s="184"/>
      <c r="OID1095" s="184"/>
      <c r="OIE1095" s="184"/>
      <c r="OIF1095" s="184"/>
      <c r="OIG1095" s="184"/>
      <c r="OIH1095" s="184"/>
      <c r="OII1095" s="184"/>
      <c r="OIJ1095" s="184"/>
      <c r="OIK1095" s="184"/>
      <c r="OIL1095" s="184"/>
      <c r="OIM1095" s="184"/>
      <c r="OIN1095" s="184"/>
      <c r="OIO1095" s="184"/>
      <c r="OIP1095" s="184"/>
      <c r="OIQ1095" s="184"/>
      <c r="OIR1095" s="184"/>
      <c r="OIS1095" s="184"/>
      <c r="OIT1095" s="184"/>
      <c r="OIU1095" s="184"/>
      <c r="OIV1095" s="184"/>
      <c r="OIW1095" s="184"/>
      <c r="OIX1095" s="184"/>
      <c r="OIY1095" s="184"/>
      <c r="OIZ1095" s="184"/>
      <c r="OJA1095" s="184"/>
      <c r="OJB1095" s="184"/>
      <c r="OJC1095" s="184"/>
      <c r="OJD1095" s="184"/>
      <c r="OJE1095" s="184"/>
      <c r="OJF1095" s="184"/>
      <c r="OJG1095" s="184"/>
      <c r="OJH1095" s="184"/>
      <c r="OJI1095" s="184"/>
      <c r="OJJ1095" s="184"/>
      <c r="OJK1095" s="184"/>
      <c r="OJL1095" s="184"/>
      <c r="OJM1095" s="184"/>
      <c r="OJN1095" s="184"/>
      <c r="OJO1095" s="184"/>
      <c r="OJP1095" s="184"/>
      <c r="OJQ1095" s="184"/>
      <c r="OJR1095" s="184"/>
      <c r="OJS1095" s="184"/>
      <c r="OJT1095" s="184"/>
      <c r="OJU1095" s="184"/>
      <c r="OJV1095" s="184"/>
      <c r="OJW1095" s="184"/>
      <c r="OJX1095" s="184"/>
      <c r="OJY1095" s="184"/>
      <c r="OJZ1095" s="184"/>
      <c r="OKA1095" s="184"/>
      <c r="OKB1095" s="184"/>
      <c r="OKC1095" s="184"/>
      <c r="OKD1095" s="184"/>
      <c r="OKE1095" s="184"/>
      <c r="OKF1095" s="184"/>
      <c r="OKG1095" s="184"/>
      <c r="OKH1095" s="184"/>
      <c r="OKI1095" s="184"/>
      <c r="OKJ1095" s="184"/>
      <c r="OKK1095" s="184"/>
      <c r="OKL1095" s="184"/>
      <c r="OKM1095" s="184"/>
      <c r="OKN1095" s="184"/>
      <c r="OKO1095" s="184"/>
      <c r="OKP1095" s="184"/>
      <c r="OKQ1095" s="184"/>
      <c r="OKR1095" s="184"/>
      <c r="OKS1095" s="184"/>
      <c r="OKT1095" s="184"/>
      <c r="OKU1095" s="184"/>
      <c r="OKV1095" s="184"/>
      <c r="OKW1095" s="184"/>
      <c r="OKX1095" s="184"/>
      <c r="OKY1095" s="184"/>
      <c r="OKZ1095" s="184"/>
      <c r="OLA1095" s="184"/>
      <c r="OLB1095" s="184"/>
      <c r="OLC1095" s="184"/>
      <c r="OLD1095" s="184"/>
      <c r="OLE1095" s="184"/>
      <c r="OLF1095" s="184"/>
      <c r="OLG1095" s="184"/>
      <c r="OLH1095" s="184"/>
      <c r="OLI1095" s="184"/>
      <c r="OLJ1095" s="184"/>
      <c r="OLK1095" s="184"/>
      <c r="OLL1095" s="184"/>
      <c r="OLM1095" s="184"/>
      <c r="OLN1095" s="184"/>
      <c r="OLO1095" s="184"/>
      <c r="OLP1095" s="184"/>
      <c r="OLQ1095" s="184"/>
      <c r="OLR1095" s="184"/>
      <c r="OLS1095" s="184"/>
      <c r="OLT1095" s="184"/>
      <c r="OLU1095" s="184"/>
      <c r="OLV1095" s="184"/>
      <c r="OLW1095" s="184"/>
      <c r="OLX1095" s="184"/>
      <c r="OLY1095" s="184"/>
      <c r="OLZ1095" s="184"/>
      <c r="OMA1095" s="184"/>
      <c r="OMB1095" s="184"/>
      <c r="OMC1095" s="184"/>
      <c r="OMD1095" s="184"/>
      <c r="OME1095" s="184"/>
      <c r="OMF1095" s="184"/>
      <c r="OMG1095" s="184"/>
      <c r="OMH1095" s="184"/>
      <c r="OMI1095" s="184"/>
      <c r="OMJ1095" s="184"/>
      <c r="OMK1095" s="184"/>
      <c r="OML1095" s="184"/>
      <c r="OMM1095" s="184"/>
      <c r="OMN1095" s="184"/>
      <c r="OMO1095" s="184"/>
      <c r="OMP1095" s="184"/>
      <c r="OMQ1095" s="184"/>
      <c r="OMR1095" s="184"/>
      <c r="OMS1095" s="184"/>
      <c r="OMT1095" s="184"/>
      <c r="OMU1095" s="184"/>
      <c r="OMV1095" s="184"/>
      <c r="OMW1095" s="184"/>
      <c r="OMX1095" s="184"/>
      <c r="OMY1095" s="184"/>
      <c r="OMZ1095" s="184"/>
      <c r="ONA1095" s="184"/>
      <c r="ONB1095" s="184"/>
      <c r="ONC1095" s="184"/>
      <c r="OND1095" s="184"/>
      <c r="ONE1095" s="184"/>
      <c r="ONF1095" s="184"/>
      <c r="ONG1095" s="184"/>
      <c r="ONH1095" s="184"/>
      <c r="ONI1095" s="184"/>
      <c r="ONJ1095" s="184"/>
      <c r="ONK1095" s="184"/>
      <c r="ONL1095" s="184"/>
      <c r="ONM1095" s="184"/>
      <c r="ONN1095" s="184"/>
      <c r="ONO1095" s="184"/>
      <c r="ONP1095" s="184"/>
      <c r="ONQ1095" s="184"/>
      <c r="ONR1095" s="184"/>
      <c r="ONS1095" s="184"/>
      <c r="ONT1095" s="184"/>
      <c r="ONU1095" s="184"/>
      <c r="ONV1095" s="184"/>
      <c r="ONW1095" s="184"/>
      <c r="ONX1095" s="184"/>
      <c r="ONY1095" s="184"/>
      <c r="ONZ1095" s="184"/>
      <c r="OOA1095" s="184"/>
      <c r="OOB1095" s="184"/>
      <c r="OOC1095" s="184"/>
      <c r="OOD1095" s="184"/>
      <c r="OOE1095" s="184"/>
      <c r="OOF1095" s="184"/>
      <c r="OOG1095" s="184"/>
      <c r="OOH1095" s="184"/>
      <c r="OOI1095" s="184"/>
      <c r="OOJ1095" s="184"/>
      <c r="OOK1095" s="184"/>
      <c r="OOL1095" s="184"/>
      <c r="OOM1095" s="184"/>
      <c r="OON1095" s="184"/>
      <c r="OOO1095" s="184"/>
      <c r="OOP1095" s="184"/>
      <c r="OOQ1095" s="184"/>
      <c r="OOR1095" s="184"/>
      <c r="OOS1095" s="184"/>
      <c r="OOT1095" s="184"/>
      <c r="OOU1095" s="184"/>
      <c r="OOV1095" s="184"/>
      <c r="OOW1095" s="184"/>
      <c r="OOX1095" s="184"/>
      <c r="OOY1095" s="184"/>
      <c r="OOZ1095" s="184"/>
      <c r="OPA1095" s="184"/>
      <c r="OPB1095" s="184"/>
      <c r="OPC1095" s="184"/>
      <c r="OPD1095" s="184"/>
      <c r="OPE1095" s="184"/>
      <c r="OPF1095" s="184"/>
      <c r="OPG1095" s="184"/>
      <c r="OPH1095" s="184"/>
      <c r="OPI1095" s="184"/>
      <c r="OPJ1095" s="184"/>
      <c r="OPK1095" s="184"/>
      <c r="OPL1095" s="184"/>
      <c r="OPM1095" s="184"/>
      <c r="OPN1095" s="184"/>
      <c r="OPO1095" s="184"/>
      <c r="OPP1095" s="184"/>
      <c r="OPQ1095" s="184"/>
      <c r="OPR1095" s="184"/>
      <c r="OPS1095" s="184"/>
      <c r="OPT1095" s="184"/>
      <c r="OPU1095" s="184"/>
      <c r="OPV1095" s="184"/>
      <c r="OPW1095" s="184"/>
      <c r="OPX1095" s="184"/>
      <c r="OPY1095" s="184"/>
      <c r="OPZ1095" s="184"/>
      <c r="OQA1095" s="184"/>
      <c r="OQB1095" s="184"/>
      <c r="OQC1095" s="184"/>
      <c r="OQD1095" s="184"/>
      <c r="OQE1095" s="184"/>
      <c r="OQF1095" s="184"/>
      <c r="OQG1095" s="184"/>
      <c r="OQH1095" s="184"/>
      <c r="OQI1095" s="184"/>
      <c r="OQJ1095" s="184"/>
      <c r="OQK1095" s="184"/>
      <c r="OQL1095" s="184"/>
      <c r="OQM1095" s="184"/>
      <c r="OQN1095" s="184"/>
      <c r="OQO1095" s="184"/>
      <c r="OQP1095" s="184"/>
      <c r="OQQ1095" s="184"/>
      <c r="OQR1095" s="184"/>
      <c r="OQS1095" s="184"/>
      <c r="OQT1095" s="184"/>
      <c r="OQU1095" s="184"/>
      <c r="OQV1095" s="184"/>
      <c r="OQW1095" s="184"/>
      <c r="OQX1095" s="184"/>
      <c r="OQY1095" s="184"/>
      <c r="OQZ1095" s="184"/>
      <c r="ORA1095" s="184"/>
      <c r="ORB1095" s="184"/>
      <c r="ORC1095" s="184"/>
      <c r="ORD1095" s="184"/>
      <c r="ORE1095" s="184"/>
      <c r="ORF1095" s="184"/>
      <c r="ORG1095" s="184"/>
      <c r="ORH1095" s="184"/>
      <c r="ORI1095" s="184"/>
      <c r="ORJ1095" s="184"/>
      <c r="ORK1095" s="184"/>
      <c r="ORL1095" s="184"/>
      <c r="ORM1095" s="184"/>
      <c r="ORN1095" s="184"/>
      <c r="ORO1095" s="184"/>
      <c r="ORP1095" s="184"/>
      <c r="ORQ1095" s="184"/>
      <c r="ORR1095" s="184"/>
      <c r="ORS1095" s="184"/>
      <c r="ORT1095" s="184"/>
      <c r="ORU1095" s="184"/>
      <c r="ORV1095" s="184"/>
      <c r="ORW1095" s="184"/>
      <c r="ORX1095" s="184"/>
      <c r="ORY1095" s="184"/>
      <c r="ORZ1095" s="184"/>
      <c r="OSA1095" s="184"/>
      <c r="OSB1095" s="184"/>
      <c r="OSC1095" s="184"/>
      <c r="OSD1095" s="184"/>
      <c r="OSE1095" s="184"/>
      <c r="OSF1095" s="184"/>
      <c r="OSG1095" s="184"/>
      <c r="OSH1095" s="184"/>
      <c r="OSI1095" s="184"/>
      <c r="OSJ1095" s="184"/>
      <c r="OSK1095" s="184"/>
      <c r="OSL1095" s="184"/>
      <c r="OSM1095" s="184"/>
      <c r="OSN1095" s="184"/>
      <c r="OSO1095" s="184"/>
      <c r="OSP1095" s="184"/>
      <c r="OSQ1095" s="184"/>
      <c r="OSR1095" s="184"/>
      <c r="OSS1095" s="184"/>
      <c r="OST1095" s="184"/>
      <c r="OSU1095" s="184"/>
      <c r="OSV1095" s="184"/>
      <c r="OSW1095" s="184"/>
      <c r="OSX1095" s="184"/>
      <c r="OSY1095" s="184"/>
      <c r="OSZ1095" s="184"/>
      <c r="OTA1095" s="184"/>
      <c r="OTB1095" s="184"/>
      <c r="OTC1095" s="184"/>
      <c r="OTD1095" s="184"/>
      <c r="OTE1095" s="184"/>
      <c r="OTF1095" s="184"/>
      <c r="OTG1095" s="184"/>
      <c r="OTH1095" s="184"/>
      <c r="OTI1095" s="184"/>
      <c r="OTJ1095" s="184"/>
      <c r="OTK1095" s="184"/>
      <c r="OTL1095" s="184"/>
      <c r="OTM1095" s="184"/>
      <c r="OTN1095" s="184"/>
      <c r="OTO1095" s="184"/>
      <c r="OTP1095" s="184"/>
      <c r="OTQ1095" s="184"/>
      <c r="OTR1095" s="184"/>
      <c r="OTS1095" s="184"/>
      <c r="OTT1095" s="184"/>
      <c r="OTU1095" s="184"/>
      <c r="OTV1095" s="184"/>
      <c r="OTW1095" s="184"/>
      <c r="OTX1095" s="184"/>
      <c r="OTY1095" s="184"/>
      <c r="OTZ1095" s="184"/>
      <c r="OUA1095" s="184"/>
      <c r="OUB1095" s="184"/>
      <c r="OUC1095" s="184"/>
      <c r="OUD1095" s="184"/>
      <c r="OUE1095" s="184"/>
      <c r="OUF1095" s="184"/>
      <c r="OUG1095" s="184"/>
      <c r="OUH1095" s="184"/>
      <c r="OUI1095" s="184"/>
      <c r="OUJ1095" s="184"/>
      <c r="OUK1095" s="184"/>
      <c r="OUL1095" s="184"/>
      <c r="OUM1095" s="184"/>
      <c r="OUN1095" s="184"/>
      <c r="OUO1095" s="184"/>
      <c r="OUP1095" s="184"/>
      <c r="OUQ1095" s="184"/>
      <c r="OUR1095" s="184"/>
      <c r="OUS1095" s="184"/>
      <c r="OUT1095" s="184"/>
      <c r="OUU1095" s="184"/>
      <c r="OUV1095" s="184"/>
      <c r="OUW1095" s="184"/>
      <c r="OUX1095" s="184"/>
      <c r="OUY1095" s="184"/>
      <c r="OUZ1095" s="184"/>
      <c r="OVA1095" s="184"/>
      <c r="OVB1095" s="184"/>
      <c r="OVC1095" s="184"/>
      <c r="OVD1095" s="184"/>
      <c r="OVE1095" s="184"/>
      <c r="OVF1095" s="184"/>
      <c r="OVG1095" s="184"/>
      <c r="OVH1095" s="184"/>
      <c r="OVI1095" s="184"/>
      <c r="OVJ1095" s="184"/>
      <c r="OVK1095" s="184"/>
      <c r="OVL1095" s="184"/>
      <c r="OVM1095" s="184"/>
      <c r="OVN1095" s="184"/>
      <c r="OVO1095" s="184"/>
      <c r="OVP1095" s="184"/>
      <c r="OVQ1095" s="184"/>
      <c r="OVR1095" s="184"/>
      <c r="OVS1095" s="184"/>
      <c r="OVT1095" s="184"/>
      <c r="OVU1095" s="184"/>
      <c r="OVV1095" s="184"/>
      <c r="OVW1095" s="184"/>
      <c r="OVX1095" s="184"/>
      <c r="OVY1095" s="184"/>
      <c r="OVZ1095" s="184"/>
      <c r="OWA1095" s="184"/>
      <c r="OWB1095" s="184"/>
      <c r="OWC1095" s="184"/>
      <c r="OWD1095" s="184"/>
      <c r="OWE1095" s="184"/>
      <c r="OWF1095" s="184"/>
      <c r="OWG1095" s="184"/>
      <c r="OWH1095" s="184"/>
      <c r="OWI1095" s="184"/>
      <c r="OWJ1095" s="184"/>
      <c r="OWK1095" s="184"/>
      <c r="OWL1095" s="184"/>
      <c r="OWM1095" s="184"/>
      <c r="OWN1095" s="184"/>
      <c r="OWO1095" s="184"/>
      <c r="OWP1095" s="184"/>
      <c r="OWQ1095" s="184"/>
      <c r="OWR1095" s="184"/>
      <c r="OWS1095" s="184"/>
      <c r="OWT1095" s="184"/>
      <c r="OWU1095" s="184"/>
      <c r="OWV1095" s="184"/>
      <c r="OWW1095" s="184"/>
      <c r="OWX1095" s="184"/>
      <c r="OWY1095" s="184"/>
      <c r="OWZ1095" s="184"/>
      <c r="OXA1095" s="184"/>
      <c r="OXB1095" s="184"/>
      <c r="OXC1095" s="184"/>
      <c r="OXD1095" s="184"/>
      <c r="OXE1095" s="184"/>
      <c r="OXF1095" s="184"/>
      <c r="OXG1095" s="184"/>
      <c r="OXH1095" s="184"/>
      <c r="OXI1095" s="184"/>
      <c r="OXJ1095" s="184"/>
      <c r="OXK1095" s="184"/>
      <c r="OXL1095" s="184"/>
      <c r="OXM1095" s="184"/>
      <c r="OXN1095" s="184"/>
      <c r="OXO1095" s="184"/>
      <c r="OXP1095" s="184"/>
      <c r="OXQ1095" s="184"/>
      <c r="OXR1095" s="184"/>
      <c r="OXS1095" s="184"/>
      <c r="OXT1095" s="184"/>
      <c r="OXU1095" s="184"/>
      <c r="OXV1095" s="184"/>
      <c r="OXW1095" s="184"/>
      <c r="OXX1095" s="184"/>
      <c r="OXY1095" s="184"/>
      <c r="OXZ1095" s="184"/>
      <c r="OYA1095" s="184"/>
      <c r="OYB1095" s="184"/>
      <c r="OYC1095" s="184"/>
      <c r="OYD1095" s="184"/>
      <c r="OYE1095" s="184"/>
      <c r="OYF1095" s="184"/>
      <c r="OYG1095" s="184"/>
      <c r="OYH1095" s="184"/>
      <c r="OYI1095" s="184"/>
      <c r="OYJ1095" s="184"/>
      <c r="OYK1095" s="184"/>
      <c r="OYL1095" s="184"/>
      <c r="OYM1095" s="184"/>
      <c r="OYN1095" s="184"/>
      <c r="OYO1095" s="184"/>
      <c r="OYP1095" s="184"/>
      <c r="OYQ1095" s="184"/>
      <c r="OYR1095" s="184"/>
      <c r="OYS1095" s="184"/>
      <c r="OYT1095" s="184"/>
      <c r="OYU1095" s="184"/>
      <c r="OYV1095" s="184"/>
      <c r="OYW1095" s="184"/>
      <c r="OYX1095" s="184"/>
      <c r="OYY1095" s="184"/>
      <c r="OYZ1095" s="184"/>
      <c r="OZA1095" s="184"/>
      <c r="OZB1095" s="184"/>
      <c r="OZC1095" s="184"/>
      <c r="OZD1095" s="184"/>
      <c r="OZE1095" s="184"/>
      <c r="OZF1095" s="184"/>
      <c r="OZG1095" s="184"/>
      <c r="OZH1095" s="184"/>
      <c r="OZI1095" s="184"/>
      <c r="OZJ1095" s="184"/>
      <c r="OZK1095" s="184"/>
      <c r="OZL1095" s="184"/>
      <c r="OZM1095" s="184"/>
      <c r="OZN1095" s="184"/>
      <c r="OZO1095" s="184"/>
      <c r="OZP1095" s="184"/>
      <c r="OZQ1095" s="184"/>
      <c r="OZR1095" s="184"/>
      <c r="OZS1095" s="184"/>
      <c r="OZT1095" s="184"/>
      <c r="OZU1095" s="184"/>
      <c r="OZV1095" s="184"/>
      <c r="OZW1095" s="184"/>
      <c r="OZX1095" s="184"/>
      <c r="OZY1095" s="184"/>
      <c r="OZZ1095" s="184"/>
      <c r="PAA1095" s="184"/>
      <c r="PAB1095" s="184"/>
      <c r="PAC1095" s="184"/>
      <c r="PAD1095" s="184"/>
      <c r="PAE1095" s="184"/>
      <c r="PAF1095" s="184"/>
      <c r="PAG1095" s="184"/>
      <c r="PAH1095" s="184"/>
      <c r="PAI1095" s="184"/>
      <c r="PAJ1095" s="184"/>
      <c r="PAK1095" s="184"/>
      <c r="PAL1095" s="184"/>
      <c r="PAM1095" s="184"/>
      <c r="PAN1095" s="184"/>
      <c r="PAO1095" s="184"/>
      <c r="PAP1095" s="184"/>
      <c r="PAQ1095" s="184"/>
      <c r="PAR1095" s="184"/>
      <c r="PAS1095" s="184"/>
      <c r="PAT1095" s="184"/>
      <c r="PAU1095" s="184"/>
      <c r="PAV1095" s="184"/>
      <c r="PAW1095" s="184"/>
      <c r="PAX1095" s="184"/>
      <c r="PAY1095" s="184"/>
      <c r="PAZ1095" s="184"/>
      <c r="PBA1095" s="184"/>
      <c r="PBB1095" s="184"/>
      <c r="PBC1095" s="184"/>
      <c r="PBD1095" s="184"/>
      <c r="PBE1095" s="184"/>
      <c r="PBF1095" s="184"/>
      <c r="PBG1095" s="184"/>
      <c r="PBH1095" s="184"/>
      <c r="PBI1095" s="184"/>
      <c r="PBJ1095" s="184"/>
      <c r="PBK1095" s="184"/>
      <c r="PBL1095" s="184"/>
      <c r="PBM1095" s="184"/>
      <c r="PBN1095" s="184"/>
      <c r="PBO1095" s="184"/>
      <c r="PBP1095" s="184"/>
      <c r="PBQ1095" s="184"/>
      <c r="PBR1095" s="184"/>
      <c r="PBS1095" s="184"/>
      <c r="PBT1095" s="184"/>
      <c r="PBU1095" s="184"/>
      <c r="PBV1095" s="184"/>
      <c r="PBW1095" s="184"/>
      <c r="PBX1095" s="184"/>
      <c r="PBY1095" s="184"/>
      <c r="PBZ1095" s="184"/>
      <c r="PCA1095" s="184"/>
      <c r="PCB1095" s="184"/>
      <c r="PCC1095" s="184"/>
      <c r="PCD1095" s="184"/>
      <c r="PCE1095" s="184"/>
      <c r="PCF1095" s="184"/>
      <c r="PCG1095" s="184"/>
      <c r="PCH1095" s="184"/>
      <c r="PCI1095" s="184"/>
      <c r="PCJ1095" s="184"/>
      <c r="PCK1095" s="184"/>
      <c r="PCL1095" s="184"/>
      <c r="PCM1095" s="184"/>
      <c r="PCN1095" s="184"/>
      <c r="PCO1095" s="184"/>
      <c r="PCP1095" s="184"/>
      <c r="PCQ1095" s="184"/>
      <c r="PCR1095" s="184"/>
      <c r="PCS1095" s="184"/>
      <c r="PCT1095" s="184"/>
      <c r="PCU1095" s="184"/>
      <c r="PCV1095" s="184"/>
      <c r="PCW1095" s="184"/>
      <c r="PCX1095" s="184"/>
      <c r="PCY1095" s="184"/>
      <c r="PCZ1095" s="184"/>
      <c r="PDA1095" s="184"/>
      <c r="PDB1095" s="184"/>
      <c r="PDC1095" s="184"/>
      <c r="PDD1095" s="184"/>
      <c r="PDE1095" s="184"/>
      <c r="PDF1095" s="184"/>
      <c r="PDG1095" s="184"/>
      <c r="PDH1095" s="184"/>
      <c r="PDI1095" s="184"/>
      <c r="PDJ1095" s="184"/>
      <c r="PDK1095" s="184"/>
      <c r="PDL1095" s="184"/>
      <c r="PDM1095" s="184"/>
      <c r="PDN1095" s="184"/>
      <c r="PDO1095" s="184"/>
      <c r="PDP1095" s="184"/>
      <c r="PDQ1095" s="184"/>
      <c r="PDR1095" s="184"/>
      <c r="PDS1095" s="184"/>
      <c r="PDT1095" s="184"/>
      <c r="PDU1095" s="184"/>
      <c r="PDV1095" s="184"/>
      <c r="PDW1095" s="184"/>
      <c r="PDX1095" s="184"/>
      <c r="PDY1095" s="184"/>
      <c r="PDZ1095" s="184"/>
      <c r="PEA1095" s="184"/>
      <c r="PEB1095" s="184"/>
      <c r="PEC1095" s="184"/>
      <c r="PED1095" s="184"/>
      <c r="PEE1095" s="184"/>
      <c r="PEF1095" s="184"/>
      <c r="PEG1095" s="184"/>
      <c r="PEH1095" s="184"/>
      <c r="PEI1095" s="184"/>
      <c r="PEJ1095" s="184"/>
      <c r="PEK1095" s="184"/>
      <c r="PEL1095" s="184"/>
      <c r="PEM1095" s="184"/>
      <c r="PEN1095" s="184"/>
      <c r="PEO1095" s="184"/>
      <c r="PEP1095" s="184"/>
      <c r="PEQ1095" s="184"/>
      <c r="PER1095" s="184"/>
      <c r="PES1095" s="184"/>
      <c r="PET1095" s="184"/>
      <c r="PEU1095" s="184"/>
      <c r="PEV1095" s="184"/>
      <c r="PEW1095" s="184"/>
      <c r="PEX1095" s="184"/>
      <c r="PEY1095" s="184"/>
      <c r="PEZ1095" s="184"/>
      <c r="PFA1095" s="184"/>
      <c r="PFB1095" s="184"/>
      <c r="PFC1095" s="184"/>
      <c r="PFD1095" s="184"/>
      <c r="PFE1095" s="184"/>
      <c r="PFF1095" s="184"/>
      <c r="PFG1095" s="184"/>
      <c r="PFH1095" s="184"/>
      <c r="PFI1095" s="184"/>
      <c r="PFJ1095" s="184"/>
      <c r="PFK1095" s="184"/>
      <c r="PFL1095" s="184"/>
      <c r="PFM1095" s="184"/>
      <c r="PFN1095" s="184"/>
      <c r="PFO1095" s="184"/>
      <c r="PFP1095" s="184"/>
      <c r="PFQ1095" s="184"/>
      <c r="PFR1095" s="184"/>
      <c r="PFS1095" s="184"/>
      <c r="PFT1095" s="184"/>
      <c r="PFU1095" s="184"/>
      <c r="PFV1095" s="184"/>
      <c r="PFW1095" s="184"/>
      <c r="PFX1095" s="184"/>
      <c r="PFY1095" s="184"/>
      <c r="PFZ1095" s="184"/>
      <c r="PGA1095" s="184"/>
      <c r="PGB1095" s="184"/>
      <c r="PGC1095" s="184"/>
      <c r="PGD1095" s="184"/>
      <c r="PGE1095" s="184"/>
      <c r="PGF1095" s="184"/>
      <c r="PGG1095" s="184"/>
      <c r="PGH1095" s="184"/>
      <c r="PGI1095" s="184"/>
      <c r="PGJ1095" s="184"/>
      <c r="PGK1095" s="184"/>
      <c r="PGL1095" s="184"/>
      <c r="PGM1095" s="184"/>
      <c r="PGN1095" s="184"/>
      <c r="PGO1095" s="184"/>
      <c r="PGP1095" s="184"/>
      <c r="PGQ1095" s="184"/>
      <c r="PGR1095" s="184"/>
      <c r="PGS1095" s="184"/>
      <c r="PGT1095" s="184"/>
      <c r="PGU1095" s="184"/>
      <c r="PGV1095" s="184"/>
      <c r="PGW1095" s="184"/>
      <c r="PGX1095" s="184"/>
      <c r="PGY1095" s="184"/>
      <c r="PGZ1095" s="184"/>
      <c r="PHA1095" s="184"/>
      <c r="PHB1095" s="184"/>
      <c r="PHC1095" s="184"/>
      <c r="PHD1095" s="184"/>
      <c r="PHE1095" s="184"/>
      <c r="PHF1095" s="184"/>
      <c r="PHG1095" s="184"/>
      <c r="PHH1095" s="184"/>
      <c r="PHI1095" s="184"/>
      <c r="PHJ1095" s="184"/>
      <c r="PHK1095" s="184"/>
      <c r="PHL1095" s="184"/>
      <c r="PHM1095" s="184"/>
      <c r="PHN1095" s="184"/>
      <c r="PHO1095" s="184"/>
      <c r="PHP1095" s="184"/>
      <c r="PHQ1095" s="184"/>
      <c r="PHR1095" s="184"/>
      <c r="PHS1095" s="184"/>
      <c r="PHT1095" s="184"/>
      <c r="PHU1095" s="184"/>
      <c r="PHV1095" s="184"/>
      <c r="PHW1095" s="184"/>
      <c r="PHX1095" s="184"/>
      <c r="PHY1095" s="184"/>
      <c r="PHZ1095" s="184"/>
      <c r="PIA1095" s="184"/>
      <c r="PIB1095" s="184"/>
      <c r="PIC1095" s="184"/>
      <c r="PID1095" s="184"/>
      <c r="PIE1095" s="184"/>
      <c r="PIF1095" s="184"/>
      <c r="PIG1095" s="184"/>
      <c r="PIH1095" s="184"/>
      <c r="PII1095" s="184"/>
      <c r="PIJ1095" s="184"/>
      <c r="PIK1095" s="184"/>
      <c r="PIL1095" s="184"/>
      <c r="PIM1095" s="184"/>
      <c r="PIN1095" s="184"/>
      <c r="PIO1095" s="184"/>
      <c r="PIP1095" s="184"/>
      <c r="PIQ1095" s="184"/>
      <c r="PIR1095" s="184"/>
      <c r="PIS1095" s="184"/>
      <c r="PIT1095" s="184"/>
      <c r="PIU1095" s="184"/>
      <c r="PIV1095" s="184"/>
      <c r="PIW1095" s="184"/>
      <c r="PIX1095" s="184"/>
      <c r="PIY1095" s="184"/>
      <c r="PIZ1095" s="184"/>
      <c r="PJA1095" s="184"/>
      <c r="PJB1095" s="184"/>
      <c r="PJC1095" s="184"/>
      <c r="PJD1095" s="184"/>
      <c r="PJE1095" s="184"/>
      <c r="PJF1095" s="184"/>
      <c r="PJG1095" s="184"/>
      <c r="PJH1095" s="184"/>
      <c r="PJI1095" s="184"/>
      <c r="PJJ1095" s="184"/>
      <c r="PJK1095" s="184"/>
      <c r="PJL1095" s="184"/>
      <c r="PJM1095" s="184"/>
      <c r="PJN1095" s="184"/>
      <c r="PJO1095" s="184"/>
      <c r="PJP1095" s="184"/>
      <c r="PJQ1095" s="184"/>
      <c r="PJR1095" s="184"/>
      <c r="PJS1095" s="184"/>
      <c r="PJT1095" s="184"/>
      <c r="PJU1095" s="184"/>
      <c r="PJV1095" s="184"/>
      <c r="PJW1095" s="184"/>
      <c r="PJX1095" s="184"/>
      <c r="PJY1095" s="184"/>
      <c r="PJZ1095" s="184"/>
      <c r="PKA1095" s="184"/>
      <c r="PKB1095" s="184"/>
      <c r="PKC1095" s="184"/>
      <c r="PKD1095" s="184"/>
      <c r="PKE1095" s="184"/>
      <c r="PKF1095" s="184"/>
      <c r="PKG1095" s="184"/>
      <c r="PKH1095" s="184"/>
      <c r="PKI1095" s="184"/>
      <c r="PKJ1095" s="184"/>
      <c r="PKK1095" s="184"/>
      <c r="PKL1095" s="184"/>
      <c r="PKM1095" s="184"/>
      <c r="PKN1095" s="184"/>
      <c r="PKO1095" s="184"/>
      <c r="PKP1095" s="184"/>
      <c r="PKQ1095" s="184"/>
      <c r="PKR1095" s="184"/>
      <c r="PKS1095" s="184"/>
      <c r="PKT1095" s="184"/>
      <c r="PKU1095" s="184"/>
      <c r="PKV1095" s="184"/>
      <c r="PKW1095" s="184"/>
      <c r="PKX1095" s="184"/>
      <c r="PKY1095" s="184"/>
      <c r="PKZ1095" s="184"/>
      <c r="PLA1095" s="184"/>
      <c r="PLB1095" s="184"/>
      <c r="PLC1095" s="184"/>
      <c r="PLD1095" s="184"/>
      <c r="PLE1095" s="184"/>
      <c r="PLF1095" s="184"/>
      <c r="PLG1095" s="184"/>
      <c r="PLH1095" s="184"/>
      <c r="PLI1095" s="184"/>
      <c r="PLJ1095" s="184"/>
      <c r="PLK1095" s="184"/>
      <c r="PLL1095" s="184"/>
      <c r="PLM1095" s="184"/>
      <c r="PLN1095" s="184"/>
      <c r="PLO1095" s="184"/>
      <c r="PLP1095" s="184"/>
      <c r="PLQ1095" s="184"/>
      <c r="PLR1095" s="184"/>
      <c r="PLS1095" s="184"/>
      <c r="PLT1095" s="184"/>
      <c r="PLU1095" s="184"/>
      <c r="PLV1095" s="184"/>
      <c r="PLW1095" s="184"/>
      <c r="PLX1095" s="184"/>
      <c r="PLY1095" s="184"/>
      <c r="PLZ1095" s="184"/>
      <c r="PMA1095" s="184"/>
      <c r="PMB1095" s="184"/>
      <c r="PMC1095" s="184"/>
      <c r="PMD1095" s="184"/>
      <c r="PME1095" s="184"/>
      <c r="PMF1095" s="184"/>
      <c r="PMG1095" s="184"/>
      <c r="PMH1095" s="184"/>
      <c r="PMI1095" s="184"/>
      <c r="PMJ1095" s="184"/>
      <c r="PMK1095" s="184"/>
      <c r="PML1095" s="184"/>
      <c r="PMM1095" s="184"/>
      <c r="PMN1095" s="184"/>
      <c r="PMO1095" s="184"/>
      <c r="PMP1095" s="184"/>
      <c r="PMQ1095" s="184"/>
      <c r="PMR1095" s="184"/>
      <c r="PMS1095" s="184"/>
      <c r="PMT1095" s="184"/>
      <c r="PMU1095" s="184"/>
      <c r="PMV1095" s="184"/>
      <c r="PMW1095" s="184"/>
      <c r="PMX1095" s="184"/>
      <c r="PMY1095" s="184"/>
      <c r="PMZ1095" s="184"/>
      <c r="PNA1095" s="184"/>
      <c r="PNB1095" s="184"/>
      <c r="PNC1095" s="184"/>
      <c r="PND1095" s="184"/>
      <c r="PNE1095" s="184"/>
      <c r="PNF1095" s="184"/>
      <c r="PNG1095" s="184"/>
      <c r="PNH1095" s="184"/>
      <c r="PNI1095" s="184"/>
      <c r="PNJ1095" s="184"/>
      <c r="PNK1095" s="184"/>
      <c r="PNL1095" s="184"/>
      <c r="PNM1095" s="184"/>
      <c r="PNN1095" s="184"/>
      <c r="PNO1095" s="184"/>
      <c r="PNP1095" s="184"/>
      <c r="PNQ1095" s="184"/>
      <c r="PNR1095" s="184"/>
      <c r="PNS1095" s="184"/>
      <c r="PNT1095" s="184"/>
      <c r="PNU1095" s="184"/>
      <c r="PNV1095" s="184"/>
      <c r="PNW1095" s="184"/>
      <c r="PNX1095" s="184"/>
      <c r="PNY1095" s="184"/>
      <c r="PNZ1095" s="184"/>
      <c r="POA1095" s="184"/>
      <c r="POB1095" s="184"/>
      <c r="POC1095" s="184"/>
      <c r="POD1095" s="184"/>
      <c r="POE1095" s="184"/>
      <c r="POF1095" s="184"/>
      <c r="POG1095" s="184"/>
      <c r="POH1095" s="184"/>
      <c r="POI1095" s="184"/>
      <c r="POJ1095" s="184"/>
      <c r="POK1095" s="184"/>
      <c r="POL1095" s="184"/>
      <c r="POM1095" s="184"/>
      <c r="PON1095" s="184"/>
      <c r="POO1095" s="184"/>
      <c r="POP1095" s="184"/>
      <c r="POQ1095" s="184"/>
      <c r="POR1095" s="184"/>
      <c r="POS1095" s="184"/>
      <c r="POT1095" s="184"/>
      <c r="POU1095" s="184"/>
      <c r="POV1095" s="184"/>
      <c r="POW1095" s="184"/>
      <c r="POX1095" s="184"/>
      <c r="POY1095" s="184"/>
      <c r="POZ1095" s="184"/>
      <c r="PPA1095" s="184"/>
      <c r="PPB1095" s="184"/>
      <c r="PPC1095" s="184"/>
      <c r="PPD1095" s="184"/>
      <c r="PPE1095" s="184"/>
      <c r="PPF1095" s="184"/>
      <c r="PPG1095" s="184"/>
      <c r="PPH1095" s="184"/>
      <c r="PPI1095" s="184"/>
      <c r="PPJ1095" s="184"/>
      <c r="PPK1095" s="184"/>
      <c r="PPL1095" s="184"/>
      <c r="PPM1095" s="184"/>
      <c r="PPN1095" s="184"/>
      <c r="PPO1095" s="184"/>
      <c r="PPP1095" s="184"/>
      <c r="PPQ1095" s="184"/>
      <c r="PPR1095" s="184"/>
      <c r="PPS1095" s="184"/>
      <c r="PPT1095" s="184"/>
      <c r="PPU1095" s="184"/>
      <c r="PPV1095" s="184"/>
      <c r="PPW1095" s="184"/>
      <c r="PPX1095" s="184"/>
      <c r="PPY1095" s="184"/>
      <c r="PPZ1095" s="184"/>
      <c r="PQA1095" s="184"/>
      <c r="PQB1095" s="184"/>
      <c r="PQC1095" s="184"/>
      <c r="PQD1095" s="184"/>
      <c r="PQE1095" s="184"/>
      <c r="PQF1095" s="184"/>
      <c r="PQG1095" s="184"/>
      <c r="PQH1095" s="184"/>
      <c r="PQI1095" s="184"/>
      <c r="PQJ1095" s="184"/>
      <c r="PQK1095" s="184"/>
      <c r="PQL1095" s="184"/>
      <c r="PQM1095" s="184"/>
      <c r="PQN1095" s="184"/>
      <c r="PQO1095" s="184"/>
      <c r="PQP1095" s="184"/>
      <c r="PQQ1095" s="184"/>
      <c r="PQR1095" s="184"/>
      <c r="PQS1095" s="184"/>
      <c r="PQT1095" s="184"/>
      <c r="PQU1095" s="184"/>
      <c r="PQV1095" s="184"/>
      <c r="PQW1095" s="184"/>
      <c r="PQX1095" s="184"/>
      <c r="PQY1095" s="184"/>
      <c r="PQZ1095" s="184"/>
      <c r="PRA1095" s="184"/>
      <c r="PRB1095" s="184"/>
      <c r="PRC1095" s="184"/>
      <c r="PRD1095" s="184"/>
      <c r="PRE1095" s="184"/>
      <c r="PRF1095" s="184"/>
      <c r="PRG1095" s="184"/>
      <c r="PRH1095" s="184"/>
      <c r="PRI1095" s="184"/>
      <c r="PRJ1095" s="184"/>
      <c r="PRK1095" s="184"/>
      <c r="PRL1095" s="184"/>
      <c r="PRM1095" s="184"/>
      <c r="PRN1095" s="184"/>
      <c r="PRO1095" s="184"/>
      <c r="PRP1095" s="184"/>
      <c r="PRQ1095" s="184"/>
      <c r="PRR1095" s="184"/>
      <c r="PRS1095" s="184"/>
      <c r="PRT1095" s="184"/>
      <c r="PRU1095" s="184"/>
      <c r="PRV1095" s="184"/>
      <c r="PRW1095" s="184"/>
      <c r="PRX1095" s="184"/>
      <c r="PRY1095" s="184"/>
      <c r="PRZ1095" s="184"/>
      <c r="PSA1095" s="184"/>
      <c r="PSB1095" s="184"/>
      <c r="PSC1095" s="184"/>
      <c r="PSD1095" s="184"/>
      <c r="PSE1095" s="184"/>
      <c r="PSF1095" s="184"/>
      <c r="PSG1095" s="184"/>
      <c r="PSH1095" s="184"/>
      <c r="PSI1095" s="184"/>
      <c r="PSJ1095" s="184"/>
      <c r="PSK1095" s="184"/>
      <c r="PSL1095" s="184"/>
      <c r="PSM1095" s="184"/>
      <c r="PSN1095" s="184"/>
      <c r="PSO1095" s="184"/>
      <c r="PSP1095" s="184"/>
      <c r="PSQ1095" s="184"/>
      <c r="PSR1095" s="184"/>
      <c r="PSS1095" s="184"/>
      <c r="PST1095" s="184"/>
      <c r="PSU1095" s="184"/>
      <c r="PSV1095" s="184"/>
      <c r="PSW1095" s="184"/>
      <c r="PSX1095" s="184"/>
      <c r="PSY1095" s="184"/>
      <c r="PSZ1095" s="184"/>
      <c r="PTA1095" s="184"/>
      <c r="PTB1095" s="184"/>
      <c r="PTC1095" s="184"/>
      <c r="PTD1095" s="184"/>
      <c r="PTE1095" s="184"/>
      <c r="PTF1095" s="184"/>
      <c r="PTG1095" s="184"/>
      <c r="PTH1095" s="184"/>
      <c r="PTI1095" s="184"/>
      <c r="PTJ1095" s="184"/>
      <c r="PTK1095" s="184"/>
      <c r="PTL1095" s="184"/>
      <c r="PTM1095" s="184"/>
      <c r="PTN1095" s="184"/>
      <c r="PTO1095" s="184"/>
      <c r="PTP1095" s="184"/>
      <c r="PTQ1095" s="184"/>
      <c r="PTR1095" s="184"/>
      <c r="PTS1095" s="184"/>
      <c r="PTT1095" s="184"/>
      <c r="PTU1095" s="184"/>
      <c r="PTV1095" s="184"/>
      <c r="PTW1095" s="184"/>
      <c r="PTX1095" s="184"/>
      <c r="PTY1095" s="184"/>
      <c r="PTZ1095" s="184"/>
      <c r="PUA1095" s="184"/>
      <c r="PUB1095" s="184"/>
      <c r="PUC1095" s="184"/>
      <c r="PUD1095" s="184"/>
      <c r="PUE1095" s="184"/>
      <c r="PUF1095" s="184"/>
      <c r="PUG1095" s="184"/>
      <c r="PUH1095" s="184"/>
      <c r="PUI1095" s="184"/>
      <c r="PUJ1095" s="184"/>
      <c r="PUK1095" s="184"/>
      <c r="PUL1095" s="184"/>
      <c r="PUM1095" s="184"/>
      <c r="PUN1095" s="184"/>
      <c r="PUO1095" s="184"/>
      <c r="PUP1095" s="184"/>
      <c r="PUQ1095" s="184"/>
      <c r="PUR1095" s="184"/>
      <c r="PUS1095" s="184"/>
      <c r="PUT1095" s="184"/>
      <c r="PUU1095" s="184"/>
      <c r="PUV1095" s="184"/>
      <c r="PUW1095" s="184"/>
      <c r="PUX1095" s="184"/>
      <c r="PUY1095" s="184"/>
      <c r="PUZ1095" s="184"/>
      <c r="PVA1095" s="184"/>
      <c r="PVB1095" s="184"/>
      <c r="PVC1095" s="184"/>
      <c r="PVD1095" s="184"/>
      <c r="PVE1095" s="184"/>
      <c r="PVF1095" s="184"/>
      <c r="PVG1095" s="184"/>
      <c r="PVH1095" s="184"/>
      <c r="PVI1095" s="184"/>
      <c r="PVJ1095" s="184"/>
      <c r="PVK1095" s="184"/>
      <c r="PVL1095" s="184"/>
      <c r="PVM1095" s="184"/>
      <c r="PVN1095" s="184"/>
      <c r="PVO1095" s="184"/>
      <c r="PVP1095" s="184"/>
      <c r="PVQ1095" s="184"/>
      <c r="PVR1095" s="184"/>
      <c r="PVS1095" s="184"/>
      <c r="PVT1095" s="184"/>
      <c r="PVU1095" s="184"/>
      <c r="PVV1095" s="184"/>
      <c r="PVW1095" s="184"/>
      <c r="PVX1095" s="184"/>
      <c r="PVY1095" s="184"/>
      <c r="PVZ1095" s="184"/>
      <c r="PWA1095" s="184"/>
      <c r="PWB1095" s="184"/>
      <c r="PWC1095" s="184"/>
      <c r="PWD1095" s="184"/>
      <c r="PWE1095" s="184"/>
      <c r="PWF1095" s="184"/>
      <c r="PWG1095" s="184"/>
      <c r="PWH1095" s="184"/>
      <c r="PWI1095" s="184"/>
      <c r="PWJ1095" s="184"/>
      <c r="PWK1095" s="184"/>
      <c r="PWL1095" s="184"/>
      <c r="PWM1095" s="184"/>
      <c r="PWN1095" s="184"/>
      <c r="PWO1095" s="184"/>
      <c r="PWP1095" s="184"/>
      <c r="PWQ1095" s="184"/>
      <c r="PWR1095" s="184"/>
      <c r="PWS1095" s="184"/>
      <c r="PWT1095" s="184"/>
      <c r="PWU1095" s="184"/>
      <c r="PWV1095" s="184"/>
      <c r="PWW1095" s="184"/>
      <c r="PWX1095" s="184"/>
      <c r="PWY1095" s="184"/>
      <c r="PWZ1095" s="184"/>
      <c r="PXA1095" s="184"/>
      <c r="PXB1095" s="184"/>
      <c r="PXC1095" s="184"/>
      <c r="PXD1095" s="184"/>
      <c r="PXE1095" s="184"/>
      <c r="PXF1095" s="184"/>
      <c r="PXG1095" s="184"/>
      <c r="PXH1095" s="184"/>
      <c r="PXI1095" s="184"/>
      <c r="PXJ1095" s="184"/>
      <c r="PXK1095" s="184"/>
      <c r="PXL1095" s="184"/>
      <c r="PXM1095" s="184"/>
      <c r="PXN1095" s="184"/>
      <c r="PXO1095" s="184"/>
      <c r="PXP1095" s="184"/>
      <c r="PXQ1095" s="184"/>
      <c r="PXR1095" s="184"/>
      <c r="PXS1095" s="184"/>
      <c r="PXT1095" s="184"/>
      <c r="PXU1095" s="184"/>
      <c r="PXV1095" s="184"/>
      <c r="PXW1095" s="184"/>
      <c r="PXX1095" s="184"/>
      <c r="PXY1095" s="184"/>
      <c r="PXZ1095" s="184"/>
      <c r="PYA1095" s="184"/>
      <c r="PYB1095" s="184"/>
      <c r="PYC1095" s="184"/>
      <c r="PYD1095" s="184"/>
      <c r="PYE1095" s="184"/>
      <c r="PYF1095" s="184"/>
      <c r="PYG1095" s="184"/>
      <c r="PYH1095" s="184"/>
      <c r="PYI1095" s="184"/>
      <c r="PYJ1095" s="184"/>
      <c r="PYK1095" s="184"/>
      <c r="PYL1095" s="184"/>
      <c r="PYM1095" s="184"/>
      <c r="PYN1095" s="184"/>
      <c r="PYO1095" s="184"/>
      <c r="PYP1095" s="184"/>
      <c r="PYQ1095" s="184"/>
      <c r="PYR1095" s="184"/>
      <c r="PYS1095" s="184"/>
      <c r="PYT1095" s="184"/>
      <c r="PYU1095" s="184"/>
      <c r="PYV1095" s="184"/>
      <c r="PYW1095" s="184"/>
      <c r="PYX1095" s="184"/>
      <c r="PYY1095" s="184"/>
      <c r="PYZ1095" s="184"/>
      <c r="PZA1095" s="184"/>
      <c r="PZB1095" s="184"/>
      <c r="PZC1095" s="184"/>
      <c r="PZD1095" s="184"/>
      <c r="PZE1095" s="184"/>
      <c r="PZF1095" s="184"/>
      <c r="PZG1095" s="184"/>
      <c r="PZH1095" s="184"/>
      <c r="PZI1095" s="184"/>
      <c r="PZJ1095" s="184"/>
      <c r="PZK1095" s="184"/>
      <c r="PZL1095" s="184"/>
      <c r="PZM1095" s="184"/>
      <c r="PZN1095" s="184"/>
      <c r="PZO1095" s="184"/>
      <c r="PZP1095" s="184"/>
      <c r="PZQ1095" s="184"/>
      <c r="PZR1095" s="184"/>
      <c r="PZS1095" s="184"/>
      <c r="PZT1095" s="184"/>
      <c r="PZU1095" s="184"/>
      <c r="PZV1095" s="184"/>
      <c r="PZW1095" s="184"/>
      <c r="PZX1095" s="184"/>
      <c r="PZY1095" s="184"/>
      <c r="PZZ1095" s="184"/>
      <c r="QAA1095" s="184"/>
      <c r="QAB1095" s="184"/>
      <c r="QAC1095" s="184"/>
      <c r="QAD1095" s="184"/>
      <c r="QAE1095" s="184"/>
      <c r="QAF1095" s="184"/>
      <c r="QAG1095" s="184"/>
      <c r="QAH1095" s="184"/>
      <c r="QAI1095" s="184"/>
      <c r="QAJ1095" s="184"/>
      <c r="QAK1095" s="184"/>
      <c r="QAL1095" s="184"/>
      <c r="QAM1095" s="184"/>
      <c r="QAN1095" s="184"/>
      <c r="QAO1095" s="184"/>
      <c r="QAP1095" s="184"/>
      <c r="QAQ1095" s="184"/>
      <c r="QAR1095" s="184"/>
      <c r="QAS1095" s="184"/>
      <c r="QAT1095" s="184"/>
      <c r="QAU1095" s="184"/>
      <c r="QAV1095" s="184"/>
      <c r="QAW1095" s="184"/>
      <c r="QAX1095" s="184"/>
      <c r="QAY1095" s="184"/>
      <c r="QAZ1095" s="184"/>
      <c r="QBA1095" s="184"/>
      <c r="QBB1095" s="184"/>
      <c r="QBC1095" s="184"/>
      <c r="QBD1095" s="184"/>
      <c r="QBE1095" s="184"/>
      <c r="QBF1095" s="184"/>
      <c r="QBG1095" s="184"/>
      <c r="QBH1095" s="184"/>
      <c r="QBI1095" s="184"/>
      <c r="QBJ1095" s="184"/>
      <c r="QBK1095" s="184"/>
      <c r="QBL1095" s="184"/>
      <c r="QBM1095" s="184"/>
      <c r="QBN1095" s="184"/>
      <c r="QBO1095" s="184"/>
      <c r="QBP1095" s="184"/>
      <c r="QBQ1095" s="184"/>
      <c r="QBR1095" s="184"/>
      <c r="QBS1095" s="184"/>
      <c r="QBT1095" s="184"/>
      <c r="QBU1095" s="184"/>
      <c r="QBV1095" s="184"/>
      <c r="QBW1095" s="184"/>
      <c r="QBX1095" s="184"/>
      <c r="QBY1095" s="184"/>
      <c r="QBZ1095" s="184"/>
      <c r="QCA1095" s="184"/>
      <c r="QCB1095" s="184"/>
      <c r="QCC1095" s="184"/>
      <c r="QCD1095" s="184"/>
      <c r="QCE1095" s="184"/>
      <c r="QCF1095" s="184"/>
      <c r="QCG1095" s="184"/>
      <c r="QCH1095" s="184"/>
      <c r="QCI1095" s="184"/>
      <c r="QCJ1095" s="184"/>
      <c r="QCK1095" s="184"/>
      <c r="QCL1095" s="184"/>
      <c r="QCM1095" s="184"/>
      <c r="QCN1095" s="184"/>
      <c r="QCO1095" s="184"/>
      <c r="QCP1095" s="184"/>
      <c r="QCQ1095" s="184"/>
      <c r="QCR1095" s="184"/>
      <c r="QCS1095" s="184"/>
      <c r="QCT1095" s="184"/>
      <c r="QCU1095" s="184"/>
      <c r="QCV1095" s="184"/>
      <c r="QCW1095" s="184"/>
      <c r="QCX1095" s="184"/>
      <c r="QCY1095" s="184"/>
      <c r="QCZ1095" s="184"/>
      <c r="QDA1095" s="184"/>
      <c r="QDB1095" s="184"/>
      <c r="QDC1095" s="184"/>
      <c r="QDD1095" s="184"/>
      <c r="QDE1095" s="184"/>
      <c r="QDF1095" s="184"/>
      <c r="QDG1095" s="184"/>
      <c r="QDH1095" s="184"/>
      <c r="QDI1095" s="184"/>
      <c r="QDJ1095" s="184"/>
      <c r="QDK1095" s="184"/>
      <c r="QDL1095" s="184"/>
      <c r="QDM1095" s="184"/>
      <c r="QDN1095" s="184"/>
      <c r="QDO1095" s="184"/>
      <c r="QDP1095" s="184"/>
      <c r="QDQ1095" s="184"/>
      <c r="QDR1095" s="184"/>
      <c r="QDS1095" s="184"/>
      <c r="QDT1095" s="184"/>
      <c r="QDU1095" s="184"/>
      <c r="QDV1095" s="184"/>
      <c r="QDW1095" s="184"/>
      <c r="QDX1095" s="184"/>
      <c r="QDY1095" s="184"/>
      <c r="QDZ1095" s="184"/>
      <c r="QEA1095" s="184"/>
      <c r="QEB1095" s="184"/>
      <c r="QEC1095" s="184"/>
      <c r="QED1095" s="184"/>
      <c r="QEE1095" s="184"/>
      <c r="QEF1095" s="184"/>
      <c r="QEG1095" s="184"/>
      <c r="QEH1095" s="184"/>
      <c r="QEI1095" s="184"/>
      <c r="QEJ1095" s="184"/>
      <c r="QEK1095" s="184"/>
      <c r="QEL1095" s="184"/>
      <c r="QEM1095" s="184"/>
      <c r="QEN1095" s="184"/>
      <c r="QEO1095" s="184"/>
      <c r="QEP1095" s="184"/>
      <c r="QEQ1095" s="184"/>
      <c r="QER1095" s="184"/>
      <c r="QES1095" s="184"/>
      <c r="QET1095" s="184"/>
      <c r="QEU1095" s="184"/>
      <c r="QEV1095" s="184"/>
      <c r="QEW1095" s="184"/>
      <c r="QEX1095" s="184"/>
      <c r="QEY1095" s="184"/>
      <c r="QEZ1095" s="184"/>
      <c r="QFA1095" s="184"/>
      <c r="QFB1095" s="184"/>
      <c r="QFC1095" s="184"/>
      <c r="QFD1095" s="184"/>
      <c r="QFE1095" s="184"/>
      <c r="QFF1095" s="184"/>
      <c r="QFG1095" s="184"/>
      <c r="QFH1095" s="184"/>
      <c r="QFI1095" s="184"/>
      <c r="QFJ1095" s="184"/>
      <c r="QFK1095" s="184"/>
      <c r="QFL1095" s="184"/>
      <c r="QFM1095" s="184"/>
      <c r="QFN1095" s="184"/>
      <c r="QFO1095" s="184"/>
      <c r="QFP1095" s="184"/>
      <c r="QFQ1095" s="184"/>
      <c r="QFR1095" s="184"/>
      <c r="QFS1095" s="184"/>
      <c r="QFT1095" s="184"/>
      <c r="QFU1095" s="184"/>
      <c r="QFV1095" s="184"/>
      <c r="QFW1095" s="184"/>
      <c r="QFX1095" s="184"/>
      <c r="QFY1095" s="184"/>
      <c r="QFZ1095" s="184"/>
      <c r="QGA1095" s="184"/>
      <c r="QGB1095" s="184"/>
      <c r="QGC1095" s="184"/>
      <c r="QGD1095" s="184"/>
      <c r="QGE1095" s="184"/>
      <c r="QGF1095" s="184"/>
      <c r="QGG1095" s="184"/>
      <c r="QGH1095" s="184"/>
      <c r="QGI1095" s="184"/>
      <c r="QGJ1095" s="184"/>
      <c r="QGK1095" s="184"/>
      <c r="QGL1095" s="184"/>
      <c r="QGM1095" s="184"/>
      <c r="QGN1095" s="184"/>
      <c r="QGO1095" s="184"/>
      <c r="QGP1095" s="184"/>
      <c r="QGQ1095" s="184"/>
      <c r="QGR1095" s="184"/>
      <c r="QGS1095" s="184"/>
      <c r="QGT1095" s="184"/>
      <c r="QGU1095" s="184"/>
      <c r="QGV1095" s="184"/>
      <c r="QGW1095" s="184"/>
      <c r="QGX1095" s="184"/>
      <c r="QGY1095" s="184"/>
      <c r="QGZ1095" s="184"/>
      <c r="QHA1095" s="184"/>
      <c r="QHB1095" s="184"/>
      <c r="QHC1095" s="184"/>
      <c r="QHD1095" s="184"/>
      <c r="QHE1095" s="184"/>
      <c r="QHF1095" s="184"/>
      <c r="QHG1095" s="184"/>
      <c r="QHH1095" s="184"/>
      <c r="QHI1095" s="184"/>
      <c r="QHJ1095" s="184"/>
      <c r="QHK1095" s="184"/>
      <c r="QHL1095" s="184"/>
      <c r="QHM1095" s="184"/>
      <c r="QHN1095" s="184"/>
      <c r="QHO1095" s="184"/>
      <c r="QHP1095" s="184"/>
      <c r="QHQ1095" s="184"/>
      <c r="QHR1095" s="184"/>
      <c r="QHS1095" s="184"/>
      <c r="QHT1095" s="184"/>
      <c r="QHU1095" s="184"/>
      <c r="QHV1095" s="184"/>
      <c r="QHW1095" s="184"/>
      <c r="QHX1095" s="184"/>
      <c r="QHY1095" s="184"/>
      <c r="QHZ1095" s="184"/>
      <c r="QIA1095" s="184"/>
      <c r="QIB1095" s="184"/>
      <c r="QIC1095" s="184"/>
      <c r="QID1095" s="184"/>
      <c r="QIE1095" s="184"/>
      <c r="QIF1095" s="184"/>
      <c r="QIG1095" s="184"/>
      <c r="QIH1095" s="184"/>
      <c r="QII1095" s="184"/>
      <c r="QIJ1095" s="184"/>
      <c r="QIK1095" s="184"/>
      <c r="QIL1095" s="184"/>
      <c r="QIM1095" s="184"/>
      <c r="QIN1095" s="184"/>
      <c r="QIO1095" s="184"/>
      <c r="QIP1095" s="184"/>
      <c r="QIQ1095" s="184"/>
      <c r="QIR1095" s="184"/>
      <c r="QIS1095" s="184"/>
      <c r="QIT1095" s="184"/>
      <c r="QIU1095" s="184"/>
      <c r="QIV1095" s="184"/>
      <c r="QIW1095" s="184"/>
      <c r="QIX1095" s="184"/>
      <c r="QIY1095" s="184"/>
      <c r="QIZ1095" s="184"/>
      <c r="QJA1095" s="184"/>
      <c r="QJB1095" s="184"/>
      <c r="QJC1095" s="184"/>
      <c r="QJD1095" s="184"/>
      <c r="QJE1095" s="184"/>
      <c r="QJF1095" s="184"/>
      <c r="QJG1095" s="184"/>
      <c r="QJH1095" s="184"/>
      <c r="QJI1095" s="184"/>
      <c r="QJJ1095" s="184"/>
      <c r="QJK1095" s="184"/>
      <c r="QJL1095" s="184"/>
      <c r="QJM1095" s="184"/>
      <c r="QJN1095" s="184"/>
      <c r="QJO1095" s="184"/>
      <c r="QJP1095" s="184"/>
      <c r="QJQ1095" s="184"/>
      <c r="QJR1095" s="184"/>
      <c r="QJS1095" s="184"/>
      <c r="QJT1095" s="184"/>
      <c r="QJU1095" s="184"/>
      <c r="QJV1095" s="184"/>
      <c r="QJW1095" s="184"/>
      <c r="QJX1095" s="184"/>
      <c r="QJY1095" s="184"/>
      <c r="QJZ1095" s="184"/>
      <c r="QKA1095" s="184"/>
      <c r="QKB1095" s="184"/>
      <c r="QKC1095" s="184"/>
      <c r="QKD1095" s="184"/>
      <c r="QKE1095" s="184"/>
      <c r="QKF1095" s="184"/>
      <c r="QKG1095" s="184"/>
      <c r="QKH1095" s="184"/>
      <c r="QKI1095" s="184"/>
      <c r="QKJ1095" s="184"/>
      <c r="QKK1095" s="184"/>
      <c r="QKL1095" s="184"/>
      <c r="QKM1095" s="184"/>
      <c r="QKN1095" s="184"/>
      <c r="QKO1095" s="184"/>
      <c r="QKP1095" s="184"/>
      <c r="QKQ1095" s="184"/>
      <c r="QKR1095" s="184"/>
      <c r="QKS1095" s="184"/>
      <c r="QKT1095" s="184"/>
      <c r="QKU1095" s="184"/>
      <c r="QKV1095" s="184"/>
      <c r="QKW1095" s="184"/>
      <c r="QKX1095" s="184"/>
      <c r="QKY1095" s="184"/>
      <c r="QKZ1095" s="184"/>
      <c r="QLA1095" s="184"/>
      <c r="QLB1095" s="184"/>
      <c r="QLC1095" s="184"/>
      <c r="QLD1095" s="184"/>
      <c r="QLE1095" s="184"/>
      <c r="QLF1095" s="184"/>
      <c r="QLG1095" s="184"/>
      <c r="QLH1095" s="184"/>
      <c r="QLI1095" s="184"/>
      <c r="QLJ1095" s="184"/>
      <c r="QLK1095" s="184"/>
      <c r="QLL1095" s="184"/>
      <c r="QLM1095" s="184"/>
      <c r="QLN1095" s="184"/>
      <c r="QLO1095" s="184"/>
      <c r="QLP1095" s="184"/>
      <c r="QLQ1095" s="184"/>
      <c r="QLR1095" s="184"/>
      <c r="QLS1095" s="184"/>
      <c r="QLT1095" s="184"/>
      <c r="QLU1095" s="184"/>
      <c r="QLV1095" s="184"/>
      <c r="QLW1095" s="184"/>
      <c r="QLX1095" s="184"/>
      <c r="QLY1095" s="184"/>
      <c r="QLZ1095" s="184"/>
      <c r="QMA1095" s="184"/>
      <c r="QMB1095" s="184"/>
      <c r="QMC1095" s="184"/>
      <c r="QMD1095" s="184"/>
      <c r="QME1095" s="184"/>
      <c r="QMF1095" s="184"/>
      <c r="QMG1095" s="184"/>
      <c r="QMH1095" s="184"/>
      <c r="QMI1095" s="184"/>
      <c r="QMJ1095" s="184"/>
      <c r="QMK1095" s="184"/>
      <c r="QML1095" s="184"/>
      <c r="QMM1095" s="184"/>
      <c r="QMN1095" s="184"/>
      <c r="QMO1095" s="184"/>
      <c r="QMP1095" s="184"/>
      <c r="QMQ1095" s="184"/>
      <c r="QMR1095" s="184"/>
      <c r="QMS1095" s="184"/>
      <c r="QMT1095" s="184"/>
      <c r="QMU1095" s="184"/>
      <c r="QMV1095" s="184"/>
      <c r="QMW1095" s="184"/>
      <c r="QMX1095" s="184"/>
      <c r="QMY1095" s="184"/>
      <c r="QMZ1095" s="184"/>
      <c r="QNA1095" s="184"/>
      <c r="QNB1095" s="184"/>
      <c r="QNC1095" s="184"/>
      <c r="QND1095" s="184"/>
      <c r="QNE1095" s="184"/>
      <c r="QNF1095" s="184"/>
      <c r="QNG1095" s="184"/>
      <c r="QNH1095" s="184"/>
      <c r="QNI1095" s="184"/>
      <c r="QNJ1095" s="184"/>
      <c r="QNK1095" s="184"/>
      <c r="QNL1095" s="184"/>
      <c r="QNM1095" s="184"/>
      <c r="QNN1095" s="184"/>
      <c r="QNO1095" s="184"/>
      <c r="QNP1095" s="184"/>
      <c r="QNQ1095" s="184"/>
      <c r="QNR1095" s="184"/>
      <c r="QNS1095" s="184"/>
      <c r="QNT1095" s="184"/>
      <c r="QNU1095" s="184"/>
      <c r="QNV1095" s="184"/>
      <c r="QNW1095" s="184"/>
      <c r="QNX1095" s="184"/>
      <c r="QNY1095" s="184"/>
      <c r="QNZ1095" s="184"/>
      <c r="QOA1095" s="184"/>
      <c r="QOB1095" s="184"/>
      <c r="QOC1095" s="184"/>
      <c r="QOD1095" s="184"/>
      <c r="QOE1095" s="184"/>
      <c r="QOF1095" s="184"/>
      <c r="QOG1095" s="184"/>
      <c r="QOH1095" s="184"/>
      <c r="QOI1095" s="184"/>
      <c r="QOJ1095" s="184"/>
      <c r="QOK1095" s="184"/>
      <c r="QOL1095" s="184"/>
      <c r="QOM1095" s="184"/>
      <c r="QON1095" s="184"/>
      <c r="QOO1095" s="184"/>
      <c r="QOP1095" s="184"/>
      <c r="QOQ1095" s="184"/>
      <c r="QOR1095" s="184"/>
      <c r="QOS1095" s="184"/>
      <c r="QOT1095" s="184"/>
      <c r="QOU1095" s="184"/>
      <c r="QOV1095" s="184"/>
      <c r="QOW1095" s="184"/>
      <c r="QOX1095" s="184"/>
      <c r="QOY1095" s="184"/>
      <c r="QOZ1095" s="184"/>
      <c r="QPA1095" s="184"/>
      <c r="QPB1095" s="184"/>
      <c r="QPC1095" s="184"/>
      <c r="QPD1095" s="184"/>
      <c r="QPE1095" s="184"/>
      <c r="QPF1095" s="184"/>
      <c r="QPG1095" s="184"/>
      <c r="QPH1095" s="184"/>
      <c r="QPI1095" s="184"/>
      <c r="QPJ1095" s="184"/>
      <c r="QPK1095" s="184"/>
      <c r="QPL1095" s="184"/>
      <c r="QPM1095" s="184"/>
      <c r="QPN1095" s="184"/>
      <c r="QPO1095" s="184"/>
      <c r="QPP1095" s="184"/>
      <c r="QPQ1095" s="184"/>
      <c r="QPR1095" s="184"/>
      <c r="QPS1095" s="184"/>
      <c r="QPT1095" s="184"/>
      <c r="QPU1095" s="184"/>
      <c r="QPV1095" s="184"/>
      <c r="QPW1095" s="184"/>
      <c r="QPX1095" s="184"/>
      <c r="QPY1095" s="184"/>
      <c r="QPZ1095" s="184"/>
      <c r="QQA1095" s="184"/>
      <c r="QQB1095" s="184"/>
      <c r="QQC1095" s="184"/>
      <c r="QQD1095" s="184"/>
      <c r="QQE1095" s="184"/>
      <c r="QQF1095" s="184"/>
      <c r="QQG1095" s="184"/>
      <c r="QQH1095" s="184"/>
      <c r="QQI1095" s="184"/>
      <c r="QQJ1095" s="184"/>
      <c r="QQK1095" s="184"/>
      <c r="QQL1095" s="184"/>
      <c r="QQM1095" s="184"/>
      <c r="QQN1095" s="184"/>
      <c r="QQO1095" s="184"/>
      <c r="QQP1095" s="184"/>
      <c r="QQQ1095" s="184"/>
      <c r="QQR1095" s="184"/>
      <c r="QQS1095" s="184"/>
      <c r="QQT1095" s="184"/>
      <c r="QQU1095" s="184"/>
      <c r="QQV1095" s="184"/>
      <c r="QQW1095" s="184"/>
      <c r="QQX1095" s="184"/>
      <c r="QQY1095" s="184"/>
      <c r="QQZ1095" s="184"/>
      <c r="QRA1095" s="184"/>
      <c r="QRB1095" s="184"/>
      <c r="QRC1095" s="184"/>
      <c r="QRD1095" s="184"/>
      <c r="QRE1095" s="184"/>
      <c r="QRF1095" s="184"/>
      <c r="QRG1095" s="184"/>
      <c r="QRH1095" s="184"/>
      <c r="QRI1095" s="184"/>
      <c r="QRJ1095" s="184"/>
      <c r="QRK1095" s="184"/>
      <c r="QRL1095" s="184"/>
      <c r="QRM1095" s="184"/>
      <c r="QRN1095" s="184"/>
      <c r="QRO1095" s="184"/>
      <c r="QRP1095" s="184"/>
      <c r="QRQ1095" s="184"/>
      <c r="QRR1095" s="184"/>
      <c r="QRS1095" s="184"/>
      <c r="QRT1095" s="184"/>
      <c r="QRU1095" s="184"/>
      <c r="QRV1095" s="184"/>
      <c r="QRW1095" s="184"/>
      <c r="QRX1095" s="184"/>
      <c r="QRY1095" s="184"/>
      <c r="QRZ1095" s="184"/>
      <c r="QSA1095" s="184"/>
      <c r="QSB1095" s="184"/>
      <c r="QSC1095" s="184"/>
      <c r="QSD1095" s="184"/>
      <c r="QSE1095" s="184"/>
      <c r="QSF1095" s="184"/>
      <c r="QSG1095" s="184"/>
      <c r="QSH1095" s="184"/>
      <c r="QSI1095" s="184"/>
      <c r="QSJ1095" s="184"/>
      <c r="QSK1095" s="184"/>
      <c r="QSL1095" s="184"/>
      <c r="QSM1095" s="184"/>
      <c r="QSN1095" s="184"/>
      <c r="QSO1095" s="184"/>
      <c r="QSP1095" s="184"/>
      <c r="QSQ1095" s="184"/>
      <c r="QSR1095" s="184"/>
      <c r="QSS1095" s="184"/>
      <c r="QST1095" s="184"/>
      <c r="QSU1095" s="184"/>
      <c r="QSV1095" s="184"/>
      <c r="QSW1095" s="184"/>
      <c r="QSX1095" s="184"/>
      <c r="QSY1095" s="184"/>
      <c r="QSZ1095" s="184"/>
      <c r="QTA1095" s="184"/>
      <c r="QTB1095" s="184"/>
      <c r="QTC1095" s="184"/>
      <c r="QTD1095" s="184"/>
      <c r="QTE1095" s="184"/>
      <c r="QTF1095" s="184"/>
      <c r="QTG1095" s="184"/>
      <c r="QTH1095" s="184"/>
      <c r="QTI1095" s="184"/>
      <c r="QTJ1095" s="184"/>
      <c r="QTK1095" s="184"/>
      <c r="QTL1095" s="184"/>
      <c r="QTM1095" s="184"/>
      <c r="QTN1095" s="184"/>
      <c r="QTO1095" s="184"/>
      <c r="QTP1095" s="184"/>
      <c r="QTQ1095" s="184"/>
      <c r="QTR1095" s="184"/>
      <c r="QTS1095" s="184"/>
      <c r="QTT1095" s="184"/>
      <c r="QTU1095" s="184"/>
      <c r="QTV1095" s="184"/>
      <c r="QTW1095" s="184"/>
      <c r="QTX1095" s="184"/>
      <c r="QTY1095" s="184"/>
      <c r="QTZ1095" s="184"/>
      <c r="QUA1095" s="184"/>
      <c r="QUB1095" s="184"/>
      <c r="QUC1095" s="184"/>
      <c r="QUD1095" s="184"/>
      <c r="QUE1095" s="184"/>
      <c r="QUF1095" s="184"/>
      <c r="QUG1095" s="184"/>
      <c r="QUH1095" s="184"/>
      <c r="QUI1095" s="184"/>
      <c r="QUJ1095" s="184"/>
      <c r="QUK1095" s="184"/>
      <c r="QUL1095" s="184"/>
      <c r="QUM1095" s="184"/>
      <c r="QUN1095" s="184"/>
      <c r="QUO1095" s="184"/>
      <c r="QUP1095" s="184"/>
      <c r="QUQ1095" s="184"/>
      <c r="QUR1095" s="184"/>
      <c r="QUS1095" s="184"/>
      <c r="QUT1095" s="184"/>
      <c r="QUU1095" s="184"/>
      <c r="QUV1095" s="184"/>
      <c r="QUW1095" s="184"/>
      <c r="QUX1095" s="184"/>
      <c r="QUY1095" s="184"/>
      <c r="QUZ1095" s="184"/>
      <c r="QVA1095" s="184"/>
      <c r="QVB1095" s="184"/>
      <c r="QVC1095" s="184"/>
      <c r="QVD1095" s="184"/>
      <c r="QVE1095" s="184"/>
      <c r="QVF1095" s="184"/>
      <c r="QVG1095" s="184"/>
      <c r="QVH1095" s="184"/>
      <c r="QVI1095" s="184"/>
      <c r="QVJ1095" s="184"/>
      <c r="QVK1095" s="184"/>
      <c r="QVL1095" s="184"/>
      <c r="QVM1095" s="184"/>
      <c r="QVN1095" s="184"/>
      <c r="QVO1095" s="184"/>
      <c r="QVP1095" s="184"/>
      <c r="QVQ1095" s="184"/>
      <c r="QVR1095" s="184"/>
      <c r="QVS1095" s="184"/>
      <c r="QVT1095" s="184"/>
      <c r="QVU1095" s="184"/>
      <c r="QVV1095" s="184"/>
      <c r="QVW1095" s="184"/>
      <c r="QVX1095" s="184"/>
      <c r="QVY1095" s="184"/>
      <c r="QVZ1095" s="184"/>
      <c r="QWA1095" s="184"/>
      <c r="QWB1095" s="184"/>
      <c r="QWC1095" s="184"/>
      <c r="QWD1095" s="184"/>
      <c r="QWE1095" s="184"/>
      <c r="QWF1095" s="184"/>
      <c r="QWG1095" s="184"/>
      <c r="QWH1095" s="184"/>
      <c r="QWI1095" s="184"/>
      <c r="QWJ1095" s="184"/>
      <c r="QWK1095" s="184"/>
      <c r="QWL1095" s="184"/>
      <c r="QWM1095" s="184"/>
      <c r="QWN1095" s="184"/>
      <c r="QWO1095" s="184"/>
      <c r="QWP1095" s="184"/>
      <c r="QWQ1095" s="184"/>
      <c r="QWR1095" s="184"/>
      <c r="QWS1095" s="184"/>
      <c r="QWT1095" s="184"/>
      <c r="QWU1095" s="184"/>
      <c r="QWV1095" s="184"/>
      <c r="QWW1095" s="184"/>
      <c r="QWX1095" s="184"/>
      <c r="QWY1095" s="184"/>
      <c r="QWZ1095" s="184"/>
      <c r="QXA1095" s="184"/>
      <c r="QXB1095" s="184"/>
      <c r="QXC1095" s="184"/>
      <c r="QXD1095" s="184"/>
      <c r="QXE1095" s="184"/>
      <c r="QXF1095" s="184"/>
      <c r="QXG1095" s="184"/>
      <c r="QXH1095" s="184"/>
      <c r="QXI1095" s="184"/>
      <c r="QXJ1095" s="184"/>
      <c r="QXK1095" s="184"/>
      <c r="QXL1095" s="184"/>
      <c r="QXM1095" s="184"/>
      <c r="QXN1095" s="184"/>
      <c r="QXO1095" s="184"/>
      <c r="QXP1095" s="184"/>
      <c r="QXQ1095" s="184"/>
      <c r="QXR1095" s="184"/>
      <c r="QXS1095" s="184"/>
      <c r="QXT1095" s="184"/>
      <c r="QXU1095" s="184"/>
      <c r="QXV1095" s="184"/>
      <c r="QXW1095" s="184"/>
      <c r="QXX1095" s="184"/>
      <c r="QXY1095" s="184"/>
      <c r="QXZ1095" s="184"/>
      <c r="QYA1095" s="184"/>
      <c r="QYB1095" s="184"/>
      <c r="QYC1095" s="184"/>
      <c r="QYD1095" s="184"/>
      <c r="QYE1095" s="184"/>
      <c r="QYF1095" s="184"/>
      <c r="QYG1095" s="184"/>
      <c r="QYH1095" s="184"/>
      <c r="QYI1095" s="184"/>
      <c r="QYJ1095" s="184"/>
      <c r="QYK1095" s="184"/>
      <c r="QYL1095" s="184"/>
      <c r="QYM1095" s="184"/>
      <c r="QYN1095" s="184"/>
      <c r="QYO1095" s="184"/>
      <c r="QYP1095" s="184"/>
      <c r="QYQ1095" s="184"/>
      <c r="QYR1095" s="184"/>
      <c r="QYS1095" s="184"/>
      <c r="QYT1095" s="184"/>
      <c r="QYU1095" s="184"/>
      <c r="QYV1095" s="184"/>
      <c r="QYW1095" s="184"/>
      <c r="QYX1095" s="184"/>
      <c r="QYY1095" s="184"/>
      <c r="QYZ1095" s="184"/>
      <c r="QZA1095" s="184"/>
      <c r="QZB1095" s="184"/>
      <c r="QZC1095" s="184"/>
      <c r="QZD1095" s="184"/>
      <c r="QZE1095" s="184"/>
      <c r="QZF1095" s="184"/>
      <c r="QZG1095" s="184"/>
      <c r="QZH1095" s="184"/>
      <c r="QZI1095" s="184"/>
      <c r="QZJ1095" s="184"/>
      <c r="QZK1095" s="184"/>
      <c r="QZL1095" s="184"/>
      <c r="QZM1095" s="184"/>
      <c r="QZN1095" s="184"/>
      <c r="QZO1095" s="184"/>
      <c r="QZP1095" s="184"/>
      <c r="QZQ1095" s="184"/>
      <c r="QZR1095" s="184"/>
      <c r="QZS1095" s="184"/>
      <c r="QZT1095" s="184"/>
      <c r="QZU1095" s="184"/>
      <c r="QZV1095" s="184"/>
      <c r="QZW1095" s="184"/>
      <c r="QZX1095" s="184"/>
      <c r="QZY1095" s="184"/>
      <c r="QZZ1095" s="184"/>
      <c r="RAA1095" s="184"/>
      <c r="RAB1095" s="184"/>
      <c r="RAC1095" s="184"/>
      <c r="RAD1095" s="184"/>
      <c r="RAE1095" s="184"/>
      <c r="RAF1095" s="184"/>
      <c r="RAG1095" s="184"/>
      <c r="RAH1095" s="184"/>
      <c r="RAI1095" s="184"/>
      <c r="RAJ1095" s="184"/>
      <c r="RAK1095" s="184"/>
      <c r="RAL1095" s="184"/>
      <c r="RAM1095" s="184"/>
      <c r="RAN1095" s="184"/>
      <c r="RAO1095" s="184"/>
      <c r="RAP1095" s="184"/>
      <c r="RAQ1095" s="184"/>
      <c r="RAR1095" s="184"/>
      <c r="RAS1095" s="184"/>
      <c r="RAT1095" s="184"/>
      <c r="RAU1095" s="184"/>
      <c r="RAV1095" s="184"/>
      <c r="RAW1095" s="184"/>
      <c r="RAX1095" s="184"/>
      <c r="RAY1095" s="184"/>
      <c r="RAZ1095" s="184"/>
      <c r="RBA1095" s="184"/>
      <c r="RBB1095" s="184"/>
      <c r="RBC1095" s="184"/>
      <c r="RBD1095" s="184"/>
      <c r="RBE1095" s="184"/>
      <c r="RBF1095" s="184"/>
      <c r="RBG1095" s="184"/>
      <c r="RBH1095" s="184"/>
      <c r="RBI1095" s="184"/>
      <c r="RBJ1095" s="184"/>
      <c r="RBK1095" s="184"/>
      <c r="RBL1095" s="184"/>
      <c r="RBM1095" s="184"/>
      <c r="RBN1095" s="184"/>
      <c r="RBO1095" s="184"/>
      <c r="RBP1095" s="184"/>
      <c r="RBQ1095" s="184"/>
      <c r="RBR1095" s="184"/>
      <c r="RBS1095" s="184"/>
      <c r="RBT1095" s="184"/>
      <c r="RBU1095" s="184"/>
      <c r="RBV1095" s="184"/>
      <c r="RBW1095" s="184"/>
      <c r="RBX1095" s="184"/>
      <c r="RBY1095" s="184"/>
      <c r="RBZ1095" s="184"/>
      <c r="RCA1095" s="184"/>
      <c r="RCB1095" s="184"/>
      <c r="RCC1095" s="184"/>
      <c r="RCD1095" s="184"/>
      <c r="RCE1095" s="184"/>
      <c r="RCF1095" s="184"/>
      <c r="RCG1095" s="184"/>
      <c r="RCH1095" s="184"/>
      <c r="RCI1095" s="184"/>
      <c r="RCJ1095" s="184"/>
      <c r="RCK1095" s="184"/>
      <c r="RCL1095" s="184"/>
      <c r="RCM1095" s="184"/>
      <c r="RCN1095" s="184"/>
      <c r="RCO1095" s="184"/>
      <c r="RCP1095" s="184"/>
      <c r="RCQ1095" s="184"/>
      <c r="RCR1095" s="184"/>
      <c r="RCS1095" s="184"/>
      <c r="RCT1095" s="184"/>
      <c r="RCU1095" s="184"/>
      <c r="RCV1095" s="184"/>
      <c r="RCW1095" s="184"/>
      <c r="RCX1095" s="184"/>
      <c r="RCY1095" s="184"/>
      <c r="RCZ1095" s="184"/>
      <c r="RDA1095" s="184"/>
      <c r="RDB1095" s="184"/>
      <c r="RDC1095" s="184"/>
      <c r="RDD1095" s="184"/>
      <c r="RDE1095" s="184"/>
      <c r="RDF1095" s="184"/>
      <c r="RDG1095" s="184"/>
      <c r="RDH1095" s="184"/>
      <c r="RDI1095" s="184"/>
      <c r="RDJ1095" s="184"/>
      <c r="RDK1095" s="184"/>
      <c r="RDL1095" s="184"/>
      <c r="RDM1095" s="184"/>
      <c r="RDN1095" s="184"/>
      <c r="RDO1095" s="184"/>
      <c r="RDP1095" s="184"/>
      <c r="RDQ1095" s="184"/>
      <c r="RDR1095" s="184"/>
      <c r="RDS1095" s="184"/>
      <c r="RDT1095" s="184"/>
      <c r="RDU1095" s="184"/>
      <c r="RDV1095" s="184"/>
      <c r="RDW1095" s="184"/>
      <c r="RDX1095" s="184"/>
      <c r="RDY1095" s="184"/>
      <c r="RDZ1095" s="184"/>
      <c r="REA1095" s="184"/>
      <c r="REB1095" s="184"/>
      <c r="REC1095" s="184"/>
      <c r="RED1095" s="184"/>
      <c r="REE1095" s="184"/>
      <c r="REF1095" s="184"/>
      <c r="REG1095" s="184"/>
      <c r="REH1095" s="184"/>
      <c r="REI1095" s="184"/>
      <c r="REJ1095" s="184"/>
      <c r="REK1095" s="184"/>
      <c r="REL1095" s="184"/>
      <c r="REM1095" s="184"/>
      <c r="REN1095" s="184"/>
      <c r="REO1095" s="184"/>
      <c r="REP1095" s="184"/>
      <c r="REQ1095" s="184"/>
      <c r="RER1095" s="184"/>
      <c r="RES1095" s="184"/>
      <c r="RET1095" s="184"/>
      <c r="REU1095" s="184"/>
      <c r="REV1095" s="184"/>
      <c r="REW1095" s="184"/>
      <c r="REX1095" s="184"/>
      <c r="REY1095" s="184"/>
      <c r="REZ1095" s="184"/>
      <c r="RFA1095" s="184"/>
      <c r="RFB1095" s="184"/>
      <c r="RFC1095" s="184"/>
      <c r="RFD1095" s="184"/>
      <c r="RFE1095" s="184"/>
      <c r="RFF1095" s="184"/>
      <c r="RFG1095" s="184"/>
      <c r="RFH1095" s="184"/>
      <c r="RFI1095" s="184"/>
      <c r="RFJ1095" s="184"/>
      <c r="RFK1095" s="184"/>
      <c r="RFL1095" s="184"/>
      <c r="RFM1095" s="184"/>
      <c r="RFN1095" s="184"/>
      <c r="RFO1095" s="184"/>
      <c r="RFP1095" s="184"/>
      <c r="RFQ1095" s="184"/>
      <c r="RFR1095" s="184"/>
      <c r="RFS1095" s="184"/>
      <c r="RFT1095" s="184"/>
      <c r="RFU1095" s="184"/>
      <c r="RFV1095" s="184"/>
      <c r="RFW1095" s="184"/>
      <c r="RFX1095" s="184"/>
      <c r="RFY1095" s="184"/>
      <c r="RFZ1095" s="184"/>
      <c r="RGA1095" s="184"/>
      <c r="RGB1095" s="184"/>
      <c r="RGC1095" s="184"/>
      <c r="RGD1095" s="184"/>
      <c r="RGE1095" s="184"/>
      <c r="RGF1095" s="184"/>
      <c r="RGG1095" s="184"/>
      <c r="RGH1095" s="184"/>
      <c r="RGI1095" s="184"/>
      <c r="RGJ1095" s="184"/>
      <c r="RGK1095" s="184"/>
      <c r="RGL1095" s="184"/>
      <c r="RGM1095" s="184"/>
      <c r="RGN1095" s="184"/>
      <c r="RGO1095" s="184"/>
      <c r="RGP1095" s="184"/>
      <c r="RGQ1095" s="184"/>
      <c r="RGR1095" s="184"/>
      <c r="RGS1095" s="184"/>
      <c r="RGT1095" s="184"/>
      <c r="RGU1095" s="184"/>
      <c r="RGV1095" s="184"/>
      <c r="RGW1095" s="184"/>
      <c r="RGX1095" s="184"/>
      <c r="RGY1095" s="184"/>
      <c r="RGZ1095" s="184"/>
      <c r="RHA1095" s="184"/>
      <c r="RHB1095" s="184"/>
      <c r="RHC1095" s="184"/>
      <c r="RHD1095" s="184"/>
      <c r="RHE1095" s="184"/>
      <c r="RHF1095" s="184"/>
      <c r="RHG1095" s="184"/>
      <c r="RHH1095" s="184"/>
      <c r="RHI1095" s="184"/>
      <c r="RHJ1095" s="184"/>
      <c r="RHK1095" s="184"/>
      <c r="RHL1095" s="184"/>
      <c r="RHM1095" s="184"/>
      <c r="RHN1095" s="184"/>
      <c r="RHO1095" s="184"/>
      <c r="RHP1095" s="184"/>
      <c r="RHQ1095" s="184"/>
      <c r="RHR1095" s="184"/>
      <c r="RHS1095" s="184"/>
      <c r="RHT1095" s="184"/>
      <c r="RHU1095" s="184"/>
      <c r="RHV1095" s="184"/>
      <c r="RHW1095" s="184"/>
      <c r="RHX1095" s="184"/>
      <c r="RHY1095" s="184"/>
      <c r="RHZ1095" s="184"/>
      <c r="RIA1095" s="184"/>
      <c r="RIB1095" s="184"/>
      <c r="RIC1095" s="184"/>
      <c r="RID1095" s="184"/>
      <c r="RIE1095" s="184"/>
      <c r="RIF1095" s="184"/>
      <c r="RIG1095" s="184"/>
      <c r="RIH1095" s="184"/>
      <c r="RII1095" s="184"/>
      <c r="RIJ1095" s="184"/>
      <c r="RIK1095" s="184"/>
      <c r="RIL1095" s="184"/>
      <c r="RIM1095" s="184"/>
      <c r="RIN1095" s="184"/>
      <c r="RIO1095" s="184"/>
      <c r="RIP1095" s="184"/>
      <c r="RIQ1095" s="184"/>
      <c r="RIR1095" s="184"/>
      <c r="RIS1095" s="184"/>
      <c r="RIT1095" s="184"/>
      <c r="RIU1095" s="184"/>
      <c r="RIV1095" s="184"/>
      <c r="RIW1095" s="184"/>
      <c r="RIX1095" s="184"/>
      <c r="RIY1095" s="184"/>
      <c r="RIZ1095" s="184"/>
      <c r="RJA1095" s="184"/>
      <c r="RJB1095" s="184"/>
      <c r="RJC1095" s="184"/>
      <c r="RJD1095" s="184"/>
      <c r="RJE1095" s="184"/>
      <c r="RJF1095" s="184"/>
      <c r="RJG1095" s="184"/>
      <c r="RJH1095" s="184"/>
      <c r="RJI1095" s="184"/>
      <c r="RJJ1095" s="184"/>
      <c r="RJK1095" s="184"/>
      <c r="RJL1095" s="184"/>
      <c r="RJM1095" s="184"/>
      <c r="RJN1095" s="184"/>
      <c r="RJO1095" s="184"/>
      <c r="RJP1095" s="184"/>
      <c r="RJQ1095" s="184"/>
      <c r="RJR1095" s="184"/>
      <c r="RJS1095" s="184"/>
      <c r="RJT1095" s="184"/>
      <c r="RJU1095" s="184"/>
      <c r="RJV1095" s="184"/>
      <c r="RJW1095" s="184"/>
      <c r="RJX1095" s="184"/>
      <c r="RJY1095" s="184"/>
      <c r="RJZ1095" s="184"/>
      <c r="RKA1095" s="184"/>
      <c r="RKB1095" s="184"/>
      <c r="RKC1095" s="184"/>
      <c r="RKD1095" s="184"/>
      <c r="RKE1095" s="184"/>
      <c r="RKF1095" s="184"/>
      <c r="RKG1095" s="184"/>
      <c r="RKH1095" s="184"/>
      <c r="RKI1095" s="184"/>
      <c r="RKJ1095" s="184"/>
      <c r="RKK1095" s="184"/>
      <c r="RKL1095" s="184"/>
      <c r="RKM1095" s="184"/>
      <c r="RKN1095" s="184"/>
      <c r="RKO1095" s="184"/>
      <c r="RKP1095" s="184"/>
      <c r="RKQ1095" s="184"/>
      <c r="RKR1095" s="184"/>
      <c r="RKS1095" s="184"/>
      <c r="RKT1095" s="184"/>
      <c r="RKU1095" s="184"/>
      <c r="RKV1095" s="184"/>
      <c r="RKW1095" s="184"/>
      <c r="RKX1095" s="184"/>
      <c r="RKY1095" s="184"/>
      <c r="RKZ1095" s="184"/>
      <c r="RLA1095" s="184"/>
      <c r="RLB1095" s="184"/>
      <c r="RLC1095" s="184"/>
      <c r="RLD1095" s="184"/>
      <c r="RLE1095" s="184"/>
      <c r="RLF1095" s="184"/>
      <c r="RLG1095" s="184"/>
      <c r="RLH1095" s="184"/>
      <c r="RLI1095" s="184"/>
      <c r="RLJ1095" s="184"/>
      <c r="RLK1095" s="184"/>
      <c r="RLL1095" s="184"/>
      <c r="RLM1095" s="184"/>
      <c r="RLN1095" s="184"/>
      <c r="RLO1095" s="184"/>
      <c r="RLP1095" s="184"/>
      <c r="RLQ1095" s="184"/>
      <c r="RLR1095" s="184"/>
      <c r="RLS1095" s="184"/>
      <c r="RLT1095" s="184"/>
      <c r="RLU1095" s="184"/>
      <c r="RLV1095" s="184"/>
      <c r="RLW1095" s="184"/>
      <c r="RLX1095" s="184"/>
      <c r="RLY1095" s="184"/>
      <c r="RLZ1095" s="184"/>
      <c r="RMA1095" s="184"/>
      <c r="RMB1095" s="184"/>
      <c r="RMC1095" s="184"/>
      <c r="RMD1095" s="184"/>
      <c r="RME1095" s="184"/>
      <c r="RMF1095" s="184"/>
      <c r="RMG1095" s="184"/>
      <c r="RMH1095" s="184"/>
      <c r="RMI1095" s="184"/>
      <c r="RMJ1095" s="184"/>
      <c r="RMK1095" s="184"/>
      <c r="RML1095" s="184"/>
      <c r="RMM1095" s="184"/>
      <c r="RMN1095" s="184"/>
      <c r="RMO1095" s="184"/>
      <c r="RMP1095" s="184"/>
      <c r="RMQ1095" s="184"/>
      <c r="RMR1095" s="184"/>
      <c r="RMS1095" s="184"/>
      <c r="RMT1095" s="184"/>
      <c r="RMU1095" s="184"/>
      <c r="RMV1095" s="184"/>
      <c r="RMW1095" s="184"/>
      <c r="RMX1095" s="184"/>
      <c r="RMY1095" s="184"/>
      <c r="RMZ1095" s="184"/>
      <c r="RNA1095" s="184"/>
      <c r="RNB1095" s="184"/>
      <c r="RNC1095" s="184"/>
      <c r="RND1095" s="184"/>
      <c r="RNE1095" s="184"/>
      <c r="RNF1095" s="184"/>
      <c r="RNG1095" s="184"/>
      <c r="RNH1095" s="184"/>
      <c r="RNI1095" s="184"/>
      <c r="RNJ1095" s="184"/>
      <c r="RNK1095" s="184"/>
      <c r="RNL1095" s="184"/>
      <c r="RNM1095" s="184"/>
      <c r="RNN1095" s="184"/>
      <c r="RNO1095" s="184"/>
      <c r="RNP1095" s="184"/>
      <c r="RNQ1095" s="184"/>
      <c r="RNR1095" s="184"/>
      <c r="RNS1095" s="184"/>
      <c r="RNT1095" s="184"/>
      <c r="RNU1095" s="184"/>
      <c r="RNV1095" s="184"/>
      <c r="RNW1095" s="184"/>
      <c r="RNX1095" s="184"/>
      <c r="RNY1095" s="184"/>
      <c r="RNZ1095" s="184"/>
      <c r="ROA1095" s="184"/>
      <c r="ROB1095" s="184"/>
      <c r="ROC1095" s="184"/>
      <c r="ROD1095" s="184"/>
      <c r="ROE1095" s="184"/>
      <c r="ROF1095" s="184"/>
      <c r="ROG1095" s="184"/>
      <c r="ROH1095" s="184"/>
      <c r="ROI1095" s="184"/>
      <c r="ROJ1095" s="184"/>
      <c r="ROK1095" s="184"/>
      <c r="ROL1095" s="184"/>
      <c r="ROM1095" s="184"/>
      <c r="RON1095" s="184"/>
      <c r="ROO1095" s="184"/>
      <c r="ROP1095" s="184"/>
      <c r="ROQ1095" s="184"/>
      <c r="ROR1095" s="184"/>
      <c r="ROS1095" s="184"/>
      <c r="ROT1095" s="184"/>
      <c r="ROU1095" s="184"/>
      <c r="ROV1095" s="184"/>
      <c r="ROW1095" s="184"/>
      <c r="ROX1095" s="184"/>
      <c r="ROY1095" s="184"/>
      <c r="ROZ1095" s="184"/>
      <c r="RPA1095" s="184"/>
      <c r="RPB1095" s="184"/>
      <c r="RPC1095" s="184"/>
      <c r="RPD1095" s="184"/>
      <c r="RPE1095" s="184"/>
      <c r="RPF1095" s="184"/>
      <c r="RPG1095" s="184"/>
      <c r="RPH1095" s="184"/>
      <c r="RPI1095" s="184"/>
      <c r="RPJ1095" s="184"/>
      <c r="RPK1095" s="184"/>
      <c r="RPL1095" s="184"/>
      <c r="RPM1095" s="184"/>
      <c r="RPN1095" s="184"/>
      <c r="RPO1095" s="184"/>
      <c r="RPP1095" s="184"/>
      <c r="RPQ1095" s="184"/>
      <c r="RPR1095" s="184"/>
      <c r="RPS1095" s="184"/>
      <c r="RPT1095" s="184"/>
      <c r="RPU1095" s="184"/>
      <c r="RPV1095" s="184"/>
      <c r="RPW1095" s="184"/>
      <c r="RPX1095" s="184"/>
      <c r="RPY1095" s="184"/>
      <c r="RPZ1095" s="184"/>
      <c r="RQA1095" s="184"/>
      <c r="RQB1095" s="184"/>
      <c r="RQC1095" s="184"/>
      <c r="RQD1095" s="184"/>
      <c r="RQE1095" s="184"/>
      <c r="RQF1095" s="184"/>
      <c r="RQG1095" s="184"/>
      <c r="RQH1095" s="184"/>
      <c r="RQI1095" s="184"/>
      <c r="RQJ1095" s="184"/>
      <c r="RQK1095" s="184"/>
      <c r="RQL1095" s="184"/>
      <c r="RQM1095" s="184"/>
      <c r="RQN1095" s="184"/>
      <c r="RQO1095" s="184"/>
      <c r="RQP1095" s="184"/>
      <c r="RQQ1095" s="184"/>
      <c r="RQR1095" s="184"/>
      <c r="RQS1095" s="184"/>
      <c r="RQT1095" s="184"/>
      <c r="RQU1095" s="184"/>
      <c r="RQV1095" s="184"/>
      <c r="RQW1095" s="184"/>
      <c r="RQX1095" s="184"/>
      <c r="RQY1095" s="184"/>
      <c r="RQZ1095" s="184"/>
      <c r="RRA1095" s="184"/>
      <c r="RRB1095" s="184"/>
      <c r="RRC1095" s="184"/>
      <c r="RRD1095" s="184"/>
      <c r="RRE1095" s="184"/>
      <c r="RRF1095" s="184"/>
      <c r="RRG1095" s="184"/>
      <c r="RRH1095" s="184"/>
      <c r="RRI1095" s="184"/>
      <c r="RRJ1095" s="184"/>
      <c r="RRK1095" s="184"/>
      <c r="RRL1095" s="184"/>
      <c r="RRM1095" s="184"/>
      <c r="RRN1095" s="184"/>
      <c r="RRO1095" s="184"/>
      <c r="RRP1095" s="184"/>
      <c r="RRQ1095" s="184"/>
      <c r="RRR1095" s="184"/>
      <c r="RRS1095" s="184"/>
      <c r="RRT1095" s="184"/>
      <c r="RRU1095" s="184"/>
      <c r="RRV1095" s="184"/>
      <c r="RRW1095" s="184"/>
      <c r="RRX1095" s="184"/>
      <c r="RRY1095" s="184"/>
      <c r="RRZ1095" s="184"/>
      <c r="RSA1095" s="184"/>
      <c r="RSB1095" s="184"/>
      <c r="RSC1095" s="184"/>
      <c r="RSD1095" s="184"/>
      <c r="RSE1095" s="184"/>
      <c r="RSF1095" s="184"/>
      <c r="RSG1095" s="184"/>
      <c r="RSH1095" s="184"/>
      <c r="RSI1095" s="184"/>
      <c r="RSJ1095" s="184"/>
      <c r="RSK1095" s="184"/>
      <c r="RSL1095" s="184"/>
      <c r="RSM1095" s="184"/>
      <c r="RSN1095" s="184"/>
      <c r="RSO1095" s="184"/>
      <c r="RSP1095" s="184"/>
      <c r="RSQ1095" s="184"/>
      <c r="RSR1095" s="184"/>
      <c r="RSS1095" s="184"/>
      <c r="RST1095" s="184"/>
      <c r="RSU1095" s="184"/>
      <c r="RSV1095" s="184"/>
      <c r="RSW1095" s="184"/>
      <c r="RSX1095" s="184"/>
      <c r="RSY1095" s="184"/>
      <c r="RSZ1095" s="184"/>
      <c r="RTA1095" s="184"/>
      <c r="RTB1095" s="184"/>
      <c r="RTC1095" s="184"/>
      <c r="RTD1095" s="184"/>
      <c r="RTE1095" s="184"/>
      <c r="RTF1095" s="184"/>
      <c r="RTG1095" s="184"/>
      <c r="RTH1095" s="184"/>
      <c r="RTI1095" s="184"/>
      <c r="RTJ1095" s="184"/>
      <c r="RTK1095" s="184"/>
      <c r="RTL1095" s="184"/>
      <c r="RTM1095" s="184"/>
      <c r="RTN1095" s="184"/>
      <c r="RTO1095" s="184"/>
      <c r="RTP1095" s="184"/>
      <c r="RTQ1095" s="184"/>
      <c r="RTR1095" s="184"/>
      <c r="RTS1095" s="184"/>
      <c r="RTT1095" s="184"/>
      <c r="RTU1095" s="184"/>
      <c r="RTV1095" s="184"/>
      <c r="RTW1095" s="184"/>
      <c r="RTX1095" s="184"/>
      <c r="RTY1095" s="184"/>
      <c r="RTZ1095" s="184"/>
      <c r="RUA1095" s="184"/>
      <c r="RUB1095" s="184"/>
      <c r="RUC1095" s="184"/>
      <c r="RUD1095" s="184"/>
      <c r="RUE1095" s="184"/>
      <c r="RUF1095" s="184"/>
      <c r="RUG1095" s="184"/>
      <c r="RUH1095" s="184"/>
      <c r="RUI1095" s="184"/>
      <c r="RUJ1095" s="184"/>
      <c r="RUK1095" s="184"/>
      <c r="RUL1095" s="184"/>
      <c r="RUM1095" s="184"/>
      <c r="RUN1095" s="184"/>
      <c r="RUO1095" s="184"/>
      <c r="RUP1095" s="184"/>
      <c r="RUQ1095" s="184"/>
      <c r="RUR1095" s="184"/>
      <c r="RUS1095" s="184"/>
      <c r="RUT1095" s="184"/>
      <c r="RUU1095" s="184"/>
      <c r="RUV1095" s="184"/>
      <c r="RUW1095" s="184"/>
      <c r="RUX1095" s="184"/>
      <c r="RUY1095" s="184"/>
      <c r="RUZ1095" s="184"/>
      <c r="RVA1095" s="184"/>
      <c r="RVB1095" s="184"/>
      <c r="RVC1095" s="184"/>
      <c r="RVD1095" s="184"/>
      <c r="RVE1095" s="184"/>
      <c r="RVF1095" s="184"/>
      <c r="RVG1095" s="184"/>
      <c r="RVH1095" s="184"/>
      <c r="RVI1095" s="184"/>
      <c r="RVJ1095" s="184"/>
      <c r="RVK1095" s="184"/>
      <c r="RVL1095" s="184"/>
      <c r="RVM1095" s="184"/>
      <c r="RVN1095" s="184"/>
      <c r="RVO1095" s="184"/>
      <c r="RVP1095" s="184"/>
      <c r="RVQ1095" s="184"/>
      <c r="RVR1095" s="184"/>
      <c r="RVS1095" s="184"/>
      <c r="RVT1095" s="184"/>
      <c r="RVU1095" s="184"/>
      <c r="RVV1095" s="184"/>
      <c r="RVW1095" s="184"/>
      <c r="RVX1095" s="184"/>
      <c r="RVY1095" s="184"/>
      <c r="RVZ1095" s="184"/>
      <c r="RWA1095" s="184"/>
      <c r="RWB1095" s="184"/>
      <c r="RWC1095" s="184"/>
      <c r="RWD1095" s="184"/>
      <c r="RWE1095" s="184"/>
      <c r="RWF1095" s="184"/>
      <c r="RWG1095" s="184"/>
      <c r="RWH1095" s="184"/>
      <c r="RWI1095" s="184"/>
      <c r="RWJ1095" s="184"/>
      <c r="RWK1095" s="184"/>
      <c r="RWL1095" s="184"/>
      <c r="RWM1095" s="184"/>
      <c r="RWN1095" s="184"/>
      <c r="RWO1095" s="184"/>
      <c r="RWP1095" s="184"/>
      <c r="RWQ1095" s="184"/>
      <c r="RWR1095" s="184"/>
      <c r="RWS1095" s="184"/>
      <c r="RWT1095" s="184"/>
      <c r="RWU1095" s="184"/>
      <c r="RWV1095" s="184"/>
      <c r="RWW1095" s="184"/>
      <c r="RWX1095" s="184"/>
      <c r="RWY1095" s="184"/>
      <c r="RWZ1095" s="184"/>
      <c r="RXA1095" s="184"/>
      <c r="RXB1095" s="184"/>
      <c r="RXC1095" s="184"/>
      <c r="RXD1095" s="184"/>
      <c r="RXE1095" s="184"/>
      <c r="RXF1095" s="184"/>
      <c r="RXG1095" s="184"/>
      <c r="RXH1095" s="184"/>
      <c r="RXI1095" s="184"/>
      <c r="RXJ1095" s="184"/>
      <c r="RXK1095" s="184"/>
      <c r="RXL1095" s="184"/>
      <c r="RXM1095" s="184"/>
      <c r="RXN1095" s="184"/>
      <c r="RXO1095" s="184"/>
      <c r="RXP1095" s="184"/>
      <c r="RXQ1095" s="184"/>
      <c r="RXR1095" s="184"/>
      <c r="RXS1095" s="184"/>
      <c r="RXT1095" s="184"/>
      <c r="RXU1095" s="184"/>
      <c r="RXV1095" s="184"/>
      <c r="RXW1095" s="184"/>
      <c r="RXX1095" s="184"/>
      <c r="RXY1095" s="184"/>
      <c r="RXZ1095" s="184"/>
      <c r="RYA1095" s="184"/>
      <c r="RYB1095" s="184"/>
      <c r="RYC1095" s="184"/>
      <c r="RYD1095" s="184"/>
      <c r="RYE1095" s="184"/>
      <c r="RYF1095" s="184"/>
      <c r="RYG1095" s="184"/>
      <c r="RYH1095" s="184"/>
      <c r="RYI1095" s="184"/>
      <c r="RYJ1095" s="184"/>
      <c r="RYK1095" s="184"/>
      <c r="RYL1095" s="184"/>
      <c r="RYM1095" s="184"/>
      <c r="RYN1095" s="184"/>
      <c r="RYO1095" s="184"/>
      <c r="RYP1095" s="184"/>
      <c r="RYQ1095" s="184"/>
      <c r="RYR1095" s="184"/>
      <c r="RYS1095" s="184"/>
      <c r="RYT1095" s="184"/>
      <c r="RYU1095" s="184"/>
      <c r="RYV1095" s="184"/>
      <c r="RYW1095" s="184"/>
      <c r="RYX1095" s="184"/>
      <c r="RYY1095" s="184"/>
      <c r="RYZ1095" s="184"/>
      <c r="RZA1095" s="184"/>
      <c r="RZB1095" s="184"/>
      <c r="RZC1095" s="184"/>
      <c r="RZD1095" s="184"/>
      <c r="RZE1095" s="184"/>
      <c r="RZF1095" s="184"/>
      <c r="RZG1095" s="184"/>
      <c r="RZH1095" s="184"/>
      <c r="RZI1095" s="184"/>
      <c r="RZJ1095" s="184"/>
      <c r="RZK1095" s="184"/>
      <c r="RZL1095" s="184"/>
      <c r="RZM1095" s="184"/>
      <c r="RZN1095" s="184"/>
      <c r="RZO1095" s="184"/>
      <c r="RZP1095" s="184"/>
      <c r="RZQ1095" s="184"/>
      <c r="RZR1095" s="184"/>
      <c r="RZS1095" s="184"/>
      <c r="RZT1095" s="184"/>
      <c r="RZU1095" s="184"/>
      <c r="RZV1095" s="184"/>
      <c r="RZW1095" s="184"/>
      <c r="RZX1095" s="184"/>
      <c r="RZY1095" s="184"/>
      <c r="RZZ1095" s="184"/>
      <c r="SAA1095" s="184"/>
      <c r="SAB1095" s="184"/>
      <c r="SAC1095" s="184"/>
      <c r="SAD1095" s="184"/>
      <c r="SAE1095" s="184"/>
      <c r="SAF1095" s="184"/>
      <c r="SAG1095" s="184"/>
      <c r="SAH1095" s="184"/>
      <c r="SAI1095" s="184"/>
      <c r="SAJ1095" s="184"/>
      <c r="SAK1095" s="184"/>
      <c r="SAL1095" s="184"/>
      <c r="SAM1095" s="184"/>
      <c r="SAN1095" s="184"/>
      <c r="SAO1095" s="184"/>
      <c r="SAP1095" s="184"/>
      <c r="SAQ1095" s="184"/>
      <c r="SAR1095" s="184"/>
      <c r="SAS1095" s="184"/>
      <c r="SAT1095" s="184"/>
      <c r="SAU1095" s="184"/>
      <c r="SAV1095" s="184"/>
      <c r="SAW1095" s="184"/>
      <c r="SAX1095" s="184"/>
      <c r="SAY1095" s="184"/>
      <c r="SAZ1095" s="184"/>
      <c r="SBA1095" s="184"/>
      <c r="SBB1095" s="184"/>
      <c r="SBC1095" s="184"/>
      <c r="SBD1095" s="184"/>
      <c r="SBE1095" s="184"/>
      <c r="SBF1095" s="184"/>
      <c r="SBG1095" s="184"/>
      <c r="SBH1095" s="184"/>
      <c r="SBI1095" s="184"/>
      <c r="SBJ1095" s="184"/>
      <c r="SBK1095" s="184"/>
      <c r="SBL1095" s="184"/>
      <c r="SBM1095" s="184"/>
      <c r="SBN1095" s="184"/>
      <c r="SBO1095" s="184"/>
      <c r="SBP1095" s="184"/>
      <c r="SBQ1095" s="184"/>
      <c r="SBR1095" s="184"/>
      <c r="SBS1095" s="184"/>
      <c r="SBT1095" s="184"/>
      <c r="SBU1095" s="184"/>
      <c r="SBV1095" s="184"/>
      <c r="SBW1095" s="184"/>
      <c r="SBX1095" s="184"/>
      <c r="SBY1095" s="184"/>
      <c r="SBZ1095" s="184"/>
      <c r="SCA1095" s="184"/>
      <c r="SCB1095" s="184"/>
      <c r="SCC1095" s="184"/>
      <c r="SCD1095" s="184"/>
      <c r="SCE1095" s="184"/>
      <c r="SCF1095" s="184"/>
      <c r="SCG1095" s="184"/>
      <c r="SCH1095" s="184"/>
      <c r="SCI1095" s="184"/>
      <c r="SCJ1095" s="184"/>
      <c r="SCK1095" s="184"/>
      <c r="SCL1095" s="184"/>
      <c r="SCM1095" s="184"/>
      <c r="SCN1095" s="184"/>
      <c r="SCO1095" s="184"/>
      <c r="SCP1095" s="184"/>
      <c r="SCQ1095" s="184"/>
      <c r="SCR1095" s="184"/>
      <c r="SCS1095" s="184"/>
      <c r="SCT1095" s="184"/>
      <c r="SCU1095" s="184"/>
      <c r="SCV1095" s="184"/>
      <c r="SCW1095" s="184"/>
      <c r="SCX1095" s="184"/>
      <c r="SCY1095" s="184"/>
      <c r="SCZ1095" s="184"/>
      <c r="SDA1095" s="184"/>
      <c r="SDB1095" s="184"/>
      <c r="SDC1095" s="184"/>
      <c r="SDD1095" s="184"/>
      <c r="SDE1095" s="184"/>
      <c r="SDF1095" s="184"/>
      <c r="SDG1095" s="184"/>
      <c r="SDH1095" s="184"/>
      <c r="SDI1095" s="184"/>
      <c r="SDJ1095" s="184"/>
      <c r="SDK1095" s="184"/>
      <c r="SDL1095" s="184"/>
      <c r="SDM1095" s="184"/>
      <c r="SDN1095" s="184"/>
      <c r="SDO1095" s="184"/>
      <c r="SDP1095" s="184"/>
      <c r="SDQ1095" s="184"/>
      <c r="SDR1095" s="184"/>
      <c r="SDS1095" s="184"/>
      <c r="SDT1095" s="184"/>
      <c r="SDU1095" s="184"/>
      <c r="SDV1095" s="184"/>
      <c r="SDW1095" s="184"/>
      <c r="SDX1095" s="184"/>
      <c r="SDY1095" s="184"/>
      <c r="SDZ1095" s="184"/>
      <c r="SEA1095" s="184"/>
      <c r="SEB1095" s="184"/>
      <c r="SEC1095" s="184"/>
      <c r="SED1095" s="184"/>
      <c r="SEE1095" s="184"/>
      <c r="SEF1095" s="184"/>
      <c r="SEG1095" s="184"/>
      <c r="SEH1095" s="184"/>
      <c r="SEI1095" s="184"/>
      <c r="SEJ1095" s="184"/>
      <c r="SEK1095" s="184"/>
      <c r="SEL1095" s="184"/>
      <c r="SEM1095" s="184"/>
      <c r="SEN1095" s="184"/>
      <c r="SEO1095" s="184"/>
      <c r="SEP1095" s="184"/>
      <c r="SEQ1095" s="184"/>
      <c r="SER1095" s="184"/>
      <c r="SES1095" s="184"/>
      <c r="SET1095" s="184"/>
      <c r="SEU1095" s="184"/>
      <c r="SEV1095" s="184"/>
      <c r="SEW1095" s="184"/>
      <c r="SEX1095" s="184"/>
      <c r="SEY1095" s="184"/>
      <c r="SEZ1095" s="184"/>
      <c r="SFA1095" s="184"/>
      <c r="SFB1095" s="184"/>
      <c r="SFC1095" s="184"/>
      <c r="SFD1095" s="184"/>
      <c r="SFE1095" s="184"/>
      <c r="SFF1095" s="184"/>
      <c r="SFG1095" s="184"/>
      <c r="SFH1095" s="184"/>
      <c r="SFI1095" s="184"/>
      <c r="SFJ1095" s="184"/>
      <c r="SFK1095" s="184"/>
      <c r="SFL1095" s="184"/>
      <c r="SFM1095" s="184"/>
      <c r="SFN1095" s="184"/>
      <c r="SFO1095" s="184"/>
      <c r="SFP1095" s="184"/>
      <c r="SFQ1095" s="184"/>
      <c r="SFR1095" s="184"/>
      <c r="SFS1095" s="184"/>
      <c r="SFT1095" s="184"/>
      <c r="SFU1095" s="184"/>
      <c r="SFV1095" s="184"/>
      <c r="SFW1095" s="184"/>
      <c r="SFX1095" s="184"/>
      <c r="SFY1095" s="184"/>
      <c r="SFZ1095" s="184"/>
      <c r="SGA1095" s="184"/>
      <c r="SGB1095" s="184"/>
      <c r="SGC1095" s="184"/>
      <c r="SGD1095" s="184"/>
      <c r="SGE1095" s="184"/>
      <c r="SGF1095" s="184"/>
      <c r="SGG1095" s="184"/>
      <c r="SGH1095" s="184"/>
      <c r="SGI1095" s="184"/>
      <c r="SGJ1095" s="184"/>
      <c r="SGK1095" s="184"/>
      <c r="SGL1095" s="184"/>
      <c r="SGM1095" s="184"/>
      <c r="SGN1095" s="184"/>
      <c r="SGO1095" s="184"/>
      <c r="SGP1095" s="184"/>
      <c r="SGQ1095" s="184"/>
      <c r="SGR1095" s="184"/>
      <c r="SGS1095" s="184"/>
      <c r="SGT1095" s="184"/>
      <c r="SGU1095" s="184"/>
      <c r="SGV1095" s="184"/>
      <c r="SGW1095" s="184"/>
      <c r="SGX1095" s="184"/>
      <c r="SGY1095" s="184"/>
      <c r="SGZ1095" s="184"/>
      <c r="SHA1095" s="184"/>
      <c r="SHB1095" s="184"/>
      <c r="SHC1095" s="184"/>
      <c r="SHD1095" s="184"/>
      <c r="SHE1095" s="184"/>
      <c r="SHF1095" s="184"/>
      <c r="SHG1095" s="184"/>
      <c r="SHH1095" s="184"/>
      <c r="SHI1095" s="184"/>
      <c r="SHJ1095" s="184"/>
      <c r="SHK1095" s="184"/>
      <c r="SHL1095" s="184"/>
      <c r="SHM1095" s="184"/>
      <c r="SHN1095" s="184"/>
      <c r="SHO1095" s="184"/>
      <c r="SHP1095" s="184"/>
      <c r="SHQ1095" s="184"/>
      <c r="SHR1095" s="184"/>
      <c r="SHS1095" s="184"/>
      <c r="SHT1095" s="184"/>
      <c r="SHU1095" s="184"/>
      <c r="SHV1095" s="184"/>
      <c r="SHW1095" s="184"/>
      <c r="SHX1095" s="184"/>
      <c r="SHY1095" s="184"/>
      <c r="SHZ1095" s="184"/>
      <c r="SIA1095" s="184"/>
      <c r="SIB1095" s="184"/>
      <c r="SIC1095" s="184"/>
      <c r="SID1095" s="184"/>
      <c r="SIE1095" s="184"/>
      <c r="SIF1095" s="184"/>
      <c r="SIG1095" s="184"/>
      <c r="SIH1095" s="184"/>
      <c r="SII1095" s="184"/>
      <c r="SIJ1095" s="184"/>
      <c r="SIK1095" s="184"/>
      <c r="SIL1095" s="184"/>
      <c r="SIM1095" s="184"/>
      <c r="SIN1095" s="184"/>
      <c r="SIO1095" s="184"/>
      <c r="SIP1095" s="184"/>
      <c r="SIQ1095" s="184"/>
      <c r="SIR1095" s="184"/>
      <c r="SIS1095" s="184"/>
      <c r="SIT1095" s="184"/>
      <c r="SIU1095" s="184"/>
      <c r="SIV1095" s="184"/>
      <c r="SIW1095" s="184"/>
      <c r="SIX1095" s="184"/>
      <c r="SIY1095" s="184"/>
      <c r="SIZ1095" s="184"/>
      <c r="SJA1095" s="184"/>
      <c r="SJB1095" s="184"/>
      <c r="SJC1095" s="184"/>
      <c r="SJD1095" s="184"/>
      <c r="SJE1095" s="184"/>
      <c r="SJF1095" s="184"/>
      <c r="SJG1095" s="184"/>
      <c r="SJH1095" s="184"/>
      <c r="SJI1095" s="184"/>
      <c r="SJJ1095" s="184"/>
      <c r="SJK1095" s="184"/>
      <c r="SJL1095" s="184"/>
      <c r="SJM1095" s="184"/>
      <c r="SJN1095" s="184"/>
      <c r="SJO1095" s="184"/>
      <c r="SJP1095" s="184"/>
      <c r="SJQ1095" s="184"/>
      <c r="SJR1095" s="184"/>
      <c r="SJS1095" s="184"/>
      <c r="SJT1095" s="184"/>
      <c r="SJU1095" s="184"/>
      <c r="SJV1095" s="184"/>
      <c r="SJW1095" s="184"/>
      <c r="SJX1095" s="184"/>
      <c r="SJY1095" s="184"/>
      <c r="SJZ1095" s="184"/>
      <c r="SKA1095" s="184"/>
      <c r="SKB1095" s="184"/>
      <c r="SKC1095" s="184"/>
      <c r="SKD1095" s="184"/>
      <c r="SKE1095" s="184"/>
      <c r="SKF1095" s="184"/>
      <c r="SKG1095" s="184"/>
      <c r="SKH1095" s="184"/>
      <c r="SKI1095" s="184"/>
      <c r="SKJ1095" s="184"/>
      <c r="SKK1095" s="184"/>
      <c r="SKL1095" s="184"/>
      <c r="SKM1095" s="184"/>
      <c r="SKN1095" s="184"/>
      <c r="SKO1095" s="184"/>
      <c r="SKP1095" s="184"/>
      <c r="SKQ1095" s="184"/>
      <c r="SKR1095" s="184"/>
      <c r="SKS1095" s="184"/>
      <c r="SKT1095" s="184"/>
      <c r="SKU1095" s="184"/>
      <c r="SKV1095" s="184"/>
      <c r="SKW1095" s="184"/>
      <c r="SKX1095" s="184"/>
      <c r="SKY1095" s="184"/>
      <c r="SKZ1095" s="184"/>
      <c r="SLA1095" s="184"/>
      <c r="SLB1095" s="184"/>
      <c r="SLC1095" s="184"/>
      <c r="SLD1095" s="184"/>
      <c r="SLE1095" s="184"/>
      <c r="SLF1095" s="184"/>
      <c r="SLG1095" s="184"/>
      <c r="SLH1095" s="184"/>
      <c r="SLI1095" s="184"/>
      <c r="SLJ1095" s="184"/>
      <c r="SLK1095" s="184"/>
      <c r="SLL1095" s="184"/>
      <c r="SLM1095" s="184"/>
      <c r="SLN1095" s="184"/>
      <c r="SLO1095" s="184"/>
      <c r="SLP1095" s="184"/>
      <c r="SLQ1095" s="184"/>
      <c r="SLR1095" s="184"/>
      <c r="SLS1095" s="184"/>
      <c r="SLT1095" s="184"/>
      <c r="SLU1095" s="184"/>
      <c r="SLV1095" s="184"/>
      <c r="SLW1095" s="184"/>
      <c r="SLX1095" s="184"/>
      <c r="SLY1095" s="184"/>
      <c r="SLZ1095" s="184"/>
      <c r="SMA1095" s="184"/>
      <c r="SMB1095" s="184"/>
      <c r="SMC1095" s="184"/>
      <c r="SMD1095" s="184"/>
      <c r="SME1095" s="184"/>
      <c r="SMF1095" s="184"/>
      <c r="SMG1095" s="184"/>
      <c r="SMH1095" s="184"/>
      <c r="SMI1095" s="184"/>
      <c r="SMJ1095" s="184"/>
      <c r="SMK1095" s="184"/>
      <c r="SML1095" s="184"/>
      <c r="SMM1095" s="184"/>
      <c r="SMN1095" s="184"/>
      <c r="SMO1095" s="184"/>
      <c r="SMP1095" s="184"/>
      <c r="SMQ1095" s="184"/>
      <c r="SMR1095" s="184"/>
      <c r="SMS1095" s="184"/>
      <c r="SMT1095" s="184"/>
      <c r="SMU1095" s="184"/>
      <c r="SMV1095" s="184"/>
      <c r="SMW1095" s="184"/>
      <c r="SMX1095" s="184"/>
      <c r="SMY1095" s="184"/>
      <c r="SMZ1095" s="184"/>
      <c r="SNA1095" s="184"/>
      <c r="SNB1095" s="184"/>
      <c r="SNC1095" s="184"/>
      <c r="SND1095" s="184"/>
      <c r="SNE1095" s="184"/>
      <c r="SNF1095" s="184"/>
      <c r="SNG1095" s="184"/>
      <c r="SNH1095" s="184"/>
      <c r="SNI1095" s="184"/>
      <c r="SNJ1095" s="184"/>
      <c r="SNK1095" s="184"/>
      <c r="SNL1095" s="184"/>
      <c r="SNM1095" s="184"/>
      <c r="SNN1095" s="184"/>
      <c r="SNO1095" s="184"/>
      <c r="SNP1095" s="184"/>
      <c r="SNQ1095" s="184"/>
      <c r="SNR1095" s="184"/>
      <c r="SNS1095" s="184"/>
      <c r="SNT1095" s="184"/>
      <c r="SNU1095" s="184"/>
      <c r="SNV1095" s="184"/>
      <c r="SNW1095" s="184"/>
      <c r="SNX1095" s="184"/>
      <c r="SNY1095" s="184"/>
      <c r="SNZ1095" s="184"/>
      <c r="SOA1095" s="184"/>
      <c r="SOB1095" s="184"/>
      <c r="SOC1095" s="184"/>
      <c r="SOD1095" s="184"/>
      <c r="SOE1095" s="184"/>
      <c r="SOF1095" s="184"/>
      <c r="SOG1095" s="184"/>
      <c r="SOH1095" s="184"/>
      <c r="SOI1095" s="184"/>
      <c r="SOJ1095" s="184"/>
      <c r="SOK1095" s="184"/>
      <c r="SOL1095" s="184"/>
      <c r="SOM1095" s="184"/>
      <c r="SON1095" s="184"/>
      <c r="SOO1095" s="184"/>
      <c r="SOP1095" s="184"/>
      <c r="SOQ1095" s="184"/>
      <c r="SOR1095" s="184"/>
      <c r="SOS1095" s="184"/>
      <c r="SOT1095" s="184"/>
      <c r="SOU1095" s="184"/>
      <c r="SOV1095" s="184"/>
      <c r="SOW1095" s="184"/>
      <c r="SOX1095" s="184"/>
      <c r="SOY1095" s="184"/>
      <c r="SOZ1095" s="184"/>
      <c r="SPA1095" s="184"/>
      <c r="SPB1095" s="184"/>
      <c r="SPC1095" s="184"/>
      <c r="SPD1095" s="184"/>
      <c r="SPE1095" s="184"/>
      <c r="SPF1095" s="184"/>
      <c r="SPG1095" s="184"/>
      <c r="SPH1095" s="184"/>
      <c r="SPI1095" s="184"/>
      <c r="SPJ1095" s="184"/>
      <c r="SPK1095" s="184"/>
      <c r="SPL1095" s="184"/>
      <c r="SPM1095" s="184"/>
      <c r="SPN1095" s="184"/>
      <c r="SPO1095" s="184"/>
      <c r="SPP1095" s="184"/>
      <c r="SPQ1095" s="184"/>
      <c r="SPR1095" s="184"/>
      <c r="SPS1095" s="184"/>
      <c r="SPT1095" s="184"/>
      <c r="SPU1095" s="184"/>
      <c r="SPV1095" s="184"/>
      <c r="SPW1095" s="184"/>
      <c r="SPX1095" s="184"/>
      <c r="SPY1095" s="184"/>
      <c r="SPZ1095" s="184"/>
      <c r="SQA1095" s="184"/>
      <c r="SQB1095" s="184"/>
      <c r="SQC1095" s="184"/>
      <c r="SQD1095" s="184"/>
      <c r="SQE1095" s="184"/>
      <c r="SQF1095" s="184"/>
      <c r="SQG1095" s="184"/>
      <c r="SQH1095" s="184"/>
      <c r="SQI1095" s="184"/>
      <c r="SQJ1095" s="184"/>
      <c r="SQK1095" s="184"/>
      <c r="SQL1095" s="184"/>
      <c r="SQM1095" s="184"/>
      <c r="SQN1095" s="184"/>
      <c r="SQO1095" s="184"/>
      <c r="SQP1095" s="184"/>
      <c r="SQQ1095" s="184"/>
      <c r="SQR1095" s="184"/>
      <c r="SQS1095" s="184"/>
      <c r="SQT1095" s="184"/>
      <c r="SQU1095" s="184"/>
      <c r="SQV1095" s="184"/>
      <c r="SQW1095" s="184"/>
      <c r="SQX1095" s="184"/>
      <c r="SQY1095" s="184"/>
      <c r="SQZ1095" s="184"/>
      <c r="SRA1095" s="184"/>
      <c r="SRB1095" s="184"/>
      <c r="SRC1095" s="184"/>
      <c r="SRD1095" s="184"/>
      <c r="SRE1095" s="184"/>
      <c r="SRF1095" s="184"/>
      <c r="SRG1095" s="184"/>
      <c r="SRH1095" s="184"/>
      <c r="SRI1095" s="184"/>
      <c r="SRJ1095" s="184"/>
      <c r="SRK1095" s="184"/>
      <c r="SRL1095" s="184"/>
      <c r="SRM1095" s="184"/>
      <c r="SRN1095" s="184"/>
      <c r="SRO1095" s="184"/>
      <c r="SRP1095" s="184"/>
      <c r="SRQ1095" s="184"/>
      <c r="SRR1095" s="184"/>
      <c r="SRS1095" s="184"/>
      <c r="SRT1095" s="184"/>
      <c r="SRU1095" s="184"/>
      <c r="SRV1095" s="184"/>
      <c r="SRW1095" s="184"/>
      <c r="SRX1095" s="184"/>
      <c r="SRY1095" s="184"/>
      <c r="SRZ1095" s="184"/>
      <c r="SSA1095" s="184"/>
      <c r="SSB1095" s="184"/>
      <c r="SSC1095" s="184"/>
      <c r="SSD1095" s="184"/>
      <c r="SSE1095" s="184"/>
      <c r="SSF1095" s="184"/>
      <c r="SSG1095" s="184"/>
      <c r="SSH1095" s="184"/>
      <c r="SSI1095" s="184"/>
      <c r="SSJ1095" s="184"/>
      <c r="SSK1095" s="184"/>
      <c r="SSL1095" s="184"/>
      <c r="SSM1095" s="184"/>
      <c r="SSN1095" s="184"/>
      <c r="SSO1095" s="184"/>
      <c r="SSP1095" s="184"/>
      <c r="SSQ1095" s="184"/>
      <c r="SSR1095" s="184"/>
      <c r="SSS1095" s="184"/>
      <c r="SST1095" s="184"/>
      <c r="SSU1095" s="184"/>
      <c r="SSV1095" s="184"/>
      <c r="SSW1095" s="184"/>
      <c r="SSX1095" s="184"/>
      <c r="SSY1095" s="184"/>
      <c r="SSZ1095" s="184"/>
      <c r="STA1095" s="184"/>
      <c r="STB1095" s="184"/>
      <c r="STC1095" s="184"/>
      <c r="STD1095" s="184"/>
      <c r="STE1095" s="184"/>
      <c r="STF1095" s="184"/>
      <c r="STG1095" s="184"/>
      <c r="STH1095" s="184"/>
      <c r="STI1095" s="184"/>
      <c r="STJ1095" s="184"/>
      <c r="STK1095" s="184"/>
      <c r="STL1095" s="184"/>
      <c r="STM1095" s="184"/>
      <c r="STN1095" s="184"/>
      <c r="STO1095" s="184"/>
      <c r="STP1095" s="184"/>
      <c r="STQ1095" s="184"/>
      <c r="STR1095" s="184"/>
      <c r="STS1095" s="184"/>
      <c r="STT1095" s="184"/>
      <c r="STU1095" s="184"/>
      <c r="STV1095" s="184"/>
      <c r="STW1095" s="184"/>
      <c r="STX1095" s="184"/>
      <c r="STY1095" s="184"/>
      <c r="STZ1095" s="184"/>
      <c r="SUA1095" s="184"/>
      <c r="SUB1095" s="184"/>
      <c r="SUC1095" s="184"/>
      <c r="SUD1095" s="184"/>
      <c r="SUE1095" s="184"/>
      <c r="SUF1095" s="184"/>
      <c r="SUG1095" s="184"/>
      <c r="SUH1095" s="184"/>
      <c r="SUI1095" s="184"/>
      <c r="SUJ1095" s="184"/>
      <c r="SUK1095" s="184"/>
      <c r="SUL1095" s="184"/>
      <c r="SUM1095" s="184"/>
      <c r="SUN1095" s="184"/>
      <c r="SUO1095" s="184"/>
      <c r="SUP1095" s="184"/>
      <c r="SUQ1095" s="184"/>
      <c r="SUR1095" s="184"/>
      <c r="SUS1095" s="184"/>
      <c r="SUT1095" s="184"/>
      <c r="SUU1095" s="184"/>
      <c r="SUV1095" s="184"/>
      <c r="SUW1095" s="184"/>
      <c r="SUX1095" s="184"/>
      <c r="SUY1095" s="184"/>
      <c r="SUZ1095" s="184"/>
      <c r="SVA1095" s="184"/>
      <c r="SVB1095" s="184"/>
      <c r="SVC1095" s="184"/>
      <c r="SVD1095" s="184"/>
      <c r="SVE1095" s="184"/>
      <c r="SVF1095" s="184"/>
      <c r="SVG1095" s="184"/>
      <c r="SVH1095" s="184"/>
      <c r="SVI1095" s="184"/>
      <c r="SVJ1095" s="184"/>
      <c r="SVK1095" s="184"/>
      <c r="SVL1095" s="184"/>
      <c r="SVM1095" s="184"/>
      <c r="SVN1095" s="184"/>
      <c r="SVO1095" s="184"/>
      <c r="SVP1095" s="184"/>
      <c r="SVQ1095" s="184"/>
      <c r="SVR1095" s="184"/>
      <c r="SVS1095" s="184"/>
      <c r="SVT1095" s="184"/>
      <c r="SVU1095" s="184"/>
      <c r="SVV1095" s="184"/>
      <c r="SVW1095" s="184"/>
      <c r="SVX1095" s="184"/>
      <c r="SVY1095" s="184"/>
      <c r="SVZ1095" s="184"/>
      <c r="SWA1095" s="184"/>
      <c r="SWB1095" s="184"/>
      <c r="SWC1095" s="184"/>
      <c r="SWD1095" s="184"/>
      <c r="SWE1095" s="184"/>
      <c r="SWF1095" s="184"/>
      <c r="SWG1095" s="184"/>
      <c r="SWH1095" s="184"/>
      <c r="SWI1095" s="184"/>
      <c r="SWJ1095" s="184"/>
      <c r="SWK1095" s="184"/>
      <c r="SWL1095" s="184"/>
      <c r="SWM1095" s="184"/>
      <c r="SWN1095" s="184"/>
      <c r="SWO1095" s="184"/>
      <c r="SWP1095" s="184"/>
      <c r="SWQ1095" s="184"/>
      <c r="SWR1095" s="184"/>
      <c r="SWS1095" s="184"/>
      <c r="SWT1095" s="184"/>
      <c r="SWU1095" s="184"/>
      <c r="SWV1095" s="184"/>
      <c r="SWW1095" s="184"/>
      <c r="SWX1095" s="184"/>
      <c r="SWY1095" s="184"/>
      <c r="SWZ1095" s="184"/>
      <c r="SXA1095" s="184"/>
      <c r="SXB1095" s="184"/>
      <c r="SXC1095" s="184"/>
      <c r="SXD1095" s="184"/>
      <c r="SXE1095" s="184"/>
      <c r="SXF1095" s="184"/>
      <c r="SXG1095" s="184"/>
      <c r="SXH1095" s="184"/>
      <c r="SXI1095" s="184"/>
      <c r="SXJ1095" s="184"/>
      <c r="SXK1095" s="184"/>
      <c r="SXL1095" s="184"/>
      <c r="SXM1095" s="184"/>
      <c r="SXN1095" s="184"/>
      <c r="SXO1095" s="184"/>
      <c r="SXP1095" s="184"/>
      <c r="SXQ1095" s="184"/>
      <c r="SXR1095" s="184"/>
      <c r="SXS1095" s="184"/>
      <c r="SXT1095" s="184"/>
      <c r="SXU1095" s="184"/>
      <c r="SXV1095" s="184"/>
      <c r="SXW1095" s="184"/>
      <c r="SXX1095" s="184"/>
      <c r="SXY1095" s="184"/>
      <c r="SXZ1095" s="184"/>
      <c r="SYA1095" s="184"/>
      <c r="SYB1095" s="184"/>
      <c r="SYC1095" s="184"/>
      <c r="SYD1095" s="184"/>
      <c r="SYE1095" s="184"/>
      <c r="SYF1095" s="184"/>
      <c r="SYG1095" s="184"/>
      <c r="SYH1095" s="184"/>
      <c r="SYI1095" s="184"/>
      <c r="SYJ1095" s="184"/>
      <c r="SYK1095" s="184"/>
      <c r="SYL1095" s="184"/>
      <c r="SYM1095" s="184"/>
      <c r="SYN1095" s="184"/>
      <c r="SYO1095" s="184"/>
      <c r="SYP1095" s="184"/>
      <c r="SYQ1095" s="184"/>
      <c r="SYR1095" s="184"/>
      <c r="SYS1095" s="184"/>
      <c r="SYT1095" s="184"/>
      <c r="SYU1095" s="184"/>
      <c r="SYV1095" s="184"/>
      <c r="SYW1095" s="184"/>
      <c r="SYX1095" s="184"/>
      <c r="SYY1095" s="184"/>
      <c r="SYZ1095" s="184"/>
      <c r="SZA1095" s="184"/>
      <c r="SZB1095" s="184"/>
      <c r="SZC1095" s="184"/>
      <c r="SZD1095" s="184"/>
      <c r="SZE1095" s="184"/>
      <c r="SZF1095" s="184"/>
      <c r="SZG1095" s="184"/>
      <c r="SZH1095" s="184"/>
      <c r="SZI1095" s="184"/>
      <c r="SZJ1095" s="184"/>
      <c r="SZK1095" s="184"/>
      <c r="SZL1095" s="184"/>
      <c r="SZM1095" s="184"/>
      <c r="SZN1095" s="184"/>
      <c r="SZO1095" s="184"/>
      <c r="SZP1095" s="184"/>
      <c r="SZQ1095" s="184"/>
      <c r="SZR1095" s="184"/>
      <c r="SZS1095" s="184"/>
      <c r="SZT1095" s="184"/>
      <c r="SZU1095" s="184"/>
      <c r="SZV1095" s="184"/>
      <c r="SZW1095" s="184"/>
      <c r="SZX1095" s="184"/>
      <c r="SZY1095" s="184"/>
      <c r="SZZ1095" s="184"/>
      <c r="TAA1095" s="184"/>
      <c r="TAB1095" s="184"/>
      <c r="TAC1095" s="184"/>
      <c r="TAD1095" s="184"/>
      <c r="TAE1095" s="184"/>
      <c r="TAF1095" s="184"/>
      <c r="TAG1095" s="184"/>
      <c r="TAH1095" s="184"/>
      <c r="TAI1095" s="184"/>
      <c r="TAJ1095" s="184"/>
      <c r="TAK1095" s="184"/>
      <c r="TAL1095" s="184"/>
      <c r="TAM1095" s="184"/>
      <c r="TAN1095" s="184"/>
      <c r="TAO1095" s="184"/>
      <c r="TAP1095" s="184"/>
      <c r="TAQ1095" s="184"/>
      <c r="TAR1095" s="184"/>
      <c r="TAS1095" s="184"/>
      <c r="TAT1095" s="184"/>
      <c r="TAU1095" s="184"/>
      <c r="TAV1095" s="184"/>
      <c r="TAW1095" s="184"/>
      <c r="TAX1095" s="184"/>
      <c r="TAY1095" s="184"/>
      <c r="TAZ1095" s="184"/>
      <c r="TBA1095" s="184"/>
      <c r="TBB1095" s="184"/>
      <c r="TBC1095" s="184"/>
      <c r="TBD1095" s="184"/>
      <c r="TBE1095" s="184"/>
      <c r="TBF1095" s="184"/>
      <c r="TBG1095" s="184"/>
      <c r="TBH1095" s="184"/>
      <c r="TBI1095" s="184"/>
      <c r="TBJ1095" s="184"/>
      <c r="TBK1095" s="184"/>
      <c r="TBL1095" s="184"/>
      <c r="TBM1095" s="184"/>
      <c r="TBN1095" s="184"/>
      <c r="TBO1095" s="184"/>
      <c r="TBP1095" s="184"/>
      <c r="TBQ1095" s="184"/>
      <c r="TBR1095" s="184"/>
      <c r="TBS1095" s="184"/>
      <c r="TBT1095" s="184"/>
      <c r="TBU1095" s="184"/>
      <c r="TBV1095" s="184"/>
      <c r="TBW1095" s="184"/>
      <c r="TBX1095" s="184"/>
      <c r="TBY1095" s="184"/>
      <c r="TBZ1095" s="184"/>
      <c r="TCA1095" s="184"/>
      <c r="TCB1095" s="184"/>
      <c r="TCC1095" s="184"/>
      <c r="TCD1095" s="184"/>
      <c r="TCE1095" s="184"/>
      <c r="TCF1095" s="184"/>
      <c r="TCG1095" s="184"/>
      <c r="TCH1095" s="184"/>
      <c r="TCI1095" s="184"/>
      <c r="TCJ1095" s="184"/>
      <c r="TCK1095" s="184"/>
      <c r="TCL1095" s="184"/>
      <c r="TCM1095" s="184"/>
      <c r="TCN1095" s="184"/>
      <c r="TCO1095" s="184"/>
      <c r="TCP1095" s="184"/>
      <c r="TCQ1095" s="184"/>
      <c r="TCR1095" s="184"/>
      <c r="TCS1095" s="184"/>
      <c r="TCT1095" s="184"/>
      <c r="TCU1095" s="184"/>
      <c r="TCV1095" s="184"/>
      <c r="TCW1095" s="184"/>
      <c r="TCX1095" s="184"/>
      <c r="TCY1095" s="184"/>
      <c r="TCZ1095" s="184"/>
      <c r="TDA1095" s="184"/>
      <c r="TDB1095" s="184"/>
      <c r="TDC1095" s="184"/>
      <c r="TDD1095" s="184"/>
      <c r="TDE1095" s="184"/>
      <c r="TDF1095" s="184"/>
      <c r="TDG1095" s="184"/>
      <c r="TDH1095" s="184"/>
      <c r="TDI1095" s="184"/>
      <c r="TDJ1095" s="184"/>
      <c r="TDK1095" s="184"/>
      <c r="TDL1095" s="184"/>
      <c r="TDM1095" s="184"/>
      <c r="TDN1095" s="184"/>
      <c r="TDO1095" s="184"/>
      <c r="TDP1095" s="184"/>
      <c r="TDQ1095" s="184"/>
      <c r="TDR1095" s="184"/>
      <c r="TDS1095" s="184"/>
      <c r="TDT1095" s="184"/>
      <c r="TDU1095" s="184"/>
      <c r="TDV1095" s="184"/>
      <c r="TDW1095" s="184"/>
      <c r="TDX1095" s="184"/>
      <c r="TDY1095" s="184"/>
      <c r="TDZ1095" s="184"/>
      <c r="TEA1095" s="184"/>
      <c r="TEB1095" s="184"/>
      <c r="TEC1095" s="184"/>
      <c r="TED1095" s="184"/>
      <c r="TEE1095" s="184"/>
      <c r="TEF1095" s="184"/>
      <c r="TEG1095" s="184"/>
      <c r="TEH1095" s="184"/>
      <c r="TEI1095" s="184"/>
      <c r="TEJ1095" s="184"/>
      <c r="TEK1095" s="184"/>
      <c r="TEL1095" s="184"/>
      <c r="TEM1095" s="184"/>
      <c r="TEN1095" s="184"/>
      <c r="TEO1095" s="184"/>
      <c r="TEP1095" s="184"/>
      <c r="TEQ1095" s="184"/>
      <c r="TER1095" s="184"/>
      <c r="TES1095" s="184"/>
      <c r="TET1095" s="184"/>
      <c r="TEU1095" s="184"/>
      <c r="TEV1095" s="184"/>
      <c r="TEW1095" s="184"/>
      <c r="TEX1095" s="184"/>
      <c r="TEY1095" s="184"/>
      <c r="TEZ1095" s="184"/>
      <c r="TFA1095" s="184"/>
      <c r="TFB1095" s="184"/>
      <c r="TFC1095" s="184"/>
      <c r="TFD1095" s="184"/>
      <c r="TFE1095" s="184"/>
      <c r="TFF1095" s="184"/>
      <c r="TFG1095" s="184"/>
      <c r="TFH1095" s="184"/>
      <c r="TFI1095" s="184"/>
      <c r="TFJ1095" s="184"/>
      <c r="TFK1095" s="184"/>
      <c r="TFL1095" s="184"/>
      <c r="TFM1095" s="184"/>
      <c r="TFN1095" s="184"/>
      <c r="TFO1095" s="184"/>
      <c r="TFP1095" s="184"/>
      <c r="TFQ1095" s="184"/>
      <c r="TFR1095" s="184"/>
      <c r="TFS1095" s="184"/>
      <c r="TFT1095" s="184"/>
      <c r="TFU1095" s="184"/>
      <c r="TFV1095" s="184"/>
      <c r="TFW1095" s="184"/>
      <c r="TFX1095" s="184"/>
      <c r="TFY1095" s="184"/>
      <c r="TFZ1095" s="184"/>
      <c r="TGA1095" s="184"/>
      <c r="TGB1095" s="184"/>
      <c r="TGC1095" s="184"/>
      <c r="TGD1095" s="184"/>
      <c r="TGE1095" s="184"/>
      <c r="TGF1095" s="184"/>
      <c r="TGG1095" s="184"/>
      <c r="TGH1095" s="184"/>
      <c r="TGI1095" s="184"/>
      <c r="TGJ1095" s="184"/>
      <c r="TGK1095" s="184"/>
      <c r="TGL1095" s="184"/>
      <c r="TGM1095" s="184"/>
      <c r="TGN1095" s="184"/>
      <c r="TGO1095" s="184"/>
      <c r="TGP1095" s="184"/>
      <c r="TGQ1095" s="184"/>
      <c r="TGR1095" s="184"/>
      <c r="TGS1095" s="184"/>
      <c r="TGT1095" s="184"/>
      <c r="TGU1095" s="184"/>
      <c r="TGV1095" s="184"/>
      <c r="TGW1095" s="184"/>
      <c r="TGX1095" s="184"/>
      <c r="TGY1095" s="184"/>
      <c r="TGZ1095" s="184"/>
      <c r="THA1095" s="184"/>
      <c r="THB1095" s="184"/>
      <c r="THC1095" s="184"/>
      <c r="THD1095" s="184"/>
      <c r="THE1095" s="184"/>
      <c r="THF1095" s="184"/>
      <c r="THG1095" s="184"/>
      <c r="THH1095" s="184"/>
      <c r="THI1095" s="184"/>
      <c r="THJ1095" s="184"/>
      <c r="THK1095" s="184"/>
      <c r="THL1095" s="184"/>
      <c r="THM1095" s="184"/>
      <c r="THN1095" s="184"/>
      <c r="THO1095" s="184"/>
      <c r="THP1095" s="184"/>
      <c r="THQ1095" s="184"/>
      <c r="THR1095" s="184"/>
      <c r="THS1095" s="184"/>
      <c r="THT1095" s="184"/>
      <c r="THU1095" s="184"/>
      <c r="THV1095" s="184"/>
      <c r="THW1095" s="184"/>
      <c r="THX1095" s="184"/>
      <c r="THY1095" s="184"/>
      <c r="THZ1095" s="184"/>
      <c r="TIA1095" s="184"/>
      <c r="TIB1095" s="184"/>
      <c r="TIC1095" s="184"/>
      <c r="TID1095" s="184"/>
      <c r="TIE1095" s="184"/>
      <c r="TIF1095" s="184"/>
      <c r="TIG1095" s="184"/>
      <c r="TIH1095" s="184"/>
      <c r="TII1095" s="184"/>
      <c r="TIJ1095" s="184"/>
      <c r="TIK1095" s="184"/>
      <c r="TIL1095" s="184"/>
      <c r="TIM1095" s="184"/>
      <c r="TIN1095" s="184"/>
      <c r="TIO1095" s="184"/>
      <c r="TIP1095" s="184"/>
      <c r="TIQ1095" s="184"/>
      <c r="TIR1095" s="184"/>
      <c r="TIS1095" s="184"/>
      <c r="TIT1095" s="184"/>
      <c r="TIU1095" s="184"/>
      <c r="TIV1095" s="184"/>
      <c r="TIW1095" s="184"/>
      <c r="TIX1095" s="184"/>
      <c r="TIY1095" s="184"/>
      <c r="TIZ1095" s="184"/>
      <c r="TJA1095" s="184"/>
      <c r="TJB1095" s="184"/>
      <c r="TJC1095" s="184"/>
      <c r="TJD1095" s="184"/>
      <c r="TJE1095" s="184"/>
      <c r="TJF1095" s="184"/>
      <c r="TJG1095" s="184"/>
      <c r="TJH1095" s="184"/>
      <c r="TJI1095" s="184"/>
      <c r="TJJ1095" s="184"/>
      <c r="TJK1095" s="184"/>
      <c r="TJL1095" s="184"/>
      <c r="TJM1095" s="184"/>
      <c r="TJN1095" s="184"/>
      <c r="TJO1095" s="184"/>
      <c r="TJP1095" s="184"/>
      <c r="TJQ1095" s="184"/>
      <c r="TJR1095" s="184"/>
      <c r="TJS1095" s="184"/>
      <c r="TJT1095" s="184"/>
      <c r="TJU1095" s="184"/>
      <c r="TJV1095" s="184"/>
      <c r="TJW1095" s="184"/>
      <c r="TJX1095" s="184"/>
      <c r="TJY1095" s="184"/>
      <c r="TJZ1095" s="184"/>
      <c r="TKA1095" s="184"/>
      <c r="TKB1095" s="184"/>
      <c r="TKC1095" s="184"/>
      <c r="TKD1095" s="184"/>
      <c r="TKE1095" s="184"/>
      <c r="TKF1095" s="184"/>
      <c r="TKG1095" s="184"/>
      <c r="TKH1095" s="184"/>
      <c r="TKI1095" s="184"/>
      <c r="TKJ1095" s="184"/>
      <c r="TKK1095" s="184"/>
      <c r="TKL1095" s="184"/>
      <c r="TKM1095" s="184"/>
      <c r="TKN1095" s="184"/>
      <c r="TKO1095" s="184"/>
      <c r="TKP1095" s="184"/>
      <c r="TKQ1095" s="184"/>
      <c r="TKR1095" s="184"/>
      <c r="TKS1095" s="184"/>
      <c r="TKT1095" s="184"/>
      <c r="TKU1095" s="184"/>
      <c r="TKV1095" s="184"/>
      <c r="TKW1095" s="184"/>
      <c r="TKX1095" s="184"/>
      <c r="TKY1095" s="184"/>
      <c r="TKZ1095" s="184"/>
      <c r="TLA1095" s="184"/>
      <c r="TLB1095" s="184"/>
      <c r="TLC1095" s="184"/>
      <c r="TLD1095" s="184"/>
      <c r="TLE1095" s="184"/>
      <c r="TLF1095" s="184"/>
      <c r="TLG1095" s="184"/>
      <c r="TLH1095" s="184"/>
      <c r="TLI1095" s="184"/>
      <c r="TLJ1095" s="184"/>
      <c r="TLK1095" s="184"/>
      <c r="TLL1095" s="184"/>
      <c r="TLM1095" s="184"/>
      <c r="TLN1095" s="184"/>
      <c r="TLO1095" s="184"/>
      <c r="TLP1095" s="184"/>
      <c r="TLQ1095" s="184"/>
      <c r="TLR1095" s="184"/>
      <c r="TLS1095" s="184"/>
      <c r="TLT1095" s="184"/>
      <c r="TLU1095" s="184"/>
      <c r="TLV1095" s="184"/>
      <c r="TLW1095" s="184"/>
      <c r="TLX1095" s="184"/>
      <c r="TLY1095" s="184"/>
      <c r="TLZ1095" s="184"/>
      <c r="TMA1095" s="184"/>
      <c r="TMB1095" s="184"/>
      <c r="TMC1095" s="184"/>
      <c r="TMD1095" s="184"/>
      <c r="TME1095" s="184"/>
      <c r="TMF1095" s="184"/>
      <c r="TMG1095" s="184"/>
      <c r="TMH1095" s="184"/>
      <c r="TMI1095" s="184"/>
      <c r="TMJ1095" s="184"/>
      <c r="TMK1095" s="184"/>
      <c r="TML1095" s="184"/>
      <c r="TMM1095" s="184"/>
      <c r="TMN1095" s="184"/>
      <c r="TMO1095" s="184"/>
      <c r="TMP1095" s="184"/>
      <c r="TMQ1095" s="184"/>
      <c r="TMR1095" s="184"/>
      <c r="TMS1095" s="184"/>
      <c r="TMT1095" s="184"/>
      <c r="TMU1095" s="184"/>
      <c r="TMV1095" s="184"/>
      <c r="TMW1095" s="184"/>
      <c r="TMX1095" s="184"/>
      <c r="TMY1095" s="184"/>
      <c r="TMZ1095" s="184"/>
      <c r="TNA1095" s="184"/>
      <c r="TNB1095" s="184"/>
      <c r="TNC1095" s="184"/>
      <c r="TND1095" s="184"/>
      <c r="TNE1095" s="184"/>
      <c r="TNF1095" s="184"/>
      <c r="TNG1095" s="184"/>
      <c r="TNH1095" s="184"/>
      <c r="TNI1095" s="184"/>
      <c r="TNJ1095" s="184"/>
      <c r="TNK1095" s="184"/>
      <c r="TNL1095" s="184"/>
      <c r="TNM1095" s="184"/>
      <c r="TNN1095" s="184"/>
      <c r="TNO1095" s="184"/>
      <c r="TNP1095" s="184"/>
      <c r="TNQ1095" s="184"/>
      <c r="TNR1095" s="184"/>
      <c r="TNS1095" s="184"/>
      <c r="TNT1095" s="184"/>
      <c r="TNU1095" s="184"/>
      <c r="TNV1095" s="184"/>
      <c r="TNW1095" s="184"/>
      <c r="TNX1095" s="184"/>
      <c r="TNY1095" s="184"/>
      <c r="TNZ1095" s="184"/>
      <c r="TOA1095" s="184"/>
      <c r="TOB1095" s="184"/>
      <c r="TOC1095" s="184"/>
      <c r="TOD1095" s="184"/>
      <c r="TOE1095" s="184"/>
      <c r="TOF1095" s="184"/>
      <c r="TOG1095" s="184"/>
      <c r="TOH1095" s="184"/>
      <c r="TOI1095" s="184"/>
      <c r="TOJ1095" s="184"/>
      <c r="TOK1095" s="184"/>
      <c r="TOL1095" s="184"/>
      <c r="TOM1095" s="184"/>
      <c r="TON1095" s="184"/>
      <c r="TOO1095" s="184"/>
      <c r="TOP1095" s="184"/>
      <c r="TOQ1095" s="184"/>
      <c r="TOR1095" s="184"/>
      <c r="TOS1095" s="184"/>
      <c r="TOT1095" s="184"/>
      <c r="TOU1095" s="184"/>
      <c r="TOV1095" s="184"/>
      <c r="TOW1095" s="184"/>
      <c r="TOX1095" s="184"/>
      <c r="TOY1095" s="184"/>
      <c r="TOZ1095" s="184"/>
      <c r="TPA1095" s="184"/>
      <c r="TPB1095" s="184"/>
      <c r="TPC1095" s="184"/>
      <c r="TPD1095" s="184"/>
      <c r="TPE1095" s="184"/>
      <c r="TPF1095" s="184"/>
      <c r="TPG1095" s="184"/>
      <c r="TPH1095" s="184"/>
      <c r="TPI1095" s="184"/>
      <c r="TPJ1095" s="184"/>
      <c r="TPK1095" s="184"/>
      <c r="TPL1095" s="184"/>
      <c r="TPM1095" s="184"/>
      <c r="TPN1095" s="184"/>
      <c r="TPO1095" s="184"/>
      <c r="TPP1095" s="184"/>
      <c r="TPQ1095" s="184"/>
      <c r="TPR1095" s="184"/>
      <c r="TPS1095" s="184"/>
      <c r="TPT1095" s="184"/>
      <c r="TPU1095" s="184"/>
      <c r="TPV1095" s="184"/>
      <c r="TPW1095" s="184"/>
      <c r="TPX1095" s="184"/>
      <c r="TPY1095" s="184"/>
      <c r="TPZ1095" s="184"/>
      <c r="TQA1095" s="184"/>
      <c r="TQB1095" s="184"/>
      <c r="TQC1095" s="184"/>
      <c r="TQD1095" s="184"/>
      <c r="TQE1095" s="184"/>
      <c r="TQF1095" s="184"/>
      <c r="TQG1095" s="184"/>
      <c r="TQH1095" s="184"/>
      <c r="TQI1095" s="184"/>
      <c r="TQJ1095" s="184"/>
      <c r="TQK1095" s="184"/>
      <c r="TQL1095" s="184"/>
      <c r="TQM1095" s="184"/>
      <c r="TQN1095" s="184"/>
      <c r="TQO1095" s="184"/>
      <c r="TQP1095" s="184"/>
      <c r="TQQ1095" s="184"/>
      <c r="TQR1095" s="184"/>
      <c r="TQS1095" s="184"/>
      <c r="TQT1095" s="184"/>
      <c r="TQU1095" s="184"/>
      <c r="TQV1095" s="184"/>
      <c r="TQW1095" s="184"/>
      <c r="TQX1095" s="184"/>
      <c r="TQY1095" s="184"/>
      <c r="TQZ1095" s="184"/>
      <c r="TRA1095" s="184"/>
      <c r="TRB1095" s="184"/>
      <c r="TRC1095" s="184"/>
      <c r="TRD1095" s="184"/>
      <c r="TRE1095" s="184"/>
      <c r="TRF1095" s="184"/>
      <c r="TRG1095" s="184"/>
      <c r="TRH1095" s="184"/>
      <c r="TRI1095" s="184"/>
      <c r="TRJ1095" s="184"/>
      <c r="TRK1095" s="184"/>
      <c r="TRL1095" s="184"/>
      <c r="TRM1095" s="184"/>
      <c r="TRN1095" s="184"/>
      <c r="TRO1095" s="184"/>
      <c r="TRP1095" s="184"/>
      <c r="TRQ1095" s="184"/>
      <c r="TRR1095" s="184"/>
      <c r="TRS1095" s="184"/>
      <c r="TRT1095" s="184"/>
      <c r="TRU1095" s="184"/>
      <c r="TRV1095" s="184"/>
      <c r="TRW1095" s="184"/>
      <c r="TRX1095" s="184"/>
      <c r="TRY1095" s="184"/>
      <c r="TRZ1095" s="184"/>
      <c r="TSA1095" s="184"/>
      <c r="TSB1095" s="184"/>
      <c r="TSC1095" s="184"/>
      <c r="TSD1095" s="184"/>
      <c r="TSE1095" s="184"/>
      <c r="TSF1095" s="184"/>
      <c r="TSG1095" s="184"/>
      <c r="TSH1095" s="184"/>
      <c r="TSI1095" s="184"/>
      <c r="TSJ1095" s="184"/>
      <c r="TSK1095" s="184"/>
      <c r="TSL1095" s="184"/>
      <c r="TSM1095" s="184"/>
      <c r="TSN1095" s="184"/>
      <c r="TSO1095" s="184"/>
      <c r="TSP1095" s="184"/>
      <c r="TSQ1095" s="184"/>
      <c r="TSR1095" s="184"/>
      <c r="TSS1095" s="184"/>
      <c r="TST1095" s="184"/>
      <c r="TSU1095" s="184"/>
      <c r="TSV1095" s="184"/>
      <c r="TSW1095" s="184"/>
      <c r="TSX1095" s="184"/>
      <c r="TSY1095" s="184"/>
      <c r="TSZ1095" s="184"/>
      <c r="TTA1095" s="184"/>
      <c r="TTB1095" s="184"/>
      <c r="TTC1095" s="184"/>
      <c r="TTD1095" s="184"/>
      <c r="TTE1095" s="184"/>
      <c r="TTF1095" s="184"/>
      <c r="TTG1095" s="184"/>
      <c r="TTH1095" s="184"/>
      <c r="TTI1095" s="184"/>
      <c r="TTJ1095" s="184"/>
      <c r="TTK1095" s="184"/>
      <c r="TTL1095" s="184"/>
      <c r="TTM1095" s="184"/>
      <c r="TTN1095" s="184"/>
      <c r="TTO1095" s="184"/>
      <c r="TTP1095" s="184"/>
      <c r="TTQ1095" s="184"/>
      <c r="TTR1095" s="184"/>
      <c r="TTS1095" s="184"/>
      <c r="TTT1095" s="184"/>
      <c r="TTU1095" s="184"/>
      <c r="TTV1095" s="184"/>
      <c r="TTW1095" s="184"/>
      <c r="TTX1095" s="184"/>
      <c r="TTY1095" s="184"/>
      <c r="TTZ1095" s="184"/>
      <c r="TUA1095" s="184"/>
      <c r="TUB1095" s="184"/>
      <c r="TUC1095" s="184"/>
      <c r="TUD1095" s="184"/>
      <c r="TUE1095" s="184"/>
      <c r="TUF1095" s="184"/>
      <c r="TUG1095" s="184"/>
      <c r="TUH1095" s="184"/>
      <c r="TUI1095" s="184"/>
      <c r="TUJ1095" s="184"/>
      <c r="TUK1095" s="184"/>
      <c r="TUL1095" s="184"/>
      <c r="TUM1095" s="184"/>
      <c r="TUN1095" s="184"/>
      <c r="TUO1095" s="184"/>
      <c r="TUP1095" s="184"/>
      <c r="TUQ1095" s="184"/>
      <c r="TUR1095" s="184"/>
      <c r="TUS1095" s="184"/>
      <c r="TUT1095" s="184"/>
      <c r="TUU1095" s="184"/>
      <c r="TUV1095" s="184"/>
      <c r="TUW1095" s="184"/>
      <c r="TUX1095" s="184"/>
      <c r="TUY1095" s="184"/>
      <c r="TUZ1095" s="184"/>
      <c r="TVA1095" s="184"/>
      <c r="TVB1095" s="184"/>
      <c r="TVC1095" s="184"/>
      <c r="TVD1095" s="184"/>
      <c r="TVE1095" s="184"/>
      <c r="TVF1095" s="184"/>
      <c r="TVG1095" s="184"/>
      <c r="TVH1095" s="184"/>
      <c r="TVI1095" s="184"/>
      <c r="TVJ1095" s="184"/>
      <c r="TVK1095" s="184"/>
      <c r="TVL1095" s="184"/>
      <c r="TVM1095" s="184"/>
      <c r="TVN1095" s="184"/>
      <c r="TVO1095" s="184"/>
      <c r="TVP1095" s="184"/>
      <c r="TVQ1095" s="184"/>
      <c r="TVR1095" s="184"/>
      <c r="TVS1095" s="184"/>
      <c r="TVT1095" s="184"/>
      <c r="TVU1095" s="184"/>
      <c r="TVV1095" s="184"/>
      <c r="TVW1095" s="184"/>
      <c r="TVX1095" s="184"/>
      <c r="TVY1095" s="184"/>
      <c r="TVZ1095" s="184"/>
      <c r="TWA1095" s="184"/>
      <c r="TWB1095" s="184"/>
      <c r="TWC1095" s="184"/>
      <c r="TWD1095" s="184"/>
      <c r="TWE1095" s="184"/>
      <c r="TWF1095" s="184"/>
      <c r="TWG1095" s="184"/>
      <c r="TWH1095" s="184"/>
      <c r="TWI1095" s="184"/>
      <c r="TWJ1095" s="184"/>
      <c r="TWK1095" s="184"/>
      <c r="TWL1095" s="184"/>
      <c r="TWM1095" s="184"/>
      <c r="TWN1095" s="184"/>
      <c r="TWO1095" s="184"/>
      <c r="TWP1095" s="184"/>
      <c r="TWQ1095" s="184"/>
      <c r="TWR1095" s="184"/>
      <c r="TWS1095" s="184"/>
      <c r="TWT1095" s="184"/>
      <c r="TWU1095" s="184"/>
      <c r="TWV1095" s="184"/>
      <c r="TWW1095" s="184"/>
      <c r="TWX1095" s="184"/>
      <c r="TWY1095" s="184"/>
      <c r="TWZ1095" s="184"/>
      <c r="TXA1095" s="184"/>
      <c r="TXB1095" s="184"/>
      <c r="TXC1095" s="184"/>
      <c r="TXD1095" s="184"/>
      <c r="TXE1095" s="184"/>
      <c r="TXF1095" s="184"/>
      <c r="TXG1095" s="184"/>
      <c r="TXH1095" s="184"/>
      <c r="TXI1095" s="184"/>
      <c r="TXJ1095" s="184"/>
      <c r="TXK1095" s="184"/>
      <c r="TXL1095" s="184"/>
      <c r="TXM1095" s="184"/>
      <c r="TXN1095" s="184"/>
      <c r="TXO1095" s="184"/>
      <c r="TXP1095" s="184"/>
      <c r="TXQ1095" s="184"/>
      <c r="TXR1095" s="184"/>
      <c r="TXS1095" s="184"/>
      <c r="TXT1095" s="184"/>
      <c r="TXU1095" s="184"/>
      <c r="TXV1095" s="184"/>
      <c r="TXW1095" s="184"/>
      <c r="TXX1095" s="184"/>
      <c r="TXY1095" s="184"/>
      <c r="TXZ1095" s="184"/>
      <c r="TYA1095" s="184"/>
      <c r="TYB1095" s="184"/>
      <c r="TYC1095" s="184"/>
      <c r="TYD1095" s="184"/>
      <c r="TYE1095" s="184"/>
      <c r="TYF1095" s="184"/>
      <c r="TYG1095" s="184"/>
      <c r="TYH1095" s="184"/>
      <c r="TYI1095" s="184"/>
      <c r="TYJ1095" s="184"/>
      <c r="TYK1095" s="184"/>
      <c r="TYL1095" s="184"/>
      <c r="TYM1095" s="184"/>
      <c r="TYN1095" s="184"/>
      <c r="TYO1095" s="184"/>
      <c r="TYP1095" s="184"/>
      <c r="TYQ1095" s="184"/>
      <c r="TYR1095" s="184"/>
      <c r="TYS1095" s="184"/>
      <c r="TYT1095" s="184"/>
      <c r="TYU1095" s="184"/>
      <c r="TYV1095" s="184"/>
      <c r="TYW1095" s="184"/>
      <c r="TYX1095" s="184"/>
      <c r="TYY1095" s="184"/>
      <c r="TYZ1095" s="184"/>
      <c r="TZA1095" s="184"/>
      <c r="TZB1095" s="184"/>
      <c r="TZC1095" s="184"/>
      <c r="TZD1095" s="184"/>
      <c r="TZE1095" s="184"/>
      <c r="TZF1095" s="184"/>
      <c r="TZG1095" s="184"/>
      <c r="TZH1095" s="184"/>
      <c r="TZI1095" s="184"/>
      <c r="TZJ1095" s="184"/>
      <c r="TZK1095" s="184"/>
      <c r="TZL1095" s="184"/>
      <c r="TZM1095" s="184"/>
      <c r="TZN1095" s="184"/>
      <c r="TZO1095" s="184"/>
      <c r="TZP1095" s="184"/>
      <c r="TZQ1095" s="184"/>
      <c r="TZR1095" s="184"/>
      <c r="TZS1095" s="184"/>
      <c r="TZT1095" s="184"/>
      <c r="TZU1095" s="184"/>
      <c r="TZV1095" s="184"/>
      <c r="TZW1095" s="184"/>
      <c r="TZX1095" s="184"/>
      <c r="TZY1095" s="184"/>
      <c r="TZZ1095" s="184"/>
      <c r="UAA1095" s="184"/>
      <c r="UAB1095" s="184"/>
      <c r="UAC1095" s="184"/>
      <c r="UAD1095" s="184"/>
      <c r="UAE1095" s="184"/>
      <c r="UAF1095" s="184"/>
      <c r="UAG1095" s="184"/>
      <c r="UAH1095" s="184"/>
      <c r="UAI1095" s="184"/>
      <c r="UAJ1095" s="184"/>
      <c r="UAK1095" s="184"/>
      <c r="UAL1095" s="184"/>
      <c r="UAM1095" s="184"/>
      <c r="UAN1095" s="184"/>
      <c r="UAO1095" s="184"/>
      <c r="UAP1095" s="184"/>
      <c r="UAQ1095" s="184"/>
      <c r="UAR1095" s="184"/>
      <c r="UAS1095" s="184"/>
      <c r="UAT1095" s="184"/>
      <c r="UAU1095" s="184"/>
      <c r="UAV1095" s="184"/>
      <c r="UAW1095" s="184"/>
      <c r="UAX1095" s="184"/>
      <c r="UAY1095" s="184"/>
      <c r="UAZ1095" s="184"/>
      <c r="UBA1095" s="184"/>
      <c r="UBB1095" s="184"/>
      <c r="UBC1095" s="184"/>
      <c r="UBD1095" s="184"/>
      <c r="UBE1095" s="184"/>
      <c r="UBF1095" s="184"/>
      <c r="UBG1095" s="184"/>
      <c r="UBH1095" s="184"/>
      <c r="UBI1095" s="184"/>
      <c r="UBJ1095" s="184"/>
      <c r="UBK1095" s="184"/>
      <c r="UBL1095" s="184"/>
      <c r="UBM1095" s="184"/>
      <c r="UBN1095" s="184"/>
      <c r="UBO1095" s="184"/>
      <c r="UBP1095" s="184"/>
      <c r="UBQ1095" s="184"/>
      <c r="UBR1095" s="184"/>
      <c r="UBS1095" s="184"/>
      <c r="UBT1095" s="184"/>
      <c r="UBU1095" s="184"/>
      <c r="UBV1095" s="184"/>
      <c r="UBW1095" s="184"/>
      <c r="UBX1095" s="184"/>
      <c r="UBY1095" s="184"/>
      <c r="UBZ1095" s="184"/>
      <c r="UCA1095" s="184"/>
      <c r="UCB1095" s="184"/>
      <c r="UCC1095" s="184"/>
      <c r="UCD1095" s="184"/>
      <c r="UCE1095" s="184"/>
      <c r="UCF1095" s="184"/>
      <c r="UCG1095" s="184"/>
      <c r="UCH1095" s="184"/>
      <c r="UCI1095" s="184"/>
      <c r="UCJ1095" s="184"/>
      <c r="UCK1095" s="184"/>
      <c r="UCL1095" s="184"/>
      <c r="UCM1095" s="184"/>
      <c r="UCN1095" s="184"/>
      <c r="UCO1095" s="184"/>
      <c r="UCP1095" s="184"/>
      <c r="UCQ1095" s="184"/>
      <c r="UCR1095" s="184"/>
      <c r="UCS1095" s="184"/>
      <c r="UCT1095" s="184"/>
      <c r="UCU1095" s="184"/>
      <c r="UCV1095" s="184"/>
      <c r="UCW1095" s="184"/>
      <c r="UCX1095" s="184"/>
      <c r="UCY1095" s="184"/>
      <c r="UCZ1095" s="184"/>
      <c r="UDA1095" s="184"/>
      <c r="UDB1095" s="184"/>
      <c r="UDC1095" s="184"/>
      <c r="UDD1095" s="184"/>
      <c r="UDE1095" s="184"/>
      <c r="UDF1095" s="184"/>
      <c r="UDG1095" s="184"/>
      <c r="UDH1095" s="184"/>
      <c r="UDI1095" s="184"/>
      <c r="UDJ1095" s="184"/>
      <c r="UDK1095" s="184"/>
      <c r="UDL1095" s="184"/>
      <c r="UDM1095" s="184"/>
      <c r="UDN1095" s="184"/>
      <c r="UDO1095" s="184"/>
      <c r="UDP1095" s="184"/>
      <c r="UDQ1095" s="184"/>
      <c r="UDR1095" s="184"/>
      <c r="UDS1095" s="184"/>
      <c r="UDT1095" s="184"/>
      <c r="UDU1095" s="184"/>
      <c r="UDV1095" s="184"/>
      <c r="UDW1095" s="184"/>
      <c r="UDX1095" s="184"/>
      <c r="UDY1095" s="184"/>
      <c r="UDZ1095" s="184"/>
      <c r="UEA1095" s="184"/>
      <c r="UEB1095" s="184"/>
      <c r="UEC1095" s="184"/>
      <c r="UED1095" s="184"/>
      <c r="UEE1095" s="184"/>
      <c r="UEF1095" s="184"/>
      <c r="UEG1095" s="184"/>
      <c r="UEH1095" s="184"/>
      <c r="UEI1095" s="184"/>
      <c r="UEJ1095" s="184"/>
      <c r="UEK1095" s="184"/>
      <c r="UEL1095" s="184"/>
      <c r="UEM1095" s="184"/>
      <c r="UEN1095" s="184"/>
      <c r="UEO1095" s="184"/>
      <c r="UEP1095" s="184"/>
      <c r="UEQ1095" s="184"/>
      <c r="UER1095" s="184"/>
      <c r="UES1095" s="184"/>
      <c r="UET1095" s="184"/>
      <c r="UEU1095" s="184"/>
      <c r="UEV1095" s="184"/>
      <c r="UEW1095" s="184"/>
      <c r="UEX1095" s="184"/>
      <c r="UEY1095" s="184"/>
      <c r="UEZ1095" s="184"/>
      <c r="UFA1095" s="184"/>
      <c r="UFB1095" s="184"/>
      <c r="UFC1095" s="184"/>
      <c r="UFD1095" s="184"/>
      <c r="UFE1095" s="184"/>
      <c r="UFF1095" s="184"/>
      <c r="UFG1095" s="184"/>
      <c r="UFH1095" s="184"/>
      <c r="UFI1095" s="184"/>
      <c r="UFJ1095" s="184"/>
      <c r="UFK1095" s="184"/>
      <c r="UFL1095" s="184"/>
      <c r="UFM1095" s="184"/>
      <c r="UFN1095" s="184"/>
      <c r="UFO1095" s="184"/>
      <c r="UFP1095" s="184"/>
      <c r="UFQ1095" s="184"/>
      <c r="UFR1095" s="184"/>
      <c r="UFS1095" s="184"/>
      <c r="UFT1095" s="184"/>
      <c r="UFU1095" s="184"/>
      <c r="UFV1095" s="184"/>
      <c r="UFW1095" s="184"/>
      <c r="UFX1095" s="184"/>
      <c r="UFY1095" s="184"/>
      <c r="UFZ1095" s="184"/>
      <c r="UGA1095" s="184"/>
      <c r="UGB1095" s="184"/>
      <c r="UGC1095" s="184"/>
      <c r="UGD1095" s="184"/>
      <c r="UGE1095" s="184"/>
      <c r="UGF1095" s="184"/>
      <c r="UGG1095" s="184"/>
      <c r="UGH1095" s="184"/>
      <c r="UGI1095" s="184"/>
      <c r="UGJ1095" s="184"/>
      <c r="UGK1095" s="184"/>
      <c r="UGL1095" s="184"/>
      <c r="UGM1095" s="184"/>
      <c r="UGN1095" s="184"/>
      <c r="UGO1095" s="184"/>
      <c r="UGP1095" s="184"/>
      <c r="UGQ1095" s="184"/>
      <c r="UGR1095" s="184"/>
      <c r="UGS1095" s="184"/>
      <c r="UGT1095" s="184"/>
      <c r="UGU1095" s="184"/>
      <c r="UGV1095" s="184"/>
      <c r="UGW1095" s="184"/>
      <c r="UGX1095" s="184"/>
      <c r="UGY1095" s="184"/>
      <c r="UGZ1095" s="184"/>
      <c r="UHA1095" s="184"/>
      <c r="UHB1095" s="184"/>
      <c r="UHC1095" s="184"/>
      <c r="UHD1095" s="184"/>
      <c r="UHE1095" s="184"/>
      <c r="UHF1095" s="184"/>
      <c r="UHG1095" s="184"/>
      <c r="UHH1095" s="184"/>
      <c r="UHI1095" s="184"/>
      <c r="UHJ1095" s="184"/>
      <c r="UHK1095" s="184"/>
      <c r="UHL1095" s="184"/>
      <c r="UHM1095" s="184"/>
      <c r="UHN1095" s="184"/>
      <c r="UHO1095" s="184"/>
      <c r="UHP1095" s="184"/>
      <c r="UHQ1095" s="184"/>
      <c r="UHR1095" s="184"/>
      <c r="UHS1095" s="184"/>
      <c r="UHT1095" s="184"/>
      <c r="UHU1095" s="184"/>
      <c r="UHV1095" s="184"/>
      <c r="UHW1095" s="184"/>
      <c r="UHX1095" s="184"/>
      <c r="UHY1095" s="184"/>
      <c r="UHZ1095" s="184"/>
      <c r="UIA1095" s="184"/>
      <c r="UIB1095" s="184"/>
      <c r="UIC1095" s="184"/>
      <c r="UID1095" s="184"/>
      <c r="UIE1095" s="184"/>
      <c r="UIF1095" s="184"/>
      <c r="UIG1095" s="184"/>
      <c r="UIH1095" s="184"/>
      <c r="UII1095" s="184"/>
      <c r="UIJ1095" s="184"/>
      <c r="UIK1095" s="184"/>
      <c r="UIL1095" s="184"/>
      <c r="UIM1095" s="184"/>
      <c r="UIN1095" s="184"/>
      <c r="UIO1095" s="184"/>
      <c r="UIP1095" s="184"/>
      <c r="UIQ1095" s="184"/>
      <c r="UIR1095" s="184"/>
      <c r="UIS1095" s="184"/>
      <c r="UIT1095" s="184"/>
      <c r="UIU1095" s="184"/>
      <c r="UIV1095" s="184"/>
      <c r="UIW1095" s="184"/>
      <c r="UIX1095" s="184"/>
      <c r="UIY1095" s="184"/>
      <c r="UIZ1095" s="184"/>
      <c r="UJA1095" s="184"/>
      <c r="UJB1095" s="184"/>
      <c r="UJC1095" s="184"/>
      <c r="UJD1095" s="184"/>
      <c r="UJE1095" s="184"/>
      <c r="UJF1095" s="184"/>
      <c r="UJG1095" s="184"/>
      <c r="UJH1095" s="184"/>
      <c r="UJI1095" s="184"/>
      <c r="UJJ1095" s="184"/>
      <c r="UJK1095" s="184"/>
      <c r="UJL1095" s="184"/>
      <c r="UJM1095" s="184"/>
      <c r="UJN1095" s="184"/>
      <c r="UJO1095" s="184"/>
      <c r="UJP1095" s="184"/>
      <c r="UJQ1095" s="184"/>
      <c r="UJR1095" s="184"/>
      <c r="UJS1095" s="184"/>
      <c r="UJT1095" s="184"/>
      <c r="UJU1095" s="184"/>
      <c r="UJV1095" s="184"/>
      <c r="UJW1095" s="184"/>
      <c r="UJX1095" s="184"/>
      <c r="UJY1095" s="184"/>
      <c r="UJZ1095" s="184"/>
      <c r="UKA1095" s="184"/>
      <c r="UKB1095" s="184"/>
      <c r="UKC1095" s="184"/>
      <c r="UKD1095" s="184"/>
      <c r="UKE1095" s="184"/>
      <c r="UKF1095" s="184"/>
      <c r="UKG1095" s="184"/>
      <c r="UKH1095" s="184"/>
      <c r="UKI1095" s="184"/>
      <c r="UKJ1095" s="184"/>
      <c r="UKK1095" s="184"/>
      <c r="UKL1095" s="184"/>
      <c r="UKM1095" s="184"/>
      <c r="UKN1095" s="184"/>
      <c r="UKO1095" s="184"/>
      <c r="UKP1095" s="184"/>
      <c r="UKQ1095" s="184"/>
      <c r="UKR1095" s="184"/>
      <c r="UKS1095" s="184"/>
      <c r="UKT1095" s="184"/>
      <c r="UKU1095" s="184"/>
      <c r="UKV1095" s="184"/>
      <c r="UKW1095" s="184"/>
      <c r="UKX1095" s="184"/>
      <c r="UKY1095" s="184"/>
      <c r="UKZ1095" s="184"/>
      <c r="ULA1095" s="184"/>
      <c r="ULB1095" s="184"/>
      <c r="ULC1095" s="184"/>
      <c r="ULD1095" s="184"/>
      <c r="ULE1095" s="184"/>
      <c r="ULF1095" s="184"/>
      <c r="ULG1095" s="184"/>
      <c r="ULH1095" s="184"/>
      <c r="ULI1095" s="184"/>
      <c r="ULJ1095" s="184"/>
      <c r="ULK1095" s="184"/>
      <c r="ULL1095" s="184"/>
      <c r="ULM1095" s="184"/>
      <c r="ULN1095" s="184"/>
      <c r="ULO1095" s="184"/>
      <c r="ULP1095" s="184"/>
      <c r="ULQ1095" s="184"/>
      <c r="ULR1095" s="184"/>
      <c r="ULS1095" s="184"/>
      <c r="ULT1095" s="184"/>
      <c r="ULU1095" s="184"/>
      <c r="ULV1095" s="184"/>
      <c r="ULW1095" s="184"/>
      <c r="ULX1095" s="184"/>
      <c r="ULY1095" s="184"/>
      <c r="ULZ1095" s="184"/>
      <c r="UMA1095" s="184"/>
      <c r="UMB1095" s="184"/>
      <c r="UMC1095" s="184"/>
      <c r="UMD1095" s="184"/>
      <c r="UME1095" s="184"/>
      <c r="UMF1095" s="184"/>
      <c r="UMG1095" s="184"/>
      <c r="UMH1095" s="184"/>
      <c r="UMI1095" s="184"/>
      <c r="UMJ1095" s="184"/>
      <c r="UMK1095" s="184"/>
      <c r="UML1095" s="184"/>
      <c r="UMM1095" s="184"/>
      <c r="UMN1095" s="184"/>
      <c r="UMO1095" s="184"/>
      <c r="UMP1095" s="184"/>
      <c r="UMQ1095" s="184"/>
      <c r="UMR1095" s="184"/>
      <c r="UMS1095" s="184"/>
      <c r="UMT1095" s="184"/>
      <c r="UMU1095" s="184"/>
      <c r="UMV1095" s="184"/>
      <c r="UMW1095" s="184"/>
      <c r="UMX1095" s="184"/>
      <c r="UMY1095" s="184"/>
      <c r="UMZ1095" s="184"/>
      <c r="UNA1095" s="184"/>
      <c r="UNB1095" s="184"/>
      <c r="UNC1095" s="184"/>
      <c r="UND1095" s="184"/>
      <c r="UNE1095" s="184"/>
      <c r="UNF1095" s="184"/>
      <c r="UNG1095" s="184"/>
      <c r="UNH1095" s="184"/>
      <c r="UNI1095" s="184"/>
      <c r="UNJ1095" s="184"/>
      <c r="UNK1095" s="184"/>
      <c r="UNL1095" s="184"/>
      <c r="UNM1095" s="184"/>
      <c r="UNN1095" s="184"/>
      <c r="UNO1095" s="184"/>
      <c r="UNP1095" s="184"/>
      <c r="UNQ1095" s="184"/>
      <c r="UNR1095" s="184"/>
      <c r="UNS1095" s="184"/>
      <c r="UNT1095" s="184"/>
      <c r="UNU1095" s="184"/>
      <c r="UNV1095" s="184"/>
      <c r="UNW1095" s="184"/>
      <c r="UNX1095" s="184"/>
      <c r="UNY1095" s="184"/>
      <c r="UNZ1095" s="184"/>
      <c r="UOA1095" s="184"/>
      <c r="UOB1095" s="184"/>
      <c r="UOC1095" s="184"/>
      <c r="UOD1095" s="184"/>
      <c r="UOE1095" s="184"/>
      <c r="UOF1095" s="184"/>
      <c r="UOG1095" s="184"/>
      <c r="UOH1095" s="184"/>
      <c r="UOI1095" s="184"/>
      <c r="UOJ1095" s="184"/>
      <c r="UOK1095" s="184"/>
      <c r="UOL1095" s="184"/>
      <c r="UOM1095" s="184"/>
      <c r="UON1095" s="184"/>
      <c r="UOO1095" s="184"/>
      <c r="UOP1095" s="184"/>
      <c r="UOQ1095" s="184"/>
      <c r="UOR1095" s="184"/>
      <c r="UOS1095" s="184"/>
      <c r="UOT1095" s="184"/>
      <c r="UOU1095" s="184"/>
      <c r="UOV1095" s="184"/>
      <c r="UOW1095" s="184"/>
      <c r="UOX1095" s="184"/>
      <c r="UOY1095" s="184"/>
      <c r="UOZ1095" s="184"/>
      <c r="UPA1095" s="184"/>
      <c r="UPB1095" s="184"/>
      <c r="UPC1095" s="184"/>
      <c r="UPD1095" s="184"/>
      <c r="UPE1095" s="184"/>
      <c r="UPF1095" s="184"/>
      <c r="UPG1095" s="184"/>
      <c r="UPH1095" s="184"/>
      <c r="UPI1095" s="184"/>
      <c r="UPJ1095" s="184"/>
      <c r="UPK1095" s="184"/>
      <c r="UPL1095" s="184"/>
      <c r="UPM1095" s="184"/>
      <c r="UPN1095" s="184"/>
      <c r="UPO1095" s="184"/>
      <c r="UPP1095" s="184"/>
      <c r="UPQ1095" s="184"/>
      <c r="UPR1095" s="184"/>
      <c r="UPS1095" s="184"/>
      <c r="UPT1095" s="184"/>
      <c r="UPU1095" s="184"/>
      <c r="UPV1095" s="184"/>
      <c r="UPW1095" s="184"/>
      <c r="UPX1095" s="184"/>
      <c r="UPY1095" s="184"/>
      <c r="UPZ1095" s="184"/>
      <c r="UQA1095" s="184"/>
      <c r="UQB1095" s="184"/>
      <c r="UQC1095" s="184"/>
      <c r="UQD1095" s="184"/>
      <c r="UQE1095" s="184"/>
      <c r="UQF1095" s="184"/>
      <c r="UQG1095" s="184"/>
      <c r="UQH1095" s="184"/>
      <c r="UQI1095" s="184"/>
      <c r="UQJ1095" s="184"/>
      <c r="UQK1095" s="184"/>
      <c r="UQL1095" s="184"/>
      <c r="UQM1095" s="184"/>
      <c r="UQN1095" s="184"/>
      <c r="UQO1095" s="184"/>
      <c r="UQP1095" s="184"/>
      <c r="UQQ1095" s="184"/>
      <c r="UQR1095" s="184"/>
      <c r="UQS1095" s="184"/>
      <c r="UQT1095" s="184"/>
      <c r="UQU1095" s="184"/>
      <c r="UQV1095" s="184"/>
      <c r="UQW1095" s="184"/>
      <c r="UQX1095" s="184"/>
      <c r="UQY1095" s="184"/>
      <c r="UQZ1095" s="184"/>
      <c r="URA1095" s="184"/>
      <c r="URB1095" s="184"/>
      <c r="URC1095" s="184"/>
      <c r="URD1095" s="184"/>
      <c r="URE1095" s="184"/>
      <c r="URF1095" s="184"/>
      <c r="URG1095" s="184"/>
      <c r="URH1095" s="184"/>
      <c r="URI1095" s="184"/>
      <c r="URJ1095" s="184"/>
      <c r="URK1095" s="184"/>
      <c r="URL1095" s="184"/>
      <c r="URM1095" s="184"/>
      <c r="URN1095" s="184"/>
      <c r="URO1095" s="184"/>
      <c r="URP1095" s="184"/>
      <c r="URQ1095" s="184"/>
      <c r="URR1095" s="184"/>
      <c r="URS1095" s="184"/>
      <c r="URT1095" s="184"/>
      <c r="URU1095" s="184"/>
      <c r="URV1095" s="184"/>
      <c r="URW1095" s="184"/>
      <c r="URX1095" s="184"/>
      <c r="URY1095" s="184"/>
      <c r="URZ1095" s="184"/>
      <c r="USA1095" s="184"/>
      <c r="USB1095" s="184"/>
      <c r="USC1095" s="184"/>
      <c r="USD1095" s="184"/>
      <c r="USE1095" s="184"/>
      <c r="USF1095" s="184"/>
      <c r="USG1095" s="184"/>
      <c r="USH1095" s="184"/>
      <c r="USI1095" s="184"/>
      <c r="USJ1095" s="184"/>
      <c r="USK1095" s="184"/>
      <c r="USL1095" s="184"/>
      <c r="USM1095" s="184"/>
      <c r="USN1095" s="184"/>
      <c r="USO1095" s="184"/>
      <c r="USP1095" s="184"/>
      <c r="USQ1095" s="184"/>
      <c r="USR1095" s="184"/>
      <c r="USS1095" s="184"/>
      <c r="UST1095" s="184"/>
      <c r="USU1095" s="184"/>
      <c r="USV1095" s="184"/>
      <c r="USW1095" s="184"/>
      <c r="USX1095" s="184"/>
      <c r="USY1095" s="184"/>
      <c r="USZ1095" s="184"/>
      <c r="UTA1095" s="184"/>
      <c r="UTB1095" s="184"/>
      <c r="UTC1095" s="184"/>
      <c r="UTD1095" s="184"/>
      <c r="UTE1095" s="184"/>
      <c r="UTF1095" s="184"/>
      <c r="UTG1095" s="184"/>
      <c r="UTH1095" s="184"/>
      <c r="UTI1095" s="184"/>
      <c r="UTJ1095" s="184"/>
      <c r="UTK1095" s="184"/>
      <c r="UTL1095" s="184"/>
      <c r="UTM1095" s="184"/>
      <c r="UTN1095" s="184"/>
      <c r="UTO1095" s="184"/>
      <c r="UTP1095" s="184"/>
      <c r="UTQ1095" s="184"/>
      <c r="UTR1095" s="184"/>
      <c r="UTS1095" s="184"/>
      <c r="UTT1095" s="184"/>
      <c r="UTU1095" s="184"/>
      <c r="UTV1095" s="184"/>
      <c r="UTW1095" s="184"/>
      <c r="UTX1095" s="184"/>
      <c r="UTY1095" s="184"/>
      <c r="UTZ1095" s="184"/>
      <c r="UUA1095" s="184"/>
      <c r="UUB1095" s="184"/>
      <c r="UUC1095" s="184"/>
      <c r="UUD1095" s="184"/>
      <c r="UUE1095" s="184"/>
      <c r="UUF1095" s="184"/>
      <c r="UUG1095" s="184"/>
      <c r="UUH1095" s="184"/>
      <c r="UUI1095" s="184"/>
      <c r="UUJ1095" s="184"/>
      <c r="UUK1095" s="184"/>
      <c r="UUL1095" s="184"/>
      <c r="UUM1095" s="184"/>
      <c r="UUN1095" s="184"/>
      <c r="UUO1095" s="184"/>
      <c r="UUP1095" s="184"/>
      <c r="UUQ1095" s="184"/>
      <c r="UUR1095" s="184"/>
      <c r="UUS1095" s="184"/>
      <c r="UUT1095" s="184"/>
      <c r="UUU1095" s="184"/>
      <c r="UUV1095" s="184"/>
      <c r="UUW1095" s="184"/>
      <c r="UUX1095" s="184"/>
      <c r="UUY1095" s="184"/>
      <c r="UUZ1095" s="184"/>
      <c r="UVA1095" s="184"/>
      <c r="UVB1095" s="184"/>
      <c r="UVC1095" s="184"/>
      <c r="UVD1095" s="184"/>
      <c r="UVE1095" s="184"/>
      <c r="UVF1095" s="184"/>
      <c r="UVG1095" s="184"/>
      <c r="UVH1095" s="184"/>
      <c r="UVI1095" s="184"/>
      <c r="UVJ1095" s="184"/>
      <c r="UVK1095" s="184"/>
      <c r="UVL1095" s="184"/>
      <c r="UVM1095" s="184"/>
      <c r="UVN1095" s="184"/>
      <c r="UVO1095" s="184"/>
      <c r="UVP1095" s="184"/>
      <c r="UVQ1095" s="184"/>
      <c r="UVR1095" s="184"/>
      <c r="UVS1095" s="184"/>
      <c r="UVT1095" s="184"/>
      <c r="UVU1095" s="184"/>
      <c r="UVV1095" s="184"/>
      <c r="UVW1095" s="184"/>
      <c r="UVX1095" s="184"/>
      <c r="UVY1095" s="184"/>
      <c r="UVZ1095" s="184"/>
      <c r="UWA1095" s="184"/>
      <c r="UWB1095" s="184"/>
      <c r="UWC1095" s="184"/>
      <c r="UWD1095" s="184"/>
      <c r="UWE1095" s="184"/>
      <c r="UWF1095" s="184"/>
      <c r="UWG1095" s="184"/>
      <c r="UWH1095" s="184"/>
      <c r="UWI1095" s="184"/>
      <c r="UWJ1095" s="184"/>
      <c r="UWK1095" s="184"/>
      <c r="UWL1095" s="184"/>
      <c r="UWM1095" s="184"/>
      <c r="UWN1095" s="184"/>
      <c r="UWO1095" s="184"/>
      <c r="UWP1095" s="184"/>
      <c r="UWQ1095" s="184"/>
      <c r="UWR1095" s="184"/>
      <c r="UWS1095" s="184"/>
      <c r="UWT1095" s="184"/>
      <c r="UWU1095" s="184"/>
      <c r="UWV1095" s="184"/>
      <c r="UWW1095" s="184"/>
      <c r="UWX1095" s="184"/>
      <c r="UWY1095" s="184"/>
      <c r="UWZ1095" s="184"/>
      <c r="UXA1095" s="184"/>
      <c r="UXB1095" s="184"/>
      <c r="UXC1095" s="184"/>
      <c r="UXD1095" s="184"/>
      <c r="UXE1095" s="184"/>
      <c r="UXF1095" s="184"/>
      <c r="UXG1095" s="184"/>
      <c r="UXH1095" s="184"/>
      <c r="UXI1095" s="184"/>
      <c r="UXJ1095" s="184"/>
      <c r="UXK1095" s="184"/>
      <c r="UXL1095" s="184"/>
      <c r="UXM1095" s="184"/>
      <c r="UXN1095" s="184"/>
      <c r="UXO1095" s="184"/>
      <c r="UXP1095" s="184"/>
      <c r="UXQ1095" s="184"/>
      <c r="UXR1095" s="184"/>
      <c r="UXS1095" s="184"/>
      <c r="UXT1095" s="184"/>
      <c r="UXU1095" s="184"/>
      <c r="UXV1095" s="184"/>
      <c r="UXW1095" s="184"/>
      <c r="UXX1095" s="184"/>
      <c r="UXY1095" s="184"/>
      <c r="UXZ1095" s="184"/>
      <c r="UYA1095" s="184"/>
      <c r="UYB1095" s="184"/>
      <c r="UYC1095" s="184"/>
      <c r="UYD1095" s="184"/>
      <c r="UYE1095" s="184"/>
      <c r="UYF1095" s="184"/>
      <c r="UYG1095" s="184"/>
      <c r="UYH1095" s="184"/>
      <c r="UYI1095" s="184"/>
      <c r="UYJ1095" s="184"/>
      <c r="UYK1095" s="184"/>
      <c r="UYL1095" s="184"/>
      <c r="UYM1095" s="184"/>
      <c r="UYN1095" s="184"/>
      <c r="UYO1095" s="184"/>
      <c r="UYP1095" s="184"/>
      <c r="UYQ1095" s="184"/>
      <c r="UYR1095" s="184"/>
      <c r="UYS1095" s="184"/>
      <c r="UYT1095" s="184"/>
      <c r="UYU1095" s="184"/>
      <c r="UYV1095" s="184"/>
      <c r="UYW1095" s="184"/>
      <c r="UYX1095" s="184"/>
      <c r="UYY1095" s="184"/>
      <c r="UYZ1095" s="184"/>
      <c r="UZA1095" s="184"/>
      <c r="UZB1095" s="184"/>
      <c r="UZC1095" s="184"/>
      <c r="UZD1095" s="184"/>
      <c r="UZE1095" s="184"/>
      <c r="UZF1095" s="184"/>
      <c r="UZG1095" s="184"/>
      <c r="UZH1095" s="184"/>
      <c r="UZI1095" s="184"/>
      <c r="UZJ1095" s="184"/>
      <c r="UZK1095" s="184"/>
      <c r="UZL1095" s="184"/>
      <c r="UZM1095" s="184"/>
      <c r="UZN1095" s="184"/>
      <c r="UZO1095" s="184"/>
      <c r="UZP1095" s="184"/>
      <c r="UZQ1095" s="184"/>
      <c r="UZR1095" s="184"/>
      <c r="UZS1095" s="184"/>
      <c r="UZT1095" s="184"/>
      <c r="UZU1095" s="184"/>
      <c r="UZV1095" s="184"/>
      <c r="UZW1095" s="184"/>
      <c r="UZX1095" s="184"/>
      <c r="UZY1095" s="184"/>
      <c r="UZZ1095" s="184"/>
      <c r="VAA1095" s="184"/>
      <c r="VAB1095" s="184"/>
      <c r="VAC1095" s="184"/>
      <c r="VAD1095" s="184"/>
      <c r="VAE1095" s="184"/>
      <c r="VAF1095" s="184"/>
      <c r="VAG1095" s="184"/>
      <c r="VAH1095" s="184"/>
      <c r="VAI1095" s="184"/>
      <c r="VAJ1095" s="184"/>
      <c r="VAK1095" s="184"/>
      <c r="VAL1095" s="184"/>
      <c r="VAM1095" s="184"/>
      <c r="VAN1095" s="184"/>
      <c r="VAO1095" s="184"/>
      <c r="VAP1095" s="184"/>
      <c r="VAQ1095" s="184"/>
      <c r="VAR1095" s="184"/>
      <c r="VAS1095" s="184"/>
      <c r="VAT1095" s="184"/>
      <c r="VAU1095" s="184"/>
      <c r="VAV1095" s="184"/>
      <c r="VAW1095" s="184"/>
      <c r="VAX1095" s="184"/>
      <c r="VAY1095" s="184"/>
      <c r="VAZ1095" s="184"/>
      <c r="VBA1095" s="184"/>
      <c r="VBB1095" s="184"/>
      <c r="VBC1095" s="184"/>
      <c r="VBD1095" s="184"/>
      <c r="VBE1095" s="184"/>
      <c r="VBF1095" s="184"/>
      <c r="VBG1095" s="184"/>
      <c r="VBH1095" s="184"/>
      <c r="VBI1095" s="184"/>
      <c r="VBJ1095" s="184"/>
      <c r="VBK1095" s="184"/>
      <c r="VBL1095" s="184"/>
      <c r="VBM1095" s="184"/>
      <c r="VBN1095" s="184"/>
      <c r="VBO1095" s="184"/>
      <c r="VBP1095" s="184"/>
      <c r="VBQ1095" s="184"/>
      <c r="VBR1095" s="184"/>
      <c r="VBS1095" s="184"/>
      <c r="VBT1095" s="184"/>
      <c r="VBU1095" s="184"/>
      <c r="VBV1095" s="184"/>
      <c r="VBW1095" s="184"/>
      <c r="VBX1095" s="184"/>
      <c r="VBY1095" s="184"/>
      <c r="VBZ1095" s="184"/>
      <c r="VCA1095" s="184"/>
      <c r="VCB1095" s="184"/>
      <c r="VCC1095" s="184"/>
      <c r="VCD1095" s="184"/>
      <c r="VCE1095" s="184"/>
      <c r="VCF1095" s="184"/>
      <c r="VCG1095" s="184"/>
      <c r="VCH1095" s="184"/>
      <c r="VCI1095" s="184"/>
      <c r="VCJ1095" s="184"/>
      <c r="VCK1095" s="184"/>
      <c r="VCL1095" s="184"/>
      <c r="VCM1095" s="184"/>
      <c r="VCN1095" s="184"/>
      <c r="VCO1095" s="184"/>
      <c r="VCP1095" s="184"/>
      <c r="VCQ1095" s="184"/>
      <c r="VCR1095" s="184"/>
      <c r="VCS1095" s="184"/>
      <c r="VCT1095" s="184"/>
      <c r="VCU1095" s="184"/>
      <c r="VCV1095" s="184"/>
      <c r="VCW1095" s="184"/>
      <c r="VCX1095" s="184"/>
      <c r="VCY1095" s="184"/>
      <c r="VCZ1095" s="184"/>
      <c r="VDA1095" s="184"/>
      <c r="VDB1095" s="184"/>
      <c r="VDC1095" s="184"/>
      <c r="VDD1095" s="184"/>
      <c r="VDE1095" s="184"/>
      <c r="VDF1095" s="184"/>
      <c r="VDG1095" s="184"/>
      <c r="VDH1095" s="184"/>
      <c r="VDI1095" s="184"/>
      <c r="VDJ1095" s="184"/>
      <c r="VDK1095" s="184"/>
      <c r="VDL1095" s="184"/>
      <c r="VDM1095" s="184"/>
      <c r="VDN1095" s="184"/>
      <c r="VDO1095" s="184"/>
      <c r="VDP1095" s="184"/>
      <c r="VDQ1095" s="184"/>
      <c r="VDR1095" s="184"/>
      <c r="VDS1095" s="184"/>
      <c r="VDT1095" s="184"/>
      <c r="VDU1095" s="184"/>
      <c r="VDV1095" s="184"/>
      <c r="VDW1095" s="184"/>
      <c r="VDX1095" s="184"/>
      <c r="VDY1095" s="184"/>
      <c r="VDZ1095" s="184"/>
      <c r="VEA1095" s="184"/>
      <c r="VEB1095" s="184"/>
      <c r="VEC1095" s="184"/>
      <c r="VED1095" s="184"/>
      <c r="VEE1095" s="184"/>
      <c r="VEF1095" s="184"/>
      <c r="VEG1095" s="184"/>
      <c r="VEH1095" s="184"/>
      <c r="VEI1095" s="184"/>
      <c r="VEJ1095" s="184"/>
      <c r="VEK1095" s="184"/>
      <c r="VEL1095" s="184"/>
      <c r="VEM1095" s="184"/>
      <c r="VEN1095" s="184"/>
      <c r="VEO1095" s="184"/>
      <c r="VEP1095" s="184"/>
      <c r="VEQ1095" s="184"/>
      <c r="VER1095" s="184"/>
      <c r="VES1095" s="184"/>
      <c r="VET1095" s="184"/>
      <c r="VEU1095" s="184"/>
      <c r="VEV1095" s="184"/>
      <c r="VEW1095" s="184"/>
      <c r="VEX1095" s="184"/>
      <c r="VEY1095" s="184"/>
      <c r="VEZ1095" s="184"/>
      <c r="VFA1095" s="184"/>
      <c r="VFB1095" s="184"/>
      <c r="VFC1095" s="184"/>
      <c r="VFD1095" s="184"/>
      <c r="VFE1095" s="184"/>
      <c r="VFF1095" s="184"/>
      <c r="VFG1095" s="184"/>
      <c r="VFH1095" s="184"/>
      <c r="VFI1095" s="184"/>
      <c r="VFJ1095" s="184"/>
      <c r="VFK1095" s="184"/>
      <c r="VFL1095" s="184"/>
      <c r="VFM1095" s="184"/>
      <c r="VFN1095" s="184"/>
      <c r="VFO1095" s="184"/>
      <c r="VFP1095" s="184"/>
      <c r="VFQ1095" s="184"/>
      <c r="VFR1095" s="184"/>
      <c r="VFS1095" s="184"/>
      <c r="VFT1095" s="184"/>
      <c r="VFU1095" s="184"/>
      <c r="VFV1095" s="184"/>
      <c r="VFW1095" s="184"/>
      <c r="VFX1095" s="184"/>
      <c r="VFY1095" s="184"/>
      <c r="VFZ1095" s="184"/>
      <c r="VGA1095" s="184"/>
      <c r="VGB1095" s="184"/>
      <c r="VGC1095" s="184"/>
      <c r="VGD1095" s="184"/>
      <c r="VGE1095" s="184"/>
      <c r="VGF1095" s="184"/>
      <c r="VGG1095" s="184"/>
      <c r="VGH1095" s="184"/>
      <c r="VGI1095" s="184"/>
      <c r="VGJ1095" s="184"/>
      <c r="VGK1095" s="184"/>
      <c r="VGL1095" s="184"/>
      <c r="VGM1095" s="184"/>
      <c r="VGN1095" s="184"/>
      <c r="VGO1095" s="184"/>
      <c r="VGP1095" s="184"/>
      <c r="VGQ1095" s="184"/>
      <c r="VGR1095" s="184"/>
      <c r="VGS1095" s="184"/>
      <c r="VGT1095" s="184"/>
      <c r="VGU1095" s="184"/>
      <c r="VGV1095" s="184"/>
      <c r="VGW1095" s="184"/>
      <c r="VGX1095" s="184"/>
      <c r="VGY1095" s="184"/>
      <c r="VGZ1095" s="184"/>
      <c r="VHA1095" s="184"/>
      <c r="VHB1095" s="184"/>
      <c r="VHC1095" s="184"/>
      <c r="VHD1095" s="184"/>
      <c r="VHE1095" s="184"/>
      <c r="VHF1095" s="184"/>
      <c r="VHG1095" s="184"/>
      <c r="VHH1095" s="184"/>
      <c r="VHI1095" s="184"/>
      <c r="VHJ1095" s="184"/>
      <c r="VHK1095" s="184"/>
      <c r="VHL1095" s="184"/>
      <c r="VHM1095" s="184"/>
      <c r="VHN1095" s="184"/>
      <c r="VHO1095" s="184"/>
      <c r="VHP1095" s="184"/>
      <c r="VHQ1095" s="184"/>
      <c r="VHR1095" s="184"/>
      <c r="VHS1095" s="184"/>
      <c r="VHT1095" s="184"/>
      <c r="VHU1095" s="184"/>
      <c r="VHV1095" s="184"/>
      <c r="VHW1095" s="184"/>
      <c r="VHX1095" s="184"/>
      <c r="VHY1095" s="184"/>
      <c r="VHZ1095" s="184"/>
      <c r="VIA1095" s="184"/>
      <c r="VIB1095" s="184"/>
      <c r="VIC1095" s="184"/>
      <c r="VID1095" s="184"/>
      <c r="VIE1095" s="184"/>
      <c r="VIF1095" s="184"/>
      <c r="VIG1095" s="184"/>
      <c r="VIH1095" s="184"/>
      <c r="VII1095" s="184"/>
      <c r="VIJ1095" s="184"/>
      <c r="VIK1095" s="184"/>
      <c r="VIL1095" s="184"/>
      <c r="VIM1095" s="184"/>
      <c r="VIN1095" s="184"/>
      <c r="VIO1095" s="184"/>
      <c r="VIP1095" s="184"/>
      <c r="VIQ1095" s="184"/>
      <c r="VIR1095" s="184"/>
      <c r="VIS1095" s="184"/>
      <c r="VIT1095" s="184"/>
      <c r="VIU1095" s="184"/>
      <c r="VIV1095" s="184"/>
      <c r="VIW1095" s="184"/>
      <c r="VIX1095" s="184"/>
      <c r="VIY1095" s="184"/>
      <c r="VIZ1095" s="184"/>
      <c r="VJA1095" s="184"/>
      <c r="VJB1095" s="184"/>
      <c r="VJC1095" s="184"/>
      <c r="VJD1095" s="184"/>
      <c r="VJE1095" s="184"/>
      <c r="VJF1095" s="184"/>
      <c r="VJG1095" s="184"/>
      <c r="VJH1095" s="184"/>
      <c r="VJI1095" s="184"/>
      <c r="VJJ1095" s="184"/>
      <c r="VJK1095" s="184"/>
      <c r="VJL1095" s="184"/>
      <c r="VJM1095" s="184"/>
      <c r="VJN1095" s="184"/>
      <c r="VJO1095" s="184"/>
      <c r="VJP1095" s="184"/>
      <c r="VJQ1095" s="184"/>
      <c r="VJR1095" s="184"/>
      <c r="VJS1095" s="184"/>
      <c r="VJT1095" s="184"/>
      <c r="VJU1095" s="184"/>
      <c r="VJV1095" s="184"/>
      <c r="VJW1095" s="184"/>
      <c r="VJX1095" s="184"/>
      <c r="VJY1095" s="184"/>
      <c r="VJZ1095" s="184"/>
      <c r="VKA1095" s="184"/>
      <c r="VKB1095" s="184"/>
      <c r="VKC1095" s="184"/>
      <c r="VKD1095" s="184"/>
      <c r="VKE1095" s="184"/>
      <c r="VKF1095" s="184"/>
      <c r="VKG1095" s="184"/>
      <c r="VKH1095" s="184"/>
      <c r="VKI1095" s="184"/>
      <c r="VKJ1095" s="184"/>
      <c r="VKK1095" s="184"/>
      <c r="VKL1095" s="184"/>
      <c r="VKM1095" s="184"/>
      <c r="VKN1095" s="184"/>
      <c r="VKO1095" s="184"/>
      <c r="VKP1095" s="184"/>
      <c r="VKQ1095" s="184"/>
      <c r="VKR1095" s="184"/>
      <c r="VKS1095" s="184"/>
      <c r="VKT1095" s="184"/>
      <c r="VKU1095" s="184"/>
      <c r="VKV1095" s="184"/>
      <c r="VKW1095" s="184"/>
      <c r="VKX1095" s="184"/>
      <c r="VKY1095" s="184"/>
      <c r="VKZ1095" s="184"/>
      <c r="VLA1095" s="184"/>
      <c r="VLB1095" s="184"/>
      <c r="VLC1095" s="184"/>
      <c r="VLD1095" s="184"/>
      <c r="VLE1095" s="184"/>
      <c r="VLF1095" s="184"/>
      <c r="VLG1095" s="184"/>
      <c r="VLH1095" s="184"/>
      <c r="VLI1095" s="184"/>
      <c r="VLJ1095" s="184"/>
      <c r="VLK1095" s="184"/>
      <c r="VLL1095" s="184"/>
      <c r="VLM1095" s="184"/>
      <c r="VLN1095" s="184"/>
      <c r="VLO1095" s="184"/>
      <c r="VLP1095" s="184"/>
      <c r="VLQ1095" s="184"/>
      <c r="VLR1095" s="184"/>
      <c r="VLS1095" s="184"/>
      <c r="VLT1095" s="184"/>
      <c r="VLU1095" s="184"/>
      <c r="VLV1095" s="184"/>
      <c r="VLW1095" s="184"/>
      <c r="VLX1095" s="184"/>
      <c r="VLY1095" s="184"/>
      <c r="VLZ1095" s="184"/>
      <c r="VMA1095" s="184"/>
      <c r="VMB1095" s="184"/>
      <c r="VMC1095" s="184"/>
      <c r="VMD1095" s="184"/>
      <c r="VME1095" s="184"/>
      <c r="VMF1095" s="184"/>
      <c r="VMG1095" s="184"/>
      <c r="VMH1095" s="184"/>
      <c r="VMI1095" s="184"/>
      <c r="VMJ1095" s="184"/>
      <c r="VMK1095" s="184"/>
      <c r="VML1095" s="184"/>
      <c r="VMM1095" s="184"/>
      <c r="VMN1095" s="184"/>
      <c r="VMO1095" s="184"/>
      <c r="VMP1095" s="184"/>
      <c r="VMQ1095" s="184"/>
      <c r="VMR1095" s="184"/>
      <c r="VMS1095" s="184"/>
      <c r="VMT1095" s="184"/>
      <c r="VMU1095" s="184"/>
      <c r="VMV1095" s="184"/>
      <c r="VMW1095" s="184"/>
      <c r="VMX1095" s="184"/>
      <c r="VMY1095" s="184"/>
      <c r="VMZ1095" s="184"/>
      <c r="VNA1095" s="184"/>
      <c r="VNB1095" s="184"/>
      <c r="VNC1095" s="184"/>
      <c r="VND1095" s="184"/>
      <c r="VNE1095" s="184"/>
      <c r="VNF1095" s="184"/>
      <c r="VNG1095" s="184"/>
      <c r="VNH1095" s="184"/>
      <c r="VNI1095" s="184"/>
      <c r="VNJ1095" s="184"/>
      <c r="VNK1095" s="184"/>
      <c r="VNL1095" s="184"/>
      <c r="VNM1095" s="184"/>
      <c r="VNN1095" s="184"/>
      <c r="VNO1095" s="184"/>
      <c r="VNP1095" s="184"/>
      <c r="VNQ1095" s="184"/>
      <c r="VNR1095" s="184"/>
      <c r="VNS1095" s="184"/>
      <c r="VNT1095" s="184"/>
      <c r="VNU1095" s="184"/>
      <c r="VNV1095" s="184"/>
      <c r="VNW1095" s="184"/>
      <c r="VNX1095" s="184"/>
      <c r="VNY1095" s="184"/>
      <c r="VNZ1095" s="184"/>
      <c r="VOA1095" s="184"/>
      <c r="VOB1095" s="184"/>
      <c r="VOC1095" s="184"/>
      <c r="VOD1095" s="184"/>
      <c r="VOE1095" s="184"/>
      <c r="VOF1095" s="184"/>
      <c r="VOG1095" s="184"/>
      <c r="VOH1095" s="184"/>
      <c r="VOI1095" s="184"/>
      <c r="VOJ1095" s="184"/>
      <c r="VOK1095" s="184"/>
      <c r="VOL1095" s="184"/>
      <c r="VOM1095" s="184"/>
      <c r="VON1095" s="184"/>
      <c r="VOO1095" s="184"/>
      <c r="VOP1095" s="184"/>
      <c r="VOQ1095" s="184"/>
      <c r="VOR1095" s="184"/>
      <c r="VOS1095" s="184"/>
      <c r="VOT1095" s="184"/>
      <c r="VOU1095" s="184"/>
      <c r="VOV1095" s="184"/>
      <c r="VOW1095" s="184"/>
      <c r="VOX1095" s="184"/>
      <c r="VOY1095" s="184"/>
      <c r="VOZ1095" s="184"/>
      <c r="VPA1095" s="184"/>
      <c r="VPB1095" s="184"/>
      <c r="VPC1095" s="184"/>
      <c r="VPD1095" s="184"/>
      <c r="VPE1095" s="184"/>
      <c r="VPF1095" s="184"/>
      <c r="VPG1095" s="184"/>
      <c r="VPH1095" s="184"/>
      <c r="VPI1095" s="184"/>
      <c r="VPJ1095" s="184"/>
      <c r="VPK1095" s="184"/>
      <c r="VPL1095" s="184"/>
      <c r="VPM1095" s="184"/>
      <c r="VPN1095" s="184"/>
      <c r="VPO1095" s="184"/>
      <c r="VPP1095" s="184"/>
      <c r="VPQ1095" s="184"/>
      <c r="VPR1095" s="184"/>
      <c r="VPS1095" s="184"/>
      <c r="VPT1095" s="184"/>
      <c r="VPU1095" s="184"/>
      <c r="VPV1095" s="184"/>
      <c r="VPW1095" s="184"/>
      <c r="VPX1095" s="184"/>
      <c r="VPY1095" s="184"/>
      <c r="VPZ1095" s="184"/>
      <c r="VQA1095" s="184"/>
      <c r="VQB1095" s="184"/>
      <c r="VQC1095" s="184"/>
      <c r="VQD1095" s="184"/>
      <c r="VQE1095" s="184"/>
      <c r="VQF1095" s="184"/>
      <c r="VQG1095" s="184"/>
      <c r="VQH1095" s="184"/>
      <c r="VQI1095" s="184"/>
      <c r="VQJ1095" s="184"/>
      <c r="VQK1095" s="184"/>
      <c r="VQL1095" s="184"/>
      <c r="VQM1095" s="184"/>
      <c r="VQN1095" s="184"/>
      <c r="VQO1095" s="184"/>
      <c r="VQP1095" s="184"/>
      <c r="VQQ1095" s="184"/>
      <c r="VQR1095" s="184"/>
      <c r="VQS1095" s="184"/>
      <c r="VQT1095" s="184"/>
      <c r="VQU1095" s="184"/>
      <c r="VQV1095" s="184"/>
      <c r="VQW1095" s="184"/>
      <c r="VQX1095" s="184"/>
      <c r="VQY1095" s="184"/>
      <c r="VQZ1095" s="184"/>
      <c r="VRA1095" s="184"/>
      <c r="VRB1095" s="184"/>
      <c r="VRC1095" s="184"/>
      <c r="VRD1095" s="184"/>
      <c r="VRE1095" s="184"/>
      <c r="VRF1095" s="184"/>
      <c r="VRG1095" s="184"/>
      <c r="VRH1095" s="184"/>
      <c r="VRI1095" s="184"/>
      <c r="VRJ1095" s="184"/>
      <c r="VRK1095" s="184"/>
      <c r="VRL1095" s="184"/>
      <c r="VRM1095" s="184"/>
      <c r="VRN1095" s="184"/>
      <c r="VRO1095" s="184"/>
      <c r="VRP1095" s="184"/>
      <c r="VRQ1095" s="184"/>
      <c r="VRR1095" s="184"/>
      <c r="VRS1095" s="184"/>
      <c r="VRT1095" s="184"/>
      <c r="VRU1095" s="184"/>
      <c r="VRV1095" s="184"/>
      <c r="VRW1095" s="184"/>
      <c r="VRX1095" s="184"/>
      <c r="VRY1095" s="184"/>
      <c r="VRZ1095" s="184"/>
      <c r="VSA1095" s="184"/>
      <c r="VSB1095" s="184"/>
      <c r="VSC1095" s="184"/>
      <c r="VSD1095" s="184"/>
      <c r="VSE1095" s="184"/>
      <c r="VSF1095" s="184"/>
      <c r="VSG1095" s="184"/>
      <c r="VSH1095" s="184"/>
      <c r="VSI1095" s="184"/>
      <c r="VSJ1095" s="184"/>
      <c r="VSK1095" s="184"/>
      <c r="VSL1095" s="184"/>
      <c r="VSM1095" s="184"/>
      <c r="VSN1095" s="184"/>
      <c r="VSO1095" s="184"/>
      <c r="VSP1095" s="184"/>
      <c r="VSQ1095" s="184"/>
      <c r="VSR1095" s="184"/>
      <c r="VSS1095" s="184"/>
      <c r="VST1095" s="184"/>
      <c r="VSU1095" s="184"/>
      <c r="VSV1095" s="184"/>
      <c r="VSW1095" s="184"/>
      <c r="VSX1095" s="184"/>
      <c r="VSY1095" s="184"/>
      <c r="VSZ1095" s="184"/>
      <c r="VTA1095" s="184"/>
      <c r="VTB1095" s="184"/>
      <c r="VTC1095" s="184"/>
      <c r="VTD1095" s="184"/>
      <c r="VTE1095" s="184"/>
      <c r="VTF1095" s="184"/>
      <c r="VTG1095" s="184"/>
      <c r="VTH1095" s="184"/>
      <c r="VTI1095" s="184"/>
      <c r="VTJ1095" s="184"/>
      <c r="VTK1095" s="184"/>
      <c r="VTL1095" s="184"/>
      <c r="VTM1095" s="184"/>
      <c r="VTN1095" s="184"/>
      <c r="VTO1095" s="184"/>
      <c r="VTP1095" s="184"/>
      <c r="VTQ1095" s="184"/>
      <c r="VTR1095" s="184"/>
      <c r="VTS1095" s="184"/>
      <c r="VTT1095" s="184"/>
      <c r="VTU1095" s="184"/>
      <c r="VTV1095" s="184"/>
      <c r="VTW1095" s="184"/>
      <c r="VTX1095" s="184"/>
      <c r="VTY1095" s="184"/>
      <c r="VTZ1095" s="184"/>
      <c r="VUA1095" s="184"/>
      <c r="VUB1095" s="184"/>
      <c r="VUC1095" s="184"/>
      <c r="VUD1095" s="184"/>
      <c r="VUE1095" s="184"/>
      <c r="VUF1095" s="184"/>
      <c r="VUG1095" s="184"/>
      <c r="VUH1095" s="184"/>
      <c r="VUI1095" s="184"/>
      <c r="VUJ1095" s="184"/>
      <c r="VUK1095" s="184"/>
      <c r="VUL1095" s="184"/>
      <c r="VUM1095" s="184"/>
      <c r="VUN1095" s="184"/>
      <c r="VUO1095" s="184"/>
      <c r="VUP1095" s="184"/>
      <c r="VUQ1095" s="184"/>
      <c r="VUR1095" s="184"/>
      <c r="VUS1095" s="184"/>
      <c r="VUT1095" s="184"/>
      <c r="VUU1095" s="184"/>
      <c r="VUV1095" s="184"/>
      <c r="VUW1095" s="184"/>
      <c r="VUX1095" s="184"/>
      <c r="VUY1095" s="184"/>
      <c r="VUZ1095" s="184"/>
      <c r="VVA1095" s="184"/>
      <c r="VVB1095" s="184"/>
      <c r="VVC1095" s="184"/>
      <c r="VVD1095" s="184"/>
      <c r="VVE1095" s="184"/>
      <c r="VVF1095" s="184"/>
      <c r="VVG1095" s="184"/>
      <c r="VVH1095" s="184"/>
      <c r="VVI1095" s="184"/>
      <c r="VVJ1095" s="184"/>
      <c r="VVK1095" s="184"/>
      <c r="VVL1095" s="184"/>
      <c r="VVM1095" s="184"/>
      <c r="VVN1095" s="184"/>
      <c r="VVO1095" s="184"/>
      <c r="VVP1095" s="184"/>
      <c r="VVQ1095" s="184"/>
      <c r="VVR1095" s="184"/>
      <c r="VVS1095" s="184"/>
      <c r="VVT1095" s="184"/>
      <c r="VVU1095" s="184"/>
      <c r="VVV1095" s="184"/>
      <c r="VVW1095" s="184"/>
      <c r="VVX1095" s="184"/>
      <c r="VVY1095" s="184"/>
      <c r="VVZ1095" s="184"/>
      <c r="VWA1095" s="184"/>
      <c r="VWB1095" s="184"/>
      <c r="VWC1095" s="184"/>
      <c r="VWD1095" s="184"/>
      <c r="VWE1095" s="184"/>
      <c r="VWF1095" s="184"/>
      <c r="VWG1095" s="184"/>
      <c r="VWH1095" s="184"/>
      <c r="VWI1095" s="184"/>
      <c r="VWJ1095" s="184"/>
      <c r="VWK1095" s="184"/>
      <c r="VWL1095" s="184"/>
      <c r="VWM1095" s="184"/>
      <c r="VWN1095" s="184"/>
      <c r="VWO1095" s="184"/>
      <c r="VWP1095" s="184"/>
      <c r="VWQ1095" s="184"/>
      <c r="VWR1095" s="184"/>
      <c r="VWS1095" s="184"/>
      <c r="VWT1095" s="184"/>
      <c r="VWU1095" s="184"/>
      <c r="VWV1095" s="184"/>
      <c r="VWW1095" s="184"/>
      <c r="VWX1095" s="184"/>
      <c r="VWY1095" s="184"/>
      <c r="VWZ1095" s="184"/>
      <c r="VXA1095" s="184"/>
      <c r="VXB1095" s="184"/>
      <c r="VXC1095" s="184"/>
      <c r="VXD1095" s="184"/>
      <c r="VXE1095" s="184"/>
      <c r="VXF1095" s="184"/>
      <c r="VXG1095" s="184"/>
      <c r="VXH1095" s="184"/>
      <c r="VXI1095" s="184"/>
      <c r="VXJ1095" s="184"/>
      <c r="VXK1095" s="184"/>
      <c r="VXL1095" s="184"/>
      <c r="VXM1095" s="184"/>
      <c r="VXN1095" s="184"/>
      <c r="VXO1095" s="184"/>
      <c r="VXP1095" s="184"/>
      <c r="VXQ1095" s="184"/>
      <c r="VXR1095" s="184"/>
      <c r="VXS1095" s="184"/>
      <c r="VXT1095" s="184"/>
      <c r="VXU1095" s="184"/>
      <c r="VXV1095" s="184"/>
      <c r="VXW1095" s="184"/>
      <c r="VXX1095" s="184"/>
      <c r="VXY1095" s="184"/>
      <c r="VXZ1095" s="184"/>
      <c r="VYA1095" s="184"/>
      <c r="VYB1095" s="184"/>
      <c r="VYC1095" s="184"/>
      <c r="VYD1095" s="184"/>
      <c r="VYE1095" s="184"/>
      <c r="VYF1095" s="184"/>
      <c r="VYG1095" s="184"/>
      <c r="VYH1095" s="184"/>
      <c r="VYI1095" s="184"/>
      <c r="VYJ1095" s="184"/>
      <c r="VYK1095" s="184"/>
      <c r="VYL1095" s="184"/>
      <c r="VYM1095" s="184"/>
      <c r="VYN1095" s="184"/>
      <c r="VYO1095" s="184"/>
      <c r="VYP1095" s="184"/>
      <c r="VYQ1095" s="184"/>
      <c r="VYR1095" s="184"/>
      <c r="VYS1095" s="184"/>
      <c r="VYT1095" s="184"/>
      <c r="VYU1095" s="184"/>
      <c r="VYV1095" s="184"/>
      <c r="VYW1095" s="184"/>
      <c r="VYX1095" s="184"/>
      <c r="VYY1095" s="184"/>
      <c r="VYZ1095" s="184"/>
      <c r="VZA1095" s="184"/>
      <c r="VZB1095" s="184"/>
      <c r="VZC1095" s="184"/>
      <c r="VZD1095" s="184"/>
      <c r="VZE1095" s="184"/>
      <c r="VZF1095" s="184"/>
      <c r="VZG1095" s="184"/>
      <c r="VZH1095" s="184"/>
      <c r="VZI1095" s="184"/>
      <c r="VZJ1095" s="184"/>
      <c r="VZK1095" s="184"/>
      <c r="VZL1095" s="184"/>
      <c r="VZM1095" s="184"/>
      <c r="VZN1095" s="184"/>
      <c r="VZO1095" s="184"/>
      <c r="VZP1095" s="184"/>
      <c r="VZQ1095" s="184"/>
      <c r="VZR1095" s="184"/>
      <c r="VZS1095" s="184"/>
      <c r="VZT1095" s="184"/>
      <c r="VZU1095" s="184"/>
      <c r="VZV1095" s="184"/>
      <c r="VZW1095" s="184"/>
      <c r="VZX1095" s="184"/>
      <c r="VZY1095" s="184"/>
      <c r="VZZ1095" s="184"/>
      <c r="WAA1095" s="184"/>
      <c r="WAB1095" s="184"/>
      <c r="WAC1095" s="184"/>
      <c r="WAD1095" s="184"/>
      <c r="WAE1095" s="184"/>
      <c r="WAF1095" s="184"/>
      <c r="WAG1095" s="184"/>
      <c r="WAH1095" s="184"/>
      <c r="WAI1095" s="184"/>
      <c r="WAJ1095" s="184"/>
      <c r="WAK1095" s="184"/>
      <c r="WAL1095" s="184"/>
      <c r="WAM1095" s="184"/>
      <c r="WAN1095" s="184"/>
      <c r="WAO1095" s="184"/>
      <c r="WAP1095" s="184"/>
      <c r="WAQ1095" s="184"/>
      <c r="WAR1095" s="184"/>
      <c r="WAS1095" s="184"/>
      <c r="WAT1095" s="184"/>
      <c r="WAU1095" s="184"/>
      <c r="WAV1095" s="184"/>
      <c r="WAW1095" s="184"/>
      <c r="WAX1095" s="184"/>
      <c r="WAY1095" s="184"/>
      <c r="WAZ1095" s="184"/>
      <c r="WBA1095" s="184"/>
      <c r="WBB1095" s="184"/>
      <c r="WBC1095" s="184"/>
      <c r="WBD1095" s="184"/>
      <c r="WBE1095" s="184"/>
      <c r="WBF1095" s="184"/>
      <c r="WBG1095" s="184"/>
      <c r="WBH1095" s="184"/>
      <c r="WBI1095" s="184"/>
      <c r="WBJ1095" s="184"/>
      <c r="WBK1095" s="184"/>
      <c r="WBL1095" s="184"/>
      <c r="WBM1095" s="184"/>
      <c r="WBN1095" s="184"/>
      <c r="WBO1095" s="184"/>
      <c r="WBP1095" s="184"/>
      <c r="WBQ1095" s="184"/>
      <c r="WBR1095" s="184"/>
      <c r="WBS1095" s="184"/>
      <c r="WBT1095" s="184"/>
      <c r="WBU1095" s="184"/>
      <c r="WBV1095" s="184"/>
      <c r="WBW1095" s="184"/>
      <c r="WBX1095" s="184"/>
      <c r="WBY1095" s="184"/>
      <c r="WBZ1095" s="184"/>
      <c r="WCA1095" s="184"/>
      <c r="WCB1095" s="184"/>
      <c r="WCC1095" s="184"/>
      <c r="WCD1095" s="184"/>
      <c r="WCE1095" s="184"/>
      <c r="WCF1095" s="184"/>
      <c r="WCG1095" s="184"/>
      <c r="WCH1095" s="184"/>
      <c r="WCI1095" s="184"/>
      <c r="WCJ1095" s="184"/>
      <c r="WCK1095" s="184"/>
      <c r="WCL1095" s="184"/>
      <c r="WCM1095" s="184"/>
      <c r="WCN1095" s="184"/>
      <c r="WCO1095" s="184"/>
      <c r="WCP1095" s="184"/>
      <c r="WCQ1095" s="184"/>
      <c r="WCR1095" s="184"/>
      <c r="WCS1095" s="184"/>
      <c r="WCT1095" s="184"/>
      <c r="WCU1095" s="184"/>
      <c r="WCV1095" s="184"/>
      <c r="WCW1095" s="184"/>
      <c r="WCX1095" s="184"/>
      <c r="WCY1095" s="184"/>
      <c r="WCZ1095" s="184"/>
      <c r="WDA1095" s="184"/>
      <c r="WDB1095" s="184"/>
      <c r="WDC1095" s="184"/>
      <c r="WDD1095" s="184"/>
      <c r="WDE1095" s="184"/>
      <c r="WDF1095" s="184"/>
      <c r="WDG1095" s="184"/>
      <c r="WDH1095" s="184"/>
      <c r="WDI1095" s="184"/>
      <c r="WDJ1095" s="184"/>
      <c r="WDK1095" s="184"/>
      <c r="WDL1095" s="184"/>
      <c r="WDM1095" s="184"/>
      <c r="WDN1095" s="184"/>
      <c r="WDO1095" s="184"/>
      <c r="WDP1095" s="184"/>
      <c r="WDQ1095" s="184"/>
      <c r="WDR1095" s="184"/>
      <c r="WDS1095" s="184"/>
      <c r="WDT1095" s="184"/>
      <c r="WDU1095" s="184"/>
      <c r="WDV1095" s="184"/>
      <c r="WDW1095" s="184"/>
      <c r="WDX1095" s="184"/>
      <c r="WDY1095" s="184"/>
      <c r="WDZ1095" s="184"/>
      <c r="WEA1095" s="184"/>
      <c r="WEB1095" s="184"/>
      <c r="WEC1095" s="184"/>
      <c r="WED1095" s="184"/>
      <c r="WEE1095" s="184"/>
      <c r="WEF1095" s="184"/>
      <c r="WEG1095" s="184"/>
      <c r="WEH1095" s="184"/>
      <c r="WEI1095" s="184"/>
      <c r="WEJ1095" s="184"/>
      <c r="WEK1095" s="184"/>
      <c r="WEL1095" s="184"/>
      <c r="WEM1095" s="184"/>
      <c r="WEN1095" s="184"/>
      <c r="WEO1095" s="184"/>
      <c r="WEP1095" s="184"/>
      <c r="WEQ1095" s="184"/>
      <c r="WER1095" s="184"/>
      <c r="WES1095" s="184"/>
      <c r="WET1095" s="184"/>
      <c r="WEU1095" s="184"/>
      <c r="WEV1095" s="184"/>
      <c r="WEW1095" s="184"/>
      <c r="WEX1095" s="184"/>
      <c r="WEY1095" s="184"/>
      <c r="WEZ1095" s="184"/>
      <c r="WFA1095" s="184"/>
      <c r="WFB1095" s="184"/>
      <c r="WFC1095" s="184"/>
      <c r="WFD1095" s="184"/>
      <c r="WFE1095" s="184"/>
      <c r="WFF1095" s="184"/>
      <c r="WFG1095" s="184"/>
      <c r="WFH1095" s="184"/>
      <c r="WFI1095" s="184"/>
      <c r="WFJ1095" s="184"/>
      <c r="WFK1095" s="184"/>
      <c r="WFL1095" s="184"/>
      <c r="WFM1095" s="184"/>
      <c r="WFN1095" s="184"/>
      <c r="WFO1095" s="184"/>
      <c r="WFP1095" s="184"/>
      <c r="WFQ1095" s="184"/>
      <c r="WFR1095" s="184"/>
      <c r="WFS1095" s="184"/>
      <c r="WFT1095" s="184"/>
      <c r="WFU1095" s="184"/>
      <c r="WFV1095" s="184"/>
      <c r="WFW1095" s="184"/>
      <c r="WFX1095" s="184"/>
      <c r="WFY1095" s="184"/>
      <c r="WFZ1095" s="184"/>
      <c r="WGA1095" s="184"/>
      <c r="WGB1095" s="184"/>
      <c r="WGC1095" s="184"/>
      <c r="WGD1095" s="184"/>
      <c r="WGE1095" s="184"/>
      <c r="WGF1095" s="184"/>
      <c r="WGG1095" s="184"/>
      <c r="WGH1095" s="184"/>
      <c r="WGI1095" s="184"/>
      <c r="WGJ1095" s="184"/>
      <c r="WGK1095" s="184"/>
      <c r="WGL1095" s="184"/>
      <c r="WGM1095" s="184"/>
      <c r="WGN1095" s="184"/>
      <c r="WGO1095" s="184"/>
      <c r="WGP1095" s="184"/>
      <c r="WGQ1095" s="184"/>
      <c r="WGR1095" s="184"/>
      <c r="WGS1095" s="184"/>
      <c r="WGT1095" s="184"/>
      <c r="WGU1095" s="184"/>
      <c r="WGV1095" s="184"/>
      <c r="WGW1095" s="184"/>
      <c r="WGX1095" s="184"/>
      <c r="WGY1095" s="184"/>
      <c r="WGZ1095" s="184"/>
      <c r="WHA1095" s="184"/>
      <c r="WHB1095" s="184"/>
      <c r="WHC1095" s="184"/>
      <c r="WHD1095" s="184"/>
      <c r="WHE1095" s="184"/>
      <c r="WHF1095" s="184"/>
      <c r="WHG1095" s="184"/>
      <c r="WHH1095" s="184"/>
      <c r="WHI1095" s="184"/>
      <c r="WHJ1095" s="184"/>
      <c r="WHK1095" s="184"/>
      <c r="WHL1095" s="184"/>
      <c r="WHM1095" s="184"/>
      <c r="WHN1095" s="184"/>
      <c r="WHO1095" s="184"/>
      <c r="WHP1095" s="184"/>
      <c r="WHQ1095" s="184"/>
      <c r="WHR1095" s="184"/>
      <c r="WHS1095" s="184"/>
      <c r="WHT1095" s="184"/>
      <c r="WHU1095" s="184"/>
      <c r="WHV1095" s="184"/>
      <c r="WHW1095" s="184"/>
      <c r="WHX1095" s="184"/>
      <c r="WHY1095" s="184"/>
      <c r="WHZ1095" s="184"/>
      <c r="WIA1095" s="184"/>
      <c r="WIB1095" s="184"/>
      <c r="WIC1095" s="184"/>
      <c r="WID1095" s="184"/>
      <c r="WIE1095" s="184"/>
      <c r="WIF1095" s="184"/>
      <c r="WIG1095" s="184"/>
      <c r="WIH1095" s="184"/>
      <c r="WII1095" s="184"/>
      <c r="WIJ1095" s="184"/>
      <c r="WIK1095" s="184"/>
      <c r="WIL1095" s="184"/>
      <c r="WIM1095" s="184"/>
      <c r="WIN1095" s="184"/>
      <c r="WIO1095" s="184"/>
      <c r="WIP1095" s="184"/>
      <c r="WIQ1095" s="184"/>
      <c r="WIR1095" s="184"/>
      <c r="WIS1095" s="184"/>
      <c r="WIT1095" s="184"/>
      <c r="WIU1095" s="184"/>
      <c r="WIV1095" s="184"/>
      <c r="WIW1095" s="184"/>
      <c r="WIX1095" s="184"/>
      <c r="WIY1095" s="184"/>
      <c r="WIZ1095" s="184"/>
      <c r="WJA1095" s="184"/>
      <c r="WJB1095" s="184"/>
      <c r="WJC1095" s="184"/>
      <c r="WJD1095" s="184"/>
      <c r="WJE1095" s="184"/>
      <c r="WJF1095" s="184"/>
      <c r="WJG1095" s="184"/>
      <c r="WJH1095" s="184"/>
      <c r="WJI1095" s="184"/>
      <c r="WJJ1095" s="184"/>
      <c r="WJK1095" s="184"/>
      <c r="WJL1095" s="184"/>
      <c r="WJM1095" s="184"/>
      <c r="WJN1095" s="184"/>
      <c r="WJO1095" s="184"/>
      <c r="WJP1095" s="184"/>
      <c r="WJQ1095" s="184"/>
      <c r="WJR1095" s="184"/>
      <c r="WJS1095" s="184"/>
      <c r="WJT1095" s="184"/>
      <c r="WJU1095" s="184"/>
      <c r="WJV1095" s="184"/>
      <c r="WJW1095" s="184"/>
      <c r="WJX1095" s="184"/>
      <c r="WJY1095" s="184"/>
      <c r="WJZ1095" s="184"/>
      <c r="WKA1095" s="184"/>
      <c r="WKB1095" s="184"/>
      <c r="WKC1095" s="184"/>
      <c r="WKD1095" s="184"/>
      <c r="WKE1095" s="184"/>
      <c r="WKF1095" s="184"/>
      <c r="WKG1095" s="184"/>
      <c r="WKH1095" s="184"/>
      <c r="WKI1095" s="184"/>
      <c r="WKJ1095" s="184"/>
      <c r="WKK1095" s="184"/>
      <c r="WKL1095" s="184"/>
      <c r="WKM1095" s="184"/>
      <c r="WKN1095" s="184"/>
      <c r="WKO1095" s="184"/>
      <c r="WKP1095" s="184"/>
      <c r="WKQ1095" s="184"/>
      <c r="WKR1095" s="184"/>
      <c r="WKS1095" s="184"/>
      <c r="WKT1095" s="184"/>
      <c r="WKU1095" s="184"/>
      <c r="WKV1095" s="184"/>
      <c r="WKW1095" s="184"/>
      <c r="WKX1095" s="184"/>
      <c r="WKY1095" s="184"/>
      <c r="WKZ1095" s="184"/>
      <c r="WLA1095" s="184"/>
      <c r="WLB1095" s="184"/>
      <c r="WLC1095" s="184"/>
      <c r="WLD1095" s="184"/>
      <c r="WLE1095" s="184"/>
      <c r="WLF1095" s="184"/>
      <c r="WLG1095" s="184"/>
      <c r="WLH1095" s="184"/>
      <c r="WLI1095" s="184"/>
      <c r="WLJ1095" s="184"/>
      <c r="WLK1095" s="184"/>
      <c r="WLL1095" s="184"/>
      <c r="WLM1095" s="184"/>
      <c r="WLN1095" s="184"/>
      <c r="WLO1095" s="184"/>
      <c r="WLP1095" s="184"/>
      <c r="WLQ1095" s="184"/>
      <c r="WLR1095" s="184"/>
      <c r="WLS1095" s="184"/>
      <c r="WLT1095" s="184"/>
      <c r="WLU1095" s="184"/>
      <c r="WLV1095" s="184"/>
      <c r="WLW1095" s="184"/>
      <c r="WLX1095" s="184"/>
      <c r="WLY1095" s="184"/>
      <c r="WLZ1095" s="184"/>
      <c r="WMA1095" s="184"/>
      <c r="WMB1095" s="184"/>
      <c r="WMC1095" s="184"/>
      <c r="WMD1095" s="184"/>
      <c r="WME1095" s="184"/>
      <c r="WMF1095" s="184"/>
      <c r="WMG1095" s="184"/>
      <c r="WMH1095" s="184"/>
      <c r="WMI1095" s="184"/>
      <c r="WMJ1095" s="184"/>
      <c r="WMK1095" s="184"/>
      <c r="WML1095" s="184"/>
      <c r="WMM1095" s="184"/>
      <c r="WMN1095" s="184"/>
      <c r="WMO1095" s="184"/>
      <c r="WMP1095" s="184"/>
      <c r="WMQ1095" s="184"/>
      <c r="WMR1095" s="184"/>
      <c r="WMS1095" s="184"/>
      <c r="WMT1095" s="184"/>
      <c r="WMU1095" s="184"/>
      <c r="WMV1095" s="184"/>
      <c r="WMW1095" s="184"/>
      <c r="WMX1095" s="184"/>
      <c r="WMY1095" s="184"/>
      <c r="WMZ1095" s="184"/>
      <c r="WNA1095" s="184"/>
      <c r="WNB1095" s="184"/>
      <c r="WNC1095" s="184"/>
      <c r="WND1095" s="184"/>
      <c r="WNE1095" s="184"/>
      <c r="WNF1095" s="184"/>
      <c r="WNG1095" s="184"/>
      <c r="WNH1095" s="184"/>
      <c r="WNI1095" s="184"/>
      <c r="WNJ1095" s="184"/>
      <c r="WNK1095" s="184"/>
      <c r="WNL1095" s="184"/>
      <c r="WNM1095" s="184"/>
      <c r="WNN1095" s="184"/>
      <c r="WNO1095" s="184"/>
      <c r="WNP1095" s="184"/>
      <c r="WNQ1095" s="184"/>
      <c r="WNR1095" s="184"/>
      <c r="WNS1095" s="184"/>
      <c r="WNT1095" s="184"/>
      <c r="WNU1095" s="184"/>
      <c r="WNV1095" s="184"/>
      <c r="WNW1095" s="184"/>
      <c r="WNX1095" s="184"/>
      <c r="WNY1095" s="184"/>
      <c r="WNZ1095" s="184"/>
      <c r="WOA1095" s="184"/>
      <c r="WOB1095" s="184"/>
      <c r="WOC1095" s="184"/>
      <c r="WOD1095" s="184"/>
      <c r="WOE1095" s="184"/>
      <c r="WOF1095" s="184"/>
      <c r="WOG1095" s="184"/>
      <c r="WOH1095" s="184"/>
      <c r="WOI1095" s="184"/>
      <c r="WOJ1095" s="184"/>
      <c r="WOK1095" s="184"/>
      <c r="WOL1095" s="184"/>
      <c r="WOM1095" s="184"/>
      <c r="WON1095" s="184"/>
      <c r="WOO1095" s="184"/>
      <c r="WOP1095" s="184"/>
      <c r="WOQ1095" s="184"/>
      <c r="WOR1095" s="184"/>
      <c r="WOS1095" s="184"/>
      <c r="WOT1095" s="184"/>
      <c r="WOU1095" s="184"/>
      <c r="WOV1095" s="184"/>
      <c r="WOW1095" s="184"/>
      <c r="WOX1095" s="184"/>
      <c r="WOY1095" s="184"/>
      <c r="WOZ1095" s="184"/>
      <c r="WPA1095" s="184"/>
      <c r="WPB1095" s="184"/>
      <c r="WPC1095" s="184"/>
      <c r="WPD1095" s="184"/>
      <c r="WPE1095" s="184"/>
      <c r="WPF1095" s="184"/>
      <c r="WPG1095" s="184"/>
      <c r="WPH1095" s="184"/>
      <c r="WPI1095" s="184"/>
      <c r="WPJ1095" s="184"/>
      <c r="WPK1095" s="184"/>
      <c r="WPL1095" s="184"/>
      <c r="WPM1095" s="184"/>
      <c r="WPN1095" s="184"/>
      <c r="WPO1095" s="184"/>
      <c r="WPP1095" s="184"/>
      <c r="WPQ1095" s="184"/>
      <c r="WPR1095" s="184"/>
      <c r="WPS1095" s="184"/>
      <c r="WPT1095" s="184"/>
      <c r="WPU1095" s="184"/>
      <c r="WPV1095" s="184"/>
      <c r="WPW1095" s="184"/>
      <c r="WPX1095" s="184"/>
      <c r="WPY1095" s="184"/>
      <c r="WPZ1095" s="184"/>
      <c r="WQA1095" s="184"/>
      <c r="WQB1095" s="184"/>
      <c r="WQC1095" s="184"/>
      <c r="WQD1095" s="184"/>
      <c r="WQE1095" s="184"/>
      <c r="WQF1095" s="184"/>
      <c r="WQG1095" s="184"/>
      <c r="WQH1095" s="184"/>
      <c r="WQI1095" s="184"/>
      <c r="WQJ1095" s="184"/>
      <c r="WQK1095" s="184"/>
      <c r="WQL1095" s="184"/>
      <c r="WQM1095" s="184"/>
      <c r="WQN1095" s="184"/>
      <c r="WQO1095" s="184"/>
      <c r="WQP1095" s="184"/>
      <c r="WQQ1095" s="184"/>
      <c r="WQR1095" s="184"/>
      <c r="WQS1095" s="184"/>
      <c r="WQT1095" s="184"/>
      <c r="WQU1095" s="184"/>
      <c r="WQV1095" s="184"/>
      <c r="WQW1095" s="184"/>
      <c r="WQX1095" s="184"/>
      <c r="WQY1095" s="184"/>
      <c r="WQZ1095" s="184"/>
      <c r="WRA1095" s="184"/>
      <c r="WRB1095" s="184"/>
      <c r="WRC1095" s="184"/>
      <c r="WRD1095" s="184"/>
      <c r="WRE1095" s="184"/>
      <c r="WRF1095" s="184"/>
      <c r="WRG1095" s="184"/>
      <c r="WRH1095" s="184"/>
      <c r="WRI1095" s="184"/>
      <c r="WRJ1095" s="184"/>
      <c r="WRK1095" s="184"/>
      <c r="WRL1095" s="184"/>
      <c r="WRM1095" s="184"/>
      <c r="WRN1095" s="184"/>
      <c r="WRO1095" s="184"/>
      <c r="WRP1095" s="184"/>
      <c r="WRQ1095" s="184"/>
      <c r="WRR1095" s="184"/>
      <c r="WRS1095" s="184"/>
      <c r="WRT1095" s="184"/>
      <c r="WRU1095" s="184"/>
      <c r="WRV1095" s="184"/>
      <c r="WRW1095" s="184"/>
      <c r="WRX1095" s="184"/>
      <c r="WRY1095" s="184"/>
      <c r="WRZ1095" s="184"/>
      <c r="WSA1095" s="184"/>
      <c r="WSB1095" s="184"/>
      <c r="WSC1095" s="184"/>
      <c r="WSD1095" s="184"/>
      <c r="WSE1095" s="184"/>
      <c r="WSF1095" s="184"/>
      <c r="WSG1095" s="184"/>
      <c r="WSH1095" s="184"/>
      <c r="WSI1095" s="184"/>
      <c r="WSJ1095" s="184"/>
      <c r="WSK1095" s="184"/>
      <c r="WSL1095" s="184"/>
      <c r="WSM1095" s="184"/>
      <c r="WSN1095" s="184"/>
      <c r="WSO1095" s="184"/>
      <c r="WSP1095" s="184"/>
      <c r="WSQ1095" s="184"/>
      <c r="WSR1095" s="184"/>
      <c r="WSS1095" s="184"/>
      <c r="WST1095" s="184"/>
      <c r="WSU1095" s="184"/>
      <c r="WSV1095" s="184"/>
      <c r="WSW1095" s="184"/>
      <c r="WSX1095" s="184"/>
      <c r="WSY1095" s="184"/>
      <c r="WSZ1095" s="184"/>
      <c r="WTA1095" s="184"/>
      <c r="WTB1095" s="184"/>
      <c r="WTC1095" s="184"/>
      <c r="WTD1095" s="184"/>
      <c r="WTE1095" s="184"/>
      <c r="WTF1095" s="184"/>
      <c r="WTG1095" s="184"/>
      <c r="WTH1095" s="184"/>
      <c r="WTI1095" s="184"/>
      <c r="WTJ1095" s="184"/>
      <c r="WTK1095" s="184"/>
      <c r="WTL1095" s="184"/>
      <c r="WTM1095" s="184"/>
      <c r="WTN1095" s="184"/>
      <c r="WTO1095" s="184"/>
      <c r="WTP1095" s="184"/>
      <c r="WTQ1095" s="184"/>
      <c r="WTR1095" s="184"/>
      <c r="WTS1095" s="184"/>
      <c r="WTT1095" s="184"/>
      <c r="WTU1095" s="184"/>
      <c r="WTV1095" s="184"/>
      <c r="WTW1095" s="184"/>
      <c r="WTX1095" s="184"/>
      <c r="WTY1095" s="184"/>
      <c r="WTZ1095" s="184"/>
      <c r="WUA1095" s="184"/>
      <c r="WUB1095" s="184"/>
      <c r="WUC1095" s="184"/>
      <c r="WUD1095" s="184"/>
      <c r="WUE1095" s="184"/>
      <c r="WUF1095" s="184"/>
      <c r="WUG1095" s="184"/>
      <c r="WUH1095" s="184"/>
      <c r="WUI1095" s="184"/>
      <c r="WUJ1095" s="184"/>
      <c r="WUK1095" s="184"/>
      <c r="WUL1095" s="184"/>
      <c r="WUM1095" s="184"/>
      <c r="WUN1095" s="184"/>
      <c r="WUO1095" s="184"/>
      <c r="WUP1095" s="184"/>
      <c r="WUQ1095" s="184"/>
      <c r="WUR1095" s="184"/>
      <c r="WUS1095" s="184"/>
      <c r="WUT1095" s="184"/>
      <c r="WUU1095" s="184"/>
      <c r="WUV1095" s="184"/>
      <c r="WUW1095" s="184"/>
      <c r="WUX1095" s="184"/>
      <c r="WUY1095" s="184"/>
      <c r="WUZ1095" s="184"/>
      <c r="WVA1095" s="184"/>
      <c r="WVB1095" s="184"/>
      <c r="WVC1095" s="184"/>
      <c r="WVD1095" s="184"/>
      <c r="WVE1095" s="184"/>
      <c r="WVF1095" s="184"/>
      <c r="WVG1095" s="184"/>
      <c r="WVH1095" s="184"/>
      <c r="WVI1095" s="184"/>
      <c r="WVJ1095" s="184"/>
      <c r="WVK1095" s="184"/>
      <c r="WVL1095" s="184"/>
      <c r="WVM1095" s="184"/>
      <c r="WVN1095" s="184"/>
      <c r="WVO1095" s="184"/>
      <c r="WVP1095" s="184"/>
      <c r="WVQ1095" s="184"/>
      <c r="WVR1095" s="184"/>
      <c r="WVS1095" s="184"/>
      <c r="WVT1095" s="184"/>
      <c r="WVU1095" s="184"/>
      <c r="WVV1095" s="184"/>
      <c r="WVW1095" s="184"/>
      <c r="WVX1095" s="184"/>
      <c r="WVY1095" s="184"/>
      <c r="WVZ1095" s="184"/>
      <c r="WWA1095" s="184"/>
      <c r="WWB1095" s="184"/>
      <c r="WWC1095" s="184"/>
      <c r="WWD1095" s="184"/>
      <c r="WWE1095" s="184"/>
      <c r="WWF1095" s="184"/>
      <c r="WWG1095" s="184"/>
      <c r="WWH1095" s="184"/>
      <c r="WWI1095" s="184"/>
      <c r="WWJ1095" s="184"/>
      <c r="WWK1095" s="184"/>
      <c r="WWL1095" s="184"/>
      <c r="WWM1095" s="184"/>
      <c r="WWN1095" s="184"/>
      <c r="WWO1095" s="184"/>
      <c r="WWP1095" s="184"/>
      <c r="WWQ1095" s="184"/>
      <c r="WWR1095" s="184"/>
      <c r="WWS1095" s="184"/>
      <c r="WWT1095" s="184"/>
      <c r="WWU1095" s="184"/>
      <c r="WWV1095" s="184"/>
      <c r="WWW1095" s="184"/>
      <c r="WWX1095" s="184"/>
      <c r="WWY1095" s="184"/>
      <c r="WWZ1095" s="184"/>
      <c r="WXA1095" s="184"/>
      <c r="WXB1095" s="184"/>
      <c r="WXC1095" s="184"/>
      <c r="WXD1095" s="184"/>
      <c r="WXE1095" s="184"/>
      <c r="WXF1095" s="184"/>
      <c r="WXG1095" s="184"/>
      <c r="WXH1095" s="184"/>
      <c r="WXI1095" s="184"/>
      <c r="WXJ1095" s="184"/>
      <c r="WXK1095" s="184"/>
      <c r="WXL1095" s="184"/>
      <c r="WXM1095" s="184"/>
      <c r="WXN1095" s="184"/>
      <c r="WXO1095" s="184"/>
      <c r="WXP1095" s="184"/>
      <c r="WXQ1095" s="184"/>
      <c r="WXR1095" s="184"/>
      <c r="WXS1095" s="184"/>
      <c r="WXT1095" s="184"/>
      <c r="WXU1095" s="184"/>
      <c r="WXV1095" s="184"/>
      <c r="WXW1095" s="184"/>
      <c r="WXX1095" s="184"/>
      <c r="WXY1095" s="184"/>
      <c r="WXZ1095" s="184"/>
      <c r="WYA1095" s="184"/>
      <c r="WYB1095" s="184"/>
      <c r="WYC1095" s="184"/>
      <c r="WYD1095" s="184"/>
      <c r="WYE1095" s="184"/>
      <c r="WYF1095" s="184"/>
      <c r="WYG1095" s="184"/>
      <c r="WYH1095" s="184"/>
      <c r="WYI1095" s="184"/>
      <c r="WYJ1095" s="184"/>
      <c r="WYK1095" s="184"/>
      <c r="WYL1095" s="184"/>
      <c r="WYM1095" s="184"/>
      <c r="WYN1095" s="184"/>
      <c r="WYO1095" s="184"/>
      <c r="WYP1095" s="184"/>
      <c r="WYQ1095" s="184"/>
      <c r="WYR1095" s="184"/>
      <c r="WYS1095" s="184"/>
      <c r="WYT1095" s="184"/>
      <c r="WYU1095" s="184"/>
      <c r="WYV1095" s="184"/>
      <c r="WYW1095" s="184"/>
      <c r="WYX1095" s="184"/>
      <c r="WYY1095" s="184"/>
      <c r="WYZ1095" s="184"/>
      <c r="WZA1095" s="184"/>
      <c r="WZB1095" s="184"/>
      <c r="WZC1095" s="184"/>
      <c r="WZD1095" s="184"/>
      <c r="WZE1095" s="184"/>
      <c r="WZF1095" s="184"/>
      <c r="WZG1095" s="184"/>
      <c r="WZH1095" s="184"/>
      <c r="WZI1095" s="184"/>
      <c r="WZJ1095" s="184"/>
      <c r="WZK1095" s="184"/>
      <c r="WZL1095" s="184"/>
      <c r="WZM1095" s="184"/>
      <c r="WZN1095" s="184"/>
      <c r="WZO1095" s="184"/>
      <c r="WZP1095" s="184"/>
      <c r="WZQ1095" s="184"/>
      <c r="WZR1095" s="184"/>
      <c r="WZS1095" s="184"/>
      <c r="WZT1095" s="184"/>
      <c r="WZU1095" s="184"/>
      <c r="WZV1095" s="184"/>
      <c r="WZW1095" s="184"/>
      <c r="WZX1095" s="184"/>
      <c r="WZY1095" s="184"/>
      <c r="WZZ1095" s="184"/>
      <c r="XAA1095" s="184"/>
      <c r="XAB1095" s="184"/>
      <c r="XAC1095" s="184"/>
      <c r="XAD1095" s="184"/>
      <c r="XAE1095" s="184"/>
      <c r="XAF1095" s="184"/>
      <c r="XAG1095" s="184"/>
      <c r="XAH1095" s="184"/>
      <c r="XAI1095" s="184"/>
      <c r="XAJ1095" s="184"/>
      <c r="XAK1095" s="184"/>
      <c r="XAL1095" s="184"/>
      <c r="XAM1095" s="184"/>
      <c r="XAN1095" s="184"/>
      <c r="XAO1095" s="184"/>
      <c r="XAP1095" s="184"/>
      <c r="XAQ1095" s="184"/>
      <c r="XAR1095" s="184"/>
      <c r="XAS1095" s="184"/>
      <c r="XAT1095" s="184"/>
      <c r="XAU1095" s="184"/>
      <c r="XAV1095" s="184"/>
      <c r="XAW1095" s="184"/>
      <c r="XAX1095" s="184"/>
      <c r="XAY1095" s="184"/>
      <c r="XAZ1095" s="184"/>
      <c r="XBA1095" s="184"/>
      <c r="XBB1095" s="184"/>
      <c r="XBC1095" s="184"/>
      <c r="XBD1095" s="184"/>
      <c r="XBE1095" s="184"/>
      <c r="XBF1095" s="184"/>
      <c r="XBG1095" s="184"/>
      <c r="XBH1095" s="184"/>
      <c r="XBI1095" s="184"/>
      <c r="XBJ1095" s="184"/>
      <c r="XBK1095" s="184"/>
      <c r="XBL1095" s="184"/>
      <c r="XBM1095" s="184"/>
      <c r="XBN1095" s="184"/>
      <c r="XBO1095" s="184"/>
      <c r="XBP1095" s="184"/>
      <c r="XBQ1095" s="184"/>
      <c r="XBR1095" s="184"/>
      <c r="XBS1095" s="184"/>
      <c r="XBT1095" s="184"/>
      <c r="XBU1095" s="184"/>
      <c r="XBV1095" s="184"/>
      <c r="XBW1095" s="184"/>
      <c r="XBX1095" s="184"/>
      <c r="XBY1095" s="184"/>
      <c r="XBZ1095" s="184"/>
      <c r="XCA1095" s="184"/>
      <c r="XCB1095" s="184"/>
      <c r="XCC1095" s="184"/>
      <c r="XCD1095" s="184"/>
      <c r="XCE1095" s="184"/>
      <c r="XCF1095" s="184"/>
      <c r="XCG1095" s="184"/>
      <c r="XCH1095" s="184"/>
      <c r="XCI1095" s="184"/>
      <c r="XCJ1095" s="184"/>
      <c r="XCK1095" s="184"/>
      <c r="XCL1095" s="184"/>
      <c r="XCM1095" s="184"/>
      <c r="XCN1095" s="184"/>
      <c r="XCO1095" s="184"/>
      <c r="XCP1095" s="184"/>
      <c r="XCQ1095" s="184"/>
      <c r="XCR1095" s="184"/>
      <c r="XCS1095" s="184"/>
      <c r="XCT1095" s="184"/>
      <c r="XCU1095" s="184"/>
      <c r="XCV1095" s="184"/>
      <c r="XCW1095" s="184"/>
      <c r="XCX1095" s="184"/>
      <c r="XCY1095" s="184"/>
      <c r="XCZ1095" s="184"/>
      <c r="XDA1095" s="184"/>
      <c r="XDB1095" s="184"/>
      <c r="XDC1095" s="184"/>
      <c r="XDD1095" s="184"/>
      <c r="XDE1095" s="184"/>
      <c r="XDF1095" s="184"/>
      <c r="XDG1095" s="184"/>
      <c r="XDH1095" s="184"/>
      <c r="XDI1095" s="184"/>
      <c r="XDJ1095" s="184"/>
      <c r="XDK1095" s="184"/>
      <c r="XDL1095" s="184"/>
      <c r="XDM1095" s="184"/>
      <c r="XDN1095" s="184"/>
      <c r="XDO1095" s="184"/>
      <c r="XDP1095" s="184"/>
      <c r="XDQ1095" s="184"/>
      <c r="XDR1095" s="184"/>
      <c r="XDS1095" s="184"/>
      <c r="XDT1095" s="184"/>
      <c r="XDU1095" s="184"/>
      <c r="XDV1095" s="184"/>
      <c r="XDW1095" s="184"/>
      <c r="XDX1095" s="184"/>
      <c r="XDY1095" s="184"/>
      <c r="XDZ1095" s="184"/>
      <c r="XEA1095" s="184"/>
      <c r="XEB1095" s="184"/>
      <c r="XEC1095" s="184"/>
      <c r="XED1095" s="184"/>
      <c r="XEE1095" s="184"/>
      <c r="XEF1095" s="184"/>
      <c r="XEG1095" s="184"/>
      <c r="XEH1095" s="184"/>
      <c r="XEI1095" s="184"/>
      <c r="XEJ1095" s="184"/>
      <c r="XEK1095" s="184"/>
      <c r="XEL1095" s="184"/>
      <c r="XEM1095" s="184"/>
      <c r="XEN1095" s="184"/>
      <c r="XEO1095" s="184"/>
      <c r="XEP1095" s="184"/>
      <c r="XEQ1095" s="184"/>
      <c r="XER1095" s="184"/>
      <c r="XES1095" s="184"/>
      <c r="XET1095" s="184"/>
      <c r="XEU1095" s="184"/>
      <c r="XEV1095" s="184"/>
      <c r="XEW1095" s="184"/>
      <c r="XEX1095" s="184"/>
      <c r="XEY1095" s="184"/>
      <c r="XEZ1095" s="184"/>
      <c r="XFA1095" s="184"/>
      <c r="XFB1095" s="184"/>
      <c r="XFC1095" s="184"/>
      <c r="XFD1095" s="184"/>
    </row>
    <row r="1096" spans="1:16384" s="178" customFormat="1" x14ac:dyDescent="0.3">
      <c r="A1096" s="178" t="s">
        <v>1325</v>
      </c>
      <c r="B1096" s="179" t="s">
        <v>3513</v>
      </c>
      <c r="C1096" s="179" t="s">
        <v>3514</v>
      </c>
      <c r="D1096" s="179">
        <v>2</v>
      </c>
      <c r="E1096" s="179" t="s">
        <v>96</v>
      </c>
      <c r="F1096" s="179" t="s">
        <v>3516</v>
      </c>
      <c r="I1096" s="178" t="s">
        <v>4082</v>
      </c>
      <c r="J1096" s="179" t="s">
        <v>2217</v>
      </c>
      <c r="K1096" s="179" t="s">
        <v>97</v>
      </c>
      <c r="L1096" s="179" t="s">
        <v>124</v>
      </c>
      <c r="M1096" s="179" t="s">
        <v>99</v>
      </c>
      <c r="N1096" s="179">
        <v>4</v>
      </c>
      <c r="O1096" s="179" t="s">
        <v>100</v>
      </c>
      <c r="P1096" s="179">
        <v>2299</v>
      </c>
      <c r="Q1096" s="179" t="s">
        <v>101</v>
      </c>
      <c r="R1096" s="179" t="s">
        <v>102</v>
      </c>
      <c r="S1096" s="179" t="s">
        <v>1324</v>
      </c>
      <c r="T1096" s="179" t="s">
        <v>707</v>
      </c>
      <c r="U1096" s="179" t="s">
        <v>193</v>
      </c>
      <c r="V1096" s="181">
        <v>44</v>
      </c>
      <c r="W1096" s="179">
        <v>14</v>
      </c>
      <c r="X1096" s="179">
        <v>2.92</v>
      </c>
      <c r="Y1096" s="179">
        <v>81</v>
      </c>
      <c r="Z1096" s="179">
        <v>14</v>
      </c>
      <c r="AA1096" s="179">
        <v>0.42</v>
      </c>
      <c r="AB1096" s="182"/>
      <c r="AC1096" s="182"/>
      <c r="AD1096" s="179"/>
      <c r="AE1096" s="182"/>
      <c r="AF1096" s="182"/>
      <c r="AG1096" s="179"/>
      <c r="AH1096" s="179" t="s">
        <v>124</v>
      </c>
      <c r="AI1096" s="183">
        <v>59.3</v>
      </c>
      <c r="AJ1096" s="179" t="s">
        <v>128</v>
      </c>
      <c r="AK1096" s="179" t="s">
        <v>108</v>
      </c>
      <c r="AL1096" s="179">
        <f t="shared" si="13"/>
        <v>2299</v>
      </c>
      <c r="AM1096" s="179" t="s">
        <v>707</v>
      </c>
      <c r="AN1096" s="179">
        <v>8</v>
      </c>
      <c r="AO1096" s="201" t="s">
        <v>110</v>
      </c>
      <c r="AP1096" s="202"/>
      <c r="AQ1096" s="184"/>
      <c r="AR1096" s="184"/>
      <c r="AS1096" s="184"/>
      <c r="AT1096" s="184"/>
      <c r="AU1096" s="184"/>
      <c r="AV1096" s="184"/>
      <c r="AW1096" s="184"/>
      <c r="AX1096" s="184"/>
      <c r="AY1096" s="184"/>
      <c r="AZ1096" s="184"/>
      <c r="BA1096" s="184"/>
      <c r="BB1096" s="184"/>
      <c r="BC1096" s="184"/>
      <c r="BD1096" s="184"/>
      <c r="BE1096" s="184"/>
      <c r="BF1096" s="184"/>
      <c r="BG1096" s="184"/>
      <c r="BH1096" s="184"/>
      <c r="BI1096" s="184"/>
      <c r="BJ1096" s="184"/>
      <c r="BK1096" s="184"/>
      <c r="BL1096" s="184"/>
      <c r="BM1096" s="184"/>
      <c r="BN1096" s="184"/>
      <c r="BO1096" s="184"/>
      <c r="BP1096" s="184"/>
      <c r="BQ1096" s="184"/>
      <c r="BR1096" s="184"/>
      <c r="BS1096" s="184"/>
      <c r="BT1096" s="184"/>
      <c r="BU1096" s="184"/>
      <c r="BV1096" s="184"/>
      <c r="BW1096" s="184"/>
      <c r="BX1096" s="184"/>
      <c r="BY1096" s="184"/>
      <c r="BZ1096" s="184"/>
      <c r="CA1096" s="184"/>
      <c r="CB1096" s="184"/>
      <c r="CC1096" s="184"/>
      <c r="CD1096" s="184"/>
      <c r="CE1096" s="184"/>
      <c r="CF1096" s="184"/>
      <c r="CG1096" s="184"/>
      <c r="CH1096" s="184"/>
      <c r="CI1096" s="184"/>
      <c r="CJ1096" s="184"/>
      <c r="CK1096" s="184"/>
      <c r="CL1096" s="184"/>
      <c r="CM1096" s="184"/>
      <c r="CN1096" s="184"/>
      <c r="CO1096" s="184"/>
      <c r="CP1096" s="184"/>
      <c r="CQ1096" s="184"/>
      <c r="CR1096" s="184"/>
      <c r="CS1096" s="184"/>
      <c r="CT1096" s="184"/>
      <c r="CU1096" s="184"/>
      <c r="CV1096" s="184"/>
      <c r="CW1096" s="184"/>
      <c r="CX1096" s="184"/>
      <c r="CY1096" s="184"/>
      <c r="CZ1096" s="184"/>
      <c r="DA1096" s="184"/>
      <c r="DB1096" s="184"/>
      <c r="DC1096" s="184"/>
      <c r="DD1096" s="184"/>
      <c r="DE1096" s="184"/>
      <c r="DF1096" s="184"/>
      <c r="DG1096" s="184"/>
      <c r="DH1096" s="184"/>
      <c r="DI1096" s="184"/>
      <c r="DJ1096" s="184"/>
      <c r="DK1096" s="184"/>
      <c r="DL1096" s="184"/>
      <c r="DM1096" s="184"/>
      <c r="DN1096" s="184"/>
      <c r="DO1096" s="184"/>
      <c r="DP1096" s="184"/>
      <c r="DQ1096" s="184"/>
      <c r="DR1096" s="184"/>
      <c r="DS1096" s="184"/>
      <c r="DT1096" s="184"/>
      <c r="DU1096" s="184"/>
      <c r="DV1096" s="184"/>
      <c r="DW1096" s="184"/>
      <c r="DX1096" s="184"/>
      <c r="DY1096" s="184"/>
      <c r="DZ1096" s="184"/>
      <c r="EA1096" s="184"/>
      <c r="EB1096" s="184"/>
      <c r="EC1096" s="184"/>
      <c r="ED1096" s="184"/>
      <c r="EE1096" s="184"/>
      <c r="EF1096" s="184"/>
      <c r="EG1096" s="184"/>
      <c r="EH1096" s="184"/>
      <c r="EI1096" s="184"/>
      <c r="EJ1096" s="184"/>
      <c r="EK1096" s="184"/>
      <c r="EL1096" s="184"/>
      <c r="EM1096" s="184"/>
      <c r="EN1096" s="184"/>
      <c r="EO1096" s="184"/>
      <c r="EP1096" s="184"/>
      <c r="EQ1096" s="184"/>
      <c r="ER1096" s="184"/>
      <c r="ES1096" s="184"/>
      <c r="ET1096" s="184"/>
      <c r="EU1096" s="184"/>
      <c r="EV1096" s="184"/>
      <c r="EW1096" s="184"/>
      <c r="EX1096" s="184"/>
      <c r="EY1096" s="184"/>
      <c r="EZ1096" s="184"/>
      <c r="FA1096" s="184"/>
      <c r="FB1096" s="184"/>
      <c r="FC1096" s="184"/>
      <c r="FD1096" s="184"/>
      <c r="FE1096" s="184"/>
      <c r="FF1096" s="184"/>
      <c r="FG1096" s="184"/>
      <c r="FH1096" s="184"/>
      <c r="FI1096" s="184"/>
      <c r="FJ1096" s="184"/>
      <c r="FK1096" s="184"/>
      <c r="FL1096" s="184"/>
      <c r="FM1096" s="184"/>
      <c r="FN1096" s="184"/>
      <c r="FO1096" s="184"/>
      <c r="FP1096" s="184"/>
      <c r="FQ1096" s="184"/>
      <c r="FR1096" s="184"/>
      <c r="FS1096" s="184"/>
      <c r="FT1096" s="184"/>
      <c r="FU1096" s="184"/>
      <c r="FV1096" s="184"/>
      <c r="FW1096" s="184"/>
      <c r="FX1096" s="184"/>
      <c r="FY1096" s="184"/>
      <c r="FZ1096" s="184"/>
      <c r="GA1096" s="184"/>
      <c r="GB1096" s="184"/>
      <c r="GC1096" s="184"/>
      <c r="GD1096" s="184"/>
      <c r="GE1096" s="184"/>
      <c r="GF1096" s="184"/>
      <c r="GG1096" s="184"/>
      <c r="GH1096" s="184"/>
      <c r="GI1096" s="184"/>
      <c r="GJ1096" s="184"/>
      <c r="GK1096" s="184"/>
      <c r="GL1096" s="184"/>
      <c r="GM1096" s="184"/>
      <c r="GN1096" s="184"/>
      <c r="GO1096" s="184"/>
      <c r="GP1096" s="184"/>
      <c r="GQ1096" s="184"/>
      <c r="GR1096" s="184"/>
      <c r="GS1096" s="184"/>
      <c r="GT1096" s="184"/>
      <c r="GU1096" s="184"/>
      <c r="GV1096" s="184"/>
      <c r="GW1096" s="184"/>
      <c r="GX1096" s="184"/>
      <c r="GY1096" s="184"/>
      <c r="GZ1096" s="184"/>
      <c r="HA1096" s="184"/>
      <c r="HB1096" s="184"/>
      <c r="HC1096" s="184"/>
      <c r="HD1096" s="184"/>
      <c r="HE1096" s="184"/>
      <c r="HF1096" s="184"/>
      <c r="HG1096" s="184"/>
      <c r="HH1096" s="184"/>
      <c r="HI1096" s="184"/>
      <c r="HJ1096" s="184"/>
      <c r="HK1096" s="184"/>
      <c r="HL1096" s="184"/>
      <c r="HM1096" s="184"/>
      <c r="HN1096" s="184"/>
      <c r="HO1096" s="184"/>
      <c r="HP1096" s="184"/>
      <c r="HQ1096" s="184"/>
      <c r="HR1096" s="184"/>
      <c r="HS1096" s="184"/>
      <c r="HT1096" s="184"/>
      <c r="HU1096" s="184"/>
      <c r="HV1096" s="184"/>
      <c r="HW1096" s="184"/>
      <c r="HX1096" s="184"/>
      <c r="HY1096" s="184"/>
      <c r="HZ1096" s="184"/>
      <c r="IA1096" s="184"/>
      <c r="IB1096" s="184"/>
      <c r="IC1096" s="184"/>
      <c r="ID1096" s="184"/>
      <c r="IE1096" s="184"/>
      <c r="IF1096" s="184"/>
      <c r="IG1096" s="184"/>
      <c r="IH1096" s="184"/>
      <c r="II1096" s="184"/>
      <c r="IJ1096" s="184"/>
      <c r="IK1096" s="184"/>
      <c r="IL1096" s="184"/>
      <c r="IM1096" s="184"/>
      <c r="IN1096" s="184"/>
      <c r="IO1096" s="184"/>
      <c r="IP1096" s="184"/>
      <c r="IQ1096" s="184"/>
      <c r="IR1096" s="184"/>
      <c r="IS1096" s="184"/>
      <c r="IT1096" s="184"/>
      <c r="IU1096" s="184"/>
      <c r="IV1096" s="184"/>
      <c r="IW1096" s="184"/>
      <c r="IX1096" s="184"/>
      <c r="IY1096" s="184"/>
      <c r="IZ1096" s="184"/>
      <c r="JA1096" s="184"/>
      <c r="JB1096" s="184"/>
      <c r="JC1096" s="184"/>
      <c r="JD1096" s="184"/>
      <c r="JE1096" s="184"/>
      <c r="JF1096" s="184"/>
      <c r="JG1096" s="184"/>
      <c r="JH1096" s="184"/>
      <c r="JI1096" s="184"/>
      <c r="JJ1096" s="184"/>
      <c r="JK1096" s="184"/>
      <c r="JL1096" s="184"/>
      <c r="JM1096" s="184"/>
      <c r="JN1096" s="184"/>
      <c r="JO1096" s="184"/>
      <c r="JP1096" s="184"/>
      <c r="JQ1096" s="184"/>
      <c r="JR1096" s="184"/>
      <c r="JS1096" s="184"/>
      <c r="JT1096" s="184"/>
      <c r="JU1096" s="184"/>
      <c r="JV1096" s="184"/>
      <c r="JW1096" s="184"/>
      <c r="JX1096" s="184"/>
      <c r="JY1096" s="184"/>
      <c r="JZ1096" s="184"/>
      <c r="KA1096" s="184"/>
      <c r="KB1096" s="184"/>
      <c r="KC1096" s="184"/>
      <c r="KD1096" s="184"/>
      <c r="KE1096" s="184"/>
      <c r="KF1096" s="184"/>
      <c r="KG1096" s="184"/>
      <c r="KH1096" s="184"/>
      <c r="KI1096" s="184"/>
      <c r="KJ1096" s="184"/>
      <c r="KK1096" s="184"/>
      <c r="KL1096" s="184"/>
      <c r="KM1096" s="184"/>
      <c r="KN1096" s="184"/>
      <c r="KO1096" s="184"/>
      <c r="KP1096" s="184"/>
      <c r="KQ1096" s="184"/>
      <c r="KR1096" s="184"/>
      <c r="KS1096" s="184"/>
      <c r="KT1096" s="184"/>
      <c r="KU1096" s="184"/>
      <c r="KV1096" s="184"/>
      <c r="KW1096" s="184"/>
      <c r="KX1096" s="184"/>
      <c r="KY1096" s="184"/>
      <c r="KZ1096" s="184"/>
      <c r="LA1096" s="184"/>
      <c r="LB1096" s="184"/>
      <c r="LC1096" s="184"/>
      <c r="LD1096" s="184"/>
      <c r="LE1096" s="184"/>
      <c r="LF1096" s="184"/>
      <c r="LG1096" s="184"/>
      <c r="LH1096" s="184"/>
      <c r="LI1096" s="184"/>
      <c r="LJ1096" s="184"/>
      <c r="LK1096" s="184"/>
      <c r="LL1096" s="184"/>
      <c r="LM1096" s="184"/>
      <c r="LN1096" s="184"/>
      <c r="LO1096" s="184"/>
      <c r="LP1096" s="184"/>
      <c r="LQ1096" s="184"/>
      <c r="LR1096" s="184"/>
      <c r="LS1096" s="184"/>
      <c r="LT1096" s="184"/>
      <c r="LU1096" s="184"/>
      <c r="LV1096" s="184"/>
      <c r="LW1096" s="184"/>
      <c r="LX1096" s="184"/>
      <c r="LY1096" s="184"/>
      <c r="LZ1096" s="184"/>
      <c r="MA1096" s="184"/>
      <c r="MB1096" s="184"/>
      <c r="MC1096" s="184"/>
      <c r="MD1096" s="184"/>
      <c r="ME1096" s="184"/>
      <c r="MF1096" s="184"/>
      <c r="MG1096" s="184"/>
      <c r="MH1096" s="184"/>
      <c r="MI1096" s="184"/>
      <c r="MJ1096" s="184"/>
      <c r="MK1096" s="184"/>
      <c r="ML1096" s="184"/>
      <c r="MM1096" s="184"/>
      <c r="MN1096" s="184"/>
      <c r="MO1096" s="184"/>
      <c r="MP1096" s="184"/>
      <c r="MQ1096" s="184"/>
      <c r="MR1096" s="184"/>
      <c r="MS1096" s="184"/>
      <c r="MT1096" s="184"/>
      <c r="MU1096" s="184"/>
      <c r="MV1096" s="184"/>
      <c r="MW1096" s="184"/>
      <c r="MX1096" s="184"/>
      <c r="MY1096" s="184"/>
      <c r="MZ1096" s="184"/>
      <c r="NA1096" s="184"/>
      <c r="NB1096" s="184"/>
      <c r="NC1096" s="184"/>
      <c r="ND1096" s="184"/>
      <c r="NE1096" s="184"/>
      <c r="NF1096" s="184"/>
      <c r="NG1096" s="184"/>
      <c r="NH1096" s="184"/>
      <c r="NI1096" s="184"/>
      <c r="NJ1096" s="184"/>
      <c r="NK1096" s="184"/>
      <c r="NL1096" s="184"/>
      <c r="NM1096" s="184"/>
      <c r="NN1096" s="184"/>
      <c r="NO1096" s="184"/>
      <c r="NP1096" s="184"/>
      <c r="NQ1096" s="184"/>
      <c r="NR1096" s="184"/>
      <c r="NS1096" s="184"/>
      <c r="NT1096" s="184"/>
      <c r="NU1096" s="184"/>
      <c r="NV1096" s="184"/>
      <c r="NW1096" s="184"/>
      <c r="NX1096" s="184"/>
      <c r="NY1096" s="184"/>
      <c r="NZ1096" s="184"/>
      <c r="OA1096" s="184"/>
      <c r="OB1096" s="184"/>
      <c r="OC1096" s="184"/>
      <c r="OD1096" s="184"/>
      <c r="OE1096" s="184"/>
      <c r="OF1096" s="184"/>
      <c r="OG1096" s="184"/>
      <c r="OH1096" s="184"/>
      <c r="OI1096" s="184"/>
      <c r="OJ1096" s="184"/>
      <c r="OK1096" s="184"/>
      <c r="OL1096" s="184"/>
      <c r="OM1096" s="184"/>
      <c r="ON1096" s="184"/>
      <c r="OO1096" s="184"/>
      <c r="OP1096" s="184"/>
      <c r="OQ1096" s="184"/>
      <c r="OR1096" s="184"/>
      <c r="OS1096" s="184"/>
      <c r="OT1096" s="184"/>
      <c r="OU1096" s="184"/>
      <c r="OV1096" s="184"/>
      <c r="OW1096" s="184"/>
      <c r="OX1096" s="184"/>
      <c r="OY1096" s="184"/>
      <c r="OZ1096" s="184"/>
      <c r="PA1096" s="184"/>
      <c r="PB1096" s="184"/>
      <c r="PC1096" s="184"/>
      <c r="PD1096" s="184"/>
      <c r="PE1096" s="184"/>
      <c r="PF1096" s="184"/>
      <c r="PG1096" s="184"/>
      <c r="PH1096" s="184"/>
      <c r="PI1096" s="184"/>
      <c r="PJ1096" s="184"/>
      <c r="PK1096" s="184"/>
      <c r="PL1096" s="184"/>
      <c r="PM1096" s="184"/>
      <c r="PN1096" s="184"/>
      <c r="PO1096" s="184"/>
      <c r="PP1096" s="184"/>
      <c r="PQ1096" s="184"/>
      <c r="PR1096" s="184"/>
      <c r="PS1096" s="184"/>
      <c r="PT1096" s="184"/>
      <c r="PU1096" s="184"/>
      <c r="PV1096" s="184"/>
      <c r="PW1096" s="184"/>
      <c r="PX1096" s="184"/>
      <c r="PY1096" s="184"/>
      <c r="PZ1096" s="184"/>
      <c r="QA1096" s="184"/>
      <c r="QB1096" s="184"/>
      <c r="QC1096" s="184"/>
      <c r="QD1096" s="184"/>
      <c r="QE1096" s="184"/>
      <c r="QF1096" s="184"/>
      <c r="QG1096" s="184"/>
      <c r="QH1096" s="184"/>
      <c r="QI1096" s="184"/>
      <c r="QJ1096" s="184"/>
      <c r="QK1096" s="184"/>
      <c r="QL1096" s="184"/>
      <c r="QM1096" s="184"/>
      <c r="QN1096" s="184"/>
      <c r="QO1096" s="184"/>
      <c r="QP1096" s="184"/>
      <c r="QQ1096" s="184"/>
      <c r="QR1096" s="184"/>
      <c r="QS1096" s="184"/>
      <c r="QT1096" s="184"/>
      <c r="QU1096" s="184"/>
      <c r="QV1096" s="184"/>
      <c r="QW1096" s="184"/>
      <c r="QX1096" s="184"/>
      <c r="QY1096" s="184"/>
      <c r="QZ1096" s="184"/>
      <c r="RA1096" s="184"/>
      <c r="RB1096" s="184"/>
      <c r="RC1096" s="184"/>
      <c r="RD1096" s="184"/>
      <c r="RE1096" s="184"/>
      <c r="RF1096" s="184"/>
      <c r="RG1096" s="184"/>
      <c r="RH1096" s="184"/>
      <c r="RI1096" s="184"/>
      <c r="RJ1096" s="184"/>
      <c r="RK1096" s="184"/>
      <c r="RL1096" s="184"/>
      <c r="RM1096" s="184"/>
      <c r="RN1096" s="184"/>
      <c r="RO1096" s="184"/>
      <c r="RP1096" s="184"/>
      <c r="RQ1096" s="184"/>
      <c r="RR1096" s="184"/>
      <c r="RS1096" s="184"/>
      <c r="RT1096" s="184"/>
      <c r="RU1096" s="184"/>
      <c r="RV1096" s="184"/>
      <c r="RW1096" s="184"/>
      <c r="RX1096" s="184"/>
      <c r="RY1096" s="184"/>
      <c r="RZ1096" s="184"/>
      <c r="SA1096" s="184"/>
      <c r="SB1096" s="184"/>
      <c r="SC1096" s="184"/>
      <c r="SD1096" s="184"/>
      <c r="SE1096" s="184"/>
      <c r="SF1096" s="184"/>
      <c r="SG1096" s="184"/>
      <c r="SH1096" s="184"/>
      <c r="SI1096" s="184"/>
      <c r="SJ1096" s="184"/>
      <c r="SK1096" s="184"/>
      <c r="SL1096" s="184"/>
      <c r="SM1096" s="184"/>
      <c r="SN1096" s="184"/>
      <c r="SO1096" s="184"/>
      <c r="SP1096" s="184"/>
      <c r="SQ1096" s="184"/>
      <c r="SR1096" s="184"/>
      <c r="SS1096" s="184"/>
      <c r="ST1096" s="184"/>
      <c r="SU1096" s="184"/>
      <c r="SV1096" s="184"/>
      <c r="SW1096" s="184"/>
      <c r="SX1096" s="184"/>
      <c r="SY1096" s="184"/>
      <c r="SZ1096" s="184"/>
      <c r="TA1096" s="184"/>
      <c r="TB1096" s="184"/>
      <c r="TC1096" s="184"/>
      <c r="TD1096" s="184"/>
      <c r="TE1096" s="184"/>
      <c r="TF1096" s="184"/>
      <c r="TG1096" s="184"/>
      <c r="TH1096" s="184"/>
      <c r="TI1096" s="184"/>
      <c r="TJ1096" s="184"/>
      <c r="TK1096" s="184"/>
      <c r="TL1096" s="184"/>
      <c r="TM1096" s="184"/>
      <c r="TN1096" s="184"/>
      <c r="TO1096" s="184"/>
      <c r="TP1096" s="184"/>
      <c r="TQ1096" s="184"/>
      <c r="TR1096" s="184"/>
      <c r="TS1096" s="184"/>
      <c r="TT1096" s="184"/>
      <c r="TU1096" s="184"/>
      <c r="TV1096" s="184"/>
      <c r="TW1096" s="184"/>
      <c r="TX1096" s="184"/>
      <c r="TY1096" s="184"/>
      <c r="TZ1096" s="184"/>
      <c r="UA1096" s="184"/>
      <c r="UB1096" s="184"/>
      <c r="UC1096" s="184"/>
      <c r="UD1096" s="184"/>
      <c r="UE1096" s="184"/>
      <c r="UF1096" s="184"/>
      <c r="UG1096" s="184"/>
      <c r="UH1096" s="184"/>
      <c r="UI1096" s="184"/>
      <c r="UJ1096" s="184"/>
      <c r="UK1096" s="184"/>
      <c r="UL1096" s="184"/>
      <c r="UM1096" s="184"/>
      <c r="UN1096" s="184"/>
      <c r="UO1096" s="184"/>
      <c r="UP1096" s="184"/>
      <c r="UQ1096" s="184"/>
      <c r="UR1096" s="184"/>
      <c r="US1096" s="184"/>
      <c r="UT1096" s="184"/>
      <c r="UU1096" s="184"/>
      <c r="UV1096" s="184"/>
      <c r="UW1096" s="184"/>
      <c r="UX1096" s="184"/>
      <c r="UY1096" s="184"/>
      <c r="UZ1096" s="184"/>
      <c r="VA1096" s="184"/>
      <c r="VB1096" s="184"/>
      <c r="VC1096" s="184"/>
      <c r="VD1096" s="184"/>
      <c r="VE1096" s="184"/>
      <c r="VF1096" s="184"/>
      <c r="VG1096" s="184"/>
      <c r="VH1096" s="184"/>
      <c r="VI1096" s="184"/>
      <c r="VJ1096" s="184"/>
      <c r="VK1096" s="184"/>
      <c r="VL1096" s="184"/>
      <c r="VM1096" s="184"/>
      <c r="VN1096" s="184"/>
      <c r="VO1096" s="184"/>
      <c r="VP1096" s="184"/>
      <c r="VQ1096" s="184"/>
      <c r="VR1096" s="184"/>
      <c r="VS1096" s="184"/>
      <c r="VT1096" s="184"/>
      <c r="VU1096" s="184"/>
      <c r="VV1096" s="184"/>
      <c r="VW1096" s="184"/>
      <c r="VX1096" s="184"/>
      <c r="VY1096" s="184"/>
      <c r="VZ1096" s="184"/>
      <c r="WA1096" s="184"/>
      <c r="WB1096" s="184"/>
      <c r="WC1096" s="184"/>
      <c r="WD1096" s="184"/>
      <c r="WE1096" s="184"/>
      <c r="WF1096" s="184"/>
      <c r="WG1096" s="184"/>
      <c r="WH1096" s="184"/>
      <c r="WI1096" s="184"/>
      <c r="WJ1096" s="184"/>
      <c r="WK1096" s="184"/>
      <c r="WL1096" s="184"/>
      <c r="WM1096" s="184"/>
      <c r="WN1096" s="184"/>
      <c r="WO1096" s="184"/>
      <c r="WP1096" s="184"/>
      <c r="WQ1096" s="184"/>
      <c r="WR1096" s="184"/>
      <c r="WS1096" s="184"/>
      <c r="WT1096" s="184"/>
      <c r="WU1096" s="184"/>
      <c r="WV1096" s="184"/>
      <c r="WW1096" s="184"/>
      <c r="WX1096" s="184"/>
      <c r="WY1096" s="184"/>
      <c r="WZ1096" s="184"/>
      <c r="XA1096" s="184"/>
      <c r="XB1096" s="184"/>
      <c r="XC1096" s="184"/>
      <c r="XD1096" s="184"/>
      <c r="XE1096" s="184"/>
      <c r="XF1096" s="184"/>
      <c r="XG1096" s="184"/>
      <c r="XH1096" s="184"/>
      <c r="XI1096" s="184"/>
      <c r="XJ1096" s="184"/>
      <c r="XK1096" s="184"/>
      <c r="XL1096" s="184"/>
      <c r="XM1096" s="184"/>
      <c r="XN1096" s="184"/>
      <c r="XO1096" s="184"/>
      <c r="XP1096" s="184"/>
      <c r="XQ1096" s="184"/>
      <c r="XR1096" s="184"/>
      <c r="XS1096" s="184"/>
      <c r="XT1096" s="184"/>
      <c r="XU1096" s="184"/>
      <c r="XV1096" s="184"/>
      <c r="XW1096" s="184"/>
      <c r="XX1096" s="184"/>
      <c r="XY1096" s="184"/>
      <c r="XZ1096" s="184"/>
      <c r="YA1096" s="184"/>
      <c r="YB1096" s="184"/>
      <c r="YC1096" s="184"/>
      <c r="YD1096" s="184"/>
      <c r="YE1096" s="184"/>
      <c r="YF1096" s="184"/>
      <c r="YG1096" s="184"/>
      <c r="YH1096" s="184"/>
      <c r="YI1096" s="184"/>
      <c r="YJ1096" s="184"/>
      <c r="YK1096" s="184"/>
      <c r="YL1096" s="184"/>
      <c r="YM1096" s="184"/>
      <c r="YN1096" s="184"/>
      <c r="YO1096" s="184"/>
      <c r="YP1096" s="184"/>
      <c r="YQ1096" s="184"/>
      <c r="YR1096" s="184"/>
      <c r="YS1096" s="184"/>
      <c r="YT1096" s="184"/>
      <c r="YU1096" s="184"/>
      <c r="YV1096" s="184"/>
      <c r="YW1096" s="184"/>
      <c r="YX1096" s="184"/>
      <c r="YY1096" s="184"/>
      <c r="YZ1096" s="184"/>
      <c r="ZA1096" s="184"/>
      <c r="ZB1096" s="184"/>
      <c r="ZC1096" s="184"/>
      <c r="ZD1096" s="184"/>
      <c r="ZE1096" s="184"/>
      <c r="ZF1096" s="184"/>
      <c r="ZG1096" s="184"/>
      <c r="ZH1096" s="184"/>
      <c r="ZI1096" s="184"/>
      <c r="ZJ1096" s="184"/>
      <c r="ZK1096" s="184"/>
      <c r="ZL1096" s="184"/>
      <c r="ZM1096" s="184"/>
      <c r="ZN1096" s="184"/>
      <c r="ZO1096" s="184"/>
      <c r="ZP1096" s="184"/>
      <c r="ZQ1096" s="184"/>
      <c r="ZR1096" s="184"/>
      <c r="ZS1096" s="184"/>
      <c r="ZT1096" s="184"/>
      <c r="ZU1096" s="184"/>
      <c r="ZV1096" s="184"/>
      <c r="ZW1096" s="184"/>
      <c r="ZX1096" s="184"/>
      <c r="ZY1096" s="184"/>
      <c r="ZZ1096" s="184"/>
      <c r="AAA1096" s="184"/>
      <c r="AAB1096" s="184"/>
      <c r="AAC1096" s="184"/>
      <c r="AAD1096" s="184"/>
      <c r="AAE1096" s="184"/>
      <c r="AAF1096" s="184"/>
      <c r="AAG1096" s="184"/>
      <c r="AAH1096" s="184"/>
      <c r="AAI1096" s="184"/>
      <c r="AAJ1096" s="184"/>
      <c r="AAK1096" s="184"/>
      <c r="AAL1096" s="184"/>
      <c r="AAM1096" s="184"/>
      <c r="AAN1096" s="184"/>
      <c r="AAO1096" s="184"/>
      <c r="AAP1096" s="184"/>
      <c r="AAQ1096" s="184"/>
      <c r="AAR1096" s="184"/>
      <c r="AAS1096" s="184"/>
      <c r="AAT1096" s="184"/>
      <c r="AAU1096" s="184"/>
      <c r="AAV1096" s="184"/>
      <c r="AAW1096" s="184"/>
      <c r="AAX1096" s="184"/>
      <c r="AAY1096" s="184"/>
      <c r="AAZ1096" s="184"/>
      <c r="ABA1096" s="184"/>
      <c r="ABB1096" s="184"/>
      <c r="ABC1096" s="184"/>
      <c r="ABD1096" s="184"/>
      <c r="ABE1096" s="184"/>
      <c r="ABF1096" s="184"/>
      <c r="ABG1096" s="184"/>
      <c r="ABH1096" s="184"/>
      <c r="ABI1096" s="184"/>
      <c r="ABJ1096" s="184"/>
      <c r="ABK1096" s="184"/>
      <c r="ABL1096" s="184"/>
      <c r="ABM1096" s="184"/>
      <c r="ABN1096" s="184"/>
      <c r="ABO1096" s="184"/>
      <c r="ABP1096" s="184"/>
      <c r="ABQ1096" s="184"/>
      <c r="ABR1096" s="184"/>
      <c r="ABS1096" s="184"/>
      <c r="ABT1096" s="184"/>
      <c r="ABU1096" s="184"/>
      <c r="ABV1096" s="184"/>
      <c r="ABW1096" s="184"/>
      <c r="ABX1096" s="184"/>
      <c r="ABY1096" s="184"/>
      <c r="ABZ1096" s="184"/>
      <c r="ACA1096" s="184"/>
      <c r="ACB1096" s="184"/>
      <c r="ACC1096" s="184"/>
      <c r="ACD1096" s="184"/>
      <c r="ACE1096" s="184"/>
      <c r="ACF1096" s="184"/>
      <c r="ACG1096" s="184"/>
      <c r="ACH1096" s="184"/>
      <c r="ACI1096" s="184"/>
      <c r="ACJ1096" s="184"/>
      <c r="ACK1096" s="184"/>
      <c r="ACL1096" s="184"/>
      <c r="ACM1096" s="184"/>
      <c r="ACN1096" s="184"/>
      <c r="ACO1096" s="184"/>
      <c r="ACP1096" s="184"/>
      <c r="ACQ1096" s="184"/>
      <c r="ACR1096" s="184"/>
      <c r="ACS1096" s="184"/>
      <c r="ACT1096" s="184"/>
      <c r="ACU1096" s="184"/>
      <c r="ACV1096" s="184"/>
      <c r="ACW1096" s="184"/>
      <c r="ACX1096" s="184"/>
      <c r="ACY1096" s="184"/>
      <c r="ACZ1096" s="184"/>
      <c r="ADA1096" s="184"/>
      <c r="ADB1096" s="184"/>
      <c r="ADC1096" s="184"/>
      <c r="ADD1096" s="184"/>
      <c r="ADE1096" s="184"/>
      <c r="ADF1096" s="184"/>
      <c r="ADG1096" s="184"/>
      <c r="ADH1096" s="184"/>
      <c r="ADI1096" s="184"/>
      <c r="ADJ1096" s="184"/>
      <c r="ADK1096" s="184"/>
      <c r="ADL1096" s="184"/>
      <c r="ADM1096" s="184"/>
      <c r="ADN1096" s="184"/>
      <c r="ADO1096" s="184"/>
      <c r="ADP1096" s="184"/>
      <c r="ADQ1096" s="184"/>
      <c r="ADR1096" s="184"/>
      <c r="ADS1096" s="184"/>
      <c r="ADT1096" s="184"/>
      <c r="ADU1096" s="184"/>
      <c r="ADV1096" s="184"/>
      <c r="ADW1096" s="184"/>
      <c r="ADX1096" s="184"/>
      <c r="ADY1096" s="184"/>
      <c r="ADZ1096" s="184"/>
      <c r="AEA1096" s="184"/>
      <c r="AEB1096" s="184"/>
      <c r="AEC1096" s="184"/>
      <c r="AED1096" s="184"/>
      <c r="AEE1096" s="184"/>
      <c r="AEF1096" s="184"/>
      <c r="AEG1096" s="184"/>
      <c r="AEH1096" s="184"/>
      <c r="AEI1096" s="184"/>
      <c r="AEJ1096" s="184"/>
      <c r="AEK1096" s="184"/>
      <c r="AEL1096" s="184"/>
      <c r="AEM1096" s="184"/>
      <c r="AEN1096" s="184"/>
      <c r="AEO1096" s="184"/>
      <c r="AEP1096" s="184"/>
      <c r="AEQ1096" s="184"/>
      <c r="AER1096" s="184"/>
      <c r="AES1096" s="184"/>
      <c r="AET1096" s="184"/>
      <c r="AEU1096" s="184"/>
      <c r="AEV1096" s="184"/>
      <c r="AEW1096" s="184"/>
      <c r="AEX1096" s="184"/>
      <c r="AEY1096" s="184"/>
      <c r="AEZ1096" s="184"/>
      <c r="AFA1096" s="184"/>
      <c r="AFB1096" s="184"/>
      <c r="AFC1096" s="184"/>
      <c r="AFD1096" s="184"/>
      <c r="AFE1096" s="184"/>
      <c r="AFF1096" s="184"/>
      <c r="AFG1096" s="184"/>
      <c r="AFH1096" s="184"/>
      <c r="AFI1096" s="184"/>
      <c r="AFJ1096" s="184"/>
      <c r="AFK1096" s="184"/>
      <c r="AFL1096" s="184"/>
      <c r="AFM1096" s="184"/>
      <c r="AFN1096" s="184"/>
      <c r="AFO1096" s="184"/>
      <c r="AFP1096" s="184"/>
      <c r="AFQ1096" s="184"/>
      <c r="AFR1096" s="184"/>
      <c r="AFS1096" s="184"/>
      <c r="AFT1096" s="184"/>
      <c r="AFU1096" s="184"/>
      <c r="AFV1096" s="184"/>
      <c r="AFW1096" s="184"/>
      <c r="AFX1096" s="184"/>
      <c r="AFY1096" s="184"/>
      <c r="AFZ1096" s="184"/>
      <c r="AGA1096" s="184"/>
      <c r="AGB1096" s="184"/>
      <c r="AGC1096" s="184"/>
      <c r="AGD1096" s="184"/>
      <c r="AGE1096" s="184"/>
      <c r="AGF1096" s="184"/>
      <c r="AGG1096" s="184"/>
      <c r="AGH1096" s="184"/>
      <c r="AGI1096" s="184"/>
      <c r="AGJ1096" s="184"/>
      <c r="AGK1096" s="184"/>
      <c r="AGL1096" s="184"/>
      <c r="AGM1096" s="184"/>
      <c r="AGN1096" s="184"/>
      <c r="AGO1096" s="184"/>
      <c r="AGP1096" s="184"/>
      <c r="AGQ1096" s="184"/>
      <c r="AGR1096" s="184"/>
      <c r="AGS1096" s="184"/>
      <c r="AGT1096" s="184"/>
      <c r="AGU1096" s="184"/>
      <c r="AGV1096" s="184"/>
      <c r="AGW1096" s="184"/>
      <c r="AGX1096" s="184"/>
      <c r="AGY1096" s="184"/>
      <c r="AGZ1096" s="184"/>
      <c r="AHA1096" s="184"/>
      <c r="AHB1096" s="184"/>
      <c r="AHC1096" s="184"/>
      <c r="AHD1096" s="184"/>
      <c r="AHE1096" s="184"/>
      <c r="AHF1096" s="184"/>
      <c r="AHG1096" s="184"/>
      <c r="AHH1096" s="184"/>
      <c r="AHI1096" s="184"/>
      <c r="AHJ1096" s="184"/>
      <c r="AHK1096" s="184"/>
      <c r="AHL1096" s="184"/>
      <c r="AHM1096" s="184"/>
      <c r="AHN1096" s="184"/>
      <c r="AHO1096" s="184"/>
      <c r="AHP1096" s="184"/>
      <c r="AHQ1096" s="184"/>
      <c r="AHR1096" s="184"/>
      <c r="AHS1096" s="184"/>
      <c r="AHT1096" s="184"/>
      <c r="AHU1096" s="184"/>
      <c r="AHV1096" s="184"/>
      <c r="AHW1096" s="184"/>
      <c r="AHX1096" s="184"/>
      <c r="AHY1096" s="184"/>
      <c r="AHZ1096" s="184"/>
      <c r="AIA1096" s="184"/>
      <c r="AIB1096" s="184"/>
      <c r="AIC1096" s="184"/>
      <c r="AID1096" s="184"/>
      <c r="AIE1096" s="184"/>
      <c r="AIF1096" s="184"/>
      <c r="AIG1096" s="184"/>
      <c r="AIH1096" s="184"/>
      <c r="AII1096" s="184"/>
      <c r="AIJ1096" s="184"/>
      <c r="AIK1096" s="184"/>
      <c r="AIL1096" s="184"/>
      <c r="AIM1096" s="184"/>
      <c r="AIN1096" s="184"/>
      <c r="AIO1096" s="184"/>
      <c r="AIP1096" s="184"/>
      <c r="AIQ1096" s="184"/>
      <c r="AIR1096" s="184"/>
      <c r="AIS1096" s="184"/>
      <c r="AIT1096" s="184"/>
      <c r="AIU1096" s="184"/>
      <c r="AIV1096" s="184"/>
      <c r="AIW1096" s="184"/>
      <c r="AIX1096" s="184"/>
      <c r="AIY1096" s="184"/>
      <c r="AIZ1096" s="184"/>
      <c r="AJA1096" s="184"/>
      <c r="AJB1096" s="184"/>
      <c r="AJC1096" s="184"/>
      <c r="AJD1096" s="184"/>
      <c r="AJE1096" s="184"/>
      <c r="AJF1096" s="184"/>
      <c r="AJG1096" s="184"/>
      <c r="AJH1096" s="184"/>
      <c r="AJI1096" s="184"/>
      <c r="AJJ1096" s="184"/>
      <c r="AJK1096" s="184"/>
      <c r="AJL1096" s="184"/>
      <c r="AJM1096" s="184"/>
      <c r="AJN1096" s="184"/>
      <c r="AJO1096" s="184"/>
      <c r="AJP1096" s="184"/>
      <c r="AJQ1096" s="184"/>
      <c r="AJR1096" s="184"/>
      <c r="AJS1096" s="184"/>
      <c r="AJT1096" s="184"/>
      <c r="AJU1096" s="184"/>
      <c r="AJV1096" s="184"/>
      <c r="AJW1096" s="184"/>
      <c r="AJX1096" s="184"/>
      <c r="AJY1096" s="184"/>
      <c r="AJZ1096" s="184"/>
      <c r="AKA1096" s="184"/>
      <c r="AKB1096" s="184"/>
      <c r="AKC1096" s="184"/>
      <c r="AKD1096" s="184"/>
      <c r="AKE1096" s="184"/>
      <c r="AKF1096" s="184"/>
      <c r="AKG1096" s="184"/>
      <c r="AKH1096" s="184"/>
      <c r="AKI1096" s="184"/>
      <c r="AKJ1096" s="184"/>
      <c r="AKK1096" s="184"/>
      <c r="AKL1096" s="184"/>
      <c r="AKM1096" s="184"/>
      <c r="AKN1096" s="184"/>
      <c r="AKO1096" s="184"/>
      <c r="AKP1096" s="184"/>
      <c r="AKQ1096" s="184"/>
      <c r="AKR1096" s="184"/>
      <c r="AKS1096" s="184"/>
      <c r="AKT1096" s="184"/>
      <c r="AKU1096" s="184"/>
      <c r="AKV1096" s="184"/>
      <c r="AKW1096" s="184"/>
      <c r="AKX1096" s="184"/>
      <c r="AKY1096" s="184"/>
      <c r="AKZ1096" s="184"/>
      <c r="ALA1096" s="184"/>
      <c r="ALB1096" s="184"/>
      <c r="ALC1096" s="184"/>
      <c r="ALD1096" s="184"/>
      <c r="ALE1096" s="184"/>
      <c r="ALF1096" s="184"/>
      <c r="ALG1096" s="184"/>
      <c r="ALH1096" s="184"/>
      <c r="ALI1096" s="184"/>
      <c r="ALJ1096" s="184"/>
      <c r="ALK1096" s="184"/>
      <c r="ALL1096" s="184"/>
      <c r="ALM1096" s="184"/>
      <c r="ALN1096" s="184"/>
      <c r="ALO1096" s="184"/>
      <c r="ALP1096" s="184"/>
      <c r="ALQ1096" s="184"/>
      <c r="ALR1096" s="184"/>
      <c r="ALS1096" s="184"/>
      <c r="ALT1096" s="184"/>
      <c r="ALU1096" s="184"/>
      <c r="ALV1096" s="184"/>
      <c r="ALW1096" s="184"/>
      <c r="ALX1096" s="184"/>
      <c r="ALY1096" s="184"/>
      <c r="ALZ1096" s="184"/>
      <c r="AMA1096" s="184"/>
      <c r="AMB1096" s="184"/>
      <c r="AMC1096" s="184"/>
      <c r="AMD1096" s="184"/>
      <c r="AME1096" s="184"/>
      <c r="AMF1096" s="184"/>
      <c r="AMG1096" s="184"/>
      <c r="AMH1096" s="184"/>
      <c r="AMI1096" s="184"/>
      <c r="AMJ1096" s="184"/>
      <c r="AMK1096" s="184"/>
      <c r="AML1096" s="184"/>
      <c r="AMM1096" s="184"/>
      <c r="AMN1096" s="184"/>
      <c r="AMO1096" s="184"/>
      <c r="AMP1096" s="184"/>
      <c r="AMQ1096" s="184"/>
      <c r="AMR1096" s="184"/>
      <c r="AMS1096" s="184"/>
      <c r="AMT1096" s="184"/>
      <c r="AMU1096" s="184"/>
      <c r="AMV1096" s="184"/>
      <c r="AMW1096" s="184"/>
      <c r="AMX1096" s="184"/>
      <c r="AMY1096" s="184"/>
      <c r="AMZ1096" s="184"/>
      <c r="ANA1096" s="184"/>
      <c r="ANB1096" s="184"/>
      <c r="ANC1096" s="184"/>
      <c r="AND1096" s="184"/>
      <c r="ANE1096" s="184"/>
      <c r="ANF1096" s="184"/>
      <c r="ANG1096" s="184"/>
      <c r="ANH1096" s="184"/>
      <c r="ANI1096" s="184"/>
      <c r="ANJ1096" s="184"/>
      <c r="ANK1096" s="184"/>
      <c r="ANL1096" s="184"/>
      <c r="ANM1096" s="184"/>
      <c r="ANN1096" s="184"/>
      <c r="ANO1096" s="184"/>
      <c r="ANP1096" s="184"/>
      <c r="ANQ1096" s="184"/>
      <c r="ANR1096" s="184"/>
      <c r="ANS1096" s="184"/>
      <c r="ANT1096" s="184"/>
      <c r="ANU1096" s="184"/>
      <c r="ANV1096" s="184"/>
      <c r="ANW1096" s="184"/>
      <c r="ANX1096" s="184"/>
      <c r="ANY1096" s="184"/>
      <c r="ANZ1096" s="184"/>
      <c r="AOA1096" s="184"/>
      <c r="AOB1096" s="184"/>
      <c r="AOC1096" s="184"/>
      <c r="AOD1096" s="184"/>
      <c r="AOE1096" s="184"/>
      <c r="AOF1096" s="184"/>
      <c r="AOG1096" s="184"/>
      <c r="AOH1096" s="184"/>
      <c r="AOI1096" s="184"/>
      <c r="AOJ1096" s="184"/>
      <c r="AOK1096" s="184"/>
      <c r="AOL1096" s="184"/>
      <c r="AOM1096" s="184"/>
      <c r="AON1096" s="184"/>
      <c r="AOO1096" s="184"/>
      <c r="AOP1096" s="184"/>
      <c r="AOQ1096" s="184"/>
      <c r="AOR1096" s="184"/>
      <c r="AOS1096" s="184"/>
      <c r="AOT1096" s="184"/>
      <c r="AOU1096" s="184"/>
      <c r="AOV1096" s="184"/>
      <c r="AOW1096" s="184"/>
      <c r="AOX1096" s="184"/>
      <c r="AOY1096" s="184"/>
      <c r="AOZ1096" s="184"/>
      <c r="APA1096" s="184"/>
      <c r="APB1096" s="184"/>
      <c r="APC1096" s="184"/>
      <c r="APD1096" s="184"/>
      <c r="APE1096" s="184"/>
      <c r="APF1096" s="184"/>
      <c r="APG1096" s="184"/>
      <c r="APH1096" s="184"/>
      <c r="API1096" s="184"/>
      <c r="APJ1096" s="184"/>
      <c r="APK1096" s="184"/>
      <c r="APL1096" s="184"/>
      <c r="APM1096" s="184"/>
      <c r="APN1096" s="184"/>
      <c r="APO1096" s="184"/>
      <c r="APP1096" s="184"/>
      <c r="APQ1096" s="184"/>
      <c r="APR1096" s="184"/>
      <c r="APS1096" s="184"/>
      <c r="APT1096" s="184"/>
      <c r="APU1096" s="184"/>
      <c r="APV1096" s="184"/>
      <c r="APW1096" s="184"/>
      <c r="APX1096" s="184"/>
      <c r="APY1096" s="184"/>
      <c r="APZ1096" s="184"/>
      <c r="AQA1096" s="184"/>
      <c r="AQB1096" s="184"/>
      <c r="AQC1096" s="184"/>
      <c r="AQD1096" s="184"/>
      <c r="AQE1096" s="184"/>
      <c r="AQF1096" s="184"/>
      <c r="AQG1096" s="184"/>
      <c r="AQH1096" s="184"/>
      <c r="AQI1096" s="184"/>
      <c r="AQJ1096" s="184"/>
      <c r="AQK1096" s="184"/>
      <c r="AQL1096" s="184"/>
      <c r="AQM1096" s="184"/>
      <c r="AQN1096" s="184"/>
      <c r="AQO1096" s="184"/>
      <c r="AQP1096" s="184"/>
      <c r="AQQ1096" s="184"/>
      <c r="AQR1096" s="184"/>
      <c r="AQS1096" s="184"/>
      <c r="AQT1096" s="184"/>
      <c r="AQU1096" s="184"/>
      <c r="AQV1096" s="184"/>
      <c r="AQW1096" s="184"/>
      <c r="AQX1096" s="184"/>
      <c r="AQY1096" s="184"/>
      <c r="AQZ1096" s="184"/>
      <c r="ARA1096" s="184"/>
      <c r="ARB1096" s="184"/>
      <c r="ARC1096" s="184"/>
      <c r="ARD1096" s="184"/>
      <c r="ARE1096" s="184"/>
      <c r="ARF1096" s="184"/>
      <c r="ARG1096" s="184"/>
      <c r="ARH1096" s="184"/>
      <c r="ARI1096" s="184"/>
      <c r="ARJ1096" s="184"/>
      <c r="ARK1096" s="184"/>
      <c r="ARL1096" s="184"/>
      <c r="ARM1096" s="184"/>
      <c r="ARN1096" s="184"/>
      <c r="ARO1096" s="184"/>
      <c r="ARP1096" s="184"/>
      <c r="ARQ1096" s="184"/>
      <c r="ARR1096" s="184"/>
      <c r="ARS1096" s="184"/>
      <c r="ART1096" s="184"/>
      <c r="ARU1096" s="184"/>
      <c r="ARV1096" s="184"/>
      <c r="ARW1096" s="184"/>
      <c r="ARX1096" s="184"/>
      <c r="ARY1096" s="184"/>
      <c r="ARZ1096" s="184"/>
      <c r="ASA1096" s="184"/>
      <c r="ASB1096" s="184"/>
      <c r="ASC1096" s="184"/>
      <c r="ASD1096" s="184"/>
      <c r="ASE1096" s="184"/>
      <c r="ASF1096" s="184"/>
      <c r="ASG1096" s="184"/>
      <c r="ASH1096" s="184"/>
      <c r="ASI1096" s="184"/>
      <c r="ASJ1096" s="184"/>
      <c r="ASK1096" s="184"/>
      <c r="ASL1096" s="184"/>
      <c r="ASM1096" s="184"/>
      <c r="ASN1096" s="184"/>
      <c r="ASO1096" s="184"/>
      <c r="ASP1096" s="184"/>
      <c r="ASQ1096" s="184"/>
      <c r="ASR1096" s="184"/>
      <c r="ASS1096" s="184"/>
      <c r="AST1096" s="184"/>
      <c r="ASU1096" s="184"/>
      <c r="ASV1096" s="184"/>
      <c r="ASW1096" s="184"/>
      <c r="ASX1096" s="184"/>
      <c r="ASY1096" s="184"/>
      <c r="ASZ1096" s="184"/>
      <c r="ATA1096" s="184"/>
      <c r="ATB1096" s="184"/>
      <c r="ATC1096" s="184"/>
      <c r="ATD1096" s="184"/>
      <c r="ATE1096" s="184"/>
      <c r="ATF1096" s="184"/>
      <c r="ATG1096" s="184"/>
      <c r="ATH1096" s="184"/>
      <c r="ATI1096" s="184"/>
      <c r="ATJ1096" s="184"/>
      <c r="ATK1096" s="184"/>
      <c r="ATL1096" s="184"/>
      <c r="ATM1096" s="184"/>
      <c r="ATN1096" s="184"/>
      <c r="ATO1096" s="184"/>
      <c r="ATP1096" s="184"/>
      <c r="ATQ1096" s="184"/>
      <c r="ATR1096" s="184"/>
      <c r="ATS1096" s="184"/>
      <c r="ATT1096" s="184"/>
      <c r="ATU1096" s="184"/>
      <c r="ATV1096" s="184"/>
      <c r="ATW1096" s="184"/>
      <c r="ATX1096" s="184"/>
      <c r="ATY1096" s="184"/>
      <c r="ATZ1096" s="184"/>
      <c r="AUA1096" s="184"/>
      <c r="AUB1096" s="184"/>
      <c r="AUC1096" s="184"/>
      <c r="AUD1096" s="184"/>
      <c r="AUE1096" s="184"/>
      <c r="AUF1096" s="184"/>
      <c r="AUG1096" s="184"/>
      <c r="AUH1096" s="184"/>
      <c r="AUI1096" s="184"/>
      <c r="AUJ1096" s="184"/>
      <c r="AUK1096" s="184"/>
      <c r="AUL1096" s="184"/>
      <c r="AUM1096" s="184"/>
      <c r="AUN1096" s="184"/>
      <c r="AUO1096" s="184"/>
      <c r="AUP1096" s="184"/>
      <c r="AUQ1096" s="184"/>
      <c r="AUR1096" s="184"/>
      <c r="AUS1096" s="184"/>
      <c r="AUT1096" s="184"/>
      <c r="AUU1096" s="184"/>
      <c r="AUV1096" s="184"/>
      <c r="AUW1096" s="184"/>
      <c r="AUX1096" s="184"/>
      <c r="AUY1096" s="184"/>
      <c r="AUZ1096" s="184"/>
      <c r="AVA1096" s="184"/>
      <c r="AVB1096" s="184"/>
      <c r="AVC1096" s="184"/>
      <c r="AVD1096" s="184"/>
      <c r="AVE1096" s="184"/>
      <c r="AVF1096" s="184"/>
      <c r="AVG1096" s="184"/>
      <c r="AVH1096" s="184"/>
      <c r="AVI1096" s="184"/>
      <c r="AVJ1096" s="184"/>
      <c r="AVK1096" s="184"/>
      <c r="AVL1096" s="184"/>
      <c r="AVM1096" s="184"/>
      <c r="AVN1096" s="184"/>
      <c r="AVO1096" s="184"/>
      <c r="AVP1096" s="184"/>
      <c r="AVQ1096" s="184"/>
      <c r="AVR1096" s="184"/>
      <c r="AVS1096" s="184"/>
      <c r="AVT1096" s="184"/>
      <c r="AVU1096" s="184"/>
      <c r="AVV1096" s="184"/>
      <c r="AVW1096" s="184"/>
      <c r="AVX1096" s="184"/>
      <c r="AVY1096" s="184"/>
      <c r="AVZ1096" s="184"/>
      <c r="AWA1096" s="184"/>
      <c r="AWB1096" s="184"/>
      <c r="AWC1096" s="184"/>
      <c r="AWD1096" s="184"/>
      <c r="AWE1096" s="184"/>
      <c r="AWF1096" s="184"/>
      <c r="AWG1096" s="184"/>
      <c r="AWH1096" s="184"/>
      <c r="AWI1096" s="184"/>
      <c r="AWJ1096" s="184"/>
      <c r="AWK1096" s="184"/>
      <c r="AWL1096" s="184"/>
      <c r="AWM1096" s="184"/>
      <c r="AWN1096" s="184"/>
      <c r="AWO1096" s="184"/>
      <c r="AWP1096" s="184"/>
      <c r="AWQ1096" s="184"/>
      <c r="AWR1096" s="184"/>
      <c r="AWS1096" s="184"/>
      <c r="AWT1096" s="184"/>
      <c r="AWU1096" s="184"/>
      <c r="AWV1096" s="184"/>
      <c r="AWW1096" s="184"/>
      <c r="AWX1096" s="184"/>
      <c r="AWY1096" s="184"/>
      <c r="AWZ1096" s="184"/>
      <c r="AXA1096" s="184"/>
      <c r="AXB1096" s="184"/>
      <c r="AXC1096" s="184"/>
      <c r="AXD1096" s="184"/>
      <c r="AXE1096" s="184"/>
      <c r="AXF1096" s="184"/>
      <c r="AXG1096" s="184"/>
      <c r="AXH1096" s="184"/>
      <c r="AXI1096" s="184"/>
      <c r="AXJ1096" s="184"/>
      <c r="AXK1096" s="184"/>
      <c r="AXL1096" s="184"/>
      <c r="AXM1096" s="184"/>
      <c r="AXN1096" s="184"/>
      <c r="AXO1096" s="184"/>
      <c r="AXP1096" s="184"/>
      <c r="AXQ1096" s="184"/>
      <c r="AXR1096" s="184"/>
      <c r="AXS1096" s="184"/>
      <c r="AXT1096" s="184"/>
      <c r="AXU1096" s="184"/>
      <c r="AXV1096" s="184"/>
      <c r="AXW1096" s="184"/>
      <c r="AXX1096" s="184"/>
      <c r="AXY1096" s="184"/>
      <c r="AXZ1096" s="184"/>
      <c r="AYA1096" s="184"/>
      <c r="AYB1096" s="184"/>
      <c r="AYC1096" s="184"/>
      <c r="AYD1096" s="184"/>
      <c r="AYE1096" s="184"/>
      <c r="AYF1096" s="184"/>
      <c r="AYG1096" s="184"/>
      <c r="AYH1096" s="184"/>
      <c r="AYI1096" s="184"/>
      <c r="AYJ1096" s="184"/>
      <c r="AYK1096" s="184"/>
      <c r="AYL1096" s="184"/>
      <c r="AYM1096" s="184"/>
      <c r="AYN1096" s="184"/>
      <c r="AYO1096" s="184"/>
      <c r="AYP1096" s="184"/>
      <c r="AYQ1096" s="184"/>
      <c r="AYR1096" s="184"/>
      <c r="AYS1096" s="184"/>
      <c r="AYT1096" s="184"/>
      <c r="AYU1096" s="184"/>
      <c r="AYV1096" s="184"/>
      <c r="AYW1096" s="184"/>
      <c r="AYX1096" s="184"/>
      <c r="AYY1096" s="184"/>
      <c r="AYZ1096" s="184"/>
      <c r="AZA1096" s="184"/>
      <c r="AZB1096" s="184"/>
      <c r="AZC1096" s="184"/>
      <c r="AZD1096" s="184"/>
      <c r="AZE1096" s="184"/>
      <c r="AZF1096" s="184"/>
      <c r="AZG1096" s="184"/>
      <c r="AZH1096" s="184"/>
      <c r="AZI1096" s="184"/>
      <c r="AZJ1096" s="184"/>
      <c r="AZK1096" s="184"/>
      <c r="AZL1096" s="184"/>
      <c r="AZM1096" s="184"/>
      <c r="AZN1096" s="184"/>
      <c r="AZO1096" s="184"/>
      <c r="AZP1096" s="184"/>
      <c r="AZQ1096" s="184"/>
      <c r="AZR1096" s="184"/>
      <c r="AZS1096" s="184"/>
      <c r="AZT1096" s="184"/>
      <c r="AZU1096" s="184"/>
      <c r="AZV1096" s="184"/>
      <c r="AZW1096" s="184"/>
      <c r="AZX1096" s="184"/>
      <c r="AZY1096" s="184"/>
      <c r="AZZ1096" s="184"/>
      <c r="BAA1096" s="184"/>
      <c r="BAB1096" s="184"/>
      <c r="BAC1096" s="184"/>
      <c r="BAD1096" s="184"/>
      <c r="BAE1096" s="184"/>
      <c r="BAF1096" s="184"/>
      <c r="BAG1096" s="184"/>
      <c r="BAH1096" s="184"/>
      <c r="BAI1096" s="184"/>
      <c r="BAJ1096" s="184"/>
      <c r="BAK1096" s="184"/>
      <c r="BAL1096" s="184"/>
      <c r="BAM1096" s="184"/>
      <c r="BAN1096" s="184"/>
      <c r="BAO1096" s="184"/>
      <c r="BAP1096" s="184"/>
      <c r="BAQ1096" s="184"/>
      <c r="BAR1096" s="184"/>
      <c r="BAS1096" s="184"/>
      <c r="BAT1096" s="184"/>
      <c r="BAU1096" s="184"/>
      <c r="BAV1096" s="184"/>
      <c r="BAW1096" s="184"/>
      <c r="BAX1096" s="184"/>
      <c r="BAY1096" s="184"/>
      <c r="BAZ1096" s="184"/>
      <c r="BBA1096" s="184"/>
      <c r="BBB1096" s="184"/>
      <c r="BBC1096" s="184"/>
      <c r="BBD1096" s="184"/>
      <c r="BBE1096" s="184"/>
      <c r="BBF1096" s="184"/>
      <c r="BBG1096" s="184"/>
      <c r="BBH1096" s="184"/>
      <c r="BBI1096" s="184"/>
      <c r="BBJ1096" s="184"/>
      <c r="BBK1096" s="184"/>
      <c r="BBL1096" s="184"/>
      <c r="BBM1096" s="184"/>
      <c r="BBN1096" s="184"/>
      <c r="BBO1096" s="184"/>
      <c r="BBP1096" s="184"/>
      <c r="BBQ1096" s="184"/>
      <c r="BBR1096" s="184"/>
      <c r="BBS1096" s="184"/>
      <c r="BBT1096" s="184"/>
      <c r="BBU1096" s="184"/>
      <c r="BBV1096" s="184"/>
      <c r="BBW1096" s="184"/>
      <c r="BBX1096" s="184"/>
      <c r="BBY1096" s="184"/>
      <c r="BBZ1096" s="184"/>
      <c r="BCA1096" s="184"/>
      <c r="BCB1096" s="184"/>
      <c r="BCC1096" s="184"/>
      <c r="BCD1096" s="184"/>
      <c r="BCE1096" s="184"/>
      <c r="BCF1096" s="184"/>
      <c r="BCG1096" s="184"/>
      <c r="BCH1096" s="184"/>
      <c r="BCI1096" s="184"/>
      <c r="BCJ1096" s="184"/>
      <c r="BCK1096" s="184"/>
      <c r="BCL1096" s="184"/>
      <c r="BCM1096" s="184"/>
      <c r="BCN1096" s="184"/>
      <c r="BCO1096" s="184"/>
      <c r="BCP1096" s="184"/>
      <c r="BCQ1096" s="184"/>
      <c r="BCR1096" s="184"/>
      <c r="BCS1096" s="184"/>
      <c r="BCT1096" s="184"/>
      <c r="BCU1096" s="184"/>
      <c r="BCV1096" s="184"/>
      <c r="BCW1096" s="184"/>
      <c r="BCX1096" s="184"/>
      <c r="BCY1096" s="184"/>
      <c r="BCZ1096" s="184"/>
      <c r="BDA1096" s="184"/>
      <c r="BDB1096" s="184"/>
      <c r="BDC1096" s="184"/>
      <c r="BDD1096" s="184"/>
      <c r="BDE1096" s="184"/>
      <c r="BDF1096" s="184"/>
      <c r="BDG1096" s="184"/>
      <c r="BDH1096" s="184"/>
      <c r="BDI1096" s="184"/>
      <c r="BDJ1096" s="184"/>
      <c r="BDK1096" s="184"/>
      <c r="BDL1096" s="184"/>
      <c r="BDM1096" s="184"/>
      <c r="BDN1096" s="184"/>
      <c r="BDO1096" s="184"/>
      <c r="BDP1096" s="184"/>
      <c r="BDQ1096" s="184"/>
      <c r="BDR1096" s="184"/>
      <c r="BDS1096" s="184"/>
      <c r="BDT1096" s="184"/>
      <c r="BDU1096" s="184"/>
      <c r="BDV1096" s="184"/>
      <c r="BDW1096" s="184"/>
      <c r="BDX1096" s="184"/>
      <c r="BDY1096" s="184"/>
      <c r="BDZ1096" s="184"/>
      <c r="BEA1096" s="184"/>
      <c r="BEB1096" s="184"/>
      <c r="BEC1096" s="184"/>
      <c r="BED1096" s="184"/>
      <c r="BEE1096" s="184"/>
      <c r="BEF1096" s="184"/>
      <c r="BEG1096" s="184"/>
      <c r="BEH1096" s="184"/>
      <c r="BEI1096" s="184"/>
      <c r="BEJ1096" s="184"/>
      <c r="BEK1096" s="184"/>
      <c r="BEL1096" s="184"/>
      <c r="BEM1096" s="184"/>
      <c r="BEN1096" s="184"/>
      <c r="BEO1096" s="184"/>
      <c r="BEP1096" s="184"/>
      <c r="BEQ1096" s="184"/>
      <c r="BER1096" s="184"/>
      <c r="BES1096" s="184"/>
      <c r="BET1096" s="184"/>
      <c r="BEU1096" s="184"/>
      <c r="BEV1096" s="184"/>
      <c r="BEW1096" s="184"/>
      <c r="BEX1096" s="184"/>
      <c r="BEY1096" s="184"/>
      <c r="BEZ1096" s="184"/>
      <c r="BFA1096" s="184"/>
      <c r="BFB1096" s="184"/>
      <c r="BFC1096" s="184"/>
      <c r="BFD1096" s="184"/>
      <c r="BFE1096" s="184"/>
      <c r="BFF1096" s="184"/>
      <c r="BFG1096" s="184"/>
      <c r="BFH1096" s="184"/>
      <c r="BFI1096" s="184"/>
      <c r="BFJ1096" s="184"/>
      <c r="BFK1096" s="184"/>
      <c r="BFL1096" s="184"/>
      <c r="BFM1096" s="184"/>
      <c r="BFN1096" s="184"/>
      <c r="BFO1096" s="184"/>
      <c r="BFP1096" s="184"/>
      <c r="BFQ1096" s="184"/>
      <c r="BFR1096" s="184"/>
      <c r="BFS1096" s="184"/>
      <c r="BFT1096" s="184"/>
      <c r="BFU1096" s="184"/>
      <c r="BFV1096" s="184"/>
      <c r="BFW1096" s="184"/>
      <c r="BFX1096" s="184"/>
      <c r="BFY1096" s="184"/>
      <c r="BFZ1096" s="184"/>
      <c r="BGA1096" s="184"/>
      <c r="BGB1096" s="184"/>
      <c r="BGC1096" s="184"/>
      <c r="BGD1096" s="184"/>
      <c r="BGE1096" s="184"/>
      <c r="BGF1096" s="184"/>
      <c r="BGG1096" s="184"/>
      <c r="BGH1096" s="184"/>
      <c r="BGI1096" s="184"/>
      <c r="BGJ1096" s="184"/>
      <c r="BGK1096" s="184"/>
      <c r="BGL1096" s="184"/>
      <c r="BGM1096" s="184"/>
      <c r="BGN1096" s="184"/>
      <c r="BGO1096" s="184"/>
      <c r="BGP1096" s="184"/>
      <c r="BGQ1096" s="184"/>
      <c r="BGR1096" s="184"/>
      <c r="BGS1096" s="184"/>
      <c r="BGT1096" s="184"/>
      <c r="BGU1096" s="184"/>
      <c r="BGV1096" s="184"/>
      <c r="BGW1096" s="184"/>
      <c r="BGX1096" s="184"/>
      <c r="BGY1096" s="184"/>
      <c r="BGZ1096" s="184"/>
      <c r="BHA1096" s="184"/>
      <c r="BHB1096" s="184"/>
      <c r="BHC1096" s="184"/>
      <c r="BHD1096" s="184"/>
      <c r="BHE1096" s="184"/>
      <c r="BHF1096" s="184"/>
      <c r="BHG1096" s="184"/>
      <c r="BHH1096" s="184"/>
      <c r="BHI1096" s="184"/>
      <c r="BHJ1096" s="184"/>
      <c r="BHK1096" s="184"/>
      <c r="BHL1096" s="184"/>
      <c r="BHM1096" s="184"/>
      <c r="BHN1096" s="184"/>
      <c r="BHO1096" s="184"/>
      <c r="BHP1096" s="184"/>
      <c r="BHQ1096" s="184"/>
      <c r="BHR1096" s="184"/>
      <c r="BHS1096" s="184"/>
      <c r="BHT1096" s="184"/>
      <c r="BHU1096" s="184"/>
      <c r="BHV1096" s="184"/>
      <c r="BHW1096" s="184"/>
      <c r="BHX1096" s="184"/>
      <c r="BHY1096" s="184"/>
      <c r="BHZ1096" s="184"/>
      <c r="BIA1096" s="184"/>
      <c r="BIB1096" s="184"/>
      <c r="BIC1096" s="184"/>
      <c r="BID1096" s="184"/>
      <c r="BIE1096" s="184"/>
      <c r="BIF1096" s="184"/>
      <c r="BIG1096" s="184"/>
      <c r="BIH1096" s="184"/>
      <c r="BII1096" s="184"/>
      <c r="BIJ1096" s="184"/>
      <c r="BIK1096" s="184"/>
      <c r="BIL1096" s="184"/>
      <c r="BIM1096" s="184"/>
      <c r="BIN1096" s="184"/>
      <c r="BIO1096" s="184"/>
      <c r="BIP1096" s="184"/>
      <c r="BIQ1096" s="184"/>
      <c r="BIR1096" s="184"/>
      <c r="BIS1096" s="184"/>
      <c r="BIT1096" s="184"/>
      <c r="BIU1096" s="184"/>
      <c r="BIV1096" s="184"/>
      <c r="BIW1096" s="184"/>
      <c r="BIX1096" s="184"/>
      <c r="BIY1096" s="184"/>
      <c r="BIZ1096" s="184"/>
      <c r="BJA1096" s="184"/>
      <c r="BJB1096" s="184"/>
      <c r="BJC1096" s="184"/>
      <c r="BJD1096" s="184"/>
      <c r="BJE1096" s="184"/>
      <c r="BJF1096" s="184"/>
      <c r="BJG1096" s="184"/>
      <c r="BJH1096" s="184"/>
      <c r="BJI1096" s="184"/>
      <c r="BJJ1096" s="184"/>
      <c r="BJK1096" s="184"/>
      <c r="BJL1096" s="184"/>
      <c r="BJM1096" s="184"/>
      <c r="BJN1096" s="184"/>
      <c r="BJO1096" s="184"/>
      <c r="BJP1096" s="184"/>
      <c r="BJQ1096" s="184"/>
      <c r="BJR1096" s="184"/>
      <c r="BJS1096" s="184"/>
      <c r="BJT1096" s="184"/>
      <c r="BJU1096" s="184"/>
      <c r="BJV1096" s="184"/>
      <c r="BJW1096" s="184"/>
      <c r="BJX1096" s="184"/>
      <c r="BJY1096" s="184"/>
      <c r="BJZ1096" s="184"/>
      <c r="BKA1096" s="184"/>
      <c r="BKB1096" s="184"/>
      <c r="BKC1096" s="184"/>
      <c r="BKD1096" s="184"/>
      <c r="BKE1096" s="184"/>
      <c r="BKF1096" s="184"/>
      <c r="BKG1096" s="184"/>
      <c r="BKH1096" s="184"/>
      <c r="BKI1096" s="184"/>
      <c r="BKJ1096" s="184"/>
      <c r="BKK1096" s="184"/>
      <c r="BKL1096" s="184"/>
      <c r="BKM1096" s="184"/>
      <c r="BKN1096" s="184"/>
      <c r="BKO1096" s="184"/>
      <c r="BKP1096" s="184"/>
      <c r="BKQ1096" s="184"/>
      <c r="BKR1096" s="184"/>
      <c r="BKS1096" s="184"/>
      <c r="BKT1096" s="184"/>
      <c r="BKU1096" s="184"/>
      <c r="BKV1096" s="184"/>
      <c r="BKW1096" s="184"/>
      <c r="BKX1096" s="184"/>
      <c r="BKY1096" s="184"/>
      <c r="BKZ1096" s="184"/>
      <c r="BLA1096" s="184"/>
      <c r="BLB1096" s="184"/>
      <c r="BLC1096" s="184"/>
      <c r="BLD1096" s="184"/>
      <c r="BLE1096" s="184"/>
      <c r="BLF1096" s="184"/>
      <c r="BLG1096" s="184"/>
      <c r="BLH1096" s="184"/>
      <c r="BLI1096" s="184"/>
      <c r="BLJ1096" s="184"/>
      <c r="BLK1096" s="184"/>
      <c r="BLL1096" s="184"/>
      <c r="BLM1096" s="184"/>
      <c r="BLN1096" s="184"/>
      <c r="BLO1096" s="184"/>
      <c r="BLP1096" s="184"/>
      <c r="BLQ1096" s="184"/>
      <c r="BLR1096" s="184"/>
      <c r="BLS1096" s="184"/>
      <c r="BLT1096" s="184"/>
      <c r="BLU1096" s="184"/>
      <c r="BLV1096" s="184"/>
      <c r="BLW1096" s="184"/>
      <c r="BLX1096" s="184"/>
      <c r="BLY1096" s="184"/>
      <c r="BLZ1096" s="184"/>
      <c r="BMA1096" s="184"/>
      <c r="BMB1096" s="184"/>
      <c r="BMC1096" s="184"/>
      <c r="BMD1096" s="184"/>
      <c r="BME1096" s="184"/>
      <c r="BMF1096" s="184"/>
      <c r="BMG1096" s="184"/>
      <c r="BMH1096" s="184"/>
      <c r="BMI1096" s="184"/>
      <c r="BMJ1096" s="184"/>
      <c r="BMK1096" s="184"/>
      <c r="BML1096" s="184"/>
      <c r="BMM1096" s="184"/>
      <c r="BMN1096" s="184"/>
      <c r="BMO1096" s="184"/>
      <c r="BMP1096" s="184"/>
      <c r="BMQ1096" s="184"/>
      <c r="BMR1096" s="184"/>
      <c r="BMS1096" s="184"/>
      <c r="BMT1096" s="184"/>
      <c r="BMU1096" s="184"/>
      <c r="BMV1096" s="184"/>
      <c r="BMW1096" s="184"/>
      <c r="BMX1096" s="184"/>
      <c r="BMY1096" s="184"/>
      <c r="BMZ1096" s="184"/>
      <c r="BNA1096" s="184"/>
      <c r="BNB1096" s="184"/>
      <c r="BNC1096" s="184"/>
      <c r="BND1096" s="184"/>
      <c r="BNE1096" s="184"/>
      <c r="BNF1096" s="184"/>
      <c r="BNG1096" s="184"/>
      <c r="BNH1096" s="184"/>
      <c r="BNI1096" s="184"/>
      <c r="BNJ1096" s="184"/>
      <c r="BNK1096" s="184"/>
      <c r="BNL1096" s="184"/>
      <c r="BNM1096" s="184"/>
      <c r="BNN1096" s="184"/>
      <c r="BNO1096" s="184"/>
      <c r="BNP1096" s="184"/>
      <c r="BNQ1096" s="184"/>
      <c r="BNR1096" s="184"/>
      <c r="BNS1096" s="184"/>
      <c r="BNT1096" s="184"/>
      <c r="BNU1096" s="184"/>
      <c r="BNV1096" s="184"/>
      <c r="BNW1096" s="184"/>
      <c r="BNX1096" s="184"/>
      <c r="BNY1096" s="184"/>
      <c r="BNZ1096" s="184"/>
      <c r="BOA1096" s="184"/>
      <c r="BOB1096" s="184"/>
      <c r="BOC1096" s="184"/>
      <c r="BOD1096" s="184"/>
      <c r="BOE1096" s="184"/>
      <c r="BOF1096" s="184"/>
      <c r="BOG1096" s="184"/>
      <c r="BOH1096" s="184"/>
      <c r="BOI1096" s="184"/>
      <c r="BOJ1096" s="184"/>
      <c r="BOK1096" s="184"/>
      <c r="BOL1096" s="184"/>
      <c r="BOM1096" s="184"/>
      <c r="BON1096" s="184"/>
      <c r="BOO1096" s="184"/>
      <c r="BOP1096" s="184"/>
      <c r="BOQ1096" s="184"/>
      <c r="BOR1096" s="184"/>
      <c r="BOS1096" s="184"/>
      <c r="BOT1096" s="184"/>
      <c r="BOU1096" s="184"/>
      <c r="BOV1096" s="184"/>
      <c r="BOW1096" s="184"/>
      <c r="BOX1096" s="184"/>
      <c r="BOY1096" s="184"/>
      <c r="BOZ1096" s="184"/>
      <c r="BPA1096" s="184"/>
      <c r="BPB1096" s="184"/>
      <c r="BPC1096" s="184"/>
      <c r="BPD1096" s="184"/>
      <c r="BPE1096" s="184"/>
      <c r="BPF1096" s="184"/>
      <c r="BPG1096" s="184"/>
      <c r="BPH1096" s="184"/>
      <c r="BPI1096" s="184"/>
      <c r="BPJ1096" s="184"/>
      <c r="BPK1096" s="184"/>
      <c r="BPL1096" s="184"/>
      <c r="BPM1096" s="184"/>
      <c r="BPN1096" s="184"/>
      <c r="BPO1096" s="184"/>
      <c r="BPP1096" s="184"/>
      <c r="BPQ1096" s="184"/>
      <c r="BPR1096" s="184"/>
      <c r="BPS1096" s="184"/>
      <c r="BPT1096" s="184"/>
      <c r="BPU1096" s="184"/>
      <c r="BPV1096" s="184"/>
      <c r="BPW1096" s="184"/>
      <c r="BPX1096" s="184"/>
      <c r="BPY1096" s="184"/>
      <c r="BPZ1096" s="184"/>
      <c r="BQA1096" s="184"/>
      <c r="BQB1096" s="184"/>
      <c r="BQC1096" s="184"/>
      <c r="BQD1096" s="184"/>
      <c r="BQE1096" s="184"/>
      <c r="BQF1096" s="184"/>
      <c r="BQG1096" s="184"/>
      <c r="BQH1096" s="184"/>
      <c r="BQI1096" s="184"/>
      <c r="BQJ1096" s="184"/>
      <c r="BQK1096" s="184"/>
      <c r="BQL1096" s="184"/>
      <c r="BQM1096" s="184"/>
      <c r="BQN1096" s="184"/>
      <c r="BQO1096" s="184"/>
      <c r="BQP1096" s="184"/>
      <c r="BQQ1096" s="184"/>
      <c r="BQR1096" s="184"/>
      <c r="BQS1096" s="184"/>
      <c r="BQT1096" s="184"/>
      <c r="BQU1096" s="184"/>
      <c r="BQV1096" s="184"/>
      <c r="BQW1096" s="184"/>
      <c r="BQX1096" s="184"/>
      <c r="BQY1096" s="184"/>
      <c r="BQZ1096" s="184"/>
      <c r="BRA1096" s="184"/>
      <c r="BRB1096" s="184"/>
      <c r="BRC1096" s="184"/>
      <c r="BRD1096" s="184"/>
      <c r="BRE1096" s="184"/>
      <c r="BRF1096" s="184"/>
      <c r="BRG1096" s="184"/>
      <c r="BRH1096" s="184"/>
      <c r="BRI1096" s="184"/>
      <c r="BRJ1096" s="184"/>
      <c r="BRK1096" s="184"/>
      <c r="BRL1096" s="184"/>
      <c r="BRM1096" s="184"/>
      <c r="BRN1096" s="184"/>
      <c r="BRO1096" s="184"/>
      <c r="BRP1096" s="184"/>
      <c r="BRQ1096" s="184"/>
      <c r="BRR1096" s="184"/>
      <c r="BRS1096" s="184"/>
      <c r="BRT1096" s="184"/>
      <c r="BRU1096" s="184"/>
      <c r="BRV1096" s="184"/>
      <c r="BRW1096" s="184"/>
      <c r="BRX1096" s="184"/>
      <c r="BRY1096" s="184"/>
      <c r="BRZ1096" s="184"/>
      <c r="BSA1096" s="184"/>
      <c r="BSB1096" s="184"/>
      <c r="BSC1096" s="184"/>
      <c r="BSD1096" s="184"/>
      <c r="BSE1096" s="184"/>
      <c r="BSF1096" s="184"/>
      <c r="BSG1096" s="184"/>
      <c r="BSH1096" s="184"/>
      <c r="BSI1096" s="184"/>
      <c r="BSJ1096" s="184"/>
      <c r="BSK1096" s="184"/>
      <c r="BSL1096" s="184"/>
      <c r="BSM1096" s="184"/>
      <c r="BSN1096" s="184"/>
      <c r="BSO1096" s="184"/>
      <c r="BSP1096" s="184"/>
      <c r="BSQ1096" s="184"/>
      <c r="BSR1096" s="184"/>
      <c r="BSS1096" s="184"/>
      <c r="BST1096" s="184"/>
      <c r="BSU1096" s="184"/>
      <c r="BSV1096" s="184"/>
      <c r="BSW1096" s="184"/>
      <c r="BSX1096" s="184"/>
      <c r="BSY1096" s="184"/>
      <c r="BSZ1096" s="184"/>
      <c r="BTA1096" s="184"/>
      <c r="BTB1096" s="184"/>
      <c r="BTC1096" s="184"/>
      <c r="BTD1096" s="184"/>
      <c r="BTE1096" s="184"/>
      <c r="BTF1096" s="184"/>
      <c r="BTG1096" s="184"/>
      <c r="BTH1096" s="184"/>
      <c r="BTI1096" s="184"/>
      <c r="BTJ1096" s="184"/>
      <c r="BTK1096" s="184"/>
      <c r="BTL1096" s="184"/>
      <c r="BTM1096" s="184"/>
      <c r="BTN1096" s="184"/>
      <c r="BTO1096" s="184"/>
      <c r="BTP1096" s="184"/>
      <c r="BTQ1096" s="184"/>
      <c r="BTR1096" s="184"/>
      <c r="BTS1096" s="184"/>
      <c r="BTT1096" s="184"/>
      <c r="BTU1096" s="184"/>
      <c r="BTV1096" s="184"/>
      <c r="BTW1096" s="184"/>
      <c r="BTX1096" s="184"/>
      <c r="BTY1096" s="184"/>
      <c r="BTZ1096" s="184"/>
      <c r="BUA1096" s="184"/>
      <c r="BUB1096" s="184"/>
      <c r="BUC1096" s="184"/>
      <c r="BUD1096" s="184"/>
      <c r="BUE1096" s="184"/>
      <c r="BUF1096" s="184"/>
      <c r="BUG1096" s="184"/>
      <c r="BUH1096" s="184"/>
      <c r="BUI1096" s="184"/>
      <c r="BUJ1096" s="184"/>
      <c r="BUK1096" s="184"/>
      <c r="BUL1096" s="184"/>
      <c r="BUM1096" s="184"/>
      <c r="BUN1096" s="184"/>
      <c r="BUO1096" s="184"/>
      <c r="BUP1096" s="184"/>
      <c r="BUQ1096" s="184"/>
      <c r="BUR1096" s="184"/>
      <c r="BUS1096" s="184"/>
      <c r="BUT1096" s="184"/>
      <c r="BUU1096" s="184"/>
      <c r="BUV1096" s="184"/>
      <c r="BUW1096" s="184"/>
      <c r="BUX1096" s="184"/>
      <c r="BUY1096" s="184"/>
      <c r="BUZ1096" s="184"/>
      <c r="BVA1096" s="184"/>
      <c r="BVB1096" s="184"/>
      <c r="BVC1096" s="184"/>
      <c r="BVD1096" s="184"/>
      <c r="BVE1096" s="184"/>
      <c r="BVF1096" s="184"/>
      <c r="BVG1096" s="184"/>
      <c r="BVH1096" s="184"/>
      <c r="BVI1096" s="184"/>
      <c r="BVJ1096" s="184"/>
      <c r="BVK1096" s="184"/>
      <c r="BVL1096" s="184"/>
      <c r="BVM1096" s="184"/>
      <c r="BVN1096" s="184"/>
      <c r="BVO1096" s="184"/>
      <c r="BVP1096" s="184"/>
      <c r="BVQ1096" s="184"/>
      <c r="BVR1096" s="184"/>
      <c r="BVS1096" s="184"/>
      <c r="BVT1096" s="184"/>
      <c r="BVU1096" s="184"/>
      <c r="BVV1096" s="184"/>
      <c r="BVW1096" s="184"/>
      <c r="BVX1096" s="184"/>
      <c r="BVY1096" s="184"/>
      <c r="BVZ1096" s="184"/>
      <c r="BWA1096" s="184"/>
      <c r="BWB1096" s="184"/>
      <c r="BWC1096" s="184"/>
      <c r="BWD1096" s="184"/>
      <c r="BWE1096" s="184"/>
      <c r="BWF1096" s="184"/>
      <c r="BWG1096" s="184"/>
      <c r="BWH1096" s="184"/>
      <c r="BWI1096" s="184"/>
      <c r="BWJ1096" s="184"/>
      <c r="BWK1096" s="184"/>
      <c r="BWL1096" s="184"/>
      <c r="BWM1096" s="184"/>
      <c r="BWN1096" s="184"/>
      <c r="BWO1096" s="184"/>
      <c r="BWP1096" s="184"/>
      <c r="BWQ1096" s="184"/>
      <c r="BWR1096" s="184"/>
      <c r="BWS1096" s="184"/>
      <c r="BWT1096" s="184"/>
      <c r="BWU1096" s="184"/>
      <c r="BWV1096" s="184"/>
      <c r="BWW1096" s="184"/>
      <c r="BWX1096" s="184"/>
      <c r="BWY1096" s="184"/>
      <c r="BWZ1096" s="184"/>
      <c r="BXA1096" s="184"/>
      <c r="BXB1096" s="184"/>
      <c r="BXC1096" s="184"/>
      <c r="BXD1096" s="184"/>
      <c r="BXE1096" s="184"/>
      <c r="BXF1096" s="184"/>
      <c r="BXG1096" s="184"/>
      <c r="BXH1096" s="184"/>
      <c r="BXI1096" s="184"/>
      <c r="BXJ1096" s="184"/>
      <c r="BXK1096" s="184"/>
      <c r="BXL1096" s="184"/>
      <c r="BXM1096" s="184"/>
      <c r="BXN1096" s="184"/>
      <c r="BXO1096" s="184"/>
      <c r="BXP1096" s="184"/>
      <c r="BXQ1096" s="184"/>
      <c r="BXR1096" s="184"/>
      <c r="BXS1096" s="184"/>
      <c r="BXT1096" s="184"/>
      <c r="BXU1096" s="184"/>
      <c r="BXV1096" s="184"/>
      <c r="BXW1096" s="184"/>
      <c r="BXX1096" s="184"/>
      <c r="BXY1096" s="184"/>
      <c r="BXZ1096" s="184"/>
      <c r="BYA1096" s="184"/>
      <c r="BYB1096" s="184"/>
      <c r="BYC1096" s="184"/>
      <c r="BYD1096" s="184"/>
      <c r="BYE1096" s="184"/>
      <c r="BYF1096" s="184"/>
      <c r="BYG1096" s="184"/>
      <c r="BYH1096" s="184"/>
      <c r="BYI1096" s="184"/>
      <c r="BYJ1096" s="184"/>
      <c r="BYK1096" s="184"/>
      <c r="BYL1096" s="184"/>
      <c r="BYM1096" s="184"/>
      <c r="BYN1096" s="184"/>
      <c r="BYO1096" s="184"/>
      <c r="BYP1096" s="184"/>
      <c r="BYQ1096" s="184"/>
      <c r="BYR1096" s="184"/>
      <c r="BYS1096" s="184"/>
      <c r="BYT1096" s="184"/>
      <c r="BYU1096" s="184"/>
      <c r="BYV1096" s="184"/>
      <c r="BYW1096" s="184"/>
      <c r="BYX1096" s="184"/>
      <c r="BYY1096" s="184"/>
      <c r="BYZ1096" s="184"/>
      <c r="BZA1096" s="184"/>
      <c r="BZB1096" s="184"/>
      <c r="BZC1096" s="184"/>
      <c r="BZD1096" s="184"/>
      <c r="BZE1096" s="184"/>
      <c r="BZF1096" s="184"/>
      <c r="BZG1096" s="184"/>
      <c r="BZH1096" s="184"/>
      <c r="BZI1096" s="184"/>
      <c r="BZJ1096" s="184"/>
      <c r="BZK1096" s="184"/>
      <c r="BZL1096" s="184"/>
      <c r="BZM1096" s="184"/>
      <c r="BZN1096" s="184"/>
      <c r="BZO1096" s="184"/>
      <c r="BZP1096" s="184"/>
      <c r="BZQ1096" s="184"/>
      <c r="BZR1096" s="184"/>
      <c r="BZS1096" s="184"/>
      <c r="BZT1096" s="184"/>
      <c r="BZU1096" s="184"/>
      <c r="BZV1096" s="184"/>
      <c r="BZW1096" s="184"/>
      <c r="BZX1096" s="184"/>
      <c r="BZY1096" s="184"/>
      <c r="BZZ1096" s="184"/>
      <c r="CAA1096" s="184"/>
      <c r="CAB1096" s="184"/>
      <c r="CAC1096" s="184"/>
      <c r="CAD1096" s="184"/>
      <c r="CAE1096" s="184"/>
      <c r="CAF1096" s="184"/>
      <c r="CAG1096" s="184"/>
      <c r="CAH1096" s="184"/>
      <c r="CAI1096" s="184"/>
      <c r="CAJ1096" s="184"/>
      <c r="CAK1096" s="184"/>
      <c r="CAL1096" s="184"/>
      <c r="CAM1096" s="184"/>
      <c r="CAN1096" s="184"/>
      <c r="CAO1096" s="184"/>
      <c r="CAP1096" s="184"/>
      <c r="CAQ1096" s="184"/>
      <c r="CAR1096" s="184"/>
      <c r="CAS1096" s="184"/>
      <c r="CAT1096" s="184"/>
      <c r="CAU1096" s="184"/>
      <c r="CAV1096" s="184"/>
      <c r="CAW1096" s="184"/>
      <c r="CAX1096" s="184"/>
      <c r="CAY1096" s="184"/>
      <c r="CAZ1096" s="184"/>
      <c r="CBA1096" s="184"/>
      <c r="CBB1096" s="184"/>
      <c r="CBC1096" s="184"/>
      <c r="CBD1096" s="184"/>
      <c r="CBE1096" s="184"/>
      <c r="CBF1096" s="184"/>
      <c r="CBG1096" s="184"/>
      <c r="CBH1096" s="184"/>
      <c r="CBI1096" s="184"/>
      <c r="CBJ1096" s="184"/>
      <c r="CBK1096" s="184"/>
      <c r="CBL1096" s="184"/>
      <c r="CBM1096" s="184"/>
      <c r="CBN1096" s="184"/>
      <c r="CBO1096" s="184"/>
      <c r="CBP1096" s="184"/>
      <c r="CBQ1096" s="184"/>
      <c r="CBR1096" s="184"/>
      <c r="CBS1096" s="184"/>
      <c r="CBT1096" s="184"/>
      <c r="CBU1096" s="184"/>
      <c r="CBV1096" s="184"/>
      <c r="CBW1096" s="184"/>
      <c r="CBX1096" s="184"/>
      <c r="CBY1096" s="184"/>
      <c r="CBZ1096" s="184"/>
      <c r="CCA1096" s="184"/>
      <c r="CCB1096" s="184"/>
      <c r="CCC1096" s="184"/>
      <c r="CCD1096" s="184"/>
      <c r="CCE1096" s="184"/>
      <c r="CCF1096" s="184"/>
      <c r="CCG1096" s="184"/>
      <c r="CCH1096" s="184"/>
      <c r="CCI1096" s="184"/>
      <c r="CCJ1096" s="184"/>
      <c r="CCK1096" s="184"/>
      <c r="CCL1096" s="184"/>
      <c r="CCM1096" s="184"/>
      <c r="CCN1096" s="184"/>
      <c r="CCO1096" s="184"/>
      <c r="CCP1096" s="184"/>
      <c r="CCQ1096" s="184"/>
      <c r="CCR1096" s="184"/>
      <c r="CCS1096" s="184"/>
      <c r="CCT1096" s="184"/>
      <c r="CCU1096" s="184"/>
      <c r="CCV1096" s="184"/>
      <c r="CCW1096" s="184"/>
      <c r="CCX1096" s="184"/>
      <c r="CCY1096" s="184"/>
      <c r="CCZ1096" s="184"/>
      <c r="CDA1096" s="184"/>
      <c r="CDB1096" s="184"/>
      <c r="CDC1096" s="184"/>
      <c r="CDD1096" s="184"/>
      <c r="CDE1096" s="184"/>
      <c r="CDF1096" s="184"/>
      <c r="CDG1096" s="184"/>
      <c r="CDH1096" s="184"/>
      <c r="CDI1096" s="184"/>
      <c r="CDJ1096" s="184"/>
      <c r="CDK1096" s="184"/>
      <c r="CDL1096" s="184"/>
      <c r="CDM1096" s="184"/>
      <c r="CDN1096" s="184"/>
      <c r="CDO1096" s="184"/>
      <c r="CDP1096" s="184"/>
      <c r="CDQ1096" s="184"/>
      <c r="CDR1096" s="184"/>
      <c r="CDS1096" s="184"/>
      <c r="CDT1096" s="184"/>
      <c r="CDU1096" s="184"/>
      <c r="CDV1096" s="184"/>
      <c r="CDW1096" s="184"/>
      <c r="CDX1096" s="184"/>
      <c r="CDY1096" s="184"/>
      <c r="CDZ1096" s="184"/>
      <c r="CEA1096" s="184"/>
      <c r="CEB1096" s="184"/>
      <c r="CEC1096" s="184"/>
      <c r="CED1096" s="184"/>
      <c r="CEE1096" s="184"/>
      <c r="CEF1096" s="184"/>
      <c r="CEG1096" s="184"/>
      <c r="CEH1096" s="184"/>
      <c r="CEI1096" s="184"/>
      <c r="CEJ1096" s="184"/>
      <c r="CEK1096" s="184"/>
      <c r="CEL1096" s="184"/>
      <c r="CEM1096" s="184"/>
      <c r="CEN1096" s="184"/>
      <c r="CEO1096" s="184"/>
      <c r="CEP1096" s="184"/>
      <c r="CEQ1096" s="184"/>
      <c r="CER1096" s="184"/>
      <c r="CES1096" s="184"/>
      <c r="CET1096" s="184"/>
      <c r="CEU1096" s="184"/>
      <c r="CEV1096" s="184"/>
      <c r="CEW1096" s="184"/>
      <c r="CEX1096" s="184"/>
      <c r="CEY1096" s="184"/>
      <c r="CEZ1096" s="184"/>
      <c r="CFA1096" s="184"/>
      <c r="CFB1096" s="184"/>
      <c r="CFC1096" s="184"/>
      <c r="CFD1096" s="184"/>
      <c r="CFE1096" s="184"/>
      <c r="CFF1096" s="184"/>
      <c r="CFG1096" s="184"/>
      <c r="CFH1096" s="184"/>
      <c r="CFI1096" s="184"/>
      <c r="CFJ1096" s="184"/>
      <c r="CFK1096" s="184"/>
      <c r="CFL1096" s="184"/>
      <c r="CFM1096" s="184"/>
      <c r="CFN1096" s="184"/>
      <c r="CFO1096" s="184"/>
      <c r="CFP1096" s="184"/>
      <c r="CFQ1096" s="184"/>
      <c r="CFR1096" s="184"/>
      <c r="CFS1096" s="184"/>
      <c r="CFT1096" s="184"/>
      <c r="CFU1096" s="184"/>
      <c r="CFV1096" s="184"/>
      <c r="CFW1096" s="184"/>
      <c r="CFX1096" s="184"/>
      <c r="CFY1096" s="184"/>
      <c r="CFZ1096" s="184"/>
      <c r="CGA1096" s="184"/>
      <c r="CGB1096" s="184"/>
      <c r="CGC1096" s="184"/>
      <c r="CGD1096" s="184"/>
      <c r="CGE1096" s="184"/>
      <c r="CGF1096" s="184"/>
      <c r="CGG1096" s="184"/>
      <c r="CGH1096" s="184"/>
      <c r="CGI1096" s="184"/>
      <c r="CGJ1096" s="184"/>
      <c r="CGK1096" s="184"/>
      <c r="CGL1096" s="184"/>
      <c r="CGM1096" s="184"/>
      <c r="CGN1096" s="184"/>
      <c r="CGO1096" s="184"/>
      <c r="CGP1096" s="184"/>
      <c r="CGQ1096" s="184"/>
      <c r="CGR1096" s="184"/>
      <c r="CGS1096" s="184"/>
      <c r="CGT1096" s="184"/>
      <c r="CGU1096" s="184"/>
      <c r="CGV1096" s="184"/>
      <c r="CGW1096" s="184"/>
      <c r="CGX1096" s="184"/>
      <c r="CGY1096" s="184"/>
      <c r="CGZ1096" s="184"/>
      <c r="CHA1096" s="184"/>
      <c r="CHB1096" s="184"/>
      <c r="CHC1096" s="184"/>
      <c r="CHD1096" s="184"/>
      <c r="CHE1096" s="184"/>
      <c r="CHF1096" s="184"/>
      <c r="CHG1096" s="184"/>
      <c r="CHH1096" s="184"/>
      <c r="CHI1096" s="184"/>
      <c r="CHJ1096" s="184"/>
      <c r="CHK1096" s="184"/>
      <c r="CHL1096" s="184"/>
      <c r="CHM1096" s="184"/>
      <c r="CHN1096" s="184"/>
      <c r="CHO1096" s="184"/>
      <c r="CHP1096" s="184"/>
      <c r="CHQ1096" s="184"/>
      <c r="CHR1096" s="184"/>
      <c r="CHS1096" s="184"/>
      <c r="CHT1096" s="184"/>
      <c r="CHU1096" s="184"/>
      <c r="CHV1096" s="184"/>
      <c r="CHW1096" s="184"/>
      <c r="CHX1096" s="184"/>
      <c r="CHY1096" s="184"/>
      <c r="CHZ1096" s="184"/>
      <c r="CIA1096" s="184"/>
      <c r="CIB1096" s="184"/>
      <c r="CIC1096" s="184"/>
      <c r="CID1096" s="184"/>
      <c r="CIE1096" s="184"/>
      <c r="CIF1096" s="184"/>
      <c r="CIG1096" s="184"/>
      <c r="CIH1096" s="184"/>
      <c r="CII1096" s="184"/>
      <c r="CIJ1096" s="184"/>
      <c r="CIK1096" s="184"/>
      <c r="CIL1096" s="184"/>
      <c r="CIM1096" s="184"/>
      <c r="CIN1096" s="184"/>
      <c r="CIO1096" s="184"/>
      <c r="CIP1096" s="184"/>
      <c r="CIQ1096" s="184"/>
      <c r="CIR1096" s="184"/>
      <c r="CIS1096" s="184"/>
      <c r="CIT1096" s="184"/>
      <c r="CIU1096" s="184"/>
      <c r="CIV1096" s="184"/>
      <c r="CIW1096" s="184"/>
      <c r="CIX1096" s="184"/>
      <c r="CIY1096" s="184"/>
      <c r="CIZ1096" s="184"/>
      <c r="CJA1096" s="184"/>
      <c r="CJB1096" s="184"/>
      <c r="CJC1096" s="184"/>
      <c r="CJD1096" s="184"/>
      <c r="CJE1096" s="184"/>
      <c r="CJF1096" s="184"/>
      <c r="CJG1096" s="184"/>
      <c r="CJH1096" s="184"/>
      <c r="CJI1096" s="184"/>
      <c r="CJJ1096" s="184"/>
      <c r="CJK1096" s="184"/>
      <c r="CJL1096" s="184"/>
      <c r="CJM1096" s="184"/>
      <c r="CJN1096" s="184"/>
      <c r="CJO1096" s="184"/>
      <c r="CJP1096" s="184"/>
      <c r="CJQ1096" s="184"/>
      <c r="CJR1096" s="184"/>
      <c r="CJS1096" s="184"/>
      <c r="CJT1096" s="184"/>
      <c r="CJU1096" s="184"/>
      <c r="CJV1096" s="184"/>
      <c r="CJW1096" s="184"/>
      <c r="CJX1096" s="184"/>
      <c r="CJY1096" s="184"/>
      <c r="CJZ1096" s="184"/>
      <c r="CKA1096" s="184"/>
      <c r="CKB1096" s="184"/>
      <c r="CKC1096" s="184"/>
      <c r="CKD1096" s="184"/>
      <c r="CKE1096" s="184"/>
      <c r="CKF1096" s="184"/>
      <c r="CKG1096" s="184"/>
      <c r="CKH1096" s="184"/>
      <c r="CKI1096" s="184"/>
      <c r="CKJ1096" s="184"/>
      <c r="CKK1096" s="184"/>
      <c r="CKL1096" s="184"/>
      <c r="CKM1096" s="184"/>
      <c r="CKN1096" s="184"/>
      <c r="CKO1096" s="184"/>
      <c r="CKP1096" s="184"/>
      <c r="CKQ1096" s="184"/>
      <c r="CKR1096" s="184"/>
      <c r="CKS1096" s="184"/>
      <c r="CKT1096" s="184"/>
      <c r="CKU1096" s="184"/>
      <c r="CKV1096" s="184"/>
      <c r="CKW1096" s="184"/>
      <c r="CKX1096" s="184"/>
      <c r="CKY1096" s="184"/>
      <c r="CKZ1096" s="184"/>
      <c r="CLA1096" s="184"/>
      <c r="CLB1096" s="184"/>
      <c r="CLC1096" s="184"/>
      <c r="CLD1096" s="184"/>
      <c r="CLE1096" s="184"/>
      <c r="CLF1096" s="184"/>
      <c r="CLG1096" s="184"/>
      <c r="CLH1096" s="184"/>
      <c r="CLI1096" s="184"/>
      <c r="CLJ1096" s="184"/>
      <c r="CLK1096" s="184"/>
      <c r="CLL1096" s="184"/>
      <c r="CLM1096" s="184"/>
      <c r="CLN1096" s="184"/>
      <c r="CLO1096" s="184"/>
      <c r="CLP1096" s="184"/>
      <c r="CLQ1096" s="184"/>
      <c r="CLR1096" s="184"/>
      <c r="CLS1096" s="184"/>
      <c r="CLT1096" s="184"/>
      <c r="CLU1096" s="184"/>
      <c r="CLV1096" s="184"/>
      <c r="CLW1096" s="184"/>
      <c r="CLX1096" s="184"/>
      <c r="CLY1096" s="184"/>
      <c r="CLZ1096" s="184"/>
      <c r="CMA1096" s="184"/>
      <c r="CMB1096" s="184"/>
      <c r="CMC1096" s="184"/>
      <c r="CMD1096" s="184"/>
      <c r="CME1096" s="184"/>
      <c r="CMF1096" s="184"/>
      <c r="CMG1096" s="184"/>
      <c r="CMH1096" s="184"/>
      <c r="CMI1096" s="184"/>
      <c r="CMJ1096" s="184"/>
      <c r="CMK1096" s="184"/>
      <c r="CML1096" s="184"/>
      <c r="CMM1096" s="184"/>
      <c r="CMN1096" s="184"/>
      <c r="CMO1096" s="184"/>
      <c r="CMP1096" s="184"/>
      <c r="CMQ1096" s="184"/>
      <c r="CMR1096" s="184"/>
      <c r="CMS1096" s="184"/>
      <c r="CMT1096" s="184"/>
      <c r="CMU1096" s="184"/>
      <c r="CMV1096" s="184"/>
      <c r="CMW1096" s="184"/>
      <c r="CMX1096" s="184"/>
      <c r="CMY1096" s="184"/>
      <c r="CMZ1096" s="184"/>
      <c r="CNA1096" s="184"/>
      <c r="CNB1096" s="184"/>
      <c r="CNC1096" s="184"/>
      <c r="CND1096" s="184"/>
      <c r="CNE1096" s="184"/>
      <c r="CNF1096" s="184"/>
      <c r="CNG1096" s="184"/>
      <c r="CNH1096" s="184"/>
      <c r="CNI1096" s="184"/>
      <c r="CNJ1096" s="184"/>
      <c r="CNK1096" s="184"/>
      <c r="CNL1096" s="184"/>
      <c r="CNM1096" s="184"/>
      <c r="CNN1096" s="184"/>
      <c r="CNO1096" s="184"/>
      <c r="CNP1096" s="184"/>
      <c r="CNQ1096" s="184"/>
      <c r="CNR1096" s="184"/>
      <c r="CNS1096" s="184"/>
      <c r="CNT1096" s="184"/>
      <c r="CNU1096" s="184"/>
      <c r="CNV1096" s="184"/>
      <c r="CNW1096" s="184"/>
      <c r="CNX1096" s="184"/>
      <c r="CNY1096" s="184"/>
      <c r="CNZ1096" s="184"/>
      <c r="COA1096" s="184"/>
      <c r="COB1096" s="184"/>
      <c r="COC1096" s="184"/>
      <c r="COD1096" s="184"/>
      <c r="COE1096" s="184"/>
      <c r="COF1096" s="184"/>
      <c r="COG1096" s="184"/>
      <c r="COH1096" s="184"/>
      <c r="COI1096" s="184"/>
      <c r="COJ1096" s="184"/>
      <c r="COK1096" s="184"/>
      <c r="COL1096" s="184"/>
      <c r="COM1096" s="184"/>
      <c r="CON1096" s="184"/>
      <c r="COO1096" s="184"/>
      <c r="COP1096" s="184"/>
      <c r="COQ1096" s="184"/>
      <c r="COR1096" s="184"/>
      <c r="COS1096" s="184"/>
      <c r="COT1096" s="184"/>
      <c r="COU1096" s="184"/>
      <c r="COV1096" s="184"/>
      <c r="COW1096" s="184"/>
      <c r="COX1096" s="184"/>
      <c r="COY1096" s="184"/>
      <c r="COZ1096" s="184"/>
      <c r="CPA1096" s="184"/>
      <c r="CPB1096" s="184"/>
      <c r="CPC1096" s="184"/>
      <c r="CPD1096" s="184"/>
      <c r="CPE1096" s="184"/>
      <c r="CPF1096" s="184"/>
      <c r="CPG1096" s="184"/>
      <c r="CPH1096" s="184"/>
      <c r="CPI1096" s="184"/>
      <c r="CPJ1096" s="184"/>
      <c r="CPK1096" s="184"/>
      <c r="CPL1096" s="184"/>
      <c r="CPM1096" s="184"/>
      <c r="CPN1096" s="184"/>
      <c r="CPO1096" s="184"/>
      <c r="CPP1096" s="184"/>
      <c r="CPQ1096" s="184"/>
      <c r="CPR1096" s="184"/>
      <c r="CPS1096" s="184"/>
      <c r="CPT1096" s="184"/>
      <c r="CPU1096" s="184"/>
      <c r="CPV1096" s="184"/>
      <c r="CPW1096" s="184"/>
      <c r="CPX1096" s="184"/>
      <c r="CPY1096" s="184"/>
      <c r="CPZ1096" s="184"/>
      <c r="CQA1096" s="184"/>
      <c r="CQB1096" s="184"/>
      <c r="CQC1096" s="184"/>
      <c r="CQD1096" s="184"/>
      <c r="CQE1096" s="184"/>
      <c r="CQF1096" s="184"/>
      <c r="CQG1096" s="184"/>
      <c r="CQH1096" s="184"/>
      <c r="CQI1096" s="184"/>
      <c r="CQJ1096" s="184"/>
      <c r="CQK1096" s="184"/>
      <c r="CQL1096" s="184"/>
      <c r="CQM1096" s="184"/>
      <c r="CQN1096" s="184"/>
      <c r="CQO1096" s="184"/>
      <c r="CQP1096" s="184"/>
      <c r="CQQ1096" s="184"/>
      <c r="CQR1096" s="184"/>
      <c r="CQS1096" s="184"/>
      <c r="CQT1096" s="184"/>
      <c r="CQU1096" s="184"/>
      <c r="CQV1096" s="184"/>
      <c r="CQW1096" s="184"/>
      <c r="CQX1096" s="184"/>
      <c r="CQY1096" s="184"/>
      <c r="CQZ1096" s="184"/>
      <c r="CRA1096" s="184"/>
      <c r="CRB1096" s="184"/>
      <c r="CRC1096" s="184"/>
      <c r="CRD1096" s="184"/>
      <c r="CRE1096" s="184"/>
      <c r="CRF1096" s="184"/>
      <c r="CRG1096" s="184"/>
      <c r="CRH1096" s="184"/>
      <c r="CRI1096" s="184"/>
      <c r="CRJ1096" s="184"/>
      <c r="CRK1096" s="184"/>
      <c r="CRL1096" s="184"/>
      <c r="CRM1096" s="184"/>
      <c r="CRN1096" s="184"/>
      <c r="CRO1096" s="184"/>
      <c r="CRP1096" s="184"/>
      <c r="CRQ1096" s="184"/>
      <c r="CRR1096" s="184"/>
      <c r="CRS1096" s="184"/>
      <c r="CRT1096" s="184"/>
      <c r="CRU1096" s="184"/>
      <c r="CRV1096" s="184"/>
      <c r="CRW1096" s="184"/>
      <c r="CRX1096" s="184"/>
      <c r="CRY1096" s="184"/>
      <c r="CRZ1096" s="184"/>
      <c r="CSA1096" s="184"/>
      <c r="CSB1096" s="184"/>
      <c r="CSC1096" s="184"/>
      <c r="CSD1096" s="184"/>
      <c r="CSE1096" s="184"/>
      <c r="CSF1096" s="184"/>
      <c r="CSG1096" s="184"/>
      <c r="CSH1096" s="184"/>
      <c r="CSI1096" s="184"/>
      <c r="CSJ1096" s="184"/>
      <c r="CSK1096" s="184"/>
      <c r="CSL1096" s="184"/>
      <c r="CSM1096" s="184"/>
      <c r="CSN1096" s="184"/>
      <c r="CSO1096" s="184"/>
      <c r="CSP1096" s="184"/>
      <c r="CSQ1096" s="184"/>
      <c r="CSR1096" s="184"/>
      <c r="CSS1096" s="184"/>
      <c r="CST1096" s="184"/>
      <c r="CSU1096" s="184"/>
      <c r="CSV1096" s="184"/>
      <c r="CSW1096" s="184"/>
      <c r="CSX1096" s="184"/>
      <c r="CSY1096" s="184"/>
      <c r="CSZ1096" s="184"/>
      <c r="CTA1096" s="184"/>
      <c r="CTB1096" s="184"/>
      <c r="CTC1096" s="184"/>
      <c r="CTD1096" s="184"/>
      <c r="CTE1096" s="184"/>
      <c r="CTF1096" s="184"/>
      <c r="CTG1096" s="184"/>
      <c r="CTH1096" s="184"/>
      <c r="CTI1096" s="184"/>
      <c r="CTJ1096" s="184"/>
      <c r="CTK1096" s="184"/>
      <c r="CTL1096" s="184"/>
      <c r="CTM1096" s="184"/>
      <c r="CTN1096" s="184"/>
      <c r="CTO1096" s="184"/>
      <c r="CTP1096" s="184"/>
      <c r="CTQ1096" s="184"/>
      <c r="CTR1096" s="184"/>
      <c r="CTS1096" s="184"/>
      <c r="CTT1096" s="184"/>
      <c r="CTU1096" s="184"/>
      <c r="CTV1096" s="184"/>
      <c r="CTW1096" s="184"/>
      <c r="CTX1096" s="184"/>
      <c r="CTY1096" s="184"/>
      <c r="CTZ1096" s="184"/>
      <c r="CUA1096" s="184"/>
      <c r="CUB1096" s="184"/>
      <c r="CUC1096" s="184"/>
      <c r="CUD1096" s="184"/>
      <c r="CUE1096" s="184"/>
      <c r="CUF1096" s="184"/>
      <c r="CUG1096" s="184"/>
      <c r="CUH1096" s="184"/>
      <c r="CUI1096" s="184"/>
      <c r="CUJ1096" s="184"/>
      <c r="CUK1096" s="184"/>
      <c r="CUL1096" s="184"/>
      <c r="CUM1096" s="184"/>
      <c r="CUN1096" s="184"/>
      <c r="CUO1096" s="184"/>
      <c r="CUP1096" s="184"/>
      <c r="CUQ1096" s="184"/>
      <c r="CUR1096" s="184"/>
      <c r="CUS1096" s="184"/>
      <c r="CUT1096" s="184"/>
      <c r="CUU1096" s="184"/>
      <c r="CUV1096" s="184"/>
      <c r="CUW1096" s="184"/>
      <c r="CUX1096" s="184"/>
      <c r="CUY1096" s="184"/>
      <c r="CUZ1096" s="184"/>
      <c r="CVA1096" s="184"/>
      <c r="CVB1096" s="184"/>
      <c r="CVC1096" s="184"/>
      <c r="CVD1096" s="184"/>
      <c r="CVE1096" s="184"/>
      <c r="CVF1096" s="184"/>
      <c r="CVG1096" s="184"/>
      <c r="CVH1096" s="184"/>
      <c r="CVI1096" s="184"/>
      <c r="CVJ1096" s="184"/>
      <c r="CVK1096" s="184"/>
      <c r="CVL1096" s="184"/>
      <c r="CVM1096" s="184"/>
      <c r="CVN1096" s="184"/>
      <c r="CVO1096" s="184"/>
      <c r="CVP1096" s="184"/>
      <c r="CVQ1096" s="184"/>
      <c r="CVR1096" s="184"/>
      <c r="CVS1096" s="184"/>
      <c r="CVT1096" s="184"/>
      <c r="CVU1096" s="184"/>
      <c r="CVV1096" s="184"/>
      <c r="CVW1096" s="184"/>
      <c r="CVX1096" s="184"/>
      <c r="CVY1096" s="184"/>
      <c r="CVZ1096" s="184"/>
      <c r="CWA1096" s="184"/>
      <c r="CWB1096" s="184"/>
      <c r="CWC1096" s="184"/>
      <c r="CWD1096" s="184"/>
      <c r="CWE1096" s="184"/>
      <c r="CWF1096" s="184"/>
      <c r="CWG1096" s="184"/>
      <c r="CWH1096" s="184"/>
      <c r="CWI1096" s="184"/>
      <c r="CWJ1096" s="184"/>
      <c r="CWK1096" s="184"/>
      <c r="CWL1096" s="184"/>
      <c r="CWM1096" s="184"/>
      <c r="CWN1096" s="184"/>
      <c r="CWO1096" s="184"/>
      <c r="CWP1096" s="184"/>
      <c r="CWQ1096" s="184"/>
      <c r="CWR1096" s="184"/>
      <c r="CWS1096" s="184"/>
      <c r="CWT1096" s="184"/>
      <c r="CWU1096" s="184"/>
      <c r="CWV1096" s="184"/>
      <c r="CWW1096" s="184"/>
      <c r="CWX1096" s="184"/>
      <c r="CWY1096" s="184"/>
      <c r="CWZ1096" s="184"/>
      <c r="CXA1096" s="184"/>
      <c r="CXB1096" s="184"/>
      <c r="CXC1096" s="184"/>
      <c r="CXD1096" s="184"/>
      <c r="CXE1096" s="184"/>
      <c r="CXF1096" s="184"/>
      <c r="CXG1096" s="184"/>
      <c r="CXH1096" s="184"/>
      <c r="CXI1096" s="184"/>
      <c r="CXJ1096" s="184"/>
      <c r="CXK1096" s="184"/>
      <c r="CXL1096" s="184"/>
      <c r="CXM1096" s="184"/>
      <c r="CXN1096" s="184"/>
      <c r="CXO1096" s="184"/>
      <c r="CXP1096" s="184"/>
      <c r="CXQ1096" s="184"/>
      <c r="CXR1096" s="184"/>
      <c r="CXS1096" s="184"/>
      <c r="CXT1096" s="184"/>
      <c r="CXU1096" s="184"/>
      <c r="CXV1096" s="184"/>
      <c r="CXW1096" s="184"/>
      <c r="CXX1096" s="184"/>
      <c r="CXY1096" s="184"/>
      <c r="CXZ1096" s="184"/>
      <c r="CYA1096" s="184"/>
      <c r="CYB1096" s="184"/>
      <c r="CYC1096" s="184"/>
      <c r="CYD1096" s="184"/>
      <c r="CYE1096" s="184"/>
      <c r="CYF1096" s="184"/>
      <c r="CYG1096" s="184"/>
      <c r="CYH1096" s="184"/>
      <c r="CYI1096" s="184"/>
      <c r="CYJ1096" s="184"/>
      <c r="CYK1096" s="184"/>
      <c r="CYL1096" s="184"/>
      <c r="CYM1096" s="184"/>
      <c r="CYN1096" s="184"/>
      <c r="CYO1096" s="184"/>
      <c r="CYP1096" s="184"/>
      <c r="CYQ1096" s="184"/>
      <c r="CYR1096" s="184"/>
      <c r="CYS1096" s="184"/>
      <c r="CYT1096" s="184"/>
      <c r="CYU1096" s="184"/>
      <c r="CYV1096" s="184"/>
      <c r="CYW1096" s="184"/>
      <c r="CYX1096" s="184"/>
      <c r="CYY1096" s="184"/>
      <c r="CYZ1096" s="184"/>
      <c r="CZA1096" s="184"/>
      <c r="CZB1096" s="184"/>
      <c r="CZC1096" s="184"/>
      <c r="CZD1096" s="184"/>
      <c r="CZE1096" s="184"/>
      <c r="CZF1096" s="184"/>
      <c r="CZG1096" s="184"/>
      <c r="CZH1096" s="184"/>
      <c r="CZI1096" s="184"/>
      <c r="CZJ1096" s="184"/>
      <c r="CZK1096" s="184"/>
      <c r="CZL1096" s="184"/>
      <c r="CZM1096" s="184"/>
      <c r="CZN1096" s="184"/>
      <c r="CZO1096" s="184"/>
      <c r="CZP1096" s="184"/>
      <c r="CZQ1096" s="184"/>
      <c r="CZR1096" s="184"/>
      <c r="CZS1096" s="184"/>
      <c r="CZT1096" s="184"/>
      <c r="CZU1096" s="184"/>
      <c r="CZV1096" s="184"/>
      <c r="CZW1096" s="184"/>
      <c r="CZX1096" s="184"/>
      <c r="CZY1096" s="184"/>
      <c r="CZZ1096" s="184"/>
      <c r="DAA1096" s="184"/>
      <c r="DAB1096" s="184"/>
      <c r="DAC1096" s="184"/>
      <c r="DAD1096" s="184"/>
      <c r="DAE1096" s="184"/>
      <c r="DAF1096" s="184"/>
      <c r="DAG1096" s="184"/>
      <c r="DAH1096" s="184"/>
      <c r="DAI1096" s="184"/>
      <c r="DAJ1096" s="184"/>
      <c r="DAK1096" s="184"/>
      <c r="DAL1096" s="184"/>
      <c r="DAM1096" s="184"/>
      <c r="DAN1096" s="184"/>
      <c r="DAO1096" s="184"/>
      <c r="DAP1096" s="184"/>
      <c r="DAQ1096" s="184"/>
      <c r="DAR1096" s="184"/>
      <c r="DAS1096" s="184"/>
      <c r="DAT1096" s="184"/>
      <c r="DAU1096" s="184"/>
      <c r="DAV1096" s="184"/>
      <c r="DAW1096" s="184"/>
      <c r="DAX1096" s="184"/>
      <c r="DAY1096" s="184"/>
      <c r="DAZ1096" s="184"/>
      <c r="DBA1096" s="184"/>
      <c r="DBB1096" s="184"/>
      <c r="DBC1096" s="184"/>
      <c r="DBD1096" s="184"/>
      <c r="DBE1096" s="184"/>
      <c r="DBF1096" s="184"/>
      <c r="DBG1096" s="184"/>
      <c r="DBH1096" s="184"/>
      <c r="DBI1096" s="184"/>
      <c r="DBJ1096" s="184"/>
      <c r="DBK1096" s="184"/>
      <c r="DBL1096" s="184"/>
      <c r="DBM1096" s="184"/>
      <c r="DBN1096" s="184"/>
      <c r="DBO1096" s="184"/>
      <c r="DBP1096" s="184"/>
      <c r="DBQ1096" s="184"/>
      <c r="DBR1096" s="184"/>
      <c r="DBS1096" s="184"/>
      <c r="DBT1096" s="184"/>
      <c r="DBU1096" s="184"/>
      <c r="DBV1096" s="184"/>
      <c r="DBW1096" s="184"/>
      <c r="DBX1096" s="184"/>
      <c r="DBY1096" s="184"/>
      <c r="DBZ1096" s="184"/>
      <c r="DCA1096" s="184"/>
      <c r="DCB1096" s="184"/>
      <c r="DCC1096" s="184"/>
      <c r="DCD1096" s="184"/>
      <c r="DCE1096" s="184"/>
      <c r="DCF1096" s="184"/>
      <c r="DCG1096" s="184"/>
      <c r="DCH1096" s="184"/>
      <c r="DCI1096" s="184"/>
      <c r="DCJ1096" s="184"/>
      <c r="DCK1096" s="184"/>
      <c r="DCL1096" s="184"/>
      <c r="DCM1096" s="184"/>
      <c r="DCN1096" s="184"/>
      <c r="DCO1096" s="184"/>
      <c r="DCP1096" s="184"/>
      <c r="DCQ1096" s="184"/>
      <c r="DCR1096" s="184"/>
      <c r="DCS1096" s="184"/>
      <c r="DCT1096" s="184"/>
      <c r="DCU1096" s="184"/>
      <c r="DCV1096" s="184"/>
      <c r="DCW1096" s="184"/>
      <c r="DCX1096" s="184"/>
      <c r="DCY1096" s="184"/>
      <c r="DCZ1096" s="184"/>
      <c r="DDA1096" s="184"/>
      <c r="DDB1096" s="184"/>
      <c r="DDC1096" s="184"/>
      <c r="DDD1096" s="184"/>
      <c r="DDE1096" s="184"/>
      <c r="DDF1096" s="184"/>
      <c r="DDG1096" s="184"/>
      <c r="DDH1096" s="184"/>
      <c r="DDI1096" s="184"/>
      <c r="DDJ1096" s="184"/>
      <c r="DDK1096" s="184"/>
      <c r="DDL1096" s="184"/>
      <c r="DDM1096" s="184"/>
      <c r="DDN1096" s="184"/>
      <c r="DDO1096" s="184"/>
      <c r="DDP1096" s="184"/>
      <c r="DDQ1096" s="184"/>
      <c r="DDR1096" s="184"/>
      <c r="DDS1096" s="184"/>
      <c r="DDT1096" s="184"/>
      <c r="DDU1096" s="184"/>
      <c r="DDV1096" s="184"/>
      <c r="DDW1096" s="184"/>
      <c r="DDX1096" s="184"/>
      <c r="DDY1096" s="184"/>
      <c r="DDZ1096" s="184"/>
      <c r="DEA1096" s="184"/>
      <c r="DEB1096" s="184"/>
      <c r="DEC1096" s="184"/>
      <c r="DED1096" s="184"/>
      <c r="DEE1096" s="184"/>
      <c r="DEF1096" s="184"/>
      <c r="DEG1096" s="184"/>
      <c r="DEH1096" s="184"/>
      <c r="DEI1096" s="184"/>
      <c r="DEJ1096" s="184"/>
      <c r="DEK1096" s="184"/>
      <c r="DEL1096" s="184"/>
      <c r="DEM1096" s="184"/>
      <c r="DEN1096" s="184"/>
      <c r="DEO1096" s="184"/>
      <c r="DEP1096" s="184"/>
      <c r="DEQ1096" s="184"/>
      <c r="DER1096" s="184"/>
      <c r="DES1096" s="184"/>
      <c r="DET1096" s="184"/>
      <c r="DEU1096" s="184"/>
      <c r="DEV1096" s="184"/>
      <c r="DEW1096" s="184"/>
      <c r="DEX1096" s="184"/>
      <c r="DEY1096" s="184"/>
      <c r="DEZ1096" s="184"/>
      <c r="DFA1096" s="184"/>
      <c r="DFB1096" s="184"/>
      <c r="DFC1096" s="184"/>
      <c r="DFD1096" s="184"/>
      <c r="DFE1096" s="184"/>
      <c r="DFF1096" s="184"/>
      <c r="DFG1096" s="184"/>
      <c r="DFH1096" s="184"/>
      <c r="DFI1096" s="184"/>
      <c r="DFJ1096" s="184"/>
      <c r="DFK1096" s="184"/>
      <c r="DFL1096" s="184"/>
      <c r="DFM1096" s="184"/>
      <c r="DFN1096" s="184"/>
      <c r="DFO1096" s="184"/>
      <c r="DFP1096" s="184"/>
      <c r="DFQ1096" s="184"/>
      <c r="DFR1096" s="184"/>
      <c r="DFS1096" s="184"/>
      <c r="DFT1096" s="184"/>
      <c r="DFU1096" s="184"/>
      <c r="DFV1096" s="184"/>
      <c r="DFW1096" s="184"/>
      <c r="DFX1096" s="184"/>
      <c r="DFY1096" s="184"/>
      <c r="DFZ1096" s="184"/>
      <c r="DGA1096" s="184"/>
      <c r="DGB1096" s="184"/>
      <c r="DGC1096" s="184"/>
      <c r="DGD1096" s="184"/>
      <c r="DGE1096" s="184"/>
      <c r="DGF1096" s="184"/>
      <c r="DGG1096" s="184"/>
      <c r="DGH1096" s="184"/>
      <c r="DGI1096" s="184"/>
      <c r="DGJ1096" s="184"/>
      <c r="DGK1096" s="184"/>
      <c r="DGL1096" s="184"/>
      <c r="DGM1096" s="184"/>
      <c r="DGN1096" s="184"/>
      <c r="DGO1096" s="184"/>
      <c r="DGP1096" s="184"/>
      <c r="DGQ1096" s="184"/>
      <c r="DGR1096" s="184"/>
      <c r="DGS1096" s="184"/>
      <c r="DGT1096" s="184"/>
      <c r="DGU1096" s="184"/>
      <c r="DGV1096" s="184"/>
      <c r="DGW1096" s="184"/>
      <c r="DGX1096" s="184"/>
      <c r="DGY1096" s="184"/>
      <c r="DGZ1096" s="184"/>
      <c r="DHA1096" s="184"/>
      <c r="DHB1096" s="184"/>
      <c r="DHC1096" s="184"/>
      <c r="DHD1096" s="184"/>
      <c r="DHE1096" s="184"/>
      <c r="DHF1096" s="184"/>
      <c r="DHG1096" s="184"/>
      <c r="DHH1096" s="184"/>
      <c r="DHI1096" s="184"/>
      <c r="DHJ1096" s="184"/>
      <c r="DHK1096" s="184"/>
      <c r="DHL1096" s="184"/>
      <c r="DHM1096" s="184"/>
      <c r="DHN1096" s="184"/>
      <c r="DHO1096" s="184"/>
      <c r="DHP1096" s="184"/>
      <c r="DHQ1096" s="184"/>
      <c r="DHR1096" s="184"/>
      <c r="DHS1096" s="184"/>
      <c r="DHT1096" s="184"/>
      <c r="DHU1096" s="184"/>
      <c r="DHV1096" s="184"/>
      <c r="DHW1096" s="184"/>
      <c r="DHX1096" s="184"/>
      <c r="DHY1096" s="184"/>
      <c r="DHZ1096" s="184"/>
      <c r="DIA1096" s="184"/>
      <c r="DIB1096" s="184"/>
      <c r="DIC1096" s="184"/>
      <c r="DID1096" s="184"/>
      <c r="DIE1096" s="184"/>
      <c r="DIF1096" s="184"/>
      <c r="DIG1096" s="184"/>
      <c r="DIH1096" s="184"/>
      <c r="DII1096" s="184"/>
      <c r="DIJ1096" s="184"/>
      <c r="DIK1096" s="184"/>
      <c r="DIL1096" s="184"/>
      <c r="DIM1096" s="184"/>
      <c r="DIN1096" s="184"/>
      <c r="DIO1096" s="184"/>
      <c r="DIP1096" s="184"/>
      <c r="DIQ1096" s="184"/>
      <c r="DIR1096" s="184"/>
      <c r="DIS1096" s="184"/>
      <c r="DIT1096" s="184"/>
      <c r="DIU1096" s="184"/>
      <c r="DIV1096" s="184"/>
      <c r="DIW1096" s="184"/>
      <c r="DIX1096" s="184"/>
      <c r="DIY1096" s="184"/>
      <c r="DIZ1096" s="184"/>
      <c r="DJA1096" s="184"/>
      <c r="DJB1096" s="184"/>
      <c r="DJC1096" s="184"/>
      <c r="DJD1096" s="184"/>
      <c r="DJE1096" s="184"/>
      <c r="DJF1096" s="184"/>
      <c r="DJG1096" s="184"/>
      <c r="DJH1096" s="184"/>
      <c r="DJI1096" s="184"/>
      <c r="DJJ1096" s="184"/>
      <c r="DJK1096" s="184"/>
      <c r="DJL1096" s="184"/>
      <c r="DJM1096" s="184"/>
      <c r="DJN1096" s="184"/>
      <c r="DJO1096" s="184"/>
      <c r="DJP1096" s="184"/>
      <c r="DJQ1096" s="184"/>
      <c r="DJR1096" s="184"/>
      <c r="DJS1096" s="184"/>
      <c r="DJT1096" s="184"/>
      <c r="DJU1096" s="184"/>
      <c r="DJV1096" s="184"/>
      <c r="DJW1096" s="184"/>
      <c r="DJX1096" s="184"/>
      <c r="DJY1096" s="184"/>
      <c r="DJZ1096" s="184"/>
      <c r="DKA1096" s="184"/>
      <c r="DKB1096" s="184"/>
      <c r="DKC1096" s="184"/>
      <c r="DKD1096" s="184"/>
      <c r="DKE1096" s="184"/>
      <c r="DKF1096" s="184"/>
      <c r="DKG1096" s="184"/>
      <c r="DKH1096" s="184"/>
      <c r="DKI1096" s="184"/>
      <c r="DKJ1096" s="184"/>
      <c r="DKK1096" s="184"/>
      <c r="DKL1096" s="184"/>
      <c r="DKM1096" s="184"/>
      <c r="DKN1096" s="184"/>
      <c r="DKO1096" s="184"/>
      <c r="DKP1096" s="184"/>
      <c r="DKQ1096" s="184"/>
      <c r="DKR1096" s="184"/>
      <c r="DKS1096" s="184"/>
      <c r="DKT1096" s="184"/>
      <c r="DKU1096" s="184"/>
      <c r="DKV1096" s="184"/>
      <c r="DKW1096" s="184"/>
      <c r="DKX1096" s="184"/>
      <c r="DKY1096" s="184"/>
      <c r="DKZ1096" s="184"/>
      <c r="DLA1096" s="184"/>
      <c r="DLB1096" s="184"/>
      <c r="DLC1096" s="184"/>
      <c r="DLD1096" s="184"/>
      <c r="DLE1096" s="184"/>
      <c r="DLF1096" s="184"/>
      <c r="DLG1096" s="184"/>
      <c r="DLH1096" s="184"/>
      <c r="DLI1096" s="184"/>
      <c r="DLJ1096" s="184"/>
      <c r="DLK1096" s="184"/>
      <c r="DLL1096" s="184"/>
      <c r="DLM1096" s="184"/>
      <c r="DLN1096" s="184"/>
      <c r="DLO1096" s="184"/>
      <c r="DLP1096" s="184"/>
      <c r="DLQ1096" s="184"/>
      <c r="DLR1096" s="184"/>
      <c r="DLS1096" s="184"/>
      <c r="DLT1096" s="184"/>
      <c r="DLU1096" s="184"/>
      <c r="DLV1096" s="184"/>
      <c r="DLW1096" s="184"/>
      <c r="DLX1096" s="184"/>
      <c r="DLY1096" s="184"/>
      <c r="DLZ1096" s="184"/>
      <c r="DMA1096" s="184"/>
      <c r="DMB1096" s="184"/>
      <c r="DMC1096" s="184"/>
      <c r="DMD1096" s="184"/>
      <c r="DME1096" s="184"/>
      <c r="DMF1096" s="184"/>
      <c r="DMG1096" s="184"/>
      <c r="DMH1096" s="184"/>
      <c r="DMI1096" s="184"/>
      <c r="DMJ1096" s="184"/>
      <c r="DMK1096" s="184"/>
      <c r="DML1096" s="184"/>
      <c r="DMM1096" s="184"/>
      <c r="DMN1096" s="184"/>
      <c r="DMO1096" s="184"/>
      <c r="DMP1096" s="184"/>
      <c r="DMQ1096" s="184"/>
      <c r="DMR1096" s="184"/>
      <c r="DMS1096" s="184"/>
      <c r="DMT1096" s="184"/>
      <c r="DMU1096" s="184"/>
      <c r="DMV1096" s="184"/>
      <c r="DMW1096" s="184"/>
      <c r="DMX1096" s="184"/>
      <c r="DMY1096" s="184"/>
      <c r="DMZ1096" s="184"/>
      <c r="DNA1096" s="184"/>
      <c r="DNB1096" s="184"/>
      <c r="DNC1096" s="184"/>
      <c r="DND1096" s="184"/>
      <c r="DNE1096" s="184"/>
      <c r="DNF1096" s="184"/>
      <c r="DNG1096" s="184"/>
      <c r="DNH1096" s="184"/>
      <c r="DNI1096" s="184"/>
      <c r="DNJ1096" s="184"/>
      <c r="DNK1096" s="184"/>
      <c r="DNL1096" s="184"/>
      <c r="DNM1096" s="184"/>
      <c r="DNN1096" s="184"/>
      <c r="DNO1096" s="184"/>
      <c r="DNP1096" s="184"/>
      <c r="DNQ1096" s="184"/>
      <c r="DNR1096" s="184"/>
      <c r="DNS1096" s="184"/>
      <c r="DNT1096" s="184"/>
      <c r="DNU1096" s="184"/>
      <c r="DNV1096" s="184"/>
      <c r="DNW1096" s="184"/>
      <c r="DNX1096" s="184"/>
      <c r="DNY1096" s="184"/>
      <c r="DNZ1096" s="184"/>
      <c r="DOA1096" s="184"/>
      <c r="DOB1096" s="184"/>
      <c r="DOC1096" s="184"/>
      <c r="DOD1096" s="184"/>
      <c r="DOE1096" s="184"/>
      <c r="DOF1096" s="184"/>
      <c r="DOG1096" s="184"/>
      <c r="DOH1096" s="184"/>
      <c r="DOI1096" s="184"/>
      <c r="DOJ1096" s="184"/>
      <c r="DOK1096" s="184"/>
      <c r="DOL1096" s="184"/>
      <c r="DOM1096" s="184"/>
      <c r="DON1096" s="184"/>
      <c r="DOO1096" s="184"/>
      <c r="DOP1096" s="184"/>
      <c r="DOQ1096" s="184"/>
      <c r="DOR1096" s="184"/>
      <c r="DOS1096" s="184"/>
      <c r="DOT1096" s="184"/>
      <c r="DOU1096" s="184"/>
      <c r="DOV1096" s="184"/>
      <c r="DOW1096" s="184"/>
      <c r="DOX1096" s="184"/>
      <c r="DOY1096" s="184"/>
      <c r="DOZ1096" s="184"/>
      <c r="DPA1096" s="184"/>
      <c r="DPB1096" s="184"/>
      <c r="DPC1096" s="184"/>
      <c r="DPD1096" s="184"/>
      <c r="DPE1096" s="184"/>
      <c r="DPF1096" s="184"/>
      <c r="DPG1096" s="184"/>
      <c r="DPH1096" s="184"/>
      <c r="DPI1096" s="184"/>
      <c r="DPJ1096" s="184"/>
      <c r="DPK1096" s="184"/>
      <c r="DPL1096" s="184"/>
      <c r="DPM1096" s="184"/>
      <c r="DPN1096" s="184"/>
      <c r="DPO1096" s="184"/>
      <c r="DPP1096" s="184"/>
      <c r="DPQ1096" s="184"/>
      <c r="DPR1096" s="184"/>
      <c r="DPS1096" s="184"/>
      <c r="DPT1096" s="184"/>
      <c r="DPU1096" s="184"/>
      <c r="DPV1096" s="184"/>
      <c r="DPW1096" s="184"/>
      <c r="DPX1096" s="184"/>
      <c r="DPY1096" s="184"/>
      <c r="DPZ1096" s="184"/>
      <c r="DQA1096" s="184"/>
      <c r="DQB1096" s="184"/>
      <c r="DQC1096" s="184"/>
      <c r="DQD1096" s="184"/>
      <c r="DQE1096" s="184"/>
      <c r="DQF1096" s="184"/>
      <c r="DQG1096" s="184"/>
      <c r="DQH1096" s="184"/>
      <c r="DQI1096" s="184"/>
      <c r="DQJ1096" s="184"/>
      <c r="DQK1096" s="184"/>
      <c r="DQL1096" s="184"/>
      <c r="DQM1096" s="184"/>
      <c r="DQN1096" s="184"/>
      <c r="DQO1096" s="184"/>
      <c r="DQP1096" s="184"/>
      <c r="DQQ1096" s="184"/>
      <c r="DQR1096" s="184"/>
      <c r="DQS1096" s="184"/>
      <c r="DQT1096" s="184"/>
      <c r="DQU1096" s="184"/>
      <c r="DQV1096" s="184"/>
      <c r="DQW1096" s="184"/>
      <c r="DQX1096" s="184"/>
      <c r="DQY1096" s="184"/>
      <c r="DQZ1096" s="184"/>
      <c r="DRA1096" s="184"/>
      <c r="DRB1096" s="184"/>
      <c r="DRC1096" s="184"/>
      <c r="DRD1096" s="184"/>
      <c r="DRE1096" s="184"/>
      <c r="DRF1096" s="184"/>
      <c r="DRG1096" s="184"/>
      <c r="DRH1096" s="184"/>
      <c r="DRI1096" s="184"/>
      <c r="DRJ1096" s="184"/>
      <c r="DRK1096" s="184"/>
      <c r="DRL1096" s="184"/>
      <c r="DRM1096" s="184"/>
      <c r="DRN1096" s="184"/>
      <c r="DRO1096" s="184"/>
      <c r="DRP1096" s="184"/>
      <c r="DRQ1096" s="184"/>
      <c r="DRR1096" s="184"/>
      <c r="DRS1096" s="184"/>
      <c r="DRT1096" s="184"/>
      <c r="DRU1096" s="184"/>
      <c r="DRV1096" s="184"/>
      <c r="DRW1096" s="184"/>
      <c r="DRX1096" s="184"/>
      <c r="DRY1096" s="184"/>
      <c r="DRZ1096" s="184"/>
      <c r="DSA1096" s="184"/>
      <c r="DSB1096" s="184"/>
      <c r="DSC1096" s="184"/>
      <c r="DSD1096" s="184"/>
      <c r="DSE1096" s="184"/>
      <c r="DSF1096" s="184"/>
      <c r="DSG1096" s="184"/>
      <c r="DSH1096" s="184"/>
      <c r="DSI1096" s="184"/>
      <c r="DSJ1096" s="184"/>
      <c r="DSK1096" s="184"/>
      <c r="DSL1096" s="184"/>
      <c r="DSM1096" s="184"/>
      <c r="DSN1096" s="184"/>
      <c r="DSO1096" s="184"/>
      <c r="DSP1096" s="184"/>
      <c r="DSQ1096" s="184"/>
      <c r="DSR1096" s="184"/>
      <c r="DSS1096" s="184"/>
      <c r="DST1096" s="184"/>
      <c r="DSU1096" s="184"/>
      <c r="DSV1096" s="184"/>
      <c r="DSW1096" s="184"/>
      <c r="DSX1096" s="184"/>
      <c r="DSY1096" s="184"/>
      <c r="DSZ1096" s="184"/>
      <c r="DTA1096" s="184"/>
      <c r="DTB1096" s="184"/>
      <c r="DTC1096" s="184"/>
      <c r="DTD1096" s="184"/>
      <c r="DTE1096" s="184"/>
      <c r="DTF1096" s="184"/>
      <c r="DTG1096" s="184"/>
      <c r="DTH1096" s="184"/>
      <c r="DTI1096" s="184"/>
      <c r="DTJ1096" s="184"/>
      <c r="DTK1096" s="184"/>
      <c r="DTL1096" s="184"/>
      <c r="DTM1096" s="184"/>
      <c r="DTN1096" s="184"/>
      <c r="DTO1096" s="184"/>
      <c r="DTP1096" s="184"/>
      <c r="DTQ1096" s="184"/>
      <c r="DTR1096" s="184"/>
      <c r="DTS1096" s="184"/>
      <c r="DTT1096" s="184"/>
      <c r="DTU1096" s="184"/>
      <c r="DTV1096" s="184"/>
      <c r="DTW1096" s="184"/>
      <c r="DTX1096" s="184"/>
      <c r="DTY1096" s="184"/>
      <c r="DTZ1096" s="184"/>
      <c r="DUA1096" s="184"/>
      <c r="DUB1096" s="184"/>
      <c r="DUC1096" s="184"/>
      <c r="DUD1096" s="184"/>
      <c r="DUE1096" s="184"/>
      <c r="DUF1096" s="184"/>
      <c r="DUG1096" s="184"/>
      <c r="DUH1096" s="184"/>
      <c r="DUI1096" s="184"/>
      <c r="DUJ1096" s="184"/>
      <c r="DUK1096" s="184"/>
      <c r="DUL1096" s="184"/>
      <c r="DUM1096" s="184"/>
      <c r="DUN1096" s="184"/>
      <c r="DUO1096" s="184"/>
      <c r="DUP1096" s="184"/>
      <c r="DUQ1096" s="184"/>
      <c r="DUR1096" s="184"/>
      <c r="DUS1096" s="184"/>
      <c r="DUT1096" s="184"/>
      <c r="DUU1096" s="184"/>
      <c r="DUV1096" s="184"/>
      <c r="DUW1096" s="184"/>
      <c r="DUX1096" s="184"/>
      <c r="DUY1096" s="184"/>
      <c r="DUZ1096" s="184"/>
      <c r="DVA1096" s="184"/>
      <c r="DVB1096" s="184"/>
      <c r="DVC1096" s="184"/>
      <c r="DVD1096" s="184"/>
      <c r="DVE1096" s="184"/>
      <c r="DVF1096" s="184"/>
      <c r="DVG1096" s="184"/>
      <c r="DVH1096" s="184"/>
      <c r="DVI1096" s="184"/>
      <c r="DVJ1096" s="184"/>
      <c r="DVK1096" s="184"/>
      <c r="DVL1096" s="184"/>
      <c r="DVM1096" s="184"/>
      <c r="DVN1096" s="184"/>
      <c r="DVO1096" s="184"/>
      <c r="DVP1096" s="184"/>
      <c r="DVQ1096" s="184"/>
      <c r="DVR1096" s="184"/>
      <c r="DVS1096" s="184"/>
      <c r="DVT1096" s="184"/>
      <c r="DVU1096" s="184"/>
      <c r="DVV1096" s="184"/>
      <c r="DVW1096" s="184"/>
      <c r="DVX1096" s="184"/>
      <c r="DVY1096" s="184"/>
      <c r="DVZ1096" s="184"/>
      <c r="DWA1096" s="184"/>
      <c r="DWB1096" s="184"/>
      <c r="DWC1096" s="184"/>
      <c r="DWD1096" s="184"/>
      <c r="DWE1096" s="184"/>
      <c r="DWF1096" s="184"/>
      <c r="DWG1096" s="184"/>
      <c r="DWH1096" s="184"/>
      <c r="DWI1096" s="184"/>
      <c r="DWJ1096" s="184"/>
      <c r="DWK1096" s="184"/>
      <c r="DWL1096" s="184"/>
      <c r="DWM1096" s="184"/>
      <c r="DWN1096" s="184"/>
      <c r="DWO1096" s="184"/>
      <c r="DWP1096" s="184"/>
      <c r="DWQ1096" s="184"/>
      <c r="DWR1096" s="184"/>
      <c r="DWS1096" s="184"/>
      <c r="DWT1096" s="184"/>
      <c r="DWU1096" s="184"/>
      <c r="DWV1096" s="184"/>
      <c r="DWW1096" s="184"/>
      <c r="DWX1096" s="184"/>
      <c r="DWY1096" s="184"/>
      <c r="DWZ1096" s="184"/>
      <c r="DXA1096" s="184"/>
      <c r="DXB1096" s="184"/>
      <c r="DXC1096" s="184"/>
      <c r="DXD1096" s="184"/>
      <c r="DXE1096" s="184"/>
      <c r="DXF1096" s="184"/>
      <c r="DXG1096" s="184"/>
      <c r="DXH1096" s="184"/>
      <c r="DXI1096" s="184"/>
      <c r="DXJ1096" s="184"/>
      <c r="DXK1096" s="184"/>
      <c r="DXL1096" s="184"/>
      <c r="DXM1096" s="184"/>
      <c r="DXN1096" s="184"/>
      <c r="DXO1096" s="184"/>
      <c r="DXP1096" s="184"/>
      <c r="DXQ1096" s="184"/>
      <c r="DXR1096" s="184"/>
      <c r="DXS1096" s="184"/>
      <c r="DXT1096" s="184"/>
      <c r="DXU1096" s="184"/>
      <c r="DXV1096" s="184"/>
      <c r="DXW1096" s="184"/>
      <c r="DXX1096" s="184"/>
      <c r="DXY1096" s="184"/>
      <c r="DXZ1096" s="184"/>
      <c r="DYA1096" s="184"/>
      <c r="DYB1096" s="184"/>
      <c r="DYC1096" s="184"/>
      <c r="DYD1096" s="184"/>
      <c r="DYE1096" s="184"/>
      <c r="DYF1096" s="184"/>
      <c r="DYG1096" s="184"/>
      <c r="DYH1096" s="184"/>
      <c r="DYI1096" s="184"/>
      <c r="DYJ1096" s="184"/>
      <c r="DYK1096" s="184"/>
      <c r="DYL1096" s="184"/>
      <c r="DYM1096" s="184"/>
      <c r="DYN1096" s="184"/>
      <c r="DYO1096" s="184"/>
      <c r="DYP1096" s="184"/>
      <c r="DYQ1096" s="184"/>
      <c r="DYR1096" s="184"/>
      <c r="DYS1096" s="184"/>
      <c r="DYT1096" s="184"/>
      <c r="DYU1096" s="184"/>
      <c r="DYV1096" s="184"/>
      <c r="DYW1096" s="184"/>
      <c r="DYX1096" s="184"/>
      <c r="DYY1096" s="184"/>
      <c r="DYZ1096" s="184"/>
      <c r="DZA1096" s="184"/>
      <c r="DZB1096" s="184"/>
      <c r="DZC1096" s="184"/>
      <c r="DZD1096" s="184"/>
      <c r="DZE1096" s="184"/>
      <c r="DZF1096" s="184"/>
      <c r="DZG1096" s="184"/>
      <c r="DZH1096" s="184"/>
      <c r="DZI1096" s="184"/>
      <c r="DZJ1096" s="184"/>
      <c r="DZK1096" s="184"/>
      <c r="DZL1096" s="184"/>
      <c r="DZM1096" s="184"/>
      <c r="DZN1096" s="184"/>
      <c r="DZO1096" s="184"/>
      <c r="DZP1096" s="184"/>
      <c r="DZQ1096" s="184"/>
      <c r="DZR1096" s="184"/>
      <c r="DZS1096" s="184"/>
      <c r="DZT1096" s="184"/>
      <c r="DZU1096" s="184"/>
      <c r="DZV1096" s="184"/>
      <c r="DZW1096" s="184"/>
      <c r="DZX1096" s="184"/>
      <c r="DZY1096" s="184"/>
      <c r="DZZ1096" s="184"/>
      <c r="EAA1096" s="184"/>
      <c r="EAB1096" s="184"/>
      <c r="EAC1096" s="184"/>
      <c r="EAD1096" s="184"/>
      <c r="EAE1096" s="184"/>
      <c r="EAF1096" s="184"/>
      <c r="EAG1096" s="184"/>
      <c r="EAH1096" s="184"/>
      <c r="EAI1096" s="184"/>
      <c r="EAJ1096" s="184"/>
      <c r="EAK1096" s="184"/>
      <c r="EAL1096" s="184"/>
      <c r="EAM1096" s="184"/>
      <c r="EAN1096" s="184"/>
      <c r="EAO1096" s="184"/>
      <c r="EAP1096" s="184"/>
      <c r="EAQ1096" s="184"/>
      <c r="EAR1096" s="184"/>
      <c r="EAS1096" s="184"/>
      <c r="EAT1096" s="184"/>
      <c r="EAU1096" s="184"/>
      <c r="EAV1096" s="184"/>
      <c r="EAW1096" s="184"/>
      <c r="EAX1096" s="184"/>
      <c r="EAY1096" s="184"/>
      <c r="EAZ1096" s="184"/>
      <c r="EBA1096" s="184"/>
      <c r="EBB1096" s="184"/>
      <c r="EBC1096" s="184"/>
      <c r="EBD1096" s="184"/>
      <c r="EBE1096" s="184"/>
      <c r="EBF1096" s="184"/>
      <c r="EBG1096" s="184"/>
      <c r="EBH1096" s="184"/>
      <c r="EBI1096" s="184"/>
      <c r="EBJ1096" s="184"/>
      <c r="EBK1096" s="184"/>
      <c r="EBL1096" s="184"/>
      <c r="EBM1096" s="184"/>
      <c r="EBN1096" s="184"/>
      <c r="EBO1096" s="184"/>
      <c r="EBP1096" s="184"/>
      <c r="EBQ1096" s="184"/>
      <c r="EBR1096" s="184"/>
      <c r="EBS1096" s="184"/>
      <c r="EBT1096" s="184"/>
      <c r="EBU1096" s="184"/>
      <c r="EBV1096" s="184"/>
      <c r="EBW1096" s="184"/>
      <c r="EBX1096" s="184"/>
      <c r="EBY1096" s="184"/>
      <c r="EBZ1096" s="184"/>
      <c r="ECA1096" s="184"/>
      <c r="ECB1096" s="184"/>
      <c r="ECC1096" s="184"/>
      <c r="ECD1096" s="184"/>
      <c r="ECE1096" s="184"/>
      <c r="ECF1096" s="184"/>
      <c r="ECG1096" s="184"/>
      <c r="ECH1096" s="184"/>
      <c r="ECI1096" s="184"/>
      <c r="ECJ1096" s="184"/>
      <c r="ECK1096" s="184"/>
      <c r="ECL1096" s="184"/>
      <c r="ECM1096" s="184"/>
      <c r="ECN1096" s="184"/>
      <c r="ECO1096" s="184"/>
      <c r="ECP1096" s="184"/>
      <c r="ECQ1096" s="184"/>
      <c r="ECR1096" s="184"/>
      <c r="ECS1096" s="184"/>
      <c r="ECT1096" s="184"/>
      <c r="ECU1096" s="184"/>
      <c r="ECV1096" s="184"/>
      <c r="ECW1096" s="184"/>
      <c r="ECX1096" s="184"/>
      <c r="ECY1096" s="184"/>
      <c r="ECZ1096" s="184"/>
      <c r="EDA1096" s="184"/>
      <c r="EDB1096" s="184"/>
      <c r="EDC1096" s="184"/>
      <c r="EDD1096" s="184"/>
      <c r="EDE1096" s="184"/>
      <c r="EDF1096" s="184"/>
      <c r="EDG1096" s="184"/>
      <c r="EDH1096" s="184"/>
      <c r="EDI1096" s="184"/>
      <c r="EDJ1096" s="184"/>
      <c r="EDK1096" s="184"/>
      <c r="EDL1096" s="184"/>
      <c r="EDM1096" s="184"/>
      <c r="EDN1096" s="184"/>
      <c r="EDO1096" s="184"/>
      <c r="EDP1096" s="184"/>
      <c r="EDQ1096" s="184"/>
      <c r="EDR1096" s="184"/>
      <c r="EDS1096" s="184"/>
      <c r="EDT1096" s="184"/>
      <c r="EDU1096" s="184"/>
      <c r="EDV1096" s="184"/>
      <c r="EDW1096" s="184"/>
      <c r="EDX1096" s="184"/>
      <c r="EDY1096" s="184"/>
      <c r="EDZ1096" s="184"/>
      <c r="EEA1096" s="184"/>
      <c r="EEB1096" s="184"/>
      <c r="EEC1096" s="184"/>
      <c r="EED1096" s="184"/>
      <c r="EEE1096" s="184"/>
      <c r="EEF1096" s="184"/>
      <c r="EEG1096" s="184"/>
      <c r="EEH1096" s="184"/>
      <c r="EEI1096" s="184"/>
      <c r="EEJ1096" s="184"/>
      <c r="EEK1096" s="184"/>
      <c r="EEL1096" s="184"/>
      <c r="EEM1096" s="184"/>
      <c r="EEN1096" s="184"/>
      <c r="EEO1096" s="184"/>
      <c r="EEP1096" s="184"/>
      <c r="EEQ1096" s="184"/>
      <c r="EER1096" s="184"/>
      <c r="EES1096" s="184"/>
      <c r="EET1096" s="184"/>
      <c r="EEU1096" s="184"/>
      <c r="EEV1096" s="184"/>
      <c r="EEW1096" s="184"/>
      <c r="EEX1096" s="184"/>
      <c r="EEY1096" s="184"/>
      <c r="EEZ1096" s="184"/>
      <c r="EFA1096" s="184"/>
      <c r="EFB1096" s="184"/>
      <c r="EFC1096" s="184"/>
      <c r="EFD1096" s="184"/>
      <c r="EFE1096" s="184"/>
      <c r="EFF1096" s="184"/>
      <c r="EFG1096" s="184"/>
      <c r="EFH1096" s="184"/>
      <c r="EFI1096" s="184"/>
      <c r="EFJ1096" s="184"/>
      <c r="EFK1096" s="184"/>
      <c r="EFL1096" s="184"/>
      <c r="EFM1096" s="184"/>
      <c r="EFN1096" s="184"/>
      <c r="EFO1096" s="184"/>
      <c r="EFP1096" s="184"/>
      <c r="EFQ1096" s="184"/>
      <c r="EFR1096" s="184"/>
      <c r="EFS1096" s="184"/>
      <c r="EFT1096" s="184"/>
      <c r="EFU1096" s="184"/>
      <c r="EFV1096" s="184"/>
      <c r="EFW1096" s="184"/>
      <c r="EFX1096" s="184"/>
      <c r="EFY1096" s="184"/>
      <c r="EFZ1096" s="184"/>
      <c r="EGA1096" s="184"/>
      <c r="EGB1096" s="184"/>
      <c r="EGC1096" s="184"/>
      <c r="EGD1096" s="184"/>
      <c r="EGE1096" s="184"/>
      <c r="EGF1096" s="184"/>
      <c r="EGG1096" s="184"/>
      <c r="EGH1096" s="184"/>
      <c r="EGI1096" s="184"/>
      <c r="EGJ1096" s="184"/>
      <c r="EGK1096" s="184"/>
      <c r="EGL1096" s="184"/>
      <c r="EGM1096" s="184"/>
      <c r="EGN1096" s="184"/>
      <c r="EGO1096" s="184"/>
      <c r="EGP1096" s="184"/>
      <c r="EGQ1096" s="184"/>
      <c r="EGR1096" s="184"/>
      <c r="EGS1096" s="184"/>
      <c r="EGT1096" s="184"/>
      <c r="EGU1096" s="184"/>
      <c r="EGV1096" s="184"/>
      <c r="EGW1096" s="184"/>
      <c r="EGX1096" s="184"/>
      <c r="EGY1096" s="184"/>
      <c r="EGZ1096" s="184"/>
      <c r="EHA1096" s="184"/>
      <c r="EHB1096" s="184"/>
      <c r="EHC1096" s="184"/>
      <c r="EHD1096" s="184"/>
      <c r="EHE1096" s="184"/>
      <c r="EHF1096" s="184"/>
      <c r="EHG1096" s="184"/>
      <c r="EHH1096" s="184"/>
      <c r="EHI1096" s="184"/>
      <c r="EHJ1096" s="184"/>
      <c r="EHK1096" s="184"/>
      <c r="EHL1096" s="184"/>
      <c r="EHM1096" s="184"/>
      <c r="EHN1096" s="184"/>
      <c r="EHO1096" s="184"/>
      <c r="EHP1096" s="184"/>
      <c r="EHQ1096" s="184"/>
      <c r="EHR1096" s="184"/>
      <c r="EHS1096" s="184"/>
      <c r="EHT1096" s="184"/>
      <c r="EHU1096" s="184"/>
      <c r="EHV1096" s="184"/>
      <c r="EHW1096" s="184"/>
      <c r="EHX1096" s="184"/>
      <c r="EHY1096" s="184"/>
      <c r="EHZ1096" s="184"/>
      <c r="EIA1096" s="184"/>
      <c r="EIB1096" s="184"/>
      <c r="EIC1096" s="184"/>
      <c r="EID1096" s="184"/>
      <c r="EIE1096" s="184"/>
      <c r="EIF1096" s="184"/>
      <c r="EIG1096" s="184"/>
      <c r="EIH1096" s="184"/>
      <c r="EII1096" s="184"/>
      <c r="EIJ1096" s="184"/>
      <c r="EIK1096" s="184"/>
      <c r="EIL1096" s="184"/>
      <c r="EIM1096" s="184"/>
      <c r="EIN1096" s="184"/>
      <c r="EIO1096" s="184"/>
      <c r="EIP1096" s="184"/>
      <c r="EIQ1096" s="184"/>
      <c r="EIR1096" s="184"/>
      <c r="EIS1096" s="184"/>
      <c r="EIT1096" s="184"/>
      <c r="EIU1096" s="184"/>
      <c r="EIV1096" s="184"/>
      <c r="EIW1096" s="184"/>
      <c r="EIX1096" s="184"/>
      <c r="EIY1096" s="184"/>
      <c r="EIZ1096" s="184"/>
      <c r="EJA1096" s="184"/>
      <c r="EJB1096" s="184"/>
      <c r="EJC1096" s="184"/>
      <c r="EJD1096" s="184"/>
      <c r="EJE1096" s="184"/>
      <c r="EJF1096" s="184"/>
      <c r="EJG1096" s="184"/>
      <c r="EJH1096" s="184"/>
      <c r="EJI1096" s="184"/>
      <c r="EJJ1096" s="184"/>
      <c r="EJK1096" s="184"/>
      <c r="EJL1096" s="184"/>
      <c r="EJM1096" s="184"/>
      <c r="EJN1096" s="184"/>
      <c r="EJO1096" s="184"/>
      <c r="EJP1096" s="184"/>
      <c r="EJQ1096" s="184"/>
      <c r="EJR1096" s="184"/>
      <c r="EJS1096" s="184"/>
      <c r="EJT1096" s="184"/>
      <c r="EJU1096" s="184"/>
      <c r="EJV1096" s="184"/>
      <c r="EJW1096" s="184"/>
      <c r="EJX1096" s="184"/>
      <c r="EJY1096" s="184"/>
      <c r="EJZ1096" s="184"/>
      <c r="EKA1096" s="184"/>
      <c r="EKB1096" s="184"/>
      <c r="EKC1096" s="184"/>
      <c r="EKD1096" s="184"/>
      <c r="EKE1096" s="184"/>
      <c r="EKF1096" s="184"/>
      <c r="EKG1096" s="184"/>
      <c r="EKH1096" s="184"/>
      <c r="EKI1096" s="184"/>
      <c r="EKJ1096" s="184"/>
      <c r="EKK1096" s="184"/>
      <c r="EKL1096" s="184"/>
      <c r="EKM1096" s="184"/>
      <c r="EKN1096" s="184"/>
      <c r="EKO1096" s="184"/>
      <c r="EKP1096" s="184"/>
      <c r="EKQ1096" s="184"/>
      <c r="EKR1096" s="184"/>
      <c r="EKS1096" s="184"/>
      <c r="EKT1096" s="184"/>
      <c r="EKU1096" s="184"/>
      <c r="EKV1096" s="184"/>
      <c r="EKW1096" s="184"/>
      <c r="EKX1096" s="184"/>
      <c r="EKY1096" s="184"/>
      <c r="EKZ1096" s="184"/>
      <c r="ELA1096" s="184"/>
      <c r="ELB1096" s="184"/>
      <c r="ELC1096" s="184"/>
      <c r="ELD1096" s="184"/>
      <c r="ELE1096" s="184"/>
      <c r="ELF1096" s="184"/>
      <c r="ELG1096" s="184"/>
      <c r="ELH1096" s="184"/>
      <c r="ELI1096" s="184"/>
      <c r="ELJ1096" s="184"/>
      <c r="ELK1096" s="184"/>
      <c r="ELL1096" s="184"/>
      <c r="ELM1096" s="184"/>
      <c r="ELN1096" s="184"/>
      <c r="ELO1096" s="184"/>
      <c r="ELP1096" s="184"/>
      <c r="ELQ1096" s="184"/>
      <c r="ELR1096" s="184"/>
      <c r="ELS1096" s="184"/>
      <c r="ELT1096" s="184"/>
      <c r="ELU1096" s="184"/>
      <c r="ELV1096" s="184"/>
      <c r="ELW1096" s="184"/>
      <c r="ELX1096" s="184"/>
      <c r="ELY1096" s="184"/>
      <c r="ELZ1096" s="184"/>
      <c r="EMA1096" s="184"/>
      <c r="EMB1096" s="184"/>
      <c r="EMC1096" s="184"/>
      <c r="EMD1096" s="184"/>
      <c r="EME1096" s="184"/>
      <c r="EMF1096" s="184"/>
      <c r="EMG1096" s="184"/>
      <c r="EMH1096" s="184"/>
      <c r="EMI1096" s="184"/>
      <c r="EMJ1096" s="184"/>
      <c r="EMK1096" s="184"/>
      <c r="EML1096" s="184"/>
      <c r="EMM1096" s="184"/>
      <c r="EMN1096" s="184"/>
      <c r="EMO1096" s="184"/>
      <c r="EMP1096" s="184"/>
      <c r="EMQ1096" s="184"/>
      <c r="EMR1096" s="184"/>
      <c r="EMS1096" s="184"/>
      <c r="EMT1096" s="184"/>
      <c r="EMU1096" s="184"/>
      <c r="EMV1096" s="184"/>
      <c r="EMW1096" s="184"/>
      <c r="EMX1096" s="184"/>
      <c r="EMY1096" s="184"/>
      <c r="EMZ1096" s="184"/>
      <c r="ENA1096" s="184"/>
      <c r="ENB1096" s="184"/>
      <c r="ENC1096" s="184"/>
      <c r="END1096" s="184"/>
      <c r="ENE1096" s="184"/>
      <c r="ENF1096" s="184"/>
      <c r="ENG1096" s="184"/>
      <c r="ENH1096" s="184"/>
      <c r="ENI1096" s="184"/>
      <c r="ENJ1096" s="184"/>
      <c r="ENK1096" s="184"/>
      <c r="ENL1096" s="184"/>
      <c r="ENM1096" s="184"/>
      <c r="ENN1096" s="184"/>
      <c r="ENO1096" s="184"/>
      <c r="ENP1096" s="184"/>
      <c r="ENQ1096" s="184"/>
      <c r="ENR1096" s="184"/>
      <c r="ENS1096" s="184"/>
      <c r="ENT1096" s="184"/>
      <c r="ENU1096" s="184"/>
      <c r="ENV1096" s="184"/>
      <c r="ENW1096" s="184"/>
      <c r="ENX1096" s="184"/>
      <c r="ENY1096" s="184"/>
      <c r="ENZ1096" s="184"/>
      <c r="EOA1096" s="184"/>
      <c r="EOB1096" s="184"/>
      <c r="EOC1096" s="184"/>
      <c r="EOD1096" s="184"/>
      <c r="EOE1096" s="184"/>
      <c r="EOF1096" s="184"/>
      <c r="EOG1096" s="184"/>
      <c r="EOH1096" s="184"/>
      <c r="EOI1096" s="184"/>
      <c r="EOJ1096" s="184"/>
      <c r="EOK1096" s="184"/>
      <c r="EOL1096" s="184"/>
      <c r="EOM1096" s="184"/>
      <c r="EON1096" s="184"/>
      <c r="EOO1096" s="184"/>
      <c r="EOP1096" s="184"/>
      <c r="EOQ1096" s="184"/>
      <c r="EOR1096" s="184"/>
      <c r="EOS1096" s="184"/>
      <c r="EOT1096" s="184"/>
      <c r="EOU1096" s="184"/>
      <c r="EOV1096" s="184"/>
      <c r="EOW1096" s="184"/>
      <c r="EOX1096" s="184"/>
      <c r="EOY1096" s="184"/>
      <c r="EOZ1096" s="184"/>
      <c r="EPA1096" s="184"/>
      <c r="EPB1096" s="184"/>
      <c r="EPC1096" s="184"/>
      <c r="EPD1096" s="184"/>
      <c r="EPE1096" s="184"/>
      <c r="EPF1096" s="184"/>
      <c r="EPG1096" s="184"/>
      <c r="EPH1096" s="184"/>
      <c r="EPI1096" s="184"/>
      <c r="EPJ1096" s="184"/>
      <c r="EPK1096" s="184"/>
      <c r="EPL1096" s="184"/>
      <c r="EPM1096" s="184"/>
      <c r="EPN1096" s="184"/>
      <c r="EPO1096" s="184"/>
      <c r="EPP1096" s="184"/>
      <c r="EPQ1096" s="184"/>
      <c r="EPR1096" s="184"/>
      <c r="EPS1096" s="184"/>
      <c r="EPT1096" s="184"/>
      <c r="EPU1096" s="184"/>
      <c r="EPV1096" s="184"/>
      <c r="EPW1096" s="184"/>
      <c r="EPX1096" s="184"/>
      <c r="EPY1096" s="184"/>
      <c r="EPZ1096" s="184"/>
      <c r="EQA1096" s="184"/>
      <c r="EQB1096" s="184"/>
      <c r="EQC1096" s="184"/>
      <c r="EQD1096" s="184"/>
      <c r="EQE1096" s="184"/>
      <c r="EQF1096" s="184"/>
      <c r="EQG1096" s="184"/>
      <c r="EQH1096" s="184"/>
      <c r="EQI1096" s="184"/>
      <c r="EQJ1096" s="184"/>
      <c r="EQK1096" s="184"/>
      <c r="EQL1096" s="184"/>
      <c r="EQM1096" s="184"/>
      <c r="EQN1096" s="184"/>
      <c r="EQO1096" s="184"/>
      <c r="EQP1096" s="184"/>
      <c r="EQQ1096" s="184"/>
      <c r="EQR1096" s="184"/>
      <c r="EQS1096" s="184"/>
      <c r="EQT1096" s="184"/>
      <c r="EQU1096" s="184"/>
      <c r="EQV1096" s="184"/>
      <c r="EQW1096" s="184"/>
      <c r="EQX1096" s="184"/>
      <c r="EQY1096" s="184"/>
      <c r="EQZ1096" s="184"/>
      <c r="ERA1096" s="184"/>
      <c r="ERB1096" s="184"/>
      <c r="ERC1096" s="184"/>
      <c r="ERD1096" s="184"/>
      <c r="ERE1096" s="184"/>
      <c r="ERF1096" s="184"/>
      <c r="ERG1096" s="184"/>
      <c r="ERH1096" s="184"/>
      <c r="ERI1096" s="184"/>
      <c r="ERJ1096" s="184"/>
      <c r="ERK1096" s="184"/>
      <c r="ERL1096" s="184"/>
      <c r="ERM1096" s="184"/>
      <c r="ERN1096" s="184"/>
      <c r="ERO1096" s="184"/>
      <c r="ERP1096" s="184"/>
      <c r="ERQ1096" s="184"/>
      <c r="ERR1096" s="184"/>
      <c r="ERS1096" s="184"/>
      <c r="ERT1096" s="184"/>
      <c r="ERU1096" s="184"/>
      <c r="ERV1096" s="184"/>
      <c r="ERW1096" s="184"/>
      <c r="ERX1096" s="184"/>
      <c r="ERY1096" s="184"/>
      <c r="ERZ1096" s="184"/>
      <c r="ESA1096" s="184"/>
      <c r="ESB1096" s="184"/>
      <c r="ESC1096" s="184"/>
      <c r="ESD1096" s="184"/>
      <c r="ESE1096" s="184"/>
      <c r="ESF1096" s="184"/>
      <c r="ESG1096" s="184"/>
      <c r="ESH1096" s="184"/>
      <c r="ESI1096" s="184"/>
      <c r="ESJ1096" s="184"/>
      <c r="ESK1096" s="184"/>
      <c r="ESL1096" s="184"/>
      <c r="ESM1096" s="184"/>
      <c r="ESN1096" s="184"/>
      <c r="ESO1096" s="184"/>
      <c r="ESP1096" s="184"/>
      <c r="ESQ1096" s="184"/>
      <c r="ESR1096" s="184"/>
      <c r="ESS1096" s="184"/>
      <c r="EST1096" s="184"/>
      <c r="ESU1096" s="184"/>
      <c r="ESV1096" s="184"/>
      <c r="ESW1096" s="184"/>
      <c r="ESX1096" s="184"/>
      <c r="ESY1096" s="184"/>
      <c r="ESZ1096" s="184"/>
      <c r="ETA1096" s="184"/>
      <c r="ETB1096" s="184"/>
      <c r="ETC1096" s="184"/>
      <c r="ETD1096" s="184"/>
      <c r="ETE1096" s="184"/>
      <c r="ETF1096" s="184"/>
      <c r="ETG1096" s="184"/>
      <c r="ETH1096" s="184"/>
      <c r="ETI1096" s="184"/>
      <c r="ETJ1096" s="184"/>
      <c r="ETK1096" s="184"/>
      <c r="ETL1096" s="184"/>
      <c r="ETM1096" s="184"/>
      <c r="ETN1096" s="184"/>
      <c r="ETO1096" s="184"/>
      <c r="ETP1096" s="184"/>
      <c r="ETQ1096" s="184"/>
      <c r="ETR1096" s="184"/>
      <c r="ETS1096" s="184"/>
      <c r="ETT1096" s="184"/>
      <c r="ETU1096" s="184"/>
      <c r="ETV1096" s="184"/>
      <c r="ETW1096" s="184"/>
      <c r="ETX1096" s="184"/>
      <c r="ETY1096" s="184"/>
      <c r="ETZ1096" s="184"/>
      <c r="EUA1096" s="184"/>
      <c r="EUB1096" s="184"/>
      <c r="EUC1096" s="184"/>
      <c r="EUD1096" s="184"/>
      <c r="EUE1096" s="184"/>
      <c r="EUF1096" s="184"/>
      <c r="EUG1096" s="184"/>
      <c r="EUH1096" s="184"/>
      <c r="EUI1096" s="184"/>
      <c r="EUJ1096" s="184"/>
      <c r="EUK1096" s="184"/>
      <c r="EUL1096" s="184"/>
      <c r="EUM1096" s="184"/>
      <c r="EUN1096" s="184"/>
      <c r="EUO1096" s="184"/>
      <c r="EUP1096" s="184"/>
      <c r="EUQ1096" s="184"/>
      <c r="EUR1096" s="184"/>
      <c r="EUS1096" s="184"/>
      <c r="EUT1096" s="184"/>
      <c r="EUU1096" s="184"/>
      <c r="EUV1096" s="184"/>
      <c r="EUW1096" s="184"/>
      <c r="EUX1096" s="184"/>
      <c r="EUY1096" s="184"/>
      <c r="EUZ1096" s="184"/>
      <c r="EVA1096" s="184"/>
      <c r="EVB1096" s="184"/>
      <c r="EVC1096" s="184"/>
      <c r="EVD1096" s="184"/>
      <c r="EVE1096" s="184"/>
      <c r="EVF1096" s="184"/>
      <c r="EVG1096" s="184"/>
      <c r="EVH1096" s="184"/>
      <c r="EVI1096" s="184"/>
      <c r="EVJ1096" s="184"/>
      <c r="EVK1096" s="184"/>
      <c r="EVL1096" s="184"/>
      <c r="EVM1096" s="184"/>
      <c r="EVN1096" s="184"/>
      <c r="EVO1096" s="184"/>
      <c r="EVP1096" s="184"/>
      <c r="EVQ1096" s="184"/>
      <c r="EVR1096" s="184"/>
      <c r="EVS1096" s="184"/>
      <c r="EVT1096" s="184"/>
      <c r="EVU1096" s="184"/>
      <c r="EVV1096" s="184"/>
      <c r="EVW1096" s="184"/>
      <c r="EVX1096" s="184"/>
      <c r="EVY1096" s="184"/>
      <c r="EVZ1096" s="184"/>
      <c r="EWA1096" s="184"/>
      <c r="EWB1096" s="184"/>
      <c r="EWC1096" s="184"/>
      <c r="EWD1096" s="184"/>
      <c r="EWE1096" s="184"/>
      <c r="EWF1096" s="184"/>
      <c r="EWG1096" s="184"/>
      <c r="EWH1096" s="184"/>
      <c r="EWI1096" s="184"/>
      <c r="EWJ1096" s="184"/>
      <c r="EWK1096" s="184"/>
      <c r="EWL1096" s="184"/>
      <c r="EWM1096" s="184"/>
      <c r="EWN1096" s="184"/>
      <c r="EWO1096" s="184"/>
      <c r="EWP1096" s="184"/>
      <c r="EWQ1096" s="184"/>
      <c r="EWR1096" s="184"/>
      <c r="EWS1096" s="184"/>
      <c r="EWT1096" s="184"/>
      <c r="EWU1096" s="184"/>
      <c r="EWV1096" s="184"/>
      <c r="EWW1096" s="184"/>
      <c r="EWX1096" s="184"/>
      <c r="EWY1096" s="184"/>
      <c r="EWZ1096" s="184"/>
      <c r="EXA1096" s="184"/>
      <c r="EXB1096" s="184"/>
      <c r="EXC1096" s="184"/>
      <c r="EXD1096" s="184"/>
      <c r="EXE1096" s="184"/>
      <c r="EXF1096" s="184"/>
      <c r="EXG1096" s="184"/>
      <c r="EXH1096" s="184"/>
      <c r="EXI1096" s="184"/>
      <c r="EXJ1096" s="184"/>
      <c r="EXK1096" s="184"/>
      <c r="EXL1096" s="184"/>
      <c r="EXM1096" s="184"/>
      <c r="EXN1096" s="184"/>
      <c r="EXO1096" s="184"/>
      <c r="EXP1096" s="184"/>
      <c r="EXQ1096" s="184"/>
      <c r="EXR1096" s="184"/>
      <c r="EXS1096" s="184"/>
      <c r="EXT1096" s="184"/>
      <c r="EXU1096" s="184"/>
      <c r="EXV1096" s="184"/>
      <c r="EXW1096" s="184"/>
      <c r="EXX1096" s="184"/>
      <c r="EXY1096" s="184"/>
      <c r="EXZ1096" s="184"/>
      <c r="EYA1096" s="184"/>
      <c r="EYB1096" s="184"/>
      <c r="EYC1096" s="184"/>
      <c r="EYD1096" s="184"/>
      <c r="EYE1096" s="184"/>
      <c r="EYF1096" s="184"/>
      <c r="EYG1096" s="184"/>
      <c r="EYH1096" s="184"/>
      <c r="EYI1096" s="184"/>
      <c r="EYJ1096" s="184"/>
      <c r="EYK1096" s="184"/>
      <c r="EYL1096" s="184"/>
      <c r="EYM1096" s="184"/>
      <c r="EYN1096" s="184"/>
      <c r="EYO1096" s="184"/>
      <c r="EYP1096" s="184"/>
      <c r="EYQ1096" s="184"/>
      <c r="EYR1096" s="184"/>
      <c r="EYS1096" s="184"/>
      <c r="EYT1096" s="184"/>
      <c r="EYU1096" s="184"/>
      <c r="EYV1096" s="184"/>
      <c r="EYW1096" s="184"/>
      <c r="EYX1096" s="184"/>
      <c r="EYY1096" s="184"/>
      <c r="EYZ1096" s="184"/>
      <c r="EZA1096" s="184"/>
      <c r="EZB1096" s="184"/>
      <c r="EZC1096" s="184"/>
      <c r="EZD1096" s="184"/>
      <c r="EZE1096" s="184"/>
      <c r="EZF1096" s="184"/>
      <c r="EZG1096" s="184"/>
      <c r="EZH1096" s="184"/>
      <c r="EZI1096" s="184"/>
      <c r="EZJ1096" s="184"/>
      <c r="EZK1096" s="184"/>
      <c r="EZL1096" s="184"/>
      <c r="EZM1096" s="184"/>
      <c r="EZN1096" s="184"/>
      <c r="EZO1096" s="184"/>
      <c r="EZP1096" s="184"/>
      <c r="EZQ1096" s="184"/>
      <c r="EZR1096" s="184"/>
      <c r="EZS1096" s="184"/>
      <c r="EZT1096" s="184"/>
      <c r="EZU1096" s="184"/>
      <c r="EZV1096" s="184"/>
      <c r="EZW1096" s="184"/>
      <c r="EZX1096" s="184"/>
      <c r="EZY1096" s="184"/>
      <c r="EZZ1096" s="184"/>
      <c r="FAA1096" s="184"/>
      <c r="FAB1096" s="184"/>
      <c r="FAC1096" s="184"/>
      <c r="FAD1096" s="184"/>
      <c r="FAE1096" s="184"/>
      <c r="FAF1096" s="184"/>
      <c r="FAG1096" s="184"/>
      <c r="FAH1096" s="184"/>
      <c r="FAI1096" s="184"/>
      <c r="FAJ1096" s="184"/>
      <c r="FAK1096" s="184"/>
      <c r="FAL1096" s="184"/>
      <c r="FAM1096" s="184"/>
      <c r="FAN1096" s="184"/>
      <c r="FAO1096" s="184"/>
      <c r="FAP1096" s="184"/>
      <c r="FAQ1096" s="184"/>
      <c r="FAR1096" s="184"/>
      <c r="FAS1096" s="184"/>
      <c r="FAT1096" s="184"/>
      <c r="FAU1096" s="184"/>
      <c r="FAV1096" s="184"/>
      <c r="FAW1096" s="184"/>
      <c r="FAX1096" s="184"/>
      <c r="FAY1096" s="184"/>
      <c r="FAZ1096" s="184"/>
      <c r="FBA1096" s="184"/>
      <c r="FBB1096" s="184"/>
      <c r="FBC1096" s="184"/>
      <c r="FBD1096" s="184"/>
      <c r="FBE1096" s="184"/>
      <c r="FBF1096" s="184"/>
      <c r="FBG1096" s="184"/>
      <c r="FBH1096" s="184"/>
      <c r="FBI1096" s="184"/>
      <c r="FBJ1096" s="184"/>
      <c r="FBK1096" s="184"/>
      <c r="FBL1096" s="184"/>
      <c r="FBM1096" s="184"/>
      <c r="FBN1096" s="184"/>
      <c r="FBO1096" s="184"/>
      <c r="FBP1096" s="184"/>
      <c r="FBQ1096" s="184"/>
      <c r="FBR1096" s="184"/>
      <c r="FBS1096" s="184"/>
      <c r="FBT1096" s="184"/>
      <c r="FBU1096" s="184"/>
      <c r="FBV1096" s="184"/>
      <c r="FBW1096" s="184"/>
      <c r="FBX1096" s="184"/>
      <c r="FBY1096" s="184"/>
      <c r="FBZ1096" s="184"/>
      <c r="FCA1096" s="184"/>
      <c r="FCB1096" s="184"/>
      <c r="FCC1096" s="184"/>
      <c r="FCD1096" s="184"/>
      <c r="FCE1096" s="184"/>
      <c r="FCF1096" s="184"/>
      <c r="FCG1096" s="184"/>
      <c r="FCH1096" s="184"/>
      <c r="FCI1096" s="184"/>
      <c r="FCJ1096" s="184"/>
      <c r="FCK1096" s="184"/>
      <c r="FCL1096" s="184"/>
      <c r="FCM1096" s="184"/>
      <c r="FCN1096" s="184"/>
      <c r="FCO1096" s="184"/>
      <c r="FCP1096" s="184"/>
      <c r="FCQ1096" s="184"/>
      <c r="FCR1096" s="184"/>
      <c r="FCS1096" s="184"/>
      <c r="FCT1096" s="184"/>
      <c r="FCU1096" s="184"/>
      <c r="FCV1096" s="184"/>
      <c r="FCW1096" s="184"/>
      <c r="FCX1096" s="184"/>
      <c r="FCY1096" s="184"/>
      <c r="FCZ1096" s="184"/>
      <c r="FDA1096" s="184"/>
      <c r="FDB1096" s="184"/>
      <c r="FDC1096" s="184"/>
      <c r="FDD1096" s="184"/>
      <c r="FDE1096" s="184"/>
      <c r="FDF1096" s="184"/>
      <c r="FDG1096" s="184"/>
      <c r="FDH1096" s="184"/>
      <c r="FDI1096" s="184"/>
      <c r="FDJ1096" s="184"/>
      <c r="FDK1096" s="184"/>
      <c r="FDL1096" s="184"/>
      <c r="FDM1096" s="184"/>
      <c r="FDN1096" s="184"/>
      <c r="FDO1096" s="184"/>
      <c r="FDP1096" s="184"/>
      <c r="FDQ1096" s="184"/>
      <c r="FDR1096" s="184"/>
      <c r="FDS1096" s="184"/>
      <c r="FDT1096" s="184"/>
      <c r="FDU1096" s="184"/>
      <c r="FDV1096" s="184"/>
      <c r="FDW1096" s="184"/>
      <c r="FDX1096" s="184"/>
      <c r="FDY1096" s="184"/>
      <c r="FDZ1096" s="184"/>
      <c r="FEA1096" s="184"/>
      <c r="FEB1096" s="184"/>
      <c r="FEC1096" s="184"/>
      <c r="FED1096" s="184"/>
      <c r="FEE1096" s="184"/>
      <c r="FEF1096" s="184"/>
      <c r="FEG1096" s="184"/>
      <c r="FEH1096" s="184"/>
      <c r="FEI1096" s="184"/>
      <c r="FEJ1096" s="184"/>
      <c r="FEK1096" s="184"/>
      <c r="FEL1096" s="184"/>
      <c r="FEM1096" s="184"/>
      <c r="FEN1096" s="184"/>
      <c r="FEO1096" s="184"/>
      <c r="FEP1096" s="184"/>
      <c r="FEQ1096" s="184"/>
      <c r="FER1096" s="184"/>
      <c r="FES1096" s="184"/>
      <c r="FET1096" s="184"/>
      <c r="FEU1096" s="184"/>
      <c r="FEV1096" s="184"/>
      <c r="FEW1096" s="184"/>
      <c r="FEX1096" s="184"/>
      <c r="FEY1096" s="184"/>
      <c r="FEZ1096" s="184"/>
      <c r="FFA1096" s="184"/>
      <c r="FFB1096" s="184"/>
      <c r="FFC1096" s="184"/>
      <c r="FFD1096" s="184"/>
      <c r="FFE1096" s="184"/>
      <c r="FFF1096" s="184"/>
      <c r="FFG1096" s="184"/>
      <c r="FFH1096" s="184"/>
      <c r="FFI1096" s="184"/>
      <c r="FFJ1096" s="184"/>
      <c r="FFK1096" s="184"/>
      <c r="FFL1096" s="184"/>
      <c r="FFM1096" s="184"/>
      <c r="FFN1096" s="184"/>
      <c r="FFO1096" s="184"/>
      <c r="FFP1096" s="184"/>
      <c r="FFQ1096" s="184"/>
      <c r="FFR1096" s="184"/>
      <c r="FFS1096" s="184"/>
      <c r="FFT1096" s="184"/>
      <c r="FFU1096" s="184"/>
      <c r="FFV1096" s="184"/>
      <c r="FFW1096" s="184"/>
      <c r="FFX1096" s="184"/>
      <c r="FFY1096" s="184"/>
      <c r="FFZ1096" s="184"/>
      <c r="FGA1096" s="184"/>
      <c r="FGB1096" s="184"/>
      <c r="FGC1096" s="184"/>
      <c r="FGD1096" s="184"/>
      <c r="FGE1096" s="184"/>
      <c r="FGF1096" s="184"/>
      <c r="FGG1096" s="184"/>
      <c r="FGH1096" s="184"/>
      <c r="FGI1096" s="184"/>
      <c r="FGJ1096" s="184"/>
      <c r="FGK1096" s="184"/>
      <c r="FGL1096" s="184"/>
      <c r="FGM1096" s="184"/>
      <c r="FGN1096" s="184"/>
      <c r="FGO1096" s="184"/>
      <c r="FGP1096" s="184"/>
      <c r="FGQ1096" s="184"/>
      <c r="FGR1096" s="184"/>
      <c r="FGS1096" s="184"/>
      <c r="FGT1096" s="184"/>
      <c r="FGU1096" s="184"/>
      <c r="FGV1096" s="184"/>
      <c r="FGW1096" s="184"/>
      <c r="FGX1096" s="184"/>
      <c r="FGY1096" s="184"/>
      <c r="FGZ1096" s="184"/>
      <c r="FHA1096" s="184"/>
      <c r="FHB1096" s="184"/>
      <c r="FHC1096" s="184"/>
      <c r="FHD1096" s="184"/>
      <c r="FHE1096" s="184"/>
      <c r="FHF1096" s="184"/>
      <c r="FHG1096" s="184"/>
      <c r="FHH1096" s="184"/>
      <c r="FHI1096" s="184"/>
      <c r="FHJ1096" s="184"/>
      <c r="FHK1096" s="184"/>
      <c r="FHL1096" s="184"/>
      <c r="FHM1096" s="184"/>
      <c r="FHN1096" s="184"/>
      <c r="FHO1096" s="184"/>
      <c r="FHP1096" s="184"/>
      <c r="FHQ1096" s="184"/>
      <c r="FHR1096" s="184"/>
      <c r="FHS1096" s="184"/>
      <c r="FHT1096" s="184"/>
      <c r="FHU1096" s="184"/>
      <c r="FHV1096" s="184"/>
      <c r="FHW1096" s="184"/>
      <c r="FHX1096" s="184"/>
      <c r="FHY1096" s="184"/>
      <c r="FHZ1096" s="184"/>
      <c r="FIA1096" s="184"/>
      <c r="FIB1096" s="184"/>
      <c r="FIC1096" s="184"/>
      <c r="FID1096" s="184"/>
      <c r="FIE1096" s="184"/>
      <c r="FIF1096" s="184"/>
      <c r="FIG1096" s="184"/>
      <c r="FIH1096" s="184"/>
      <c r="FII1096" s="184"/>
      <c r="FIJ1096" s="184"/>
      <c r="FIK1096" s="184"/>
      <c r="FIL1096" s="184"/>
      <c r="FIM1096" s="184"/>
      <c r="FIN1096" s="184"/>
      <c r="FIO1096" s="184"/>
      <c r="FIP1096" s="184"/>
      <c r="FIQ1096" s="184"/>
      <c r="FIR1096" s="184"/>
      <c r="FIS1096" s="184"/>
      <c r="FIT1096" s="184"/>
      <c r="FIU1096" s="184"/>
      <c r="FIV1096" s="184"/>
      <c r="FIW1096" s="184"/>
      <c r="FIX1096" s="184"/>
      <c r="FIY1096" s="184"/>
      <c r="FIZ1096" s="184"/>
      <c r="FJA1096" s="184"/>
      <c r="FJB1096" s="184"/>
      <c r="FJC1096" s="184"/>
      <c r="FJD1096" s="184"/>
      <c r="FJE1096" s="184"/>
      <c r="FJF1096" s="184"/>
      <c r="FJG1096" s="184"/>
      <c r="FJH1096" s="184"/>
      <c r="FJI1096" s="184"/>
      <c r="FJJ1096" s="184"/>
      <c r="FJK1096" s="184"/>
      <c r="FJL1096" s="184"/>
      <c r="FJM1096" s="184"/>
      <c r="FJN1096" s="184"/>
      <c r="FJO1096" s="184"/>
      <c r="FJP1096" s="184"/>
      <c r="FJQ1096" s="184"/>
      <c r="FJR1096" s="184"/>
      <c r="FJS1096" s="184"/>
      <c r="FJT1096" s="184"/>
      <c r="FJU1096" s="184"/>
      <c r="FJV1096" s="184"/>
      <c r="FJW1096" s="184"/>
      <c r="FJX1096" s="184"/>
      <c r="FJY1096" s="184"/>
      <c r="FJZ1096" s="184"/>
      <c r="FKA1096" s="184"/>
      <c r="FKB1096" s="184"/>
      <c r="FKC1096" s="184"/>
      <c r="FKD1096" s="184"/>
      <c r="FKE1096" s="184"/>
      <c r="FKF1096" s="184"/>
      <c r="FKG1096" s="184"/>
      <c r="FKH1096" s="184"/>
      <c r="FKI1096" s="184"/>
      <c r="FKJ1096" s="184"/>
      <c r="FKK1096" s="184"/>
      <c r="FKL1096" s="184"/>
      <c r="FKM1096" s="184"/>
      <c r="FKN1096" s="184"/>
      <c r="FKO1096" s="184"/>
      <c r="FKP1096" s="184"/>
      <c r="FKQ1096" s="184"/>
      <c r="FKR1096" s="184"/>
      <c r="FKS1096" s="184"/>
      <c r="FKT1096" s="184"/>
      <c r="FKU1096" s="184"/>
      <c r="FKV1096" s="184"/>
      <c r="FKW1096" s="184"/>
      <c r="FKX1096" s="184"/>
      <c r="FKY1096" s="184"/>
      <c r="FKZ1096" s="184"/>
      <c r="FLA1096" s="184"/>
      <c r="FLB1096" s="184"/>
      <c r="FLC1096" s="184"/>
      <c r="FLD1096" s="184"/>
      <c r="FLE1096" s="184"/>
      <c r="FLF1096" s="184"/>
      <c r="FLG1096" s="184"/>
      <c r="FLH1096" s="184"/>
      <c r="FLI1096" s="184"/>
      <c r="FLJ1096" s="184"/>
      <c r="FLK1096" s="184"/>
      <c r="FLL1096" s="184"/>
      <c r="FLM1096" s="184"/>
      <c r="FLN1096" s="184"/>
      <c r="FLO1096" s="184"/>
      <c r="FLP1096" s="184"/>
      <c r="FLQ1096" s="184"/>
      <c r="FLR1096" s="184"/>
      <c r="FLS1096" s="184"/>
      <c r="FLT1096" s="184"/>
      <c r="FLU1096" s="184"/>
      <c r="FLV1096" s="184"/>
      <c r="FLW1096" s="184"/>
      <c r="FLX1096" s="184"/>
      <c r="FLY1096" s="184"/>
      <c r="FLZ1096" s="184"/>
      <c r="FMA1096" s="184"/>
      <c r="FMB1096" s="184"/>
      <c r="FMC1096" s="184"/>
      <c r="FMD1096" s="184"/>
      <c r="FME1096" s="184"/>
      <c r="FMF1096" s="184"/>
      <c r="FMG1096" s="184"/>
      <c r="FMH1096" s="184"/>
      <c r="FMI1096" s="184"/>
      <c r="FMJ1096" s="184"/>
      <c r="FMK1096" s="184"/>
      <c r="FML1096" s="184"/>
      <c r="FMM1096" s="184"/>
      <c r="FMN1096" s="184"/>
      <c r="FMO1096" s="184"/>
      <c r="FMP1096" s="184"/>
      <c r="FMQ1096" s="184"/>
      <c r="FMR1096" s="184"/>
      <c r="FMS1096" s="184"/>
      <c r="FMT1096" s="184"/>
      <c r="FMU1096" s="184"/>
      <c r="FMV1096" s="184"/>
      <c r="FMW1096" s="184"/>
      <c r="FMX1096" s="184"/>
      <c r="FMY1096" s="184"/>
      <c r="FMZ1096" s="184"/>
      <c r="FNA1096" s="184"/>
      <c r="FNB1096" s="184"/>
      <c r="FNC1096" s="184"/>
      <c r="FND1096" s="184"/>
      <c r="FNE1096" s="184"/>
      <c r="FNF1096" s="184"/>
      <c r="FNG1096" s="184"/>
      <c r="FNH1096" s="184"/>
      <c r="FNI1096" s="184"/>
      <c r="FNJ1096" s="184"/>
      <c r="FNK1096" s="184"/>
      <c r="FNL1096" s="184"/>
      <c r="FNM1096" s="184"/>
      <c r="FNN1096" s="184"/>
      <c r="FNO1096" s="184"/>
      <c r="FNP1096" s="184"/>
      <c r="FNQ1096" s="184"/>
      <c r="FNR1096" s="184"/>
      <c r="FNS1096" s="184"/>
      <c r="FNT1096" s="184"/>
      <c r="FNU1096" s="184"/>
      <c r="FNV1096" s="184"/>
      <c r="FNW1096" s="184"/>
      <c r="FNX1096" s="184"/>
      <c r="FNY1096" s="184"/>
      <c r="FNZ1096" s="184"/>
      <c r="FOA1096" s="184"/>
      <c r="FOB1096" s="184"/>
      <c r="FOC1096" s="184"/>
      <c r="FOD1096" s="184"/>
      <c r="FOE1096" s="184"/>
      <c r="FOF1096" s="184"/>
      <c r="FOG1096" s="184"/>
      <c r="FOH1096" s="184"/>
      <c r="FOI1096" s="184"/>
      <c r="FOJ1096" s="184"/>
      <c r="FOK1096" s="184"/>
      <c r="FOL1096" s="184"/>
      <c r="FOM1096" s="184"/>
      <c r="FON1096" s="184"/>
      <c r="FOO1096" s="184"/>
      <c r="FOP1096" s="184"/>
      <c r="FOQ1096" s="184"/>
      <c r="FOR1096" s="184"/>
      <c r="FOS1096" s="184"/>
      <c r="FOT1096" s="184"/>
      <c r="FOU1096" s="184"/>
      <c r="FOV1096" s="184"/>
      <c r="FOW1096" s="184"/>
      <c r="FOX1096" s="184"/>
      <c r="FOY1096" s="184"/>
      <c r="FOZ1096" s="184"/>
      <c r="FPA1096" s="184"/>
      <c r="FPB1096" s="184"/>
      <c r="FPC1096" s="184"/>
      <c r="FPD1096" s="184"/>
      <c r="FPE1096" s="184"/>
      <c r="FPF1096" s="184"/>
      <c r="FPG1096" s="184"/>
      <c r="FPH1096" s="184"/>
      <c r="FPI1096" s="184"/>
      <c r="FPJ1096" s="184"/>
      <c r="FPK1096" s="184"/>
      <c r="FPL1096" s="184"/>
      <c r="FPM1096" s="184"/>
      <c r="FPN1096" s="184"/>
      <c r="FPO1096" s="184"/>
      <c r="FPP1096" s="184"/>
      <c r="FPQ1096" s="184"/>
      <c r="FPR1096" s="184"/>
      <c r="FPS1096" s="184"/>
      <c r="FPT1096" s="184"/>
      <c r="FPU1096" s="184"/>
      <c r="FPV1096" s="184"/>
      <c r="FPW1096" s="184"/>
      <c r="FPX1096" s="184"/>
      <c r="FPY1096" s="184"/>
      <c r="FPZ1096" s="184"/>
      <c r="FQA1096" s="184"/>
      <c r="FQB1096" s="184"/>
      <c r="FQC1096" s="184"/>
      <c r="FQD1096" s="184"/>
      <c r="FQE1096" s="184"/>
      <c r="FQF1096" s="184"/>
      <c r="FQG1096" s="184"/>
      <c r="FQH1096" s="184"/>
      <c r="FQI1096" s="184"/>
      <c r="FQJ1096" s="184"/>
      <c r="FQK1096" s="184"/>
      <c r="FQL1096" s="184"/>
      <c r="FQM1096" s="184"/>
      <c r="FQN1096" s="184"/>
      <c r="FQO1096" s="184"/>
      <c r="FQP1096" s="184"/>
      <c r="FQQ1096" s="184"/>
      <c r="FQR1096" s="184"/>
      <c r="FQS1096" s="184"/>
      <c r="FQT1096" s="184"/>
      <c r="FQU1096" s="184"/>
      <c r="FQV1096" s="184"/>
      <c r="FQW1096" s="184"/>
      <c r="FQX1096" s="184"/>
      <c r="FQY1096" s="184"/>
      <c r="FQZ1096" s="184"/>
      <c r="FRA1096" s="184"/>
      <c r="FRB1096" s="184"/>
      <c r="FRC1096" s="184"/>
      <c r="FRD1096" s="184"/>
      <c r="FRE1096" s="184"/>
      <c r="FRF1096" s="184"/>
      <c r="FRG1096" s="184"/>
      <c r="FRH1096" s="184"/>
      <c r="FRI1096" s="184"/>
      <c r="FRJ1096" s="184"/>
      <c r="FRK1096" s="184"/>
      <c r="FRL1096" s="184"/>
      <c r="FRM1096" s="184"/>
      <c r="FRN1096" s="184"/>
      <c r="FRO1096" s="184"/>
      <c r="FRP1096" s="184"/>
      <c r="FRQ1096" s="184"/>
      <c r="FRR1096" s="184"/>
      <c r="FRS1096" s="184"/>
      <c r="FRT1096" s="184"/>
      <c r="FRU1096" s="184"/>
      <c r="FRV1096" s="184"/>
      <c r="FRW1096" s="184"/>
      <c r="FRX1096" s="184"/>
      <c r="FRY1096" s="184"/>
      <c r="FRZ1096" s="184"/>
      <c r="FSA1096" s="184"/>
      <c r="FSB1096" s="184"/>
      <c r="FSC1096" s="184"/>
      <c r="FSD1096" s="184"/>
      <c r="FSE1096" s="184"/>
      <c r="FSF1096" s="184"/>
      <c r="FSG1096" s="184"/>
      <c r="FSH1096" s="184"/>
      <c r="FSI1096" s="184"/>
      <c r="FSJ1096" s="184"/>
      <c r="FSK1096" s="184"/>
      <c r="FSL1096" s="184"/>
      <c r="FSM1096" s="184"/>
      <c r="FSN1096" s="184"/>
      <c r="FSO1096" s="184"/>
      <c r="FSP1096" s="184"/>
      <c r="FSQ1096" s="184"/>
      <c r="FSR1096" s="184"/>
      <c r="FSS1096" s="184"/>
      <c r="FST1096" s="184"/>
      <c r="FSU1096" s="184"/>
      <c r="FSV1096" s="184"/>
      <c r="FSW1096" s="184"/>
      <c r="FSX1096" s="184"/>
      <c r="FSY1096" s="184"/>
      <c r="FSZ1096" s="184"/>
      <c r="FTA1096" s="184"/>
      <c r="FTB1096" s="184"/>
      <c r="FTC1096" s="184"/>
      <c r="FTD1096" s="184"/>
      <c r="FTE1096" s="184"/>
      <c r="FTF1096" s="184"/>
      <c r="FTG1096" s="184"/>
      <c r="FTH1096" s="184"/>
      <c r="FTI1096" s="184"/>
      <c r="FTJ1096" s="184"/>
      <c r="FTK1096" s="184"/>
      <c r="FTL1096" s="184"/>
      <c r="FTM1096" s="184"/>
      <c r="FTN1096" s="184"/>
      <c r="FTO1096" s="184"/>
      <c r="FTP1096" s="184"/>
      <c r="FTQ1096" s="184"/>
      <c r="FTR1096" s="184"/>
      <c r="FTS1096" s="184"/>
      <c r="FTT1096" s="184"/>
      <c r="FTU1096" s="184"/>
      <c r="FTV1096" s="184"/>
      <c r="FTW1096" s="184"/>
      <c r="FTX1096" s="184"/>
      <c r="FTY1096" s="184"/>
      <c r="FTZ1096" s="184"/>
      <c r="FUA1096" s="184"/>
      <c r="FUB1096" s="184"/>
      <c r="FUC1096" s="184"/>
      <c r="FUD1096" s="184"/>
      <c r="FUE1096" s="184"/>
      <c r="FUF1096" s="184"/>
      <c r="FUG1096" s="184"/>
      <c r="FUH1096" s="184"/>
      <c r="FUI1096" s="184"/>
      <c r="FUJ1096" s="184"/>
      <c r="FUK1096" s="184"/>
      <c r="FUL1096" s="184"/>
      <c r="FUM1096" s="184"/>
      <c r="FUN1096" s="184"/>
      <c r="FUO1096" s="184"/>
      <c r="FUP1096" s="184"/>
      <c r="FUQ1096" s="184"/>
      <c r="FUR1096" s="184"/>
      <c r="FUS1096" s="184"/>
      <c r="FUT1096" s="184"/>
      <c r="FUU1096" s="184"/>
      <c r="FUV1096" s="184"/>
      <c r="FUW1096" s="184"/>
      <c r="FUX1096" s="184"/>
      <c r="FUY1096" s="184"/>
      <c r="FUZ1096" s="184"/>
      <c r="FVA1096" s="184"/>
      <c r="FVB1096" s="184"/>
      <c r="FVC1096" s="184"/>
      <c r="FVD1096" s="184"/>
      <c r="FVE1096" s="184"/>
      <c r="FVF1096" s="184"/>
      <c r="FVG1096" s="184"/>
      <c r="FVH1096" s="184"/>
      <c r="FVI1096" s="184"/>
      <c r="FVJ1096" s="184"/>
      <c r="FVK1096" s="184"/>
      <c r="FVL1096" s="184"/>
      <c r="FVM1096" s="184"/>
      <c r="FVN1096" s="184"/>
      <c r="FVO1096" s="184"/>
      <c r="FVP1096" s="184"/>
      <c r="FVQ1096" s="184"/>
      <c r="FVR1096" s="184"/>
      <c r="FVS1096" s="184"/>
      <c r="FVT1096" s="184"/>
      <c r="FVU1096" s="184"/>
      <c r="FVV1096" s="184"/>
      <c r="FVW1096" s="184"/>
      <c r="FVX1096" s="184"/>
      <c r="FVY1096" s="184"/>
      <c r="FVZ1096" s="184"/>
      <c r="FWA1096" s="184"/>
      <c r="FWB1096" s="184"/>
      <c r="FWC1096" s="184"/>
      <c r="FWD1096" s="184"/>
      <c r="FWE1096" s="184"/>
      <c r="FWF1096" s="184"/>
      <c r="FWG1096" s="184"/>
      <c r="FWH1096" s="184"/>
      <c r="FWI1096" s="184"/>
      <c r="FWJ1096" s="184"/>
      <c r="FWK1096" s="184"/>
      <c r="FWL1096" s="184"/>
      <c r="FWM1096" s="184"/>
      <c r="FWN1096" s="184"/>
      <c r="FWO1096" s="184"/>
      <c r="FWP1096" s="184"/>
      <c r="FWQ1096" s="184"/>
      <c r="FWR1096" s="184"/>
      <c r="FWS1096" s="184"/>
      <c r="FWT1096" s="184"/>
      <c r="FWU1096" s="184"/>
      <c r="FWV1096" s="184"/>
      <c r="FWW1096" s="184"/>
      <c r="FWX1096" s="184"/>
      <c r="FWY1096" s="184"/>
      <c r="FWZ1096" s="184"/>
      <c r="FXA1096" s="184"/>
      <c r="FXB1096" s="184"/>
      <c r="FXC1096" s="184"/>
      <c r="FXD1096" s="184"/>
      <c r="FXE1096" s="184"/>
      <c r="FXF1096" s="184"/>
      <c r="FXG1096" s="184"/>
      <c r="FXH1096" s="184"/>
      <c r="FXI1096" s="184"/>
      <c r="FXJ1096" s="184"/>
      <c r="FXK1096" s="184"/>
      <c r="FXL1096" s="184"/>
      <c r="FXM1096" s="184"/>
      <c r="FXN1096" s="184"/>
      <c r="FXO1096" s="184"/>
      <c r="FXP1096" s="184"/>
      <c r="FXQ1096" s="184"/>
      <c r="FXR1096" s="184"/>
      <c r="FXS1096" s="184"/>
      <c r="FXT1096" s="184"/>
      <c r="FXU1096" s="184"/>
      <c r="FXV1096" s="184"/>
      <c r="FXW1096" s="184"/>
      <c r="FXX1096" s="184"/>
      <c r="FXY1096" s="184"/>
      <c r="FXZ1096" s="184"/>
      <c r="FYA1096" s="184"/>
      <c r="FYB1096" s="184"/>
      <c r="FYC1096" s="184"/>
      <c r="FYD1096" s="184"/>
      <c r="FYE1096" s="184"/>
      <c r="FYF1096" s="184"/>
      <c r="FYG1096" s="184"/>
      <c r="FYH1096" s="184"/>
      <c r="FYI1096" s="184"/>
      <c r="FYJ1096" s="184"/>
      <c r="FYK1096" s="184"/>
      <c r="FYL1096" s="184"/>
      <c r="FYM1096" s="184"/>
      <c r="FYN1096" s="184"/>
      <c r="FYO1096" s="184"/>
      <c r="FYP1096" s="184"/>
      <c r="FYQ1096" s="184"/>
      <c r="FYR1096" s="184"/>
      <c r="FYS1096" s="184"/>
      <c r="FYT1096" s="184"/>
      <c r="FYU1096" s="184"/>
      <c r="FYV1096" s="184"/>
      <c r="FYW1096" s="184"/>
      <c r="FYX1096" s="184"/>
      <c r="FYY1096" s="184"/>
      <c r="FYZ1096" s="184"/>
      <c r="FZA1096" s="184"/>
      <c r="FZB1096" s="184"/>
      <c r="FZC1096" s="184"/>
      <c r="FZD1096" s="184"/>
      <c r="FZE1096" s="184"/>
      <c r="FZF1096" s="184"/>
      <c r="FZG1096" s="184"/>
      <c r="FZH1096" s="184"/>
      <c r="FZI1096" s="184"/>
      <c r="FZJ1096" s="184"/>
      <c r="FZK1096" s="184"/>
      <c r="FZL1096" s="184"/>
      <c r="FZM1096" s="184"/>
      <c r="FZN1096" s="184"/>
      <c r="FZO1096" s="184"/>
      <c r="FZP1096" s="184"/>
      <c r="FZQ1096" s="184"/>
      <c r="FZR1096" s="184"/>
      <c r="FZS1096" s="184"/>
      <c r="FZT1096" s="184"/>
      <c r="FZU1096" s="184"/>
      <c r="FZV1096" s="184"/>
      <c r="FZW1096" s="184"/>
      <c r="FZX1096" s="184"/>
      <c r="FZY1096" s="184"/>
      <c r="FZZ1096" s="184"/>
      <c r="GAA1096" s="184"/>
      <c r="GAB1096" s="184"/>
      <c r="GAC1096" s="184"/>
      <c r="GAD1096" s="184"/>
      <c r="GAE1096" s="184"/>
      <c r="GAF1096" s="184"/>
      <c r="GAG1096" s="184"/>
      <c r="GAH1096" s="184"/>
      <c r="GAI1096" s="184"/>
      <c r="GAJ1096" s="184"/>
      <c r="GAK1096" s="184"/>
      <c r="GAL1096" s="184"/>
      <c r="GAM1096" s="184"/>
      <c r="GAN1096" s="184"/>
      <c r="GAO1096" s="184"/>
      <c r="GAP1096" s="184"/>
      <c r="GAQ1096" s="184"/>
      <c r="GAR1096" s="184"/>
      <c r="GAS1096" s="184"/>
      <c r="GAT1096" s="184"/>
      <c r="GAU1096" s="184"/>
      <c r="GAV1096" s="184"/>
      <c r="GAW1096" s="184"/>
      <c r="GAX1096" s="184"/>
      <c r="GAY1096" s="184"/>
      <c r="GAZ1096" s="184"/>
      <c r="GBA1096" s="184"/>
      <c r="GBB1096" s="184"/>
      <c r="GBC1096" s="184"/>
      <c r="GBD1096" s="184"/>
      <c r="GBE1096" s="184"/>
      <c r="GBF1096" s="184"/>
      <c r="GBG1096" s="184"/>
      <c r="GBH1096" s="184"/>
      <c r="GBI1096" s="184"/>
      <c r="GBJ1096" s="184"/>
      <c r="GBK1096" s="184"/>
      <c r="GBL1096" s="184"/>
      <c r="GBM1096" s="184"/>
      <c r="GBN1096" s="184"/>
      <c r="GBO1096" s="184"/>
      <c r="GBP1096" s="184"/>
      <c r="GBQ1096" s="184"/>
      <c r="GBR1096" s="184"/>
      <c r="GBS1096" s="184"/>
      <c r="GBT1096" s="184"/>
      <c r="GBU1096" s="184"/>
      <c r="GBV1096" s="184"/>
      <c r="GBW1096" s="184"/>
      <c r="GBX1096" s="184"/>
      <c r="GBY1096" s="184"/>
      <c r="GBZ1096" s="184"/>
      <c r="GCA1096" s="184"/>
      <c r="GCB1096" s="184"/>
      <c r="GCC1096" s="184"/>
      <c r="GCD1096" s="184"/>
      <c r="GCE1096" s="184"/>
      <c r="GCF1096" s="184"/>
      <c r="GCG1096" s="184"/>
      <c r="GCH1096" s="184"/>
      <c r="GCI1096" s="184"/>
      <c r="GCJ1096" s="184"/>
      <c r="GCK1096" s="184"/>
      <c r="GCL1096" s="184"/>
      <c r="GCM1096" s="184"/>
      <c r="GCN1096" s="184"/>
      <c r="GCO1096" s="184"/>
      <c r="GCP1096" s="184"/>
      <c r="GCQ1096" s="184"/>
      <c r="GCR1096" s="184"/>
      <c r="GCS1096" s="184"/>
      <c r="GCT1096" s="184"/>
      <c r="GCU1096" s="184"/>
      <c r="GCV1096" s="184"/>
      <c r="GCW1096" s="184"/>
      <c r="GCX1096" s="184"/>
      <c r="GCY1096" s="184"/>
      <c r="GCZ1096" s="184"/>
      <c r="GDA1096" s="184"/>
      <c r="GDB1096" s="184"/>
      <c r="GDC1096" s="184"/>
      <c r="GDD1096" s="184"/>
      <c r="GDE1096" s="184"/>
      <c r="GDF1096" s="184"/>
      <c r="GDG1096" s="184"/>
      <c r="GDH1096" s="184"/>
      <c r="GDI1096" s="184"/>
      <c r="GDJ1096" s="184"/>
      <c r="GDK1096" s="184"/>
      <c r="GDL1096" s="184"/>
      <c r="GDM1096" s="184"/>
      <c r="GDN1096" s="184"/>
      <c r="GDO1096" s="184"/>
      <c r="GDP1096" s="184"/>
      <c r="GDQ1096" s="184"/>
      <c r="GDR1096" s="184"/>
      <c r="GDS1096" s="184"/>
      <c r="GDT1096" s="184"/>
      <c r="GDU1096" s="184"/>
      <c r="GDV1096" s="184"/>
      <c r="GDW1096" s="184"/>
      <c r="GDX1096" s="184"/>
      <c r="GDY1096" s="184"/>
      <c r="GDZ1096" s="184"/>
      <c r="GEA1096" s="184"/>
      <c r="GEB1096" s="184"/>
      <c r="GEC1096" s="184"/>
      <c r="GED1096" s="184"/>
      <c r="GEE1096" s="184"/>
      <c r="GEF1096" s="184"/>
      <c r="GEG1096" s="184"/>
      <c r="GEH1096" s="184"/>
      <c r="GEI1096" s="184"/>
      <c r="GEJ1096" s="184"/>
      <c r="GEK1096" s="184"/>
      <c r="GEL1096" s="184"/>
      <c r="GEM1096" s="184"/>
      <c r="GEN1096" s="184"/>
      <c r="GEO1096" s="184"/>
      <c r="GEP1096" s="184"/>
      <c r="GEQ1096" s="184"/>
      <c r="GER1096" s="184"/>
      <c r="GES1096" s="184"/>
      <c r="GET1096" s="184"/>
      <c r="GEU1096" s="184"/>
      <c r="GEV1096" s="184"/>
      <c r="GEW1096" s="184"/>
      <c r="GEX1096" s="184"/>
      <c r="GEY1096" s="184"/>
      <c r="GEZ1096" s="184"/>
      <c r="GFA1096" s="184"/>
      <c r="GFB1096" s="184"/>
      <c r="GFC1096" s="184"/>
      <c r="GFD1096" s="184"/>
      <c r="GFE1096" s="184"/>
      <c r="GFF1096" s="184"/>
      <c r="GFG1096" s="184"/>
      <c r="GFH1096" s="184"/>
      <c r="GFI1096" s="184"/>
      <c r="GFJ1096" s="184"/>
      <c r="GFK1096" s="184"/>
      <c r="GFL1096" s="184"/>
      <c r="GFM1096" s="184"/>
      <c r="GFN1096" s="184"/>
      <c r="GFO1096" s="184"/>
      <c r="GFP1096" s="184"/>
      <c r="GFQ1096" s="184"/>
      <c r="GFR1096" s="184"/>
      <c r="GFS1096" s="184"/>
      <c r="GFT1096" s="184"/>
      <c r="GFU1096" s="184"/>
      <c r="GFV1096" s="184"/>
      <c r="GFW1096" s="184"/>
      <c r="GFX1096" s="184"/>
      <c r="GFY1096" s="184"/>
      <c r="GFZ1096" s="184"/>
      <c r="GGA1096" s="184"/>
      <c r="GGB1096" s="184"/>
      <c r="GGC1096" s="184"/>
      <c r="GGD1096" s="184"/>
      <c r="GGE1096" s="184"/>
      <c r="GGF1096" s="184"/>
      <c r="GGG1096" s="184"/>
      <c r="GGH1096" s="184"/>
      <c r="GGI1096" s="184"/>
      <c r="GGJ1096" s="184"/>
      <c r="GGK1096" s="184"/>
      <c r="GGL1096" s="184"/>
      <c r="GGM1096" s="184"/>
      <c r="GGN1096" s="184"/>
      <c r="GGO1096" s="184"/>
      <c r="GGP1096" s="184"/>
      <c r="GGQ1096" s="184"/>
      <c r="GGR1096" s="184"/>
      <c r="GGS1096" s="184"/>
      <c r="GGT1096" s="184"/>
      <c r="GGU1096" s="184"/>
      <c r="GGV1096" s="184"/>
      <c r="GGW1096" s="184"/>
      <c r="GGX1096" s="184"/>
      <c r="GGY1096" s="184"/>
      <c r="GGZ1096" s="184"/>
      <c r="GHA1096" s="184"/>
      <c r="GHB1096" s="184"/>
      <c r="GHC1096" s="184"/>
      <c r="GHD1096" s="184"/>
      <c r="GHE1096" s="184"/>
      <c r="GHF1096" s="184"/>
      <c r="GHG1096" s="184"/>
      <c r="GHH1096" s="184"/>
      <c r="GHI1096" s="184"/>
      <c r="GHJ1096" s="184"/>
      <c r="GHK1096" s="184"/>
      <c r="GHL1096" s="184"/>
      <c r="GHM1096" s="184"/>
      <c r="GHN1096" s="184"/>
      <c r="GHO1096" s="184"/>
      <c r="GHP1096" s="184"/>
      <c r="GHQ1096" s="184"/>
      <c r="GHR1096" s="184"/>
      <c r="GHS1096" s="184"/>
      <c r="GHT1096" s="184"/>
      <c r="GHU1096" s="184"/>
      <c r="GHV1096" s="184"/>
      <c r="GHW1096" s="184"/>
      <c r="GHX1096" s="184"/>
      <c r="GHY1096" s="184"/>
      <c r="GHZ1096" s="184"/>
      <c r="GIA1096" s="184"/>
      <c r="GIB1096" s="184"/>
      <c r="GIC1096" s="184"/>
      <c r="GID1096" s="184"/>
      <c r="GIE1096" s="184"/>
      <c r="GIF1096" s="184"/>
      <c r="GIG1096" s="184"/>
      <c r="GIH1096" s="184"/>
      <c r="GII1096" s="184"/>
      <c r="GIJ1096" s="184"/>
      <c r="GIK1096" s="184"/>
      <c r="GIL1096" s="184"/>
      <c r="GIM1096" s="184"/>
      <c r="GIN1096" s="184"/>
      <c r="GIO1096" s="184"/>
      <c r="GIP1096" s="184"/>
      <c r="GIQ1096" s="184"/>
      <c r="GIR1096" s="184"/>
      <c r="GIS1096" s="184"/>
      <c r="GIT1096" s="184"/>
      <c r="GIU1096" s="184"/>
      <c r="GIV1096" s="184"/>
      <c r="GIW1096" s="184"/>
      <c r="GIX1096" s="184"/>
      <c r="GIY1096" s="184"/>
      <c r="GIZ1096" s="184"/>
      <c r="GJA1096" s="184"/>
      <c r="GJB1096" s="184"/>
      <c r="GJC1096" s="184"/>
      <c r="GJD1096" s="184"/>
      <c r="GJE1096" s="184"/>
      <c r="GJF1096" s="184"/>
      <c r="GJG1096" s="184"/>
      <c r="GJH1096" s="184"/>
      <c r="GJI1096" s="184"/>
      <c r="GJJ1096" s="184"/>
      <c r="GJK1096" s="184"/>
      <c r="GJL1096" s="184"/>
      <c r="GJM1096" s="184"/>
      <c r="GJN1096" s="184"/>
      <c r="GJO1096" s="184"/>
      <c r="GJP1096" s="184"/>
      <c r="GJQ1096" s="184"/>
      <c r="GJR1096" s="184"/>
      <c r="GJS1096" s="184"/>
      <c r="GJT1096" s="184"/>
      <c r="GJU1096" s="184"/>
      <c r="GJV1096" s="184"/>
      <c r="GJW1096" s="184"/>
      <c r="GJX1096" s="184"/>
      <c r="GJY1096" s="184"/>
      <c r="GJZ1096" s="184"/>
      <c r="GKA1096" s="184"/>
      <c r="GKB1096" s="184"/>
      <c r="GKC1096" s="184"/>
      <c r="GKD1096" s="184"/>
      <c r="GKE1096" s="184"/>
      <c r="GKF1096" s="184"/>
      <c r="GKG1096" s="184"/>
      <c r="GKH1096" s="184"/>
      <c r="GKI1096" s="184"/>
      <c r="GKJ1096" s="184"/>
      <c r="GKK1096" s="184"/>
      <c r="GKL1096" s="184"/>
      <c r="GKM1096" s="184"/>
      <c r="GKN1096" s="184"/>
      <c r="GKO1096" s="184"/>
      <c r="GKP1096" s="184"/>
      <c r="GKQ1096" s="184"/>
      <c r="GKR1096" s="184"/>
      <c r="GKS1096" s="184"/>
      <c r="GKT1096" s="184"/>
      <c r="GKU1096" s="184"/>
      <c r="GKV1096" s="184"/>
      <c r="GKW1096" s="184"/>
      <c r="GKX1096" s="184"/>
      <c r="GKY1096" s="184"/>
      <c r="GKZ1096" s="184"/>
      <c r="GLA1096" s="184"/>
      <c r="GLB1096" s="184"/>
      <c r="GLC1096" s="184"/>
      <c r="GLD1096" s="184"/>
      <c r="GLE1096" s="184"/>
      <c r="GLF1096" s="184"/>
      <c r="GLG1096" s="184"/>
      <c r="GLH1096" s="184"/>
      <c r="GLI1096" s="184"/>
      <c r="GLJ1096" s="184"/>
      <c r="GLK1096" s="184"/>
      <c r="GLL1096" s="184"/>
      <c r="GLM1096" s="184"/>
      <c r="GLN1096" s="184"/>
      <c r="GLO1096" s="184"/>
      <c r="GLP1096" s="184"/>
      <c r="GLQ1096" s="184"/>
      <c r="GLR1096" s="184"/>
      <c r="GLS1096" s="184"/>
      <c r="GLT1096" s="184"/>
      <c r="GLU1096" s="184"/>
      <c r="GLV1096" s="184"/>
      <c r="GLW1096" s="184"/>
      <c r="GLX1096" s="184"/>
      <c r="GLY1096" s="184"/>
      <c r="GLZ1096" s="184"/>
      <c r="GMA1096" s="184"/>
      <c r="GMB1096" s="184"/>
      <c r="GMC1096" s="184"/>
      <c r="GMD1096" s="184"/>
      <c r="GME1096" s="184"/>
      <c r="GMF1096" s="184"/>
      <c r="GMG1096" s="184"/>
      <c r="GMH1096" s="184"/>
      <c r="GMI1096" s="184"/>
      <c r="GMJ1096" s="184"/>
      <c r="GMK1096" s="184"/>
      <c r="GML1096" s="184"/>
      <c r="GMM1096" s="184"/>
      <c r="GMN1096" s="184"/>
      <c r="GMO1096" s="184"/>
      <c r="GMP1096" s="184"/>
      <c r="GMQ1096" s="184"/>
      <c r="GMR1096" s="184"/>
      <c r="GMS1096" s="184"/>
      <c r="GMT1096" s="184"/>
      <c r="GMU1096" s="184"/>
      <c r="GMV1096" s="184"/>
      <c r="GMW1096" s="184"/>
      <c r="GMX1096" s="184"/>
      <c r="GMY1096" s="184"/>
      <c r="GMZ1096" s="184"/>
      <c r="GNA1096" s="184"/>
      <c r="GNB1096" s="184"/>
      <c r="GNC1096" s="184"/>
      <c r="GND1096" s="184"/>
      <c r="GNE1096" s="184"/>
      <c r="GNF1096" s="184"/>
      <c r="GNG1096" s="184"/>
      <c r="GNH1096" s="184"/>
      <c r="GNI1096" s="184"/>
      <c r="GNJ1096" s="184"/>
      <c r="GNK1096" s="184"/>
      <c r="GNL1096" s="184"/>
      <c r="GNM1096" s="184"/>
      <c r="GNN1096" s="184"/>
      <c r="GNO1096" s="184"/>
      <c r="GNP1096" s="184"/>
      <c r="GNQ1096" s="184"/>
      <c r="GNR1096" s="184"/>
      <c r="GNS1096" s="184"/>
      <c r="GNT1096" s="184"/>
      <c r="GNU1096" s="184"/>
      <c r="GNV1096" s="184"/>
      <c r="GNW1096" s="184"/>
      <c r="GNX1096" s="184"/>
      <c r="GNY1096" s="184"/>
      <c r="GNZ1096" s="184"/>
      <c r="GOA1096" s="184"/>
      <c r="GOB1096" s="184"/>
      <c r="GOC1096" s="184"/>
      <c r="GOD1096" s="184"/>
      <c r="GOE1096" s="184"/>
      <c r="GOF1096" s="184"/>
      <c r="GOG1096" s="184"/>
      <c r="GOH1096" s="184"/>
      <c r="GOI1096" s="184"/>
      <c r="GOJ1096" s="184"/>
      <c r="GOK1096" s="184"/>
      <c r="GOL1096" s="184"/>
      <c r="GOM1096" s="184"/>
      <c r="GON1096" s="184"/>
      <c r="GOO1096" s="184"/>
      <c r="GOP1096" s="184"/>
      <c r="GOQ1096" s="184"/>
      <c r="GOR1096" s="184"/>
      <c r="GOS1096" s="184"/>
      <c r="GOT1096" s="184"/>
      <c r="GOU1096" s="184"/>
      <c r="GOV1096" s="184"/>
      <c r="GOW1096" s="184"/>
      <c r="GOX1096" s="184"/>
      <c r="GOY1096" s="184"/>
      <c r="GOZ1096" s="184"/>
      <c r="GPA1096" s="184"/>
      <c r="GPB1096" s="184"/>
      <c r="GPC1096" s="184"/>
      <c r="GPD1096" s="184"/>
      <c r="GPE1096" s="184"/>
      <c r="GPF1096" s="184"/>
      <c r="GPG1096" s="184"/>
      <c r="GPH1096" s="184"/>
      <c r="GPI1096" s="184"/>
      <c r="GPJ1096" s="184"/>
      <c r="GPK1096" s="184"/>
      <c r="GPL1096" s="184"/>
      <c r="GPM1096" s="184"/>
      <c r="GPN1096" s="184"/>
      <c r="GPO1096" s="184"/>
      <c r="GPP1096" s="184"/>
      <c r="GPQ1096" s="184"/>
      <c r="GPR1096" s="184"/>
      <c r="GPS1096" s="184"/>
      <c r="GPT1096" s="184"/>
      <c r="GPU1096" s="184"/>
      <c r="GPV1096" s="184"/>
      <c r="GPW1096" s="184"/>
      <c r="GPX1096" s="184"/>
      <c r="GPY1096" s="184"/>
      <c r="GPZ1096" s="184"/>
      <c r="GQA1096" s="184"/>
      <c r="GQB1096" s="184"/>
      <c r="GQC1096" s="184"/>
      <c r="GQD1096" s="184"/>
      <c r="GQE1096" s="184"/>
      <c r="GQF1096" s="184"/>
      <c r="GQG1096" s="184"/>
      <c r="GQH1096" s="184"/>
      <c r="GQI1096" s="184"/>
      <c r="GQJ1096" s="184"/>
      <c r="GQK1096" s="184"/>
      <c r="GQL1096" s="184"/>
      <c r="GQM1096" s="184"/>
      <c r="GQN1096" s="184"/>
      <c r="GQO1096" s="184"/>
      <c r="GQP1096" s="184"/>
      <c r="GQQ1096" s="184"/>
      <c r="GQR1096" s="184"/>
      <c r="GQS1096" s="184"/>
      <c r="GQT1096" s="184"/>
      <c r="GQU1096" s="184"/>
      <c r="GQV1096" s="184"/>
      <c r="GQW1096" s="184"/>
      <c r="GQX1096" s="184"/>
      <c r="GQY1096" s="184"/>
      <c r="GQZ1096" s="184"/>
      <c r="GRA1096" s="184"/>
      <c r="GRB1096" s="184"/>
      <c r="GRC1096" s="184"/>
      <c r="GRD1096" s="184"/>
      <c r="GRE1096" s="184"/>
      <c r="GRF1096" s="184"/>
      <c r="GRG1096" s="184"/>
      <c r="GRH1096" s="184"/>
      <c r="GRI1096" s="184"/>
      <c r="GRJ1096" s="184"/>
      <c r="GRK1096" s="184"/>
      <c r="GRL1096" s="184"/>
      <c r="GRM1096" s="184"/>
      <c r="GRN1096" s="184"/>
      <c r="GRO1096" s="184"/>
      <c r="GRP1096" s="184"/>
      <c r="GRQ1096" s="184"/>
      <c r="GRR1096" s="184"/>
      <c r="GRS1096" s="184"/>
      <c r="GRT1096" s="184"/>
      <c r="GRU1096" s="184"/>
      <c r="GRV1096" s="184"/>
      <c r="GRW1096" s="184"/>
      <c r="GRX1096" s="184"/>
      <c r="GRY1096" s="184"/>
      <c r="GRZ1096" s="184"/>
      <c r="GSA1096" s="184"/>
      <c r="GSB1096" s="184"/>
      <c r="GSC1096" s="184"/>
      <c r="GSD1096" s="184"/>
      <c r="GSE1096" s="184"/>
      <c r="GSF1096" s="184"/>
      <c r="GSG1096" s="184"/>
      <c r="GSH1096" s="184"/>
      <c r="GSI1096" s="184"/>
      <c r="GSJ1096" s="184"/>
      <c r="GSK1096" s="184"/>
      <c r="GSL1096" s="184"/>
      <c r="GSM1096" s="184"/>
      <c r="GSN1096" s="184"/>
      <c r="GSO1096" s="184"/>
      <c r="GSP1096" s="184"/>
      <c r="GSQ1096" s="184"/>
      <c r="GSR1096" s="184"/>
      <c r="GSS1096" s="184"/>
      <c r="GST1096" s="184"/>
      <c r="GSU1096" s="184"/>
      <c r="GSV1096" s="184"/>
      <c r="GSW1096" s="184"/>
      <c r="GSX1096" s="184"/>
      <c r="GSY1096" s="184"/>
      <c r="GSZ1096" s="184"/>
      <c r="GTA1096" s="184"/>
      <c r="GTB1096" s="184"/>
      <c r="GTC1096" s="184"/>
      <c r="GTD1096" s="184"/>
      <c r="GTE1096" s="184"/>
      <c r="GTF1096" s="184"/>
      <c r="GTG1096" s="184"/>
      <c r="GTH1096" s="184"/>
      <c r="GTI1096" s="184"/>
      <c r="GTJ1096" s="184"/>
      <c r="GTK1096" s="184"/>
      <c r="GTL1096" s="184"/>
      <c r="GTM1096" s="184"/>
      <c r="GTN1096" s="184"/>
      <c r="GTO1096" s="184"/>
      <c r="GTP1096" s="184"/>
      <c r="GTQ1096" s="184"/>
      <c r="GTR1096" s="184"/>
      <c r="GTS1096" s="184"/>
      <c r="GTT1096" s="184"/>
      <c r="GTU1096" s="184"/>
      <c r="GTV1096" s="184"/>
      <c r="GTW1096" s="184"/>
      <c r="GTX1096" s="184"/>
      <c r="GTY1096" s="184"/>
      <c r="GTZ1096" s="184"/>
      <c r="GUA1096" s="184"/>
      <c r="GUB1096" s="184"/>
      <c r="GUC1096" s="184"/>
      <c r="GUD1096" s="184"/>
      <c r="GUE1096" s="184"/>
      <c r="GUF1096" s="184"/>
      <c r="GUG1096" s="184"/>
      <c r="GUH1096" s="184"/>
      <c r="GUI1096" s="184"/>
      <c r="GUJ1096" s="184"/>
      <c r="GUK1096" s="184"/>
      <c r="GUL1096" s="184"/>
      <c r="GUM1096" s="184"/>
      <c r="GUN1096" s="184"/>
      <c r="GUO1096" s="184"/>
      <c r="GUP1096" s="184"/>
      <c r="GUQ1096" s="184"/>
      <c r="GUR1096" s="184"/>
      <c r="GUS1096" s="184"/>
      <c r="GUT1096" s="184"/>
      <c r="GUU1096" s="184"/>
      <c r="GUV1096" s="184"/>
      <c r="GUW1096" s="184"/>
      <c r="GUX1096" s="184"/>
      <c r="GUY1096" s="184"/>
      <c r="GUZ1096" s="184"/>
      <c r="GVA1096" s="184"/>
      <c r="GVB1096" s="184"/>
      <c r="GVC1096" s="184"/>
      <c r="GVD1096" s="184"/>
      <c r="GVE1096" s="184"/>
      <c r="GVF1096" s="184"/>
      <c r="GVG1096" s="184"/>
      <c r="GVH1096" s="184"/>
      <c r="GVI1096" s="184"/>
      <c r="GVJ1096" s="184"/>
      <c r="GVK1096" s="184"/>
      <c r="GVL1096" s="184"/>
      <c r="GVM1096" s="184"/>
      <c r="GVN1096" s="184"/>
      <c r="GVO1096" s="184"/>
      <c r="GVP1096" s="184"/>
      <c r="GVQ1096" s="184"/>
      <c r="GVR1096" s="184"/>
      <c r="GVS1096" s="184"/>
      <c r="GVT1096" s="184"/>
      <c r="GVU1096" s="184"/>
      <c r="GVV1096" s="184"/>
      <c r="GVW1096" s="184"/>
      <c r="GVX1096" s="184"/>
      <c r="GVY1096" s="184"/>
      <c r="GVZ1096" s="184"/>
      <c r="GWA1096" s="184"/>
      <c r="GWB1096" s="184"/>
      <c r="GWC1096" s="184"/>
      <c r="GWD1096" s="184"/>
      <c r="GWE1096" s="184"/>
      <c r="GWF1096" s="184"/>
      <c r="GWG1096" s="184"/>
      <c r="GWH1096" s="184"/>
      <c r="GWI1096" s="184"/>
      <c r="GWJ1096" s="184"/>
      <c r="GWK1096" s="184"/>
      <c r="GWL1096" s="184"/>
      <c r="GWM1096" s="184"/>
      <c r="GWN1096" s="184"/>
      <c r="GWO1096" s="184"/>
      <c r="GWP1096" s="184"/>
      <c r="GWQ1096" s="184"/>
      <c r="GWR1096" s="184"/>
      <c r="GWS1096" s="184"/>
      <c r="GWT1096" s="184"/>
      <c r="GWU1096" s="184"/>
      <c r="GWV1096" s="184"/>
      <c r="GWW1096" s="184"/>
      <c r="GWX1096" s="184"/>
      <c r="GWY1096" s="184"/>
      <c r="GWZ1096" s="184"/>
      <c r="GXA1096" s="184"/>
      <c r="GXB1096" s="184"/>
      <c r="GXC1096" s="184"/>
      <c r="GXD1096" s="184"/>
      <c r="GXE1096" s="184"/>
      <c r="GXF1096" s="184"/>
      <c r="GXG1096" s="184"/>
      <c r="GXH1096" s="184"/>
      <c r="GXI1096" s="184"/>
      <c r="GXJ1096" s="184"/>
      <c r="GXK1096" s="184"/>
      <c r="GXL1096" s="184"/>
      <c r="GXM1096" s="184"/>
      <c r="GXN1096" s="184"/>
      <c r="GXO1096" s="184"/>
      <c r="GXP1096" s="184"/>
      <c r="GXQ1096" s="184"/>
      <c r="GXR1096" s="184"/>
      <c r="GXS1096" s="184"/>
      <c r="GXT1096" s="184"/>
      <c r="GXU1096" s="184"/>
      <c r="GXV1096" s="184"/>
      <c r="GXW1096" s="184"/>
      <c r="GXX1096" s="184"/>
      <c r="GXY1096" s="184"/>
      <c r="GXZ1096" s="184"/>
      <c r="GYA1096" s="184"/>
      <c r="GYB1096" s="184"/>
      <c r="GYC1096" s="184"/>
      <c r="GYD1096" s="184"/>
      <c r="GYE1096" s="184"/>
      <c r="GYF1096" s="184"/>
      <c r="GYG1096" s="184"/>
      <c r="GYH1096" s="184"/>
      <c r="GYI1096" s="184"/>
      <c r="GYJ1096" s="184"/>
      <c r="GYK1096" s="184"/>
      <c r="GYL1096" s="184"/>
      <c r="GYM1096" s="184"/>
      <c r="GYN1096" s="184"/>
      <c r="GYO1096" s="184"/>
      <c r="GYP1096" s="184"/>
      <c r="GYQ1096" s="184"/>
      <c r="GYR1096" s="184"/>
      <c r="GYS1096" s="184"/>
      <c r="GYT1096" s="184"/>
      <c r="GYU1096" s="184"/>
      <c r="GYV1096" s="184"/>
      <c r="GYW1096" s="184"/>
      <c r="GYX1096" s="184"/>
      <c r="GYY1096" s="184"/>
      <c r="GYZ1096" s="184"/>
      <c r="GZA1096" s="184"/>
      <c r="GZB1096" s="184"/>
      <c r="GZC1096" s="184"/>
      <c r="GZD1096" s="184"/>
      <c r="GZE1096" s="184"/>
      <c r="GZF1096" s="184"/>
      <c r="GZG1096" s="184"/>
      <c r="GZH1096" s="184"/>
      <c r="GZI1096" s="184"/>
      <c r="GZJ1096" s="184"/>
      <c r="GZK1096" s="184"/>
      <c r="GZL1096" s="184"/>
      <c r="GZM1096" s="184"/>
      <c r="GZN1096" s="184"/>
      <c r="GZO1096" s="184"/>
      <c r="GZP1096" s="184"/>
      <c r="GZQ1096" s="184"/>
      <c r="GZR1096" s="184"/>
      <c r="GZS1096" s="184"/>
      <c r="GZT1096" s="184"/>
      <c r="GZU1096" s="184"/>
      <c r="GZV1096" s="184"/>
      <c r="GZW1096" s="184"/>
      <c r="GZX1096" s="184"/>
      <c r="GZY1096" s="184"/>
      <c r="GZZ1096" s="184"/>
      <c r="HAA1096" s="184"/>
      <c r="HAB1096" s="184"/>
      <c r="HAC1096" s="184"/>
      <c r="HAD1096" s="184"/>
      <c r="HAE1096" s="184"/>
      <c r="HAF1096" s="184"/>
      <c r="HAG1096" s="184"/>
      <c r="HAH1096" s="184"/>
      <c r="HAI1096" s="184"/>
      <c r="HAJ1096" s="184"/>
      <c r="HAK1096" s="184"/>
      <c r="HAL1096" s="184"/>
      <c r="HAM1096" s="184"/>
      <c r="HAN1096" s="184"/>
      <c r="HAO1096" s="184"/>
      <c r="HAP1096" s="184"/>
      <c r="HAQ1096" s="184"/>
      <c r="HAR1096" s="184"/>
      <c r="HAS1096" s="184"/>
      <c r="HAT1096" s="184"/>
      <c r="HAU1096" s="184"/>
      <c r="HAV1096" s="184"/>
      <c r="HAW1096" s="184"/>
      <c r="HAX1096" s="184"/>
      <c r="HAY1096" s="184"/>
      <c r="HAZ1096" s="184"/>
      <c r="HBA1096" s="184"/>
      <c r="HBB1096" s="184"/>
      <c r="HBC1096" s="184"/>
      <c r="HBD1096" s="184"/>
      <c r="HBE1096" s="184"/>
      <c r="HBF1096" s="184"/>
      <c r="HBG1096" s="184"/>
      <c r="HBH1096" s="184"/>
      <c r="HBI1096" s="184"/>
      <c r="HBJ1096" s="184"/>
      <c r="HBK1096" s="184"/>
      <c r="HBL1096" s="184"/>
      <c r="HBM1096" s="184"/>
      <c r="HBN1096" s="184"/>
      <c r="HBO1096" s="184"/>
      <c r="HBP1096" s="184"/>
      <c r="HBQ1096" s="184"/>
      <c r="HBR1096" s="184"/>
      <c r="HBS1096" s="184"/>
      <c r="HBT1096" s="184"/>
      <c r="HBU1096" s="184"/>
      <c r="HBV1096" s="184"/>
      <c r="HBW1096" s="184"/>
      <c r="HBX1096" s="184"/>
      <c r="HBY1096" s="184"/>
      <c r="HBZ1096" s="184"/>
      <c r="HCA1096" s="184"/>
      <c r="HCB1096" s="184"/>
      <c r="HCC1096" s="184"/>
      <c r="HCD1096" s="184"/>
      <c r="HCE1096" s="184"/>
      <c r="HCF1096" s="184"/>
      <c r="HCG1096" s="184"/>
      <c r="HCH1096" s="184"/>
      <c r="HCI1096" s="184"/>
      <c r="HCJ1096" s="184"/>
      <c r="HCK1096" s="184"/>
      <c r="HCL1096" s="184"/>
      <c r="HCM1096" s="184"/>
      <c r="HCN1096" s="184"/>
      <c r="HCO1096" s="184"/>
      <c r="HCP1096" s="184"/>
      <c r="HCQ1096" s="184"/>
      <c r="HCR1096" s="184"/>
      <c r="HCS1096" s="184"/>
      <c r="HCT1096" s="184"/>
      <c r="HCU1096" s="184"/>
      <c r="HCV1096" s="184"/>
      <c r="HCW1096" s="184"/>
      <c r="HCX1096" s="184"/>
      <c r="HCY1096" s="184"/>
      <c r="HCZ1096" s="184"/>
      <c r="HDA1096" s="184"/>
      <c r="HDB1096" s="184"/>
      <c r="HDC1096" s="184"/>
      <c r="HDD1096" s="184"/>
      <c r="HDE1096" s="184"/>
      <c r="HDF1096" s="184"/>
      <c r="HDG1096" s="184"/>
      <c r="HDH1096" s="184"/>
      <c r="HDI1096" s="184"/>
      <c r="HDJ1096" s="184"/>
      <c r="HDK1096" s="184"/>
      <c r="HDL1096" s="184"/>
      <c r="HDM1096" s="184"/>
      <c r="HDN1096" s="184"/>
      <c r="HDO1096" s="184"/>
      <c r="HDP1096" s="184"/>
      <c r="HDQ1096" s="184"/>
      <c r="HDR1096" s="184"/>
      <c r="HDS1096" s="184"/>
      <c r="HDT1096" s="184"/>
      <c r="HDU1096" s="184"/>
      <c r="HDV1096" s="184"/>
      <c r="HDW1096" s="184"/>
      <c r="HDX1096" s="184"/>
      <c r="HDY1096" s="184"/>
      <c r="HDZ1096" s="184"/>
      <c r="HEA1096" s="184"/>
      <c r="HEB1096" s="184"/>
      <c r="HEC1096" s="184"/>
      <c r="HED1096" s="184"/>
      <c r="HEE1096" s="184"/>
      <c r="HEF1096" s="184"/>
      <c r="HEG1096" s="184"/>
      <c r="HEH1096" s="184"/>
      <c r="HEI1096" s="184"/>
      <c r="HEJ1096" s="184"/>
      <c r="HEK1096" s="184"/>
      <c r="HEL1096" s="184"/>
      <c r="HEM1096" s="184"/>
      <c r="HEN1096" s="184"/>
      <c r="HEO1096" s="184"/>
      <c r="HEP1096" s="184"/>
      <c r="HEQ1096" s="184"/>
      <c r="HER1096" s="184"/>
      <c r="HES1096" s="184"/>
      <c r="HET1096" s="184"/>
      <c r="HEU1096" s="184"/>
      <c r="HEV1096" s="184"/>
      <c r="HEW1096" s="184"/>
      <c r="HEX1096" s="184"/>
      <c r="HEY1096" s="184"/>
      <c r="HEZ1096" s="184"/>
      <c r="HFA1096" s="184"/>
      <c r="HFB1096" s="184"/>
      <c r="HFC1096" s="184"/>
      <c r="HFD1096" s="184"/>
      <c r="HFE1096" s="184"/>
      <c r="HFF1096" s="184"/>
      <c r="HFG1096" s="184"/>
      <c r="HFH1096" s="184"/>
      <c r="HFI1096" s="184"/>
      <c r="HFJ1096" s="184"/>
      <c r="HFK1096" s="184"/>
      <c r="HFL1096" s="184"/>
      <c r="HFM1096" s="184"/>
      <c r="HFN1096" s="184"/>
      <c r="HFO1096" s="184"/>
      <c r="HFP1096" s="184"/>
      <c r="HFQ1096" s="184"/>
      <c r="HFR1096" s="184"/>
      <c r="HFS1096" s="184"/>
      <c r="HFT1096" s="184"/>
      <c r="HFU1096" s="184"/>
      <c r="HFV1096" s="184"/>
      <c r="HFW1096" s="184"/>
      <c r="HFX1096" s="184"/>
      <c r="HFY1096" s="184"/>
      <c r="HFZ1096" s="184"/>
      <c r="HGA1096" s="184"/>
      <c r="HGB1096" s="184"/>
      <c r="HGC1096" s="184"/>
      <c r="HGD1096" s="184"/>
      <c r="HGE1096" s="184"/>
      <c r="HGF1096" s="184"/>
      <c r="HGG1096" s="184"/>
      <c r="HGH1096" s="184"/>
      <c r="HGI1096" s="184"/>
      <c r="HGJ1096" s="184"/>
      <c r="HGK1096" s="184"/>
      <c r="HGL1096" s="184"/>
      <c r="HGM1096" s="184"/>
      <c r="HGN1096" s="184"/>
      <c r="HGO1096" s="184"/>
      <c r="HGP1096" s="184"/>
      <c r="HGQ1096" s="184"/>
      <c r="HGR1096" s="184"/>
      <c r="HGS1096" s="184"/>
      <c r="HGT1096" s="184"/>
      <c r="HGU1096" s="184"/>
      <c r="HGV1096" s="184"/>
      <c r="HGW1096" s="184"/>
      <c r="HGX1096" s="184"/>
      <c r="HGY1096" s="184"/>
      <c r="HGZ1096" s="184"/>
      <c r="HHA1096" s="184"/>
      <c r="HHB1096" s="184"/>
      <c r="HHC1096" s="184"/>
      <c r="HHD1096" s="184"/>
      <c r="HHE1096" s="184"/>
      <c r="HHF1096" s="184"/>
      <c r="HHG1096" s="184"/>
      <c r="HHH1096" s="184"/>
      <c r="HHI1096" s="184"/>
      <c r="HHJ1096" s="184"/>
      <c r="HHK1096" s="184"/>
      <c r="HHL1096" s="184"/>
      <c r="HHM1096" s="184"/>
      <c r="HHN1096" s="184"/>
      <c r="HHO1096" s="184"/>
      <c r="HHP1096" s="184"/>
      <c r="HHQ1096" s="184"/>
      <c r="HHR1096" s="184"/>
      <c r="HHS1096" s="184"/>
      <c r="HHT1096" s="184"/>
      <c r="HHU1096" s="184"/>
      <c r="HHV1096" s="184"/>
      <c r="HHW1096" s="184"/>
      <c r="HHX1096" s="184"/>
      <c r="HHY1096" s="184"/>
      <c r="HHZ1096" s="184"/>
      <c r="HIA1096" s="184"/>
      <c r="HIB1096" s="184"/>
      <c r="HIC1096" s="184"/>
      <c r="HID1096" s="184"/>
      <c r="HIE1096" s="184"/>
      <c r="HIF1096" s="184"/>
      <c r="HIG1096" s="184"/>
      <c r="HIH1096" s="184"/>
      <c r="HII1096" s="184"/>
      <c r="HIJ1096" s="184"/>
      <c r="HIK1096" s="184"/>
      <c r="HIL1096" s="184"/>
      <c r="HIM1096" s="184"/>
      <c r="HIN1096" s="184"/>
      <c r="HIO1096" s="184"/>
      <c r="HIP1096" s="184"/>
      <c r="HIQ1096" s="184"/>
      <c r="HIR1096" s="184"/>
      <c r="HIS1096" s="184"/>
      <c r="HIT1096" s="184"/>
      <c r="HIU1096" s="184"/>
      <c r="HIV1096" s="184"/>
      <c r="HIW1096" s="184"/>
      <c r="HIX1096" s="184"/>
      <c r="HIY1096" s="184"/>
      <c r="HIZ1096" s="184"/>
      <c r="HJA1096" s="184"/>
      <c r="HJB1096" s="184"/>
      <c r="HJC1096" s="184"/>
      <c r="HJD1096" s="184"/>
      <c r="HJE1096" s="184"/>
      <c r="HJF1096" s="184"/>
      <c r="HJG1096" s="184"/>
      <c r="HJH1096" s="184"/>
      <c r="HJI1096" s="184"/>
      <c r="HJJ1096" s="184"/>
      <c r="HJK1096" s="184"/>
      <c r="HJL1096" s="184"/>
      <c r="HJM1096" s="184"/>
      <c r="HJN1096" s="184"/>
      <c r="HJO1096" s="184"/>
      <c r="HJP1096" s="184"/>
      <c r="HJQ1096" s="184"/>
      <c r="HJR1096" s="184"/>
      <c r="HJS1096" s="184"/>
      <c r="HJT1096" s="184"/>
      <c r="HJU1096" s="184"/>
      <c r="HJV1096" s="184"/>
      <c r="HJW1096" s="184"/>
      <c r="HJX1096" s="184"/>
      <c r="HJY1096" s="184"/>
      <c r="HJZ1096" s="184"/>
      <c r="HKA1096" s="184"/>
      <c r="HKB1096" s="184"/>
      <c r="HKC1096" s="184"/>
      <c r="HKD1096" s="184"/>
      <c r="HKE1096" s="184"/>
      <c r="HKF1096" s="184"/>
      <c r="HKG1096" s="184"/>
      <c r="HKH1096" s="184"/>
      <c r="HKI1096" s="184"/>
      <c r="HKJ1096" s="184"/>
      <c r="HKK1096" s="184"/>
      <c r="HKL1096" s="184"/>
      <c r="HKM1096" s="184"/>
      <c r="HKN1096" s="184"/>
      <c r="HKO1096" s="184"/>
      <c r="HKP1096" s="184"/>
      <c r="HKQ1096" s="184"/>
      <c r="HKR1096" s="184"/>
      <c r="HKS1096" s="184"/>
      <c r="HKT1096" s="184"/>
      <c r="HKU1096" s="184"/>
      <c r="HKV1096" s="184"/>
      <c r="HKW1096" s="184"/>
      <c r="HKX1096" s="184"/>
      <c r="HKY1096" s="184"/>
      <c r="HKZ1096" s="184"/>
      <c r="HLA1096" s="184"/>
      <c r="HLB1096" s="184"/>
      <c r="HLC1096" s="184"/>
      <c r="HLD1096" s="184"/>
      <c r="HLE1096" s="184"/>
      <c r="HLF1096" s="184"/>
      <c r="HLG1096" s="184"/>
      <c r="HLH1096" s="184"/>
      <c r="HLI1096" s="184"/>
      <c r="HLJ1096" s="184"/>
      <c r="HLK1096" s="184"/>
      <c r="HLL1096" s="184"/>
      <c r="HLM1096" s="184"/>
      <c r="HLN1096" s="184"/>
      <c r="HLO1096" s="184"/>
      <c r="HLP1096" s="184"/>
      <c r="HLQ1096" s="184"/>
      <c r="HLR1096" s="184"/>
      <c r="HLS1096" s="184"/>
      <c r="HLT1096" s="184"/>
      <c r="HLU1096" s="184"/>
      <c r="HLV1096" s="184"/>
      <c r="HLW1096" s="184"/>
      <c r="HLX1096" s="184"/>
      <c r="HLY1096" s="184"/>
      <c r="HLZ1096" s="184"/>
      <c r="HMA1096" s="184"/>
      <c r="HMB1096" s="184"/>
      <c r="HMC1096" s="184"/>
      <c r="HMD1096" s="184"/>
      <c r="HME1096" s="184"/>
      <c r="HMF1096" s="184"/>
      <c r="HMG1096" s="184"/>
      <c r="HMH1096" s="184"/>
      <c r="HMI1096" s="184"/>
      <c r="HMJ1096" s="184"/>
      <c r="HMK1096" s="184"/>
      <c r="HML1096" s="184"/>
      <c r="HMM1096" s="184"/>
      <c r="HMN1096" s="184"/>
      <c r="HMO1096" s="184"/>
      <c r="HMP1096" s="184"/>
      <c r="HMQ1096" s="184"/>
      <c r="HMR1096" s="184"/>
      <c r="HMS1096" s="184"/>
      <c r="HMT1096" s="184"/>
      <c r="HMU1096" s="184"/>
      <c r="HMV1096" s="184"/>
      <c r="HMW1096" s="184"/>
      <c r="HMX1096" s="184"/>
      <c r="HMY1096" s="184"/>
      <c r="HMZ1096" s="184"/>
      <c r="HNA1096" s="184"/>
      <c r="HNB1096" s="184"/>
      <c r="HNC1096" s="184"/>
      <c r="HND1096" s="184"/>
      <c r="HNE1096" s="184"/>
      <c r="HNF1096" s="184"/>
      <c r="HNG1096" s="184"/>
      <c r="HNH1096" s="184"/>
      <c r="HNI1096" s="184"/>
      <c r="HNJ1096" s="184"/>
      <c r="HNK1096" s="184"/>
      <c r="HNL1096" s="184"/>
      <c r="HNM1096" s="184"/>
      <c r="HNN1096" s="184"/>
      <c r="HNO1096" s="184"/>
      <c r="HNP1096" s="184"/>
      <c r="HNQ1096" s="184"/>
      <c r="HNR1096" s="184"/>
      <c r="HNS1096" s="184"/>
      <c r="HNT1096" s="184"/>
      <c r="HNU1096" s="184"/>
      <c r="HNV1096" s="184"/>
      <c r="HNW1096" s="184"/>
      <c r="HNX1096" s="184"/>
      <c r="HNY1096" s="184"/>
      <c r="HNZ1096" s="184"/>
      <c r="HOA1096" s="184"/>
      <c r="HOB1096" s="184"/>
      <c r="HOC1096" s="184"/>
      <c r="HOD1096" s="184"/>
      <c r="HOE1096" s="184"/>
      <c r="HOF1096" s="184"/>
      <c r="HOG1096" s="184"/>
      <c r="HOH1096" s="184"/>
      <c r="HOI1096" s="184"/>
      <c r="HOJ1096" s="184"/>
      <c r="HOK1096" s="184"/>
      <c r="HOL1096" s="184"/>
      <c r="HOM1096" s="184"/>
      <c r="HON1096" s="184"/>
      <c r="HOO1096" s="184"/>
      <c r="HOP1096" s="184"/>
      <c r="HOQ1096" s="184"/>
      <c r="HOR1096" s="184"/>
      <c r="HOS1096" s="184"/>
      <c r="HOT1096" s="184"/>
      <c r="HOU1096" s="184"/>
      <c r="HOV1096" s="184"/>
      <c r="HOW1096" s="184"/>
      <c r="HOX1096" s="184"/>
      <c r="HOY1096" s="184"/>
      <c r="HOZ1096" s="184"/>
      <c r="HPA1096" s="184"/>
      <c r="HPB1096" s="184"/>
      <c r="HPC1096" s="184"/>
      <c r="HPD1096" s="184"/>
      <c r="HPE1096" s="184"/>
      <c r="HPF1096" s="184"/>
      <c r="HPG1096" s="184"/>
      <c r="HPH1096" s="184"/>
      <c r="HPI1096" s="184"/>
      <c r="HPJ1096" s="184"/>
      <c r="HPK1096" s="184"/>
      <c r="HPL1096" s="184"/>
      <c r="HPM1096" s="184"/>
      <c r="HPN1096" s="184"/>
      <c r="HPO1096" s="184"/>
      <c r="HPP1096" s="184"/>
      <c r="HPQ1096" s="184"/>
      <c r="HPR1096" s="184"/>
      <c r="HPS1096" s="184"/>
      <c r="HPT1096" s="184"/>
      <c r="HPU1096" s="184"/>
      <c r="HPV1096" s="184"/>
      <c r="HPW1096" s="184"/>
      <c r="HPX1096" s="184"/>
      <c r="HPY1096" s="184"/>
      <c r="HPZ1096" s="184"/>
      <c r="HQA1096" s="184"/>
      <c r="HQB1096" s="184"/>
      <c r="HQC1096" s="184"/>
      <c r="HQD1096" s="184"/>
      <c r="HQE1096" s="184"/>
      <c r="HQF1096" s="184"/>
      <c r="HQG1096" s="184"/>
      <c r="HQH1096" s="184"/>
      <c r="HQI1096" s="184"/>
      <c r="HQJ1096" s="184"/>
      <c r="HQK1096" s="184"/>
      <c r="HQL1096" s="184"/>
      <c r="HQM1096" s="184"/>
      <c r="HQN1096" s="184"/>
      <c r="HQO1096" s="184"/>
      <c r="HQP1096" s="184"/>
      <c r="HQQ1096" s="184"/>
      <c r="HQR1096" s="184"/>
      <c r="HQS1096" s="184"/>
      <c r="HQT1096" s="184"/>
      <c r="HQU1096" s="184"/>
      <c r="HQV1096" s="184"/>
      <c r="HQW1096" s="184"/>
      <c r="HQX1096" s="184"/>
      <c r="HQY1096" s="184"/>
      <c r="HQZ1096" s="184"/>
      <c r="HRA1096" s="184"/>
      <c r="HRB1096" s="184"/>
      <c r="HRC1096" s="184"/>
      <c r="HRD1096" s="184"/>
      <c r="HRE1096" s="184"/>
      <c r="HRF1096" s="184"/>
      <c r="HRG1096" s="184"/>
      <c r="HRH1096" s="184"/>
      <c r="HRI1096" s="184"/>
      <c r="HRJ1096" s="184"/>
      <c r="HRK1096" s="184"/>
      <c r="HRL1096" s="184"/>
      <c r="HRM1096" s="184"/>
      <c r="HRN1096" s="184"/>
      <c r="HRO1096" s="184"/>
      <c r="HRP1096" s="184"/>
      <c r="HRQ1096" s="184"/>
      <c r="HRR1096" s="184"/>
      <c r="HRS1096" s="184"/>
      <c r="HRT1096" s="184"/>
      <c r="HRU1096" s="184"/>
      <c r="HRV1096" s="184"/>
      <c r="HRW1096" s="184"/>
      <c r="HRX1096" s="184"/>
      <c r="HRY1096" s="184"/>
      <c r="HRZ1096" s="184"/>
      <c r="HSA1096" s="184"/>
      <c r="HSB1096" s="184"/>
      <c r="HSC1096" s="184"/>
      <c r="HSD1096" s="184"/>
      <c r="HSE1096" s="184"/>
      <c r="HSF1096" s="184"/>
      <c r="HSG1096" s="184"/>
      <c r="HSH1096" s="184"/>
      <c r="HSI1096" s="184"/>
      <c r="HSJ1096" s="184"/>
      <c r="HSK1096" s="184"/>
      <c r="HSL1096" s="184"/>
      <c r="HSM1096" s="184"/>
      <c r="HSN1096" s="184"/>
      <c r="HSO1096" s="184"/>
      <c r="HSP1096" s="184"/>
      <c r="HSQ1096" s="184"/>
      <c r="HSR1096" s="184"/>
      <c r="HSS1096" s="184"/>
      <c r="HST1096" s="184"/>
      <c r="HSU1096" s="184"/>
      <c r="HSV1096" s="184"/>
      <c r="HSW1096" s="184"/>
      <c r="HSX1096" s="184"/>
      <c r="HSY1096" s="184"/>
      <c r="HSZ1096" s="184"/>
      <c r="HTA1096" s="184"/>
      <c r="HTB1096" s="184"/>
      <c r="HTC1096" s="184"/>
      <c r="HTD1096" s="184"/>
      <c r="HTE1096" s="184"/>
      <c r="HTF1096" s="184"/>
      <c r="HTG1096" s="184"/>
      <c r="HTH1096" s="184"/>
      <c r="HTI1096" s="184"/>
      <c r="HTJ1096" s="184"/>
      <c r="HTK1096" s="184"/>
      <c r="HTL1096" s="184"/>
      <c r="HTM1096" s="184"/>
      <c r="HTN1096" s="184"/>
      <c r="HTO1096" s="184"/>
      <c r="HTP1096" s="184"/>
      <c r="HTQ1096" s="184"/>
      <c r="HTR1096" s="184"/>
      <c r="HTS1096" s="184"/>
      <c r="HTT1096" s="184"/>
      <c r="HTU1096" s="184"/>
      <c r="HTV1096" s="184"/>
      <c r="HTW1096" s="184"/>
      <c r="HTX1096" s="184"/>
      <c r="HTY1096" s="184"/>
      <c r="HTZ1096" s="184"/>
      <c r="HUA1096" s="184"/>
      <c r="HUB1096" s="184"/>
      <c r="HUC1096" s="184"/>
      <c r="HUD1096" s="184"/>
      <c r="HUE1096" s="184"/>
      <c r="HUF1096" s="184"/>
      <c r="HUG1096" s="184"/>
      <c r="HUH1096" s="184"/>
      <c r="HUI1096" s="184"/>
      <c r="HUJ1096" s="184"/>
      <c r="HUK1096" s="184"/>
      <c r="HUL1096" s="184"/>
      <c r="HUM1096" s="184"/>
      <c r="HUN1096" s="184"/>
      <c r="HUO1096" s="184"/>
      <c r="HUP1096" s="184"/>
      <c r="HUQ1096" s="184"/>
      <c r="HUR1096" s="184"/>
      <c r="HUS1096" s="184"/>
      <c r="HUT1096" s="184"/>
      <c r="HUU1096" s="184"/>
      <c r="HUV1096" s="184"/>
      <c r="HUW1096" s="184"/>
      <c r="HUX1096" s="184"/>
      <c r="HUY1096" s="184"/>
      <c r="HUZ1096" s="184"/>
      <c r="HVA1096" s="184"/>
      <c r="HVB1096" s="184"/>
      <c r="HVC1096" s="184"/>
      <c r="HVD1096" s="184"/>
      <c r="HVE1096" s="184"/>
      <c r="HVF1096" s="184"/>
      <c r="HVG1096" s="184"/>
      <c r="HVH1096" s="184"/>
      <c r="HVI1096" s="184"/>
      <c r="HVJ1096" s="184"/>
      <c r="HVK1096" s="184"/>
      <c r="HVL1096" s="184"/>
      <c r="HVM1096" s="184"/>
      <c r="HVN1096" s="184"/>
      <c r="HVO1096" s="184"/>
      <c r="HVP1096" s="184"/>
      <c r="HVQ1096" s="184"/>
      <c r="HVR1096" s="184"/>
      <c r="HVS1096" s="184"/>
      <c r="HVT1096" s="184"/>
      <c r="HVU1096" s="184"/>
      <c r="HVV1096" s="184"/>
      <c r="HVW1096" s="184"/>
      <c r="HVX1096" s="184"/>
      <c r="HVY1096" s="184"/>
      <c r="HVZ1096" s="184"/>
      <c r="HWA1096" s="184"/>
      <c r="HWB1096" s="184"/>
      <c r="HWC1096" s="184"/>
      <c r="HWD1096" s="184"/>
      <c r="HWE1096" s="184"/>
      <c r="HWF1096" s="184"/>
      <c r="HWG1096" s="184"/>
      <c r="HWH1096" s="184"/>
      <c r="HWI1096" s="184"/>
      <c r="HWJ1096" s="184"/>
      <c r="HWK1096" s="184"/>
      <c r="HWL1096" s="184"/>
      <c r="HWM1096" s="184"/>
      <c r="HWN1096" s="184"/>
      <c r="HWO1096" s="184"/>
      <c r="HWP1096" s="184"/>
      <c r="HWQ1096" s="184"/>
      <c r="HWR1096" s="184"/>
      <c r="HWS1096" s="184"/>
      <c r="HWT1096" s="184"/>
      <c r="HWU1096" s="184"/>
      <c r="HWV1096" s="184"/>
      <c r="HWW1096" s="184"/>
      <c r="HWX1096" s="184"/>
      <c r="HWY1096" s="184"/>
      <c r="HWZ1096" s="184"/>
      <c r="HXA1096" s="184"/>
      <c r="HXB1096" s="184"/>
      <c r="HXC1096" s="184"/>
      <c r="HXD1096" s="184"/>
      <c r="HXE1096" s="184"/>
      <c r="HXF1096" s="184"/>
      <c r="HXG1096" s="184"/>
      <c r="HXH1096" s="184"/>
      <c r="HXI1096" s="184"/>
      <c r="HXJ1096" s="184"/>
      <c r="HXK1096" s="184"/>
      <c r="HXL1096" s="184"/>
      <c r="HXM1096" s="184"/>
      <c r="HXN1096" s="184"/>
      <c r="HXO1096" s="184"/>
      <c r="HXP1096" s="184"/>
      <c r="HXQ1096" s="184"/>
      <c r="HXR1096" s="184"/>
      <c r="HXS1096" s="184"/>
      <c r="HXT1096" s="184"/>
      <c r="HXU1096" s="184"/>
      <c r="HXV1096" s="184"/>
      <c r="HXW1096" s="184"/>
      <c r="HXX1096" s="184"/>
      <c r="HXY1096" s="184"/>
      <c r="HXZ1096" s="184"/>
      <c r="HYA1096" s="184"/>
      <c r="HYB1096" s="184"/>
      <c r="HYC1096" s="184"/>
      <c r="HYD1096" s="184"/>
      <c r="HYE1096" s="184"/>
      <c r="HYF1096" s="184"/>
      <c r="HYG1096" s="184"/>
      <c r="HYH1096" s="184"/>
      <c r="HYI1096" s="184"/>
      <c r="HYJ1096" s="184"/>
      <c r="HYK1096" s="184"/>
      <c r="HYL1096" s="184"/>
      <c r="HYM1096" s="184"/>
      <c r="HYN1096" s="184"/>
      <c r="HYO1096" s="184"/>
      <c r="HYP1096" s="184"/>
      <c r="HYQ1096" s="184"/>
      <c r="HYR1096" s="184"/>
      <c r="HYS1096" s="184"/>
      <c r="HYT1096" s="184"/>
      <c r="HYU1096" s="184"/>
      <c r="HYV1096" s="184"/>
      <c r="HYW1096" s="184"/>
      <c r="HYX1096" s="184"/>
      <c r="HYY1096" s="184"/>
      <c r="HYZ1096" s="184"/>
      <c r="HZA1096" s="184"/>
      <c r="HZB1096" s="184"/>
      <c r="HZC1096" s="184"/>
      <c r="HZD1096" s="184"/>
      <c r="HZE1096" s="184"/>
      <c r="HZF1096" s="184"/>
      <c r="HZG1096" s="184"/>
      <c r="HZH1096" s="184"/>
      <c r="HZI1096" s="184"/>
      <c r="HZJ1096" s="184"/>
      <c r="HZK1096" s="184"/>
      <c r="HZL1096" s="184"/>
      <c r="HZM1096" s="184"/>
      <c r="HZN1096" s="184"/>
      <c r="HZO1096" s="184"/>
      <c r="HZP1096" s="184"/>
      <c r="HZQ1096" s="184"/>
      <c r="HZR1096" s="184"/>
      <c r="HZS1096" s="184"/>
      <c r="HZT1096" s="184"/>
      <c r="HZU1096" s="184"/>
      <c r="HZV1096" s="184"/>
      <c r="HZW1096" s="184"/>
      <c r="HZX1096" s="184"/>
      <c r="HZY1096" s="184"/>
      <c r="HZZ1096" s="184"/>
      <c r="IAA1096" s="184"/>
      <c r="IAB1096" s="184"/>
      <c r="IAC1096" s="184"/>
      <c r="IAD1096" s="184"/>
      <c r="IAE1096" s="184"/>
      <c r="IAF1096" s="184"/>
      <c r="IAG1096" s="184"/>
      <c r="IAH1096" s="184"/>
      <c r="IAI1096" s="184"/>
      <c r="IAJ1096" s="184"/>
      <c r="IAK1096" s="184"/>
      <c r="IAL1096" s="184"/>
      <c r="IAM1096" s="184"/>
      <c r="IAN1096" s="184"/>
      <c r="IAO1096" s="184"/>
      <c r="IAP1096" s="184"/>
      <c r="IAQ1096" s="184"/>
      <c r="IAR1096" s="184"/>
      <c r="IAS1096" s="184"/>
      <c r="IAT1096" s="184"/>
      <c r="IAU1096" s="184"/>
      <c r="IAV1096" s="184"/>
      <c r="IAW1096" s="184"/>
      <c r="IAX1096" s="184"/>
      <c r="IAY1096" s="184"/>
      <c r="IAZ1096" s="184"/>
      <c r="IBA1096" s="184"/>
      <c r="IBB1096" s="184"/>
      <c r="IBC1096" s="184"/>
      <c r="IBD1096" s="184"/>
      <c r="IBE1096" s="184"/>
      <c r="IBF1096" s="184"/>
      <c r="IBG1096" s="184"/>
      <c r="IBH1096" s="184"/>
      <c r="IBI1096" s="184"/>
      <c r="IBJ1096" s="184"/>
      <c r="IBK1096" s="184"/>
      <c r="IBL1096" s="184"/>
      <c r="IBM1096" s="184"/>
      <c r="IBN1096" s="184"/>
      <c r="IBO1096" s="184"/>
      <c r="IBP1096" s="184"/>
      <c r="IBQ1096" s="184"/>
      <c r="IBR1096" s="184"/>
      <c r="IBS1096" s="184"/>
      <c r="IBT1096" s="184"/>
      <c r="IBU1096" s="184"/>
      <c r="IBV1096" s="184"/>
      <c r="IBW1096" s="184"/>
      <c r="IBX1096" s="184"/>
      <c r="IBY1096" s="184"/>
      <c r="IBZ1096" s="184"/>
      <c r="ICA1096" s="184"/>
      <c r="ICB1096" s="184"/>
      <c r="ICC1096" s="184"/>
      <c r="ICD1096" s="184"/>
      <c r="ICE1096" s="184"/>
      <c r="ICF1096" s="184"/>
      <c r="ICG1096" s="184"/>
      <c r="ICH1096" s="184"/>
      <c r="ICI1096" s="184"/>
      <c r="ICJ1096" s="184"/>
      <c r="ICK1096" s="184"/>
      <c r="ICL1096" s="184"/>
      <c r="ICM1096" s="184"/>
      <c r="ICN1096" s="184"/>
      <c r="ICO1096" s="184"/>
      <c r="ICP1096" s="184"/>
      <c r="ICQ1096" s="184"/>
      <c r="ICR1096" s="184"/>
      <c r="ICS1096" s="184"/>
      <c r="ICT1096" s="184"/>
      <c r="ICU1096" s="184"/>
      <c r="ICV1096" s="184"/>
      <c r="ICW1096" s="184"/>
      <c r="ICX1096" s="184"/>
      <c r="ICY1096" s="184"/>
      <c r="ICZ1096" s="184"/>
      <c r="IDA1096" s="184"/>
      <c r="IDB1096" s="184"/>
      <c r="IDC1096" s="184"/>
      <c r="IDD1096" s="184"/>
      <c r="IDE1096" s="184"/>
      <c r="IDF1096" s="184"/>
      <c r="IDG1096" s="184"/>
      <c r="IDH1096" s="184"/>
      <c r="IDI1096" s="184"/>
      <c r="IDJ1096" s="184"/>
      <c r="IDK1096" s="184"/>
      <c r="IDL1096" s="184"/>
      <c r="IDM1096" s="184"/>
      <c r="IDN1096" s="184"/>
      <c r="IDO1096" s="184"/>
      <c r="IDP1096" s="184"/>
      <c r="IDQ1096" s="184"/>
      <c r="IDR1096" s="184"/>
      <c r="IDS1096" s="184"/>
      <c r="IDT1096" s="184"/>
      <c r="IDU1096" s="184"/>
      <c r="IDV1096" s="184"/>
      <c r="IDW1096" s="184"/>
      <c r="IDX1096" s="184"/>
      <c r="IDY1096" s="184"/>
      <c r="IDZ1096" s="184"/>
      <c r="IEA1096" s="184"/>
      <c r="IEB1096" s="184"/>
      <c r="IEC1096" s="184"/>
      <c r="IED1096" s="184"/>
      <c r="IEE1096" s="184"/>
      <c r="IEF1096" s="184"/>
      <c r="IEG1096" s="184"/>
      <c r="IEH1096" s="184"/>
      <c r="IEI1096" s="184"/>
      <c r="IEJ1096" s="184"/>
      <c r="IEK1096" s="184"/>
      <c r="IEL1096" s="184"/>
      <c r="IEM1096" s="184"/>
      <c r="IEN1096" s="184"/>
      <c r="IEO1096" s="184"/>
      <c r="IEP1096" s="184"/>
      <c r="IEQ1096" s="184"/>
      <c r="IER1096" s="184"/>
      <c r="IES1096" s="184"/>
      <c r="IET1096" s="184"/>
      <c r="IEU1096" s="184"/>
      <c r="IEV1096" s="184"/>
      <c r="IEW1096" s="184"/>
      <c r="IEX1096" s="184"/>
      <c r="IEY1096" s="184"/>
      <c r="IEZ1096" s="184"/>
      <c r="IFA1096" s="184"/>
      <c r="IFB1096" s="184"/>
      <c r="IFC1096" s="184"/>
      <c r="IFD1096" s="184"/>
      <c r="IFE1096" s="184"/>
      <c r="IFF1096" s="184"/>
      <c r="IFG1096" s="184"/>
      <c r="IFH1096" s="184"/>
      <c r="IFI1096" s="184"/>
      <c r="IFJ1096" s="184"/>
      <c r="IFK1096" s="184"/>
      <c r="IFL1096" s="184"/>
      <c r="IFM1096" s="184"/>
      <c r="IFN1096" s="184"/>
      <c r="IFO1096" s="184"/>
      <c r="IFP1096" s="184"/>
      <c r="IFQ1096" s="184"/>
      <c r="IFR1096" s="184"/>
      <c r="IFS1096" s="184"/>
      <c r="IFT1096" s="184"/>
      <c r="IFU1096" s="184"/>
      <c r="IFV1096" s="184"/>
      <c r="IFW1096" s="184"/>
      <c r="IFX1096" s="184"/>
      <c r="IFY1096" s="184"/>
      <c r="IFZ1096" s="184"/>
      <c r="IGA1096" s="184"/>
      <c r="IGB1096" s="184"/>
      <c r="IGC1096" s="184"/>
      <c r="IGD1096" s="184"/>
      <c r="IGE1096" s="184"/>
      <c r="IGF1096" s="184"/>
      <c r="IGG1096" s="184"/>
      <c r="IGH1096" s="184"/>
      <c r="IGI1096" s="184"/>
      <c r="IGJ1096" s="184"/>
      <c r="IGK1096" s="184"/>
      <c r="IGL1096" s="184"/>
      <c r="IGM1096" s="184"/>
      <c r="IGN1096" s="184"/>
      <c r="IGO1096" s="184"/>
      <c r="IGP1096" s="184"/>
      <c r="IGQ1096" s="184"/>
      <c r="IGR1096" s="184"/>
      <c r="IGS1096" s="184"/>
      <c r="IGT1096" s="184"/>
      <c r="IGU1096" s="184"/>
      <c r="IGV1096" s="184"/>
      <c r="IGW1096" s="184"/>
      <c r="IGX1096" s="184"/>
      <c r="IGY1096" s="184"/>
      <c r="IGZ1096" s="184"/>
      <c r="IHA1096" s="184"/>
      <c r="IHB1096" s="184"/>
      <c r="IHC1096" s="184"/>
      <c r="IHD1096" s="184"/>
      <c r="IHE1096" s="184"/>
      <c r="IHF1096" s="184"/>
      <c r="IHG1096" s="184"/>
      <c r="IHH1096" s="184"/>
      <c r="IHI1096" s="184"/>
      <c r="IHJ1096" s="184"/>
      <c r="IHK1096" s="184"/>
      <c r="IHL1096" s="184"/>
      <c r="IHM1096" s="184"/>
      <c r="IHN1096" s="184"/>
      <c r="IHO1096" s="184"/>
      <c r="IHP1096" s="184"/>
      <c r="IHQ1096" s="184"/>
      <c r="IHR1096" s="184"/>
      <c r="IHS1096" s="184"/>
      <c r="IHT1096" s="184"/>
      <c r="IHU1096" s="184"/>
      <c r="IHV1096" s="184"/>
      <c r="IHW1096" s="184"/>
      <c r="IHX1096" s="184"/>
      <c r="IHY1096" s="184"/>
      <c r="IHZ1096" s="184"/>
      <c r="IIA1096" s="184"/>
      <c r="IIB1096" s="184"/>
      <c r="IIC1096" s="184"/>
      <c r="IID1096" s="184"/>
      <c r="IIE1096" s="184"/>
      <c r="IIF1096" s="184"/>
      <c r="IIG1096" s="184"/>
      <c r="IIH1096" s="184"/>
      <c r="III1096" s="184"/>
      <c r="IIJ1096" s="184"/>
      <c r="IIK1096" s="184"/>
      <c r="IIL1096" s="184"/>
      <c r="IIM1096" s="184"/>
      <c r="IIN1096" s="184"/>
      <c r="IIO1096" s="184"/>
      <c r="IIP1096" s="184"/>
      <c r="IIQ1096" s="184"/>
      <c r="IIR1096" s="184"/>
      <c r="IIS1096" s="184"/>
      <c r="IIT1096" s="184"/>
      <c r="IIU1096" s="184"/>
      <c r="IIV1096" s="184"/>
      <c r="IIW1096" s="184"/>
      <c r="IIX1096" s="184"/>
      <c r="IIY1096" s="184"/>
      <c r="IIZ1096" s="184"/>
      <c r="IJA1096" s="184"/>
      <c r="IJB1096" s="184"/>
      <c r="IJC1096" s="184"/>
      <c r="IJD1096" s="184"/>
      <c r="IJE1096" s="184"/>
      <c r="IJF1096" s="184"/>
      <c r="IJG1096" s="184"/>
      <c r="IJH1096" s="184"/>
      <c r="IJI1096" s="184"/>
      <c r="IJJ1096" s="184"/>
      <c r="IJK1096" s="184"/>
      <c r="IJL1096" s="184"/>
      <c r="IJM1096" s="184"/>
      <c r="IJN1096" s="184"/>
      <c r="IJO1096" s="184"/>
      <c r="IJP1096" s="184"/>
      <c r="IJQ1096" s="184"/>
      <c r="IJR1096" s="184"/>
      <c r="IJS1096" s="184"/>
      <c r="IJT1096" s="184"/>
      <c r="IJU1096" s="184"/>
      <c r="IJV1096" s="184"/>
      <c r="IJW1096" s="184"/>
      <c r="IJX1096" s="184"/>
      <c r="IJY1096" s="184"/>
      <c r="IJZ1096" s="184"/>
      <c r="IKA1096" s="184"/>
      <c r="IKB1096" s="184"/>
      <c r="IKC1096" s="184"/>
      <c r="IKD1096" s="184"/>
      <c r="IKE1096" s="184"/>
      <c r="IKF1096" s="184"/>
      <c r="IKG1096" s="184"/>
      <c r="IKH1096" s="184"/>
      <c r="IKI1096" s="184"/>
      <c r="IKJ1096" s="184"/>
      <c r="IKK1096" s="184"/>
      <c r="IKL1096" s="184"/>
      <c r="IKM1096" s="184"/>
      <c r="IKN1096" s="184"/>
      <c r="IKO1096" s="184"/>
      <c r="IKP1096" s="184"/>
      <c r="IKQ1096" s="184"/>
      <c r="IKR1096" s="184"/>
      <c r="IKS1096" s="184"/>
      <c r="IKT1096" s="184"/>
      <c r="IKU1096" s="184"/>
      <c r="IKV1096" s="184"/>
      <c r="IKW1096" s="184"/>
      <c r="IKX1096" s="184"/>
      <c r="IKY1096" s="184"/>
      <c r="IKZ1096" s="184"/>
      <c r="ILA1096" s="184"/>
      <c r="ILB1096" s="184"/>
      <c r="ILC1096" s="184"/>
      <c r="ILD1096" s="184"/>
      <c r="ILE1096" s="184"/>
      <c r="ILF1096" s="184"/>
      <c r="ILG1096" s="184"/>
      <c r="ILH1096" s="184"/>
      <c r="ILI1096" s="184"/>
      <c r="ILJ1096" s="184"/>
      <c r="ILK1096" s="184"/>
      <c r="ILL1096" s="184"/>
      <c r="ILM1096" s="184"/>
      <c r="ILN1096" s="184"/>
      <c r="ILO1096" s="184"/>
      <c r="ILP1096" s="184"/>
      <c r="ILQ1096" s="184"/>
      <c r="ILR1096" s="184"/>
      <c r="ILS1096" s="184"/>
      <c r="ILT1096" s="184"/>
      <c r="ILU1096" s="184"/>
      <c r="ILV1096" s="184"/>
      <c r="ILW1096" s="184"/>
      <c r="ILX1096" s="184"/>
      <c r="ILY1096" s="184"/>
      <c r="ILZ1096" s="184"/>
      <c r="IMA1096" s="184"/>
      <c r="IMB1096" s="184"/>
      <c r="IMC1096" s="184"/>
      <c r="IMD1096" s="184"/>
      <c r="IME1096" s="184"/>
      <c r="IMF1096" s="184"/>
      <c r="IMG1096" s="184"/>
      <c r="IMH1096" s="184"/>
      <c r="IMI1096" s="184"/>
      <c r="IMJ1096" s="184"/>
      <c r="IMK1096" s="184"/>
      <c r="IML1096" s="184"/>
      <c r="IMM1096" s="184"/>
      <c r="IMN1096" s="184"/>
      <c r="IMO1096" s="184"/>
      <c r="IMP1096" s="184"/>
      <c r="IMQ1096" s="184"/>
      <c r="IMR1096" s="184"/>
      <c r="IMS1096" s="184"/>
      <c r="IMT1096" s="184"/>
      <c r="IMU1096" s="184"/>
      <c r="IMV1096" s="184"/>
      <c r="IMW1096" s="184"/>
      <c r="IMX1096" s="184"/>
      <c r="IMY1096" s="184"/>
      <c r="IMZ1096" s="184"/>
      <c r="INA1096" s="184"/>
      <c r="INB1096" s="184"/>
      <c r="INC1096" s="184"/>
      <c r="IND1096" s="184"/>
      <c r="INE1096" s="184"/>
      <c r="INF1096" s="184"/>
      <c r="ING1096" s="184"/>
      <c r="INH1096" s="184"/>
      <c r="INI1096" s="184"/>
      <c r="INJ1096" s="184"/>
      <c r="INK1096" s="184"/>
      <c r="INL1096" s="184"/>
      <c r="INM1096" s="184"/>
      <c r="INN1096" s="184"/>
      <c r="INO1096" s="184"/>
      <c r="INP1096" s="184"/>
      <c r="INQ1096" s="184"/>
      <c r="INR1096" s="184"/>
      <c r="INS1096" s="184"/>
      <c r="INT1096" s="184"/>
      <c r="INU1096" s="184"/>
      <c r="INV1096" s="184"/>
      <c r="INW1096" s="184"/>
      <c r="INX1096" s="184"/>
      <c r="INY1096" s="184"/>
      <c r="INZ1096" s="184"/>
      <c r="IOA1096" s="184"/>
      <c r="IOB1096" s="184"/>
      <c r="IOC1096" s="184"/>
      <c r="IOD1096" s="184"/>
      <c r="IOE1096" s="184"/>
      <c r="IOF1096" s="184"/>
      <c r="IOG1096" s="184"/>
      <c r="IOH1096" s="184"/>
      <c r="IOI1096" s="184"/>
      <c r="IOJ1096" s="184"/>
      <c r="IOK1096" s="184"/>
      <c r="IOL1096" s="184"/>
      <c r="IOM1096" s="184"/>
      <c r="ION1096" s="184"/>
      <c r="IOO1096" s="184"/>
      <c r="IOP1096" s="184"/>
      <c r="IOQ1096" s="184"/>
      <c r="IOR1096" s="184"/>
      <c r="IOS1096" s="184"/>
      <c r="IOT1096" s="184"/>
      <c r="IOU1096" s="184"/>
      <c r="IOV1096" s="184"/>
      <c r="IOW1096" s="184"/>
      <c r="IOX1096" s="184"/>
      <c r="IOY1096" s="184"/>
      <c r="IOZ1096" s="184"/>
      <c r="IPA1096" s="184"/>
      <c r="IPB1096" s="184"/>
      <c r="IPC1096" s="184"/>
      <c r="IPD1096" s="184"/>
      <c r="IPE1096" s="184"/>
      <c r="IPF1096" s="184"/>
      <c r="IPG1096" s="184"/>
      <c r="IPH1096" s="184"/>
      <c r="IPI1096" s="184"/>
      <c r="IPJ1096" s="184"/>
      <c r="IPK1096" s="184"/>
      <c r="IPL1096" s="184"/>
      <c r="IPM1096" s="184"/>
      <c r="IPN1096" s="184"/>
      <c r="IPO1096" s="184"/>
      <c r="IPP1096" s="184"/>
      <c r="IPQ1096" s="184"/>
      <c r="IPR1096" s="184"/>
      <c r="IPS1096" s="184"/>
      <c r="IPT1096" s="184"/>
      <c r="IPU1096" s="184"/>
      <c r="IPV1096" s="184"/>
      <c r="IPW1096" s="184"/>
      <c r="IPX1096" s="184"/>
      <c r="IPY1096" s="184"/>
      <c r="IPZ1096" s="184"/>
      <c r="IQA1096" s="184"/>
      <c r="IQB1096" s="184"/>
      <c r="IQC1096" s="184"/>
      <c r="IQD1096" s="184"/>
      <c r="IQE1096" s="184"/>
      <c r="IQF1096" s="184"/>
      <c r="IQG1096" s="184"/>
      <c r="IQH1096" s="184"/>
      <c r="IQI1096" s="184"/>
      <c r="IQJ1096" s="184"/>
      <c r="IQK1096" s="184"/>
      <c r="IQL1096" s="184"/>
      <c r="IQM1096" s="184"/>
      <c r="IQN1096" s="184"/>
      <c r="IQO1096" s="184"/>
      <c r="IQP1096" s="184"/>
      <c r="IQQ1096" s="184"/>
      <c r="IQR1096" s="184"/>
      <c r="IQS1096" s="184"/>
      <c r="IQT1096" s="184"/>
      <c r="IQU1096" s="184"/>
      <c r="IQV1096" s="184"/>
      <c r="IQW1096" s="184"/>
      <c r="IQX1096" s="184"/>
      <c r="IQY1096" s="184"/>
      <c r="IQZ1096" s="184"/>
      <c r="IRA1096" s="184"/>
      <c r="IRB1096" s="184"/>
      <c r="IRC1096" s="184"/>
      <c r="IRD1096" s="184"/>
      <c r="IRE1096" s="184"/>
      <c r="IRF1096" s="184"/>
      <c r="IRG1096" s="184"/>
      <c r="IRH1096" s="184"/>
      <c r="IRI1096" s="184"/>
      <c r="IRJ1096" s="184"/>
      <c r="IRK1096" s="184"/>
      <c r="IRL1096" s="184"/>
      <c r="IRM1096" s="184"/>
      <c r="IRN1096" s="184"/>
      <c r="IRO1096" s="184"/>
      <c r="IRP1096" s="184"/>
      <c r="IRQ1096" s="184"/>
      <c r="IRR1096" s="184"/>
      <c r="IRS1096" s="184"/>
      <c r="IRT1096" s="184"/>
      <c r="IRU1096" s="184"/>
      <c r="IRV1096" s="184"/>
      <c r="IRW1096" s="184"/>
      <c r="IRX1096" s="184"/>
      <c r="IRY1096" s="184"/>
      <c r="IRZ1096" s="184"/>
      <c r="ISA1096" s="184"/>
      <c r="ISB1096" s="184"/>
      <c r="ISC1096" s="184"/>
      <c r="ISD1096" s="184"/>
      <c r="ISE1096" s="184"/>
      <c r="ISF1096" s="184"/>
      <c r="ISG1096" s="184"/>
      <c r="ISH1096" s="184"/>
      <c r="ISI1096" s="184"/>
      <c r="ISJ1096" s="184"/>
      <c r="ISK1096" s="184"/>
      <c r="ISL1096" s="184"/>
      <c r="ISM1096" s="184"/>
      <c r="ISN1096" s="184"/>
      <c r="ISO1096" s="184"/>
      <c r="ISP1096" s="184"/>
      <c r="ISQ1096" s="184"/>
      <c r="ISR1096" s="184"/>
      <c r="ISS1096" s="184"/>
      <c r="IST1096" s="184"/>
      <c r="ISU1096" s="184"/>
      <c r="ISV1096" s="184"/>
      <c r="ISW1096" s="184"/>
      <c r="ISX1096" s="184"/>
      <c r="ISY1096" s="184"/>
      <c r="ISZ1096" s="184"/>
      <c r="ITA1096" s="184"/>
      <c r="ITB1096" s="184"/>
      <c r="ITC1096" s="184"/>
      <c r="ITD1096" s="184"/>
      <c r="ITE1096" s="184"/>
      <c r="ITF1096" s="184"/>
      <c r="ITG1096" s="184"/>
      <c r="ITH1096" s="184"/>
      <c r="ITI1096" s="184"/>
      <c r="ITJ1096" s="184"/>
      <c r="ITK1096" s="184"/>
      <c r="ITL1096" s="184"/>
      <c r="ITM1096" s="184"/>
      <c r="ITN1096" s="184"/>
      <c r="ITO1096" s="184"/>
      <c r="ITP1096" s="184"/>
      <c r="ITQ1096" s="184"/>
      <c r="ITR1096" s="184"/>
      <c r="ITS1096" s="184"/>
      <c r="ITT1096" s="184"/>
      <c r="ITU1096" s="184"/>
      <c r="ITV1096" s="184"/>
      <c r="ITW1096" s="184"/>
      <c r="ITX1096" s="184"/>
      <c r="ITY1096" s="184"/>
      <c r="ITZ1096" s="184"/>
      <c r="IUA1096" s="184"/>
      <c r="IUB1096" s="184"/>
      <c r="IUC1096" s="184"/>
      <c r="IUD1096" s="184"/>
      <c r="IUE1096" s="184"/>
      <c r="IUF1096" s="184"/>
      <c r="IUG1096" s="184"/>
      <c r="IUH1096" s="184"/>
      <c r="IUI1096" s="184"/>
      <c r="IUJ1096" s="184"/>
      <c r="IUK1096" s="184"/>
      <c r="IUL1096" s="184"/>
      <c r="IUM1096" s="184"/>
      <c r="IUN1096" s="184"/>
      <c r="IUO1096" s="184"/>
      <c r="IUP1096" s="184"/>
      <c r="IUQ1096" s="184"/>
      <c r="IUR1096" s="184"/>
      <c r="IUS1096" s="184"/>
      <c r="IUT1096" s="184"/>
      <c r="IUU1096" s="184"/>
      <c r="IUV1096" s="184"/>
      <c r="IUW1096" s="184"/>
      <c r="IUX1096" s="184"/>
      <c r="IUY1096" s="184"/>
      <c r="IUZ1096" s="184"/>
      <c r="IVA1096" s="184"/>
      <c r="IVB1096" s="184"/>
      <c r="IVC1096" s="184"/>
      <c r="IVD1096" s="184"/>
      <c r="IVE1096" s="184"/>
      <c r="IVF1096" s="184"/>
      <c r="IVG1096" s="184"/>
      <c r="IVH1096" s="184"/>
      <c r="IVI1096" s="184"/>
      <c r="IVJ1096" s="184"/>
      <c r="IVK1096" s="184"/>
      <c r="IVL1096" s="184"/>
      <c r="IVM1096" s="184"/>
      <c r="IVN1096" s="184"/>
      <c r="IVO1096" s="184"/>
      <c r="IVP1096" s="184"/>
      <c r="IVQ1096" s="184"/>
      <c r="IVR1096" s="184"/>
      <c r="IVS1096" s="184"/>
      <c r="IVT1096" s="184"/>
      <c r="IVU1096" s="184"/>
      <c r="IVV1096" s="184"/>
      <c r="IVW1096" s="184"/>
      <c r="IVX1096" s="184"/>
      <c r="IVY1096" s="184"/>
      <c r="IVZ1096" s="184"/>
      <c r="IWA1096" s="184"/>
      <c r="IWB1096" s="184"/>
      <c r="IWC1096" s="184"/>
      <c r="IWD1096" s="184"/>
      <c r="IWE1096" s="184"/>
      <c r="IWF1096" s="184"/>
      <c r="IWG1096" s="184"/>
      <c r="IWH1096" s="184"/>
      <c r="IWI1096" s="184"/>
      <c r="IWJ1096" s="184"/>
      <c r="IWK1096" s="184"/>
      <c r="IWL1096" s="184"/>
      <c r="IWM1096" s="184"/>
      <c r="IWN1096" s="184"/>
      <c r="IWO1096" s="184"/>
      <c r="IWP1096" s="184"/>
      <c r="IWQ1096" s="184"/>
      <c r="IWR1096" s="184"/>
      <c r="IWS1096" s="184"/>
      <c r="IWT1096" s="184"/>
      <c r="IWU1096" s="184"/>
      <c r="IWV1096" s="184"/>
      <c r="IWW1096" s="184"/>
      <c r="IWX1096" s="184"/>
      <c r="IWY1096" s="184"/>
      <c r="IWZ1096" s="184"/>
      <c r="IXA1096" s="184"/>
      <c r="IXB1096" s="184"/>
      <c r="IXC1096" s="184"/>
      <c r="IXD1096" s="184"/>
      <c r="IXE1096" s="184"/>
      <c r="IXF1096" s="184"/>
      <c r="IXG1096" s="184"/>
      <c r="IXH1096" s="184"/>
      <c r="IXI1096" s="184"/>
      <c r="IXJ1096" s="184"/>
      <c r="IXK1096" s="184"/>
      <c r="IXL1096" s="184"/>
      <c r="IXM1096" s="184"/>
      <c r="IXN1096" s="184"/>
      <c r="IXO1096" s="184"/>
      <c r="IXP1096" s="184"/>
      <c r="IXQ1096" s="184"/>
      <c r="IXR1096" s="184"/>
      <c r="IXS1096" s="184"/>
      <c r="IXT1096" s="184"/>
      <c r="IXU1096" s="184"/>
      <c r="IXV1096" s="184"/>
      <c r="IXW1096" s="184"/>
      <c r="IXX1096" s="184"/>
      <c r="IXY1096" s="184"/>
      <c r="IXZ1096" s="184"/>
      <c r="IYA1096" s="184"/>
      <c r="IYB1096" s="184"/>
      <c r="IYC1096" s="184"/>
      <c r="IYD1096" s="184"/>
      <c r="IYE1096" s="184"/>
      <c r="IYF1096" s="184"/>
      <c r="IYG1096" s="184"/>
      <c r="IYH1096" s="184"/>
      <c r="IYI1096" s="184"/>
      <c r="IYJ1096" s="184"/>
      <c r="IYK1096" s="184"/>
      <c r="IYL1096" s="184"/>
      <c r="IYM1096" s="184"/>
      <c r="IYN1096" s="184"/>
      <c r="IYO1096" s="184"/>
      <c r="IYP1096" s="184"/>
      <c r="IYQ1096" s="184"/>
      <c r="IYR1096" s="184"/>
      <c r="IYS1096" s="184"/>
      <c r="IYT1096" s="184"/>
      <c r="IYU1096" s="184"/>
      <c r="IYV1096" s="184"/>
      <c r="IYW1096" s="184"/>
      <c r="IYX1096" s="184"/>
      <c r="IYY1096" s="184"/>
      <c r="IYZ1096" s="184"/>
      <c r="IZA1096" s="184"/>
      <c r="IZB1096" s="184"/>
      <c r="IZC1096" s="184"/>
      <c r="IZD1096" s="184"/>
      <c r="IZE1096" s="184"/>
      <c r="IZF1096" s="184"/>
      <c r="IZG1096" s="184"/>
      <c r="IZH1096" s="184"/>
      <c r="IZI1096" s="184"/>
      <c r="IZJ1096" s="184"/>
      <c r="IZK1096" s="184"/>
      <c r="IZL1096" s="184"/>
      <c r="IZM1096" s="184"/>
      <c r="IZN1096" s="184"/>
      <c r="IZO1096" s="184"/>
      <c r="IZP1096" s="184"/>
      <c r="IZQ1096" s="184"/>
      <c r="IZR1096" s="184"/>
      <c r="IZS1096" s="184"/>
      <c r="IZT1096" s="184"/>
      <c r="IZU1096" s="184"/>
      <c r="IZV1096" s="184"/>
      <c r="IZW1096" s="184"/>
      <c r="IZX1096" s="184"/>
      <c r="IZY1096" s="184"/>
      <c r="IZZ1096" s="184"/>
      <c r="JAA1096" s="184"/>
      <c r="JAB1096" s="184"/>
      <c r="JAC1096" s="184"/>
      <c r="JAD1096" s="184"/>
      <c r="JAE1096" s="184"/>
      <c r="JAF1096" s="184"/>
      <c r="JAG1096" s="184"/>
      <c r="JAH1096" s="184"/>
      <c r="JAI1096" s="184"/>
      <c r="JAJ1096" s="184"/>
      <c r="JAK1096" s="184"/>
      <c r="JAL1096" s="184"/>
      <c r="JAM1096" s="184"/>
      <c r="JAN1096" s="184"/>
      <c r="JAO1096" s="184"/>
      <c r="JAP1096" s="184"/>
      <c r="JAQ1096" s="184"/>
      <c r="JAR1096" s="184"/>
      <c r="JAS1096" s="184"/>
      <c r="JAT1096" s="184"/>
      <c r="JAU1096" s="184"/>
      <c r="JAV1096" s="184"/>
      <c r="JAW1096" s="184"/>
      <c r="JAX1096" s="184"/>
      <c r="JAY1096" s="184"/>
      <c r="JAZ1096" s="184"/>
      <c r="JBA1096" s="184"/>
      <c r="JBB1096" s="184"/>
      <c r="JBC1096" s="184"/>
      <c r="JBD1096" s="184"/>
      <c r="JBE1096" s="184"/>
      <c r="JBF1096" s="184"/>
      <c r="JBG1096" s="184"/>
      <c r="JBH1096" s="184"/>
      <c r="JBI1096" s="184"/>
      <c r="JBJ1096" s="184"/>
      <c r="JBK1096" s="184"/>
      <c r="JBL1096" s="184"/>
      <c r="JBM1096" s="184"/>
      <c r="JBN1096" s="184"/>
      <c r="JBO1096" s="184"/>
      <c r="JBP1096" s="184"/>
      <c r="JBQ1096" s="184"/>
      <c r="JBR1096" s="184"/>
      <c r="JBS1096" s="184"/>
      <c r="JBT1096" s="184"/>
      <c r="JBU1096" s="184"/>
      <c r="JBV1096" s="184"/>
      <c r="JBW1096" s="184"/>
      <c r="JBX1096" s="184"/>
      <c r="JBY1096" s="184"/>
      <c r="JBZ1096" s="184"/>
      <c r="JCA1096" s="184"/>
      <c r="JCB1096" s="184"/>
      <c r="JCC1096" s="184"/>
      <c r="JCD1096" s="184"/>
      <c r="JCE1096" s="184"/>
      <c r="JCF1096" s="184"/>
      <c r="JCG1096" s="184"/>
      <c r="JCH1096" s="184"/>
      <c r="JCI1096" s="184"/>
      <c r="JCJ1096" s="184"/>
      <c r="JCK1096" s="184"/>
      <c r="JCL1096" s="184"/>
      <c r="JCM1096" s="184"/>
      <c r="JCN1096" s="184"/>
      <c r="JCO1096" s="184"/>
      <c r="JCP1096" s="184"/>
      <c r="JCQ1096" s="184"/>
      <c r="JCR1096" s="184"/>
      <c r="JCS1096" s="184"/>
      <c r="JCT1096" s="184"/>
      <c r="JCU1096" s="184"/>
      <c r="JCV1096" s="184"/>
      <c r="JCW1096" s="184"/>
      <c r="JCX1096" s="184"/>
      <c r="JCY1096" s="184"/>
      <c r="JCZ1096" s="184"/>
      <c r="JDA1096" s="184"/>
      <c r="JDB1096" s="184"/>
      <c r="JDC1096" s="184"/>
      <c r="JDD1096" s="184"/>
      <c r="JDE1096" s="184"/>
      <c r="JDF1096" s="184"/>
      <c r="JDG1096" s="184"/>
      <c r="JDH1096" s="184"/>
      <c r="JDI1096" s="184"/>
      <c r="JDJ1096" s="184"/>
      <c r="JDK1096" s="184"/>
      <c r="JDL1096" s="184"/>
      <c r="JDM1096" s="184"/>
      <c r="JDN1096" s="184"/>
      <c r="JDO1096" s="184"/>
      <c r="JDP1096" s="184"/>
      <c r="JDQ1096" s="184"/>
      <c r="JDR1096" s="184"/>
      <c r="JDS1096" s="184"/>
      <c r="JDT1096" s="184"/>
      <c r="JDU1096" s="184"/>
      <c r="JDV1096" s="184"/>
      <c r="JDW1096" s="184"/>
      <c r="JDX1096" s="184"/>
      <c r="JDY1096" s="184"/>
      <c r="JDZ1096" s="184"/>
      <c r="JEA1096" s="184"/>
      <c r="JEB1096" s="184"/>
      <c r="JEC1096" s="184"/>
      <c r="JED1096" s="184"/>
      <c r="JEE1096" s="184"/>
      <c r="JEF1096" s="184"/>
      <c r="JEG1096" s="184"/>
      <c r="JEH1096" s="184"/>
      <c r="JEI1096" s="184"/>
      <c r="JEJ1096" s="184"/>
      <c r="JEK1096" s="184"/>
      <c r="JEL1096" s="184"/>
      <c r="JEM1096" s="184"/>
      <c r="JEN1096" s="184"/>
      <c r="JEO1096" s="184"/>
      <c r="JEP1096" s="184"/>
      <c r="JEQ1096" s="184"/>
      <c r="JER1096" s="184"/>
      <c r="JES1096" s="184"/>
      <c r="JET1096" s="184"/>
      <c r="JEU1096" s="184"/>
      <c r="JEV1096" s="184"/>
      <c r="JEW1096" s="184"/>
      <c r="JEX1096" s="184"/>
      <c r="JEY1096" s="184"/>
      <c r="JEZ1096" s="184"/>
      <c r="JFA1096" s="184"/>
      <c r="JFB1096" s="184"/>
      <c r="JFC1096" s="184"/>
      <c r="JFD1096" s="184"/>
      <c r="JFE1096" s="184"/>
      <c r="JFF1096" s="184"/>
      <c r="JFG1096" s="184"/>
      <c r="JFH1096" s="184"/>
      <c r="JFI1096" s="184"/>
      <c r="JFJ1096" s="184"/>
      <c r="JFK1096" s="184"/>
      <c r="JFL1096" s="184"/>
      <c r="JFM1096" s="184"/>
      <c r="JFN1096" s="184"/>
      <c r="JFO1096" s="184"/>
      <c r="JFP1096" s="184"/>
      <c r="JFQ1096" s="184"/>
      <c r="JFR1096" s="184"/>
      <c r="JFS1096" s="184"/>
      <c r="JFT1096" s="184"/>
      <c r="JFU1096" s="184"/>
      <c r="JFV1096" s="184"/>
      <c r="JFW1096" s="184"/>
      <c r="JFX1096" s="184"/>
      <c r="JFY1096" s="184"/>
      <c r="JFZ1096" s="184"/>
      <c r="JGA1096" s="184"/>
      <c r="JGB1096" s="184"/>
      <c r="JGC1096" s="184"/>
      <c r="JGD1096" s="184"/>
      <c r="JGE1096" s="184"/>
      <c r="JGF1096" s="184"/>
      <c r="JGG1096" s="184"/>
      <c r="JGH1096" s="184"/>
      <c r="JGI1096" s="184"/>
      <c r="JGJ1096" s="184"/>
      <c r="JGK1096" s="184"/>
      <c r="JGL1096" s="184"/>
      <c r="JGM1096" s="184"/>
      <c r="JGN1096" s="184"/>
      <c r="JGO1096" s="184"/>
      <c r="JGP1096" s="184"/>
      <c r="JGQ1096" s="184"/>
      <c r="JGR1096" s="184"/>
      <c r="JGS1096" s="184"/>
      <c r="JGT1096" s="184"/>
      <c r="JGU1096" s="184"/>
      <c r="JGV1096" s="184"/>
      <c r="JGW1096" s="184"/>
      <c r="JGX1096" s="184"/>
      <c r="JGY1096" s="184"/>
      <c r="JGZ1096" s="184"/>
      <c r="JHA1096" s="184"/>
      <c r="JHB1096" s="184"/>
      <c r="JHC1096" s="184"/>
      <c r="JHD1096" s="184"/>
      <c r="JHE1096" s="184"/>
      <c r="JHF1096" s="184"/>
      <c r="JHG1096" s="184"/>
      <c r="JHH1096" s="184"/>
      <c r="JHI1096" s="184"/>
      <c r="JHJ1096" s="184"/>
      <c r="JHK1096" s="184"/>
      <c r="JHL1096" s="184"/>
      <c r="JHM1096" s="184"/>
      <c r="JHN1096" s="184"/>
      <c r="JHO1096" s="184"/>
      <c r="JHP1096" s="184"/>
      <c r="JHQ1096" s="184"/>
      <c r="JHR1096" s="184"/>
      <c r="JHS1096" s="184"/>
      <c r="JHT1096" s="184"/>
      <c r="JHU1096" s="184"/>
      <c r="JHV1096" s="184"/>
      <c r="JHW1096" s="184"/>
      <c r="JHX1096" s="184"/>
      <c r="JHY1096" s="184"/>
      <c r="JHZ1096" s="184"/>
      <c r="JIA1096" s="184"/>
      <c r="JIB1096" s="184"/>
      <c r="JIC1096" s="184"/>
      <c r="JID1096" s="184"/>
      <c r="JIE1096" s="184"/>
      <c r="JIF1096" s="184"/>
      <c r="JIG1096" s="184"/>
      <c r="JIH1096" s="184"/>
      <c r="JII1096" s="184"/>
      <c r="JIJ1096" s="184"/>
      <c r="JIK1096" s="184"/>
      <c r="JIL1096" s="184"/>
      <c r="JIM1096" s="184"/>
      <c r="JIN1096" s="184"/>
      <c r="JIO1096" s="184"/>
      <c r="JIP1096" s="184"/>
      <c r="JIQ1096" s="184"/>
      <c r="JIR1096" s="184"/>
      <c r="JIS1096" s="184"/>
      <c r="JIT1096" s="184"/>
      <c r="JIU1096" s="184"/>
      <c r="JIV1096" s="184"/>
      <c r="JIW1096" s="184"/>
      <c r="JIX1096" s="184"/>
      <c r="JIY1096" s="184"/>
      <c r="JIZ1096" s="184"/>
      <c r="JJA1096" s="184"/>
      <c r="JJB1096" s="184"/>
      <c r="JJC1096" s="184"/>
      <c r="JJD1096" s="184"/>
      <c r="JJE1096" s="184"/>
      <c r="JJF1096" s="184"/>
      <c r="JJG1096" s="184"/>
      <c r="JJH1096" s="184"/>
      <c r="JJI1096" s="184"/>
      <c r="JJJ1096" s="184"/>
      <c r="JJK1096" s="184"/>
      <c r="JJL1096" s="184"/>
      <c r="JJM1096" s="184"/>
      <c r="JJN1096" s="184"/>
      <c r="JJO1096" s="184"/>
      <c r="JJP1096" s="184"/>
      <c r="JJQ1096" s="184"/>
      <c r="JJR1096" s="184"/>
      <c r="JJS1096" s="184"/>
      <c r="JJT1096" s="184"/>
      <c r="JJU1096" s="184"/>
      <c r="JJV1096" s="184"/>
      <c r="JJW1096" s="184"/>
      <c r="JJX1096" s="184"/>
      <c r="JJY1096" s="184"/>
      <c r="JJZ1096" s="184"/>
      <c r="JKA1096" s="184"/>
      <c r="JKB1096" s="184"/>
      <c r="JKC1096" s="184"/>
      <c r="JKD1096" s="184"/>
      <c r="JKE1096" s="184"/>
      <c r="JKF1096" s="184"/>
      <c r="JKG1096" s="184"/>
      <c r="JKH1096" s="184"/>
      <c r="JKI1096" s="184"/>
      <c r="JKJ1096" s="184"/>
      <c r="JKK1096" s="184"/>
      <c r="JKL1096" s="184"/>
      <c r="JKM1096" s="184"/>
      <c r="JKN1096" s="184"/>
      <c r="JKO1096" s="184"/>
      <c r="JKP1096" s="184"/>
      <c r="JKQ1096" s="184"/>
      <c r="JKR1096" s="184"/>
      <c r="JKS1096" s="184"/>
      <c r="JKT1096" s="184"/>
      <c r="JKU1096" s="184"/>
      <c r="JKV1096" s="184"/>
      <c r="JKW1096" s="184"/>
      <c r="JKX1096" s="184"/>
      <c r="JKY1096" s="184"/>
      <c r="JKZ1096" s="184"/>
      <c r="JLA1096" s="184"/>
      <c r="JLB1096" s="184"/>
      <c r="JLC1096" s="184"/>
      <c r="JLD1096" s="184"/>
      <c r="JLE1096" s="184"/>
      <c r="JLF1096" s="184"/>
      <c r="JLG1096" s="184"/>
      <c r="JLH1096" s="184"/>
      <c r="JLI1096" s="184"/>
      <c r="JLJ1096" s="184"/>
      <c r="JLK1096" s="184"/>
      <c r="JLL1096" s="184"/>
      <c r="JLM1096" s="184"/>
      <c r="JLN1096" s="184"/>
      <c r="JLO1096" s="184"/>
      <c r="JLP1096" s="184"/>
      <c r="JLQ1096" s="184"/>
      <c r="JLR1096" s="184"/>
      <c r="JLS1096" s="184"/>
      <c r="JLT1096" s="184"/>
      <c r="JLU1096" s="184"/>
      <c r="JLV1096" s="184"/>
      <c r="JLW1096" s="184"/>
      <c r="JLX1096" s="184"/>
      <c r="JLY1096" s="184"/>
      <c r="JLZ1096" s="184"/>
      <c r="JMA1096" s="184"/>
      <c r="JMB1096" s="184"/>
      <c r="JMC1096" s="184"/>
      <c r="JMD1096" s="184"/>
      <c r="JME1096" s="184"/>
      <c r="JMF1096" s="184"/>
      <c r="JMG1096" s="184"/>
      <c r="JMH1096" s="184"/>
      <c r="JMI1096" s="184"/>
      <c r="JMJ1096" s="184"/>
      <c r="JMK1096" s="184"/>
      <c r="JML1096" s="184"/>
      <c r="JMM1096" s="184"/>
      <c r="JMN1096" s="184"/>
      <c r="JMO1096" s="184"/>
      <c r="JMP1096" s="184"/>
      <c r="JMQ1096" s="184"/>
      <c r="JMR1096" s="184"/>
      <c r="JMS1096" s="184"/>
      <c r="JMT1096" s="184"/>
      <c r="JMU1096" s="184"/>
      <c r="JMV1096" s="184"/>
      <c r="JMW1096" s="184"/>
      <c r="JMX1096" s="184"/>
      <c r="JMY1096" s="184"/>
      <c r="JMZ1096" s="184"/>
      <c r="JNA1096" s="184"/>
      <c r="JNB1096" s="184"/>
      <c r="JNC1096" s="184"/>
      <c r="JND1096" s="184"/>
      <c r="JNE1096" s="184"/>
      <c r="JNF1096" s="184"/>
      <c r="JNG1096" s="184"/>
      <c r="JNH1096" s="184"/>
      <c r="JNI1096" s="184"/>
      <c r="JNJ1096" s="184"/>
      <c r="JNK1096" s="184"/>
      <c r="JNL1096" s="184"/>
      <c r="JNM1096" s="184"/>
      <c r="JNN1096" s="184"/>
      <c r="JNO1096" s="184"/>
      <c r="JNP1096" s="184"/>
      <c r="JNQ1096" s="184"/>
      <c r="JNR1096" s="184"/>
      <c r="JNS1096" s="184"/>
      <c r="JNT1096" s="184"/>
      <c r="JNU1096" s="184"/>
      <c r="JNV1096" s="184"/>
      <c r="JNW1096" s="184"/>
      <c r="JNX1096" s="184"/>
      <c r="JNY1096" s="184"/>
      <c r="JNZ1096" s="184"/>
      <c r="JOA1096" s="184"/>
      <c r="JOB1096" s="184"/>
      <c r="JOC1096" s="184"/>
      <c r="JOD1096" s="184"/>
      <c r="JOE1096" s="184"/>
      <c r="JOF1096" s="184"/>
      <c r="JOG1096" s="184"/>
      <c r="JOH1096" s="184"/>
      <c r="JOI1096" s="184"/>
      <c r="JOJ1096" s="184"/>
      <c r="JOK1096" s="184"/>
      <c r="JOL1096" s="184"/>
      <c r="JOM1096" s="184"/>
      <c r="JON1096" s="184"/>
      <c r="JOO1096" s="184"/>
      <c r="JOP1096" s="184"/>
      <c r="JOQ1096" s="184"/>
      <c r="JOR1096" s="184"/>
      <c r="JOS1096" s="184"/>
      <c r="JOT1096" s="184"/>
      <c r="JOU1096" s="184"/>
      <c r="JOV1096" s="184"/>
      <c r="JOW1096" s="184"/>
      <c r="JOX1096" s="184"/>
      <c r="JOY1096" s="184"/>
      <c r="JOZ1096" s="184"/>
      <c r="JPA1096" s="184"/>
      <c r="JPB1096" s="184"/>
      <c r="JPC1096" s="184"/>
      <c r="JPD1096" s="184"/>
      <c r="JPE1096" s="184"/>
      <c r="JPF1096" s="184"/>
      <c r="JPG1096" s="184"/>
      <c r="JPH1096" s="184"/>
      <c r="JPI1096" s="184"/>
      <c r="JPJ1096" s="184"/>
      <c r="JPK1096" s="184"/>
      <c r="JPL1096" s="184"/>
      <c r="JPM1096" s="184"/>
      <c r="JPN1096" s="184"/>
      <c r="JPO1096" s="184"/>
      <c r="JPP1096" s="184"/>
      <c r="JPQ1096" s="184"/>
      <c r="JPR1096" s="184"/>
      <c r="JPS1096" s="184"/>
      <c r="JPT1096" s="184"/>
      <c r="JPU1096" s="184"/>
      <c r="JPV1096" s="184"/>
      <c r="JPW1096" s="184"/>
      <c r="JPX1096" s="184"/>
      <c r="JPY1096" s="184"/>
      <c r="JPZ1096" s="184"/>
      <c r="JQA1096" s="184"/>
      <c r="JQB1096" s="184"/>
      <c r="JQC1096" s="184"/>
      <c r="JQD1096" s="184"/>
      <c r="JQE1096" s="184"/>
      <c r="JQF1096" s="184"/>
      <c r="JQG1096" s="184"/>
      <c r="JQH1096" s="184"/>
      <c r="JQI1096" s="184"/>
      <c r="JQJ1096" s="184"/>
      <c r="JQK1096" s="184"/>
      <c r="JQL1096" s="184"/>
      <c r="JQM1096" s="184"/>
      <c r="JQN1096" s="184"/>
      <c r="JQO1096" s="184"/>
      <c r="JQP1096" s="184"/>
      <c r="JQQ1096" s="184"/>
      <c r="JQR1096" s="184"/>
      <c r="JQS1096" s="184"/>
      <c r="JQT1096" s="184"/>
      <c r="JQU1096" s="184"/>
      <c r="JQV1096" s="184"/>
      <c r="JQW1096" s="184"/>
      <c r="JQX1096" s="184"/>
      <c r="JQY1096" s="184"/>
      <c r="JQZ1096" s="184"/>
      <c r="JRA1096" s="184"/>
      <c r="JRB1096" s="184"/>
      <c r="JRC1096" s="184"/>
      <c r="JRD1096" s="184"/>
      <c r="JRE1096" s="184"/>
      <c r="JRF1096" s="184"/>
      <c r="JRG1096" s="184"/>
      <c r="JRH1096" s="184"/>
      <c r="JRI1096" s="184"/>
      <c r="JRJ1096" s="184"/>
      <c r="JRK1096" s="184"/>
      <c r="JRL1096" s="184"/>
      <c r="JRM1096" s="184"/>
      <c r="JRN1096" s="184"/>
      <c r="JRO1096" s="184"/>
      <c r="JRP1096" s="184"/>
      <c r="JRQ1096" s="184"/>
      <c r="JRR1096" s="184"/>
      <c r="JRS1096" s="184"/>
      <c r="JRT1096" s="184"/>
      <c r="JRU1096" s="184"/>
      <c r="JRV1096" s="184"/>
      <c r="JRW1096" s="184"/>
      <c r="JRX1096" s="184"/>
      <c r="JRY1096" s="184"/>
      <c r="JRZ1096" s="184"/>
      <c r="JSA1096" s="184"/>
      <c r="JSB1096" s="184"/>
      <c r="JSC1096" s="184"/>
      <c r="JSD1096" s="184"/>
      <c r="JSE1096" s="184"/>
      <c r="JSF1096" s="184"/>
      <c r="JSG1096" s="184"/>
      <c r="JSH1096" s="184"/>
      <c r="JSI1096" s="184"/>
      <c r="JSJ1096" s="184"/>
      <c r="JSK1096" s="184"/>
      <c r="JSL1096" s="184"/>
      <c r="JSM1096" s="184"/>
      <c r="JSN1096" s="184"/>
      <c r="JSO1096" s="184"/>
      <c r="JSP1096" s="184"/>
      <c r="JSQ1096" s="184"/>
      <c r="JSR1096" s="184"/>
      <c r="JSS1096" s="184"/>
      <c r="JST1096" s="184"/>
      <c r="JSU1096" s="184"/>
      <c r="JSV1096" s="184"/>
      <c r="JSW1096" s="184"/>
      <c r="JSX1096" s="184"/>
      <c r="JSY1096" s="184"/>
      <c r="JSZ1096" s="184"/>
      <c r="JTA1096" s="184"/>
      <c r="JTB1096" s="184"/>
      <c r="JTC1096" s="184"/>
      <c r="JTD1096" s="184"/>
      <c r="JTE1096" s="184"/>
      <c r="JTF1096" s="184"/>
      <c r="JTG1096" s="184"/>
      <c r="JTH1096" s="184"/>
      <c r="JTI1096" s="184"/>
      <c r="JTJ1096" s="184"/>
      <c r="JTK1096" s="184"/>
      <c r="JTL1096" s="184"/>
      <c r="JTM1096" s="184"/>
      <c r="JTN1096" s="184"/>
      <c r="JTO1096" s="184"/>
      <c r="JTP1096" s="184"/>
      <c r="JTQ1096" s="184"/>
      <c r="JTR1096" s="184"/>
      <c r="JTS1096" s="184"/>
      <c r="JTT1096" s="184"/>
      <c r="JTU1096" s="184"/>
      <c r="JTV1096" s="184"/>
      <c r="JTW1096" s="184"/>
      <c r="JTX1096" s="184"/>
      <c r="JTY1096" s="184"/>
      <c r="JTZ1096" s="184"/>
      <c r="JUA1096" s="184"/>
      <c r="JUB1096" s="184"/>
      <c r="JUC1096" s="184"/>
      <c r="JUD1096" s="184"/>
      <c r="JUE1096" s="184"/>
      <c r="JUF1096" s="184"/>
      <c r="JUG1096" s="184"/>
      <c r="JUH1096" s="184"/>
      <c r="JUI1096" s="184"/>
      <c r="JUJ1096" s="184"/>
      <c r="JUK1096" s="184"/>
      <c r="JUL1096" s="184"/>
      <c r="JUM1096" s="184"/>
      <c r="JUN1096" s="184"/>
      <c r="JUO1096" s="184"/>
      <c r="JUP1096" s="184"/>
      <c r="JUQ1096" s="184"/>
      <c r="JUR1096" s="184"/>
      <c r="JUS1096" s="184"/>
      <c r="JUT1096" s="184"/>
      <c r="JUU1096" s="184"/>
      <c r="JUV1096" s="184"/>
      <c r="JUW1096" s="184"/>
      <c r="JUX1096" s="184"/>
      <c r="JUY1096" s="184"/>
      <c r="JUZ1096" s="184"/>
      <c r="JVA1096" s="184"/>
      <c r="JVB1096" s="184"/>
      <c r="JVC1096" s="184"/>
      <c r="JVD1096" s="184"/>
      <c r="JVE1096" s="184"/>
      <c r="JVF1096" s="184"/>
      <c r="JVG1096" s="184"/>
      <c r="JVH1096" s="184"/>
      <c r="JVI1096" s="184"/>
      <c r="JVJ1096" s="184"/>
      <c r="JVK1096" s="184"/>
      <c r="JVL1096" s="184"/>
      <c r="JVM1096" s="184"/>
      <c r="JVN1096" s="184"/>
      <c r="JVO1096" s="184"/>
      <c r="JVP1096" s="184"/>
      <c r="JVQ1096" s="184"/>
      <c r="JVR1096" s="184"/>
      <c r="JVS1096" s="184"/>
      <c r="JVT1096" s="184"/>
      <c r="JVU1096" s="184"/>
      <c r="JVV1096" s="184"/>
      <c r="JVW1096" s="184"/>
      <c r="JVX1096" s="184"/>
      <c r="JVY1096" s="184"/>
      <c r="JVZ1096" s="184"/>
      <c r="JWA1096" s="184"/>
      <c r="JWB1096" s="184"/>
      <c r="JWC1096" s="184"/>
      <c r="JWD1096" s="184"/>
      <c r="JWE1096" s="184"/>
      <c r="JWF1096" s="184"/>
      <c r="JWG1096" s="184"/>
      <c r="JWH1096" s="184"/>
      <c r="JWI1096" s="184"/>
      <c r="JWJ1096" s="184"/>
      <c r="JWK1096" s="184"/>
      <c r="JWL1096" s="184"/>
      <c r="JWM1096" s="184"/>
      <c r="JWN1096" s="184"/>
      <c r="JWO1096" s="184"/>
      <c r="JWP1096" s="184"/>
      <c r="JWQ1096" s="184"/>
      <c r="JWR1096" s="184"/>
      <c r="JWS1096" s="184"/>
      <c r="JWT1096" s="184"/>
      <c r="JWU1096" s="184"/>
      <c r="JWV1096" s="184"/>
      <c r="JWW1096" s="184"/>
      <c r="JWX1096" s="184"/>
      <c r="JWY1096" s="184"/>
      <c r="JWZ1096" s="184"/>
      <c r="JXA1096" s="184"/>
      <c r="JXB1096" s="184"/>
      <c r="JXC1096" s="184"/>
      <c r="JXD1096" s="184"/>
      <c r="JXE1096" s="184"/>
      <c r="JXF1096" s="184"/>
      <c r="JXG1096" s="184"/>
      <c r="JXH1096" s="184"/>
      <c r="JXI1096" s="184"/>
      <c r="JXJ1096" s="184"/>
      <c r="JXK1096" s="184"/>
      <c r="JXL1096" s="184"/>
      <c r="JXM1096" s="184"/>
      <c r="JXN1096" s="184"/>
      <c r="JXO1096" s="184"/>
      <c r="JXP1096" s="184"/>
      <c r="JXQ1096" s="184"/>
      <c r="JXR1096" s="184"/>
      <c r="JXS1096" s="184"/>
      <c r="JXT1096" s="184"/>
      <c r="JXU1096" s="184"/>
      <c r="JXV1096" s="184"/>
      <c r="JXW1096" s="184"/>
      <c r="JXX1096" s="184"/>
      <c r="JXY1096" s="184"/>
      <c r="JXZ1096" s="184"/>
      <c r="JYA1096" s="184"/>
      <c r="JYB1096" s="184"/>
      <c r="JYC1096" s="184"/>
      <c r="JYD1096" s="184"/>
      <c r="JYE1096" s="184"/>
      <c r="JYF1096" s="184"/>
      <c r="JYG1096" s="184"/>
      <c r="JYH1096" s="184"/>
      <c r="JYI1096" s="184"/>
      <c r="JYJ1096" s="184"/>
      <c r="JYK1096" s="184"/>
      <c r="JYL1096" s="184"/>
      <c r="JYM1096" s="184"/>
      <c r="JYN1096" s="184"/>
      <c r="JYO1096" s="184"/>
      <c r="JYP1096" s="184"/>
      <c r="JYQ1096" s="184"/>
      <c r="JYR1096" s="184"/>
      <c r="JYS1096" s="184"/>
      <c r="JYT1096" s="184"/>
      <c r="JYU1096" s="184"/>
      <c r="JYV1096" s="184"/>
      <c r="JYW1096" s="184"/>
      <c r="JYX1096" s="184"/>
      <c r="JYY1096" s="184"/>
      <c r="JYZ1096" s="184"/>
      <c r="JZA1096" s="184"/>
      <c r="JZB1096" s="184"/>
      <c r="JZC1096" s="184"/>
      <c r="JZD1096" s="184"/>
      <c r="JZE1096" s="184"/>
      <c r="JZF1096" s="184"/>
      <c r="JZG1096" s="184"/>
      <c r="JZH1096" s="184"/>
      <c r="JZI1096" s="184"/>
      <c r="JZJ1096" s="184"/>
      <c r="JZK1096" s="184"/>
      <c r="JZL1096" s="184"/>
      <c r="JZM1096" s="184"/>
      <c r="JZN1096" s="184"/>
      <c r="JZO1096" s="184"/>
      <c r="JZP1096" s="184"/>
      <c r="JZQ1096" s="184"/>
      <c r="JZR1096" s="184"/>
      <c r="JZS1096" s="184"/>
      <c r="JZT1096" s="184"/>
      <c r="JZU1096" s="184"/>
      <c r="JZV1096" s="184"/>
      <c r="JZW1096" s="184"/>
      <c r="JZX1096" s="184"/>
      <c r="JZY1096" s="184"/>
      <c r="JZZ1096" s="184"/>
      <c r="KAA1096" s="184"/>
      <c r="KAB1096" s="184"/>
      <c r="KAC1096" s="184"/>
      <c r="KAD1096" s="184"/>
      <c r="KAE1096" s="184"/>
      <c r="KAF1096" s="184"/>
      <c r="KAG1096" s="184"/>
      <c r="KAH1096" s="184"/>
      <c r="KAI1096" s="184"/>
      <c r="KAJ1096" s="184"/>
      <c r="KAK1096" s="184"/>
      <c r="KAL1096" s="184"/>
      <c r="KAM1096" s="184"/>
      <c r="KAN1096" s="184"/>
      <c r="KAO1096" s="184"/>
      <c r="KAP1096" s="184"/>
      <c r="KAQ1096" s="184"/>
      <c r="KAR1096" s="184"/>
      <c r="KAS1096" s="184"/>
      <c r="KAT1096" s="184"/>
      <c r="KAU1096" s="184"/>
      <c r="KAV1096" s="184"/>
      <c r="KAW1096" s="184"/>
      <c r="KAX1096" s="184"/>
      <c r="KAY1096" s="184"/>
      <c r="KAZ1096" s="184"/>
      <c r="KBA1096" s="184"/>
      <c r="KBB1096" s="184"/>
      <c r="KBC1096" s="184"/>
      <c r="KBD1096" s="184"/>
      <c r="KBE1096" s="184"/>
      <c r="KBF1096" s="184"/>
      <c r="KBG1096" s="184"/>
      <c r="KBH1096" s="184"/>
      <c r="KBI1096" s="184"/>
      <c r="KBJ1096" s="184"/>
      <c r="KBK1096" s="184"/>
      <c r="KBL1096" s="184"/>
      <c r="KBM1096" s="184"/>
      <c r="KBN1096" s="184"/>
      <c r="KBO1096" s="184"/>
      <c r="KBP1096" s="184"/>
      <c r="KBQ1096" s="184"/>
      <c r="KBR1096" s="184"/>
      <c r="KBS1096" s="184"/>
      <c r="KBT1096" s="184"/>
      <c r="KBU1096" s="184"/>
      <c r="KBV1096" s="184"/>
      <c r="KBW1096" s="184"/>
      <c r="KBX1096" s="184"/>
      <c r="KBY1096" s="184"/>
      <c r="KBZ1096" s="184"/>
      <c r="KCA1096" s="184"/>
      <c r="KCB1096" s="184"/>
      <c r="KCC1096" s="184"/>
      <c r="KCD1096" s="184"/>
      <c r="KCE1096" s="184"/>
      <c r="KCF1096" s="184"/>
      <c r="KCG1096" s="184"/>
      <c r="KCH1096" s="184"/>
      <c r="KCI1096" s="184"/>
      <c r="KCJ1096" s="184"/>
      <c r="KCK1096" s="184"/>
      <c r="KCL1096" s="184"/>
      <c r="KCM1096" s="184"/>
      <c r="KCN1096" s="184"/>
      <c r="KCO1096" s="184"/>
      <c r="KCP1096" s="184"/>
      <c r="KCQ1096" s="184"/>
      <c r="KCR1096" s="184"/>
      <c r="KCS1096" s="184"/>
      <c r="KCT1096" s="184"/>
      <c r="KCU1096" s="184"/>
      <c r="KCV1096" s="184"/>
      <c r="KCW1096" s="184"/>
      <c r="KCX1096" s="184"/>
      <c r="KCY1096" s="184"/>
      <c r="KCZ1096" s="184"/>
      <c r="KDA1096" s="184"/>
      <c r="KDB1096" s="184"/>
      <c r="KDC1096" s="184"/>
      <c r="KDD1096" s="184"/>
      <c r="KDE1096" s="184"/>
      <c r="KDF1096" s="184"/>
      <c r="KDG1096" s="184"/>
      <c r="KDH1096" s="184"/>
      <c r="KDI1096" s="184"/>
      <c r="KDJ1096" s="184"/>
      <c r="KDK1096" s="184"/>
      <c r="KDL1096" s="184"/>
      <c r="KDM1096" s="184"/>
      <c r="KDN1096" s="184"/>
      <c r="KDO1096" s="184"/>
      <c r="KDP1096" s="184"/>
      <c r="KDQ1096" s="184"/>
      <c r="KDR1096" s="184"/>
      <c r="KDS1096" s="184"/>
      <c r="KDT1096" s="184"/>
      <c r="KDU1096" s="184"/>
      <c r="KDV1096" s="184"/>
      <c r="KDW1096" s="184"/>
      <c r="KDX1096" s="184"/>
      <c r="KDY1096" s="184"/>
      <c r="KDZ1096" s="184"/>
      <c r="KEA1096" s="184"/>
      <c r="KEB1096" s="184"/>
      <c r="KEC1096" s="184"/>
      <c r="KED1096" s="184"/>
      <c r="KEE1096" s="184"/>
      <c r="KEF1096" s="184"/>
      <c r="KEG1096" s="184"/>
      <c r="KEH1096" s="184"/>
      <c r="KEI1096" s="184"/>
      <c r="KEJ1096" s="184"/>
      <c r="KEK1096" s="184"/>
      <c r="KEL1096" s="184"/>
      <c r="KEM1096" s="184"/>
      <c r="KEN1096" s="184"/>
      <c r="KEO1096" s="184"/>
      <c r="KEP1096" s="184"/>
      <c r="KEQ1096" s="184"/>
      <c r="KER1096" s="184"/>
      <c r="KES1096" s="184"/>
      <c r="KET1096" s="184"/>
      <c r="KEU1096" s="184"/>
      <c r="KEV1096" s="184"/>
      <c r="KEW1096" s="184"/>
      <c r="KEX1096" s="184"/>
      <c r="KEY1096" s="184"/>
      <c r="KEZ1096" s="184"/>
      <c r="KFA1096" s="184"/>
      <c r="KFB1096" s="184"/>
      <c r="KFC1096" s="184"/>
      <c r="KFD1096" s="184"/>
      <c r="KFE1096" s="184"/>
      <c r="KFF1096" s="184"/>
      <c r="KFG1096" s="184"/>
      <c r="KFH1096" s="184"/>
      <c r="KFI1096" s="184"/>
      <c r="KFJ1096" s="184"/>
      <c r="KFK1096" s="184"/>
      <c r="KFL1096" s="184"/>
      <c r="KFM1096" s="184"/>
      <c r="KFN1096" s="184"/>
      <c r="KFO1096" s="184"/>
      <c r="KFP1096" s="184"/>
      <c r="KFQ1096" s="184"/>
      <c r="KFR1096" s="184"/>
      <c r="KFS1096" s="184"/>
      <c r="KFT1096" s="184"/>
      <c r="KFU1096" s="184"/>
      <c r="KFV1096" s="184"/>
      <c r="KFW1096" s="184"/>
      <c r="KFX1096" s="184"/>
      <c r="KFY1096" s="184"/>
      <c r="KFZ1096" s="184"/>
      <c r="KGA1096" s="184"/>
      <c r="KGB1096" s="184"/>
      <c r="KGC1096" s="184"/>
      <c r="KGD1096" s="184"/>
      <c r="KGE1096" s="184"/>
      <c r="KGF1096" s="184"/>
      <c r="KGG1096" s="184"/>
      <c r="KGH1096" s="184"/>
      <c r="KGI1096" s="184"/>
      <c r="KGJ1096" s="184"/>
      <c r="KGK1096" s="184"/>
      <c r="KGL1096" s="184"/>
      <c r="KGM1096" s="184"/>
      <c r="KGN1096" s="184"/>
      <c r="KGO1096" s="184"/>
      <c r="KGP1096" s="184"/>
      <c r="KGQ1096" s="184"/>
      <c r="KGR1096" s="184"/>
      <c r="KGS1096" s="184"/>
      <c r="KGT1096" s="184"/>
      <c r="KGU1096" s="184"/>
      <c r="KGV1096" s="184"/>
      <c r="KGW1096" s="184"/>
      <c r="KGX1096" s="184"/>
      <c r="KGY1096" s="184"/>
      <c r="KGZ1096" s="184"/>
      <c r="KHA1096" s="184"/>
      <c r="KHB1096" s="184"/>
      <c r="KHC1096" s="184"/>
      <c r="KHD1096" s="184"/>
      <c r="KHE1096" s="184"/>
      <c r="KHF1096" s="184"/>
      <c r="KHG1096" s="184"/>
      <c r="KHH1096" s="184"/>
      <c r="KHI1096" s="184"/>
      <c r="KHJ1096" s="184"/>
      <c r="KHK1096" s="184"/>
      <c r="KHL1096" s="184"/>
      <c r="KHM1096" s="184"/>
      <c r="KHN1096" s="184"/>
      <c r="KHO1096" s="184"/>
      <c r="KHP1096" s="184"/>
      <c r="KHQ1096" s="184"/>
      <c r="KHR1096" s="184"/>
      <c r="KHS1096" s="184"/>
      <c r="KHT1096" s="184"/>
      <c r="KHU1096" s="184"/>
      <c r="KHV1096" s="184"/>
      <c r="KHW1096" s="184"/>
      <c r="KHX1096" s="184"/>
      <c r="KHY1096" s="184"/>
      <c r="KHZ1096" s="184"/>
      <c r="KIA1096" s="184"/>
      <c r="KIB1096" s="184"/>
      <c r="KIC1096" s="184"/>
      <c r="KID1096" s="184"/>
      <c r="KIE1096" s="184"/>
      <c r="KIF1096" s="184"/>
      <c r="KIG1096" s="184"/>
      <c r="KIH1096" s="184"/>
      <c r="KII1096" s="184"/>
      <c r="KIJ1096" s="184"/>
      <c r="KIK1096" s="184"/>
      <c r="KIL1096" s="184"/>
      <c r="KIM1096" s="184"/>
      <c r="KIN1096" s="184"/>
      <c r="KIO1096" s="184"/>
      <c r="KIP1096" s="184"/>
      <c r="KIQ1096" s="184"/>
      <c r="KIR1096" s="184"/>
      <c r="KIS1096" s="184"/>
      <c r="KIT1096" s="184"/>
      <c r="KIU1096" s="184"/>
      <c r="KIV1096" s="184"/>
      <c r="KIW1096" s="184"/>
      <c r="KIX1096" s="184"/>
      <c r="KIY1096" s="184"/>
      <c r="KIZ1096" s="184"/>
      <c r="KJA1096" s="184"/>
      <c r="KJB1096" s="184"/>
      <c r="KJC1096" s="184"/>
      <c r="KJD1096" s="184"/>
      <c r="KJE1096" s="184"/>
      <c r="KJF1096" s="184"/>
      <c r="KJG1096" s="184"/>
      <c r="KJH1096" s="184"/>
      <c r="KJI1096" s="184"/>
      <c r="KJJ1096" s="184"/>
      <c r="KJK1096" s="184"/>
      <c r="KJL1096" s="184"/>
      <c r="KJM1096" s="184"/>
      <c r="KJN1096" s="184"/>
      <c r="KJO1096" s="184"/>
      <c r="KJP1096" s="184"/>
      <c r="KJQ1096" s="184"/>
      <c r="KJR1096" s="184"/>
      <c r="KJS1096" s="184"/>
      <c r="KJT1096" s="184"/>
      <c r="KJU1096" s="184"/>
      <c r="KJV1096" s="184"/>
      <c r="KJW1096" s="184"/>
      <c r="KJX1096" s="184"/>
      <c r="KJY1096" s="184"/>
      <c r="KJZ1096" s="184"/>
      <c r="KKA1096" s="184"/>
      <c r="KKB1096" s="184"/>
      <c r="KKC1096" s="184"/>
      <c r="KKD1096" s="184"/>
      <c r="KKE1096" s="184"/>
      <c r="KKF1096" s="184"/>
      <c r="KKG1096" s="184"/>
      <c r="KKH1096" s="184"/>
      <c r="KKI1096" s="184"/>
      <c r="KKJ1096" s="184"/>
      <c r="KKK1096" s="184"/>
      <c r="KKL1096" s="184"/>
      <c r="KKM1096" s="184"/>
      <c r="KKN1096" s="184"/>
      <c r="KKO1096" s="184"/>
      <c r="KKP1096" s="184"/>
      <c r="KKQ1096" s="184"/>
      <c r="KKR1096" s="184"/>
      <c r="KKS1096" s="184"/>
      <c r="KKT1096" s="184"/>
      <c r="KKU1096" s="184"/>
      <c r="KKV1096" s="184"/>
      <c r="KKW1096" s="184"/>
      <c r="KKX1096" s="184"/>
      <c r="KKY1096" s="184"/>
      <c r="KKZ1096" s="184"/>
      <c r="KLA1096" s="184"/>
      <c r="KLB1096" s="184"/>
      <c r="KLC1096" s="184"/>
      <c r="KLD1096" s="184"/>
      <c r="KLE1096" s="184"/>
      <c r="KLF1096" s="184"/>
      <c r="KLG1096" s="184"/>
      <c r="KLH1096" s="184"/>
      <c r="KLI1096" s="184"/>
      <c r="KLJ1096" s="184"/>
      <c r="KLK1096" s="184"/>
      <c r="KLL1096" s="184"/>
      <c r="KLM1096" s="184"/>
      <c r="KLN1096" s="184"/>
      <c r="KLO1096" s="184"/>
      <c r="KLP1096" s="184"/>
      <c r="KLQ1096" s="184"/>
      <c r="KLR1096" s="184"/>
      <c r="KLS1096" s="184"/>
      <c r="KLT1096" s="184"/>
      <c r="KLU1096" s="184"/>
      <c r="KLV1096" s="184"/>
      <c r="KLW1096" s="184"/>
      <c r="KLX1096" s="184"/>
      <c r="KLY1096" s="184"/>
      <c r="KLZ1096" s="184"/>
      <c r="KMA1096" s="184"/>
      <c r="KMB1096" s="184"/>
      <c r="KMC1096" s="184"/>
      <c r="KMD1096" s="184"/>
      <c r="KME1096" s="184"/>
      <c r="KMF1096" s="184"/>
      <c r="KMG1096" s="184"/>
      <c r="KMH1096" s="184"/>
      <c r="KMI1096" s="184"/>
      <c r="KMJ1096" s="184"/>
      <c r="KMK1096" s="184"/>
      <c r="KML1096" s="184"/>
      <c r="KMM1096" s="184"/>
      <c r="KMN1096" s="184"/>
      <c r="KMO1096" s="184"/>
      <c r="KMP1096" s="184"/>
      <c r="KMQ1096" s="184"/>
      <c r="KMR1096" s="184"/>
      <c r="KMS1096" s="184"/>
      <c r="KMT1096" s="184"/>
      <c r="KMU1096" s="184"/>
      <c r="KMV1096" s="184"/>
      <c r="KMW1096" s="184"/>
      <c r="KMX1096" s="184"/>
      <c r="KMY1096" s="184"/>
      <c r="KMZ1096" s="184"/>
      <c r="KNA1096" s="184"/>
      <c r="KNB1096" s="184"/>
      <c r="KNC1096" s="184"/>
      <c r="KND1096" s="184"/>
      <c r="KNE1096" s="184"/>
      <c r="KNF1096" s="184"/>
      <c r="KNG1096" s="184"/>
      <c r="KNH1096" s="184"/>
      <c r="KNI1096" s="184"/>
      <c r="KNJ1096" s="184"/>
      <c r="KNK1096" s="184"/>
      <c r="KNL1096" s="184"/>
      <c r="KNM1096" s="184"/>
      <c r="KNN1096" s="184"/>
      <c r="KNO1096" s="184"/>
      <c r="KNP1096" s="184"/>
      <c r="KNQ1096" s="184"/>
      <c r="KNR1096" s="184"/>
      <c r="KNS1096" s="184"/>
      <c r="KNT1096" s="184"/>
      <c r="KNU1096" s="184"/>
      <c r="KNV1096" s="184"/>
      <c r="KNW1096" s="184"/>
      <c r="KNX1096" s="184"/>
      <c r="KNY1096" s="184"/>
      <c r="KNZ1096" s="184"/>
      <c r="KOA1096" s="184"/>
      <c r="KOB1096" s="184"/>
      <c r="KOC1096" s="184"/>
      <c r="KOD1096" s="184"/>
      <c r="KOE1096" s="184"/>
      <c r="KOF1096" s="184"/>
      <c r="KOG1096" s="184"/>
      <c r="KOH1096" s="184"/>
      <c r="KOI1096" s="184"/>
      <c r="KOJ1096" s="184"/>
      <c r="KOK1096" s="184"/>
      <c r="KOL1096" s="184"/>
      <c r="KOM1096" s="184"/>
      <c r="KON1096" s="184"/>
      <c r="KOO1096" s="184"/>
      <c r="KOP1096" s="184"/>
      <c r="KOQ1096" s="184"/>
      <c r="KOR1096" s="184"/>
      <c r="KOS1096" s="184"/>
      <c r="KOT1096" s="184"/>
      <c r="KOU1096" s="184"/>
      <c r="KOV1096" s="184"/>
      <c r="KOW1096" s="184"/>
      <c r="KOX1096" s="184"/>
      <c r="KOY1096" s="184"/>
      <c r="KOZ1096" s="184"/>
      <c r="KPA1096" s="184"/>
      <c r="KPB1096" s="184"/>
      <c r="KPC1096" s="184"/>
      <c r="KPD1096" s="184"/>
      <c r="KPE1096" s="184"/>
      <c r="KPF1096" s="184"/>
      <c r="KPG1096" s="184"/>
      <c r="KPH1096" s="184"/>
      <c r="KPI1096" s="184"/>
      <c r="KPJ1096" s="184"/>
      <c r="KPK1096" s="184"/>
      <c r="KPL1096" s="184"/>
      <c r="KPM1096" s="184"/>
      <c r="KPN1096" s="184"/>
      <c r="KPO1096" s="184"/>
      <c r="KPP1096" s="184"/>
      <c r="KPQ1096" s="184"/>
      <c r="KPR1096" s="184"/>
      <c r="KPS1096" s="184"/>
      <c r="KPT1096" s="184"/>
      <c r="KPU1096" s="184"/>
      <c r="KPV1096" s="184"/>
      <c r="KPW1096" s="184"/>
      <c r="KPX1096" s="184"/>
      <c r="KPY1096" s="184"/>
      <c r="KPZ1096" s="184"/>
      <c r="KQA1096" s="184"/>
      <c r="KQB1096" s="184"/>
      <c r="KQC1096" s="184"/>
      <c r="KQD1096" s="184"/>
      <c r="KQE1096" s="184"/>
      <c r="KQF1096" s="184"/>
      <c r="KQG1096" s="184"/>
      <c r="KQH1096" s="184"/>
      <c r="KQI1096" s="184"/>
      <c r="KQJ1096" s="184"/>
      <c r="KQK1096" s="184"/>
      <c r="KQL1096" s="184"/>
      <c r="KQM1096" s="184"/>
      <c r="KQN1096" s="184"/>
      <c r="KQO1096" s="184"/>
      <c r="KQP1096" s="184"/>
      <c r="KQQ1096" s="184"/>
      <c r="KQR1096" s="184"/>
      <c r="KQS1096" s="184"/>
      <c r="KQT1096" s="184"/>
      <c r="KQU1096" s="184"/>
      <c r="KQV1096" s="184"/>
      <c r="KQW1096" s="184"/>
      <c r="KQX1096" s="184"/>
      <c r="KQY1096" s="184"/>
      <c r="KQZ1096" s="184"/>
      <c r="KRA1096" s="184"/>
      <c r="KRB1096" s="184"/>
      <c r="KRC1096" s="184"/>
      <c r="KRD1096" s="184"/>
      <c r="KRE1096" s="184"/>
      <c r="KRF1096" s="184"/>
      <c r="KRG1096" s="184"/>
      <c r="KRH1096" s="184"/>
      <c r="KRI1096" s="184"/>
      <c r="KRJ1096" s="184"/>
      <c r="KRK1096" s="184"/>
      <c r="KRL1096" s="184"/>
      <c r="KRM1096" s="184"/>
      <c r="KRN1096" s="184"/>
      <c r="KRO1096" s="184"/>
      <c r="KRP1096" s="184"/>
      <c r="KRQ1096" s="184"/>
      <c r="KRR1096" s="184"/>
      <c r="KRS1096" s="184"/>
      <c r="KRT1096" s="184"/>
      <c r="KRU1096" s="184"/>
      <c r="KRV1096" s="184"/>
      <c r="KRW1096" s="184"/>
      <c r="KRX1096" s="184"/>
      <c r="KRY1096" s="184"/>
      <c r="KRZ1096" s="184"/>
      <c r="KSA1096" s="184"/>
      <c r="KSB1096" s="184"/>
      <c r="KSC1096" s="184"/>
      <c r="KSD1096" s="184"/>
      <c r="KSE1096" s="184"/>
      <c r="KSF1096" s="184"/>
      <c r="KSG1096" s="184"/>
      <c r="KSH1096" s="184"/>
      <c r="KSI1096" s="184"/>
      <c r="KSJ1096" s="184"/>
      <c r="KSK1096" s="184"/>
      <c r="KSL1096" s="184"/>
      <c r="KSM1096" s="184"/>
      <c r="KSN1096" s="184"/>
      <c r="KSO1096" s="184"/>
      <c r="KSP1096" s="184"/>
      <c r="KSQ1096" s="184"/>
      <c r="KSR1096" s="184"/>
      <c r="KSS1096" s="184"/>
      <c r="KST1096" s="184"/>
      <c r="KSU1096" s="184"/>
      <c r="KSV1096" s="184"/>
      <c r="KSW1096" s="184"/>
      <c r="KSX1096" s="184"/>
      <c r="KSY1096" s="184"/>
      <c r="KSZ1096" s="184"/>
      <c r="KTA1096" s="184"/>
      <c r="KTB1096" s="184"/>
      <c r="KTC1096" s="184"/>
      <c r="KTD1096" s="184"/>
      <c r="KTE1096" s="184"/>
      <c r="KTF1096" s="184"/>
      <c r="KTG1096" s="184"/>
      <c r="KTH1096" s="184"/>
      <c r="KTI1096" s="184"/>
      <c r="KTJ1096" s="184"/>
      <c r="KTK1096" s="184"/>
      <c r="KTL1096" s="184"/>
      <c r="KTM1096" s="184"/>
      <c r="KTN1096" s="184"/>
      <c r="KTO1096" s="184"/>
      <c r="KTP1096" s="184"/>
      <c r="KTQ1096" s="184"/>
      <c r="KTR1096" s="184"/>
      <c r="KTS1096" s="184"/>
      <c r="KTT1096" s="184"/>
      <c r="KTU1096" s="184"/>
      <c r="KTV1096" s="184"/>
      <c r="KTW1096" s="184"/>
      <c r="KTX1096" s="184"/>
      <c r="KTY1096" s="184"/>
      <c r="KTZ1096" s="184"/>
      <c r="KUA1096" s="184"/>
      <c r="KUB1096" s="184"/>
      <c r="KUC1096" s="184"/>
      <c r="KUD1096" s="184"/>
      <c r="KUE1096" s="184"/>
      <c r="KUF1096" s="184"/>
      <c r="KUG1096" s="184"/>
      <c r="KUH1096" s="184"/>
      <c r="KUI1096" s="184"/>
      <c r="KUJ1096" s="184"/>
      <c r="KUK1096" s="184"/>
      <c r="KUL1096" s="184"/>
      <c r="KUM1096" s="184"/>
      <c r="KUN1096" s="184"/>
      <c r="KUO1096" s="184"/>
      <c r="KUP1096" s="184"/>
      <c r="KUQ1096" s="184"/>
      <c r="KUR1096" s="184"/>
      <c r="KUS1096" s="184"/>
      <c r="KUT1096" s="184"/>
      <c r="KUU1096" s="184"/>
      <c r="KUV1096" s="184"/>
      <c r="KUW1096" s="184"/>
      <c r="KUX1096" s="184"/>
      <c r="KUY1096" s="184"/>
      <c r="KUZ1096" s="184"/>
      <c r="KVA1096" s="184"/>
      <c r="KVB1096" s="184"/>
      <c r="KVC1096" s="184"/>
      <c r="KVD1096" s="184"/>
      <c r="KVE1096" s="184"/>
      <c r="KVF1096" s="184"/>
      <c r="KVG1096" s="184"/>
      <c r="KVH1096" s="184"/>
      <c r="KVI1096" s="184"/>
      <c r="KVJ1096" s="184"/>
      <c r="KVK1096" s="184"/>
      <c r="KVL1096" s="184"/>
      <c r="KVM1096" s="184"/>
      <c r="KVN1096" s="184"/>
      <c r="KVO1096" s="184"/>
      <c r="KVP1096" s="184"/>
      <c r="KVQ1096" s="184"/>
      <c r="KVR1096" s="184"/>
      <c r="KVS1096" s="184"/>
      <c r="KVT1096" s="184"/>
      <c r="KVU1096" s="184"/>
      <c r="KVV1096" s="184"/>
      <c r="KVW1096" s="184"/>
      <c r="KVX1096" s="184"/>
      <c r="KVY1096" s="184"/>
      <c r="KVZ1096" s="184"/>
      <c r="KWA1096" s="184"/>
      <c r="KWB1096" s="184"/>
      <c r="KWC1096" s="184"/>
      <c r="KWD1096" s="184"/>
      <c r="KWE1096" s="184"/>
      <c r="KWF1096" s="184"/>
      <c r="KWG1096" s="184"/>
      <c r="KWH1096" s="184"/>
      <c r="KWI1096" s="184"/>
      <c r="KWJ1096" s="184"/>
      <c r="KWK1096" s="184"/>
      <c r="KWL1096" s="184"/>
      <c r="KWM1096" s="184"/>
      <c r="KWN1096" s="184"/>
      <c r="KWO1096" s="184"/>
      <c r="KWP1096" s="184"/>
      <c r="KWQ1096" s="184"/>
      <c r="KWR1096" s="184"/>
      <c r="KWS1096" s="184"/>
      <c r="KWT1096" s="184"/>
      <c r="KWU1096" s="184"/>
      <c r="KWV1096" s="184"/>
      <c r="KWW1096" s="184"/>
      <c r="KWX1096" s="184"/>
      <c r="KWY1096" s="184"/>
      <c r="KWZ1096" s="184"/>
      <c r="KXA1096" s="184"/>
      <c r="KXB1096" s="184"/>
      <c r="KXC1096" s="184"/>
      <c r="KXD1096" s="184"/>
      <c r="KXE1096" s="184"/>
      <c r="KXF1096" s="184"/>
      <c r="KXG1096" s="184"/>
      <c r="KXH1096" s="184"/>
      <c r="KXI1096" s="184"/>
      <c r="KXJ1096" s="184"/>
      <c r="KXK1096" s="184"/>
      <c r="KXL1096" s="184"/>
      <c r="KXM1096" s="184"/>
      <c r="KXN1096" s="184"/>
      <c r="KXO1096" s="184"/>
      <c r="KXP1096" s="184"/>
      <c r="KXQ1096" s="184"/>
      <c r="KXR1096" s="184"/>
      <c r="KXS1096" s="184"/>
      <c r="KXT1096" s="184"/>
      <c r="KXU1096" s="184"/>
      <c r="KXV1096" s="184"/>
      <c r="KXW1096" s="184"/>
      <c r="KXX1096" s="184"/>
      <c r="KXY1096" s="184"/>
      <c r="KXZ1096" s="184"/>
      <c r="KYA1096" s="184"/>
      <c r="KYB1096" s="184"/>
      <c r="KYC1096" s="184"/>
      <c r="KYD1096" s="184"/>
      <c r="KYE1096" s="184"/>
      <c r="KYF1096" s="184"/>
      <c r="KYG1096" s="184"/>
      <c r="KYH1096" s="184"/>
      <c r="KYI1096" s="184"/>
      <c r="KYJ1096" s="184"/>
      <c r="KYK1096" s="184"/>
      <c r="KYL1096" s="184"/>
      <c r="KYM1096" s="184"/>
      <c r="KYN1096" s="184"/>
      <c r="KYO1096" s="184"/>
      <c r="KYP1096" s="184"/>
      <c r="KYQ1096" s="184"/>
      <c r="KYR1096" s="184"/>
      <c r="KYS1096" s="184"/>
      <c r="KYT1096" s="184"/>
      <c r="KYU1096" s="184"/>
      <c r="KYV1096" s="184"/>
      <c r="KYW1096" s="184"/>
      <c r="KYX1096" s="184"/>
      <c r="KYY1096" s="184"/>
      <c r="KYZ1096" s="184"/>
      <c r="KZA1096" s="184"/>
      <c r="KZB1096" s="184"/>
      <c r="KZC1096" s="184"/>
      <c r="KZD1096" s="184"/>
      <c r="KZE1096" s="184"/>
      <c r="KZF1096" s="184"/>
      <c r="KZG1096" s="184"/>
      <c r="KZH1096" s="184"/>
      <c r="KZI1096" s="184"/>
      <c r="KZJ1096" s="184"/>
      <c r="KZK1096" s="184"/>
      <c r="KZL1096" s="184"/>
      <c r="KZM1096" s="184"/>
      <c r="KZN1096" s="184"/>
      <c r="KZO1096" s="184"/>
      <c r="KZP1096" s="184"/>
      <c r="KZQ1096" s="184"/>
      <c r="KZR1096" s="184"/>
      <c r="KZS1096" s="184"/>
      <c r="KZT1096" s="184"/>
      <c r="KZU1096" s="184"/>
      <c r="KZV1096" s="184"/>
      <c r="KZW1096" s="184"/>
      <c r="KZX1096" s="184"/>
      <c r="KZY1096" s="184"/>
      <c r="KZZ1096" s="184"/>
      <c r="LAA1096" s="184"/>
      <c r="LAB1096" s="184"/>
      <c r="LAC1096" s="184"/>
      <c r="LAD1096" s="184"/>
      <c r="LAE1096" s="184"/>
      <c r="LAF1096" s="184"/>
      <c r="LAG1096" s="184"/>
      <c r="LAH1096" s="184"/>
      <c r="LAI1096" s="184"/>
      <c r="LAJ1096" s="184"/>
      <c r="LAK1096" s="184"/>
      <c r="LAL1096" s="184"/>
      <c r="LAM1096" s="184"/>
      <c r="LAN1096" s="184"/>
      <c r="LAO1096" s="184"/>
      <c r="LAP1096" s="184"/>
      <c r="LAQ1096" s="184"/>
      <c r="LAR1096" s="184"/>
      <c r="LAS1096" s="184"/>
      <c r="LAT1096" s="184"/>
      <c r="LAU1096" s="184"/>
      <c r="LAV1096" s="184"/>
      <c r="LAW1096" s="184"/>
      <c r="LAX1096" s="184"/>
      <c r="LAY1096" s="184"/>
      <c r="LAZ1096" s="184"/>
      <c r="LBA1096" s="184"/>
      <c r="LBB1096" s="184"/>
      <c r="LBC1096" s="184"/>
      <c r="LBD1096" s="184"/>
      <c r="LBE1096" s="184"/>
      <c r="LBF1096" s="184"/>
      <c r="LBG1096" s="184"/>
      <c r="LBH1096" s="184"/>
      <c r="LBI1096" s="184"/>
      <c r="LBJ1096" s="184"/>
      <c r="LBK1096" s="184"/>
      <c r="LBL1096" s="184"/>
      <c r="LBM1096" s="184"/>
      <c r="LBN1096" s="184"/>
      <c r="LBO1096" s="184"/>
      <c r="LBP1096" s="184"/>
      <c r="LBQ1096" s="184"/>
      <c r="LBR1096" s="184"/>
      <c r="LBS1096" s="184"/>
      <c r="LBT1096" s="184"/>
      <c r="LBU1096" s="184"/>
      <c r="LBV1096" s="184"/>
      <c r="LBW1096" s="184"/>
      <c r="LBX1096" s="184"/>
      <c r="LBY1096" s="184"/>
      <c r="LBZ1096" s="184"/>
      <c r="LCA1096" s="184"/>
      <c r="LCB1096" s="184"/>
      <c r="LCC1096" s="184"/>
      <c r="LCD1096" s="184"/>
      <c r="LCE1096" s="184"/>
      <c r="LCF1096" s="184"/>
      <c r="LCG1096" s="184"/>
      <c r="LCH1096" s="184"/>
      <c r="LCI1096" s="184"/>
      <c r="LCJ1096" s="184"/>
      <c r="LCK1096" s="184"/>
      <c r="LCL1096" s="184"/>
      <c r="LCM1096" s="184"/>
      <c r="LCN1096" s="184"/>
      <c r="LCO1096" s="184"/>
      <c r="LCP1096" s="184"/>
      <c r="LCQ1096" s="184"/>
      <c r="LCR1096" s="184"/>
      <c r="LCS1096" s="184"/>
      <c r="LCT1096" s="184"/>
      <c r="LCU1096" s="184"/>
      <c r="LCV1096" s="184"/>
      <c r="LCW1096" s="184"/>
      <c r="LCX1096" s="184"/>
      <c r="LCY1096" s="184"/>
      <c r="LCZ1096" s="184"/>
      <c r="LDA1096" s="184"/>
      <c r="LDB1096" s="184"/>
      <c r="LDC1096" s="184"/>
      <c r="LDD1096" s="184"/>
      <c r="LDE1096" s="184"/>
      <c r="LDF1096" s="184"/>
      <c r="LDG1096" s="184"/>
      <c r="LDH1096" s="184"/>
      <c r="LDI1096" s="184"/>
      <c r="LDJ1096" s="184"/>
      <c r="LDK1096" s="184"/>
      <c r="LDL1096" s="184"/>
      <c r="LDM1096" s="184"/>
      <c r="LDN1096" s="184"/>
      <c r="LDO1096" s="184"/>
      <c r="LDP1096" s="184"/>
      <c r="LDQ1096" s="184"/>
      <c r="LDR1096" s="184"/>
      <c r="LDS1096" s="184"/>
      <c r="LDT1096" s="184"/>
      <c r="LDU1096" s="184"/>
      <c r="LDV1096" s="184"/>
      <c r="LDW1096" s="184"/>
      <c r="LDX1096" s="184"/>
      <c r="LDY1096" s="184"/>
      <c r="LDZ1096" s="184"/>
      <c r="LEA1096" s="184"/>
      <c r="LEB1096" s="184"/>
      <c r="LEC1096" s="184"/>
      <c r="LED1096" s="184"/>
      <c r="LEE1096" s="184"/>
      <c r="LEF1096" s="184"/>
      <c r="LEG1096" s="184"/>
      <c r="LEH1096" s="184"/>
      <c r="LEI1096" s="184"/>
      <c r="LEJ1096" s="184"/>
      <c r="LEK1096" s="184"/>
      <c r="LEL1096" s="184"/>
      <c r="LEM1096" s="184"/>
      <c r="LEN1096" s="184"/>
      <c r="LEO1096" s="184"/>
      <c r="LEP1096" s="184"/>
      <c r="LEQ1096" s="184"/>
      <c r="LER1096" s="184"/>
      <c r="LES1096" s="184"/>
      <c r="LET1096" s="184"/>
      <c r="LEU1096" s="184"/>
      <c r="LEV1096" s="184"/>
      <c r="LEW1096" s="184"/>
      <c r="LEX1096" s="184"/>
      <c r="LEY1096" s="184"/>
      <c r="LEZ1096" s="184"/>
      <c r="LFA1096" s="184"/>
      <c r="LFB1096" s="184"/>
      <c r="LFC1096" s="184"/>
      <c r="LFD1096" s="184"/>
      <c r="LFE1096" s="184"/>
      <c r="LFF1096" s="184"/>
      <c r="LFG1096" s="184"/>
      <c r="LFH1096" s="184"/>
      <c r="LFI1096" s="184"/>
      <c r="LFJ1096" s="184"/>
      <c r="LFK1096" s="184"/>
      <c r="LFL1096" s="184"/>
      <c r="LFM1096" s="184"/>
      <c r="LFN1096" s="184"/>
      <c r="LFO1096" s="184"/>
      <c r="LFP1096" s="184"/>
      <c r="LFQ1096" s="184"/>
      <c r="LFR1096" s="184"/>
      <c r="LFS1096" s="184"/>
      <c r="LFT1096" s="184"/>
      <c r="LFU1096" s="184"/>
      <c r="LFV1096" s="184"/>
      <c r="LFW1096" s="184"/>
      <c r="LFX1096" s="184"/>
      <c r="LFY1096" s="184"/>
      <c r="LFZ1096" s="184"/>
      <c r="LGA1096" s="184"/>
      <c r="LGB1096" s="184"/>
      <c r="LGC1096" s="184"/>
      <c r="LGD1096" s="184"/>
      <c r="LGE1096" s="184"/>
      <c r="LGF1096" s="184"/>
      <c r="LGG1096" s="184"/>
      <c r="LGH1096" s="184"/>
      <c r="LGI1096" s="184"/>
      <c r="LGJ1096" s="184"/>
      <c r="LGK1096" s="184"/>
      <c r="LGL1096" s="184"/>
      <c r="LGM1096" s="184"/>
      <c r="LGN1096" s="184"/>
      <c r="LGO1096" s="184"/>
      <c r="LGP1096" s="184"/>
      <c r="LGQ1096" s="184"/>
      <c r="LGR1096" s="184"/>
      <c r="LGS1096" s="184"/>
      <c r="LGT1096" s="184"/>
      <c r="LGU1096" s="184"/>
      <c r="LGV1096" s="184"/>
      <c r="LGW1096" s="184"/>
      <c r="LGX1096" s="184"/>
      <c r="LGY1096" s="184"/>
      <c r="LGZ1096" s="184"/>
      <c r="LHA1096" s="184"/>
      <c r="LHB1096" s="184"/>
      <c r="LHC1096" s="184"/>
      <c r="LHD1096" s="184"/>
      <c r="LHE1096" s="184"/>
      <c r="LHF1096" s="184"/>
      <c r="LHG1096" s="184"/>
      <c r="LHH1096" s="184"/>
      <c r="LHI1096" s="184"/>
      <c r="LHJ1096" s="184"/>
      <c r="LHK1096" s="184"/>
      <c r="LHL1096" s="184"/>
      <c r="LHM1096" s="184"/>
      <c r="LHN1096" s="184"/>
      <c r="LHO1096" s="184"/>
      <c r="LHP1096" s="184"/>
      <c r="LHQ1096" s="184"/>
      <c r="LHR1096" s="184"/>
      <c r="LHS1096" s="184"/>
      <c r="LHT1096" s="184"/>
      <c r="LHU1096" s="184"/>
      <c r="LHV1096" s="184"/>
      <c r="LHW1096" s="184"/>
      <c r="LHX1096" s="184"/>
      <c r="LHY1096" s="184"/>
      <c r="LHZ1096" s="184"/>
      <c r="LIA1096" s="184"/>
      <c r="LIB1096" s="184"/>
      <c r="LIC1096" s="184"/>
      <c r="LID1096" s="184"/>
      <c r="LIE1096" s="184"/>
      <c r="LIF1096" s="184"/>
      <c r="LIG1096" s="184"/>
      <c r="LIH1096" s="184"/>
      <c r="LII1096" s="184"/>
      <c r="LIJ1096" s="184"/>
      <c r="LIK1096" s="184"/>
      <c r="LIL1096" s="184"/>
      <c r="LIM1096" s="184"/>
      <c r="LIN1096" s="184"/>
      <c r="LIO1096" s="184"/>
      <c r="LIP1096" s="184"/>
      <c r="LIQ1096" s="184"/>
      <c r="LIR1096" s="184"/>
      <c r="LIS1096" s="184"/>
      <c r="LIT1096" s="184"/>
      <c r="LIU1096" s="184"/>
      <c r="LIV1096" s="184"/>
      <c r="LIW1096" s="184"/>
      <c r="LIX1096" s="184"/>
      <c r="LIY1096" s="184"/>
      <c r="LIZ1096" s="184"/>
      <c r="LJA1096" s="184"/>
      <c r="LJB1096" s="184"/>
      <c r="LJC1096" s="184"/>
      <c r="LJD1096" s="184"/>
      <c r="LJE1096" s="184"/>
      <c r="LJF1096" s="184"/>
      <c r="LJG1096" s="184"/>
      <c r="LJH1096" s="184"/>
      <c r="LJI1096" s="184"/>
      <c r="LJJ1096" s="184"/>
      <c r="LJK1096" s="184"/>
      <c r="LJL1096" s="184"/>
      <c r="LJM1096" s="184"/>
      <c r="LJN1096" s="184"/>
      <c r="LJO1096" s="184"/>
      <c r="LJP1096" s="184"/>
      <c r="LJQ1096" s="184"/>
      <c r="LJR1096" s="184"/>
      <c r="LJS1096" s="184"/>
      <c r="LJT1096" s="184"/>
      <c r="LJU1096" s="184"/>
      <c r="LJV1096" s="184"/>
      <c r="LJW1096" s="184"/>
      <c r="LJX1096" s="184"/>
      <c r="LJY1096" s="184"/>
      <c r="LJZ1096" s="184"/>
      <c r="LKA1096" s="184"/>
      <c r="LKB1096" s="184"/>
      <c r="LKC1096" s="184"/>
      <c r="LKD1096" s="184"/>
      <c r="LKE1096" s="184"/>
      <c r="LKF1096" s="184"/>
      <c r="LKG1096" s="184"/>
      <c r="LKH1096" s="184"/>
      <c r="LKI1096" s="184"/>
      <c r="LKJ1096" s="184"/>
      <c r="LKK1096" s="184"/>
      <c r="LKL1096" s="184"/>
      <c r="LKM1096" s="184"/>
      <c r="LKN1096" s="184"/>
      <c r="LKO1096" s="184"/>
      <c r="LKP1096" s="184"/>
      <c r="LKQ1096" s="184"/>
      <c r="LKR1096" s="184"/>
      <c r="LKS1096" s="184"/>
      <c r="LKT1096" s="184"/>
      <c r="LKU1096" s="184"/>
      <c r="LKV1096" s="184"/>
      <c r="LKW1096" s="184"/>
      <c r="LKX1096" s="184"/>
      <c r="LKY1096" s="184"/>
      <c r="LKZ1096" s="184"/>
      <c r="LLA1096" s="184"/>
      <c r="LLB1096" s="184"/>
      <c r="LLC1096" s="184"/>
      <c r="LLD1096" s="184"/>
      <c r="LLE1096" s="184"/>
      <c r="LLF1096" s="184"/>
      <c r="LLG1096" s="184"/>
      <c r="LLH1096" s="184"/>
      <c r="LLI1096" s="184"/>
      <c r="LLJ1096" s="184"/>
      <c r="LLK1096" s="184"/>
      <c r="LLL1096" s="184"/>
      <c r="LLM1096" s="184"/>
      <c r="LLN1096" s="184"/>
      <c r="LLO1096" s="184"/>
      <c r="LLP1096" s="184"/>
      <c r="LLQ1096" s="184"/>
      <c r="LLR1096" s="184"/>
      <c r="LLS1096" s="184"/>
      <c r="LLT1096" s="184"/>
      <c r="LLU1096" s="184"/>
      <c r="LLV1096" s="184"/>
      <c r="LLW1096" s="184"/>
      <c r="LLX1096" s="184"/>
      <c r="LLY1096" s="184"/>
      <c r="LLZ1096" s="184"/>
      <c r="LMA1096" s="184"/>
      <c r="LMB1096" s="184"/>
      <c r="LMC1096" s="184"/>
      <c r="LMD1096" s="184"/>
      <c r="LME1096" s="184"/>
      <c r="LMF1096" s="184"/>
      <c r="LMG1096" s="184"/>
      <c r="LMH1096" s="184"/>
      <c r="LMI1096" s="184"/>
      <c r="LMJ1096" s="184"/>
      <c r="LMK1096" s="184"/>
      <c r="LML1096" s="184"/>
      <c r="LMM1096" s="184"/>
      <c r="LMN1096" s="184"/>
      <c r="LMO1096" s="184"/>
      <c r="LMP1096" s="184"/>
      <c r="LMQ1096" s="184"/>
      <c r="LMR1096" s="184"/>
      <c r="LMS1096" s="184"/>
      <c r="LMT1096" s="184"/>
      <c r="LMU1096" s="184"/>
      <c r="LMV1096" s="184"/>
      <c r="LMW1096" s="184"/>
      <c r="LMX1096" s="184"/>
      <c r="LMY1096" s="184"/>
      <c r="LMZ1096" s="184"/>
      <c r="LNA1096" s="184"/>
      <c r="LNB1096" s="184"/>
      <c r="LNC1096" s="184"/>
      <c r="LND1096" s="184"/>
      <c r="LNE1096" s="184"/>
      <c r="LNF1096" s="184"/>
      <c r="LNG1096" s="184"/>
      <c r="LNH1096" s="184"/>
      <c r="LNI1096" s="184"/>
      <c r="LNJ1096" s="184"/>
      <c r="LNK1096" s="184"/>
      <c r="LNL1096" s="184"/>
      <c r="LNM1096" s="184"/>
      <c r="LNN1096" s="184"/>
      <c r="LNO1096" s="184"/>
      <c r="LNP1096" s="184"/>
      <c r="LNQ1096" s="184"/>
      <c r="LNR1096" s="184"/>
      <c r="LNS1096" s="184"/>
      <c r="LNT1096" s="184"/>
      <c r="LNU1096" s="184"/>
      <c r="LNV1096" s="184"/>
      <c r="LNW1096" s="184"/>
      <c r="LNX1096" s="184"/>
      <c r="LNY1096" s="184"/>
      <c r="LNZ1096" s="184"/>
      <c r="LOA1096" s="184"/>
      <c r="LOB1096" s="184"/>
      <c r="LOC1096" s="184"/>
      <c r="LOD1096" s="184"/>
      <c r="LOE1096" s="184"/>
      <c r="LOF1096" s="184"/>
      <c r="LOG1096" s="184"/>
      <c r="LOH1096" s="184"/>
      <c r="LOI1096" s="184"/>
      <c r="LOJ1096" s="184"/>
      <c r="LOK1096" s="184"/>
      <c r="LOL1096" s="184"/>
      <c r="LOM1096" s="184"/>
      <c r="LON1096" s="184"/>
      <c r="LOO1096" s="184"/>
      <c r="LOP1096" s="184"/>
      <c r="LOQ1096" s="184"/>
      <c r="LOR1096" s="184"/>
      <c r="LOS1096" s="184"/>
      <c r="LOT1096" s="184"/>
      <c r="LOU1096" s="184"/>
      <c r="LOV1096" s="184"/>
      <c r="LOW1096" s="184"/>
      <c r="LOX1096" s="184"/>
      <c r="LOY1096" s="184"/>
      <c r="LOZ1096" s="184"/>
      <c r="LPA1096" s="184"/>
      <c r="LPB1096" s="184"/>
      <c r="LPC1096" s="184"/>
      <c r="LPD1096" s="184"/>
      <c r="LPE1096" s="184"/>
      <c r="LPF1096" s="184"/>
      <c r="LPG1096" s="184"/>
      <c r="LPH1096" s="184"/>
      <c r="LPI1096" s="184"/>
      <c r="LPJ1096" s="184"/>
      <c r="LPK1096" s="184"/>
      <c r="LPL1096" s="184"/>
      <c r="LPM1096" s="184"/>
      <c r="LPN1096" s="184"/>
      <c r="LPO1096" s="184"/>
      <c r="LPP1096" s="184"/>
      <c r="LPQ1096" s="184"/>
      <c r="LPR1096" s="184"/>
      <c r="LPS1096" s="184"/>
      <c r="LPT1096" s="184"/>
      <c r="LPU1096" s="184"/>
      <c r="LPV1096" s="184"/>
      <c r="LPW1096" s="184"/>
      <c r="LPX1096" s="184"/>
      <c r="LPY1096" s="184"/>
      <c r="LPZ1096" s="184"/>
      <c r="LQA1096" s="184"/>
      <c r="LQB1096" s="184"/>
      <c r="LQC1096" s="184"/>
      <c r="LQD1096" s="184"/>
      <c r="LQE1096" s="184"/>
      <c r="LQF1096" s="184"/>
      <c r="LQG1096" s="184"/>
      <c r="LQH1096" s="184"/>
      <c r="LQI1096" s="184"/>
      <c r="LQJ1096" s="184"/>
      <c r="LQK1096" s="184"/>
      <c r="LQL1096" s="184"/>
      <c r="LQM1096" s="184"/>
      <c r="LQN1096" s="184"/>
      <c r="LQO1096" s="184"/>
      <c r="LQP1096" s="184"/>
      <c r="LQQ1096" s="184"/>
      <c r="LQR1096" s="184"/>
      <c r="LQS1096" s="184"/>
      <c r="LQT1096" s="184"/>
      <c r="LQU1096" s="184"/>
      <c r="LQV1096" s="184"/>
      <c r="LQW1096" s="184"/>
      <c r="LQX1096" s="184"/>
      <c r="LQY1096" s="184"/>
      <c r="LQZ1096" s="184"/>
      <c r="LRA1096" s="184"/>
      <c r="LRB1096" s="184"/>
      <c r="LRC1096" s="184"/>
      <c r="LRD1096" s="184"/>
      <c r="LRE1096" s="184"/>
      <c r="LRF1096" s="184"/>
      <c r="LRG1096" s="184"/>
      <c r="LRH1096" s="184"/>
      <c r="LRI1096" s="184"/>
      <c r="LRJ1096" s="184"/>
      <c r="LRK1096" s="184"/>
      <c r="LRL1096" s="184"/>
      <c r="LRM1096" s="184"/>
      <c r="LRN1096" s="184"/>
      <c r="LRO1096" s="184"/>
      <c r="LRP1096" s="184"/>
      <c r="LRQ1096" s="184"/>
      <c r="LRR1096" s="184"/>
      <c r="LRS1096" s="184"/>
      <c r="LRT1096" s="184"/>
      <c r="LRU1096" s="184"/>
      <c r="LRV1096" s="184"/>
      <c r="LRW1096" s="184"/>
      <c r="LRX1096" s="184"/>
      <c r="LRY1096" s="184"/>
      <c r="LRZ1096" s="184"/>
      <c r="LSA1096" s="184"/>
      <c r="LSB1096" s="184"/>
      <c r="LSC1096" s="184"/>
      <c r="LSD1096" s="184"/>
      <c r="LSE1096" s="184"/>
      <c r="LSF1096" s="184"/>
      <c r="LSG1096" s="184"/>
      <c r="LSH1096" s="184"/>
      <c r="LSI1096" s="184"/>
      <c r="LSJ1096" s="184"/>
      <c r="LSK1096" s="184"/>
      <c r="LSL1096" s="184"/>
      <c r="LSM1096" s="184"/>
      <c r="LSN1096" s="184"/>
      <c r="LSO1096" s="184"/>
      <c r="LSP1096" s="184"/>
      <c r="LSQ1096" s="184"/>
      <c r="LSR1096" s="184"/>
      <c r="LSS1096" s="184"/>
      <c r="LST1096" s="184"/>
      <c r="LSU1096" s="184"/>
      <c r="LSV1096" s="184"/>
      <c r="LSW1096" s="184"/>
      <c r="LSX1096" s="184"/>
      <c r="LSY1096" s="184"/>
      <c r="LSZ1096" s="184"/>
      <c r="LTA1096" s="184"/>
      <c r="LTB1096" s="184"/>
      <c r="LTC1096" s="184"/>
      <c r="LTD1096" s="184"/>
      <c r="LTE1096" s="184"/>
      <c r="LTF1096" s="184"/>
      <c r="LTG1096" s="184"/>
      <c r="LTH1096" s="184"/>
      <c r="LTI1096" s="184"/>
      <c r="LTJ1096" s="184"/>
      <c r="LTK1096" s="184"/>
      <c r="LTL1096" s="184"/>
      <c r="LTM1096" s="184"/>
      <c r="LTN1096" s="184"/>
      <c r="LTO1096" s="184"/>
      <c r="LTP1096" s="184"/>
      <c r="LTQ1096" s="184"/>
      <c r="LTR1096" s="184"/>
      <c r="LTS1096" s="184"/>
      <c r="LTT1096" s="184"/>
      <c r="LTU1096" s="184"/>
      <c r="LTV1096" s="184"/>
      <c r="LTW1096" s="184"/>
      <c r="LTX1096" s="184"/>
      <c r="LTY1096" s="184"/>
      <c r="LTZ1096" s="184"/>
      <c r="LUA1096" s="184"/>
      <c r="LUB1096" s="184"/>
      <c r="LUC1096" s="184"/>
      <c r="LUD1096" s="184"/>
      <c r="LUE1096" s="184"/>
      <c r="LUF1096" s="184"/>
      <c r="LUG1096" s="184"/>
      <c r="LUH1096" s="184"/>
      <c r="LUI1096" s="184"/>
      <c r="LUJ1096" s="184"/>
      <c r="LUK1096" s="184"/>
      <c r="LUL1096" s="184"/>
      <c r="LUM1096" s="184"/>
      <c r="LUN1096" s="184"/>
      <c r="LUO1096" s="184"/>
      <c r="LUP1096" s="184"/>
      <c r="LUQ1096" s="184"/>
      <c r="LUR1096" s="184"/>
      <c r="LUS1096" s="184"/>
      <c r="LUT1096" s="184"/>
      <c r="LUU1096" s="184"/>
      <c r="LUV1096" s="184"/>
      <c r="LUW1096" s="184"/>
      <c r="LUX1096" s="184"/>
      <c r="LUY1096" s="184"/>
      <c r="LUZ1096" s="184"/>
      <c r="LVA1096" s="184"/>
      <c r="LVB1096" s="184"/>
      <c r="LVC1096" s="184"/>
      <c r="LVD1096" s="184"/>
      <c r="LVE1096" s="184"/>
      <c r="LVF1096" s="184"/>
      <c r="LVG1096" s="184"/>
      <c r="LVH1096" s="184"/>
      <c r="LVI1096" s="184"/>
      <c r="LVJ1096" s="184"/>
      <c r="LVK1096" s="184"/>
      <c r="LVL1096" s="184"/>
      <c r="LVM1096" s="184"/>
      <c r="LVN1096" s="184"/>
      <c r="LVO1096" s="184"/>
      <c r="LVP1096" s="184"/>
      <c r="LVQ1096" s="184"/>
      <c r="LVR1096" s="184"/>
      <c r="LVS1096" s="184"/>
      <c r="LVT1096" s="184"/>
      <c r="LVU1096" s="184"/>
      <c r="LVV1096" s="184"/>
      <c r="LVW1096" s="184"/>
      <c r="LVX1096" s="184"/>
      <c r="LVY1096" s="184"/>
      <c r="LVZ1096" s="184"/>
      <c r="LWA1096" s="184"/>
      <c r="LWB1096" s="184"/>
      <c r="LWC1096" s="184"/>
      <c r="LWD1096" s="184"/>
      <c r="LWE1096" s="184"/>
      <c r="LWF1096" s="184"/>
      <c r="LWG1096" s="184"/>
      <c r="LWH1096" s="184"/>
      <c r="LWI1096" s="184"/>
      <c r="LWJ1096" s="184"/>
      <c r="LWK1096" s="184"/>
      <c r="LWL1096" s="184"/>
      <c r="LWM1096" s="184"/>
      <c r="LWN1096" s="184"/>
      <c r="LWO1096" s="184"/>
      <c r="LWP1096" s="184"/>
      <c r="LWQ1096" s="184"/>
      <c r="LWR1096" s="184"/>
      <c r="LWS1096" s="184"/>
      <c r="LWT1096" s="184"/>
      <c r="LWU1096" s="184"/>
      <c r="LWV1096" s="184"/>
      <c r="LWW1096" s="184"/>
      <c r="LWX1096" s="184"/>
      <c r="LWY1096" s="184"/>
      <c r="LWZ1096" s="184"/>
      <c r="LXA1096" s="184"/>
      <c r="LXB1096" s="184"/>
      <c r="LXC1096" s="184"/>
      <c r="LXD1096" s="184"/>
      <c r="LXE1096" s="184"/>
      <c r="LXF1096" s="184"/>
      <c r="LXG1096" s="184"/>
      <c r="LXH1096" s="184"/>
      <c r="LXI1096" s="184"/>
      <c r="LXJ1096" s="184"/>
      <c r="LXK1096" s="184"/>
      <c r="LXL1096" s="184"/>
      <c r="LXM1096" s="184"/>
      <c r="LXN1096" s="184"/>
      <c r="LXO1096" s="184"/>
      <c r="LXP1096" s="184"/>
      <c r="LXQ1096" s="184"/>
      <c r="LXR1096" s="184"/>
      <c r="LXS1096" s="184"/>
      <c r="LXT1096" s="184"/>
      <c r="LXU1096" s="184"/>
      <c r="LXV1096" s="184"/>
      <c r="LXW1096" s="184"/>
      <c r="LXX1096" s="184"/>
      <c r="LXY1096" s="184"/>
      <c r="LXZ1096" s="184"/>
      <c r="LYA1096" s="184"/>
      <c r="LYB1096" s="184"/>
      <c r="LYC1096" s="184"/>
      <c r="LYD1096" s="184"/>
      <c r="LYE1096" s="184"/>
      <c r="LYF1096" s="184"/>
      <c r="LYG1096" s="184"/>
      <c r="LYH1096" s="184"/>
      <c r="LYI1096" s="184"/>
      <c r="LYJ1096" s="184"/>
      <c r="LYK1096" s="184"/>
      <c r="LYL1096" s="184"/>
      <c r="LYM1096" s="184"/>
      <c r="LYN1096" s="184"/>
      <c r="LYO1096" s="184"/>
      <c r="LYP1096" s="184"/>
      <c r="LYQ1096" s="184"/>
      <c r="LYR1096" s="184"/>
      <c r="LYS1096" s="184"/>
      <c r="LYT1096" s="184"/>
      <c r="LYU1096" s="184"/>
      <c r="LYV1096" s="184"/>
      <c r="LYW1096" s="184"/>
      <c r="LYX1096" s="184"/>
      <c r="LYY1096" s="184"/>
      <c r="LYZ1096" s="184"/>
      <c r="LZA1096" s="184"/>
      <c r="LZB1096" s="184"/>
      <c r="LZC1096" s="184"/>
      <c r="LZD1096" s="184"/>
      <c r="LZE1096" s="184"/>
      <c r="LZF1096" s="184"/>
      <c r="LZG1096" s="184"/>
      <c r="LZH1096" s="184"/>
      <c r="LZI1096" s="184"/>
      <c r="LZJ1096" s="184"/>
      <c r="LZK1096" s="184"/>
      <c r="LZL1096" s="184"/>
      <c r="LZM1096" s="184"/>
      <c r="LZN1096" s="184"/>
      <c r="LZO1096" s="184"/>
      <c r="LZP1096" s="184"/>
      <c r="LZQ1096" s="184"/>
      <c r="LZR1096" s="184"/>
      <c r="LZS1096" s="184"/>
      <c r="LZT1096" s="184"/>
      <c r="LZU1096" s="184"/>
      <c r="LZV1096" s="184"/>
      <c r="LZW1096" s="184"/>
      <c r="LZX1096" s="184"/>
      <c r="LZY1096" s="184"/>
      <c r="LZZ1096" s="184"/>
      <c r="MAA1096" s="184"/>
      <c r="MAB1096" s="184"/>
      <c r="MAC1096" s="184"/>
      <c r="MAD1096" s="184"/>
      <c r="MAE1096" s="184"/>
      <c r="MAF1096" s="184"/>
      <c r="MAG1096" s="184"/>
      <c r="MAH1096" s="184"/>
      <c r="MAI1096" s="184"/>
      <c r="MAJ1096" s="184"/>
      <c r="MAK1096" s="184"/>
      <c r="MAL1096" s="184"/>
      <c r="MAM1096" s="184"/>
      <c r="MAN1096" s="184"/>
      <c r="MAO1096" s="184"/>
      <c r="MAP1096" s="184"/>
      <c r="MAQ1096" s="184"/>
      <c r="MAR1096" s="184"/>
      <c r="MAS1096" s="184"/>
      <c r="MAT1096" s="184"/>
      <c r="MAU1096" s="184"/>
      <c r="MAV1096" s="184"/>
      <c r="MAW1096" s="184"/>
      <c r="MAX1096" s="184"/>
      <c r="MAY1096" s="184"/>
      <c r="MAZ1096" s="184"/>
      <c r="MBA1096" s="184"/>
      <c r="MBB1096" s="184"/>
      <c r="MBC1096" s="184"/>
      <c r="MBD1096" s="184"/>
      <c r="MBE1096" s="184"/>
      <c r="MBF1096" s="184"/>
      <c r="MBG1096" s="184"/>
      <c r="MBH1096" s="184"/>
      <c r="MBI1096" s="184"/>
      <c r="MBJ1096" s="184"/>
      <c r="MBK1096" s="184"/>
      <c r="MBL1096" s="184"/>
      <c r="MBM1096" s="184"/>
      <c r="MBN1096" s="184"/>
      <c r="MBO1096" s="184"/>
      <c r="MBP1096" s="184"/>
      <c r="MBQ1096" s="184"/>
      <c r="MBR1096" s="184"/>
      <c r="MBS1096" s="184"/>
      <c r="MBT1096" s="184"/>
      <c r="MBU1096" s="184"/>
      <c r="MBV1096" s="184"/>
      <c r="MBW1096" s="184"/>
      <c r="MBX1096" s="184"/>
      <c r="MBY1096" s="184"/>
      <c r="MBZ1096" s="184"/>
      <c r="MCA1096" s="184"/>
      <c r="MCB1096" s="184"/>
      <c r="MCC1096" s="184"/>
      <c r="MCD1096" s="184"/>
      <c r="MCE1096" s="184"/>
      <c r="MCF1096" s="184"/>
      <c r="MCG1096" s="184"/>
      <c r="MCH1096" s="184"/>
      <c r="MCI1096" s="184"/>
      <c r="MCJ1096" s="184"/>
      <c r="MCK1096" s="184"/>
      <c r="MCL1096" s="184"/>
      <c r="MCM1096" s="184"/>
      <c r="MCN1096" s="184"/>
      <c r="MCO1096" s="184"/>
      <c r="MCP1096" s="184"/>
      <c r="MCQ1096" s="184"/>
      <c r="MCR1096" s="184"/>
      <c r="MCS1096" s="184"/>
      <c r="MCT1096" s="184"/>
      <c r="MCU1096" s="184"/>
      <c r="MCV1096" s="184"/>
      <c r="MCW1096" s="184"/>
      <c r="MCX1096" s="184"/>
      <c r="MCY1096" s="184"/>
      <c r="MCZ1096" s="184"/>
      <c r="MDA1096" s="184"/>
      <c r="MDB1096" s="184"/>
      <c r="MDC1096" s="184"/>
      <c r="MDD1096" s="184"/>
      <c r="MDE1096" s="184"/>
      <c r="MDF1096" s="184"/>
      <c r="MDG1096" s="184"/>
      <c r="MDH1096" s="184"/>
      <c r="MDI1096" s="184"/>
      <c r="MDJ1096" s="184"/>
      <c r="MDK1096" s="184"/>
      <c r="MDL1096" s="184"/>
      <c r="MDM1096" s="184"/>
      <c r="MDN1096" s="184"/>
      <c r="MDO1096" s="184"/>
      <c r="MDP1096" s="184"/>
      <c r="MDQ1096" s="184"/>
      <c r="MDR1096" s="184"/>
      <c r="MDS1096" s="184"/>
      <c r="MDT1096" s="184"/>
      <c r="MDU1096" s="184"/>
      <c r="MDV1096" s="184"/>
      <c r="MDW1096" s="184"/>
      <c r="MDX1096" s="184"/>
      <c r="MDY1096" s="184"/>
      <c r="MDZ1096" s="184"/>
      <c r="MEA1096" s="184"/>
      <c r="MEB1096" s="184"/>
      <c r="MEC1096" s="184"/>
      <c r="MED1096" s="184"/>
      <c r="MEE1096" s="184"/>
      <c r="MEF1096" s="184"/>
      <c r="MEG1096" s="184"/>
      <c r="MEH1096" s="184"/>
      <c r="MEI1096" s="184"/>
      <c r="MEJ1096" s="184"/>
      <c r="MEK1096" s="184"/>
      <c r="MEL1096" s="184"/>
      <c r="MEM1096" s="184"/>
      <c r="MEN1096" s="184"/>
      <c r="MEO1096" s="184"/>
      <c r="MEP1096" s="184"/>
      <c r="MEQ1096" s="184"/>
      <c r="MER1096" s="184"/>
      <c r="MES1096" s="184"/>
      <c r="MET1096" s="184"/>
      <c r="MEU1096" s="184"/>
      <c r="MEV1096" s="184"/>
      <c r="MEW1096" s="184"/>
      <c r="MEX1096" s="184"/>
      <c r="MEY1096" s="184"/>
      <c r="MEZ1096" s="184"/>
      <c r="MFA1096" s="184"/>
      <c r="MFB1096" s="184"/>
      <c r="MFC1096" s="184"/>
      <c r="MFD1096" s="184"/>
      <c r="MFE1096" s="184"/>
      <c r="MFF1096" s="184"/>
      <c r="MFG1096" s="184"/>
      <c r="MFH1096" s="184"/>
      <c r="MFI1096" s="184"/>
      <c r="MFJ1096" s="184"/>
      <c r="MFK1096" s="184"/>
      <c r="MFL1096" s="184"/>
      <c r="MFM1096" s="184"/>
      <c r="MFN1096" s="184"/>
      <c r="MFO1096" s="184"/>
      <c r="MFP1096" s="184"/>
      <c r="MFQ1096" s="184"/>
      <c r="MFR1096" s="184"/>
      <c r="MFS1096" s="184"/>
      <c r="MFT1096" s="184"/>
      <c r="MFU1096" s="184"/>
      <c r="MFV1096" s="184"/>
      <c r="MFW1096" s="184"/>
      <c r="MFX1096" s="184"/>
      <c r="MFY1096" s="184"/>
      <c r="MFZ1096" s="184"/>
      <c r="MGA1096" s="184"/>
      <c r="MGB1096" s="184"/>
      <c r="MGC1096" s="184"/>
      <c r="MGD1096" s="184"/>
      <c r="MGE1096" s="184"/>
      <c r="MGF1096" s="184"/>
      <c r="MGG1096" s="184"/>
      <c r="MGH1096" s="184"/>
      <c r="MGI1096" s="184"/>
      <c r="MGJ1096" s="184"/>
      <c r="MGK1096" s="184"/>
      <c r="MGL1096" s="184"/>
      <c r="MGM1096" s="184"/>
      <c r="MGN1096" s="184"/>
      <c r="MGO1096" s="184"/>
      <c r="MGP1096" s="184"/>
      <c r="MGQ1096" s="184"/>
      <c r="MGR1096" s="184"/>
      <c r="MGS1096" s="184"/>
      <c r="MGT1096" s="184"/>
      <c r="MGU1096" s="184"/>
      <c r="MGV1096" s="184"/>
      <c r="MGW1096" s="184"/>
      <c r="MGX1096" s="184"/>
      <c r="MGY1096" s="184"/>
      <c r="MGZ1096" s="184"/>
      <c r="MHA1096" s="184"/>
      <c r="MHB1096" s="184"/>
      <c r="MHC1096" s="184"/>
      <c r="MHD1096" s="184"/>
      <c r="MHE1096" s="184"/>
      <c r="MHF1096" s="184"/>
      <c r="MHG1096" s="184"/>
      <c r="MHH1096" s="184"/>
      <c r="MHI1096" s="184"/>
      <c r="MHJ1096" s="184"/>
      <c r="MHK1096" s="184"/>
      <c r="MHL1096" s="184"/>
      <c r="MHM1096" s="184"/>
      <c r="MHN1096" s="184"/>
      <c r="MHO1096" s="184"/>
      <c r="MHP1096" s="184"/>
      <c r="MHQ1096" s="184"/>
      <c r="MHR1096" s="184"/>
      <c r="MHS1096" s="184"/>
      <c r="MHT1096" s="184"/>
      <c r="MHU1096" s="184"/>
      <c r="MHV1096" s="184"/>
      <c r="MHW1096" s="184"/>
      <c r="MHX1096" s="184"/>
      <c r="MHY1096" s="184"/>
      <c r="MHZ1096" s="184"/>
      <c r="MIA1096" s="184"/>
      <c r="MIB1096" s="184"/>
      <c r="MIC1096" s="184"/>
      <c r="MID1096" s="184"/>
      <c r="MIE1096" s="184"/>
      <c r="MIF1096" s="184"/>
      <c r="MIG1096" s="184"/>
      <c r="MIH1096" s="184"/>
      <c r="MII1096" s="184"/>
      <c r="MIJ1096" s="184"/>
      <c r="MIK1096" s="184"/>
      <c r="MIL1096" s="184"/>
      <c r="MIM1096" s="184"/>
      <c r="MIN1096" s="184"/>
      <c r="MIO1096" s="184"/>
      <c r="MIP1096" s="184"/>
      <c r="MIQ1096" s="184"/>
      <c r="MIR1096" s="184"/>
      <c r="MIS1096" s="184"/>
      <c r="MIT1096" s="184"/>
      <c r="MIU1096" s="184"/>
      <c r="MIV1096" s="184"/>
      <c r="MIW1096" s="184"/>
      <c r="MIX1096" s="184"/>
      <c r="MIY1096" s="184"/>
      <c r="MIZ1096" s="184"/>
      <c r="MJA1096" s="184"/>
      <c r="MJB1096" s="184"/>
      <c r="MJC1096" s="184"/>
      <c r="MJD1096" s="184"/>
      <c r="MJE1096" s="184"/>
      <c r="MJF1096" s="184"/>
      <c r="MJG1096" s="184"/>
      <c r="MJH1096" s="184"/>
      <c r="MJI1096" s="184"/>
      <c r="MJJ1096" s="184"/>
      <c r="MJK1096" s="184"/>
      <c r="MJL1096" s="184"/>
      <c r="MJM1096" s="184"/>
      <c r="MJN1096" s="184"/>
      <c r="MJO1096" s="184"/>
      <c r="MJP1096" s="184"/>
      <c r="MJQ1096" s="184"/>
      <c r="MJR1096" s="184"/>
      <c r="MJS1096" s="184"/>
      <c r="MJT1096" s="184"/>
      <c r="MJU1096" s="184"/>
      <c r="MJV1096" s="184"/>
      <c r="MJW1096" s="184"/>
      <c r="MJX1096" s="184"/>
      <c r="MJY1096" s="184"/>
      <c r="MJZ1096" s="184"/>
      <c r="MKA1096" s="184"/>
      <c r="MKB1096" s="184"/>
      <c r="MKC1096" s="184"/>
      <c r="MKD1096" s="184"/>
      <c r="MKE1096" s="184"/>
      <c r="MKF1096" s="184"/>
      <c r="MKG1096" s="184"/>
      <c r="MKH1096" s="184"/>
      <c r="MKI1096" s="184"/>
      <c r="MKJ1096" s="184"/>
      <c r="MKK1096" s="184"/>
      <c r="MKL1096" s="184"/>
      <c r="MKM1096" s="184"/>
      <c r="MKN1096" s="184"/>
      <c r="MKO1096" s="184"/>
      <c r="MKP1096" s="184"/>
      <c r="MKQ1096" s="184"/>
      <c r="MKR1096" s="184"/>
      <c r="MKS1096" s="184"/>
      <c r="MKT1096" s="184"/>
      <c r="MKU1096" s="184"/>
      <c r="MKV1096" s="184"/>
      <c r="MKW1096" s="184"/>
      <c r="MKX1096" s="184"/>
      <c r="MKY1096" s="184"/>
      <c r="MKZ1096" s="184"/>
      <c r="MLA1096" s="184"/>
      <c r="MLB1096" s="184"/>
      <c r="MLC1096" s="184"/>
      <c r="MLD1096" s="184"/>
      <c r="MLE1096" s="184"/>
      <c r="MLF1096" s="184"/>
      <c r="MLG1096" s="184"/>
      <c r="MLH1096" s="184"/>
      <c r="MLI1096" s="184"/>
      <c r="MLJ1096" s="184"/>
      <c r="MLK1096" s="184"/>
      <c r="MLL1096" s="184"/>
      <c r="MLM1096" s="184"/>
      <c r="MLN1096" s="184"/>
      <c r="MLO1096" s="184"/>
      <c r="MLP1096" s="184"/>
      <c r="MLQ1096" s="184"/>
      <c r="MLR1096" s="184"/>
      <c r="MLS1096" s="184"/>
      <c r="MLT1096" s="184"/>
      <c r="MLU1096" s="184"/>
      <c r="MLV1096" s="184"/>
      <c r="MLW1096" s="184"/>
      <c r="MLX1096" s="184"/>
      <c r="MLY1096" s="184"/>
      <c r="MLZ1096" s="184"/>
      <c r="MMA1096" s="184"/>
      <c r="MMB1096" s="184"/>
      <c r="MMC1096" s="184"/>
      <c r="MMD1096" s="184"/>
      <c r="MME1096" s="184"/>
      <c r="MMF1096" s="184"/>
      <c r="MMG1096" s="184"/>
      <c r="MMH1096" s="184"/>
      <c r="MMI1096" s="184"/>
      <c r="MMJ1096" s="184"/>
      <c r="MMK1096" s="184"/>
      <c r="MML1096" s="184"/>
      <c r="MMM1096" s="184"/>
      <c r="MMN1096" s="184"/>
      <c r="MMO1096" s="184"/>
      <c r="MMP1096" s="184"/>
      <c r="MMQ1096" s="184"/>
      <c r="MMR1096" s="184"/>
      <c r="MMS1096" s="184"/>
      <c r="MMT1096" s="184"/>
      <c r="MMU1096" s="184"/>
      <c r="MMV1096" s="184"/>
      <c r="MMW1096" s="184"/>
      <c r="MMX1096" s="184"/>
      <c r="MMY1096" s="184"/>
      <c r="MMZ1096" s="184"/>
      <c r="MNA1096" s="184"/>
      <c r="MNB1096" s="184"/>
      <c r="MNC1096" s="184"/>
      <c r="MND1096" s="184"/>
      <c r="MNE1096" s="184"/>
      <c r="MNF1096" s="184"/>
      <c r="MNG1096" s="184"/>
      <c r="MNH1096" s="184"/>
      <c r="MNI1096" s="184"/>
      <c r="MNJ1096" s="184"/>
      <c r="MNK1096" s="184"/>
      <c r="MNL1096" s="184"/>
      <c r="MNM1096" s="184"/>
      <c r="MNN1096" s="184"/>
      <c r="MNO1096" s="184"/>
      <c r="MNP1096" s="184"/>
      <c r="MNQ1096" s="184"/>
      <c r="MNR1096" s="184"/>
      <c r="MNS1096" s="184"/>
      <c r="MNT1096" s="184"/>
      <c r="MNU1096" s="184"/>
      <c r="MNV1096" s="184"/>
      <c r="MNW1096" s="184"/>
      <c r="MNX1096" s="184"/>
      <c r="MNY1096" s="184"/>
      <c r="MNZ1096" s="184"/>
      <c r="MOA1096" s="184"/>
      <c r="MOB1096" s="184"/>
      <c r="MOC1096" s="184"/>
      <c r="MOD1096" s="184"/>
      <c r="MOE1096" s="184"/>
      <c r="MOF1096" s="184"/>
      <c r="MOG1096" s="184"/>
      <c r="MOH1096" s="184"/>
      <c r="MOI1096" s="184"/>
      <c r="MOJ1096" s="184"/>
      <c r="MOK1096" s="184"/>
      <c r="MOL1096" s="184"/>
      <c r="MOM1096" s="184"/>
      <c r="MON1096" s="184"/>
      <c r="MOO1096" s="184"/>
      <c r="MOP1096" s="184"/>
      <c r="MOQ1096" s="184"/>
      <c r="MOR1096" s="184"/>
      <c r="MOS1096" s="184"/>
      <c r="MOT1096" s="184"/>
      <c r="MOU1096" s="184"/>
      <c r="MOV1096" s="184"/>
      <c r="MOW1096" s="184"/>
      <c r="MOX1096" s="184"/>
      <c r="MOY1096" s="184"/>
      <c r="MOZ1096" s="184"/>
      <c r="MPA1096" s="184"/>
      <c r="MPB1096" s="184"/>
      <c r="MPC1096" s="184"/>
      <c r="MPD1096" s="184"/>
      <c r="MPE1096" s="184"/>
      <c r="MPF1096" s="184"/>
      <c r="MPG1096" s="184"/>
      <c r="MPH1096" s="184"/>
      <c r="MPI1096" s="184"/>
      <c r="MPJ1096" s="184"/>
      <c r="MPK1096" s="184"/>
      <c r="MPL1096" s="184"/>
      <c r="MPM1096" s="184"/>
      <c r="MPN1096" s="184"/>
      <c r="MPO1096" s="184"/>
      <c r="MPP1096" s="184"/>
      <c r="MPQ1096" s="184"/>
      <c r="MPR1096" s="184"/>
      <c r="MPS1096" s="184"/>
      <c r="MPT1096" s="184"/>
      <c r="MPU1096" s="184"/>
      <c r="MPV1096" s="184"/>
      <c r="MPW1096" s="184"/>
      <c r="MPX1096" s="184"/>
      <c r="MPY1096" s="184"/>
      <c r="MPZ1096" s="184"/>
      <c r="MQA1096" s="184"/>
      <c r="MQB1096" s="184"/>
      <c r="MQC1096" s="184"/>
      <c r="MQD1096" s="184"/>
      <c r="MQE1096" s="184"/>
      <c r="MQF1096" s="184"/>
      <c r="MQG1096" s="184"/>
      <c r="MQH1096" s="184"/>
      <c r="MQI1096" s="184"/>
      <c r="MQJ1096" s="184"/>
      <c r="MQK1096" s="184"/>
      <c r="MQL1096" s="184"/>
      <c r="MQM1096" s="184"/>
      <c r="MQN1096" s="184"/>
      <c r="MQO1096" s="184"/>
      <c r="MQP1096" s="184"/>
      <c r="MQQ1096" s="184"/>
      <c r="MQR1096" s="184"/>
      <c r="MQS1096" s="184"/>
      <c r="MQT1096" s="184"/>
      <c r="MQU1096" s="184"/>
      <c r="MQV1096" s="184"/>
      <c r="MQW1096" s="184"/>
      <c r="MQX1096" s="184"/>
      <c r="MQY1096" s="184"/>
      <c r="MQZ1096" s="184"/>
      <c r="MRA1096" s="184"/>
      <c r="MRB1096" s="184"/>
      <c r="MRC1096" s="184"/>
      <c r="MRD1096" s="184"/>
      <c r="MRE1096" s="184"/>
      <c r="MRF1096" s="184"/>
      <c r="MRG1096" s="184"/>
      <c r="MRH1096" s="184"/>
      <c r="MRI1096" s="184"/>
      <c r="MRJ1096" s="184"/>
      <c r="MRK1096" s="184"/>
      <c r="MRL1096" s="184"/>
      <c r="MRM1096" s="184"/>
      <c r="MRN1096" s="184"/>
      <c r="MRO1096" s="184"/>
      <c r="MRP1096" s="184"/>
      <c r="MRQ1096" s="184"/>
      <c r="MRR1096" s="184"/>
      <c r="MRS1096" s="184"/>
      <c r="MRT1096" s="184"/>
      <c r="MRU1096" s="184"/>
      <c r="MRV1096" s="184"/>
      <c r="MRW1096" s="184"/>
      <c r="MRX1096" s="184"/>
      <c r="MRY1096" s="184"/>
      <c r="MRZ1096" s="184"/>
      <c r="MSA1096" s="184"/>
      <c r="MSB1096" s="184"/>
      <c r="MSC1096" s="184"/>
      <c r="MSD1096" s="184"/>
      <c r="MSE1096" s="184"/>
      <c r="MSF1096" s="184"/>
      <c r="MSG1096" s="184"/>
      <c r="MSH1096" s="184"/>
      <c r="MSI1096" s="184"/>
      <c r="MSJ1096" s="184"/>
      <c r="MSK1096" s="184"/>
      <c r="MSL1096" s="184"/>
      <c r="MSM1096" s="184"/>
      <c r="MSN1096" s="184"/>
      <c r="MSO1096" s="184"/>
      <c r="MSP1096" s="184"/>
      <c r="MSQ1096" s="184"/>
      <c r="MSR1096" s="184"/>
      <c r="MSS1096" s="184"/>
      <c r="MST1096" s="184"/>
      <c r="MSU1096" s="184"/>
      <c r="MSV1096" s="184"/>
      <c r="MSW1096" s="184"/>
      <c r="MSX1096" s="184"/>
      <c r="MSY1096" s="184"/>
      <c r="MSZ1096" s="184"/>
      <c r="MTA1096" s="184"/>
      <c r="MTB1096" s="184"/>
      <c r="MTC1096" s="184"/>
      <c r="MTD1096" s="184"/>
      <c r="MTE1096" s="184"/>
      <c r="MTF1096" s="184"/>
      <c r="MTG1096" s="184"/>
      <c r="MTH1096" s="184"/>
      <c r="MTI1096" s="184"/>
      <c r="MTJ1096" s="184"/>
      <c r="MTK1096" s="184"/>
      <c r="MTL1096" s="184"/>
      <c r="MTM1096" s="184"/>
      <c r="MTN1096" s="184"/>
      <c r="MTO1096" s="184"/>
      <c r="MTP1096" s="184"/>
      <c r="MTQ1096" s="184"/>
      <c r="MTR1096" s="184"/>
      <c r="MTS1096" s="184"/>
      <c r="MTT1096" s="184"/>
      <c r="MTU1096" s="184"/>
      <c r="MTV1096" s="184"/>
      <c r="MTW1096" s="184"/>
      <c r="MTX1096" s="184"/>
      <c r="MTY1096" s="184"/>
      <c r="MTZ1096" s="184"/>
      <c r="MUA1096" s="184"/>
      <c r="MUB1096" s="184"/>
      <c r="MUC1096" s="184"/>
      <c r="MUD1096" s="184"/>
      <c r="MUE1096" s="184"/>
      <c r="MUF1096" s="184"/>
      <c r="MUG1096" s="184"/>
      <c r="MUH1096" s="184"/>
      <c r="MUI1096" s="184"/>
      <c r="MUJ1096" s="184"/>
      <c r="MUK1096" s="184"/>
      <c r="MUL1096" s="184"/>
      <c r="MUM1096" s="184"/>
      <c r="MUN1096" s="184"/>
      <c r="MUO1096" s="184"/>
      <c r="MUP1096" s="184"/>
      <c r="MUQ1096" s="184"/>
      <c r="MUR1096" s="184"/>
      <c r="MUS1096" s="184"/>
      <c r="MUT1096" s="184"/>
      <c r="MUU1096" s="184"/>
      <c r="MUV1096" s="184"/>
      <c r="MUW1096" s="184"/>
      <c r="MUX1096" s="184"/>
      <c r="MUY1096" s="184"/>
      <c r="MUZ1096" s="184"/>
      <c r="MVA1096" s="184"/>
      <c r="MVB1096" s="184"/>
      <c r="MVC1096" s="184"/>
      <c r="MVD1096" s="184"/>
      <c r="MVE1096" s="184"/>
      <c r="MVF1096" s="184"/>
      <c r="MVG1096" s="184"/>
      <c r="MVH1096" s="184"/>
      <c r="MVI1096" s="184"/>
      <c r="MVJ1096" s="184"/>
      <c r="MVK1096" s="184"/>
      <c r="MVL1096" s="184"/>
      <c r="MVM1096" s="184"/>
      <c r="MVN1096" s="184"/>
      <c r="MVO1096" s="184"/>
      <c r="MVP1096" s="184"/>
      <c r="MVQ1096" s="184"/>
      <c r="MVR1096" s="184"/>
      <c r="MVS1096" s="184"/>
      <c r="MVT1096" s="184"/>
      <c r="MVU1096" s="184"/>
      <c r="MVV1096" s="184"/>
      <c r="MVW1096" s="184"/>
      <c r="MVX1096" s="184"/>
      <c r="MVY1096" s="184"/>
      <c r="MVZ1096" s="184"/>
      <c r="MWA1096" s="184"/>
      <c r="MWB1096" s="184"/>
      <c r="MWC1096" s="184"/>
      <c r="MWD1096" s="184"/>
      <c r="MWE1096" s="184"/>
      <c r="MWF1096" s="184"/>
      <c r="MWG1096" s="184"/>
      <c r="MWH1096" s="184"/>
      <c r="MWI1096" s="184"/>
      <c r="MWJ1096" s="184"/>
      <c r="MWK1096" s="184"/>
      <c r="MWL1096" s="184"/>
      <c r="MWM1096" s="184"/>
      <c r="MWN1096" s="184"/>
      <c r="MWO1096" s="184"/>
      <c r="MWP1096" s="184"/>
      <c r="MWQ1096" s="184"/>
      <c r="MWR1096" s="184"/>
      <c r="MWS1096" s="184"/>
      <c r="MWT1096" s="184"/>
      <c r="MWU1096" s="184"/>
      <c r="MWV1096" s="184"/>
      <c r="MWW1096" s="184"/>
      <c r="MWX1096" s="184"/>
      <c r="MWY1096" s="184"/>
      <c r="MWZ1096" s="184"/>
      <c r="MXA1096" s="184"/>
      <c r="MXB1096" s="184"/>
      <c r="MXC1096" s="184"/>
      <c r="MXD1096" s="184"/>
      <c r="MXE1096" s="184"/>
      <c r="MXF1096" s="184"/>
      <c r="MXG1096" s="184"/>
      <c r="MXH1096" s="184"/>
      <c r="MXI1096" s="184"/>
      <c r="MXJ1096" s="184"/>
      <c r="MXK1096" s="184"/>
      <c r="MXL1096" s="184"/>
      <c r="MXM1096" s="184"/>
      <c r="MXN1096" s="184"/>
      <c r="MXO1096" s="184"/>
      <c r="MXP1096" s="184"/>
      <c r="MXQ1096" s="184"/>
      <c r="MXR1096" s="184"/>
      <c r="MXS1096" s="184"/>
      <c r="MXT1096" s="184"/>
      <c r="MXU1096" s="184"/>
      <c r="MXV1096" s="184"/>
      <c r="MXW1096" s="184"/>
      <c r="MXX1096" s="184"/>
      <c r="MXY1096" s="184"/>
      <c r="MXZ1096" s="184"/>
      <c r="MYA1096" s="184"/>
      <c r="MYB1096" s="184"/>
      <c r="MYC1096" s="184"/>
      <c r="MYD1096" s="184"/>
      <c r="MYE1096" s="184"/>
      <c r="MYF1096" s="184"/>
      <c r="MYG1096" s="184"/>
      <c r="MYH1096" s="184"/>
      <c r="MYI1096" s="184"/>
      <c r="MYJ1096" s="184"/>
      <c r="MYK1096" s="184"/>
      <c r="MYL1096" s="184"/>
      <c r="MYM1096" s="184"/>
      <c r="MYN1096" s="184"/>
      <c r="MYO1096" s="184"/>
      <c r="MYP1096" s="184"/>
      <c r="MYQ1096" s="184"/>
      <c r="MYR1096" s="184"/>
      <c r="MYS1096" s="184"/>
      <c r="MYT1096" s="184"/>
      <c r="MYU1096" s="184"/>
      <c r="MYV1096" s="184"/>
      <c r="MYW1096" s="184"/>
      <c r="MYX1096" s="184"/>
      <c r="MYY1096" s="184"/>
      <c r="MYZ1096" s="184"/>
      <c r="MZA1096" s="184"/>
      <c r="MZB1096" s="184"/>
      <c r="MZC1096" s="184"/>
      <c r="MZD1096" s="184"/>
      <c r="MZE1096" s="184"/>
      <c r="MZF1096" s="184"/>
      <c r="MZG1096" s="184"/>
      <c r="MZH1096" s="184"/>
      <c r="MZI1096" s="184"/>
      <c r="MZJ1096" s="184"/>
      <c r="MZK1096" s="184"/>
      <c r="MZL1096" s="184"/>
      <c r="MZM1096" s="184"/>
      <c r="MZN1096" s="184"/>
      <c r="MZO1096" s="184"/>
      <c r="MZP1096" s="184"/>
      <c r="MZQ1096" s="184"/>
      <c r="MZR1096" s="184"/>
      <c r="MZS1096" s="184"/>
      <c r="MZT1096" s="184"/>
      <c r="MZU1096" s="184"/>
      <c r="MZV1096" s="184"/>
      <c r="MZW1096" s="184"/>
      <c r="MZX1096" s="184"/>
      <c r="MZY1096" s="184"/>
      <c r="MZZ1096" s="184"/>
      <c r="NAA1096" s="184"/>
      <c r="NAB1096" s="184"/>
      <c r="NAC1096" s="184"/>
      <c r="NAD1096" s="184"/>
      <c r="NAE1096" s="184"/>
      <c r="NAF1096" s="184"/>
      <c r="NAG1096" s="184"/>
      <c r="NAH1096" s="184"/>
      <c r="NAI1096" s="184"/>
      <c r="NAJ1096" s="184"/>
      <c r="NAK1096" s="184"/>
      <c r="NAL1096" s="184"/>
      <c r="NAM1096" s="184"/>
      <c r="NAN1096" s="184"/>
      <c r="NAO1096" s="184"/>
      <c r="NAP1096" s="184"/>
      <c r="NAQ1096" s="184"/>
      <c r="NAR1096" s="184"/>
      <c r="NAS1096" s="184"/>
      <c r="NAT1096" s="184"/>
      <c r="NAU1096" s="184"/>
      <c r="NAV1096" s="184"/>
      <c r="NAW1096" s="184"/>
      <c r="NAX1096" s="184"/>
      <c r="NAY1096" s="184"/>
      <c r="NAZ1096" s="184"/>
      <c r="NBA1096" s="184"/>
      <c r="NBB1096" s="184"/>
      <c r="NBC1096" s="184"/>
      <c r="NBD1096" s="184"/>
      <c r="NBE1096" s="184"/>
      <c r="NBF1096" s="184"/>
      <c r="NBG1096" s="184"/>
      <c r="NBH1096" s="184"/>
      <c r="NBI1096" s="184"/>
      <c r="NBJ1096" s="184"/>
      <c r="NBK1096" s="184"/>
      <c r="NBL1096" s="184"/>
      <c r="NBM1096" s="184"/>
      <c r="NBN1096" s="184"/>
      <c r="NBO1096" s="184"/>
      <c r="NBP1096" s="184"/>
      <c r="NBQ1096" s="184"/>
      <c r="NBR1096" s="184"/>
      <c r="NBS1096" s="184"/>
      <c r="NBT1096" s="184"/>
      <c r="NBU1096" s="184"/>
      <c r="NBV1096" s="184"/>
      <c r="NBW1096" s="184"/>
      <c r="NBX1096" s="184"/>
      <c r="NBY1096" s="184"/>
      <c r="NBZ1096" s="184"/>
      <c r="NCA1096" s="184"/>
      <c r="NCB1096" s="184"/>
      <c r="NCC1096" s="184"/>
      <c r="NCD1096" s="184"/>
      <c r="NCE1096" s="184"/>
      <c r="NCF1096" s="184"/>
      <c r="NCG1096" s="184"/>
      <c r="NCH1096" s="184"/>
      <c r="NCI1096" s="184"/>
      <c r="NCJ1096" s="184"/>
      <c r="NCK1096" s="184"/>
      <c r="NCL1096" s="184"/>
      <c r="NCM1096" s="184"/>
      <c r="NCN1096" s="184"/>
      <c r="NCO1096" s="184"/>
      <c r="NCP1096" s="184"/>
      <c r="NCQ1096" s="184"/>
      <c r="NCR1096" s="184"/>
      <c r="NCS1096" s="184"/>
      <c r="NCT1096" s="184"/>
      <c r="NCU1096" s="184"/>
      <c r="NCV1096" s="184"/>
      <c r="NCW1096" s="184"/>
      <c r="NCX1096" s="184"/>
      <c r="NCY1096" s="184"/>
      <c r="NCZ1096" s="184"/>
      <c r="NDA1096" s="184"/>
      <c r="NDB1096" s="184"/>
      <c r="NDC1096" s="184"/>
      <c r="NDD1096" s="184"/>
      <c r="NDE1096" s="184"/>
      <c r="NDF1096" s="184"/>
      <c r="NDG1096" s="184"/>
      <c r="NDH1096" s="184"/>
      <c r="NDI1096" s="184"/>
      <c r="NDJ1096" s="184"/>
      <c r="NDK1096" s="184"/>
      <c r="NDL1096" s="184"/>
      <c r="NDM1096" s="184"/>
      <c r="NDN1096" s="184"/>
      <c r="NDO1096" s="184"/>
      <c r="NDP1096" s="184"/>
      <c r="NDQ1096" s="184"/>
      <c r="NDR1096" s="184"/>
      <c r="NDS1096" s="184"/>
      <c r="NDT1096" s="184"/>
      <c r="NDU1096" s="184"/>
      <c r="NDV1096" s="184"/>
      <c r="NDW1096" s="184"/>
      <c r="NDX1096" s="184"/>
      <c r="NDY1096" s="184"/>
      <c r="NDZ1096" s="184"/>
      <c r="NEA1096" s="184"/>
      <c r="NEB1096" s="184"/>
      <c r="NEC1096" s="184"/>
      <c r="NED1096" s="184"/>
      <c r="NEE1096" s="184"/>
      <c r="NEF1096" s="184"/>
      <c r="NEG1096" s="184"/>
      <c r="NEH1096" s="184"/>
      <c r="NEI1096" s="184"/>
      <c r="NEJ1096" s="184"/>
      <c r="NEK1096" s="184"/>
      <c r="NEL1096" s="184"/>
      <c r="NEM1096" s="184"/>
      <c r="NEN1096" s="184"/>
      <c r="NEO1096" s="184"/>
      <c r="NEP1096" s="184"/>
      <c r="NEQ1096" s="184"/>
      <c r="NER1096" s="184"/>
      <c r="NES1096" s="184"/>
      <c r="NET1096" s="184"/>
      <c r="NEU1096" s="184"/>
      <c r="NEV1096" s="184"/>
      <c r="NEW1096" s="184"/>
      <c r="NEX1096" s="184"/>
      <c r="NEY1096" s="184"/>
      <c r="NEZ1096" s="184"/>
      <c r="NFA1096" s="184"/>
      <c r="NFB1096" s="184"/>
      <c r="NFC1096" s="184"/>
      <c r="NFD1096" s="184"/>
      <c r="NFE1096" s="184"/>
      <c r="NFF1096" s="184"/>
      <c r="NFG1096" s="184"/>
      <c r="NFH1096" s="184"/>
      <c r="NFI1096" s="184"/>
      <c r="NFJ1096" s="184"/>
      <c r="NFK1096" s="184"/>
      <c r="NFL1096" s="184"/>
      <c r="NFM1096" s="184"/>
      <c r="NFN1096" s="184"/>
      <c r="NFO1096" s="184"/>
      <c r="NFP1096" s="184"/>
      <c r="NFQ1096" s="184"/>
      <c r="NFR1096" s="184"/>
      <c r="NFS1096" s="184"/>
      <c r="NFT1096" s="184"/>
      <c r="NFU1096" s="184"/>
      <c r="NFV1096" s="184"/>
      <c r="NFW1096" s="184"/>
      <c r="NFX1096" s="184"/>
      <c r="NFY1096" s="184"/>
      <c r="NFZ1096" s="184"/>
      <c r="NGA1096" s="184"/>
      <c r="NGB1096" s="184"/>
      <c r="NGC1096" s="184"/>
      <c r="NGD1096" s="184"/>
      <c r="NGE1096" s="184"/>
      <c r="NGF1096" s="184"/>
      <c r="NGG1096" s="184"/>
      <c r="NGH1096" s="184"/>
      <c r="NGI1096" s="184"/>
      <c r="NGJ1096" s="184"/>
      <c r="NGK1096" s="184"/>
      <c r="NGL1096" s="184"/>
      <c r="NGM1096" s="184"/>
      <c r="NGN1096" s="184"/>
      <c r="NGO1096" s="184"/>
      <c r="NGP1096" s="184"/>
      <c r="NGQ1096" s="184"/>
      <c r="NGR1096" s="184"/>
      <c r="NGS1096" s="184"/>
      <c r="NGT1096" s="184"/>
      <c r="NGU1096" s="184"/>
      <c r="NGV1096" s="184"/>
      <c r="NGW1096" s="184"/>
      <c r="NGX1096" s="184"/>
      <c r="NGY1096" s="184"/>
      <c r="NGZ1096" s="184"/>
      <c r="NHA1096" s="184"/>
      <c r="NHB1096" s="184"/>
      <c r="NHC1096" s="184"/>
      <c r="NHD1096" s="184"/>
      <c r="NHE1096" s="184"/>
      <c r="NHF1096" s="184"/>
      <c r="NHG1096" s="184"/>
      <c r="NHH1096" s="184"/>
      <c r="NHI1096" s="184"/>
      <c r="NHJ1096" s="184"/>
      <c r="NHK1096" s="184"/>
      <c r="NHL1096" s="184"/>
      <c r="NHM1096" s="184"/>
      <c r="NHN1096" s="184"/>
      <c r="NHO1096" s="184"/>
      <c r="NHP1096" s="184"/>
      <c r="NHQ1096" s="184"/>
      <c r="NHR1096" s="184"/>
      <c r="NHS1096" s="184"/>
      <c r="NHT1096" s="184"/>
      <c r="NHU1096" s="184"/>
      <c r="NHV1096" s="184"/>
      <c r="NHW1096" s="184"/>
      <c r="NHX1096" s="184"/>
      <c r="NHY1096" s="184"/>
      <c r="NHZ1096" s="184"/>
      <c r="NIA1096" s="184"/>
      <c r="NIB1096" s="184"/>
      <c r="NIC1096" s="184"/>
      <c r="NID1096" s="184"/>
      <c r="NIE1096" s="184"/>
      <c r="NIF1096" s="184"/>
      <c r="NIG1096" s="184"/>
      <c r="NIH1096" s="184"/>
      <c r="NII1096" s="184"/>
      <c r="NIJ1096" s="184"/>
      <c r="NIK1096" s="184"/>
      <c r="NIL1096" s="184"/>
      <c r="NIM1096" s="184"/>
      <c r="NIN1096" s="184"/>
      <c r="NIO1096" s="184"/>
      <c r="NIP1096" s="184"/>
      <c r="NIQ1096" s="184"/>
      <c r="NIR1096" s="184"/>
      <c r="NIS1096" s="184"/>
      <c r="NIT1096" s="184"/>
      <c r="NIU1096" s="184"/>
      <c r="NIV1096" s="184"/>
      <c r="NIW1096" s="184"/>
      <c r="NIX1096" s="184"/>
      <c r="NIY1096" s="184"/>
      <c r="NIZ1096" s="184"/>
      <c r="NJA1096" s="184"/>
      <c r="NJB1096" s="184"/>
      <c r="NJC1096" s="184"/>
      <c r="NJD1096" s="184"/>
      <c r="NJE1096" s="184"/>
      <c r="NJF1096" s="184"/>
      <c r="NJG1096" s="184"/>
      <c r="NJH1096" s="184"/>
      <c r="NJI1096" s="184"/>
      <c r="NJJ1096" s="184"/>
      <c r="NJK1096" s="184"/>
      <c r="NJL1096" s="184"/>
      <c r="NJM1096" s="184"/>
      <c r="NJN1096" s="184"/>
      <c r="NJO1096" s="184"/>
      <c r="NJP1096" s="184"/>
      <c r="NJQ1096" s="184"/>
      <c r="NJR1096" s="184"/>
      <c r="NJS1096" s="184"/>
      <c r="NJT1096" s="184"/>
      <c r="NJU1096" s="184"/>
      <c r="NJV1096" s="184"/>
      <c r="NJW1096" s="184"/>
      <c r="NJX1096" s="184"/>
      <c r="NJY1096" s="184"/>
      <c r="NJZ1096" s="184"/>
      <c r="NKA1096" s="184"/>
      <c r="NKB1096" s="184"/>
      <c r="NKC1096" s="184"/>
      <c r="NKD1096" s="184"/>
      <c r="NKE1096" s="184"/>
      <c r="NKF1096" s="184"/>
      <c r="NKG1096" s="184"/>
      <c r="NKH1096" s="184"/>
      <c r="NKI1096" s="184"/>
      <c r="NKJ1096" s="184"/>
      <c r="NKK1096" s="184"/>
      <c r="NKL1096" s="184"/>
      <c r="NKM1096" s="184"/>
      <c r="NKN1096" s="184"/>
      <c r="NKO1096" s="184"/>
      <c r="NKP1096" s="184"/>
      <c r="NKQ1096" s="184"/>
      <c r="NKR1096" s="184"/>
      <c r="NKS1096" s="184"/>
      <c r="NKT1096" s="184"/>
      <c r="NKU1096" s="184"/>
      <c r="NKV1096" s="184"/>
      <c r="NKW1096" s="184"/>
      <c r="NKX1096" s="184"/>
      <c r="NKY1096" s="184"/>
      <c r="NKZ1096" s="184"/>
      <c r="NLA1096" s="184"/>
      <c r="NLB1096" s="184"/>
      <c r="NLC1096" s="184"/>
      <c r="NLD1096" s="184"/>
      <c r="NLE1096" s="184"/>
      <c r="NLF1096" s="184"/>
      <c r="NLG1096" s="184"/>
      <c r="NLH1096" s="184"/>
      <c r="NLI1096" s="184"/>
      <c r="NLJ1096" s="184"/>
      <c r="NLK1096" s="184"/>
      <c r="NLL1096" s="184"/>
      <c r="NLM1096" s="184"/>
      <c r="NLN1096" s="184"/>
      <c r="NLO1096" s="184"/>
      <c r="NLP1096" s="184"/>
      <c r="NLQ1096" s="184"/>
      <c r="NLR1096" s="184"/>
      <c r="NLS1096" s="184"/>
      <c r="NLT1096" s="184"/>
      <c r="NLU1096" s="184"/>
      <c r="NLV1096" s="184"/>
      <c r="NLW1096" s="184"/>
      <c r="NLX1096" s="184"/>
      <c r="NLY1096" s="184"/>
      <c r="NLZ1096" s="184"/>
      <c r="NMA1096" s="184"/>
      <c r="NMB1096" s="184"/>
      <c r="NMC1096" s="184"/>
      <c r="NMD1096" s="184"/>
      <c r="NME1096" s="184"/>
      <c r="NMF1096" s="184"/>
      <c r="NMG1096" s="184"/>
      <c r="NMH1096" s="184"/>
      <c r="NMI1096" s="184"/>
      <c r="NMJ1096" s="184"/>
      <c r="NMK1096" s="184"/>
      <c r="NML1096" s="184"/>
      <c r="NMM1096" s="184"/>
      <c r="NMN1096" s="184"/>
      <c r="NMO1096" s="184"/>
      <c r="NMP1096" s="184"/>
      <c r="NMQ1096" s="184"/>
      <c r="NMR1096" s="184"/>
      <c r="NMS1096" s="184"/>
      <c r="NMT1096" s="184"/>
      <c r="NMU1096" s="184"/>
      <c r="NMV1096" s="184"/>
      <c r="NMW1096" s="184"/>
      <c r="NMX1096" s="184"/>
      <c r="NMY1096" s="184"/>
      <c r="NMZ1096" s="184"/>
      <c r="NNA1096" s="184"/>
      <c r="NNB1096" s="184"/>
      <c r="NNC1096" s="184"/>
      <c r="NND1096" s="184"/>
      <c r="NNE1096" s="184"/>
      <c r="NNF1096" s="184"/>
      <c r="NNG1096" s="184"/>
      <c r="NNH1096" s="184"/>
      <c r="NNI1096" s="184"/>
      <c r="NNJ1096" s="184"/>
      <c r="NNK1096" s="184"/>
      <c r="NNL1096" s="184"/>
      <c r="NNM1096" s="184"/>
      <c r="NNN1096" s="184"/>
      <c r="NNO1096" s="184"/>
      <c r="NNP1096" s="184"/>
      <c r="NNQ1096" s="184"/>
      <c r="NNR1096" s="184"/>
      <c r="NNS1096" s="184"/>
      <c r="NNT1096" s="184"/>
      <c r="NNU1096" s="184"/>
      <c r="NNV1096" s="184"/>
      <c r="NNW1096" s="184"/>
      <c r="NNX1096" s="184"/>
      <c r="NNY1096" s="184"/>
      <c r="NNZ1096" s="184"/>
      <c r="NOA1096" s="184"/>
      <c r="NOB1096" s="184"/>
      <c r="NOC1096" s="184"/>
      <c r="NOD1096" s="184"/>
      <c r="NOE1096" s="184"/>
      <c r="NOF1096" s="184"/>
      <c r="NOG1096" s="184"/>
      <c r="NOH1096" s="184"/>
      <c r="NOI1096" s="184"/>
      <c r="NOJ1096" s="184"/>
      <c r="NOK1096" s="184"/>
      <c r="NOL1096" s="184"/>
      <c r="NOM1096" s="184"/>
      <c r="NON1096" s="184"/>
      <c r="NOO1096" s="184"/>
      <c r="NOP1096" s="184"/>
      <c r="NOQ1096" s="184"/>
      <c r="NOR1096" s="184"/>
      <c r="NOS1096" s="184"/>
      <c r="NOT1096" s="184"/>
      <c r="NOU1096" s="184"/>
      <c r="NOV1096" s="184"/>
      <c r="NOW1096" s="184"/>
      <c r="NOX1096" s="184"/>
      <c r="NOY1096" s="184"/>
      <c r="NOZ1096" s="184"/>
      <c r="NPA1096" s="184"/>
      <c r="NPB1096" s="184"/>
      <c r="NPC1096" s="184"/>
      <c r="NPD1096" s="184"/>
      <c r="NPE1096" s="184"/>
      <c r="NPF1096" s="184"/>
      <c r="NPG1096" s="184"/>
      <c r="NPH1096" s="184"/>
      <c r="NPI1096" s="184"/>
      <c r="NPJ1096" s="184"/>
      <c r="NPK1096" s="184"/>
      <c r="NPL1096" s="184"/>
      <c r="NPM1096" s="184"/>
      <c r="NPN1096" s="184"/>
      <c r="NPO1096" s="184"/>
      <c r="NPP1096" s="184"/>
      <c r="NPQ1096" s="184"/>
      <c r="NPR1096" s="184"/>
      <c r="NPS1096" s="184"/>
      <c r="NPT1096" s="184"/>
      <c r="NPU1096" s="184"/>
      <c r="NPV1096" s="184"/>
      <c r="NPW1096" s="184"/>
      <c r="NPX1096" s="184"/>
      <c r="NPY1096" s="184"/>
      <c r="NPZ1096" s="184"/>
      <c r="NQA1096" s="184"/>
      <c r="NQB1096" s="184"/>
      <c r="NQC1096" s="184"/>
      <c r="NQD1096" s="184"/>
      <c r="NQE1096" s="184"/>
      <c r="NQF1096" s="184"/>
      <c r="NQG1096" s="184"/>
      <c r="NQH1096" s="184"/>
      <c r="NQI1096" s="184"/>
      <c r="NQJ1096" s="184"/>
      <c r="NQK1096" s="184"/>
      <c r="NQL1096" s="184"/>
      <c r="NQM1096" s="184"/>
      <c r="NQN1096" s="184"/>
      <c r="NQO1096" s="184"/>
      <c r="NQP1096" s="184"/>
      <c r="NQQ1096" s="184"/>
      <c r="NQR1096" s="184"/>
      <c r="NQS1096" s="184"/>
      <c r="NQT1096" s="184"/>
      <c r="NQU1096" s="184"/>
      <c r="NQV1096" s="184"/>
      <c r="NQW1096" s="184"/>
      <c r="NQX1096" s="184"/>
      <c r="NQY1096" s="184"/>
      <c r="NQZ1096" s="184"/>
      <c r="NRA1096" s="184"/>
      <c r="NRB1096" s="184"/>
      <c r="NRC1096" s="184"/>
      <c r="NRD1096" s="184"/>
      <c r="NRE1096" s="184"/>
      <c r="NRF1096" s="184"/>
      <c r="NRG1096" s="184"/>
      <c r="NRH1096" s="184"/>
      <c r="NRI1096" s="184"/>
      <c r="NRJ1096" s="184"/>
      <c r="NRK1096" s="184"/>
      <c r="NRL1096" s="184"/>
      <c r="NRM1096" s="184"/>
      <c r="NRN1096" s="184"/>
      <c r="NRO1096" s="184"/>
      <c r="NRP1096" s="184"/>
      <c r="NRQ1096" s="184"/>
      <c r="NRR1096" s="184"/>
      <c r="NRS1096" s="184"/>
      <c r="NRT1096" s="184"/>
      <c r="NRU1096" s="184"/>
      <c r="NRV1096" s="184"/>
      <c r="NRW1096" s="184"/>
      <c r="NRX1096" s="184"/>
      <c r="NRY1096" s="184"/>
      <c r="NRZ1096" s="184"/>
      <c r="NSA1096" s="184"/>
      <c r="NSB1096" s="184"/>
      <c r="NSC1096" s="184"/>
      <c r="NSD1096" s="184"/>
      <c r="NSE1096" s="184"/>
      <c r="NSF1096" s="184"/>
      <c r="NSG1096" s="184"/>
      <c r="NSH1096" s="184"/>
      <c r="NSI1096" s="184"/>
      <c r="NSJ1096" s="184"/>
      <c r="NSK1096" s="184"/>
      <c r="NSL1096" s="184"/>
      <c r="NSM1096" s="184"/>
      <c r="NSN1096" s="184"/>
      <c r="NSO1096" s="184"/>
      <c r="NSP1096" s="184"/>
      <c r="NSQ1096" s="184"/>
      <c r="NSR1096" s="184"/>
      <c r="NSS1096" s="184"/>
      <c r="NST1096" s="184"/>
      <c r="NSU1096" s="184"/>
      <c r="NSV1096" s="184"/>
      <c r="NSW1096" s="184"/>
      <c r="NSX1096" s="184"/>
      <c r="NSY1096" s="184"/>
      <c r="NSZ1096" s="184"/>
      <c r="NTA1096" s="184"/>
      <c r="NTB1096" s="184"/>
      <c r="NTC1096" s="184"/>
      <c r="NTD1096" s="184"/>
      <c r="NTE1096" s="184"/>
      <c r="NTF1096" s="184"/>
      <c r="NTG1096" s="184"/>
      <c r="NTH1096" s="184"/>
      <c r="NTI1096" s="184"/>
      <c r="NTJ1096" s="184"/>
      <c r="NTK1096" s="184"/>
      <c r="NTL1096" s="184"/>
      <c r="NTM1096" s="184"/>
      <c r="NTN1096" s="184"/>
      <c r="NTO1096" s="184"/>
      <c r="NTP1096" s="184"/>
      <c r="NTQ1096" s="184"/>
      <c r="NTR1096" s="184"/>
      <c r="NTS1096" s="184"/>
      <c r="NTT1096" s="184"/>
      <c r="NTU1096" s="184"/>
      <c r="NTV1096" s="184"/>
      <c r="NTW1096" s="184"/>
      <c r="NTX1096" s="184"/>
      <c r="NTY1096" s="184"/>
      <c r="NTZ1096" s="184"/>
      <c r="NUA1096" s="184"/>
      <c r="NUB1096" s="184"/>
      <c r="NUC1096" s="184"/>
      <c r="NUD1096" s="184"/>
      <c r="NUE1096" s="184"/>
      <c r="NUF1096" s="184"/>
      <c r="NUG1096" s="184"/>
      <c r="NUH1096" s="184"/>
      <c r="NUI1096" s="184"/>
      <c r="NUJ1096" s="184"/>
      <c r="NUK1096" s="184"/>
      <c r="NUL1096" s="184"/>
      <c r="NUM1096" s="184"/>
      <c r="NUN1096" s="184"/>
      <c r="NUO1096" s="184"/>
      <c r="NUP1096" s="184"/>
      <c r="NUQ1096" s="184"/>
      <c r="NUR1096" s="184"/>
      <c r="NUS1096" s="184"/>
      <c r="NUT1096" s="184"/>
      <c r="NUU1096" s="184"/>
      <c r="NUV1096" s="184"/>
      <c r="NUW1096" s="184"/>
      <c r="NUX1096" s="184"/>
      <c r="NUY1096" s="184"/>
      <c r="NUZ1096" s="184"/>
      <c r="NVA1096" s="184"/>
      <c r="NVB1096" s="184"/>
      <c r="NVC1096" s="184"/>
      <c r="NVD1096" s="184"/>
      <c r="NVE1096" s="184"/>
      <c r="NVF1096" s="184"/>
      <c r="NVG1096" s="184"/>
      <c r="NVH1096" s="184"/>
      <c r="NVI1096" s="184"/>
      <c r="NVJ1096" s="184"/>
      <c r="NVK1096" s="184"/>
      <c r="NVL1096" s="184"/>
      <c r="NVM1096" s="184"/>
      <c r="NVN1096" s="184"/>
      <c r="NVO1096" s="184"/>
      <c r="NVP1096" s="184"/>
      <c r="NVQ1096" s="184"/>
      <c r="NVR1096" s="184"/>
      <c r="NVS1096" s="184"/>
      <c r="NVT1096" s="184"/>
      <c r="NVU1096" s="184"/>
      <c r="NVV1096" s="184"/>
      <c r="NVW1096" s="184"/>
      <c r="NVX1096" s="184"/>
      <c r="NVY1096" s="184"/>
      <c r="NVZ1096" s="184"/>
      <c r="NWA1096" s="184"/>
      <c r="NWB1096" s="184"/>
      <c r="NWC1096" s="184"/>
      <c r="NWD1096" s="184"/>
      <c r="NWE1096" s="184"/>
      <c r="NWF1096" s="184"/>
      <c r="NWG1096" s="184"/>
      <c r="NWH1096" s="184"/>
      <c r="NWI1096" s="184"/>
      <c r="NWJ1096" s="184"/>
      <c r="NWK1096" s="184"/>
      <c r="NWL1096" s="184"/>
      <c r="NWM1096" s="184"/>
      <c r="NWN1096" s="184"/>
      <c r="NWO1096" s="184"/>
      <c r="NWP1096" s="184"/>
      <c r="NWQ1096" s="184"/>
      <c r="NWR1096" s="184"/>
      <c r="NWS1096" s="184"/>
      <c r="NWT1096" s="184"/>
      <c r="NWU1096" s="184"/>
      <c r="NWV1096" s="184"/>
      <c r="NWW1096" s="184"/>
      <c r="NWX1096" s="184"/>
      <c r="NWY1096" s="184"/>
      <c r="NWZ1096" s="184"/>
      <c r="NXA1096" s="184"/>
      <c r="NXB1096" s="184"/>
      <c r="NXC1096" s="184"/>
      <c r="NXD1096" s="184"/>
      <c r="NXE1096" s="184"/>
      <c r="NXF1096" s="184"/>
      <c r="NXG1096" s="184"/>
      <c r="NXH1096" s="184"/>
      <c r="NXI1096" s="184"/>
      <c r="NXJ1096" s="184"/>
      <c r="NXK1096" s="184"/>
      <c r="NXL1096" s="184"/>
      <c r="NXM1096" s="184"/>
      <c r="NXN1096" s="184"/>
      <c r="NXO1096" s="184"/>
      <c r="NXP1096" s="184"/>
      <c r="NXQ1096" s="184"/>
      <c r="NXR1096" s="184"/>
      <c r="NXS1096" s="184"/>
      <c r="NXT1096" s="184"/>
      <c r="NXU1096" s="184"/>
      <c r="NXV1096" s="184"/>
      <c r="NXW1096" s="184"/>
      <c r="NXX1096" s="184"/>
      <c r="NXY1096" s="184"/>
      <c r="NXZ1096" s="184"/>
      <c r="NYA1096" s="184"/>
      <c r="NYB1096" s="184"/>
      <c r="NYC1096" s="184"/>
      <c r="NYD1096" s="184"/>
      <c r="NYE1096" s="184"/>
      <c r="NYF1096" s="184"/>
      <c r="NYG1096" s="184"/>
      <c r="NYH1096" s="184"/>
      <c r="NYI1096" s="184"/>
      <c r="NYJ1096" s="184"/>
      <c r="NYK1096" s="184"/>
      <c r="NYL1096" s="184"/>
      <c r="NYM1096" s="184"/>
      <c r="NYN1096" s="184"/>
      <c r="NYO1096" s="184"/>
      <c r="NYP1096" s="184"/>
      <c r="NYQ1096" s="184"/>
      <c r="NYR1096" s="184"/>
      <c r="NYS1096" s="184"/>
      <c r="NYT1096" s="184"/>
      <c r="NYU1096" s="184"/>
      <c r="NYV1096" s="184"/>
      <c r="NYW1096" s="184"/>
      <c r="NYX1096" s="184"/>
      <c r="NYY1096" s="184"/>
      <c r="NYZ1096" s="184"/>
      <c r="NZA1096" s="184"/>
      <c r="NZB1096" s="184"/>
      <c r="NZC1096" s="184"/>
      <c r="NZD1096" s="184"/>
      <c r="NZE1096" s="184"/>
      <c r="NZF1096" s="184"/>
      <c r="NZG1096" s="184"/>
      <c r="NZH1096" s="184"/>
      <c r="NZI1096" s="184"/>
      <c r="NZJ1096" s="184"/>
      <c r="NZK1096" s="184"/>
      <c r="NZL1096" s="184"/>
      <c r="NZM1096" s="184"/>
      <c r="NZN1096" s="184"/>
      <c r="NZO1096" s="184"/>
      <c r="NZP1096" s="184"/>
      <c r="NZQ1096" s="184"/>
      <c r="NZR1096" s="184"/>
      <c r="NZS1096" s="184"/>
      <c r="NZT1096" s="184"/>
      <c r="NZU1096" s="184"/>
      <c r="NZV1096" s="184"/>
      <c r="NZW1096" s="184"/>
      <c r="NZX1096" s="184"/>
      <c r="NZY1096" s="184"/>
      <c r="NZZ1096" s="184"/>
      <c r="OAA1096" s="184"/>
      <c r="OAB1096" s="184"/>
      <c r="OAC1096" s="184"/>
      <c r="OAD1096" s="184"/>
      <c r="OAE1096" s="184"/>
      <c r="OAF1096" s="184"/>
      <c r="OAG1096" s="184"/>
      <c r="OAH1096" s="184"/>
      <c r="OAI1096" s="184"/>
      <c r="OAJ1096" s="184"/>
      <c r="OAK1096" s="184"/>
      <c r="OAL1096" s="184"/>
      <c r="OAM1096" s="184"/>
      <c r="OAN1096" s="184"/>
      <c r="OAO1096" s="184"/>
      <c r="OAP1096" s="184"/>
      <c r="OAQ1096" s="184"/>
      <c r="OAR1096" s="184"/>
      <c r="OAS1096" s="184"/>
      <c r="OAT1096" s="184"/>
      <c r="OAU1096" s="184"/>
      <c r="OAV1096" s="184"/>
      <c r="OAW1096" s="184"/>
      <c r="OAX1096" s="184"/>
      <c r="OAY1096" s="184"/>
      <c r="OAZ1096" s="184"/>
      <c r="OBA1096" s="184"/>
      <c r="OBB1096" s="184"/>
      <c r="OBC1096" s="184"/>
      <c r="OBD1096" s="184"/>
      <c r="OBE1096" s="184"/>
      <c r="OBF1096" s="184"/>
      <c r="OBG1096" s="184"/>
      <c r="OBH1096" s="184"/>
      <c r="OBI1096" s="184"/>
      <c r="OBJ1096" s="184"/>
      <c r="OBK1096" s="184"/>
      <c r="OBL1096" s="184"/>
      <c r="OBM1096" s="184"/>
      <c r="OBN1096" s="184"/>
      <c r="OBO1096" s="184"/>
      <c r="OBP1096" s="184"/>
      <c r="OBQ1096" s="184"/>
      <c r="OBR1096" s="184"/>
      <c r="OBS1096" s="184"/>
      <c r="OBT1096" s="184"/>
      <c r="OBU1096" s="184"/>
      <c r="OBV1096" s="184"/>
      <c r="OBW1096" s="184"/>
      <c r="OBX1096" s="184"/>
      <c r="OBY1096" s="184"/>
      <c r="OBZ1096" s="184"/>
      <c r="OCA1096" s="184"/>
      <c r="OCB1096" s="184"/>
      <c r="OCC1096" s="184"/>
      <c r="OCD1096" s="184"/>
      <c r="OCE1096" s="184"/>
      <c r="OCF1096" s="184"/>
      <c r="OCG1096" s="184"/>
      <c r="OCH1096" s="184"/>
      <c r="OCI1096" s="184"/>
      <c r="OCJ1096" s="184"/>
      <c r="OCK1096" s="184"/>
      <c r="OCL1096" s="184"/>
      <c r="OCM1096" s="184"/>
      <c r="OCN1096" s="184"/>
      <c r="OCO1096" s="184"/>
      <c r="OCP1096" s="184"/>
      <c r="OCQ1096" s="184"/>
      <c r="OCR1096" s="184"/>
      <c r="OCS1096" s="184"/>
      <c r="OCT1096" s="184"/>
      <c r="OCU1096" s="184"/>
      <c r="OCV1096" s="184"/>
      <c r="OCW1096" s="184"/>
      <c r="OCX1096" s="184"/>
      <c r="OCY1096" s="184"/>
      <c r="OCZ1096" s="184"/>
      <c r="ODA1096" s="184"/>
      <c r="ODB1096" s="184"/>
      <c r="ODC1096" s="184"/>
      <c r="ODD1096" s="184"/>
      <c r="ODE1096" s="184"/>
      <c r="ODF1096" s="184"/>
      <c r="ODG1096" s="184"/>
      <c r="ODH1096" s="184"/>
      <c r="ODI1096" s="184"/>
      <c r="ODJ1096" s="184"/>
      <c r="ODK1096" s="184"/>
      <c r="ODL1096" s="184"/>
      <c r="ODM1096" s="184"/>
      <c r="ODN1096" s="184"/>
      <c r="ODO1096" s="184"/>
      <c r="ODP1096" s="184"/>
      <c r="ODQ1096" s="184"/>
      <c r="ODR1096" s="184"/>
      <c r="ODS1096" s="184"/>
      <c r="ODT1096" s="184"/>
      <c r="ODU1096" s="184"/>
      <c r="ODV1096" s="184"/>
      <c r="ODW1096" s="184"/>
      <c r="ODX1096" s="184"/>
      <c r="ODY1096" s="184"/>
      <c r="ODZ1096" s="184"/>
      <c r="OEA1096" s="184"/>
      <c r="OEB1096" s="184"/>
      <c r="OEC1096" s="184"/>
      <c r="OED1096" s="184"/>
      <c r="OEE1096" s="184"/>
      <c r="OEF1096" s="184"/>
      <c r="OEG1096" s="184"/>
      <c r="OEH1096" s="184"/>
      <c r="OEI1096" s="184"/>
      <c r="OEJ1096" s="184"/>
      <c r="OEK1096" s="184"/>
      <c r="OEL1096" s="184"/>
      <c r="OEM1096" s="184"/>
      <c r="OEN1096" s="184"/>
      <c r="OEO1096" s="184"/>
      <c r="OEP1096" s="184"/>
      <c r="OEQ1096" s="184"/>
      <c r="OER1096" s="184"/>
      <c r="OES1096" s="184"/>
      <c r="OET1096" s="184"/>
      <c r="OEU1096" s="184"/>
      <c r="OEV1096" s="184"/>
      <c r="OEW1096" s="184"/>
      <c r="OEX1096" s="184"/>
      <c r="OEY1096" s="184"/>
      <c r="OEZ1096" s="184"/>
      <c r="OFA1096" s="184"/>
      <c r="OFB1096" s="184"/>
      <c r="OFC1096" s="184"/>
      <c r="OFD1096" s="184"/>
      <c r="OFE1096" s="184"/>
      <c r="OFF1096" s="184"/>
      <c r="OFG1096" s="184"/>
      <c r="OFH1096" s="184"/>
      <c r="OFI1096" s="184"/>
      <c r="OFJ1096" s="184"/>
      <c r="OFK1096" s="184"/>
      <c r="OFL1096" s="184"/>
      <c r="OFM1096" s="184"/>
      <c r="OFN1096" s="184"/>
      <c r="OFO1096" s="184"/>
      <c r="OFP1096" s="184"/>
      <c r="OFQ1096" s="184"/>
      <c r="OFR1096" s="184"/>
      <c r="OFS1096" s="184"/>
      <c r="OFT1096" s="184"/>
      <c r="OFU1096" s="184"/>
      <c r="OFV1096" s="184"/>
      <c r="OFW1096" s="184"/>
      <c r="OFX1096" s="184"/>
      <c r="OFY1096" s="184"/>
      <c r="OFZ1096" s="184"/>
      <c r="OGA1096" s="184"/>
      <c r="OGB1096" s="184"/>
      <c r="OGC1096" s="184"/>
      <c r="OGD1096" s="184"/>
      <c r="OGE1096" s="184"/>
      <c r="OGF1096" s="184"/>
      <c r="OGG1096" s="184"/>
      <c r="OGH1096" s="184"/>
      <c r="OGI1096" s="184"/>
      <c r="OGJ1096" s="184"/>
      <c r="OGK1096" s="184"/>
      <c r="OGL1096" s="184"/>
      <c r="OGM1096" s="184"/>
      <c r="OGN1096" s="184"/>
      <c r="OGO1096" s="184"/>
      <c r="OGP1096" s="184"/>
      <c r="OGQ1096" s="184"/>
      <c r="OGR1096" s="184"/>
      <c r="OGS1096" s="184"/>
      <c r="OGT1096" s="184"/>
      <c r="OGU1096" s="184"/>
      <c r="OGV1096" s="184"/>
      <c r="OGW1096" s="184"/>
      <c r="OGX1096" s="184"/>
      <c r="OGY1096" s="184"/>
      <c r="OGZ1096" s="184"/>
      <c r="OHA1096" s="184"/>
      <c r="OHB1096" s="184"/>
      <c r="OHC1096" s="184"/>
      <c r="OHD1096" s="184"/>
      <c r="OHE1096" s="184"/>
      <c r="OHF1096" s="184"/>
      <c r="OHG1096" s="184"/>
      <c r="OHH1096" s="184"/>
      <c r="OHI1096" s="184"/>
      <c r="OHJ1096" s="184"/>
      <c r="OHK1096" s="184"/>
      <c r="OHL1096" s="184"/>
      <c r="OHM1096" s="184"/>
      <c r="OHN1096" s="184"/>
      <c r="OHO1096" s="184"/>
      <c r="OHP1096" s="184"/>
      <c r="OHQ1096" s="184"/>
      <c r="OHR1096" s="184"/>
      <c r="OHS1096" s="184"/>
      <c r="OHT1096" s="184"/>
      <c r="OHU1096" s="184"/>
      <c r="OHV1096" s="184"/>
      <c r="OHW1096" s="184"/>
      <c r="OHX1096" s="184"/>
      <c r="OHY1096" s="184"/>
      <c r="OHZ1096" s="184"/>
      <c r="OIA1096" s="184"/>
      <c r="OIB1096" s="184"/>
      <c r="OIC1096" s="184"/>
      <c r="OID1096" s="184"/>
      <c r="OIE1096" s="184"/>
      <c r="OIF1096" s="184"/>
      <c r="OIG1096" s="184"/>
      <c r="OIH1096" s="184"/>
      <c r="OII1096" s="184"/>
      <c r="OIJ1096" s="184"/>
      <c r="OIK1096" s="184"/>
      <c r="OIL1096" s="184"/>
      <c r="OIM1096" s="184"/>
      <c r="OIN1096" s="184"/>
      <c r="OIO1096" s="184"/>
      <c r="OIP1096" s="184"/>
      <c r="OIQ1096" s="184"/>
      <c r="OIR1096" s="184"/>
      <c r="OIS1096" s="184"/>
      <c r="OIT1096" s="184"/>
      <c r="OIU1096" s="184"/>
      <c r="OIV1096" s="184"/>
      <c r="OIW1096" s="184"/>
      <c r="OIX1096" s="184"/>
      <c r="OIY1096" s="184"/>
      <c r="OIZ1096" s="184"/>
      <c r="OJA1096" s="184"/>
      <c r="OJB1096" s="184"/>
      <c r="OJC1096" s="184"/>
      <c r="OJD1096" s="184"/>
      <c r="OJE1096" s="184"/>
      <c r="OJF1096" s="184"/>
      <c r="OJG1096" s="184"/>
      <c r="OJH1096" s="184"/>
      <c r="OJI1096" s="184"/>
      <c r="OJJ1096" s="184"/>
      <c r="OJK1096" s="184"/>
      <c r="OJL1096" s="184"/>
      <c r="OJM1096" s="184"/>
      <c r="OJN1096" s="184"/>
      <c r="OJO1096" s="184"/>
      <c r="OJP1096" s="184"/>
      <c r="OJQ1096" s="184"/>
      <c r="OJR1096" s="184"/>
      <c r="OJS1096" s="184"/>
      <c r="OJT1096" s="184"/>
      <c r="OJU1096" s="184"/>
      <c r="OJV1096" s="184"/>
      <c r="OJW1096" s="184"/>
      <c r="OJX1096" s="184"/>
      <c r="OJY1096" s="184"/>
      <c r="OJZ1096" s="184"/>
      <c r="OKA1096" s="184"/>
      <c r="OKB1096" s="184"/>
      <c r="OKC1096" s="184"/>
      <c r="OKD1096" s="184"/>
      <c r="OKE1096" s="184"/>
      <c r="OKF1096" s="184"/>
      <c r="OKG1096" s="184"/>
      <c r="OKH1096" s="184"/>
      <c r="OKI1096" s="184"/>
      <c r="OKJ1096" s="184"/>
      <c r="OKK1096" s="184"/>
      <c r="OKL1096" s="184"/>
      <c r="OKM1096" s="184"/>
      <c r="OKN1096" s="184"/>
      <c r="OKO1096" s="184"/>
      <c r="OKP1096" s="184"/>
      <c r="OKQ1096" s="184"/>
      <c r="OKR1096" s="184"/>
      <c r="OKS1096" s="184"/>
      <c r="OKT1096" s="184"/>
      <c r="OKU1096" s="184"/>
      <c r="OKV1096" s="184"/>
      <c r="OKW1096" s="184"/>
      <c r="OKX1096" s="184"/>
      <c r="OKY1096" s="184"/>
      <c r="OKZ1096" s="184"/>
      <c r="OLA1096" s="184"/>
      <c r="OLB1096" s="184"/>
      <c r="OLC1096" s="184"/>
      <c r="OLD1096" s="184"/>
      <c r="OLE1096" s="184"/>
      <c r="OLF1096" s="184"/>
      <c r="OLG1096" s="184"/>
      <c r="OLH1096" s="184"/>
      <c r="OLI1096" s="184"/>
      <c r="OLJ1096" s="184"/>
      <c r="OLK1096" s="184"/>
      <c r="OLL1096" s="184"/>
      <c r="OLM1096" s="184"/>
      <c r="OLN1096" s="184"/>
      <c r="OLO1096" s="184"/>
      <c r="OLP1096" s="184"/>
      <c r="OLQ1096" s="184"/>
      <c r="OLR1096" s="184"/>
      <c r="OLS1096" s="184"/>
      <c r="OLT1096" s="184"/>
      <c r="OLU1096" s="184"/>
      <c r="OLV1096" s="184"/>
      <c r="OLW1096" s="184"/>
      <c r="OLX1096" s="184"/>
      <c r="OLY1096" s="184"/>
      <c r="OLZ1096" s="184"/>
      <c r="OMA1096" s="184"/>
      <c r="OMB1096" s="184"/>
      <c r="OMC1096" s="184"/>
      <c r="OMD1096" s="184"/>
      <c r="OME1096" s="184"/>
      <c r="OMF1096" s="184"/>
      <c r="OMG1096" s="184"/>
      <c r="OMH1096" s="184"/>
      <c r="OMI1096" s="184"/>
      <c r="OMJ1096" s="184"/>
      <c r="OMK1096" s="184"/>
      <c r="OML1096" s="184"/>
      <c r="OMM1096" s="184"/>
      <c r="OMN1096" s="184"/>
      <c r="OMO1096" s="184"/>
      <c r="OMP1096" s="184"/>
      <c r="OMQ1096" s="184"/>
      <c r="OMR1096" s="184"/>
      <c r="OMS1096" s="184"/>
      <c r="OMT1096" s="184"/>
      <c r="OMU1096" s="184"/>
      <c r="OMV1096" s="184"/>
      <c r="OMW1096" s="184"/>
      <c r="OMX1096" s="184"/>
      <c r="OMY1096" s="184"/>
      <c r="OMZ1096" s="184"/>
      <c r="ONA1096" s="184"/>
      <c r="ONB1096" s="184"/>
      <c r="ONC1096" s="184"/>
      <c r="OND1096" s="184"/>
      <c r="ONE1096" s="184"/>
      <c r="ONF1096" s="184"/>
      <c r="ONG1096" s="184"/>
      <c r="ONH1096" s="184"/>
      <c r="ONI1096" s="184"/>
      <c r="ONJ1096" s="184"/>
      <c r="ONK1096" s="184"/>
      <c r="ONL1096" s="184"/>
      <c r="ONM1096" s="184"/>
      <c r="ONN1096" s="184"/>
      <c r="ONO1096" s="184"/>
      <c r="ONP1096" s="184"/>
      <c r="ONQ1096" s="184"/>
      <c r="ONR1096" s="184"/>
      <c r="ONS1096" s="184"/>
      <c r="ONT1096" s="184"/>
      <c r="ONU1096" s="184"/>
      <c r="ONV1096" s="184"/>
      <c r="ONW1096" s="184"/>
      <c r="ONX1096" s="184"/>
      <c r="ONY1096" s="184"/>
      <c r="ONZ1096" s="184"/>
      <c r="OOA1096" s="184"/>
      <c r="OOB1096" s="184"/>
      <c r="OOC1096" s="184"/>
      <c r="OOD1096" s="184"/>
      <c r="OOE1096" s="184"/>
      <c r="OOF1096" s="184"/>
      <c r="OOG1096" s="184"/>
      <c r="OOH1096" s="184"/>
      <c r="OOI1096" s="184"/>
      <c r="OOJ1096" s="184"/>
      <c r="OOK1096" s="184"/>
      <c r="OOL1096" s="184"/>
      <c r="OOM1096" s="184"/>
      <c r="OON1096" s="184"/>
      <c r="OOO1096" s="184"/>
      <c r="OOP1096" s="184"/>
      <c r="OOQ1096" s="184"/>
      <c r="OOR1096" s="184"/>
      <c r="OOS1096" s="184"/>
      <c r="OOT1096" s="184"/>
      <c r="OOU1096" s="184"/>
      <c r="OOV1096" s="184"/>
      <c r="OOW1096" s="184"/>
      <c r="OOX1096" s="184"/>
      <c r="OOY1096" s="184"/>
      <c r="OOZ1096" s="184"/>
      <c r="OPA1096" s="184"/>
      <c r="OPB1096" s="184"/>
      <c r="OPC1096" s="184"/>
      <c r="OPD1096" s="184"/>
      <c r="OPE1096" s="184"/>
      <c r="OPF1096" s="184"/>
      <c r="OPG1096" s="184"/>
      <c r="OPH1096" s="184"/>
      <c r="OPI1096" s="184"/>
      <c r="OPJ1096" s="184"/>
      <c r="OPK1096" s="184"/>
      <c r="OPL1096" s="184"/>
      <c r="OPM1096" s="184"/>
      <c r="OPN1096" s="184"/>
      <c r="OPO1096" s="184"/>
      <c r="OPP1096" s="184"/>
      <c r="OPQ1096" s="184"/>
      <c r="OPR1096" s="184"/>
      <c r="OPS1096" s="184"/>
      <c r="OPT1096" s="184"/>
      <c r="OPU1096" s="184"/>
      <c r="OPV1096" s="184"/>
      <c r="OPW1096" s="184"/>
      <c r="OPX1096" s="184"/>
      <c r="OPY1096" s="184"/>
      <c r="OPZ1096" s="184"/>
      <c r="OQA1096" s="184"/>
      <c r="OQB1096" s="184"/>
      <c r="OQC1096" s="184"/>
      <c r="OQD1096" s="184"/>
      <c r="OQE1096" s="184"/>
      <c r="OQF1096" s="184"/>
      <c r="OQG1096" s="184"/>
      <c r="OQH1096" s="184"/>
      <c r="OQI1096" s="184"/>
      <c r="OQJ1096" s="184"/>
      <c r="OQK1096" s="184"/>
      <c r="OQL1096" s="184"/>
      <c r="OQM1096" s="184"/>
      <c r="OQN1096" s="184"/>
      <c r="OQO1096" s="184"/>
      <c r="OQP1096" s="184"/>
      <c r="OQQ1096" s="184"/>
      <c r="OQR1096" s="184"/>
      <c r="OQS1096" s="184"/>
      <c r="OQT1096" s="184"/>
      <c r="OQU1096" s="184"/>
      <c r="OQV1096" s="184"/>
      <c r="OQW1096" s="184"/>
      <c r="OQX1096" s="184"/>
      <c r="OQY1096" s="184"/>
      <c r="OQZ1096" s="184"/>
      <c r="ORA1096" s="184"/>
      <c r="ORB1096" s="184"/>
      <c r="ORC1096" s="184"/>
      <c r="ORD1096" s="184"/>
      <c r="ORE1096" s="184"/>
      <c r="ORF1096" s="184"/>
      <c r="ORG1096" s="184"/>
      <c r="ORH1096" s="184"/>
      <c r="ORI1096" s="184"/>
      <c r="ORJ1096" s="184"/>
      <c r="ORK1096" s="184"/>
      <c r="ORL1096" s="184"/>
      <c r="ORM1096" s="184"/>
      <c r="ORN1096" s="184"/>
      <c r="ORO1096" s="184"/>
      <c r="ORP1096" s="184"/>
      <c r="ORQ1096" s="184"/>
      <c r="ORR1096" s="184"/>
      <c r="ORS1096" s="184"/>
      <c r="ORT1096" s="184"/>
      <c r="ORU1096" s="184"/>
      <c r="ORV1096" s="184"/>
      <c r="ORW1096" s="184"/>
      <c r="ORX1096" s="184"/>
      <c r="ORY1096" s="184"/>
      <c r="ORZ1096" s="184"/>
      <c r="OSA1096" s="184"/>
      <c r="OSB1096" s="184"/>
      <c r="OSC1096" s="184"/>
      <c r="OSD1096" s="184"/>
      <c r="OSE1096" s="184"/>
      <c r="OSF1096" s="184"/>
      <c r="OSG1096" s="184"/>
      <c r="OSH1096" s="184"/>
      <c r="OSI1096" s="184"/>
      <c r="OSJ1096" s="184"/>
      <c r="OSK1096" s="184"/>
      <c r="OSL1096" s="184"/>
      <c r="OSM1096" s="184"/>
      <c r="OSN1096" s="184"/>
      <c r="OSO1096" s="184"/>
      <c r="OSP1096" s="184"/>
      <c r="OSQ1096" s="184"/>
      <c r="OSR1096" s="184"/>
      <c r="OSS1096" s="184"/>
      <c r="OST1096" s="184"/>
      <c r="OSU1096" s="184"/>
      <c r="OSV1096" s="184"/>
      <c r="OSW1096" s="184"/>
      <c r="OSX1096" s="184"/>
      <c r="OSY1096" s="184"/>
      <c r="OSZ1096" s="184"/>
      <c r="OTA1096" s="184"/>
      <c r="OTB1096" s="184"/>
      <c r="OTC1096" s="184"/>
      <c r="OTD1096" s="184"/>
      <c r="OTE1096" s="184"/>
      <c r="OTF1096" s="184"/>
      <c r="OTG1096" s="184"/>
      <c r="OTH1096" s="184"/>
      <c r="OTI1096" s="184"/>
      <c r="OTJ1096" s="184"/>
      <c r="OTK1096" s="184"/>
      <c r="OTL1096" s="184"/>
      <c r="OTM1096" s="184"/>
      <c r="OTN1096" s="184"/>
      <c r="OTO1096" s="184"/>
      <c r="OTP1096" s="184"/>
      <c r="OTQ1096" s="184"/>
      <c r="OTR1096" s="184"/>
      <c r="OTS1096" s="184"/>
      <c r="OTT1096" s="184"/>
      <c r="OTU1096" s="184"/>
      <c r="OTV1096" s="184"/>
      <c r="OTW1096" s="184"/>
      <c r="OTX1096" s="184"/>
      <c r="OTY1096" s="184"/>
      <c r="OTZ1096" s="184"/>
      <c r="OUA1096" s="184"/>
      <c r="OUB1096" s="184"/>
      <c r="OUC1096" s="184"/>
      <c r="OUD1096" s="184"/>
      <c r="OUE1096" s="184"/>
      <c r="OUF1096" s="184"/>
      <c r="OUG1096" s="184"/>
      <c r="OUH1096" s="184"/>
      <c r="OUI1096" s="184"/>
      <c r="OUJ1096" s="184"/>
      <c r="OUK1096" s="184"/>
      <c r="OUL1096" s="184"/>
      <c r="OUM1096" s="184"/>
      <c r="OUN1096" s="184"/>
      <c r="OUO1096" s="184"/>
      <c r="OUP1096" s="184"/>
      <c r="OUQ1096" s="184"/>
      <c r="OUR1096" s="184"/>
      <c r="OUS1096" s="184"/>
      <c r="OUT1096" s="184"/>
      <c r="OUU1096" s="184"/>
      <c r="OUV1096" s="184"/>
      <c r="OUW1096" s="184"/>
      <c r="OUX1096" s="184"/>
      <c r="OUY1096" s="184"/>
      <c r="OUZ1096" s="184"/>
      <c r="OVA1096" s="184"/>
      <c r="OVB1096" s="184"/>
      <c r="OVC1096" s="184"/>
      <c r="OVD1096" s="184"/>
      <c r="OVE1096" s="184"/>
      <c r="OVF1096" s="184"/>
      <c r="OVG1096" s="184"/>
      <c r="OVH1096" s="184"/>
      <c r="OVI1096" s="184"/>
      <c r="OVJ1096" s="184"/>
      <c r="OVK1096" s="184"/>
      <c r="OVL1096" s="184"/>
      <c r="OVM1096" s="184"/>
      <c r="OVN1096" s="184"/>
      <c r="OVO1096" s="184"/>
      <c r="OVP1096" s="184"/>
      <c r="OVQ1096" s="184"/>
      <c r="OVR1096" s="184"/>
      <c r="OVS1096" s="184"/>
      <c r="OVT1096" s="184"/>
      <c r="OVU1096" s="184"/>
      <c r="OVV1096" s="184"/>
      <c r="OVW1096" s="184"/>
      <c r="OVX1096" s="184"/>
      <c r="OVY1096" s="184"/>
      <c r="OVZ1096" s="184"/>
      <c r="OWA1096" s="184"/>
      <c r="OWB1096" s="184"/>
      <c r="OWC1096" s="184"/>
      <c r="OWD1096" s="184"/>
      <c r="OWE1096" s="184"/>
      <c r="OWF1096" s="184"/>
      <c r="OWG1096" s="184"/>
      <c r="OWH1096" s="184"/>
      <c r="OWI1096" s="184"/>
      <c r="OWJ1096" s="184"/>
      <c r="OWK1096" s="184"/>
      <c r="OWL1096" s="184"/>
      <c r="OWM1096" s="184"/>
      <c r="OWN1096" s="184"/>
      <c r="OWO1096" s="184"/>
      <c r="OWP1096" s="184"/>
      <c r="OWQ1096" s="184"/>
      <c r="OWR1096" s="184"/>
      <c r="OWS1096" s="184"/>
      <c r="OWT1096" s="184"/>
      <c r="OWU1096" s="184"/>
      <c r="OWV1096" s="184"/>
      <c r="OWW1096" s="184"/>
      <c r="OWX1096" s="184"/>
      <c r="OWY1096" s="184"/>
      <c r="OWZ1096" s="184"/>
      <c r="OXA1096" s="184"/>
      <c r="OXB1096" s="184"/>
      <c r="OXC1096" s="184"/>
      <c r="OXD1096" s="184"/>
      <c r="OXE1096" s="184"/>
      <c r="OXF1096" s="184"/>
      <c r="OXG1096" s="184"/>
      <c r="OXH1096" s="184"/>
      <c r="OXI1096" s="184"/>
      <c r="OXJ1096" s="184"/>
      <c r="OXK1096" s="184"/>
      <c r="OXL1096" s="184"/>
      <c r="OXM1096" s="184"/>
      <c r="OXN1096" s="184"/>
      <c r="OXO1096" s="184"/>
      <c r="OXP1096" s="184"/>
      <c r="OXQ1096" s="184"/>
      <c r="OXR1096" s="184"/>
      <c r="OXS1096" s="184"/>
      <c r="OXT1096" s="184"/>
      <c r="OXU1096" s="184"/>
      <c r="OXV1096" s="184"/>
      <c r="OXW1096" s="184"/>
      <c r="OXX1096" s="184"/>
      <c r="OXY1096" s="184"/>
      <c r="OXZ1096" s="184"/>
      <c r="OYA1096" s="184"/>
      <c r="OYB1096" s="184"/>
      <c r="OYC1096" s="184"/>
      <c r="OYD1096" s="184"/>
      <c r="OYE1096" s="184"/>
      <c r="OYF1096" s="184"/>
      <c r="OYG1096" s="184"/>
      <c r="OYH1096" s="184"/>
      <c r="OYI1096" s="184"/>
      <c r="OYJ1096" s="184"/>
      <c r="OYK1096" s="184"/>
      <c r="OYL1096" s="184"/>
      <c r="OYM1096" s="184"/>
      <c r="OYN1096" s="184"/>
      <c r="OYO1096" s="184"/>
      <c r="OYP1096" s="184"/>
      <c r="OYQ1096" s="184"/>
      <c r="OYR1096" s="184"/>
      <c r="OYS1096" s="184"/>
      <c r="OYT1096" s="184"/>
      <c r="OYU1096" s="184"/>
      <c r="OYV1096" s="184"/>
      <c r="OYW1096" s="184"/>
      <c r="OYX1096" s="184"/>
      <c r="OYY1096" s="184"/>
      <c r="OYZ1096" s="184"/>
      <c r="OZA1096" s="184"/>
      <c r="OZB1096" s="184"/>
      <c r="OZC1096" s="184"/>
      <c r="OZD1096" s="184"/>
      <c r="OZE1096" s="184"/>
      <c r="OZF1096" s="184"/>
      <c r="OZG1096" s="184"/>
      <c r="OZH1096" s="184"/>
      <c r="OZI1096" s="184"/>
      <c r="OZJ1096" s="184"/>
      <c r="OZK1096" s="184"/>
      <c r="OZL1096" s="184"/>
      <c r="OZM1096" s="184"/>
      <c r="OZN1096" s="184"/>
      <c r="OZO1096" s="184"/>
      <c r="OZP1096" s="184"/>
      <c r="OZQ1096" s="184"/>
      <c r="OZR1096" s="184"/>
      <c r="OZS1096" s="184"/>
      <c r="OZT1096" s="184"/>
      <c r="OZU1096" s="184"/>
      <c r="OZV1096" s="184"/>
      <c r="OZW1096" s="184"/>
      <c r="OZX1096" s="184"/>
      <c r="OZY1096" s="184"/>
      <c r="OZZ1096" s="184"/>
      <c r="PAA1096" s="184"/>
      <c r="PAB1096" s="184"/>
      <c r="PAC1096" s="184"/>
      <c r="PAD1096" s="184"/>
      <c r="PAE1096" s="184"/>
      <c r="PAF1096" s="184"/>
      <c r="PAG1096" s="184"/>
      <c r="PAH1096" s="184"/>
      <c r="PAI1096" s="184"/>
      <c r="PAJ1096" s="184"/>
      <c r="PAK1096" s="184"/>
      <c r="PAL1096" s="184"/>
      <c r="PAM1096" s="184"/>
      <c r="PAN1096" s="184"/>
      <c r="PAO1096" s="184"/>
      <c r="PAP1096" s="184"/>
      <c r="PAQ1096" s="184"/>
      <c r="PAR1096" s="184"/>
      <c r="PAS1096" s="184"/>
      <c r="PAT1096" s="184"/>
      <c r="PAU1096" s="184"/>
      <c r="PAV1096" s="184"/>
      <c r="PAW1096" s="184"/>
      <c r="PAX1096" s="184"/>
      <c r="PAY1096" s="184"/>
      <c r="PAZ1096" s="184"/>
      <c r="PBA1096" s="184"/>
      <c r="PBB1096" s="184"/>
      <c r="PBC1096" s="184"/>
      <c r="PBD1096" s="184"/>
      <c r="PBE1096" s="184"/>
      <c r="PBF1096" s="184"/>
      <c r="PBG1096" s="184"/>
      <c r="PBH1096" s="184"/>
      <c r="PBI1096" s="184"/>
      <c r="PBJ1096" s="184"/>
      <c r="PBK1096" s="184"/>
      <c r="PBL1096" s="184"/>
      <c r="PBM1096" s="184"/>
      <c r="PBN1096" s="184"/>
      <c r="PBO1096" s="184"/>
      <c r="PBP1096" s="184"/>
      <c r="PBQ1096" s="184"/>
      <c r="PBR1096" s="184"/>
      <c r="PBS1096" s="184"/>
      <c r="PBT1096" s="184"/>
      <c r="PBU1096" s="184"/>
      <c r="PBV1096" s="184"/>
      <c r="PBW1096" s="184"/>
      <c r="PBX1096" s="184"/>
      <c r="PBY1096" s="184"/>
      <c r="PBZ1096" s="184"/>
      <c r="PCA1096" s="184"/>
      <c r="PCB1096" s="184"/>
      <c r="PCC1096" s="184"/>
      <c r="PCD1096" s="184"/>
      <c r="PCE1096" s="184"/>
      <c r="PCF1096" s="184"/>
      <c r="PCG1096" s="184"/>
      <c r="PCH1096" s="184"/>
      <c r="PCI1096" s="184"/>
      <c r="PCJ1096" s="184"/>
      <c r="PCK1096" s="184"/>
      <c r="PCL1096" s="184"/>
      <c r="PCM1096" s="184"/>
      <c r="PCN1096" s="184"/>
      <c r="PCO1096" s="184"/>
      <c r="PCP1096" s="184"/>
      <c r="PCQ1096" s="184"/>
      <c r="PCR1096" s="184"/>
      <c r="PCS1096" s="184"/>
      <c r="PCT1096" s="184"/>
      <c r="PCU1096" s="184"/>
      <c r="PCV1096" s="184"/>
      <c r="PCW1096" s="184"/>
      <c r="PCX1096" s="184"/>
      <c r="PCY1096" s="184"/>
      <c r="PCZ1096" s="184"/>
      <c r="PDA1096" s="184"/>
      <c r="PDB1096" s="184"/>
      <c r="PDC1096" s="184"/>
      <c r="PDD1096" s="184"/>
      <c r="PDE1096" s="184"/>
      <c r="PDF1096" s="184"/>
      <c r="PDG1096" s="184"/>
      <c r="PDH1096" s="184"/>
      <c r="PDI1096" s="184"/>
      <c r="PDJ1096" s="184"/>
      <c r="PDK1096" s="184"/>
      <c r="PDL1096" s="184"/>
      <c r="PDM1096" s="184"/>
      <c r="PDN1096" s="184"/>
      <c r="PDO1096" s="184"/>
      <c r="PDP1096" s="184"/>
      <c r="PDQ1096" s="184"/>
      <c r="PDR1096" s="184"/>
      <c r="PDS1096" s="184"/>
      <c r="PDT1096" s="184"/>
      <c r="PDU1096" s="184"/>
      <c r="PDV1096" s="184"/>
      <c r="PDW1096" s="184"/>
      <c r="PDX1096" s="184"/>
      <c r="PDY1096" s="184"/>
      <c r="PDZ1096" s="184"/>
      <c r="PEA1096" s="184"/>
      <c r="PEB1096" s="184"/>
      <c r="PEC1096" s="184"/>
      <c r="PED1096" s="184"/>
      <c r="PEE1096" s="184"/>
      <c r="PEF1096" s="184"/>
      <c r="PEG1096" s="184"/>
      <c r="PEH1096" s="184"/>
      <c r="PEI1096" s="184"/>
      <c r="PEJ1096" s="184"/>
      <c r="PEK1096" s="184"/>
      <c r="PEL1096" s="184"/>
      <c r="PEM1096" s="184"/>
      <c r="PEN1096" s="184"/>
      <c r="PEO1096" s="184"/>
      <c r="PEP1096" s="184"/>
      <c r="PEQ1096" s="184"/>
      <c r="PER1096" s="184"/>
      <c r="PES1096" s="184"/>
      <c r="PET1096" s="184"/>
      <c r="PEU1096" s="184"/>
      <c r="PEV1096" s="184"/>
      <c r="PEW1096" s="184"/>
      <c r="PEX1096" s="184"/>
      <c r="PEY1096" s="184"/>
      <c r="PEZ1096" s="184"/>
      <c r="PFA1096" s="184"/>
      <c r="PFB1096" s="184"/>
      <c r="PFC1096" s="184"/>
      <c r="PFD1096" s="184"/>
      <c r="PFE1096" s="184"/>
      <c r="PFF1096" s="184"/>
      <c r="PFG1096" s="184"/>
      <c r="PFH1096" s="184"/>
      <c r="PFI1096" s="184"/>
      <c r="PFJ1096" s="184"/>
      <c r="PFK1096" s="184"/>
      <c r="PFL1096" s="184"/>
      <c r="PFM1096" s="184"/>
      <c r="PFN1096" s="184"/>
      <c r="PFO1096" s="184"/>
      <c r="PFP1096" s="184"/>
      <c r="PFQ1096" s="184"/>
      <c r="PFR1096" s="184"/>
      <c r="PFS1096" s="184"/>
      <c r="PFT1096" s="184"/>
      <c r="PFU1096" s="184"/>
      <c r="PFV1096" s="184"/>
      <c r="PFW1096" s="184"/>
      <c r="PFX1096" s="184"/>
      <c r="PFY1096" s="184"/>
      <c r="PFZ1096" s="184"/>
      <c r="PGA1096" s="184"/>
      <c r="PGB1096" s="184"/>
      <c r="PGC1096" s="184"/>
      <c r="PGD1096" s="184"/>
      <c r="PGE1096" s="184"/>
      <c r="PGF1096" s="184"/>
      <c r="PGG1096" s="184"/>
      <c r="PGH1096" s="184"/>
      <c r="PGI1096" s="184"/>
      <c r="PGJ1096" s="184"/>
      <c r="PGK1096" s="184"/>
      <c r="PGL1096" s="184"/>
      <c r="PGM1096" s="184"/>
      <c r="PGN1096" s="184"/>
      <c r="PGO1096" s="184"/>
      <c r="PGP1096" s="184"/>
      <c r="PGQ1096" s="184"/>
      <c r="PGR1096" s="184"/>
      <c r="PGS1096" s="184"/>
      <c r="PGT1096" s="184"/>
      <c r="PGU1096" s="184"/>
      <c r="PGV1096" s="184"/>
      <c r="PGW1096" s="184"/>
      <c r="PGX1096" s="184"/>
      <c r="PGY1096" s="184"/>
      <c r="PGZ1096" s="184"/>
      <c r="PHA1096" s="184"/>
      <c r="PHB1096" s="184"/>
      <c r="PHC1096" s="184"/>
      <c r="PHD1096" s="184"/>
      <c r="PHE1096" s="184"/>
      <c r="PHF1096" s="184"/>
      <c r="PHG1096" s="184"/>
      <c r="PHH1096" s="184"/>
      <c r="PHI1096" s="184"/>
      <c r="PHJ1096" s="184"/>
      <c r="PHK1096" s="184"/>
      <c r="PHL1096" s="184"/>
      <c r="PHM1096" s="184"/>
      <c r="PHN1096" s="184"/>
      <c r="PHO1096" s="184"/>
      <c r="PHP1096" s="184"/>
      <c r="PHQ1096" s="184"/>
      <c r="PHR1096" s="184"/>
      <c r="PHS1096" s="184"/>
      <c r="PHT1096" s="184"/>
      <c r="PHU1096" s="184"/>
      <c r="PHV1096" s="184"/>
      <c r="PHW1096" s="184"/>
      <c r="PHX1096" s="184"/>
      <c r="PHY1096" s="184"/>
      <c r="PHZ1096" s="184"/>
      <c r="PIA1096" s="184"/>
      <c r="PIB1096" s="184"/>
      <c r="PIC1096" s="184"/>
      <c r="PID1096" s="184"/>
      <c r="PIE1096" s="184"/>
      <c r="PIF1096" s="184"/>
      <c r="PIG1096" s="184"/>
      <c r="PIH1096" s="184"/>
      <c r="PII1096" s="184"/>
      <c r="PIJ1096" s="184"/>
      <c r="PIK1096" s="184"/>
      <c r="PIL1096" s="184"/>
      <c r="PIM1096" s="184"/>
      <c r="PIN1096" s="184"/>
      <c r="PIO1096" s="184"/>
      <c r="PIP1096" s="184"/>
      <c r="PIQ1096" s="184"/>
      <c r="PIR1096" s="184"/>
      <c r="PIS1096" s="184"/>
      <c r="PIT1096" s="184"/>
      <c r="PIU1096" s="184"/>
      <c r="PIV1096" s="184"/>
      <c r="PIW1096" s="184"/>
      <c r="PIX1096" s="184"/>
      <c r="PIY1096" s="184"/>
      <c r="PIZ1096" s="184"/>
      <c r="PJA1096" s="184"/>
      <c r="PJB1096" s="184"/>
      <c r="PJC1096" s="184"/>
      <c r="PJD1096" s="184"/>
      <c r="PJE1096" s="184"/>
      <c r="PJF1096" s="184"/>
      <c r="PJG1096" s="184"/>
      <c r="PJH1096" s="184"/>
      <c r="PJI1096" s="184"/>
      <c r="PJJ1096" s="184"/>
      <c r="PJK1096" s="184"/>
      <c r="PJL1096" s="184"/>
      <c r="PJM1096" s="184"/>
      <c r="PJN1096" s="184"/>
      <c r="PJO1096" s="184"/>
      <c r="PJP1096" s="184"/>
      <c r="PJQ1096" s="184"/>
      <c r="PJR1096" s="184"/>
      <c r="PJS1096" s="184"/>
      <c r="PJT1096" s="184"/>
      <c r="PJU1096" s="184"/>
      <c r="PJV1096" s="184"/>
      <c r="PJW1096" s="184"/>
      <c r="PJX1096" s="184"/>
      <c r="PJY1096" s="184"/>
      <c r="PJZ1096" s="184"/>
      <c r="PKA1096" s="184"/>
      <c r="PKB1096" s="184"/>
      <c r="PKC1096" s="184"/>
      <c r="PKD1096" s="184"/>
      <c r="PKE1096" s="184"/>
      <c r="PKF1096" s="184"/>
      <c r="PKG1096" s="184"/>
      <c r="PKH1096" s="184"/>
      <c r="PKI1096" s="184"/>
      <c r="PKJ1096" s="184"/>
      <c r="PKK1096" s="184"/>
      <c r="PKL1096" s="184"/>
      <c r="PKM1096" s="184"/>
      <c r="PKN1096" s="184"/>
      <c r="PKO1096" s="184"/>
      <c r="PKP1096" s="184"/>
      <c r="PKQ1096" s="184"/>
      <c r="PKR1096" s="184"/>
      <c r="PKS1096" s="184"/>
      <c r="PKT1096" s="184"/>
      <c r="PKU1096" s="184"/>
      <c r="PKV1096" s="184"/>
      <c r="PKW1096" s="184"/>
      <c r="PKX1096" s="184"/>
      <c r="PKY1096" s="184"/>
      <c r="PKZ1096" s="184"/>
      <c r="PLA1096" s="184"/>
      <c r="PLB1096" s="184"/>
      <c r="PLC1096" s="184"/>
      <c r="PLD1096" s="184"/>
      <c r="PLE1096" s="184"/>
      <c r="PLF1096" s="184"/>
      <c r="PLG1096" s="184"/>
      <c r="PLH1096" s="184"/>
      <c r="PLI1096" s="184"/>
      <c r="PLJ1096" s="184"/>
      <c r="PLK1096" s="184"/>
      <c r="PLL1096" s="184"/>
      <c r="PLM1096" s="184"/>
      <c r="PLN1096" s="184"/>
      <c r="PLO1096" s="184"/>
      <c r="PLP1096" s="184"/>
      <c r="PLQ1096" s="184"/>
      <c r="PLR1096" s="184"/>
      <c r="PLS1096" s="184"/>
      <c r="PLT1096" s="184"/>
      <c r="PLU1096" s="184"/>
      <c r="PLV1096" s="184"/>
      <c r="PLW1096" s="184"/>
      <c r="PLX1096" s="184"/>
      <c r="PLY1096" s="184"/>
      <c r="PLZ1096" s="184"/>
      <c r="PMA1096" s="184"/>
      <c r="PMB1096" s="184"/>
      <c r="PMC1096" s="184"/>
      <c r="PMD1096" s="184"/>
      <c r="PME1096" s="184"/>
      <c r="PMF1096" s="184"/>
      <c r="PMG1096" s="184"/>
      <c r="PMH1096" s="184"/>
      <c r="PMI1096" s="184"/>
      <c r="PMJ1096" s="184"/>
      <c r="PMK1096" s="184"/>
      <c r="PML1096" s="184"/>
      <c r="PMM1096" s="184"/>
      <c r="PMN1096" s="184"/>
      <c r="PMO1096" s="184"/>
      <c r="PMP1096" s="184"/>
      <c r="PMQ1096" s="184"/>
      <c r="PMR1096" s="184"/>
      <c r="PMS1096" s="184"/>
      <c r="PMT1096" s="184"/>
      <c r="PMU1096" s="184"/>
      <c r="PMV1096" s="184"/>
      <c r="PMW1096" s="184"/>
      <c r="PMX1096" s="184"/>
      <c r="PMY1096" s="184"/>
      <c r="PMZ1096" s="184"/>
      <c r="PNA1096" s="184"/>
      <c r="PNB1096" s="184"/>
      <c r="PNC1096" s="184"/>
      <c r="PND1096" s="184"/>
      <c r="PNE1096" s="184"/>
      <c r="PNF1096" s="184"/>
      <c r="PNG1096" s="184"/>
      <c r="PNH1096" s="184"/>
      <c r="PNI1096" s="184"/>
      <c r="PNJ1096" s="184"/>
      <c r="PNK1096" s="184"/>
      <c r="PNL1096" s="184"/>
      <c r="PNM1096" s="184"/>
      <c r="PNN1096" s="184"/>
      <c r="PNO1096" s="184"/>
      <c r="PNP1096" s="184"/>
      <c r="PNQ1096" s="184"/>
      <c r="PNR1096" s="184"/>
      <c r="PNS1096" s="184"/>
      <c r="PNT1096" s="184"/>
      <c r="PNU1096" s="184"/>
      <c r="PNV1096" s="184"/>
      <c r="PNW1096" s="184"/>
      <c r="PNX1096" s="184"/>
      <c r="PNY1096" s="184"/>
      <c r="PNZ1096" s="184"/>
      <c r="POA1096" s="184"/>
      <c r="POB1096" s="184"/>
      <c r="POC1096" s="184"/>
      <c r="POD1096" s="184"/>
      <c r="POE1096" s="184"/>
      <c r="POF1096" s="184"/>
      <c r="POG1096" s="184"/>
      <c r="POH1096" s="184"/>
      <c r="POI1096" s="184"/>
      <c r="POJ1096" s="184"/>
      <c r="POK1096" s="184"/>
      <c r="POL1096" s="184"/>
      <c r="POM1096" s="184"/>
      <c r="PON1096" s="184"/>
      <c r="POO1096" s="184"/>
      <c r="POP1096" s="184"/>
      <c r="POQ1096" s="184"/>
      <c r="POR1096" s="184"/>
      <c r="POS1096" s="184"/>
      <c r="POT1096" s="184"/>
      <c r="POU1096" s="184"/>
      <c r="POV1096" s="184"/>
      <c r="POW1096" s="184"/>
      <c r="POX1096" s="184"/>
      <c r="POY1096" s="184"/>
      <c r="POZ1096" s="184"/>
      <c r="PPA1096" s="184"/>
      <c r="PPB1096" s="184"/>
      <c r="PPC1096" s="184"/>
      <c r="PPD1096" s="184"/>
      <c r="PPE1096" s="184"/>
      <c r="PPF1096" s="184"/>
      <c r="PPG1096" s="184"/>
      <c r="PPH1096" s="184"/>
      <c r="PPI1096" s="184"/>
      <c r="PPJ1096" s="184"/>
      <c r="PPK1096" s="184"/>
      <c r="PPL1096" s="184"/>
      <c r="PPM1096" s="184"/>
      <c r="PPN1096" s="184"/>
      <c r="PPO1096" s="184"/>
      <c r="PPP1096" s="184"/>
      <c r="PPQ1096" s="184"/>
      <c r="PPR1096" s="184"/>
      <c r="PPS1096" s="184"/>
      <c r="PPT1096" s="184"/>
      <c r="PPU1096" s="184"/>
      <c r="PPV1096" s="184"/>
      <c r="PPW1096" s="184"/>
      <c r="PPX1096" s="184"/>
      <c r="PPY1096" s="184"/>
      <c r="PPZ1096" s="184"/>
      <c r="PQA1096" s="184"/>
      <c r="PQB1096" s="184"/>
      <c r="PQC1096" s="184"/>
      <c r="PQD1096" s="184"/>
      <c r="PQE1096" s="184"/>
      <c r="PQF1096" s="184"/>
      <c r="PQG1096" s="184"/>
      <c r="PQH1096" s="184"/>
      <c r="PQI1096" s="184"/>
      <c r="PQJ1096" s="184"/>
      <c r="PQK1096" s="184"/>
      <c r="PQL1096" s="184"/>
      <c r="PQM1096" s="184"/>
      <c r="PQN1096" s="184"/>
      <c r="PQO1096" s="184"/>
      <c r="PQP1096" s="184"/>
      <c r="PQQ1096" s="184"/>
      <c r="PQR1096" s="184"/>
      <c r="PQS1096" s="184"/>
      <c r="PQT1096" s="184"/>
      <c r="PQU1096" s="184"/>
      <c r="PQV1096" s="184"/>
      <c r="PQW1096" s="184"/>
      <c r="PQX1096" s="184"/>
      <c r="PQY1096" s="184"/>
      <c r="PQZ1096" s="184"/>
      <c r="PRA1096" s="184"/>
      <c r="PRB1096" s="184"/>
      <c r="PRC1096" s="184"/>
      <c r="PRD1096" s="184"/>
      <c r="PRE1096" s="184"/>
      <c r="PRF1096" s="184"/>
      <c r="PRG1096" s="184"/>
      <c r="PRH1096" s="184"/>
      <c r="PRI1096" s="184"/>
      <c r="PRJ1096" s="184"/>
      <c r="PRK1096" s="184"/>
      <c r="PRL1096" s="184"/>
      <c r="PRM1096" s="184"/>
      <c r="PRN1096" s="184"/>
      <c r="PRO1096" s="184"/>
      <c r="PRP1096" s="184"/>
      <c r="PRQ1096" s="184"/>
      <c r="PRR1096" s="184"/>
      <c r="PRS1096" s="184"/>
      <c r="PRT1096" s="184"/>
      <c r="PRU1096" s="184"/>
      <c r="PRV1096" s="184"/>
      <c r="PRW1096" s="184"/>
      <c r="PRX1096" s="184"/>
      <c r="PRY1096" s="184"/>
      <c r="PRZ1096" s="184"/>
      <c r="PSA1096" s="184"/>
      <c r="PSB1096" s="184"/>
      <c r="PSC1096" s="184"/>
      <c r="PSD1096" s="184"/>
      <c r="PSE1096" s="184"/>
      <c r="PSF1096" s="184"/>
      <c r="PSG1096" s="184"/>
      <c r="PSH1096" s="184"/>
      <c r="PSI1096" s="184"/>
      <c r="PSJ1096" s="184"/>
      <c r="PSK1096" s="184"/>
      <c r="PSL1096" s="184"/>
      <c r="PSM1096" s="184"/>
      <c r="PSN1096" s="184"/>
      <c r="PSO1096" s="184"/>
      <c r="PSP1096" s="184"/>
      <c r="PSQ1096" s="184"/>
      <c r="PSR1096" s="184"/>
      <c r="PSS1096" s="184"/>
      <c r="PST1096" s="184"/>
      <c r="PSU1096" s="184"/>
      <c r="PSV1096" s="184"/>
      <c r="PSW1096" s="184"/>
      <c r="PSX1096" s="184"/>
      <c r="PSY1096" s="184"/>
      <c r="PSZ1096" s="184"/>
      <c r="PTA1096" s="184"/>
      <c r="PTB1096" s="184"/>
      <c r="PTC1096" s="184"/>
      <c r="PTD1096" s="184"/>
      <c r="PTE1096" s="184"/>
      <c r="PTF1096" s="184"/>
      <c r="PTG1096" s="184"/>
      <c r="PTH1096" s="184"/>
      <c r="PTI1096" s="184"/>
      <c r="PTJ1096" s="184"/>
      <c r="PTK1096" s="184"/>
      <c r="PTL1096" s="184"/>
      <c r="PTM1096" s="184"/>
      <c r="PTN1096" s="184"/>
      <c r="PTO1096" s="184"/>
      <c r="PTP1096" s="184"/>
      <c r="PTQ1096" s="184"/>
      <c r="PTR1096" s="184"/>
      <c r="PTS1096" s="184"/>
      <c r="PTT1096" s="184"/>
      <c r="PTU1096" s="184"/>
      <c r="PTV1096" s="184"/>
      <c r="PTW1096" s="184"/>
      <c r="PTX1096" s="184"/>
      <c r="PTY1096" s="184"/>
      <c r="PTZ1096" s="184"/>
      <c r="PUA1096" s="184"/>
      <c r="PUB1096" s="184"/>
      <c r="PUC1096" s="184"/>
      <c r="PUD1096" s="184"/>
      <c r="PUE1096" s="184"/>
      <c r="PUF1096" s="184"/>
      <c r="PUG1096" s="184"/>
      <c r="PUH1096" s="184"/>
      <c r="PUI1096" s="184"/>
      <c r="PUJ1096" s="184"/>
      <c r="PUK1096" s="184"/>
      <c r="PUL1096" s="184"/>
      <c r="PUM1096" s="184"/>
      <c r="PUN1096" s="184"/>
      <c r="PUO1096" s="184"/>
      <c r="PUP1096" s="184"/>
      <c r="PUQ1096" s="184"/>
      <c r="PUR1096" s="184"/>
      <c r="PUS1096" s="184"/>
      <c r="PUT1096" s="184"/>
      <c r="PUU1096" s="184"/>
      <c r="PUV1096" s="184"/>
      <c r="PUW1096" s="184"/>
      <c r="PUX1096" s="184"/>
      <c r="PUY1096" s="184"/>
      <c r="PUZ1096" s="184"/>
      <c r="PVA1096" s="184"/>
      <c r="PVB1096" s="184"/>
      <c r="PVC1096" s="184"/>
      <c r="PVD1096" s="184"/>
      <c r="PVE1096" s="184"/>
      <c r="PVF1096" s="184"/>
      <c r="PVG1096" s="184"/>
      <c r="PVH1096" s="184"/>
      <c r="PVI1096" s="184"/>
      <c r="PVJ1096" s="184"/>
      <c r="PVK1096" s="184"/>
      <c r="PVL1096" s="184"/>
      <c r="PVM1096" s="184"/>
      <c r="PVN1096" s="184"/>
      <c r="PVO1096" s="184"/>
      <c r="PVP1096" s="184"/>
      <c r="PVQ1096" s="184"/>
      <c r="PVR1096" s="184"/>
      <c r="PVS1096" s="184"/>
      <c r="PVT1096" s="184"/>
      <c r="PVU1096" s="184"/>
      <c r="PVV1096" s="184"/>
      <c r="PVW1096" s="184"/>
      <c r="PVX1096" s="184"/>
      <c r="PVY1096" s="184"/>
      <c r="PVZ1096" s="184"/>
      <c r="PWA1096" s="184"/>
      <c r="PWB1096" s="184"/>
      <c r="PWC1096" s="184"/>
      <c r="PWD1096" s="184"/>
      <c r="PWE1096" s="184"/>
      <c r="PWF1096" s="184"/>
      <c r="PWG1096" s="184"/>
      <c r="PWH1096" s="184"/>
      <c r="PWI1096" s="184"/>
      <c r="PWJ1096" s="184"/>
      <c r="PWK1096" s="184"/>
      <c r="PWL1096" s="184"/>
      <c r="PWM1096" s="184"/>
      <c r="PWN1096" s="184"/>
      <c r="PWO1096" s="184"/>
      <c r="PWP1096" s="184"/>
      <c r="PWQ1096" s="184"/>
      <c r="PWR1096" s="184"/>
      <c r="PWS1096" s="184"/>
      <c r="PWT1096" s="184"/>
      <c r="PWU1096" s="184"/>
      <c r="PWV1096" s="184"/>
      <c r="PWW1096" s="184"/>
      <c r="PWX1096" s="184"/>
      <c r="PWY1096" s="184"/>
      <c r="PWZ1096" s="184"/>
      <c r="PXA1096" s="184"/>
      <c r="PXB1096" s="184"/>
      <c r="PXC1096" s="184"/>
      <c r="PXD1096" s="184"/>
      <c r="PXE1096" s="184"/>
      <c r="PXF1096" s="184"/>
      <c r="PXG1096" s="184"/>
      <c r="PXH1096" s="184"/>
      <c r="PXI1096" s="184"/>
      <c r="PXJ1096" s="184"/>
      <c r="PXK1096" s="184"/>
      <c r="PXL1096" s="184"/>
      <c r="PXM1096" s="184"/>
      <c r="PXN1096" s="184"/>
      <c r="PXO1096" s="184"/>
      <c r="PXP1096" s="184"/>
      <c r="PXQ1096" s="184"/>
      <c r="PXR1096" s="184"/>
      <c r="PXS1096" s="184"/>
      <c r="PXT1096" s="184"/>
      <c r="PXU1096" s="184"/>
      <c r="PXV1096" s="184"/>
      <c r="PXW1096" s="184"/>
      <c r="PXX1096" s="184"/>
      <c r="PXY1096" s="184"/>
      <c r="PXZ1096" s="184"/>
      <c r="PYA1096" s="184"/>
      <c r="PYB1096" s="184"/>
      <c r="PYC1096" s="184"/>
      <c r="PYD1096" s="184"/>
      <c r="PYE1096" s="184"/>
      <c r="PYF1096" s="184"/>
      <c r="PYG1096" s="184"/>
      <c r="PYH1096" s="184"/>
      <c r="PYI1096" s="184"/>
      <c r="PYJ1096" s="184"/>
      <c r="PYK1096" s="184"/>
      <c r="PYL1096" s="184"/>
      <c r="PYM1096" s="184"/>
      <c r="PYN1096" s="184"/>
      <c r="PYO1096" s="184"/>
      <c r="PYP1096" s="184"/>
      <c r="PYQ1096" s="184"/>
      <c r="PYR1096" s="184"/>
      <c r="PYS1096" s="184"/>
      <c r="PYT1096" s="184"/>
      <c r="PYU1096" s="184"/>
      <c r="PYV1096" s="184"/>
      <c r="PYW1096" s="184"/>
      <c r="PYX1096" s="184"/>
      <c r="PYY1096" s="184"/>
      <c r="PYZ1096" s="184"/>
      <c r="PZA1096" s="184"/>
      <c r="PZB1096" s="184"/>
      <c r="PZC1096" s="184"/>
      <c r="PZD1096" s="184"/>
      <c r="PZE1096" s="184"/>
      <c r="PZF1096" s="184"/>
      <c r="PZG1096" s="184"/>
      <c r="PZH1096" s="184"/>
      <c r="PZI1096" s="184"/>
      <c r="PZJ1096" s="184"/>
      <c r="PZK1096" s="184"/>
      <c r="PZL1096" s="184"/>
      <c r="PZM1096" s="184"/>
      <c r="PZN1096" s="184"/>
      <c r="PZO1096" s="184"/>
      <c r="PZP1096" s="184"/>
      <c r="PZQ1096" s="184"/>
      <c r="PZR1096" s="184"/>
      <c r="PZS1096" s="184"/>
      <c r="PZT1096" s="184"/>
      <c r="PZU1096" s="184"/>
      <c r="PZV1096" s="184"/>
      <c r="PZW1096" s="184"/>
      <c r="PZX1096" s="184"/>
      <c r="PZY1096" s="184"/>
      <c r="PZZ1096" s="184"/>
      <c r="QAA1096" s="184"/>
      <c r="QAB1096" s="184"/>
      <c r="QAC1096" s="184"/>
      <c r="QAD1096" s="184"/>
      <c r="QAE1096" s="184"/>
      <c r="QAF1096" s="184"/>
      <c r="QAG1096" s="184"/>
      <c r="QAH1096" s="184"/>
      <c r="QAI1096" s="184"/>
      <c r="QAJ1096" s="184"/>
      <c r="QAK1096" s="184"/>
      <c r="QAL1096" s="184"/>
      <c r="QAM1096" s="184"/>
      <c r="QAN1096" s="184"/>
      <c r="QAO1096" s="184"/>
      <c r="QAP1096" s="184"/>
      <c r="QAQ1096" s="184"/>
      <c r="QAR1096" s="184"/>
      <c r="QAS1096" s="184"/>
      <c r="QAT1096" s="184"/>
      <c r="QAU1096" s="184"/>
      <c r="QAV1096" s="184"/>
      <c r="QAW1096" s="184"/>
      <c r="QAX1096" s="184"/>
      <c r="QAY1096" s="184"/>
      <c r="QAZ1096" s="184"/>
      <c r="QBA1096" s="184"/>
      <c r="QBB1096" s="184"/>
      <c r="QBC1096" s="184"/>
      <c r="QBD1096" s="184"/>
      <c r="QBE1096" s="184"/>
      <c r="QBF1096" s="184"/>
      <c r="QBG1096" s="184"/>
      <c r="QBH1096" s="184"/>
      <c r="QBI1096" s="184"/>
      <c r="QBJ1096" s="184"/>
      <c r="QBK1096" s="184"/>
      <c r="QBL1096" s="184"/>
      <c r="QBM1096" s="184"/>
      <c r="QBN1096" s="184"/>
      <c r="QBO1096" s="184"/>
      <c r="QBP1096" s="184"/>
      <c r="QBQ1096" s="184"/>
      <c r="QBR1096" s="184"/>
      <c r="QBS1096" s="184"/>
      <c r="QBT1096" s="184"/>
      <c r="QBU1096" s="184"/>
      <c r="QBV1096" s="184"/>
      <c r="QBW1096" s="184"/>
      <c r="QBX1096" s="184"/>
      <c r="QBY1096" s="184"/>
      <c r="QBZ1096" s="184"/>
      <c r="QCA1096" s="184"/>
      <c r="QCB1096" s="184"/>
      <c r="QCC1096" s="184"/>
      <c r="QCD1096" s="184"/>
      <c r="QCE1096" s="184"/>
      <c r="QCF1096" s="184"/>
      <c r="QCG1096" s="184"/>
      <c r="QCH1096" s="184"/>
      <c r="QCI1096" s="184"/>
      <c r="QCJ1096" s="184"/>
      <c r="QCK1096" s="184"/>
      <c r="QCL1096" s="184"/>
      <c r="QCM1096" s="184"/>
      <c r="QCN1096" s="184"/>
      <c r="QCO1096" s="184"/>
      <c r="QCP1096" s="184"/>
      <c r="QCQ1096" s="184"/>
      <c r="QCR1096" s="184"/>
      <c r="QCS1096" s="184"/>
      <c r="QCT1096" s="184"/>
      <c r="QCU1096" s="184"/>
      <c r="QCV1096" s="184"/>
      <c r="QCW1096" s="184"/>
      <c r="QCX1096" s="184"/>
      <c r="QCY1096" s="184"/>
      <c r="QCZ1096" s="184"/>
      <c r="QDA1096" s="184"/>
      <c r="QDB1096" s="184"/>
      <c r="QDC1096" s="184"/>
      <c r="QDD1096" s="184"/>
      <c r="QDE1096" s="184"/>
      <c r="QDF1096" s="184"/>
      <c r="QDG1096" s="184"/>
      <c r="QDH1096" s="184"/>
      <c r="QDI1096" s="184"/>
      <c r="QDJ1096" s="184"/>
      <c r="QDK1096" s="184"/>
      <c r="QDL1096" s="184"/>
      <c r="QDM1096" s="184"/>
      <c r="QDN1096" s="184"/>
      <c r="QDO1096" s="184"/>
      <c r="QDP1096" s="184"/>
      <c r="QDQ1096" s="184"/>
      <c r="QDR1096" s="184"/>
      <c r="QDS1096" s="184"/>
      <c r="QDT1096" s="184"/>
      <c r="QDU1096" s="184"/>
      <c r="QDV1096" s="184"/>
      <c r="QDW1096" s="184"/>
      <c r="QDX1096" s="184"/>
      <c r="QDY1096" s="184"/>
      <c r="QDZ1096" s="184"/>
      <c r="QEA1096" s="184"/>
      <c r="QEB1096" s="184"/>
      <c r="QEC1096" s="184"/>
      <c r="QED1096" s="184"/>
      <c r="QEE1096" s="184"/>
      <c r="QEF1096" s="184"/>
      <c r="QEG1096" s="184"/>
      <c r="QEH1096" s="184"/>
      <c r="QEI1096" s="184"/>
      <c r="QEJ1096" s="184"/>
      <c r="QEK1096" s="184"/>
      <c r="QEL1096" s="184"/>
      <c r="QEM1096" s="184"/>
      <c r="QEN1096" s="184"/>
      <c r="QEO1096" s="184"/>
      <c r="QEP1096" s="184"/>
      <c r="QEQ1096" s="184"/>
      <c r="QER1096" s="184"/>
      <c r="QES1096" s="184"/>
      <c r="QET1096" s="184"/>
      <c r="QEU1096" s="184"/>
      <c r="QEV1096" s="184"/>
      <c r="QEW1096" s="184"/>
      <c r="QEX1096" s="184"/>
      <c r="QEY1096" s="184"/>
      <c r="QEZ1096" s="184"/>
      <c r="QFA1096" s="184"/>
      <c r="QFB1096" s="184"/>
      <c r="QFC1096" s="184"/>
      <c r="QFD1096" s="184"/>
      <c r="QFE1096" s="184"/>
      <c r="QFF1096" s="184"/>
      <c r="QFG1096" s="184"/>
      <c r="QFH1096" s="184"/>
      <c r="QFI1096" s="184"/>
      <c r="QFJ1096" s="184"/>
      <c r="QFK1096" s="184"/>
      <c r="QFL1096" s="184"/>
      <c r="QFM1096" s="184"/>
      <c r="QFN1096" s="184"/>
      <c r="QFO1096" s="184"/>
      <c r="QFP1096" s="184"/>
      <c r="QFQ1096" s="184"/>
      <c r="QFR1096" s="184"/>
      <c r="QFS1096" s="184"/>
      <c r="QFT1096" s="184"/>
      <c r="QFU1096" s="184"/>
      <c r="QFV1096" s="184"/>
      <c r="QFW1096" s="184"/>
      <c r="QFX1096" s="184"/>
      <c r="QFY1096" s="184"/>
      <c r="QFZ1096" s="184"/>
      <c r="QGA1096" s="184"/>
      <c r="QGB1096" s="184"/>
      <c r="QGC1096" s="184"/>
      <c r="QGD1096" s="184"/>
      <c r="QGE1096" s="184"/>
      <c r="QGF1096" s="184"/>
      <c r="QGG1096" s="184"/>
      <c r="QGH1096" s="184"/>
      <c r="QGI1096" s="184"/>
      <c r="QGJ1096" s="184"/>
      <c r="QGK1096" s="184"/>
      <c r="QGL1096" s="184"/>
      <c r="QGM1096" s="184"/>
      <c r="QGN1096" s="184"/>
      <c r="QGO1096" s="184"/>
      <c r="QGP1096" s="184"/>
      <c r="QGQ1096" s="184"/>
      <c r="QGR1096" s="184"/>
      <c r="QGS1096" s="184"/>
      <c r="QGT1096" s="184"/>
      <c r="QGU1096" s="184"/>
      <c r="QGV1096" s="184"/>
      <c r="QGW1096" s="184"/>
      <c r="QGX1096" s="184"/>
      <c r="QGY1096" s="184"/>
      <c r="QGZ1096" s="184"/>
      <c r="QHA1096" s="184"/>
      <c r="QHB1096" s="184"/>
      <c r="QHC1096" s="184"/>
      <c r="QHD1096" s="184"/>
      <c r="QHE1096" s="184"/>
      <c r="QHF1096" s="184"/>
      <c r="QHG1096" s="184"/>
      <c r="QHH1096" s="184"/>
      <c r="QHI1096" s="184"/>
      <c r="QHJ1096" s="184"/>
      <c r="QHK1096" s="184"/>
      <c r="QHL1096" s="184"/>
      <c r="QHM1096" s="184"/>
      <c r="QHN1096" s="184"/>
      <c r="QHO1096" s="184"/>
      <c r="QHP1096" s="184"/>
      <c r="QHQ1096" s="184"/>
      <c r="QHR1096" s="184"/>
      <c r="QHS1096" s="184"/>
      <c r="QHT1096" s="184"/>
      <c r="QHU1096" s="184"/>
      <c r="QHV1096" s="184"/>
      <c r="QHW1096" s="184"/>
      <c r="QHX1096" s="184"/>
      <c r="QHY1096" s="184"/>
      <c r="QHZ1096" s="184"/>
      <c r="QIA1096" s="184"/>
      <c r="QIB1096" s="184"/>
      <c r="QIC1096" s="184"/>
      <c r="QID1096" s="184"/>
      <c r="QIE1096" s="184"/>
      <c r="QIF1096" s="184"/>
      <c r="QIG1096" s="184"/>
      <c r="QIH1096" s="184"/>
      <c r="QII1096" s="184"/>
      <c r="QIJ1096" s="184"/>
      <c r="QIK1096" s="184"/>
      <c r="QIL1096" s="184"/>
      <c r="QIM1096" s="184"/>
      <c r="QIN1096" s="184"/>
      <c r="QIO1096" s="184"/>
      <c r="QIP1096" s="184"/>
      <c r="QIQ1096" s="184"/>
      <c r="QIR1096" s="184"/>
      <c r="QIS1096" s="184"/>
      <c r="QIT1096" s="184"/>
      <c r="QIU1096" s="184"/>
      <c r="QIV1096" s="184"/>
      <c r="QIW1096" s="184"/>
      <c r="QIX1096" s="184"/>
      <c r="QIY1096" s="184"/>
      <c r="QIZ1096" s="184"/>
      <c r="QJA1096" s="184"/>
      <c r="QJB1096" s="184"/>
      <c r="QJC1096" s="184"/>
      <c r="QJD1096" s="184"/>
      <c r="QJE1096" s="184"/>
      <c r="QJF1096" s="184"/>
      <c r="QJG1096" s="184"/>
      <c r="QJH1096" s="184"/>
      <c r="QJI1096" s="184"/>
      <c r="QJJ1096" s="184"/>
      <c r="QJK1096" s="184"/>
      <c r="QJL1096" s="184"/>
      <c r="QJM1096" s="184"/>
      <c r="QJN1096" s="184"/>
      <c r="QJO1096" s="184"/>
      <c r="QJP1096" s="184"/>
      <c r="QJQ1096" s="184"/>
      <c r="QJR1096" s="184"/>
      <c r="QJS1096" s="184"/>
      <c r="QJT1096" s="184"/>
      <c r="QJU1096" s="184"/>
      <c r="QJV1096" s="184"/>
      <c r="QJW1096" s="184"/>
      <c r="QJX1096" s="184"/>
      <c r="QJY1096" s="184"/>
      <c r="QJZ1096" s="184"/>
      <c r="QKA1096" s="184"/>
      <c r="QKB1096" s="184"/>
      <c r="QKC1096" s="184"/>
      <c r="QKD1096" s="184"/>
      <c r="QKE1096" s="184"/>
      <c r="QKF1096" s="184"/>
      <c r="QKG1096" s="184"/>
      <c r="QKH1096" s="184"/>
      <c r="QKI1096" s="184"/>
      <c r="QKJ1096" s="184"/>
      <c r="QKK1096" s="184"/>
      <c r="QKL1096" s="184"/>
      <c r="QKM1096" s="184"/>
      <c r="QKN1096" s="184"/>
      <c r="QKO1096" s="184"/>
      <c r="QKP1096" s="184"/>
      <c r="QKQ1096" s="184"/>
      <c r="QKR1096" s="184"/>
      <c r="QKS1096" s="184"/>
      <c r="QKT1096" s="184"/>
      <c r="QKU1096" s="184"/>
      <c r="QKV1096" s="184"/>
      <c r="QKW1096" s="184"/>
      <c r="QKX1096" s="184"/>
      <c r="QKY1096" s="184"/>
      <c r="QKZ1096" s="184"/>
      <c r="QLA1096" s="184"/>
      <c r="QLB1096" s="184"/>
      <c r="QLC1096" s="184"/>
      <c r="QLD1096" s="184"/>
      <c r="QLE1096" s="184"/>
      <c r="QLF1096" s="184"/>
      <c r="QLG1096" s="184"/>
      <c r="QLH1096" s="184"/>
      <c r="QLI1096" s="184"/>
      <c r="QLJ1096" s="184"/>
      <c r="QLK1096" s="184"/>
      <c r="QLL1096" s="184"/>
      <c r="QLM1096" s="184"/>
      <c r="QLN1096" s="184"/>
      <c r="QLO1096" s="184"/>
      <c r="QLP1096" s="184"/>
      <c r="QLQ1096" s="184"/>
      <c r="QLR1096" s="184"/>
      <c r="QLS1096" s="184"/>
      <c r="QLT1096" s="184"/>
      <c r="QLU1096" s="184"/>
      <c r="QLV1096" s="184"/>
      <c r="QLW1096" s="184"/>
      <c r="QLX1096" s="184"/>
      <c r="QLY1096" s="184"/>
      <c r="QLZ1096" s="184"/>
      <c r="QMA1096" s="184"/>
      <c r="QMB1096" s="184"/>
      <c r="QMC1096" s="184"/>
      <c r="QMD1096" s="184"/>
      <c r="QME1096" s="184"/>
      <c r="QMF1096" s="184"/>
      <c r="QMG1096" s="184"/>
      <c r="QMH1096" s="184"/>
      <c r="QMI1096" s="184"/>
      <c r="QMJ1096" s="184"/>
      <c r="QMK1096" s="184"/>
      <c r="QML1096" s="184"/>
      <c r="QMM1096" s="184"/>
      <c r="QMN1096" s="184"/>
      <c r="QMO1096" s="184"/>
      <c r="QMP1096" s="184"/>
      <c r="QMQ1096" s="184"/>
      <c r="QMR1096" s="184"/>
      <c r="QMS1096" s="184"/>
      <c r="QMT1096" s="184"/>
      <c r="QMU1096" s="184"/>
      <c r="QMV1096" s="184"/>
      <c r="QMW1096" s="184"/>
      <c r="QMX1096" s="184"/>
      <c r="QMY1096" s="184"/>
      <c r="QMZ1096" s="184"/>
      <c r="QNA1096" s="184"/>
      <c r="QNB1096" s="184"/>
      <c r="QNC1096" s="184"/>
      <c r="QND1096" s="184"/>
      <c r="QNE1096" s="184"/>
      <c r="QNF1096" s="184"/>
      <c r="QNG1096" s="184"/>
      <c r="QNH1096" s="184"/>
      <c r="QNI1096" s="184"/>
      <c r="QNJ1096" s="184"/>
      <c r="QNK1096" s="184"/>
      <c r="QNL1096" s="184"/>
      <c r="QNM1096" s="184"/>
      <c r="QNN1096" s="184"/>
      <c r="QNO1096" s="184"/>
      <c r="QNP1096" s="184"/>
      <c r="QNQ1096" s="184"/>
      <c r="QNR1096" s="184"/>
      <c r="QNS1096" s="184"/>
      <c r="QNT1096" s="184"/>
      <c r="QNU1096" s="184"/>
      <c r="QNV1096" s="184"/>
      <c r="QNW1096" s="184"/>
      <c r="QNX1096" s="184"/>
      <c r="QNY1096" s="184"/>
      <c r="QNZ1096" s="184"/>
      <c r="QOA1096" s="184"/>
      <c r="QOB1096" s="184"/>
      <c r="QOC1096" s="184"/>
      <c r="QOD1096" s="184"/>
      <c r="QOE1096" s="184"/>
      <c r="QOF1096" s="184"/>
      <c r="QOG1096" s="184"/>
      <c r="QOH1096" s="184"/>
      <c r="QOI1096" s="184"/>
      <c r="QOJ1096" s="184"/>
      <c r="QOK1096" s="184"/>
      <c r="QOL1096" s="184"/>
      <c r="QOM1096" s="184"/>
      <c r="QON1096" s="184"/>
      <c r="QOO1096" s="184"/>
      <c r="QOP1096" s="184"/>
      <c r="QOQ1096" s="184"/>
      <c r="QOR1096" s="184"/>
      <c r="QOS1096" s="184"/>
      <c r="QOT1096" s="184"/>
      <c r="QOU1096" s="184"/>
      <c r="QOV1096" s="184"/>
      <c r="QOW1096" s="184"/>
      <c r="QOX1096" s="184"/>
      <c r="QOY1096" s="184"/>
      <c r="QOZ1096" s="184"/>
      <c r="QPA1096" s="184"/>
      <c r="QPB1096" s="184"/>
      <c r="QPC1096" s="184"/>
      <c r="QPD1096" s="184"/>
      <c r="QPE1096" s="184"/>
      <c r="QPF1096" s="184"/>
      <c r="QPG1096" s="184"/>
      <c r="QPH1096" s="184"/>
      <c r="QPI1096" s="184"/>
      <c r="QPJ1096" s="184"/>
      <c r="QPK1096" s="184"/>
      <c r="QPL1096" s="184"/>
      <c r="QPM1096" s="184"/>
      <c r="QPN1096" s="184"/>
      <c r="QPO1096" s="184"/>
      <c r="QPP1096" s="184"/>
      <c r="QPQ1096" s="184"/>
      <c r="QPR1096" s="184"/>
      <c r="QPS1096" s="184"/>
      <c r="QPT1096" s="184"/>
      <c r="QPU1096" s="184"/>
      <c r="QPV1096" s="184"/>
      <c r="QPW1096" s="184"/>
      <c r="QPX1096" s="184"/>
      <c r="QPY1096" s="184"/>
      <c r="QPZ1096" s="184"/>
      <c r="QQA1096" s="184"/>
      <c r="QQB1096" s="184"/>
      <c r="QQC1096" s="184"/>
      <c r="QQD1096" s="184"/>
      <c r="QQE1096" s="184"/>
      <c r="QQF1096" s="184"/>
      <c r="QQG1096" s="184"/>
      <c r="QQH1096" s="184"/>
      <c r="QQI1096" s="184"/>
      <c r="QQJ1096" s="184"/>
      <c r="QQK1096" s="184"/>
      <c r="QQL1096" s="184"/>
      <c r="QQM1096" s="184"/>
      <c r="QQN1096" s="184"/>
      <c r="QQO1096" s="184"/>
      <c r="QQP1096" s="184"/>
      <c r="QQQ1096" s="184"/>
      <c r="QQR1096" s="184"/>
      <c r="QQS1096" s="184"/>
      <c r="QQT1096" s="184"/>
      <c r="QQU1096" s="184"/>
      <c r="QQV1096" s="184"/>
      <c r="QQW1096" s="184"/>
      <c r="QQX1096" s="184"/>
      <c r="QQY1096" s="184"/>
      <c r="QQZ1096" s="184"/>
      <c r="QRA1096" s="184"/>
      <c r="QRB1096" s="184"/>
      <c r="QRC1096" s="184"/>
      <c r="QRD1096" s="184"/>
      <c r="QRE1096" s="184"/>
      <c r="QRF1096" s="184"/>
      <c r="QRG1096" s="184"/>
      <c r="QRH1096" s="184"/>
      <c r="QRI1096" s="184"/>
      <c r="QRJ1096" s="184"/>
      <c r="QRK1096" s="184"/>
      <c r="QRL1096" s="184"/>
      <c r="QRM1096" s="184"/>
      <c r="QRN1096" s="184"/>
      <c r="QRO1096" s="184"/>
      <c r="QRP1096" s="184"/>
      <c r="QRQ1096" s="184"/>
      <c r="QRR1096" s="184"/>
      <c r="QRS1096" s="184"/>
      <c r="QRT1096" s="184"/>
      <c r="QRU1096" s="184"/>
      <c r="QRV1096" s="184"/>
      <c r="QRW1096" s="184"/>
      <c r="QRX1096" s="184"/>
      <c r="QRY1096" s="184"/>
      <c r="QRZ1096" s="184"/>
      <c r="QSA1096" s="184"/>
      <c r="QSB1096" s="184"/>
      <c r="QSC1096" s="184"/>
      <c r="QSD1096" s="184"/>
      <c r="QSE1096" s="184"/>
      <c r="QSF1096" s="184"/>
      <c r="QSG1096" s="184"/>
      <c r="QSH1096" s="184"/>
      <c r="QSI1096" s="184"/>
      <c r="QSJ1096" s="184"/>
      <c r="QSK1096" s="184"/>
      <c r="QSL1096" s="184"/>
      <c r="QSM1096" s="184"/>
      <c r="QSN1096" s="184"/>
      <c r="QSO1096" s="184"/>
      <c r="QSP1096" s="184"/>
      <c r="QSQ1096" s="184"/>
      <c r="QSR1096" s="184"/>
      <c r="QSS1096" s="184"/>
      <c r="QST1096" s="184"/>
      <c r="QSU1096" s="184"/>
      <c r="QSV1096" s="184"/>
      <c r="QSW1096" s="184"/>
      <c r="QSX1096" s="184"/>
      <c r="QSY1096" s="184"/>
      <c r="QSZ1096" s="184"/>
      <c r="QTA1096" s="184"/>
      <c r="QTB1096" s="184"/>
      <c r="QTC1096" s="184"/>
      <c r="QTD1096" s="184"/>
      <c r="QTE1096" s="184"/>
      <c r="QTF1096" s="184"/>
      <c r="QTG1096" s="184"/>
      <c r="QTH1096" s="184"/>
      <c r="QTI1096" s="184"/>
      <c r="QTJ1096" s="184"/>
      <c r="QTK1096" s="184"/>
      <c r="QTL1096" s="184"/>
      <c r="QTM1096" s="184"/>
      <c r="QTN1096" s="184"/>
      <c r="QTO1096" s="184"/>
      <c r="QTP1096" s="184"/>
      <c r="QTQ1096" s="184"/>
      <c r="QTR1096" s="184"/>
      <c r="QTS1096" s="184"/>
      <c r="QTT1096" s="184"/>
      <c r="QTU1096" s="184"/>
      <c r="QTV1096" s="184"/>
      <c r="QTW1096" s="184"/>
      <c r="QTX1096" s="184"/>
      <c r="QTY1096" s="184"/>
      <c r="QTZ1096" s="184"/>
      <c r="QUA1096" s="184"/>
      <c r="QUB1096" s="184"/>
      <c r="QUC1096" s="184"/>
      <c r="QUD1096" s="184"/>
      <c r="QUE1096" s="184"/>
      <c r="QUF1096" s="184"/>
      <c r="QUG1096" s="184"/>
      <c r="QUH1096" s="184"/>
      <c r="QUI1096" s="184"/>
      <c r="QUJ1096" s="184"/>
      <c r="QUK1096" s="184"/>
      <c r="QUL1096" s="184"/>
      <c r="QUM1096" s="184"/>
      <c r="QUN1096" s="184"/>
      <c r="QUO1096" s="184"/>
      <c r="QUP1096" s="184"/>
      <c r="QUQ1096" s="184"/>
      <c r="QUR1096" s="184"/>
      <c r="QUS1096" s="184"/>
      <c r="QUT1096" s="184"/>
      <c r="QUU1096" s="184"/>
      <c r="QUV1096" s="184"/>
      <c r="QUW1096" s="184"/>
      <c r="QUX1096" s="184"/>
      <c r="QUY1096" s="184"/>
      <c r="QUZ1096" s="184"/>
      <c r="QVA1096" s="184"/>
      <c r="QVB1096" s="184"/>
      <c r="QVC1096" s="184"/>
      <c r="QVD1096" s="184"/>
      <c r="QVE1096" s="184"/>
      <c r="QVF1096" s="184"/>
      <c r="QVG1096" s="184"/>
      <c r="QVH1096" s="184"/>
      <c r="QVI1096" s="184"/>
      <c r="QVJ1096" s="184"/>
      <c r="QVK1096" s="184"/>
      <c r="QVL1096" s="184"/>
      <c r="QVM1096" s="184"/>
      <c r="QVN1096" s="184"/>
      <c r="QVO1096" s="184"/>
      <c r="QVP1096" s="184"/>
      <c r="QVQ1096" s="184"/>
      <c r="QVR1096" s="184"/>
      <c r="QVS1096" s="184"/>
      <c r="QVT1096" s="184"/>
      <c r="QVU1096" s="184"/>
      <c r="QVV1096" s="184"/>
      <c r="QVW1096" s="184"/>
      <c r="QVX1096" s="184"/>
      <c r="QVY1096" s="184"/>
      <c r="QVZ1096" s="184"/>
      <c r="QWA1096" s="184"/>
      <c r="QWB1096" s="184"/>
      <c r="QWC1096" s="184"/>
      <c r="QWD1096" s="184"/>
      <c r="QWE1096" s="184"/>
      <c r="QWF1096" s="184"/>
      <c r="QWG1096" s="184"/>
      <c r="QWH1096" s="184"/>
      <c r="QWI1096" s="184"/>
      <c r="QWJ1096" s="184"/>
      <c r="QWK1096" s="184"/>
      <c r="QWL1096" s="184"/>
      <c r="QWM1096" s="184"/>
      <c r="QWN1096" s="184"/>
      <c r="QWO1096" s="184"/>
      <c r="QWP1096" s="184"/>
      <c r="QWQ1096" s="184"/>
      <c r="QWR1096" s="184"/>
      <c r="QWS1096" s="184"/>
      <c r="QWT1096" s="184"/>
      <c r="QWU1096" s="184"/>
      <c r="QWV1096" s="184"/>
      <c r="QWW1096" s="184"/>
      <c r="QWX1096" s="184"/>
      <c r="QWY1096" s="184"/>
      <c r="QWZ1096" s="184"/>
      <c r="QXA1096" s="184"/>
      <c r="QXB1096" s="184"/>
      <c r="QXC1096" s="184"/>
      <c r="QXD1096" s="184"/>
      <c r="QXE1096" s="184"/>
      <c r="QXF1096" s="184"/>
      <c r="QXG1096" s="184"/>
      <c r="QXH1096" s="184"/>
      <c r="QXI1096" s="184"/>
      <c r="QXJ1096" s="184"/>
      <c r="QXK1096" s="184"/>
      <c r="QXL1096" s="184"/>
      <c r="QXM1096" s="184"/>
      <c r="QXN1096" s="184"/>
      <c r="QXO1096" s="184"/>
      <c r="QXP1096" s="184"/>
      <c r="QXQ1096" s="184"/>
      <c r="QXR1096" s="184"/>
      <c r="QXS1096" s="184"/>
      <c r="QXT1096" s="184"/>
      <c r="QXU1096" s="184"/>
      <c r="QXV1096" s="184"/>
      <c r="QXW1096" s="184"/>
      <c r="QXX1096" s="184"/>
      <c r="QXY1096" s="184"/>
      <c r="QXZ1096" s="184"/>
      <c r="QYA1096" s="184"/>
      <c r="QYB1096" s="184"/>
      <c r="QYC1096" s="184"/>
      <c r="QYD1096" s="184"/>
      <c r="QYE1096" s="184"/>
      <c r="QYF1096" s="184"/>
      <c r="QYG1096" s="184"/>
      <c r="QYH1096" s="184"/>
      <c r="QYI1096" s="184"/>
      <c r="QYJ1096" s="184"/>
      <c r="QYK1096" s="184"/>
      <c r="QYL1096" s="184"/>
      <c r="QYM1096" s="184"/>
      <c r="QYN1096" s="184"/>
      <c r="QYO1096" s="184"/>
      <c r="QYP1096" s="184"/>
      <c r="QYQ1096" s="184"/>
      <c r="QYR1096" s="184"/>
      <c r="QYS1096" s="184"/>
      <c r="QYT1096" s="184"/>
      <c r="QYU1096" s="184"/>
      <c r="QYV1096" s="184"/>
      <c r="QYW1096" s="184"/>
      <c r="QYX1096" s="184"/>
      <c r="QYY1096" s="184"/>
      <c r="QYZ1096" s="184"/>
      <c r="QZA1096" s="184"/>
      <c r="QZB1096" s="184"/>
      <c r="QZC1096" s="184"/>
      <c r="QZD1096" s="184"/>
      <c r="QZE1096" s="184"/>
      <c r="QZF1096" s="184"/>
      <c r="QZG1096" s="184"/>
      <c r="QZH1096" s="184"/>
      <c r="QZI1096" s="184"/>
      <c r="QZJ1096" s="184"/>
      <c r="QZK1096" s="184"/>
      <c r="QZL1096" s="184"/>
      <c r="QZM1096" s="184"/>
      <c r="QZN1096" s="184"/>
      <c r="QZO1096" s="184"/>
      <c r="QZP1096" s="184"/>
      <c r="QZQ1096" s="184"/>
      <c r="QZR1096" s="184"/>
      <c r="QZS1096" s="184"/>
      <c r="QZT1096" s="184"/>
      <c r="QZU1096" s="184"/>
      <c r="QZV1096" s="184"/>
      <c r="QZW1096" s="184"/>
      <c r="QZX1096" s="184"/>
      <c r="QZY1096" s="184"/>
      <c r="QZZ1096" s="184"/>
      <c r="RAA1096" s="184"/>
      <c r="RAB1096" s="184"/>
      <c r="RAC1096" s="184"/>
      <c r="RAD1096" s="184"/>
      <c r="RAE1096" s="184"/>
      <c r="RAF1096" s="184"/>
      <c r="RAG1096" s="184"/>
      <c r="RAH1096" s="184"/>
      <c r="RAI1096" s="184"/>
      <c r="RAJ1096" s="184"/>
      <c r="RAK1096" s="184"/>
      <c r="RAL1096" s="184"/>
      <c r="RAM1096" s="184"/>
      <c r="RAN1096" s="184"/>
      <c r="RAO1096" s="184"/>
      <c r="RAP1096" s="184"/>
      <c r="RAQ1096" s="184"/>
      <c r="RAR1096" s="184"/>
      <c r="RAS1096" s="184"/>
      <c r="RAT1096" s="184"/>
      <c r="RAU1096" s="184"/>
      <c r="RAV1096" s="184"/>
      <c r="RAW1096" s="184"/>
      <c r="RAX1096" s="184"/>
      <c r="RAY1096" s="184"/>
      <c r="RAZ1096" s="184"/>
      <c r="RBA1096" s="184"/>
      <c r="RBB1096" s="184"/>
      <c r="RBC1096" s="184"/>
      <c r="RBD1096" s="184"/>
      <c r="RBE1096" s="184"/>
      <c r="RBF1096" s="184"/>
      <c r="RBG1096" s="184"/>
      <c r="RBH1096" s="184"/>
      <c r="RBI1096" s="184"/>
      <c r="RBJ1096" s="184"/>
      <c r="RBK1096" s="184"/>
      <c r="RBL1096" s="184"/>
      <c r="RBM1096" s="184"/>
      <c r="RBN1096" s="184"/>
      <c r="RBO1096" s="184"/>
      <c r="RBP1096" s="184"/>
      <c r="RBQ1096" s="184"/>
      <c r="RBR1096" s="184"/>
      <c r="RBS1096" s="184"/>
      <c r="RBT1096" s="184"/>
      <c r="RBU1096" s="184"/>
      <c r="RBV1096" s="184"/>
      <c r="RBW1096" s="184"/>
      <c r="RBX1096" s="184"/>
      <c r="RBY1096" s="184"/>
      <c r="RBZ1096" s="184"/>
      <c r="RCA1096" s="184"/>
      <c r="RCB1096" s="184"/>
      <c r="RCC1096" s="184"/>
      <c r="RCD1096" s="184"/>
      <c r="RCE1096" s="184"/>
      <c r="RCF1096" s="184"/>
      <c r="RCG1096" s="184"/>
      <c r="RCH1096" s="184"/>
      <c r="RCI1096" s="184"/>
      <c r="RCJ1096" s="184"/>
      <c r="RCK1096" s="184"/>
      <c r="RCL1096" s="184"/>
      <c r="RCM1096" s="184"/>
      <c r="RCN1096" s="184"/>
      <c r="RCO1096" s="184"/>
      <c r="RCP1096" s="184"/>
      <c r="RCQ1096" s="184"/>
      <c r="RCR1096" s="184"/>
      <c r="RCS1096" s="184"/>
      <c r="RCT1096" s="184"/>
      <c r="RCU1096" s="184"/>
      <c r="RCV1096" s="184"/>
      <c r="RCW1096" s="184"/>
      <c r="RCX1096" s="184"/>
      <c r="RCY1096" s="184"/>
      <c r="RCZ1096" s="184"/>
      <c r="RDA1096" s="184"/>
      <c r="RDB1096" s="184"/>
      <c r="RDC1096" s="184"/>
      <c r="RDD1096" s="184"/>
      <c r="RDE1096" s="184"/>
      <c r="RDF1096" s="184"/>
      <c r="RDG1096" s="184"/>
      <c r="RDH1096" s="184"/>
      <c r="RDI1096" s="184"/>
      <c r="RDJ1096" s="184"/>
      <c r="RDK1096" s="184"/>
      <c r="RDL1096" s="184"/>
      <c r="RDM1096" s="184"/>
      <c r="RDN1096" s="184"/>
      <c r="RDO1096" s="184"/>
      <c r="RDP1096" s="184"/>
      <c r="RDQ1096" s="184"/>
      <c r="RDR1096" s="184"/>
      <c r="RDS1096" s="184"/>
      <c r="RDT1096" s="184"/>
      <c r="RDU1096" s="184"/>
      <c r="RDV1096" s="184"/>
      <c r="RDW1096" s="184"/>
      <c r="RDX1096" s="184"/>
      <c r="RDY1096" s="184"/>
      <c r="RDZ1096" s="184"/>
      <c r="REA1096" s="184"/>
      <c r="REB1096" s="184"/>
      <c r="REC1096" s="184"/>
      <c r="RED1096" s="184"/>
      <c r="REE1096" s="184"/>
      <c r="REF1096" s="184"/>
      <c r="REG1096" s="184"/>
      <c r="REH1096" s="184"/>
      <c r="REI1096" s="184"/>
      <c r="REJ1096" s="184"/>
      <c r="REK1096" s="184"/>
      <c r="REL1096" s="184"/>
      <c r="REM1096" s="184"/>
      <c r="REN1096" s="184"/>
      <c r="REO1096" s="184"/>
      <c r="REP1096" s="184"/>
      <c r="REQ1096" s="184"/>
      <c r="RER1096" s="184"/>
      <c r="RES1096" s="184"/>
      <c r="RET1096" s="184"/>
      <c r="REU1096" s="184"/>
      <c r="REV1096" s="184"/>
      <c r="REW1096" s="184"/>
      <c r="REX1096" s="184"/>
      <c r="REY1096" s="184"/>
      <c r="REZ1096" s="184"/>
      <c r="RFA1096" s="184"/>
      <c r="RFB1096" s="184"/>
      <c r="RFC1096" s="184"/>
      <c r="RFD1096" s="184"/>
      <c r="RFE1096" s="184"/>
      <c r="RFF1096" s="184"/>
      <c r="RFG1096" s="184"/>
      <c r="RFH1096" s="184"/>
      <c r="RFI1096" s="184"/>
      <c r="RFJ1096" s="184"/>
      <c r="RFK1096" s="184"/>
      <c r="RFL1096" s="184"/>
      <c r="RFM1096" s="184"/>
      <c r="RFN1096" s="184"/>
      <c r="RFO1096" s="184"/>
      <c r="RFP1096" s="184"/>
      <c r="RFQ1096" s="184"/>
      <c r="RFR1096" s="184"/>
      <c r="RFS1096" s="184"/>
      <c r="RFT1096" s="184"/>
      <c r="RFU1096" s="184"/>
      <c r="RFV1096" s="184"/>
      <c r="RFW1096" s="184"/>
      <c r="RFX1096" s="184"/>
      <c r="RFY1096" s="184"/>
      <c r="RFZ1096" s="184"/>
      <c r="RGA1096" s="184"/>
      <c r="RGB1096" s="184"/>
      <c r="RGC1096" s="184"/>
      <c r="RGD1096" s="184"/>
      <c r="RGE1096" s="184"/>
      <c r="RGF1096" s="184"/>
      <c r="RGG1096" s="184"/>
      <c r="RGH1096" s="184"/>
      <c r="RGI1096" s="184"/>
      <c r="RGJ1096" s="184"/>
      <c r="RGK1096" s="184"/>
      <c r="RGL1096" s="184"/>
      <c r="RGM1096" s="184"/>
      <c r="RGN1096" s="184"/>
      <c r="RGO1096" s="184"/>
      <c r="RGP1096" s="184"/>
      <c r="RGQ1096" s="184"/>
      <c r="RGR1096" s="184"/>
      <c r="RGS1096" s="184"/>
      <c r="RGT1096" s="184"/>
      <c r="RGU1096" s="184"/>
      <c r="RGV1096" s="184"/>
      <c r="RGW1096" s="184"/>
      <c r="RGX1096" s="184"/>
      <c r="RGY1096" s="184"/>
      <c r="RGZ1096" s="184"/>
      <c r="RHA1096" s="184"/>
      <c r="RHB1096" s="184"/>
      <c r="RHC1096" s="184"/>
      <c r="RHD1096" s="184"/>
      <c r="RHE1096" s="184"/>
      <c r="RHF1096" s="184"/>
      <c r="RHG1096" s="184"/>
      <c r="RHH1096" s="184"/>
      <c r="RHI1096" s="184"/>
      <c r="RHJ1096" s="184"/>
      <c r="RHK1096" s="184"/>
      <c r="RHL1096" s="184"/>
      <c r="RHM1096" s="184"/>
      <c r="RHN1096" s="184"/>
      <c r="RHO1096" s="184"/>
      <c r="RHP1096" s="184"/>
      <c r="RHQ1096" s="184"/>
      <c r="RHR1096" s="184"/>
      <c r="RHS1096" s="184"/>
      <c r="RHT1096" s="184"/>
      <c r="RHU1096" s="184"/>
      <c r="RHV1096" s="184"/>
      <c r="RHW1096" s="184"/>
      <c r="RHX1096" s="184"/>
      <c r="RHY1096" s="184"/>
      <c r="RHZ1096" s="184"/>
      <c r="RIA1096" s="184"/>
      <c r="RIB1096" s="184"/>
      <c r="RIC1096" s="184"/>
      <c r="RID1096" s="184"/>
      <c r="RIE1096" s="184"/>
      <c r="RIF1096" s="184"/>
      <c r="RIG1096" s="184"/>
      <c r="RIH1096" s="184"/>
      <c r="RII1096" s="184"/>
      <c r="RIJ1096" s="184"/>
      <c r="RIK1096" s="184"/>
      <c r="RIL1096" s="184"/>
      <c r="RIM1096" s="184"/>
      <c r="RIN1096" s="184"/>
      <c r="RIO1096" s="184"/>
      <c r="RIP1096" s="184"/>
      <c r="RIQ1096" s="184"/>
      <c r="RIR1096" s="184"/>
      <c r="RIS1096" s="184"/>
      <c r="RIT1096" s="184"/>
      <c r="RIU1096" s="184"/>
      <c r="RIV1096" s="184"/>
      <c r="RIW1096" s="184"/>
      <c r="RIX1096" s="184"/>
      <c r="RIY1096" s="184"/>
      <c r="RIZ1096" s="184"/>
      <c r="RJA1096" s="184"/>
      <c r="RJB1096" s="184"/>
      <c r="RJC1096" s="184"/>
      <c r="RJD1096" s="184"/>
      <c r="RJE1096" s="184"/>
      <c r="RJF1096" s="184"/>
      <c r="RJG1096" s="184"/>
      <c r="RJH1096" s="184"/>
      <c r="RJI1096" s="184"/>
      <c r="RJJ1096" s="184"/>
      <c r="RJK1096" s="184"/>
      <c r="RJL1096" s="184"/>
      <c r="RJM1096" s="184"/>
      <c r="RJN1096" s="184"/>
      <c r="RJO1096" s="184"/>
      <c r="RJP1096" s="184"/>
      <c r="RJQ1096" s="184"/>
      <c r="RJR1096" s="184"/>
      <c r="RJS1096" s="184"/>
      <c r="RJT1096" s="184"/>
      <c r="RJU1096" s="184"/>
      <c r="RJV1096" s="184"/>
      <c r="RJW1096" s="184"/>
      <c r="RJX1096" s="184"/>
      <c r="RJY1096" s="184"/>
      <c r="RJZ1096" s="184"/>
      <c r="RKA1096" s="184"/>
      <c r="RKB1096" s="184"/>
      <c r="RKC1096" s="184"/>
      <c r="RKD1096" s="184"/>
      <c r="RKE1096" s="184"/>
      <c r="RKF1096" s="184"/>
      <c r="RKG1096" s="184"/>
      <c r="RKH1096" s="184"/>
      <c r="RKI1096" s="184"/>
      <c r="RKJ1096" s="184"/>
      <c r="RKK1096" s="184"/>
      <c r="RKL1096" s="184"/>
      <c r="RKM1096" s="184"/>
      <c r="RKN1096" s="184"/>
      <c r="RKO1096" s="184"/>
      <c r="RKP1096" s="184"/>
      <c r="RKQ1096" s="184"/>
      <c r="RKR1096" s="184"/>
      <c r="RKS1096" s="184"/>
      <c r="RKT1096" s="184"/>
      <c r="RKU1096" s="184"/>
      <c r="RKV1096" s="184"/>
      <c r="RKW1096" s="184"/>
      <c r="RKX1096" s="184"/>
      <c r="RKY1096" s="184"/>
      <c r="RKZ1096" s="184"/>
      <c r="RLA1096" s="184"/>
      <c r="RLB1096" s="184"/>
      <c r="RLC1096" s="184"/>
      <c r="RLD1096" s="184"/>
      <c r="RLE1096" s="184"/>
      <c r="RLF1096" s="184"/>
      <c r="RLG1096" s="184"/>
      <c r="RLH1096" s="184"/>
      <c r="RLI1096" s="184"/>
      <c r="RLJ1096" s="184"/>
      <c r="RLK1096" s="184"/>
      <c r="RLL1096" s="184"/>
      <c r="RLM1096" s="184"/>
      <c r="RLN1096" s="184"/>
      <c r="RLO1096" s="184"/>
      <c r="RLP1096" s="184"/>
      <c r="RLQ1096" s="184"/>
      <c r="RLR1096" s="184"/>
      <c r="RLS1096" s="184"/>
      <c r="RLT1096" s="184"/>
      <c r="RLU1096" s="184"/>
      <c r="RLV1096" s="184"/>
      <c r="RLW1096" s="184"/>
      <c r="RLX1096" s="184"/>
      <c r="RLY1096" s="184"/>
      <c r="RLZ1096" s="184"/>
      <c r="RMA1096" s="184"/>
      <c r="RMB1096" s="184"/>
      <c r="RMC1096" s="184"/>
      <c r="RMD1096" s="184"/>
      <c r="RME1096" s="184"/>
      <c r="RMF1096" s="184"/>
      <c r="RMG1096" s="184"/>
      <c r="RMH1096" s="184"/>
      <c r="RMI1096" s="184"/>
      <c r="RMJ1096" s="184"/>
      <c r="RMK1096" s="184"/>
      <c r="RML1096" s="184"/>
      <c r="RMM1096" s="184"/>
      <c r="RMN1096" s="184"/>
      <c r="RMO1096" s="184"/>
      <c r="RMP1096" s="184"/>
      <c r="RMQ1096" s="184"/>
      <c r="RMR1096" s="184"/>
      <c r="RMS1096" s="184"/>
      <c r="RMT1096" s="184"/>
      <c r="RMU1096" s="184"/>
      <c r="RMV1096" s="184"/>
      <c r="RMW1096" s="184"/>
      <c r="RMX1096" s="184"/>
      <c r="RMY1096" s="184"/>
      <c r="RMZ1096" s="184"/>
      <c r="RNA1096" s="184"/>
      <c r="RNB1096" s="184"/>
      <c r="RNC1096" s="184"/>
      <c r="RND1096" s="184"/>
      <c r="RNE1096" s="184"/>
      <c r="RNF1096" s="184"/>
      <c r="RNG1096" s="184"/>
      <c r="RNH1096" s="184"/>
      <c r="RNI1096" s="184"/>
      <c r="RNJ1096" s="184"/>
      <c r="RNK1096" s="184"/>
      <c r="RNL1096" s="184"/>
      <c r="RNM1096" s="184"/>
      <c r="RNN1096" s="184"/>
      <c r="RNO1096" s="184"/>
      <c r="RNP1096" s="184"/>
      <c r="RNQ1096" s="184"/>
      <c r="RNR1096" s="184"/>
      <c r="RNS1096" s="184"/>
      <c r="RNT1096" s="184"/>
      <c r="RNU1096" s="184"/>
      <c r="RNV1096" s="184"/>
      <c r="RNW1096" s="184"/>
      <c r="RNX1096" s="184"/>
      <c r="RNY1096" s="184"/>
      <c r="RNZ1096" s="184"/>
      <c r="ROA1096" s="184"/>
      <c r="ROB1096" s="184"/>
      <c r="ROC1096" s="184"/>
      <c r="ROD1096" s="184"/>
      <c r="ROE1096" s="184"/>
      <c r="ROF1096" s="184"/>
      <c r="ROG1096" s="184"/>
      <c r="ROH1096" s="184"/>
      <c r="ROI1096" s="184"/>
      <c r="ROJ1096" s="184"/>
      <c r="ROK1096" s="184"/>
      <c r="ROL1096" s="184"/>
      <c r="ROM1096" s="184"/>
      <c r="RON1096" s="184"/>
      <c r="ROO1096" s="184"/>
      <c r="ROP1096" s="184"/>
      <c r="ROQ1096" s="184"/>
      <c r="ROR1096" s="184"/>
      <c r="ROS1096" s="184"/>
      <c r="ROT1096" s="184"/>
      <c r="ROU1096" s="184"/>
      <c r="ROV1096" s="184"/>
      <c r="ROW1096" s="184"/>
      <c r="ROX1096" s="184"/>
      <c r="ROY1096" s="184"/>
      <c r="ROZ1096" s="184"/>
      <c r="RPA1096" s="184"/>
      <c r="RPB1096" s="184"/>
      <c r="RPC1096" s="184"/>
      <c r="RPD1096" s="184"/>
      <c r="RPE1096" s="184"/>
      <c r="RPF1096" s="184"/>
      <c r="RPG1096" s="184"/>
      <c r="RPH1096" s="184"/>
      <c r="RPI1096" s="184"/>
      <c r="RPJ1096" s="184"/>
      <c r="RPK1096" s="184"/>
      <c r="RPL1096" s="184"/>
      <c r="RPM1096" s="184"/>
      <c r="RPN1096" s="184"/>
      <c r="RPO1096" s="184"/>
      <c r="RPP1096" s="184"/>
      <c r="RPQ1096" s="184"/>
      <c r="RPR1096" s="184"/>
      <c r="RPS1096" s="184"/>
      <c r="RPT1096" s="184"/>
      <c r="RPU1096" s="184"/>
      <c r="RPV1096" s="184"/>
      <c r="RPW1096" s="184"/>
      <c r="RPX1096" s="184"/>
      <c r="RPY1096" s="184"/>
      <c r="RPZ1096" s="184"/>
      <c r="RQA1096" s="184"/>
      <c r="RQB1096" s="184"/>
      <c r="RQC1096" s="184"/>
      <c r="RQD1096" s="184"/>
      <c r="RQE1096" s="184"/>
      <c r="RQF1096" s="184"/>
      <c r="RQG1096" s="184"/>
      <c r="RQH1096" s="184"/>
      <c r="RQI1096" s="184"/>
      <c r="RQJ1096" s="184"/>
      <c r="RQK1096" s="184"/>
      <c r="RQL1096" s="184"/>
      <c r="RQM1096" s="184"/>
      <c r="RQN1096" s="184"/>
      <c r="RQO1096" s="184"/>
      <c r="RQP1096" s="184"/>
      <c r="RQQ1096" s="184"/>
      <c r="RQR1096" s="184"/>
      <c r="RQS1096" s="184"/>
      <c r="RQT1096" s="184"/>
      <c r="RQU1096" s="184"/>
      <c r="RQV1096" s="184"/>
      <c r="RQW1096" s="184"/>
      <c r="RQX1096" s="184"/>
      <c r="RQY1096" s="184"/>
      <c r="RQZ1096" s="184"/>
      <c r="RRA1096" s="184"/>
      <c r="RRB1096" s="184"/>
      <c r="RRC1096" s="184"/>
      <c r="RRD1096" s="184"/>
      <c r="RRE1096" s="184"/>
      <c r="RRF1096" s="184"/>
      <c r="RRG1096" s="184"/>
      <c r="RRH1096" s="184"/>
      <c r="RRI1096" s="184"/>
      <c r="RRJ1096" s="184"/>
      <c r="RRK1096" s="184"/>
      <c r="RRL1096" s="184"/>
      <c r="RRM1096" s="184"/>
      <c r="RRN1096" s="184"/>
      <c r="RRO1096" s="184"/>
      <c r="RRP1096" s="184"/>
      <c r="RRQ1096" s="184"/>
      <c r="RRR1096" s="184"/>
      <c r="RRS1096" s="184"/>
      <c r="RRT1096" s="184"/>
      <c r="RRU1096" s="184"/>
      <c r="RRV1096" s="184"/>
      <c r="RRW1096" s="184"/>
      <c r="RRX1096" s="184"/>
      <c r="RRY1096" s="184"/>
      <c r="RRZ1096" s="184"/>
      <c r="RSA1096" s="184"/>
      <c r="RSB1096" s="184"/>
      <c r="RSC1096" s="184"/>
      <c r="RSD1096" s="184"/>
      <c r="RSE1096" s="184"/>
      <c r="RSF1096" s="184"/>
      <c r="RSG1096" s="184"/>
      <c r="RSH1096" s="184"/>
      <c r="RSI1096" s="184"/>
      <c r="RSJ1096" s="184"/>
      <c r="RSK1096" s="184"/>
      <c r="RSL1096" s="184"/>
      <c r="RSM1096" s="184"/>
      <c r="RSN1096" s="184"/>
      <c r="RSO1096" s="184"/>
      <c r="RSP1096" s="184"/>
      <c r="RSQ1096" s="184"/>
      <c r="RSR1096" s="184"/>
      <c r="RSS1096" s="184"/>
      <c r="RST1096" s="184"/>
      <c r="RSU1096" s="184"/>
      <c r="RSV1096" s="184"/>
      <c r="RSW1096" s="184"/>
      <c r="RSX1096" s="184"/>
      <c r="RSY1096" s="184"/>
      <c r="RSZ1096" s="184"/>
      <c r="RTA1096" s="184"/>
      <c r="RTB1096" s="184"/>
      <c r="RTC1096" s="184"/>
      <c r="RTD1096" s="184"/>
      <c r="RTE1096" s="184"/>
      <c r="RTF1096" s="184"/>
      <c r="RTG1096" s="184"/>
      <c r="RTH1096" s="184"/>
      <c r="RTI1096" s="184"/>
      <c r="RTJ1096" s="184"/>
      <c r="RTK1096" s="184"/>
      <c r="RTL1096" s="184"/>
      <c r="RTM1096" s="184"/>
      <c r="RTN1096" s="184"/>
      <c r="RTO1096" s="184"/>
      <c r="RTP1096" s="184"/>
      <c r="RTQ1096" s="184"/>
      <c r="RTR1096" s="184"/>
      <c r="RTS1096" s="184"/>
      <c r="RTT1096" s="184"/>
      <c r="RTU1096" s="184"/>
      <c r="RTV1096" s="184"/>
      <c r="RTW1096" s="184"/>
      <c r="RTX1096" s="184"/>
      <c r="RTY1096" s="184"/>
      <c r="RTZ1096" s="184"/>
      <c r="RUA1096" s="184"/>
      <c r="RUB1096" s="184"/>
      <c r="RUC1096" s="184"/>
      <c r="RUD1096" s="184"/>
      <c r="RUE1096" s="184"/>
      <c r="RUF1096" s="184"/>
      <c r="RUG1096" s="184"/>
      <c r="RUH1096" s="184"/>
      <c r="RUI1096" s="184"/>
      <c r="RUJ1096" s="184"/>
      <c r="RUK1096" s="184"/>
      <c r="RUL1096" s="184"/>
      <c r="RUM1096" s="184"/>
      <c r="RUN1096" s="184"/>
      <c r="RUO1096" s="184"/>
      <c r="RUP1096" s="184"/>
      <c r="RUQ1096" s="184"/>
      <c r="RUR1096" s="184"/>
      <c r="RUS1096" s="184"/>
      <c r="RUT1096" s="184"/>
      <c r="RUU1096" s="184"/>
      <c r="RUV1096" s="184"/>
      <c r="RUW1096" s="184"/>
      <c r="RUX1096" s="184"/>
      <c r="RUY1096" s="184"/>
      <c r="RUZ1096" s="184"/>
      <c r="RVA1096" s="184"/>
      <c r="RVB1096" s="184"/>
      <c r="RVC1096" s="184"/>
      <c r="RVD1096" s="184"/>
      <c r="RVE1096" s="184"/>
      <c r="RVF1096" s="184"/>
      <c r="RVG1096" s="184"/>
      <c r="RVH1096" s="184"/>
      <c r="RVI1096" s="184"/>
      <c r="RVJ1096" s="184"/>
      <c r="RVK1096" s="184"/>
      <c r="RVL1096" s="184"/>
      <c r="RVM1096" s="184"/>
      <c r="RVN1096" s="184"/>
      <c r="RVO1096" s="184"/>
      <c r="RVP1096" s="184"/>
      <c r="RVQ1096" s="184"/>
      <c r="RVR1096" s="184"/>
      <c r="RVS1096" s="184"/>
      <c r="RVT1096" s="184"/>
      <c r="RVU1096" s="184"/>
      <c r="RVV1096" s="184"/>
      <c r="RVW1096" s="184"/>
      <c r="RVX1096" s="184"/>
      <c r="RVY1096" s="184"/>
      <c r="RVZ1096" s="184"/>
      <c r="RWA1096" s="184"/>
      <c r="RWB1096" s="184"/>
      <c r="RWC1096" s="184"/>
      <c r="RWD1096" s="184"/>
      <c r="RWE1096" s="184"/>
      <c r="RWF1096" s="184"/>
      <c r="RWG1096" s="184"/>
      <c r="RWH1096" s="184"/>
      <c r="RWI1096" s="184"/>
      <c r="RWJ1096" s="184"/>
      <c r="RWK1096" s="184"/>
      <c r="RWL1096" s="184"/>
      <c r="RWM1096" s="184"/>
      <c r="RWN1096" s="184"/>
      <c r="RWO1096" s="184"/>
      <c r="RWP1096" s="184"/>
      <c r="RWQ1096" s="184"/>
      <c r="RWR1096" s="184"/>
      <c r="RWS1096" s="184"/>
      <c r="RWT1096" s="184"/>
      <c r="RWU1096" s="184"/>
      <c r="RWV1096" s="184"/>
      <c r="RWW1096" s="184"/>
      <c r="RWX1096" s="184"/>
      <c r="RWY1096" s="184"/>
      <c r="RWZ1096" s="184"/>
      <c r="RXA1096" s="184"/>
      <c r="RXB1096" s="184"/>
      <c r="RXC1096" s="184"/>
      <c r="RXD1096" s="184"/>
      <c r="RXE1096" s="184"/>
      <c r="RXF1096" s="184"/>
      <c r="RXG1096" s="184"/>
      <c r="RXH1096" s="184"/>
      <c r="RXI1096" s="184"/>
      <c r="RXJ1096" s="184"/>
      <c r="RXK1096" s="184"/>
      <c r="RXL1096" s="184"/>
      <c r="RXM1096" s="184"/>
      <c r="RXN1096" s="184"/>
      <c r="RXO1096" s="184"/>
      <c r="RXP1096" s="184"/>
      <c r="RXQ1096" s="184"/>
      <c r="RXR1096" s="184"/>
      <c r="RXS1096" s="184"/>
      <c r="RXT1096" s="184"/>
      <c r="RXU1096" s="184"/>
      <c r="RXV1096" s="184"/>
      <c r="RXW1096" s="184"/>
      <c r="RXX1096" s="184"/>
      <c r="RXY1096" s="184"/>
      <c r="RXZ1096" s="184"/>
      <c r="RYA1096" s="184"/>
      <c r="RYB1096" s="184"/>
      <c r="RYC1096" s="184"/>
      <c r="RYD1096" s="184"/>
      <c r="RYE1096" s="184"/>
      <c r="RYF1096" s="184"/>
      <c r="RYG1096" s="184"/>
      <c r="RYH1096" s="184"/>
      <c r="RYI1096" s="184"/>
      <c r="RYJ1096" s="184"/>
      <c r="RYK1096" s="184"/>
      <c r="RYL1096" s="184"/>
      <c r="RYM1096" s="184"/>
      <c r="RYN1096" s="184"/>
      <c r="RYO1096" s="184"/>
      <c r="RYP1096" s="184"/>
      <c r="RYQ1096" s="184"/>
      <c r="RYR1096" s="184"/>
      <c r="RYS1096" s="184"/>
      <c r="RYT1096" s="184"/>
      <c r="RYU1096" s="184"/>
      <c r="RYV1096" s="184"/>
      <c r="RYW1096" s="184"/>
      <c r="RYX1096" s="184"/>
      <c r="RYY1096" s="184"/>
      <c r="RYZ1096" s="184"/>
      <c r="RZA1096" s="184"/>
      <c r="RZB1096" s="184"/>
      <c r="RZC1096" s="184"/>
      <c r="RZD1096" s="184"/>
      <c r="RZE1096" s="184"/>
      <c r="RZF1096" s="184"/>
      <c r="RZG1096" s="184"/>
      <c r="RZH1096" s="184"/>
      <c r="RZI1096" s="184"/>
      <c r="RZJ1096" s="184"/>
      <c r="RZK1096" s="184"/>
      <c r="RZL1096" s="184"/>
      <c r="RZM1096" s="184"/>
      <c r="RZN1096" s="184"/>
      <c r="RZO1096" s="184"/>
      <c r="RZP1096" s="184"/>
      <c r="RZQ1096" s="184"/>
      <c r="RZR1096" s="184"/>
      <c r="RZS1096" s="184"/>
      <c r="RZT1096" s="184"/>
      <c r="RZU1096" s="184"/>
      <c r="RZV1096" s="184"/>
      <c r="RZW1096" s="184"/>
      <c r="RZX1096" s="184"/>
      <c r="RZY1096" s="184"/>
      <c r="RZZ1096" s="184"/>
      <c r="SAA1096" s="184"/>
      <c r="SAB1096" s="184"/>
      <c r="SAC1096" s="184"/>
      <c r="SAD1096" s="184"/>
      <c r="SAE1096" s="184"/>
      <c r="SAF1096" s="184"/>
      <c r="SAG1096" s="184"/>
      <c r="SAH1096" s="184"/>
      <c r="SAI1096" s="184"/>
      <c r="SAJ1096" s="184"/>
      <c r="SAK1096" s="184"/>
      <c r="SAL1096" s="184"/>
      <c r="SAM1096" s="184"/>
      <c r="SAN1096" s="184"/>
      <c r="SAO1096" s="184"/>
      <c r="SAP1096" s="184"/>
      <c r="SAQ1096" s="184"/>
      <c r="SAR1096" s="184"/>
      <c r="SAS1096" s="184"/>
      <c r="SAT1096" s="184"/>
      <c r="SAU1096" s="184"/>
      <c r="SAV1096" s="184"/>
      <c r="SAW1096" s="184"/>
      <c r="SAX1096" s="184"/>
      <c r="SAY1096" s="184"/>
      <c r="SAZ1096" s="184"/>
      <c r="SBA1096" s="184"/>
      <c r="SBB1096" s="184"/>
      <c r="SBC1096" s="184"/>
      <c r="SBD1096" s="184"/>
      <c r="SBE1096" s="184"/>
      <c r="SBF1096" s="184"/>
      <c r="SBG1096" s="184"/>
      <c r="SBH1096" s="184"/>
      <c r="SBI1096" s="184"/>
      <c r="SBJ1096" s="184"/>
      <c r="SBK1096" s="184"/>
      <c r="SBL1096" s="184"/>
      <c r="SBM1096" s="184"/>
      <c r="SBN1096" s="184"/>
      <c r="SBO1096" s="184"/>
      <c r="SBP1096" s="184"/>
      <c r="SBQ1096" s="184"/>
      <c r="SBR1096" s="184"/>
      <c r="SBS1096" s="184"/>
      <c r="SBT1096" s="184"/>
      <c r="SBU1096" s="184"/>
      <c r="SBV1096" s="184"/>
      <c r="SBW1096" s="184"/>
      <c r="SBX1096" s="184"/>
      <c r="SBY1096" s="184"/>
      <c r="SBZ1096" s="184"/>
      <c r="SCA1096" s="184"/>
      <c r="SCB1096" s="184"/>
      <c r="SCC1096" s="184"/>
      <c r="SCD1096" s="184"/>
      <c r="SCE1096" s="184"/>
      <c r="SCF1096" s="184"/>
      <c r="SCG1096" s="184"/>
      <c r="SCH1096" s="184"/>
      <c r="SCI1096" s="184"/>
      <c r="SCJ1096" s="184"/>
      <c r="SCK1096" s="184"/>
      <c r="SCL1096" s="184"/>
      <c r="SCM1096" s="184"/>
      <c r="SCN1096" s="184"/>
      <c r="SCO1096" s="184"/>
      <c r="SCP1096" s="184"/>
      <c r="SCQ1096" s="184"/>
      <c r="SCR1096" s="184"/>
      <c r="SCS1096" s="184"/>
      <c r="SCT1096" s="184"/>
      <c r="SCU1096" s="184"/>
      <c r="SCV1096" s="184"/>
      <c r="SCW1096" s="184"/>
      <c r="SCX1096" s="184"/>
      <c r="SCY1096" s="184"/>
      <c r="SCZ1096" s="184"/>
      <c r="SDA1096" s="184"/>
      <c r="SDB1096" s="184"/>
      <c r="SDC1096" s="184"/>
      <c r="SDD1096" s="184"/>
      <c r="SDE1096" s="184"/>
      <c r="SDF1096" s="184"/>
      <c r="SDG1096" s="184"/>
      <c r="SDH1096" s="184"/>
      <c r="SDI1096" s="184"/>
      <c r="SDJ1096" s="184"/>
      <c r="SDK1096" s="184"/>
      <c r="SDL1096" s="184"/>
      <c r="SDM1096" s="184"/>
      <c r="SDN1096" s="184"/>
      <c r="SDO1096" s="184"/>
      <c r="SDP1096" s="184"/>
      <c r="SDQ1096" s="184"/>
      <c r="SDR1096" s="184"/>
      <c r="SDS1096" s="184"/>
      <c r="SDT1096" s="184"/>
      <c r="SDU1096" s="184"/>
      <c r="SDV1096" s="184"/>
      <c r="SDW1096" s="184"/>
      <c r="SDX1096" s="184"/>
      <c r="SDY1096" s="184"/>
      <c r="SDZ1096" s="184"/>
      <c r="SEA1096" s="184"/>
      <c r="SEB1096" s="184"/>
      <c r="SEC1096" s="184"/>
      <c r="SED1096" s="184"/>
      <c r="SEE1096" s="184"/>
      <c r="SEF1096" s="184"/>
      <c r="SEG1096" s="184"/>
      <c r="SEH1096" s="184"/>
      <c r="SEI1096" s="184"/>
      <c r="SEJ1096" s="184"/>
      <c r="SEK1096" s="184"/>
      <c r="SEL1096" s="184"/>
      <c r="SEM1096" s="184"/>
      <c r="SEN1096" s="184"/>
      <c r="SEO1096" s="184"/>
      <c r="SEP1096" s="184"/>
      <c r="SEQ1096" s="184"/>
      <c r="SER1096" s="184"/>
      <c r="SES1096" s="184"/>
      <c r="SET1096" s="184"/>
      <c r="SEU1096" s="184"/>
      <c r="SEV1096" s="184"/>
      <c r="SEW1096" s="184"/>
      <c r="SEX1096" s="184"/>
      <c r="SEY1096" s="184"/>
      <c r="SEZ1096" s="184"/>
      <c r="SFA1096" s="184"/>
      <c r="SFB1096" s="184"/>
      <c r="SFC1096" s="184"/>
      <c r="SFD1096" s="184"/>
      <c r="SFE1096" s="184"/>
      <c r="SFF1096" s="184"/>
      <c r="SFG1096" s="184"/>
      <c r="SFH1096" s="184"/>
      <c r="SFI1096" s="184"/>
      <c r="SFJ1096" s="184"/>
      <c r="SFK1096" s="184"/>
      <c r="SFL1096" s="184"/>
      <c r="SFM1096" s="184"/>
      <c r="SFN1096" s="184"/>
      <c r="SFO1096" s="184"/>
      <c r="SFP1096" s="184"/>
      <c r="SFQ1096" s="184"/>
      <c r="SFR1096" s="184"/>
      <c r="SFS1096" s="184"/>
      <c r="SFT1096" s="184"/>
      <c r="SFU1096" s="184"/>
      <c r="SFV1096" s="184"/>
      <c r="SFW1096" s="184"/>
      <c r="SFX1096" s="184"/>
      <c r="SFY1096" s="184"/>
      <c r="SFZ1096" s="184"/>
      <c r="SGA1096" s="184"/>
      <c r="SGB1096" s="184"/>
      <c r="SGC1096" s="184"/>
      <c r="SGD1096" s="184"/>
      <c r="SGE1096" s="184"/>
      <c r="SGF1096" s="184"/>
      <c r="SGG1096" s="184"/>
      <c r="SGH1096" s="184"/>
      <c r="SGI1096" s="184"/>
      <c r="SGJ1096" s="184"/>
      <c r="SGK1096" s="184"/>
      <c r="SGL1096" s="184"/>
      <c r="SGM1096" s="184"/>
      <c r="SGN1096" s="184"/>
      <c r="SGO1096" s="184"/>
      <c r="SGP1096" s="184"/>
      <c r="SGQ1096" s="184"/>
      <c r="SGR1096" s="184"/>
      <c r="SGS1096" s="184"/>
      <c r="SGT1096" s="184"/>
      <c r="SGU1096" s="184"/>
      <c r="SGV1096" s="184"/>
      <c r="SGW1096" s="184"/>
      <c r="SGX1096" s="184"/>
      <c r="SGY1096" s="184"/>
      <c r="SGZ1096" s="184"/>
      <c r="SHA1096" s="184"/>
      <c r="SHB1096" s="184"/>
      <c r="SHC1096" s="184"/>
      <c r="SHD1096" s="184"/>
      <c r="SHE1096" s="184"/>
      <c r="SHF1096" s="184"/>
      <c r="SHG1096" s="184"/>
      <c r="SHH1096" s="184"/>
      <c r="SHI1096" s="184"/>
      <c r="SHJ1096" s="184"/>
      <c r="SHK1096" s="184"/>
      <c r="SHL1096" s="184"/>
      <c r="SHM1096" s="184"/>
      <c r="SHN1096" s="184"/>
      <c r="SHO1096" s="184"/>
      <c r="SHP1096" s="184"/>
      <c r="SHQ1096" s="184"/>
      <c r="SHR1096" s="184"/>
      <c r="SHS1096" s="184"/>
      <c r="SHT1096" s="184"/>
      <c r="SHU1096" s="184"/>
      <c r="SHV1096" s="184"/>
      <c r="SHW1096" s="184"/>
      <c r="SHX1096" s="184"/>
      <c r="SHY1096" s="184"/>
      <c r="SHZ1096" s="184"/>
      <c r="SIA1096" s="184"/>
      <c r="SIB1096" s="184"/>
      <c r="SIC1096" s="184"/>
      <c r="SID1096" s="184"/>
      <c r="SIE1096" s="184"/>
      <c r="SIF1096" s="184"/>
      <c r="SIG1096" s="184"/>
      <c r="SIH1096" s="184"/>
      <c r="SII1096" s="184"/>
      <c r="SIJ1096" s="184"/>
      <c r="SIK1096" s="184"/>
      <c r="SIL1096" s="184"/>
      <c r="SIM1096" s="184"/>
      <c r="SIN1096" s="184"/>
      <c r="SIO1096" s="184"/>
      <c r="SIP1096" s="184"/>
      <c r="SIQ1096" s="184"/>
      <c r="SIR1096" s="184"/>
      <c r="SIS1096" s="184"/>
      <c r="SIT1096" s="184"/>
      <c r="SIU1096" s="184"/>
      <c r="SIV1096" s="184"/>
      <c r="SIW1096" s="184"/>
      <c r="SIX1096" s="184"/>
      <c r="SIY1096" s="184"/>
      <c r="SIZ1096" s="184"/>
      <c r="SJA1096" s="184"/>
      <c r="SJB1096" s="184"/>
      <c r="SJC1096" s="184"/>
      <c r="SJD1096" s="184"/>
      <c r="SJE1096" s="184"/>
      <c r="SJF1096" s="184"/>
      <c r="SJG1096" s="184"/>
      <c r="SJH1096" s="184"/>
      <c r="SJI1096" s="184"/>
      <c r="SJJ1096" s="184"/>
      <c r="SJK1096" s="184"/>
      <c r="SJL1096" s="184"/>
      <c r="SJM1096" s="184"/>
      <c r="SJN1096" s="184"/>
      <c r="SJO1096" s="184"/>
      <c r="SJP1096" s="184"/>
      <c r="SJQ1096" s="184"/>
      <c r="SJR1096" s="184"/>
      <c r="SJS1096" s="184"/>
      <c r="SJT1096" s="184"/>
      <c r="SJU1096" s="184"/>
      <c r="SJV1096" s="184"/>
      <c r="SJW1096" s="184"/>
      <c r="SJX1096" s="184"/>
      <c r="SJY1096" s="184"/>
      <c r="SJZ1096" s="184"/>
      <c r="SKA1096" s="184"/>
      <c r="SKB1096" s="184"/>
      <c r="SKC1096" s="184"/>
      <c r="SKD1096" s="184"/>
      <c r="SKE1096" s="184"/>
      <c r="SKF1096" s="184"/>
      <c r="SKG1096" s="184"/>
      <c r="SKH1096" s="184"/>
      <c r="SKI1096" s="184"/>
      <c r="SKJ1096" s="184"/>
      <c r="SKK1096" s="184"/>
      <c r="SKL1096" s="184"/>
      <c r="SKM1096" s="184"/>
      <c r="SKN1096" s="184"/>
      <c r="SKO1096" s="184"/>
      <c r="SKP1096" s="184"/>
      <c r="SKQ1096" s="184"/>
      <c r="SKR1096" s="184"/>
      <c r="SKS1096" s="184"/>
      <c r="SKT1096" s="184"/>
      <c r="SKU1096" s="184"/>
      <c r="SKV1096" s="184"/>
      <c r="SKW1096" s="184"/>
      <c r="SKX1096" s="184"/>
      <c r="SKY1096" s="184"/>
      <c r="SKZ1096" s="184"/>
      <c r="SLA1096" s="184"/>
      <c r="SLB1096" s="184"/>
      <c r="SLC1096" s="184"/>
      <c r="SLD1096" s="184"/>
      <c r="SLE1096" s="184"/>
      <c r="SLF1096" s="184"/>
      <c r="SLG1096" s="184"/>
      <c r="SLH1096" s="184"/>
      <c r="SLI1096" s="184"/>
      <c r="SLJ1096" s="184"/>
      <c r="SLK1096" s="184"/>
      <c r="SLL1096" s="184"/>
      <c r="SLM1096" s="184"/>
      <c r="SLN1096" s="184"/>
      <c r="SLO1096" s="184"/>
      <c r="SLP1096" s="184"/>
      <c r="SLQ1096" s="184"/>
      <c r="SLR1096" s="184"/>
      <c r="SLS1096" s="184"/>
      <c r="SLT1096" s="184"/>
      <c r="SLU1096" s="184"/>
      <c r="SLV1096" s="184"/>
      <c r="SLW1096" s="184"/>
      <c r="SLX1096" s="184"/>
      <c r="SLY1096" s="184"/>
      <c r="SLZ1096" s="184"/>
      <c r="SMA1096" s="184"/>
      <c r="SMB1096" s="184"/>
      <c r="SMC1096" s="184"/>
      <c r="SMD1096" s="184"/>
      <c r="SME1096" s="184"/>
      <c r="SMF1096" s="184"/>
      <c r="SMG1096" s="184"/>
      <c r="SMH1096" s="184"/>
      <c r="SMI1096" s="184"/>
      <c r="SMJ1096" s="184"/>
      <c r="SMK1096" s="184"/>
      <c r="SML1096" s="184"/>
      <c r="SMM1096" s="184"/>
      <c r="SMN1096" s="184"/>
      <c r="SMO1096" s="184"/>
      <c r="SMP1096" s="184"/>
      <c r="SMQ1096" s="184"/>
      <c r="SMR1096" s="184"/>
      <c r="SMS1096" s="184"/>
      <c r="SMT1096" s="184"/>
      <c r="SMU1096" s="184"/>
      <c r="SMV1096" s="184"/>
      <c r="SMW1096" s="184"/>
      <c r="SMX1096" s="184"/>
      <c r="SMY1096" s="184"/>
      <c r="SMZ1096" s="184"/>
      <c r="SNA1096" s="184"/>
      <c r="SNB1096" s="184"/>
      <c r="SNC1096" s="184"/>
      <c r="SND1096" s="184"/>
      <c r="SNE1096" s="184"/>
      <c r="SNF1096" s="184"/>
      <c r="SNG1096" s="184"/>
      <c r="SNH1096" s="184"/>
      <c r="SNI1096" s="184"/>
      <c r="SNJ1096" s="184"/>
      <c r="SNK1096" s="184"/>
      <c r="SNL1096" s="184"/>
      <c r="SNM1096" s="184"/>
      <c r="SNN1096" s="184"/>
      <c r="SNO1096" s="184"/>
      <c r="SNP1096" s="184"/>
      <c r="SNQ1096" s="184"/>
      <c r="SNR1096" s="184"/>
      <c r="SNS1096" s="184"/>
      <c r="SNT1096" s="184"/>
      <c r="SNU1096" s="184"/>
      <c r="SNV1096" s="184"/>
      <c r="SNW1096" s="184"/>
      <c r="SNX1096" s="184"/>
      <c r="SNY1096" s="184"/>
      <c r="SNZ1096" s="184"/>
      <c r="SOA1096" s="184"/>
      <c r="SOB1096" s="184"/>
      <c r="SOC1096" s="184"/>
      <c r="SOD1096" s="184"/>
      <c r="SOE1096" s="184"/>
      <c r="SOF1096" s="184"/>
      <c r="SOG1096" s="184"/>
      <c r="SOH1096" s="184"/>
      <c r="SOI1096" s="184"/>
      <c r="SOJ1096" s="184"/>
      <c r="SOK1096" s="184"/>
      <c r="SOL1096" s="184"/>
      <c r="SOM1096" s="184"/>
      <c r="SON1096" s="184"/>
      <c r="SOO1096" s="184"/>
      <c r="SOP1096" s="184"/>
      <c r="SOQ1096" s="184"/>
      <c r="SOR1096" s="184"/>
      <c r="SOS1096" s="184"/>
      <c r="SOT1096" s="184"/>
      <c r="SOU1096" s="184"/>
      <c r="SOV1096" s="184"/>
      <c r="SOW1096" s="184"/>
      <c r="SOX1096" s="184"/>
      <c r="SOY1096" s="184"/>
      <c r="SOZ1096" s="184"/>
      <c r="SPA1096" s="184"/>
      <c r="SPB1096" s="184"/>
      <c r="SPC1096" s="184"/>
      <c r="SPD1096" s="184"/>
      <c r="SPE1096" s="184"/>
      <c r="SPF1096" s="184"/>
      <c r="SPG1096" s="184"/>
      <c r="SPH1096" s="184"/>
      <c r="SPI1096" s="184"/>
      <c r="SPJ1096" s="184"/>
      <c r="SPK1096" s="184"/>
      <c r="SPL1096" s="184"/>
      <c r="SPM1096" s="184"/>
      <c r="SPN1096" s="184"/>
      <c r="SPO1096" s="184"/>
      <c r="SPP1096" s="184"/>
      <c r="SPQ1096" s="184"/>
      <c r="SPR1096" s="184"/>
      <c r="SPS1096" s="184"/>
      <c r="SPT1096" s="184"/>
      <c r="SPU1096" s="184"/>
      <c r="SPV1096" s="184"/>
      <c r="SPW1096" s="184"/>
      <c r="SPX1096" s="184"/>
      <c r="SPY1096" s="184"/>
      <c r="SPZ1096" s="184"/>
      <c r="SQA1096" s="184"/>
      <c r="SQB1096" s="184"/>
      <c r="SQC1096" s="184"/>
      <c r="SQD1096" s="184"/>
      <c r="SQE1096" s="184"/>
      <c r="SQF1096" s="184"/>
      <c r="SQG1096" s="184"/>
      <c r="SQH1096" s="184"/>
      <c r="SQI1096" s="184"/>
      <c r="SQJ1096" s="184"/>
      <c r="SQK1096" s="184"/>
      <c r="SQL1096" s="184"/>
      <c r="SQM1096" s="184"/>
      <c r="SQN1096" s="184"/>
      <c r="SQO1096" s="184"/>
      <c r="SQP1096" s="184"/>
      <c r="SQQ1096" s="184"/>
      <c r="SQR1096" s="184"/>
      <c r="SQS1096" s="184"/>
      <c r="SQT1096" s="184"/>
      <c r="SQU1096" s="184"/>
      <c r="SQV1096" s="184"/>
      <c r="SQW1096" s="184"/>
      <c r="SQX1096" s="184"/>
      <c r="SQY1096" s="184"/>
      <c r="SQZ1096" s="184"/>
      <c r="SRA1096" s="184"/>
      <c r="SRB1096" s="184"/>
      <c r="SRC1096" s="184"/>
      <c r="SRD1096" s="184"/>
      <c r="SRE1096" s="184"/>
      <c r="SRF1096" s="184"/>
      <c r="SRG1096" s="184"/>
      <c r="SRH1096" s="184"/>
      <c r="SRI1096" s="184"/>
      <c r="SRJ1096" s="184"/>
      <c r="SRK1096" s="184"/>
      <c r="SRL1096" s="184"/>
      <c r="SRM1096" s="184"/>
      <c r="SRN1096" s="184"/>
      <c r="SRO1096" s="184"/>
      <c r="SRP1096" s="184"/>
      <c r="SRQ1096" s="184"/>
      <c r="SRR1096" s="184"/>
      <c r="SRS1096" s="184"/>
      <c r="SRT1096" s="184"/>
      <c r="SRU1096" s="184"/>
      <c r="SRV1096" s="184"/>
      <c r="SRW1096" s="184"/>
      <c r="SRX1096" s="184"/>
      <c r="SRY1096" s="184"/>
      <c r="SRZ1096" s="184"/>
      <c r="SSA1096" s="184"/>
      <c r="SSB1096" s="184"/>
      <c r="SSC1096" s="184"/>
      <c r="SSD1096" s="184"/>
      <c r="SSE1096" s="184"/>
      <c r="SSF1096" s="184"/>
      <c r="SSG1096" s="184"/>
      <c r="SSH1096" s="184"/>
      <c r="SSI1096" s="184"/>
      <c r="SSJ1096" s="184"/>
      <c r="SSK1096" s="184"/>
      <c r="SSL1096" s="184"/>
      <c r="SSM1096" s="184"/>
      <c r="SSN1096" s="184"/>
      <c r="SSO1096" s="184"/>
      <c r="SSP1096" s="184"/>
      <c r="SSQ1096" s="184"/>
      <c r="SSR1096" s="184"/>
      <c r="SSS1096" s="184"/>
      <c r="SST1096" s="184"/>
      <c r="SSU1096" s="184"/>
      <c r="SSV1096" s="184"/>
      <c r="SSW1096" s="184"/>
      <c r="SSX1096" s="184"/>
      <c r="SSY1096" s="184"/>
      <c r="SSZ1096" s="184"/>
      <c r="STA1096" s="184"/>
      <c r="STB1096" s="184"/>
      <c r="STC1096" s="184"/>
      <c r="STD1096" s="184"/>
      <c r="STE1096" s="184"/>
      <c r="STF1096" s="184"/>
      <c r="STG1096" s="184"/>
      <c r="STH1096" s="184"/>
      <c r="STI1096" s="184"/>
      <c r="STJ1096" s="184"/>
      <c r="STK1096" s="184"/>
      <c r="STL1096" s="184"/>
      <c r="STM1096" s="184"/>
      <c r="STN1096" s="184"/>
      <c r="STO1096" s="184"/>
      <c r="STP1096" s="184"/>
      <c r="STQ1096" s="184"/>
      <c r="STR1096" s="184"/>
      <c r="STS1096" s="184"/>
      <c r="STT1096" s="184"/>
      <c r="STU1096" s="184"/>
      <c r="STV1096" s="184"/>
      <c r="STW1096" s="184"/>
      <c r="STX1096" s="184"/>
      <c r="STY1096" s="184"/>
      <c r="STZ1096" s="184"/>
      <c r="SUA1096" s="184"/>
      <c r="SUB1096" s="184"/>
      <c r="SUC1096" s="184"/>
      <c r="SUD1096" s="184"/>
      <c r="SUE1096" s="184"/>
      <c r="SUF1096" s="184"/>
      <c r="SUG1096" s="184"/>
      <c r="SUH1096" s="184"/>
      <c r="SUI1096" s="184"/>
      <c r="SUJ1096" s="184"/>
      <c r="SUK1096" s="184"/>
      <c r="SUL1096" s="184"/>
      <c r="SUM1096" s="184"/>
      <c r="SUN1096" s="184"/>
      <c r="SUO1096" s="184"/>
      <c r="SUP1096" s="184"/>
      <c r="SUQ1096" s="184"/>
      <c r="SUR1096" s="184"/>
      <c r="SUS1096" s="184"/>
      <c r="SUT1096" s="184"/>
      <c r="SUU1096" s="184"/>
      <c r="SUV1096" s="184"/>
      <c r="SUW1096" s="184"/>
      <c r="SUX1096" s="184"/>
      <c r="SUY1096" s="184"/>
      <c r="SUZ1096" s="184"/>
      <c r="SVA1096" s="184"/>
      <c r="SVB1096" s="184"/>
      <c r="SVC1096" s="184"/>
      <c r="SVD1096" s="184"/>
      <c r="SVE1096" s="184"/>
      <c r="SVF1096" s="184"/>
      <c r="SVG1096" s="184"/>
      <c r="SVH1096" s="184"/>
      <c r="SVI1096" s="184"/>
      <c r="SVJ1096" s="184"/>
      <c r="SVK1096" s="184"/>
      <c r="SVL1096" s="184"/>
      <c r="SVM1096" s="184"/>
      <c r="SVN1096" s="184"/>
      <c r="SVO1096" s="184"/>
      <c r="SVP1096" s="184"/>
      <c r="SVQ1096" s="184"/>
      <c r="SVR1096" s="184"/>
      <c r="SVS1096" s="184"/>
      <c r="SVT1096" s="184"/>
      <c r="SVU1096" s="184"/>
      <c r="SVV1096" s="184"/>
      <c r="SVW1096" s="184"/>
      <c r="SVX1096" s="184"/>
      <c r="SVY1096" s="184"/>
      <c r="SVZ1096" s="184"/>
      <c r="SWA1096" s="184"/>
      <c r="SWB1096" s="184"/>
      <c r="SWC1096" s="184"/>
      <c r="SWD1096" s="184"/>
      <c r="SWE1096" s="184"/>
      <c r="SWF1096" s="184"/>
      <c r="SWG1096" s="184"/>
      <c r="SWH1096" s="184"/>
      <c r="SWI1096" s="184"/>
      <c r="SWJ1096" s="184"/>
      <c r="SWK1096" s="184"/>
      <c r="SWL1096" s="184"/>
      <c r="SWM1096" s="184"/>
      <c r="SWN1096" s="184"/>
      <c r="SWO1096" s="184"/>
      <c r="SWP1096" s="184"/>
      <c r="SWQ1096" s="184"/>
      <c r="SWR1096" s="184"/>
      <c r="SWS1096" s="184"/>
      <c r="SWT1096" s="184"/>
      <c r="SWU1096" s="184"/>
      <c r="SWV1096" s="184"/>
      <c r="SWW1096" s="184"/>
      <c r="SWX1096" s="184"/>
      <c r="SWY1096" s="184"/>
      <c r="SWZ1096" s="184"/>
      <c r="SXA1096" s="184"/>
      <c r="SXB1096" s="184"/>
      <c r="SXC1096" s="184"/>
      <c r="SXD1096" s="184"/>
      <c r="SXE1096" s="184"/>
      <c r="SXF1096" s="184"/>
      <c r="SXG1096" s="184"/>
      <c r="SXH1096" s="184"/>
      <c r="SXI1096" s="184"/>
      <c r="SXJ1096" s="184"/>
      <c r="SXK1096" s="184"/>
      <c r="SXL1096" s="184"/>
      <c r="SXM1096" s="184"/>
      <c r="SXN1096" s="184"/>
      <c r="SXO1096" s="184"/>
      <c r="SXP1096" s="184"/>
      <c r="SXQ1096" s="184"/>
      <c r="SXR1096" s="184"/>
      <c r="SXS1096" s="184"/>
      <c r="SXT1096" s="184"/>
      <c r="SXU1096" s="184"/>
      <c r="SXV1096" s="184"/>
      <c r="SXW1096" s="184"/>
      <c r="SXX1096" s="184"/>
      <c r="SXY1096" s="184"/>
      <c r="SXZ1096" s="184"/>
      <c r="SYA1096" s="184"/>
      <c r="SYB1096" s="184"/>
      <c r="SYC1096" s="184"/>
      <c r="SYD1096" s="184"/>
      <c r="SYE1096" s="184"/>
      <c r="SYF1096" s="184"/>
      <c r="SYG1096" s="184"/>
      <c r="SYH1096" s="184"/>
      <c r="SYI1096" s="184"/>
      <c r="SYJ1096" s="184"/>
      <c r="SYK1096" s="184"/>
      <c r="SYL1096" s="184"/>
      <c r="SYM1096" s="184"/>
      <c r="SYN1096" s="184"/>
      <c r="SYO1096" s="184"/>
      <c r="SYP1096" s="184"/>
      <c r="SYQ1096" s="184"/>
      <c r="SYR1096" s="184"/>
      <c r="SYS1096" s="184"/>
      <c r="SYT1096" s="184"/>
      <c r="SYU1096" s="184"/>
      <c r="SYV1096" s="184"/>
      <c r="SYW1096" s="184"/>
      <c r="SYX1096" s="184"/>
      <c r="SYY1096" s="184"/>
      <c r="SYZ1096" s="184"/>
      <c r="SZA1096" s="184"/>
      <c r="SZB1096" s="184"/>
      <c r="SZC1096" s="184"/>
      <c r="SZD1096" s="184"/>
      <c r="SZE1096" s="184"/>
      <c r="SZF1096" s="184"/>
      <c r="SZG1096" s="184"/>
      <c r="SZH1096" s="184"/>
      <c r="SZI1096" s="184"/>
      <c r="SZJ1096" s="184"/>
      <c r="SZK1096" s="184"/>
      <c r="SZL1096" s="184"/>
      <c r="SZM1096" s="184"/>
      <c r="SZN1096" s="184"/>
      <c r="SZO1096" s="184"/>
      <c r="SZP1096" s="184"/>
      <c r="SZQ1096" s="184"/>
      <c r="SZR1096" s="184"/>
      <c r="SZS1096" s="184"/>
      <c r="SZT1096" s="184"/>
      <c r="SZU1096" s="184"/>
      <c r="SZV1096" s="184"/>
      <c r="SZW1096" s="184"/>
      <c r="SZX1096" s="184"/>
      <c r="SZY1096" s="184"/>
      <c r="SZZ1096" s="184"/>
      <c r="TAA1096" s="184"/>
      <c r="TAB1096" s="184"/>
      <c r="TAC1096" s="184"/>
      <c r="TAD1096" s="184"/>
      <c r="TAE1096" s="184"/>
      <c r="TAF1096" s="184"/>
      <c r="TAG1096" s="184"/>
      <c r="TAH1096" s="184"/>
      <c r="TAI1096" s="184"/>
      <c r="TAJ1096" s="184"/>
      <c r="TAK1096" s="184"/>
      <c r="TAL1096" s="184"/>
      <c r="TAM1096" s="184"/>
      <c r="TAN1096" s="184"/>
      <c r="TAO1096" s="184"/>
      <c r="TAP1096" s="184"/>
      <c r="TAQ1096" s="184"/>
      <c r="TAR1096" s="184"/>
      <c r="TAS1096" s="184"/>
      <c r="TAT1096" s="184"/>
      <c r="TAU1096" s="184"/>
      <c r="TAV1096" s="184"/>
      <c r="TAW1096" s="184"/>
      <c r="TAX1096" s="184"/>
      <c r="TAY1096" s="184"/>
      <c r="TAZ1096" s="184"/>
      <c r="TBA1096" s="184"/>
      <c r="TBB1096" s="184"/>
      <c r="TBC1096" s="184"/>
      <c r="TBD1096" s="184"/>
      <c r="TBE1096" s="184"/>
      <c r="TBF1096" s="184"/>
      <c r="TBG1096" s="184"/>
      <c r="TBH1096" s="184"/>
      <c r="TBI1096" s="184"/>
      <c r="TBJ1096" s="184"/>
      <c r="TBK1096" s="184"/>
      <c r="TBL1096" s="184"/>
      <c r="TBM1096" s="184"/>
      <c r="TBN1096" s="184"/>
      <c r="TBO1096" s="184"/>
      <c r="TBP1096" s="184"/>
      <c r="TBQ1096" s="184"/>
      <c r="TBR1096" s="184"/>
      <c r="TBS1096" s="184"/>
      <c r="TBT1096" s="184"/>
      <c r="TBU1096" s="184"/>
      <c r="TBV1096" s="184"/>
      <c r="TBW1096" s="184"/>
      <c r="TBX1096" s="184"/>
      <c r="TBY1096" s="184"/>
      <c r="TBZ1096" s="184"/>
      <c r="TCA1096" s="184"/>
      <c r="TCB1096" s="184"/>
      <c r="TCC1096" s="184"/>
      <c r="TCD1096" s="184"/>
      <c r="TCE1096" s="184"/>
      <c r="TCF1096" s="184"/>
      <c r="TCG1096" s="184"/>
      <c r="TCH1096" s="184"/>
      <c r="TCI1096" s="184"/>
      <c r="TCJ1096" s="184"/>
      <c r="TCK1096" s="184"/>
      <c r="TCL1096" s="184"/>
      <c r="TCM1096" s="184"/>
      <c r="TCN1096" s="184"/>
      <c r="TCO1096" s="184"/>
      <c r="TCP1096" s="184"/>
      <c r="TCQ1096" s="184"/>
      <c r="TCR1096" s="184"/>
      <c r="TCS1096" s="184"/>
      <c r="TCT1096" s="184"/>
      <c r="TCU1096" s="184"/>
      <c r="TCV1096" s="184"/>
      <c r="TCW1096" s="184"/>
      <c r="TCX1096" s="184"/>
      <c r="TCY1096" s="184"/>
      <c r="TCZ1096" s="184"/>
      <c r="TDA1096" s="184"/>
      <c r="TDB1096" s="184"/>
      <c r="TDC1096" s="184"/>
      <c r="TDD1096" s="184"/>
      <c r="TDE1096" s="184"/>
      <c r="TDF1096" s="184"/>
      <c r="TDG1096" s="184"/>
      <c r="TDH1096" s="184"/>
      <c r="TDI1096" s="184"/>
      <c r="TDJ1096" s="184"/>
      <c r="TDK1096" s="184"/>
      <c r="TDL1096" s="184"/>
      <c r="TDM1096" s="184"/>
      <c r="TDN1096" s="184"/>
      <c r="TDO1096" s="184"/>
      <c r="TDP1096" s="184"/>
      <c r="TDQ1096" s="184"/>
      <c r="TDR1096" s="184"/>
      <c r="TDS1096" s="184"/>
      <c r="TDT1096" s="184"/>
      <c r="TDU1096" s="184"/>
      <c r="TDV1096" s="184"/>
      <c r="TDW1096" s="184"/>
      <c r="TDX1096" s="184"/>
      <c r="TDY1096" s="184"/>
      <c r="TDZ1096" s="184"/>
      <c r="TEA1096" s="184"/>
      <c r="TEB1096" s="184"/>
      <c r="TEC1096" s="184"/>
      <c r="TED1096" s="184"/>
      <c r="TEE1096" s="184"/>
      <c r="TEF1096" s="184"/>
      <c r="TEG1096" s="184"/>
      <c r="TEH1096" s="184"/>
      <c r="TEI1096" s="184"/>
      <c r="TEJ1096" s="184"/>
      <c r="TEK1096" s="184"/>
      <c r="TEL1096" s="184"/>
      <c r="TEM1096" s="184"/>
      <c r="TEN1096" s="184"/>
      <c r="TEO1096" s="184"/>
      <c r="TEP1096" s="184"/>
      <c r="TEQ1096" s="184"/>
      <c r="TER1096" s="184"/>
      <c r="TES1096" s="184"/>
      <c r="TET1096" s="184"/>
      <c r="TEU1096" s="184"/>
      <c r="TEV1096" s="184"/>
      <c r="TEW1096" s="184"/>
      <c r="TEX1096" s="184"/>
      <c r="TEY1096" s="184"/>
      <c r="TEZ1096" s="184"/>
      <c r="TFA1096" s="184"/>
      <c r="TFB1096" s="184"/>
      <c r="TFC1096" s="184"/>
      <c r="TFD1096" s="184"/>
      <c r="TFE1096" s="184"/>
      <c r="TFF1096" s="184"/>
      <c r="TFG1096" s="184"/>
      <c r="TFH1096" s="184"/>
      <c r="TFI1096" s="184"/>
      <c r="TFJ1096" s="184"/>
      <c r="TFK1096" s="184"/>
      <c r="TFL1096" s="184"/>
      <c r="TFM1096" s="184"/>
      <c r="TFN1096" s="184"/>
      <c r="TFO1096" s="184"/>
      <c r="TFP1096" s="184"/>
      <c r="TFQ1096" s="184"/>
      <c r="TFR1096" s="184"/>
      <c r="TFS1096" s="184"/>
      <c r="TFT1096" s="184"/>
      <c r="TFU1096" s="184"/>
      <c r="TFV1096" s="184"/>
      <c r="TFW1096" s="184"/>
      <c r="TFX1096" s="184"/>
      <c r="TFY1096" s="184"/>
      <c r="TFZ1096" s="184"/>
      <c r="TGA1096" s="184"/>
      <c r="TGB1096" s="184"/>
      <c r="TGC1096" s="184"/>
      <c r="TGD1096" s="184"/>
      <c r="TGE1096" s="184"/>
      <c r="TGF1096" s="184"/>
      <c r="TGG1096" s="184"/>
      <c r="TGH1096" s="184"/>
      <c r="TGI1096" s="184"/>
      <c r="TGJ1096" s="184"/>
      <c r="TGK1096" s="184"/>
      <c r="TGL1096" s="184"/>
      <c r="TGM1096" s="184"/>
      <c r="TGN1096" s="184"/>
      <c r="TGO1096" s="184"/>
      <c r="TGP1096" s="184"/>
      <c r="TGQ1096" s="184"/>
      <c r="TGR1096" s="184"/>
      <c r="TGS1096" s="184"/>
      <c r="TGT1096" s="184"/>
      <c r="TGU1096" s="184"/>
      <c r="TGV1096" s="184"/>
      <c r="TGW1096" s="184"/>
      <c r="TGX1096" s="184"/>
      <c r="TGY1096" s="184"/>
      <c r="TGZ1096" s="184"/>
      <c r="THA1096" s="184"/>
      <c r="THB1096" s="184"/>
      <c r="THC1096" s="184"/>
      <c r="THD1096" s="184"/>
      <c r="THE1096" s="184"/>
      <c r="THF1096" s="184"/>
      <c r="THG1096" s="184"/>
      <c r="THH1096" s="184"/>
      <c r="THI1096" s="184"/>
      <c r="THJ1096" s="184"/>
      <c r="THK1096" s="184"/>
      <c r="THL1096" s="184"/>
      <c r="THM1096" s="184"/>
      <c r="THN1096" s="184"/>
      <c r="THO1096" s="184"/>
      <c r="THP1096" s="184"/>
      <c r="THQ1096" s="184"/>
      <c r="THR1096" s="184"/>
      <c r="THS1096" s="184"/>
      <c r="THT1096" s="184"/>
      <c r="THU1096" s="184"/>
      <c r="THV1096" s="184"/>
      <c r="THW1096" s="184"/>
      <c r="THX1096" s="184"/>
      <c r="THY1096" s="184"/>
      <c r="THZ1096" s="184"/>
      <c r="TIA1096" s="184"/>
      <c r="TIB1096" s="184"/>
      <c r="TIC1096" s="184"/>
      <c r="TID1096" s="184"/>
      <c r="TIE1096" s="184"/>
      <c r="TIF1096" s="184"/>
      <c r="TIG1096" s="184"/>
      <c r="TIH1096" s="184"/>
      <c r="TII1096" s="184"/>
      <c r="TIJ1096" s="184"/>
      <c r="TIK1096" s="184"/>
      <c r="TIL1096" s="184"/>
      <c r="TIM1096" s="184"/>
      <c r="TIN1096" s="184"/>
      <c r="TIO1096" s="184"/>
      <c r="TIP1096" s="184"/>
      <c r="TIQ1096" s="184"/>
      <c r="TIR1096" s="184"/>
      <c r="TIS1096" s="184"/>
      <c r="TIT1096" s="184"/>
      <c r="TIU1096" s="184"/>
      <c r="TIV1096" s="184"/>
      <c r="TIW1096" s="184"/>
      <c r="TIX1096" s="184"/>
      <c r="TIY1096" s="184"/>
      <c r="TIZ1096" s="184"/>
      <c r="TJA1096" s="184"/>
      <c r="TJB1096" s="184"/>
      <c r="TJC1096" s="184"/>
      <c r="TJD1096" s="184"/>
      <c r="TJE1096" s="184"/>
      <c r="TJF1096" s="184"/>
      <c r="TJG1096" s="184"/>
      <c r="TJH1096" s="184"/>
      <c r="TJI1096" s="184"/>
      <c r="TJJ1096" s="184"/>
      <c r="TJK1096" s="184"/>
      <c r="TJL1096" s="184"/>
      <c r="TJM1096" s="184"/>
      <c r="TJN1096" s="184"/>
      <c r="TJO1096" s="184"/>
      <c r="TJP1096" s="184"/>
      <c r="TJQ1096" s="184"/>
      <c r="TJR1096" s="184"/>
      <c r="TJS1096" s="184"/>
      <c r="TJT1096" s="184"/>
      <c r="TJU1096" s="184"/>
      <c r="TJV1096" s="184"/>
      <c r="TJW1096" s="184"/>
      <c r="TJX1096" s="184"/>
      <c r="TJY1096" s="184"/>
      <c r="TJZ1096" s="184"/>
      <c r="TKA1096" s="184"/>
      <c r="TKB1096" s="184"/>
      <c r="TKC1096" s="184"/>
      <c r="TKD1096" s="184"/>
      <c r="TKE1096" s="184"/>
      <c r="TKF1096" s="184"/>
      <c r="TKG1096" s="184"/>
      <c r="TKH1096" s="184"/>
      <c r="TKI1096" s="184"/>
      <c r="TKJ1096" s="184"/>
      <c r="TKK1096" s="184"/>
      <c r="TKL1096" s="184"/>
      <c r="TKM1096" s="184"/>
      <c r="TKN1096" s="184"/>
      <c r="TKO1096" s="184"/>
      <c r="TKP1096" s="184"/>
      <c r="TKQ1096" s="184"/>
      <c r="TKR1096" s="184"/>
      <c r="TKS1096" s="184"/>
      <c r="TKT1096" s="184"/>
      <c r="TKU1096" s="184"/>
      <c r="TKV1096" s="184"/>
      <c r="TKW1096" s="184"/>
      <c r="TKX1096" s="184"/>
      <c r="TKY1096" s="184"/>
      <c r="TKZ1096" s="184"/>
      <c r="TLA1096" s="184"/>
      <c r="TLB1096" s="184"/>
      <c r="TLC1096" s="184"/>
      <c r="TLD1096" s="184"/>
      <c r="TLE1096" s="184"/>
      <c r="TLF1096" s="184"/>
      <c r="TLG1096" s="184"/>
      <c r="TLH1096" s="184"/>
      <c r="TLI1096" s="184"/>
      <c r="TLJ1096" s="184"/>
      <c r="TLK1096" s="184"/>
      <c r="TLL1096" s="184"/>
      <c r="TLM1096" s="184"/>
      <c r="TLN1096" s="184"/>
      <c r="TLO1096" s="184"/>
      <c r="TLP1096" s="184"/>
      <c r="TLQ1096" s="184"/>
      <c r="TLR1096" s="184"/>
      <c r="TLS1096" s="184"/>
      <c r="TLT1096" s="184"/>
      <c r="TLU1096" s="184"/>
      <c r="TLV1096" s="184"/>
      <c r="TLW1096" s="184"/>
      <c r="TLX1096" s="184"/>
      <c r="TLY1096" s="184"/>
      <c r="TLZ1096" s="184"/>
      <c r="TMA1096" s="184"/>
      <c r="TMB1096" s="184"/>
      <c r="TMC1096" s="184"/>
      <c r="TMD1096" s="184"/>
      <c r="TME1096" s="184"/>
      <c r="TMF1096" s="184"/>
      <c r="TMG1096" s="184"/>
      <c r="TMH1096" s="184"/>
      <c r="TMI1096" s="184"/>
      <c r="TMJ1096" s="184"/>
      <c r="TMK1096" s="184"/>
      <c r="TML1096" s="184"/>
      <c r="TMM1096" s="184"/>
      <c r="TMN1096" s="184"/>
      <c r="TMO1096" s="184"/>
      <c r="TMP1096" s="184"/>
      <c r="TMQ1096" s="184"/>
      <c r="TMR1096" s="184"/>
      <c r="TMS1096" s="184"/>
      <c r="TMT1096" s="184"/>
      <c r="TMU1096" s="184"/>
      <c r="TMV1096" s="184"/>
      <c r="TMW1096" s="184"/>
      <c r="TMX1096" s="184"/>
      <c r="TMY1096" s="184"/>
      <c r="TMZ1096" s="184"/>
      <c r="TNA1096" s="184"/>
      <c r="TNB1096" s="184"/>
      <c r="TNC1096" s="184"/>
      <c r="TND1096" s="184"/>
      <c r="TNE1096" s="184"/>
      <c r="TNF1096" s="184"/>
      <c r="TNG1096" s="184"/>
      <c r="TNH1096" s="184"/>
      <c r="TNI1096" s="184"/>
      <c r="TNJ1096" s="184"/>
      <c r="TNK1096" s="184"/>
      <c r="TNL1096" s="184"/>
      <c r="TNM1096" s="184"/>
      <c r="TNN1096" s="184"/>
      <c r="TNO1096" s="184"/>
      <c r="TNP1096" s="184"/>
      <c r="TNQ1096" s="184"/>
      <c r="TNR1096" s="184"/>
      <c r="TNS1096" s="184"/>
      <c r="TNT1096" s="184"/>
      <c r="TNU1096" s="184"/>
      <c r="TNV1096" s="184"/>
      <c r="TNW1096" s="184"/>
      <c r="TNX1096" s="184"/>
      <c r="TNY1096" s="184"/>
      <c r="TNZ1096" s="184"/>
      <c r="TOA1096" s="184"/>
      <c r="TOB1096" s="184"/>
      <c r="TOC1096" s="184"/>
      <c r="TOD1096" s="184"/>
      <c r="TOE1096" s="184"/>
      <c r="TOF1096" s="184"/>
      <c r="TOG1096" s="184"/>
      <c r="TOH1096" s="184"/>
      <c r="TOI1096" s="184"/>
      <c r="TOJ1096" s="184"/>
      <c r="TOK1096" s="184"/>
      <c r="TOL1096" s="184"/>
      <c r="TOM1096" s="184"/>
      <c r="TON1096" s="184"/>
      <c r="TOO1096" s="184"/>
      <c r="TOP1096" s="184"/>
      <c r="TOQ1096" s="184"/>
      <c r="TOR1096" s="184"/>
      <c r="TOS1096" s="184"/>
      <c r="TOT1096" s="184"/>
      <c r="TOU1096" s="184"/>
      <c r="TOV1096" s="184"/>
      <c r="TOW1096" s="184"/>
      <c r="TOX1096" s="184"/>
      <c r="TOY1096" s="184"/>
      <c r="TOZ1096" s="184"/>
      <c r="TPA1096" s="184"/>
      <c r="TPB1096" s="184"/>
      <c r="TPC1096" s="184"/>
      <c r="TPD1096" s="184"/>
      <c r="TPE1096" s="184"/>
      <c r="TPF1096" s="184"/>
      <c r="TPG1096" s="184"/>
      <c r="TPH1096" s="184"/>
      <c r="TPI1096" s="184"/>
      <c r="TPJ1096" s="184"/>
      <c r="TPK1096" s="184"/>
      <c r="TPL1096" s="184"/>
      <c r="TPM1096" s="184"/>
      <c r="TPN1096" s="184"/>
      <c r="TPO1096" s="184"/>
      <c r="TPP1096" s="184"/>
      <c r="TPQ1096" s="184"/>
      <c r="TPR1096" s="184"/>
      <c r="TPS1096" s="184"/>
      <c r="TPT1096" s="184"/>
      <c r="TPU1096" s="184"/>
      <c r="TPV1096" s="184"/>
      <c r="TPW1096" s="184"/>
      <c r="TPX1096" s="184"/>
      <c r="TPY1096" s="184"/>
      <c r="TPZ1096" s="184"/>
      <c r="TQA1096" s="184"/>
      <c r="TQB1096" s="184"/>
      <c r="TQC1096" s="184"/>
      <c r="TQD1096" s="184"/>
      <c r="TQE1096" s="184"/>
      <c r="TQF1096" s="184"/>
      <c r="TQG1096" s="184"/>
      <c r="TQH1096" s="184"/>
      <c r="TQI1096" s="184"/>
      <c r="TQJ1096" s="184"/>
      <c r="TQK1096" s="184"/>
      <c r="TQL1096" s="184"/>
      <c r="TQM1096" s="184"/>
      <c r="TQN1096" s="184"/>
      <c r="TQO1096" s="184"/>
      <c r="TQP1096" s="184"/>
      <c r="TQQ1096" s="184"/>
      <c r="TQR1096" s="184"/>
      <c r="TQS1096" s="184"/>
      <c r="TQT1096" s="184"/>
      <c r="TQU1096" s="184"/>
      <c r="TQV1096" s="184"/>
      <c r="TQW1096" s="184"/>
      <c r="TQX1096" s="184"/>
      <c r="TQY1096" s="184"/>
      <c r="TQZ1096" s="184"/>
      <c r="TRA1096" s="184"/>
      <c r="TRB1096" s="184"/>
      <c r="TRC1096" s="184"/>
      <c r="TRD1096" s="184"/>
      <c r="TRE1096" s="184"/>
      <c r="TRF1096" s="184"/>
      <c r="TRG1096" s="184"/>
      <c r="TRH1096" s="184"/>
      <c r="TRI1096" s="184"/>
      <c r="TRJ1096" s="184"/>
      <c r="TRK1096" s="184"/>
      <c r="TRL1096" s="184"/>
      <c r="TRM1096" s="184"/>
      <c r="TRN1096" s="184"/>
      <c r="TRO1096" s="184"/>
      <c r="TRP1096" s="184"/>
      <c r="TRQ1096" s="184"/>
      <c r="TRR1096" s="184"/>
      <c r="TRS1096" s="184"/>
      <c r="TRT1096" s="184"/>
      <c r="TRU1096" s="184"/>
      <c r="TRV1096" s="184"/>
      <c r="TRW1096" s="184"/>
      <c r="TRX1096" s="184"/>
      <c r="TRY1096" s="184"/>
      <c r="TRZ1096" s="184"/>
      <c r="TSA1096" s="184"/>
      <c r="TSB1096" s="184"/>
      <c r="TSC1096" s="184"/>
      <c r="TSD1096" s="184"/>
      <c r="TSE1096" s="184"/>
      <c r="TSF1096" s="184"/>
      <c r="TSG1096" s="184"/>
      <c r="TSH1096" s="184"/>
      <c r="TSI1096" s="184"/>
      <c r="TSJ1096" s="184"/>
      <c r="TSK1096" s="184"/>
      <c r="TSL1096" s="184"/>
      <c r="TSM1096" s="184"/>
      <c r="TSN1096" s="184"/>
      <c r="TSO1096" s="184"/>
      <c r="TSP1096" s="184"/>
      <c r="TSQ1096" s="184"/>
      <c r="TSR1096" s="184"/>
      <c r="TSS1096" s="184"/>
      <c r="TST1096" s="184"/>
      <c r="TSU1096" s="184"/>
      <c r="TSV1096" s="184"/>
      <c r="TSW1096" s="184"/>
      <c r="TSX1096" s="184"/>
      <c r="TSY1096" s="184"/>
      <c r="TSZ1096" s="184"/>
      <c r="TTA1096" s="184"/>
      <c r="TTB1096" s="184"/>
      <c r="TTC1096" s="184"/>
      <c r="TTD1096" s="184"/>
      <c r="TTE1096" s="184"/>
      <c r="TTF1096" s="184"/>
      <c r="TTG1096" s="184"/>
      <c r="TTH1096" s="184"/>
      <c r="TTI1096" s="184"/>
      <c r="TTJ1096" s="184"/>
      <c r="TTK1096" s="184"/>
      <c r="TTL1096" s="184"/>
      <c r="TTM1096" s="184"/>
      <c r="TTN1096" s="184"/>
      <c r="TTO1096" s="184"/>
      <c r="TTP1096" s="184"/>
      <c r="TTQ1096" s="184"/>
      <c r="TTR1096" s="184"/>
      <c r="TTS1096" s="184"/>
      <c r="TTT1096" s="184"/>
      <c r="TTU1096" s="184"/>
      <c r="TTV1096" s="184"/>
      <c r="TTW1096" s="184"/>
      <c r="TTX1096" s="184"/>
      <c r="TTY1096" s="184"/>
      <c r="TTZ1096" s="184"/>
      <c r="TUA1096" s="184"/>
      <c r="TUB1096" s="184"/>
      <c r="TUC1096" s="184"/>
      <c r="TUD1096" s="184"/>
      <c r="TUE1096" s="184"/>
      <c r="TUF1096" s="184"/>
      <c r="TUG1096" s="184"/>
      <c r="TUH1096" s="184"/>
      <c r="TUI1096" s="184"/>
      <c r="TUJ1096" s="184"/>
      <c r="TUK1096" s="184"/>
      <c r="TUL1096" s="184"/>
      <c r="TUM1096" s="184"/>
      <c r="TUN1096" s="184"/>
      <c r="TUO1096" s="184"/>
      <c r="TUP1096" s="184"/>
      <c r="TUQ1096" s="184"/>
      <c r="TUR1096" s="184"/>
      <c r="TUS1096" s="184"/>
      <c r="TUT1096" s="184"/>
      <c r="TUU1096" s="184"/>
      <c r="TUV1096" s="184"/>
      <c r="TUW1096" s="184"/>
      <c r="TUX1096" s="184"/>
      <c r="TUY1096" s="184"/>
      <c r="TUZ1096" s="184"/>
      <c r="TVA1096" s="184"/>
      <c r="TVB1096" s="184"/>
      <c r="TVC1096" s="184"/>
      <c r="TVD1096" s="184"/>
      <c r="TVE1096" s="184"/>
      <c r="TVF1096" s="184"/>
      <c r="TVG1096" s="184"/>
      <c r="TVH1096" s="184"/>
      <c r="TVI1096" s="184"/>
      <c r="TVJ1096" s="184"/>
      <c r="TVK1096" s="184"/>
      <c r="TVL1096" s="184"/>
      <c r="TVM1096" s="184"/>
      <c r="TVN1096" s="184"/>
      <c r="TVO1096" s="184"/>
      <c r="TVP1096" s="184"/>
      <c r="TVQ1096" s="184"/>
      <c r="TVR1096" s="184"/>
      <c r="TVS1096" s="184"/>
      <c r="TVT1096" s="184"/>
      <c r="TVU1096" s="184"/>
      <c r="TVV1096" s="184"/>
      <c r="TVW1096" s="184"/>
      <c r="TVX1096" s="184"/>
      <c r="TVY1096" s="184"/>
      <c r="TVZ1096" s="184"/>
      <c r="TWA1096" s="184"/>
      <c r="TWB1096" s="184"/>
      <c r="TWC1096" s="184"/>
      <c r="TWD1096" s="184"/>
      <c r="TWE1096" s="184"/>
      <c r="TWF1096" s="184"/>
      <c r="TWG1096" s="184"/>
      <c r="TWH1096" s="184"/>
      <c r="TWI1096" s="184"/>
      <c r="TWJ1096" s="184"/>
      <c r="TWK1096" s="184"/>
      <c r="TWL1096" s="184"/>
      <c r="TWM1096" s="184"/>
      <c r="TWN1096" s="184"/>
      <c r="TWO1096" s="184"/>
      <c r="TWP1096" s="184"/>
      <c r="TWQ1096" s="184"/>
      <c r="TWR1096" s="184"/>
      <c r="TWS1096" s="184"/>
      <c r="TWT1096" s="184"/>
      <c r="TWU1096" s="184"/>
      <c r="TWV1096" s="184"/>
      <c r="TWW1096" s="184"/>
      <c r="TWX1096" s="184"/>
      <c r="TWY1096" s="184"/>
      <c r="TWZ1096" s="184"/>
      <c r="TXA1096" s="184"/>
      <c r="TXB1096" s="184"/>
      <c r="TXC1096" s="184"/>
      <c r="TXD1096" s="184"/>
      <c r="TXE1096" s="184"/>
      <c r="TXF1096" s="184"/>
      <c r="TXG1096" s="184"/>
      <c r="TXH1096" s="184"/>
      <c r="TXI1096" s="184"/>
      <c r="TXJ1096" s="184"/>
      <c r="TXK1096" s="184"/>
      <c r="TXL1096" s="184"/>
      <c r="TXM1096" s="184"/>
      <c r="TXN1096" s="184"/>
      <c r="TXO1096" s="184"/>
      <c r="TXP1096" s="184"/>
      <c r="TXQ1096" s="184"/>
      <c r="TXR1096" s="184"/>
      <c r="TXS1096" s="184"/>
      <c r="TXT1096" s="184"/>
      <c r="TXU1096" s="184"/>
      <c r="TXV1096" s="184"/>
      <c r="TXW1096" s="184"/>
      <c r="TXX1096" s="184"/>
      <c r="TXY1096" s="184"/>
      <c r="TXZ1096" s="184"/>
      <c r="TYA1096" s="184"/>
      <c r="TYB1096" s="184"/>
      <c r="TYC1096" s="184"/>
      <c r="TYD1096" s="184"/>
      <c r="TYE1096" s="184"/>
      <c r="TYF1096" s="184"/>
      <c r="TYG1096" s="184"/>
      <c r="TYH1096" s="184"/>
      <c r="TYI1096" s="184"/>
      <c r="TYJ1096" s="184"/>
      <c r="TYK1096" s="184"/>
      <c r="TYL1096" s="184"/>
      <c r="TYM1096" s="184"/>
      <c r="TYN1096" s="184"/>
      <c r="TYO1096" s="184"/>
      <c r="TYP1096" s="184"/>
      <c r="TYQ1096" s="184"/>
      <c r="TYR1096" s="184"/>
      <c r="TYS1096" s="184"/>
      <c r="TYT1096" s="184"/>
      <c r="TYU1096" s="184"/>
      <c r="TYV1096" s="184"/>
      <c r="TYW1096" s="184"/>
      <c r="TYX1096" s="184"/>
      <c r="TYY1096" s="184"/>
      <c r="TYZ1096" s="184"/>
      <c r="TZA1096" s="184"/>
      <c r="TZB1096" s="184"/>
      <c r="TZC1096" s="184"/>
      <c r="TZD1096" s="184"/>
      <c r="TZE1096" s="184"/>
      <c r="TZF1096" s="184"/>
      <c r="TZG1096" s="184"/>
      <c r="TZH1096" s="184"/>
      <c r="TZI1096" s="184"/>
      <c r="TZJ1096" s="184"/>
      <c r="TZK1096" s="184"/>
      <c r="TZL1096" s="184"/>
      <c r="TZM1096" s="184"/>
      <c r="TZN1096" s="184"/>
      <c r="TZO1096" s="184"/>
      <c r="TZP1096" s="184"/>
      <c r="TZQ1096" s="184"/>
      <c r="TZR1096" s="184"/>
      <c r="TZS1096" s="184"/>
      <c r="TZT1096" s="184"/>
      <c r="TZU1096" s="184"/>
      <c r="TZV1096" s="184"/>
      <c r="TZW1096" s="184"/>
      <c r="TZX1096" s="184"/>
      <c r="TZY1096" s="184"/>
      <c r="TZZ1096" s="184"/>
      <c r="UAA1096" s="184"/>
      <c r="UAB1096" s="184"/>
      <c r="UAC1096" s="184"/>
      <c r="UAD1096" s="184"/>
      <c r="UAE1096" s="184"/>
      <c r="UAF1096" s="184"/>
      <c r="UAG1096" s="184"/>
      <c r="UAH1096" s="184"/>
      <c r="UAI1096" s="184"/>
      <c r="UAJ1096" s="184"/>
      <c r="UAK1096" s="184"/>
      <c r="UAL1096" s="184"/>
      <c r="UAM1096" s="184"/>
      <c r="UAN1096" s="184"/>
      <c r="UAO1096" s="184"/>
      <c r="UAP1096" s="184"/>
      <c r="UAQ1096" s="184"/>
      <c r="UAR1096" s="184"/>
      <c r="UAS1096" s="184"/>
      <c r="UAT1096" s="184"/>
      <c r="UAU1096" s="184"/>
      <c r="UAV1096" s="184"/>
      <c r="UAW1096" s="184"/>
      <c r="UAX1096" s="184"/>
      <c r="UAY1096" s="184"/>
      <c r="UAZ1096" s="184"/>
      <c r="UBA1096" s="184"/>
      <c r="UBB1096" s="184"/>
      <c r="UBC1096" s="184"/>
      <c r="UBD1096" s="184"/>
      <c r="UBE1096" s="184"/>
      <c r="UBF1096" s="184"/>
      <c r="UBG1096" s="184"/>
      <c r="UBH1096" s="184"/>
      <c r="UBI1096" s="184"/>
      <c r="UBJ1096" s="184"/>
      <c r="UBK1096" s="184"/>
      <c r="UBL1096" s="184"/>
      <c r="UBM1096" s="184"/>
      <c r="UBN1096" s="184"/>
      <c r="UBO1096" s="184"/>
      <c r="UBP1096" s="184"/>
      <c r="UBQ1096" s="184"/>
      <c r="UBR1096" s="184"/>
      <c r="UBS1096" s="184"/>
      <c r="UBT1096" s="184"/>
      <c r="UBU1096" s="184"/>
      <c r="UBV1096" s="184"/>
      <c r="UBW1096" s="184"/>
      <c r="UBX1096" s="184"/>
      <c r="UBY1096" s="184"/>
      <c r="UBZ1096" s="184"/>
      <c r="UCA1096" s="184"/>
      <c r="UCB1096" s="184"/>
      <c r="UCC1096" s="184"/>
      <c r="UCD1096" s="184"/>
      <c r="UCE1096" s="184"/>
      <c r="UCF1096" s="184"/>
      <c r="UCG1096" s="184"/>
      <c r="UCH1096" s="184"/>
      <c r="UCI1096" s="184"/>
      <c r="UCJ1096" s="184"/>
      <c r="UCK1096" s="184"/>
      <c r="UCL1096" s="184"/>
      <c r="UCM1096" s="184"/>
      <c r="UCN1096" s="184"/>
      <c r="UCO1096" s="184"/>
      <c r="UCP1096" s="184"/>
      <c r="UCQ1096" s="184"/>
      <c r="UCR1096" s="184"/>
      <c r="UCS1096" s="184"/>
      <c r="UCT1096" s="184"/>
      <c r="UCU1096" s="184"/>
      <c r="UCV1096" s="184"/>
      <c r="UCW1096" s="184"/>
      <c r="UCX1096" s="184"/>
      <c r="UCY1096" s="184"/>
      <c r="UCZ1096" s="184"/>
      <c r="UDA1096" s="184"/>
      <c r="UDB1096" s="184"/>
      <c r="UDC1096" s="184"/>
      <c r="UDD1096" s="184"/>
      <c r="UDE1096" s="184"/>
      <c r="UDF1096" s="184"/>
      <c r="UDG1096" s="184"/>
      <c r="UDH1096" s="184"/>
      <c r="UDI1096" s="184"/>
      <c r="UDJ1096" s="184"/>
      <c r="UDK1096" s="184"/>
      <c r="UDL1096" s="184"/>
      <c r="UDM1096" s="184"/>
      <c r="UDN1096" s="184"/>
      <c r="UDO1096" s="184"/>
      <c r="UDP1096" s="184"/>
      <c r="UDQ1096" s="184"/>
      <c r="UDR1096" s="184"/>
      <c r="UDS1096" s="184"/>
      <c r="UDT1096" s="184"/>
      <c r="UDU1096" s="184"/>
      <c r="UDV1096" s="184"/>
      <c r="UDW1096" s="184"/>
      <c r="UDX1096" s="184"/>
      <c r="UDY1096" s="184"/>
      <c r="UDZ1096" s="184"/>
      <c r="UEA1096" s="184"/>
      <c r="UEB1096" s="184"/>
      <c r="UEC1096" s="184"/>
      <c r="UED1096" s="184"/>
      <c r="UEE1096" s="184"/>
      <c r="UEF1096" s="184"/>
      <c r="UEG1096" s="184"/>
      <c r="UEH1096" s="184"/>
      <c r="UEI1096" s="184"/>
      <c r="UEJ1096" s="184"/>
      <c r="UEK1096" s="184"/>
      <c r="UEL1096" s="184"/>
      <c r="UEM1096" s="184"/>
      <c r="UEN1096" s="184"/>
      <c r="UEO1096" s="184"/>
      <c r="UEP1096" s="184"/>
      <c r="UEQ1096" s="184"/>
      <c r="UER1096" s="184"/>
      <c r="UES1096" s="184"/>
      <c r="UET1096" s="184"/>
      <c r="UEU1096" s="184"/>
      <c r="UEV1096" s="184"/>
      <c r="UEW1096" s="184"/>
      <c r="UEX1096" s="184"/>
      <c r="UEY1096" s="184"/>
      <c r="UEZ1096" s="184"/>
      <c r="UFA1096" s="184"/>
      <c r="UFB1096" s="184"/>
      <c r="UFC1096" s="184"/>
      <c r="UFD1096" s="184"/>
      <c r="UFE1096" s="184"/>
      <c r="UFF1096" s="184"/>
      <c r="UFG1096" s="184"/>
      <c r="UFH1096" s="184"/>
      <c r="UFI1096" s="184"/>
      <c r="UFJ1096" s="184"/>
      <c r="UFK1096" s="184"/>
      <c r="UFL1096" s="184"/>
      <c r="UFM1096" s="184"/>
      <c r="UFN1096" s="184"/>
      <c r="UFO1096" s="184"/>
      <c r="UFP1096" s="184"/>
      <c r="UFQ1096" s="184"/>
      <c r="UFR1096" s="184"/>
      <c r="UFS1096" s="184"/>
      <c r="UFT1096" s="184"/>
      <c r="UFU1096" s="184"/>
      <c r="UFV1096" s="184"/>
      <c r="UFW1096" s="184"/>
      <c r="UFX1096" s="184"/>
      <c r="UFY1096" s="184"/>
      <c r="UFZ1096" s="184"/>
      <c r="UGA1096" s="184"/>
      <c r="UGB1096" s="184"/>
      <c r="UGC1096" s="184"/>
      <c r="UGD1096" s="184"/>
      <c r="UGE1096" s="184"/>
      <c r="UGF1096" s="184"/>
      <c r="UGG1096" s="184"/>
      <c r="UGH1096" s="184"/>
      <c r="UGI1096" s="184"/>
      <c r="UGJ1096" s="184"/>
      <c r="UGK1096" s="184"/>
      <c r="UGL1096" s="184"/>
      <c r="UGM1096" s="184"/>
      <c r="UGN1096" s="184"/>
      <c r="UGO1096" s="184"/>
      <c r="UGP1096" s="184"/>
      <c r="UGQ1096" s="184"/>
      <c r="UGR1096" s="184"/>
      <c r="UGS1096" s="184"/>
      <c r="UGT1096" s="184"/>
      <c r="UGU1096" s="184"/>
      <c r="UGV1096" s="184"/>
      <c r="UGW1096" s="184"/>
      <c r="UGX1096" s="184"/>
      <c r="UGY1096" s="184"/>
      <c r="UGZ1096" s="184"/>
      <c r="UHA1096" s="184"/>
      <c r="UHB1096" s="184"/>
      <c r="UHC1096" s="184"/>
      <c r="UHD1096" s="184"/>
      <c r="UHE1096" s="184"/>
      <c r="UHF1096" s="184"/>
      <c r="UHG1096" s="184"/>
      <c r="UHH1096" s="184"/>
      <c r="UHI1096" s="184"/>
      <c r="UHJ1096" s="184"/>
      <c r="UHK1096" s="184"/>
      <c r="UHL1096" s="184"/>
      <c r="UHM1096" s="184"/>
      <c r="UHN1096" s="184"/>
      <c r="UHO1096" s="184"/>
      <c r="UHP1096" s="184"/>
      <c r="UHQ1096" s="184"/>
      <c r="UHR1096" s="184"/>
      <c r="UHS1096" s="184"/>
      <c r="UHT1096" s="184"/>
      <c r="UHU1096" s="184"/>
      <c r="UHV1096" s="184"/>
      <c r="UHW1096" s="184"/>
      <c r="UHX1096" s="184"/>
      <c r="UHY1096" s="184"/>
      <c r="UHZ1096" s="184"/>
      <c r="UIA1096" s="184"/>
      <c r="UIB1096" s="184"/>
      <c r="UIC1096" s="184"/>
      <c r="UID1096" s="184"/>
      <c r="UIE1096" s="184"/>
      <c r="UIF1096" s="184"/>
      <c r="UIG1096" s="184"/>
      <c r="UIH1096" s="184"/>
      <c r="UII1096" s="184"/>
      <c r="UIJ1096" s="184"/>
      <c r="UIK1096" s="184"/>
      <c r="UIL1096" s="184"/>
      <c r="UIM1096" s="184"/>
      <c r="UIN1096" s="184"/>
      <c r="UIO1096" s="184"/>
      <c r="UIP1096" s="184"/>
      <c r="UIQ1096" s="184"/>
      <c r="UIR1096" s="184"/>
      <c r="UIS1096" s="184"/>
      <c r="UIT1096" s="184"/>
      <c r="UIU1096" s="184"/>
      <c r="UIV1096" s="184"/>
      <c r="UIW1096" s="184"/>
      <c r="UIX1096" s="184"/>
      <c r="UIY1096" s="184"/>
      <c r="UIZ1096" s="184"/>
      <c r="UJA1096" s="184"/>
      <c r="UJB1096" s="184"/>
      <c r="UJC1096" s="184"/>
      <c r="UJD1096" s="184"/>
      <c r="UJE1096" s="184"/>
      <c r="UJF1096" s="184"/>
      <c r="UJG1096" s="184"/>
      <c r="UJH1096" s="184"/>
      <c r="UJI1096" s="184"/>
      <c r="UJJ1096" s="184"/>
      <c r="UJK1096" s="184"/>
      <c r="UJL1096" s="184"/>
      <c r="UJM1096" s="184"/>
      <c r="UJN1096" s="184"/>
      <c r="UJO1096" s="184"/>
      <c r="UJP1096" s="184"/>
      <c r="UJQ1096" s="184"/>
      <c r="UJR1096" s="184"/>
      <c r="UJS1096" s="184"/>
      <c r="UJT1096" s="184"/>
      <c r="UJU1096" s="184"/>
      <c r="UJV1096" s="184"/>
      <c r="UJW1096" s="184"/>
      <c r="UJX1096" s="184"/>
      <c r="UJY1096" s="184"/>
      <c r="UJZ1096" s="184"/>
      <c r="UKA1096" s="184"/>
      <c r="UKB1096" s="184"/>
      <c r="UKC1096" s="184"/>
      <c r="UKD1096" s="184"/>
      <c r="UKE1096" s="184"/>
      <c r="UKF1096" s="184"/>
      <c r="UKG1096" s="184"/>
      <c r="UKH1096" s="184"/>
      <c r="UKI1096" s="184"/>
      <c r="UKJ1096" s="184"/>
      <c r="UKK1096" s="184"/>
      <c r="UKL1096" s="184"/>
      <c r="UKM1096" s="184"/>
      <c r="UKN1096" s="184"/>
      <c r="UKO1096" s="184"/>
      <c r="UKP1096" s="184"/>
      <c r="UKQ1096" s="184"/>
      <c r="UKR1096" s="184"/>
      <c r="UKS1096" s="184"/>
      <c r="UKT1096" s="184"/>
      <c r="UKU1096" s="184"/>
      <c r="UKV1096" s="184"/>
      <c r="UKW1096" s="184"/>
      <c r="UKX1096" s="184"/>
      <c r="UKY1096" s="184"/>
      <c r="UKZ1096" s="184"/>
      <c r="ULA1096" s="184"/>
      <c r="ULB1096" s="184"/>
      <c r="ULC1096" s="184"/>
      <c r="ULD1096" s="184"/>
      <c r="ULE1096" s="184"/>
      <c r="ULF1096" s="184"/>
      <c r="ULG1096" s="184"/>
      <c r="ULH1096" s="184"/>
      <c r="ULI1096" s="184"/>
      <c r="ULJ1096" s="184"/>
      <c r="ULK1096" s="184"/>
      <c r="ULL1096" s="184"/>
      <c r="ULM1096" s="184"/>
      <c r="ULN1096" s="184"/>
      <c r="ULO1096" s="184"/>
      <c r="ULP1096" s="184"/>
      <c r="ULQ1096" s="184"/>
      <c r="ULR1096" s="184"/>
      <c r="ULS1096" s="184"/>
      <c r="ULT1096" s="184"/>
      <c r="ULU1096" s="184"/>
      <c r="ULV1096" s="184"/>
      <c r="ULW1096" s="184"/>
      <c r="ULX1096" s="184"/>
      <c r="ULY1096" s="184"/>
      <c r="ULZ1096" s="184"/>
      <c r="UMA1096" s="184"/>
      <c r="UMB1096" s="184"/>
      <c r="UMC1096" s="184"/>
      <c r="UMD1096" s="184"/>
      <c r="UME1096" s="184"/>
      <c r="UMF1096" s="184"/>
      <c r="UMG1096" s="184"/>
      <c r="UMH1096" s="184"/>
      <c r="UMI1096" s="184"/>
      <c r="UMJ1096" s="184"/>
      <c r="UMK1096" s="184"/>
      <c r="UML1096" s="184"/>
      <c r="UMM1096" s="184"/>
      <c r="UMN1096" s="184"/>
      <c r="UMO1096" s="184"/>
      <c r="UMP1096" s="184"/>
      <c r="UMQ1096" s="184"/>
      <c r="UMR1096" s="184"/>
      <c r="UMS1096" s="184"/>
      <c r="UMT1096" s="184"/>
      <c r="UMU1096" s="184"/>
      <c r="UMV1096" s="184"/>
      <c r="UMW1096" s="184"/>
      <c r="UMX1096" s="184"/>
      <c r="UMY1096" s="184"/>
      <c r="UMZ1096" s="184"/>
      <c r="UNA1096" s="184"/>
      <c r="UNB1096" s="184"/>
      <c r="UNC1096" s="184"/>
      <c r="UND1096" s="184"/>
      <c r="UNE1096" s="184"/>
      <c r="UNF1096" s="184"/>
      <c r="UNG1096" s="184"/>
      <c r="UNH1096" s="184"/>
      <c r="UNI1096" s="184"/>
      <c r="UNJ1096" s="184"/>
      <c r="UNK1096" s="184"/>
      <c r="UNL1096" s="184"/>
      <c r="UNM1096" s="184"/>
      <c r="UNN1096" s="184"/>
      <c r="UNO1096" s="184"/>
      <c r="UNP1096" s="184"/>
      <c r="UNQ1096" s="184"/>
      <c r="UNR1096" s="184"/>
      <c r="UNS1096" s="184"/>
      <c r="UNT1096" s="184"/>
      <c r="UNU1096" s="184"/>
      <c r="UNV1096" s="184"/>
      <c r="UNW1096" s="184"/>
      <c r="UNX1096" s="184"/>
      <c r="UNY1096" s="184"/>
      <c r="UNZ1096" s="184"/>
      <c r="UOA1096" s="184"/>
      <c r="UOB1096" s="184"/>
      <c r="UOC1096" s="184"/>
      <c r="UOD1096" s="184"/>
      <c r="UOE1096" s="184"/>
      <c r="UOF1096" s="184"/>
      <c r="UOG1096" s="184"/>
      <c r="UOH1096" s="184"/>
      <c r="UOI1096" s="184"/>
      <c r="UOJ1096" s="184"/>
      <c r="UOK1096" s="184"/>
      <c r="UOL1096" s="184"/>
      <c r="UOM1096" s="184"/>
      <c r="UON1096" s="184"/>
      <c r="UOO1096" s="184"/>
      <c r="UOP1096" s="184"/>
      <c r="UOQ1096" s="184"/>
      <c r="UOR1096" s="184"/>
      <c r="UOS1096" s="184"/>
      <c r="UOT1096" s="184"/>
      <c r="UOU1096" s="184"/>
      <c r="UOV1096" s="184"/>
      <c r="UOW1096" s="184"/>
      <c r="UOX1096" s="184"/>
      <c r="UOY1096" s="184"/>
      <c r="UOZ1096" s="184"/>
      <c r="UPA1096" s="184"/>
      <c r="UPB1096" s="184"/>
      <c r="UPC1096" s="184"/>
      <c r="UPD1096" s="184"/>
      <c r="UPE1096" s="184"/>
      <c r="UPF1096" s="184"/>
      <c r="UPG1096" s="184"/>
      <c r="UPH1096" s="184"/>
      <c r="UPI1096" s="184"/>
      <c r="UPJ1096" s="184"/>
      <c r="UPK1096" s="184"/>
      <c r="UPL1096" s="184"/>
      <c r="UPM1096" s="184"/>
      <c r="UPN1096" s="184"/>
      <c r="UPO1096" s="184"/>
      <c r="UPP1096" s="184"/>
      <c r="UPQ1096" s="184"/>
      <c r="UPR1096" s="184"/>
      <c r="UPS1096" s="184"/>
      <c r="UPT1096" s="184"/>
      <c r="UPU1096" s="184"/>
      <c r="UPV1096" s="184"/>
      <c r="UPW1096" s="184"/>
      <c r="UPX1096" s="184"/>
      <c r="UPY1096" s="184"/>
      <c r="UPZ1096" s="184"/>
      <c r="UQA1096" s="184"/>
      <c r="UQB1096" s="184"/>
      <c r="UQC1096" s="184"/>
      <c r="UQD1096" s="184"/>
      <c r="UQE1096" s="184"/>
      <c r="UQF1096" s="184"/>
      <c r="UQG1096" s="184"/>
      <c r="UQH1096" s="184"/>
      <c r="UQI1096" s="184"/>
      <c r="UQJ1096" s="184"/>
      <c r="UQK1096" s="184"/>
      <c r="UQL1096" s="184"/>
      <c r="UQM1096" s="184"/>
      <c r="UQN1096" s="184"/>
      <c r="UQO1096" s="184"/>
      <c r="UQP1096" s="184"/>
      <c r="UQQ1096" s="184"/>
      <c r="UQR1096" s="184"/>
      <c r="UQS1096" s="184"/>
      <c r="UQT1096" s="184"/>
      <c r="UQU1096" s="184"/>
      <c r="UQV1096" s="184"/>
      <c r="UQW1096" s="184"/>
      <c r="UQX1096" s="184"/>
      <c r="UQY1096" s="184"/>
      <c r="UQZ1096" s="184"/>
      <c r="URA1096" s="184"/>
      <c r="URB1096" s="184"/>
      <c r="URC1096" s="184"/>
      <c r="URD1096" s="184"/>
      <c r="URE1096" s="184"/>
      <c r="URF1096" s="184"/>
      <c r="URG1096" s="184"/>
      <c r="URH1096" s="184"/>
      <c r="URI1096" s="184"/>
      <c r="URJ1096" s="184"/>
      <c r="URK1096" s="184"/>
      <c r="URL1096" s="184"/>
      <c r="URM1096" s="184"/>
      <c r="URN1096" s="184"/>
      <c r="URO1096" s="184"/>
      <c r="URP1096" s="184"/>
      <c r="URQ1096" s="184"/>
      <c r="URR1096" s="184"/>
      <c r="URS1096" s="184"/>
      <c r="URT1096" s="184"/>
      <c r="URU1096" s="184"/>
      <c r="URV1096" s="184"/>
      <c r="URW1096" s="184"/>
      <c r="URX1096" s="184"/>
      <c r="URY1096" s="184"/>
      <c r="URZ1096" s="184"/>
      <c r="USA1096" s="184"/>
      <c r="USB1096" s="184"/>
      <c r="USC1096" s="184"/>
      <c r="USD1096" s="184"/>
      <c r="USE1096" s="184"/>
      <c r="USF1096" s="184"/>
      <c r="USG1096" s="184"/>
      <c r="USH1096" s="184"/>
      <c r="USI1096" s="184"/>
      <c r="USJ1096" s="184"/>
      <c r="USK1096" s="184"/>
      <c r="USL1096" s="184"/>
      <c r="USM1096" s="184"/>
      <c r="USN1096" s="184"/>
      <c r="USO1096" s="184"/>
      <c r="USP1096" s="184"/>
      <c r="USQ1096" s="184"/>
      <c r="USR1096" s="184"/>
      <c r="USS1096" s="184"/>
      <c r="UST1096" s="184"/>
      <c r="USU1096" s="184"/>
      <c r="USV1096" s="184"/>
      <c r="USW1096" s="184"/>
      <c r="USX1096" s="184"/>
      <c r="USY1096" s="184"/>
      <c r="USZ1096" s="184"/>
      <c r="UTA1096" s="184"/>
      <c r="UTB1096" s="184"/>
      <c r="UTC1096" s="184"/>
      <c r="UTD1096" s="184"/>
      <c r="UTE1096" s="184"/>
      <c r="UTF1096" s="184"/>
      <c r="UTG1096" s="184"/>
      <c r="UTH1096" s="184"/>
      <c r="UTI1096" s="184"/>
      <c r="UTJ1096" s="184"/>
      <c r="UTK1096" s="184"/>
      <c r="UTL1096" s="184"/>
      <c r="UTM1096" s="184"/>
      <c r="UTN1096" s="184"/>
      <c r="UTO1096" s="184"/>
      <c r="UTP1096" s="184"/>
      <c r="UTQ1096" s="184"/>
      <c r="UTR1096" s="184"/>
      <c r="UTS1096" s="184"/>
      <c r="UTT1096" s="184"/>
      <c r="UTU1096" s="184"/>
      <c r="UTV1096" s="184"/>
      <c r="UTW1096" s="184"/>
      <c r="UTX1096" s="184"/>
      <c r="UTY1096" s="184"/>
      <c r="UTZ1096" s="184"/>
      <c r="UUA1096" s="184"/>
      <c r="UUB1096" s="184"/>
      <c r="UUC1096" s="184"/>
      <c r="UUD1096" s="184"/>
      <c r="UUE1096" s="184"/>
      <c r="UUF1096" s="184"/>
      <c r="UUG1096" s="184"/>
      <c r="UUH1096" s="184"/>
      <c r="UUI1096" s="184"/>
      <c r="UUJ1096" s="184"/>
      <c r="UUK1096" s="184"/>
      <c r="UUL1096" s="184"/>
      <c r="UUM1096" s="184"/>
      <c r="UUN1096" s="184"/>
      <c r="UUO1096" s="184"/>
      <c r="UUP1096" s="184"/>
      <c r="UUQ1096" s="184"/>
      <c r="UUR1096" s="184"/>
      <c r="UUS1096" s="184"/>
      <c r="UUT1096" s="184"/>
      <c r="UUU1096" s="184"/>
      <c r="UUV1096" s="184"/>
      <c r="UUW1096" s="184"/>
      <c r="UUX1096" s="184"/>
      <c r="UUY1096" s="184"/>
      <c r="UUZ1096" s="184"/>
      <c r="UVA1096" s="184"/>
      <c r="UVB1096" s="184"/>
      <c r="UVC1096" s="184"/>
      <c r="UVD1096" s="184"/>
      <c r="UVE1096" s="184"/>
      <c r="UVF1096" s="184"/>
      <c r="UVG1096" s="184"/>
      <c r="UVH1096" s="184"/>
      <c r="UVI1096" s="184"/>
      <c r="UVJ1096" s="184"/>
      <c r="UVK1096" s="184"/>
      <c r="UVL1096" s="184"/>
      <c r="UVM1096" s="184"/>
      <c r="UVN1096" s="184"/>
      <c r="UVO1096" s="184"/>
      <c r="UVP1096" s="184"/>
      <c r="UVQ1096" s="184"/>
      <c r="UVR1096" s="184"/>
      <c r="UVS1096" s="184"/>
      <c r="UVT1096" s="184"/>
      <c r="UVU1096" s="184"/>
      <c r="UVV1096" s="184"/>
      <c r="UVW1096" s="184"/>
      <c r="UVX1096" s="184"/>
      <c r="UVY1096" s="184"/>
      <c r="UVZ1096" s="184"/>
      <c r="UWA1096" s="184"/>
      <c r="UWB1096" s="184"/>
      <c r="UWC1096" s="184"/>
      <c r="UWD1096" s="184"/>
      <c r="UWE1096" s="184"/>
      <c r="UWF1096" s="184"/>
      <c r="UWG1096" s="184"/>
      <c r="UWH1096" s="184"/>
      <c r="UWI1096" s="184"/>
      <c r="UWJ1096" s="184"/>
      <c r="UWK1096" s="184"/>
      <c r="UWL1096" s="184"/>
      <c r="UWM1096" s="184"/>
      <c r="UWN1096" s="184"/>
      <c r="UWO1096" s="184"/>
      <c r="UWP1096" s="184"/>
      <c r="UWQ1096" s="184"/>
      <c r="UWR1096" s="184"/>
      <c r="UWS1096" s="184"/>
      <c r="UWT1096" s="184"/>
      <c r="UWU1096" s="184"/>
      <c r="UWV1096" s="184"/>
      <c r="UWW1096" s="184"/>
      <c r="UWX1096" s="184"/>
      <c r="UWY1096" s="184"/>
      <c r="UWZ1096" s="184"/>
      <c r="UXA1096" s="184"/>
      <c r="UXB1096" s="184"/>
      <c r="UXC1096" s="184"/>
      <c r="UXD1096" s="184"/>
      <c r="UXE1096" s="184"/>
      <c r="UXF1096" s="184"/>
      <c r="UXG1096" s="184"/>
      <c r="UXH1096" s="184"/>
      <c r="UXI1096" s="184"/>
      <c r="UXJ1096" s="184"/>
      <c r="UXK1096" s="184"/>
      <c r="UXL1096" s="184"/>
      <c r="UXM1096" s="184"/>
      <c r="UXN1096" s="184"/>
      <c r="UXO1096" s="184"/>
      <c r="UXP1096" s="184"/>
      <c r="UXQ1096" s="184"/>
      <c r="UXR1096" s="184"/>
      <c r="UXS1096" s="184"/>
      <c r="UXT1096" s="184"/>
      <c r="UXU1096" s="184"/>
      <c r="UXV1096" s="184"/>
      <c r="UXW1096" s="184"/>
      <c r="UXX1096" s="184"/>
      <c r="UXY1096" s="184"/>
      <c r="UXZ1096" s="184"/>
      <c r="UYA1096" s="184"/>
      <c r="UYB1096" s="184"/>
      <c r="UYC1096" s="184"/>
      <c r="UYD1096" s="184"/>
      <c r="UYE1096" s="184"/>
      <c r="UYF1096" s="184"/>
      <c r="UYG1096" s="184"/>
      <c r="UYH1096" s="184"/>
      <c r="UYI1096" s="184"/>
      <c r="UYJ1096" s="184"/>
      <c r="UYK1096" s="184"/>
      <c r="UYL1096" s="184"/>
      <c r="UYM1096" s="184"/>
      <c r="UYN1096" s="184"/>
      <c r="UYO1096" s="184"/>
      <c r="UYP1096" s="184"/>
      <c r="UYQ1096" s="184"/>
      <c r="UYR1096" s="184"/>
      <c r="UYS1096" s="184"/>
      <c r="UYT1096" s="184"/>
      <c r="UYU1096" s="184"/>
      <c r="UYV1096" s="184"/>
      <c r="UYW1096" s="184"/>
      <c r="UYX1096" s="184"/>
      <c r="UYY1096" s="184"/>
      <c r="UYZ1096" s="184"/>
      <c r="UZA1096" s="184"/>
      <c r="UZB1096" s="184"/>
      <c r="UZC1096" s="184"/>
      <c r="UZD1096" s="184"/>
      <c r="UZE1096" s="184"/>
      <c r="UZF1096" s="184"/>
      <c r="UZG1096" s="184"/>
      <c r="UZH1096" s="184"/>
      <c r="UZI1096" s="184"/>
      <c r="UZJ1096" s="184"/>
      <c r="UZK1096" s="184"/>
      <c r="UZL1096" s="184"/>
      <c r="UZM1096" s="184"/>
      <c r="UZN1096" s="184"/>
      <c r="UZO1096" s="184"/>
      <c r="UZP1096" s="184"/>
      <c r="UZQ1096" s="184"/>
      <c r="UZR1096" s="184"/>
      <c r="UZS1096" s="184"/>
      <c r="UZT1096" s="184"/>
      <c r="UZU1096" s="184"/>
      <c r="UZV1096" s="184"/>
      <c r="UZW1096" s="184"/>
      <c r="UZX1096" s="184"/>
      <c r="UZY1096" s="184"/>
      <c r="UZZ1096" s="184"/>
      <c r="VAA1096" s="184"/>
      <c r="VAB1096" s="184"/>
      <c r="VAC1096" s="184"/>
      <c r="VAD1096" s="184"/>
      <c r="VAE1096" s="184"/>
      <c r="VAF1096" s="184"/>
      <c r="VAG1096" s="184"/>
      <c r="VAH1096" s="184"/>
      <c r="VAI1096" s="184"/>
      <c r="VAJ1096" s="184"/>
      <c r="VAK1096" s="184"/>
      <c r="VAL1096" s="184"/>
      <c r="VAM1096" s="184"/>
      <c r="VAN1096" s="184"/>
      <c r="VAO1096" s="184"/>
      <c r="VAP1096" s="184"/>
      <c r="VAQ1096" s="184"/>
      <c r="VAR1096" s="184"/>
      <c r="VAS1096" s="184"/>
      <c r="VAT1096" s="184"/>
      <c r="VAU1096" s="184"/>
      <c r="VAV1096" s="184"/>
      <c r="VAW1096" s="184"/>
      <c r="VAX1096" s="184"/>
      <c r="VAY1096" s="184"/>
      <c r="VAZ1096" s="184"/>
      <c r="VBA1096" s="184"/>
      <c r="VBB1096" s="184"/>
      <c r="VBC1096" s="184"/>
      <c r="VBD1096" s="184"/>
      <c r="VBE1096" s="184"/>
      <c r="VBF1096" s="184"/>
      <c r="VBG1096" s="184"/>
      <c r="VBH1096" s="184"/>
      <c r="VBI1096" s="184"/>
      <c r="VBJ1096" s="184"/>
      <c r="VBK1096" s="184"/>
      <c r="VBL1096" s="184"/>
      <c r="VBM1096" s="184"/>
      <c r="VBN1096" s="184"/>
      <c r="VBO1096" s="184"/>
      <c r="VBP1096" s="184"/>
      <c r="VBQ1096" s="184"/>
      <c r="VBR1096" s="184"/>
      <c r="VBS1096" s="184"/>
      <c r="VBT1096" s="184"/>
      <c r="VBU1096" s="184"/>
      <c r="VBV1096" s="184"/>
      <c r="VBW1096" s="184"/>
      <c r="VBX1096" s="184"/>
      <c r="VBY1096" s="184"/>
      <c r="VBZ1096" s="184"/>
      <c r="VCA1096" s="184"/>
      <c r="VCB1096" s="184"/>
      <c r="VCC1096" s="184"/>
      <c r="VCD1096" s="184"/>
      <c r="VCE1096" s="184"/>
      <c r="VCF1096" s="184"/>
      <c r="VCG1096" s="184"/>
      <c r="VCH1096" s="184"/>
      <c r="VCI1096" s="184"/>
      <c r="VCJ1096" s="184"/>
      <c r="VCK1096" s="184"/>
      <c r="VCL1096" s="184"/>
      <c r="VCM1096" s="184"/>
      <c r="VCN1096" s="184"/>
      <c r="VCO1096" s="184"/>
      <c r="VCP1096" s="184"/>
      <c r="VCQ1096" s="184"/>
      <c r="VCR1096" s="184"/>
      <c r="VCS1096" s="184"/>
      <c r="VCT1096" s="184"/>
      <c r="VCU1096" s="184"/>
      <c r="VCV1096" s="184"/>
      <c r="VCW1096" s="184"/>
      <c r="VCX1096" s="184"/>
      <c r="VCY1096" s="184"/>
      <c r="VCZ1096" s="184"/>
      <c r="VDA1096" s="184"/>
      <c r="VDB1096" s="184"/>
      <c r="VDC1096" s="184"/>
      <c r="VDD1096" s="184"/>
      <c r="VDE1096" s="184"/>
      <c r="VDF1096" s="184"/>
      <c r="VDG1096" s="184"/>
      <c r="VDH1096" s="184"/>
      <c r="VDI1096" s="184"/>
      <c r="VDJ1096" s="184"/>
      <c r="VDK1096" s="184"/>
      <c r="VDL1096" s="184"/>
      <c r="VDM1096" s="184"/>
      <c r="VDN1096" s="184"/>
      <c r="VDO1096" s="184"/>
      <c r="VDP1096" s="184"/>
      <c r="VDQ1096" s="184"/>
      <c r="VDR1096" s="184"/>
      <c r="VDS1096" s="184"/>
      <c r="VDT1096" s="184"/>
      <c r="VDU1096" s="184"/>
      <c r="VDV1096" s="184"/>
      <c r="VDW1096" s="184"/>
      <c r="VDX1096" s="184"/>
      <c r="VDY1096" s="184"/>
      <c r="VDZ1096" s="184"/>
      <c r="VEA1096" s="184"/>
      <c r="VEB1096" s="184"/>
      <c r="VEC1096" s="184"/>
      <c r="VED1096" s="184"/>
      <c r="VEE1096" s="184"/>
      <c r="VEF1096" s="184"/>
      <c r="VEG1096" s="184"/>
      <c r="VEH1096" s="184"/>
      <c r="VEI1096" s="184"/>
      <c r="VEJ1096" s="184"/>
      <c r="VEK1096" s="184"/>
      <c r="VEL1096" s="184"/>
      <c r="VEM1096" s="184"/>
      <c r="VEN1096" s="184"/>
      <c r="VEO1096" s="184"/>
      <c r="VEP1096" s="184"/>
      <c r="VEQ1096" s="184"/>
      <c r="VER1096" s="184"/>
      <c r="VES1096" s="184"/>
      <c r="VET1096" s="184"/>
      <c r="VEU1096" s="184"/>
      <c r="VEV1096" s="184"/>
      <c r="VEW1096" s="184"/>
      <c r="VEX1096" s="184"/>
      <c r="VEY1096" s="184"/>
      <c r="VEZ1096" s="184"/>
      <c r="VFA1096" s="184"/>
      <c r="VFB1096" s="184"/>
      <c r="VFC1096" s="184"/>
      <c r="VFD1096" s="184"/>
      <c r="VFE1096" s="184"/>
      <c r="VFF1096" s="184"/>
      <c r="VFG1096" s="184"/>
      <c r="VFH1096" s="184"/>
      <c r="VFI1096" s="184"/>
      <c r="VFJ1096" s="184"/>
      <c r="VFK1096" s="184"/>
      <c r="VFL1096" s="184"/>
      <c r="VFM1096" s="184"/>
      <c r="VFN1096" s="184"/>
      <c r="VFO1096" s="184"/>
      <c r="VFP1096" s="184"/>
      <c r="VFQ1096" s="184"/>
      <c r="VFR1096" s="184"/>
      <c r="VFS1096" s="184"/>
      <c r="VFT1096" s="184"/>
      <c r="VFU1096" s="184"/>
      <c r="VFV1096" s="184"/>
      <c r="VFW1096" s="184"/>
      <c r="VFX1096" s="184"/>
      <c r="VFY1096" s="184"/>
      <c r="VFZ1096" s="184"/>
      <c r="VGA1096" s="184"/>
      <c r="VGB1096" s="184"/>
      <c r="VGC1096" s="184"/>
      <c r="VGD1096" s="184"/>
      <c r="VGE1096" s="184"/>
      <c r="VGF1096" s="184"/>
      <c r="VGG1096" s="184"/>
      <c r="VGH1096" s="184"/>
      <c r="VGI1096" s="184"/>
      <c r="VGJ1096" s="184"/>
      <c r="VGK1096" s="184"/>
      <c r="VGL1096" s="184"/>
      <c r="VGM1096" s="184"/>
      <c r="VGN1096" s="184"/>
      <c r="VGO1096" s="184"/>
      <c r="VGP1096" s="184"/>
      <c r="VGQ1096" s="184"/>
      <c r="VGR1096" s="184"/>
      <c r="VGS1096" s="184"/>
      <c r="VGT1096" s="184"/>
      <c r="VGU1096" s="184"/>
      <c r="VGV1096" s="184"/>
      <c r="VGW1096" s="184"/>
      <c r="VGX1096" s="184"/>
      <c r="VGY1096" s="184"/>
      <c r="VGZ1096" s="184"/>
      <c r="VHA1096" s="184"/>
      <c r="VHB1096" s="184"/>
      <c r="VHC1096" s="184"/>
      <c r="VHD1096" s="184"/>
      <c r="VHE1096" s="184"/>
      <c r="VHF1096" s="184"/>
      <c r="VHG1096" s="184"/>
      <c r="VHH1096" s="184"/>
      <c r="VHI1096" s="184"/>
      <c r="VHJ1096" s="184"/>
      <c r="VHK1096" s="184"/>
      <c r="VHL1096" s="184"/>
      <c r="VHM1096" s="184"/>
      <c r="VHN1096" s="184"/>
      <c r="VHO1096" s="184"/>
      <c r="VHP1096" s="184"/>
      <c r="VHQ1096" s="184"/>
      <c r="VHR1096" s="184"/>
      <c r="VHS1096" s="184"/>
      <c r="VHT1096" s="184"/>
      <c r="VHU1096" s="184"/>
      <c r="VHV1096" s="184"/>
      <c r="VHW1096" s="184"/>
      <c r="VHX1096" s="184"/>
      <c r="VHY1096" s="184"/>
      <c r="VHZ1096" s="184"/>
      <c r="VIA1096" s="184"/>
      <c r="VIB1096" s="184"/>
      <c r="VIC1096" s="184"/>
      <c r="VID1096" s="184"/>
      <c r="VIE1096" s="184"/>
      <c r="VIF1096" s="184"/>
      <c r="VIG1096" s="184"/>
      <c r="VIH1096" s="184"/>
      <c r="VII1096" s="184"/>
      <c r="VIJ1096" s="184"/>
      <c r="VIK1096" s="184"/>
      <c r="VIL1096" s="184"/>
      <c r="VIM1096" s="184"/>
      <c r="VIN1096" s="184"/>
      <c r="VIO1096" s="184"/>
      <c r="VIP1096" s="184"/>
      <c r="VIQ1096" s="184"/>
      <c r="VIR1096" s="184"/>
      <c r="VIS1096" s="184"/>
      <c r="VIT1096" s="184"/>
      <c r="VIU1096" s="184"/>
      <c r="VIV1096" s="184"/>
      <c r="VIW1096" s="184"/>
      <c r="VIX1096" s="184"/>
      <c r="VIY1096" s="184"/>
      <c r="VIZ1096" s="184"/>
      <c r="VJA1096" s="184"/>
      <c r="VJB1096" s="184"/>
      <c r="VJC1096" s="184"/>
      <c r="VJD1096" s="184"/>
      <c r="VJE1096" s="184"/>
      <c r="VJF1096" s="184"/>
      <c r="VJG1096" s="184"/>
      <c r="VJH1096" s="184"/>
      <c r="VJI1096" s="184"/>
      <c r="VJJ1096" s="184"/>
      <c r="VJK1096" s="184"/>
      <c r="VJL1096" s="184"/>
      <c r="VJM1096" s="184"/>
      <c r="VJN1096" s="184"/>
      <c r="VJO1096" s="184"/>
      <c r="VJP1096" s="184"/>
      <c r="VJQ1096" s="184"/>
      <c r="VJR1096" s="184"/>
      <c r="VJS1096" s="184"/>
      <c r="VJT1096" s="184"/>
      <c r="VJU1096" s="184"/>
      <c r="VJV1096" s="184"/>
      <c r="VJW1096" s="184"/>
      <c r="VJX1096" s="184"/>
      <c r="VJY1096" s="184"/>
      <c r="VJZ1096" s="184"/>
      <c r="VKA1096" s="184"/>
      <c r="VKB1096" s="184"/>
      <c r="VKC1096" s="184"/>
      <c r="VKD1096" s="184"/>
      <c r="VKE1096" s="184"/>
      <c r="VKF1096" s="184"/>
      <c r="VKG1096" s="184"/>
      <c r="VKH1096" s="184"/>
      <c r="VKI1096" s="184"/>
      <c r="VKJ1096" s="184"/>
      <c r="VKK1096" s="184"/>
      <c r="VKL1096" s="184"/>
      <c r="VKM1096" s="184"/>
      <c r="VKN1096" s="184"/>
      <c r="VKO1096" s="184"/>
      <c r="VKP1096" s="184"/>
      <c r="VKQ1096" s="184"/>
      <c r="VKR1096" s="184"/>
      <c r="VKS1096" s="184"/>
      <c r="VKT1096" s="184"/>
      <c r="VKU1096" s="184"/>
      <c r="VKV1096" s="184"/>
      <c r="VKW1096" s="184"/>
      <c r="VKX1096" s="184"/>
      <c r="VKY1096" s="184"/>
      <c r="VKZ1096" s="184"/>
      <c r="VLA1096" s="184"/>
      <c r="VLB1096" s="184"/>
      <c r="VLC1096" s="184"/>
      <c r="VLD1096" s="184"/>
      <c r="VLE1096" s="184"/>
      <c r="VLF1096" s="184"/>
      <c r="VLG1096" s="184"/>
      <c r="VLH1096" s="184"/>
      <c r="VLI1096" s="184"/>
      <c r="VLJ1096" s="184"/>
      <c r="VLK1096" s="184"/>
      <c r="VLL1096" s="184"/>
      <c r="VLM1096" s="184"/>
      <c r="VLN1096" s="184"/>
      <c r="VLO1096" s="184"/>
      <c r="VLP1096" s="184"/>
      <c r="VLQ1096" s="184"/>
      <c r="VLR1096" s="184"/>
      <c r="VLS1096" s="184"/>
      <c r="VLT1096" s="184"/>
      <c r="VLU1096" s="184"/>
      <c r="VLV1096" s="184"/>
      <c r="VLW1096" s="184"/>
      <c r="VLX1096" s="184"/>
      <c r="VLY1096" s="184"/>
      <c r="VLZ1096" s="184"/>
      <c r="VMA1096" s="184"/>
      <c r="VMB1096" s="184"/>
      <c r="VMC1096" s="184"/>
      <c r="VMD1096" s="184"/>
      <c r="VME1096" s="184"/>
      <c r="VMF1096" s="184"/>
      <c r="VMG1096" s="184"/>
      <c r="VMH1096" s="184"/>
      <c r="VMI1096" s="184"/>
      <c r="VMJ1096" s="184"/>
      <c r="VMK1096" s="184"/>
      <c r="VML1096" s="184"/>
      <c r="VMM1096" s="184"/>
      <c r="VMN1096" s="184"/>
      <c r="VMO1096" s="184"/>
      <c r="VMP1096" s="184"/>
      <c r="VMQ1096" s="184"/>
      <c r="VMR1096" s="184"/>
      <c r="VMS1096" s="184"/>
      <c r="VMT1096" s="184"/>
      <c r="VMU1096" s="184"/>
      <c r="VMV1096" s="184"/>
      <c r="VMW1096" s="184"/>
      <c r="VMX1096" s="184"/>
      <c r="VMY1096" s="184"/>
      <c r="VMZ1096" s="184"/>
      <c r="VNA1096" s="184"/>
      <c r="VNB1096" s="184"/>
      <c r="VNC1096" s="184"/>
      <c r="VND1096" s="184"/>
      <c r="VNE1096" s="184"/>
      <c r="VNF1096" s="184"/>
      <c r="VNG1096" s="184"/>
      <c r="VNH1096" s="184"/>
      <c r="VNI1096" s="184"/>
      <c r="VNJ1096" s="184"/>
      <c r="VNK1096" s="184"/>
      <c r="VNL1096" s="184"/>
      <c r="VNM1096" s="184"/>
      <c r="VNN1096" s="184"/>
      <c r="VNO1096" s="184"/>
      <c r="VNP1096" s="184"/>
      <c r="VNQ1096" s="184"/>
      <c r="VNR1096" s="184"/>
      <c r="VNS1096" s="184"/>
      <c r="VNT1096" s="184"/>
      <c r="VNU1096" s="184"/>
      <c r="VNV1096" s="184"/>
      <c r="VNW1096" s="184"/>
      <c r="VNX1096" s="184"/>
      <c r="VNY1096" s="184"/>
      <c r="VNZ1096" s="184"/>
      <c r="VOA1096" s="184"/>
      <c r="VOB1096" s="184"/>
      <c r="VOC1096" s="184"/>
      <c r="VOD1096" s="184"/>
      <c r="VOE1096" s="184"/>
      <c r="VOF1096" s="184"/>
      <c r="VOG1096" s="184"/>
      <c r="VOH1096" s="184"/>
      <c r="VOI1096" s="184"/>
      <c r="VOJ1096" s="184"/>
      <c r="VOK1096" s="184"/>
      <c r="VOL1096" s="184"/>
      <c r="VOM1096" s="184"/>
      <c r="VON1096" s="184"/>
      <c r="VOO1096" s="184"/>
      <c r="VOP1096" s="184"/>
      <c r="VOQ1096" s="184"/>
      <c r="VOR1096" s="184"/>
      <c r="VOS1096" s="184"/>
      <c r="VOT1096" s="184"/>
      <c r="VOU1096" s="184"/>
      <c r="VOV1096" s="184"/>
      <c r="VOW1096" s="184"/>
      <c r="VOX1096" s="184"/>
      <c r="VOY1096" s="184"/>
      <c r="VOZ1096" s="184"/>
      <c r="VPA1096" s="184"/>
      <c r="VPB1096" s="184"/>
      <c r="VPC1096" s="184"/>
      <c r="VPD1096" s="184"/>
      <c r="VPE1096" s="184"/>
      <c r="VPF1096" s="184"/>
      <c r="VPG1096" s="184"/>
      <c r="VPH1096" s="184"/>
      <c r="VPI1096" s="184"/>
      <c r="VPJ1096" s="184"/>
      <c r="VPK1096" s="184"/>
      <c r="VPL1096" s="184"/>
      <c r="VPM1096" s="184"/>
      <c r="VPN1096" s="184"/>
      <c r="VPO1096" s="184"/>
      <c r="VPP1096" s="184"/>
      <c r="VPQ1096" s="184"/>
      <c r="VPR1096" s="184"/>
      <c r="VPS1096" s="184"/>
      <c r="VPT1096" s="184"/>
      <c r="VPU1096" s="184"/>
      <c r="VPV1096" s="184"/>
      <c r="VPW1096" s="184"/>
      <c r="VPX1096" s="184"/>
      <c r="VPY1096" s="184"/>
      <c r="VPZ1096" s="184"/>
      <c r="VQA1096" s="184"/>
      <c r="VQB1096" s="184"/>
      <c r="VQC1096" s="184"/>
      <c r="VQD1096" s="184"/>
      <c r="VQE1096" s="184"/>
      <c r="VQF1096" s="184"/>
      <c r="VQG1096" s="184"/>
      <c r="VQH1096" s="184"/>
      <c r="VQI1096" s="184"/>
      <c r="VQJ1096" s="184"/>
      <c r="VQK1096" s="184"/>
      <c r="VQL1096" s="184"/>
      <c r="VQM1096" s="184"/>
      <c r="VQN1096" s="184"/>
      <c r="VQO1096" s="184"/>
      <c r="VQP1096" s="184"/>
      <c r="VQQ1096" s="184"/>
      <c r="VQR1096" s="184"/>
      <c r="VQS1096" s="184"/>
      <c r="VQT1096" s="184"/>
      <c r="VQU1096" s="184"/>
      <c r="VQV1096" s="184"/>
      <c r="VQW1096" s="184"/>
      <c r="VQX1096" s="184"/>
      <c r="VQY1096" s="184"/>
      <c r="VQZ1096" s="184"/>
      <c r="VRA1096" s="184"/>
      <c r="VRB1096" s="184"/>
      <c r="VRC1096" s="184"/>
      <c r="VRD1096" s="184"/>
      <c r="VRE1096" s="184"/>
      <c r="VRF1096" s="184"/>
      <c r="VRG1096" s="184"/>
      <c r="VRH1096" s="184"/>
      <c r="VRI1096" s="184"/>
      <c r="VRJ1096" s="184"/>
      <c r="VRK1096" s="184"/>
      <c r="VRL1096" s="184"/>
      <c r="VRM1096" s="184"/>
      <c r="VRN1096" s="184"/>
      <c r="VRO1096" s="184"/>
      <c r="VRP1096" s="184"/>
      <c r="VRQ1096" s="184"/>
      <c r="VRR1096" s="184"/>
      <c r="VRS1096" s="184"/>
      <c r="VRT1096" s="184"/>
      <c r="VRU1096" s="184"/>
      <c r="VRV1096" s="184"/>
      <c r="VRW1096" s="184"/>
      <c r="VRX1096" s="184"/>
      <c r="VRY1096" s="184"/>
      <c r="VRZ1096" s="184"/>
      <c r="VSA1096" s="184"/>
      <c r="VSB1096" s="184"/>
      <c r="VSC1096" s="184"/>
      <c r="VSD1096" s="184"/>
      <c r="VSE1096" s="184"/>
      <c r="VSF1096" s="184"/>
      <c r="VSG1096" s="184"/>
      <c r="VSH1096" s="184"/>
      <c r="VSI1096" s="184"/>
      <c r="VSJ1096" s="184"/>
      <c r="VSK1096" s="184"/>
      <c r="VSL1096" s="184"/>
      <c r="VSM1096" s="184"/>
      <c r="VSN1096" s="184"/>
      <c r="VSO1096" s="184"/>
      <c r="VSP1096" s="184"/>
      <c r="VSQ1096" s="184"/>
      <c r="VSR1096" s="184"/>
      <c r="VSS1096" s="184"/>
      <c r="VST1096" s="184"/>
      <c r="VSU1096" s="184"/>
      <c r="VSV1096" s="184"/>
      <c r="VSW1096" s="184"/>
      <c r="VSX1096" s="184"/>
      <c r="VSY1096" s="184"/>
      <c r="VSZ1096" s="184"/>
      <c r="VTA1096" s="184"/>
      <c r="VTB1096" s="184"/>
      <c r="VTC1096" s="184"/>
      <c r="VTD1096" s="184"/>
      <c r="VTE1096" s="184"/>
      <c r="VTF1096" s="184"/>
      <c r="VTG1096" s="184"/>
      <c r="VTH1096" s="184"/>
      <c r="VTI1096" s="184"/>
      <c r="VTJ1096" s="184"/>
      <c r="VTK1096" s="184"/>
      <c r="VTL1096" s="184"/>
      <c r="VTM1096" s="184"/>
      <c r="VTN1096" s="184"/>
      <c r="VTO1096" s="184"/>
      <c r="VTP1096" s="184"/>
      <c r="VTQ1096" s="184"/>
      <c r="VTR1096" s="184"/>
      <c r="VTS1096" s="184"/>
      <c r="VTT1096" s="184"/>
      <c r="VTU1096" s="184"/>
      <c r="VTV1096" s="184"/>
      <c r="VTW1096" s="184"/>
      <c r="VTX1096" s="184"/>
      <c r="VTY1096" s="184"/>
      <c r="VTZ1096" s="184"/>
      <c r="VUA1096" s="184"/>
      <c r="VUB1096" s="184"/>
      <c r="VUC1096" s="184"/>
      <c r="VUD1096" s="184"/>
      <c r="VUE1096" s="184"/>
      <c r="VUF1096" s="184"/>
      <c r="VUG1096" s="184"/>
      <c r="VUH1096" s="184"/>
      <c r="VUI1096" s="184"/>
      <c r="VUJ1096" s="184"/>
      <c r="VUK1096" s="184"/>
      <c r="VUL1096" s="184"/>
      <c r="VUM1096" s="184"/>
      <c r="VUN1096" s="184"/>
      <c r="VUO1096" s="184"/>
      <c r="VUP1096" s="184"/>
      <c r="VUQ1096" s="184"/>
      <c r="VUR1096" s="184"/>
      <c r="VUS1096" s="184"/>
      <c r="VUT1096" s="184"/>
      <c r="VUU1096" s="184"/>
      <c r="VUV1096" s="184"/>
      <c r="VUW1096" s="184"/>
      <c r="VUX1096" s="184"/>
      <c r="VUY1096" s="184"/>
      <c r="VUZ1096" s="184"/>
      <c r="VVA1096" s="184"/>
      <c r="VVB1096" s="184"/>
      <c r="VVC1096" s="184"/>
      <c r="VVD1096" s="184"/>
      <c r="VVE1096" s="184"/>
      <c r="VVF1096" s="184"/>
      <c r="VVG1096" s="184"/>
      <c r="VVH1096" s="184"/>
      <c r="VVI1096" s="184"/>
      <c r="VVJ1096" s="184"/>
      <c r="VVK1096" s="184"/>
      <c r="VVL1096" s="184"/>
      <c r="VVM1096" s="184"/>
      <c r="VVN1096" s="184"/>
      <c r="VVO1096" s="184"/>
      <c r="VVP1096" s="184"/>
      <c r="VVQ1096" s="184"/>
      <c r="VVR1096" s="184"/>
      <c r="VVS1096" s="184"/>
      <c r="VVT1096" s="184"/>
      <c r="VVU1096" s="184"/>
      <c r="VVV1096" s="184"/>
      <c r="VVW1096" s="184"/>
      <c r="VVX1096" s="184"/>
      <c r="VVY1096" s="184"/>
      <c r="VVZ1096" s="184"/>
      <c r="VWA1096" s="184"/>
      <c r="VWB1096" s="184"/>
      <c r="VWC1096" s="184"/>
      <c r="VWD1096" s="184"/>
      <c r="VWE1096" s="184"/>
      <c r="VWF1096" s="184"/>
      <c r="VWG1096" s="184"/>
      <c r="VWH1096" s="184"/>
      <c r="VWI1096" s="184"/>
      <c r="VWJ1096" s="184"/>
      <c r="VWK1096" s="184"/>
      <c r="VWL1096" s="184"/>
      <c r="VWM1096" s="184"/>
      <c r="VWN1096" s="184"/>
      <c r="VWO1096" s="184"/>
      <c r="VWP1096" s="184"/>
      <c r="VWQ1096" s="184"/>
      <c r="VWR1096" s="184"/>
      <c r="VWS1096" s="184"/>
      <c r="VWT1096" s="184"/>
      <c r="VWU1096" s="184"/>
      <c r="VWV1096" s="184"/>
      <c r="VWW1096" s="184"/>
      <c r="VWX1096" s="184"/>
      <c r="VWY1096" s="184"/>
      <c r="VWZ1096" s="184"/>
      <c r="VXA1096" s="184"/>
      <c r="VXB1096" s="184"/>
      <c r="VXC1096" s="184"/>
      <c r="VXD1096" s="184"/>
      <c r="VXE1096" s="184"/>
      <c r="VXF1096" s="184"/>
      <c r="VXG1096" s="184"/>
      <c r="VXH1096" s="184"/>
      <c r="VXI1096" s="184"/>
      <c r="VXJ1096" s="184"/>
      <c r="VXK1096" s="184"/>
      <c r="VXL1096" s="184"/>
      <c r="VXM1096" s="184"/>
      <c r="VXN1096" s="184"/>
      <c r="VXO1096" s="184"/>
      <c r="VXP1096" s="184"/>
      <c r="VXQ1096" s="184"/>
      <c r="VXR1096" s="184"/>
      <c r="VXS1096" s="184"/>
      <c r="VXT1096" s="184"/>
      <c r="VXU1096" s="184"/>
      <c r="VXV1096" s="184"/>
      <c r="VXW1096" s="184"/>
      <c r="VXX1096" s="184"/>
      <c r="VXY1096" s="184"/>
      <c r="VXZ1096" s="184"/>
      <c r="VYA1096" s="184"/>
      <c r="VYB1096" s="184"/>
      <c r="VYC1096" s="184"/>
      <c r="VYD1096" s="184"/>
      <c r="VYE1096" s="184"/>
      <c r="VYF1096" s="184"/>
      <c r="VYG1096" s="184"/>
      <c r="VYH1096" s="184"/>
      <c r="VYI1096" s="184"/>
      <c r="VYJ1096" s="184"/>
      <c r="VYK1096" s="184"/>
      <c r="VYL1096" s="184"/>
      <c r="VYM1096" s="184"/>
      <c r="VYN1096" s="184"/>
      <c r="VYO1096" s="184"/>
      <c r="VYP1096" s="184"/>
      <c r="VYQ1096" s="184"/>
      <c r="VYR1096" s="184"/>
      <c r="VYS1096" s="184"/>
      <c r="VYT1096" s="184"/>
      <c r="VYU1096" s="184"/>
      <c r="VYV1096" s="184"/>
      <c r="VYW1096" s="184"/>
      <c r="VYX1096" s="184"/>
      <c r="VYY1096" s="184"/>
      <c r="VYZ1096" s="184"/>
      <c r="VZA1096" s="184"/>
      <c r="VZB1096" s="184"/>
      <c r="VZC1096" s="184"/>
      <c r="VZD1096" s="184"/>
      <c r="VZE1096" s="184"/>
      <c r="VZF1096" s="184"/>
      <c r="VZG1096" s="184"/>
      <c r="VZH1096" s="184"/>
      <c r="VZI1096" s="184"/>
      <c r="VZJ1096" s="184"/>
      <c r="VZK1096" s="184"/>
      <c r="VZL1096" s="184"/>
      <c r="VZM1096" s="184"/>
      <c r="VZN1096" s="184"/>
      <c r="VZO1096" s="184"/>
      <c r="VZP1096" s="184"/>
      <c r="VZQ1096" s="184"/>
      <c r="VZR1096" s="184"/>
      <c r="VZS1096" s="184"/>
      <c r="VZT1096" s="184"/>
      <c r="VZU1096" s="184"/>
      <c r="VZV1096" s="184"/>
      <c r="VZW1096" s="184"/>
      <c r="VZX1096" s="184"/>
      <c r="VZY1096" s="184"/>
      <c r="VZZ1096" s="184"/>
      <c r="WAA1096" s="184"/>
      <c r="WAB1096" s="184"/>
      <c r="WAC1096" s="184"/>
      <c r="WAD1096" s="184"/>
      <c r="WAE1096" s="184"/>
      <c r="WAF1096" s="184"/>
      <c r="WAG1096" s="184"/>
      <c r="WAH1096" s="184"/>
      <c r="WAI1096" s="184"/>
      <c r="WAJ1096" s="184"/>
      <c r="WAK1096" s="184"/>
      <c r="WAL1096" s="184"/>
      <c r="WAM1096" s="184"/>
      <c r="WAN1096" s="184"/>
      <c r="WAO1096" s="184"/>
      <c r="WAP1096" s="184"/>
      <c r="WAQ1096" s="184"/>
      <c r="WAR1096" s="184"/>
      <c r="WAS1096" s="184"/>
      <c r="WAT1096" s="184"/>
      <c r="WAU1096" s="184"/>
      <c r="WAV1096" s="184"/>
      <c r="WAW1096" s="184"/>
      <c r="WAX1096" s="184"/>
      <c r="WAY1096" s="184"/>
      <c r="WAZ1096" s="184"/>
      <c r="WBA1096" s="184"/>
      <c r="WBB1096" s="184"/>
      <c r="WBC1096" s="184"/>
      <c r="WBD1096" s="184"/>
      <c r="WBE1096" s="184"/>
      <c r="WBF1096" s="184"/>
      <c r="WBG1096" s="184"/>
      <c r="WBH1096" s="184"/>
      <c r="WBI1096" s="184"/>
      <c r="WBJ1096" s="184"/>
      <c r="WBK1096" s="184"/>
      <c r="WBL1096" s="184"/>
      <c r="WBM1096" s="184"/>
      <c r="WBN1096" s="184"/>
      <c r="WBO1096" s="184"/>
      <c r="WBP1096" s="184"/>
      <c r="WBQ1096" s="184"/>
      <c r="WBR1096" s="184"/>
      <c r="WBS1096" s="184"/>
      <c r="WBT1096" s="184"/>
      <c r="WBU1096" s="184"/>
      <c r="WBV1096" s="184"/>
      <c r="WBW1096" s="184"/>
      <c r="WBX1096" s="184"/>
      <c r="WBY1096" s="184"/>
      <c r="WBZ1096" s="184"/>
      <c r="WCA1096" s="184"/>
      <c r="WCB1096" s="184"/>
      <c r="WCC1096" s="184"/>
      <c r="WCD1096" s="184"/>
      <c r="WCE1096" s="184"/>
      <c r="WCF1096" s="184"/>
      <c r="WCG1096" s="184"/>
      <c r="WCH1096" s="184"/>
      <c r="WCI1096" s="184"/>
      <c r="WCJ1096" s="184"/>
      <c r="WCK1096" s="184"/>
      <c r="WCL1096" s="184"/>
      <c r="WCM1096" s="184"/>
      <c r="WCN1096" s="184"/>
      <c r="WCO1096" s="184"/>
      <c r="WCP1096" s="184"/>
      <c r="WCQ1096" s="184"/>
      <c r="WCR1096" s="184"/>
      <c r="WCS1096" s="184"/>
      <c r="WCT1096" s="184"/>
      <c r="WCU1096" s="184"/>
      <c r="WCV1096" s="184"/>
      <c r="WCW1096" s="184"/>
      <c r="WCX1096" s="184"/>
      <c r="WCY1096" s="184"/>
      <c r="WCZ1096" s="184"/>
      <c r="WDA1096" s="184"/>
      <c r="WDB1096" s="184"/>
      <c r="WDC1096" s="184"/>
      <c r="WDD1096" s="184"/>
      <c r="WDE1096" s="184"/>
      <c r="WDF1096" s="184"/>
      <c r="WDG1096" s="184"/>
      <c r="WDH1096" s="184"/>
      <c r="WDI1096" s="184"/>
      <c r="WDJ1096" s="184"/>
      <c r="WDK1096" s="184"/>
      <c r="WDL1096" s="184"/>
      <c r="WDM1096" s="184"/>
      <c r="WDN1096" s="184"/>
      <c r="WDO1096" s="184"/>
      <c r="WDP1096" s="184"/>
      <c r="WDQ1096" s="184"/>
      <c r="WDR1096" s="184"/>
      <c r="WDS1096" s="184"/>
      <c r="WDT1096" s="184"/>
      <c r="WDU1096" s="184"/>
      <c r="WDV1096" s="184"/>
      <c r="WDW1096" s="184"/>
      <c r="WDX1096" s="184"/>
      <c r="WDY1096" s="184"/>
      <c r="WDZ1096" s="184"/>
      <c r="WEA1096" s="184"/>
      <c r="WEB1096" s="184"/>
      <c r="WEC1096" s="184"/>
      <c r="WED1096" s="184"/>
      <c r="WEE1096" s="184"/>
      <c r="WEF1096" s="184"/>
      <c r="WEG1096" s="184"/>
      <c r="WEH1096" s="184"/>
      <c r="WEI1096" s="184"/>
      <c r="WEJ1096" s="184"/>
      <c r="WEK1096" s="184"/>
      <c r="WEL1096" s="184"/>
      <c r="WEM1096" s="184"/>
      <c r="WEN1096" s="184"/>
      <c r="WEO1096" s="184"/>
      <c r="WEP1096" s="184"/>
      <c r="WEQ1096" s="184"/>
      <c r="WER1096" s="184"/>
      <c r="WES1096" s="184"/>
      <c r="WET1096" s="184"/>
      <c r="WEU1096" s="184"/>
      <c r="WEV1096" s="184"/>
      <c r="WEW1096" s="184"/>
      <c r="WEX1096" s="184"/>
      <c r="WEY1096" s="184"/>
      <c r="WEZ1096" s="184"/>
      <c r="WFA1096" s="184"/>
      <c r="WFB1096" s="184"/>
      <c r="WFC1096" s="184"/>
      <c r="WFD1096" s="184"/>
      <c r="WFE1096" s="184"/>
      <c r="WFF1096" s="184"/>
      <c r="WFG1096" s="184"/>
      <c r="WFH1096" s="184"/>
      <c r="WFI1096" s="184"/>
      <c r="WFJ1096" s="184"/>
      <c r="WFK1096" s="184"/>
      <c r="WFL1096" s="184"/>
      <c r="WFM1096" s="184"/>
      <c r="WFN1096" s="184"/>
      <c r="WFO1096" s="184"/>
      <c r="WFP1096" s="184"/>
      <c r="WFQ1096" s="184"/>
      <c r="WFR1096" s="184"/>
      <c r="WFS1096" s="184"/>
      <c r="WFT1096" s="184"/>
      <c r="WFU1096" s="184"/>
      <c r="WFV1096" s="184"/>
      <c r="WFW1096" s="184"/>
      <c r="WFX1096" s="184"/>
      <c r="WFY1096" s="184"/>
      <c r="WFZ1096" s="184"/>
      <c r="WGA1096" s="184"/>
      <c r="WGB1096" s="184"/>
      <c r="WGC1096" s="184"/>
      <c r="WGD1096" s="184"/>
      <c r="WGE1096" s="184"/>
      <c r="WGF1096" s="184"/>
      <c r="WGG1096" s="184"/>
      <c r="WGH1096" s="184"/>
      <c r="WGI1096" s="184"/>
      <c r="WGJ1096" s="184"/>
      <c r="WGK1096" s="184"/>
      <c r="WGL1096" s="184"/>
      <c r="WGM1096" s="184"/>
      <c r="WGN1096" s="184"/>
      <c r="WGO1096" s="184"/>
      <c r="WGP1096" s="184"/>
      <c r="WGQ1096" s="184"/>
      <c r="WGR1096" s="184"/>
      <c r="WGS1096" s="184"/>
      <c r="WGT1096" s="184"/>
      <c r="WGU1096" s="184"/>
      <c r="WGV1096" s="184"/>
      <c r="WGW1096" s="184"/>
      <c r="WGX1096" s="184"/>
      <c r="WGY1096" s="184"/>
      <c r="WGZ1096" s="184"/>
      <c r="WHA1096" s="184"/>
      <c r="WHB1096" s="184"/>
      <c r="WHC1096" s="184"/>
      <c r="WHD1096" s="184"/>
      <c r="WHE1096" s="184"/>
      <c r="WHF1096" s="184"/>
      <c r="WHG1096" s="184"/>
      <c r="WHH1096" s="184"/>
      <c r="WHI1096" s="184"/>
      <c r="WHJ1096" s="184"/>
      <c r="WHK1096" s="184"/>
      <c r="WHL1096" s="184"/>
      <c r="WHM1096" s="184"/>
      <c r="WHN1096" s="184"/>
      <c r="WHO1096" s="184"/>
      <c r="WHP1096" s="184"/>
      <c r="WHQ1096" s="184"/>
      <c r="WHR1096" s="184"/>
      <c r="WHS1096" s="184"/>
      <c r="WHT1096" s="184"/>
      <c r="WHU1096" s="184"/>
      <c r="WHV1096" s="184"/>
      <c r="WHW1096" s="184"/>
      <c r="WHX1096" s="184"/>
      <c r="WHY1096" s="184"/>
      <c r="WHZ1096" s="184"/>
      <c r="WIA1096" s="184"/>
      <c r="WIB1096" s="184"/>
      <c r="WIC1096" s="184"/>
      <c r="WID1096" s="184"/>
      <c r="WIE1096" s="184"/>
      <c r="WIF1096" s="184"/>
      <c r="WIG1096" s="184"/>
      <c r="WIH1096" s="184"/>
      <c r="WII1096" s="184"/>
      <c r="WIJ1096" s="184"/>
      <c r="WIK1096" s="184"/>
      <c r="WIL1096" s="184"/>
      <c r="WIM1096" s="184"/>
      <c r="WIN1096" s="184"/>
      <c r="WIO1096" s="184"/>
      <c r="WIP1096" s="184"/>
      <c r="WIQ1096" s="184"/>
      <c r="WIR1096" s="184"/>
      <c r="WIS1096" s="184"/>
      <c r="WIT1096" s="184"/>
      <c r="WIU1096" s="184"/>
      <c r="WIV1096" s="184"/>
      <c r="WIW1096" s="184"/>
      <c r="WIX1096" s="184"/>
      <c r="WIY1096" s="184"/>
      <c r="WIZ1096" s="184"/>
      <c r="WJA1096" s="184"/>
      <c r="WJB1096" s="184"/>
      <c r="WJC1096" s="184"/>
      <c r="WJD1096" s="184"/>
      <c r="WJE1096" s="184"/>
      <c r="WJF1096" s="184"/>
      <c r="WJG1096" s="184"/>
      <c r="WJH1096" s="184"/>
      <c r="WJI1096" s="184"/>
      <c r="WJJ1096" s="184"/>
      <c r="WJK1096" s="184"/>
      <c r="WJL1096" s="184"/>
      <c r="WJM1096" s="184"/>
      <c r="WJN1096" s="184"/>
      <c r="WJO1096" s="184"/>
      <c r="WJP1096" s="184"/>
      <c r="WJQ1096" s="184"/>
      <c r="WJR1096" s="184"/>
      <c r="WJS1096" s="184"/>
      <c r="WJT1096" s="184"/>
      <c r="WJU1096" s="184"/>
      <c r="WJV1096" s="184"/>
      <c r="WJW1096" s="184"/>
      <c r="WJX1096" s="184"/>
      <c r="WJY1096" s="184"/>
      <c r="WJZ1096" s="184"/>
      <c r="WKA1096" s="184"/>
      <c r="WKB1096" s="184"/>
      <c r="WKC1096" s="184"/>
      <c r="WKD1096" s="184"/>
      <c r="WKE1096" s="184"/>
      <c r="WKF1096" s="184"/>
      <c r="WKG1096" s="184"/>
      <c r="WKH1096" s="184"/>
      <c r="WKI1096" s="184"/>
      <c r="WKJ1096" s="184"/>
      <c r="WKK1096" s="184"/>
      <c r="WKL1096" s="184"/>
      <c r="WKM1096" s="184"/>
      <c r="WKN1096" s="184"/>
      <c r="WKO1096" s="184"/>
      <c r="WKP1096" s="184"/>
      <c r="WKQ1096" s="184"/>
      <c r="WKR1096" s="184"/>
      <c r="WKS1096" s="184"/>
      <c r="WKT1096" s="184"/>
      <c r="WKU1096" s="184"/>
      <c r="WKV1096" s="184"/>
      <c r="WKW1096" s="184"/>
      <c r="WKX1096" s="184"/>
      <c r="WKY1096" s="184"/>
      <c r="WKZ1096" s="184"/>
      <c r="WLA1096" s="184"/>
      <c r="WLB1096" s="184"/>
      <c r="WLC1096" s="184"/>
      <c r="WLD1096" s="184"/>
      <c r="WLE1096" s="184"/>
      <c r="WLF1096" s="184"/>
      <c r="WLG1096" s="184"/>
      <c r="WLH1096" s="184"/>
      <c r="WLI1096" s="184"/>
      <c r="WLJ1096" s="184"/>
      <c r="WLK1096" s="184"/>
      <c r="WLL1096" s="184"/>
      <c r="WLM1096" s="184"/>
      <c r="WLN1096" s="184"/>
      <c r="WLO1096" s="184"/>
      <c r="WLP1096" s="184"/>
      <c r="WLQ1096" s="184"/>
      <c r="WLR1096" s="184"/>
      <c r="WLS1096" s="184"/>
      <c r="WLT1096" s="184"/>
      <c r="WLU1096" s="184"/>
      <c r="WLV1096" s="184"/>
      <c r="WLW1096" s="184"/>
      <c r="WLX1096" s="184"/>
      <c r="WLY1096" s="184"/>
      <c r="WLZ1096" s="184"/>
      <c r="WMA1096" s="184"/>
      <c r="WMB1096" s="184"/>
      <c r="WMC1096" s="184"/>
      <c r="WMD1096" s="184"/>
      <c r="WME1096" s="184"/>
      <c r="WMF1096" s="184"/>
      <c r="WMG1096" s="184"/>
      <c r="WMH1096" s="184"/>
      <c r="WMI1096" s="184"/>
      <c r="WMJ1096" s="184"/>
      <c r="WMK1096" s="184"/>
      <c r="WML1096" s="184"/>
      <c r="WMM1096" s="184"/>
      <c r="WMN1096" s="184"/>
      <c r="WMO1096" s="184"/>
      <c r="WMP1096" s="184"/>
      <c r="WMQ1096" s="184"/>
      <c r="WMR1096" s="184"/>
      <c r="WMS1096" s="184"/>
      <c r="WMT1096" s="184"/>
      <c r="WMU1096" s="184"/>
      <c r="WMV1096" s="184"/>
      <c r="WMW1096" s="184"/>
      <c r="WMX1096" s="184"/>
      <c r="WMY1096" s="184"/>
      <c r="WMZ1096" s="184"/>
      <c r="WNA1096" s="184"/>
      <c r="WNB1096" s="184"/>
      <c r="WNC1096" s="184"/>
      <c r="WND1096" s="184"/>
      <c r="WNE1096" s="184"/>
      <c r="WNF1096" s="184"/>
      <c r="WNG1096" s="184"/>
      <c r="WNH1096" s="184"/>
      <c r="WNI1096" s="184"/>
      <c r="WNJ1096" s="184"/>
      <c r="WNK1096" s="184"/>
      <c r="WNL1096" s="184"/>
      <c r="WNM1096" s="184"/>
      <c r="WNN1096" s="184"/>
      <c r="WNO1096" s="184"/>
      <c r="WNP1096" s="184"/>
      <c r="WNQ1096" s="184"/>
      <c r="WNR1096" s="184"/>
      <c r="WNS1096" s="184"/>
      <c r="WNT1096" s="184"/>
      <c r="WNU1096" s="184"/>
      <c r="WNV1096" s="184"/>
      <c r="WNW1096" s="184"/>
      <c r="WNX1096" s="184"/>
      <c r="WNY1096" s="184"/>
      <c r="WNZ1096" s="184"/>
      <c r="WOA1096" s="184"/>
      <c r="WOB1096" s="184"/>
      <c r="WOC1096" s="184"/>
      <c r="WOD1096" s="184"/>
      <c r="WOE1096" s="184"/>
      <c r="WOF1096" s="184"/>
      <c r="WOG1096" s="184"/>
      <c r="WOH1096" s="184"/>
      <c r="WOI1096" s="184"/>
      <c r="WOJ1096" s="184"/>
      <c r="WOK1096" s="184"/>
      <c r="WOL1096" s="184"/>
      <c r="WOM1096" s="184"/>
      <c r="WON1096" s="184"/>
      <c r="WOO1096" s="184"/>
      <c r="WOP1096" s="184"/>
      <c r="WOQ1096" s="184"/>
      <c r="WOR1096" s="184"/>
      <c r="WOS1096" s="184"/>
      <c r="WOT1096" s="184"/>
      <c r="WOU1096" s="184"/>
      <c r="WOV1096" s="184"/>
      <c r="WOW1096" s="184"/>
      <c r="WOX1096" s="184"/>
      <c r="WOY1096" s="184"/>
      <c r="WOZ1096" s="184"/>
      <c r="WPA1096" s="184"/>
      <c r="WPB1096" s="184"/>
      <c r="WPC1096" s="184"/>
      <c r="WPD1096" s="184"/>
      <c r="WPE1096" s="184"/>
      <c r="WPF1096" s="184"/>
      <c r="WPG1096" s="184"/>
      <c r="WPH1096" s="184"/>
      <c r="WPI1096" s="184"/>
      <c r="WPJ1096" s="184"/>
      <c r="WPK1096" s="184"/>
      <c r="WPL1096" s="184"/>
      <c r="WPM1096" s="184"/>
      <c r="WPN1096" s="184"/>
      <c r="WPO1096" s="184"/>
      <c r="WPP1096" s="184"/>
      <c r="WPQ1096" s="184"/>
      <c r="WPR1096" s="184"/>
      <c r="WPS1096" s="184"/>
      <c r="WPT1096" s="184"/>
      <c r="WPU1096" s="184"/>
      <c r="WPV1096" s="184"/>
      <c r="WPW1096" s="184"/>
      <c r="WPX1096" s="184"/>
      <c r="WPY1096" s="184"/>
      <c r="WPZ1096" s="184"/>
      <c r="WQA1096" s="184"/>
      <c r="WQB1096" s="184"/>
      <c r="WQC1096" s="184"/>
      <c r="WQD1096" s="184"/>
      <c r="WQE1096" s="184"/>
      <c r="WQF1096" s="184"/>
      <c r="WQG1096" s="184"/>
      <c r="WQH1096" s="184"/>
      <c r="WQI1096" s="184"/>
      <c r="WQJ1096" s="184"/>
      <c r="WQK1096" s="184"/>
      <c r="WQL1096" s="184"/>
      <c r="WQM1096" s="184"/>
      <c r="WQN1096" s="184"/>
      <c r="WQO1096" s="184"/>
      <c r="WQP1096" s="184"/>
      <c r="WQQ1096" s="184"/>
      <c r="WQR1096" s="184"/>
      <c r="WQS1096" s="184"/>
      <c r="WQT1096" s="184"/>
      <c r="WQU1096" s="184"/>
      <c r="WQV1096" s="184"/>
      <c r="WQW1096" s="184"/>
      <c r="WQX1096" s="184"/>
      <c r="WQY1096" s="184"/>
      <c r="WQZ1096" s="184"/>
      <c r="WRA1096" s="184"/>
      <c r="WRB1096" s="184"/>
      <c r="WRC1096" s="184"/>
      <c r="WRD1096" s="184"/>
      <c r="WRE1096" s="184"/>
      <c r="WRF1096" s="184"/>
      <c r="WRG1096" s="184"/>
      <c r="WRH1096" s="184"/>
      <c r="WRI1096" s="184"/>
      <c r="WRJ1096" s="184"/>
      <c r="WRK1096" s="184"/>
      <c r="WRL1096" s="184"/>
      <c r="WRM1096" s="184"/>
      <c r="WRN1096" s="184"/>
      <c r="WRO1096" s="184"/>
      <c r="WRP1096" s="184"/>
      <c r="WRQ1096" s="184"/>
      <c r="WRR1096" s="184"/>
      <c r="WRS1096" s="184"/>
      <c r="WRT1096" s="184"/>
      <c r="WRU1096" s="184"/>
      <c r="WRV1096" s="184"/>
      <c r="WRW1096" s="184"/>
      <c r="WRX1096" s="184"/>
      <c r="WRY1096" s="184"/>
      <c r="WRZ1096" s="184"/>
      <c r="WSA1096" s="184"/>
      <c r="WSB1096" s="184"/>
      <c r="WSC1096" s="184"/>
      <c r="WSD1096" s="184"/>
      <c r="WSE1096" s="184"/>
      <c r="WSF1096" s="184"/>
      <c r="WSG1096" s="184"/>
      <c r="WSH1096" s="184"/>
      <c r="WSI1096" s="184"/>
      <c r="WSJ1096" s="184"/>
      <c r="WSK1096" s="184"/>
      <c r="WSL1096" s="184"/>
      <c r="WSM1096" s="184"/>
      <c r="WSN1096" s="184"/>
      <c r="WSO1096" s="184"/>
      <c r="WSP1096" s="184"/>
      <c r="WSQ1096" s="184"/>
      <c r="WSR1096" s="184"/>
      <c r="WSS1096" s="184"/>
      <c r="WST1096" s="184"/>
      <c r="WSU1096" s="184"/>
      <c r="WSV1096" s="184"/>
      <c r="WSW1096" s="184"/>
      <c r="WSX1096" s="184"/>
      <c r="WSY1096" s="184"/>
      <c r="WSZ1096" s="184"/>
      <c r="WTA1096" s="184"/>
      <c r="WTB1096" s="184"/>
      <c r="WTC1096" s="184"/>
      <c r="WTD1096" s="184"/>
      <c r="WTE1096" s="184"/>
      <c r="WTF1096" s="184"/>
      <c r="WTG1096" s="184"/>
      <c r="WTH1096" s="184"/>
      <c r="WTI1096" s="184"/>
      <c r="WTJ1096" s="184"/>
      <c r="WTK1096" s="184"/>
      <c r="WTL1096" s="184"/>
      <c r="WTM1096" s="184"/>
      <c r="WTN1096" s="184"/>
      <c r="WTO1096" s="184"/>
      <c r="WTP1096" s="184"/>
      <c r="WTQ1096" s="184"/>
      <c r="WTR1096" s="184"/>
      <c r="WTS1096" s="184"/>
      <c r="WTT1096" s="184"/>
      <c r="WTU1096" s="184"/>
      <c r="WTV1096" s="184"/>
      <c r="WTW1096" s="184"/>
      <c r="WTX1096" s="184"/>
      <c r="WTY1096" s="184"/>
      <c r="WTZ1096" s="184"/>
      <c r="WUA1096" s="184"/>
      <c r="WUB1096" s="184"/>
      <c r="WUC1096" s="184"/>
      <c r="WUD1096" s="184"/>
      <c r="WUE1096" s="184"/>
      <c r="WUF1096" s="184"/>
      <c r="WUG1096" s="184"/>
      <c r="WUH1096" s="184"/>
      <c r="WUI1096" s="184"/>
      <c r="WUJ1096" s="184"/>
      <c r="WUK1096" s="184"/>
      <c r="WUL1096" s="184"/>
      <c r="WUM1096" s="184"/>
      <c r="WUN1096" s="184"/>
      <c r="WUO1096" s="184"/>
      <c r="WUP1096" s="184"/>
      <c r="WUQ1096" s="184"/>
      <c r="WUR1096" s="184"/>
      <c r="WUS1096" s="184"/>
      <c r="WUT1096" s="184"/>
      <c r="WUU1096" s="184"/>
      <c r="WUV1096" s="184"/>
      <c r="WUW1096" s="184"/>
      <c r="WUX1096" s="184"/>
      <c r="WUY1096" s="184"/>
      <c r="WUZ1096" s="184"/>
      <c r="WVA1096" s="184"/>
      <c r="WVB1096" s="184"/>
      <c r="WVC1096" s="184"/>
      <c r="WVD1096" s="184"/>
      <c r="WVE1096" s="184"/>
      <c r="WVF1096" s="184"/>
      <c r="WVG1096" s="184"/>
      <c r="WVH1096" s="184"/>
      <c r="WVI1096" s="184"/>
      <c r="WVJ1096" s="184"/>
      <c r="WVK1096" s="184"/>
      <c r="WVL1096" s="184"/>
      <c r="WVM1096" s="184"/>
      <c r="WVN1096" s="184"/>
      <c r="WVO1096" s="184"/>
      <c r="WVP1096" s="184"/>
      <c r="WVQ1096" s="184"/>
      <c r="WVR1096" s="184"/>
      <c r="WVS1096" s="184"/>
      <c r="WVT1096" s="184"/>
      <c r="WVU1096" s="184"/>
      <c r="WVV1096" s="184"/>
      <c r="WVW1096" s="184"/>
      <c r="WVX1096" s="184"/>
      <c r="WVY1096" s="184"/>
      <c r="WVZ1096" s="184"/>
      <c r="WWA1096" s="184"/>
      <c r="WWB1096" s="184"/>
      <c r="WWC1096" s="184"/>
      <c r="WWD1096" s="184"/>
      <c r="WWE1096" s="184"/>
      <c r="WWF1096" s="184"/>
      <c r="WWG1096" s="184"/>
      <c r="WWH1096" s="184"/>
      <c r="WWI1096" s="184"/>
      <c r="WWJ1096" s="184"/>
      <c r="WWK1096" s="184"/>
      <c r="WWL1096" s="184"/>
      <c r="WWM1096" s="184"/>
      <c r="WWN1096" s="184"/>
      <c r="WWO1096" s="184"/>
      <c r="WWP1096" s="184"/>
      <c r="WWQ1096" s="184"/>
      <c r="WWR1096" s="184"/>
      <c r="WWS1096" s="184"/>
      <c r="WWT1096" s="184"/>
      <c r="WWU1096" s="184"/>
      <c r="WWV1096" s="184"/>
      <c r="WWW1096" s="184"/>
      <c r="WWX1096" s="184"/>
      <c r="WWY1096" s="184"/>
      <c r="WWZ1096" s="184"/>
      <c r="WXA1096" s="184"/>
      <c r="WXB1096" s="184"/>
      <c r="WXC1096" s="184"/>
      <c r="WXD1096" s="184"/>
      <c r="WXE1096" s="184"/>
      <c r="WXF1096" s="184"/>
      <c r="WXG1096" s="184"/>
      <c r="WXH1096" s="184"/>
      <c r="WXI1096" s="184"/>
      <c r="WXJ1096" s="184"/>
      <c r="WXK1096" s="184"/>
      <c r="WXL1096" s="184"/>
      <c r="WXM1096" s="184"/>
      <c r="WXN1096" s="184"/>
      <c r="WXO1096" s="184"/>
      <c r="WXP1096" s="184"/>
      <c r="WXQ1096" s="184"/>
      <c r="WXR1096" s="184"/>
      <c r="WXS1096" s="184"/>
      <c r="WXT1096" s="184"/>
      <c r="WXU1096" s="184"/>
      <c r="WXV1096" s="184"/>
      <c r="WXW1096" s="184"/>
      <c r="WXX1096" s="184"/>
      <c r="WXY1096" s="184"/>
      <c r="WXZ1096" s="184"/>
      <c r="WYA1096" s="184"/>
      <c r="WYB1096" s="184"/>
      <c r="WYC1096" s="184"/>
      <c r="WYD1096" s="184"/>
      <c r="WYE1096" s="184"/>
      <c r="WYF1096" s="184"/>
      <c r="WYG1096" s="184"/>
      <c r="WYH1096" s="184"/>
      <c r="WYI1096" s="184"/>
      <c r="WYJ1096" s="184"/>
      <c r="WYK1096" s="184"/>
      <c r="WYL1096" s="184"/>
      <c r="WYM1096" s="184"/>
      <c r="WYN1096" s="184"/>
      <c r="WYO1096" s="184"/>
      <c r="WYP1096" s="184"/>
      <c r="WYQ1096" s="184"/>
      <c r="WYR1096" s="184"/>
      <c r="WYS1096" s="184"/>
      <c r="WYT1096" s="184"/>
      <c r="WYU1096" s="184"/>
      <c r="WYV1096" s="184"/>
      <c r="WYW1096" s="184"/>
      <c r="WYX1096" s="184"/>
      <c r="WYY1096" s="184"/>
      <c r="WYZ1096" s="184"/>
      <c r="WZA1096" s="184"/>
      <c r="WZB1096" s="184"/>
      <c r="WZC1096" s="184"/>
      <c r="WZD1096" s="184"/>
      <c r="WZE1096" s="184"/>
      <c r="WZF1096" s="184"/>
      <c r="WZG1096" s="184"/>
      <c r="WZH1096" s="184"/>
      <c r="WZI1096" s="184"/>
      <c r="WZJ1096" s="184"/>
      <c r="WZK1096" s="184"/>
      <c r="WZL1096" s="184"/>
      <c r="WZM1096" s="184"/>
      <c r="WZN1096" s="184"/>
      <c r="WZO1096" s="184"/>
      <c r="WZP1096" s="184"/>
      <c r="WZQ1096" s="184"/>
      <c r="WZR1096" s="184"/>
      <c r="WZS1096" s="184"/>
      <c r="WZT1096" s="184"/>
      <c r="WZU1096" s="184"/>
      <c r="WZV1096" s="184"/>
      <c r="WZW1096" s="184"/>
      <c r="WZX1096" s="184"/>
      <c r="WZY1096" s="184"/>
      <c r="WZZ1096" s="184"/>
      <c r="XAA1096" s="184"/>
      <c r="XAB1096" s="184"/>
      <c r="XAC1096" s="184"/>
      <c r="XAD1096" s="184"/>
      <c r="XAE1096" s="184"/>
      <c r="XAF1096" s="184"/>
      <c r="XAG1096" s="184"/>
      <c r="XAH1096" s="184"/>
      <c r="XAI1096" s="184"/>
      <c r="XAJ1096" s="184"/>
      <c r="XAK1096" s="184"/>
      <c r="XAL1096" s="184"/>
      <c r="XAM1096" s="184"/>
      <c r="XAN1096" s="184"/>
      <c r="XAO1096" s="184"/>
      <c r="XAP1096" s="184"/>
      <c r="XAQ1096" s="184"/>
      <c r="XAR1096" s="184"/>
      <c r="XAS1096" s="184"/>
      <c r="XAT1096" s="184"/>
      <c r="XAU1096" s="184"/>
      <c r="XAV1096" s="184"/>
      <c r="XAW1096" s="184"/>
      <c r="XAX1096" s="184"/>
      <c r="XAY1096" s="184"/>
      <c r="XAZ1096" s="184"/>
      <c r="XBA1096" s="184"/>
      <c r="XBB1096" s="184"/>
      <c r="XBC1096" s="184"/>
      <c r="XBD1096" s="184"/>
      <c r="XBE1096" s="184"/>
      <c r="XBF1096" s="184"/>
      <c r="XBG1096" s="184"/>
      <c r="XBH1096" s="184"/>
      <c r="XBI1096" s="184"/>
      <c r="XBJ1096" s="184"/>
      <c r="XBK1096" s="184"/>
      <c r="XBL1096" s="184"/>
      <c r="XBM1096" s="184"/>
      <c r="XBN1096" s="184"/>
      <c r="XBO1096" s="184"/>
      <c r="XBP1096" s="184"/>
      <c r="XBQ1096" s="184"/>
      <c r="XBR1096" s="184"/>
      <c r="XBS1096" s="184"/>
      <c r="XBT1096" s="184"/>
      <c r="XBU1096" s="184"/>
      <c r="XBV1096" s="184"/>
      <c r="XBW1096" s="184"/>
      <c r="XBX1096" s="184"/>
      <c r="XBY1096" s="184"/>
      <c r="XBZ1096" s="184"/>
      <c r="XCA1096" s="184"/>
      <c r="XCB1096" s="184"/>
      <c r="XCC1096" s="184"/>
      <c r="XCD1096" s="184"/>
      <c r="XCE1096" s="184"/>
      <c r="XCF1096" s="184"/>
      <c r="XCG1096" s="184"/>
      <c r="XCH1096" s="184"/>
      <c r="XCI1096" s="184"/>
      <c r="XCJ1096" s="184"/>
      <c r="XCK1096" s="184"/>
      <c r="XCL1096" s="184"/>
      <c r="XCM1096" s="184"/>
      <c r="XCN1096" s="184"/>
      <c r="XCO1096" s="184"/>
      <c r="XCP1096" s="184"/>
      <c r="XCQ1096" s="184"/>
      <c r="XCR1096" s="184"/>
      <c r="XCS1096" s="184"/>
      <c r="XCT1096" s="184"/>
      <c r="XCU1096" s="184"/>
      <c r="XCV1096" s="184"/>
      <c r="XCW1096" s="184"/>
      <c r="XCX1096" s="184"/>
      <c r="XCY1096" s="184"/>
      <c r="XCZ1096" s="184"/>
      <c r="XDA1096" s="184"/>
      <c r="XDB1096" s="184"/>
      <c r="XDC1096" s="184"/>
      <c r="XDD1096" s="184"/>
      <c r="XDE1096" s="184"/>
      <c r="XDF1096" s="184"/>
      <c r="XDG1096" s="184"/>
      <c r="XDH1096" s="184"/>
      <c r="XDI1096" s="184"/>
      <c r="XDJ1096" s="184"/>
      <c r="XDK1096" s="184"/>
      <c r="XDL1096" s="184"/>
      <c r="XDM1096" s="184"/>
      <c r="XDN1096" s="184"/>
      <c r="XDO1096" s="184"/>
      <c r="XDP1096" s="184"/>
      <c r="XDQ1096" s="184"/>
      <c r="XDR1096" s="184"/>
      <c r="XDS1096" s="184"/>
      <c r="XDT1096" s="184"/>
      <c r="XDU1096" s="184"/>
      <c r="XDV1096" s="184"/>
      <c r="XDW1096" s="184"/>
      <c r="XDX1096" s="184"/>
      <c r="XDY1096" s="184"/>
      <c r="XDZ1096" s="184"/>
      <c r="XEA1096" s="184"/>
      <c r="XEB1096" s="184"/>
      <c r="XEC1096" s="184"/>
      <c r="XED1096" s="184"/>
      <c r="XEE1096" s="184"/>
      <c r="XEF1096" s="184"/>
      <c r="XEG1096" s="184"/>
      <c r="XEH1096" s="184"/>
      <c r="XEI1096" s="184"/>
      <c r="XEJ1096" s="184"/>
      <c r="XEK1096" s="184"/>
      <c r="XEL1096" s="184"/>
      <c r="XEM1096" s="184"/>
      <c r="XEN1096" s="184"/>
      <c r="XEO1096" s="184"/>
      <c r="XEP1096" s="184"/>
      <c r="XEQ1096" s="184"/>
      <c r="XER1096" s="184"/>
      <c r="XES1096" s="184"/>
      <c r="XET1096" s="184"/>
      <c r="XEU1096" s="184"/>
      <c r="XEV1096" s="184"/>
      <c r="XEW1096" s="184"/>
      <c r="XEX1096" s="184"/>
      <c r="XEY1096" s="184"/>
      <c r="XEZ1096" s="184"/>
      <c r="XFA1096" s="184"/>
      <c r="XFB1096" s="184"/>
      <c r="XFC1096" s="184"/>
      <c r="XFD1096" s="184"/>
    </row>
    <row r="1097" spans="1:16384" s="178" customFormat="1" x14ac:dyDescent="0.3">
      <c r="A1097" s="178" t="s">
        <v>1325</v>
      </c>
      <c r="B1097" s="179" t="s">
        <v>3513</v>
      </c>
      <c r="C1097" s="179" t="s">
        <v>3514</v>
      </c>
      <c r="D1097" s="179">
        <v>2</v>
      </c>
      <c r="E1097" s="179" t="s">
        <v>96</v>
      </c>
      <c r="F1097" s="179" t="s">
        <v>3516</v>
      </c>
      <c r="I1097" s="178" t="s">
        <v>4083</v>
      </c>
      <c r="J1097" s="179" t="s">
        <v>2217</v>
      </c>
      <c r="K1097" s="179" t="s">
        <v>97</v>
      </c>
      <c r="L1097" s="179" t="s">
        <v>124</v>
      </c>
      <c r="M1097" s="179" t="s">
        <v>99</v>
      </c>
      <c r="N1097" s="179">
        <v>4</v>
      </c>
      <c r="O1097" s="179" t="s">
        <v>100</v>
      </c>
      <c r="P1097" s="179">
        <v>2299</v>
      </c>
      <c r="Q1097" s="179" t="s">
        <v>101</v>
      </c>
      <c r="R1097" s="179" t="s">
        <v>102</v>
      </c>
      <c r="S1097" s="179" t="s">
        <v>1324</v>
      </c>
      <c r="T1097" s="179" t="s">
        <v>707</v>
      </c>
      <c r="U1097" s="179" t="s">
        <v>193</v>
      </c>
      <c r="V1097" s="181">
        <v>44</v>
      </c>
      <c r="W1097" s="179">
        <v>14</v>
      </c>
      <c r="X1097" s="179">
        <v>2.92</v>
      </c>
      <c r="Y1097" s="179">
        <v>81</v>
      </c>
      <c r="Z1097" s="179">
        <v>14</v>
      </c>
      <c r="AA1097" s="179">
        <v>0.42</v>
      </c>
      <c r="AB1097" s="182"/>
      <c r="AC1097" s="182"/>
      <c r="AD1097" s="179"/>
      <c r="AE1097" s="182"/>
      <c r="AF1097" s="182"/>
      <c r="AG1097" s="179"/>
      <c r="AH1097" s="179" t="s">
        <v>124</v>
      </c>
      <c r="AI1097" s="183">
        <v>59.3</v>
      </c>
      <c r="AJ1097" s="179" t="s">
        <v>128</v>
      </c>
      <c r="AK1097" s="179" t="s">
        <v>108</v>
      </c>
      <c r="AL1097" s="179">
        <f t="shared" si="13"/>
        <v>2299</v>
      </c>
      <c r="AM1097" s="179" t="s">
        <v>707</v>
      </c>
      <c r="AN1097" s="179">
        <v>8</v>
      </c>
      <c r="AO1097" s="201" t="s">
        <v>110</v>
      </c>
      <c r="AP1097" s="202"/>
      <c r="AQ1097" s="184"/>
      <c r="AR1097" s="184"/>
      <c r="AS1097" s="184"/>
      <c r="AT1097" s="184"/>
      <c r="AU1097" s="184"/>
      <c r="AV1097" s="184"/>
      <c r="AW1097" s="184"/>
      <c r="AX1097" s="184"/>
      <c r="AY1097" s="184"/>
      <c r="AZ1097" s="184"/>
      <c r="BA1097" s="184"/>
      <c r="BB1097" s="184"/>
      <c r="BC1097" s="184"/>
      <c r="BD1097" s="184"/>
      <c r="BE1097" s="184"/>
      <c r="BF1097" s="184"/>
      <c r="BG1097" s="184"/>
      <c r="BH1097" s="184"/>
      <c r="BI1097" s="184"/>
      <c r="BJ1097" s="184"/>
      <c r="BK1097" s="184"/>
      <c r="BL1097" s="184"/>
      <c r="BM1097" s="184"/>
      <c r="BN1097" s="184"/>
      <c r="BO1097" s="184"/>
      <c r="BP1097" s="184"/>
      <c r="BQ1097" s="184"/>
      <c r="BR1097" s="184"/>
      <c r="BS1097" s="184"/>
      <c r="BT1097" s="184"/>
      <c r="BU1097" s="184"/>
      <c r="BV1097" s="184"/>
      <c r="BW1097" s="184"/>
      <c r="BX1097" s="184"/>
      <c r="BY1097" s="184"/>
      <c r="BZ1097" s="184"/>
      <c r="CA1097" s="184"/>
      <c r="CB1097" s="184"/>
      <c r="CC1097" s="184"/>
      <c r="CD1097" s="184"/>
      <c r="CE1097" s="184"/>
      <c r="CF1097" s="184"/>
      <c r="CG1097" s="184"/>
      <c r="CH1097" s="184"/>
      <c r="CI1097" s="184"/>
      <c r="CJ1097" s="184"/>
      <c r="CK1097" s="184"/>
      <c r="CL1097" s="184"/>
      <c r="CM1097" s="184"/>
      <c r="CN1097" s="184"/>
      <c r="CO1097" s="184"/>
      <c r="CP1097" s="184"/>
      <c r="CQ1097" s="184"/>
      <c r="CR1097" s="184"/>
      <c r="CS1097" s="184"/>
      <c r="CT1097" s="184"/>
      <c r="CU1097" s="184"/>
      <c r="CV1097" s="184"/>
      <c r="CW1097" s="184"/>
      <c r="CX1097" s="184"/>
      <c r="CY1097" s="184"/>
      <c r="CZ1097" s="184"/>
      <c r="DA1097" s="184"/>
      <c r="DB1097" s="184"/>
      <c r="DC1097" s="184"/>
      <c r="DD1097" s="184"/>
      <c r="DE1097" s="184"/>
      <c r="DF1097" s="184"/>
      <c r="DG1097" s="184"/>
      <c r="DH1097" s="184"/>
      <c r="DI1097" s="184"/>
      <c r="DJ1097" s="184"/>
      <c r="DK1097" s="184"/>
      <c r="DL1097" s="184"/>
      <c r="DM1097" s="184"/>
      <c r="DN1097" s="184"/>
      <c r="DO1097" s="184"/>
      <c r="DP1097" s="184"/>
      <c r="DQ1097" s="184"/>
      <c r="DR1097" s="184"/>
      <c r="DS1097" s="184"/>
      <c r="DT1097" s="184"/>
      <c r="DU1097" s="184"/>
      <c r="DV1097" s="184"/>
      <c r="DW1097" s="184"/>
      <c r="DX1097" s="184"/>
      <c r="DY1097" s="184"/>
      <c r="DZ1097" s="184"/>
      <c r="EA1097" s="184"/>
      <c r="EB1097" s="184"/>
      <c r="EC1097" s="184"/>
      <c r="ED1097" s="184"/>
      <c r="EE1097" s="184"/>
      <c r="EF1097" s="184"/>
      <c r="EG1097" s="184"/>
      <c r="EH1097" s="184"/>
      <c r="EI1097" s="184"/>
      <c r="EJ1097" s="184"/>
      <c r="EK1097" s="184"/>
      <c r="EL1097" s="184"/>
      <c r="EM1097" s="184"/>
      <c r="EN1097" s="184"/>
      <c r="EO1097" s="184"/>
      <c r="EP1097" s="184"/>
      <c r="EQ1097" s="184"/>
      <c r="ER1097" s="184"/>
      <c r="ES1097" s="184"/>
      <c r="ET1097" s="184"/>
      <c r="EU1097" s="184"/>
      <c r="EV1097" s="184"/>
      <c r="EW1097" s="184"/>
      <c r="EX1097" s="184"/>
      <c r="EY1097" s="184"/>
      <c r="EZ1097" s="184"/>
      <c r="FA1097" s="184"/>
      <c r="FB1097" s="184"/>
      <c r="FC1097" s="184"/>
      <c r="FD1097" s="184"/>
      <c r="FE1097" s="184"/>
      <c r="FF1097" s="184"/>
      <c r="FG1097" s="184"/>
      <c r="FH1097" s="184"/>
      <c r="FI1097" s="184"/>
      <c r="FJ1097" s="184"/>
      <c r="FK1097" s="184"/>
      <c r="FL1097" s="184"/>
      <c r="FM1097" s="184"/>
      <c r="FN1097" s="184"/>
      <c r="FO1097" s="184"/>
      <c r="FP1097" s="184"/>
      <c r="FQ1097" s="184"/>
      <c r="FR1097" s="184"/>
      <c r="FS1097" s="184"/>
      <c r="FT1097" s="184"/>
      <c r="FU1097" s="184"/>
      <c r="FV1097" s="184"/>
      <c r="FW1097" s="184"/>
      <c r="FX1097" s="184"/>
      <c r="FY1097" s="184"/>
      <c r="FZ1097" s="184"/>
      <c r="GA1097" s="184"/>
      <c r="GB1097" s="184"/>
      <c r="GC1097" s="184"/>
      <c r="GD1097" s="184"/>
      <c r="GE1097" s="184"/>
      <c r="GF1097" s="184"/>
      <c r="GG1097" s="184"/>
      <c r="GH1097" s="184"/>
      <c r="GI1097" s="184"/>
      <c r="GJ1097" s="184"/>
      <c r="GK1097" s="184"/>
      <c r="GL1097" s="184"/>
      <c r="GM1097" s="184"/>
      <c r="GN1097" s="184"/>
      <c r="GO1097" s="184"/>
      <c r="GP1097" s="184"/>
      <c r="GQ1097" s="184"/>
      <c r="GR1097" s="184"/>
      <c r="GS1097" s="184"/>
      <c r="GT1097" s="184"/>
      <c r="GU1097" s="184"/>
      <c r="GV1097" s="184"/>
      <c r="GW1097" s="184"/>
      <c r="GX1097" s="184"/>
      <c r="GY1097" s="184"/>
      <c r="GZ1097" s="184"/>
      <c r="HA1097" s="184"/>
      <c r="HB1097" s="184"/>
      <c r="HC1097" s="184"/>
      <c r="HD1097" s="184"/>
      <c r="HE1097" s="184"/>
      <c r="HF1097" s="184"/>
      <c r="HG1097" s="184"/>
      <c r="HH1097" s="184"/>
      <c r="HI1097" s="184"/>
      <c r="HJ1097" s="184"/>
      <c r="HK1097" s="184"/>
      <c r="HL1097" s="184"/>
      <c r="HM1097" s="184"/>
      <c r="HN1097" s="184"/>
      <c r="HO1097" s="184"/>
      <c r="HP1097" s="184"/>
      <c r="HQ1097" s="184"/>
      <c r="HR1097" s="184"/>
      <c r="HS1097" s="184"/>
      <c r="HT1097" s="184"/>
      <c r="HU1097" s="184"/>
      <c r="HV1097" s="184"/>
      <c r="HW1097" s="184"/>
      <c r="HX1097" s="184"/>
      <c r="HY1097" s="184"/>
      <c r="HZ1097" s="184"/>
      <c r="IA1097" s="184"/>
      <c r="IB1097" s="184"/>
      <c r="IC1097" s="184"/>
      <c r="ID1097" s="184"/>
      <c r="IE1097" s="184"/>
      <c r="IF1097" s="184"/>
      <c r="IG1097" s="184"/>
      <c r="IH1097" s="184"/>
      <c r="II1097" s="184"/>
      <c r="IJ1097" s="184"/>
      <c r="IK1097" s="184"/>
      <c r="IL1097" s="184"/>
      <c r="IM1097" s="184"/>
      <c r="IN1097" s="184"/>
      <c r="IO1097" s="184"/>
      <c r="IP1097" s="184"/>
      <c r="IQ1097" s="184"/>
      <c r="IR1097" s="184"/>
      <c r="IS1097" s="184"/>
      <c r="IT1097" s="184"/>
      <c r="IU1097" s="184"/>
      <c r="IV1097" s="184"/>
      <c r="IW1097" s="184"/>
      <c r="IX1097" s="184"/>
      <c r="IY1097" s="184"/>
      <c r="IZ1097" s="184"/>
      <c r="JA1097" s="184"/>
      <c r="JB1097" s="184"/>
      <c r="JC1097" s="184"/>
      <c r="JD1097" s="184"/>
      <c r="JE1097" s="184"/>
      <c r="JF1097" s="184"/>
      <c r="JG1097" s="184"/>
      <c r="JH1097" s="184"/>
      <c r="JI1097" s="184"/>
      <c r="JJ1097" s="184"/>
      <c r="JK1097" s="184"/>
      <c r="JL1097" s="184"/>
      <c r="JM1097" s="184"/>
      <c r="JN1097" s="184"/>
      <c r="JO1097" s="184"/>
      <c r="JP1097" s="184"/>
      <c r="JQ1097" s="184"/>
      <c r="JR1097" s="184"/>
      <c r="JS1097" s="184"/>
      <c r="JT1097" s="184"/>
      <c r="JU1097" s="184"/>
      <c r="JV1097" s="184"/>
      <c r="JW1097" s="184"/>
      <c r="JX1097" s="184"/>
      <c r="JY1097" s="184"/>
      <c r="JZ1097" s="184"/>
      <c r="KA1097" s="184"/>
      <c r="KB1097" s="184"/>
      <c r="KC1097" s="184"/>
      <c r="KD1097" s="184"/>
      <c r="KE1097" s="184"/>
      <c r="KF1097" s="184"/>
      <c r="KG1097" s="184"/>
      <c r="KH1097" s="184"/>
      <c r="KI1097" s="184"/>
      <c r="KJ1097" s="184"/>
      <c r="KK1097" s="184"/>
      <c r="KL1097" s="184"/>
      <c r="KM1097" s="184"/>
      <c r="KN1097" s="184"/>
      <c r="KO1097" s="184"/>
      <c r="KP1097" s="184"/>
      <c r="KQ1097" s="184"/>
      <c r="KR1097" s="184"/>
      <c r="KS1097" s="184"/>
      <c r="KT1097" s="184"/>
      <c r="KU1097" s="184"/>
      <c r="KV1097" s="184"/>
      <c r="KW1097" s="184"/>
      <c r="KX1097" s="184"/>
      <c r="KY1097" s="184"/>
      <c r="KZ1097" s="184"/>
      <c r="LA1097" s="184"/>
      <c r="LB1097" s="184"/>
      <c r="LC1097" s="184"/>
      <c r="LD1097" s="184"/>
      <c r="LE1097" s="184"/>
      <c r="LF1097" s="184"/>
      <c r="LG1097" s="184"/>
      <c r="LH1097" s="184"/>
      <c r="LI1097" s="184"/>
      <c r="LJ1097" s="184"/>
      <c r="LK1097" s="184"/>
      <c r="LL1097" s="184"/>
      <c r="LM1097" s="184"/>
      <c r="LN1097" s="184"/>
      <c r="LO1097" s="184"/>
      <c r="LP1097" s="184"/>
      <c r="LQ1097" s="184"/>
      <c r="LR1097" s="184"/>
      <c r="LS1097" s="184"/>
      <c r="LT1097" s="184"/>
      <c r="LU1097" s="184"/>
      <c r="LV1097" s="184"/>
      <c r="LW1097" s="184"/>
      <c r="LX1097" s="184"/>
      <c r="LY1097" s="184"/>
      <c r="LZ1097" s="184"/>
      <c r="MA1097" s="184"/>
      <c r="MB1097" s="184"/>
      <c r="MC1097" s="184"/>
      <c r="MD1097" s="184"/>
      <c r="ME1097" s="184"/>
      <c r="MF1097" s="184"/>
      <c r="MG1097" s="184"/>
      <c r="MH1097" s="184"/>
      <c r="MI1097" s="184"/>
      <c r="MJ1097" s="184"/>
      <c r="MK1097" s="184"/>
      <c r="ML1097" s="184"/>
      <c r="MM1097" s="184"/>
      <c r="MN1097" s="184"/>
      <c r="MO1097" s="184"/>
      <c r="MP1097" s="184"/>
      <c r="MQ1097" s="184"/>
      <c r="MR1097" s="184"/>
      <c r="MS1097" s="184"/>
      <c r="MT1097" s="184"/>
      <c r="MU1097" s="184"/>
      <c r="MV1097" s="184"/>
      <c r="MW1097" s="184"/>
      <c r="MX1097" s="184"/>
      <c r="MY1097" s="184"/>
      <c r="MZ1097" s="184"/>
      <c r="NA1097" s="184"/>
      <c r="NB1097" s="184"/>
      <c r="NC1097" s="184"/>
      <c r="ND1097" s="184"/>
      <c r="NE1097" s="184"/>
      <c r="NF1097" s="184"/>
      <c r="NG1097" s="184"/>
      <c r="NH1097" s="184"/>
      <c r="NI1097" s="184"/>
      <c r="NJ1097" s="184"/>
      <c r="NK1097" s="184"/>
      <c r="NL1097" s="184"/>
      <c r="NM1097" s="184"/>
      <c r="NN1097" s="184"/>
      <c r="NO1097" s="184"/>
      <c r="NP1097" s="184"/>
      <c r="NQ1097" s="184"/>
      <c r="NR1097" s="184"/>
      <c r="NS1097" s="184"/>
      <c r="NT1097" s="184"/>
      <c r="NU1097" s="184"/>
      <c r="NV1097" s="184"/>
      <c r="NW1097" s="184"/>
      <c r="NX1097" s="184"/>
      <c r="NY1097" s="184"/>
      <c r="NZ1097" s="184"/>
      <c r="OA1097" s="184"/>
      <c r="OB1097" s="184"/>
      <c r="OC1097" s="184"/>
      <c r="OD1097" s="184"/>
      <c r="OE1097" s="184"/>
      <c r="OF1097" s="184"/>
      <c r="OG1097" s="184"/>
      <c r="OH1097" s="184"/>
      <c r="OI1097" s="184"/>
      <c r="OJ1097" s="184"/>
      <c r="OK1097" s="184"/>
      <c r="OL1097" s="184"/>
      <c r="OM1097" s="184"/>
      <c r="ON1097" s="184"/>
      <c r="OO1097" s="184"/>
      <c r="OP1097" s="184"/>
      <c r="OQ1097" s="184"/>
      <c r="OR1097" s="184"/>
      <c r="OS1097" s="184"/>
      <c r="OT1097" s="184"/>
      <c r="OU1097" s="184"/>
      <c r="OV1097" s="184"/>
      <c r="OW1097" s="184"/>
      <c r="OX1097" s="184"/>
      <c r="OY1097" s="184"/>
      <c r="OZ1097" s="184"/>
      <c r="PA1097" s="184"/>
      <c r="PB1097" s="184"/>
      <c r="PC1097" s="184"/>
      <c r="PD1097" s="184"/>
      <c r="PE1097" s="184"/>
      <c r="PF1097" s="184"/>
      <c r="PG1097" s="184"/>
      <c r="PH1097" s="184"/>
      <c r="PI1097" s="184"/>
      <c r="PJ1097" s="184"/>
      <c r="PK1097" s="184"/>
      <c r="PL1097" s="184"/>
      <c r="PM1097" s="184"/>
      <c r="PN1097" s="184"/>
      <c r="PO1097" s="184"/>
      <c r="PP1097" s="184"/>
      <c r="PQ1097" s="184"/>
      <c r="PR1097" s="184"/>
      <c r="PS1097" s="184"/>
      <c r="PT1097" s="184"/>
      <c r="PU1097" s="184"/>
      <c r="PV1097" s="184"/>
      <c r="PW1097" s="184"/>
      <c r="PX1097" s="184"/>
      <c r="PY1097" s="184"/>
      <c r="PZ1097" s="184"/>
      <c r="QA1097" s="184"/>
      <c r="QB1097" s="184"/>
      <c r="QC1097" s="184"/>
      <c r="QD1097" s="184"/>
      <c r="QE1097" s="184"/>
      <c r="QF1097" s="184"/>
      <c r="QG1097" s="184"/>
      <c r="QH1097" s="184"/>
      <c r="QI1097" s="184"/>
      <c r="QJ1097" s="184"/>
      <c r="QK1097" s="184"/>
      <c r="QL1097" s="184"/>
      <c r="QM1097" s="184"/>
      <c r="QN1097" s="184"/>
      <c r="QO1097" s="184"/>
      <c r="QP1097" s="184"/>
      <c r="QQ1097" s="184"/>
      <c r="QR1097" s="184"/>
      <c r="QS1097" s="184"/>
      <c r="QT1097" s="184"/>
      <c r="QU1097" s="184"/>
      <c r="QV1097" s="184"/>
      <c r="QW1097" s="184"/>
      <c r="QX1097" s="184"/>
      <c r="QY1097" s="184"/>
      <c r="QZ1097" s="184"/>
      <c r="RA1097" s="184"/>
      <c r="RB1097" s="184"/>
      <c r="RC1097" s="184"/>
      <c r="RD1097" s="184"/>
      <c r="RE1097" s="184"/>
      <c r="RF1097" s="184"/>
      <c r="RG1097" s="184"/>
      <c r="RH1097" s="184"/>
      <c r="RI1097" s="184"/>
      <c r="RJ1097" s="184"/>
      <c r="RK1097" s="184"/>
      <c r="RL1097" s="184"/>
      <c r="RM1097" s="184"/>
      <c r="RN1097" s="184"/>
      <c r="RO1097" s="184"/>
      <c r="RP1097" s="184"/>
      <c r="RQ1097" s="184"/>
      <c r="RR1097" s="184"/>
      <c r="RS1097" s="184"/>
      <c r="RT1097" s="184"/>
      <c r="RU1097" s="184"/>
      <c r="RV1097" s="184"/>
      <c r="RW1097" s="184"/>
      <c r="RX1097" s="184"/>
      <c r="RY1097" s="184"/>
      <c r="RZ1097" s="184"/>
      <c r="SA1097" s="184"/>
      <c r="SB1097" s="184"/>
      <c r="SC1097" s="184"/>
      <c r="SD1097" s="184"/>
      <c r="SE1097" s="184"/>
      <c r="SF1097" s="184"/>
      <c r="SG1097" s="184"/>
      <c r="SH1097" s="184"/>
      <c r="SI1097" s="184"/>
      <c r="SJ1097" s="184"/>
      <c r="SK1097" s="184"/>
      <c r="SL1097" s="184"/>
      <c r="SM1097" s="184"/>
      <c r="SN1097" s="184"/>
      <c r="SO1097" s="184"/>
      <c r="SP1097" s="184"/>
      <c r="SQ1097" s="184"/>
      <c r="SR1097" s="184"/>
      <c r="SS1097" s="184"/>
      <c r="ST1097" s="184"/>
      <c r="SU1097" s="184"/>
      <c r="SV1097" s="184"/>
      <c r="SW1097" s="184"/>
      <c r="SX1097" s="184"/>
      <c r="SY1097" s="184"/>
      <c r="SZ1097" s="184"/>
      <c r="TA1097" s="184"/>
      <c r="TB1097" s="184"/>
      <c r="TC1097" s="184"/>
      <c r="TD1097" s="184"/>
      <c r="TE1097" s="184"/>
      <c r="TF1097" s="184"/>
      <c r="TG1097" s="184"/>
      <c r="TH1097" s="184"/>
      <c r="TI1097" s="184"/>
      <c r="TJ1097" s="184"/>
      <c r="TK1097" s="184"/>
      <c r="TL1097" s="184"/>
      <c r="TM1097" s="184"/>
      <c r="TN1097" s="184"/>
      <c r="TO1097" s="184"/>
      <c r="TP1097" s="184"/>
      <c r="TQ1097" s="184"/>
      <c r="TR1097" s="184"/>
      <c r="TS1097" s="184"/>
      <c r="TT1097" s="184"/>
      <c r="TU1097" s="184"/>
      <c r="TV1097" s="184"/>
      <c r="TW1097" s="184"/>
      <c r="TX1097" s="184"/>
      <c r="TY1097" s="184"/>
      <c r="TZ1097" s="184"/>
      <c r="UA1097" s="184"/>
      <c r="UB1097" s="184"/>
      <c r="UC1097" s="184"/>
      <c r="UD1097" s="184"/>
      <c r="UE1097" s="184"/>
      <c r="UF1097" s="184"/>
      <c r="UG1097" s="184"/>
      <c r="UH1097" s="184"/>
      <c r="UI1097" s="184"/>
      <c r="UJ1097" s="184"/>
      <c r="UK1097" s="184"/>
      <c r="UL1097" s="184"/>
      <c r="UM1097" s="184"/>
      <c r="UN1097" s="184"/>
      <c r="UO1097" s="184"/>
      <c r="UP1097" s="184"/>
      <c r="UQ1097" s="184"/>
      <c r="UR1097" s="184"/>
      <c r="US1097" s="184"/>
      <c r="UT1097" s="184"/>
      <c r="UU1097" s="184"/>
      <c r="UV1097" s="184"/>
      <c r="UW1097" s="184"/>
      <c r="UX1097" s="184"/>
      <c r="UY1097" s="184"/>
      <c r="UZ1097" s="184"/>
      <c r="VA1097" s="184"/>
      <c r="VB1097" s="184"/>
      <c r="VC1097" s="184"/>
      <c r="VD1097" s="184"/>
      <c r="VE1097" s="184"/>
      <c r="VF1097" s="184"/>
      <c r="VG1097" s="184"/>
      <c r="VH1097" s="184"/>
      <c r="VI1097" s="184"/>
      <c r="VJ1097" s="184"/>
      <c r="VK1097" s="184"/>
      <c r="VL1097" s="184"/>
      <c r="VM1097" s="184"/>
      <c r="VN1097" s="184"/>
      <c r="VO1097" s="184"/>
      <c r="VP1097" s="184"/>
      <c r="VQ1097" s="184"/>
      <c r="VR1097" s="184"/>
      <c r="VS1097" s="184"/>
      <c r="VT1097" s="184"/>
      <c r="VU1097" s="184"/>
      <c r="VV1097" s="184"/>
      <c r="VW1097" s="184"/>
      <c r="VX1097" s="184"/>
      <c r="VY1097" s="184"/>
      <c r="VZ1097" s="184"/>
      <c r="WA1097" s="184"/>
      <c r="WB1097" s="184"/>
      <c r="WC1097" s="184"/>
      <c r="WD1097" s="184"/>
      <c r="WE1097" s="184"/>
      <c r="WF1097" s="184"/>
      <c r="WG1097" s="184"/>
      <c r="WH1097" s="184"/>
      <c r="WI1097" s="184"/>
      <c r="WJ1097" s="184"/>
      <c r="WK1097" s="184"/>
      <c r="WL1097" s="184"/>
      <c r="WM1097" s="184"/>
      <c r="WN1097" s="184"/>
      <c r="WO1097" s="184"/>
      <c r="WP1097" s="184"/>
      <c r="WQ1097" s="184"/>
      <c r="WR1097" s="184"/>
      <c r="WS1097" s="184"/>
      <c r="WT1097" s="184"/>
      <c r="WU1097" s="184"/>
      <c r="WV1097" s="184"/>
      <c r="WW1097" s="184"/>
      <c r="WX1097" s="184"/>
      <c r="WY1097" s="184"/>
      <c r="WZ1097" s="184"/>
      <c r="XA1097" s="184"/>
      <c r="XB1097" s="184"/>
      <c r="XC1097" s="184"/>
      <c r="XD1097" s="184"/>
      <c r="XE1097" s="184"/>
      <c r="XF1097" s="184"/>
      <c r="XG1097" s="184"/>
      <c r="XH1097" s="184"/>
      <c r="XI1097" s="184"/>
      <c r="XJ1097" s="184"/>
      <c r="XK1097" s="184"/>
      <c r="XL1097" s="184"/>
      <c r="XM1097" s="184"/>
      <c r="XN1097" s="184"/>
      <c r="XO1097" s="184"/>
      <c r="XP1097" s="184"/>
      <c r="XQ1097" s="184"/>
      <c r="XR1097" s="184"/>
      <c r="XS1097" s="184"/>
      <c r="XT1097" s="184"/>
      <c r="XU1097" s="184"/>
      <c r="XV1097" s="184"/>
      <c r="XW1097" s="184"/>
      <c r="XX1097" s="184"/>
      <c r="XY1097" s="184"/>
      <c r="XZ1097" s="184"/>
      <c r="YA1097" s="184"/>
      <c r="YB1097" s="184"/>
      <c r="YC1097" s="184"/>
      <c r="YD1097" s="184"/>
      <c r="YE1097" s="184"/>
      <c r="YF1097" s="184"/>
      <c r="YG1097" s="184"/>
      <c r="YH1097" s="184"/>
      <c r="YI1097" s="184"/>
      <c r="YJ1097" s="184"/>
      <c r="YK1097" s="184"/>
      <c r="YL1097" s="184"/>
      <c r="YM1097" s="184"/>
      <c r="YN1097" s="184"/>
      <c r="YO1097" s="184"/>
      <c r="YP1097" s="184"/>
      <c r="YQ1097" s="184"/>
      <c r="YR1097" s="184"/>
      <c r="YS1097" s="184"/>
      <c r="YT1097" s="184"/>
      <c r="YU1097" s="184"/>
      <c r="YV1097" s="184"/>
      <c r="YW1097" s="184"/>
      <c r="YX1097" s="184"/>
      <c r="YY1097" s="184"/>
      <c r="YZ1097" s="184"/>
      <c r="ZA1097" s="184"/>
      <c r="ZB1097" s="184"/>
      <c r="ZC1097" s="184"/>
      <c r="ZD1097" s="184"/>
      <c r="ZE1097" s="184"/>
      <c r="ZF1097" s="184"/>
      <c r="ZG1097" s="184"/>
      <c r="ZH1097" s="184"/>
      <c r="ZI1097" s="184"/>
      <c r="ZJ1097" s="184"/>
      <c r="ZK1097" s="184"/>
      <c r="ZL1097" s="184"/>
      <c r="ZM1097" s="184"/>
      <c r="ZN1097" s="184"/>
      <c r="ZO1097" s="184"/>
      <c r="ZP1097" s="184"/>
      <c r="ZQ1097" s="184"/>
      <c r="ZR1097" s="184"/>
      <c r="ZS1097" s="184"/>
      <c r="ZT1097" s="184"/>
      <c r="ZU1097" s="184"/>
      <c r="ZV1097" s="184"/>
      <c r="ZW1097" s="184"/>
      <c r="ZX1097" s="184"/>
      <c r="ZY1097" s="184"/>
      <c r="ZZ1097" s="184"/>
      <c r="AAA1097" s="184"/>
      <c r="AAB1097" s="184"/>
      <c r="AAC1097" s="184"/>
      <c r="AAD1097" s="184"/>
      <c r="AAE1097" s="184"/>
      <c r="AAF1097" s="184"/>
      <c r="AAG1097" s="184"/>
      <c r="AAH1097" s="184"/>
      <c r="AAI1097" s="184"/>
      <c r="AAJ1097" s="184"/>
      <c r="AAK1097" s="184"/>
      <c r="AAL1097" s="184"/>
      <c r="AAM1097" s="184"/>
      <c r="AAN1097" s="184"/>
      <c r="AAO1097" s="184"/>
      <c r="AAP1097" s="184"/>
      <c r="AAQ1097" s="184"/>
      <c r="AAR1097" s="184"/>
      <c r="AAS1097" s="184"/>
      <c r="AAT1097" s="184"/>
      <c r="AAU1097" s="184"/>
      <c r="AAV1097" s="184"/>
      <c r="AAW1097" s="184"/>
      <c r="AAX1097" s="184"/>
      <c r="AAY1097" s="184"/>
      <c r="AAZ1097" s="184"/>
      <c r="ABA1097" s="184"/>
      <c r="ABB1097" s="184"/>
      <c r="ABC1097" s="184"/>
      <c r="ABD1097" s="184"/>
      <c r="ABE1097" s="184"/>
      <c r="ABF1097" s="184"/>
      <c r="ABG1097" s="184"/>
      <c r="ABH1097" s="184"/>
      <c r="ABI1097" s="184"/>
      <c r="ABJ1097" s="184"/>
      <c r="ABK1097" s="184"/>
      <c r="ABL1097" s="184"/>
      <c r="ABM1097" s="184"/>
      <c r="ABN1097" s="184"/>
      <c r="ABO1097" s="184"/>
      <c r="ABP1097" s="184"/>
      <c r="ABQ1097" s="184"/>
      <c r="ABR1097" s="184"/>
      <c r="ABS1097" s="184"/>
      <c r="ABT1097" s="184"/>
      <c r="ABU1097" s="184"/>
      <c r="ABV1097" s="184"/>
      <c r="ABW1097" s="184"/>
      <c r="ABX1097" s="184"/>
      <c r="ABY1097" s="184"/>
      <c r="ABZ1097" s="184"/>
      <c r="ACA1097" s="184"/>
      <c r="ACB1097" s="184"/>
      <c r="ACC1097" s="184"/>
      <c r="ACD1097" s="184"/>
      <c r="ACE1097" s="184"/>
      <c r="ACF1097" s="184"/>
      <c r="ACG1097" s="184"/>
      <c r="ACH1097" s="184"/>
      <c r="ACI1097" s="184"/>
      <c r="ACJ1097" s="184"/>
      <c r="ACK1097" s="184"/>
      <c r="ACL1097" s="184"/>
      <c r="ACM1097" s="184"/>
      <c r="ACN1097" s="184"/>
      <c r="ACO1097" s="184"/>
      <c r="ACP1097" s="184"/>
      <c r="ACQ1097" s="184"/>
      <c r="ACR1097" s="184"/>
      <c r="ACS1097" s="184"/>
      <c r="ACT1097" s="184"/>
      <c r="ACU1097" s="184"/>
      <c r="ACV1097" s="184"/>
      <c r="ACW1097" s="184"/>
      <c r="ACX1097" s="184"/>
      <c r="ACY1097" s="184"/>
      <c r="ACZ1097" s="184"/>
      <c r="ADA1097" s="184"/>
      <c r="ADB1097" s="184"/>
      <c r="ADC1097" s="184"/>
      <c r="ADD1097" s="184"/>
      <c r="ADE1097" s="184"/>
      <c r="ADF1097" s="184"/>
      <c r="ADG1097" s="184"/>
      <c r="ADH1097" s="184"/>
      <c r="ADI1097" s="184"/>
      <c r="ADJ1097" s="184"/>
      <c r="ADK1097" s="184"/>
      <c r="ADL1097" s="184"/>
      <c r="ADM1097" s="184"/>
      <c r="ADN1097" s="184"/>
      <c r="ADO1097" s="184"/>
      <c r="ADP1097" s="184"/>
      <c r="ADQ1097" s="184"/>
      <c r="ADR1097" s="184"/>
      <c r="ADS1097" s="184"/>
      <c r="ADT1097" s="184"/>
      <c r="ADU1097" s="184"/>
      <c r="ADV1097" s="184"/>
      <c r="ADW1097" s="184"/>
      <c r="ADX1097" s="184"/>
      <c r="ADY1097" s="184"/>
      <c r="ADZ1097" s="184"/>
      <c r="AEA1097" s="184"/>
      <c r="AEB1097" s="184"/>
      <c r="AEC1097" s="184"/>
      <c r="AED1097" s="184"/>
      <c r="AEE1097" s="184"/>
      <c r="AEF1097" s="184"/>
      <c r="AEG1097" s="184"/>
      <c r="AEH1097" s="184"/>
      <c r="AEI1097" s="184"/>
      <c r="AEJ1097" s="184"/>
      <c r="AEK1097" s="184"/>
      <c r="AEL1097" s="184"/>
      <c r="AEM1097" s="184"/>
      <c r="AEN1097" s="184"/>
      <c r="AEO1097" s="184"/>
      <c r="AEP1097" s="184"/>
      <c r="AEQ1097" s="184"/>
      <c r="AER1097" s="184"/>
      <c r="AES1097" s="184"/>
      <c r="AET1097" s="184"/>
      <c r="AEU1097" s="184"/>
      <c r="AEV1097" s="184"/>
      <c r="AEW1097" s="184"/>
      <c r="AEX1097" s="184"/>
      <c r="AEY1097" s="184"/>
      <c r="AEZ1097" s="184"/>
      <c r="AFA1097" s="184"/>
      <c r="AFB1097" s="184"/>
      <c r="AFC1097" s="184"/>
      <c r="AFD1097" s="184"/>
      <c r="AFE1097" s="184"/>
      <c r="AFF1097" s="184"/>
      <c r="AFG1097" s="184"/>
      <c r="AFH1097" s="184"/>
      <c r="AFI1097" s="184"/>
      <c r="AFJ1097" s="184"/>
      <c r="AFK1097" s="184"/>
      <c r="AFL1097" s="184"/>
      <c r="AFM1097" s="184"/>
      <c r="AFN1097" s="184"/>
      <c r="AFO1097" s="184"/>
      <c r="AFP1097" s="184"/>
      <c r="AFQ1097" s="184"/>
      <c r="AFR1097" s="184"/>
      <c r="AFS1097" s="184"/>
      <c r="AFT1097" s="184"/>
      <c r="AFU1097" s="184"/>
      <c r="AFV1097" s="184"/>
      <c r="AFW1097" s="184"/>
      <c r="AFX1097" s="184"/>
      <c r="AFY1097" s="184"/>
      <c r="AFZ1097" s="184"/>
      <c r="AGA1097" s="184"/>
      <c r="AGB1097" s="184"/>
      <c r="AGC1097" s="184"/>
      <c r="AGD1097" s="184"/>
      <c r="AGE1097" s="184"/>
      <c r="AGF1097" s="184"/>
      <c r="AGG1097" s="184"/>
      <c r="AGH1097" s="184"/>
      <c r="AGI1097" s="184"/>
      <c r="AGJ1097" s="184"/>
      <c r="AGK1097" s="184"/>
      <c r="AGL1097" s="184"/>
      <c r="AGM1097" s="184"/>
      <c r="AGN1097" s="184"/>
      <c r="AGO1097" s="184"/>
      <c r="AGP1097" s="184"/>
      <c r="AGQ1097" s="184"/>
      <c r="AGR1097" s="184"/>
      <c r="AGS1097" s="184"/>
      <c r="AGT1097" s="184"/>
      <c r="AGU1097" s="184"/>
      <c r="AGV1097" s="184"/>
      <c r="AGW1097" s="184"/>
      <c r="AGX1097" s="184"/>
      <c r="AGY1097" s="184"/>
      <c r="AGZ1097" s="184"/>
      <c r="AHA1097" s="184"/>
      <c r="AHB1097" s="184"/>
      <c r="AHC1097" s="184"/>
      <c r="AHD1097" s="184"/>
      <c r="AHE1097" s="184"/>
      <c r="AHF1097" s="184"/>
      <c r="AHG1097" s="184"/>
      <c r="AHH1097" s="184"/>
      <c r="AHI1097" s="184"/>
      <c r="AHJ1097" s="184"/>
      <c r="AHK1097" s="184"/>
      <c r="AHL1097" s="184"/>
      <c r="AHM1097" s="184"/>
      <c r="AHN1097" s="184"/>
      <c r="AHO1097" s="184"/>
      <c r="AHP1097" s="184"/>
      <c r="AHQ1097" s="184"/>
      <c r="AHR1097" s="184"/>
      <c r="AHS1097" s="184"/>
      <c r="AHT1097" s="184"/>
      <c r="AHU1097" s="184"/>
      <c r="AHV1097" s="184"/>
      <c r="AHW1097" s="184"/>
      <c r="AHX1097" s="184"/>
      <c r="AHY1097" s="184"/>
      <c r="AHZ1097" s="184"/>
      <c r="AIA1097" s="184"/>
      <c r="AIB1097" s="184"/>
      <c r="AIC1097" s="184"/>
      <c r="AID1097" s="184"/>
      <c r="AIE1097" s="184"/>
      <c r="AIF1097" s="184"/>
      <c r="AIG1097" s="184"/>
      <c r="AIH1097" s="184"/>
      <c r="AII1097" s="184"/>
      <c r="AIJ1097" s="184"/>
      <c r="AIK1097" s="184"/>
      <c r="AIL1097" s="184"/>
      <c r="AIM1097" s="184"/>
      <c r="AIN1097" s="184"/>
      <c r="AIO1097" s="184"/>
      <c r="AIP1097" s="184"/>
      <c r="AIQ1097" s="184"/>
      <c r="AIR1097" s="184"/>
      <c r="AIS1097" s="184"/>
      <c r="AIT1097" s="184"/>
      <c r="AIU1097" s="184"/>
      <c r="AIV1097" s="184"/>
      <c r="AIW1097" s="184"/>
      <c r="AIX1097" s="184"/>
      <c r="AIY1097" s="184"/>
      <c r="AIZ1097" s="184"/>
      <c r="AJA1097" s="184"/>
      <c r="AJB1097" s="184"/>
      <c r="AJC1097" s="184"/>
      <c r="AJD1097" s="184"/>
      <c r="AJE1097" s="184"/>
      <c r="AJF1097" s="184"/>
      <c r="AJG1097" s="184"/>
      <c r="AJH1097" s="184"/>
      <c r="AJI1097" s="184"/>
      <c r="AJJ1097" s="184"/>
      <c r="AJK1097" s="184"/>
      <c r="AJL1097" s="184"/>
      <c r="AJM1097" s="184"/>
      <c r="AJN1097" s="184"/>
      <c r="AJO1097" s="184"/>
      <c r="AJP1097" s="184"/>
      <c r="AJQ1097" s="184"/>
      <c r="AJR1097" s="184"/>
      <c r="AJS1097" s="184"/>
      <c r="AJT1097" s="184"/>
      <c r="AJU1097" s="184"/>
      <c r="AJV1097" s="184"/>
      <c r="AJW1097" s="184"/>
      <c r="AJX1097" s="184"/>
      <c r="AJY1097" s="184"/>
      <c r="AJZ1097" s="184"/>
      <c r="AKA1097" s="184"/>
      <c r="AKB1097" s="184"/>
      <c r="AKC1097" s="184"/>
      <c r="AKD1097" s="184"/>
      <c r="AKE1097" s="184"/>
      <c r="AKF1097" s="184"/>
      <c r="AKG1097" s="184"/>
      <c r="AKH1097" s="184"/>
      <c r="AKI1097" s="184"/>
      <c r="AKJ1097" s="184"/>
      <c r="AKK1097" s="184"/>
      <c r="AKL1097" s="184"/>
      <c r="AKM1097" s="184"/>
      <c r="AKN1097" s="184"/>
      <c r="AKO1097" s="184"/>
      <c r="AKP1097" s="184"/>
      <c r="AKQ1097" s="184"/>
      <c r="AKR1097" s="184"/>
      <c r="AKS1097" s="184"/>
      <c r="AKT1097" s="184"/>
      <c r="AKU1097" s="184"/>
      <c r="AKV1097" s="184"/>
      <c r="AKW1097" s="184"/>
      <c r="AKX1097" s="184"/>
      <c r="AKY1097" s="184"/>
      <c r="AKZ1097" s="184"/>
      <c r="ALA1097" s="184"/>
      <c r="ALB1097" s="184"/>
      <c r="ALC1097" s="184"/>
      <c r="ALD1097" s="184"/>
      <c r="ALE1097" s="184"/>
      <c r="ALF1097" s="184"/>
      <c r="ALG1097" s="184"/>
      <c r="ALH1097" s="184"/>
      <c r="ALI1097" s="184"/>
      <c r="ALJ1097" s="184"/>
      <c r="ALK1097" s="184"/>
      <c r="ALL1097" s="184"/>
      <c r="ALM1097" s="184"/>
      <c r="ALN1097" s="184"/>
      <c r="ALO1097" s="184"/>
      <c r="ALP1097" s="184"/>
      <c r="ALQ1097" s="184"/>
      <c r="ALR1097" s="184"/>
      <c r="ALS1097" s="184"/>
      <c r="ALT1097" s="184"/>
      <c r="ALU1097" s="184"/>
      <c r="ALV1097" s="184"/>
      <c r="ALW1097" s="184"/>
      <c r="ALX1097" s="184"/>
      <c r="ALY1097" s="184"/>
      <c r="ALZ1097" s="184"/>
      <c r="AMA1097" s="184"/>
      <c r="AMB1097" s="184"/>
      <c r="AMC1097" s="184"/>
      <c r="AMD1097" s="184"/>
      <c r="AME1097" s="184"/>
      <c r="AMF1097" s="184"/>
      <c r="AMG1097" s="184"/>
      <c r="AMH1097" s="184"/>
      <c r="AMI1097" s="184"/>
      <c r="AMJ1097" s="184"/>
      <c r="AMK1097" s="184"/>
      <c r="AML1097" s="184"/>
      <c r="AMM1097" s="184"/>
      <c r="AMN1097" s="184"/>
      <c r="AMO1097" s="184"/>
      <c r="AMP1097" s="184"/>
      <c r="AMQ1097" s="184"/>
      <c r="AMR1097" s="184"/>
      <c r="AMS1097" s="184"/>
      <c r="AMT1097" s="184"/>
      <c r="AMU1097" s="184"/>
      <c r="AMV1097" s="184"/>
      <c r="AMW1097" s="184"/>
      <c r="AMX1097" s="184"/>
      <c r="AMY1097" s="184"/>
      <c r="AMZ1097" s="184"/>
      <c r="ANA1097" s="184"/>
      <c r="ANB1097" s="184"/>
      <c r="ANC1097" s="184"/>
      <c r="AND1097" s="184"/>
      <c r="ANE1097" s="184"/>
      <c r="ANF1097" s="184"/>
      <c r="ANG1097" s="184"/>
      <c r="ANH1097" s="184"/>
      <c r="ANI1097" s="184"/>
      <c r="ANJ1097" s="184"/>
      <c r="ANK1097" s="184"/>
      <c r="ANL1097" s="184"/>
      <c r="ANM1097" s="184"/>
      <c r="ANN1097" s="184"/>
      <c r="ANO1097" s="184"/>
      <c r="ANP1097" s="184"/>
      <c r="ANQ1097" s="184"/>
      <c r="ANR1097" s="184"/>
      <c r="ANS1097" s="184"/>
      <c r="ANT1097" s="184"/>
      <c r="ANU1097" s="184"/>
      <c r="ANV1097" s="184"/>
      <c r="ANW1097" s="184"/>
      <c r="ANX1097" s="184"/>
      <c r="ANY1097" s="184"/>
      <c r="ANZ1097" s="184"/>
      <c r="AOA1097" s="184"/>
      <c r="AOB1097" s="184"/>
      <c r="AOC1097" s="184"/>
      <c r="AOD1097" s="184"/>
      <c r="AOE1097" s="184"/>
      <c r="AOF1097" s="184"/>
      <c r="AOG1097" s="184"/>
      <c r="AOH1097" s="184"/>
      <c r="AOI1097" s="184"/>
      <c r="AOJ1097" s="184"/>
      <c r="AOK1097" s="184"/>
      <c r="AOL1097" s="184"/>
      <c r="AOM1097" s="184"/>
      <c r="AON1097" s="184"/>
      <c r="AOO1097" s="184"/>
      <c r="AOP1097" s="184"/>
      <c r="AOQ1097" s="184"/>
      <c r="AOR1097" s="184"/>
      <c r="AOS1097" s="184"/>
      <c r="AOT1097" s="184"/>
      <c r="AOU1097" s="184"/>
      <c r="AOV1097" s="184"/>
      <c r="AOW1097" s="184"/>
      <c r="AOX1097" s="184"/>
      <c r="AOY1097" s="184"/>
      <c r="AOZ1097" s="184"/>
      <c r="APA1097" s="184"/>
      <c r="APB1097" s="184"/>
      <c r="APC1097" s="184"/>
      <c r="APD1097" s="184"/>
      <c r="APE1097" s="184"/>
      <c r="APF1097" s="184"/>
      <c r="APG1097" s="184"/>
      <c r="APH1097" s="184"/>
      <c r="API1097" s="184"/>
      <c r="APJ1097" s="184"/>
      <c r="APK1097" s="184"/>
      <c r="APL1097" s="184"/>
      <c r="APM1097" s="184"/>
      <c r="APN1097" s="184"/>
      <c r="APO1097" s="184"/>
      <c r="APP1097" s="184"/>
      <c r="APQ1097" s="184"/>
      <c r="APR1097" s="184"/>
      <c r="APS1097" s="184"/>
      <c r="APT1097" s="184"/>
      <c r="APU1097" s="184"/>
      <c r="APV1097" s="184"/>
      <c r="APW1097" s="184"/>
      <c r="APX1097" s="184"/>
      <c r="APY1097" s="184"/>
      <c r="APZ1097" s="184"/>
      <c r="AQA1097" s="184"/>
      <c r="AQB1097" s="184"/>
      <c r="AQC1097" s="184"/>
      <c r="AQD1097" s="184"/>
      <c r="AQE1097" s="184"/>
      <c r="AQF1097" s="184"/>
      <c r="AQG1097" s="184"/>
      <c r="AQH1097" s="184"/>
      <c r="AQI1097" s="184"/>
      <c r="AQJ1097" s="184"/>
      <c r="AQK1097" s="184"/>
      <c r="AQL1097" s="184"/>
      <c r="AQM1097" s="184"/>
      <c r="AQN1097" s="184"/>
      <c r="AQO1097" s="184"/>
      <c r="AQP1097" s="184"/>
      <c r="AQQ1097" s="184"/>
      <c r="AQR1097" s="184"/>
      <c r="AQS1097" s="184"/>
      <c r="AQT1097" s="184"/>
      <c r="AQU1097" s="184"/>
      <c r="AQV1097" s="184"/>
      <c r="AQW1097" s="184"/>
      <c r="AQX1097" s="184"/>
      <c r="AQY1097" s="184"/>
      <c r="AQZ1097" s="184"/>
      <c r="ARA1097" s="184"/>
      <c r="ARB1097" s="184"/>
      <c r="ARC1097" s="184"/>
      <c r="ARD1097" s="184"/>
      <c r="ARE1097" s="184"/>
      <c r="ARF1097" s="184"/>
      <c r="ARG1097" s="184"/>
      <c r="ARH1097" s="184"/>
      <c r="ARI1097" s="184"/>
      <c r="ARJ1097" s="184"/>
      <c r="ARK1097" s="184"/>
      <c r="ARL1097" s="184"/>
      <c r="ARM1097" s="184"/>
      <c r="ARN1097" s="184"/>
      <c r="ARO1097" s="184"/>
      <c r="ARP1097" s="184"/>
      <c r="ARQ1097" s="184"/>
      <c r="ARR1097" s="184"/>
      <c r="ARS1097" s="184"/>
      <c r="ART1097" s="184"/>
      <c r="ARU1097" s="184"/>
      <c r="ARV1097" s="184"/>
      <c r="ARW1097" s="184"/>
      <c r="ARX1097" s="184"/>
      <c r="ARY1097" s="184"/>
      <c r="ARZ1097" s="184"/>
      <c r="ASA1097" s="184"/>
      <c r="ASB1097" s="184"/>
      <c r="ASC1097" s="184"/>
      <c r="ASD1097" s="184"/>
      <c r="ASE1097" s="184"/>
      <c r="ASF1097" s="184"/>
      <c r="ASG1097" s="184"/>
      <c r="ASH1097" s="184"/>
      <c r="ASI1097" s="184"/>
      <c r="ASJ1097" s="184"/>
      <c r="ASK1097" s="184"/>
      <c r="ASL1097" s="184"/>
      <c r="ASM1097" s="184"/>
      <c r="ASN1097" s="184"/>
      <c r="ASO1097" s="184"/>
      <c r="ASP1097" s="184"/>
      <c r="ASQ1097" s="184"/>
      <c r="ASR1097" s="184"/>
      <c r="ASS1097" s="184"/>
      <c r="AST1097" s="184"/>
      <c r="ASU1097" s="184"/>
      <c r="ASV1097" s="184"/>
      <c r="ASW1097" s="184"/>
      <c r="ASX1097" s="184"/>
      <c r="ASY1097" s="184"/>
      <c r="ASZ1097" s="184"/>
      <c r="ATA1097" s="184"/>
      <c r="ATB1097" s="184"/>
      <c r="ATC1097" s="184"/>
      <c r="ATD1097" s="184"/>
      <c r="ATE1097" s="184"/>
      <c r="ATF1097" s="184"/>
      <c r="ATG1097" s="184"/>
      <c r="ATH1097" s="184"/>
      <c r="ATI1097" s="184"/>
      <c r="ATJ1097" s="184"/>
      <c r="ATK1097" s="184"/>
      <c r="ATL1097" s="184"/>
      <c r="ATM1097" s="184"/>
      <c r="ATN1097" s="184"/>
      <c r="ATO1097" s="184"/>
      <c r="ATP1097" s="184"/>
      <c r="ATQ1097" s="184"/>
      <c r="ATR1097" s="184"/>
      <c r="ATS1097" s="184"/>
      <c r="ATT1097" s="184"/>
      <c r="ATU1097" s="184"/>
      <c r="ATV1097" s="184"/>
      <c r="ATW1097" s="184"/>
      <c r="ATX1097" s="184"/>
      <c r="ATY1097" s="184"/>
      <c r="ATZ1097" s="184"/>
      <c r="AUA1097" s="184"/>
      <c r="AUB1097" s="184"/>
      <c r="AUC1097" s="184"/>
      <c r="AUD1097" s="184"/>
      <c r="AUE1097" s="184"/>
      <c r="AUF1097" s="184"/>
      <c r="AUG1097" s="184"/>
      <c r="AUH1097" s="184"/>
      <c r="AUI1097" s="184"/>
      <c r="AUJ1097" s="184"/>
      <c r="AUK1097" s="184"/>
      <c r="AUL1097" s="184"/>
      <c r="AUM1097" s="184"/>
      <c r="AUN1097" s="184"/>
      <c r="AUO1097" s="184"/>
      <c r="AUP1097" s="184"/>
      <c r="AUQ1097" s="184"/>
      <c r="AUR1097" s="184"/>
      <c r="AUS1097" s="184"/>
      <c r="AUT1097" s="184"/>
      <c r="AUU1097" s="184"/>
      <c r="AUV1097" s="184"/>
      <c r="AUW1097" s="184"/>
      <c r="AUX1097" s="184"/>
      <c r="AUY1097" s="184"/>
      <c r="AUZ1097" s="184"/>
      <c r="AVA1097" s="184"/>
      <c r="AVB1097" s="184"/>
      <c r="AVC1097" s="184"/>
      <c r="AVD1097" s="184"/>
      <c r="AVE1097" s="184"/>
      <c r="AVF1097" s="184"/>
      <c r="AVG1097" s="184"/>
      <c r="AVH1097" s="184"/>
      <c r="AVI1097" s="184"/>
      <c r="AVJ1097" s="184"/>
      <c r="AVK1097" s="184"/>
      <c r="AVL1097" s="184"/>
      <c r="AVM1097" s="184"/>
      <c r="AVN1097" s="184"/>
      <c r="AVO1097" s="184"/>
      <c r="AVP1097" s="184"/>
      <c r="AVQ1097" s="184"/>
      <c r="AVR1097" s="184"/>
      <c r="AVS1097" s="184"/>
      <c r="AVT1097" s="184"/>
      <c r="AVU1097" s="184"/>
      <c r="AVV1097" s="184"/>
      <c r="AVW1097" s="184"/>
      <c r="AVX1097" s="184"/>
      <c r="AVY1097" s="184"/>
      <c r="AVZ1097" s="184"/>
      <c r="AWA1097" s="184"/>
      <c r="AWB1097" s="184"/>
      <c r="AWC1097" s="184"/>
      <c r="AWD1097" s="184"/>
      <c r="AWE1097" s="184"/>
      <c r="AWF1097" s="184"/>
      <c r="AWG1097" s="184"/>
      <c r="AWH1097" s="184"/>
      <c r="AWI1097" s="184"/>
      <c r="AWJ1097" s="184"/>
      <c r="AWK1097" s="184"/>
      <c r="AWL1097" s="184"/>
      <c r="AWM1097" s="184"/>
      <c r="AWN1097" s="184"/>
      <c r="AWO1097" s="184"/>
      <c r="AWP1097" s="184"/>
      <c r="AWQ1097" s="184"/>
      <c r="AWR1097" s="184"/>
      <c r="AWS1097" s="184"/>
      <c r="AWT1097" s="184"/>
      <c r="AWU1097" s="184"/>
      <c r="AWV1097" s="184"/>
      <c r="AWW1097" s="184"/>
      <c r="AWX1097" s="184"/>
      <c r="AWY1097" s="184"/>
      <c r="AWZ1097" s="184"/>
      <c r="AXA1097" s="184"/>
      <c r="AXB1097" s="184"/>
      <c r="AXC1097" s="184"/>
      <c r="AXD1097" s="184"/>
      <c r="AXE1097" s="184"/>
      <c r="AXF1097" s="184"/>
      <c r="AXG1097" s="184"/>
      <c r="AXH1097" s="184"/>
      <c r="AXI1097" s="184"/>
      <c r="AXJ1097" s="184"/>
      <c r="AXK1097" s="184"/>
      <c r="AXL1097" s="184"/>
      <c r="AXM1097" s="184"/>
      <c r="AXN1097" s="184"/>
      <c r="AXO1097" s="184"/>
      <c r="AXP1097" s="184"/>
      <c r="AXQ1097" s="184"/>
      <c r="AXR1097" s="184"/>
      <c r="AXS1097" s="184"/>
      <c r="AXT1097" s="184"/>
      <c r="AXU1097" s="184"/>
      <c r="AXV1097" s="184"/>
      <c r="AXW1097" s="184"/>
      <c r="AXX1097" s="184"/>
      <c r="AXY1097" s="184"/>
      <c r="AXZ1097" s="184"/>
      <c r="AYA1097" s="184"/>
      <c r="AYB1097" s="184"/>
      <c r="AYC1097" s="184"/>
      <c r="AYD1097" s="184"/>
      <c r="AYE1097" s="184"/>
      <c r="AYF1097" s="184"/>
      <c r="AYG1097" s="184"/>
      <c r="AYH1097" s="184"/>
      <c r="AYI1097" s="184"/>
      <c r="AYJ1097" s="184"/>
      <c r="AYK1097" s="184"/>
      <c r="AYL1097" s="184"/>
      <c r="AYM1097" s="184"/>
      <c r="AYN1097" s="184"/>
      <c r="AYO1097" s="184"/>
      <c r="AYP1097" s="184"/>
      <c r="AYQ1097" s="184"/>
      <c r="AYR1097" s="184"/>
      <c r="AYS1097" s="184"/>
      <c r="AYT1097" s="184"/>
      <c r="AYU1097" s="184"/>
      <c r="AYV1097" s="184"/>
      <c r="AYW1097" s="184"/>
      <c r="AYX1097" s="184"/>
      <c r="AYY1097" s="184"/>
      <c r="AYZ1097" s="184"/>
      <c r="AZA1097" s="184"/>
      <c r="AZB1097" s="184"/>
      <c r="AZC1097" s="184"/>
      <c r="AZD1097" s="184"/>
      <c r="AZE1097" s="184"/>
      <c r="AZF1097" s="184"/>
      <c r="AZG1097" s="184"/>
      <c r="AZH1097" s="184"/>
      <c r="AZI1097" s="184"/>
      <c r="AZJ1097" s="184"/>
      <c r="AZK1097" s="184"/>
      <c r="AZL1097" s="184"/>
      <c r="AZM1097" s="184"/>
      <c r="AZN1097" s="184"/>
      <c r="AZO1097" s="184"/>
      <c r="AZP1097" s="184"/>
      <c r="AZQ1097" s="184"/>
      <c r="AZR1097" s="184"/>
      <c r="AZS1097" s="184"/>
      <c r="AZT1097" s="184"/>
      <c r="AZU1097" s="184"/>
      <c r="AZV1097" s="184"/>
      <c r="AZW1097" s="184"/>
      <c r="AZX1097" s="184"/>
      <c r="AZY1097" s="184"/>
      <c r="AZZ1097" s="184"/>
      <c r="BAA1097" s="184"/>
      <c r="BAB1097" s="184"/>
      <c r="BAC1097" s="184"/>
      <c r="BAD1097" s="184"/>
      <c r="BAE1097" s="184"/>
      <c r="BAF1097" s="184"/>
      <c r="BAG1097" s="184"/>
      <c r="BAH1097" s="184"/>
      <c r="BAI1097" s="184"/>
      <c r="BAJ1097" s="184"/>
      <c r="BAK1097" s="184"/>
      <c r="BAL1097" s="184"/>
      <c r="BAM1097" s="184"/>
      <c r="BAN1097" s="184"/>
      <c r="BAO1097" s="184"/>
      <c r="BAP1097" s="184"/>
      <c r="BAQ1097" s="184"/>
      <c r="BAR1097" s="184"/>
      <c r="BAS1097" s="184"/>
      <c r="BAT1097" s="184"/>
      <c r="BAU1097" s="184"/>
      <c r="BAV1097" s="184"/>
      <c r="BAW1097" s="184"/>
      <c r="BAX1097" s="184"/>
      <c r="BAY1097" s="184"/>
      <c r="BAZ1097" s="184"/>
      <c r="BBA1097" s="184"/>
      <c r="BBB1097" s="184"/>
      <c r="BBC1097" s="184"/>
      <c r="BBD1097" s="184"/>
      <c r="BBE1097" s="184"/>
      <c r="BBF1097" s="184"/>
      <c r="BBG1097" s="184"/>
      <c r="BBH1097" s="184"/>
      <c r="BBI1097" s="184"/>
      <c r="BBJ1097" s="184"/>
      <c r="BBK1097" s="184"/>
      <c r="BBL1097" s="184"/>
      <c r="BBM1097" s="184"/>
      <c r="BBN1097" s="184"/>
      <c r="BBO1097" s="184"/>
      <c r="BBP1097" s="184"/>
      <c r="BBQ1097" s="184"/>
      <c r="BBR1097" s="184"/>
      <c r="BBS1097" s="184"/>
      <c r="BBT1097" s="184"/>
      <c r="BBU1097" s="184"/>
      <c r="BBV1097" s="184"/>
      <c r="BBW1097" s="184"/>
      <c r="BBX1097" s="184"/>
      <c r="BBY1097" s="184"/>
      <c r="BBZ1097" s="184"/>
      <c r="BCA1097" s="184"/>
      <c r="BCB1097" s="184"/>
      <c r="BCC1097" s="184"/>
      <c r="BCD1097" s="184"/>
      <c r="BCE1097" s="184"/>
      <c r="BCF1097" s="184"/>
      <c r="BCG1097" s="184"/>
      <c r="BCH1097" s="184"/>
      <c r="BCI1097" s="184"/>
      <c r="BCJ1097" s="184"/>
      <c r="BCK1097" s="184"/>
      <c r="BCL1097" s="184"/>
      <c r="BCM1097" s="184"/>
      <c r="BCN1097" s="184"/>
      <c r="BCO1097" s="184"/>
      <c r="BCP1097" s="184"/>
      <c r="BCQ1097" s="184"/>
      <c r="BCR1097" s="184"/>
      <c r="BCS1097" s="184"/>
      <c r="BCT1097" s="184"/>
      <c r="BCU1097" s="184"/>
      <c r="BCV1097" s="184"/>
      <c r="BCW1097" s="184"/>
      <c r="BCX1097" s="184"/>
      <c r="BCY1097" s="184"/>
      <c r="BCZ1097" s="184"/>
      <c r="BDA1097" s="184"/>
      <c r="BDB1097" s="184"/>
      <c r="BDC1097" s="184"/>
      <c r="BDD1097" s="184"/>
      <c r="BDE1097" s="184"/>
      <c r="BDF1097" s="184"/>
      <c r="BDG1097" s="184"/>
      <c r="BDH1097" s="184"/>
      <c r="BDI1097" s="184"/>
      <c r="BDJ1097" s="184"/>
      <c r="BDK1097" s="184"/>
      <c r="BDL1097" s="184"/>
      <c r="BDM1097" s="184"/>
      <c r="BDN1097" s="184"/>
      <c r="BDO1097" s="184"/>
      <c r="BDP1097" s="184"/>
      <c r="BDQ1097" s="184"/>
      <c r="BDR1097" s="184"/>
      <c r="BDS1097" s="184"/>
      <c r="BDT1097" s="184"/>
      <c r="BDU1097" s="184"/>
      <c r="BDV1097" s="184"/>
      <c r="BDW1097" s="184"/>
      <c r="BDX1097" s="184"/>
      <c r="BDY1097" s="184"/>
      <c r="BDZ1097" s="184"/>
      <c r="BEA1097" s="184"/>
      <c r="BEB1097" s="184"/>
      <c r="BEC1097" s="184"/>
      <c r="BED1097" s="184"/>
      <c r="BEE1097" s="184"/>
      <c r="BEF1097" s="184"/>
      <c r="BEG1097" s="184"/>
      <c r="BEH1097" s="184"/>
      <c r="BEI1097" s="184"/>
      <c r="BEJ1097" s="184"/>
      <c r="BEK1097" s="184"/>
      <c r="BEL1097" s="184"/>
      <c r="BEM1097" s="184"/>
      <c r="BEN1097" s="184"/>
      <c r="BEO1097" s="184"/>
      <c r="BEP1097" s="184"/>
      <c r="BEQ1097" s="184"/>
      <c r="BER1097" s="184"/>
      <c r="BES1097" s="184"/>
      <c r="BET1097" s="184"/>
      <c r="BEU1097" s="184"/>
      <c r="BEV1097" s="184"/>
      <c r="BEW1097" s="184"/>
      <c r="BEX1097" s="184"/>
      <c r="BEY1097" s="184"/>
      <c r="BEZ1097" s="184"/>
      <c r="BFA1097" s="184"/>
      <c r="BFB1097" s="184"/>
      <c r="BFC1097" s="184"/>
      <c r="BFD1097" s="184"/>
      <c r="BFE1097" s="184"/>
      <c r="BFF1097" s="184"/>
      <c r="BFG1097" s="184"/>
      <c r="BFH1097" s="184"/>
      <c r="BFI1097" s="184"/>
      <c r="BFJ1097" s="184"/>
      <c r="BFK1097" s="184"/>
      <c r="BFL1097" s="184"/>
      <c r="BFM1097" s="184"/>
      <c r="BFN1097" s="184"/>
      <c r="BFO1097" s="184"/>
      <c r="BFP1097" s="184"/>
      <c r="BFQ1097" s="184"/>
      <c r="BFR1097" s="184"/>
      <c r="BFS1097" s="184"/>
      <c r="BFT1097" s="184"/>
      <c r="BFU1097" s="184"/>
      <c r="BFV1097" s="184"/>
      <c r="BFW1097" s="184"/>
      <c r="BFX1097" s="184"/>
      <c r="BFY1097" s="184"/>
      <c r="BFZ1097" s="184"/>
      <c r="BGA1097" s="184"/>
      <c r="BGB1097" s="184"/>
      <c r="BGC1097" s="184"/>
      <c r="BGD1097" s="184"/>
      <c r="BGE1097" s="184"/>
      <c r="BGF1097" s="184"/>
      <c r="BGG1097" s="184"/>
      <c r="BGH1097" s="184"/>
      <c r="BGI1097" s="184"/>
      <c r="BGJ1097" s="184"/>
      <c r="BGK1097" s="184"/>
      <c r="BGL1097" s="184"/>
      <c r="BGM1097" s="184"/>
      <c r="BGN1097" s="184"/>
      <c r="BGO1097" s="184"/>
      <c r="BGP1097" s="184"/>
      <c r="BGQ1097" s="184"/>
      <c r="BGR1097" s="184"/>
      <c r="BGS1097" s="184"/>
      <c r="BGT1097" s="184"/>
      <c r="BGU1097" s="184"/>
      <c r="BGV1097" s="184"/>
      <c r="BGW1097" s="184"/>
      <c r="BGX1097" s="184"/>
      <c r="BGY1097" s="184"/>
      <c r="BGZ1097" s="184"/>
      <c r="BHA1097" s="184"/>
      <c r="BHB1097" s="184"/>
      <c r="BHC1097" s="184"/>
      <c r="BHD1097" s="184"/>
      <c r="BHE1097" s="184"/>
      <c r="BHF1097" s="184"/>
      <c r="BHG1097" s="184"/>
      <c r="BHH1097" s="184"/>
      <c r="BHI1097" s="184"/>
      <c r="BHJ1097" s="184"/>
      <c r="BHK1097" s="184"/>
      <c r="BHL1097" s="184"/>
      <c r="BHM1097" s="184"/>
      <c r="BHN1097" s="184"/>
      <c r="BHO1097" s="184"/>
      <c r="BHP1097" s="184"/>
      <c r="BHQ1097" s="184"/>
      <c r="BHR1097" s="184"/>
      <c r="BHS1097" s="184"/>
      <c r="BHT1097" s="184"/>
      <c r="BHU1097" s="184"/>
      <c r="BHV1097" s="184"/>
      <c r="BHW1097" s="184"/>
      <c r="BHX1097" s="184"/>
      <c r="BHY1097" s="184"/>
      <c r="BHZ1097" s="184"/>
      <c r="BIA1097" s="184"/>
      <c r="BIB1097" s="184"/>
      <c r="BIC1097" s="184"/>
      <c r="BID1097" s="184"/>
      <c r="BIE1097" s="184"/>
      <c r="BIF1097" s="184"/>
      <c r="BIG1097" s="184"/>
      <c r="BIH1097" s="184"/>
      <c r="BII1097" s="184"/>
      <c r="BIJ1097" s="184"/>
      <c r="BIK1097" s="184"/>
      <c r="BIL1097" s="184"/>
      <c r="BIM1097" s="184"/>
      <c r="BIN1097" s="184"/>
      <c r="BIO1097" s="184"/>
      <c r="BIP1097" s="184"/>
      <c r="BIQ1097" s="184"/>
      <c r="BIR1097" s="184"/>
      <c r="BIS1097" s="184"/>
      <c r="BIT1097" s="184"/>
      <c r="BIU1097" s="184"/>
      <c r="BIV1097" s="184"/>
      <c r="BIW1097" s="184"/>
      <c r="BIX1097" s="184"/>
      <c r="BIY1097" s="184"/>
      <c r="BIZ1097" s="184"/>
      <c r="BJA1097" s="184"/>
      <c r="BJB1097" s="184"/>
      <c r="BJC1097" s="184"/>
      <c r="BJD1097" s="184"/>
      <c r="BJE1097" s="184"/>
      <c r="BJF1097" s="184"/>
      <c r="BJG1097" s="184"/>
      <c r="BJH1097" s="184"/>
      <c r="BJI1097" s="184"/>
      <c r="BJJ1097" s="184"/>
      <c r="BJK1097" s="184"/>
      <c r="BJL1097" s="184"/>
      <c r="BJM1097" s="184"/>
      <c r="BJN1097" s="184"/>
      <c r="BJO1097" s="184"/>
      <c r="BJP1097" s="184"/>
      <c r="BJQ1097" s="184"/>
      <c r="BJR1097" s="184"/>
      <c r="BJS1097" s="184"/>
      <c r="BJT1097" s="184"/>
      <c r="BJU1097" s="184"/>
      <c r="BJV1097" s="184"/>
      <c r="BJW1097" s="184"/>
      <c r="BJX1097" s="184"/>
      <c r="BJY1097" s="184"/>
      <c r="BJZ1097" s="184"/>
      <c r="BKA1097" s="184"/>
      <c r="BKB1097" s="184"/>
      <c r="BKC1097" s="184"/>
      <c r="BKD1097" s="184"/>
      <c r="BKE1097" s="184"/>
      <c r="BKF1097" s="184"/>
      <c r="BKG1097" s="184"/>
      <c r="BKH1097" s="184"/>
      <c r="BKI1097" s="184"/>
      <c r="BKJ1097" s="184"/>
      <c r="BKK1097" s="184"/>
      <c r="BKL1097" s="184"/>
      <c r="BKM1097" s="184"/>
      <c r="BKN1097" s="184"/>
      <c r="BKO1097" s="184"/>
      <c r="BKP1097" s="184"/>
      <c r="BKQ1097" s="184"/>
      <c r="BKR1097" s="184"/>
      <c r="BKS1097" s="184"/>
      <c r="BKT1097" s="184"/>
      <c r="BKU1097" s="184"/>
      <c r="BKV1097" s="184"/>
      <c r="BKW1097" s="184"/>
      <c r="BKX1097" s="184"/>
      <c r="BKY1097" s="184"/>
      <c r="BKZ1097" s="184"/>
      <c r="BLA1097" s="184"/>
      <c r="BLB1097" s="184"/>
      <c r="BLC1097" s="184"/>
      <c r="BLD1097" s="184"/>
      <c r="BLE1097" s="184"/>
      <c r="BLF1097" s="184"/>
      <c r="BLG1097" s="184"/>
      <c r="BLH1097" s="184"/>
      <c r="BLI1097" s="184"/>
      <c r="BLJ1097" s="184"/>
      <c r="BLK1097" s="184"/>
      <c r="BLL1097" s="184"/>
      <c r="BLM1097" s="184"/>
      <c r="BLN1097" s="184"/>
      <c r="BLO1097" s="184"/>
      <c r="BLP1097" s="184"/>
      <c r="BLQ1097" s="184"/>
      <c r="BLR1097" s="184"/>
      <c r="BLS1097" s="184"/>
      <c r="BLT1097" s="184"/>
      <c r="BLU1097" s="184"/>
      <c r="BLV1097" s="184"/>
      <c r="BLW1097" s="184"/>
      <c r="BLX1097" s="184"/>
      <c r="BLY1097" s="184"/>
      <c r="BLZ1097" s="184"/>
      <c r="BMA1097" s="184"/>
      <c r="BMB1097" s="184"/>
      <c r="BMC1097" s="184"/>
      <c r="BMD1097" s="184"/>
      <c r="BME1097" s="184"/>
      <c r="BMF1097" s="184"/>
      <c r="BMG1097" s="184"/>
      <c r="BMH1097" s="184"/>
      <c r="BMI1097" s="184"/>
      <c r="BMJ1097" s="184"/>
      <c r="BMK1097" s="184"/>
      <c r="BML1097" s="184"/>
      <c r="BMM1097" s="184"/>
      <c r="BMN1097" s="184"/>
      <c r="BMO1097" s="184"/>
      <c r="BMP1097" s="184"/>
      <c r="BMQ1097" s="184"/>
      <c r="BMR1097" s="184"/>
      <c r="BMS1097" s="184"/>
      <c r="BMT1097" s="184"/>
      <c r="BMU1097" s="184"/>
      <c r="BMV1097" s="184"/>
      <c r="BMW1097" s="184"/>
      <c r="BMX1097" s="184"/>
      <c r="BMY1097" s="184"/>
      <c r="BMZ1097" s="184"/>
      <c r="BNA1097" s="184"/>
      <c r="BNB1097" s="184"/>
      <c r="BNC1097" s="184"/>
      <c r="BND1097" s="184"/>
      <c r="BNE1097" s="184"/>
      <c r="BNF1097" s="184"/>
      <c r="BNG1097" s="184"/>
      <c r="BNH1097" s="184"/>
      <c r="BNI1097" s="184"/>
      <c r="BNJ1097" s="184"/>
      <c r="BNK1097" s="184"/>
      <c r="BNL1097" s="184"/>
      <c r="BNM1097" s="184"/>
      <c r="BNN1097" s="184"/>
      <c r="BNO1097" s="184"/>
      <c r="BNP1097" s="184"/>
      <c r="BNQ1097" s="184"/>
      <c r="BNR1097" s="184"/>
      <c r="BNS1097" s="184"/>
      <c r="BNT1097" s="184"/>
      <c r="BNU1097" s="184"/>
      <c r="BNV1097" s="184"/>
      <c r="BNW1097" s="184"/>
      <c r="BNX1097" s="184"/>
      <c r="BNY1097" s="184"/>
      <c r="BNZ1097" s="184"/>
      <c r="BOA1097" s="184"/>
      <c r="BOB1097" s="184"/>
      <c r="BOC1097" s="184"/>
      <c r="BOD1097" s="184"/>
      <c r="BOE1097" s="184"/>
      <c r="BOF1097" s="184"/>
      <c r="BOG1097" s="184"/>
      <c r="BOH1097" s="184"/>
      <c r="BOI1097" s="184"/>
      <c r="BOJ1097" s="184"/>
      <c r="BOK1097" s="184"/>
      <c r="BOL1097" s="184"/>
      <c r="BOM1097" s="184"/>
      <c r="BON1097" s="184"/>
      <c r="BOO1097" s="184"/>
      <c r="BOP1097" s="184"/>
      <c r="BOQ1097" s="184"/>
      <c r="BOR1097" s="184"/>
      <c r="BOS1097" s="184"/>
      <c r="BOT1097" s="184"/>
      <c r="BOU1097" s="184"/>
      <c r="BOV1097" s="184"/>
      <c r="BOW1097" s="184"/>
      <c r="BOX1097" s="184"/>
      <c r="BOY1097" s="184"/>
      <c r="BOZ1097" s="184"/>
      <c r="BPA1097" s="184"/>
      <c r="BPB1097" s="184"/>
      <c r="BPC1097" s="184"/>
      <c r="BPD1097" s="184"/>
      <c r="BPE1097" s="184"/>
      <c r="BPF1097" s="184"/>
      <c r="BPG1097" s="184"/>
      <c r="BPH1097" s="184"/>
      <c r="BPI1097" s="184"/>
      <c r="BPJ1097" s="184"/>
      <c r="BPK1097" s="184"/>
      <c r="BPL1097" s="184"/>
      <c r="BPM1097" s="184"/>
      <c r="BPN1097" s="184"/>
      <c r="BPO1097" s="184"/>
      <c r="BPP1097" s="184"/>
      <c r="BPQ1097" s="184"/>
      <c r="BPR1097" s="184"/>
      <c r="BPS1097" s="184"/>
      <c r="BPT1097" s="184"/>
      <c r="BPU1097" s="184"/>
      <c r="BPV1097" s="184"/>
      <c r="BPW1097" s="184"/>
      <c r="BPX1097" s="184"/>
      <c r="BPY1097" s="184"/>
      <c r="BPZ1097" s="184"/>
      <c r="BQA1097" s="184"/>
      <c r="BQB1097" s="184"/>
      <c r="BQC1097" s="184"/>
      <c r="BQD1097" s="184"/>
      <c r="BQE1097" s="184"/>
      <c r="BQF1097" s="184"/>
      <c r="BQG1097" s="184"/>
      <c r="BQH1097" s="184"/>
      <c r="BQI1097" s="184"/>
      <c r="BQJ1097" s="184"/>
      <c r="BQK1097" s="184"/>
      <c r="BQL1097" s="184"/>
      <c r="BQM1097" s="184"/>
      <c r="BQN1097" s="184"/>
      <c r="BQO1097" s="184"/>
      <c r="BQP1097" s="184"/>
      <c r="BQQ1097" s="184"/>
      <c r="BQR1097" s="184"/>
      <c r="BQS1097" s="184"/>
      <c r="BQT1097" s="184"/>
      <c r="BQU1097" s="184"/>
      <c r="BQV1097" s="184"/>
      <c r="BQW1097" s="184"/>
      <c r="BQX1097" s="184"/>
      <c r="BQY1097" s="184"/>
      <c r="BQZ1097" s="184"/>
      <c r="BRA1097" s="184"/>
      <c r="BRB1097" s="184"/>
      <c r="BRC1097" s="184"/>
      <c r="BRD1097" s="184"/>
      <c r="BRE1097" s="184"/>
      <c r="BRF1097" s="184"/>
      <c r="BRG1097" s="184"/>
      <c r="BRH1097" s="184"/>
      <c r="BRI1097" s="184"/>
      <c r="BRJ1097" s="184"/>
      <c r="BRK1097" s="184"/>
      <c r="BRL1097" s="184"/>
      <c r="BRM1097" s="184"/>
      <c r="BRN1097" s="184"/>
      <c r="BRO1097" s="184"/>
      <c r="BRP1097" s="184"/>
      <c r="BRQ1097" s="184"/>
      <c r="BRR1097" s="184"/>
      <c r="BRS1097" s="184"/>
      <c r="BRT1097" s="184"/>
      <c r="BRU1097" s="184"/>
      <c r="BRV1097" s="184"/>
      <c r="BRW1097" s="184"/>
      <c r="BRX1097" s="184"/>
      <c r="BRY1097" s="184"/>
      <c r="BRZ1097" s="184"/>
      <c r="BSA1097" s="184"/>
      <c r="BSB1097" s="184"/>
      <c r="BSC1097" s="184"/>
      <c r="BSD1097" s="184"/>
      <c r="BSE1097" s="184"/>
      <c r="BSF1097" s="184"/>
      <c r="BSG1097" s="184"/>
      <c r="BSH1097" s="184"/>
      <c r="BSI1097" s="184"/>
      <c r="BSJ1097" s="184"/>
      <c r="BSK1097" s="184"/>
      <c r="BSL1097" s="184"/>
      <c r="BSM1097" s="184"/>
      <c r="BSN1097" s="184"/>
      <c r="BSO1097" s="184"/>
      <c r="BSP1097" s="184"/>
      <c r="BSQ1097" s="184"/>
      <c r="BSR1097" s="184"/>
      <c r="BSS1097" s="184"/>
      <c r="BST1097" s="184"/>
      <c r="BSU1097" s="184"/>
      <c r="BSV1097" s="184"/>
      <c r="BSW1097" s="184"/>
      <c r="BSX1097" s="184"/>
      <c r="BSY1097" s="184"/>
      <c r="BSZ1097" s="184"/>
      <c r="BTA1097" s="184"/>
      <c r="BTB1097" s="184"/>
      <c r="BTC1097" s="184"/>
      <c r="BTD1097" s="184"/>
      <c r="BTE1097" s="184"/>
      <c r="BTF1097" s="184"/>
      <c r="BTG1097" s="184"/>
      <c r="BTH1097" s="184"/>
      <c r="BTI1097" s="184"/>
      <c r="BTJ1097" s="184"/>
      <c r="BTK1097" s="184"/>
      <c r="BTL1097" s="184"/>
      <c r="BTM1097" s="184"/>
      <c r="BTN1097" s="184"/>
      <c r="BTO1097" s="184"/>
      <c r="BTP1097" s="184"/>
      <c r="BTQ1097" s="184"/>
      <c r="BTR1097" s="184"/>
      <c r="BTS1097" s="184"/>
      <c r="BTT1097" s="184"/>
      <c r="BTU1097" s="184"/>
      <c r="BTV1097" s="184"/>
      <c r="BTW1097" s="184"/>
      <c r="BTX1097" s="184"/>
      <c r="BTY1097" s="184"/>
      <c r="BTZ1097" s="184"/>
      <c r="BUA1097" s="184"/>
      <c r="BUB1097" s="184"/>
      <c r="BUC1097" s="184"/>
      <c r="BUD1097" s="184"/>
      <c r="BUE1097" s="184"/>
      <c r="BUF1097" s="184"/>
      <c r="BUG1097" s="184"/>
      <c r="BUH1097" s="184"/>
      <c r="BUI1097" s="184"/>
      <c r="BUJ1097" s="184"/>
      <c r="BUK1097" s="184"/>
      <c r="BUL1097" s="184"/>
      <c r="BUM1097" s="184"/>
      <c r="BUN1097" s="184"/>
      <c r="BUO1097" s="184"/>
      <c r="BUP1097" s="184"/>
      <c r="BUQ1097" s="184"/>
      <c r="BUR1097" s="184"/>
      <c r="BUS1097" s="184"/>
      <c r="BUT1097" s="184"/>
      <c r="BUU1097" s="184"/>
      <c r="BUV1097" s="184"/>
      <c r="BUW1097" s="184"/>
      <c r="BUX1097" s="184"/>
      <c r="BUY1097" s="184"/>
      <c r="BUZ1097" s="184"/>
      <c r="BVA1097" s="184"/>
      <c r="BVB1097" s="184"/>
      <c r="BVC1097" s="184"/>
      <c r="BVD1097" s="184"/>
      <c r="BVE1097" s="184"/>
      <c r="BVF1097" s="184"/>
      <c r="BVG1097" s="184"/>
      <c r="BVH1097" s="184"/>
      <c r="BVI1097" s="184"/>
      <c r="BVJ1097" s="184"/>
      <c r="BVK1097" s="184"/>
      <c r="BVL1097" s="184"/>
      <c r="BVM1097" s="184"/>
      <c r="BVN1097" s="184"/>
      <c r="BVO1097" s="184"/>
      <c r="BVP1097" s="184"/>
      <c r="BVQ1097" s="184"/>
      <c r="BVR1097" s="184"/>
      <c r="BVS1097" s="184"/>
      <c r="BVT1097" s="184"/>
      <c r="BVU1097" s="184"/>
      <c r="BVV1097" s="184"/>
      <c r="BVW1097" s="184"/>
      <c r="BVX1097" s="184"/>
      <c r="BVY1097" s="184"/>
      <c r="BVZ1097" s="184"/>
      <c r="BWA1097" s="184"/>
      <c r="BWB1097" s="184"/>
      <c r="BWC1097" s="184"/>
      <c r="BWD1097" s="184"/>
      <c r="BWE1097" s="184"/>
      <c r="BWF1097" s="184"/>
      <c r="BWG1097" s="184"/>
      <c r="BWH1097" s="184"/>
      <c r="BWI1097" s="184"/>
      <c r="BWJ1097" s="184"/>
      <c r="BWK1097" s="184"/>
      <c r="BWL1097" s="184"/>
      <c r="BWM1097" s="184"/>
      <c r="BWN1097" s="184"/>
      <c r="BWO1097" s="184"/>
      <c r="BWP1097" s="184"/>
      <c r="BWQ1097" s="184"/>
      <c r="BWR1097" s="184"/>
      <c r="BWS1097" s="184"/>
      <c r="BWT1097" s="184"/>
      <c r="BWU1097" s="184"/>
      <c r="BWV1097" s="184"/>
      <c r="BWW1097" s="184"/>
      <c r="BWX1097" s="184"/>
      <c r="BWY1097" s="184"/>
      <c r="BWZ1097" s="184"/>
      <c r="BXA1097" s="184"/>
      <c r="BXB1097" s="184"/>
      <c r="BXC1097" s="184"/>
      <c r="BXD1097" s="184"/>
      <c r="BXE1097" s="184"/>
      <c r="BXF1097" s="184"/>
      <c r="BXG1097" s="184"/>
      <c r="BXH1097" s="184"/>
      <c r="BXI1097" s="184"/>
      <c r="BXJ1097" s="184"/>
      <c r="BXK1097" s="184"/>
      <c r="BXL1097" s="184"/>
      <c r="BXM1097" s="184"/>
      <c r="BXN1097" s="184"/>
      <c r="BXO1097" s="184"/>
      <c r="BXP1097" s="184"/>
      <c r="BXQ1097" s="184"/>
      <c r="BXR1097" s="184"/>
      <c r="BXS1097" s="184"/>
      <c r="BXT1097" s="184"/>
      <c r="BXU1097" s="184"/>
      <c r="BXV1097" s="184"/>
      <c r="BXW1097" s="184"/>
      <c r="BXX1097" s="184"/>
      <c r="BXY1097" s="184"/>
      <c r="BXZ1097" s="184"/>
      <c r="BYA1097" s="184"/>
      <c r="BYB1097" s="184"/>
      <c r="BYC1097" s="184"/>
      <c r="BYD1097" s="184"/>
      <c r="BYE1097" s="184"/>
      <c r="BYF1097" s="184"/>
      <c r="BYG1097" s="184"/>
      <c r="BYH1097" s="184"/>
      <c r="BYI1097" s="184"/>
      <c r="BYJ1097" s="184"/>
      <c r="BYK1097" s="184"/>
      <c r="BYL1097" s="184"/>
      <c r="BYM1097" s="184"/>
      <c r="BYN1097" s="184"/>
      <c r="BYO1097" s="184"/>
      <c r="BYP1097" s="184"/>
      <c r="BYQ1097" s="184"/>
      <c r="BYR1097" s="184"/>
      <c r="BYS1097" s="184"/>
      <c r="BYT1097" s="184"/>
      <c r="BYU1097" s="184"/>
      <c r="BYV1097" s="184"/>
      <c r="BYW1097" s="184"/>
      <c r="BYX1097" s="184"/>
      <c r="BYY1097" s="184"/>
      <c r="BYZ1097" s="184"/>
      <c r="BZA1097" s="184"/>
      <c r="BZB1097" s="184"/>
      <c r="BZC1097" s="184"/>
      <c r="BZD1097" s="184"/>
      <c r="BZE1097" s="184"/>
      <c r="BZF1097" s="184"/>
      <c r="BZG1097" s="184"/>
      <c r="BZH1097" s="184"/>
      <c r="BZI1097" s="184"/>
      <c r="BZJ1097" s="184"/>
      <c r="BZK1097" s="184"/>
      <c r="BZL1097" s="184"/>
      <c r="BZM1097" s="184"/>
      <c r="BZN1097" s="184"/>
      <c r="BZO1097" s="184"/>
      <c r="BZP1097" s="184"/>
      <c r="BZQ1097" s="184"/>
      <c r="BZR1097" s="184"/>
      <c r="BZS1097" s="184"/>
      <c r="BZT1097" s="184"/>
      <c r="BZU1097" s="184"/>
      <c r="BZV1097" s="184"/>
      <c r="BZW1097" s="184"/>
      <c r="BZX1097" s="184"/>
      <c r="BZY1097" s="184"/>
      <c r="BZZ1097" s="184"/>
      <c r="CAA1097" s="184"/>
      <c r="CAB1097" s="184"/>
      <c r="CAC1097" s="184"/>
      <c r="CAD1097" s="184"/>
      <c r="CAE1097" s="184"/>
      <c r="CAF1097" s="184"/>
      <c r="CAG1097" s="184"/>
      <c r="CAH1097" s="184"/>
      <c r="CAI1097" s="184"/>
      <c r="CAJ1097" s="184"/>
      <c r="CAK1097" s="184"/>
      <c r="CAL1097" s="184"/>
      <c r="CAM1097" s="184"/>
      <c r="CAN1097" s="184"/>
      <c r="CAO1097" s="184"/>
      <c r="CAP1097" s="184"/>
      <c r="CAQ1097" s="184"/>
      <c r="CAR1097" s="184"/>
      <c r="CAS1097" s="184"/>
      <c r="CAT1097" s="184"/>
      <c r="CAU1097" s="184"/>
      <c r="CAV1097" s="184"/>
      <c r="CAW1097" s="184"/>
      <c r="CAX1097" s="184"/>
      <c r="CAY1097" s="184"/>
      <c r="CAZ1097" s="184"/>
      <c r="CBA1097" s="184"/>
      <c r="CBB1097" s="184"/>
      <c r="CBC1097" s="184"/>
      <c r="CBD1097" s="184"/>
      <c r="CBE1097" s="184"/>
      <c r="CBF1097" s="184"/>
      <c r="CBG1097" s="184"/>
      <c r="CBH1097" s="184"/>
      <c r="CBI1097" s="184"/>
      <c r="CBJ1097" s="184"/>
      <c r="CBK1097" s="184"/>
      <c r="CBL1097" s="184"/>
      <c r="CBM1097" s="184"/>
      <c r="CBN1097" s="184"/>
      <c r="CBO1097" s="184"/>
      <c r="CBP1097" s="184"/>
      <c r="CBQ1097" s="184"/>
      <c r="CBR1097" s="184"/>
      <c r="CBS1097" s="184"/>
      <c r="CBT1097" s="184"/>
      <c r="CBU1097" s="184"/>
      <c r="CBV1097" s="184"/>
      <c r="CBW1097" s="184"/>
      <c r="CBX1097" s="184"/>
      <c r="CBY1097" s="184"/>
      <c r="CBZ1097" s="184"/>
      <c r="CCA1097" s="184"/>
      <c r="CCB1097" s="184"/>
      <c r="CCC1097" s="184"/>
      <c r="CCD1097" s="184"/>
      <c r="CCE1097" s="184"/>
      <c r="CCF1097" s="184"/>
      <c r="CCG1097" s="184"/>
      <c r="CCH1097" s="184"/>
      <c r="CCI1097" s="184"/>
      <c r="CCJ1097" s="184"/>
      <c r="CCK1097" s="184"/>
      <c r="CCL1097" s="184"/>
      <c r="CCM1097" s="184"/>
      <c r="CCN1097" s="184"/>
      <c r="CCO1097" s="184"/>
      <c r="CCP1097" s="184"/>
      <c r="CCQ1097" s="184"/>
      <c r="CCR1097" s="184"/>
      <c r="CCS1097" s="184"/>
      <c r="CCT1097" s="184"/>
      <c r="CCU1097" s="184"/>
      <c r="CCV1097" s="184"/>
      <c r="CCW1097" s="184"/>
      <c r="CCX1097" s="184"/>
      <c r="CCY1097" s="184"/>
      <c r="CCZ1097" s="184"/>
      <c r="CDA1097" s="184"/>
      <c r="CDB1097" s="184"/>
      <c r="CDC1097" s="184"/>
      <c r="CDD1097" s="184"/>
      <c r="CDE1097" s="184"/>
      <c r="CDF1097" s="184"/>
      <c r="CDG1097" s="184"/>
      <c r="CDH1097" s="184"/>
      <c r="CDI1097" s="184"/>
      <c r="CDJ1097" s="184"/>
      <c r="CDK1097" s="184"/>
      <c r="CDL1097" s="184"/>
      <c r="CDM1097" s="184"/>
      <c r="CDN1097" s="184"/>
      <c r="CDO1097" s="184"/>
      <c r="CDP1097" s="184"/>
      <c r="CDQ1097" s="184"/>
      <c r="CDR1097" s="184"/>
      <c r="CDS1097" s="184"/>
      <c r="CDT1097" s="184"/>
      <c r="CDU1097" s="184"/>
      <c r="CDV1097" s="184"/>
      <c r="CDW1097" s="184"/>
      <c r="CDX1097" s="184"/>
      <c r="CDY1097" s="184"/>
      <c r="CDZ1097" s="184"/>
      <c r="CEA1097" s="184"/>
      <c r="CEB1097" s="184"/>
      <c r="CEC1097" s="184"/>
      <c r="CED1097" s="184"/>
      <c r="CEE1097" s="184"/>
      <c r="CEF1097" s="184"/>
      <c r="CEG1097" s="184"/>
      <c r="CEH1097" s="184"/>
      <c r="CEI1097" s="184"/>
      <c r="CEJ1097" s="184"/>
      <c r="CEK1097" s="184"/>
      <c r="CEL1097" s="184"/>
      <c r="CEM1097" s="184"/>
      <c r="CEN1097" s="184"/>
      <c r="CEO1097" s="184"/>
      <c r="CEP1097" s="184"/>
      <c r="CEQ1097" s="184"/>
      <c r="CER1097" s="184"/>
      <c r="CES1097" s="184"/>
      <c r="CET1097" s="184"/>
      <c r="CEU1097" s="184"/>
      <c r="CEV1097" s="184"/>
      <c r="CEW1097" s="184"/>
      <c r="CEX1097" s="184"/>
      <c r="CEY1097" s="184"/>
      <c r="CEZ1097" s="184"/>
      <c r="CFA1097" s="184"/>
      <c r="CFB1097" s="184"/>
      <c r="CFC1097" s="184"/>
      <c r="CFD1097" s="184"/>
      <c r="CFE1097" s="184"/>
      <c r="CFF1097" s="184"/>
      <c r="CFG1097" s="184"/>
      <c r="CFH1097" s="184"/>
      <c r="CFI1097" s="184"/>
      <c r="CFJ1097" s="184"/>
      <c r="CFK1097" s="184"/>
      <c r="CFL1097" s="184"/>
      <c r="CFM1097" s="184"/>
      <c r="CFN1097" s="184"/>
      <c r="CFO1097" s="184"/>
      <c r="CFP1097" s="184"/>
      <c r="CFQ1097" s="184"/>
      <c r="CFR1097" s="184"/>
      <c r="CFS1097" s="184"/>
      <c r="CFT1097" s="184"/>
      <c r="CFU1097" s="184"/>
      <c r="CFV1097" s="184"/>
      <c r="CFW1097" s="184"/>
      <c r="CFX1097" s="184"/>
      <c r="CFY1097" s="184"/>
      <c r="CFZ1097" s="184"/>
      <c r="CGA1097" s="184"/>
      <c r="CGB1097" s="184"/>
      <c r="CGC1097" s="184"/>
      <c r="CGD1097" s="184"/>
      <c r="CGE1097" s="184"/>
      <c r="CGF1097" s="184"/>
      <c r="CGG1097" s="184"/>
      <c r="CGH1097" s="184"/>
      <c r="CGI1097" s="184"/>
      <c r="CGJ1097" s="184"/>
      <c r="CGK1097" s="184"/>
      <c r="CGL1097" s="184"/>
      <c r="CGM1097" s="184"/>
      <c r="CGN1097" s="184"/>
      <c r="CGO1097" s="184"/>
      <c r="CGP1097" s="184"/>
      <c r="CGQ1097" s="184"/>
      <c r="CGR1097" s="184"/>
      <c r="CGS1097" s="184"/>
      <c r="CGT1097" s="184"/>
      <c r="CGU1097" s="184"/>
      <c r="CGV1097" s="184"/>
      <c r="CGW1097" s="184"/>
      <c r="CGX1097" s="184"/>
      <c r="CGY1097" s="184"/>
      <c r="CGZ1097" s="184"/>
      <c r="CHA1097" s="184"/>
      <c r="CHB1097" s="184"/>
      <c r="CHC1097" s="184"/>
      <c r="CHD1097" s="184"/>
      <c r="CHE1097" s="184"/>
      <c r="CHF1097" s="184"/>
      <c r="CHG1097" s="184"/>
      <c r="CHH1097" s="184"/>
      <c r="CHI1097" s="184"/>
      <c r="CHJ1097" s="184"/>
      <c r="CHK1097" s="184"/>
      <c r="CHL1097" s="184"/>
      <c r="CHM1097" s="184"/>
      <c r="CHN1097" s="184"/>
      <c r="CHO1097" s="184"/>
      <c r="CHP1097" s="184"/>
      <c r="CHQ1097" s="184"/>
      <c r="CHR1097" s="184"/>
      <c r="CHS1097" s="184"/>
      <c r="CHT1097" s="184"/>
      <c r="CHU1097" s="184"/>
      <c r="CHV1097" s="184"/>
      <c r="CHW1097" s="184"/>
      <c r="CHX1097" s="184"/>
      <c r="CHY1097" s="184"/>
      <c r="CHZ1097" s="184"/>
      <c r="CIA1097" s="184"/>
      <c r="CIB1097" s="184"/>
      <c r="CIC1097" s="184"/>
      <c r="CID1097" s="184"/>
      <c r="CIE1097" s="184"/>
      <c r="CIF1097" s="184"/>
      <c r="CIG1097" s="184"/>
      <c r="CIH1097" s="184"/>
      <c r="CII1097" s="184"/>
      <c r="CIJ1097" s="184"/>
      <c r="CIK1097" s="184"/>
      <c r="CIL1097" s="184"/>
      <c r="CIM1097" s="184"/>
      <c r="CIN1097" s="184"/>
      <c r="CIO1097" s="184"/>
      <c r="CIP1097" s="184"/>
      <c r="CIQ1097" s="184"/>
      <c r="CIR1097" s="184"/>
      <c r="CIS1097" s="184"/>
      <c r="CIT1097" s="184"/>
      <c r="CIU1097" s="184"/>
      <c r="CIV1097" s="184"/>
      <c r="CIW1097" s="184"/>
      <c r="CIX1097" s="184"/>
      <c r="CIY1097" s="184"/>
      <c r="CIZ1097" s="184"/>
      <c r="CJA1097" s="184"/>
      <c r="CJB1097" s="184"/>
      <c r="CJC1097" s="184"/>
      <c r="CJD1097" s="184"/>
      <c r="CJE1097" s="184"/>
      <c r="CJF1097" s="184"/>
      <c r="CJG1097" s="184"/>
      <c r="CJH1097" s="184"/>
      <c r="CJI1097" s="184"/>
      <c r="CJJ1097" s="184"/>
      <c r="CJK1097" s="184"/>
      <c r="CJL1097" s="184"/>
      <c r="CJM1097" s="184"/>
      <c r="CJN1097" s="184"/>
      <c r="CJO1097" s="184"/>
      <c r="CJP1097" s="184"/>
      <c r="CJQ1097" s="184"/>
      <c r="CJR1097" s="184"/>
      <c r="CJS1097" s="184"/>
      <c r="CJT1097" s="184"/>
      <c r="CJU1097" s="184"/>
      <c r="CJV1097" s="184"/>
      <c r="CJW1097" s="184"/>
      <c r="CJX1097" s="184"/>
      <c r="CJY1097" s="184"/>
      <c r="CJZ1097" s="184"/>
      <c r="CKA1097" s="184"/>
      <c r="CKB1097" s="184"/>
      <c r="CKC1097" s="184"/>
      <c r="CKD1097" s="184"/>
      <c r="CKE1097" s="184"/>
      <c r="CKF1097" s="184"/>
      <c r="CKG1097" s="184"/>
      <c r="CKH1097" s="184"/>
      <c r="CKI1097" s="184"/>
      <c r="CKJ1097" s="184"/>
      <c r="CKK1097" s="184"/>
      <c r="CKL1097" s="184"/>
      <c r="CKM1097" s="184"/>
      <c r="CKN1097" s="184"/>
      <c r="CKO1097" s="184"/>
      <c r="CKP1097" s="184"/>
      <c r="CKQ1097" s="184"/>
      <c r="CKR1097" s="184"/>
      <c r="CKS1097" s="184"/>
      <c r="CKT1097" s="184"/>
      <c r="CKU1097" s="184"/>
      <c r="CKV1097" s="184"/>
      <c r="CKW1097" s="184"/>
      <c r="CKX1097" s="184"/>
      <c r="CKY1097" s="184"/>
      <c r="CKZ1097" s="184"/>
      <c r="CLA1097" s="184"/>
      <c r="CLB1097" s="184"/>
      <c r="CLC1097" s="184"/>
      <c r="CLD1097" s="184"/>
      <c r="CLE1097" s="184"/>
      <c r="CLF1097" s="184"/>
      <c r="CLG1097" s="184"/>
      <c r="CLH1097" s="184"/>
      <c r="CLI1097" s="184"/>
      <c r="CLJ1097" s="184"/>
      <c r="CLK1097" s="184"/>
      <c r="CLL1097" s="184"/>
      <c r="CLM1097" s="184"/>
      <c r="CLN1097" s="184"/>
      <c r="CLO1097" s="184"/>
      <c r="CLP1097" s="184"/>
      <c r="CLQ1097" s="184"/>
      <c r="CLR1097" s="184"/>
      <c r="CLS1097" s="184"/>
      <c r="CLT1097" s="184"/>
      <c r="CLU1097" s="184"/>
      <c r="CLV1097" s="184"/>
      <c r="CLW1097" s="184"/>
      <c r="CLX1097" s="184"/>
      <c r="CLY1097" s="184"/>
      <c r="CLZ1097" s="184"/>
      <c r="CMA1097" s="184"/>
      <c r="CMB1097" s="184"/>
      <c r="CMC1097" s="184"/>
      <c r="CMD1097" s="184"/>
      <c r="CME1097" s="184"/>
      <c r="CMF1097" s="184"/>
      <c r="CMG1097" s="184"/>
      <c r="CMH1097" s="184"/>
      <c r="CMI1097" s="184"/>
      <c r="CMJ1097" s="184"/>
      <c r="CMK1097" s="184"/>
      <c r="CML1097" s="184"/>
      <c r="CMM1097" s="184"/>
      <c r="CMN1097" s="184"/>
      <c r="CMO1097" s="184"/>
      <c r="CMP1097" s="184"/>
      <c r="CMQ1097" s="184"/>
      <c r="CMR1097" s="184"/>
      <c r="CMS1097" s="184"/>
      <c r="CMT1097" s="184"/>
      <c r="CMU1097" s="184"/>
      <c r="CMV1097" s="184"/>
      <c r="CMW1097" s="184"/>
      <c r="CMX1097" s="184"/>
      <c r="CMY1097" s="184"/>
      <c r="CMZ1097" s="184"/>
      <c r="CNA1097" s="184"/>
      <c r="CNB1097" s="184"/>
      <c r="CNC1097" s="184"/>
      <c r="CND1097" s="184"/>
      <c r="CNE1097" s="184"/>
      <c r="CNF1097" s="184"/>
      <c r="CNG1097" s="184"/>
      <c r="CNH1097" s="184"/>
      <c r="CNI1097" s="184"/>
      <c r="CNJ1097" s="184"/>
      <c r="CNK1097" s="184"/>
      <c r="CNL1097" s="184"/>
      <c r="CNM1097" s="184"/>
      <c r="CNN1097" s="184"/>
      <c r="CNO1097" s="184"/>
      <c r="CNP1097" s="184"/>
      <c r="CNQ1097" s="184"/>
      <c r="CNR1097" s="184"/>
      <c r="CNS1097" s="184"/>
      <c r="CNT1097" s="184"/>
      <c r="CNU1097" s="184"/>
      <c r="CNV1097" s="184"/>
      <c r="CNW1097" s="184"/>
      <c r="CNX1097" s="184"/>
      <c r="CNY1097" s="184"/>
      <c r="CNZ1097" s="184"/>
      <c r="COA1097" s="184"/>
      <c r="COB1097" s="184"/>
      <c r="COC1097" s="184"/>
      <c r="COD1097" s="184"/>
      <c r="COE1097" s="184"/>
      <c r="COF1097" s="184"/>
      <c r="COG1097" s="184"/>
      <c r="COH1097" s="184"/>
      <c r="COI1097" s="184"/>
      <c r="COJ1097" s="184"/>
      <c r="COK1097" s="184"/>
      <c r="COL1097" s="184"/>
      <c r="COM1097" s="184"/>
      <c r="CON1097" s="184"/>
      <c r="COO1097" s="184"/>
      <c r="COP1097" s="184"/>
      <c r="COQ1097" s="184"/>
      <c r="COR1097" s="184"/>
      <c r="COS1097" s="184"/>
      <c r="COT1097" s="184"/>
      <c r="COU1097" s="184"/>
      <c r="COV1097" s="184"/>
      <c r="COW1097" s="184"/>
      <c r="COX1097" s="184"/>
      <c r="COY1097" s="184"/>
      <c r="COZ1097" s="184"/>
      <c r="CPA1097" s="184"/>
      <c r="CPB1097" s="184"/>
      <c r="CPC1097" s="184"/>
      <c r="CPD1097" s="184"/>
      <c r="CPE1097" s="184"/>
      <c r="CPF1097" s="184"/>
      <c r="CPG1097" s="184"/>
      <c r="CPH1097" s="184"/>
      <c r="CPI1097" s="184"/>
      <c r="CPJ1097" s="184"/>
      <c r="CPK1097" s="184"/>
      <c r="CPL1097" s="184"/>
      <c r="CPM1097" s="184"/>
      <c r="CPN1097" s="184"/>
      <c r="CPO1097" s="184"/>
      <c r="CPP1097" s="184"/>
      <c r="CPQ1097" s="184"/>
      <c r="CPR1097" s="184"/>
      <c r="CPS1097" s="184"/>
      <c r="CPT1097" s="184"/>
      <c r="CPU1097" s="184"/>
      <c r="CPV1097" s="184"/>
      <c r="CPW1097" s="184"/>
      <c r="CPX1097" s="184"/>
      <c r="CPY1097" s="184"/>
      <c r="CPZ1097" s="184"/>
      <c r="CQA1097" s="184"/>
      <c r="CQB1097" s="184"/>
      <c r="CQC1097" s="184"/>
      <c r="CQD1097" s="184"/>
      <c r="CQE1097" s="184"/>
      <c r="CQF1097" s="184"/>
      <c r="CQG1097" s="184"/>
      <c r="CQH1097" s="184"/>
      <c r="CQI1097" s="184"/>
      <c r="CQJ1097" s="184"/>
      <c r="CQK1097" s="184"/>
      <c r="CQL1097" s="184"/>
      <c r="CQM1097" s="184"/>
      <c r="CQN1097" s="184"/>
      <c r="CQO1097" s="184"/>
      <c r="CQP1097" s="184"/>
      <c r="CQQ1097" s="184"/>
      <c r="CQR1097" s="184"/>
      <c r="CQS1097" s="184"/>
      <c r="CQT1097" s="184"/>
      <c r="CQU1097" s="184"/>
      <c r="CQV1097" s="184"/>
      <c r="CQW1097" s="184"/>
      <c r="CQX1097" s="184"/>
      <c r="CQY1097" s="184"/>
      <c r="CQZ1097" s="184"/>
      <c r="CRA1097" s="184"/>
      <c r="CRB1097" s="184"/>
      <c r="CRC1097" s="184"/>
      <c r="CRD1097" s="184"/>
      <c r="CRE1097" s="184"/>
      <c r="CRF1097" s="184"/>
      <c r="CRG1097" s="184"/>
      <c r="CRH1097" s="184"/>
      <c r="CRI1097" s="184"/>
      <c r="CRJ1097" s="184"/>
      <c r="CRK1097" s="184"/>
      <c r="CRL1097" s="184"/>
      <c r="CRM1097" s="184"/>
      <c r="CRN1097" s="184"/>
      <c r="CRO1097" s="184"/>
      <c r="CRP1097" s="184"/>
      <c r="CRQ1097" s="184"/>
      <c r="CRR1097" s="184"/>
      <c r="CRS1097" s="184"/>
      <c r="CRT1097" s="184"/>
      <c r="CRU1097" s="184"/>
      <c r="CRV1097" s="184"/>
      <c r="CRW1097" s="184"/>
      <c r="CRX1097" s="184"/>
      <c r="CRY1097" s="184"/>
      <c r="CRZ1097" s="184"/>
      <c r="CSA1097" s="184"/>
      <c r="CSB1097" s="184"/>
      <c r="CSC1097" s="184"/>
      <c r="CSD1097" s="184"/>
      <c r="CSE1097" s="184"/>
      <c r="CSF1097" s="184"/>
      <c r="CSG1097" s="184"/>
      <c r="CSH1097" s="184"/>
      <c r="CSI1097" s="184"/>
      <c r="CSJ1097" s="184"/>
      <c r="CSK1097" s="184"/>
      <c r="CSL1097" s="184"/>
      <c r="CSM1097" s="184"/>
      <c r="CSN1097" s="184"/>
      <c r="CSO1097" s="184"/>
      <c r="CSP1097" s="184"/>
      <c r="CSQ1097" s="184"/>
      <c r="CSR1097" s="184"/>
      <c r="CSS1097" s="184"/>
      <c r="CST1097" s="184"/>
      <c r="CSU1097" s="184"/>
      <c r="CSV1097" s="184"/>
      <c r="CSW1097" s="184"/>
      <c r="CSX1097" s="184"/>
      <c r="CSY1097" s="184"/>
      <c r="CSZ1097" s="184"/>
      <c r="CTA1097" s="184"/>
      <c r="CTB1097" s="184"/>
      <c r="CTC1097" s="184"/>
      <c r="CTD1097" s="184"/>
      <c r="CTE1097" s="184"/>
      <c r="CTF1097" s="184"/>
      <c r="CTG1097" s="184"/>
      <c r="CTH1097" s="184"/>
      <c r="CTI1097" s="184"/>
      <c r="CTJ1097" s="184"/>
      <c r="CTK1097" s="184"/>
      <c r="CTL1097" s="184"/>
      <c r="CTM1097" s="184"/>
      <c r="CTN1097" s="184"/>
      <c r="CTO1097" s="184"/>
      <c r="CTP1097" s="184"/>
      <c r="CTQ1097" s="184"/>
      <c r="CTR1097" s="184"/>
      <c r="CTS1097" s="184"/>
      <c r="CTT1097" s="184"/>
      <c r="CTU1097" s="184"/>
      <c r="CTV1097" s="184"/>
      <c r="CTW1097" s="184"/>
      <c r="CTX1097" s="184"/>
      <c r="CTY1097" s="184"/>
      <c r="CTZ1097" s="184"/>
      <c r="CUA1097" s="184"/>
      <c r="CUB1097" s="184"/>
      <c r="CUC1097" s="184"/>
      <c r="CUD1097" s="184"/>
      <c r="CUE1097" s="184"/>
      <c r="CUF1097" s="184"/>
      <c r="CUG1097" s="184"/>
      <c r="CUH1097" s="184"/>
      <c r="CUI1097" s="184"/>
      <c r="CUJ1097" s="184"/>
      <c r="CUK1097" s="184"/>
      <c r="CUL1097" s="184"/>
      <c r="CUM1097" s="184"/>
      <c r="CUN1097" s="184"/>
      <c r="CUO1097" s="184"/>
      <c r="CUP1097" s="184"/>
      <c r="CUQ1097" s="184"/>
      <c r="CUR1097" s="184"/>
      <c r="CUS1097" s="184"/>
      <c r="CUT1097" s="184"/>
      <c r="CUU1097" s="184"/>
      <c r="CUV1097" s="184"/>
      <c r="CUW1097" s="184"/>
      <c r="CUX1097" s="184"/>
      <c r="CUY1097" s="184"/>
      <c r="CUZ1097" s="184"/>
      <c r="CVA1097" s="184"/>
      <c r="CVB1097" s="184"/>
      <c r="CVC1097" s="184"/>
      <c r="CVD1097" s="184"/>
      <c r="CVE1097" s="184"/>
      <c r="CVF1097" s="184"/>
      <c r="CVG1097" s="184"/>
      <c r="CVH1097" s="184"/>
      <c r="CVI1097" s="184"/>
      <c r="CVJ1097" s="184"/>
      <c r="CVK1097" s="184"/>
      <c r="CVL1097" s="184"/>
      <c r="CVM1097" s="184"/>
      <c r="CVN1097" s="184"/>
      <c r="CVO1097" s="184"/>
      <c r="CVP1097" s="184"/>
      <c r="CVQ1097" s="184"/>
      <c r="CVR1097" s="184"/>
      <c r="CVS1097" s="184"/>
      <c r="CVT1097" s="184"/>
      <c r="CVU1097" s="184"/>
      <c r="CVV1097" s="184"/>
      <c r="CVW1097" s="184"/>
      <c r="CVX1097" s="184"/>
      <c r="CVY1097" s="184"/>
      <c r="CVZ1097" s="184"/>
      <c r="CWA1097" s="184"/>
      <c r="CWB1097" s="184"/>
      <c r="CWC1097" s="184"/>
      <c r="CWD1097" s="184"/>
      <c r="CWE1097" s="184"/>
      <c r="CWF1097" s="184"/>
      <c r="CWG1097" s="184"/>
      <c r="CWH1097" s="184"/>
      <c r="CWI1097" s="184"/>
      <c r="CWJ1097" s="184"/>
      <c r="CWK1097" s="184"/>
      <c r="CWL1097" s="184"/>
      <c r="CWM1097" s="184"/>
      <c r="CWN1097" s="184"/>
      <c r="CWO1097" s="184"/>
      <c r="CWP1097" s="184"/>
      <c r="CWQ1097" s="184"/>
      <c r="CWR1097" s="184"/>
      <c r="CWS1097" s="184"/>
      <c r="CWT1097" s="184"/>
      <c r="CWU1097" s="184"/>
      <c r="CWV1097" s="184"/>
      <c r="CWW1097" s="184"/>
      <c r="CWX1097" s="184"/>
      <c r="CWY1097" s="184"/>
      <c r="CWZ1097" s="184"/>
      <c r="CXA1097" s="184"/>
      <c r="CXB1097" s="184"/>
      <c r="CXC1097" s="184"/>
      <c r="CXD1097" s="184"/>
      <c r="CXE1097" s="184"/>
      <c r="CXF1097" s="184"/>
      <c r="CXG1097" s="184"/>
      <c r="CXH1097" s="184"/>
      <c r="CXI1097" s="184"/>
      <c r="CXJ1097" s="184"/>
      <c r="CXK1097" s="184"/>
      <c r="CXL1097" s="184"/>
      <c r="CXM1097" s="184"/>
      <c r="CXN1097" s="184"/>
      <c r="CXO1097" s="184"/>
      <c r="CXP1097" s="184"/>
      <c r="CXQ1097" s="184"/>
      <c r="CXR1097" s="184"/>
      <c r="CXS1097" s="184"/>
      <c r="CXT1097" s="184"/>
      <c r="CXU1097" s="184"/>
      <c r="CXV1097" s="184"/>
      <c r="CXW1097" s="184"/>
      <c r="CXX1097" s="184"/>
      <c r="CXY1097" s="184"/>
      <c r="CXZ1097" s="184"/>
      <c r="CYA1097" s="184"/>
      <c r="CYB1097" s="184"/>
      <c r="CYC1097" s="184"/>
      <c r="CYD1097" s="184"/>
      <c r="CYE1097" s="184"/>
      <c r="CYF1097" s="184"/>
      <c r="CYG1097" s="184"/>
      <c r="CYH1097" s="184"/>
      <c r="CYI1097" s="184"/>
      <c r="CYJ1097" s="184"/>
      <c r="CYK1097" s="184"/>
      <c r="CYL1097" s="184"/>
      <c r="CYM1097" s="184"/>
      <c r="CYN1097" s="184"/>
      <c r="CYO1097" s="184"/>
      <c r="CYP1097" s="184"/>
      <c r="CYQ1097" s="184"/>
      <c r="CYR1097" s="184"/>
      <c r="CYS1097" s="184"/>
      <c r="CYT1097" s="184"/>
      <c r="CYU1097" s="184"/>
      <c r="CYV1097" s="184"/>
      <c r="CYW1097" s="184"/>
      <c r="CYX1097" s="184"/>
      <c r="CYY1097" s="184"/>
      <c r="CYZ1097" s="184"/>
      <c r="CZA1097" s="184"/>
      <c r="CZB1097" s="184"/>
      <c r="CZC1097" s="184"/>
      <c r="CZD1097" s="184"/>
      <c r="CZE1097" s="184"/>
      <c r="CZF1097" s="184"/>
      <c r="CZG1097" s="184"/>
      <c r="CZH1097" s="184"/>
      <c r="CZI1097" s="184"/>
      <c r="CZJ1097" s="184"/>
      <c r="CZK1097" s="184"/>
      <c r="CZL1097" s="184"/>
      <c r="CZM1097" s="184"/>
      <c r="CZN1097" s="184"/>
      <c r="CZO1097" s="184"/>
      <c r="CZP1097" s="184"/>
      <c r="CZQ1097" s="184"/>
      <c r="CZR1097" s="184"/>
      <c r="CZS1097" s="184"/>
      <c r="CZT1097" s="184"/>
      <c r="CZU1097" s="184"/>
      <c r="CZV1097" s="184"/>
      <c r="CZW1097" s="184"/>
      <c r="CZX1097" s="184"/>
      <c r="CZY1097" s="184"/>
      <c r="CZZ1097" s="184"/>
      <c r="DAA1097" s="184"/>
      <c r="DAB1097" s="184"/>
      <c r="DAC1097" s="184"/>
      <c r="DAD1097" s="184"/>
      <c r="DAE1097" s="184"/>
      <c r="DAF1097" s="184"/>
      <c r="DAG1097" s="184"/>
      <c r="DAH1097" s="184"/>
      <c r="DAI1097" s="184"/>
      <c r="DAJ1097" s="184"/>
      <c r="DAK1097" s="184"/>
      <c r="DAL1097" s="184"/>
      <c r="DAM1097" s="184"/>
      <c r="DAN1097" s="184"/>
      <c r="DAO1097" s="184"/>
      <c r="DAP1097" s="184"/>
      <c r="DAQ1097" s="184"/>
      <c r="DAR1097" s="184"/>
      <c r="DAS1097" s="184"/>
      <c r="DAT1097" s="184"/>
      <c r="DAU1097" s="184"/>
      <c r="DAV1097" s="184"/>
      <c r="DAW1097" s="184"/>
      <c r="DAX1097" s="184"/>
      <c r="DAY1097" s="184"/>
      <c r="DAZ1097" s="184"/>
      <c r="DBA1097" s="184"/>
      <c r="DBB1097" s="184"/>
      <c r="DBC1097" s="184"/>
      <c r="DBD1097" s="184"/>
      <c r="DBE1097" s="184"/>
      <c r="DBF1097" s="184"/>
      <c r="DBG1097" s="184"/>
      <c r="DBH1097" s="184"/>
      <c r="DBI1097" s="184"/>
      <c r="DBJ1097" s="184"/>
      <c r="DBK1097" s="184"/>
      <c r="DBL1097" s="184"/>
      <c r="DBM1097" s="184"/>
      <c r="DBN1097" s="184"/>
      <c r="DBO1097" s="184"/>
      <c r="DBP1097" s="184"/>
      <c r="DBQ1097" s="184"/>
      <c r="DBR1097" s="184"/>
      <c r="DBS1097" s="184"/>
      <c r="DBT1097" s="184"/>
      <c r="DBU1097" s="184"/>
      <c r="DBV1097" s="184"/>
      <c r="DBW1097" s="184"/>
      <c r="DBX1097" s="184"/>
      <c r="DBY1097" s="184"/>
      <c r="DBZ1097" s="184"/>
      <c r="DCA1097" s="184"/>
      <c r="DCB1097" s="184"/>
      <c r="DCC1097" s="184"/>
      <c r="DCD1097" s="184"/>
      <c r="DCE1097" s="184"/>
      <c r="DCF1097" s="184"/>
      <c r="DCG1097" s="184"/>
      <c r="DCH1097" s="184"/>
      <c r="DCI1097" s="184"/>
      <c r="DCJ1097" s="184"/>
      <c r="DCK1097" s="184"/>
      <c r="DCL1097" s="184"/>
      <c r="DCM1097" s="184"/>
      <c r="DCN1097" s="184"/>
      <c r="DCO1097" s="184"/>
      <c r="DCP1097" s="184"/>
      <c r="DCQ1097" s="184"/>
      <c r="DCR1097" s="184"/>
      <c r="DCS1097" s="184"/>
      <c r="DCT1097" s="184"/>
      <c r="DCU1097" s="184"/>
      <c r="DCV1097" s="184"/>
      <c r="DCW1097" s="184"/>
      <c r="DCX1097" s="184"/>
      <c r="DCY1097" s="184"/>
      <c r="DCZ1097" s="184"/>
      <c r="DDA1097" s="184"/>
      <c r="DDB1097" s="184"/>
      <c r="DDC1097" s="184"/>
      <c r="DDD1097" s="184"/>
      <c r="DDE1097" s="184"/>
      <c r="DDF1097" s="184"/>
      <c r="DDG1097" s="184"/>
      <c r="DDH1097" s="184"/>
      <c r="DDI1097" s="184"/>
      <c r="DDJ1097" s="184"/>
      <c r="DDK1097" s="184"/>
      <c r="DDL1097" s="184"/>
      <c r="DDM1097" s="184"/>
      <c r="DDN1097" s="184"/>
      <c r="DDO1097" s="184"/>
      <c r="DDP1097" s="184"/>
      <c r="DDQ1097" s="184"/>
      <c r="DDR1097" s="184"/>
      <c r="DDS1097" s="184"/>
      <c r="DDT1097" s="184"/>
      <c r="DDU1097" s="184"/>
      <c r="DDV1097" s="184"/>
      <c r="DDW1097" s="184"/>
      <c r="DDX1097" s="184"/>
      <c r="DDY1097" s="184"/>
      <c r="DDZ1097" s="184"/>
      <c r="DEA1097" s="184"/>
      <c r="DEB1097" s="184"/>
      <c r="DEC1097" s="184"/>
      <c r="DED1097" s="184"/>
      <c r="DEE1097" s="184"/>
      <c r="DEF1097" s="184"/>
      <c r="DEG1097" s="184"/>
      <c r="DEH1097" s="184"/>
      <c r="DEI1097" s="184"/>
      <c r="DEJ1097" s="184"/>
      <c r="DEK1097" s="184"/>
      <c r="DEL1097" s="184"/>
      <c r="DEM1097" s="184"/>
      <c r="DEN1097" s="184"/>
      <c r="DEO1097" s="184"/>
      <c r="DEP1097" s="184"/>
      <c r="DEQ1097" s="184"/>
      <c r="DER1097" s="184"/>
      <c r="DES1097" s="184"/>
      <c r="DET1097" s="184"/>
      <c r="DEU1097" s="184"/>
      <c r="DEV1097" s="184"/>
      <c r="DEW1097" s="184"/>
      <c r="DEX1097" s="184"/>
      <c r="DEY1097" s="184"/>
      <c r="DEZ1097" s="184"/>
      <c r="DFA1097" s="184"/>
      <c r="DFB1097" s="184"/>
      <c r="DFC1097" s="184"/>
      <c r="DFD1097" s="184"/>
      <c r="DFE1097" s="184"/>
      <c r="DFF1097" s="184"/>
      <c r="DFG1097" s="184"/>
      <c r="DFH1097" s="184"/>
      <c r="DFI1097" s="184"/>
      <c r="DFJ1097" s="184"/>
      <c r="DFK1097" s="184"/>
      <c r="DFL1097" s="184"/>
      <c r="DFM1097" s="184"/>
      <c r="DFN1097" s="184"/>
      <c r="DFO1097" s="184"/>
      <c r="DFP1097" s="184"/>
      <c r="DFQ1097" s="184"/>
      <c r="DFR1097" s="184"/>
      <c r="DFS1097" s="184"/>
      <c r="DFT1097" s="184"/>
      <c r="DFU1097" s="184"/>
      <c r="DFV1097" s="184"/>
      <c r="DFW1097" s="184"/>
      <c r="DFX1097" s="184"/>
      <c r="DFY1097" s="184"/>
      <c r="DFZ1097" s="184"/>
      <c r="DGA1097" s="184"/>
      <c r="DGB1097" s="184"/>
      <c r="DGC1097" s="184"/>
      <c r="DGD1097" s="184"/>
      <c r="DGE1097" s="184"/>
      <c r="DGF1097" s="184"/>
      <c r="DGG1097" s="184"/>
      <c r="DGH1097" s="184"/>
      <c r="DGI1097" s="184"/>
      <c r="DGJ1097" s="184"/>
      <c r="DGK1097" s="184"/>
      <c r="DGL1097" s="184"/>
      <c r="DGM1097" s="184"/>
      <c r="DGN1097" s="184"/>
      <c r="DGO1097" s="184"/>
      <c r="DGP1097" s="184"/>
      <c r="DGQ1097" s="184"/>
      <c r="DGR1097" s="184"/>
      <c r="DGS1097" s="184"/>
      <c r="DGT1097" s="184"/>
      <c r="DGU1097" s="184"/>
      <c r="DGV1097" s="184"/>
      <c r="DGW1097" s="184"/>
      <c r="DGX1097" s="184"/>
      <c r="DGY1097" s="184"/>
      <c r="DGZ1097" s="184"/>
      <c r="DHA1097" s="184"/>
      <c r="DHB1097" s="184"/>
      <c r="DHC1097" s="184"/>
      <c r="DHD1097" s="184"/>
      <c r="DHE1097" s="184"/>
      <c r="DHF1097" s="184"/>
      <c r="DHG1097" s="184"/>
      <c r="DHH1097" s="184"/>
      <c r="DHI1097" s="184"/>
      <c r="DHJ1097" s="184"/>
      <c r="DHK1097" s="184"/>
      <c r="DHL1097" s="184"/>
      <c r="DHM1097" s="184"/>
      <c r="DHN1097" s="184"/>
      <c r="DHO1097" s="184"/>
      <c r="DHP1097" s="184"/>
      <c r="DHQ1097" s="184"/>
      <c r="DHR1097" s="184"/>
      <c r="DHS1097" s="184"/>
      <c r="DHT1097" s="184"/>
      <c r="DHU1097" s="184"/>
      <c r="DHV1097" s="184"/>
      <c r="DHW1097" s="184"/>
      <c r="DHX1097" s="184"/>
      <c r="DHY1097" s="184"/>
      <c r="DHZ1097" s="184"/>
      <c r="DIA1097" s="184"/>
      <c r="DIB1097" s="184"/>
      <c r="DIC1097" s="184"/>
      <c r="DID1097" s="184"/>
      <c r="DIE1097" s="184"/>
      <c r="DIF1097" s="184"/>
      <c r="DIG1097" s="184"/>
      <c r="DIH1097" s="184"/>
      <c r="DII1097" s="184"/>
      <c r="DIJ1097" s="184"/>
      <c r="DIK1097" s="184"/>
      <c r="DIL1097" s="184"/>
      <c r="DIM1097" s="184"/>
      <c r="DIN1097" s="184"/>
      <c r="DIO1097" s="184"/>
      <c r="DIP1097" s="184"/>
      <c r="DIQ1097" s="184"/>
      <c r="DIR1097" s="184"/>
      <c r="DIS1097" s="184"/>
      <c r="DIT1097" s="184"/>
      <c r="DIU1097" s="184"/>
      <c r="DIV1097" s="184"/>
      <c r="DIW1097" s="184"/>
      <c r="DIX1097" s="184"/>
      <c r="DIY1097" s="184"/>
      <c r="DIZ1097" s="184"/>
      <c r="DJA1097" s="184"/>
      <c r="DJB1097" s="184"/>
      <c r="DJC1097" s="184"/>
      <c r="DJD1097" s="184"/>
      <c r="DJE1097" s="184"/>
      <c r="DJF1097" s="184"/>
      <c r="DJG1097" s="184"/>
      <c r="DJH1097" s="184"/>
      <c r="DJI1097" s="184"/>
      <c r="DJJ1097" s="184"/>
      <c r="DJK1097" s="184"/>
      <c r="DJL1097" s="184"/>
      <c r="DJM1097" s="184"/>
      <c r="DJN1097" s="184"/>
      <c r="DJO1097" s="184"/>
      <c r="DJP1097" s="184"/>
      <c r="DJQ1097" s="184"/>
      <c r="DJR1097" s="184"/>
      <c r="DJS1097" s="184"/>
      <c r="DJT1097" s="184"/>
      <c r="DJU1097" s="184"/>
      <c r="DJV1097" s="184"/>
      <c r="DJW1097" s="184"/>
      <c r="DJX1097" s="184"/>
      <c r="DJY1097" s="184"/>
      <c r="DJZ1097" s="184"/>
      <c r="DKA1097" s="184"/>
      <c r="DKB1097" s="184"/>
      <c r="DKC1097" s="184"/>
      <c r="DKD1097" s="184"/>
      <c r="DKE1097" s="184"/>
      <c r="DKF1097" s="184"/>
      <c r="DKG1097" s="184"/>
      <c r="DKH1097" s="184"/>
      <c r="DKI1097" s="184"/>
      <c r="DKJ1097" s="184"/>
      <c r="DKK1097" s="184"/>
      <c r="DKL1097" s="184"/>
      <c r="DKM1097" s="184"/>
      <c r="DKN1097" s="184"/>
      <c r="DKO1097" s="184"/>
      <c r="DKP1097" s="184"/>
      <c r="DKQ1097" s="184"/>
      <c r="DKR1097" s="184"/>
      <c r="DKS1097" s="184"/>
      <c r="DKT1097" s="184"/>
      <c r="DKU1097" s="184"/>
      <c r="DKV1097" s="184"/>
      <c r="DKW1097" s="184"/>
      <c r="DKX1097" s="184"/>
      <c r="DKY1097" s="184"/>
      <c r="DKZ1097" s="184"/>
      <c r="DLA1097" s="184"/>
      <c r="DLB1097" s="184"/>
      <c r="DLC1097" s="184"/>
      <c r="DLD1097" s="184"/>
      <c r="DLE1097" s="184"/>
      <c r="DLF1097" s="184"/>
      <c r="DLG1097" s="184"/>
      <c r="DLH1097" s="184"/>
      <c r="DLI1097" s="184"/>
      <c r="DLJ1097" s="184"/>
      <c r="DLK1097" s="184"/>
      <c r="DLL1097" s="184"/>
      <c r="DLM1097" s="184"/>
      <c r="DLN1097" s="184"/>
      <c r="DLO1097" s="184"/>
      <c r="DLP1097" s="184"/>
      <c r="DLQ1097" s="184"/>
      <c r="DLR1097" s="184"/>
      <c r="DLS1097" s="184"/>
      <c r="DLT1097" s="184"/>
      <c r="DLU1097" s="184"/>
      <c r="DLV1097" s="184"/>
      <c r="DLW1097" s="184"/>
      <c r="DLX1097" s="184"/>
      <c r="DLY1097" s="184"/>
      <c r="DLZ1097" s="184"/>
      <c r="DMA1097" s="184"/>
      <c r="DMB1097" s="184"/>
      <c r="DMC1097" s="184"/>
      <c r="DMD1097" s="184"/>
      <c r="DME1097" s="184"/>
      <c r="DMF1097" s="184"/>
      <c r="DMG1097" s="184"/>
      <c r="DMH1097" s="184"/>
      <c r="DMI1097" s="184"/>
      <c r="DMJ1097" s="184"/>
      <c r="DMK1097" s="184"/>
      <c r="DML1097" s="184"/>
      <c r="DMM1097" s="184"/>
      <c r="DMN1097" s="184"/>
      <c r="DMO1097" s="184"/>
      <c r="DMP1097" s="184"/>
      <c r="DMQ1097" s="184"/>
      <c r="DMR1097" s="184"/>
      <c r="DMS1097" s="184"/>
      <c r="DMT1097" s="184"/>
      <c r="DMU1097" s="184"/>
      <c r="DMV1097" s="184"/>
      <c r="DMW1097" s="184"/>
      <c r="DMX1097" s="184"/>
      <c r="DMY1097" s="184"/>
      <c r="DMZ1097" s="184"/>
      <c r="DNA1097" s="184"/>
      <c r="DNB1097" s="184"/>
      <c r="DNC1097" s="184"/>
      <c r="DND1097" s="184"/>
      <c r="DNE1097" s="184"/>
      <c r="DNF1097" s="184"/>
      <c r="DNG1097" s="184"/>
      <c r="DNH1097" s="184"/>
      <c r="DNI1097" s="184"/>
      <c r="DNJ1097" s="184"/>
      <c r="DNK1097" s="184"/>
      <c r="DNL1097" s="184"/>
      <c r="DNM1097" s="184"/>
      <c r="DNN1097" s="184"/>
      <c r="DNO1097" s="184"/>
      <c r="DNP1097" s="184"/>
      <c r="DNQ1097" s="184"/>
      <c r="DNR1097" s="184"/>
      <c r="DNS1097" s="184"/>
      <c r="DNT1097" s="184"/>
      <c r="DNU1097" s="184"/>
      <c r="DNV1097" s="184"/>
      <c r="DNW1097" s="184"/>
      <c r="DNX1097" s="184"/>
      <c r="DNY1097" s="184"/>
      <c r="DNZ1097" s="184"/>
      <c r="DOA1097" s="184"/>
      <c r="DOB1097" s="184"/>
      <c r="DOC1097" s="184"/>
      <c r="DOD1097" s="184"/>
      <c r="DOE1097" s="184"/>
      <c r="DOF1097" s="184"/>
      <c r="DOG1097" s="184"/>
      <c r="DOH1097" s="184"/>
      <c r="DOI1097" s="184"/>
      <c r="DOJ1097" s="184"/>
      <c r="DOK1097" s="184"/>
      <c r="DOL1097" s="184"/>
      <c r="DOM1097" s="184"/>
      <c r="DON1097" s="184"/>
      <c r="DOO1097" s="184"/>
      <c r="DOP1097" s="184"/>
      <c r="DOQ1097" s="184"/>
      <c r="DOR1097" s="184"/>
      <c r="DOS1097" s="184"/>
      <c r="DOT1097" s="184"/>
      <c r="DOU1097" s="184"/>
      <c r="DOV1097" s="184"/>
      <c r="DOW1097" s="184"/>
      <c r="DOX1097" s="184"/>
      <c r="DOY1097" s="184"/>
      <c r="DOZ1097" s="184"/>
      <c r="DPA1097" s="184"/>
      <c r="DPB1097" s="184"/>
      <c r="DPC1097" s="184"/>
      <c r="DPD1097" s="184"/>
      <c r="DPE1097" s="184"/>
      <c r="DPF1097" s="184"/>
      <c r="DPG1097" s="184"/>
      <c r="DPH1097" s="184"/>
      <c r="DPI1097" s="184"/>
      <c r="DPJ1097" s="184"/>
      <c r="DPK1097" s="184"/>
      <c r="DPL1097" s="184"/>
      <c r="DPM1097" s="184"/>
      <c r="DPN1097" s="184"/>
      <c r="DPO1097" s="184"/>
      <c r="DPP1097" s="184"/>
      <c r="DPQ1097" s="184"/>
      <c r="DPR1097" s="184"/>
      <c r="DPS1097" s="184"/>
      <c r="DPT1097" s="184"/>
      <c r="DPU1097" s="184"/>
      <c r="DPV1097" s="184"/>
      <c r="DPW1097" s="184"/>
      <c r="DPX1097" s="184"/>
      <c r="DPY1097" s="184"/>
      <c r="DPZ1097" s="184"/>
      <c r="DQA1097" s="184"/>
      <c r="DQB1097" s="184"/>
      <c r="DQC1097" s="184"/>
      <c r="DQD1097" s="184"/>
      <c r="DQE1097" s="184"/>
      <c r="DQF1097" s="184"/>
      <c r="DQG1097" s="184"/>
      <c r="DQH1097" s="184"/>
      <c r="DQI1097" s="184"/>
      <c r="DQJ1097" s="184"/>
      <c r="DQK1097" s="184"/>
      <c r="DQL1097" s="184"/>
      <c r="DQM1097" s="184"/>
      <c r="DQN1097" s="184"/>
      <c r="DQO1097" s="184"/>
      <c r="DQP1097" s="184"/>
      <c r="DQQ1097" s="184"/>
      <c r="DQR1097" s="184"/>
      <c r="DQS1097" s="184"/>
      <c r="DQT1097" s="184"/>
      <c r="DQU1097" s="184"/>
      <c r="DQV1097" s="184"/>
      <c r="DQW1097" s="184"/>
      <c r="DQX1097" s="184"/>
      <c r="DQY1097" s="184"/>
      <c r="DQZ1097" s="184"/>
      <c r="DRA1097" s="184"/>
      <c r="DRB1097" s="184"/>
      <c r="DRC1097" s="184"/>
      <c r="DRD1097" s="184"/>
      <c r="DRE1097" s="184"/>
      <c r="DRF1097" s="184"/>
      <c r="DRG1097" s="184"/>
      <c r="DRH1097" s="184"/>
      <c r="DRI1097" s="184"/>
      <c r="DRJ1097" s="184"/>
      <c r="DRK1097" s="184"/>
      <c r="DRL1097" s="184"/>
      <c r="DRM1097" s="184"/>
      <c r="DRN1097" s="184"/>
      <c r="DRO1097" s="184"/>
      <c r="DRP1097" s="184"/>
      <c r="DRQ1097" s="184"/>
      <c r="DRR1097" s="184"/>
      <c r="DRS1097" s="184"/>
      <c r="DRT1097" s="184"/>
      <c r="DRU1097" s="184"/>
      <c r="DRV1097" s="184"/>
      <c r="DRW1097" s="184"/>
      <c r="DRX1097" s="184"/>
      <c r="DRY1097" s="184"/>
      <c r="DRZ1097" s="184"/>
      <c r="DSA1097" s="184"/>
      <c r="DSB1097" s="184"/>
      <c r="DSC1097" s="184"/>
      <c r="DSD1097" s="184"/>
      <c r="DSE1097" s="184"/>
      <c r="DSF1097" s="184"/>
      <c r="DSG1097" s="184"/>
      <c r="DSH1097" s="184"/>
      <c r="DSI1097" s="184"/>
      <c r="DSJ1097" s="184"/>
      <c r="DSK1097" s="184"/>
      <c r="DSL1097" s="184"/>
      <c r="DSM1097" s="184"/>
      <c r="DSN1097" s="184"/>
      <c r="DSO1097" s="184"/>
      <c r="DSP1097" s="184"/>
      <c r="DSQ1097" s="184"/>
      <c r="DSR1097" s="184"/>
      <c r="DSS1097" s="184"/>
      <c r="DST1097" s="184"/>
      <c r="DSU1097" s="184"/>
      <c r="DSV1097" s="184"/>
      <c r="DSW1097" s="184"/>
      <c r="DSX1097" s="184"/>
      <c r="DSY1097" s="184"/>
      <c r="DSZ1097" s="184"/>
      <c r="DTA1097" s="184"/>
      <c r="DTB1097" s="184"/>
      <c r="DTC1097" s="184"/>
      <c r="DTD1097" s="184"/>
      <c r="DTE1097" s="184"/>
      <c r="DTF1097" s="184"/>
      <c r="DTG1097" s="184"/>
      <c r="DTH1097" s="184"/>
      <c r="DTI1097" s="184"/>
      <c r="DTJ1097" s="184"/>
      <c r="DTK1097" s="184"/>
      <c r="DTL1097" s="184"/>
      <c r="DTM1097" s="184"/>
      <c r="DTN1097" s="184"/>
      <c r="DTO1097" s="184"/>
      <c r="DTP1097" s="184"/>
      <c r="DTQ1097" s="184"/>
      <c r="DTR1097" s="184"/>
      <c r="DTS1097" s="184"/>
      <c r="DTT1097" s="184"/>
      <c r="DTU1097" s="184"/>
      <c r="DTV1097" s="184"/>
      <c r="DTW1097" s="184"/>
      <c r="DTX1097" s="184"/>
      <c r="DTY1097" s="184"/>
      <c r="DTZ1097" s="184"/>
      <c r="DUA1097" s="184"/>
      <c r="DUB1097" s="184"/>
      <c r="DUC1097" s="184"/>
      <c r="DUD1097" s="184"/>
      <c r="DUE1097" s="184"/>
      <c r="DUF1097" s="184"/>
      <c r="DUG1097" s="184"/>
      <c r="DUH1097" s="184"/>
      <c r="DUI1097" s="184"/>
      <c r="DUJ1097" s="184"/>
      <c r="DUK1097" s="184"/>
      <c r="DUL1097" s="184"/>
      <c r="DUM1097" s="184"/>
      <c r="DUN1097" s="184"/>
      <c r="DUO1097" s="184"/>
      <c r="DUP1097" s="184"/>
      <c r="DUQ1097" s="184"/>
      <c r="DUR1097" s="184"/>
      <c r="DUS1097" s="184"/>
      <c r="DUT1097" s="184"/>
      <c r="DUU1097" s="184"/>
      <c r="DUV1097" s="184"/>
      <c r="DUW1097" s="184"/>
      <c r="DUX1097" s="184"/>
      <c r="DUY1097" s="184"/>
      <c r="DUZ1097" s="184"/>
      <c r="DVA1097" s="184"/>
      <c r="DVB1097" s="184"/>
      <c r="DVC1097" s="184"/>
      <c r="DVD1097" s="184"/>
      <c r="DVE1097" s="184"/>
      <c r="DVF1097" s="184"/>
      <c r="DVG1097" s="184"/>
      <c r="DVH1097" s="184"/>
      <c r="DVI1097" s="184"/>
      <c r="DVJ1097" s="184"/>
      <c r="DVK1097" s="184"/>
      <c r="DVL1097" s="184"/>
      <c r="DVM1097" s="184"/>
      <c r="DVN1097" s="184"/>
      <c r="DVO1097" s="184"/>
      <c r="DVP1097" s="184"/>
      <c r="DVQ1097" s="184"/>
      <c r="DVR1097" s="184"/>
      <c r="DVS1097" s="184"/>
      <c r="DVT1097" s="184"/>
      <c r="DVU1097" s="184"/>
      <c r="DVV1097" s="184"/>
      <c r="DVW1097" s="184"/>
      <c r="DVX1097" s="184"/>
      <c r="DVY1097" s="184"/>
      <c r="DVZ1097" s="184"/>
      <c r="DWA1097" s="184"/>
      <c r="DWB1097" s="184"/>
      <c r="DWC1097" s="184"/>
      <c r="DWD1097" s="184"/>
      <c r="DWE1097" s="184"/>
      <c r="DWF1097" s="184"/>
      <c r="DWG1097" s="184"/>
      <c r="DWH1097" s="184"/>
      <c r="DWI1097" s="184"/>
      <c r="DWJ1097" s="184"/>
      <c r="DWK1097" s="184"/>
      <c r="DWL1097" s="184"/>
      <c r="DWM1097" s="184"/>
      <c r="DWN1097" s="184"/>
      <c r="DWO1097" s="184"/>
      <c r="DWP1097" s="184"/>
      <c r="DWQ1097" s="184"/>
      <c r="DWR1097" s="184"/>
      <c r="DWS1097" s="184"/>
      <c r="DWT1097" s="184"/>
      <c r="DWU1097" s="184"/>
      <c r="DWV1097" s="184"/>
      <c r="DWW1097" s="184"/>
      <c r="DWX1097" s="184"/>
      <c r="DWY1097" s="184"/>
      <c r="DWZ1097" s="184"/>
      <c r="DXA1097" s="184"/>
      <c r="DXB1097" s="184"/>
      <c r="DXC1097" s="184"/>
      <c r="DXD1097" s="184"/>
      <c r="DXE1097" s="184"/>
      <c r="DXF1097" s="184"/>
      <c r="DXG1097" s="184"/>
      <c r="DXH1097" s="184"/>
      <c r="DXI1097" s="184"/>
      <c r="DXJ1097" s="184"/>
      <c r="DXK1097" s="184"/>
      <c r="DXL1097" s="184"/>
      <c r="DXM1097" s="184"/>
      <c r="DXN1097" s="184"/>
      <c r="DXO1097" s="184"/>
      <c r="DXP1097" s="184"/>
      <c r="DXQ1097" s="184"/>
      <c r="DXR1097" s="184"/>
      <c r="DXS1097" s="184"/>
      <c r="DXT1097" s="184"/>
      <c r="DXU1097" s="184"/>
      <c r="DXV1097" s="184"/>
      <c r="DXW1097" s="184"/>
      <c r="DXX1097" s="184"/>
      <c r="DXY1097" s="184"/>
      <c r="DXZ1097" s="184"/>
      <c r="DYA1097" s="184"/>
      <c r="DYB1097" s="184"/>
      <c r="DYC1097" s="184"/>
      <c r="DYD1097" s="184"/>
      <c r="DYE1097" s="184"/>
      <c r="DYF1097" s="184"/>
      <c r="DYG1097" s="184"/>
      <c r="DYH1097" s="184"/>
      <c r="DYI1097" s="184"/>
      <c r="DYJ1097" s="184"/>
      <c r="DYK1097" s="184"/>
      <c r="DYL1097" s="184"/>
      <c r="DYM1097" s="184"/>
      <c r="DYN1097" s="184"/>
      <c r="DYO1097" s="184"/>
      <c r="DYP1097" s="184"/>
      <c r="DYQ1097" s="184"/>
      <c r="DYR1097" s="184"/>
      <c r="DYS1097" s="184"/>
      <c r="DYT1097" s="184"/>
      <c r="DYU1097" s="184"/>
      <c r="DYV1097" s="184"/>
      <c r="DYW1097" s="184"/>
      <c r="DYX1097" s="184"/>
      <c r="DYY1097" s="184"/>
      <c r="DYZ1097" s="184"/>
      <c r="DZA1097" s="184"/>
      <c r="DZB1097" s="184"/>
      <c r="DZC1097" s="184"/>
      <c r="DZD1097" s="184"/>
      <c r="DZE1097" s="184"/>
      <c r="DZF1097" s="184"/>
      <c r="DZG1097" s="184"/>
      <c r="DZH1097" s="184"/>
      <c r="DZI1097" s="184"/>
      <c r="DZJ1097" s="184"/>
      <c r="DZK1097" s="184"/>
      <c r="DZL1097" s="184"/>
      <c r="DZM1097" s="184"/>
      <c r="DZN1097" s="184"/>
      <c r="DZO1097" s="184"/>
      <c r="DZP1097" s="184"/>
      <c r="DZQ1097" s="184"/>
      <c r="DZR1097" s="184"/>
      <c r="DZS1097" s="184"/>
      <c r="DZT1097" s="184"/>
      <c r="DZU1097" s="184"/>
      <c r="DZV1097" s="184"/>
      <c r="DZW1097" s="184"/>
      <c r="DZX1097" s="184"/>
      <c r="DZY1097" s="184"/>
      <c r="DZZ1097" s="184"/>
      <c r="EAA1097" s="184"/>
      <c r="EAB1097" s="184"/>
      <c r="EAC1097" s="184"/>
      <c r="EAD1097" s="184"/>
      <c r="EAE1097" s="184"/>
      <c r="EAF1097" s="184"/>
      <c r="EAG1097" s="184"/>
      <c r="EAH1097" s="184"/>
      <c r="EAI1097" s="184"/>
      <c r="EAJ1097" s="184"/>
      <c r="EAK1097" s="184"/>
      <c r="EAL1097" s="184"/>
      <c r="EAM1097" s="184"/>
      <c r="EAN1097" s="184"/>
      <c r="EAO1097" s="184"/>
      <c r="EAP1097" s="184"/>
      <c r="EAQ1097" s="184"/>
      <c r="EAR1097" s="184"/>
      <c r="EAS1097" s="184"/>
      <c r="EAT1097" s="184"/>
      <c r="EAU1097" s="184"/>
      <c r="EAV1097" s="184"/>
      <c r="EAW1097" s="184"/>
      <c r="EAX1097" s="184"/>
      <c r="EAY1097" s="184"/>
      <c r="EAZ1097" s="184"/>
      <c r="EBA1097" s="184"/>
      <c r="EBB1097" s="184"/>
      <c r="EBC1097" s="184"/>
      <c r="EBD1097" s="184"/>
      <c r="EBE1097" s="184"/>
      <c r="EBF1097" s="184"/>
      <c r="EBG1097" s="184"/>
      <c r="EBH1097" s="184"/>
      <c r="EBI1097" s="184"/>
      <c r="EBJ1097" s="184"/>
      <c r="EBK1097" s="184"/>
      <c r="EBL1097" s="184"/>
      <c r="EBM1097" s="184"/>
      <c r="EBN1097" s="184"/>
      <c r="EBO1097" s="184"/>
      <c r="EBP1097" s="184"/>
      <c r="EBQ1097" s="184"/>
      <c r="EBR1097" s="184"/>
      <c r="EBS1097" s="184"/>
      <c r="EBT1097" s="184"/>
      <c r="EBU1097" s="184"/>
      <c r="EBV1097" s="184"/>
      <c r="EBW1097" s="184"/>
      <c r="EBX1097" s="184"/>
      <c r="EBY1097" s="184"/>
      <c r="EBZ1097" s="184"/>
      <c r="ECA1097" s="184"/>
      <c r="ECB1097" s="184"/>
      <c r="ECC1097" s="184"/>
      <c r="ECD1097" s="184"/>
      <c r="ECE1097" s="184"/>
      <c r="ECF1097" s="184"/>
      <c r="ECG1097" s="184"/>
      <c r="ECH1097" s="184"/>
      <c r="ECI1097" s="184"/>
      <c r="ECJ1097" s="184"/>
      <c r="ECK1097" s="184"/>
      <c r="ECL1097" s="184"/>
      <c r="ECM1097" s="184"/>
      <c r="ECN1097" s="184"/>
      <c r="ECO1097" s="184"/>
      <c r="ECP1097" s="184"/>
      <c r="ECQ1097" s="184"/>
      <c r="ECR1097" s="184"/>
      <c r="ECS1097" s="184"/>
      <c r="ECT1097" s="184"/>
      <c r="ECU1097" s="184"/>
      <c r="ECV1097" s="184"/>
      <c r="ECW1097" s="184"/>
      <c r="ECX1097" s="184"/>
      <c r="ECY1097" s="184"/>
      <c r="ECZ1097" s="184"/>
      <c r="EDA1097" s="184"/>
      <c r="EDB1097" s="184"/>
      <c r="EDC1097" s="184"/>
      <c r="EDD1097" s="184"/>
      <c r="EDE1097" s="184"/>
      <c r="EDF1097" s="184"/>
      <c r="EDG1097" s="184"/>
      <c r="EDH1097" s="184"/>
      <c r="EDI1097" s="184"/>
      <c r="EDJ1097" s="184"/>
      <c r="EDK1097" s="184"/>
      <c r="EDL1097" s="184"/>
      <c r="EDM1097" s="184"/>
      <c r="EDN1097" s="184"/>
      <c r="EDO1097" s="184"/>
      <c r="EDP1097" s="184"/>
      <c r="EDQ1097" s="184"/>
      <c r="EDR1097" s="184"/>
      <c r="EDS1097" s="184"/>
      <c r="EDT1097" s="184"/>
      <c r="EDU1097" s="184"/>
      <c r="EDV1097" s="184"/>
      <c r="EDW1097" s="184"/>
      <c r="EDX1097" s="184"/>
      <c r="EDY1097" s="184"/>
      <c r="EDZ1097" s="184"/>
      <c r="EEA1097" s="184"/>
      <c r="EEB1097" s="184"/>
      <c r="EEC1097" s="184"/>
      <c r="EED1097" s="184"/>
      <c r="EEE1097" s="184"/>
      <c r="EEF1097" s="184"/>
      <c r="EEG1097" s="184"/>
      <c r="EEH1097" s="184"/>
      <c r="EEI1097" s="184"/>
      <c r="EEJ1097" s="184"/>
      <c r="EEK1097" s="184"/>
      <c r="EEL1097" s="184"/>
      <c r="EEM1097" s="184"/>
      <c r="EEN1097" s="184"/>
      <c r="EEO1097" s="184"/>
      <c r="EEP1097" s="184"/>
      <c r="EEQ1097" s="184"/>
      <c r="EER1097" s="184"/>
      <c r="EES1097" s="184"/>
      <c r="EET1097" s="184"/>
      <c r="EEU1097" s="184"/>
      <c r="EEV1097" s="184"/>
      <c r="EEW1097" s="184"/>
      <c r="EEX1097" s="184"/>
      <c r="EEY1097" s="184"/>
      <c r="EEZ1097" s="184"/>
      <c r="EFA1097" s="184"/>
      <c r="EFB1097" s="184"/>
      <c r="EFC1097" s="184"/>
      <c r="EFD1097" s="184"/>
      <c r="EFE1097" s="184"/>
      <c r="EFF1097" s="184"/>
      <c r="EFG1097" s="184"/>
      <c r="EFH1097" s="184"/>
      <c r="EFI1097" s="184"/>
      <c r="EFJ1097" s="184"/>
      <c r="EFK1097" s="184"/>
      <c r="EFL1097" s="184"/>
      <c r="EFM1097" s="184"/>
      <c r="EFN1097" s="184"/>
      <c r="EFO1097" s="184"/>
      <c r="EFP1097" s="184"/>
      <c r="EFQ1097" s="184"/>
      <c r="EFR1097" s="184"/>
      <c r="EFS1097" s="184"/>
      <c r="EFT1097" s="184"/>
      <c r="EFU1097" s="184"/>
      <c r="EFV1097" s="184"/>
      <c r="EFW1097" s="184"/>
      <c r="EFX1097" s="184"/>
      <c r="EFY1097" s="184"/>
      <c r="EFZ1097" s="184"/>
      <c r="EGA1097" s="184"/>
      <c r="EGB1097" s="184"/>
      <c r="EGC1097" s="184"/>
      <c r="EGD1097" s="184"/>
      <c r="EGE1097" s="184"/>
      <c r="EGF1097" s="184"/>
      <c r="EGG1097" s="184"/>
      <c r="EGH1097" s="184"/>
      <c r="EGI1097" s="184"/>
      <c r="EGJ1097" s="184"/>
      <c r="EGK1097" s="184"/>
      <c r="EGL1097" s="184"/>
      <c r="EGM1097" s="184"/>
      <c r="EGN1097" s="184"/>
      <c r="EGO1097" s="184"/>
      <c r="EGP1097" s="184"/>
      <c r="EGQ1097" s="184"/>
      <c r="EGR1097" s="184"/>
      <c r="EGS1097" s="184"/>
      <c r="EGT1097" s="184"/>
      <c r="EGU1097" s="184"/>
      <c r="EGV1097" s="184"/>
      <c r="EGW1097" s="184"/>
      <c r="EGX1097" s="184"/>
      <c r="EGY1097" s="184"/>
      <c r="EGZ1097" s="184"/>
      <c r="EHA1097" s="184"/>
      <c r="EHB1097" s="184"/>
      <c r="EHC1097" s="184"/>
      <c r="EHD1097" s="184"/>
      <c r="EHE1097" s="184"/>
      <c r="EHF1097" s="184"/>
      <c r="EHG1097" s="184"/>
      <c r="EHH1097" s="184"/>
      <c r="EHI1097" s="184"/>
      <c r="EHJ1097" s="184"/>
      <c r="EHK1097" s="184"/>
      <c r="EHL1097" s="184"/>
      <c r="EHM1097" s="184"/>
      <c r="EHN1097" s="184"/>
      <c r="EHO1097" s="184"/>
      <c r="EHP1097" s="184"/>
      <c r="EHQ1097" s="184"/>
      <c r="EHR1097" s="184"/>
      <c r="EHS1097" s="184"/>
      <c r="EHT1097" s="184"/>
      <c r="EHU1097" s="184"/>
      <c r="EHV1097" s="184"/>
      <c r="EHW1097" s="184"/>
      <c r="EHX1097" s="184"/>
      <c r="EHY1097" s="184"/>
      <c r="EHZ1097" s="184"/>
      <c r="EIA1097" s="184"/>
      <c r="EIB1097" s="184"/>
      <c r="EIC1097" s="184"/>
      <c r="EID1097" s="184"/>
      <c r="EIE1097" s="184"/>
      <c r="EIF1097" s="184"/>
      <c r="EIG1097" s="184"/>
      <c r="EIH1097" s="184"/>
      <c r="EII1097" s="184"/>
      <c r="EIJ1097" s="184"/>
      <c r="EIK1097" s="184"/>
      <c r="EIL1097" s="184"/>
      <c r="EIM1097" s="184"/>
      <c r="EIN1097" s="184"/>
      <c r="EIO1097" s="184"/>
      <c r="EIP1097" s="184"/>
      <c r="EIQ1097" s="184"/>
      <c r="EIR1097" s="184"/>
      <c r="EIS1097" s="184"/>
      <c r="EIT1097" s="184"/>
      <c r="EIU1097" s="184"/>
      <c r="EIV1097" s="184"/>
      <c r="EIW1097" s="184"/>
      <c r="EIX1097" s="184"/>
      <c r="EIY1097" s="184"/>
      <c r="EIZ1097" s="184"/>
      <c r="EJA1097" s="184"/>
      <c r="EJB1097" s="184"/>
      <c r="EJC1097" s="184"/>
      <c r="EJD1097" s="184"/>
      <c r="EJE1097" s="184"/>
      <c r="EJF1097" s="184"/>
      <c r="EJG1097" s="184"/>
      <c r="EJH1097" s="184"/>
      <c r="EJI1097" s="184"/>
      <c r="EJJ1097" s="184"/>
      <c r="EJK1097" s="184"/>
      <c r="EJL1097" s="184"/>
      <c r="EJM1097" s="184"/>
      <c r="EJN1097" s="184"/>
      <c r="EJO1097" s="184"/>
      <c r="EJP1097" s="184"/>
      <c r="EJQ1097" s="184"/>
      <c r="EJR1097" s="184"/>
      <c r="EJS1097" s="184"/>
      <c r="EJT1097" s="184"/>
      <c r="EJU1097" s="184"/>
      <c r="EJV1097" s="184"/>
      <c r="EJW1097" s="184"/>
      <c r="EJX1097" s="184"/>
      <c r="EJY1097" s="184"/>
      <c r="EJZ1097" s="184"/>
      <c r="EKA1097" s="184"/>
      <c r="EKB1097" s="184"/>
      <c r="EKC1097" s="184"/>
      <c r="EKD1097" s="184"/>
      <c r="EKE1097" s="184"/>
      <c r="EKF1097" s="184"/>
      <c r="EKG1097" s="184"/>
      <c r="EKH1097" s="184"/>
      <c r="EKI1097" s="184"/>
      <c r="EKJ1097" s="184"/>
      <c r="EKK1097" s="184"/>
      <c r="EKL1097" s="184"/>
      <c r="EKM1097" s="184"/>
      <c r="EKN1097" s="184"/>
      <c r="EKO1097" s="184"/>
      <c r="EKP1097" s="184"/>
      <c r="EKQ1097" s="184"/>
      <c r="EKR1097" s="184"/>
      <c r="EKS1097" s="184"/>
      <c r="EKT1097" s="184"/>
      <c r="EKU1097" s="184"/>
      <c r="EKV1097" s="184"/>
      <c r="EKW1097" s="184"/>
      <c r="EKX1097" s="184"/>
      <c r="EKY1097" s="184"/>
      <c r="EKZ1097" s="184"/>
      <c r="ELA1097" s="184"/>
      <c r="ELB1097" s="184"/>
      <c r="ELC1097" s="184"/>
      <c r="ELD1097" s="184"/>
      <c r="ELE1097" s="184"/>
      <c r="ELF1097" s="184"/>
      <c r="ELG1097" s="184"/>
      <c r="ELH1097" s="184"/>
      <c r="ELI1097" s="184"/>
      <c r="ELJ1097" s="184"/>
      <c r="ELK1097" s="184"/>
      <c r="ELL1097" s="184"/>
      <c r="ELM1097" s="184"/>
      <c r="ELN1097" s="184"/>
      <c r="ELO1097" s="184"/>
      <c r="ELP1097" s="184"/>
      <c r="ELQ1097" s="184"/>
      <c r="ELR1097" s="184"/>
      <c r="ELS1097" s="184"/>
      <c r="ELT1097" s="184"/>
      <c r="ELU1097" s="184"/>
      <c r="ELV1097" s="184"/>
      <c r="ELW1097" s="184"/>
      <c r="ELX1097" s="184"/>
      <c r="ELY1097" s="184"/>
      <c r="ELZ1097" s="184"/>
      <c r="EMA1097" s="184"/>
      <c r="EMB1097" s="184"/>
      <c r="EMC1097" s="184"/>
      <c r="EMD1097" s="184"/>
      <c r="EME1097" s="184"/>
      <c r="EMF1097" s="184"/>
      <c r="EMG1097" s="184"/>
      <c r="EMH1097" s="184"/>
      <c r="EMI1097" s="184"/>
      <c r="EMJ1097" s="184"/>
      <c r="EMK1097" s="184"/>
      <c r="EML1097" s="184"/>
      <c r="EMM1097" s="184"/>
      <c r="EMN1097" s="184"/>
      <c r="EMO1097" s="184"/>
      <c r="EMP1097" s="184"/>
      <c r="EMQ1097" s="184"/>
      <c r="EMR1097" s="184"/>
      <c r="EMS1097" s="184"/>
      <c r="EMT1097" s="184"/>
      <c r="EMU1097" s="184"/>
      <c r="EMV1097" s="184"/>
      <c r="EMW1097" s="184"/>
      <c r="EMX1097" s="184"/>
      <c r="EMY1097" s="184"/>
      <c r="EMZ1097" s="184"/>
      <c r="ENA1097" s="184"/>
      <c r="ENB1097" s="184"/>
      <c r="ENC1097" s="184"/>
      <c r="END1097" s="184"/>
      <c r="ENE1097" s="184"/>
      <c r="ENF1097" s="184"/>
      <c r="ENG1097" s="184"/>
      <c r="ENH1097" s="184"/>
      <c r="ENI1097" s="184"/>
      <c r="ENJ1097" s="184"/>
      <c r="ENK1097" s="184"/>
      <c r="ENL1097" s="184"/>
      <c r="ENM1097" s="184"/>
      <c r="ENN1097" s="184"/>
      <c r="ENO1097" s="184"/>
      <c r="ENP1097" s="184"/>
      <c r="ENQ1097" s="184"/>
      <c r="ENR1097" s="184"/>
      <c r="ENS1097" s="184"/>
      <c r="ENT1097" s="184"/>
      <c r="ENU1097" s="184"/>
      <c r="ENV1097" s="184"/>
      <c r="ENW1097" s="184"/>
      <c r="ENX1097" s="184"/>
      <c r="ENY1097" s="184"/>
      <c r="ENZ1097" s="184"/>
      <c r="EOA1097" s="184"/>
      <c r="EOB1097" s="184"/>
      <c r="EOC1097" s="184"/>
      <c r="EOD1097" s="184"/>
      <c r="EOE1097" s="184"/>
      <c r="EOF1097" s="184"/>
      <c r="EOG1097" s="184"/>
      <c r="EOH1097" s="184"/>
      <c r="EOI1097" s="184"/>
      <c r="EOJ1097" s="184"/>
      <c r="EOK1097" s="184"/>
      <c r="EOL1097" s="184"/>
      <c r="EOM1097" s="184"/>
      <c r="EON1097" s="184"/>
      <c r="EOO1097" s="184"/>
      <c r="EOP1097" s="184"/>
      <c r="EOQ1097" s="184"/>
      <c r="EOR1097" s="184"/>
      <c r="EOS1097" s="184"/>
      <c r="EOT1097" s="184"/>
      <c r="EOU1097" s="184"/>
      <c r="EOV1097" s="184"/>
      <c r="EOW1097" s="184"/>
      <c r="EOX1097" s="184"/>
      <c r="EOY1097" s="184"/>
      <c r="EOZ1097" s="184"/>
      <c r="EPA1097" s="184"/>
      <c r="EPB1097" s="184"/>
      <c r="EPC1097" s="184"/>
      <c r="EPD1097" s="184"/>
      <c r="EPE1097" s="184"/>
      <c r="EPF1097" s="184"/>
      <c r="EPG1097" s="184"/>
      <c r="EPH1097" s="184"/>
      <c r="EPI1097" s="184"/>
      <c r="EPJ1097" s="184"/>
      <c r="EPK1097" s="184"/>
      <c r="EPL1097" s="184"/>
      <c r="EPM1097" s="184"/>
      <c r="EPN1097" s="184"/>
      <c r="EPO1097" s="184"/>
      <c r="EPP1097" s="184"/>
      <c r="EPQ1097" s="184"/>
      <c r="EPR1097" s="184"/>
      <c r="EPS1097" s="184"/>
      <c r="EPT1097" s="184"/>
      <c r="EPU1097" s="184"/>
      <c r="EPV1097" s="184"/>
      <c r="EPW1097" s="184"/>
      <c r="EPX1097" s="184"/>
      <c r="EPY1097" s="184"/>
      <c r="EPZ1097" s="184"/>
      <c r="EQA1097" s="184"/>
      <c r="EQB1097" s="184"/>
      <c r="EQC1097" s="184"/>
      <c r="EQD1097" s="184"/>
      <c r="EQE1097" s="184"/>
      <c r="EQF1097" s="184"/>
      <c r="EQG1097" s="184"/>
      <c r="EQH1097" s="184"/>
      <c r="EQI1097" s="184"/>
      <c r="EQJ1097" s="184"/>
      <c r="EQK1097" s="184"/>
      <c r="EQL1097" s="184"/>
      <c r="EQM1097" s="184"/>
      <c r="EQN1097" s="184"/>
      <c r="EQO1097" s="184"/>
      <c r="EQP1097" s="184"/>
      <c r="EQQ1097" s="184"/>
      <c r="EQR1097" s="184"/>
      <c r="EQS1097" s="184"/>
      <c r="EQT1097" s="184"/>
      <c r="EQU1097" s="184"/>
      <c r="EQV1097" s="184"/>
      <c r="EQW1097" s="184"/>
      <c r="EQX1097" s="184"/>
      <c r="EQY1097" s="184"/>
      <c r="EQZ1097" s="184"/>
      <c r="ERA1097" s="184"/>
      <c r="ERB1097" s="184"/>
      <c r="ERC1097" s="184"/>
      <c r="ERD1097" s="184"/>
      <c r="ERE1097" s="184"/>
      <c r="ERF1097" s="184"/>
      <c r="ERG1097" s="184"/>
      <c r="ERH1097" s="184"/>
      <c r="ERI1097" s="184"/>
      <c r="ERJ1097" s="184"/>
      <c r="ERK1097" s="184"/>
      <c r="ERL1097" s="184"/>
      <c r="ERM1097" s="184"/>
      <c r="ERN1097" s="184"/>
      <c r="ERO1097" s="184"/>
      <c r="ERP1097" s="184"/>
      <c r="ERQ1097" s="184"/>
      <c r="ERR1097" s="184"/>
      <c r="ERS1097" s="184"/>
      <c r="ERT1097" s="184"/>
      <c r="ERU1097" s="184"/>
      <c r="ERV1097" s="184"/>
      <c r="ERW1097" s="184"/>
      <c r="ERX1097" s="184"/>
      <c r="ERY1097" s="184"/>
      <c r="ERZ1097" s="184"/>
      <c r="ESA1097" s="184"/>
      <c r="ESB1097" s="184"/>
      <c r="ESC1097" s="184"/>
      <c r="ESD1097" s="184"/>
      <c r="ESE1097" s="184"/>
      <c r="ESF1097" s="184"/>
      <c r="ESG1097" s="184"/>
      <c r="ESH1097" s="184"/>
      <c r="ESI1097" s="184"/>
      <c r="ESJ1097" s="184"/>
      <c r="ESK1097" s="184"/>
      <c r="ESL1097" s="184"/>
      <c r="ESM1097" s="184"/>
      <c r="ESN1097" s="184"/>
      <c r="ESO1097" s="184"/>
      <c r="ESP1097" s="184"/>
      <c r="ESQ1097" s="184"/>
      <c r="ESR1097" s="184"/>
      <c r="ESS1097" s="184"/>
      <c r="EST1097" s="184"/>
      <c r="ESU1097" s="184"/>
      <c r="ESV1097" s="184"/>
      <c r="ESW1097" s="184"/>
      <c r="ESX1097" s="184"/>
      <c r="ESY1097" s="184"/>
      <c r="ESZ1097" s="184"/>
      <c r="ETA1097" s="184"/>
      <c r="ETB1097" s="184"/>
      <c r="ETC1097" s="184"/>
      <c r="ETD1097" s="184"/>
      <c r="ETE1097" s="184"/>
      <c r="ETF1097" s="184"/>
      <c r="ETG1097" s="184"/>
      <c r="ETH1097" s="184"/>
      <c r="ETI1097" s="184"/>
      <c r="ETJ1097" s="184"/>
      <c r="ETK1097" s="184"/>
      <c r="ETL1097" s="184"/>
      <c r="ETM1097" s="184"/>
      <c r="ETN1097" s="184"/>
      <c r="ETO1097" s="184"/>
      <c r="ETP1097" s="184"/>
      <c r="ETQ1097" s="184"/>
      <c r="ETR1097" s="184"/>
      <c r="ETS1097" s="184"/>
      <c r="ETT1097" s="184"/>
      <c r="ETU1097" s="184"/>
      <c r="ETV1097" s="184"/>
      <c r="ETW1097" s="184"/>
      <c r="ETX1097" s="184"/>
      <c r="ETY1097" s="184"/>
      <c r="ETZ1097" s="184"/>
      <c r="EUA1097" s="184"/>
      <c r="EUB1097" s="184"/>
      <c r="EUC1097" s="184"/>
      <c r="EUD1097" s="184"/>
      <c r="EUE1097" s="184"/>
      <c r="EUF1097" s="184"/>
      <c r="EUG1097" s="184"/>
      <c r="EUH1097" s="184"/>
      <c r="EUI1097" s="184"/>
      <c r="EUJ1097" s="184"/>
      <c r="EUK1097" s="184"/>
      <c r="EUL1097" s="184"/>
      <c r="EUM1097" s="184"/>
      <c r="EUN1097" s="184"/>
      <c r="EUO1097" s="184"/>
      <c r="EUP1097" s="184"/>
      <c r="EUQ1097" s="184"/>
      <c r="EUR1097" s="184"/>
      <c r="EUS1097" s="184"/>
      <c r="EUT1097" s="184"/>
      <c r="EUU1097" s="184"/>
      <c r="EUV1097" s="184"/>
      <c r="EUW1097" s="184"/>
      <c r="EUX1097" s="184"/>
      <c r="EUY1097" s="184"/>
      <c r="EUZ1097" s="184"/>
      <c r="EVA1097" s="184"/>
      <c r="EVB1097" s="184"/>
      <c r="EVC1097" s="184"/>
      <c r="EVD1097" s="184"/>
      <c r="EVE1097" s="184"/>
      <c r="EVF1097" s="184"/>
      <c r="EVG1097" s="184"/>
      <c r="EVH1097" s="184"/>
      <c r="EVI1097" s="184"/>
      <c r="EVJ1097" s="184"/>
      <c r="EVK1097" s="184"/>
      <c r="EVL1097" s="184"/>
      <c r="EVM1097" s="184"/>
      <c r="EVN1097" s="184"/>
      <c r="EVO1097" s="184"/>
      <c r="EVP1097" s="184"/>
      <c r="EVQ1097" s="184"/>
      <c r="EVR1097" s="184"/>
      <c r="EVS1097" s="184"/>
      <c r="EVT1097" s="184"/>
      <c r="EVU1097" s="184"/>
      <c r="EVV1097" s="184"/>
      <c r="EVW1097" s="184"/>
      <c r="EVX1097" s="184"/>
      <c r="EVY1097" s="184"/>
      <c r="EVZ1097" s="184"/>
      <c r="EWA1097" s="184"/>
      <c r="EWB1097" s="184"/>
      <c r="EWC1097" s="184"/>
      <c r="EWD1097" s="184"/>
      <c r="EWE1097" s="184"/>
      <c r="EWF1097" s="184"/>
      <c r="EWG1097" s="184"/>
      <c r="EWH1097" s="184"/>
      <c r="EWI1097" s="184"/>
      <c r="EWJ1097" s="184"/>
      <c r="EWK1097" s="184"/>
      <c r="EWL1097" s="184"/>
      <c r="EWM1097" s="184"/>
      <c r="EWN1097" s="184"/>
      <c r="EWO1097" s="184"/>
      <c r="EWP1097" s="184"/>
      <c r="EWQ1097" s="184"/>
      <c r="EWR1097" s="184"/>
      <c r="EWS1097" s="184"/>
      <c r="EWT1097" s="184"/>
      <c r="EWU1097" s="184"/>
      <c r="EWV1097" s="184"/>
      <c r="EWW1097" s="184"/>
      <c r="EWX1097" s="184"/>
      <c r="EWY1097" s="184"/>
      <c r="EWZ1097" s="184"/>
      <c r="EXA1097" s="184"/>
      <c r="EXB1097" s="184"/>
      <c r="EXC1097" s="184"/>
      <c r="EXD1097" s="184"/>
      <c r="EXE1097" s="184"/>
      <c r="EXF1097" s="184"/>
      <c r="EXG1097" s="184"/>
      <c r="EXH1097" s="184"/>
      <c r="EXI1097" s="184"/>
      <c r="EXJ1097" s="184"/>
      <c r="EXK1097" s="184"/>
      <c r="EXL1097" s="184"/>
      <c r="EXM1097" s="184"/>
      <c r="EXN1097" s="184"/>
      <c r="EXO1097" s="184"/>
      <c r="EXP1097" s="184"/>
      <c r="EXQ1097" s="184"/>
      <c r="EXR1097" s="184"/>
      <c r="EXS1097" s="184"/>
      <c r="EXT1097" s="184"/>
      <c r="EXU1097" s="184"/>
      <c r="EXV1097" s="184"/>
      <c r="EXW1097" s="184"/>
      <c r="EXX1097" s="184"/>
      <c r="EXY1097" s="184"/>
      <c r="EXZ1097" s="184"/>
      <c r="EYA1097" s="184"/>
      <c r="EYB1097" s="184"/>
      <c r="EYC1097" s="184"/>
      <c r="EYD1097" s="184"/>
      <c r="EYE1097" s="184"/>
      <c r="EYF1097" s="184"/>
      <c r="EYG1097" s="184"/>
      <c r="EYH1097" s="184"/>
      <c r="EYI1097" s="184"/>
      <c r="EYJ1097" s="184"/>
      <c r="EYK1097" s="184"/>
      <c r="EYL1097" s="184"/>
      <c r="EYM1097" s="184"/>
      <c r="EYN1097" s="184"/>
      <c r="EYO1097" s="184"/>
      <c r="EYP1097" s="184"/>
      <c r="EYQ1097" s="184"/>
      <c r="EYR1097" s="184"/>
      <c r="EYS1097" s="184"/>
      <c r="EYT1097" s="184"/>
      <c r="EYU1097" s="184"/>
      <c r="EYV1097" s="184"/>
      <c r="EYW1097" s="184"/>
      <c r="EYX1097" s="184"/>
      <c r="EYY1097" s="184"/>
      <c r="EYZ1097" s="184"/>
      <c r="EZA1097" s="184"/>
      <c r="EZB1097" s="184"/>
      <c r="EZC1097" s="184"/>
      <c r="EZD1097" s="184"/>
      <c r="EZE1097" s="184"/>
      <c r="EZF1097" s="184"/>
      <c r="EZG1097" s="184"/>
      <c r="EZH1097" s="184"/>
      <c r="EZI1097" s="184"/>
      <c r="EZJ1097" s="184"/>
      <c r="EZK1097" s="184"/>
      <c r="EZL1097" s="184"/>
      <c r="EZM1097" s="184"/>
      <c r="EZN1097" s="184"/>
      <c r="EZO1097" s="184"/>
      <c r="EZP1097" s="184"/>
      <c r="EZQ1097" s="184"/>
      <c r="EZR1097" s="184"/>
      <c r="EZS1097" s="184"/>
      <c r="EZT1097" s="184"/>
      <c r="EZU1097" s="184"/>
      <c r="EZV1097" s="184"/>
      <c r="EZW1097" s="184"/>
      <c r="EZX1097" s="184"/>
      <c r="EZY1097" s="184"/>
      <c r="EZZ1097" s="184"/>
      <c r="FAA1097" s="184"/>
      <c r="FAB1097" s="184"/>
      <c r="FAC1097" s="184"/>
      <c r="FAD1097" s="184"/>
      <c r="FAE1097" s="184"/>
      <c r="FAF1097" s="184"/>
      <c r="FAG1097" s="184"/>
      <c r="FAH1097" s="184"/>
      <c r="FAI1097" s="184"/>
      <c r="FAJ1097" s="184"/>
      <c r="FAK1097" s="184"/>
      <c r="FAL1097" s="184"/>
      <c r="FAM1097" s="184"/>
      <c r="FAN1097" s="184"/>
      <c r="FAO1097" s="184"/>
      <c r="FAP1097" s="184"/>
      <c r="FAQ1097" s="184"/>
      <c r="FAR1097" s="184"/>
      <c r="FAS1097" s="184"/>
      <c r="FAT1097" s="184"/>
      <c r="FAU1097" s="184"/>
      <c r="FAV1097" s="184"/>
      <c r="FAW1097" s="184"/>
      <c r="FAX1097" s="184"/>
      <c r="FAY1097" s="184"/>
      <c r="FAZ1097" s="184"/>
      <c r="FBA1097" s="184"/>
      <c r="FBB1097" s="184"/>
      <c r="FBC1097" s="184"/>
      <c r="FBD1097" s="184"/>
      <c r="FBE1097" s="184"/>
      <c r="FBF1097" s="184"/>
      <c r="FBG1097" s="184"/>
      <c r="FBH1097" s="184"/>
      <c r="FBI1097" s="184"/>
      <c r="FBJ1097" s="184"/>
      <c r="FBK1097" s="184"/>
      <c r="FBL1097" s="184"/>
      <c r="FBM1097" s="184"/>
      <c r="FBN1097" s="184"/>
      <c r="FBO1097" s="184"/>
      <c r="FBP1097" s="184"/>
      <c r="FBQ1097" s="184"/>
      <c r="FBR1097" s="184"/>
      <c r="FBS1097" s="184"/>
      <c r="FBT1097" s="184"/>
      <c r="FBU1097" s="184"/>
      <c r="FBV1097" s="184"/>
      <c r="FBW1097" s="184"/>
      <c r="FBX1097" s="184"/>
      <c r="FBY1097" s="184"/>
      <c r="FBZ1097" s="184"/>
      <c r="FCA1097" s="184"/>
      <c r="FCB1097" s="184"/>
      <c r="FCC1097" s="184"/>
      <c r="FCD1097" s="184"/>
      <c r="FCE1097" s="184"/>
      <c r="FCF1097" s="184"/>
      <c r="FCG1097" s="184"/>
      <c r="FCH1097" s="184"/>
      <c r="FCI1097" s="184"/>
      <c r="FCJ1097" s="184"/>
      <c r="FCK1097" s="184"/>
      <c r="FCL1097" s="184"/>
      <c r="FCM1097" s="184"/>
      <c r="FCN1097" s="184"/>
      <c r="FCO1097" s="184"/>
      <c r="FCP1097" s="184"/>
      <c r="FCQ1097" s="184"/>
      <c r="FCR1097" s="184"/>
      <c r="FCS1097" s="184"/>
      <c r="FCT1097" s="184"/>
      <c r="FCU1097" s="184"/>
      <c r="FCV1097" s="184"/>
      <c r="FCW1097" s="184"/>
      <c r="FCX1097" s="184"/>
      <c r="FCY1097" s="184"/>
      <c r="FCZ1097" s="184"/>
      <c r="FDA1097" s="184"/>
      <c r="FDB1097" s="184"/>
      <c r="FDC1097" s="184"/>
      <c r="FDD1097" s="184"/>
      <c r="FDE1097" s="184"/>
      <c r="FDF1097" s="184"/>
      <c r="FDG1097" s="184"/>
      <c r="FDH1097" s="184"/>
      <c r="FDI1097" s="184"/>
      <c r="FDJ1097" s="184"/>
      <c r="FDK1097" s="184"/>
      <c r="FDL1097" s="184"/>
      <c r="FDM1097" s="184"/>
      <c r="FDN1097" s="184"/>
      <c r="FDO1097" s="184"/>
      <c r="FDP1097" s="184"/>
      <c r="FDQ1097" s="184"/>
      <c r="FDR1097" s="184"/>
      <c r="FDS1097" s="184"/>
      <c r="FDT1097" s="184"/>
      <c r="FDU1097" s="184"/>
      <c r="FDV1097" s="184"/>
      <c r="FDW1097" s="184"/>
      <c r="FDX1097" s="184"/>
      <c r="FDY1097" s="184"/>
      <c r="FDZ1097" s="184"/>
      <c r="FEA1097" s="184"/>
      <c r="FEB1097" s="184"/>
      <c r="FEC1097" s="184"/>
      <c r="FED1097" s="184"/>
      <c r="FEE1097" s="184"/>
      <c r="FEF1097" s="184"/>
      <c r="FEG1097" s="184"/>
      <c r="FEH1097" s="184"/>
      <c r="FEI1097" s="184"/>
      <c r="FEJ1097" s="184"/>
      <c r="FEK1097" s="184"/>
      <c r="FEL1097" s="184"/>
      <c r="FEM1097" s="184"/>
      <c r="FEN1097" s="184"/>
      <c r="FEO1097" s="184"/>
      <c r="FEP1097" s="184"/>
      <c r="FEQ1097" s="184"/>
      <c r="FER1097" s="184"/>
      <c r="FES1097" s="184"/>
      <c r="FET1097" s="184"/>
      <c r="FEU1097" s="184"/>
      <c r="FEV1097" s="184"/>
      <c r="FEW1097" s="184"/>
      <c r="FEX1097" s="184"/>
      <c r="FEY1097" s="184"/>
      <c r="FEZ1097" s="184"/>
      <c r="FFA1097" s="184"/>
      <c r="FFB1097" s="184"/>
      <c r="FFC1097" s="184"/>
      <c r="FFD1097" s="184"/>
      <c r="FFE1097" s="184"/>
      <c r="FFF1097" s="184"/>
      <c r="FFG1097" s="184"/>
      <c r="FFH1097" s="184"/>
      <c r="FFI1097" s="184"/>
      <c r="FFJ1097" s="184"/>
      <c r="FFK1097" s="184"/>
      <c r="FFL1097" s="184"/>
      <c r="FFM1097" s="184"/>
      <c r="FFN1097" s="184"/>
      <c r="FFO1097" s="184"/>
      <c r="FFP1097" s="184"/>
      <c r="FFQ1097" s="184"/>
      <c r="FFR1097" s="184"/>
      <c r="FFS1097" s="184"/>
      <c r="FFT1097" s="184"/>
      <c r="FFU1097" s="184"/>
      <c r="FFV1097" s="184"/>
      <c r="FFW1097" s="184"/>
      <c r="FFX1097" s="184"/>
      <c r="FFY1097" s="184"/>
      <c r="FFZ1097" s="184"/>
      <c r="FGA1097" s="184"/>
      <c r="FGB1097" s="184"/>
      <c r="FGC1097" s="184"/>
      <c r="FGD1097" s="184"/>
      <c r="FGE1097" s="184"/>
      <c r="FGF1097" s="184"/>
      <c r="FGG1097" s="184"/>
      <c r="FGH1097" s="184"/>
      <c r="FGI1097" s="184"/>
      <c r="FGJ1097" s="184"/>
      <c r="FGK1097" s="184"/>
      <c r="FGL1097" s="184"/>
      <c r="FGM1097" s="184"/>
      <c r="FGN1097" s="184"/>
      <c r="FGO1097" s="184"/>
      <c r="FGP1097" s="184"/>
      <c r="FGQ1097" s="184"/>
      <c r="FGR1097" s="184"/>
      <c r="FGS1097" s="184"/>
      <c r="FGT1097" s="184"/>
      <c r="FGU1097" s="184"/>
      <c r="FGV1097" s="184"/>
      <c r="FGW1097" s="184"/>
      <c r="FGX1097" s="184"/>
      <c r="FGY1097" s="184"/>
      <c r="FGZ1097" s="184"/>
      <c r="FHA1097" s="184"/>
      <c r="FHB1097" s="184"/>
      <c r="FHC1097" s="184"/>
      <c r="FHD1097" s="184"/>
      <c r="FHE1097" s="184"/>
      <c r="FHF1097" s="184"/>
      <c r="FHG1097" s="184"/>
      <c r="FHH1097" s="184"/>
      <c r="FHI1097" s="184"/>
      <c r="FHJ1097" s="184"/>
      <c r="FHK1097" s="184"/>
      <c r="FHL1097" s="184"/>
      <c r="FHM1097" s="184"/>
      <c r="FHN1097" s="184"/>
      <c r="FHO1097" s="184"/>
      <c r="FHP1097" s="184"/>
      <c r="FHQ1097" s="184"/>
      <c r="FHR1097" s="184"/>
      <c r="FHS1097" s="184"/>
      <c r="FHT1097" s="184"/>
      <c r="FHU1097" s="184"/>
      <c r="FHV1097" s="184"/>
      <c r="FHW1097" s="184"/>
      <c r="FHX1097" s="184"/>
      <c r="FHY1097" s="184"/>
      <c r="FHZ1097" s="184"/>
      <c r="FIA1097" s="184"/>
      <c r="FIB1097" s="184"/>
      <c r="FIC1097" s="184"/>
      <c r="FID1097" s="184"/>
      <c r="FIE1097" s="184"/>
      <c r="FIF1097" s="184"/>
      <c r="FIG1097" s="184"/>
      <c r="FIH1097" s="184"/>
      <c r="FII1097" s="184"/>
      <c r="FIJ1097" s="184"/>
      <c r="FIK1097" s="184"/>
      <c r="FIL1097" s="184"/>
      <c r="FIM1097" s="184"/>
      <c r="FIN1097" s="184"/>
      <c r="FIO1097" s="184"/>
      <c r="FIP1097" s="184"/>
      <c r="FIQ1097" s="184"/>
      <c r="FIR1097" s="184"/>
      <c r="FIS1097" s="184"/>
      <c r="FIT1097" s="184"/>
      <c r="FIU1097" s="184"/>
      <c r="FIV1097" s="184"/>
      <c r="FIW1097" s="184"/>
      <c r="FIX1097" s="184"/>
      <c r="FIY1097" s="184"/>
      <c r="FIZ1097" s="184"/>
      <c r="FJA1097" s="184"/>
      <c r="FJB1097" s="184"/>
      <c r="FJC1097" s="184"/>
      <c r="FJD1097" s="184"/>
      <c r="FJE1097" s="184"/>
      <c r="FJF1097" s="184"/>
      <c r="FJG1097" s="184"/>
      <c r="FJH1097" s="184"/>
      <c r="FJI1097" s="184"/>
      <c r="FJJ1097" s="184"/>
      <c r="FJK1097" s="184"/>
      <c r="FJL1097" s="184"/>
      <c r="FJM1097" s="184"/>
      <c r="FJN1097" s="184"/>
      <c r="FJO1097" s="184"/>
      <c r="FJP1097" s="184"/>
      <c r="FJQ1097" s="184"/>
      <c r="FJR1097" s="184"/>
      <c r="FJS1097" s="184"/>
      <c r="FJT1097" s="184"/>
      <c r="FJU1097" s="184"/>
      <c r="FJV1097" s="184"/>
      <c r="FJW1097" s="184"/>
      <c r="FJX1097" s="184"/>
      <c r="FJY1097" s="184"/>
      <c r="FJZ1097" s="184"/>
      <c r="FKA1097" s="184"/>
      <c r="FKB1097" s="184"/>
      <c r="FKC1097" s="184"/>
      <c r="FKD1097" s="184"/>
      <c r="FKE1097" s="184"/>
      <c r="FKF1097" s="184"/>
      <c r="FKG1097" s="184"/>
      <c r="FKH1097" s="184"/>
      <c r="FKI1097" s="184"/>
      <c r="FKJ1097" s="184"/>
      <c r="FKK1097" s="184"/>
      <c r="FKL1097" s="184"/>
      <c r="FKM1097" s="184"/>
      <c r="FKN1097" s="184"/>
      <c r="FKO1097" s="184"/>
      <c r="FKP1097" s="184"/>
      <c r="FKQ1097" s="184"/>
      <c r="FKR1097" s="184"/>
      <c r="FKS1097" s="184"/>
      <c r="FKT1097" s="184"/>
      <c r="FKU1097" s="184"/>
      <c r="FKV1097" s="184"/>
      <c r="FKW1097" s="184"/>
      <c r="FKX1097" s="184"/>
      <c r="FKY1097" s="184"/>
      <c r="FKZ1097" s="184"/>
      <c r="FLA1097" s="184"/>
      <c r="FLB1097" s="184"/>
      <c r="FLC1097" s="184"/>
      <c r="FLD1097" s="184"/>
      <c r="FLE1097" s="184"/>
      <c r="FLF1097" s="184"/>
      <c r="FLG1097" s="184"/>
      <c r="FLH1097" s="184"/>
      <c r="FLI1097" s="184"/>
      <c r="FLJ1097" s="184"/>
      <c r="FLK1097" s="184"/>
      <c r="FLL1097" s="184"/>
      <c r="FLM1097" s="184"/>
      <c r="FLN1097" s="184"/>
      <c r="FLO1097" s="184"/>
      <c r="FLP1097" s="184"/>
      <c r="FLQ1097" s="184"/>
      <c r="FLR1097" s="184"/>
      <c r="FLS1097" s="184"/>
      <c r="FLT1097" s="184"/>
      <c r="FLU1097" s="184"/>
      <c r="FLV1097" s="184"/>
      <c r="FLW1097" s="184"/>
      <c r="FLX1097" s="184"/>
      <c r="FLY1097" s="184"/>
      <c r="FLZ1097" s="184"/>
      <c r="FMA1097" s="184"/>
      <c r="FMB1097" s="184"/>
      <c r="FMC1097" s="184"/>
      <c r="FMD1097" s="184"/>
      <c r="FME1097" s="184"/>
      <c r="FMF1097" s="184"/>
      <c r="FMG1097" s="184"/>
      <c r="FMH1097" s="184"/>
      <c r="FMI1097" s="184"/>
      <c r="FMJ1097" s="184"/>
      <c r="FMK1097" s="184"/>
      <c r="FML1097" s="184"/>
      <c r="FMM1097" s="184"/>
      <c r="FMN1097" s="184"/>
      <c r="FMO1097" s="184"/>
      <c r="FMP1097" s="184"/>
      <c r="FMQ1097" s="184"/>
      <c r="FMR1097" s="184"/>
      <c r="FMS1097" s="184"/>
      <c r="FMT1097" s="184"/>
      <c r="FMU1097" s="184"/>
      <c r="FMV1097" s="184"/>
      <c r="FMW1097" s="184"/>
      <c r="FMX1097" s="184"/>
      <c r="FMY1097" s="184"/>
      <c r="FMZ1097" s="184"/>
      <c r="FNA1097" s="184"/>
      <c r="FNB1097" s="184"/>
      <c r="FNC1097" s="184"/>
      <c r="FND1097" s="184"/>
      <c r="FNE1097" s="184"/>
      <c r="FNF1097" s="184"/>
      <c r="FNG1097" s="184"/>
      <c r="FNH1097" s="184"/>
      <c r="FNI1097" s="184"/>
      <c r="FNJ1097" s="184"/>
      <c r="FNK1097" s="184"/>
      <c r="FNL1097" s="184"/>
      <c r="FNM1097" s="184"/>
      <c r="FNN1097" s="184"/>
      <c r="FNO1097" s="184"/>
      <c r="FNP1097" s="184"/>
      <c r="FNQ1097" s="184"/>
      <c r="FNR1097" s="184"/>
      <c r="FNS1097" s="184"/>
      <c r="FNT1097" s="184"/>
      <c r="FNU1097" s="184"/>
      <c r="FNV1097" s="184"/>
      <c r="FNW1097" s="184"/>
      <c r="FNX1097" s="184"/>
      <c r="FNY1097" s="184"/>
      <c r="FNZ1097" s="184"/>
      <c r="FOA1097" s="184"/>
      <c r="FOB1097" s="184"/>
      <c r="FOC1097" s="184"/>
      <c r="FOD1097" s="184"/>
      <c r="FOE1097" s="184"/>
      <c r="FOF1097" s="184"/>
      <c r="FOG1097" s="184"/>
      <c r="FOH1097" s="184"/>
      <c r="FOI1097" s="184"/>
      <c r="FOJ1097" s="184"/>
      <c r="FOK1097" s="184"/>
      <c r="FOL1097" s="184"/>
      <c r="FOM1097" s="184"/>
      <c r="FON1097" s="184"/>
      <c r="FOO1097" s="184"/>
      <c r="FOP1097" s="184"/>
      <c r="FOQ1097" s="184"/>
      <c r="FOR1097" s="184"/>
      <c r="FOS1097" s="184"/>
      <c r="FOT1097" s="184"/>
      <c r="FOU1097" s="184"/>
      <c r="FOV1097" s="184"/>
      <c r="FOW1097" s="184"/>
      <c r="FOX1097" s="184"/>
      <c r="FOY1097" s="184"/>
      <c r="FOZ1097" s="184"/>
      <c r="FPA1097" s="184"/>
      <c r="FPB1097" s="184"/>
      <c r="FPC1097" s="184"/>
      <c r="FPD1097" s="184"/>
      <c r="FPE1097" s="184"/>
      <c r="FPF1097" s="184"/>
      <c r="FPG1097" s="184"/>
      <c r="FPH1097" s="184"/>
      <c r="FPI1097" s="184"/>
      <c r="FPJ1097" s="184"/>
      <c r="FPK1097" s="184"/>
      <c r="FPL1097" s="184"/>
      <c r="FPM1097" s="184"/>
      <c r="FPN1097" s="184"/>
      <c r="FPO1097" s="184"/>
      <c r="FPP1097" s="184"/>
      <c r="FPQ1097" s="184"/>
      <c r="FPR1097" s="184"/>
      <c r="FPS1097" s="184"/>
      <c r="FPT1097" s="184"/>
      <c r="FPU1097" s="184"/>
      <c r="FPV1097" s="184"/>
      <c r="FPW1097" s="184"/>
      <c r="FPX1097" s="184"/>
      <c r="FPY1097" s="184"/>
      <c r="FPZ1097" s="184"/>
      <c r="FQA1097" s="184"/>
      <c r="FQB1097" s="184"/>
      <c r="FQC1097" s="184"/>
      <c r="FQD1097" s="184"/>
      <c r="FQE1097" s="184"/>
      <c r="FQF1097" s="184"/>
      <c r="FQG1097" s="184"/>
      <c r="FQH1097" s="184"/>
      <c r="FQI1097" s="184"/>
      <c r="FQJ1097" s="184"/>
      <c r="FQK1097" s="184"/>
      <c r="FQL1097" s="184"/>
      <c r="FQM1097" s="184"/>
      <c r="FQN1097" s="184"/>
      <c r="FQO1097" s="184"/>
      <c r="FQP1097" s="184"/>
      <c r="FQQ1097" s="184"/>
      <c r="FQR1097" s="184"/>
      <c r="FQS1097" s="184"/>
      <c r="FQT1097" s="184"/>
      <c r="FQU1097" s="184"/>
      <c r="FQV1097" s="184"/>
      <c r="FQW1097" s="184"/>
      <c r="FQX1097" s="184"/>
      <c r="FQY1097" s="184"/>
      <c r="FQZ1097" s="184"/>
      <c r="FRA1097" s="184"/>
      <c r="FRB1097" s="184"/>
      <c r="FRC1097" s="184"/>
      <c r="FRD1097" s="184"/>
      <c r="FRE1097" s="184"/>
      <c r="FRF1097" s="184"/>
      <c r="FRG1097" s="184"/>
      <c r="FRH1097" s="184"/>
      <c r="FRI1097" s="184"/>
      <c r="FRJ1097" s="184"/>
      <c r="FRK1097" s="184"/>
      <c r="FRL1097" s="184"/>
      <c r="FRM1097" s="184"/>
      <c r="FRN1097" s="184"/>
      <c r="FRO1097" s="184"/>
      <c r="FRP1097" s="184"/>
      <c r="FRQ1097" s="184"/>
      <c r="FRR1097" s="184"/>
      <c r="FRS1097" s="184"/>
      <c r="FRT1097" s="184"/>
      <c r="FRU1097" s="184"/>
      <c r="FRV1097" s="184"/>
      <c r="FRW1097" s="184"/>
      <c r="FRX1097" s="184"/>
      <c r="FRY1097" s="184"/>
      <c r="FRZ1097" s="184"/>
      <c r="FSA1097" s="184"/>
      <c r="FSB1097" s="184"/>
      <c r="FSC1097" s="184"/>
      <c r="FSD1097" s="184"/>
      <c r="FSE1097" s="184"/>
      <c r="FSF1097" s="184"/>
      <c r="FSG1097" s="184"/>
      <c r="FSH1097" s="184"/>
      <c r="FSI1097" s="184"/>
      <c r="FSJ1097" s="184"/>
      <c r="FSK1097" s="184"/>
      <c r="FSL1097" s="184"/>
      <c r="FSM1097" s="184"/>
      <c r="FSN1097" s="184"/>
      <c r="FSO1097" s="184"/>
      <c r="FSP1097" s="184"/>
      <c r="FSQ1097" s="184"/>
      <c r="FSR1097" s="184"/>
      <c r="FSS1097" s="184"/>
      <c r="FST1097" s="184"/>
      <c r="FSU1097" s="184"/>
      <c r="FSV1097" s="184"/>
      <c r="FSW1097" s="184"/>
      <c r="FSX1097" s="184"/>
      <c r="FSY1097" s="184"/>
      <c r="FSZ1097" s="184"/>
      <c r="FTA1097" s="184"/>
      <c r="FTB1097" s="184"/>
      <c r="FTC1097" s="184"/>
      <c r="FTD1097" s="184"/>
      <c r="FTE1097" s="184"/>
      <c r="FTF1097" s="184"/>
      <c r="FTG1097" s="184"/>
      <c r="FTH1097" s="184"/>
      <c r="FTI1097" s="184"/>
      <c r="FTJ1097" s="184"/>
      <c r="FTK1097" s="184"/>
      <c r="FTL1097" s="184"/>
      <c r="FTM1097" s="184"/>
      <c r="FTN1097" s="184"/>
      <c r="FTO1097" s="184"/>
      <c r="FTP1097" s="184"/>
      <c r="FTQ1097" s="184"/>
      <c r="FTR1097" s="184"/>
      <c r="FTS1097" s="184"/>
      <c r="FTT1097" s="184"/>
      <c r="FTU1097" s="184"/>
      <c r="FTV1097" s="184"/>
      <c r="FTW1097" s="184"/>
      <c r="FTX1097" s="184"/>
      <c r="FTY1097" s="184"/>
      <c r="FTZ1097" s="184"/>
      <c r="FUA1097" s="184"/>
      <c r="FUB1097" s="184"/>
      <c r="FUC1097" s="184"/>
      <c r="FUD1097" s="184"/>
      <c r="FUE1097" s="184"/>
      <c r="FUF1097" s="184"/>
      <c r="FUG1097" s="184"/>
      <c r="FUH1097" s="184"/>
      <c r="FUI1097" s="184"/>
      <c r="FUJ1097" s="184"/>
      <c r="FUK1097" s="184"/>
      <c r="FUL1097" s="184"/>
      <c r="FUM1097" s="184"/>
      <c r="FUN1097" s="184"/>
      <c r="FUO1097" s="184"/>
      <c r="FUP1097" s="184"/>
      <c r="FUQ1097" s="184"/>
      <c r="FUR1097" s="184"/>
      <c r="FUS1097" s="184"/>
      <c r="FUT1097" s="184"/>
      <c r="FUU1097" s="184"/>
      <c r="FUV1097" s="184"/>
      <c r="FUW1097" s="184"/>
      <c r="FUX1097" s="184"/>
      <c r="FUY1097" s="184"/>
      <c r="FUZ1097" s="184"/>
      <c r="FVA1097" s="184"/>
      <c r="FVB1097" s="184"/>
      <c r="FVC1097" s="184"/>
      <c r="FVD1097" s="184"/>
      <c r="FVE1097" s="184"/>
      <c r="FVF1097" s="184"/>
      <c r="FVG1097" s="184"/>
      <c r="FVH1097" s="184"/>
      <c r="FVI1097" s="184"/>
      <c r="FVJ1097" s="184"/>
      <c r="FVK1097" s="184"/>
      <c r="FVL1097" s="184"/>
      <c r="FVM1097" s="184"/>
      <c r="FVN1097" s="184"/>
      <c r="FVO1097" s="184"/>
      <c r="FVP1097" s="184"/>
      <c r="FVQ1097" s="184"/>
      <c r="FVR1097" s="184"/>
      <c r="FVS1097" s="184"/>
      <c r="FVT1097" s="184"/>
      <c r="FVU1097" s="184"/>
      <c r="FVV1097" s="184"/>
      <c r="FVW1097" s="184"/>
      <c r="FVX1097" s="184"/>
      <c r="FVY1097" s="184"/>
      <c r="FVZ1097" s="184"/>
      <c r="FWA1097" s="184"/>
      <c r="FWB1097" s="184"/>
      <c r="FWC1097" s="184"/>
      <c r="FWD1097" s="184"/>
      <c r="FWE1097" s="184"/>
      <c r="FWF1097" s="184"/>
      <c r="FWG1097" s="184"/>
      <c r="FWH1097" s="184"/>
      <c r="FWI1097" s="184"/>
      <c r="FWJ1097" s="184"/>
      <c r="FWK1097" s="184"/>
      <c r="FWL1097" s="184"/>
      <c r="FWM1097" s="184"/>
      <c r="FWN1097" s="184"/>
      <c r="FWO1097" s="184"/>
      <c r="FWP1097" s="184"/>
      <c r="FWQ1097" s="184"/>
      <c r="FWR1097" s="184"/>
      <c r="FWS1097" s="184"/>
      <c r="FWT1097" s="184"/>
      <c r="FWU1097" s="184"/>
      <c r="FWV1097" s="184"/>
      <c r="FWW1097" s="184"/>
      <c r="FWX1097" s="184"/>
      <c r="FWY1097" s="184"/>
      <c r="FWZ1097" s="184"/>
      <c r="FXA1097" s="184"/>
      <c r="FXB1097" s="184"/>
      <c r="FXC1097" s="184"/>
      <c r="FXD1097" s="184"/>
      <c r="FXE1097" s="184"/>
      <c r="FXF1097" s="184"/>
      <c r="FXG1097" s="184"/>
      <c r="FXH1097" s="184"/>
      <c r="FXI1097" s="184"/>
      <c r="FXJ1097" s="184"/>
      <c r="FXK1097" s="184"/>
      <c r="FXL1097" s="184"/>
      <c r="FXM1097" s="184"/>
      <c r="FXN1097" s="184"/>
      <c r="FXO1097" s="184"/>
      <c r="FXP1097" s="184"/>
      <c r="FXQ1097" s="184"/>
      <c r="FXR1097" s="184"/>
      <c r="FXS1097" s="184"/>
      <c r="FXT1097" s="184"/>
      <c r="FXU1097" s="184"/>
      <c r="FXV1097" s="184"/>
      <c r="FXW1097" s="184"/>
      <c r="FXX1097" s="184"/>
      <c r="FXY1097" s="184"/>
      <c r="FXZ1097" s="184"/>
      <c r="FYA1097" s="184"/>
      <c r="FYB1097" s="184"/>
      <c r="FYC1097" s="184"/>
      <c r="FYD1097" s="184"/>
      <c r="FYE1097" s="184"/>
      <c r="FYF1097" s="184"/>
      <c r="FYG1097" s="184"/>
      <c r="FYH1097" s="184"/>
      <c r="FYI1097" s="184"/>
      <c r="FYJ1097" s="184"/>
      <c r="FYK1097" s="184"/>
      <c r="FYL1097" s="184"/>
      <c r="FYM1097" s="184"/>
      <c r="FYN1097" s="184"/>
      <c r="FYO1097" s="184"/>
      <c r="FYP1097" s="184"/>
      <c r="FYQ1097" s="184"/>
      <c r="FYR1097" s="184"/>
      <c r="FYS1097" s="184"/>
      <c r="FYT1097" s="184"/>
      <c r="FYU1097" s="184"/>
      <c r="FYV1097" s="184"/>
      <c r="FYW1097" s="184"/>
      <c r="FYX1097" s="184"/>
      <c r="FYY1097" s="184"/>
      <c r="FYZ1097" s="184"/>
      <c r="FZA1097" s="184"/>
      <c r="FZB1097" s="184"/>
      <c r="FZC1097" s="184"/>
      <c r="FZD1097" s="184"/>
      <c r="FZE1097" s="184"/>
      <c r="FZF1097" s="184"/>
      <c r="FZG1097" s="184"/>
      <c r="FZH1097" s="184"/>
      <c r="FZI1097" s="184"/>
      <c r="FZJ1097" s="184"/>
      <c r="FZK1097" s="184"/>
      <c r="FZL1097" s="184"/>
      <c r="FZM1097" s="184"/>
      <c r="FZN1097" s="184"/>
      <c r="FZO1097" s="184"/>
      <c r="FZP1097" s="184"/>
      <c r="FZQ1097" s="184"/>
      <c r="FZR1097" s="184"/>
      <c r="FZS1097" s="184"/>
      <c r="FZT1097" s="184"/>
      <c r="FZU1097" s="184"/>
      <c r="FZV1097" s="184"/>
      <c r="FZW1097" s="184"/>
      <c r="FZX1097" s="184"/>
      <c r="FZY1097" s="184"/>
      <c r="FZZ1097" s="184"/>
      <c r="GAA1097" s="184"/>
      <c r="GAB1097" s="184"/>
      <c r="GAC1097" s="184"/>
      <c r="GAD1097" s="184"/>
      <c r="GAE1097" s="184"/>
      <c r="GAF1097" s="184"/>
      <c r="GAG1097" s="184"/>
      <c r="GAH1097" s="184"/>
      <c r="GAI1097" s="184"/>
      <c r="GAJ1097" s="184"/>
      <c r="GAK1097" s="184"/>
      <c r="GAL1097" s="184"/>
      <c r="GAM1097" s="184"/>
      <c r="GAN1097" s="184"/>
      <c r="GAO1097" s="184"/>
      <c r="GAP1097" s="184"/>
      <c r="GAQ1097" s="184"/>
      <c r="GAR1097" s="184"/>
      <c r="GAS1097" s="184"/>
      <c r="GAT1097" s="184"/>
      <c r="GAU1097" s="184"/>
      <c r="GAV1097" s="184"/>
      <c r="GAW1097" s="184"/>
      <c r="GAX1097" s="184"/>
      <c r="GAY1097" s="184"/>
      <c r="GAZ1097" s="184"/>
      <c r="GBA1097" s="184"/>
      <c r="GBB1097" s="184"/>
      <c r="GBC1097" s="184"/>
      <c r="GBD1097" s="184"/>
      <c r="GBE1097" s="184"/>
      <c r="GBF1097" s="184"/>
      <c r="GBG1097" s="184"/>
      <c r="GBH1097" s="184"/>
      <c r="GBI1097" s="184"/>
      <c r="GBJ1097" s="184"/>
      <c r="GBK1097" s="184"/>
      <c r="GBL1097" s="184"/>
      <c r="GBM1097" s="184"/>
      <c r="GBN1097" s="184"/>
      <c r="GBO1097" s="184"/>
      <c r="GBP1097" s="184"/>
      <c r="GBQ1097" s="184"/>
      <c r="GBR1097" s="184"/>
      <c r="GBS1097" s="184"/>
      <c r="GBT1097" s="184"/>
      <c r="GBU1097" s="184"/>
      <c r="GBV1097" s="184"/>
      <c r="GBW1097" s="184"/>
      <c r="GBX1097" s="184"/>
      <c r="GBY1097" s="184"/>
      <c r="GBZ1097" s="184"/>
      <c r="GCA1097" s="184"/>
      <c r="GCB1097" s="184"/>
      <c r="GCC1097" s="184"/>
      <c r="GCD1097" s="184"/>
      <c r="GCE1097" s="184"/>
      <c r="GCF1097" s="184"/>
      <c r="GCG1097" s="184"/>
      <c r="GCH1097" s="184"/>
      <c r="GCI1097" s="184"/>
      <c r="GCJ1097" s="184"/>
      <c r="GCK1097" s="184"/>
      <c r="GCL1097" s="184"/>
      <c r="GCM1097" s="184"/>
      <c r="GCN1097" s="184"/>
      <c r="GCO1097" s="184"/>
      <c r="GCP1097" s="184"/>
      <c r="GCQ1097" s="184"/>
      <c r="GCR1097" s="184"/>
      <c r="GCS1097" s="184"/>
      <c r="GCT1097" s="184"/>
      <c r="GCU1097" s="184"/>
      <c r="GCV1097" s="184"/>
      <c r="GCW1097" s="184"/>
      <c r="GCX1097" s="184"/>
      <c r="GCY1097" s="184"/>
      <c r="GCZ1097" s="184"/>
      <c r="GDA1097" s="184"/>
      <c r="GDB1097" s="184"/>
      <c r="GDC1097" s="184"/>
      <c r="GDD1097" s="184"/>
      <c r="GDE1097" s="184"/>
      <c r="GDF1097" s="184"/>
      <c r="GDG1097" s="184"/>
      <c r="GDH1097" s="184"/>
      <c r="GDI1097" s="184"/>
      <c r="GDJ1097" s="184"/>
      <c r="GDK1097" s="184"/>
      <c r="GDL1097" s="184"/>
      <c r="GDM1097" s="184"/>
      <c r="GDN1097" s="184"/>
      <c r="GDO1097" s="184"/>
      <c r="GDP1097" s="184"/>
      <c r="GDQ1097" s="184"/>
      <c r="GDR1097" s="184"/>
      <c r="GDS1097" s="184"/>
      <c r="GDT1097" s="184"/>
      <c r="GDU1097" s="184"/>
      <c r="GDV1097" s="184"/>
      <c r="GDW1097" s="184"/>
      <c r="GDX1097" s="184"/>
      <c r="GDY1097" s="184"/>
      <c r="GDZ1097" s="184"/>
      <c r="GEA1097" s="184"/>
      <c r="GEB1097" s="184"/>
      <c r="GEC1097" s="184"/>
      <c r="GED1097" s="184"/>
      <c r="GEE1097" s="184"/>
      <c r="GEF1097" s="184"/>
      <c r="GEG1097" s="184"/>
      <c r="GEH1097" s="184"/>
      <c r="GEI1097" s="184"/>
      <c r="GEJ1097" s="184"/>
      <c r="GEK1097" s="184"/>
      <c r="GEL1097" s="184"/>
      <c r="GEM1097" s="184"/>
      <c r="GEN1097" s="184"/>
      <c r="GEO1097" s="184"/>
      <c r="GEP1097" s="184"/>
      <c r="GEQ1097" s="184"/>
      <c r="GER1097" s="184"/>
      <c r="GES1097" s="184"/>
      <c r="GET1097" s="184"/>
      <c r="GEU1097" s="184"/>
      <c r="GEV1097" s="184"/>
      <c r="GEW1097" s="184"/>
      <c r="GEX1097" s="184"/>
      <c r="GEY1097" s="184"/>
      <c r="GEZ1097" s="184"/>
      <c r="GFA1097" s="184"/>
      <c r="GFB1097" s="184"/>
      <c r="GFC1097" s="184"/>
      <c r="GFD1097" s="184"/>
      <c r="GFE1097" s="184"/>
      <c r="GFF1097" s="184"/>
      <c r="GFG1097" s="184"/>
      <c r="GFH1097" s="184"/>
      <c r="GFI1097" s="184"/>
      <c r="GFJ1097" s="184"/>
      <c r="GFK1097" s="184"/>
      <c r="GFL1097" s="184"/>
      <c r="GFM1097" s="184"/>
      <c r="GFN1097" s="184"/>
      <c r="GFO1097" s="184"/>
      <c r="GFP1097" s="184"/>
      <c r="GFQ1097" s="184"/>
      <c r="GFR1097" s="184"/>
      <c r="GFS1097" s="184"/>
      <c r="GFT1097" s="184"/>
      <c r="GFU1097" s="184"/>
      <c r="GFV1097" s="184"/>
      <c r="GFW1097" s="184"/>
      <c r="GFX1097" s="184"/>
      <c r="GFY1097" s="184"/>
      <c r="GFZ1097" s="184"/>
      <c r="GGA1097" s="184"/>
      <c r="GGB1097" s="184"/>
      <c r="GGC1097" s="184"/>
      <c r="GGD1097" s="184"/>
      <c r="GGE1097" s="184"/>
      <c r="GGF1097" s="184"/>
      <c r="GGG1097" s="184"/>
      <c r="GGH1097" s="184"/>
      <c r="GGI1097" s="184"/>
      <c r="GGJ1097" s="184"/>
      <c r="GGK1097" s="184"/>
      <c r="GGL1097" s="184"/>
      <c r="GGM1097" s="184"/>
      <c r="GGN1097" s="184"/>
      <c r="GGO1097" s="184"/>
      <c r="GGP1097" s="184"/>
      <c r="GGQ1097" s="184"/>
      <c r="GGR1097" s="184"/>
      <c r="GGS1097" s="184"/>
      <c r="GGT1097" s="184"/>
      <c r="GGU1097" s="184"/>
      <c r="GGV1097" s="184"/>
      <c r="GGW1097" s="184"/>
      <c r="GGX1097" s="184"/>
      <c r="GGY1097" s="184"/>
      <c r="GGZ1097" s="184"/>
      <c r="GHA1097" s="184"/>
      <c r="GHB1097" s="184"/>
      <c r="GHC1097" s="184"/>
      <c r="GHD1097" s="184"/>
      <c r="GHE1097" s="184"/>
      <c r="GHF1097" s="184"/>
      <c r="GHG1097" s="184"/>
      <c r="GHH1097" s="184"/>
      <c r="GHI1097" s="184"/>
      <c r="GHJ1097" s="184"/>
      <c r="GHK1097" s="184"/>
      <c r="GHL1097" s="184"/>
      <c r="GHM1097" s="184"/>
      <c r="GHN1097" s="184"/>
      <c r="GHO1097" s="184"/>
      <c r="GHP1097" s="184"/>
      <c r="GHQ1097" s="184"/>
      <c r="GHR1097" s="184"/>
      <c r="GHS1097" s="184"/>
      <c r="GHT1097" s="184"/>
      <c r="GHU1097" s="184"/>
      <c r="GHV1097" s="184"/>
      <c r="GHW1097" s="184"/>
      <c r="GHX1097" s="184"/>
      <c r="GHY1097" s="184"/>
      <c r="GHZ1097" s="184"/>
      <c r="GIA1097" s="184"/>
      <c r="GIB1097" s="184"/>
      <c r="GIC1097" s="184"/>
      <c r="GID1097" s="184"/>
      <c r="GIE1097" s="184"/>
      <c r="GIF1097" s="184"/>
      <c r="GIG1097" s="184"/>
      <c r="GIH1097" s="184"/>
      <c r="GII1097" s="184"/>
      <c r="GIJ1097" s="184"/>
      <c r="GIK1097" s="184"/>
      <c r="GIL1097" s="184"/>
      <c r="GIM1097" s="184"/>
      <c r="GIN1097" s="184"/>
      <c r="GIO1097" s="184"/>
      <c r="GIP1097" s="184"/>
      <c r="GIQ1097" s="184"/>
      <c r="GIR1097" s="184"/>
      <c r="GIS1097" s="184"/>
      <c r="GIT1097" s="184"/>
      <c r="GIU1097" s="184"/>
      <c r="GIV1097" s="184"/>
      <c r="GIW1097" s="184"/>
      <c r="GIX1097" s="184"/>
      <c r="GIY1097" s="184"/>
      <c r="GIZ1097" s="184"/>
      <c r="GJA1097" s="184"/>
      <c r="GJB1097" s="184"/>
      <c r="GJC1097" s="184"/>
      <c r="GJD1097" s="184"/>
      <c r="GJE1097" s="184"/>
      <c r="GJF1097" s="184"/>
      <c r="GJG1097" s="184"/>
      <c r="GJH1097" s="184"/>
      <c r="GJI1097" s="184"/>
      <c r="GJJ1097" s="184"/>
      <c r="GJK1097" s="184"/>
      <c r="GJL1097" s="184"/>
      <c r="GJM1097" s="184"/>
      <c r="GJN1097" s="184"/>
      <c r="GJO1097" s="184"/>
      <c r="GJP1097" s="184"/>
      <c r="GJQ1097" s="184"/>
      <c r="GJR1097" s="184"/>
      <c r="GJS1097" s="184"/>
      <c r="GJT1097" s="184"/>
      <c r="GJU1097" s="184"/>
      <c r="GJV1097" s="184"/>
      <c r="GJW1097" s="184"/>
      <c r="GJX1097" s="184"/>
      <c r="GJY1097" s="184"/>
      <c r="GJZ1097" s="184"/>
      <c r="GKA1097" s="184"/>
      <c r="GKB1097" s="184"/>
      <c r="GKC1097" s="184"/>
      <c r="GKD1097" s="184"/>
      <c r="GKE1097" s="184"/>
      <c r="GKF1097" s="184"/>
      <c r="GKG1097" s="184"/>
      <c r="GKH1097" s="184"/>
      <c r="GKI1097" s="184"/>
      <c r="GKJ1097" s="184"/>
      <c r="GKK1097" s="184"/>
      <c r="GKL1097" s="184"/>
      <c r="GKM1097" s="184"/>
      <c r="GKN1097" s="184"/>
      <c r="GKO1097" s="184"/>
      <c r="GKP1097" s="184"/>
      <c r="GKQ1097" s="184"/>
      <c r="GKR1097" s="184"/>
      <c r="GKS1097" s="184"/>
      <c r="GKT1097" s="184"/>
      <c r="GKU1097" s="184"/>
      <c r="GKV1097" s="184"/>
      <c r="GKW1097" s="184"/>
      <c r="GKX1097" s="184"/>
      <c r="GKY1097" s="184"/>
      <c r="GKZ1097" s="184"/>
      <c r="GLA1097" s="184"/>
      <c r="GLB1097" s="184"/>
      <c r="GLC1097" s="184"/>
      <c r="GLD1097" s="184"/>
      <c r="GLE1097" s="184"/>
      <c r="GLF1097" s="184"/>
      <c r="GLG1097" s="184"/>
      <c r="GLH1097" s="184"/>
      <c r="GLI1097" s="184"/>
      <c r="GLJ1097" s="184"/>
      <c r="GLK1097" s="184"/>
      <c r="GLL1097" s="184"/>
      <c r="GLM1097" s="184"/>
      <c r="GLN1097" s="184"/>
      <c r="GLO1097" s="184"/>
      <c r="GLP1097" s="184"/>
      <c r="GLQ1097" s="184"/>
      <c r="GLR1097" s="184"/>
      <c r="GLS1097" s="184"/>
      <c r="GLT1097" s="184"/>
      <c r="GLU1097" s="184"/>
      <c r="GLV1097" s="184"/>
      <c r="GLW1097" s="184"/>
      <c r="GLX1097" s="184"/>
      <c r="GLY1097" s="184"/>
      <c r="GLZ1097" s="184"/>
      <c r="GMA1097" s="184"/>
      <c r="GMB1097" s="184"/>
      <c r="GMC1097" s="184"/>
      <c r="GMD1097" s="184"/>
      <c r="GME1097" s="184"/>
      <c r="GMF1097" s="184"/>
      <c r="GMG1097" s="184"/>
      <c r="GMH1097" s="184"/>
      <c r="GMI1097" s="184"/>
      <c r="GMJ1097" s="184"/>
      <c r="GMK1097" s="184"/>
      <c r="GML1097" s="184"/>
      <c r="GMM1097" s="184"/>
      <c r="GMN1097" s="184"/>
      <c r="GMO1097" s="184"/>
      <c r="GMP1097" s="184"/>
      <c r="GMQ1097" s="184"/>
      <c r="GMR1097" s="184"/>
      <c r="GMS1097" s="184"/>
      <c r="GMT1097" s="184"/>
      <c r="GMU1097" s="184"/>
      <c r="GMV1097" s="184"/>
      <c r="GMW1097" s="184"/>
      <c r="GMX1097" s="184"/>
      <c r="GMY1097" s="184"/>
      <c r="GMZ1097" s="184"/>
      <c r="GNA1097" s="184"/>
      <c r="GNB1097" s="184"/>
      <c r="GNC1097" s="184"/>
      <c r="GND1097" s="184"/>
      <c r="GNE1097" s="184"/>
      <c r="GNF1097" s="184"/>
      <c r="GNG1097" s="184"/>
      <c r="GNH1097" s="184"/>
      <c r="GNI1097" s="184"/>
      <c r="GNJ1097" s="184"/>
      <c r="GNK1097" s="184"/>
      <c r="GNL1097" s="184"/>
      <c r="GNM1097" s="184"/>
      <c r="GNN1097" s="184"/>
      <c r="GNO1097" s="184"/>
      <c r="GNP1097" s="184"/>
      <c r="GNQ1097" s="184"/>
      <c r="GNR1097" s="184"/>
      <c r="GNS1097" s="184"/>
      <c r="GNT1097" s="184"/>
      <c r="GNU1097" s="184"/>
      <c r="GNV1097" s="184"/>
      <c r="GNW1097" s="184"/>
      <c r="GNX1097" s="184"/>
      <c r="GNY1097" s="184"/>
      <c r="GNZ1097" s="184"/>
      <c r="GOA1097" s="184"/>
      <c r="GOB1097" s="184"/>
      <c r="GOC1097" s="184"/>
      <c r="GOD1097" s="184"/>
      <c r="GOE1097" s="184"/>
      <c r="GOF1097" s="184"/>
      <c r="GOG1097" s="184"/>
      <c r="GOH1097" s="184"/>
      <c r="GOI1097" s="184"/>
      <c r="GOJ1097" s="184"/>
      <c r="GOK1097" s="184"/>
      <c r="GOL1097" s="184"/>
      <c r="GOM1097" s="184"/>
      <c r="GON1097" s="184"/>
      <c r="GOO1097" s="184"/>
      <c r="GOP1097" s="184"/>
      <c r="GOQ1097" s="184"/>
      <c r="GOR1097" s="184"/>
      <c r="GOS1097" s="184"/>
      <c r="GOT1097" s="184"/>
      <c r="GOU1097" s="184"/>
      <c r="GOV1097" s="184"/>
      <c r="GOW1097" s="184"/>
      <c r="GOX1097" s="184"/>
      <c r="GOY1097" s="184"/>
      <c r="GOZ1097" s="184"/>
      <c r="GPA1097" s="184"/>
      <c r="GPB1097" s="184"/>
      <c r="GPC1097" s="184"/>
      <c r="GPD1097" s="184"/>
      <c r="GPE1097" s="184"/>
      <c r="GPF1097" s="184"/>
      <c r="GPG1097" s="184"/>
      <c r="GPH1097" s="184"/>
      <c r="GPI1097" s="184"/>
      <c r="GPJ1097" s="184"/>
      <c r="GPK1097" s="184"/>
      <c r="GPL1097" s="184"/>
      <c r="GPM1097" s="184"/>
      <c r="GPN1097" s="184"/>
      <c r="GPO1097" s="184"/>
      <c r="GPP1097" s="184"/>
      <c r="GPQ1097" s="184"/>
      <c r="GPR1097" s="184"/>
      <c r="GPS1097" s="184"/>
      <c r="GPT1097" s="184"/>
      <c r="GPU1097" s="184"/>
      <c r="GPV1097" s="184"/>
      <c r="GPW1097" s="184"/>
      <c r="GPX1097" s="184"/>
      <c r="GPY1097" s="184"/>
      <c r="GPZ1097" s="184"/>
      <c r="GQA1097" s="184"/>
      <c r="GQB1097" s="184"/>
      <c r="GQC1097" s="184"/>
      <c r="GQD1097" s="184"/>
      <c r="GQE1097" s="184"/>
      <c r="GQF1097" s="184"/>
      <c r="GQG1097" s="184"/>
      <c r="GQH1097" s="184"/>
      <c r="GQI1097" s="184"/>
      <c r="GQJ1097" s="184"/>
      <c r="GQK1097" s="184"/>
      <c r="GQL1097" s="184"/>
      <c r="GQM1097" s="184"/>
      <c r="GQN1097" s="184"/>
      <c r="GQO1097" s="184"/>
      <c r="GQP1097" s="184"/>
      <c r="GQQ1097" s="184"/>
      <c r="GQR1097" s="184"/>
      <c r="GQS1097" s="184"/>
      <c r="GQT1097" s="184"/>
      <c r="GQU1097" s="184"/>
      <c r="GQV1097" s="184"/>
      <c r="GQW1097" s="184"/>
      <c r="GQX1097" s="184"/>
      <c r="GQY1097" s="184"/>
      <c r="GQZ1097" s="184"/>
      <c r="GRA1097" s="184"/>
      <c r="GRB1097" s="184"/>
      <c r="GRC1097" s="184"/>
      <c r="GRD1097" s="184"/>
      <c r="GRE1097" s="184"/>
      <c r="GRF1097" s="184"/>
      <c r="GRG1097" s="184"/>
      <c r="GRH1097" s="184"/>
      <c r="GRI1097" s="184"/>
      <c r="GRJ1097" s="184"/>
      <c r="GRK1097" s="184"/>
      <c r="GRL1097" s="184"/>
      <c r="GRM1097" s="184"/>
      <c r="GRN1097" s="184"/>
      <c r="GRO1097" s="184"/>
      <c r="GRP1097" s="184"/>
      <c r="GRQ1097" s="184"/>
      <c r="GRR1097" s="184"/>
      <c r="GRS1097" s="184"/>
      <c r="GRT1097" s="184"/>
      <c r="GRU1097" s="184"/>
      <c r="GRV1097" s="184"/>
      <c r="GRW1097" s="184"/>
      <c r="GRX1097" s="184"/>
      <c r="GRY1097" s="184"/>
      <c r="GRZ1097" s="184"/>
      <c r="GSA1097" s="184"/>
      <c r="GSB1097" s="184"/>
      <c r="GSC1097" s="184"/>
      <c r="GSD1097" s="184"/>
      <c r="GSE1097" s="184"/>
      <c r="GSF1097" s="184"/>
      <c r="GSG1097" s="184"/>
      <c r="GSH1097" s="184"/>
      <c r="GSI1097" s="184"/>
      <c r="GSJ1097" s="184"/>
      <c r="GSK1097" s="184"/>
      <c r="GSL1097" s="184"/>
      <c r="GSM1097" s="184"/>
      <c r="GSN1097" s="184"/>
      <c r="GSO1097" s="184"/>
      <c r="GSP1097" s="184"/>
      <c r="GSQ1097" s="184"/>
      <c r="GSR1097" s="184"/>
      <c r="GSS1097" s="184"/>
      <c r="GST1097" s="184"/>
      <c r="GSU1097" s="184"/>
      <c r="GSV1097" s="184"/>
      <c r="GSW1097" s="184"/>
      <c r="GSX1097" s="184"/>
      <c r="GSY1097" s="184"/>
      <c r="GSZ1097" s="184"/>
      <c r="GTA1097" s="184"/>
      <c r="GTB1097" s="184"/>
      <c r="GTC1097" s="184"/>
      <c r="GTD1097" s="184"/>
      <c r="GTE1097" s="184"/>
      <c r="GTF1097" s="184"/>
      <c r="GTG1097" s="184"/>
      <c r="GTH1097" s="184"/>
      <c r="GTI1097" s="184"/>
      <c r="GTJ1097" s="184"/>
      <c r="GTK1097" s="184"/>
      <c r="GTL1097" s="184"/>
      <c r="GTM1097" s="184"/>
      <c r="GTN1097" s="184"/>
      <c r="GTO1097" s="184"/>
      <c r="GTP1097" s="184"/>
      <c r="GTQ1097" s="184"/>
      <c r="GTR1097" s="184"/>
      <c r="GTS1097" s="184"/>
      <c r="GTT1097" s="184"/>
      <c r="GTU1097" s="184"/>
      <c r="GTV1097" s="184"/>
      <c r="GTW1097" s="184"/>
      <c r="GTX1097" s="184"/>
      <c r="GTY1097" s="184"/>
      <c r="GTZ1097" s="184"/>
      <c r="GUA1097" s="184"/>
      <c r="GUB1097" s="184"/>
      <c r="GUC1097" s="184"/>
      <c r="GUD1097" s="184"/>
      <c r="GUE1097" s="184"/>
      <c r="GUF1097" s="184"/>
      <c r="GUG1097" s="184"/>
      <c r="GUH1097" s="184"/>
      <c r="GUI1097" s="184"/>
      <c r="GUJ1097" s="184"/>
      <c r="GUK1097" s="184"/>
      <c r="GUL1097" s="184"/>
      <c r="GUM1097" s="184"/>
      <c r="GUN1097" s="184"/>
      <c r="GUO1097" s="184"/>
      <c r="GUP1097" s="184"/>
      <c r="GUQ1097" s="184"/>
      <c r="GUR1097" s="184"/>
      <c r="GUS1097" s="184"/>
      <c r="GUT1097" s="184"/>
      <c r="GUU1097" s="184"/>
      <c r="GUV1097" s="184"/>
      <c r="GUW1097" s="184"/>
      <c r="GUX1097" s="184"/>
      <c r="GUY1097" s="184"/>
      <c r="GUZ1097" s="184"/>
      <c r="GVA1097" s="184"/>
      <c r="GVB1097" s="184"/>
      <c r="GVC1097" s="184"/>
      <c r="GVD1097" s="184"/>
      <c r="GVE1097" s="184"/>
      <c r="GVF1097" s="184"/>
      <c r="GVG1097" s="184"/>
      <c r="GVH1097" s="184"/>
      <c r="GVI1097" s="184"/>
      <c r="GVJ1097" s="184"/>
      <c r="GVK1097" s="184"/>
      <c r="GVL1097" s="184"/>
      <c r="GVM1097" s="184"/>
      <c r="GVN1097" s="184"/>
      <c r="GVO1097" s="184"/>
      <c r="GVP1097" s="184"/>
      <c r="GVQ1097" s="184"/>
      <c r="GVR1097" s="184"/>
      <c r="GVS1097" s="184"/>
      <c r="GVT1097" s="184"/>
      <c r="GVU1097" s="184"/>
      <c r="GVV1097" s="184"/>
      <c r="GVW1097" s="184"/>
      <c r="GVX1097" s="184"/>
      <c r="GVY1097" s="184"/>
      <c r="GVZ1097" s="184"/>
      <c r="GWA1097" s="184"/>
      <c r="GWB1097" s="184"/>
      <c r="GWC1097" s="184"/>
      <c r="GWD1097" s="184"/>
      <c r="GWE1097" s="184"/>
      <c r="GWF1097" s="184"/>
      <c r="GWG1097" s="184"/>
      <c r="GWH1097" s="184"/>
      <c r="GWI1097" s="184"/>
      <c r="GWJ1097" s="184"/>
      <c r="GWK1097" s="184"/>
      <c r="GWL1097" s="184"/>
      <c r="GWM1097" s="184"/>
      <c r="GWN1097" s="184"/>
      <c r="GWO1097" s="184"/>
      <c r="GWP1097" s="184"/>
      <c r="GWQ1097" s="184"/>
      <c r="GWR1097" s="184"/>
      <c r="GWS1097" s="184"/>
      <c r="GWT1097" s="184"/>
      <c r="GWU1097" s="184"/>
      <c r="GWV1097" s="184"/>
      <c r="GWW1097" s="184"/>
      <c r="GWX1097" s="184"/>
      <c r="GWY1097" s="184"/>
      <c r="GWZ1097" s="184"/>
      <c r="GXA1097" s="184"/>
      <c r="GXB1097" s="184"/>
      <c r="GXC1097" s="184"/>
      <c r="GXD1097" s="184"/>
      <c r="GXE1097" s="184"/>
      <c r="GXF1097" s="184"/>
      <c r="GXG1097" s="184"/>
      <c r="GXH1097" s="184"/>
      <c r="GXI1097" s="184"/>
      <c r="GXJ1097" s="184"/>
      <c r="GXK1097" s="184"/>
      <c r="GXL1097" s="184"/>
      <c r="GXM1097" s="184"/>
      <c r="GXN1097" s="184"/>
      <c r="GXO1097" s="184"/>
      <c r="GXP1097" s="184"/>
      <c r="GXQ1097" s="184"/>
      <c r="GXR1097" s="184"/>
      <c r="GXS1097" s="184"/>
      <c r="GXT1097" s="184"/>
      <c r="GXU1097" s="184"/>
      <c r="GXV1097" s="184"/>
      <c r="GXW1097" s="184"/>
      <c r="GXX1097" s="184"/>
      <c r="GXY1097" s="184"/>
      <c r="GXZ1097" s="184"/>
      <c r="GYA1097" s="184"/>
      <c r="GYB1097" s="184"/>
      <c r="GYC1097" s="184"/>
      <c r="GYD1097" s="184"/>
      <c r="GYE1097" s="184"/>
      <c r="GYF1097" s="184"/>
      <c r="GYG1097" s="184"/>
      <c r="GYH1097" s="184"/>
      <c r="GYI1097" s="184"/>
      <c r="GYJ1097" s="184"/>
      <c r="GYK1097" s="184"/>
      <c r="GYL1097" s="184"/>
      <c r="GYM1097" s="184"/>
      <c r="GYN1097" s="184"/>
      <c r="GYO1097" s="184"/>
      <c r="GYP1097" s="184"/>
      <c r="GYQ1097" s="184"/>
      <c r="GYR1097" s="184"/>
      <c r="GYS1097" s="184"/>
      <c r="GYT1097" s="184"/>
      <c r="GYU1097" s="184"/>
      <c r="GYV1097" s="184"/>
      <c r="GYW1097" s="184"/>
      <c r="GYX1097" s="184"/>
      <c r="GYY1097" s="184"/>
      <c r="GYZ1097" s="184"/>
      <c r="GZA1097" s="184"/>
      <c r="GZB1097" s="184"/>
      <c r="GZC1097" s="184"/>
      <c r="GZD1097" s="184"/>
      <c r="GZE1097" s="184"/>
      <c r="GZF1097" s="184"/>
      <c r="GZG1097" s="184"/>
      <c r="GZH1097" s="184"/>
      <c r="GZI1097" s="184"/>
      <c r="GZJ1097" s="184"/>
      <c r="GZK1097" s="184"/>
      <c r="GZL1097" s="184"/>
      <c r="GZM1097" s="184"/>
      <c r="GZN1097" s="184"/>
      <c r="GZO1097" s="184"/>
      <c r="GZP1097" s="184"/>
      <c r="GZQ1097" s="184"/>
      <c r="GZR1097" s="184"/>
      <c r="GZS1097" s="184"/>
      <c r="GZT1097" s="184"/>
      <c r="GZU1097" s="184"/>
      <c r="GZV1097" s="184"/>
      <c r="GZW1097" s="184"/>
      <c r="GZX1097" s="184"/>
      <c r="GZY1097" s="184"/>
      <c r="GZZ1097" s="184"/>
      <c r="HAA1097" s="184"/>
      <c r="HAB1097" s="184"/>
      <c r="HAC1097" s="184"/>
      <c r="HAD1097" s="184"/>
      <c r="HAE1097" s="184"/>
      <c r="HAF1097" s="184"/>
      <c r="HAG1097" s="184"/>
      <c r="HAH1097" s="184"/>
      <c r="HAI1097" s="184"/>
      <c r="HAJ1097" s="184"/>
      <c r="HAK1097" s="184"/>
      <c r="HAL1097" s="184"/>
      <c r="HAM1097" s="184"/>
      <c r="HAN1097" s="184"/>
      <c r="HAO1097" s="184"/>
      <c r="HAP1097" s="184"/>
      <c r="HAQ1097" s="184"/>
      <c r="HAR1097" s="184"/>
      <c r="HAS1097" s="184"/>
      <c r="HAT1097" s="184"/>
      <c r="HAU1097" s="184"/>
      <c r="HAV1097" s="184"/>
      <c r="HAW1097" s="184"/>
      <c r="HAX1097" s="184"/>
      <c r="HAY1097" s="184"/>
      <c r="HAZ1097" s="184"/>
      <c r="HBA1097" s="184"/>
      <c r="HBB1097" s="184"/>
      <c r="HBC1097" s="184"/>
      <c r="HBD1097" s="184"/>
      <c r="HBE1097" s="184"/>
      <c r="HBF1097" s="184"/>
      <c r="HBG1097" s="184"/>
      <c r="HBH1097" s="184"/>
      <c r="HBI1097" s="184"/>
      <c r="HBJ1097" s="184"/>
      <c r="HBK1097" s="184"/>
      <c r="HBL1097" s="184"/>
      <c r="HBM1097" s="184"/>
      <c r="HBN1097" s="184"/>
      <c r="HBO1097" s="184"/>
      <c r="HBP1097" s="184"/>
      <c r="HBQ1097" s="184"/>
      <c r="HBR1097" s="184"/>
      <c r="HBS1097" s="184"/>
      <c r="HBT1097" s="184"/>
      <c r="HBU1097" s="184"/>
      <c r="HBV1097" s="184"/>
      <c r="HBW1097" s="184"/>
      <c r="HBX1097" s="184"/>
      <c r="HBY1097" s="184"/>
      <c r="HBZ1097" s="184"/>
      <c r="HCA1097" s="184"/>
      <c r="HCB1097" s="184"/>
      <c r="HCC1097" s="184"/>
      <c r="HCD1097" s="184"/>
      <c r="HCE1097" s="184"/>
      <c r="HCF1097" s="184"/>
      <c r="HCG1097" s="184"/>
      <c r="HCH1097" s="184"/>
      <c r="HCI1097" s="184"/>
      <c r="HCJ1097" s="184"/>
      <c r="HCK1097" s="184"/>
      <c r="HCL1097" s="184"/>
      <c r="HCM1097" s="184"/>
      <c r="HCN1097" s="184"/>
      <c r="HCO1097" s="184"/>
      <c r="HCP1097" s="184"/>
      <c r="HCQ1097" s="184"/>
      <c r="HCR1097" s="184"/>
      <c r="HCS1097" s="184"/>
      <c r="HCT1097" s="184"/>
      <c r="HCU1097" s="184"/>
      <c r="HCV1097" s="184"/>
      <c r="HCW1097" s="184"/>
      <c r="HCX1097" s="184"/>
      <c r="HCY1097" s="184"/>
      <c r="HCZ1097" s="184"/>
      <c r="HDA1097" s="184"/>
      <c r="HDB1097" s="184"/>
      <c r="HDC1097" s="184"/>
      <c r="HDD1097" s="184"/>
      <c r="HDE1097" s="184"/>
      <c r="HDF1097" s="184"/>
      <c r="HDG1097" s="184"/>
      <c r="HDH1097" s="184"/>
      <c r="HDI1097" s="184"/>
      <c r="HDJ1097" s="184"/>
      <c r="HDK1097" s="184"/>
      <c r="HDL1097" s="184"/>
      <c r="HDM1097" s="184"/>
      <c r="HDN1097" s="184"/>
      <c r="HDO1097" s="184"/>
      <c r="HDP1097" s="184"/>
      <c r="HDQ1097" s="184"/>
      <c r="HDR1097" s="184"/>
      <c r="HDS1097" s="184"/>
      <c r="HDT1097" s="184"/>
      <c r="HDU1097" s="184"/>
      <c r="HDV1097" s="184"/>
      <c r="HDW1097" s="184"/>
      <c r="HDX1097" s="184"/>
      <c r="HDY1097" s="184"/>
      <c r="HDZ1097" s="184"/>
      <c r="HEA1097" s="184"/>
      <c r="HEB1097" s="184"/>
      <c r="HEC1097" s="184"/>
      <c r="HED1097" s="184"/>
      <c r="HEE1097" s="184"/>
      <c r="HEF1097" s="184"/>
      <c r="HEG1097" s="184"/>
      <c r="HEH1097" s="184"/>
      <c r="HEI1097" s="184"/>
      <c r="HEJ1097" s="184"/>
      <c r="HEK1097" s="184"/>
      <c r="HEL1097" s="184"/>
      <c r="HEM1097" s="184"/>
      <c r="HEN1097" s="184"/>
      <c r="HEO1097" s="184"/>
      <c r="HEP1097" s="184"/>
      <c r="HEQ1097" s="184"/>
      <c r="HER1097" s="184"/>
      <c r="HES1097" s="184"/>
      <c r="HET1097" s="184"/>
      <c r="HEU1097" s="184"/>
      <c r="HEV1097" s="184"/>
      <c r="HEW1097" s="184"/>
      <c r="HEX1097" s="184"/>
      <c r="HEY1097" s="184"/>
      <c r="HEZ1097" s="184"/>
      <c r="HFA1097" s="184"/>
      <c r="HFB1097" s="184"/>
      <c r="HFC1097" s="184"/>
      <c r="HFD1097" s="184"/>
      <c r="HFE1097" s="184"/>
      <c r="HFF1097" s="184"/>
      <c r="HFG1097" s="184"/>
      <c r="HFH1097" s="184"/>
      <c r="HFI1097" s="184"/>
      <c r="HFJ1097" s="184"/>
      <c r="HFK1097" s="184"/>
      <c r="HFL1097" s="184"/>
      <c r="HFM1097" s="184"/>
      <c r="HFN1097" s="184"/>
      <c r="HFO1097" s="184"/>
      <c r="HFP1097" s="184"/>
      <c r="HFQ1097" s="184"/>
      <c r="HFR1097" s="184"/>
      <c r="HFS1097" s="184"/>
      <c r="HFT1097" s="184"/>
      <c r="HFU1097" s="184"/>
      <c r="HFV1097" s="184"/>
      <c r="HFW1097" s="184"/>
      <c r="HFX1097" s="184"/>
      <c r="HFY1097" s="184"/>
      <c r="HFZ1097" s="184"/>
      <c r="HGA1097" s="184"/>
      <c r="HGB1097" s="184"/>
      <c r="HGC1097" s="184"/>
      <c r="HGD1097" s="184"/>
      <c r="HGE1097" s="184"/>
      <c r="HGF1097" s="184"/>
      <c r="HGG1097" s="184"/>
      <c r="HGH1097" s="184"/>
      <c r="HGI1097" s="184"/>
      <c r="HGJ1097" s="184"/>
      <c r="HGK1097" s="184"/>
      <c r="HGL1097" s="184"/>
      <c r="HGM1097" s="184"/>
      <c r="HGN1097" s="184"/>
      <c r="HGO1097" s="184"/>
      <c r="HGP1097" s="184"/>
      <c r="HGQ1097" s="184"/>
      <c r="HGR1097" s="184"/>
      <c r="HGS1097" s="184"/>
      <c r="HGT1097" s="184"/>
      <c r="HGU1097" s="184"/>
      <c r="HGV1097" s="184"/>
      <c r="HGW1097" s="184"/>
      <c r="HGX1097" s="184"/>
      <c r="HGY1097" s="184"/>
      <c r="HGZ1097" s="184"/>
      <c r="HHA1097" s="184"/>
      <c r="HHB1097" s="184"/>
      <c r="HHC1097" s="184"/>
      <c r="HHD1097" s="184"/>
      <c r="HHE1097" s="184"/>
      <c r="HHF1097" s="184"/>
      <c r="HHG1097" s="184"/>
      <c r="HHH1097" s="184"/>
      <c r="HHI1097" s="184"/>
      <c r="HHJ1097" s="184"/>
      <c r="HHK1097" s="184"/>
      <c r="HHL1097" s="184"/>
      <c r="HHM1097" s="184"/>
      <c r="HHN1097" s="184"/>
      <c r="HHO1097" s="184"/>
      <c r="HHP1097" s="184"/>
      <c r="HHQ1097" s="184"/>
      <c r="HHR1097" s="184"/>
      <c r="HHS1097" s="184"/>
      <c r="HHT1097" s="184"/>
      <c r="HHU1097" s="184"/>
      <c r="HHV1097" s="184"/>
      <c r="HHW1097" s="184"/>
      <c r="HHX1097" s="184"/>
      <c r="HHY1097" s="184"/>
      <c r="HHZ1097" s="184"/>
      <c r="HIA1097" s="184"/>
      <c r="HIB1097" s="184"/>
      <c r="HIC1097" s="184"/>
      <c r="HID1097" s="184"/>
      <c r="HIE1097" s="184"/>
      <c r="HIF1097" s="184"/>
      <c r="HIG1097" s="184"/>
      <c r="HIH1097" s="184"/>
      <c r="HII1097" s="184"/>
      <c r="HIJ1097" s="184"/>
      <c r="HIK1097" s="184"/>
      <c r="HIL1097" s="184"/>
      <c r="HIM1097" s="184"/>
      <c r="HIN1097" s="184"/>
      <c r="HIO1097" s="184"/>
      <c r="HIP1097" s="184"/>
      <c r="HIQ1097" s="184"/>
      <c r="HIR1097" s="184"/>
      <c r="HIS1097" s="184"/>
      <c r="HIT1097" s="184"/>
      <c r="HIU1097" s="184"/>
      <c r="HIV1097" s="184"/>
      <c r="HIW1097" s="184"/>
      <c r="HIX1097" s="184"/>
      <c r="HIY1097" s="184"/>
      <c r="HIZ1097" s="184"/>
      <c r="HJA1097" s="184"/>
      <c r="HJB1097" s="184"/>
      <c r="HJC1097" s="184"/>
      <c r="HJD1097" s="184"/>
      <c r="HJE1097" s="184"/>
      <c r="HJF1097" s="184"/>
      <c r="HJG1097" s="184"/>
      <c r="HJH1097" s="184"/>
      <c r="HJI1097" s="184"/>
      <c r="HJJ1097" s="184"/>
      <c r="HJK1097" s="184"/>
      <c r="HJL1097" s="184"/>
      <c r="HJM1097" s="184"/>
      <c r="HJN1097" s="184"/>
      <c r="HJO1097" s="184"/>
      <c r="HJP1097" s="184"/>
      <c r="HJQ1097" s="184"/>
      <c r="HJR1097" s="184"/>
      <c r="HJS1097" s="184"/>
      <c r="HJT1097" s="184"/>
      <c r="HJU1097" s="184"/>
      <c r="HJV1097" s="184"/>
      <c r="HJW1097" s="184"/>
      <c r="HJX1097" s="184"/>
      <c r="HJY1097" s="184"/>
      <c r="HJZ1097" s="184"/>
      <c r="HKA1097" s="184"/>
      <c r="HKB1097" s="184"/>
      <c r="HKC1097" s="184"/>
      <c r="HKD1097" s="184"/>
      <c r="HKE1097" s="184"/>
      <c r="HKF1097" s="184"/>
      <c r="HKG1097" s="184"/>
      <c r="HKH1097" s="184"/>
      <c r="HKI1097" s="184"/>
      <c r="HKJ1097" s="184"/>
      <c r="HKK1097" s="184"/>
      <c r="HKL1097" s="184"/>
      <c r="HKM1097" s="184"/>
      <c r="HKN1097" s="184"/>
      <c r="HKO1097" s="184"/>
      <c r="HKP1097" s="184"/>
      <c r="HKQ1097" s="184"/>
      <c r="HKR1097" s="184"/>
      <c r="HKS1097" s="184"/>
      <c r="HKT1097" s="184"/>
      <c r="HKU1097" s="184"/>
      <c r="HKV1097" s="184"/>
      <c r="HKW1097" s="184"/>
      <c r="HKX1097" s="184"/>
      <c r="HKY1097" s="184"/>
      <c r="HKZ1097" s="184"/>
      <c r="HLA1097" s="184"/>
      <c r="HLB1097" s="184"/>
      <c r="HLC1097" s="184"/>
      <c r="HLD1097" s="184"/>
      <c r="HLE1097" s="184"/>
      <c r="HLF1097" s="184"/>
      <c r="HLG1097" s="184"/>
      <c r="HLH1097" s="184"/>
      <c r="HLI1097" s="184"/>
      <c r="HLJ1097" s="184"/>
      <c r="HLK1097" s="184"/>
      <c r="HLL1097" s="184"/>
      <c r="HLM1097" s="184"/>
      <c r="HLN1097" s="184"/>
      <c r="HLO1097" s="184"/>
      <c r="HLP1097" s="184"/>
      <c r="HLQ1097" s="184"/>
      <c r="HLR1097" s="184"/>
      <c r="HLS1097" s="184"/>
      <c r="HLT1097" s="184"/>
      <c r="HLU1097" s="184"/>
      <c r="HLV1097" s="184"/>
      <c r="HLW1097" s="184"/>
      <c r="HLX1097" s="184"/>
      <c r="HLY1097" s="184"/>
      <c r="HLZ1097" s="184"/>
      <c r="HMA1097" s="184"/>
      <c r="HMB1097" s="184"/>
      <c r="HMC1097" s="184"/>
      <c r="HMD1097" s="184"/>
      <c r="HME1097" s="184"/>
      <c r="HMF1097" s="184"/>
      <c r="HMG1097" s="184"/>
      <c r="HMH1097" s="184"/>
      <c r="HMI1097" s="184"/>
      <c r="HMJ1097" s="184"/>
      <c r="HMK1097" s="184"/>
      <c r="HML1097" s="184"/>
      <c r="HMM1097" s="184"/>
      <c r="HMN1097" s="184"/>
      <c r="HMO1097" s="184"/>
      <c r="HMP1097" s="184"/>
      <c r="HMQ1097" s="184"/>
      <c r="HMR1097" s="184"/>
      <c r="HMS1097" s="184"/>
      <c r="HMT1097" s="184"/>
      <c r="HMU1097" s="184"/>
      <c r="HMV1097" s="184"/>
      <c r="HMW1097" s="184"/>
      <c r="HMX1097" s="184"/>
      <c r="HMY1097" s="184"/>
      <c r="HMZ1097" s="184"/>
      <c r="HNA1097" s="184"/>
      <c r="HNB1097" s="184"/>
      <c r="HNC1097" s="184"/>
      <c r="HND1097" s="184"/>
      <c r="HNE1097" s="184"/>
      <c r="HNF1097" s="184"/>
      <c r="HNG1097" s="184"/>
      <c r="HNH1097" s="184"/>
      <c r="HNI1097" s="184"/>
      <c r="HNJ1097" s="184"/>
      <c r="HNK1097" s="184"/>
      <c r="HNL1097" s="184"/>
      <c r="HNM1097" s="184"/>
      <c r="HNN1097" s="184"/>
      <c r="HNO1097" s="184"/>
      <c r="HNP1097" s="184"/>
      <c r="HNQ1097" s="184"/>
      <c r="HNR1097" s="184"/>
      <c r="HNS1097" s="184"/>
      <c r="HNT1097" s="184"/>
      <c r="HNU1097" s="184"/>
      <c r="HNV1097" s="184"/>
      <c r="HNW1097" s="184"/>
      <c r="HNX1097" s="184"/>
      <c r="HNY1097" s="184"/>
      <c r="HNZ1097" s="184"/>
      <c r="HOA1097" s="184"/>
      <c r="HOB1097" s="184"/>
      <c r="HOC1097" s="184"/>
      <c r="HOD1097" s="184"/>
      <c r="HOE1097" s="184"/>
      <c r="HOF1097" s="184"/>
      <c r="HOG1097" s="184"/>
      <c r="HOH1097" s="184"/>
      <c r="HOI1097" s="184"/>
      <c r="HOJ1097" s="184"/>
      <c r="HOK1097" s="184"/>
      <c r="HOL1097" s="184"/>
      <c r="HOM1097" s="184"/>
      <c r="HON1097" s="184"/>
      <c r="HOO1097" s="184"/>
      <c r="HOP1097" s="184"/>
      <c r="HOQ1097" s="184"/>
      <c r="HOR1097" s="184"/>
      <c r="HOS1097" s="184"/>
      <c r="HOT1097" s="184"/>
      <c r="HOU1097" s="184"/>
      <c r="HOV1097" s="184"/>
      <c r="HOW1097" s="184"/>
      <c r="HOX1097" s="184"/>
      <c r="HOY1097" s="184"/>
      <c r="HOZ1097" s="184"/>
      <c r="HPA1097" s="184"/>
      <c r="HPB1097" s="184"/>
      <c r="HPC1097" s="184"/>
      <c r="HPD1097" s="184"/>
      <c r="HPE1097" s="184"/>
      <c r="HPF1097" s="184"/>
      <c r="HPG1097" s="184"/>
      <c r="HPH1097" s="184"/>
      <c r="HPI1097" s="184"/>
      <c r="HPJ1097" s="184"/>
      <c r="HPK1097" s="184"/>
      <c r="HPL1097" s="184"/>
      <c r="HPM1097" s="184"/>
      <c r="HPN1097" s="184"/>
      <c r="HPO1097" s="184"/>
      <c r="HPP1097" s="184"/>
      <c r="HPQ1097" s="184"/>
      <c r="HPR1097" s="184"/>
      <c r="HPS1097" s="184"/>
      <c r="HPT1097" s="184"/>
      <c r="HPU1097" s="184"/>
      <c r="HPV1097" s="184"/>
      <c r="HPW1097" s="184"/>
      <c r="HPX1097" s="184"/>
      <c r="HPY1097" s="184"/>
      <c r="HPZ1097" s="184"/>
      <c r="HQA1097" s="184"/>
      <c r="HQB1097" s="184"/>
      <c r="HQC1097" s="184"/>
      <c r="HQD1097" s="184"/>
      <c r="HQE1097" s="184"/>
      <c r="HQF1097" s="184"/>
      <c r="HQG1097" s="184"/>
      <c r="HQH1097" s="184"/>
      <c r="HQI1097" s="184"/>
      <c r="HQJ1097" s="184"/>
      <c r="HQK1097" s="184"/>
      <c r="HQL1097" s="184"/>
      <c r="HQM1097" s="184"/>
      <c r="HQN1097" s="184"/>
      <c r="HQO1097" s="184"/>
      <c r="HQP1097" s="184"/>
      <c r="HQQ1097" s="184"/>
      <c r="HQR1097" s="184"/>
      <c r="HQS1097" s="184"/>
      <c r="HQT1097" s="184"/>
      <c r="HQU1097" s="184"/>
      <c r="HQV1097" s="184"/>
      <c r="HQW1097" s="184"/>
      <c r="HQX1097" s="184"/>
      <c r="HQY1097" s="184"/>
      <c r="HQZ1097" s="184"/>
      <c r="HRA1097" s="184"/>
      <c r="HRB1097" s="184"/>
      <c r="HRC1097" s="184"/>
      <c r="HRD1097" s="184"/>
      <c r="HRE1097" s="184"/>
      <c r="HRF1097" s="184"/>
      <c r="HRG1097" s="184"/>
      <c r="HRH1097" s="184"/>
      <c r="HRI1097" s="184"/>
      <c r="HRJ1097" s="184"/>
      <c r="HRK1097" s="184"/>
      <c r="HRL1097" s="184"/>
      <c r="HRM1097" s="184"/>
      <c r="HRN1097" s="184"/>
      <c r="HRO1097" s="184"/>
      <c r="HRP1097" s="184"/>
      <c r="HRQ1097" s="184"/>
      <c r="HRR1097" s="184"/>
      <c r="HRS1097" s="184"/>
      <c r="HRT1097" s="184"/>
      <c r="HRU1097" s="184"/>
      <c r="HRV1097" s="184"/>
      <c r="HRW1097" s="184"/>
      <c r="HRX1097" s="184"/>
      <c r="HRY1097" s="184"/>
      <c r="HRZ1097" s="184"/>
      <c r="HSA1097" s="184"/>
      <c r="HSB1097" s="184"/>
      <c r="HSC1097" s="184"/>
      <c r="HSD1097" s="184"/>
      <c r="HSE1097" s="184"/>
      <c r="HSF1097" s="184"/>
      <c r="HSG1097" s="184"/>
      <c r="HSH1097" s="184"/>
      <c r="HSI1097" s="184"/>
      <c r="HSJ1097" s="184"/>
      <c r="HSK1097" s="184"/>
      <c r="HSL1097" s="184"/>
      <c r="HSM1097" s="184"/>
      <c r="HSN1097" s="184"/>
      <c r="HSO1097" s="184"/>
      <c r="HSP1097" s="184"/>
      <c r="HSQ1097" s="184"/>
      <c r="HSR1097" s="184"/>
      <c r="HSS1097" s="184"/>
      <c r="HST1097" s="184"/>
      <c r="HSU1097" s="184"/>
      <c r="HSV1097" s="184"/>
      <c r="HSW1097" s="184"/>
      <c r="HSX1097" s="184"/>
      <c r="HSY1097" s="184"/>
      <c r="HSZ1097" s="184"/>
      <c r="HTA1097" s="184"/>
      <c r="HTB1097" s="184"/>
      <c r="HTC1097" s="184"/>
      <c r="HTD1097" s="184"/>
      <c r="HTE1097" s="184"/>
      <c r="HTF1097" s="184"/>
      <c r="HTG1097" s="184"/>
      <c r="HTH1097" s="184"/>
      <c r="HTI1097" s="184"/>
      <c r="HTJ1097" s="184"/>
      <c r="HTK1097" s="184"/>
      <c r="HTL1097" s="184"/>
      <c r="HTM1097" s="184"/>
      <c r="HTN1097" s="184"/>
      <c r="HTO1097" s="184"/>
      <c r="HTP1097" s="184"/>
      <c r="HTQ1097" s="184"/>
      <c r="HTR1097" s="184"/>
      <c r="HTS1097" s="184"/>
      <c r="HTT1097" s="184"/>
      <c r="HTU1097" s="184"/>
      <c r="HTV1097" s="184"/>
      <c r="HTW1097" s="184"/>
      <c r="HTX1097" s="184"/>
      <c r="HTY1097" s="184"/>
      <c r="HTZ1097" s="184"/>
      <c r="HUA1097" s="184"/>
      <c r="HUB1097" s="184"/>
      <c r="HUC1097" s="184"/>
      <c r="HUD1097" s="184"/>
      <c r="HUE1097" s="184"/>
      <c r="HUF1097" s="184"/>
      <c r="HUG1097" s="184"/>
      <c r="HUH1097" s="184"/>
      <c r="HUI1097" s="184"/>
      <c r="HUJ1097" s="184"/>
      <c r="HUK1097" s="184"/>
      <c r="HUL1097" s="184"/>
      <c r="HUM1097" s="184"/>
      <c r="HUN1097" s="184"/>
      <c r="HUO1097" s="184"/>
      <c r="HUP1097" s="184"/>
      <c r="HUQ1097" s="184"/>
      <c r="HUR1097" s="184"/>
      <c r="HUS1097" s="184"/>
      <c r="HUT1097" s="184"/>
      <c r="HUU1097" s="184"/>
      <c r="HUV1097" s="184"/>
      <c r="HUW1097" s="184"/>
      <c r="HUX1097" s="184"/>
      <c r="HUY1097" s="184"/>
      <c r="HUZ1097" s="184"/>
      <c r="HVA1097" s="184"/>
      <c r="HVB1097" s="184"/>
      <c r="HVC1097" s="184"/>
      <c r="HVD1097" s="184"/>
      <c r="HVE1097" s="184"/>
      <c r="HVF1097" s="184"/>
      <c r="HVG1097" s="184"/>
      <c r="HVH1097" s="184"/>
      <c r="HVI1097" s="184"/>
      <c r="HVJ1097" s="184"/>
      <c r="HVK1097" s="184"/>
      <c r="HVL1097" s="184"/>
      <c r="HVM1097" s="184"/>
      <c r="HVN1097" s="184"/>
      <c r="HVO1097" s="184"/>
      <c r="HVP1097" s="184"/>
      <c r="HVQ1097" s="184"/>
      <c r="HVR1097" s="184"/>
      <c r="HVS1097" s="184"/>
      <c r="HVT1097" s="184"/>
      <c r="HVU1097" s="184"/>
      <c r="HVV1097" s="184"/>
      <c r="HVW1097" s="184"/>
      <c r="HVX1097" s="184"/>
      <c r="HVY1097" s="184"/>
      <c r="HVZ1097" s="184"/>
      <c r="HWA1097" s="184"/>
      <c r="HWB1097" s="184"/>
      <c r="HWC1097" s="184"/>
      <c r="HWD1097" s="184"/>
      <c r="HWE1097" s="184"/>
      <c r="HWF1097" s="184"/>
      <c r="HWG1097" s="184"/>
      <c r="HWH1097" s="184"/>
      <c r="HWI1097" s="184"/>
      <c r="HWJ1097" s="184"/>
      <c r="HWK1097" s="184"/>
      <c r="HWL1097" s="184"/>
      <c r="HWM1097" s="184"/>
      <c r="HWN1097" s="184"/>
      <c r="HWO1097" s="184"/>
      <c r="HWP1097" s="184"/>
      <c r="HWQ1097" s="184"/>
      <c r="HWR1097" s="184"/>
      <c r="HWS1097" s="184"/>
      <c r="HWT1097" s="184"/>
      <c r="HWU1097" s="184"/>
      <c r="HWV1097" s="184"/>
      <c r="HWW1097" s="184"/>
      <c r="HWX1097" s="184"/>
      <c r="HWY1097" s="184"/>
      <c r="HWZ1097" s="184"/>
      <c r="HXA1097" s="184"/>
      <c r="HXB1097" s="184"/>
      <c r="HXC1097" s="184"/>
      <c r="HXD1097" s="184"/>
      <c r="HXE1097" s="184"/>
      <c r="HXF1097" s="184"/>
      <c r="HXG1097" s="184"/>
      <c r="HXH1097" s="184"/>
      <c r="HXI1097" s="184"/>
      <c r="HXJ1097" s="184"/>
      <c r="HXK1097" s="184"/>
      <c r="HXL1097" s="184"/>
      <c r="HXM1097" s="184"/>
      <c r="HXN1097" s="184"/>
      <c r="HXO1097" s="184"/>
      <c r="HXP1097" s="184"/>
      <c r="HXQ1097" s="184"/>
      <c r="HXR1097" s="184"/>
      <c r="HXS1097" s="184"/>
      <c r="HXT1097" s="184"/>
      <c r="HXU1097" s="184"/>
      <c r="HXV1097" s="184"/>
      <c r="HXW1097" s="184"/>
      <c r="HXX1097" s="184"/>
      <c r="HXY1097" s="184"/>
      <c r="HXZ1097" s="184"/>
      <c r="HYA1097" s="184"/>
      <c r="HYB1097" s="184"/>
      <c r="HYC1097" s="184"/>
      <c r="HYD1097" s="184"/>
      <c r="HYE1097" s="184"/>
      <c r="HYF1097" s="184"/>
      <c r="HYG1097" s="184"/>
      <c r="HYH1097" s="184"/>
      <c r="HYI1097" s="184"/>
      <c r="HYJ1097" s="184"/>
      <c r="HYK1097" s="184"/>
      <c r="HYL1097" s="184"/>
      <c r="HYM1097" s="184"/>
      <c r="HYN1097" s="184"/>
      <c r="HYO1097" s="184"/>
      <c r="HYP1097" s="184"/>
      <c r="HYQ1097" s="184"/>
      <c r="HYR1097" s="184"/>
      <c r="HYS1097" s="184"/>
      <c r="HYT1097" s="184"/>
      <c r="HYU1097" s="184"/>
      <c r="HYV1097" s="184"/>
      <c r="HYW1097" s="184"/>
      <c r="HYX1097" s="184"/>
      <c r="HYY1097" s="184"/>
      <c r="HYZ1097" s="184"/>
      <c r="HZA1097" s="184"/>
      <c r="HZB1097" s="184"/>
      <c r="HZC1097" s="184"/>
      <c r="HZD1097" s="184"/>
      <c r="HZE1097" s="184"/>
      <c r="HZF1097" s="184"/>
      <c r="HZG1097" s="184"/>
      <c r="HZH1097" s="184"/>
      <c r="HZI1097" s="184"/>
      <c r="HZJ1097" s="184"/>
      <c r="HZK1097" s="184"/>
      <c r="HZL1097" s="184"/>
      <c r="HZM1097" s="184"/>
      <c r="HZN1097" s="184"/>
      <c r="HZO1097" s="184"/>
      <c r="HZP1097" s="184"/>
      <c r="HZQ1097" s="184"/>
      <c r="HZR1097" s="184"/>
      <c r="HZS1097" s="184"/>
      <c r="HZT1097" s="184"/>
      <c r="HZU1097" s="184"/>
      <c r="HZV1097" s="184"/>
      <c r="HZW1097" s="184"/>
      <c r="HZX1097" s="184"/>
      <c r="HZY1097" s="184"/>
      <c r="HZZ1097" s="184"/>
      <c r="IAA1097" s="184"/>
      <c r="IAB1097" s="184"/>
      <c r="IAC1097" s="184"/>
      <c r="IAD1097" s="184"/>
      <c r="IAE1097" s="184"/>
      <c r="IAF1097" s="184"/>
      <c r="IAG1097" s="184"/>
      <c r="IAH1097" s="184"/>
      <c r="IAI1097" s="184"/>
      <c r="IAJ1097" s="184"/>
      <c r="IAK1097" s="184"/>
      <c r="IAL1097" s="184"/>
      <c r="IAM1097" s="184"/>
      <c r="IAN1097" s="184"/>
      <c r="IAO1097" s="184"/>
      <c r="IAP1097" s="184"/>
      <c r="IAQ1097" s="184"/>
      <c r="IAR1097" s="184"/>
      <c r="IAS1097" s="184"/>
      <c r="IAT1097" s="184"/>
      <c r="IAU1097" s="184"/>
      <c r="IAV1097" s="184"/>
      <c r="IAW1097" s="184"/>
      <c r="IAX1097" s="184"/>
      <c r="IAY1097" s="184"/>
      <c r="IAZ1097" s="184"/>
      <c r="IBA1097" s="184"/>
      <c r="IBB1097" s="184"/>
      <c r="IBC1097" s="184"/>
      <c r="IBD1097" s="184"/>
      <c r="IBE1097" s="184"/>
      <c r="IBF1097" s="184"/>
      <c r="IBG1097" s="184"/>
      <c r="IBH1097" s="184"/>
      <c r="IBI1097" s="184"/>
      <c r="IBJ1097" s="184"/>
      <c r="IBK1097" s="184"/>
      <c r="IBL1097" s="184"/>
      <c r="IBM1097" s="184"/>
      <c r="IBN1097" s="184"/>
      <c r="IBO1097" s="184"/>
      <c r="IBP1097" s="184"/>
      <c r="IBQ1097" s="184"/>
      <c r="IBR1097" s="184"/>
      <c r="IBS1097" s="184"/>
      <c r="IBT1097" s="184"/>
      <c r="IBU1097" s="184"/>
      <c r="IBV1097" s="184"/>
      <c r="IBW1097" s="184"/>
      <c r="IBX1097" s="184"/>
      <c r="IBY1097" s="184"/>
      <c r="IBZ1097" s="184"/>
      <c r="ICA1097" s="184"/>
      <c r="ICB1097" s="184"/>
      <c r="ICC1097" s="184"/>
      <c r="ICD1097" s="184"/>
      <c r="ICE1097" s="184"/>
      <c r="ICF1097" s="184"/>
      <c r="ICG1097" s="184"/>
      <c r="ICH1097" s="184"/>
      <c r="ICI1097" s="184"/>
      <c r="ICJ1097" s="184"/>
      <c r="ICK1097" s="184"/>
      <c r="ICL1097" s="184"/>
      <c r="ICM1097" s="184"/>
      <c r="ICN1097" s="184"/>
      <c r="ICO1097" s="184"/>
      <c r="ICP1097" s="184"/>
      <c r="ICQ1097" s="184"/>
      <c r="ICR1097" s="184"/>
      <c r="ICS1097" s="184"/>
      <c r="ICT1097" s="184"/>
      <c r="ICU1097" s="184"/>
      <c r="ICV1097" s="184"/>
      <c r="ICW1097" s="184"/>
      <c r="ICX1097" s="184"/>
      <c r="ICY1097" s="184"/>
      <c r="ICZ1097" s="184"/>
      <c r="IDA1097" s="184"/>
      <c r="IDB1097" s="184"/>
      <c r="IDC1097" s="184"/>
      <c r="IDD1097" s="184"/>
      <c r="IDE1097" s="184"/>
      <c r="IDF1097" s="184"/>
      <c r="IDG1097" s="184"/>
      <c r="IDH1097" s="184"/>
      <c r="IDI1097" s="184"/>
      <c r="IDJ1097" s="184"/>
      <c r="IDK1097" s="184"/>
      <c r="IDL1097" s="184"/>
      <c r="IDM1097" s="184"/>
      <c r="IDN1097" s="184"/>
      <c r="IDO1097" s="184"/>
      <c r="IDP1097" s="184"/>
      <c r="IDQ1097" s="184"/>
      <c r="IDR1097" s="184"/>
      <c r="IDS1097" s="184"/>
      <c r="IDT1097" s="184"/>
      <c r="IDU1097" s="184"/>
      <c r="IDV1097" s="184"/>
      <c r="IDW1097" s="184"/>
      <c r="IDX1097" s="184"/>
      <c r="IDY1097" s="184"/>
      <c r="IDZ1097" s="184"/>
      <c r="IEA1097" s="184"/>
      <c r="IEB1097" s="184"/>
      <c r="IEC1097" s="184"/>
      <c r="IED1097" s="184"/>
      <c r="IEE1097" s="184"/>
      <c r="IEF1097" s="184"/>
      <c r="IEG1097" s="184"/>
      <c r="IEH1097" s="184"/>
      <c r="IEI1097" s="184"/>
      <c r="IEJ1097" s="184"/>
      <c r="IEK1097" s="184"/>
      <c r="IEL1097" s="184"/>
      <c r="IEM1097" s="184"/>
      <c r="IEN1097" s="184"/>
      <c r="IEO1097" s="184"/>
      <c r="IEP1097" s="184"/>
      <c r="IEQ1097" s="184"/>
      <c r="IER1097" s="184"/>
      <c r="IES1097" s="184"/>
      <c r="IET1097" s="184"/>
      <c r="IEU1097" s="184"/>
      <c r="IEV1097" s="184"/>
      <c r="IEW1097" s="184"/>
      <c r="IEX1097" s="184"/>
      <c r="IEY1097" s="184"/>
      <c r="IEZ1097" s="184"/>
      <c r="IFA1097" s="184"/>
      <c r="IFB1097" s="184"/>
      <c r="IFC1097" s="184"/>
      <c r="IFD1097" s="184"/>
      <c r="IFE1097" s="184"/>
      <c r="IFF1097" s="184"/>
      <c r="IFG1097" s="184"/>
      <c r="IFH1097" s="184"/>
      <c r="IFI1097" s="184"/>
      <c r="IFJ1097" s="184"/>
      <c r="IFK1097" s="184"/>
      <c r="IFL1097" s="184"/>
      <c r="IFM1097" s="184"/>
      <c r="IFN1097" s="184"/>
      <c r="IFO1097" s="184"/>
      <c r="IFP1097" s="184"/>
      <c r="IFQ1097" s="184"/>
      <c r="IFR1097" s="184"/>
      <c r="IFS1097" s="184"/>
      <c r="IFT1097" s="184"/>
      <c r="IFU1097" s="184"/>
      <c r="IFV1097" s="184"/>
      <c r="IFW1097" s="184"/>
      <c r="IFX1097" s="184"/>
      <c r="IFY1097" s="184"/>
      <c r="IFZ1097" s="184"/>
      <c r="IGA1097" s="184"/>
      <c r="IGB1097" s="184"/>
      <c r="IGC1097" s="184"/>
      <c r="IGD1097" s="184"/>
      <c r="IGE1097" s="184"/>
      <c r="IGF1097" s="184"/>
      <c r="IGG1097" s="184"/>
      <c r="IGH1097" s="184"/>
      <c r="IGI1097" s="184"/>
      <c r="IGJ1097" s="184"/>
      <c r="IGK1097" s="184"/>
      <c r="IGL1097" s="184"/>
      <c r="IGM1097" s="184"/>
      <c r="IGN1097" s="184"/>
      <c r="IGO1097" s="184"/>
      <c r="IGP1097" s="184"/>
      <c r="IGQ1097" s="184"/>
      <c r="IGR1097" s="184"/>
      <c r="IGS1097" s="184"/>
      <c r="IGT1097" s="184"/>
      <c r="IGU1097" s="184"/>
      <c r="IGV1097" s="184"/>
      <c r="IGW1097" s="184"/>
      <c r="IGX1097" s="184"/>
      <c r="IGY1097" s="184"/>
      <c r="IGZ1097" s="184"/>
      <c r="IHA1097" s="184"/>
      <c r="IHB1097" s="184"/>
      <c r="IHC1097" s="184"/>
      <c r="IHD1097" s="184"/>
      <c r="IHE1097" s="184"/>
      <c r="IHF1097" s="184"/>
      <c r="IHG1097" s="184"/>
      <c r="IHH1097" s="184"/>
      <c r="IHI1097" s="184"/>
      <c r="IHJ1097" s="184"/>
      <c r="IHK1097" s="184"/>
      <c r="IHL1097" s="184"/>
      <c r="IHM1097" s="184"/>
      <c r="IHN1097" s="184"/>
      <c r="IHO1097" s="184"/>
      <c r="IHP1097" s="184"/>
      <c r="IHQ1097" s="184"/>
      <c r="IHR1097" s="184"/>
      <c r="IHS1097" s="184"/>
      <c r="IHT1097" s="184"/>
      <c r="IHU1097" s="184"/>
      <c r="IHV1097" s="184"/>
      <c r="IHW1097" s="184"/>
      <c r="IHX1097" s="184"/>
      <c r="IHY1097" s="184"/>
      <c r="IHZ1097" s="184"/>
      <c r="IIA1097" s="184"/>
      <c r="IIB1097" s="184"/>
      <c r="IIC1097" s="184"/>
      <c r="IID1097" s="184"/>
      <c r="IIE1097" s="184"/>
      <c r="IIF1097" s="184"/>
      <c r="IIG1097" s="184"/>
      <c r="IIH1097" s="184"/>
      <c r="III1097" s="184"/>
      <c r="IIJ1097" s="184"/>
      <c r="IIK1097" s="184"/>
      <c r="IIL1097" s="184"/>
      <c r="IIM1097" s="184"/>
      <c r="IIN1097" s="184"/>
      <c r="IIO1097" s="184"/>
      <c r="IIP1097" s="184"/>
      <c r="IIQ1097" s="184"/>
      <c r="IIR1097" s="184"/>
      <c r="IIS1097" s="184"/>
      <c r="IIT1097" s="184"/>
      <c r="IIU1097" s="184"/>
      <c r="IIV1097" s="184"/>
      <c r="IIW1097" s="184"/>
      <c r="IIX1097" s="184"/>
      <c r="IIY1097" s="184"/>
      <c r="IIZ1097" s="184"/>
      <c r="IJA1097" s="184"/>
      <c r="IJB1097" s="184"/>
      <c r="IJC1097" s="184"/>
      <c r="IJD1097" s="184"/>
      <c r="IJE1097" s="184"/>
      <c r="IJF1097" s="184"/>
      <c r="IJG1097" s="184"/>
      <c r="IJH1097" s="184"/>
      <c r="IJI1097" s="184"/>
      <c r="IJJ1097" s="184"/>
      <c r="IJK1097" s="184"/>
      <c r="IJL1097" s="184"/>
      <c r="IJM1097" s="184"/>
      <c r="IJN1097" s="184"/>
      <c r="IJO1097" s="184"/>
      <c r="IJP1097" s="184"/>
      <c r="IJQ1097" s="184"/>
      <c r="IJR1097" s="184"/>
      <c r="IJS1097" s="184"/>
      <c r="IJT1097" s="184"/>
      <c r="IJU1097" s="184"/>
      <c r="IJV1097" s="184"/>
      <c r="IJW1097" s="184"/>
      <c r="IJX1097" s="184"/>
      <c r="IJY1097" s="184"/>
      <c r="IJZ1097" s="184"/>
      <c r="IKA1097" s="184"/>
      <c r="IKB1097" s="184"/>
      <c r="IKC1097" s="184"/>
      <c r="IKD1097" s="184"/>
      <c r="IKE1097" s="184"/>
      <c r="IKF1097" s="184"/>
      <c r="IKG1097" s="184"/>
      <c r="IKH1097" s="184"/>
      <c r="IKI1097" s="184"/>
      <c r="IKJ1097" s="184"/>
      <c r="IKK1097" s="184"/>
      <c r="IKL1097" s="184"/>
      <c r="IKM1097" s="184"/>
      <c r="IKN1097" s="184"/>
      <c r="IKO1097" s="184"/>
      <c r="IKP1097" s="184"/>
      <c r="IKQ1097" s="184"/>
      <c r="IKR1097" s="184"/>
      <c r="IKS1097" s="184"/>
      <c r="IKT1097" s="184"/>
      <c r="IKU1097" s="184"/>
      <c r="IKV1097" s="184"/>
      <c r="IKW1097" s="184"/>
      <c r="IKX1097" s="184"/>
      <c r="IKY1097" s="184"/>
      <c r="IKZ1097" s="184"/>
      <c r="ILA1097" s="184"/>
      <c r="ILB1097" s="184"/>
      <c r="ILC1097" s="184"/>
      <c r="ILD1097" s="184"/>
      <c r="ILE1097" s="184"/>
      <c r="ILF1097" s="184"/>
      <c r="ILG1097" s="184"/>
      <c r="ILH1097" s="184"/>
      <c r="ILI1097" s="184"/>
      <c r="ILJ1097" s="184"/>
      <c r="ILK1097" s="184"/>
      <c r="ILL1097" s="184"/>
      <c r="ILM1097" s="184"/>
      <c r="ILN1097" s="184"/>
      <c r="ILO1097" s="184"/>
      <c r="ILP1097" s="184"/>
      <c r="ILQ1097" s="184"/>
      <c r="ILR1097" s="184"/>
      <c r="ILS1097" s="184"/>
      <c r="ILT1097" s="184"/>
      <c r="ILU1097" s="184"/>
      <c r="ILV1097" s="184"/>
      <c r="ILW1097" s="184"/>
      <c r="ILX1097" s="184"/>
      <c r="ILY1097" s="184"/>
      <c r="ILZ1097" s="184"/>
      <c r="IMA1097" s="184"/>
      <c r="IMB1097" s="184"/>
      <c r="IMC1097" s="184"/>
      <c r="IMD1097" s="184"/>
      <c r="IME1097" s="184"/>
      <c r="IMF1097" s="184"/>
      <c r="IMG1097" s="184"/>
      <c r="IMH1097" s="184"/>
      <c r="IMI1097" s="184"/>
      <c r="IMJ1097" s="184"/>
      <c r="IMK1097" s="184"/>
      <c r="IML1097" s="184"/>
      <c r="IMM1097" s="184"/>
      <c r="IMN1097" s="184"/>
      <c r="IMO1097" s="184"/>
      <c r="IMP1097" s="184"/>
      <c r="IMQ1097" s="184"/>
      <c r="IMR1097" s="184"/>
      <c r="IMS1097" s="184"/>
      <c r="IMT1097" s="184"/>
      <c r="IMU1097" s="184"/>
      <c r="IMV1097" s="184"/>
      <c r="IMW1097" s="184"/>
      <c r="IMX1097" s="184"/>
      <c r="IMY1097" s="184"/>
      <c r="IMZ1097" s="184"/>
      <c r="INA1097" s="184"/>
      <c r="INB1097" s="184"/>
      <c r="INC1097" s="184"/>
      <c r="IND1097" s="184"/>
      <c r="INE1097" s="184"/>
      <c r="INF1097" s="184"/>
      <c r="ING1097" s="184"/>
      <c r="INH1097" s="184"/>
      <c r="INI1097" s="184"/>
      <c r="INJ1097" s="184"/>
      <c r="INK1097" s="184"/>
      <c r="INL1097" s="184"/>
      <c r="INM1097" s="184"/>
      <c r="INN1097" s="184"/>
      <c r="INO1097" s="184"/>
      <c r="INP1097" s="184"/>
      <c r="INQ1097" s="184"/>
      <c r="INR1097" s="184"/>
      <c r="INS1097" s="184"/>
      <c r="INT1097" s="184"/>
      <c r="INU1097" s="184"/>
      <c r="INV1097" s="184"/>
      <c r="INW1097" s="184"/>
      <c r="INX1097" s="184"/>
      <c r="INY1097" s="184"/>
      <c r="INZ1097" s="184"/>
      <c r="IOA1097" s="184"/>
      <c r="IOB1097" s="184"/>
      <c r="IOC1097" s="184"/>
      <c r="IOD1097" s="184"/>
      <c r="IOE1097" s="184"/>
      <c r="IOF1097" s="184"/>
      <c r="IOG1097" s="184"/>
      <c r="IOH1097" s="184"/>
      <c r="IOI1097" s="184"/>
      <c r="IOJ1097" s="184"/>
      <c r="IOK1097" s="184"/>
      <c r="IOL1097" s="184"/>
      <c r="IOM1097" s="184"/>
      <c r="ION1097" s="184"/>
      <c r="IOO1097" s="184"/>
      <c r="IOP1097" s="184"/>
      <c r="IOQ1097" s="184"/>
      <c r="IOR1097" s="184"/>
      <c r="IOS1097" s="184"/>
      <c r="IOT1097" s="184"/>
      <c r="IOU1097" s="184"/>
      <c r="IOV1097" s="184"/>
      <c r="IOW1097" s="184"/>
      <c r="IOX1097" s="184"/>
      <c r="IOY1097" s="184"/>
      <c r="IOZ1097" s="184"/>
      <c r="IPA1097" s="184"/>
      <c r="IPB1097" s="184"/>
      <c r="IPC1097" s="184"/>
      <c r="IPD1097" s="184"/>
      <c r="IPE1097" s="184"/>
      <c r="IPF1097" s="184"/>
      <c r="IPG1097" s="184"/>
      <c r="IPH1097" s="184"/>
      <c r="IPI1097" s="184"/>
      <c r="IPJ1097" s="184"/>
      <c r="IPK1097" s="184"/>
      <c r="IPL1097" s="184"/>
      <c r="IPM1097" s="184"/>
      <c r="IPN1097" s="184"/>
      <c r="IPO1097" s="184"/>
      <c r="IPP1097" s="184"/>
      <c r="IPQ1097" s="184"/>
      <c r="IPR1097" s="184"/>
      <c r="IPS1097" s="184"/>
      <c r="IPT1097" s="184"/>
      <c r="IPU1097" s="184"/>
      <c r="IPV1097" s="184"/>
      <c r="IPW1097" s="184"/>
      <c r="IPX1097" s="184"/>
      <c r="IPY1097" s="184"/>
      <c r="IPZ1097" s="184"/>
      <c r="IQA1097" s="184"/>
      <c r="IQB1097" s="184"/>
      <c r="IQC1097" s="184"/>
      <c r="IQD1097" s="184"/>
      <c r="IQE1097" s="184"/>
      <c r="IQF1097" s="184"/>
      <c r="IQG1097" s="184"/>
      <c r="IQH1097" s="184"/>
      <c r="IQI1097" s="184"/>
      <c r="IQJ1097" s="184"/>
      <c r="IQK1097" s="184"/>
      <c r="IQL1097" s="184"/>
      <c r="IQM1097" s="184"/>
      <c r="IQN1097" s="184"/>
      <c r="IQO1097" s="184"/>
      <c r="IQP1097" s="184"/>
      <c r="IQQ1097" s="184"/>
      <c r="IQR1097" s="184"/>
      <c r="IQS1097" s="184"/>
      <c r="IQT1097" s="184"/>
      <c r="IQU1097" s="184"/>
      <c r="IQV1097" s="184"/>
      <c r="IQW1097" s="184"/>
      <c r="IQX1097" s="184"/>
      <c r="IQY1097" s="184"/>
      <c r="IQZ1097" s="184"/>
      <c r="IRA1097" s="184"/>
      <c r="IRB1097" s="184"/>
      <c r="IRC1097" s="184"/>
      <c r="IRD1097" s="184"/>
      <c r="IRE1097" s="184"/>
      <c r="IRF1097" s="184"/>
      <c r="IRG1097" s="184"/>
      <c r="IRH1097" s="184"/>
      <c r="IRI1097" s="184"/>
      <c r="IRJ1097" s="184"/>
      <c r="IRK1097" s="184"/>
      <c r="IRL1097" s="184"/>
      <c r="IRM1097" s="184"/>
      <c r="IRN1097" s="184"/>
      <c r="IRO1097" s="184"/>
      <c r="IRP1097" s="184"/>
      <c r="IRQ1097" s="184"/>
      <c r="IRR1097" s="184"/>
      <c r="IRS1097" s="184"/>
      <c r="IRT1097" s="184"/>
      <c r="IRU1097" s="184"/>
      <c r="IRV1097" s="184"/>
      <c r="IRW1097" s="184"/>
      <c r="IRX1097" s="184"/>
      <c r="IRY1097" s="184"/>
      <c r="IRZ1097" s="184"/>
      <c r="ISA1097" s="184"/>
      <c r="ISB1097" s="184"/>
      <c r="ISC1097" s="184"/>
      <c r="ISD1097" s="184"/>
      <c r="ISE1097" s="184"/>
      <c r="ISF1097" s="184"/>
      <c r="ISG1097" s="184"/>
      <c r="ISH1097" s="184"/>
      <c r="ISI1097" s="184"/>
      <c r="ISJ1097" s="184"/>
      <c r="ISK1097" s="184"/>
      <c r="ISL1097" s="184"/>
      <c r="ISM1097" s="184"/>
      <c r="ISN1097" s="184"/>
      <c r="ISO1097" s="184"/>
      <c r="ISP1097" s="184"/>
      <c r="ISQ1097" s="184"/>
      <c r="ISR1097" s="184"/>
      <c r="ISS1097" s="184"/>
      <c r="IST1097" s="184"/>
      <c r="ISU1097" s="184"/>
      <c r="ISV1097" s="184"/>
      <c r="ISW1097" s="184"/>
      <c r="ISX1097" s="184"/>
      <c r="ISY1097" s="184"/>
      <c r="ISZ1097" s="184"/>
      <c r="ITA1097" s="184"/>
      <c r="ITB1097" s="184"/>
      <c r="ITC1097" s="184"/>
      <c r="ITD1097" s="184"/>
      <c r="ITE1097" s="184"/>
      <c r="ITF1097" s="184"/>
      <c r="ITG1097" s="184"/>
      <c r="ITH1097" s="184"/>
      <c r="ITI1097" s="184"/>
      <c r="ITJ1097" s="184"/>
      <c r="ITK1097" s="184"/>
      <c r="ITL1097" s="184"/>
      <c r="ITM1097" s="184"/>
      <c r="ITN1097" s="184"/>
      <c r="ITO1097" s="184"/>
      <c r="ITP1097" s="184"/>
      <c r="ITQ1097" s="184"/>
      <c r="ITR1097" s="184"/>
      <c r="ITS1097" s="184"/>
      <c r="ITT1097" s="184"/>
      <c r="ITU1097" s="184"/>
      <c r="ITV1097" s="184"/>
      <c r="ITW1097" s="184"/>
      <c r="ITX1097" s="184"/>
      <c r="ITY1097" s="184"/>
      <c r="ITZ1097" s="184"/>
      <c r="IUA1097" s="184"/>
      <c r="IUB1097" s="184"/>
      <c r="IUC1097" s="184"/>
      <c r="IUD1097" s="184"/>
      <c r="IUE1097" s="184"/>
      <c r="IUF1097" s="184"/>
      <c r="IUG1097" s="184"/>
      <c r="IUH1097" s="184"/>
      <c r="IUI1097" s="184"/>
      <c r="IUJ1097" s="184"/>
      <c r="IUK1097" s="184"/>
      <c r="IUL1097" s="184"/>
      <c r="IUM1097" s="184"/>
      <c r="IUN1097" s="184"/>
      <c r="IUO1097" s="184"/>
      <c r="IUP1097" s="184"/>
      <c r="IUQ1097" s="184"/>
      <c r="IUR1097" s="184"/>
      <c r="IUS1097" s="184"/>
      <c r="IUT1097" s="184"/>
      <c r="IUU1097" s="184"/>
      <c r="IUV1097" s="184"/>
      <c r="IUW1097" s="184"/>
      <c r="IUX1097" s="184"/>
      <c r="IUY1097" s="184"/>
      <c r="IUZ1097" s="184"/>
      <c r="IVA1097" s="184"/>
      <c r="IVB1097" s="184"/>
      <c r="IVC1097" s="184"/>
      <c r="IVD1097" s="184"/>
      <c r="IVE1097" s="184"/>
      <c r="IVF1097" s="184"/>
      <c r="IVG1097" s="184"/>
      <c r="IVH1097" s="184"/>
      <c r="IVI1097" s="184"/>
      <c r="IVJ1097" s="184"/>
      <c r="IVK1097" s="184"/>
      <c r="IVL1097" s="184"/>
      <c r="IVM1097" s="184"/>
      <c r="IVN1097" s="184"/>
      <c r="IVO1097" s="184"/>
      <c r="IVP1097" s="184"/>
      <c r="IVQ1097" s="184"/>
      <c r="IVR1097" s="184"/>
      <c r="IVS1097" s="184"/>
      <c r="IVT1097" s="184"/>
      <c r="IVU1097" s="184"/>
      <c r="IVV1097" s="184"/>
      <c r="IVW1097" s="184"/>
      <c r="IVX1097" s="184"/>
      <c r="IVY1097" s="184"/>
      <c r="IVZ1097" s="184"/>
      <c r="IWA1097" s="184"/>
      <c r="IWB1097" s="184"/>
      <c r="IWC1097" s="184"/>
      <c r="IWD1097" s="184"/>
      <c r="IWE1097" s="184"/>
      <c r="IWF1097" s="184"/>
      <c r="IWG1097" s="184"/>
      <c r="IWH1097" s="184"/>
      <c r="IWI1097" s="184"/>
      <c r="IWJ1097" s="184"/>
      <c r="IWK1097" s="184"/>
      <c r="IWL1097" s="184"/>
      <c r="IWM1097" s="184"/>
      <c r="IWN1097" s="184"/>
      <c r="IWO1097" s="184"/>
      <c r="IWP1097" s="184"/>
      <c r="IWQ1097" s="184"/>
      <c r="IWR1097" s="184"/>
      <c r="IWS1097" s="184"/>
      <c r="IWT1097" s="184"/>
      <c r="IWU1097" s="184"/>
      <c r="IWV1097" s="184"/>
      <c r="IWW1097" s="184"/>
      <c r="IWX1097" s="184"/>
      <c r="IWY1097" s="184"/>
      <c r="IWZ1097" s="184"/>
      <c r="IXA1097" s="184"/>
      <c r="IXB1097" s="184"/>
      <c r="IXC1097" s="184"/>
      <c r="IXD1097" s="184"/>
      <c r="IXE1097" s="184"/>
      <c r="IXF1097" s="184"/>
      <c r="IXG1097" s="184"/>
      <c r="IXH1097" s="184"/>
      <c r="IXI1097" s="184"/>
      <c r="IXJ1097" s="184"/>
      <c r="IXK1097" s="184"/>
      <c r="IXL1097" s="184"/>
      <c r="IXM1097" s="184"/>
      <c r="IXN1097" s="184"/>
      <c r="IXO1097" s="184"/>
      <c r="IXP1097" s="184"/>
      <c r="IXQ1097" s="184"/>
      <c r="IXR1097" s="184"/>
      <c r="IXS1097" s="184"/>
      <c r="IXT1097" s="184"/>
      <c r="IXU1097" s="184"/>
      <c r="IXV1097" s="184"/>
      <c r="IXW1097" s="184"/>
      <c r="IXX1097" s="184"/>
      <c r="IXY1097" s="184"/>
      <c r="IXZ1097" s="184"/>
      <c r="IYA1097" s="184"/>
      <c r="IYB1097" s="184"/>
      <c r="IYC1097" s="184"/>
      <c r="IYD1097" s="184"/>
      <c r="IYE1097" s="184"/>
      <c r="IYF1097" s="184"/>
      <c r="IYG1097" s="184"/>
      <c r="IYH1097" s="184"/>
      <c r="IYI1097" s="184"/>
      <c r="IYJ1097" s="184"/>
      <c r="IYK1097" s="184"/>
      <c r="IYL1097" s="184"/>
      <c r="IYM1097" s="184"/>
      <c r="IYN1097" s="184"/>
      <c r="IYO1097" s="184"/>
      <c r="IYP1097" s="184"/>
      <c r="IYQ1097" s="184"/>
      <c r="IYR1097" s="184"/>
      <c r="IYS1097" s="184"/>
      <c r="IYT1097" s="184"/>
      <c r="IYU1097" s="184"/>
      <c r="IYV1097" s="184"/>
      <c r="IYW1097" s="184"/>
      <c r="IYX1097" s="184"/>
      <c r="IYY1097" s="184"/>
      <c r="IYZ1097" s="184"/>
      <c r="IZA1097" s="184"/>
      <c r="IZB1097" s="184"/>
      <c r="IZC1097" s="184"/>
      <c r="IZD1097" s="184"/>
      <c r="IZE1097" s="184"/>
      <c r="IZF1097" s="184"/>
      <c r="IZG1097" s="184"/>
      <c r="IZH1097" s="184"/>
      <c r="IZI1097" s="184"/>
      <c r="IZJ1097" s="184"/>
      <c r="IZK1097" s="184"/>
      <c r="IZL1097" s="184"/>
      <c r="IZM1097" s="184"/>
      <c r="IZN1097" s="184"/>
      <c r="IZO1097" s="184"/>
      <c r="IZP1097" s="184"/>
      <c r="IZQ1097" s="184"/>
      <c r="IZR1097" s="184"/>
      <c r="IZS1097" s="184"/>
      <c r="IZT1097" s="184"/>
      <c r="IZU1097" s="184"/>
      <c r="IZV1097" s="184"/>
      <c r="IZW1097" s="184"/>
      <c r="IZX1097" s="184"/>
      <c r="IZY1097" s="184"/>
      <c r="IZZ1097" s="184"/>
      <c r="JAA1097" s="184"/>
      <c r="JAB1097" s="184"/>
      <c r="JAC1097" s="184"/>
      <c r="JAD1097" s="184"/>
      <c r="JAE1097" s="184"/>
      <c r="JAF1097" s="184"/>
      <c r="JAG1097" s="184"/>
      <c r="JAH1097" s="184"/>
      <c r="JAI1097" s="184"/>
      <c r="JAJ1097" s="184"/>
      <c r="JAK1097" s="184"/>
      <c r="JAL1097" s="184"/>
      <c r="JAM1097" s="184"/>
      <c r="JAN1097" s="184"/>
      <c r="JAO1097" s="184"/>
      <c r="JAP1097" s="184"/>
      <c r="JAQ1097" s="184"/>
      <c r="JAR1097" s="184"/>
      <c r="JAS1097" s="184"/>
      <c r="JAT1097" s="184"/>
      <c r="JAU1097" s="184"/>
      <c r="JAV1097" s="184"/>
      <c r="JAW1097" s="184"/>
      <c r="JAX1097" s="184"/>
      <c r="JAY1097" s="184"/>
      <c r="JAZ1097" s="184"/>
      <c r="JBA1097" s="184"/>
      <c r="JBB1097" s="184"/>
      <c r="JBC1097" s="184"/>
      <c r="JBD1097" s="184"/>
      <c r="JBE1097" s="184"/>
      <c r="JBF1097" s="184"/>
      <c r="JBG1097" s="184"/>
      <c r="JBH1097" s="184"/>
      <c r="JBI1097" s="184"/>
      <c r="JBJ1097" s="184"/>
      <c r="JBK1097" s="184"/>
      <c r="JBL1097" s="184"/>
      <c r="JBM1097" s="184"/>
      <c r="JBN1097" s="184"/>
      <c r="JBO1097" s="184"/>
      <c r="JBP1097" s="184"/>
      <c r="JBQ1097" s="184"/>
      <c r="JBR1097" s="184"/>
      <c r="JBS1097" s="184"/>
      <c r="JBT1097" s="184"/>
      <c r="JBU1097" s="184"/>
      <c r="JBV1097" s="184"/>
      <c r="JBW1097" s="184"/>
      <c r="JBX1097" s="184"/>
      <c r="JBY1097" s="184"/>
      <c r="JBZ1097" s="184"/>
      <c r="JCA1097" s="184"/>
      <c r="JCB1097" s="184"/>
      <c r="JCC1097" s="184"/>
      <c r="JCD1097" s="184"/>
      <c r="JCE1097" s="184"/>
      <c r="JCF1097" s="184"/>
      <c r="JCG1097" s="184"/>
      <c r="JCH1097" s="184"/>
      <c r="JCI1097" s="184"/>
      <c r="JCJ1097" s="184"/>
      <c r="JCK1097" s="184"/>
      <c r="JCL1097" s="184"/>
      <c r="JCM1097" s="184"/>
      <c r="JCN1097" s="184"/>
      <c r="JCO1097" s="184"/>
      <c r="JCP1097" s="184"/>
      <c r="JCQ1097" s="184"/>
      <c r="JCR1097" s="184"/>
      <c r="JCS1097" s="184"/>
      <c r="JCT1097" s="184"/>
      <c r="JCU1097" s="184"/>
      <c r="JCV1097" s="184"/>
      <c r="JCW1097" s="184"/>
      <c r="JCX1097" s="184"/>
      <c r="JCY1097" s="184"/>
      <c r="JCZ1097" s="184"/>
      <c r="JDA1097" s="184"/>
      <c r="JDB1097" s="184"/>
      <c r="JDC1097" s="184"/>
      <c r="JDD1097" s="184"/>
      <c r="JDE1097" s="184"/>
      <c r="JDF1097" s="184"/>
      <c r="JDG1097" s="184"/>
      <c r="JDH1097" s="184"/>
      <c r="JDI1097" s="184"/>
      <c r="JDJ1097" s="184"/>
      <c r="JDK1097" s="184"/>
      <c r="JDL1097" s="184"/>
      <c r="JDM1097" s="184"/>
      <c r="JDN1097" s="184"/>
      <c r="JDO1097" s="184"/>
      <c r="JDP1097" s="184"/>
      <c r="JDQ1097" s="184"/>
      <c r="JDR1097" s="184"/>
      <c r="JDS1097" s="184"/>
      <c r="JDT1097" s="184"/>
      <c r="JDU1097" s="184"/>
      <c r="JDV1097" s="184"/>
      <c r="JDW1097" s="184"/>
      <c r="JDX1097" s="184"/>
      <c r="JDY1097" s="184"/>
      <c r="JDZ1097" s="184"/>
      <c r="JEA1097" s="184"/>
      <c r="JEB1097" s="184"/>
      <c r="JEC1097" s="184"/>
      <c r="JED1097" s="184"/>
      <c r="JEE1097" s="184"/>
      <c r="JEF1097" s="184"/>
      <c r="JEG1097" s="184"/>
      <c r="JEH1097" s="184"/>
      <c r="JEI1097" s="184"/>
      <c r="JEJ1097" s="184"/>
      <c r="JEK1097" s="184"/>
      <c r="JEL1097" s="184"/>
      <c r="JEM1097" s="184"/>
      <c r="JEN1097" s="184"/>
      <c r="JEO1097" s="184"/>
      <c r="JEP1097" s="184"/>
      <c r="JEQ1097" s="184"/>
      <c r="JER1097" s="184"/>
      <c r="JES1097" s="184"/>
      <c r="JET1097" s="184"/>
      <c r="JEU1097" s="184"/>
      <c r="JEV1097" s="184"/>
      <c r="JEW1097" s="184"/>
      <c r="JEX1097" s="184"/>
      <c r="JEY1097" s="184"/>
      <c r="JEZ1097" s="184"/>
      <c r="JFA1097" s="184"/>
      <c r="JFB1097" s="184"/>
      <c r="JFC1097" s="184"/>
      <c r="JFD1097" s="184"/>
      <c r="JFE1097" s="184"/>
      <c r="JFF1097" s="184"/>
      <c r="JFG1097" s="184"/>
      <c r="JFH1097" s="184"/>
      <c r="JFI1097" s="184"/>
      <c r="JFJ1097" s="184"/>
      <c r="JFK1097" s="184"/>
      <c r="JFL1097" s="184"/>
      <c r="JFM1097" s="184"/>
      <c r="JFN1097" s="184"/>
      <c r="JFO1097" s="184"/>
      <c r="JFP1097" s="184"/>
      <c r="JFQ1097" s="184"/>
      <c r="JFR1097" s="184"/>
      <c r="JFS1097" s="184"/>
      <c r="JFT1097" s="184"/>
      <c r="JFU1097" s="184"/>
      <c r="JFV1097" s="184"/>
      <c r="JFW1097" s="184"/>
      <c r="JFX1097" s="184"/>
      <c r="JFY1097" s="184"/>
      <c r="JFZ1097" s="184"/>
      <c r="JGA1097" s="184"/>
      <c r="JGB1097" s="184"/>
      <c r="JGC1097" s="184"/>
      <c r="JGD1097" s="184"/>
      <c r="JGE1097" s="184"/>
      <c r="JGF1097" s="184"/>
      <c r="JGG1097" s="184"/>
      <c r="JGH1097" s="184"/>
      <c r="JGI1097" s="184"/>
      <c r="JGJ1097" s="184"/>
      <c r="JGK1097" s="184"/>
      <c r="JGL1097" s="184"/>
      <c r="JGM1097" s="184"/>
      <c r="JGN1097" s="184"/>
      <c r="JGO1097" s="184"/>
      <c r="JGP1097" s="184"/>
      <c r="JGQ1097" s="184"/>
      <c r="JGR1097" s="184"/>
      <c r="JGS1097" s="184"/>
      <c r="JGT1097" s="184"/>
      <c r="JGU1097" s="184"/>
      <c r="JGV1097" s="184"/>
      <c r="JGW1097" s="184"/>
      <c r="JGX1097" s="184"/>
      <c r="JGY1097" s="184"/>
      <c r="JGZ1097" s="184"/>
      <c r="JHA1097" s="184"/>
      <c r="JHB1097" s="184"/>
      <c r="JHC1097" s="184"/>
      <c r="JHD1097" s="184"/>
      <c r="JHE1097" s="184"/>
      <c r="JHF1097" s="184"/>
      <c r="JHG1097" s="184"/>
      <c r="JHH1097" s="184"/>
      <c r="JHI1097" s="184"/>
      <c r="JHJ1097" s="184"/>
      <c r="JHK1097" s="184"/>
      <c r="JHL1097" s="184"/>
      <c r="JHM1097" s="184"/>
      <c r="JHN1097" s="184"/>
      <c r="JHO1097" s="184"/>
      <c r="JHP1097" s="184"/>
      <c r="JHQ1097" s="184"/>
      <c r="JHR1097" s="184"/>
      <c r="JHS1097" s="184"/>
      <c r="JHT1097" s="184"/>
      <c r="JHU1097" s="184"/>
      <c r="JHV1097" s="184"/>
      <c r="JHW1097" s="184"/>
      <c r="JHX1097" s="184"/>
      <c r="JHY1097" s="184"/>
      <c r="JHZ1097" s="184"/>
      <c r="JIA1097" s="184"/>
      <c r="JIB1097" s="184"/>
      <c r="JIC1097" s="184"/>
      <c r="JID1097" s="184"/>
      <c r="JIE1097" s="184"/>
      <c r="JIF1097" s="184"/>
      <c r="JIG1097" s="184"/>
      <c r="JIH1097" s="184"/>
      <c r="JII1097" s="184"/>
      <c r="JIJ1097" s="184"/>
      <c r="JIK1097" s="184"/>
      <c r="JIL1097" s="184"/>
      <c r="JIM1097" s="184"/>
      <c r="JIN1097" s="184"/>
      <c r="JIO1097" s="184"/>
      <c r="JIP1097" s="184"/>
      <c r="JIQ1097" s="184"/>
      <c r="JIR1097" s="184"/>
      <c r="JIS1097" s="184"/>
      <c r="JIT1097" s="184"/>
      <c r="JIU1097" s="184"/>
      <c r="JIV1097" s="184"/>
      <c r="JIW1097" s="184"/>
      <c r="JIX1097" s="184"/>
      <c r="JIY1097" s="184"/>
      <c r="JIZ1097" s="184"/>
      <c r="JJA1097" s="184"/>
      <c r="JJB1097" s="184"/>
      <c r="JJC1097" s="184"/>
      <c r="JJD1097" s="184"/>
      <c r="JJE1097" s="184"/>
      <c r="JJF1097" s="184"/>
      <c r="JJG1097" s="184"/>
      <c r="JJH1097" s="184"/>
      <c r="JJI1097" s="184"/>
      <c r="JJJ1097" s="184"/>
      <c r="JJK1097" s="184"/>
      <c r="JJL1097" s="184"/>
      <c r="JJM1097" s="184"/>
      <c r="JJN1097" s="184"/>
      <c r="JJO1097" s="184"/>
      <c r="JJP1097" s="184"/>
      <c r="JJQ1097" s="184"/>
      <c r="JJR1097" s="184"/>
      <c r="JJS1097" s="184"/>
      <c r="JJT1097" s="184"/>
      <c r="JJU1097" s="184"/>
      <c r="JJV1097" s="184"/>
      <c r="JJW1097" s="184"/>
      <c r="JJX1097" s="184"/>
      <c r="JJY1097" s="184"/>
      <c r="JJZ1097" s="184"/>
      <c r="JKA1097" s="184"/>
      <c r="JKB1097" s="184"/>
      <c r="JKC1097" s="184"/>
      <c r="JKD1097" s="184"/>
      <c r="JKE1097" s="184"/>
      <c r="JKF1097" s="184"/>
      <c r="JKG1097" s="184"/>
      <c r="JKH1097" s="184"/>
      <c r="JKI1097" s="184"/>
      <c r="JKJ1097" s="184"/>
      <c r="JKK1097" s="184"/>
      <c r="JKL1097" s="184"/>
      <c r="JKM1097" s="184"/>
      <c r="JKN1097" s="184"/>
      <c r="JKO1097" s="184"/>
      <c r="JKP1097" s="184"/>
      <c r="JKQ1097" s="184"/>
      <c r="JKR1097" s="184"/>
      <c r="JKS1097" s="184"/>
      <c r="JKT1097" s="184"/>
      <c r="JKU1097" s="184"/>
      <c r="JKV1097" s="184"/>
      <c r="JKW1097" s="184"/>
      <c r="JKX1097" s="184"/>
      <c r="JKY1097" s="184"/>
      <c r="JKZ1097" s="184"/>
      <c r="JLA1097" s="184"/>
      <c r="JLB1097" s="184"/>
      <c r="JLC1097" s="184"/>
      <c r="JLD1097" s="184"/>
      <c r="JLE1097" s="184"/>
      <c r="JLF1097" s="184"/>
      <c r="JLG1097" s="184"/>
      <c r="JLH1097" s="184"/>
      <c r="JLI1097" s="184"/>
      <c r="JLJ1097" s="184"/>
      <c r="JLK1097" s="184"/>
      <c r="JLL1097" s="184"/>
      <c r="JLM1097" s="184"/>
      <c r="JLN1097" s="184"/>
      <c r="JLO1097" s="184"/>
      <c r="JLP1097" s="184"/>
      <c r="JLQ1097" s="184"/>
      <c r="JLR1097" s="184"/>
      <c r="JLS1097" s="184"/>
      <c r="JLT1097" s="184"/>
      <c r="JLU1097" s="184"/>
      <c r="JLV1097" s="184"/>
      <c r="JLW1097" s="184"/>
      <c r="JLX1097" s="184"/>
      <c r="JLY1097" s="184"/>
      <c r="JLZ1097" s="184"/>
      <c r="JMA1097" s="184"/>
      <c r="JMB1097" s="184"/>
      <c r="JMC1097" s="184"/>
      <c r="JMD1097" s="184"/>
      <c r="JME1097" s="184"/>
      <c r="JMF1097" s="184"/>
      <c r="JMG1097" s="184"/>
      <c r="JMH1097" s="184"/>
      <c r="JMI1097" s="184"/>
      <c r="JMJ1097" s="184"/>
      <c r="JMK1097" s="184"/>
      <c r="JML1097" s="184"/>
      <c r="JMM1097" s="184"/>
      <c r="JMN1097" s="184"/>
      <c r="JMO1097" s="184"/>
      <c r="JMP1097" s="184"/>
      <c r="JMQ1097" s="184"/>
      <c r="JMR1097" s="184"/>
      <c r="JMS1097" s="184"/>
      <c r="JMT1097" s="184"/>
      <c r="JMU1097" s="184"/>
      <c r="JMV1097" s="184"/>
      <c r="JMW1097" s="184"/>
      <c r="JMX1097" s="184"/>
      <c r="JMY1097" s="184"/>
      <c r="JMZ1097" s="184"/>
      <c r="JNA1097" s="184"/>
      <c r="JNB1097" s="184"/>
      <c r="JNC1097" s="184"/>
      <c r="JND1097" s="184"/>
      <c r="JNE1097" s="184"/>
      <c r="JNF1097" s="184"/>
      <c r="JNG1097" s="184"/>
      <c r="JNH1097" s="184"/>
      <c r="JNI1097" s="184"/>
      <c r="JNJ1097" s="184"/>
      <c r="JNK1097" s="184"/>
      <c r="JNL1097" s="184"/>
      <c r="JNM1097" s="184"/>
      <c r="JNN1097" s="184"/>
      <c r="JNO1097" s="184"/>
      <c r="JNP1097" s="184"/>
      <c r="JNQ1097" s="184"/>
      <c r="JNR1097" s="184"/>
      <c r="JNS1097" s="184"/>
      <c r="JNT1097" s="184"/>
      <c r="JNU1097" s="184"/>
      <c r="JNV1097" s="184"/>
      <c r="JNW1097" s="184"/>
      <c r="JNX1097" s="184"/>
      <c r="JNY1097" s="184"/>
      <c r="JNZ1097" s="184"/>
      <c r="JOA1097" s="184"/>
      <c r="JOB1097" s="184"/>
      <c r="JOC1097" s="184"/>
      <c r="JOD1097" s="184"/>
      <c r="JOE1097" s="184"/>
      <c r="JOF1097" s="184"/>
      <c r="JOG1097" s="184"/>
      <c r="JOH1097" s="184"/>
      <c r="JOI1097" s="184"/>
      <c r="JOJ1097" s="184"/>
      <c r="JOK1097" s="184"/>
      <c r="JOL1097" s="184"/>
      <c r="JOM1097" s="184"/>
      <c r="JON1097" s="184"/>
      <c r="JOO1097" s="184"/>
      <c r="JOP1097" s="184"/>
      <c r="JOQ1097" s="184"/>
      <c r="JOR1097" s="184"/>
      <c r="JOS1097" s="184"/>
      <c r="JOT1097" s="184"/>
      <c r="JOU1097" s="184"/>
      <c r="JOV1097" s="184"/>
      <c r="JOW1097" s="184"/>
      <c r="JOX1097" s="184"/>
      <c r="JOY1097" s="184"/>
      <c r="JOZ1097" s="184"/>
      <c r="JPA1097" s="184"/>
      <c r="JPB1097" s="184"/>
      <c r="JPC1097" s="184"/>
      <c r="JPD1097" s="184"/>
      <c r="JPE1097" s="184"/>
      <c r="JPF1097" s="184"/>
      <c r="JPG1097" s="184"/>
      <c r="JPH1097" s="184"/>
      <c r="JPI1097" s="184"/>
      <c r="JPJ1097" s="184"/>
      <c r="JPK1097" s="184"/>
      <c r="JPL1097" s="184"/>
      <c r="JPM1097" s="184"/>
      <c r="JPN1097" s="184"/>
      <c r="JPO1097" s="184"/>
      <c r="JPP1097" s="184"/>
      <c r="JPQ1097" s="184"/>
      <c r="JPR1097" s="184"/>
      <c r="JPS1097" s="184"/>
      <c r="JPT1097" s="184"/>
      <c r="JPU1097" s="184"/>
      <c r="JPV1097" s="184"/>
      <c r="JPW1097" s="184"/>
      <c r="JPX1097" s="184"/>
      <c r="JPY1097" s="184"/>
      <c r="JPZ1097" s="184"/>
      <c r="JQA1097" s="184"/>
      <c r="JQB1097" s="184"/>
      <c r="JQC1097" s="184"/>
      <c r="JQD1097" s="184"/>
      <c r="JQE1097" s="184"/>
      <c r="JQF1097" s="184"/>
      <c r="JQG1097" s="184"/>
      <c r="JQH1097" s="184"/>
      <c r="JQI1097" s="184"/>
      <c r="JQJ1097" s="184"/>
      <c r="JQK1097" s="184"/>
      <c r="JQL1097" s="184"/>
      <c r="JQM1097" s="184"/>
      <c r="JQN1097" s="184"/>
      <c r="JQO1097" s="184"/>
      <c r="JQP1097" s="184"/>
      <c r="JQQ1097" s="184"/>
      <c r="JQR1097" s="184"/>
      <c r="JQS1097" s="184"/>
      <c r="JQT1097" s="184"/>
      <c r="JQU1097" s="184"/>
      <c r="JQV1097" s="184"/>
      <c r="JQW1097" s="184"/>
      <c r="JQX1097" s="184"/>
      <c r="JQY1097" s="184"/>
      <c r="JQZ1097" s="184"/>
      <c r="JRA1097" s="184"/>
      <c r="JRB1097" s="184"/>
      <c r="JRC1097" s="184"/>
      <c r="JRD1097" s="184"/>
      <c r="JRE1097" s="184"/>
      <c r="JRF1097" s="184"/>
      <c r="JRG1097" s="184"/>
      <c r="JRH1097" s="184"/>
      <c r="JRI1097" s="184"/>
      <c r="JRJ1097" s="184"/>
      <c r="JRK1097" s="184"/>
      <c r="JRL1097" s="184"/>
      <c r="JRM1097" s="184"/>
      <c r="JRN1097" s="184"/>
      <c r="JRO1097" s="184"/>
      <c r="JRP1097" s="184"/>
      <c r="JRQ1097" s="184"/>
      <c r="JRR1097" s="184"/>
      <c r="JRS1097" s="184"/>
      <c r="JRT1097" s="184"/>
      <c r="JRU1097" s="184"/>
      <c r="JRV1097" s="184"/>
      <c r="JRW1097" s="184"/>
      <c r="JRX1097" s="184"/>
      <c r="JRY1097" s="184"/>
      <c r="JRZ1097" s="184"/>
      <c r="JSA1097" s="184"/>
      <c r="JSB1097" s="184"/>
      <c r="JSC1097" s="184"/>
      <c r="JSD1097" s="184"/>
      <c r="JSE1097" s="184"/>
      <c r="JSF1097" s="184"/>
      <c r="JSG1097" s="184"/>
      <c r="JSH1097" s="184"/>
      <c r="JSI1097" s="184"/>
      <c r="JSJ1097" s="184"/>
      <c r="JSK1097" s="184"/>
      <c r="JSL1097" s="184"/>
      <c r="JSM1097" s="184"/>
      <c r="JSN1097" s="184"/>
      <c r="JSO1097" s="184"/>
      <c r="JSP1097" s="184"/>
      <c r="JSQ1097" s="184"/>
      <c r="JSR1097" s="184"/>
      <c r="JSS1097" s="184"/>
      <c r="JST1097" s="184"/>
      <c r="JSU1097" s="184"/>
      <c r="JSV1097" s="184"/>
      <c r="JSW1097" s="184"/>
      <c r="JSX1097" s="184"/>
      <c r="JSY1097" s="184"/>
      <c r="JSZ1097" s="184"/>
      <c r="JTA1097" s="184"/>
      <c r="JTB1097" s="184"/>
      <c r="JTC1097" s="184"/>
      <c r="JTD1097" s="184"/>
      <c r="JTE1097" s="184"/>
      <c r="JTF1097" s="184"/>
      <c r="JTG1097" s="184"/>
      <c r="JTH1097" s="184"/>
      <c r="JTI1097" s="184"/>
      <c r="JTJ1097" s="184"/>
      <c r="JTK1097" s="184"/>
      <c r="JTL1097" s="184"/>
      <c r="JTM1097" s="184"/>
      <c r="JTN1097" s="184"/>
      <c r="JTO1097" s="184"/>
      <c r="JTP1097" s="184"/>
      <c r="JTQ1097" s="184"/>
      <c r="JTR1097" s="184"/>
      <c r="JTS1097" s="184"/>
      <c r="JTT1097" s="184"/>
      <c r="JTU1097" s="184"/>
      <c r="JTV1097" s="184"/>
      <c r="JTW1097" s="184"/>
      <c r="JTX1097" s="184"/>
      <c r="JTY1097" s="184"/>
      <c r="JTZ1097" s="184"/>
      <c r="JUA1097" s="184"/>
      <c r="JUB1097" s="184"/>
      <c r="JUC1097" s="184"/>
      <c r="JUD1097" s="184"/>
      <c r="JUE1097" s="184"/>
      <c r="JUF1097" s="184"/>
      <c r="JUG1097" s="184"/>
      <c r="JUH1097" s="184"/>
      <c r="JUI1097" s="184"/>
      <c r="JUJ1097" s="184"/>
      <c r="JUK1097" s="184"/>
      <c r="JUL1097" s="184"/>
      <c r="JUM1097" s="184"/>
      <c r="JUN1097" s="184"/>
      <c r="JUO1097" s="184"/>
      <c r="JUP1097" s="184"/>
      <c r="JUQ1097" s="184"/>
      <c r="JUR1097" s="184"/>
      <c r="JUS1097" s="184"/>
      <c r="JUT1097" s="184"/>
      <c r="JUU1097" s="184"/>
      <c r="JUV1097" s="184"/>
      <c r="JUW1097" s="184"/>
      <c r="JUX1097" s="184"/>
      <c r="JUY1097" s="184"/>
      <c r="JUZ1097" s="184"/>
      <c r="JVA1097" s="184"/>
      <c r="JVB1097" s="184"/>
      <c r="JVC1097" s="184"/>
      <c r="JVD1097" s="184"/>
      <c r="JVE1097" s="184"/>
      <c r="JVF1097" s="184"/>
      <c r="JVG1097" s="184"/>
      <c r="JVH1097" s="184"/>
      <c r="JVI1097" s="184"/>
      <c r="JVJ1097" s="184"/>
      <c r="JVK1097" s="184"/>
      <c r="JVL1097" s="184"/>
      <c r="JVM1097" s="184"/>
      <c r="JVN1097" s="184"/>
      <c r="JVO1097" s="184"/>
      <c r="JVP1097" s="184"/>
      <c r="JVQ1097" s="184"/>
      <c r="JVR1097" s="184"/>
      <c r="JVS1097" s="184"/>
      <c r="JVT1097" s="184"/>
      <c r="JVU1097" s="184"/>
      <c r="JVV1097" s="184"/>
      <c r="JVW1097" s="184"/>
      <c r="JVX1097" s="184"/>
      <c r="JVY1097" s="184"/>
      <c r="JVZ1097" s="184"/>
      <c r="JWA1097" s="184"/>
      <c r="JWB1097" s="184"/>
      <c r="JWC1097" s="184"/>
      <c r="JWD1097" s="184"/>
      <c r="JWE1097" s="184"/>
      <c r="JWF1097" s="184"/>
      <c r="JWG1097" s="184"/>
      <c r="JWH1097" s="184"/>
      <c r="JWI1097" s="184"/>
      <c r="JWJ1097" s="184"/>
      <c r="JWK1097" s="184"/>
      <c r="JWL1097" s="184"/>
      <c r="JWM1097" s="184"/>
      <c r="JWN1097" s="184"/>
      <c r="JWO1097" s="184"/>
      <c r="JWP1097" s="184"/>
      <c r="JWQ1097" s="184"/>
      <c r="JWR1097" s="184"/>
      <c r="JWS1097" s="184"/>
      <c r="JWT1097" s="184"/>
      <c r="JWU1097" s="184"/>
      <c r="JWV1097" s="184"/>
      <c r="JWW1097" s="184"/>
      <c r="JWX1097" s="184"/>
      <c r="JWY1097" s="184"/>
      <c r="JWZ1097" s="184"/>
      <c r="JXA1097" s="184"/>
      <c r="JXB1097" s="184"/>
      <c r="JXC1097" s="184"/>
      <c r="JXD1097" s="184"/>
      <c r="JXE1097" s="184"/>
      <c r="JXF1097" s="184"/>
      <c r="JXG1097" s="184"/>
      <c r="JXH1097" s="184"/>
      <c r="JXI1097" s="184"/>
      <c r="JXJ1097" s="184"/>
      <c r="JXK1097" s="184"/>
      <c r="JXL1097" s="184"/>
      <c r="JXM1097" s="184"/>
      <c r="JXN1097" s="184"/>
      <c r="JXO1097" s="184"/>
      <c r="JXP1097" s="184"/>
      <c r="JXQ1097" s="184"/>
      <c r="JXR1097" s="184"/>
      <c r="JXS1097" s="184"/>
      <c r="JXT1097" s="184"/>
      <c r="JXU1097" s="184"/>
      <c r="JXV1097" s="184"/>
      <c r="JXW1097" s="184"/>
      <c r="JXX1097" s="184"/>
      <c r="JXY1097" s="184"/>
      <c r="JXZ1097" s="184"/>
      <c r="JYA1097" s="184"/>
      <c r="JYB1097" s="184"/>
      <c r="JYC1097" s="184"/>
      <c r="JYD1097" s="184"/>
      <c r="JYE1097" s="184"/>
      <c r="JYF1097" s="184"/>
      <c r="JYG1097" s="184"/>
      <c r="JYH1097" s="184"/>
      <c r="JYI1097" s="184"/>
      <c r="JYJ1097" s="184"/>
      <c r="JYK1097" s="184"/>
      <c r="JYL1097" s="184"/>
      <c r="JYM1097" s="184"/>
      <c r="JYN1097" s="184"/>
      <c r="JYO1097" s="184"/>
      <c r="JYP1097" s="184"/>
      <c r="JYQ1097" s="184"/>
      <c r="JYR1097" s="184"/>
      <c r="JYS1097" s="184"/>
      <c r="JYT1097" s="184"/>
      <c r="JYU1097" s="184"/>
      <c r="JYV1097" s="184"/>
      <c r="JYW1097" s="184"/>
      <c r="JYX1097" s="184"/>
      <c r="JYY1097" s="184"/>
      <c r="JYZ1097" s="184"/>
      <c r="JZA1097" s="184"/>
      <c r="JZB1097" s="184"/>
      <c r="JZC1097" s="184"/>
      <c r="JZD1097" s="184"/>
      <c r="JZE1097" s="184"/>
      <c r="JZF1097" s="184"/>
      <c r="JZG1097" s="184"/>
      <c r="JZH1097" s="184"/>
      <c r="JZI1097" s="184"/>
      <c r="JZJ1097" s="184"/>
      <c r="JZK1097" s="184"/>
      <c r="JZL1097" s="184"/>
      <c r="JZM1097" s="184"/>
      <c r="JZN1097" s="184"/>
      <c r="JZO1097" s="184"/>
      <c r="JZP1097" s="184"/>
      <c r="JZQ1097" s="184"/>
      <c r="JZR1097" s="184"/>
      <c r="JZS1097" s="184"/>
      <c r="JZT1097" s="184"/>
      <c r="JZU1097" s="184"/>
      <c r="JZV1097" s="184"/>
      <c r="JZW1097" s="184"/>
      <c r="JZX1097" s="184"/>
      <c r="JZY1097" s="184"/>
      <c r="JZZ1097" s="184"/>
      <c r="KAA1097" s="184"/>
      <c r="KAB1097" s="184"/>
      <c r="KAC1097" s="184"/>
      <c r="KAD1097" s="184"/>
      <c r="KAE1097" s="184"/>
      <c r="KAF1097" s="184"/>
      <c r="KAG1097" s="184"/>
      <c r="KAH1097" s="184"/>
      <c r="KAI1097" s="184"/>
      <c r="KAJ1097" s="184"/>
      <c r="KAK1097" s="184"/>
      <c r="KAL1097" s="184"/>
      <c r="KAM1097" s="184"/>
      <c r="KAN1097" s="184"/>
      <c r="KAO1097" s="184"/>
      <c r="KAP1097" s="184"/>
      <c r="KAQ1097" s="184"/>
      <c r="KAR1097" s="184"/>
      <c r="KAS1097" s="184"/>
      <c r="KAT1097" s="184"/>
      <c r="KAU1097" s="184"/>
      <c r="KAV1097" s="184"/>
      <c r="KAW1097" s="184"/>
      <c r="KAX1097" s="184"/>
      <c r="KAY1097" s="184"/>
      <c r="KAZ1097" s="184"/>
      <c r="KBA1097" s="184"/>
      <c r="KBB1097" s="184"/>
      <c r="KBC1097" s="184"/>
      <c r="KBD1097" s="184"/>
      <c r="KBE1097" s="184"/>
      <c r="KBF1097" s="184"/>
      <c r="KBG1097" s="184"/>
      <c r="KBH1097" s="184"/>
      <c r="KBI1097" s="184"/>
      <c r="KBJ1097" s="184"/>
      <c r="KBK1097" s="184"/>
      <c r="KBL1097" s="184"/>
      <c r="KBM1097" s="184"/>
      <c r="KBN1097" s="184"/>
      <c r="KBO1097" s="184"/>
      <c r="KBP1097" s="184"/>
      <c r="KBQ1097" s="184"/>
      <c r="KBR1097" s="184"/>
      <c r="KBS1097" s="184"/>
      <c r="KBT1097" s="184"/>
      <c r="KBU1097" s="184"/>
      <c r="KBV1097" s="184"/>
      <c r="KBW1097" s="184"/>
      <c r="KBX1097" s="184"/>
      <c r="KBY1097" s="184"/>
      <c r="KBZ1097" s="184"/>
      <c r="KCA1097" s="184"/>
      <c r="KCB1097" s="184"/>
      <c r="KCC1097" s="184"/>
      <c r="KCD1097" s="184"/>
      <c r="KCE1097" s="184"/>
      <c r="KCF1097" s="184"/>
      <c r="KCG1097" s="184"/>
      <c r="KCH1097" s="184"/>
      <c r="KCI1097" s="184"/>
      <c r="KCJ1097" s="184"/>
      <c r="KCK1097" s="184"/>
      <c r="KCL1097" s="184"/>
      <c r="KCM1097" s="184"/>
      <c r="KCN1097" s="184"/>
      <c r="KCO1097" s="184"/>
      <c r="KCP1097" s="184"/>
      <c r="KCQ1097" s="184"/>
      <c r="KCR1097" s="184"/>
      <c r="KCS1097" s="184"/>
      <c r="KCT1097" s="184"/>
      <c r="KCU1097" s="184"/>
      <c r="KCV1097" s="184"/>
      <c r="KCW1097" s="184"/>
      <c r="KCX1097" s="184"/>
      <c r="KCY1097" s="184"/>
      <c r="KCZ1097" s="184"/>
      <c r="KDA1097" s="184"/>
      <c r="KDB1097" s="184"/>
      <c r="KDC1097" s="184"/>
      <c r="KDD1097" s="184"/>
      <c r="KDE1097" s="184"/>
      <c r="KDF1097" s="184"/>
      <c r="KDG1097" s="184"/>
      <c r="KDH1097" s="184"/>
      <c r="KDI1097" s="184"/>
      <c r="KDJ1097" s="184"/>
      <c r="KDK1097" s="184"/>
      <c r="KDL1097" s="184"/>
      <c r="KDM1097" s="184"/>
      <c r="KDN1097" s="184"/>
      <c r="KDO1097" s="184"/>
      <c r="KDP1097" s="184"/>
      <c r="KDQ1097" s="184"/>
      <c r="KDR1097" s="184"/>
      <c r="KDS1097" s="184"/>
      <c r="KDT1097" s="184"/>
      <c r="KDU1097" s="184"/>
      <c r="KDV1097" s="184"/>
      <c r="KDW1097" s="184"/>
      <c r="KDX1097" s="184"/>
      <c r="KDY1097" s="184"/>
      <c r="KDZ1097" s="184"/>
      <c r="KEA1097" s="184"/>
      <c r="KEB1097" s="184"/>
      <c r="KEC1097" s="184"/>
      <c r="KED1097" s="184"/>
      <c r="KEE1097" s="184"/>
      <c r="KEF1097" s="184"/>
      <c r="KEG1097" s="184"/>
      <c r="KEH1097" s="184"/>
      <c r="KEI1097" s="184"/>
      <c r="KEJ1097" s="184"/>
      <c r="KEK1097" s="184"/>
      <c r="KEL1097" s="184"/>
      <c r="KEM1097" s="184"/>
      <c r="KEN1097" s="184"/>
      <c r="KEO1097" s="184"/>
      <c r="KEP1097" s="184"/>
      <c r="KEQ1097" s="184"/>
      <c r="KER1097" s="184"/>
      <c r="KES1097" s="184"/>
      <c r="KET1097" s="184"/>
      <c r="KEU1097" s="184"/>
      <c r="KEV1097" s="184"/>
      <c r="KEW1097" s="184"/>
      <c r="KEX1097" s="184"/>
      <c r="KEY1097" s="184"/>
      <c r="KEZ1097" s="184"/>
      <c r="KFA1097" s="184"/>
      <c r="KFB1097" s="184"/>
      <c r="KFC1097" s="184"/>
      <c r="KFD1097" s="184"/>
      <c r="KFE1097" s="184"/>
      <c r="KFF1097" s="184"/>
      <c r="KFG1097" s="184"/>
      <c r="KFH1097" s="184"/>
      <c r="KFI1097" s="184"/>
      <c r="KFJ1097" s="184"/>
      <c r="KFK1097" s="184"/>
      <c r="KFL1097" s="184"/>
      <c r="KFM1097" s="184"/>
      <c r="KFN1097" s="184"/>
      <c r="KFO1097" s="184"/>
      <c r="KFP1097" s="184"/>
      <c r="KFQ1097" s="184"/>
      <c r="KFR1097" s="184"/>
      <c r="KFS1097" s="184"/>
      <c r="KFT1097" s="184"/>
      <c r="KFU1097" s="184"/>
      <c r="KFV1097" s="184"/>
      <c r="KFW1097" s="184"/>
      <c r="KFX1097" s="184"/>
      <c r="KFY1097" s="184"/>
      <c r="KFZ1097" s="184"/>
      <c r="KGA1097" s="184"/>
      <c r="KGB1097" s="184"/>
      <c r="KGC1097" s="184"/>
      <c r="KGD1097" s="184"/>
      <c r="KGE1097" s="184"/>
      <c r="KGF1097" s="184"/>
      <c r="KGG1097" s="184"/>
      <c r="KGH1097" s="184"/>
      <c r="KGI1097" s="184"/>
      <c r="KGJ1097" s="184"/>
      <c r="KGK1097" s="184"/>
      <c r="KGL1097" s="184"/>
      <c r="KGM1097" s="184"/>
      <c r="KGN1097" s="184"/>
      <c r="KGO1097" s="184"/>
      <c r="KGP1097" s="184"/>
      <c r="KGQ1097" s="184"/>
      <c r="KGR1097" s="184"/>
      <c r="KGS1097" s="184"/>
      <c r="KGT1097" s="184"/>
      <c r="KGU1097" s="184"/>
      <c r="KGV1097" s="184"/>
      <c r="KGW1097" s="184"/>
      <c r="KGX1097" s="184"/>
      <c r="KGY1097" s="184"/>
      <c r="KGZ1097" s="184"/>
      <c r="KHA1097" s="184"/>
      <c r="KHB1097" s="184"/>
      <c r="KHC1097" s="184"/>
      <c r="KHD1097" s="184"/>
      <c r="KHE1097" s="184"/>
      <c r="KHF1097" s="184"/>
      <c r="KHG1097" s="184"/>
      <c r="KHH1097" s="184"/>
      <c r="KHI1097" s="184"/>
      <c r="KHJ1097" s="184"/>
      <c r="KHK1097" s="184"/>
      <c r="KHL1097" s="184"/>
      <c r="KHM1097" s="184"/>
      <c r="KHN1097" s="184"/>
      <c r="KHO1097" s="184"/>
      <c r="KHP1097" s="184"/>
      <c r="KHQ1097" s="184"/>
      <c r="KHR1097" s="184"/>
      <c r="KHS1097" s="184"/>
      <c r="KHT1097" s="184"/>
      <c r="KHU1097" s="184"/>
      <c r="KHV1097" s="184"/>
      <c r="KHW1097" s="184"/>
      <c r="KHX1097" s="184"/>
      <c r="KHY1097" s="184"/>
      <c r="KHZ1097" s="184"/>
      <c r="KIA1097" s="184"/>
      <c r="KIB1097" s="184"/>
      <c r="KIC1097" s="184"/>
      <c r="KID1097" s="184"/>
      <c r="KIE1097" s="184"/>
      <c r="KIF1097" s="184"/>
      <c r="KIG1097" s="184"/>
      <c r="KIH1097" s="184"/>
      <c r="KII1097" s="184"/>
      <c r="KIJ1097" s="184"/>
      <c r="KIK1097" s="184"/>
      <c r="KIL1097" s="184"/>
      <c r="KIM1097" s="184"/>
      <c r="KIN1097" s="184"/>
      <c r="KIO1097" s="184"/>
      <c r="KIP1097" s="184"/>
      <c r="KIQ1097" s="184"/>
      <c r="KIR1097" s="184"/>
      <c r="KIS1097" s="184"/>
      <c r="KIT1097" s="184"/>
      <c r="KIU1097" s="184"/>
      <c r="KIV1097" s="184"/>
      <c r="KIW1097" s="184"/>
      <c r="KIX1097" s="184"/>
      <c r="KIY1097" s="184"/>
      <c r="KIZ1097" s="184"/>
      <c r="KJA1097" s="184"/>
      <c r="KJB1097" s="184"/>
      <c r="KJC1097" s="184"/>
      <c r="KJD1097" s="184"/>
      <c r="KJE1097" s="184"/>
      <c r="KJF1097" s="184"/>
      <c r="KJG1097" s="184"/>
      <c r="KJH1097" s="184"/>
      <c r="KJI1097" s="184"/>
      <c r="KJJ1097" s="184"/>
      <c r="KJK1097" s="184"/>
      <c r="KJL1097" s="184"/>
      <c r="KJM1097" s="184"/>
      <c r="KJN1097" s="184"/>
      <c r="KJO1097" s="184"/>
      <c r="KJP1097" s="184"/>
      <c r="KJQ1097" s="184"/>
      <c r="KJR1097" s="184"/>
      <c r="KJS1097" s="184"/>
      <c r="KJT1097" s="184"/>
      <c r="KJU1097" s="184"/>
      <c r="KJV1097" s="184"/>
      <c r="KJW1097" s="184"/>
      <c r="KJX1097" s="184"/>
      <c r="KJY1097" s="184"/>
      <c r="KJZ1097" s="184"/>
      <c r="KKA1097" s="184"/>
      <c r="KKB1097" s="184"/>
      <c r="KKC1097" s="184"/>
      <c r="KKD1097" s="184"/>
      <c r="KKE1097" s="184"/>
      <c r="KKF1097" s="184"/>
      <c r="KKG1097" s="184"/>
      <c r="KKH1097" s="184"/>
      <c r="KKI1097" s="184"/>
      <c r="KKJ1097" s="184"/>
      <c r="KKK1097" s="184"/>
      <c r="KKL1097" s="184"/>
      <c r="KKM1097" s="184"/>
      <c r="KKN1097" s="184"/>
      <c r="KKO1097" s="184"/>
      <c r="KKP1097" s="184"/>
      <c r="KKQ1097" s="184"/>
      <c r="KKR1097" s="184"/>
      <c r="KKS1097" s="184"/>
      <c r="KKT1097" s="184"/>
      <c r="KKU1097" s="184"/>
      <c r="KKV1097" s="184"/>
      <c r="KKW1097" s="184"/>
      <c r="KKX1097" s="184"/>
      <c r="KKY1097" s="184"/>
      <c r="KKZ1097" s="184"/>
      <c r="KLA1097" s="184"/>
      <c r="KLB1097" s="184"/>
      <c r="KLC1097" s="184"/>
      <c r="KLD1097" s="184"/>
      <c r="KLE1097" s="184"/>
      <c r="KLF1097" s="184"/>
      <c r="KLG1097" s="184"/>
      <c r="KLH1097" s="184"/>
      <c r="KLI1097" s="184"/>
      <c r="KLJ1097" s="184"/>
      <c r="KLK1097" s="184"/>
      <c r="KLL1097" s="184"/>
      <c r="KLM1097" s="184"/>
      <c r="KLN1097" s="184"/>
      <c r="KLO1097" s="184"/>
      <c r="KLP1097" s="184"/>
      <c r="KLQ1097" s="184"/>
      <c r="KLR1097" s="184"/>
      <c r="KLS1097" s="184"/>
      <c r="KLT1097" s="184"/>
      <c r="KLU1097" s="184"/>
      <c r="KLV1097" s="184"/>
      <c r="KLW1097" s="184"/>
      <c r="KLX1097" s="184"/>
      <c r="KLY1097" s="184"/>
      <c r="KLZ1097" s="184"/>
      <c r="KMA1097" s="184"/>
      <c r="KMB1097" s="184"/>
      <c r="KMC1097" s="184"/>
      <c r="KMD1097" s="184"/>
      <c r="KME1097" s="184"/>
      <c r="KMF1097" s="184"/>
      <c r="KMG1097" s="184"/>
      <c r="KMH1097" s="184"/>
      <c r="KMI1097" s="184"/>
      <c r="KMJ1097" s="184"/>
      <c r="KMK1097" s="184"/>
      <c r="KML1097" s="184"/>
      <c r="KMM1097" s="184"/>
      <c r="KMN1097" s="184"/>
      <c r="KMO1097" s="184"/>
      <c r="KMP1097" s="184"/>
      <c r="KMQ1097" s="184"/>
      <c r="KMR1097" s="184"/>
      <c r="KMS1097" s="184"/>
      <c r="KMT1097" s="184"/>
      <c r="KMU1097" s="184"/>
      <c r="KMV1097" s="184"/>
      <c r="KMW1097" s="184"/>
      <c r="KMX1097" s="184"/>
      <c r="KMY1097" s="184"/>
      <c r="KMZ1097" s="184"/>
      <c r="KNA1097" s="184"/>
      <c r="KNB1097" s="184"/>
      <c r="KNC1097" s="184"/>
      <c r="KND1097" s="184"/>
      <c r="KNE1097" s="184"/>
      <c r="KNF1097" s="184"/>
      <c r="KNG1097" s="184"/>
      <c r="KNH1097" s="184"/>
      <c r="KNI1097" s="184"/>
      <c r="KNJ1097" s="184"/>
      <c r="KNK1097" s="184"/>
      <c r="KNL1097" s="184"/>
      <c r="KNM1097" s="184"/>
      <c r="KNN1097" s="184"/>
      <c r="KNO1097" s="184"/>
      <c r="KNP1097" s="184"/>
      <c r="KNQ1097" s="184"/>
      <c r="KNR1097" s="184"/>
      <c r="KNS1097" s="184"/>
      <c r="KNT1097" s="184"/>
      <c r="KNU1097" s="184"/>
      <c r="KNV1097" s="184"/>
      <c r="KNW1097" s="184"/>
      <c r="KNX1097" s="184"/>
      <c r="KNY1097" s="184"/>
      <c r="KNZ1097" s="184"/>
      <c r="KOA1097" s="184"/>
      <c r="KOB1097" s="184"/>
      <c r="KOC1097" s="184"/>
      <c r="KOD1097" s="184"/>
      <c r="KOE1097" s="184"/>
      <c r="KOF1097" s="184"/>
      <c r="KOG1097" s="184"/>
      <c r="KOH1097" s="184"/>
      <c r="KOI1097" s="184"/>
      <c r="KOJ1097" s="184"/>
      <c r="KOK1097" s="184"/>
      <c r="KOL1097" s="184"/>
      <c r="KOM1097" s="184"/>
      <c r="KON1097" s="184"/>
      <c r="KOO1097" s="184"/>
      <c r="KOP1097" s="184"/>
      <c r="KOQ1097" s="184"/>
      <c r="KOR1097" s="184"/>
      <c r="KOS1097" s="184"/>
      <c r="KOT1097" s="184"/>
      <c r="KOU1097" s="184"/>
      <c r="KOV1097" s="184"/>
      <c r="KOW1097" s="184"/>
      <c r="KOX1097" s="184"/>
      <c r="KOY1097" s="184"/>
      <c r="KOZ1097" s="184"/>
      <c r="KPA1097" s="184"/>
      <c r="KPB1097" s="184"/>
      <c r="KPC1097" s="184"/>
      <c r="KPD1097" s="184"/>
      <c r="KPE1097" s="184"/>
      <c r="KPF1097" s="184"/>
      <c r="KPG1097" s="184"/>
      <c r="KPH1097" s="184"/>
      <c r="KPI1097" s="184"/>
      <c r="KPJ1097" s="184"/>
      <c r="KPK1097" s="184"/>
      <c r="KPL1097" s="184"/>
      <c r="KPM1097" s="184"/>
      <c r="KPN1097" s="184"/>
      <c r="KPO1097" s="184"/>
      <c r="KPP1097" s="184"/>
      <c r="KPQ1097" s="184"/>
      <c r="KPR1097" s="184"/>
      <c r="KPS1097" s="184"/>
      <c r="KPT1097" s="184"/>
      <c r="KPU1097" s="184"/>
      <c r="KPV1097" s="184"/>
      <c r="KPW1097" s="184"/>
      <c r="KPX1097" s="184"/>
      <c r="KPY1097" s="184"/>
      <c r="KPZ1097" s="184"/>
      <c r="KQA1097" s="184"/>
      <c r="KQB1097" s="184"/>
      <c r="KQC1097" s="184"/>
      <c r="KQD1097" s="184"/>
      <c r="KQE1097" s="184"/>
      <c r="KQF1097" s="184"/>
      <c r="KQG1097" s="184"/>
      <c r="KQH1097" s="184"/>
      <c r="KQI1097" s="184"/>
      <c r="KQJ1097" s="184"/>
      <c r="KQK1097" s="184"/>
      <c r="KQL1097" s="184"/>
      <c r="KQM1097" s="184"/>
      <c r="KQN1097" s="184"/>
      <c r="KQO1097" s="184"/>
      <c r="KQP1097" s="184"/>
      <c r="KQQ1097" s="184"/>
      <c r="KQR1097" s="184"/>
      <c r="KQS1097" s="184"/>
      <c r="KQT1097" s="184"/>
      <c r="KQU1097" s="184"/>
      <c r="KQV1097" s="184"/>
      <c r="KQW1097" s="184"/>
      <c r="KQX1097" s="184"/>
      <c r="KQY1097" s="184"/>
      <c r="KQZ1097" s="184"/>
      <c r="KRA1097" s="184"/>
      <c r="KRB1097" s="184"/>
      <c r="KRC1097" s="184"/>
      <c r="KRD1097" s="184"/>
      <c r="KRE1097" s="184"/>
      <c r="KRF1097" s="184"/>
      <c r="KRG1097" s="184"/>
      <c r="KRH1097" s="184"/>
      <c r="KRI1097" s="184"/>
      <c r="KRJ1097" s="184"/>
      <c r="KRK1097" s="184"/>
      <c r="KRL1097" s="184"/>
      <c r="KRM1097" s="184"/>
      <c r="KRN1097" s="184"/>
      <c r="KRO1097" s="184"/>
      <c r="KRP1097" s="184"/>
      <c r="KRQ1097" s="184"/>
      <c r="KRR1097" s="184"/>
      <c r="KRS1097" s="184"/>
      <c r="KRT1097" s="184"/>
      <c r="KRU1097" s="184"/>
      <c r="KRV1097" s="184"/>
      <c r="KRW1097" s="184"/>
      <c r="KRX1097" s="184"/>
      <c r="KRY1097" s="184"/>
      <c r="KRZ1097" s="184"/>
      <c r="KSA1097" s="184"/>
      <c r="KSB1097" s="184"/>
      <c r="KSC1097" s="184"/>
      <c r="KSD1097" s="184"/>
      <c r="KSE1097" s="184"/>
      <c r="KSF1097" s="184"/>
      <c r="KSG1097" s="184"/>
      <c r="KSH1097" s="184"/>
      <c r="KSI1097" s="184"/>
      <c r="KSJ1097" s="184"/>
      <c r="KSK1097" s="184"/>
      <c r="KSL1097" s="184"/>
      <c r="KSM1097" s="184"/>
      <c r="KSN1097" s="184"/>
      <c r="KSO1097" s="184"/>
      <c r="KSP1097" s="184"/>
      <c r="KSQ1097" s="184"/>
      <c r="KSR1097" s="184"/>
      <c r="KSS1097" s="184"/>
      <c r="KST1097" s="184"/>
      <c r="KSU1097" s="184"/>
      <c r="KSV1097" s="184"/>
      <c r="KSW1097" s="184"/>
      <c r="KSX1097" s="184"/>
      <c r="KSY1097" s="184"/>
      <c r="KSZ1097" s="184"/>
      <c r="KTA1097" s="184"/>
      <c r="KTB1097" s="184"/>
      <c r="KTC1097" s="184"/>
      <c r="KTD1097" s="184"/>
      <c r="KTE1097" s="184"/>
      <c r="KTF1097" s="184"/>
      <c r="KTG1097" s="184"/>
      <c r="KTH1097" s="184"/>
      <c r="KTI1097" s="184"/>
      <c r="KTJ1097" s="184"/>
      <c r="KTK1097" s="184"/>
      <c r="KTL1097" s="184"/>
      <c r="KTM1097" s="184"/>
      <c r="KTN1097" s="184"/>
      <c r="KTO1097" s="184"/>
      <c r="KTP1097" s="184"/>
      <c r="KTQ1097" s="184"/>
      <c r="KTR1097" s="184"/>
      <c r="KTS1097" s="184"/>
      <c r="KTT1097" s="184"/>
      <c r="KTU1097" s="184"/>
      <c r="KTV1097" s="184"/>
      <c r="KTW1097" s="184"/>
      <c r="KTX1097" s="184"/>
      <c r="KTY1097" s="184"/>
      <c r="KTZ1097" s="184"/>
      <c r="KUA1097" s="184"/>
      <c r="KUB1097" s="184"/>
      <c r="KUC1097" s="184"/>
      <c r="KUD1097" s="184"/>
      <c r="KUE1097" s="184"/>
      <c r="KUF1097" s="184"/>
      <c r="KUG1097" s="184"/>
      <c r="KUH1097" s="184"/>
      <c r="KUI1097" s="184"/>
      <c r="KUJ1097" s="184"/>
      <c r="KUK1097" s="184"/>
      <c r="KUL1097" s="184"/>
      <c r="KUM1097" s="184"/>
      <c r="KUN1097" s="184"/>
      <c r="KUO1097" s="184"/>
      <c r="KUP1097" s="184"/>
      <c r="KUQ1097" s="184"/>
      <c r="KUR1097" s="184"/>
      <c r="KUS1097" s="184"/>
      <c r="KUT1097" s="184"/>
      <c r="KUU1097" s="184"/>
      <c r="KUV1097" s="184"/>
      <c r="KUW1097" s="184"/>
      <c r="KUX1097" s="184"/>
      <c r="KUY1097" s="184"/>
      <c r="KUZ1097" s="184"/>
      <c r="KVA1097" s="184"/>
      <c r="KVB1097" s="184"/>
      <c r="KVC1097" s="184"/>
      <c r="KVD1097" s="184"/>
      <c r="KVE1097" s="184"/>
      <c r="KVF1097" s="184"/>
      <c r="KVG1097" s="184"/>
      <c r="KVH1097" s="184"/>
      <c r="KVI1097" s="184"/>
      <c r="KVJ1097" s="184"/>
      <c r="KVK1097" s="184"/>
      <c r="KVL1097" s="184"/>
      <c r="KVM1097" s="184"/>
      <c r="KVN1097" s="184"/>
      <c r="KVO1097" s="184"/>
      <c r="KVP1097" s="184"/>
      <c r="KVQ1097" s="184"/>
      <c r="KVR1097" s="184"/>
      <c r="KVS1097" s="184"/>
      <c r="KVT1097" s="184"/>
      <c r="KVU1097" s="184"/>
      <c r="KVV1097" s="184"/>
      <c r="KVW1097" s="184"/>
      <c r="KVX1097" s="184"/>
      <c r="KVY1097" s="184"/>
      <c r="KVZ1097" s="184"/>
      <c r="KWA1097" s="184"/>
      <c r="KWB1097" s="184"/>
      <c r="KWC1097" s="184"/>
      <c r="KWD1097" s="184"/>
      <c r="KWE1097" s="184"/>
      <c r="KWF1097" s="184"/>
      <c r="KWG1097" s="184"/>
      <c r="KWH1097" s="184"/>
      <c r="KWI1097" s="184"/>
      <c r="KWJ1097" s="184"/>
      <c r="KWK1097" s="184"/>
      <c r="KWL1097" s="184"/>
      <c r="KWM1097" s="184"/>
      <c r="KWN1097" s="184"/>
      <c r="KWO1097" s="184"/>
      <c r="KWP1097" s="184"/>
      <c r="KWQ1097" s="184"/>
      <c r="KWR1097" s="184"/>
      <c r="KWS1097" s="184"/>
      <c r="KWT1097" s="184"/>
      <c r="KWU1097" s="184"/>
      <c r="KWV1097" s="184"/>
      <c r="KWW1097" s="184"/>
      <c r="KWX1097" s="184"/>
      <c r="KWY1097" s="184"/>
      <c r="KWZ1097" s="184"/>
      <c r="KXA1097" s="184"/>
      <c r="KXB1097" s="184"/>
      <c r="KXC1097" s="184"/>
      <c r="KXD1097" s="184"/>
      <c r="KXE1097" s="184"/>
      <c r="KXF1097" s="184"/>
      <c r="KXG1097" s="184"/>
      <c r="KXH1097" s="184"/>
      <c r="KXI1097" s="184"/>
      <c r="KXJ1097" s="184"/>
      <c r="KXK1097" s="184"/>
      <c r="KXL1097" s="184"/>
      <c r="KXM1097" s="184"/>
      <c r="KXN1097" s="184"/>
      <c r="KXO1097" s="184"/>
      <c r="KXP1097" s="184"/>
      <c r="KXQ1097" s="184"/>
      <c r="KXR1097" s="184"/>
      <c r="KXS1097" s="184"/>
      <c r="KXT1097" s="184"/>
      <c r="KXU1097" s="184"/>
      <c r="KXV1097" s="184"/>
      <c r="KXW1097" s="184"/>
      <c r="KXX1097" s="184"/>
      <c r="KXY1097" s="184"/>
      <c r="KXZ1097" s="184"/>
      <c r="KYA1097" s="184"/>
      <c r="KYB1097" s="184"/>
      <c r="KYC1097" s="184"/>
      <c r="KYD1097" s="184"/>
      <c r="KYE1097" s="184"/>
      <c r="KYF1097" s="184"/>
      <c r="KYG1097" s="184"/>
      <c r="KYH1097" s="184"/>
      <c r="KYI1097" s="184"/>
      <c r="KYJ1097" s="184"/>
      <c r="KYK1097" s="184"/>
      <c r="KYL1097" s="184"/>
      <c r="KYM1097" s="184"/>
      <c r="KYN1097" s="184"/>
      <c r="KYO1097" s="184"/>
      <c r="KYP1097" s="184"/>
      <c r="KYQ1097" s="184"/>
      <c r="KYR1097" s="184"/>
      <c r="KYS1097" s="184"/>
      <c r="KYT1097" s="184"/>
      <c r="KYU1097" s="184"/>
      <c r="KYV1097" s="184"/>
      <c r="KYW1097" s="184"/>
      <c r="KYX1097" s="184"/>
      <c r="KYY1097" s="184"/>
      <c r="KYZ1097" s="184"/>
      <c r="KZA1097" s="184"/>
      <c r="KZB1097" s="184"/>
      <c r="KZC1097" s="184"/>
      <c r="KZD1097" s="184"/>
      <c r="KZE1097" s="184"/>
      <c r="KZF1097" s="184"/>
      <c r="KZG1097" s="184"/>
      <c r="KZH1097" s="184"/>
      <c r="KZI1097" s="184"/>
      <c r="KZJ1097" s="184"/>
      <c r="KZK1097" s="184"/>
      <c r="KZL1097" s="184"/>
      <c r="KZM1097" s="184"/>
      <c r="KZN1097" s="184"/>
      <c r="KZO1097" s="184"/>
      <c r="KZP1097" s="184"/>
      <c r="KZQ1097" s="184"/>
      <c r="KZR1097" s="184"/>
      <c r="KZS1097" s="184"/>
      <c r="KZT1097" s="184"/>
      <c r="KZU1097" s="184"/>
      <c r="KZV1097" s="184"/>
      <c r="KZW1097" s="184"/>
      <c r="KZX1097" s="184"/>
      <c r="KZY1097" s="184"/>
      <c r="KZZ1097" s="184"/>
      <c r="LAA1097" s="184"/>
      <c r="LAB1097" s="184"/>
      <c r="LAC1097" s="184"/>
      <c r="LAD1097" s="184"/>
      <c r="LAE1097" s="184"/>
      <c r="LAF1097" s="184"/>
      <c r="LAG1097" s="184"/>
      <c r="LAH1097" s="184"/>
      <c r="LAI1097" s="184"/>
      <c r="LAJ1097" s="184"/>
      <c r="LAK1097" s="184"/>
      <c r="LAL1097" s="184"/>
      <c r="LAM1097" s="184"/>
      <c r="LAN1097" s="184"/>
      <c r="LAO1097" s="184"/>
      <c r="LAP1097" s="184"/>
      <c r="LAQ1097" s="184"/>
      <c r="LAR1097" s="184"/>
      <c r="LAS1097" s="184"/>
      <c r="LAT1097" s="184"/>
      <c r="LAU1097" s="184"/>
      <c r="LAV1097" s="184"/>
      <c r="LAW1097" s="184"/>
      <c r="LAX1097" s="184"/>
      <c r="LAY1097" s="184"/>
      <c r="LAZ1097" s="184"/>
      <c r="LBA1097" s="184"/>
      <c r="LBB1097" s="184"/>
      <c r="LBC1097" s="184"/>
      <c r="LBD1097" s="184"/>
      <c r="LBE1097" s="184"/>
      <c r="LBF1097" s="184"/>
      <c r="LBG1097" s="184"/>
      <c r="LBH1097" s="184"/>
      <c r="LBI1097" s="184"/>
      <c r="LBJ1097" s="184"/>
      <c r="LBK1097" s="184"/>
      <c r="LBL1097" s="184"/>
      <c r="LBM1097" s="184"/>
      <c r="LBN1097" s="184"/>
      <c r="LBO1097" s="184"/>
      <c r="LBP1097" s="184"/>
      <c r="LBQ1097" s="184"/>
      <c r="LBR1097" s="184"/>
      <c r="LBS1097" s="184"/>
      <c r="LBT1097" s="184"/>
      <c r="LBU1097" s="184"/>
      <c r="LBV1097" s="184"/>
      <c r="LBW1097" s="184"/>
      <c r="LBX1097" s="184"/>
      <c r="LBY1097" s="184"/>
      <c r="LBZ1097" s="184"/>
      <c r="LCA1097" s="184"/>
      <c r="LCB1097" s="184"/>
      <c r="LCC1097" s="184"/>
      <c r="LCD1097" s="184"/>
      <c r="LCE1097" s="184"/>
      <c r="LCF1097" s="184"/>
      <c r="LCG1097" s="184"/>
      <c r="LCH1097" s="184"/>
      <c r="LCI1097" s="184"/>
      <c r="LCJ1097" s="184"/>
      <c r="LCK1097" s="184"/>
      <c r="LCL1097" s="184"/>
      <c r="LCM1097" s="184"/>
      <c r="LCN1097" s="184"/>
      <c r="LCO1097" s="184"/>
      <c r="LCP1097" s="184"/>
      <c r="LCQ1097" s="184"/>
      <c r="LCR1097" s="184"/>
      <c r="LCS1097" s="184"/>
      <c r="LCT1097" s="184"/>
      <c r="LCU1097" s="184"/>
      <c r="LCV1097" s="184"/>
      <c r="LCW1097" s="184"/>
      <c r="LCX1097" s="184"/>
      <c r="LCY1097" s="184"/>
      <c r="LCZ1097" s="184"/>
      <c r="LDA1097" s="184"/>
      <c r="LDB1097" s="184"/>
      <c r="LDC1097" s="184"/>
      <c r="LDD1097" s="184"/>
      <c r="LDE1097" s="184"/>
      <c r="LDF1097" s="184"/>
      <c r="LDG1097" s="184"/>
      <c r="LDH1097" s="184"/>
      <c r="LDI1097" s="184"/>
      <c r="LDJ1097" s="184"/>
      <c r="LDK1097" s="184"/>
      <c r="LDL1097" s="184"/>
      <c r="LDM1097" s="184"/>
      <c r="LDN1097" s="184"/>
      <c r="LDO1097" s="184"/>
      <c r="LDP1097" s="184"/>
      <c r="LDQ1097" s="184"/>
      <c r="LDR1097" s="184"/>
      <c r="LDS1097" s="184"/>
      <c r="LDT1097" s="184"/>
      <c r="LDU1097" s="184"/>
      <c r="LDV1097" s="184"/>
      <c r="LDW1097" s="184"/>
      <c r="LDX1097" s="184"/>
      <c r="LDY1097" s="184"/>
      <c r="LDZ1097" s="184"/>
      <c r="LEA1097" s="184"/>
      <c r="LEB1097" s="184"/>
      <c r="LEC1097" s="184"/>
      <c r="LED1097" s="184"/>
      <c r="LEE1097" s="184"/>
      <c r="LEF1097" s="184"/>
      <c r="LEG1097" s="184"/>
      <c r="LEH1097" s="184"/>
      <c r="LEI1097" s="184"/>
      <c r="LEJ1097" s="184"/>
      <c r="LEK1097" s="184"/>
      <c r="LEL1097" s="184"/>
      <c r="LEM1097" s="184"/>
      <c r="LEN1097" s="184"/>
      <c r="LEO1097" s="184"/>
      <c r="LEP1097" s="184"/>
      <c r="LEQ1097" s="184"/>
      <c r="LER1097" s="184"/>
      <c r="LES1097" s="184"/>
      <c r="LET1097" s="184"/>
      <c r="LEU1097" s="184"/>
      <c r="LEV1097" s="184"/>
      <c r="LEW1097" s="184"/>
      <c r="LEX1097" s="184"/>
      <c r="LEY1097" s="184"/>
      <c r="LEZ1097" s="184"/>
      <c r="LFA1097" s="184"/>
      <c r="LFB1097" s="184"/>
      <c r="LFC1097" s="184"/>
      <c r="LFD1097" s="184"/>
      <c r="LFE1097" s="184"/>
      <c r="LFF1097" s="184"/>
      <c r="LFG1097" s="184"/>
      <c r="LFH1097" s="184"/>
      <c r="LFI1097" s="184"/>
      <c r="LFJ1097" s="184"/>
      <c r="LFK1097" s="184"/>
      <c r="LFL1097" s="184"/>
      <c r="LFM1097" s="184"/>
      <c r="LFN1097" s="184"/>
      <c r="LFO1097" s="184"/>
      <c r="LFP1097" s="184"/>
      <c r="LFQ1097" s="184"/>
      <c r="LFR1097" s="184"/>
      <c r="LFS1097" s="184"/>
      <c r="LFT1097" s="184"/>
      <c r="LFU1097" s="184"/>
      <c r="LFV1097" s="184"/>
      <c r="LFW1097" s="184"/>
      <c r="LFX1097" s="184"/>
      <c r="LFY1097" s="184"/>
      <c r="LFZ1097" s="184"/>
      <c r="LGA1097" s="184"/>
      <c r="LGB1097" s="184"/>
      <c r="LGC1097" s="184"/>
      <c r="LGD1097" s="184"/>
      <c r="LGE1097" s="184"/>
      <c r="LGF1097" s="184"/>
      <c r="LGG1097" s="184"/>
      <c r="LGH1097" s="184"/>
      <c r="LGI1097" s="184"/>
      <c r="LGJ1097" s="184"/>
      <c r="LGK1097" s="184"/>
      <c r="LGL1097" s="184"/>
      <c r="LGM1097" s="184"/>
      <c r="LGN1097" s="184"/>
      <c r="LGO1097" s="184"/>
      <c r="LGP1097" s="184"/>
      <c r="LGQ1097" s="184"/>
      <c r="LGR1097" s="184"/>
      <c r="LGS1097" s="184"/>
      <c r="LGT1097" s="184"/>
      <c r="LGU1097" s="184"/>
      <c r="LGV1097" s="184"/>
      <c r="LGW1097" s="184"/>
      <c r="LGX1097" s="184"/>
      <c r="LGY1097" s="184"/>
      <c r="LGZ1097" s="184"/>
      <c r="LHA1097" s="184"/>
      <c r="LHB1097" s="184"/>
      <c r="LHC1097" s="184"/>
      <c r="LHD1097" s="184"/>
      <c r="LHE1097" s="184"/>
      <c r="LHF1097" s="184"/>
      <c r="LHG1097" s="184"/>
      <c r="LHH1097" s="184"/>
      <c r="LHI1097" s="184"/>
      <c r="LHJ1097" s="184"/>
      <c r="LHK1097" s="184"/>
      <c r="LHL1097" s="184"/>
      <c r="LHM1097" s="184"/>
      <c r="LHN1097" s="184"/>
      <c r="LHO1097" s="184"/>
      <c r="LHP1097" s="184"/>
      <c r="LHQ1097" s="184"/>
      <c r="LHR1097" s="184"/>
      <c r="LHS1097" s="184"/>
      <c r="LHT1097" s="184"/>
      <c r="LHU1097" s="184"/>
      <c r="LHV1097" s="184"/>
      <c r="LHW1097" s="184"/>
      <c r="LHX1097" s="184"/>
      <c r="LHY1097" s="184"/>
      <c r="LHZ1097" s="184"/>
      <c r="LIA1097" s="184"/>
      <c r="LIB1097" s="184"/>
      <c r="LIC1097" s="184"/>
      <c r="LID1097" s="184"/>
      <c r="LIE1097" s="184"/>
      <c r="LIF1097" s="184"/>
      <c r="LIG1097" s="184"/>
      <c r="LIH1097" s="184"/>
      <c r="LII1097" s="184"/>
      <c r="LIJ1097" s="184"/>
      <c r="LIK1097" s="184"/>
      <c r="LIL1097" s="184"/>
      <c r="LIM1097" s="184"/>
      <c r="LIN1097" s="184"/>
      <c r="LIO1097" s="184"/>
      <c r="LIP1097" s="184"/>
      <c r="LIQ1097" s="184"/>
      <c r="LIR1097" s="184"/>
      <c r="LIS1097" s="184"/>
      <c r="LIT1097" s="184"/>
      <c r="LIU1097" s="184"/>
      <c r="LIV1097" s="184"/>
      <c r="LIW1097" s="184"/>
      <c r="LIX1097" s="184"/>
      <c r="LIY1097" s="184"/>
      <c r="LIZ1097" s="184"/>
      <c r="LJA1097" s="184"/>
      <c r="LJB1097" s="184"/>
      <c r="LJC1097" s="184"/>
      <c r="LJD1097" s="184"/>
      <c r="LJE1097" s="184"/>
      <c r="LJF1097" s="184"/>
      <c r="LJG1097" s="184"/>
      <c r="LJH1097" s="184"/>
      <c r="LJI1097" s="184"/>
      <c r="LJJ1097" s="184"/>
      <c r="LJK1097" s="184"/>
      <c r="LJL1097" s="184"/>
      <c r="LJM1097" s="184"/>
      <c r="LJN1097" s="184"/>
      <c r="LJO1097" s="184"/>
      <c r="LJP1097" s="184"/>
      <c r="LJQ1097" s="184"/>
      <c r="LJR1097" s="184"/>
      <c r="LJS1097" s="184"/>
      <c r="LJT1097" s="184"/>
      <c r="LJU1097" s="184"/>
      <c r="LJV1097" s="184"/>
      <c r="LJW1097" s="184"/>
      <c r="LJX1097" s="184"/>
      <c r="LJY1097" s="184"/>
      <c r="LJZ1097" s="184"/>
      <c r="LKA1097" s="184"/>
      <c r="LKB1097" s="184"/>
      <c r="LKC1097" s="184"/>
      <c r="LKD1097" s="184"/>
      <c r="LKE1097" s="184"/>
      <c r="LKF1097" s="184"/>
      <c r="LKG1097" s="184"/>
      <c r="LKH1097" s="184"/>
      <c r="LKI1097" s="184"/>
      <c r="LKJ1097" s="184"/>
      <c r="LKK1097" s="184"/>
      <c r="LKL1097" s="184"/>
      <c r="LKM1097" s="184"/>
      <c r="LKN1097" s="184"/>
      <c r="LKO1097" s="184"/>
      <c r="LKP1097" s="184"/>
      <c r="LKQ1097" s="184"/>
      <c r="LKR1097" s="184"/>
      <c r="LKS1097" s="184"/>
      <c r="LKT1097" s="184"/>
      <c r="LKU1097" s="184"/>
      <c r="LKV1097" s="184"/>
      <c r="LKW1097" s="184"/>
      <c r="LKX1097" s="184"/>
      <c r="LKY1097" s="184"/>
      <c r="LKZ1097" s="184"/>
      <c r="LLA1097" s="184"/>
      <c r="LLB1097" s="184"/>
      <c r="LLC1097" s="184"/>
      <c r="LLD1097" s="184"/>
      <c r="LLE1097" s="184"/>
      <c r="LLF1097" s="184"/>
      <c r="LLG1097" s="184"/>
      <c r="LLH1097" s="184"/>
      <c r="LLI1097" s="184"/>
      <c r="LLJ1097" s="184"/>
      <c r="LLK1097" s="184"/>
      <c r="LLL1097" s="184"/>
      <c r="LLM1097" s="184"/>
      <c r="LLN1097" s="184"/>
      <c r="LLO1097" s="184"/>
      <c r="LLP1097" s="184"/>
      <c r="LLQ1097" s="184"/>
      <c r="LLR1097" s="184"/>
      <c r="LLS1097" s="184"/>
      <c r="LLT1097" s="184"/>
      <c r="LLU1097" s="184"/>
      <c r="LLV1097" s="184"/>
      <c r="LLW1097" s="184"/>
      <c r="LLX1097" s="184"/>
      <c r="LLY1097" s="184"/>
      <c r="LLZ1097" s="184"/>
      <c r="LMA1097" s="184"/>
      <c r="LMB1097" s="184"/>
      <c r="LMC1097" s="184"/>
      <c r="LMD1097" s="184"/>
      <c r="LME1097" s="184"/>
      <c r="LMF1097" s="184"/>
      <c r="LMG1097" s="184"/>
      <c r="LMH1097" s="184"/>
      <c r="LMI1097" s="184"/>
      <c r="LMJ1097" s="184"/>
      <c r="LMK1097" s="184"/>
      <c r="LML1097" s="184"/>
      <c r="LMM1097" s="184"/>
      <c r="LMN1097" s="184"/>
      <c r="LMO1097" s="184"/>
      <c r="LMP1097" s="184"/>
      <c r="LMQ1097" s="184"/>
      <c r="LMR1097" s="184"/>
      <c r="LMS1097" s="184"/>
      <c r="LMT1097" s="184"/>
      <c r="LMU1097" s="184"/>
      <c r="LMV1097" s="184"/>
      <c r="LMW1097" s="184"/>
      <c r="LMX1097" s="184"/>
      <c r="LMY1097" s="184"/>
      <c r="LMZ1097" s="184"/>
      <c r="LNA1097" s="184"/>
      <c r="LNB1097" s="184"/>
      <c r="LNC1097" s="184"/>
      <c r="LND1097" s="184"/>
      <c r="LNE1097" s="184"/>
      <c r="LNF1097" s="184"/>
      <c r="LNG1097" s="184"/>
      <c r="LNH1097" s="184"/>
      <c r="LNI1097" s="184"/>
      <c r="LNJ1097" s="184"/>
      <c r="LNK1097" s="184"/>
      <c r="LNL1097" s="184"/>
      <c r="LNM1097" s="184"/>
      <c r="LNN1097" s="184"/>
      <c r="LNO1097" s="184"/>
      <c r="LNP1097" s="184"/>
      <c r="LNQ1097" s="184"/>
      <c r="LNR1097" s="184"/>
      <c r="LNS1097" s="184"/>
      <c r="LNT1097" s="184"/>
      <c r="LNU1097" s="184"/>
      <c r="LNV1097" s="184"/>
      <c r="LNW1097" s="184"/>
      <c r="LNX1097" s="184"/>
      <c r="LNY1097" s="184"/>
      <c r="LNZ1097" s="184"/>
      <c r="LOA1097" s="184"/>
      <c r="LOB1097" s="184"/>
      <c r="LOC1097" s="184"/>
      <c r="LOD1097" s="184"/>
      <c r="LOE1097" s="184"/>
      <c r="LOF1097" s="184"/>
      <c r="LOG1097" s="184"/>
      <c r="LOH1097" s="184"/>
      <c r="LOI1097" s="184"/>
      <c r="LOJ1097" s="184"/>
      <c r="LOK1097" s="184"/>
      <c r="LOL1097" s="184"/>
      <c r="LOM1097" s="184"/>
      <c r="LON1097" s="184"/>
      <c r="LOO1097" s="184"/>
      <c r="LOP1097" s="184"/>
      <c r="LOQ1097" s="184"/>
      <c r="LOR1097" s="184"/>
      <c r="LOS1097" s="184"/>
      <c r="LOT1097" s="184"/>
      <c r="LOU1097" s="184"/>
      <c r="LOV1097" s="184"/>
      <c r="LOW1097" s="184"/>
      <c r="LOX1097" s="184"/>
      <c r="LOY1097" s="184"/>
      <c r="LOZ1097" s="184"/>
      <c r="LPA1097" s="184"/>
      <c r="LPB1097" s="184"/>
      <c r="LPC1097" s="184"/>
      <c r="LPD1097" s="184"/>
      <c r="LPE1097" s="184"/>
      <c r="LPF1097" s="184"/>
      <c r="LPG1097" s="184"/>
      <c r="LPH1097" s="184"/>
      <c r="LPI1097" s="184"/>
      <c r="LPJ1097" s="184"/>
      <c r="LPK1097" s="184"/>
      <c r="LPL1097" s="184"/>
      <c r="LPM1097" s="184"/>
      <c r="LPN1097" s="184"/>
      <c r="LPO1097" s="184"/>
      <c r="LPP1097" s="184"/>
      <c r="LPQ1097" s="184"/>
      <c r="LPR1097" s="184"/>
      <c r="LPS1097" s="184"/>
      <c r="LPT1097" s="184"/>
      <c r="LPU1097" s="184"/>
      <c r="LPV1097" s="184"/>
      <c r="LPW1097" s="184"/>
      <c r="LPX1097" s="184"/>
      <c r="LPY1097" s="184"/>
      <c r="LPZ1097" s="184"/>
      <c r="LQA1097" s="184"/>
      <c r="LQB1097" s="184"/>
      <c r="LQC1097" s="184"/>
      <c r="LQD1097" s="184"/>
      <c r="LQE1097" s="184"/>
      <c r="LQF1097" s="184"/>
      <c r="LQG1097" s="184"/>
      <c r="LQH1097" s="184"/>
      <c r="LQI1097" s="184"/>
      <c r="LQJ1097" s="184"/>
      <c r="LQK1097" s="184"/>
      <c r="LQL1097" s="184"/>
      <c r="LQM1097" s="184"/>
      <c r="LQN1097" s="184"/>
      <c r="LQO1097" s="184"/>
      <c r="LQP1097" s="184"/>
      <c r="LQQ1097" s="184"/>
      <c r="LQR1097" s="184"/>
      <c r="LQS1097" s="184"/>
      <c r="LQT1097" s="184"/>
      <c r="LQU1097" s="184"/>
      <c r="LQV1097" s="184"/>
      <c r="LQW1097" s="184"/>
      <c r="LQX1097" s="184"/>
      <c r="LQY1097" s="184"/>
      <c r="LQZ1097" s="184"/>
      <c r="LRA1097" s="184"/>
      <c r="LRB1097" s="184"/>
      <c r="LRC1097" s="184"/>
      <c r="LRD1097" s="184"/>
      <c r="LRE1097" s="184"/>
      <c r="LRF1097" s="184"/>
      <c r="LRG1097" s="184"/>
      <c r="LRH1097" s="184"/>
      <c r="LRI1097" s="184"/>
      <c r="LRJ1097" s="184"/>
      <c r="LRK1097" s="184"/>
      <c r="LRL1097" s="184"/>
      <c r="LRM1097" s="184"/>
      <c r="LRN1097" s="184"/>
      <c r="LRO1097" s="184"/>
      <c r="LRP1097" s="184"/>
      <c r="LRQ1097" s="184"/>
      <c r="LRR1097" s="184"/>
      <c r="LRS1097" s="184"/>
      <c r="LRT1097" s="184"/>
      <c r="LRU1097" s="184"/>
      <c r="LRV1097" s="184"/>
      <c r="LRW1097" s="184"/>
      <c r="LRX1097" s="184"/>
      <c r="LRY1097" s="184"/>
      <c r="LRZ1097" s="184"/>
      <c r="LSA1097" s="184"/>
      <c r="LSB1097" s="184"/>
      <c r="LSC1097" s="184"/>
      <c r="LSD1097" s="184"/>
      <c r="LSE1097" s="184"/>
      <c r="LSF1097" s="184"/>
      <c r="LSG1097" s="184"/>
      <c r="LSH1097" s="184"/>
      <c r="LSI1097" s="184"/>
      <c r="LSJ1097" s="184"/>
      <c r="LSK1097" s="184"/>
      <c r="LSL1097" s="184"/>
      <c r="LSM1097" s="184"/>
      <c r="LSN1097" s="184"/>
      <c r="LSO1097" s="184"/>
      <c r="LSP1097" s="184"/>
      <c r="LSQ1097" s="184"/>
      <c r="LSR1097" s="184"/>
      <c r="LSS1097" s="184"/>
      <c r="LST1097" s="184"/>
      <c r="LSU1097" s="184"/>
      <c r="LSV1097" s="184"/>
      <c r="LSW1097" s="184"/>
      <c r="LSX1097" s="184"/>
      <c r="LSY1097" s="184"/>
      <c r="LSZ1097" s="184"/>
      <c r="LTA1097" s="184"/>
      <c r="LTB1097" s="184"/>
      <c r="LTC1097" s="184"/>
      <c r="LTD1097" s="184"/>
      <c r="LTE1097" s="184"/>
      <c r="LTF1097" s="184"/>
      <c r="LTG1097" s="184"/>
      <c r="LTH1097" s="184"/>
      <c r="LTI1097" s="184"/>
      <c r="LTJ1097" s="184"/>
      <c r="LTK1097" s="184"/>
      <c r="LTL1097" s="184"/>
      <c r="LTM1097" s="184"/>
      <c r="LTN1097" s="184"/>
      <c r="LTO1097" s="184"/>
      <c r="LTP1097" s="184"/>
      <c r="LTQ1097" s="184"/>
      <c r="LTR1097" s="184"/>
      <c r="LTS1097" s="184"/>
      <c r="LTT1097" s="184"/>
      <c r="LTU1097" s="184"/>
      <c r="LTV1097" s="184"/>
      <c r="LTW1097" s="184"/>
      <c r="LTX1097" s="184"/>
      <c r="LTY1097" s="184"/>
      <c r="LTZ1097" s="184"/>
      <c r="LUA1097" s="184"/>
      <c r="LUB1097" s="184"/>
      <c r="LUC1097" s="184"/>
      <c r="LUD1097" s="184"/>
      <c r="LUE1097" s="184"/>
      <c r="LUF1097" s="184"/>
      <c r="LUG1097" s="184"/>
      <c r="LUH1097" s="184"/>
      <c r="LUI1097" s="184"/>
      <c r="LUJ1097" s="184"/>
      <c r="LUK1097" s="184"/>
      <c r="LUL1097" s="184"/>
      <c r="LUM1097" s="184"/>
      <c r="LUN1097" s="184"/>
      <c r="LUO1097" s="184"/>
      <c r="LUP1097" s="184"/>
      <c r="LUQ1097" s="184"/>
      <c r="LUR1097" s="184"/>
      <c r="LUS1097" s="184"/>
      <c r="LUT1097" s="184"/>
      <c r="LUU1097" s="184"/>
      <c r="LUV1097" s="184"/>
      <c r="LUW1097" s="184"/>
      <c r="LUX1097" s="184"/>
      <c r="LUY1097" s="184"/>
      <c r="LUZ1097" s="184"/>
      <c r="LVA1097" s="184"/>
      <c r="LVB1097" s="184"/>
      <c r="LVC1097" s="184"/>
      <c r="LVD1097" s="184"/>
      <c r="LVE1097" s="184"/>
      <c r="LVF1097" s="184"/>
      <c r="LVG1097" s="184"/>
      <c r="LVH1097" s="184"/>
      <c r="LVI1097" s="184"/>
      <c r="LVJ1097" s="184"/>
      <c r="LVK1097" s="184"/>
      <c r="LVL1097" s="184"/>
      <c r="LVM1097" s="184"/>
      <c r="LVN1097" s="184"/>
      <c r="LVO1097" s="184"/>
      <c r="LVP1097" s="184"/>
      <c r="LVQ1097" s="184"/>
      <c r="LVR1097" s="184"/>
      <c r="LVS1097" s="184"/>
      <c r="LVT1097" s="184"/>
      <c r="LVU1097" s="184"/>
      <c r="LVV1097" s="184"/>
      <c r="LVW1097" s="184"/>
      <c r="LVX1097" s="184"/>
      <c r="LVY1097" s="184"/>
      <c r="LVZ1097" s="184"/>
      <c r="LWA1097" s="184"/>
      <c r="LWB1097" s="184"/>
      <c r="LWC1097" s="184"/>
      <c r="LWD1097" s="184"/>
      <c r="LWE1097" s="184"/>
      <c r="LWF1097" s="184"/>
      <c r="LWG1097" s="184"/>
      <c r="LWH1097" s="184"/>
      <c r="LWI1097" s="184"/>
      <c r="LWJ1097" s="184"/>
      <c r="LWK1097" s="184"/>
      <c r="LWL1097" s="184"/>
      <c r="LWM1097" s="184"/>
      <c r="LWN1097" s="184"/>
      <c r="LWO1097" s="184"/>
      <c r="LWP1097" s="184"/>
      <c r="LWQ1097" s="184"/>
      <c r="LWR1097" s="184"/>
      <c r="LWS1097" s="184"/>
      <c r="LWT1097" s="184"/>
      <c r="LWU1097" s="184"/>
      <c r="LWV1097" s="184"/>
      <c r="LWW1097" s="184"/>
      <c r="LWX1097" s="184"/>
      <c r="LWY1097" s="184"/>
      <c r="LWZ1097" s="184"/>
      <c r="LXA1097" s="184"/>
      <c r="LXB1097" s="184"/>
      <c r="LXC1097" s="184"/>
      <c r="LXD1097" s="184"/>
      <c r="LXE1097" s="184"/>
      <c r="LXF1097" s="184"/>
      <c r="LXG1097" s="184"/>
      <c r="LXH1097" s="184"/>
      <c r="LXI1097" s="184"/>
      <c r="LXJ1097" s="184"/>
      <c r="LXK1097" s="184"/>
      <c r="LXL1097" s="184"/>
      <c r="LXM1097" s="184"/>
      <c r="LXN1097" s="184"/>
      <c r="LXO1097" s="184"/>
      <c r="LXP1097" s="184"/>
      <c r="LXQ1097" s="184"/>
      <c r="LXR1097" s="184"/>
      <c r="LXS1097" s="184"/>
      <c r="LXT1097" s="184"/>
      <c r="LXU1097" s="184"/>
      <c r="LXV1097" s="184"/>
      <c r="LXW1097" s="184"/>
      <c r="LXX1097" s="184"/>
      <c r="LXY1097" s="184"/>
      <c r="LXZ1097" s="184"/>
      <c r="LYA1097" s="184"/>
      <c r="LYB1097" s="184"/>
      <c r="LYC1097" s="184"/>
      <c r="LYD1097" s="184"/>
      <c r="LYE1097" s="184"/>
      <c r="LYF1097" s="184"/>
      <c r="LYG1097" s="184"/>
      <c r="LYH1097" s="184"/>
      <c r="LYI1097" s="184"/>
      <c r="LYJ1097" s="184"/>
      <c r="LYK1097" s="184"/>
      <c r="LYL1097" s="184"/>
      <c r="LYM1097" s="184"/>
      <c r="LYN1097" s="184"/>
      <c r="LYO1097" s="184"/>
      <c r="LYP1097" s="184"/>
      <c r="LYQ1097" s="184"/>
      <c r="LYR1097" s="184"/>
      <c r="LYS1097" s="184"/>
      <c r="LYT1097" s="184"/>
      <c r="LYU1097" s="184"/>
      <c r="LYV1097" s="184"/>
      <c r="LYW1097" s="184"/>
      <c r="LYX1097" s="184"/>
      <c r="LYY1097" s="184"/>
      <c r="LYZ1097" s="184"/>
      <c r="LZA1097" s="184"/>
      <c r="LZB1097" s="184"/>
      <c r="LZC1097" s="184"/>
      <c r="LZD1097" s="184"/>
      <c r="LZE1097" s="184"/>
      <c r="LZF1097" s="184"/>
      <c r="LZG1097" s="184"/>
      <c r="LZH1097" s="184"/>
      <c r="LZI1097" s="184"/>
      <c r="LZJ1097" s="184"/>
      <c r="LZK1097" s="184"/>
      <c r="LZL1097" s="184"/>
      <c r="LZM1097" s="184"/>
      <c r="LZN1097" s="184"/>
      <c r="LZO1097" s="184"/>
      <c r="LZP1097" s="184"/>
      <c r="LZQ1097" s="184"/>
      <c r="LZR1097" s="184"/>
      <c r="LZS1097" s="184"/>
      <c r="LZT1097" s="184"/>
      <c r="LZU1097" s="184"/>
      <c r="LZV1097" s="184"/>
      <c r="LZW1097" s="184"/>
      <c r="LZX1097" s="184"/>
      <c r="LZY1097" s="184"/>
      <c r="LZZ1097" s="184"/>
      <c r="MAA1097" s="184"/>
      <c r="MAB1097" s="184"/>
      <c r="MAC1097" s="184"/>
      <c r="MAD1097" s="184"/>
      <c r="MAE1097" s="184"/>
      <c r="MAF1097" s="184"/>
      <c r="MAG1097" s="184"/>
      <c r="MAH1097" s="184"/>
      <c r="MAI1097" s="184"/>
      <c r="MAJ1097" s="184"/>
      <c r="MAK1097" s="184"/>
      <c r="MAL1097" s="184"/>
      <c r="MAM1097" s="184"/>
      <c r="MAN1097" s="184"/>
      <c r="MAO1097" s="184"/>
      <c r="MAP1097" s="184"/>
      <c r="MAQ1097" s="184"/>
      <c r="MAR1097" s="184"/>
      <c r="MAS1097" s="184"/>
      <c r="MAT1097" s="184"/>
      <c r="MAU1097" s="184"/>
      <c r="MAV1097" s="184"/>
      <c r="MAW1097" s="184"/>
      <c r="MAX1097" s="184"/>
      <c r="MAY1097" s="184"/>
      <c r="MAZ1097" s="184"/>
      <c r="MBA1097" s="184"/>
      <c r="MBB1097" s="184"/>
      <c r="MBC1097" s="184"/>
      <c r="MBD1097" s="184"/>
      <c r="MBE1097" s="184"/>
      <c r="MBF1097" s="184"/>
      <c r="MBG1097" s="184"/>
      <c r="MBH1097" s="184"/>
      <c r="MBI1097" s="184"/>
      <c r="MBJ1097" s="184"/>
      <c r="MBK1097" s="184"/>
      <c r="MBL1097" s="184"/>
      <c r="MBM1097" s="184"/>
      <c r="MBN1097" s="184"/>
      <c r="MBO1097" s="184"/>
      <c r="MBP1097" s="184"/>
      <c r="MBQ1097" s="184"/>
      <c r="MBR1097" s="184"/>
      <c r="MBS1097" s="184"/>
      <c r="MBT1097" s="184"/>
      <c r="MBU1097" s="184"/>
      <c r="MBV1097" s="184"/>
      <c r="MBW1097" s="184"/>
      <c r="MBX1097" s="184"/>
      <c r="MBY1097" s="184"/>
      <c r="MBZ1097" s="184"/>
      <c r="MCA1097" s="184"/>
      <c r="MCB1097" s="184"/>
      <c r="MCC1097" s="184"/>
      <c r="MCD1097" s="184"/>
      <c r="MCE1097" s="184"/>
      <c r="MCF1097" s="184"/>
      <c r="MCG1097" s="184"/>
      <c r="MCH1097" s="184"/>
      <c r="MCI1097" s="184"/>
      <c r="MCJ1097" s="184"/>
      <c r="MCK1097" s="184"/>
      <c r="MCL1097" s="184"/>
      <c r="MCM1097" s="184"/>
      <c r="MCN1097" s="184"/>
      <c r="MCO1097" s="184"/>
      <c r="MCP1097" s="184"/>
      <c r="MCQ1097" s="184"/>
      <c r="MCR1097" s="184"/>
      <c r="MCS1097" s="184"/>
      <c r="MCT1097" s="184"/>
      <c r="MCU1097" s="184"/>
      <c r="MCV1097" s="184"/>
      <c r="MCW1097" s="184"/>
      <c r="MCX1097" s="184"/>
      <c r="MCY1097" s="184"/>
      <c r="MCZ1097" s="184"/>
      <c r="MDA1097" s="184"/>
      <c r="MDB1097" s="184"/>
      <c r="MDC1097" s="184"/>
      <c r="MDD1097" s="184"/>
      <c r="MDE1097" s="184"/>
      <c r="MDF1097" s="184"/>
      <c r="MDG1097" s="184"/>
      <c r="MDH1097" s="184"/>
      <c r="MDI1097" s="184"/>
      <c r="MDJ1097" s="184"/>
      <c r="MDK1097" s="184"/>
      <c r="MDL1097" s="184"/>
      <c r="MDM1097" s="184"/>
      <c r="MDN1097" s="184"/>
      <c r="MDO1097" s="184"/>
      <c r="MDP1097" s="184"/>
      <c r="MDQ1097" s="184"/>
      <c r="MDR1097" s="184"/>
      <c r="MDS1097" s="184"/>
      <c r="MDT1097" s="184"/>
      <c r="MDU1097" s="184"/>
      <c r="MDV1097" s="184"/>
      <c r="MDW1097" s="184"/>
      <c r="MDX1097" s="184"/>
      <c r="MDY1097" s="184"/>
      <c r="MDZ1097" s="184"/>
      <c r="MEA1097" s="184"/>
      <c r="MEB1097" s="184"/>
      <c r="MEC1097" s="184"/>
      <c r="MED1097" s="184"/>
      <c r="MEE1097" s="184"/>
      <c r="MEF1097" s="184"/>
      <c r="MEG1097" s="184"/>
      <c r="MEH1097" s="184"/>
      <c r="MEI1097" s="184"/>
      <c r="MEJ1097" s="184"/>
      <c r="MEK1097" s="184"/>
      <c r="MEL1097" s="184"/>
      <c r="MEM1097" s="184"/>
      <c r="MEN1097" s="184"/>
      <c r="MEO1097" s="184"/>
      <c r="MEP1097" s="184"/>
      <c r="MEQ1097" s="184"/>
      <c r="MER1097" s="184"/>
      <c r="MES1097" s="184"/>
      <c r="MET1097" s="184"/>
      <c r="MEU1097" s="184"/>
      <c r="MEV1097" s="184"/>
      <c r="MEW1097" s="184"/>
      <c r="MEX1097" s="184"/>
      <c r="MEY1097" s="184"/>
      <c r="MEZ1097" s="184"/>
      <c r="MFA1097" s="184"/>
      <c r="MFB1097" s="184"/>
      <c r="MFC1097" s="184"/>
      <c r="MFD1097" s="184"/>
      <c r="MFE1097" s="184"/>
      <c r="MFF1097" s="184"/>
      <c r="MFG1097" s="184"/>
      <c r="MFH1097" s="184"/>
      <c r="MFI1097" s="184"/>
      <c r="MFJ1097" s="184"/>
      <c r="MFK1097" s="184"/>
      <c r="MFL1097" s="184"/>
      <c r="MFM1097" s="184"/>
      <c r="MFN1097" s="184"/>
      <c r="MFO1097" s="184"/>
      <c r="MFP1097" s="184"/>
      <c r="MFQ1097" s="184"/>
      <c r="MFR1097" s="184"/>
      <c r="MFS1097" s="184"/>
      <c r="MFT1097" s="184"/>
      <c r="MFU1097" s="184"/>
      <c r="MFV1097" s="184"/>
      <c r="MFW1097" s="184"/>
      <c r="MFX1097" s="184"/>
      <c r="MFY1097" s="184"/>
      <c r="MFZ1097" s="184"/>
      <c r="MGA1097" s="184"/>
      <c r="MGB1097" s="184"/>
      <c r="MGC1097" s="184"/>
      <c r="MGD1097" s="184"/>
      <c r="MGE1097" s="184"/>
      <c r="MGF1097" s="184"/>
      <c r="MGG1097" s="184"/>
      <c r="MGH1097" s="184"/>
      <c r="MGI1097" s="184"/>
      <c r="MGJ1097" s="184"/>
      <c r="MGK1097" s="184"/>
      <c r="MGL1097" s="184"/>
      <c r="MGM1097" s="184"/>
      <c r="MGN1097" s="184"/>
      <c r="MGO1097" s="184"/>
      <c r="MGP1097" s="184"/>
      <c r="MGQ1097" s="184"/>
      <c r="MGR1097" s="184"/>
      <c r="MGS1097" s="184"/>
      <c r="MGT1097" s="184"/>
      <c r="MGU1097" s="184"/>
      <c r="MGV1097" s="184"/>
      <c r="MGW1097" s="184"/>
      <c r="MGX1097" s="184"/>
      <c r="MGY1097" s="184"/>
      <c r="MGZ1097" s="184"/>
      <c r="MHA1097" s="184"/>
      <c r="MHB1097" s="184"/>
      <c r="MHC1097" s="184"/>
      <c r="MHD1097" s="184"/>
      <c r="MHE1097" s="184"/>
      <c r="MHF1097" s="184"/>
      <c r="MHG1097" s="184"/>
      <c r="MHH1097" s="184"/>
      <c r="MHI1097" s="184"/>
      <c r="MHJ1097" s="184"/>
      <c r="MHK1097" s="184"/>
      <c r="MHL1097" s="184"/>
      <c r="MHM1097" s="184"/>
      <c r="MHN1097" s="184"/>
      <c r="MHO1097" s="184"/>
      <c r="MHP1097" s="184"/>
      <c r="MHQ1097" s="184"/>
      <c r="MHR1097" s="184"/>
      <c r="MHS1097" s="184"/>
      <c r="MHT1097" s="184"/>
      <c r="MHU1097" s="184"/>
      <c r="MHV1097" s="184"/>
      <c r="MHW1097" s="184"/>
      <c r="MHX1097" s="184"/>
      <c r="MHY1097" s="184"/>
      <c r="MHZ1097" s="184"/>
      <c r="MIA1097" s="184"/>
      <c r="MIB1097" s="184"/>
      <c r="MIC1097" s="184"/>
      <c r="MID1097" s="184"/>
      <c r="MIE1097" s="184"/>
      <c r="MIF1097" s="184"/>
      <c r="MIG1097" s="184"/>
      <c r="MIH1097" s="184"/>
      <c r="MII1097" s="184"/>
      <c r="MIJ1097" s="184"/>
      <c r="MIK1097" s="184"/>
      <c r="MIL1097" s="184"/>
      <c r="MIM1097" s="184"/>
      <c r="MIN1097" s="184"/>
      <c r="MIO1097" s="184"/>
      <c r="MIP1097" s="184"/>
      <c r="MIQ1097" s="184"/>
      <c r="MIR1097" s="184"/>
      <c r="MIS1097" s="184"/>
      <c r="MIT1097" s="184"/>
      <c r="MIU1097" s="184"/>
      <c r="MIV1097" s="184"/>
      <c r="MIW1097" s="184"/>
      <c r="MIX1097" s="184"/>
      <c r="MIY1097" s="184"/>
      <c r="MIZ1097" s="184"/>
      <c r="MJA1097" s="184"/>
      <c r="MJB1097" s="184"/>
      <c r="MJC1097" s="184"/>
      <c r="MJD1097" s="184"/>
      <c r="MJE1097" s="184"/>
      <c r="MJF1097" s="184"/>
      <c r="MJG1097" s="184"/>
      <c r="MJH1097" s="184"/>
      <c r="MJI1097" s="184"/>
      <c r="MJJ1097" s="184"/>
      <c r="MJK1097" s="184"/>
      <c r="MJL1097" s="184"/>
      <c r="MJM1097" s="184"/>
      <c r="MJN1097" s="184"/>
      <c r="MJO1097" s="184"/>
      <c r="MJP1097" s="184"/>
      <c r="MJQ1097" s="184"/>
      <c r="MJR1097" s="184"/>
      <c r="MJS1097" s="184"/>
      <c r="MJT1097" s="184"/>
      <c r="MJU1097" s="184"/>
      <c r="MJV1097" s="184"/>
      <c r="MJW1097" s="184"/>
      <c r="MJX1097" s="184"/>
      <c r="MJY1097" s="184"/>
      <c r="MJZ1097" s="184"/>
      <c r="MKA1097" s="184"/>
      <c r="MKB1097" s="184"/>
      <c r="MKC1097" s="184"/>
      <c r="MKD1097" s="184"/>
      <c r="MKE1097" s="184"/>
      <c r="MKF1097" s="184"/>
      <c r="MKG1097" s="184"/>
      <c r="MKH1097" s="184"/>
      <c r="MKI1097" s="184"/>
      <c r="MKJ1097" s="184"/>
      <c r="MKK1097" s="184"/>
      <c r="MKL1097" s="184"/>
      <c r="MKM1097" s="184"/>
      <c r="MKN1097" s="184"/>
      <c r="MKO1097" s="184"/>
      <c r="MKP1097" s="184"/>
      <c r="MKQ1097" s="184"/>
      <c r="MKR1097" s="184"/>
      <c r="MKS1097" s="184"/>
      <c r="MKT1097" s="184"/>
      <c r="MKU1097" s="184"/>
      <c r="MKV1097" s="184"/>
      <c r="MKW1097" s="184"/>
      <c r="MKX1097" s="184"/>
      <c r="MKY1097" s="184"/>
      <c r="MKZ1097" s="184"/>
      <c r="MLA1097" s="184"/>
      <c r="MLB1097" s="184"/>
      <c r="MLC1097" s="184"/>
      <c r="MLD1097" s="184"/>
      <c r="MLE1097" s="184"/>
      <c r="MLF1097" s="184"/>
      <c r="MLG1097" s="184"/>
      <c r="MLH1097" s="184"/>
      <c r="MLI1097" s="184"/>
      <c r="MLJ1097" s="184"/>
      <c r="MLK1097" s="184"/>
      <c r="MLL1097" s="184"/>
      <c r="MLM1097" s="184"/>
      <c r="MLN1097" s="184"/>
      <c r="MLO1097" s="184"/>
      <c r="MLP1097" s="184"/>
      <c r="MLQ1097" s="184"/>
      <c r="MLR1097" s="184"/>
      <c r="MLS1097" s="184"/>
      <c r="MLT1097" s="184"/>
      <c r="MLU1097" s="184"/>
      <c r="MLV1097" s="184"/>
      <c r="MLW1097" s="184"/>
      <c r="MLX1097" s="184"/>
      <c r="MLY1097" s="184"/>
      <c r="MLZ1097" s="184"/>
      <c r="MMA1097" s="184"/>
      <c r="MMB1097" s="184"/>
      <c r="MMC1097" s="184"/>
      <c r="MMD1097" s="184"/>
      <c r="MME1097" s="184"/>
      <c r="MMF1097" s="184"/>
      <c r="MMG1097" s="184"/>
      <c r="MMH1097" s="184"/>
      <c r="MMI1097" s="184"/>
      <c r="MMJ1097" s="184"/>
      <c r="MMK1097" s="184"/>
      <c r="MML1097" s="184"/>
      <c r="MMM1097" s="184"/>
      <c r="MMN1097" s="184"/>
      <c r="MMO1097" s="184"/>
      <c r="MMP1097" s="184"/>
      <c r="MMQ1097" s="184"/>
      <c r="MMR1097" s="184"/>
      <c r="MMS1097" s="184"/>
      <c r="MMT1097" s="184"/>
      <c r="MMU1097" s="184"/>
      <c r="MMV1097" s="184"/>
      <c r="MMW1097" s="184"/>
      <c r="MMX1097" s="184"/>
      <c r="MMY1097" s="184"/>
      <c r="MMZ1097" s="184"/>
      <c r="MNA1097" s="184"/>
      <c r="MNB1097" s="184"/>
      <c r="MNC1097" s="184"/>
      <c r="MND1097" s="184"/>
      <c r="MNE1097" s="184"/>
      <c r="MNF1097" s="184"/>
      <c r="MNG1097" s="184"/>
      <c r="MNH1097" s="184"/>
      <c r="MNI1097" s="184"/>
      <c r="MNJ1097" s="184"/>
      <c r="MNK1097" s="184"/>
      <c r="MNL1097" s="184"/>
      <c r="MNM1097" s="184"/>
      <c r="MNN1097" s="184"/>
      <c r="MNO1097" s="184"/>
      <c r="MNP1097" s="184"/>
      <c r="MNQ1097" s="184"/>
      <c r="MNR1097" s="184"/>
      <c r="MNS1097" s="184"/>
      <c r="MNT1097" s="184"/>
      <c r="MNU1097" s="184"/>
      <c r="MNV1097" s="184"/>
      <c r="MNW1097" s="184"/>
      <c r="MNX1097" s="184"/>
      <c r="MNY1097" s="184"/>
      <c r="MNZ1097" s="184"/>
      <c r="MOA1097" s="184"/>
      <c r="MOB1097" s="184"/>
      <c r="MOC1097" s="184"/>
      <c r="MOD1097" s="184"/>
      <c r="MOE1097" s="184"/>
      <c r="MOF1097" s="184"/>
      <c r="MOG1097" s="184"/>
      <c r="MOH1097" s="184"/>
      <c r="MOI1097" s="184"/>
      <c r="MOJ1097" s="184"/>
      <c r="MOK1097" s="184"/>
      <c r="MOL1097" s="184"/>
      <c r="MOM1097" s="184"/>
      <c r="MON1097" s="184"/>
      <c r="MOO1097" s="184"/>
      <c r="MOP1097" s="184"/>
      <c r="MOQ1097" s="184"/>
      <c r="MOR1097" s="184"/>
      <c r="MOS1097" s="184"/>
      <c r="MOT1097" s="184"/>
      <c r="MOU1097" s="184"/>
      <c r="MOV1097" s="184"/>
      <c r="MOW1097" s="184"/>
      <c r="MOX1097" s="184"/>
      <c r="MOY1097" s="184"/>
      <c r="MOZ1097" s="184"/>
      <c r="MPA1097" s="184"/>
      <c r="MPB1097" s="184"/>
      <c r="MPC1097" s="184"/>
      <c r="MPD1097" s="184"/>
      <c r="MPE1097" s="184"/>
      <c r="MPF1097" s="184"/>
      <c r="MPG1097" s="184"/>
      <c r="MPH1097" s="184"/>
      <c r="MPI1097" s="184"/>
      <c r="MPJ1097" s="184"/>
      <c r="MPK1097" s="184"/>
      <c r="MPL1097" s="184"/>
      <c r="MPM1097" s="184"/>
      <c r="MPN1097" s="184"/>
      <c r="MPO1097" s="184"/>
      <c r="MPP1097" s="184"/>
      <c r="MPQ1097" s="184"/>
      <c r="MPR1097" s="184"/>
      <c r="MPS1097" s="184"/>
      <c r="MPT1097" s="184"/>
      <c r="MPU1097" s="184"/>
      <c r="MPV1097" s="184"/>
      <c r="MPW1097" s="184"/>
      <c r="MPX1097" s="184"/>
      <c r="MPY1097" s="184"/>
      <c r="MPZ1097" s="184"/>
      <c r="MQA1097" s="184"/>
      <c r="MQB1097" s="184"/>
      <c r="MQC1097" s="184"/>
      <c r="MQD1097" s="184"/>
      <c r="MQE1097" s="184"/>
      <c r="MQF1097" s="184"/>
      <c r="MQG1097" s="184"/>
      <c r="MQH1097" s="184"/>
      <c r="MQI1097" s="184"/>
      <c r="MQJ1097" s="184"/>
      <c r="MQK1097" s="184"/>
      <c r="MQL1097" s="184"/>
      <c r="MQM1097" s="184"/>
      <c r="MQN1097" s="184"/>
      <c r="MQO1097" s="184"/>
      <c r="MQP1097" s="184"/>
      <c r="MQQ1097" s="184"/>
      <c r="MQR1097" s="184"/>
      <c r="MQS1097" s="184"/>
      <c r="MQT1097" s="184"/>
      <c r="MQU1097" s="184"/>
      <c r="MQV1097" s="184"/>
      <c r="MQW1097" s="184"/>
      <c r="MQX1097" s="184"/>
      <c r="MQY1097" s="184"/>
      <c r="MQZ1097" s="184"/>
      <c r="MRA1097" s="184"/>
      <c r="MRB1097" s="184"/>
      <c r="MRC1097" s="184"/>
      <c r="MRD1097" s="184"/>
      <c r="MRE1097" s="184"/>
      <c r="MRF1097" s="184"/>
      <c r="MRG1097" s="184"/>
      <c r="MRH1097" s="184"/>
      <c r="MRI1097" s="184"/>
      <c r="MRJ1097" s="184"/>
      <c r="MRK1097" s="184"/>
      <c r="MRL1097" s="184"/>
      <c r="MRM1097" s="184"/>
      <c r="MRN1097" s="184"/>
      <c r="MRO1097" s="184"/>
      <c r="MRP1097" s="184"/>
      <c r="MRQ1097" s="184"/>
      <c r="MRR1097" s="184"/>
      <c r="MRS1097" s="184"/>
      <c r="MRT1097" s="184"/>
      <c r="MRU1097" s="184"/>
      <c r="MRV1097" s="184"/>
      <c r="MRW1097" s="184"/>
      <c r="MRX1097" s="184"/>
      <c r="MRY1097" s="184"/>
      <c r="MRZ1097" s="184"/>
      <c r="MSA1097" s="184"/>
      <c r="MSB1097" s="184"/>
      <c r="MSC1097" s="184"/>
      <c r="MSD1097" s="184"/>
      <c r="MSE1097" s="184"/>
      <c r="MSF1097" s="184"/>
      <c r="MSG1097" s="184"/>
      <c r="MSH1097" s="184"/>
      <c r="MSI1097" s="184"/>
      <c r="MSJ1097" s="184"/>
      <c r="MSK1097" s="184"/>
      <c r="MSL1097" s="184"/>
      <c r="MSM1097" s="184"/>
      <c r="MSN1097" s="184"/>
      <c r="MSO1097" s="184"/>
      <c r="MSP1097" s="184"/>
      <c r="MSQ1097" s="184"/>
      <c r="MSR1097" s="184"/>
      <c r="MSS1097" s="184"/>
      <c r="MST1097" s="184"/>
      <c r="MSU1097" s="184"/>
      <c r="MSV1097" s="184"/>
      <c r="MSW1097" s="184"/>
      <c r="MSX1097" s="184"/>
      <c r="MSY1097" s="184"/>
      <c r="MSZ1097" s="184"/>
      <c r="MTA1097" s="184"/>
      <c r="MTB1097" s="184"/>
      <c r="MTC1097" s="184"/>
      <c r="MTD1097" s="184"/>
      <c r="MTE1097" s="184"/>
      <c r="MTF1097" s="184"/>
      <c r="MTG1097" s="184"/>
      <c r="MTH1097" s="184"/>
      <c r="MTI1097" s="184"/>
      <c r="MTJ1097" s="184"/>
      <c r="MTK1097" s="184"/>
      <c r="MTL1097" s="184"/>
      <c r="MTM1097" s="184"/>
      <c r="MTN1097" s="184"/>
      <c r="MTO1097" s="184"/>
      <c r="MTP1097" s="184"/>
      <c r="MTQ1097" s="184"/>
      <c r="MTR1097" s="184"/>
      <c r="MTS1097" s="184"/>
      <c r="MTT1097" s="184"/>
      <c r="MTU1097" s="184"/>
      <c r="MTV1097" s="184"/>
      <c r="MTW1097" s="184"/>
      <c r="MTX1097" s="184"/>
      <c r="MTY1097" s="184"/>
      <c r="MTZ1097" s="184"/>
      <c r="MUA1097" s="184"/>
      <c r="MUB1097" s="184"/>
      <c r="MUC1097" s="184"/>
      <c r="MUD1097" s="184"/>
      <c r="MUE1097" s="184"/>
      <c r="MUF1097" s="184"/>
      <c r="MUG1097" s="184"/>
      <c r="MUH1097" s="184"/>
      <c r="MUI1097" s="184"/>
      <c r="MUJ1097" s="184"/>
      <c r="MUK1097" s="184"/>
      <c r="MUL1097" s="184"/>
      <c r="MUM1097" s="184"/>
      <c r="MUN1097" s="184"/>
      <c r="MUO1097" s="184"/>
      <c r="MUP1097" s="184"/>
      <c r="MUQ1097" s="184"/>
      <c r="MUR1097" s="184"/>
      <c r="MUS1097" s="184"/>
      <c r="MUT1097" s="184"/>
      <c r="MUU1097" s="184"/>
      <c r="MUV1097" s="184"/>
      <c r="MUW1097" s="184"/>
      <c r="MUX1097" s="184"/>
      <c r="MUY1097" s="184"/>
      <c r="MUZ1097" s="184"/>
      <c r="MVA1097" s="184"/>
      <c r="MVB1097" s="184"/>
      <c r="MVC1097" s="184"/>
      <c r="MVD1097" s="184"/>
      <c r="MVE1097" s="184"/>
      <c r="MVF1097" s="184"/>
      <c r="MVG1097" s="184"/>
      <c r="MVH1097" s="184"/>
      <c r="MVI1097" s="184"/>
      <c r="MVJ1097" s="184"/>
      <c r="MVK1097" s="184"/>
      <c r="MVL1097" s="184"/>
      <c r="MVM1097" s="184"/>
      <c r="MVN1097" s="184"/>
      <c r="MVO1097" s="184"/>
      <c r="MVP1097" s="184"/>
      <c r="MVQ1097" s="184"/>
      <c r="MVR1097" s="184"/>
      <c r="MVS1097" s="184"/>
      <c r="MVT1097" s="184"/>
      <c r="MVU1097" s="184"/>
      <c r="MVV1097" s="184"/>
      <c r="MVW1097" s="184"/>
      <c r="MVX1097" s="184"/>
      <c r="MVY1097" s="184"/>
      <c r="MVZ1097" s="184"/>
      <c r="MWA1097" s="184"/>
      <c r="MWB1097" s="184"/>
      <c r="MWC1097" s="184"/>
      <c r="MWD1097" s="184"/>
      <c r="MWE1097" s="184"/>
      <c r="MWF1097" s="184"/>
      <c r="MWG1097" s="184"/>
      <c r="MWH1097" s="184"/>
      <c r="MWI1097" s="184"/>
      <c r="MWJ1097" s="184"/>
      <c r="MWK1097" s="184"/>
      <c r="MWL1097" s="184"/>
      <c r="MWM1097" s="184"/>
      <c r="MWN1097" s="184"/>
      <c r="MWO1097" s="184"/>
      <c r="MWP1097" s="184"/>
      <c r="MWQ1097" s="184"/>
      <c r="MWR1097" s="184"/>
      <c r="MWS1097" s="184"/>
      <c r="MWT1097" s="184"/>
      <c r="MWU1097" s="184"/>
      <c r="MWV1097" s="184"/>
      <c r="MWW1097" s="184"/>
      <c r="MWX1097" s="184"/>
      <c r="MWY1097" s="184"/>
      <c r="MWZ1097" s="184"/>
      <c r="MXA1097" s="184"/>
      <c r="MXB1097" s="184"/>
      <c r="MXC1097" s="184"/>
      <c r="MXD1097" s="184"/>
      <c r="MXE1097" s="184"/>
      <c r="MXF1097" s="184"/>
      <c r="MXG1097" s="184"/>
      <c r="MXH1097" s="184"/>
      <c r="MXI1097" s="184"/>
      <c r="MXJ1097" s="184"/>
      <c r="MXK1097" s="184"/>
      <c r="MXL1097" s="184"/>
      <c r="MXM1097" s="184"/>
      <c r="MXN1097" s="184"/>
      <c r="MXO1097" s="184"/>
      <c r="MXP1097" s="184"/>
      <c r="MXQ1097" s="184"/>
      <c r="MXR1097" s="184"/>
      <c r="MXS1097" s="184"/>
      <c r="MXT1097" s="184"/>
      <c r="MXU1097" s="184"/>
      <c r="MXV1097" s="184"/>
      <c r="MXW1097" s="184"/>
      <c r="MXX1097" s="184"/>
      <c r="MXY1097" s="184"/>
      <c r="MXZ1097" s="184"/>
      <c r="MYA1097" s="184"/>
      <c r="MYB1097" s="184"/>
      <c r="MYC1097" s="184"/>
      <c r="MYD1097" s="184"/>
      <c r="MYE1097" s="184"/>
      <c r="MYF1097" s="184"/>
      <c r="MYG1097" s="184"/>
      <c r="MYH1097" s="184"/>
      <c r="MYI1097" s="184"/>
      <c r="MYJ1097" s="184"/>
      <c r="MYK1097" s="184"/>
      <c r="MYL1097" s="184"/>
      <c r="MYM1097" s="184"/>
      <c r="MYN1097" s="184"/>
      <c r="MYO1097" s="184"/>
      <c r="MYP1097" s="184"/>
      <c r="MYQ1097" s="184"/>
      <c r="MYR1097" s="184"/>
      <c r="MYS1097" s="184"/>
      <c r="MYT1097" s="184"/>
      <c r="MYU1097" s="184"/>
      <c r="MYV1097" s="184"/>
      <c r="MYW1097" s="184"/>
      <c r="MYX1097" s="184"/>
      <c r="MYY1097" s="184"/>
      <c r="MYZ1097" s="184"/>
      <c r="MZA1097" s="184"/>
      <c r="MZB1097" s="184"/>
      <c r="MZC1097" s="184"/>
      <c r="MZD1097" s="184"/>
      <c r="MZE1097" s="184"/>
      <c r="MZF1097" s="184"/>
      <c r="MZG1097" s="184"/>
      <c r="MZH1097" s="184"/>
      <c r="MZI1097" s="184"/>
      <c r="MZJ1097" s="184"/>
      <c r="MZK1097" s="184"/>
      <c r="MZL1097" s="184"/>
      <c r="MZM1097" s="184"/>
      <c r="MZN1097" s="184"/>
      <c r="MZO1097" s="184"/>
      <c r="MZP1097" s="184"/>
      <c r="MZQ1097" s="184"/>
      <c r="MZR1097" s="184"/>
      <c r="MZS1097" s="184"/>
      <c r="MZT1097" s="184"/>
      <c r="MZU1097" s="184"/>
      <c r="MZV1097" s="184"/>
      <c r="MZW1097" s="184"/>
      <c r="MZX1097" s="184"/>
      <c r="MZY1097" s="184"/>
      <c r="MZZ1097" s="184"/>
      <c r="NAA1097" s="184"/>
      <c r="NAB1097" s="184"/>
      <c r="NAC1097" s="184"/>
      <c r="NAD1097" s="184"/>
      <c r="NAE1097" s="184"/>
      <c r="NAF1097" s="184"/>
      <c r="NAG1097" s="184"/>
      <c r="NAH1097" s="184"/>
      <c r="NAI1097" s="184"/>
      <c r="NAJ1097" s="184"/>
      <c r="NAK1097" s="184"/>
      <c r="NAL1097" s="184"/>
      <c r="NAM1097" s="184"/>
      <c r="NAN1097" s="184"/>
      <c r="NAO1097" s="184"/>
      <c r="NAP1097" s="184"/>
      <c r="NAQ1097" s="184"/>
      <c r="NAR1097" s="184"/>
      <c r="NAS1097" s="184"/>
      <c r="NAT1097" s="184"/>
      <c r="NAU1097" s="184"/>
      <c r="NAV1097" s="184"/>
      <c r="NAW1097" s="184"/>
      <c r="NAX1097" s="184"/>
      <c r="NAY1097" s="184"/>
      <c r="NAZ1097" s="184"/>
      <c r="NBA1097" s="184"/>
      <c r="NBB1097" s="184"/>
      <c r="NBC1097" s="184"/>
      <c r="NBD1097" s="184"/>
      <c r="NBE1097" s="184"/>
      <c r="NBF1097" s="184"/>
      <c r="NBG1097" s="184"/>
      <c r="NBH1097" s="184"/>
      <c r="NBI1097" s="184"/>
      <c r="NBJ1097" s="184"/>
      <c r="NBK1097" s="184"/>
      <c r="NBL1097" s="184"/>
      <c r="NBM1097" s="184"/>
      <c r="NBN1097" s="184"/>
      <c r="NBO1097" s="184"/>
      <c r="NBP1097" s="184"/>
      <c r="NBQ1097" s="184"/>
      <c r="NBR1097" s="184"/>
      <c r="NBS1097" s="184"/>
      <c r="NBT1097" s="184"/>
      <c r="NBU1097" s="184"/>
      <c r="NBV1097" s="184"/>
      <c r="NBW1097" s="184"/>
      <c r="NBX1097" s="184"/>
      <c r="NBY1097" s="184"/>
      <c r="NBZ1097" s="184"/>
      <c r="NCA1097" s="184"/>
      <c r="NCB1097" s="184"/>
      <c r="NCC1097" s="184"/>
      <c r="NCD1097" s="184"/>
      <c r="NCE1097" s="184"/>
      <c r="NCF1097" s="184"/>
      <c r="NCG1097" s="184"/>
      <c r="NCH1097" s="184"/>
      <c r="NCI1097" s="184"/>
      <c r="NCJ1097" s="184"/>
      <c r="NCK1097" s="184"/>
      <c r="NCL1097" s="184"/>
      <c r="NCM1097" s="184"/>
      <c r="NCN1097" s="184"/>
      <c r="NCO1097" s="184"/>
      <c r="NCP1097" s="184"/>
      <c r="NCQ1097" s="184"/>
      <c r="NCR1097" s="184"/>
      <c r="NCS1097" s="184"/>
      <c r="NCT1097" s="184"/>
      <c r="NCU1097" s="184"/>
      <c r="NCV1097" s="184"/>
      <c r="NCW1097" s="184"/>
      <c r="NCX1097" s="184"/>
      <c r="NCY1097" s="184"/>
      <c r="NCZ1097" s="184"/>
      <c r="NDA1097" s="184"/>
      <c r="NDB1097" s="184"/>
      <c r="NDC1097" s="184"/>
      <c r="NDD1097" s="184"/>
      <c r="NDE1097" s="184"/>
      <c r="NDF1097" s="184"/>
      <c r="NDG1097" s="184"/>
      <c r="NDH1097" s="184"/>
      <c r="NDI1097" s="184"/>
      <c r="NDJ1097" s="184"/>
      <c r="NDK1097" s="184"/>
      <c r="NDL1097" s="184"/>
      <c r="NDM1097" s="184"/>
      <c r="NDN1097" s="184"/>
      <c r="NDO1097" s="184"/>
      <c r="NDP1097" s="184"/>
      <c r="NDQ1097" s="184"/>
      <c r="NDR1097" s="184"/>
      <c r="NDS1097" s="184"/>
      <c r="NDT1097" s="184"/>
      <c r="NDU1097" s="184"/>
      <c r="NDV1097" s="184"/>
      <c r="NDW1097" s="184"/>
      <c r="NDX1097" s="184"/>
      <c r="NDY1097" s="184"/>
      <c r="NDZ1097" s="184"/>
      <c r="NEA1097" s="184"/>
      <c r="NEB1097" s="184"/>
      <c r="NEC1097" s="184"/>
      <c r="NED1097" s="184"/>
      <c r="NEE1097" s="184"/>
      <c r="NEF1097" s="184"/>
      <c r="NEG1097" s="184"/>
      <c r="NEH1097" s="184"/>
      <c r="NEI1097" s="184"/>
      <c r="NEJ1097" s="184"/>
      <c r="NEK1097" s="184"/>
      <c r="NEL1097" s="184"/>
      <c r="NEM1097" s="184"/>
      <c r="NEN1097" s="184"/>
      <c r="NEO1097" s="184"/>
      <c r="NEP1097" s="184"/>
      <c r="NEQ1097" s="184"/>
      <c r="NER1097" s="184"/>
      <c r="NES1097" s="184"/>
      <c r="NET1097" s="184"/>
      <c r="NEU1097" s="184"/>
      <c r="NEV1097" s="184"/>
      <c r="NEW1097" s="184"/>
      <c r="NEX1097" s="184"/>
      <c r="NEY1097" s="184"/>
      <c r="NEZ1097" s="184"/>
      <c r="NFA1097" s="184"/>
      <c r="NFB1097" s="184"/>
      <c r="NFC1097" s="184"/>
      <c r="NFD1097" s="184"/>
      <c r="NFE1097" s="184"/>
      <c r="NFF1097" s="184"/>
      <c r="NFG1097" s="184"/>
      <c r="NFH1097" s="184"/>
      <c r="NFI1097" s="184"/>
      <c r="NFJ1097" s="184"/>
      <c r="NFK1097" s="184"/>
      <c r="NFL1097" s="184"/>
      <c r="NFM1097" s="184"/>
      <c r="NFN1097" s="184"/>
      <c r="NFO1097" s="184"/>
      <c r="NFP1097" s="184"/>
      <c r="NFQ1097" s="184"/>
      <c r="NFR1097" s="184"/>
      <c r="NFS1097" s="184"/>
      <c r="NFT1097" s="184"/>
      <c r="NFU1097" s="184"/>
      <c r="NFV1097" s="184"/>
      <c r="NFW1097" s="184"/>
      <c r="NFX1097" s="184"/>
      <c r="NFY1097" s="184"/>
      <c r="NFZ1097" s="184"/>
      <c r="NGA1097" s="184"/>
      <c r="NGB1097" s="184"/>
      <c r="NGC1097" s="184"/>
      <c r="NGD1097" s="184"/>
      <c r="NGE1097" s="184"/>
      <c r="NGF1097" s="184"/>
      <c r="NGG1097" s="184"/>
      <c r="NGH1097" s="184"/>
      <c r="NGI1097" s="184"/>
      <c r="NGJ1097" s="184"/>
      <c r="NGK1097" s="184"/>
      <c r="NGL1097" s="184"/>
      <c r="NGM1097" s="184"/>
      <c r="NGN1097" s="184"/>
      <c r="NGO1097" s="184"/>
      <c r="NGP1097" s="184"/>
      <c r="NGQ1097" s="184"/>
      <c r="NGR1097" s="184"/>
      <c r="NGS1097" s="184"/>
      <c r="NGT1097" s="184"/>
      <c r="NGU1097" s="184"/>
      <c r="NGV1097" s="184"/>
      <c r="NGW1097" s="184"/>
      <c r="NGX1097" s="184"/>
      <c r="NGY1097" s="184"/>
      <c r="NGZ1097" s="184"/>
      <c r="NHA1097" s="184"/>
      <c r="NHB1097" s="184"/>
      <c r="NHC1097" s="184"/>
      <c r="NHD1097" s="184"/>
      <c r="NHE1097" s="184"/>
      <c r="NHF1097" s="184"/>
      <c r="NHG1097" s="184"/>
      <c r="NHH1097" s="184"/>
      <c r="NHI1097" s="184"/>
      <c r="NHJ1097" s="184"/>
      <c r="NHK1097" s="184"/>
      <c r="NHL1097" s="184"/>
      <c r="NHM1097" s="184"/>
      <c r="NHN1097" s="184"/>
      <c r="NHO1097" s="184"/>
      <c r="NHP1097" s="184"/>
      <c r="NHQ1097" s="184"/>
      <c r="NHR1097" s="184"/>
      <c r="NHS1097" s="184"/>
      <c r="NHT1097" s="184"/>
      <c r="NHU1097" s="184"/>
      <c r="NHV1097" s="184"/>
      <c r="NHW1097" s="184"/>
      <c r="NHX1097" s="184"/>
      <c r="NHY1097" s="184"/>
      <c r="NHZ1097" s="184"/>
      <c r="NIA1097" s="184"/>
      <c r="NIB1097" s="184"/>
      <c r="NIC1097" s="184"/>
      <c r="NID1097" s="184"/>
      <c r="NIE1097" s="184"/>
      <c r="NIF1097" s="184"/>
      <c r="NIG1097" s="184"/>
      <c r="NIH1097" s="184"/>
      <c r="NII1097" s="184"/>
      <c r="NIJ1097" s="184"/>
      <c r="NIK1097" s="184"/>
      <c r="NIL1097" s="184"/>
      <c r="NIM1097" s="184"/>
      <c r="NIN1097" s="184"/>
      <c r="NIO1097" s="184"/>
      <c r="NIP1097" s="184"/>
      <c r="NIQ1097" s="184"/>
      <c r="NIR1097" s="184"/>
      <c r="NIS1097" s="184"/>
      <c r="NIT1097" s="184"/>
      <c r="NIU1097" s="184"/>
      <c r="NIV1097" s="184"/>
      <c r="NIW1097" s="184"/>
      <c r="NIX1097" s="184"/>
      <c r="NIY1097" s="184"/>
      <c r="NIZ1097" s="184"/>
      <c r="NJA1097" s="184"/>
      <c r="NJB1097" s="184"/>
      <c r="NJC1097" s="184"/>
      <c r="NJD1097" s="184"/>
      <c r="NJE1097" s="184"/>
      <c r="NJF1097" s="184"/>
      <c r="NJG1097" s="184"/>
      <c r="NJH1097" s="184"/>
      <c r="NJI1097" s="184"/>
      <c r="NJJ1097" s="184"/>
      <c r="NJK1097" s="184"/>
      <c r="NJL1097" s="184"/>
      <c r="NJM1097" s="184"/>
      <c r="NJN1097" s="184"/>
      <c r="NJO1097" s="184"/>
      <c r="NJP1097" s="184"/>
      <c r="NJQ1097" s="184"/>
      <c r="NJR1097" s="184"/>
      <c r="NJS1097" s="184"/>
      <c r="NJT1097" s="184"/>
      <c r="NJU1097" s="184"/>
      <c r="NJV1097" s="184"/>
      <c r="NJW1097" s="184"/>
      <c r="NJX1097" s="184"/>
      <c r="NJY1097" s="184"/>
      <c r="NJZ1097" s="184"/>
      <c r="NKA1097" s="184"/>
      <c r="NKB1097" s="184"/>
      <c r="NKC1097" s="184"/>
      <c r="NKD1097" s="184"/>
      <c r="NKE1097" s="184"/>
      <c r="NKF1097" s="184"/>
      <c r="NKG1097" s="184"/>
      <c r="NKH1097" s="184"/>
      <c r="NKI1097" s="184"/>
      <c r="NKJ1097" s="184"/>
      <c r="NKK1097" s="184"/>
      <c r="NKL1097" s="184"/>
      <c r="NKM1097" s="184"/>
      <c r="NKN1097" s="184"/>
      <c r="NKO1097" s="184"/>
      <c r="NKP1097" s="184"/>
      <c r="NKQ1097" s="184"/>
      <c r="NKR1097" s="184"/>
      <c r="NKS1097" s="184"/>
      <c r="NKT1097" s="184"/>
      <c r="NKU1097" s="184"/>
      <c r="NKV1097" s="184"/>
      <c r="NKW1097" s="184"/>
      <c r="NKX1097" s="184"/>
      <c r="NKY1097" s="184"/>
      <c r="NKZ1097" s="184"/>
      <c r="NLA1097" s="184"/>
      <c r="NLB1097" s="184"/>
      <c r="NLC1097" s="184"/>
      <c r="NLD1097" s="184"/>
      <c r="NLE1097" s="184"/>
      <c r="NLF1097" s="184"/>
      <c r="NLG1097" s="184"/>
      <c r="NLH1097" s="184"/>
      <c r="NLI1097" s="184"/>
      <c r="NLJ1097" s="184"/>
      <c r="NLK1097" s="184"/>
      <c r="NLL1097" s="184"/>
      <c r="NLM1097" s="184"/>
      <c r="NLN1097" s="184"/>
      <c r="NLO1097" s="184"/>
      <c r="NLP1097" s="184"/>
      <c r="NLQ1097" s="184"/>
      <c r="NLR1097" s="184"/>
      <c r="NLS1097" s="184"/>
      <c r="NLT1097" s="184"/>
      <c r="NLU1097" s="184"/>
      <c r="NLV1097" s="184"/>
      <c r="NLW1097" s="184"/>
      <c r="NLX1097" s="184"/>
      <c r="NLY1097" s="184"/>
      <c r="NLZ1097" s="184"/>
      <c r="NMA1097" s="184"/>
      <c r="NMB1097" s="184"/>
      <c r="NMC1097" s="184"/>
      <c r="NMD1097" s="184"/>
      <c r="NME1097" s="184"/>
      <c r="NMF1097" s="184"/>
      <c r="NMG1097" s="184"/>
      <c r="NMH1097" s="184"/>
      <c r="NMI1097" s="184"/>
      <c r="NMJ1097" s="184"/>
      <c r="NMK1097" s="184"/>
      <c r="NML1097" s="184"/>
      <c r="NMM1097" s="184"/>
      <c r="NMN1097" s="184"/>
      <c r="NMO1097" s="184"/>
      <c r="NMP1097" s="184"/>
      <c r="NMQ1097" s="184"/>
      <c r="NMR1097" s="184"/>
      <c r="NMS1097" s="184"/>
      <c r="NMT1097" s="184"/>
      <c r="NMU1097" s="184"/>
      <c r="NMV1097" s="184"/>
      <c r="NMW1097" s="184"/>
      <c r="NMX1097" s="184"/>
      <c r="NMY1097" s="184"/>
      <c r="NMZ1097" s="184"/>
      <c r="NNA1097" s="184"/>
      <c r="NNB1097" s="184"/>
      <c r="NNC1097" s="184"/>
      <c r="NND1097" s="184"/>
      <c r="NNE1097" s="184"/>
      <c r="NNF1097" s="184"/>
      <c r="NNG1097" s="184"/>
      <c r="NNH1097" s="184"/>
      <c r="NNI1097" s="184"/>
      <c r="NNJ1097" s="184"/>
      <c r="NNK1097" s="184"/>
      <c r="NNL1097" s="184"/>
      <c r="NNM1097" s="184"/>
      <c r="NNN1097" s="184"/>
      <c r="NNO1097" s="184"/>
      <c r="NNP1097" s="184"/>
      <c r="NNQ1097" s="184"/>
      <c r="NNR1097" s="184"/>
      <c r="NNS1097" s="184"/>
      <c r="NNT1097" s="184"/>
      <c r="NNU1097" s="184"/>
      <c r="NNV1097" s="184"/>
      <c r="NNW1097" s="184"/>
      <c r="NNX1097" s="184"/>
      <c r="NNY1097" s="184"/>
      <c r="NNZ1097" s="184"/>
      <c r="NOA1097" s="184"/>
      <c r="NOB1097" s="184"/>
      <c r="NOC1097" s="184"/>
      <c r="NOD1097" s="184"/>
      <c r="NOE1097" s="184"/>
      <c r="NOF1097" s="184"/>
      <c r="NOG1097" s="184"/>
      <c r="NOH1097" s="184"/>
      <c r="NOI1097" s="184"/>
      <c r="NOJ1097" s="184"/>
      <c r="NOK1097" s="184"/>
      <c r="NOL1097" s="184"/>
      <c r="NOM1097" s="184"/>
      <c r="NON1097" s="184"/>
      <c r="NOO1097" s="184"/>
      <c r="NOP1097" s="184"/>
      <c r="NOQ1097" s="184"/>
      <c r="NOR1097" s="184"/>
      <c r="NOS1097" s="184"/>
      <c r="NOT1097" s="184"/>
      <c r="NOU1097" s="184"/>
      <c r="NOV1097" s="184"/>
      <c r="NOW1097" s="184"/>
      <c r="NOX1097" s="184"/>
      <c r="NOY1097" s="184"/>
      <c r="NOZ1097" s="184"/>
      <c r="NPA1097" s="184"/>
      <c r="NPB1097" s="184"/>
      <c r="NPC1097" s="184"/>
      <c r="NPD1097" s="184"/>
      <c r="NPE1097" s="184"/>
      <c r="NPF1097" s="184"/>
      <c r="NPG1097" s="184"/>
      <c r="NPH1097" s="184"/>
      <c r="NPI1097" s="184"/>
      <c r="NPJ1097" s="184"/>
      <c r="NPK1097" s="184"/>
      <c r="NPL1097" s="184"/>
      <c r="NPM1097" s="184"/>
      <c r="NPN1097" s="184"/>
      <c r="NPO1097" s="184"/>
      <c r="NPP1097" s="184"/>
      <c r="NPQ1097" s="184"/>
      <c r="NPR1097" s="184"/>
      <c r="NPS1097" s="184"/>
      <c r="NPT1097" s="184"/>
      <c r="NPU1097" s="184"/>
      <c r="NPV1097" s="184"/>
      <c r="NPW1097" s="184"/>
      <c r="NPX1097" s="184"/>
      <c r="NPY1097" s="184"/>
      <c r="NPZ1097" s="184"/>
      <c r="NQA1097" s="184"/>
      <c r="NQB1097" s="184"/>
      <c r="NQC1097" s="184"/>
      <c r="NQD1097" s="184"/>
      <c r="NQE1097" s="184"/>
      <c r="NQF1097" s="184"/>
      <c r="NQG1097" s="184"/>
      <c r="NQH1097" s="184"/>
      <c r="NQI1097" s="184"/>
      <c r="NQJ1097" s="184"/>
      <c r="NQK1097" s="184"/>
      <c r="NQL1097" s="184"/>
      <c r="NQM1097" s="184"/>
      <c r="NQN1097" s="184"/>
      <c r="NQO1097" s="184"/>
      <c r="NQP1097" s="184"/>
      <c r="NQQ1097" s="184"/>
      <c r="NQR1097" s="184"/>
      <c r="NQS1097" s="184"/>
      <c r="NQT1097" s="184"/>
      <c r="NQU1097" s="184"/>
      <c r="NQV1097" s="184"/>
      <c r="NQW1097" s="184"/>
      <c r="NQX1097" s="184"/>
      <c r="NQY1097" s="184"/>
      <c r="NQZ1097" s="184"/>
      <c r="NRA1097" s="184"/>
      <c r="NRB1097" s="184"/>
      <c r="NRC1097" s="184"/>
      <c r="NRD1097" s="184"/>
      <c r="NRE1097" s="184"/>
      <c r="NRF1097" s="184"/>
      <c r="NRG1097" s="184"/>
      <c r="NRH1097" s="184"/>
      <c r="NRI1097" s="184"/>
      <c r="NRJ1097" s="184"/>
      <c r="NRK1097" s="184"/>
      <c r="NRL1097" s="184"/>
      <c r="NRM1097" s="184"/>
      <c r="NRN1097" s="184"/>
      <c r="NRO1097" s="184"/>
      <c r="NRP1097" s="184"/>
      <c r="NRQ1097" s="184"/>
      <c r="NRR1097" s="184"/>
      <c r="NRS1097" s="184"/>
      <c r="NRT1097" s="184"/>
      <c r="NRU1097" s="184"/>
      <c r="NRV1097" s="184"/>
      <c r="NRW1097" s="184"/>
      <c r="NRX1097" s="184"/>
      <c r="NRY1097" s="184"/>
      <c r="NRZ1097" s="184"/>
      <c r="NSA1097" s="184"/>
      <c r="NSB1097" s="184"/>
      <c r="NSC1097" s="184"/>
      <c r="NSD1097" s="184"/>
      <c r="NSE1097" s="184"/>
      <c r="NSF1097" s="184"/>
      <c r="NSG1097" s="184"/>
      <c r="NSH1097" s="184"/>
      <c r="NSI1097" s="184"/>
      <c r="NSJ1097" s="184"/>
      <c r="NSK1097" s="184"/>
      <c r="NSL1097" s="184"/>
      <c r="NSM1097" s="184"/>
      <c r="NSN1097" s="184"/>
      <c r="NSO1097" s="184"/>
      <c r="NSP1097" s="184"/>
      <c r="NSQ1097" s="184"/>
      <c r="NSR1097" s="184"/>
      <c r="NSS1097" s="184"/>
      <c r="NST1097" s="184"/>
      <c r="NSU1097" s="184"/>
      <c r="NSV1097" s="184"/>
      <c r="NSW1097" s="184"/>
      <c r="NSX1097" s="184"/>
      <c r="NSY1097" s="184"/>
      <c r="NSZ1097" s="184"/>
      <c r="NTA1097" s="184"/>
      <c r="NTB1097" s="184"/>
      <c r="NTC1097" s="184"/>
      <c r="NTD1097" s="184"/>
      <c r="NTE1097" s="184"/>
      <c r="NTF1097" s="184"/>
      <c r="NTG1097" s="184"/>
      <c r="NTH1097" s="184"/>
      <c r="NTI1097" s="184"/>
      <c r="NTJ1097" s="184"/>
      <c r="NTK1097" s="184"/>
      <c r="NTL1097" s="184"/>
      <c r="NTM1097" s="184"/>
      <c r="NTN1097" s="184"/>
      <c r="NTO1097" s="184"/>
      <c r="NTP1097" s="184"/>
      <c r="NTQ1097" s="184"/>
      <c r="NTR1097" s="184"/>
      <c r="NTS1097" s="184"/>
      <c r="NTT1097" s="184"/>
      <c r="NTU1097" s="184"/>
      <c r="NTV1097" s="184"/>
      <c r="NTW1097" s="184"/>
      <c r="NTX1097" s="184"/>
      <c r="NTY1097" s="184"/>
      <c r="NTZ1097" s="184"/>
      <c r="NUA1097" s="184"/>
      <c r="NUB1097" s="184"/>
      <c r="NUC1097" s="184"/>
      <c r="NUD1097" s="184"/>
      <c r="NUE1097" s="184"/>
      <c r="NUF1097" s="184"/>
      <c r="NUG1097" s="184"/>
      <c r="NUH1097" s="184"/>
      <c r="NUI1097" s="184"/>
      <c r="NUJ1097" s="184"/>
      <c r="NUK1097" s="184"/>
      <c r="NUL1097" s="184"/>
      <c r="NUM1097" s="184"/>
      <c r="NUN1097" s="184"/>
      <c r="NUO1097" s="184"/>
      <c r="NUP1097" s="184"/>
      <c r="NUQ1097" s="184"/>
      <c r="NUR1097" s="184"/>
      <c r="NUS1097" s="184"/>
      <c r="NUT1097" s="184"/>
      <c r="NUU1097" s="184"/>
      <c r="NUV1097" s="184"/>
      <c r="NUW1097" s="184"/>
      <c r="NUX1097" s="184"/>
      <c r="NUY1097" s="184"/>
      <c r="NUZ1097" s="184"/>
      <c r="NVA1097" s="184"/>
      <c r="NVB1097" s="184"/>
      <c r="NVC1097" s="184"/>
      <c r="NVD1097" s="184"/>
      <c r="NVE1097" s="184"/>
      <c r="NVF1097" s="184"/>
      <c r="NVG1097" s="184"/>
      <c r="NVH1097" s="184"/>
      <c r="NVI1097" s="184"/>
      <c r="NVJ1097" s="184"/>
      <c r="NVK1097" s="184"/>
      <c r="NVL1097" s="184"/>
      <c r="NVM1097" s="184"/>
      <c r="NVN1097" s="184"/>
      <c r="NVO1097" s="184"/>
      <c r="NVP1097" s="184"/>
      <c r="NVQ1097" s="184"/>
      <c r="NVR1097" s="184"/>
      <c r="NVS1097" s="184"/>
      <c r="NVT1097" s="184"/>
      <c r="NVU1097" s="184"/>
      <c r="NVV1097" s="184"/>
      <c r="NVW1097" s="184"/>
      <c r="NVX1097" s="184"/>
      <c r="NVY1097" s="184"/>
      <c r="NVZ1097" s="184"/>
      <c r="NWA1097" s="184"/>
      <c r="NWB1097" s="184"/>
      <c r="NWC1097" s="184"/>
      <c r="NWD1097" s="184"/>
      <c r="NWE1097" s="184"/>
      <c r="NWF1097" s="184"/>
      <c r="NWG1097" s="184"/>
      <c r="NWH1097" s="184"/>
      <c r="NWI1097" s="184"/>
      <c r="NWJ1097" s="184"/>
      <c r="NWK1097" s="184"/>
      <c r="NWL1097" s="184"/>
      <c r="NWM1097" s="184"/>
      <c r="NWN1097" s="184"/>
      <c r="NWO1097" s="184"/>
      <c r="NWP1097" s="184"/>
      <c r="NWQ1097" s="184"/>
      <c r="NWR1097" s="184"/>
      <c r="NWS1097" s="184"/>
      <c r="NWT1097" s="184"/>
      <c r="NWU1097" s="184"/>
      <c r="NWV1097" s="184"/>
      <c r="NWW1097" s="184"/>
      <c r="NWX1097" s="184"/>
      <c r="NWY1097" s="184"/>
      <c r="NWZ1097" s="184"/>
      <c r="NXA1097" s="184"/>
      <c r="NXB1097" s="184"/>
      <c r="NXC1097" s="184"/>
      <c r="NXD1097" s="184"/>
      <c r="NXE1097" s="184"/>
      <c r="NXF1097" s="184"/>
      <c r="NXG1097" s="184"/>
      <c r="NXH1097" s="184"/>
      <c r="NXI1097" s="184"/>
      <c r="NXJ1097" s="184"/>
      <c r="NXK1097" s="184"/>
      <c r="NXL1097" s="184"/>
      <c r="NXM1097" s="184"/>
      <c r="NXN1097" s="184"/>
      <c r="NXO1097" s="184"/>
      <c r="NXP1097" s="184"/>
      <c r="NXQ1097" s="184"/>
      <c r="NXR1097" s="184"/>
      <c r="NXS1097" s="184"/>
      <c r="NXT1097" s="184"/>
      <c r="NXU1097" s="184"/>
      <c r="NXV1097" s="184"/>
      <c r="NXW1097" s="184"/>
      <c r="NXX1097" s="184"/>
      <c r="NXY1097" s="184"/>
      <c r="NXZ1097" s="184"/>
      <c r="NYA1097" s="184"/>
      <c r="NYB1097" s="184"/>
      <c r="NYC1097" s="184"/>
      <c r="NYD1097" s="184"/>
      <c r="NYE1097" s="184"/>
      <c r="NYF1097" s="184"/>
      <c r="NYG1097" s="184"/>
      <c r="NYH1097" s="184"/>
      <c r="NYI1097" s="184"/>
      <c r="NYJ1097" s="184"/>
      <c r="NYK1097" s="184"/>
      <c r="NYL1097" s="184"/>
      <c r="NYM1097" s="184"/>
      <c r="NYN1097" s="184"/>
      <c r="NYO1097" s="184"/>
      <c r="NYP1097" s="184"/>
      <c r="NYQ1097" s="184"/>
      <c r="NYR1097" s="184"/>
      <c r="NYS1097" s="184"/>
      <c r="NYT1097" s="184"/>
      <c r="NYU1097" s="184"/>
      <c r="NYV1097" s="184"/>
      <c r="NYW1097" s="184"/>
      <c r="NYX1097" s="184"/>
      <c r="NYY1097" s="184"/>
      <c r="NYZ1097" s="184"/>
      <c r="NZA1097" s="184"/>
      <c r="NZB1097" s="184"/>
      <c r="NZC1097" s="184"/>
      <c r="NZD1097" s="184"/>
      <c r="NZE1097" s="184"/>
      <c r="NZF1097" s="184"/>
      <c r="NZG1097" s="184"/>
      <c r="NZH1097" s="184"/>
      <c r="NZI1097" s="184"/>
      <c r="NZJ1097" s="184"/>
      <c r="NZK1097" s="184"/>
      <c r="NZL1097" s="184"/>
      <c r="NZM1097" s="184"/>
      <c r="NZN1097" s="184"/>
      <c r="NZO1097" s="184"/>
      <c r="NZP1097" s="184"/>
      <c r="NZQ1097" s="184"/>
      <c r="NZR1097" s="184"/>
      <c r="NZS1097" s="184"/>
      <c r="NZT1097" s="184"/>
      <c r="NZU1097" s="184"/>
      <c r="NZV1097" s="184"/>
      <c r="NZW1097" s="184"/>
      <c r="NZX1097" s="184"/>
      <c r="NZY1097" s="184"/>
      <c r="NZZ1097" s="184"/>
      <c r="OAA1097" s="184"/>
      <c r="OAB1097" s="184"/>
      <c r="OAC1097" s="184"/>
      <c r="OAD1097" s="184"/>
      <c r="OAE1097" s="184"/>
      <c r="OAF1097" s="184"/>
      <c r="OAG1097" s="184"/>
      <c r="OAH1097" s="184"/>
      <c r="OAI1097" s="184"/>
      <c r="OAJ1097" s="184"/>
      <c r="OAK1097" s="184"/>
      <c r="OAL1097" s="184"/>
      <c r="OAM1097" s="184"/>
      <c r="OAN1097" s="184"/>
      <c r="OAO1097" s="184"/>
      <c r="OAP1097" s="184"/>
      <c r="OAQ1097" s="184"/>
      <c r="OAR1097" s="184"/>
      <c r="OAS1097" s="184"/>
      <c r="OAT1097" s="184"/>
      <c r="OAU1097" s="184"/>
      <c r="OAV1097" s="184"/>
      <c r="OAW1097" s="184"/>
      <c r="OAX1097" s="184"/>
      <c r="OAY1097" s="184"/>
      <c r="OAZ1097" s="184"/>
      <c r="OBA1097" s="184"/>
      <c r="OBB1097" s="184"/>
      <c r="OBC1097" s="184"/>
      <c r="OBD1097" s="184"/>
      <c r="OBE1097" s="184"/>
      <c r="OBF1097" s="184"/>
      <c r="OBG1097" s="184"/>
      <c r="OBH1097" s="184"/>
      <c r="OBI1097" s="184"/>
      <c r="OBJ1097" s="184"/>
      <c r="OBK1097" s="184"/>
      <c r="OBL1097" s="184"/>
      <c r="OBM1097" s="184"/>
      <c r="OBN1097" s="184"/>
      <c r="OBO1097" s="184"/>
      <c r="OBP1097" s="184"/>
      <c r="OBQ1097" s="184"/>
      <c r="OBR1097" s="184"/>
      <c r="OBS1097" s="184"/>
      <c r="OBT1097" s="184"/>
      <c r="OBU1097" s="184"/>
      <c r="OBV1097" s="184"/>
      <c r="OBW1097" s="184"/>
      <c r="OBX1097" s="184"/>
      <c r="OBY1097" s="184"/>
      <c r="OBZ1097" s="184"/>
      <c r="OCA1097" s="184"/>
      <c r="OCB1097" s="184"/>
      <c r="OCC1097" s="184"/>
      <c r="OCD1097" s="184"/>
      <c r="OCE1097" s="184"/>
      <c r="OCF1097" s="184"/>
      <c r="OCG1097" s="184"/>
      <c r="OCH1097" s="184"/>
      <c r="OCI1097" s="184"/>
      <c r="OCJ1097" s="184"/>
      <c r="OCK1097" s="184"/>
      <c r="OCL1097" s="184"/>
      <c r="OCM1097" s="184"/>
      <c r="OCN1097" s="184"/>
      <c r="OCO1097" s="184"/>
      <c r="OCP1097" s="184"/>
      <c r="OCQ1097" s="184"/>
      <c r="OCR1097" s="184"/>
      <c r="OCS1097" s="184"/>
      <c r="OCT1097" s="184"/>
      <c r="OCU1097" s="184"/>
      <c r="OCV1097" s="184"/>
      <c r="OCW1097" s="184"/>
      <c r="OCX1097" s="184"/>
      <c r="OCY1097" s="184"/>
      <c r="OCZ1097" s="184"/>
      <c r="ODA1097" s="184"/>
      <c r="ODB1097" s="184"/>
      <c r="ODC1097" s="184"/>
      <c r="ODD1097" s="184"/>
      <c r="ODE1097" s="184"/>
      <c r="ODF1097" s="184"/>
      <c r="ODG1097" s="184"/>
      <c r="ODH1097" s="184"/>
      <c r="ODI1097" s="184"/>
      <c r="ODJ1097" s="184"/>
      <c r="ODK1097" s="184"/>
      <c r="ODL1097" s="184"/>
      <c r="ODM1097" s="184"/>
      <c r="ODN1097" s="184"/>
      <c r="ODO1097" s="184"/>
      <c r="ODP1097" s="184"/>
      <c r="ODQ1097" s="184"/>
      <c r="ODR1097" s="184"/>
      <c r="ODS1097" s="184"/>
      <c r="ODT1097" s="184"/>
      <c r="ODU1097" s="184"/>
      <c r="ODV1097" s="184"/>
      <c r="ODW1097" s="184"/>
      <c r="ODX1097" s="184"/>
      <c r="ODY1097" s="184"/>
      <c r="ODZ1097" s="184"/>
      <c r="OEA1097" s="184"/>
      <c r="OEB1097" s="184"/>
      <c r="OEC1097" s="184"/>
      <c r="OED1097" s="184"/>
      <c r="OEE1097" s="184"/>
      <c r="OEF1097" s="184"/>
      <c r="OEG1097" s="184"/>
      <c r="OEH1097" s="184"/>
      <c r="OEI1097" s="184"/>
      <c r="OEJ1097" s="184"/>
      <c r="OEK1097" s="184"/>
      <c r="OEL1097" s="184"/>
      <c r="OEM1097" s="184"/>
      <c r="OEN1097" s="184"/>
      <c r="OEO1097" s="184"/>
      <c r="OEP1097" s="184"/>
      <c r="OEQ1097" s="184"/>
      <c r="OER1097" s="184"/>
      <c r="OES1097" s="184"/>
      <c r="OET1097" s="184"/>
      <c r="OEU1097" s="184"/>
      <c r="OEV1097" s="184"/>
      <c r="OEW1097" s="184"/>
      <c r="OEX1097" s="184"/>
      <c r="OEY1097" s="184"/>
      <c r="OEZ1097" s="184"/>
      <c r="OFA1097" s="184"/>
      <c r="OFB1097" s="184"/>
      <c r="OFC1097" s="184"/>
      <c r="OFD1097" s="184"/>
      <c r="OFE1097" s="184"/>
      <c r="OFF1097" s="184"/>
      <c r="OFG1097" s="184"/>
      <c r="OFH1097" s="184"/>
      <c r="OFI1097" s="184"/>
      <c r="OFJ1097" s="184"/>
      <c r="OFK1097" s="184"/>
      <c r="OFL1097" s="184"/>
      <c r="OFM1097" s="184"/>
      <c r="OFN1097" s="184"/>
      <c r="OFO1097" s="184"/>
      <c r="OFP1097" s="184"/>
      <c r="OFQ1097" s="184"/>
      <c r="OFR1097" s="184"/>
      <c r="OFS1097" s="184"/>
      <c r="OFT1097" s="184"/>
      <c r="OFU1097" s="184"/>
      <c r="OFV1097" s="184"/>
      <c r="OFW1097" s="184"/>
      <c r="OFX1097" s="184"/>
      <c r="OFY1097" s="184"/>
      <c r="OFZ1097" s="184"/>
      <c r="OGA1097" s="184"/>
      <c r="OGB1097" s="184"/>
      <c r="OGC1097" s="184"/>
      <c r="OGD1097" s="184"/>
      <c r="OGE1097" s="184"/>
      <c r="OGF1097" s="184"/>
      <c r="OGG1097" s="184"/>
      <c r="OGH1097" s="184"/>
      <c r="OGI1097" s="184"/>
      <c r="OGJ1097" s="184"/>
      <c r="OGK1097" s="184"/>
      <c r="OGL1097" s="184"/>
      <c r="OGM1097" s="184"/>
      <c r="OGN1097" s="184"/>
      <c r="OGO1097" s="184"/>
      <c r="OGP1097" s="184"/>
      <c r="OGQ1097" s="184"/>
      <c r="OGR1097" s="184"/>
      <c r="OGS1097" s="184"/>
      <c r="OGT1097" s="184"/>
      <c r="OGU1097" s="184"/>
      <c r="OGV1097" s="184"/>
      <c r="OGW1097" s="184"/>
      <c r="OGX1097" s="184"/>
      <c r="OGY1097" s="184"/>
      <c r="OGZ1097" s="184"/>
      <c r="OHA1097" s="184"/>
      <c r="OHB1097" s="184"/>
      <c r="OHC1097" s="184"/>
      <c r="OHD1097" s="184"/>
      <c r="OHE1097" s="184"/>
      <c r="OHF1097" s="184"/>
      <c r="OHG1097" s="184"/>
      <c r="OHH1097" s="184"/>
      <c r="OHI1097" s="184"/>
      <c r="OHJ1097" s="184"/>
      <c r="OHK1097" s="184"/>
      <c r="OHL1097" s="184"/>
      <c r="OHM1097" s="184"/>
      <c r="OHN1097" s="184"/>
      <c r="OHO1097" s="184"/>
      <c r="OHP1097" s="184"/>
      <c r="OHQ1097" s="184"/>
      <c r="OHR1097" s="184"/>
      <c r="OHS1097" s="184"/>
      <c r="OHT1097" s="184"/>
      <c r="OHU1097" s="184"/>
      <c r="OHV1097" s="184"/>
      <c r="OHW1097" s="184"/>
      <c r="OHX1097" s="184"/>
      <c r="OHY1097" s="184"/>
      <c r="OHZ1097" s="184"/>
      <c r="OIA1097" s="184"/>
      <c r="OIB1097" s="184"/>
      <c r="OIC1097" s="184"/>
      <c r="OID1097" s="184"/>
      <c r="OIE1097" s="184"/>
      <c r="OIF1097" s="184"/>
      <c r="OIG1097" s="184"/>
      <c r="OIH1097" s="184"/>
      <c r="OII1097" s="184"/>
      <c r="OIJ1097" s="184"/>
      <c r="OIK1097" s="184"/>
      <c r="OIL1097" s="184"/>
      <c r="OIM1097" s="184"/>
      <c r="OIN1097" s="184"/>
      <c r="OIO1097" s="184"/>
      <c r="OIP1097" s="184"/>
      <c r="OIQ1097" s="184"/>
      <c r="OIR1097" s="184"/>
      <c r="OIS1097" s="184"/>
      <c r="OIT1097" s="184"/>
      <c r="OIU1097" s="184"/>
      <c r="OIV1097" s="184"/>
      <c r="OIW1097" s="184"/>
      <c r="OIX1097" s="184"/>
      <c r="OIY1097" s="184"/>
      <c r="OIZ1097" s="184"/>
      <c r="OJA1097" s="184"/>
      <c r="OJB1097" s="184"/>
      <c r="OJC1097" s="184"/>
      <c r="OJD1097" s="184"/>
      <c r="OJE1097" s="184"/>
      <c r="OJF1097" s="184"/>
      <c r="OJG1097" s="184"/>
      <c r="OJH1097" s="184"/>
      <c r="OJI1097" s="184"/>
      <c r="OJJ1097" s="184"/>
      <c r="OJK1097" s="184"/>
      <c r="OJL1097" s="184"/>
      <c r="OJM1097" s="184"/>
      <c r="OJN1097" s="184"/>
      <c r="OJO1097" s="184"/>
      <c r="OJP1097" s="184"/>
      <c r="OJQ1097" s="184"/>
      <c r="OJR1097" s="184"/>
      <c r="OJS1097" s="184"/>
      <c r="OJT1097" s="184"/>
      <c r="OJU1097" s="184"/>
      <c r="OJV1097" s="184"/>
      <c r="OJW1097" s="184"/>
      <c r="OJX1097" s="184"/>
      <c r="OJY1097" s="184"/>
      <c r="OJZ1097" s="184"/>
      <c r="OKA1097" s="184"/>
      <c r="OKB1097" s="184"/>
      <c r="OKC1097" s="184"/>
      <c r="OKD1097" s="184"/>
      <c r="OKE1097" s="184"/>
      <c r="OKF1097" s="184"/>
      <c r="OKG1097" s="184"/>
      <c r="OKH1097" s="184"/>
      <c r="OKI1097" s="184"/>
      <c r="OKJ1097" s="184"/>
      <c r="OKK1097" s="184"/>
      <c r="OKL1097" s="184"/>
      <c r="OKM1097" s="184"/>
      <c r="OKN1097" s="184"/>
      <c r="OKO1097" s="184"/>
      <c r="OKP1097" s="184"/>
      <c r="OKQ1097" s="184"/>
      <c r="OKR1097" s="184"/>
      <c r="OKS1097" s="184"/>
      <c r="OKT1097" s="184"/>
      <c r="OKU1097" s="184"/>
      <c r="OKV1097" s="184"/>
      <c r="OKW1097" s="184"/>
      <c r="OKX1097" s="184"/>
      <c r="OKY1097" s="184"/>
      <c r="OKZ1097" s="184"/>
      <c r="OLA1097" s="184"/>
      <c r="OLB1097" s="184"/>
      <c r="OLC1097" s="184"/>
      <c r="OLD1097" s="184"/>
      <c r="OLE1097" s="184"/>
      <c r="OLF1097" s="184"/>
      <c r="OLG1097" s="184"/>
      <c r="OLH1097" s="184"/>
      <c r="OLI1097" s="184"/>
      <c r="OLJ1097" s="184"/>
      <c r="OLK1097" s="184"/>
      <c r="OLL1097" s="184"/>
      <c r="OLM1097" s="184"/>
      <c r="OLN1097" s="184"/>
      <c r="OLO1097" s="184"/>
      <c r="OLP1097" s="184"/>
      <c r="OLQ1097" s="184"/>
      <c r="OLR1097" s="184"/>
      <c r="OLS1097" s="184"/>
      <c r="OLT1097" s="184"/>
      <c r="OLU1097" s="184"/>
      <c r="OLV1097" s="184"/>
      <c r="OLW1097" s="184"/>
      <c r="OLX1097" s="184"/>
      <c r="OLY1097" s="184"/>
      <c r="OLZ1097" s="184"/>
      <c r="OMA1097" s="184"/>
      <c r="OMB1097" s="184"/>
      <c r="OMC1097" s="184"/>
      <c r="OMD1097" s="184"/>
      <c r="OME1097" s="184"/>
      <c r="OMF1097" s="184"/>
      <c r="OMG1097" s="184"/>
      <c r="OMH1097" s="184"/>
      <c r="OMI1097" s="184"/>
      <c r="OMJ1097" s="184"/>
      <c r="OMK1097" s="184"/>
      <c r="OML1097" s="184"/>
      <c r="OMM1097" s="184"/>
      <c r="OMN1097" s="184"/>
      <c r="OMO1097" s="184"/>
      <c r="OMP1097" s="184"/>
      <c r="OMQ1097" s="184"/>
      <c r="OMR1097" s="184"/>
      <c r="OMS1097" s="184"/>
      <c r="OMT1097" s="184"/>
      <c r="OMU1097" s="184"/>
      <c r="OMV1097" s="184"/>
      <c r="OMW1097" s="184"/>
      <c r="OMX1097" s="184"/>
      <c r="OMY1097" s="184"/>
      <c r="OMZ1097" s="184"/>
      <c r="ONA1097" s="184"/>
      <c r="ONB1097" s="184"/>
      <c r="ONC1097" s="184"/>
      <c r="OND1097" s="184"/>
      <c r="ONE1097" s="184"/>
      <c r="ONF1097" s="184"/>
      <c r="ONG1097" s="184"/>
      <c r="ONH1097" s="184"/>
      <c r="ONI1097" s="184"/>
      <c r="ONJ1097" s="184"/>
      <c r="ONK1097" s="184"/>
      <c r="ONL1097" s="184"/>
      <c r="ONM1097" s="184"/>
      <c r="ONN1097" s="184"/>
      <c r="ONO1097" s="184"/>
      <c r="ONP1097" s="184"/>
      <c r="ONQ1097" s="184"/>
      <c r="ONR1097" s="184"/>
      <c r="ONS1097" s="184"/>
      <c r="ONT1097" s="184"/>
      <c r="ONU1097" s="184"/>
      <c r="ONV1097" s="184"/>
      <c r="ONW1097" s="184"/>
      <c r="ONX1097" s="184"/>
      <c r="ONY1097" s="184"/>
      <c r="ONZ1097" s="184"/>
      <c r="OOA1097" s="184"/>
      <c r="OOB1097" s="184"/>
      <c r="OOC1097" s="184"/>
      <c r="OOD1097" s="184"/>
      <c r="OOE1097" s="184"/>
      <c r="OOF1097" s="184"/>
      <c r="OOG1097" s="184"/>
      <c r="OOH1097" s="184"/>
      <c r="OOI1097" s="184"/>
      <c r="OOJ1097" s="184"/>
      <c r="OOK1097" s="184"/>
      <c r="OOL1097" s="184"/>
      <c r="OOM1097" s="184"/>
      <c r="OON1097" s="184"/>
      <c r="OOO1097" s="184"/>
      <c r="OOP1097" s="184"/>
      <c r="OOQ1097" s="184"/>
      <c r="OOR1097" s="184"/>
      <c r="OOS1097" s="184"/>
      <c r="OOT1097" s="184"/>
      <c r="OOU1097" s="184"/>
      <c r="OOV1097" s="184"/>
      <c r="OOW1097" s="184"/>
      <c r="OOX1097" s="184"/>
      <c r="OOY1097" s="184"/>
      <c r="OOZ1097" s="184"/>
      <c r="OPA1097" s="184"/>
      <c r="OPB1097" s="184"/>
      <c r="OPC1097" s="184"/>
      <c r="OPD1097" s="184"/>
      <c r="OPE1097" s="184"/>
      <c r="OPF1097" s="184"/>
      <c r="OPG1097" s="184"/>
      <c r="OPH1097" s="184"/>
      <c r="OPI1097" s="184"/>
      <c r="OPJ1097" s="184"/>
      <c r="OPK1097" s="184"/>
      <c r="OPL1097" s="184"/>
      <c r="OPM1097" s="184"/>
      <c r="OPN1097" s="184"/>
      <c r="OPO1097" s="184"/>
      <c r="OPP1097" s="184"/>
      <c r="OPQ1097" s="184"/>
      <c r="OPR1097" s="184"/>
      <c r="OPS1097" s="184"/>
      <c r="OPT1097" s="184"/>
      <c r="OPU1097" s="184"/>
      <c r="OPV1097" s="184"/>
      <c r="OPW1097" s="184"/>
      <c r="OPX1097" s="184"/>
      <c r="OPY1097" s="184"/>
      <c r="OPZ1097" s="184"/>
      <c r="OQA1097" s="184"/>
      <c r="OQB1097" s="184"/>
      <c r="OQC1097" s="184"/>
      <c r="OQD1097" s="184"/>
      <c r="OQE1097" s="184"/>
      <c r="OQF1097" s="184"/>
      <c r="OQG1097" s="184"/>
      <c r="OQH1097" s="184"/>
      <c r="OQI1097" s="184"/>
      <c r="OQJ1097" s="184"/>
      <c r="OQK1097" s="184"/>
      <c r="OQL1097" s="184"/>
      <c r="OQM1097" s="184"/>
      <c r="OQN1097" s="184"/>
      <c r="OQO1097" s="184"/>
      <c r="OQP1097" s="184"/>
      <c r="OQQ1097" s="184"/>
      <c r="OQR1097" s="184"/>
      <c r="OQS1097" s="184"/>
      <c r="OQT1097" s="184"/>
      <c r="OQU1097" s="184"/>
      <c r="OQV1097" s="184"/>
      <c r="OQW1097" s="184"/>
      <c r="OQX1097" s="184"/>
      <c r="OQY1097" s="184"/>
      <c r="OQZ1097" s="184"/>
      <c r="ORA1097" s="184"/>
      <c r="ORB1097" s="184"/>
      <c r="ORC1097" s="184"/>
      <c r="ORD1097" s="184"/>
      <c r="ORE1097" s="184"/>
      <c r="ORF1097" s="184"/>
      <c r="ORG1097" s="184"/>
      <c r="ORH1097" s="184"/>
      <c r="ORI1097" s="184"/>
      <c r="ORJ1097" s="184"/>
      <c r="ORK1097" s="184"/>
      <c r="ORL1097" s="184"/>
      <c r="ORM1097" s="184"/>
      <c r="ORN1097" s="184"/>
      <c r="ORO1097" s="184"/>
      <c r="ORP1097" s="184"/>
      <c r="ORQ1097" s="184"/>
      <c r="ORR1097" s="184"/>
      <c r="ORS1097" s="184"/>
      <c r="ORT1097" s="184"/>
      <c r="ORU1097" s="184"/>
      <c r="ORV1097" s="184"/>
      <c r="ORW1097" s="184"/>
      <c r="ORX1097" s="184"/>
      <c r="ORY1097" s="184"/>
      <c r="ORZ1097" s="184"/>
      <c r="OSA1097" s="184"/>
      <c r="OSB1097" s="184"/>
      <c r="OSC1097" s="184"/>
      <c r="OSD1097" s="184"/>
      <c r="OSE1097" s="184"/>
      <c r="OSF1097" s="184"/>
      <c r="OSG1097" s="184"/>
      <c r="OSH1097" s="184"/>
      <c r="OSI1097" s="184"/>
      <c r="OSJ1097" s="184"/>
      <c r="OSK1097" s="184"/>
      <c r="OSL1097" s="184"/>
      <c r="OSM1097" s="184"/>
      <c r="OSN1097" s="184"/>
      <c r="OSO1097" s="184"/>
      <c r="OSP1097" s="184"/>
      <c r="OSQ1097" s="184"/>
      <c r="OSR1097" s="184"/>
      <c r="OSS1097" s="184"/>
      <c r="OST1097" s="184"/>
      <c r="OSU1097" s="184"/>
      <c r="OSV1097" s="184"/>
      <c r="OSW1097" s="184"/>
      <c r="OSX1097" s="184"/>
      <c r="OSY1097" s="184"/>
      <c r="OSZ1097" s="184"/>
      <c r="OTA1097" s="184"/>
      <c r="OTB1097" s="184"/>
      <c r="OTC1097" s="184"/>
      <c r="OTD1097" s="184"/>
      <c r="OTE1097" s="184"/>
      <c r="OTF1097" s="184"/>
      <c r="OTG1097" s="184"/>
      <c r="OTH1097" s="184"/>
      <c r="OTI1097" s="184"/>
      <c r="OTJ1097" s="184"/>
      <c r="OTK1097" s="184"/>
      <c r="OTL1097" s="184"/>
      <c r="OTM1097" s="184"/>
      <c r="OTN1097" s="184"/>
      <c r="OTO1097" s="184"/>
      <c r="OTP1097" s="184"/>
      <c r="OTQ1097" s="184"/>
      <c r="OTR1097" s="184"/>
      <c r="OTS1097" s="184"/>
      <c r="OTT1097" s="184"/>
      <c r="OTU1097" s="184"/>
      <c r="OTV1097" s="184"/>
      <c r="OTW1097" s="184"/>
      <c r="OTX1097" s="184"/>
      <c r="OTY1097" s="184"/>
      <c r="OTZ1097" s="184"/>
      <c r="OUA1097" s="184"/>
      <c r="OUB1097" s="184"/>
      <c r="OUC1097" s="184"/>
      <c r="OUD1097" s="184"/>
      <c r="OUE1097" s="184"/>
      <c r="OUF1097" s="184"/>
      <c r="OUG1097" s="184"/>
      <c r="OUH1097" s="184"/>
      <c r="OUI1097" s="184"/>
      <c r="OUJ1097" s="184"/>
      <c r="OUK1097" s="184"/>
      <c r="OUL1097" s="184"/>
      <c r="OUM1097" s="184"/>
      <c r="OUN1097" s="184"/>
      <c r="OUO1097" s="184"/>
      <c r="OUP1097" s="184"/>
      <c r="OUQ1097" s="184"/>
      <c r="OUR1097" s="184"/>
      <c r="OUS1097" s="184"/>
      <c r="OUT1097" s="184"/>
      <c r="OUU1097" s="184"/>
      <c r="OUV1097" s="184"/>
      <c r="OUW1097" s="184"/>
      <c r="OUX1097" s="184"/>
      <c r="OUY1097" s="184"/>
      <c r="OUZ1097" s="184"/>
      <c r="OVA1097" s="184"/>
      <c r="OVB1097" s="184"/>
      <c r="OVC1097" s="184"/>
      <c r="OVD1097" s="184"/>
      <c r="OVE1097" s="184"/>
      <c r="OVF1097" s="184"/>
      <c r="OVG1097" s="184"/>
      <c r="OVH1097" s="184"/>
      <c r="OVI1097" s="184"/>
      <c r="OVJ1097" s="184"/>
      <c r="OVK1097" s="184"/>
      <c r="OVL1097" s="184"/>
      <c r="OVM1097" s="184"/>
      <c r="OVN1097" s="184"/>
      <c r="OVO1097" s="184"/>
      <c r="OVP1097" s="184"/>
      <c r="OVQ1097" s="184"/>
      <c r="OVR1097" s="184"/>
      <c r="OVS1097" s="184"/>
      <c r="OVT1097" s="184"/>
      <c r="OVU1097" s="184"/>
      <c r="OVV1097" s="184"/>
      <c r="OVW1097" s="184"/>
      <c r="OVX1097" s="184"/>
      <c r="OVY1097" s="184"/>
      <c r="OVZ1097" s="184"/>
      <c r="OWA1097" s="184"/>
      <c r="OWB1097" s="184"/>
      <c r="OWC1097" s="184"/>
      <c r="OWD1097" s="184"/>
      <c r="OWE1097" s="184"/>
      <c r="OWF1097" s="184"/>
      <c r="OWG1097" s="184"/>
      <c r="OWH1097" s="184"/>
      <c r="OWI1097" s="184"/>
      <c r="OWJ1097" s="184"/>
      <c r="OWK1097" s="184"/>
      <c r="OWL1097" s="184"/>
      <c r="OWM1097" s="184"/>
      <c r="OWN1097" s="184"/>
      <c r="OWO1097" s="184"/>
      <c r="OWP1097" s="184"/>
      <c r="OWQ1097" s="184"/>
      <c r="OWR1097" s="184"/>
      <c r="OWS1097" s="184"/>
      <c r="OWT1097" s="184"/>
      <c r="OWU1097" s="184"/>
      <c r="OWV1097" s="184"/>
      <c r="OWW1097" s="184"/>
      <c r="OWX1097" s="184"/>
      <c r="OWY1097" s="184"/>
      <c r="OWZ1097" s="184"/>
      <c r="OXA1097" s="184"/>
      <c r="OXB1097" s="184"/>
      <c r="OXC1097" s="184"/>
      <c r="OXD1097" s="184"/>
      <c r="OXE1097" s="184"/>
      <c r="OXF1097" s="184"/>
      <c r="OXG1097" s="184"/>
      <c r="OXH1097" s="184"/>
      <c r="OXI1097" s="184"/>
      <c r="OXJ1097" s="184"/>
      <c r="OXK1097" s="184"/>
      <c r="OXL1097" s="184"/>
      <c r="OXM1097" s="184"/>
      <c r="OXN1097" s="184"/>
      <c r="OXO1097" s="184"/>
      <c r="OXP1097" s="184"/>
      <c r="OXQ1097" s="184"/>
      <c r="OXR1097" s="184"/>
      <c r="OXS1097" s="184"/>
      <c r="OXT1097" s="184"/>
      <c r="OXU1097" s="184"/>
      <c r="OXV1097" s="184"/>
      <c r="OXW1097" s="184"/>
      <c r="OXX1097" s="184"/>
      <c r="OXY1097" s="184"/>
      <c r="OXZ1097" s="184"/>
      <c r="OYA1097" s="184"/>
      <c r="OYB1097" s="184"/>
      <c r="OYC1097" s="184"/>
      <c r="OYD1097" s="184"/>
      <c r="OYE1097" s="184"/>
      <c r="OYF1097" s="184"/>
      <c r="OYG1097" s="184"/>
      <c r="OYH1097" s="184"/>
      <c r="OYI1097" s="184"/>
      <c r="OYJ1097" s="184"/>
      <c r="OYK1097" s="184"/>
      <c r="OYL1097" s="184"/>
      <c r="OYM1097" s="184"/>
      <c r="OYN1097" s="184"/>
      <c r="OYO1097" s="184"/>
      <c r="OYP1097" s="184"/>
      <c r="OYQ1097" s="184"/>
      <c r="OYR1097" s="184"/>
      <c r="OYS1097" s="184"/>
      <c r="OYT1097" s="184"/>
      <c r="OYU1097" s="184"/>
      <c r="OYV1097" s="184"/>
      <c r="OYW1097" s="184"/>
      <c r="OYX1097" s="184"/>
      <c r="OYY1097" s="184"/>
      <c r="OYZ1097" s="184"/>
      <c r="OZA1097" s="184"/>
      <c r="OZB1097" s="184"/>
      <c r="OZC1097" s="184"/>
      <c r="OZD1097" s="184"/>
      <c r="OZE1097" s="184"/>
      <c r="OZF1097" s="184"/>
      <c r="OZG1097" s="184"/>
      <c r="OZH1097" s="184"/>
      <c r="OZI1097" s="184"/>
      <c r="OZJ1097" s="184"/>
      <c r="OZK1097" s="184"/>
      <c r="OZL1097" s="184"/>
      <c r="OZM1097" s="184"/>
      <c r="OZN1097" s="184"/>
      <c r="OZO1097" s="184"/>
      <c r="OZP1097" s="184"/>
      <c r="OZQ1097" s="184"/>
      <c r="OZR1097" s="184"/>
      <c r="OZS1097" s="184"/>
      <c r="OZT1097" s="184"/>
      <c r="OZU1097" s="184"/>
      <c r="OZV1097" s="184"/>
      <c r="OZW1097" s="184"/>
      <c r="OZX1097" s="184"/>
      <c r="OZY1097" s="184"/>
      <c r="OZZ1097" s="184"/>
      <c r="PAA1097" s="184"/>
      <c r="PAB1097" s="184"/>
      <c r="PAC1097" s="184"/>
      <c r="PAD1097" s="184"/>
      <c r="PAE1097" s="184"/>
      <c r="PAF1097" s="184"/>
      <c r="PAG1097" s="184"/>
      <c r="PAH1097" s="184"/>
      <c r="PAI1097" s="184"/>
      <c r="PAJ1097" s="184"/>
      <c r="PAK1097" s="184"/>
      <c r="PAL1097" s="184"/>
      <c r="PAM1097" s="184"/>
      <c r="PAN1097" s="184"/>
      <c r="PAO1097" s="184"/>
      <c r="PAP1097" s="184"/>
      <c r="PAQ1097" s="184"/>
      <c r="PAR1097" s="184"/>
      <c r="PAS1097" s="184"/>
      <c r="PAT1097" s="184"/>
      <c r="PAU1097" s="184"/>
      <c r="PAV1097" s="184"/>
      <c r="PAW1097" s="184"/>
      <c r="PAX1097" s="184"/>
      <c r="PAY1097" s="184"/>
      <c r="PAZ1097" s="184"/>
      <c r="PBA1097" s="184"/>
      <c r="PBB1097" s="184"/>
      <c r="PBC1097" s="184"/>
      <c r="PBD1097" s="184"/>
      <c r="PBE1097" s="184"/>
      <c r="PBF1097" s="184"/>
      <c r="PBG1097" s="184"/>
      <c r="PBH1097" s="184"/>
      <c r="PBI1097" s="184"/>
      <c r="PBJ1097" s="184"/>
      <c r="PBK1097" s="184"/>
      <c r="PBL1097" s="184"/>
      <c r="PBM1097" s="184"/>
      <c r="PBN1097" s="184"/>
      <c r="PBO1097" s="184"/>
      <c r="PBP1097" s="184"/>
      <c r="PBQ1097" s="184"/>
      <c r="PBR1097" s="184"/>
      <c r="PBS1097" s="184"/>
      <c r="PBT1097" s="184"/>
      <c r="PBU1097" s="184"/>
      <c r="PBV1097" s="184"/>
      <c r="PBW1097" s="184"/>
      <c r="PBX1097" s="184"/>
      <c r="PBY1097" s="184"/>
      <c r="PBZ1097" s="184"/>
      <c r="PCA1097" s="184"/>
      <c r="PCB1097" s="184"/>
      <c r="PCC1097" s="184"/>
      <c r="PCD1097" s="184"/>
      <c r="PCE1097" s="184"/>
      <c r="PCF1097" s="184"/>
      <c r="PCG1097" s="184"/>
      <c r="PCH1097" s="184"/>
      <c r="PCI1097" s="184"/>
      <c r="PCJ1097" s="184"/>
      <c r="PCK1097" s="184"/>
      <c r="PCL1097" s="184"/>
      <c r="PCM1097" s="184"/>
      <c r="PCN1097" s="184"/>
      <c r="PCO1097" s="184"/>
      <c r="PCP1097" s="184"/>
      <c r="PCQ1097" s="184"/>
      <c r="PCR1097" s="184"/>
      <c r="PCS1097" s="184"/>
      <c r="PCT1097" s="184"/>
      <c r="PCU1097" s="184"/>
      <c r="PCV1097" s="184"/>
      <c r="PCW1097" s="184"/>
      <c r="PCX1097" s="184"/>
      <c r="PCY1097" s="184"/>
      <c r="PCZ1097" s="184"/>
      <c r="PDA1097" s="184"/>
      <c r="PDB1097" s="184"/>
      <c r="PDC1097" s="184"/>
      <c r="PDD1097" s="184"/>
      <c r="PDE1097" s="184"/>
      <c r="PDF1097" s="184"/>
      <c r="PDG1097" s="184"/>
      <c r="PDH1097" s="184"/>
      <c r="PDI1097" s="184"/>
      <c r="PDJ1097" s="184"/>
      <c r="PDK1097" s="184"/>
      <c r="PDL1097" s="184"/>
      <c r="PDM1097" s="184"/>
      <c r="PDN1097" s="184"/>
      <c r="PDO1097" s="184"/>
      <c r="PDP1097" s="184"/>
      <c r="PDQ1097" s="184"/>
      <c r="PDR1097" s="184"/>
      <c r="PDS1097" s="184"/>
      <c r="PDT1097" s="184"/>
      <c r="PDU1097" s="184"/>
      <c r="PDV1097" s="184"/>
      <c r="PDW1097" s="184"/>
      <c r="PDX1097" s="184"/>
      <c r="PDY1097" s="184"/>
      <c r="PDZ1097" s="184"/>
      <c r="PEA1097" s="184"/>
      <c r="PEB1097" s="184"/>
      <c r="PEC1097" s="184"/>
      <c r="PED1097" s="184"/>
      <c r="PEE1097" s="184"/>
      <c r="PEF1097" s="184"/>
      <c r="PEG1097" s="184"/>
      <c r="PEH1097" s="184"/>
      <c r="PEI1097" s="184"/>
      <c r="PEJ1097" s="184"/>
      <c r="PEK1097" s="184"/>
      <c r="PEL1097" s="184"/>
      <c r="PEM1097" s="184"/>
      <c r="PEN1097" s="184"/>
      <c r="PEO1097" s="184"/>
      <c r="PEP1097" s="184"/>
      <c r="PEQ1097" s="184"/>
      <c r="PER1097" s="184"/>
      <c r="PES1097" s="184"/>
      <c r="PET1097" s="184"/>
      <c r="PEU1097" s="184"/>
      <c r="PEV1097" s="184"/>
      <c r="PEW1097" s="184"/>
      <c r="PEX1097" s="184"/>
      <c r="PEY1097" s="184"/>
      <c r="PEZ1097" s="184"/>
      <c r="PFA1097" s="184"/>
      <c r="PFB1097" s="184"/>
      <c r="PFC1097" s="184"/>
      <c r="PFD1097" s="184"/>
      <c r="PFE1097" s="184"/>
      <c r="PFF1097" s="184"/>
      <c r="PFG1097" s="184"/>
      <c r="PFH1097" s="184"/>
      <c r="PFI1097" s="184"/>
      <c r="PFJ1097" s="184"/>
      <c r="PFK1097" s="184"/>
      <c r="PFL1097" s="184"/>
      <c r="PFM1097" s="184"/>
      <c r="PFN1097" s="184"/>
      <c r="PFO1097" s="184"/>
      <c r="PFP1097" s="184"/>
      <c r="PFQ1097" s="184"/>
      <c r="PFR1097" s="184"/>
      <c r="PFS1097" s="184"/>
      <c r="PFT1097" s="184"/>
      <c r="PFU1097" s="184"/>
      <c r="PFV1097" s="184"/>
      <c r="PFW1097" s="184"/>
      <c r="PFX1097" s="184"/>
      <c r="PFY1097" s="184"/>
      <c r="PFZ1097" s="184"/>
      <c r="PGA1097" s="184"/>
      <c r="PGB1097" s="184"/>
      <c r="PGC1097" s="184"/>
      <c r="PGD1097" s="184"/>
      <c r="PGE1097" s="184"/>
      <c r="PGF1097" s="184"/>
      <c r="PGG1097" s="184"/>
      <c r="PGH1097" s="184"/>
      <c r="PGI1097" s="184"/>
      <c r="PGJ1097" s="184"/>
      <c r="PGK1097" s="184"/>
      <c r="PGL1097" s="184"/>
      <c r="PGM1097" s="184"/>
      <c r="PGN1097" s="184"/>
      <c r="PGO1097" s="184"/>
      <c r="PGP1097" s="184"/>
      <c r="PGQ1097" s="184"/>
      <c r="PGR1097" s="184"/>
      <c r="PGS1097" s="184"/>
      <c r="PGT1097" s="184"/>
      <c r="PGU1097" s="184"/>
      <c r="PGV1097" s="184"/>
      <c r="PGW1097" s="184"/>
      <c r="PGX1097" s="184"/>
      <c r="PGY1097" s="184"/>
      <c r="PGZ1097" s="184"/>
      <c r="PHA1097" s="184"/>
      <c r="PHB1097" s="184"/>
      <c r="PHC1097" s="184"/>
      <c r="PHD1097" s="184"/>
      <c r="PHE1097" s="184"/>
      <c r="PHF1097" s="184"/>
      <c r="PHG1097" s="184"/>
      <c r="PHH1097" s="184"/>
      <c r="PHI1097" s="184"/>
      <c r="PHJ1097" s="184"/>
      <c r="PHK1097" s="184"/>
      <c r="PHL1097" s="184"/>
      <c r="PHM1097" s="184"/>
      <c r="PHN1097" s="184"/>
      <c r="PHO1097" s="184"/>
      <c r="PHP1097" s="184"/>
      <c r="PHQ1097" s="184"/>
      <c r="PHR1097" s="184"/>
      <c r="PHS1097" s="184"/>
      <c r="PHT1097" s="184"/>
      <c r="PHU1097" s="184"/>
      <c r="PHV1097" s="184"/>
      <c r="PHW1097" s="184"/>
      <c r="PHX1097" s="184"/>
      <c r="PHY1097" s="184"/>
      <c r="PHZ1097" s="184"/>
      <c r="PIA1097" s="184"/>
      <c r="PIB1097" s="184"/>
      <c r="PIC1097" s="184"/>
      <c r="PID1097" s="184"/>
      <c r="PIE1097" s="184"/>
      <c r="PIF1097" s="184"/>
      <c r="PIG1097" s="184"/>
      <c r="PIH1097" s="184"/>
      <c r="PII1097" s="184"/>
      <c r="PIJ1097" s="184"/>
      <c r="PIK1097" s="184"/>
      <c r="PIL1097" s="184"/>
      <c r="PIM1097" s="184"/>
      <c r="PIN1097" s="184"/>
      <c r="PIO1097" s="184"/>
      <c r="PIP1097" s="184"/>
      <c r="PIQ1097" s="184"/>
      <c r="PIR1097" s="184"/>
      <c r="PIS1097" s="184"/>
      <c r="PIT1097" s="184"/>
      <c r="PIU1097" s="184"/>
      <c r="PIV1097" s="184"/>
      <c r="PIW1097" s="184"/>
      <c r="PIX1097" s="184"/>
      <c r="PIY1097" s="184"/>
      <c r="PIZ1097" s="184"/>
      <c r="PJA1097" s="184"/>
      <c r="PJB1097" s="184"/>
      <c r="PJC1097" s="184"/>
      <c r="PJD1097" s="184"/>
      <c r="PJE1097" s="184"/>
      <c r="PJF1097" s="184"/>
      <c r="PJG1097" s="184"/>
      <c r="PJH1097" s="184"/>
      <c r="PJI1097" s="184"/>
      <c r="PJJ1097" s="184"/>
      <c r="PJK1097" s="184"/>
      <c r="PJL1097" s="184"/>
      <c r="PJM1097" s="184"/>
      <c r="PJN1097" s="184"/>
      <c r="PJO1097" s="184"/>
      <c r="PJP1097" s="184"/>
      <c r="PJQ1097" s="184"/>
      <c r="PJR1097" s="184"/>
      <c r="PJS1097" s="184"/>
      <c r="PJT1097" s="184"/>
      <c r="PJU1097" s="184"/>
      <c r="PJV1097" s="184"/>
      <c r="PJW1097" s="184"/>
      <c r="PJX1097" s="184"/>
      <c r="PJY1097" s="184"/>
      <c r="PJZ1097" s="184"/>
      <c r="PKA1097" s="184"/>
      <c r="PKB1097" s="184"/>
      <c r="PKC1097" s="184"/>
      <c r="PKD1097" s="184"/>
      <c r="PKE1097" s="184"/>
      <c r="PKF1097" s="184"/>
      <c r="PKG1097" s="184"/>
      <c r="PKH1097" s="184"/>
      <c r="PKI1097" s="184"/>
      <c r="PKJ1097" s="184"/>
      <c r="PKK1097" s="184"/>
      <c r="PKL1097" s="184"/>
      <c r="PKM1097" s="184"/>
      <c r="PKN1097" s="184"/>
      <c r="PKO1097" s="184"/>
      <c r="PKP1097" s="184"/>
      <c r="PKQ1097" s="184"/>
      <c r="PKR1097" s="184"/>
      <c r="PKS1097" s="184"/>
      <c r="PKT1097" s="184"/>
      <c r="PKU1097" s="184"/>
      <c r="PKV1097" s="184"/>
      <c r="PKW1097" s="184"/>
      <c r="PKX1097" s="184"/>
      <c r="PKY1097" s="184"/>
      <c r="PKZ1097" s="184"/>
      <c r="PLA1097" s="184"/>
      <c r="PLB1097" s="184"/>
      <c r="PLC1097" s="184"/>
      <c r="PLD1097" s="184"/>
      <c r="PLE1097" s="184"/>
      <c r="PLF1097" s="184"/>
      <c r="PLG1097" s="184"/>
      <c r="PLH1097" s="184"/>
      <c r="PLI1097" s="184"/>
      <c r="PLJ1097" s="184"/>
      <c r="PLK1097" s="184"/>
      <c r="PLL1097" s="184"/>
      <c r="PLM1097" s="184"/>
      <c r="PLN1097" s="184"/>
      <c r="PLO1097" s="184"/>
      <c r="PLP1097" s="184"/>
      <c r="PLQ1097" s="184"/>
      <c r="PLR1097" s="184"/>
      <c r="PLS1097" s="184"/>
      <c r="PLT1097" s="184"/>
      <c r="PLU1097" s="184"/>
      <c r="PLV1097" s="184"/>
      <c r="PLW1097" s="184"/>
      <c r="PLX1097" s="184"/>
      <c r="PLY1097" s="184"/>
      <c r="PLZ1097" s="184"/>
      <c r="PMA1097" s="184"/>
      <c r="PMB1097" s="184"/>
      <c r="PMC1097" s="184"/>
      <c r="PMD1097" s="184"/>
      <c r="PME1097" s="184"/>
      <c r="PMF1097" s="184"/>
      <c r="PMG1097" s="184"/>
      <c r="PMH1097" s="184"/>
      <c r="PMI1097" s="184"/>
      <c r="PMJ1097" s="184"/>
      <c r="PMK1097" s="184"/>
      <c r="PML1097" s="184"/>
      <c r="PMM1097" s="184"/>
      <c r="PMN1097" s="184"/>
      <c r="PMO1097" s="184"/>
      <c r="PMP1097" s="184"/>
      <c r="PMQ1097" s="184"/>
      <c r="PMR1097" s="184"/>
      <c r="PMS1097" s="184"/>
      <c r="PMT1097" s="184"/>
      <c r="PMU1097" s="184"/>
      <c r="PMV1097" s="184"/>
      <c r="PMW1097" s="184"/>
      <c r="PMX1097" s="184"/>
      <c r="PMY1097" s="184"/>
      <c r="PMZ1097" s="184"/>
      <c r="PNA1097" s="184"/>
      <c r="PNB1097" s="184"/>
      <c r="PNC1097" s="184"/>
      <c r="PND1097" s="184"/>
      <c r="PNE1097" s="184"/>
      <c r="PNF1097" s="184"/>
      <c r="PNG1097" s="184"/>
      <c r="PNH1097" s="184"/>
      <c r="PNI1097" s="184"/>
      <c r="PNJ1097" s="184"/>
      <c r="PNK1097" s="184"/>
      <c r="PNL1097" s="184"/>
      <c r="PNM1097" s="184"/>
      <c r="PNN1097" s="184"/>
      <c r="PNO1097" s="184"/>
      <c r="PNP1097" s="184"/>
      <c r="PNQ1097" s="184"/>
      <c r="PNR1097" s="184"/>
      <c r="PNS1097" s="184"/>
      <c r="PNT1097" s="184"/>
      <c r="PNU1097" s="184"/>
      <c r="PNV1097" s="184"/>
      <c r="PNW1097" s="184"/>
      <c r="PNX1097" s="184"/>
      <c r="PNY1097" s="184"/>
      <c r="PNZ1097" s="184"/>
      <c r="POA1097" s="184"/>
      <c r="POB1097" s="184"/>
      <c r="POC1097" s="184"/>
      <c r="POD1097" s="184"/>
      <c r="POE1097" s="184"/>
      <c r="POF1097" s="184"/>
      <c r="POG1097" s="184"/>
      <c r="POH1097" s="184"/>
      <c r="POI1097" s="184"/>
      <c r="POJ1097" s="184"/>
      <c r="POK1097" s="184"/>
      <c r="POL1097" s="184"/>
      <c r="POM1097" s="184"/>
      <c r="PON1097" s="184"/>
      <c r="POO1097" s="184"/>
      <c r="POP1097" s="184"/>
      <c r="POQ1097" s="184"/>
      <c r="POR1097" s="184"/>
      <c r="POS1097" s="184"/>
      <c r="POT1097" s="184"/>
      <c r="POU1097" s="184"/>
      <c r="POV1097" s="184"/>
      <c r="POW1097" s="184"/>
      <c r="POX1097" s="184"/>
      <c r="POY1097" s="184"/>
      <c r="POZ1097" s="184"/>
      <c r="PPA1097" s="184"/>
      <c r="PPB1097" s="184"/>
      <c r="PPC1097" s="184"/>
      <c r="PPD1097" s="184"/>
      <c r="PPE1097" s="184"/>
      <c r="PPF1097" s="184"/>
      <c r="PPG1097" s="184"/>
      <c r="PPH1097" s="184"/>
      <c r="PPI1097" s="184"/>
      <c r="PPJ1097" s="184"/>
      <c r="PPK1097" s="184"/>
      <c r="PPL1097" s="184"/>
      <c r="PPM1097" s="184"/>
      <c r="PPN1097" s="184"/>
      <c r="PPO1097" s="184"/>
      <c r="PPP1097" s="184"/>
      <c r="PPQ1097" s="184"/>
      <c r="PPR1097" s="184"/>
      <c r="PPS1097" s="184"/>
      <c r="PPT1097" s="184"/>
      <c r="PPU1097" s="184"/>
      <c r="PPV1097" s="184"/>
      <c r="PPW1097" s="184"/>
      <c r="PPX1097" s="184"/>
      <c r="PPY1097" s="184"/>
      <c r="PPZ1097" s="184"/>
      <c r="PQA1097" s="184"/>
      <c r="PQB1097" s="184"/>
      <c r="PQC1097" s="184"/>
      <c r="PQD1097" s="184"/>
      <c r="PQE1097" s="184"/>
      <c r="PQF1097" s="184"/>
      <c r="PQG1097" s="184"/>
      <c r="PQH1097" s="184"/>
      <c r="PQI1097" s="184"/>
      <c r="PQJ1097" s="184"/>
      <c r="PQK1097" s="184"/>
      <c r="PQL1097" s="184"/>
      <c r="PQM1097" s="184"/>
      <c r="PQN1097" s="184"/>
      <c r="PQO1097" s="184"/>
      <c r="PQP1097" s="184"/>
      <c r="PQQ1097" s="184"/>
      <c r="PQR1097" s="184"/>
      <c r="PQS1097" s="184"/>
      <c r="PQT1097" s="184"/>
      <c r="PQU1097" s="184"/>
      <c r="PQV1097" s="184"/>
      <c r="PQW1097" s="184"/>
      <c r="PQX1097" s="184"/>
      <c r="PQY1097" s="184"/>
      <c r="PQZ1097" s="184"/>
      <c r="PRA1097" s="184"/>
      <c r="PRB1097" s="184"/>
      <c r="PRC1097" s="184"/>
      <c r="PRD1097" s="184"/>
      <c r="PRE1097" s="184"/>
      <c r="PRF1097" s="184"/>
      <c r="PRG1097" s="184"/>
      <c r="PRH1097" s="184"/>
      <c r="PRI1097" s="184"/>
      <c r="PRJ1097" s="184"/>
      <c r="PRK1097" s="184"/>
      <c r="PRL1097" s="184"/>
      <c r="PRM1097" s="184"/>
      <c r="PRN1097" s="184"/>
      <c r="PRO1097" s="184"/>
      <c r="PRP1097" s="184"/>
      <c r="PRQ1097" s="184"/>
      <c r="PRR1097" s="184"/>
      <c r="PRS1097" s="184"/>
      <c r="PRT1097" s="184"/>
      <c r="PRU1097" s="184"/>
      <c r="PRV1097" s="184"/>
      <c r="PRW1097" s="184"/>
      <c r="PRX1097" s="184"/>
      <c r="PRY1097" s="184"/>
      <c r="PRZ1097" s="184"/>
      <c r="PSA1097" s="184"/>
      <c r="PSB1097" s="184"/>
      <c r="PSC1097" s="184"/>
      <c r="PSD1097" s="184"/>
      <c r="PSE1097" s="184"/>
      <c r="PSF1097" s="184"/>
      <c r="PSG1097" s="184"/>
      <c r="PSH1097" s="184"/>
      <c r="PSI1097" s="184"/>
      <c r="PSJ1097" s="184"/>
      <c r="PSK1097" s="184"/>
      <c r="PSL1097" s="184"/>
      <c r="PSM1097" s="184"/>
      <c r="PSN1097" s="184"/>
      <c r="PSO1097" s="184"/>
      <c r="PSP1097" s="184"/>
      <c r="PSQ1097" s="184"/>
      <c r="PSR1097" s="184"/>
      <c r="PSS1097" s="184"/>
      <c r="PST1097" s="184"/>
      <c r="PSU1097" s="184"/>
      <c r="PSV1097" s="184"/>
      <c r="PSW1097" s="184"/>
      <c r="PSX1097" s="184"/>
      <c r="PSY1097" s="184"/>
      <c r="PSZ1097" s="184"/>
      <c r="PTA1097" s="184"/>
      <c r="PTB1097" s="184"/>
      <c r="PTC1097" s="184"/>
      <c r="PTD1097" s="184"/>
      <c r="PTE1097" s="184"/>
      <c r="PTF1097" s="184"/>
      <c r="PTG1097" s="184"/>
      <c r="PTH1097" s="184"/>
      <c r="PTI1097" s="184"/>
      <c r="PTJ1097" s="184"/>
      <c r="PTK1097" s="184"/>
      <c r="PTL1097" s="184"/>
      <c r="PTM1097" s="184"/>
      <c r="PTN1097" s="184"/>
      <c r="PTO1097" s="184"/>
      <c r="PTP1097" s="184"/>
      <c r="PTQ1097" s="184"/>
      <c r="PTR1097" s="184"/>
      <c r="PTS1097" s="184"/>
      <c r="PTT1097" s="184"/>
      <c r="PTU1097" s="184"/>
      <c r="PTV1097" s="184"/>
      <c r="PTW1097" s="184"/>
      <c r="PTX1097" s="184"/>
      <c r="PTY1097" s="184"/>
      <c r="PTZ1097" s="184"/>
      <c r="PUA1097" s="184"/>
      <c r="PUB1097" s="184"/>
      <c r="PUC1097" s="184"/>
      <c r="PUD1097" s="184"/>
      <c r="PUE1097" s="184"/>
      <c r="PUF1097" s="184"/>
      <c r="PUG1097" s="184"/>
      <c r="PUH1097" s="184"/>
      <c r="PUI1097" s="184"/>
      <c r="PUJ1097" s="184"/>
      <c r="PUK1097" s="184"/>
      <c r="PUL1097" s="184"/>
      <c r="PUM1097" s="184"/>
      <c r="PUN1097" s="184"/>
      <c r="PUO1097" s="184"/>
      <c r="PUP1097" s="184"/>
      <c r="PUQ1097" s="184"/>
      <c r="PUR1097" s="184"/>
      <c r="PUS1097" s="184"/>
      <c r="PUT1097" s="184"/>
      <c r="PUU1097" s="184"/>
      <c r="PUV1097" s="184"/>
      <c r="PUW1097" s="184"/>
      <c r="PUX1097" s="184"/>
      <c r="PUY1097" s="184"/>
      <c r="PUZ1097" s="184"/>
      <c r="PVA1097" s="184"/>
      <c r="PVB1097" s="184"/>
      <c r="PVC1097" s="184"/>
      <c r="PVD1097" s="184"/>
      <c r="PVE1097" s="184"/>
      <c r="PVF1097" s="184"/>
      <c r="PVG1097" s="184"/>
      <c r="PVH1097" s="184"/>
      <c r="PVI1097" s="184"/>
      <c r="PVJ1097" s="184"/>
      <c r="PVK1097" s="184"/>
      <c r="PVL1097" s="184"/>
      <c r="PVM1097" s="184"/>
      <c r="PVN1097" s="184"/>
      <c r="PVO1097" s="184"/>
      <c r="PVP1097" s="184"/>
      <c r="PVQ1097" s="184"/>
      <c r="PVR1097" s="184"/>
      <c r="PVS1097" s="184"/>
      <c r="PVT1097" s="184"/>
      <c r="PVU1097" s="184"/>
      <c r="PVV1097" s="184"/>
      <c r="PVW1097" s="184"/>
      <c r="PVX1097" s="184"/>
      <c r="PVY1097" s="184"/>
      <c r="PVZ1097" s="184"/>
      <c r="PWA1097" s="184"/>
      <c r="PWB1097" s="184"/>
      <c r="PWC1097" s="184"/>
      <c r="PWD1097" s="184"/>
      <c r="PWE1097" s="184"/>
      <c r="PWF1097" s="184"/>
      <c r="PWG1097" s="184"/>
      <c r="PWH1097" s="184"/>
      <c r="PWI1097" s="184"/>
      <c r="PWJ1097" s="184"/>
      <c r="PWK1097" s="184"/>
      <c r="PWL1097" s="184"/>
      <c r="PWM1097" s="184"/>
      <c r="PWN1097" s="184"/>
      <c r="PWO1097" s="184"/>
      <c r="PWP1097" s="184"/>
      <c r="PWQ1097" s="184"/>
      <c r="PWR1097" s="184"/>
      <c r="PWS1097" s="184"/>
      <c r="PWT1097" s="184"/>
      <c r="PWU1097" s="184"/>
      <c r="PWV1097" s="184"/>
      <c r="PWW1097" s="184"/>
      <c r="PWX1097" s="184"/>
      <c r="PWY1097" s="184"/>
      <c r="PWZ1097" s="184"/>
      <c r="PXA1097" s="184"/>
      <c r="PXB1097" s="184"/>
      <c r="PXC1097" s="184"/>
      <c r="PXD1097" s="184"/>
      <c r="PXE1097" s="184"/>
      <c r="PXF1097" s="184"/>
      <c r="PXG1097" s="184"/>
      <c r="PXH1097" s="184"/>
      <c r="PXI1097" s="184"/>
      <c r="PXJ1097" s="184"/>
      <c r="PXK1097" s="184"/>
      <c r="PXL1097" s="184"/>
      <c r="PXM1097" s="184"/>
      <c r="PXN1097" s="184"/>
      <c r="PXO1097" s="184"/>
      <c r="PXP1097" s="184"/>
      <c r="PXQ1097" s="184"/>
      <c r="PXR1097" s="184"/>
      <c r="PXS1097" s="184"/>
      <c r="PXT1097" s="184"/>
      <c r="PXU1097" s="184"/>
      <c r="PXV1097" s="184"/>
      <c r="PXW1097" s="184"/>
      <c r="PXX1097" s="184"/>
      <c r="PXY1097" s="184"/>
      <c r="PXZ1097" s="184"/>
      <c r="PYA1097" s="184"/>
      <c r="PYB1097" s="184"/>
      <c r="PYC1097" s="184"/>
      <c r="PYD1097" s="184"/>
      <c r="PYE1097" s="184"/>
      <c r="PYF1097" s="184"/>
      <c r="PYG1097" s="184"/>
      <c r="PYH1097" s="184"/>
      <c r="PYI1097" s="184"/>
      <c r="PYJ1097" s="184"/>
      <c r="PYK1097" s="184"/>
      <c r="PYL1097" s="184"/>
      <c r="PYM1097" s="184"/>
      <c r="PYN1097" s="184"/>
      <c r="PYO1097" s="184"/>
      <c r="PYP1097" s="184"/>
      <c r="PYQ1097" s="184"/>
      <c r="PYR1097" s="184"/>
      <c r="PYS1097" s="184"/>
      <c r="PYT1097" s="184"/>
      <c r="PYU1097" s="184"/>
      <c r="PYV1097" s="184"/>
      <c r="PYW1097" s="184"/>
      <c r="PYX1097" s="184"/>
      <c r="PYY1097" s="184"/>
      <c r="PYZ1097" s="184"/>
      <c r="PZA1097" s="184"/>
      <c r="PZB1097" s="184"/>
      <c r="PZC1097" s="184"/>
      <c r="PZD1097" s="184"/>
      <c r="PZE1097" s="184"/>
      <c r="PZF1097" s="184"/>
      <c r="PZG1097" s="184"/>
      <c r="PZH1097" s="184"/>
      <c r="PZI1097" s="184"/>
      <c r="PZJ1097" s="184"/>
      <c r="PZK1097" s="184"/>
      <c r="PZL1097" s="184"/>
      <c r="PZM1097" s="184"/>
      <c r="PZN1097" s="184"/>
      <c r="PZO1097" s="184"/>
      <c r="PZP1097" s="184"/>
      <c r="PZQ1097" s="184"/>
      <c r="PZR1097" s="184"/>
      <c r="PZS1097" s="184"/>
      <c r="PZT1097" s="184"/>
      <c r="PZU1097" s="184"/>
      <c r="PZV1097" s="184"/>
      <c r="PZW1097" s="184"/>
      <c r="PZX1097" s="184"/>
      <c r="PZY1097" s="184"/>
      <c r="PZZ1097" s="184"/>
      <c r="QAA1097" s="184"/>
      <c r="QAB1097" s="184"/>
      <c r="QAC1097" s="184"/>
      <c r="QAD1097" s="184"/>
      <c r="QAE1097" s="184"/>
      <c r="QAF1097" s="184"/>
      <c r="QAG1097" s="184"/>
      <c r="QAH1097" s="184"/>
      <c r="QAI1097" s="184"/>
      <c r="QAJ1097" s="184"/>
      <c r="QAK1097" s="184"/>
      <c r="QAL1097" s="184"/>
      <c r="QAM1097" s="184"/>
      <c r="QAN1097" s="184"/>
      <c r="QAO1097" s="184"/>
      <c r="QAP1097" s="184"/>
      <c r="QAQ1097" s="184"/>
      <c r="QAR1097" s="184"/>
      <c r="QAS1097" s="184"/>
      <c r="QAT1097" s="184"/>
      <c r="QAU1097" s="184"/>
      <c r="QAV1097" s="184"/>
      <c r="QAW1097" s="184"/>
      <c r="QAX1097" s="184"/>
      <c r="QAY1097" s="184"/>
      <c r="QAZ1097" s="184"/>
      <c r="QBA1097" s="184"/>
      <c r="QBB1097" s="184"/>
      <c r="QBC1097" s="184"/>
      <c r="QBD1097" s="184"/>
      <c r="QBE1097" s="184"/>
      <c r="QBF1097" s="184"/>
      <c r="QBG1097" s="184"/>
      <c r="QBH1097" s="184"/>
      <c r="QBI1097" s="184"/>
      <c r="QBJ1097" s="184"/>
      <c r="QBK1097" s="184"/>
      <c r="QBL1097" s="184"/>
      <c r="QBM1097" s="184"/>
      <c r="QBN1097" s="184"/>
      <c r="QBO1097" s="184"/>
      <c r="QBP1097" s="184"/>
      <c r="QBQ1097" s="184"/>
      <c r="QBR1097" s="184"/>
      <c r="QBS1097" s="184"/>
      <c r="QBT1097" s="184"/>
      <c r="QBU1097" s="184"/>
      <c r="QBV1097" s="184"/>
      <c r="QBW1097" s="184"/>
      <c r="QBX1097" s="184"/>
      <c r="QBY1097" s="184"/>
      <c r="QBZ1097" s="184"/>
      <c r="QCA1097" s="184"/>
      <c r="QCB1097" s="184"/>
      <c r="QCC1097" s="184"/>
      <c r="QCD1097" s="184"/>
      <c r="QCE1097" s="184"/>
      <c r="QCF1097" s="184"/>
      <c r="QCG1097" s="184"/>
      <c r="QCH1097" s="184"/>
      <c r="QCI1097" s="184"/>
      <c r="QCJ1097" s="184"/>
      <c r="QCK1097" s="184"/>
      <c r="QCL1097" s="184"/>
      <c r="QCM1097" s="184"/>
      <c r="QCN1097" s="184"/>
      <c r="QCO1097" s="184"/>
      <c r="QCP1097" s="184"/>
      <c r="QCQ1097" s="184"/>
      <c r="QCR1097" s="184"/>
      <c r="QCS1097" s="184"/>
      <c r="QCT1097" s="184"/>
      <c r="QCU1097" s="184"/>
      <c r="QCV1097" s="184"/>
      <c r="QCW1097" s="184"/>
      <c r="QCX1097" s="184"/>
      <c r="QCY1097" s="184"/>
      <c r="QCZ1097" s="184"/>
      <c r="QDA1097" s="184"/>
      <c r="QDB1097" s="184"/>
      <c r="QDC1097" s="184"/>
      <c r="QDD1097" s="184"/>
      <c r="QDE1097" s="184"/>
      <c r="QDF1097" s="184"/>
      <c r="QDG1097" s="184"/>
      <c r="QDH1097" s="184"/>
      <c r="QDI1097" s="184"/>
      <c r="QDJ1097" s="184"/>
      <c r="QDK1097" s="184"/>
      <c r="QDL1097" s="184"/>
      <c r="QDM1097" s="184"/>
      <c r="QDN1097" s="184"/>
      <c r="QDO1097" s="184"/>
      <c r="QDP1097" s="184"/>
      <c r="QDQ1097" s="184"/>
      <c r="QDR1097" s="184"/>
      <c r="QDS1097" s="184"/>
      <c r="QDT1097" s="184"/>
      <c r="QDU1097" s="184"/>
      <c r="QDV1097" s="184"/>
      <c r="QDW1097" s="184"/>
      <c r="QDX1097" s="184"/>
      <c r="QDY1097" s="184"/>
      <c r="QDZ1097" s="184"/>
      <c r="QEA1097" s="184"/>
      <c r="QEB1097" s="184"/>
      <c r="QEC1097" s="184"/>
      <c r="QED1097" s="184"/>
      <c r="QEE1097" s="184"/>
      <c r="QEF1097" s="184"/>
      <c r="QEG1097" s="184"/>
      <c r="QEH1097" s="184"/>
      <c r="QEI1097" s="184"/>
      <c r="QEJ1097" s="184"/>
      <c r="QEK1097" s="184"/>
      <c r="QEL1097" s="184"/>
      <c r="QEM1097" s="184"/>
      <c r="QEN1097" s="184"/>
      <c r="QEO1097" s="184"/>
      <c r="QEP1097" s="184"/>
      <c r="QEQ1097" s="184"/>
      <c r="QER1097" s="184"/>
      <c r="QES1097" s="184"/>
      <c r="QET1097" s="184"/>
      <c r="QEU1097" s="184"/>
      <c r="QEV1097" s="184"/>
      <c r="QEW1097" s="184"/>
      <c r="QEX1097" s="184"/>
      <c r="QEY1097" s="184"/>
      <c r="QEZ1097" s="184"/>
      <c r="QFA1097" s="184"/>
      <c r="QFB1097" s="184"/>
      <c r="QFC1097" s="184"/>
      <c r="QFD1097" s="184"/>
      <c r="QFE1097" s="184"/>
      <c r="QFF1097" s="184"/>
      <c r="QFG1097" s="184"/>
      <c r="QFH1097" s="184"/>
      <c r="QFI1097" s="184"/>
      <c r="QFJ1097" s="184"/>
      <c r="QFK1097" s="184"/>
      <c r="QFL1097" s="184"/>
      <c r="QFM1097" s="184"/>
      <c r="QFN1097" s="184"/>
      <c r="QFO1097" s="184"/>
      <c r="QFP1097" s="184"/>
      <c r="QFQ1097" s="184"/>
      <c r="QFR1097" s="184"/>
      <c r="QFS1097" s="184"/>
      <c r="QFT1097" s="184"/>
      <c r="QFU1097" s="184"/>
      <c r="QFV1097" s="184"/>
      <c r="QFW1097" s="184"/>
      <c r="QFX1097" s="184"/>
      <c r="QFY1097" s="184"/>
      <c r="QFZ1097" s="184"/>
      <c r="QGA1097" s="184"/>
      <c r="QGB1097" s="184"/>
      <c r="QGC1097" s="184"/>
      <c r="QGD1097" s="184"/>
      <c r="QGE1097" s="184"/>
      <c r="QGF1097" s="184"/>
      <c r="QGG1097" s="184"/>
      <c r="QGH1097" s="184"/>
      <c r="QGI1097" s="184"/>
      <c r="QGJ1097" s="184"/>
      <c r="QGK1097" s="184"/>
      <c r="QGL1097" s="184"/>
      <c r="QGM1097" s="184"/>
      <c r="QGN1097" s="184"/>
      <c r="QGO1097" s="184"/>
      <c r="QGP1097" s="184"/>
      <c r="QGQ1097" s="184"/>
      <c r="QGR1097" s="184"/>
      <c r="QGS1097" s="184"/>
      <c r="QGT1097" s="184"/>
      <c r="QGU1097" s="184"/>
      <c r="QGV1097" s="184"/>
      <c r="QGW1097" s="184"/>
      <c r="QGX1097" s="184"/>
      <c r="QGY1097" s="184"/>
      <c r="QGZ1097" s="184"/>
      <c r="QHA1097" s="184"/>
      <c r="QHB1097" s="184"/>
      <c r="QHC1097" s="184"/>
      <c r="QHD1097" s="184"/>
      <c r="QHE1097" s="184"/>
      <c r="QHF1097" s="184"/>
      <c r="QHG1097" s="184"/>
      <c r="QHH1097" s="184"/>
      <c r="QHI1097" s="184"/>
      <c r="QHJ1097" s="184"/>
      <c r="QHK1097" s="184"/>
      <c r="QHL1097" s="184"/>
      <c r="QHM1097" s="184"/>
      <c r="QHN1097" s="184"/>
      <c r="QHO1097" s="184"/>
      <c r="QHP1097" s="184"/>
      <c r="QHQ1097" s="184"/>
      <c r="QHR1097" s="184"/>
      <c r="QHS1097" s="184"/>
      <c r="QHT1097" s="184"/>
      <c r="QHU1097" s="184"/>
      <c r="QHV1097" s="184"/>
      <c r="QHW1097" s="184"/>
      <c r="QHX1097" s="184"/>
      <c r="QHY1097" s="184"/>
      <c r="QHZ1097" s="184"/>
      <c r="QIA1097" s="184"/>
      <c r="QIB1097" s="184"/>
      <c r="QIC1097" s="184"/>
      <c r="QID1097" s="184"/>
      <c r="QIE1097" s="184"/>
      <c r="QIF1097" s="184"/>
      <c r="QIG1097" s="184"/>
      <c r="QIH1097" s="184"/>
      <c r="QII1097" s="184"/>
      <c r="QIJ1097" s="184"/>
      <c r="QIK1097" s="184"/>
      <c r="QIL1097" s="184"/>
      <c r="QIM1097" s="184"/>
      <c r="QIN1097" s="184"/>
      <c r="QIO1097" s="184"/>
      <c r="QIP1097" s="184"/>
      <c r="QIQ1097" s="184"/>
      <c r="QIR1097" s="184"/>
      <c r="QIS1097" s="184"/>
      <c r="QIT1097" s="184"/>
      <c r="QIU1097" s="184"/>
      <c r="QIV1097" s="184"/>
      <c r="QIW1097" s="184"/>
      <c r="QIX1097" s="184"/>
      <c r="QIY1097" s="184"/>
      <c r="QIZ1097" s="184"/>
      <c r="QJA1097" s="184"/>
      <c r="QJB1097" s="184"/>
      <c r="QJC1097" s="184"/>
      <c r="QJD1097" s="184"/>
      <c r="QJE1097" s="184"/>
      <c r="QJF1097" s="184"/>
      <c r="QJG1097" s="184"/>
      <c r="QJH1097" s="184"/>
      <c r="QJI1097" s="184"/>
      <c r="QJJ1097" s="184"/>
      <c r="QJK1097" s="184"/>
      <c r="QJL1097" s="184"/>
      <c r="QJM1097" s="184"/>
      <c r="QJN1097" s="184"/>
      <c r="QJO1097" s="184"/>
      <c r="QJP1097" s="184"/>
      <c r="QJQ1097" s="184"/>
      <c r="QJR1097" s="184"/>
      <c r="QJS1097" s="184"/>
      <c r="QJT1097" s="184"/>
      <c r="QJU1097" s="184"/>
      <c r="QJV1097" s="184"/>
      <c r="QJW1097" s="184"/>
      <c r="QJX1097" s="184"/>
      <c r="QJY1097" s="184"/>
      <c r="QJZ1097" s="184"/>
      <c r="QKA1097" s="184"/>
      <c r="QKB1097" s="184"/>
      <c r="QKC1097" s="184"/>
      <c r="QKD1097" s="184"/>
      <c r="QKE1097" s="184"/>
      <c r="QKF1097" s="184"/>
      <c r="QKG1097" s="184"/>
      <c r="QKH1097" s="184"/>
      <c r="QKI1097" s="184"/>
      <c r="QKJ1097" s="184"/>
      <c r="QKK1097" s="184"/>
      <c r="QKL1097" s="184"/>
      <c r="QKM1097" s="184"/>
      <c r="QKN1097" s="184"/>
      <c r="QKO1097" s="184"/>
      <c r="QKP1097" s="184"/>
      <c r="QKQ1097" s="184"/>
      <c r="QKR1097" s="184"/>
      <c r="QKS1097" s="184"/>
      <c r="QKT1097" s="184"/>
      <c r="QKU1097" s="184"/>
      <c r="QKV1097" s="184"/>
      <c r="QKW1097" s="184"/>
      <c r="QKX1097" s="184"/>
      <c r="QKY1097" s="184"/>
      <c r="QKZ1097" s="184"/>
      <c r="QLA1097" s="184"/>
      <c r="QLB1097" s="184"/>
      <c r="QLC1097" s="184"/>
      <c r="QLD1097" s="184"/>
      <c r="QLE1097" s="184"/>
      <c r="QLF1097" s="184"/>
      <c r="QLG1097" s="184"/>
      <c r="QLH1097" s="184"/>
      <c r="QLI1097" s="184"/>
      <c r="QLJ1097" s="184"/>
      <c r="QLK1097" s="184"/>
      <c r="QLL1097" s="184"/>
      <c r="QLM1097" s="184"/>
      <c r="QLN1097" s="184"/>
      <c r="QLO1097" s="184"/>
      <c r="QLP1097" s="184"/>
      <c r="QLQ1097" s="184"/>
      <c r="QLR1097" s="184"/>
      <c r="QLS1097" s="184"/>
      <c r="QLT1097" s="184"/>
      <c r="QLU1097" s="184"/>
      <c r="QLV1097" s="184"/>
      <c r="QLW1097" s="184"/>
      <c r="QLX1097" s="184"/>
      <c r="QLY1097" s="184"/>
      <c r="QLZ1097" s="184"/>
      <c r="QMA1097" s="184"/>
      <c r="QMB1097" s="184"/>
      <c r="QMC1097" s="184"/>
      <c r="QMD1097" s="184"/>
      <c r="QME1097" s="184"/>
      <c r="QMF1097" s="184"/>
      <c r="QMG1097" s="184"/>
      <c r="QMH1097" s="184"/>
      <c r="QMI1097" s="184"/>
      <c r="QMJ1097" s="184"/>
      <c r="QMK1097" s="184"/>
      <c r="QML1097" s="184"/>
      <c r="QMM1097" s="184"/>
      <c r="QMN1097" s="184"/>
      <c r="QMO1097" s="184"/>
      <c r="QMP1097" s="184"/>
      <c r="QMQ1097" s="184"/>
      <c r="QMR1097" s="184"/>
      <c r="QMS1097" s="184"/>
      <c r="QMT1097" s="184"/>
      <c r="QMU1097" s="184"/>
      <c r="QMV1097" s="184"/>
      <c r="QMW1097" s="184"/>
      <c r="QMX1097" s="184"/>
      <c r="QMY1097" s="184"/>
      <c r="QMZ1097" s="184"/>
      <c r="QNA1097" s="184"/>
      <c r="QNB1097" s="184"/>
      <c r="QNC1097" s="184"/>
      <c r="QND1097" s="184"/>
      <c r="QNE1097" s="184"/>
      <c r="QNF1097" s="184"/>
      <c r="QNG1097" s="184"/>
      <c r="QNH1097" s="184"/>
      <c r="QNI1097" s="184"/>
      <c r="QNJ1097" s="184"/>
      <c r="QNK1097" s="184"/>
      <c r="QNL1097" s="184"/>
      <c r="QNM1097" s="184"/>
      <c r="QNN1097" s="184"/>
      <c r="QNO1097" s="184"/>
      <c r="QNP1097" s="184"/>
      <c r="QNQ1097" s="184"/>
      <c r="QNR1097" s="184"/>
      <c r="QNS1097" s="184"/>
      <c r="QNT1097" s="184"/>
      <c r="QNU1097" s="184"/>
      <c r="QNV1097" s="184"/>
      <c r="QNW1097" s="184"/>
      <c r="QNX1097" s="184"/>
      <c r="QNY1097" s="184"/>
      <c r="QNZ1097" s="184"/>
      <c r="QOA1097" s="184"/>
      <c r="QOB1097" s="184"/>
      <c r="QOC1097" s="184"/>
      <c r="QOD1097" s="184"/>
      <c r="QOE1097" s="184"/>
      <c r="QOF1097" s="184"/>
      <c r="QOG1097" s="184"/>
      <c r="QOH1097" s="184"/>
      <c r="QOI1097" s="184"/>
      <c r="QOJ1097" s="184"/>
      <c r="QOK1097" s="184"/>
      <c r="QOL1097" s="184"/>
      <c r="QOM1097" s="184"/>
      <c r="QON1097" s="184"/>
      <c r="QOO1097" s="184"/>
      <c r="QOP1097" s="184"/>
      <c r="QOQ1097" s="184"/>
      <c r="QOR1097" s="184"/>
      <c r="QOS1097" s="184"/>
      <c r="QOT1097" s="184"/>
      <c r="QOU1097" s="184"/>
      <c r="QOV1097" s="184"/>
      <c r="QOW1097" s="184"/>
      <c r="QOX1097" s="184"/>
      <c r="QOY1097" s="184"/>
      <c r="QOZ1097" s="184"/>
      <c r="QPA1097" s="184"/>
      <c r="QPB1097" s="184"/>
      <c r="QPC1097" s="184"/>
      <c r="QPD1097" s="184"/>
      <c r="QPE1097" s="184"/>
      <c r="QPF1097" s="184"/>
      <c r="QPG1097" s="184"/>
      <c r="QPH1097" s="184"/>
      <c r="QPI1097" s="184"/>
      <c r="QPJ1097" s="184"/>
      <c r="QPK1097" s="184"/>
      <c r="QPL1097" s="184"/>
      <c r="QPM1097" s="184"/>
      <c r="QPN1097" s="184"/>
      <c r="QPO1097" s="184"/>
      <c r="QPP1097" s="184"/>
      <c r="QPQ1097" s="184"/>
      <c r="QPR1097" s="184"/>
      <c r="QPS1097" s="184"/>
      <c r="QPT1097" s="184"/>
      <c r="QPU1097" s="184"/>
      <c r="QPV1097" s="184"/>
      <c r="QPW1097" s="184"/>
      <c r="QPX1097" s="184"/>
      <c r="QPY1097" s="184"/>
      <c r="QPZ1097" s="184"/>
      <c r="QQA1097" s="184"/>
      <c r="QQB1097" s="184"/>
      <c r="QQC1097" s="184"/>
      <c r="QQD1097" s="184"/>
      <c r="QQE1097" s="184"/>
      <c r="QQF1097" s="184"/>
      <c r="QQG1097" s="184"/>
      <c r="QQH1097" s="184"/>
      <c r="QQI1097" s="184"/>
      <c r="QQJ1097" s="184"/>
      <c r="QQK1097" s="184"/>
      <c r="QQL1097" s="184"/>
      <c r="QQM1097" s="184"/>
      <c r="QQN1097" s="184"/>
      <c r="QQO1097" s="184"/>
      <c r="QQP1097" s="184"/>
      <c r="QQQ1097" s="184"/>
      <c r="QQR1097" s="184"/>
      <c r="QQS1097" s="184"/>
      <c r="QQT1097" s="184"/>
      <c r="QQU1097" s="184"/>
      <c r="QQV1097" s="184"/>
      <c r="QQW1097" s="184"/>
      <c r="QQX1097" s="184"/>
      <c r="QQY1097" s="184"/>
      <c r="QQZ1097" s="184"/>
      <c r="QRA1097" s="184"/>
      <c r="QRB1097" s="184"/>
      <c r="QRC1097" s="184"/>
      <c r="QRD1097" s="184"/>
      <c r="QRE1097" s="184"/>
      <c r="QRF1097" s="184"/>
      <c r="QRG1097" s="184"/>
      <c r="QRH1097" s="184"/>
      <c r="QRI1097" s="184"/>
      <c r="QRJ1097" s="184"/>
      <c r="QRK1097" s="184"/>
      <c r="QRL1097" s="184"/>
      <c r="QRM1097" s="184"/>
      <c r="QRN1097" s="184"/>
      <c r="QRO1097" s="184"/>
      <c r="QRP1097" s="184"/>
      <c r="QRQ1097" s="184"/>
      <c r="QRR1097" s="184"/>
      <c r="QRS1097" s="184"/>
      <c r="QRT1097" s="184"/>
      <c r="QRU1097" s="184"/>
      <c r="QRV1097" s="184"/>
      <c r="QRW1097" s="184"/>
      <c r="QRX1097" s="184"/>
      <c r="QRY1097" s="184"/>
      <c r="QRZ1097" s="184"/>
      <c r="QSA1097" s="184"/>
      <c r="QSB1097" s="184"/>
      <c r="QSC1097" s="184"/>
      <c r="QSD1097" s="184"/>
      <c r="QSE1097" s="184"/>
      <c r="QSF1097" s="184"/>
      <c r="QSG1097" s="184"/>
      <c r="QSH1097" s="184"/>
      <c r="QSI1097" s="184"/>
      <c r="QSJ1097" s="184"/>
      <c r="QSK1097" s="184"/>
      <c r="QSL1097" s="184"/>
      <c r="QSM1097" s="184"/>
      <c r="QSN1097" s="184"/>
      <c r="QSO1097" s="184"/>
      <c r="QSP1097" s="184"/>
      <c r="QSQ1097" s="184"/>
      <c r="QSR1097" s="184"/>
      <c r="QSS1097" s="184"/>
      <c r="QST1097" s="184"/>
      <c r="QSU1097" s="184"/>
      <c r="QSV1097" s="184"/>
      <c r="QSW1097" s="184"/>
      <c r="QSX1097" s="184"/>
      <c r="QSY1097" s="184"/>
      <c r="QSZ1097" s="184"/>
      <c r="QTA1097" s="184"/>
      <c r="QTB1097" s="184"/>
      <c r="QTC1097" s="184"/>
      <c r="QTD1097" s="184"/>
      <c r="QTE1097" s="184"/>
      <c r="QTF1097" s="184"/>
      <c r="QTG1097" s="184"/>
      <c r="QTH1097" s="184"/>
      <c r="QTI1097" s="184"/>
      <c r="QTJ1097" s="184"/>
      <c r="QTK1097" s="184"/>
      <c r="QTL1097" s="184"/>
      <c r="QTM1097" s="184"/>
      <c r="QTN1097" s="184"/>
      <c r="QTO1097" s="184"/>
      <c r="QTP1097" s="184"/>
      <c r="QTQ1097" s="184"/>
      <c r="QTR1097" s="184"/>
      <c r="QTS1097" s="184"/>
      <c r="QTT1097" s="184"/>
      <c r="QTU1097" s="184"/>
      <c r="QTV1097" s="184"/>
      <c r="QTW1097" s="184"/>
      <c r="QTX1097" s="184"/>
      <c r="QTY1097" s="184"/>
      <c r="QTZ1097" s="184"/>
      <c r="QUA1097" s="184"/>
      <c r="QUB1097" s="184"/>
      <c r="QUC1097" s="184"/>
      <c r="QUD1097" s="184"/>
      <c r="QUE1097" s="184"/>
      <c r="QUF1097" s="184"/>
      <c r="QUG1097" s="184"/>
      <c r="QUH1097" s="184"/>
      <c r="QUI1097" s="184"/>
      <c r="QUJ1097" s="184"/>
      <c r="QUK1097" s="184"/>
      <c r="QUL1097" s="184"/>
      <c r="QUM1097" s="184"/>
      <c r="QUN1097" s="184"/>
      <c r="QUO1097" s="184"/>
      <c r="QUP1097" s="184"/>
      <c r="QUQ1097" s="184"/>
      <c r="QUR1097" s="184"/>
      <c r="QUS1097" s="184"/>
      <c r="QUT1097" s="184"/>
      <c r="QUU1097" s="184"/>
      <c r="QUV1097" s="184"/>
      <c r="QUW1097" s="184"/>
      <c r="QUX1097" s="184"/>
      <c r="QUY1097" s="184"/>
      <c r="QUZ1097" s="184"/>
      <c r="QVA1097" s="184"/>
      <c r="QVB1097" s="184"/>
      <c r="QVC1097" s="184"/>
      <c r="QVD1097" s="184"/>
      <c r="QVE1097" s="184"/>
      <c r="QVF1097" s="184"/>
      <c r="QVG1097" s="184"/>
      <c r="QVH1097" s="184"/>
      <c r="QVI1097" s="184"/>
      <c r="QVJ1097" s="184"/>
      <c r="QVK1097" s="184"/>
      <c r="QVL1097" s="184"/>
      <c r="QVM1097" s="184"/>
      <c r="QVN1097" s="184"/>
      <c r="QVO1097" s="184"/>
      <c r="QVP1097" s="184"/>
      <c r="QVQ1097" s="184"/>
      <c r="QVR1097" s="184"/>
      <c r="QVS1097" s="184"/>
      <c r="QVT1097" s="184"/>
      <c r="QVU1097" s="184"/>
      <c r="QVV1097" s="184"/>
      <c r="QVW1097" s="184"/>
      <c r="QVX1097" s="184"/>
      <c r="QVY1097" s="184"/>
      <c r="QVZ1097" s="184"/>
      <c r="QWA1097" s="184"/>
      <c r="QWB1097" s="184"/>
      <c r="QWC1097" s="184"/>
      <c r="QWD1097" s="184"/>
      <c r="QWE1097" s="184"/>
      <c r="QWF1097" s="184"/>
      <c r="QWG1097" s="184"/>
      <c r="QWH1097" s="184"/>
      <c r="QWI1097" s="184"/>
      <c r="QWJ1097" s="184"/>
      <c r="QWK1097" s="184"/>
      <c r="QWL1097" s="184"/>
      <c r="QWM1097" s="184"/>
      <c r="QWN1097" s="184"/>
      <c r="QWO1097" s="184"/>
      <c r="QWP1097" s="184"/>
      <c r="QWQ1097" s="184"/>
      <c r="QWR1097" s="184"/>
      <c r="QWS1097" s="184"/>
      <c r="QWT1097" s="184"/>
      <c r="QWU1097" s="184"/>
      <c r="QWV1097" s="184"/>
      <c r="QWW1097" s="184"/>
      <c r="QWX1097" s="184"/>
      <c r="QWY1097" s="184"/>
      <c r="QWZ1097" s="184"/>
      <c r="QXA1097" s="184"/>
      <c r="QXB1097" s="184"/>
      <c r="QXC1097" s="184"/>
      <c r="QXD1097" s="184"/>
      <c r="QXE1097" s="184"/>
      <c r="QXF1097" s="184"/>
      <c r="QXG1097" s="184"/>
      <c r="QXH1097" s="184"/>
      <c r="QXI1097" s="184"/>
      <c r="QXJ1097" s="184"/>
      <c r="QXK1097" s="184"/>
      <c r="QXL1097" s="184"/>
      <c r="QXM1097" s="184"/>
      <c r="QXN1097" s="184"/>
      <c r="QXO1097" s="184"/>
      <c r="QXP1097" s="184"/>
      <c r="QXQ1097" s="184"/>
      <c r="QXR1097" s="184"/>
      <c r="QXS1097" s="184"/>
      <c r="QXT1097" s="184"/>
      <c r="QXU1097" s="184"/>
      <c r="QXV1097" s="184"/>
      <c r="QXW1097" s="184"/>
      <c r="QXX1097" s="184"/>
      <c r="QXY1097" s="184"/>
      <c r="QXZ1097" s="184"/>
      <c r="QYA1097" s="184"/>
      <c r="QYB1097" s="184"/>
      <c r="QYC1097" s="184"/>
      <c r="QYD1097" s="184"/>
      <c r="QYE1097" s="184"/>
      <c r="QYF1097" s="184"/>
      <c r="QYG1097" s="184"/>
      <c r="QYH1097" s="184"/>
      <c r="QYI1097" s="184"/>
      <c r="QYJ1097" s="184"/>
      <c r="QYK1097" s="184"/>
      <c r="QYL1097" s="184"/>
      <c r="QYM1097" s="184"/>
      <c r="QYN1097" s="184"/>
      <c r="QYO1097" s="184"/>
      <c r="QYP1097" s="184"/>
      <c r="QYQ1097" s="184"/>
      <c r="QYR1097" s="184"/>
      <c r="QYS1097" s="184"/>
      <c r="QYT1097" s="184"/>
      <c r="QYU1097" s="184"/>
      <c r="QYV1097" s="184"/>
      <c r="QYW1097" s="184"/>
      <c r="QYX1097" s="184"/>
      <c r="QYY1097" s="184"/>
      <c r="QYZ1097" s="184"/>
      <c r="QZA1097" s="184"/>
      <c r="QZB1097" s="184"/>
      <c r="QZC1097" s="184"/>
      <c r="QZD1097" s="184"/>
      <c r="QZE1097" s="184"/>
      <c r="QZF1097" s="184"/>
      <c r="QZG1097" s="184"/>
      <c r="QZH1097" s="184"/>
      <c r="QZI1097" s="184"/>
      <c r="QZJ1097" s="184"/>
      <c r="QZK1097" s="184"/>
      <c r="QZL1097" s="184"/>
      <c r="QZM1097" s="184"/>
      <c r="QZN1097" s="184"/>
      <c r="QZO1097" s="184"/>
      <c r="QZP1097" s="184"/>
      <c r="QZQ1097" s="184"/>
      <c r="QZR1097" s="184"/>
      <c r="QZS1097" s="184"/>
      <c r="QZT1097" s="184"/>
      <c r="QZU1097" s="184"/>
      <c r="QZV1097" s="184"/>
      <c r="QZW1097" s="184"/>
      <c r="QZX1097" s="184"/>
      <c r="QZY1097" s="184"/>
      <c r="QZZ1097" s="184"/>
      <c r="RAA1097" s="184"/>
      <c r="RAB1097" s="184"/>
      <c r="RAC1097" s="184"/>
      <c r="RAD1097" s="184"/>
      <c r="RAE1097" s="184"/>
      <c r="RAF1097" s="184"/>
      <c r="RAG1097" s="184"/>
      <c r="RAH1097" s="184"/>
      <c r="RAI1097" s="184"/>
      <c r="RAJ1097" s="184"/>
      <c r="RAK1097" s="184"/>
      <c r="RAL1097" s="184"/>
      <c r="RAM1097" s="184"/>
      <c r="RAN1097" s="184"/>
      <c r="RAO1097" s="184"/>
      <c r="RAP1097" s="184"/>
      <c r="RAQ1097" s="184"/>
      <c r="RAR1097" s="184"/>
      <c r="RAS1097" s="184"/>
      <c r="RAT1097" s="184"/>
      <c r="RAU1097" s="184"/>
      <c r="RAV1097" s="184"/>
      <c r="RAW1097" s="184"/>
      <c r="RAX1097" s="184"/>
      <c r="RAY1097" s="184"/>
      <c r="RAZ1097" s="184"/>
      <c r="RBA1097" s="184"/>
      <c r="RBB1097" s="184"/>
      <c r="RBC1097" s="184"/>
      <c r="RBD1097" s="184"/>
      <c r="RBE1097" s="184"/>
      <c r="RBF1097" s="184"/>
      <c r="RBG1097" s="184"/>
      <c r="RBH1097" s="184"/>
      <c r="RBI1097" s="184"/>
      <c r="RBJ1097" s="184"/>
      <c r="RBK1097" s="184"/>
      <c r="RBL1097" s="184"/>
      <c r="RBM1097" s="184"/>
      <c r="RBN1097" s="184"/>
      <c r="RBO1097" s="184"/>
      <c r="RBP1097" s="184"/>
      <c r="RBQ1097" s="184"/>
      <c r="RBR1097" s="184"/>
      <c r="RBS1097" s="184"/>
      <c r="RBT1097" s="184"/>
      <c r="RBU1097" s="184"/>
      <c r="RBV1097" s="184"/>
      <c r="RBW1097" s="184"/>
      <c r="RBX1097" s="184"/>
      <c r="RBY1097" s="184"/>
      <c r="RBZ1097" s="184"/>
      <c r="RCA1097" s="184"/>
      <c r="RCB1097" s="184"/>
      <c r="RCC1097" s="184"/>
      <c r="RCD1097" s="184"/>
      <c r="RCE1097" s="184"/>
      <c r="RCF1097" s="184"/>
      <c r="RCG1097" s="184"/>
      <c r="RCH1097" s="184"/>
      <c r="RCI1097" s="184"/>
      <c r="RCJ1097" s="184"/>
      <c r="RCK1097" s="184"/>
      <c r="RCL1097" s="184"/>
      <c r="RCM1097" s="184"/>
      <c r="RCN1097" s="184"/>
      <c r="RCO1097" s="184"/>
      <c r="RCP1097" s="184"/>
      <c r="RCQ1097" s="184"/>
      <c r="RCR1097" s="184"/>
      <c r="RCS1097" s="184"/>
      <c r="RCT1097" s="184"/>
      <c r="RCU1097" s="184"/>
      <c r="RCV1097" s="184"/>
      <c r="RCW1097" s="184"/>
      <c r="RCX1097" s="184"/>
      <c r="RCY1097" s="184"/>
      <c r="RCZ1097" s="184"/>
      <c r="RDA1097" s="184"/>
      <c r="RDB1097" s="184"/>
      <c r="RDC1097" s="184"/>
      <c r="RDD1097" s="184"/>
      <c r="RDE1097" s="184"/>
      <c r="RDF1097" s="184"/>
      <c r="RDG1097" s="184"/>
      <c r="RDH1097" s="184"/>
      <c r="RDI1097" s="184"/>
      <c r="RDJ1097" s="184"/>
      <c r="RDK1097" s="184"/>
      <c r="RDL1097" s="184"/>
      <c r="RDM1097" s="184"/>
      <c r="RDN1097" s="184"/>
      <c r="RDO1097" s="184"/>
      <c r="RDP1097" s="184"/>
      <c r="RDQ1097" s="184"/>
      <c r="RDR1097" s="184"/>
      <c r="RDS1097" s="184"/>
      <c r="RDT1097" s="184"/>
      <c r="RDU1097" s="184"/>
      <c r="RDV1097" s="184"/>
      <c r="RDW1097" s="184"/>
      <c r="RDX1097" s="184"/>
      <c r="RDY1097" s="184"/>
      <c r="RDZ1097" s="184"/>
      <c r="REA1097" s="184"/>
      <c r="REB1097" s="184"/>
      <c r="REC1097" s="184"/>
      <c r="RED1097" s="184"/>
      <c r="REE1097" s="184"/>
      <c r="REF1097" s="184"/>
      <c r="REG1097" s="184"/>
      <c r="REH1097" s="184"/>
      <c r="REI1097" s="184"/>
      <c r="REJ1097" s="184"/>
      <c r="REK1097" s="184"/>
      <c r="REL1097" s="184"/>
      <c r="REM1097" s="184"/>
      <c r="REN1097" s="184"/>
      <c r="REO1097" s="184"/>
      <c r="REP1097" s="184"/>
      <c r="REQ1097" s="184"/>
      <c r="RER1097" s="184"/>
      <c r="RES1097" s="184"/>
      <c r="RET1097" s="184"/>
      <c r="REU1097" s="184"/>
      <c r="REV1097" s="184"/>
      <c r="REW1097" s="184"/>
      <c r="REX1097" s="184"/>
      <c r="REY1097" s="184"/>
      <c r="REZ1097" s="184"/>
      <c r="RFA1097" s="184"/>
      <c r="RFB1097" s="184"/>
      <c r="RFC1097" s="184"/>
      <c r="RFD1097" s="184"/>
      <c r="RFE1097" s="184"/>
      <c r="RFF1097" s="184"/>
      <c r="RFG1097" s="184"/>
      <c r="RFH1097" s="184"/>
      <c r="RFI1097" s="184"/>
      <c r="RFJ1097" s="184"/>
      <c r="RFK1097" s="184"/>
      <c r="RFL1097" s="184"/>
      <c r="RFM1097" s="184"/>
      <c r="RFN1097" s="184"/>
      <c r="RFO1097" s="184"/>
      <c r="RFP1097" s="184"/>
      <c r="RFQ1097" s="184"/>
      <c r="RFR1097" s="184"/>
      <c r="RFS1097" s="184"/>
      <c r="RFT1097" s="184"/>
      <c r="RFU1097" s="184"/>
      <c r="RFV1097" s="184"/>
      <c r="RFW1097" s="184"/>
      <c r="RFX1097" s="184"/>
      <c r="RFY1097" s="184"/>
      <c r="RFZ1097" s="184"/>
      <c r="RGA1097" s="184"/>
      <c r="RGB1097" s="184"/>
      <c r="RGC1097" s="184"/>
      <c r="RGD1097" s="184"/>
      <c r="RGE1097" s="184"/>
      <c r="RGF1097" s="184"/>
      <c r="RGG1097" s="184"/>
      <c r="RGH1097" s="184"/>
      <c r="RGI1097" s="184"/>
      <c r="RGJ1097" s="184"/>
      <c r="RGK1097" s="184"/>
      <c r="RGL1097" s="184"/>
      <c r="RGM1097" s="184"/>
      <c r="RGN1097" s="184"/>
      <c r="RGO1097" s="184"/>
      <c r="RGP1097" s="184"/>
      <c r="RGQ1097" s="184"/>
      <c r="RGR1097" s="184"/>
      <c r="RGS1097" s="184"/>
      <c r="RGT1097" s="184"/>
      <c r="RGU1097" s="184"/>
      <c r="RGV1097" s="184"/>
      <c r="RGW1097" s="184"/>
      <c r="RGX1097" s="184"/>
      <c r="RGY1097" s="184"/>
      <c r="RGZ1097" s="184"/>
      <c r="RHA1097" s="184"/>
      <c r="RHB1097" s="184"/>
      <c r="RHC1097" s="184"/>
      <c r="RHD1097" s="184"/>
      <c r="RHE1097" s="184"/>
      <c r="RHF1097" s="184"/>
      <c r="RHG1097" s="184"/>
      <c r="RHH1097" s="184"/>
      <c r="RHI1097" s="184"/>
      <c r="RHJ1097" s="184"/>
      <c r="RHK1097" s="184"/>
      <c r="RHL1097" s="184"/>
      <c r="RHM1097" s="184"/>
      <c r="RHN1097" s="184"/>
      <c r="RHO1097" s="184"/>
      <c r="RHP1097" s="184"/>
      <c r="RHQ1097" s="184"/>
      <c r="RHR1097" s="184"/>
      <c r="RHS1097" s="184"/>
      <c r="RHT1097" s="184"/>
      <c r="RHU1097" s="184"/>
      <c r="RHV1097" s="184"/>
      <c r="RHW1097" s="184"/>
      <c r="RHX1097" s="184"/>
      <c r="RHY1097" s="184"/>
      <c r="RHZ1097" s="184"/>
      <c r="RIA1097" s="184"/>
      <c r="RIB1097" s="184"/>
      <c r="RIC1097" s="184"/>
      <c r="RID1097" s="184"/>
      <c r="RIE1097" s="184"/>
      <c r="RIF1097" s="184"/>
      <c r="RIG1097" s="184"/>
      <c r="RIH1097" s="184"/>
      <c r="RII1097" s="184"/>
      <c r="RIJ1097" s="184"/>
      <c r="RIK1097" s="184"/>
      <c r="RIL1097" s="184"/>
      <c r="RIM1097" s="184"/>
      <c r="RIN1097" s="184"/>
      <c r="RIO1097" s="184"/>
      <c r="RIP1097" s="184"/>
      <c r="RIQ1097" s="184"/>
      <c r="RIR1097" s="184"/>
      <c r="RIS1097" s="184"/>
      <c r="RIT1097" s="184"/>
      <c r="RIU1097" s="184"/>
      <c r="RIV1097" s="184"/>
      <c r="RIW1097" s="184"/>
      <c r="RIX1097" s="184"/>
      <c r="RIY1097" s="184"/>
      <c r="RIZ1097" s="184"/>
      <c r="RJA1097" s="184"/>
      <c r="RJB1097" s="184"/>
      <c r="RJC1097" s="184"/>
      <c r="RJD1097" s="184"/>
      <c r="RJE1097" s="184"/>
      <c r="RJF1097" s="184"/>
      <c r="RJG1097" s="184"/>
      <c r="RJH1097" s="184"/>
      <c r="RJI1097" s="184"/>
      <c r="RJJ1097" s="184"/>
      <c r="RJK1097" s="184"/>
      <c r="RJL1097" s="184"/>
      <c r="RJM1097" s="184"/>
      <c r="RJN1097" s="184"/>
      <c r="RJO1097" s="184"/>
      <c r="RJP1097" s="184"/>
      <c r="RJQ1097" s="184"/>
      <c r="RJR1097" s="184"/>
      <c r="RJS1097" s="184"/>
      <c r="RJT1097" s="184"/>
      <c r="RJU1097" s="184"/>
      <c r="RJV1097" s="184"/>
      <c r="RJW1097" s="184"/>
      <c r="RJX1097" s="184"/>
      <c r="RJY1097" s="184"/>
      <c r="RJZ1097" s="184"/>
      <c r="RKA1097" s="184"/>
      <c r="RKB1097" s="184"/>
      <c r="RKC1097" s="184"/>
      <c r="RKD1097" s="184"/>
      <c r="RKE1097" s="184"/>
      <c r="RKF1097" s="184"/>
      <c r="RKG1097" s="184"/>
      <c r="RKH1097" s="184"/>
      <c r="RKI1097" s="184"/>
      <c r="RKJ1097" s="184"/>
      <c r="RKK1097" s="184"/>
      <c r="RKL1097" s="184"/>
      <c r="RKM1097" s="184"/>
      <c r="RKN1097" s="184"/>
      <c r="RKO1097" s="184"/>
      <c r="RKP1097" s="184"/>
      <c r="RKQ1097" s="184"/>
      <c r="RKR1097" s="184"/>
      <c r="RKS1097" s="184"/>
      <c r="RKT1097" s="184"/>
      <c r="RKU1097" s="184"/>
      <c r="RKV1097" s="184"/>
      <c r="RKW1097" s="184"/>
      <c r="RKX1097" s="184"/>
      <c r="RKY1097" s="184"/>
      <c r="RKZ1097" s="184"/>
      <c r="RLA1097" s="184"/>
      <c r="RLB1097" s="184"/>
      <c r="RLC1097" s="184"/>
      <c r="RLD1097" s="184"/>
      <c r="RLE1097" s="184"/>
      <c r="RLF1097" s="184"/>
      <c r="RLG1097" s="184"/>
      <c r="RLH1097" s="184"/>
      <c r="RLI1097" s="184"/>
      <c r="RLJ1097" s="184"/>
      <c r="RLK1097" s="184"/>
      <c r="RLL1097" s="184"/>
      <c r="RLM1097" s="184"/>
      <c r="RLN1097" s="184"/>
      <c r="RLO1097" s="184"/>
      <c r="RLP1097" s="184"/>
      <c r="RLQ1097" s="184"/>
      <c r="RLR1097" s="184"/>
      <c r="RLS1097" s="184"/>
      <c r="RLT1097" s="184"/>
      <c r="RLU1097" s="184"/>
      <c r="RLV1097" s="184"/>
      <c r="RLW1097" s="184"/>
      <c r="RLX1097" s="184"/>
      <c r="RLY1097" s="184"/>
      <c r="RLZ1097" s="184"/>
      <c r="RMA1097" s="184"/>
      <c r="RMB1097" s="184"/>
      <c r="RMC1097" s="184"/>
      <c r="RMD1097" s="184"/>
      <c r="RME1097" s="184"/>
      <c r="RMF1097" s="184"/>
      <c r="RMG1097" s="184"/>
      <c r="RMH1097" s="184"/>
      <c r="RMI1097" s="184"/>
      <c r="RMJ1097" s="184"/>
      <c r="RMK1097" s="184"/>
      <c r="RML1097" s="184"/>
      <c r="RMM1097" s="184"/>
      <c r="RMN1097" s="184"/>
      <c r="RMO1097" s="184"/>
      <c r="RMP1097" s="184"/>
      <c r="RMQ1097" s="184"/>
      <c r="RMR1097" s="184"/>
      <c r="RMS1097" s="184"/>
      <c r="RMT1097" s="184"/>
      <c r="RMU1097" s="184"/>
      <c r="RMV1097" s="184"/>
      <c r="RMW1097" s="184"/>
      <c r="RMX1097" s="184"/>
      <c r="RMY1097" s="184"/>
      <c r="RMZ1097" s="184"/>
      <c r="RNA1097" s="184"/>
      <c r="RNB1097" s="184"/>
      <c r="RNC1097" s="184"/>
      <c r="RND1097" s="184"/>
      <c r="RNE1097" s="184"/>
      <c r="RNF1097" s="184"/>
      <c r="RNG1097" s="184"/>
      <c r="RNH1097" s="184"/>
      <c r="RNI1097" s="184"/>
      <c r="RNJ1097" s="184"/>
      <c r="RNK1097" s="184"/>
      <c r="RNL1097" s="184"/>
      <c r="RNM1097" s="184"/>
      <c r="RNN1097" s="184"/>
      <c r="RNO1097" s="184"/>
      <c r="RNP1097" s="184"/>
      <c r="RNQ1097" s="184"/>
      <c r="RNR1097" s="184"/>
      <c r="RNS1097" s="184"/>
      <c r="RNT1097" s="184"/>
      <c r="RNU1097" s="184"/>
      <c r="RNV1097" s="184"/>
      <c r="RNW1097" s="184"/>
      <c r="RNX1097" s="184"/>
      <c r="RNY1097" s="184"/>
      <c r="RNZ1097" s="184"/>
      <c r="ROA1097" s="184"/>
      <c r="ROB1097" s="184"/>
      <c r="ROC1097" s="184"/>
      <c r="ROD1097" s="184"/>
      <c r="ROE1097" s="184"/>
      <c r="ROF1097" s="184"/>
      <c r="ROG1097" s="184"/>
      <c r="ROH1097" s="184"/>
      <c r="ROI1097" s="184"/>
      <c r="ROJ1097" s="184"/>
      <c r="ROK1097" s="184"/>
      <c r="ROL1097" s="184"/>
      <c r="ROM1097" s="184"/>
      <c r="RON1097" s="184"/>
      <c r="ROO1097" s="184"/>
      <c r="ROP1097" s="184"/>
      <c r="ROQ1097" s="184"/>
      <c r="ROR1097" s="184"/>
      <c r="ROS1097" s="184"/>
      <c r="ROT1097" s="184"/>
      <c r="ROU1097" s="184"/>
      <c r="ROV1097" s="184"/>
      <c r="ROW1097" s="184"/>
      <c r="ROX1097" s="184"/>
      <c r="ROY1097" s="184"/>
      <c r="ROZ1097" s="184"/>
      <c r="RPA1097" s="184"/>
      <c r="RPB1097" s="184"/>
      <c r="RPC1097" s="184"/>
      <c r="RPD1097" s="184"/>
      <c r="RPE1097" s="184"/>
      <c r="RPF1097" s="184"/>
      <c r="RPG1097" s="184"/>
      <c r="RPH1097" s="184"/>
      <c r="RPI1097" s="184"/>
      <c r="RPJ1097" s="184"/>
      <c r="RPK1097" s="184"/>
      <c r="RPL1097" s="184"/>
      <c r="RPM1097" s="184"/>
      <c r="RPN1097" s="184"/>
      <c r="RPO1097" s="184"/>
      <c r="RPP1097" s="184"/>
      <c r="RPQ1097" s="184"/>
      <c r="RPR1097" s="184"/>
      <c r="RPS1097" s="184"/>
      <c r="RPT1097" s="184"/>
      <c r="RPU1097" s="184"/>
      <c r="RPV1097" s="184"/>
      <c r="RPW1097" s="184"/>
      <c r="RPX1097" s="184"/>
      <c r="RPY1097" s="184"/>
      <c r="RPZ1097" s="184"/>
      <c r="RQA1097" s="184"/>
      <c r="RQB1097" s="184"/>
      <c r="RQC1097" s="184"/>
      <c r="RQD1097" s="184"/>
      <c r="RQE1097" s="184"/>
      <c r="RQF1097" s="184"/>
      <c r="RQG1097" s="184"/>
      <c r="RQH1097" s="184"/>
      <c r="RQI1097" s="184"/>
      <c r="RQJ1097" s="184"/>
      <c r="RQK1097" s="184"/>
      <c r="RQL1097" s="184"/>
      <c r="RQM1097" s="184"/>
      <c r="RQN1097" s="184"/>
      <c r="RQO1097" s="184"/>
      <c r="RQP1097" s="184"/>
      <c r="RQQ1097" s="184"/>
      <c r="RQR1097" s="184"/>
      <c r="RQS1097" s="184"/>
      <c r="RQT1097" s="184"/>
      <c r="RQU1097" s="184"/>
      <c r="RQV1097" s="184"/>
      <c r="RQW1097" s="184"/>
      <c r="RQX1097" s="184"/>
      <c r="RQY1097" s="184"/>
      <c r="RQZ1097" s="184"/>
      <c r="RRA1097" s="184"/>
      <c r="RRB1097" s="184"/>
      <c r="RRC1097" s="184"/>
      <c r="RRD1097" s="184"/>
      <c r="RRE1097" s="184"/>
      <c r="RRF1097" s="184"/>
      <c r="RRG1097" s="184"/>
      <c r="RRH1097" s="184"/>
      <c r="RRI1097" s="184"/>
      <c r="RRJ1097" s="184"/>
      <c r="RRK1097" s="184"/>
      <c r="RRL1097" s="184"/>
      <c r="RRM1097" s="184"/>
      <c r="RRN1097" s="184"/>
      <c r="RRO1097" s="184"/>
      <c r="RRP1097" s="184"/>
      <c r="RRQ1097" s="184"/>
      <c r="RRR1097" s="184"/>
      <c r="RRS1097" s="184"/>
      <c r="RRT1097" s="184"/>
      <c r="RRU1097" s="184"/>
      <c r="RRV1097" s="184"/>
      <c r="RRW1097" s="184"/>
      <c r="RRX1097" s="184"/>
      <c r="RRY1097" s="184"/>
      <c r="RRZ1097" s="184"/>
      <c r="RSA1097" s="184"/>
      <c r="RSB1097" s="184"/>
      <c r="RSC1097" s="184"/>
      <c r="RSD1097" s="184"/>
      <c r="RSE1097" s="184"/>
      <c r="RSF1097" s="184"/>
      <c r="RSG1097" s="184"/>
      <c r="RSH1097" s="184"/>
      <c r="RSI1097" s="184"/>
      <c r="RSJ1097" s="184"/>
      <c r="RSK1097" s="184"/>
      <c r="RSL1097" s="184"/>
      <c r="RSM1097" s="184"/>
      <c r="RSN1097" s="184"/>
      <c r="RSO1097" s="184"/>
      <c r="RSP1097" s="184"/>
      <c r="RSQ1097" s="184"/>
      <c r="RSR1097" s="184"/>
      <c r="RSS1097" s="184"/>
      <c r="RST1097" s="184"/>
      <c r="RSU1097" s="184"/>
      <c r="RSV1097" s="184"/>
      <c r="RSW1097" s="184"/>
      <c r="RSX1097" s="184"/>
      <c r="RSY1097" s="184"/>
      <c r="RSZ1097" s="184"/>
      <c r="RTA1097" s="184"/>
      <c r="RTB1097" s="184"/>
      <c r="RTC1097" s="184"/>
      <c r="RTD1097" s="184"/>
      <c r="RTE1097" s="184"/>
      <c r="RTF1097" s="184"/>
      <c r="RTG1097" s="184"/>
      <c r="RTH1097" s="184"/>
      <c r="RTI1097" s="184"/>
      <c r="RTJ1097" s="184"/>
      <c r="RTK1097" s="184"/>
      <c r="RTL1097" s="184"/>
      <c r="RTM1097" s="184"/>
      <c r="RTN1097" s="184"/>
      <c r="RTO1097" s="184"/>
      <c r="RTP1097" s="184"/>
      <c r="RTQ1097" s="184"/>
      <c r="RTR1097" s="184"/>
      <c r="RTS1097" s="184"/>
      <c r="RTT1097" s="184"/>
      <c r="RTU1097" s="184"/>
      <c r="RTV1097" s="184"/>
      <c r="RTW1097" s="184"/>
      <c r="RTX1097" s="184"/>
      <c r="RTY1097" s="184"/>
      <c r="RTZ1097" s="184"/>
      <c r="RUA1097" s="184"/>
      <c r="RUB1097" s="184"/>
      <c r="RUC1097" s="184"/>
      <c r="RUD1097" s="184"/>
      <c r="RUE1097" s="184"/>
      <c r="RUF1097" s="184"/>
      <c r="RUG1097" s="184"/>
      <c r="RUH1097" s="184"/>
      <c r="RUI1097" s="184"/>
      <c r="RUJ1097" s="184"/>
      <c r="RUK1097" s="184"/>
      <c r="RUL1097" s="184"/>
      <c r="RUM1097" s="184"/>
      <c r="RUN1097" s="184"/>
      <c r="RUO1097" s="184"/>
      <c r="RUP1097" s="184"/>
      <c r="RUQ1097" s="184"/>
      <c r="RUR1097" s="184"/>
      <c r="RUS1097" s="184"/>
      <c r="RUT1097" s="184"/>
      <c r="RUU1097" s="184"/>
      <c r="RUV1097" s="184"/>
      <c r="RUW1097" s="184"/>
      <c r="RUX1097" s="184"/>
      <c r="RUY1097" s="184"/>
      <c r="RUZ1097" s="184"/>
      <c r="RVA1097" s="184"/>
      <c r="RVB1097" s="184"/>
      <c r="RVC1097" s="184"/>
      <c r="RVD1097" s="184"/>
      <c r="RVE1097" s="184"/>
      <c r="RVF1097" s="184"/>
      <c r="RVG1097" s="184"/>
      <c r="RVH1097" s="184"/>
      <c r="RVI1097" s="184"/>
      <c r="RVJ1097" s="184"/>
      <c r="RVK1097" s="184"/>
      <c r="RVL1097" s="184"/>
      <c r="RVM1097" s="184"/>
      <c r="RVN1097" s="184"/>
      <c r="RVO1097" s="184"/>
      <c r="RVP1097" s="184"/>
      <c r="RVQ1097" s="184"/>
      <c r="RVR1097" s="184"/>
      <c r="RVS1097" s="184"/>
      <c r="RVT1097" s="184"/>
      <c r="RVU1097" s="184"/>
      <c r="RVV1097" s="184"/>
      <c r="RVW1097" s="184"/>
      <c r="RVX1097" s="184"/>
      <c r="RVY1097" s="184"/>
      <c r="RVZ1097" s="184"/>
      <c r="RWA1097" s="184"/>
      <c r="RWB1097" s="184"/>
      <c r="RWC1097" s="184"/>
      <c r="RWD1097" s="184"/>
      <c r="RWE1097" s="184"/>
      <c r="RWF1097" s="184"/>
      <c r="RWG1097" s="184"/>
      <c r="RWH1097" s="184"/>
      <c r="RWI1097" s="184"/>
      <c r="RWJ1097" s="184"/>
      <c r="RWK1097" s="184"/>
      <c r="RWL1097" s="184"/>
      <c r="RWM1097" s="184"/>
      <c r="RWN1097" s="184"/>
      <c r="RWO1097" s="184"/>
      <c r="RWP1097" s="184"/>
      <c r="RWQ1097" s="184"/>
      <c r="RWR1097" s="184"/>
      <c r="RWS1097" s="184"/>
      <c r="RWT1097" s="184"/>
      <c r="RWU1097" s="184"/>
      <c r="RWV1097" s="184"/>
      <c r="RWW1097" s="184"/>
      <c r="RWX1097" s="184"/>
      <c r="RWY1097" s="184"/>
      <c r="RWZ1097" s="184"/>
      <c r="RXA1097" s="184"/>
      <c r="RXB1097" s="184"/>
      <c r="RXC1097" s="184"/>
      <c r="RXD1097" s="184"/>
      <c r="RXE1097" s="184"/>
      <c r="RXF1097" s="184"/>
      <c r="RXG1097" s="184"/>
      <c r="RXH1097" s="184"/>
      <c r="RXI1097" s="184"/>
      <c r="RXJ1097" s="184"/>
      <c r="RXK1097" s="184"/>
      <c r="RXL1097" s="184"/>
      <c r="RXM1097" s="184"/>
      <c r="RXN1097" s="184"/>
      <c r="RXO1097" s="184"/>
      <c r="RXP1097" s="184"/>
      <c r="RXQ1097" s="184"/>
      <c r="RXR1097" s="184"/>
      <c r="RXS1097" s="184"/>
      <c r="RXT1097" s="184"/>
      <c r="RXU1097" s="184"/>
      <c r="RXV1097" s="184"/>
      <c r="RXW1097" s="184"/>
      <c r="RXX1097" s="184"/>
      <c r="RXY1097" s="184"/>
      <c r="RXZ1097" s="184"/>
      <c r="RYA1097" s="184"/>
      <c r="RYB1097" s="184"/>
      <c r="RYC1097" s="184"/>
      <c r="RYD1097" s="184"/>
      <c r="RYE1097" s="184"/>
      <c r="RYF1097" s="184"/>
      <c r="RYG1097" s="184"/>
      <c r="RYH1097" s="184"/>
      <c r="RYI1097" s="184"/>
      <c r="RYJ1097" s="184"/>
      <c r="RYK1097" s="184"/>
      <c r="RYL1097" s="184"/>
      <c r="RYM1097" s="184"/>
      <c r="RYN1097" s="184"/>
      <c r="RYO1097" s="184"/>
      <c r="RYP1097" s="184"/>
      <c r="RYQ1097" s="184"/>
      <c r="RYR1097" s="184"/>
      <c r="RYS1097" s="184"/>
      <c r="RYT1097" s="184"/>
      <c r="RYU1097" s="184"/>
      <c r="RYV1097" s="184"/>
      <c r="RYW1097" s="184"/>
      <c r="RYX1097" s="184"/>
      <c r="RYY1097" s="184"/>
      <c r="RYZ1097" s="184"/>
      <c r="RZA1097" s="184"/>
      <c r="RZB1097" s="184"/>
      <c r="RZC1097" s="184"/>
      <c r="RZD1097" s="184"/>
      <c r="RZE1097" s="184"/>
      <c r="RZF1097" s="184"/>
      <c r="RZG1097" s="184"/>
      <c r="RZH1097" s="184"/>
      <c r="RZI1097" s="184"/>
      <c r="RZJ1097" s="184"/>
      <c r="RZK1097" s="184"/>
      <c r="RZL1097" s="184"/>
      <c r="RZM1097" s="184"/>
      <c r="RZN1097" s="184"/>
      <c r="RZO1097" s="184"/>
      <c r="RZP1097" s="184"/>
      <c r="RZQ1097" s="184"/>
      <c r="RZR1097" s="184"/>
      <c r="RZS1097" s="184"/>
      <c r="RZT1097" s="184"/>
      <c r="RZU1097" s="184"/>
      <c r="RZV1097" s="184"/>
      <c r="RZW1097" s="184"/>
      <c r="RZX1097" s="184"/>
      <c r="RZY1097" s="184"/>
      <c r="RZZ1097" s="184"/>
      <c r="SAA1097" s="184"/>
      <c r="SAB1097" s="184"/>
      <c r="SAC1097" s="184"/>
      <c r="SAD1097" s="184"/>
      <c r="SAE1097" s="184"/>
      <c r="SAF1097" s="184"/>
      <c r="SAG1097" s="184"/>
      <c r="SAH1097" s="184"/>
      <c r="SAI1097" s="184"/>
      <c r="SAJ1097" s="184"/>
      <c r="SAK1097" s="184"/>
      <c r="SAL1097" s="184"/>
      <c r="SAM1097" s="184"/>
      <c r="SAN1097" s="184"/>
      <c r="SAO1097" s="184"/>
      <c r="SAP1097" s="184"/>
      <c r="SAQ1097" s="184"/>
      <c r="SAR1097" s="184"/>
      <c r="SAS1097" s="184"/>
      <c r="SAT1097" s="184"/>
      <c r="SAU1097" s="184"/>
      <c r="SAV1097" s="184"/>
      <c r="SAW1097" s="184"/>
      <c r="SAX1097" s="184"/>
      <c r="SAY1097" s="184"/>
      <c r="SAZ1097" s="184"/>
      <c r="SBA1097" s="184"/>
      <c r="SBB1097" s="184"/>
      <c r="SBC1097" s="184"/>
      <c r="SBD1097" s="184"/>
      <c r="SBE1097" s="184"/>
      <c r="SBF1097" s="184"/>
      <c r="SBG1097" s="184"/>
      <c r="SBH1097" s="184"/>
      <c r="SBI1097" s="184"/>
      <c r="SBJ1097" s="184"/>
      <c r="SBK1097" s="184"/>
      <c r="SBL1097" s="184"/>
      <c r="SBM1097" s="184"/>
      <c r="SBN1097" s="184"/>
      <c r="SBO1097" s="184"/>
      <c r="SBP1097" s="184"/>
      <c r="SBQ1097" s="184"/>
      <c r="SBR1097" s="184"/>
      <c r="SBS1097" s="184"/>
      <c r="SBT1097" s="184"/>
      <c r="SBU1097" s="184"/>
      <c r="SBV1097" s="184"/>
      <c r="SBW1097" s="184"/>
      <c r="SBX1097" s="184"/>
      <c r="SBY1097" s="184"/>
      <c r="SBZ1097" s="184"/>
      <c r="SCA1097" s="184"/>
      <c r="SCB1097" s="184"/>
      <c r="SCC1097" s="184"/>
      <c r="SCD1097" s="184"/>
      <c r="SCE1097" s="184"/>
      <c r="SCF1097" s="184"/>
      <c r="SCG1097" s="184"/>
      <c r="SCH1097" s="184"/>
      <c r="SCI1097" s="184"/>
      <c r="SCJ1097" s="184"/>
      <c r="SCK1097" s="184"/>
      <c r="SCL1097" s="184"/>
      <c r="SCM1097" s="184"/>
      <c r="SCN1097" s="184"/>
      <c r="SCO1097" s="184"/>
      <c r="SCP1097" s="184"/>
      <c r="SCQ1097" s="184"/>
      <c r="SCR1097" s="184"/>
      <c r="SCS1097" s="184"/>
      <c r="SCT1097" s="184"/>
      <c r="SCU1097" s="184"/>
      <c r="SCV1097" s="184"/>
      <c r="SCW1097" s="184"/>
      <c r="SCX1097" s="184"/>
      <c r="SCY1097" s="184"/>
      <c r="SCZ1097" s="184"/>
      <c r="SDA1097" s="184"/>
      <c r="SDB1097" s="184"/>
      <c r="SDC1097" s="184"/>
      <c r="SDD1097" s="184"/>
      <c r="SDE1097" s="184"/>
      <c r="SDF1097" s="184"/>
      <c r="SDG1097" s="184"/>
      <c r="SDH1097" s="184"/>
      <c r="SDI1097" s="184"/>
      <c r="SDJ1097" s="184"/>
      <c r="SDK1097" s="184"/>
      <c r="SDL1097" s="184"/>
      <c r="SDM1097" s="184"/>
      <c r="SDN1097" s="184"/>
      <c r="SDO1097" s="184"/>
      <c r="SDP1097" s="184"/>
      <c r="SDQ1097" s="184"/>
      <c r="SDR1097" s="184"/>
      <c r="SDS1097" s="184"/>
      <c r="SDT1097" s="184"/>
      <c r="SDU1097" s="184"/>
      <c r="SDV1097" s="184"/>
      <c r="SDW1097" s="184"/>
      <c r="SDX1097" s="184"/>
      <c r="SDY1097" s="184"/>
      <c r="SDZ1097" s="184"/>
      <c r="SEA1097" s="184"/>
      <c r="SEB1097" s="184"/>
      <c r="SEC1097" s="184"/>
      <c r="SED1097" s="184"/>
      <c r="SEE1097" s="184"/>
      <c r="SEF1097" s="184"/>
      <c r="SEG1097" s="184"/>
      <c r="SEH1097" s="184"/>
      <c r="SEI1097" s="184"/>
      <c r="SEJ1097" s="184"/>
      <c r="SEK1097" s="184"/>
      <c r="SEL1097" s="184"/>
      <c r="SEM1097" s="184"/>
      <c r="SEN1097" s="184"/>
      <c r="SEO1097" s="184"/>
      <c r="SEP1097" s="184"/>
      <c r="SEQ1097" s="184"/>
      <c r="SER1097" s="184"/>
      <c r="SES1097" s="184"/>
      <c r="SET1097" s="184"/>
      <c r="SEU1097" s="184"/>
      <c r="SEV1097" s="184"/>
      <c r="SEW1097" s="184"/>
      <c r="SEX1097" s="184"/>
      <c r="SEY1097" s="184"/>
      <c r="SEZ1097" s="184"/>
      <c r="SFA1097" s="184"/>
      <c r="SFB1097" s="184"/>
      <c r="SFC1097" s="184"/>
      <c r="SFD1097" s="184"/>
      <c r="SFE1097" s="184"/>
      <c r="SFF1097" s="184"/>
      <c r="SFG1097" s="184"/>
      <c r="SFH1097" s="184"/>
      <c r="SFI1097" s="184"/>
      <c r="SFJ1097" s="184"/>
      <c r="SFK1097" s="184"/>
      <c r="SFL1097" s="184"/>
      <c r="SFM1097" s="184"/>
      <c r="SFN1097" s="184"/>
      <c r="SFO1097" s="184"/>
      <c r="SFP1097" s="184"/>
      <c r="SFQ1097" s="184"/>
      <c r="SFR1097" s="184"/>
      <c r="SFS1097" s="184"/>
      <c r="SFT1097" s="184"/>
      <c r="SFU1097" s="184"/>
      <c r="SFV1097" s="184"/>
      <c r="SFW1097" s="184"/>
      <c r="SFX1097" s="184"/>
      <c r="SFY1097" s="184"/>
      <c r="SFZ1097" s="184"/>
      <c r="SGA1097" s="184"/>
      <c r="SGB1097" s="184"/>
      <c r="SGC1097" s="184"/>
      <c r="SGD1097" s="184"/>
      <c r="SGE1097" s="184"/>
      <c r="SGF1097" s="184"/>
      <c r="SGG1097" s="184"/>
      <c r="SGH1097" s="184"/>
      <c r="SGI1097" s="184"/>
      <c r="SGJ1097" s="184"/>
      <c r="SGK1097" s="184"/>
      <c r="SGL1097" s="184"/>
      <c r="SGM1097" s="184"/>
      <c r="SGN1097" s="184"/>
      <c r="SGO1097" s="184"/>
      <c r="SGP1097" s="184"/>
      <c r="SGQ1097" s="184"/>
      <c r="SGR1097" s="184"/>
      <c r="SGS1097" s="184"/>
      <c r="SGT1097" s="184"/>
      <c r="SGU1097" s="184"/>
      <c r="SGV1097" s="184"/>
      <c r="SGW1097" s="184"/>
      <c r="SGX1097" s="184"/>
      <c r="SGY1097" s="184"/>
      <c r="SGZ1097" s="184"/>
      <c r="SHA1097" s="184"/>
      <c r="SHB1097" s="184"/>
      <c r="SHC1097" s="184"/>
      <c r="SHD1097" s="184"/>
      <c r="SHE1097" s="184"/>
      <c r="SHF1097" s="184"/>
      <c r="SHG1097" s="184"/>
      <c r="SHH1097" s="184"/>
      <c r="SHI1097" s="184"/>
      <c r="SHJ1097" s="184"/>
      <c r="SHK1097" s="184"/>
      <c r="SHL1097" s="184"/>
      <c r="SHM1097" s="184"/>
      <c r="SHN1097" s="184"/>
      <c r="SHO1097" s="184"/>
      <c r="SHP1097" s="184"/>
      <c r="SHQ1097" s="184"/>
      <c r="SHR1097" s="184"/>
      <c r="SHS1097" s="184"/>
      <c r="SHT1097" s="184"/>
      <c r="SHU1097" s="184"/>
      <c r="SHV1097" s="184"/>
      <c r="SHW1097" s="184"/>
      <c r="SHX1097" s="184"/>
      <c r="SHY1097" s="184"/>
      <c r="SHZ1097" s="184"/>
      <c r="SIA1097" s="184"/>
      <c r="SIB1097" s="184"/>
      <c r="SIC1097" s="184"/>
      <c r="SID1097" s="184"/>
      <c r="SIE1097" s="184"/>
      <c r="SIF1097" s="184"/>
      <c r="SIG1097" s="184"/>
      <c r="SIH1097" s="184"/>
      <c r="SII1097" s="184"/>
      <c r="SIJ1097" s="184"/>
      <c r="SIK1097" s="184"/>
      <c r="SIL1097" s="184"/>
      <c r="SIM1097" s="184"/>
      <c r="SIN1097" s="184"/>
      <c r="SIO1097" s="184"/>
      <c r="SIP1097" s="184"/>
      <c r="SIQ1097" s="184"/>
      <c r="SIR1097" s="184"/>
      <c r="SIS1097" s="184"/>
      <c r="SIT1097" s="184"/>
      <c r="SIU1097" s="184"/>
      <c r="SIV1097" s="184"/>
      <c r="SIW1097" s="184"/>
      <c r="SIX1097" s="184"/>
      <c r="SIY1097" s="184"/>
      <c r="SIZ1097" s="184"/>
      <c r="SJA1097" s="184"/>
      <c r="SJB1097" s="184"/>
      <c r="SJC1097" s="184"/>
      <c r="SJD1097" s="184"/>
      <c r="SJE1097" s="184"/>
      <c r="SJF1097" s="184"/>
      <c r="SJG1097" s="184"/>
      <c r="SJH1097" s="184"/>
      <c r="SJI1097" s="184"/>
      <c r="SJJ1097" s="184"/>
      <c r="SJK1097" s="184"/>
      <c r="SJL1097" s="184"/>
      <c r="SJM1097" s="184"/>
      <c r="SJN1097" s="184"/>
      <c r="SJO1097" s="184"/>
      <c r="SJP1097" s="184"/>
      <c r="SJQ1097" s="184"/>
      <c r="SJR1097" s="184"/>
      <c r="SJS1097" s="184"/>
      <c r="SJT1097" s="184"/>
      <c r="SJU1097" s="184"/>
      <c r="SJV1097" s="184"/>
      <c r="SJW1097" s="184"/>
      <c r="SJX1097" s="184"/>
      <c r="SJY1097" s="184"/>
      <c r="SJZ1097" s="184"/>
      <c r="SKA1097" s="184"/>
      <c r="SKB1097" s="184"/>
      <c r="SKC1097" s="184"/>
      <c r="SKD1097" s="184"/>
      <c r="SKE1097" s="184"/>
      <c r="SKF1097" s="184"/>
      <c r="SKG1097" s="184"/>
      <c r="SKH1097" s="184"/>
      <c r="SKI1097" s="184"/>
      <c r="SKJ1097" s="184"/>
      <c r="SKK1097" s="184"/>
      <c r="SKL1097" s="184"/>
      <c r="SKM1097" s="184"/>
      <c r="SKN1097" s="184"/>
      <c r="SKO1097" s="184"/>
      <c r="SKP1097" s="184"/>
      <c r="SKQ1097" s="184"/>
      <c r="SKR1097" s="184"/>
      <c r="SKS1097" s="184"/>
      <c r="SKT1097" s="184"/>
      <c r="SKU1097" s="184"/>
      <c r="SKV1097" s="184"/>
      <c r="SKW1097" s="184"/>
      <c r="SKX1097" s="184"/>
      <c r="SKY1097" s="184"/>
      <c r="SKZ1097" s="184"/>
      <c r="SLA1097" s="184"/>
      <c r="SLB1097" s="184"/>
      <c r="SLC1097" s="184"/>
      <c r="SLD1097" s="184"/>
      <c r="SLE1097" s="184"/>
      <c r="SLF1097" s="184"/>
      <c r="SLG1097" s="184"/>
      <c r="SLH1097" s="184"/>
      <c r="SLI1097" s="184"/>
      <c r="SLJ1097" s="184"/>
      <c r="SLK1097" s="184"/>
      <c r="SLL1097" s="184"/>
      <c r="SLM1097" s="184"/>
      <c r="SLN1097" s="184"/>
      <c r="SLO1097" s="184"/>
      <c r="SLP1097" s="184"/>
      <c r="SLQ1097" s="184"/>
      <c r="SLR1097" s="184"/>
      <c r="SLS1097" s="184"/>
      <c r="SLT1097" s="184"/>
      <c r="SLU1097" s="184"/>
      <c r="SLV1097" s="184"/>
      <c r="SLW1097" s="184"/>
      <c r="SLX1097" s="184"/>
      <c r="SLY1097" s="184"/>
      <c r="SLZ1097" s="184"/>
      <c r="SMA1097" s="184"/>
      <c r="SMB1097" s="184"/>
      <c r="SMC1097" s="184"/>
      <c r="SMD1097" s="184"/>
      <c r="SME1097" s="184"/>
      <c r="SMF1097" s="184"/>
      <c r="SMG1097" s="184"/>
      <c r="SMH1097" s="184"/>
      <c r="SMI1097" s="184"/>
      <c r="SMJ1097" s="184"/>
      <c r="SMK1097" s="184"/>
      <c r="SML1097" s="184"/>
      <c r="SMM1097" s="184"/>
      <c r="SMN1097" s="184"/>
      <c r="SMO1097" s="184"/>
      <c r="SMP1097" s="184"/>
      <c r="SMQ1097" s="184"/>
      <c r="SMR1097" s="184"/>
      <c r="SMS1097" s="184"/>
      <c r="SMT1097" s="184"/>
      <c r="SMU1097" s="184"/>
      <c r="SMV1097" s="184"/>
      <c r="SMW1097" s="184"/>
      <c r="SMX1097" s="184"/>
      <c r="SMY1097" s="184"/>
      <c r="SMZ1097" s="184"/>
      <c r="SNA1097" s="184"/>
      <c r="SNB1097" s="184"/>
      <c r="SNC1097" s="184"/>
      <c r="SND1097" s="184"/>
      <c r="SNE1097" s="184"/>
      <c r="SNF1097" s="184"/>
      <c r="SNG1097" s="184"/>
      <c r="SNH1097" s="184"/>
      <c r="SNI1097" s="184"/>
      <c r="SNJ1097" s="184"/>
      <c r="SNK1097" s="184"/>
      <c r="SNL1097" s="184"/>
      <c r="SNM1097" s="184"/>
      <c r="SNN1097" s="184"/>
      <c r="SNO1097" s="184"/>
      <c r="SNP1097" s="184"/>
      <c r="SNQ1097" s="184"/>
      <c r="SNR1097" s="184"/>
      <c r="SNS1097" s="184"/>
      <c r="SNT1097" s="184"/>
      <c r="SNU1097" s="184"/>
      <c r="SNV1097" s="184"/>
      <c r="SNW1097" s="184"/>
      <c r="SNX1097" s="184"/>
      <c r="SNY1097" s="184"/>
      <c r="SNZ1097" s="184"/>
      <c r="SOA1097" s="184"/>
      <c r="SOB1097" s="184"/>
      <c r="SOC1097" s="184"/>
      <c r="SOD1097" s="184"/>
      <c r="SOE1097" s="184"/>
      <c r="SOF1097" s="184"/>
      <c r="SOG1097" s="184"/>
      <c r="SOH1097" s="184"/>
      <c r="SOI1097" s="184"/>
      <c r="SOJ1097" s="184"/>
      <c r="SOK1097" s="184"/>
      <c r="SOL1097" s="184"/>
      <c r="SOM1097" s="184"/>
      <c r="SON1097" s="184"/>
      <c r="SOO1097" s="184"/>
      <c r="SOP1097" s="184"/>
      <c r="SOQ1097" s="184"/>
      <c r="SOR1097" s="184"/>
      <c r="SOS1097" s="184"/>
      <c r="SOT1097" s="184"/>
      <c r="SOU1097" s="184"/>
      <c r="SOV1097" s="184"/>
      <c r="SOW1097" s="184"/>
      <c r="SOX1097" s="184"/>
      <c r="SOY1097" s="184"/>
      <c r="SOZ1097" s="184"/>
      <c r="SPA1097" s="184"/>
      <c r="SPB1097" s="184"/>
      <c r="SPC1097" s="184"/>
      <c r="SPD1097" s="184"/>
      <c r="SPE1097" s="184"/>
      <c r="SPF1097" s="184"/>
      <c r="SPG1097" s="184"/>
      <c r="SPH1097" s="184"/>
      <c r="SPI1097" s="184"/>
      <c r="SPJ1097" s="184"/>
      <c r="SPK1097" s="184"/>
      <c r="SPL1097" s="184"/>
      <c r="SPM1097" s="184"/>
      <c r="SPN1097" s="184"/>
      <c r="SPO1097" s="184"/>
      <c r="SPP1097" s="184"/>
      <c r="SPQ1097" s="184"/>
      <c r="SPR1097" s="184"/>
      <c r="SPS1097" s="184"/>
      <c r="SPT1097" s="184"/>
      <c r="SPU1097" s="184"/>
      <c r="SPV1097" s="184"/>
      <c r="SPW1097" s="184"/>
      <c r="SPX1097" s="184"/>
      <c r="SPY1097" s="184"/>
      <c r="SPZ1097" s="184"/>
      <c r="SQA1097" s="184"/>
      <c r="SQB1097" s="184"/>
      <c r="SQC1097" s="184"/>
      <c r="SQD1097" s="184"/>
      <c r="SQE1097" s="184"/>
      <c r="SQF1097" s="184"/>
      <c r="SQG1097" s="184"/>
      <c r="SQH1097" s="184"/>
      <c r="SQI1097" s="184"/>
      <c r="SQJ1097" s="184"/>
      <c r="SQK1097" s="184"/>
      <c r="SQL1097" s="184"/>
      <c r="SQM1097" s="184"/>
      <c r="SQN1097" s="184"/>
      <c r="SQO1097" s="184"/>
      <c r="SQP1097" s="184"/>
      <c r="SQQ1097" s="184"/>
      <c r="SQR1097" s="184"/>
      <c r="SQS1097" s="184"/>
      <c r="SQT1097" s="184"/>
      <c r="SQU1097" s="184"/>
      <c r="SQV1097" s="184"/>
      <c r="SQW1097" s="184"/>
      <c r="SQX1097" s="184"/>
      <c r="SQY1097" s="184"/>
      <c r="SQZ1097" s="184"/>
      <c r="SRA1097" s="184"/>
      <c r="SRB1097" s="184"/>
      <c r="SRC1097" s="184"/>
      <c r="SRD1097" s="184"/>
      <c r="SRE1097" s="184"/>
      <c r="SRF1097" s="184"/>
      <c r="SRG1097" s="184"/>
      <c r="SRH1097" s="184"/>
      <c r="SRI1097" s="184"/>
      <c r="SRJ1097" s="184"/>
      <c r="SRK1097" s="184"/>
      <c r="SRL1097" s="184"/>
      <c r="SRM1097" s="184"/>
      <c r="SRN1097" s="184"/>
      <c r="SRO1097" s="184"/>
      <c r="SRP1097" s="184"/>
      <c r="SRQ1097" s="184"/>
      <c r="SRR1097" s="184"/>
      <c r="SRS1097" s="184"/>
      <c r="SRT1097" s="184"/>
      <c r="SRU1097" s="184"/>
      <c r="SRV1097" s="184"/>
      <c r="SRW1097" s="184"/>
      <c r="SRX1097" s="184"/>
      <c r="SRY1097" s="184"/>
      <c r="SRZ1097" s="184"/>
      <c r="SSA1097" s="184"/>
      <c r="SSB1097" s="184"/>
      <c r="SSC1097" s="184"/>
      <c r="SSD1097" s="184"/>
      <c r="SSE1097" s="184"/>
      <c r="SSF1097" s="184"/>
      <c r="SSG1097" s="184"/>
      <c r="SSH1097" s="184"/>
      <c r="SSI1097" s="184"/>
      <c r="SSJ1097" s="184"/>
      <c r="SSK1097" s="184"/>
      <c r="SSL1097" s="184"/>
      <c r="SSM1097" s="184"/>
      <c r="SSN1097" s="184"/>
      <c r="SSO1097" s="184"/>
      <c r="SSP1097" s="184"/>
      <c r="SSQ1097" s="184"/>
      <c r="SSR1097" s="184"/>
      <c r="SSS1097" s="184"/>
      <c r="SST1097" s="184"/>
      <c r="SSU1097" s="184"/>
      <c r="SSV1097" s="184"/>
      <c r="SSW1097" s="184"/>
      <c r="SSX1097" s="184"/>
      <c r="SSY1097" s="184"/>
      <c r="SSZ1097" s="184"/>
      <c r="STA1097" s="184"/>
      <c r="STB1097" s="184"/>
      <c r="STC1097" s="184"/>
      <c r="STD1097" s="184"/>
      <c r="STE1097" s="184"/>
      <c r="STF1097" s="184"/>
      <c r="STG1097" s="184"/>
      <c r="STH1097" s="184"/>
      <c r="STI1097" s="184"/>
      <c r="STJ1097" s="184"/>
      <c r="STK1097" s="184"/>
      <c r="STL1097" s="184"/>
      <c r="STM1097" s="184"/>
      <c r="STN1097" s="184"/>
      <c r="STO1097" s="184"/>
      <c r="STP1097" s="184"/>
      <c r="STQ1097" s="184"/>
      <c r="STR1097" s="184"/>
      <c r="STS1097" s="184"/>
      <c r="STT1097" s="184"/>
      <c r="STU1097" s="184"/>
      <c r="STV1097" s="184"/>
      <c r="STW1097" s="184"/>
      <c r="STX1097" s="184"/>
      <c r="STY1097" s="184"/>
      <c r="STZ1097" s="184"/>
      <c r="SUA1097" s="184"/>
      <c r="SUB1097" s="184"/>
      <c r="SUC1097" s="184"/>
      <c r="SUD1097" s="184"/>
      <c r="SUE1097" s="184"/>
      <c r="SUF1097" s="184"/>
      <c r="SUG1097" s="184"/>
      <c r="SUH1097" s="184"/>
      <c r="SUI1097" s="184"/>
      <c r="SUJ1097" s="184"/>
      <c r="SUK1097" s="184"/>
      <c r="SUL1097" s="184"/>
      <c r="SUM1097" s="184"/>
      <c r="SUN1097" s="184"/>
      <c r="SUO1097" s="184"/>
      <c r="SUP1097" s="184"/>
      <c r="SUQ1097" s="184"/>
      <c r="SUR1097" s="184"/>
      <c r="SUS1097" s="184"/>
      <c r="SUT1097" s="184"/>
      <c r="SUU1097" s="184"/>
      <c r="SUV1097" s="184"/>
      <c r="SUW1097" s="184"/>
      <c r="SUX1097" s="184"/>
      <c r="SUY1097" s="184"/>
      <c r="SUZ1097" s="184"/>
      <c r="SVA1097" s="184"/>
      <c r="SVB1097" s="184"/>
      <c r="SVC1097" s="184"/>
      <c r="SVD1097" s="184"/>
      <c r="SVE1097" s="184"/>
      <c r="SVF1097" s="184"/>
      <c r="SVG1097" s="184"/>
      <c r="SVH1097" s="184"/>
      <c r="SVI1097" s="184"/>
      <c r="SVJ1097" s="184"/>
      <c r="SVK1097" s="184"/>
      <c r="SVL1097" s="184"/>
      <c r="SVM1097" s="184"/>
      <c r="SVN1097" s="184"/>
      <c r="SVO1097" s="184"/>
      <c r="SVP1097" s="184"/>
      <c r="SVQ1097" s="184"/>
      <c r="SVR1097" s="184"/>
      <c r="SVS1097" s="184"/>
      <c r="SVT1097" s="184"/>
      <c r="SVU1097" s="184"/>
      <c r="SVV1097" s="184"/>
      <c r="SVW1097" s="184"/>
      <c r="SVX1097" s="184"/>
      <c r="SVY1097" s="184"/>
      <c r="SVZ1097" s="184"/>
      <c r="SWA1097" s="184"/>
      <c r="SWB1097" s="184"/>
      <c r="SWC1097" s="184"/>
      <c r="SWD1097" s="184"/>
      <c r="SWE1097" s="184"/>
      <c r="SWF1097" s="184"/>
      <c r="SWG1097" s="184"/>
      <c r="SWH1097" s="184"/>
      <c r="SWI1097" s="184"/>
      <c r="SWJ1097" s="184"/>
      <c r="SWK1097" s="184"/>
      <c r="SWL1097" s="184"/>
      <c r="SWM1097" s="184"/>
      <c r="SWN1097" s="184"/>
      <c r="SWO1097" s="184"/>
      <c r="SWP1097" s="184"/>
      <c r="SWQ1097" s="184"/>
      <c r="SWR1097" s="184"/>
      <c r="SWS1097" s="184"/>
      <c r="SWT1097" s="184"/>
      <c r="SWU1097" s="184"/>
      <c r="SWV1097" s="184"/>
      <c r="SWW1097" s="184"/>
      <c r="SWX1097" s="184"/>
      <c r="SWY1097" s="184"/>
      <c r="SWZ1097" s="184"/>
      <c r="SXA1097" s="184"/>
      <c r="SXB1097" s="184"/>
      <c r="SXC1097" s="184"/>
      <c r="SXD1097" s="184"/>
      <c r="SXE1097" s="184"/>
      <c r="SXF1097" s="184"/>
      <c r="SXG1097" s="184"/>
      <c r="SXH1097" s="184"/>
      <c r="SXI1097" s="184"/>
      <c r="SXJ1097" s="184"/>
      <c r="SXK1097" s="184"/>
      <c r="SXL1097" s="184"/>
      <c r="SXM1097" s="184"/>
      <c r="SXN1097" s="184"/>
      <c r="SXO1097" s="184"/>
      <c r="SXP1097" s="184"/>
      <c r="SXQ1097" s="184"/>
      <c r="SXR1097" s="184"/>
      <c r="SXS1097" s="184"/>
      <c r="SXT1097" s="184"/>
      <c r="SXU1097" s="184"/>
      <c r="SXV1097" s="184"/>
      <c r="SXW1097" s="184"/>
      <c r="SXX1097" s="184"/>
      <c r="SXY1097" s="184"/>
      <c r="SXZ1097" s="184"/>
      <c r="SYA1097" s="184"/>
      <c r="SYB1097" s="184"/>
      <c r="SYC1097" s="184"/>
      <c r="SYD1097" s="184"/>
      <c r="SYE1097" s="184"/>
      <c r="SYF1097" s="184"/>
      <c r="SYG1097" s="184"/>
      <c r="SYH1097" s="184"/>
      <c r="SYI1097" s="184"/>
      <c r="SYJ1097" s="184"/>
      <c r="SYK1097" s="184"/>
      <c r="SYL1097" s="184"/>
      <c r="SYM1097" s="184"/>
      <c r="SYN1097" s="184"/>
      <c r="SYO1097" s="184"/>
      <c r="SYP1097" s="184"/>
      <c r="SYQ1097" s="184"/>
      <c r="SYR1097" s="184"/>
      <c r="SYS1097" s="184"/>
      <c r="SYT1097" s="184"/>
      <c r="SYU1097" s="184"/>
      <c r="SYV1097" s="184"/>
      <c r="SYW1097" s="184"/>
      <c r="SYX1097" s="184"/>
      <c r="SYY1097" s="184"/>
      <c r="SYZ1097" s="184"/>
      <c r="SZA1097" s="184"/>
      <c r="SZB1097" s="184"/>
      <c r="SZC1097" s="184"/>
      <c r="SZD1097" s="184"/>
      <c r="SZE1097" s="184"/>
      <c r="SZF1097" s="184"/>
      <c r="SZG1097" s="184"/>
      <c r="SZH1097" s="184"/>
      <c r="SZI1097" s="184"/>
      <c r="SZJ1097" s="184"/>
      <c r="SZK1097" s="184"/>
      <c r="SZL1097" s="184"/>
      <c r="SZM1097" s="184"/>
      <c r="SZN1097" s="184"/>
      <c r="SZO1097" s="184"/>
      <c r="SZP1097" s="184"/>
      <c r="SZQ1097" s="184"/>
      <c r="SZR1097" s="184"/>
      <c r="SZS1097" s="184"/>
      <c r="SZT1097" s="184"/>
      <c r="SZU1097" s="184"/>
      <c r="SZV1097" s="184"/>
      <c r="SZW1097" s="184"/>
      <c r="SZX1097" s="184"/>
      <c r="SZY1097" s="184"/>
      <c r="SZZ1097" s="184"/>
      <c r="TAA1097" s="184"/>
      <c r="TAB1097" s="184"/>
      <c r="TAC1097" s="184"/>
      <c r="TAD1097" s="184"/>
      <c r="TAE1097" s="184"/>
      <c r="TAF1097" s="184"/>
      <c r="TAG1097" s="184"/>
      <c r="TAH1097" s="184"/>
      <c r="TAI1097" s="184"/>
      <c r="TAJ1097" s="184"/>
      <c r="TAK1097" s="184"/>
      <c r="TAL1097" s="184"/>
      <c r="TAM1097" s="184"/>
      <c r="TAN1097" s="184"/>
      <c r="TAO1097" s="184"/>
      <c r="TAP1097" s="184"/>
      <c r="TAQ1097" s="184"/>
      <c r="TAR1097" s="184"/>
      <c r="TAS1097" s="184"/>
      <c r="TAT1097" s="184"/>
      <c r="TAU1097" s="184"/>
      <c r="TAV1097" s="184"/>
      <c r="TAW1097" s="184"/>
      <c r="TAX1097" s="184"/>
      <c r="TAY1097" s="184"/>
      <c r="TAZ1097" s="184"/>
      <c r="TBA1097" s="184"/>
      <c r="TBB1097" s="184"/>
      <c r="TBC1097" s="184"/>
      <c r="TBD1097" s="184"/>
      <c r="TBE1097" s="184"/>
      <c r="TBF1097" s="184"/>
      <c r="TBG1097" s="184"/>
      <c r="TBH1097" s="184"/>
      <c r="TBI1097" s="184"/>
      <c r="TBJ1097" s="184"/>
      <c r="TBK1097" s="184"/>
      <c r="TBL1097" s="184"/>
      <c r="TBM1097" s="184"/>
      <c r="TBN1097" s="184"/>
      <c r="TBO1097" s="184"/>
      <c r="TBP1097" s="184"/>
      <c r="TBQ1097" s="184"/>
      <c r="TBR1097" s="184"/>
      <c r="TBS1097" s="184"/>
      <c r="TBT1097" s="184"/>
      <c r="TBU1097" s="184"/>
      <c r="TBV1097" s="184"/>
      <c r="TBW1097" s="184"/>
      <c r="TBX1097" s="184"/>
      <c r="TBY1097" s="184"/>
      <c r="TBZ1097" s="184"/>
      <c r="TCA1097" s="184"/>
      <c r="TCB1097" s="184"/>
      <c r="TCC1097" s="184"/>
      <c r="TCD1097" s="184"/>
      <c r="TCE1097" s="184"/>
      <c r="TCF1097" s="184"/>
      <c r="TCG1097" s="184"/>
      <c r="TCH1097" s="184"/>
      <c r="TCI1097" s="184"/>
      <c r="TCJ1097" s="184"/>
      <c r="TCK1097" s="184"/>
      <c r="TCL1097" s="184"/>
      <c r="TCM1097" s="184"/>
      <c r="TCN1097" s="184"/>
      <c r="TCO1097" s="184"/>
      <c r="TCP1097" s="184"/>
      <c r="TCQ1097" s="184"/>
      <c r="TCR1097" s="184"/>
      <c r="TCS1097" s="184"/>
      <c r="TCT1097" s="184"/>
      <c r="TCU1097" s="184"/>
      <c r="TCV1097" s="184"/>
      <c r="TCW1097" s="184"/>
      <c r="TCX1097" s="184"/>
      <c r="TCY1097" s="184"/>
      <c r="TCZ1097" s="184"/>
      <c r="TDA1097" s="184"/>
      <c r="TDB1097" s="184"/>
      <c r="TDC1097" s="184"/>
      <c r="TDD1097" s="184"/>
      <c r="TDE1097" s="184"/>
      <c r="TDF1097" s="184"/>
      <c r="TDG1097" s="184"/>
      <c r="TDH1097" s="184"/>
      <c r="TDI1097" s="184"/>
      <c r="TDJ1097" s="184"/>
      <c r="TDK1097" s="184"/>
      <c r="TDL1097" s="184"/>
      <c r="TDM1097" s="184"/>
      <c r="TDN1097" s="184"/>
      <c r="TDO1097" s="184"/>
      <c r="TDP1097" s="184"/>
      <c r="TDQ1097" s="184"/>
      <c r="TDR1097" s="184"/>
      <c r="TDS1097" s="184"/>
      <c r="TDT1097" s="184"/>
      <c r="TDU1097" s="184"/>
      <c r="TDV1097" s="184"/>
      <c r="TDW1097" s="184"/>
      <c r="TDX1097" s="184"/>
      <c r="TDY1097" s="184"/>
      <c r="TDZ1097" s="184"/>
      <c r="TEA1097" s="184"/>
      <c r="TEB1097" s="184"/>
      <c r="TEC1097" s="184"/>
      <c r="TED1097" s="184"/>
      <c r="TEE1097" s="184"/>
      <c r="TEF1097" s="184"/>
      <c r="TEG1097" s="184"/>
      <c r="TEH1097" s="184"/>
      <c r="TEI1097" s="184"/>
      <c r="TEJ1097" s="184"/>
      <c r="TEK1097" s="184"/>
      <c r="TEL1097" s="184"/>
      <c r="TEM1097" s="184"/>
      <c r="TEN1097" s="184"/>
      <c r="TEO1097" s="184"/>
      <c r="TEP1097" s="184"/>
      <c r="TEQ1097" s="184"/>
      <c r="TER1097" s="184"/>
      <c r="TES1097" s="184"/>
      <c r="TET1097" s="184"/>
      <c r="TEU1097" s="184"/>
      <c r="TEV1097" s="184"/>
      <c r="TEW1097" s="184"/>
      <c r="TEX1097" s="184"/>
      <c r="TEY1097" s="184"/>
      <c r="TEZ1097" s="184"/>
      <c r="TFA1097" s="184"/>
      <c r="TFB1097" s="184"/>
      <c r="TFC1097" s="184"/>
      <c r="TFD1097" s="184"/>
      <c r="TFE1097" s="184"/>
      <c r="TFF1097" s="184"/>
      <c r="TFG1097" s="184"/>
      <c r="TFH1097" s="184"/>
      <c r="TFI1097" s="184"/>
      <c r="TFJ1097" s="184"/>
      <c r="TFK1097" s="184"/>
      <c r="TFL1097" s="184"/>
      <c r="TFM1097" s="184"/>
      <c r="TFN1097" s="184"/>
      <c r="TFO1097" s="184"/>
      <c r="TFP1097" s="184"/>
      <c r="TFQ1097" s="184"/>
      <c r="TFR1097" s="184"/>
      <c r="TFS1097" s="184"/>
      <c r="TFT1097" s="184"/>
      <c r="TFU1097" s="184"/>
      <c r="TFV1097" s="184"/>
      <c r="TFW1097" s="184"/>
      <c r="TFX1097" s="184"/>
      <c r="TFY1097" s="184"/>
      <c r="TFZ1097" s="184"/>
      <c r="TGA1097" s="184"/>
      <c r="TGB1097" s="184"/>
      <c r="TGC1097" s="184"/>
      <c r="TGD1097" s="184"/>
      <c r="TGE1097" s="184"/>
      <c r="TGF1097" s="184"/>
      <c r="TGG1097" s="184"/>
      <c r="TGH1097" s="184"/>
      <c r="TGI1097" s="184"/>
      <c r="TGJ1097" s="184"/>
      <c r="TGK1097" s="184"/>
      <c r="TGL1097" s="184"/>
      <c r="TGM1097" s="184"/>
      <c r="TGN1097" s="184"/>
      <c r="TGO1097" s="184"/>
      <c r="TGP1097" s="184"/>
      <c r="TGQ1097" s="184"/>
      <c r="TGR1097" s="184"/>
      <c r="TGS1097" s="184"/>
      <c r="TGT1097" s="184"/>
      <c r="TGU1097" s="184"/>
      <c r="TGV1097" s="184"/>
      <c r="TGW1097" s="184"/>
      <c r="TGX1097" s="184"/>
      <c r="TGY1097" s="184"/>
      <c r="TGZ1097" s="184"/>
      <c r="THA1097" s="184"/>
      <c r="THB1097" s="184"/>
      <c r="THC1097" s="184"/>
      <c r="THD1097" s="184"/>
      <c r="THE1097" s="184"/>
      <c r="THF1097" s="184"/>
      <c r="THG1097" s="184"/>
      <c r="THH1097" s="184"/>
      <c r="THI1097" s="184"/>
      <c r="THJ1097" s="184"/>
      <c r="THK1097" s="184"/>
      <c r="THL1097" s="184"/>
      <c r="THM1097" s="184"/>
      <c r="THN1097" s="184"/>
      <c r="THO1097" s="184"/>
      <c r="THP1097" s="184"/>
      <c r="THQ1097" s="184"/>
      <c r="THR1097" s="184"/>
      <c r="THS1097" s="184"/>
      <c r="THT1097" s="184"/>
      <c r="THU1097" s="184"/>
      <c r="THV1097" s="184"/>
      <c r="THW1097" s="184"/>
      <c r="THX1097" s="184"/>
      <c r="THY1097" s="184"/>
      <c r="THZ1097" s="184"/>
      <c r="TIA1097" s="184"/>
      <c r="TIB1097" s="184"/>
      <c r="TIC1097" s="184"/>
      <c r="TID1097" s="184"/>
      <c r="TIE1097" s="184"/>
      <c r="TIF1097" s="184"/>
      <c r="TIG1097" s="184"/>
      <c r="TIH1097" s="184"/>
      <c r="TII1097" s="184"/>
      <c r="TIJ1097" s="184"/>
      <c r="TIK1097" s="184"/>
      <c r="TIL1097" s="184"/>
      <c r="TIM1097" s="184"/>
      <c r="TIN1097" s="184"/>
      <c r="TIO1097" s="184"/>
      <c r="TIP1097" s="184"/>
      <c r="TIQ1097" s="184"/>
      <c r="TIR1097" s="184"/>
      <c r="TIS1097" s="184"/>
      <c r="TIT1097" s="184"/>
      <c r="TIU1097" s="184"/>
      <c r="TIV1097" s="184"/>
      <c r="TIW1097" s="184"/>
      <c r="TIX1097" s="184"/>
      <c r="TIY1097" s="184"/>
      <c r="TIZ1097" s="184"/>
      <c r="TJA1097" s="184"/>
      <c r="TJB1097" s="184"/>
      <c r="TJC1097" s="184"/>
      <c r="TJD1097" s="184"/>
      <c r="TJE1097" s="184"/>
      <c r="TJF1097" s="184"/>
      <c r="TJG1097" s="184"/>
      <c r="TJH1097" s="184"/>
      <c r="TJI1097" s="184"/>
      <c r="TJJ1097" s="184"/>
      <c r="TJK1097" s="184"/>
      <c r="TJL1097" s="184"/>
      <c r="TJM1097" s="184"/>
      <c r="TJN1097" s="184"/>
      <c r="TJO1097" s="184"/>
      <c r="TJP1097" s="184"/>
      <c r="TJQ1097" s="184"/>
      <c r="TJR1097" s="184"/>
      <c r="TJS1097" s="184"/>
      <c r="TJT1097" s="184"/>
      <c r="TJU1097" s="184"/>
      <c r="TJV1097" s="184"/>
      <c r="TJW1097" s="184"/>
      <c r="TJX1097" s="184"/>
      <c r="TJY1097" s="184"/>
      <c r="TJZ1097" s="184"/>
      <c r="TKA1097" s="184"/>
      <c r="TKB1097" s="184"/>
      <c r="TKC1097" s="184"/>
      <c r="TKD1097" s="184"/>
      <c r="TKE1097" s="184"/>
      <c r="TKF1097" s="184"/>
      <c r="TKG1097" s="184"/>
      <c r="TKH1097" s="184"/>
      <c r="TKI1097" s="184"/>
      <c r="TKJ1097" s="184"/>
      <c r="TKK1097" s="184"/>
      <c r="TKL1097" s="184"/>
      <c r="TKM1097" s="184"/>
      <c r="TKN1097" s="184"/>
      <c r="TKO1097" s="184"/>
      <c r="TKP1097" s="184"/>
      <c r="TKQ1097" s="184"/>
      <c r="TKR1097" s="184"/>
      <c r="TKS1097" s="184"/>
      <c r="TKT1097" s="184"/>
      <c r="TKU1097" s="184"/>
      <c r="TKV1097" s="184"/>
      <c r="TKW1097" s="184"/>
      <c r="TKX1097" s="184"/>
      <c r="TKY1097" s="184"/>
      <c r="TKZ1097" s="184"/>
      <c r="TLA1097" s="184"/>
      <c r="TLB1097" s="184"/>
      <c r="TLC1097" s="184"/>
      <c r="TLD1097" s="184"/>
      <c r="TLE1097" s="184"/>
      <c r="TLF1097" s="184"/>
      <c r="TLG1097" s="184"/>
      <c r="TLH1097" s="184"/>
      <c r="TLI1097" s="184"/>
      <c r="TLJ1097" s="184"/>
      <c r="TLK1097" s="184"/>
      <c r="TLL1097" s="184"/>
      <c r="TLM1097" s="184"/>
      <c r="TLN1097" s="184"/>
      <c r="TLO1097" s="184"/>
      <c r="TLP1097" s="184"/>
      <c r="TLQ1097" s="184"/>
      <c r="TLR1097" s="184"/>
      <c r="TLS1097" s="184"/>
      <c r="TLT1097" s="184"/>
      <c r="TLU1097" s="184"/>
      <c r="TLV1097" s="184"/>
      <c r="TLW1097" s="184"/>
      <c r="TLX1097" s="184"/>
      <c r="TLY1097" s="184"/>
      <c r="TLZ1097" s="184"/>
      <c r="TMA1097" s="184"/>
      <c r="TMB1097" s="184"/>
      <c r="TMC1097" s="184"/>
      <c r="TMD1097" s="184"/>
      <c r="TME1097" s="184"/>
      <c r="TMF1097" s="184"/>
      <c r="TMG1097" s="184"/>
      <c r="TMH1097" s="184"/>
      <c r="TMI1097" s="184"/>
      <c r="TMJ1097" s="184"/>
      <c r="TMK1097" s="184"/>
      <c r="TML1097" s="184"/>
      <c r="TMM1097" s="184"/>
      <c r="TMN1097" s="184"/>
      <c r="TMO1097" s="184"/>
      <c r="TMP1097" s="184"/>
      <c r="TMQ1097" s="184"/>
      <c r="TMR1097" s="184"/>
      <c r="TMS1097" s="184"/>
      <c r="TMT1097" s="184"/>
      <c r="TMU1097" s="184"/>
      <c r="TMV1097" s="184"/>
      <c r="TMW1097" s="184"/>
      <c r="TMX1097" s="184"/>
      <c r="TMY1097" s="184"/>
      <c r="TMZ1097" s="184"/>
      <c r="TNA1097" s="184"/>
      <c r="TNB1097" s="184"/>
      <c r="TNC1097" s="184"/>
      <c r="TND1097" s="184"/>
      <c r="TNE1097" s="184"/>
      <c r="TNF1097" s="184"/>
      <c r="TNG1097" s="184"/>
      <c r="TNH1097" s="184"/>
      <c r="TNI1097" s="184"/>
      <c r="TNJ1097" s="184"/>
      <c r="TNK1097" s="184"/>
      <c r="TNL1097" s="184"/>
      <c r="TNM1097" s="184"/>
      <c r="TNN1097" s="184"/>
      <c r="TNO1097" s="184"/>
      <c r="TNP1097" s="184"/>
      <c r="TNQ1097" s="184"/>
      <c r="TNR1097" s="184"/>
      <c r="TNS1097" s="184"/>
      <c r="TNT1097" s="184"/>
      <c r="TNU1097" s="184"/>
      <c r="TNV1097" s="184"/>
      <c r="TNW1097" s="184"/>
      <c r="TNX1097" s="184"/>
      <c r="TNY1097" s="184"/>
      <c r="TNZ1097" s="184"/>
      <c r="TOA1097" s="184"/>
      <c r="TOB1097" s="184"/>
      <c r="TOC1097" s="184"/>
      <c r="TOD1097" s="184"/>
      <c r="TOE1097" s="184"/>
      <c r="TOF1097" s="184"/>
      <c r="TOG1097" s="184"/>
      <c r="TOH1097" s="184"/>
      <c r="TOI1097" s="184"/>
      <c r="TOJ1097" s="184"/>
      <c r="TOK1097" s="184"/>
      <c r="TOL1097" s="184"/>
      <c r="TOM1097" s="184"/>
      <c r="TON1097" s="184"/>
      <c r="TOO1097" s="184"/>
      <c r="TOP1097" s="184"/>
      <c r="TOQ1097" s="184"/>
      <c r="TOR1097" s="184"/>
      <c r="TOS1097" s="184"/>
      <c r="TOT1097" s="184"/>
      <c r="TOU1097" s="184"/>
      <c r="TOV1097" s="184"/>
      <c r="TOW1097" s="184"/>
      <c r="TOX1097" s="184"/>
      <c r="TOY1097" s="184"/>
      <c r="TOZ1097" s="184"/>
      <c r="TPA1097" s="184"/>
      <c r="TPB1097" s="184"/>
      <c r="TPC1097" s="184"/>
      <c r="TPD1097" s="184"/>
      <c r="TPE1097" s="184"/>
      <c r="TPF1097" s="184"/>
      <c r="TPG1097" s="184"/>
      <c r="TPH1097" s="184"/>
      <c r="TPI1097" s="184"/>
      <c r="TPJ1097" s="184"/>
      <c r="TPK1097" s="184"/>
      <c r="TPL1097" s="184"/>
      <c r="TPM1097" s="184"/>
      <c r="TPN1097" s="184"/>
      <c r="TPO1097" s="184"/>
      <c r="TPP1097" s="184"/>
      <c r="TPQ1097" s="184"/>
      <c r="TPR1097" s="184"/>
      <c r="TPS1097" s="184"/>
      <c r="TPT1097" s="184"/>
      <c r="TPU1097" s="184"/>
      <c r="TPV1097" s="184"/>
      <c r="TPW1097" s="184"/>
      <c r="TPX1097" s="184"/>
      <c r="TPY1097" s="184"/>
      <c r="TPZ1097" s="184"/>
      <c r="TQA1097" s="184"/>
      <c r="TQB1097" s="184"/>
      <c r="TQC1097" s="184"/>
      <c r="TQD1097" s="184"/>
      <c r="TQE1097" s="184"/>
      <c r="TQF1097" s="184"/>
      <c r="TQG1097" s="184"/>
      <c r="TQH1097" s="184"/>
      <c r="TQI1097" s="184"/>
      <c r="TQJ1097" s="184"/>
      <c r="TQK1097" s="184"/>
      <c r="TQL1097" s="184"/>
      <c r="TQM1097" s="184"/>
      <c r="TQN1097" s="184"/>
      <c r="TQO1097" s="184"/>
      <c r="TQP1097" s="184"/>
      <c r="TQQ1097" s="184"/>
      <c r="TQR1097" s="184"/>
      <c r="TQS1097" s="184"/>
      <c r="TQT1097" s="184"/>
      <c r="TQU1097" s="184"/>
      <c r="TQV1097" s="184"/>
      <c r="TQW1097" s="184"/>
      <c r="TQX1097" s="184"/>
      <c r="TQY1097" s="184"/>
      <c r="TQZ1097" s="184"/>
      <c r="TRA1097" s="184"/>
      <c r="TRB1097" s="184"/>
      <c r="TRC1097" s="184"/>
      <c r="TRD1097" s="184"/>
      <c r="TRE1097" s="184"/>
      <c r="TRF1097" s="184"/>
      <c r="TRG1097" s="184"/>
      <c r="TRH1097" s="184"/>
      <c r="TRI1097" s="184"/>
      <c r="TRJ1097" s="184"/>
      <c r="TRK1097" s="184"/>
      <c r="TRL1097" s="184"/>
      <c r="TRM1097" s="184"/>
      <c r="TRN1097" s="184"/>
      <c r="TRO1097" s="184"/>
      <c r="TRP1097" s="184"/>
      <c r="TRQ1097" s="184"/>
      <c r="TRR1097" s="184"/>
      <c r="TRS1097" s="184"/>
      <c r="TRT1097" s="184"/>
      <c r="TRU1097" s="184"/>
      <c r="TRV1097" s="184"/>
      <c r="TRW1097" s="184"/>
      <c r="TRX1097" s="184"/>
      <c r="TRY1097" s="184"/>
      <c r="TRZ1097" s="184"/>
      <c r="TSA1097" s="184"/>
      <c r="TSB1097" s="184"/>
      <c r="TSC1097" s="184"/>
      <c r="TSD1097" s="184"/>
      <c r="TSE1097" s="184"/>
      <c r="TSF1097" s="184"/>
      <c r="TSG1097" s="184"/>
      <c r="TSH1097" s="184"/>
      <c r="TSI1097" s="184"/>
      <c r="TSJ1097" s="184"/>
      <c r="TSK1097" s="184"/>
      <c r="TSL1097" s="184"/>
      <c r="TSM1097" s="184"/>
      <c r="TSN1097" s="184"/>
      <c r="TSO1097" s="184"/>
      <c r="TSP1097" s="184"/>
      <c r="TSQ1097" s="184"/>
      <c r="TSR1097" s="184"/>
      <c r="TSS1097" s="184"/>
      <c r="TST1097" s="184"/>
      <c r="TSU1097" s="184"/>
      <c r="TSV1097" s="184"/>
      <c r="TSW1097" s="184"/>
      <c r="TSX1097" s="184"/>
      <c r="TSY1097" s="184"/>
      <c r="TSZ1097" s="184"/>
      <c r="TTA1097" s="184"/>
      <c r="TTB1097" s="184"/>
      <c r="TTC1097" s="184"/>
      <c r="TTD1097" s="184"/>
      <c r="TTE1097" s="184"/>
      <c r="TTF1097" s="184"/>
      <c r="TTG1097" s="184"/>
      <c r="TTH1097" s="184"/>
      <c r="TTI1097" s="184"/>
      <c r="TTJ1097" s="184"/>
      <c r="TTK1097" s="184"/>
      <c r="TTL1097" s="184"/>
      <c r="TTM1097" s="184"/>
      <c r="TTN1097" s="184"/>
      <c r="TTO1097" s="184"/>
      <c r="TTP1097" s="184"/>
      <c r="TTQ1097" s="184"/>
      <c r="TTR1097" s="184"/>
      <c r="TTS1097" s="184"/>
      <c r="TTT1097" s="184"/>
      <c r="TTU1097" s="184"/>
      <c r="TTV1097" s="184"/>
      <c r="TTW1097" s="184"/>
      <c r="TTX1097" s="184"/>
      <c r="TTY1097" s="184"/>
      <c r="TTZ1097" s="184"/>
      <c r="TUA1097" s="184"/>
      <c r="TUB1097" s="184"/>
      <c r="TUC1097" s="184"/>
      <c r="TUD1097" s="184"/>
      <c r="TUE1097" s="184"/>
      <c r="TUF1097" s="184"/>
      <c r="TUG1097" s="184"/>
      <c r="TUH1097" s="184"/>
      <c r="TUI1097" s="184"/>
      <c r="TUJ1097" s="184"/>
      <c r="TUK1097" s="184"/>
      <c r="TUL1097" s="184"/>
      <c r="TUM1097" s="184"/>
      <c r="TUN1097" s="184"/>
      <c r="TUO1097" s="184"/>
      <c r="TUP1097" s="184"/>
      <c r="TUQ1097" s="184"/>
      <c r="TUR1097" s="184"/>
      <c r="TUS1097" s="184"/>
      <c r="TUT1097" s="184"/>
      <c r="TUU1097" s="184"/>
      <c r="TUV1097" s="184"/>
      <c r="TUW1097" s="184"/>
      <c r="TUX1097" s="184"/>
      <c r="TUY1097" s="184"/>
      <c r="TUZ1097" s="184"/>
      <c r="TVA1097" s="184"/>
      <c r="TVB1097" s="184"/>
      <c r="TVC1097" s="184"/>
      <c r="TVD1097" s="184"/>
      <c r="TVE1097" s="184"/>
      <c r="TVF1097" s="184"/>
      <c r="TVG1097" s="184"/>
      <c r="TVH1097" s="184"/>
      <c r="TVI1097" s="184"/>
      <c r="TVJ1097" s="184"/>
      <c r="TVK1097" s="184"/>
      <c r="TVL1097" s="184"/>
      <c r="TVM1097" s="184"/>
      <c r="TVN1097" s="184"/>
      <c r="TVO1097" s="184"/>
      <c r="TVP1097" s="184"/>
      <c r="TVQ1097" s="184"/>
      <c r="TVR1097" s="184"/>
      <c r="TVS1097" s="184"/>
      <c r="TVT1097" s="184"/>
      <c r="TVU1097" s="184"/>
      <c r="TVV1097" s="184"/>
      <c r="TVW1097" s="184"/>
      <c r="TVX1097" s="184"/>
      <c r="TVY1097" s="184"/>
      <c r="TVZ1097" s="184"/>
      <c r="TWA1097" s="184"/>
      <c r="TWB1097" s="184"/>
      <c r="TWC1097" s="184"/>
      <c r="TWD1097" s="184"/>
      <c r="TWE1097" s="184"/>
      <c r="TWF1097" s="184"/>
      <c r="TWG1097" s="184"/>
      <c r="TWH1097" s="184"/>
      <c r="TWI1097" s="184"/>
      <c r="TWJ1097" s="184"/>
      <c r="TWK1097" s="184"/>
      <c r="TWL1097" s="184"/>
      <c r="TWM1097" s="184"/>
      <c r="TWN1097" s="184"/>
      <c r="TWO1097" s="184"/>
      <c r="TWP1097" s="184"/>
      <c r="TWQ1097" s="184"/>
      <c r="TWR1097" s="184"/>
      <c r="TWS1097" s="184"/>
      <c r="TWT1097" s="184"/>
      <c r="TWU1097" s="184"/>
      <c r="TWV1097" s="184"/>
      <c r="TWW1097" s="184"/>
      <c r="TWX1097" s="184"/>
      <c r="TWY1097" s="184"/>
      <c r="TWZ1097" s="184"/>
      <c r="TXA1097" s="184"/>
      <c r="TXB1097" s="184"/>
      <c r="TXC1097" s="184"/>
      <c r="TXD1097" s="184"/>
      <c r="TXE1097" s="184"/>
      <c r="TXF1097" s="184"/>
      <c r="TXG1097" s="184"/>
      <c r="TXH1097" s="184"/>
      <c r="TXI1097" s="184"/>
      <c r="TXJ1097" s="184"/>
      <c r="TXK1097" s="184"/>
      <c r="TXL1097" s="184"/>
      <c r="TXM1097" s="184"/>
      <c r="TXN1097" s="184"/>
      <c r="TXO1097" s="184"/>
      <c r="TXP1097" s="184"/>
      <c r="TXQ1097" s="184"/>
      <c r="TXR1097" s="184"/>
      <c r="TXS1097" s="184"/>
      <c r="TXT1097" s="184"/>
      <c r="TXU1097" s="184"/>
      <c r="TXV1097" s="184"/>
      <c r="TXW1097" s="184"/>
      <c r="TXX1097" s="184"/>
      <c r="TXY1097" s="184"/>
      <c r="TXZ1097" s="184"/>
      <c r="TYA1097" s="184"/>
      <c r="TYB1097" s="184"/>
      <c r="TYC1097" s="184"/>
      <c r="TYD1097" s="184"/>
      <c r="TYE1097" s="184"/>
      <c r="TYF1097" s="184"/>
      <c r="TYG1097" s="184"/>
      <c r="TYH1097" s="184"/>
      <c r="TYI1097" s="184"/>
      <c r="TYJ1097" s="184"/>
      <c r="TYK1097" s="184"/>
      <c r="TYL1097" s="184"/>
      <c r="TYM1097" s="184"/>
      <c r="TYN1097" s="184"/>
      <c r="TYO1097" s="184"/>
      <c r="TYP1097" s="184"/>
      <c r="TYQ1097" s="184"/>
      <c r="TYR1097" s="184"/>
      <c r="TYS1097" s="184"/>
      <c r="TYT1097" s="184"/>
      <c r="TYU1097" s="184"/>
      <c r="TYV1097" s="184"/>
      <c r="TYW1097" s="184"/>
      <c r="TYX1097" s="184"/>
      <c r="TYY1097" s="184"/>
      <c r="TYZ1097" s="184"/>
      <c r="TZA1097" s="184"/>
      <c r="TZB1097" s="184"/>
      <c r="TZC1097" s="184"/>
      <c r="TZD1097" s="184"/>
      <c r="TZE1097" s="184"/>
      <c r="TZF1097" s="184"/>
      <c r="TZG1097" s="184"/>
      <c r="TZH1097" s="184"/>
      <c r="TZI1097" s="184"/>
      <c r="TZJ1097" s="184"/>
      <c r="TZK1097" s="184"/>
      <c r="TZL1097" s="184"/>
      <c r="TZM1097" s="184"/>
      <c r="TZN1097" s="184"/>
      <c r="TZO1097" s="184"/>
      <c r="TZP1097" s="184"/>
      <c r="TZQ1097" s="184"/>
      <c r="TZR1097" s="184"/>
      <c r="TZS1097" s="184"/>
      <c r="TZT1097" s="184"/>
      <c r="TZU1097" s="184"/>
      <c r="TZV1097" s="184"/>
      <c r="TZW1097" s="184"/>
      <c r="TZX1097" s="184"/>
      <c r="TZY1097" s="184"/>
      <c r="TZZ1097" s="184"/>
      <c r="UAA1097" s="184"/>
      <c r="UAB1097" s="184"/>
      <c r="UAC1097" s="184"/>
      <c r="UAD1097" s="184"/>
      <c r="UAE1097" s="184"/>
      <c r="UAF1097" s="184"/>
      <c r="UAG1097" s="184"/>
      <c r="UAH1097" s="184"/>
      <c r="UAI1097" s="184"/>
      <c r="UAJ1097" s="184"/>
      <c r="UAK1097" s="184"/>
      <c r="UAL1097" s="184"/>
      <c r="UAM1097" s="184"/>
      <c r="UAN1097" s="184"/>
      <c r="UAO1097" s="184"/>
      <c r="UAP1097" s="184"/>
      <c r="UAQ1097" s="184"/>
      <c r="UAR1097" s="184"/>
      <c r="UAS1097" s="184"/>
      <c r="UAT1097" s="184"/>
      <c r="UAU1097" s="184"/>
      <c r="UAV1097" s="184"/>
      <c r="UAW1097" s="184"/>
      <c r="UAX1097" s="184"/>
      <c r="UAY1097" s="184"/>
      <c r="UAZ1097" s="184"/>
      <c r="UBA1097" s="184"/>
      <c r="UBB1097" s="184"/>
      <c r="UBC1097" s="184"/>
      <c r="UBD1097" s="184"/>
      <c r="UBE1097" s="184"/>
      <c r="UBF1097" s="184"/>
      <c r="UBG1097" s="184"/>
      <c r="UBH1097" s="184"/>
      <c r="UBI1097" s="184"/>
      <c r="UBJ1097" s="184"/>
      <c r="UBK1097" s="184"/>
      <c r="UBL1097" s="184"/>
      <c r="UBM1097" s="184"/>
      <c r="UBN1097" s="184"/>
      <c r="UBO1097" s="184"/>
      <c r="UBP1097" s="184"/>
      <c r="UBQ1097" s="184"/>
      <c r="UBR1097" s="184"/>
      <c r="UBS1097" s="184"/>
      <c r="UBT1097" s="184"/>
      <c r="UBU1097" s="184"/>
      <c r="UBV1097" s="184"/>
      <c r="UBW1097" s="184"/>
      <c r="UBX1097" s="184"/>
      <c r="UBY1097" s="184"/>
      <c r="UBZ1097" s="184"/>
      <c r="UCA1097" s="184"/>
      <c r="UCB1097" s="184"/>
      <c r="UCC1097" s="184"/>
      <c r="UCD1097" s="184"/>
      <c r="UCE1097" s="184"/>
      <c r="UCF1097" s="184"/>
      <c r="UCG1097" s="184"/>
      <c r="UCH1097" s="184"/>
      <c r="UCI1097" s="184"/>
      <c r="UCJ1097" s="184"/>
      <c r="UCK1097" s="184"/>
      <c r="UCL1097" s="184"/>
      <c r="UCM1097" s="184"/>
      <c r="UCN1097" s="184"/>
      <c r="UCO1097" s="184"/>
      <c r="UCP1097" s="184"/>
      <c r="UCQ1097" s="184"/>
      <c r="UCR1097" s="184"/>
      <c r="UCS1097" s="184"/>
      <c r="UCT1097" s="184"/>
      <c r="UCU1097" s="184"/>
      <c r="UCV1097" s="184"/>
      <c r="UCW1097" s="184"/>
      <c r="UCX1097" s="184"/>
      <c r="UCY1097" s="184"/>
      <c r="UCZ1097" s="184"/>
      <c r="UDA1097" s="184"/>
      <c r="UDB1097" s="184"/>
      <c r="UDC1097" s="184"/>
      <c r="UDD1097" s="184"/>
      <c r="UDE1097" s="184"/>
      <c r="UDF1097" s="184"/>
      <c r="UDG1097" s="184"/>
      <c r="UDH1097" s="184"/>
      <c r="UDI1097" s="184"/>
      <c r="UDJ1097" s="184"/>
      <c r="UDK1097" s="184"/>
      <c r="UDL1097" s="184"/>
      <c r="UDM1097" s="184"/>
      <c r="UDN1097" s="184"/>
      <c r="UDO1097" s="184"/>
      <c r="UDP1097" s="184"/>
      <c r="UDQ1097" s="184"/>
      <c r="UDR1097" s="184"/>
      <c r="UDS1097" s="184"/>
      <c r="UDT1097" s="184"/>
      <c r="UDU1097" s="184"/>
      <c r="UDV1097" s="184"/>
      <c r="UDW1097" s="184"/>
      <c r="UDX1097" s="184"/>
      <c r="UDY1097" s="184"/>
      <c r="UDZ1097" s="184"/>
      <c r="UEA1097" s="184"/>
      <c r="UEB1097" s="184"/>
      <c r="UEC1097" s="184"/>
      <c r="UED1097" s="184"/>
      <c r="UEE1097" s="184"/>
      <c r="UEF1097" s="184"/>
      <c r="UEG1097" s="184"/>
      <c r="UEH1097" s="184"/>
      <c r="UEI1097" s="184"/>
      <c r="UEJ1097" s="184"/>
      <c r="UEK1097" s="184"/>
      <c r="UEL1097" s="184"/>
      <c r="UEM1097" s="184"/>
      <c r="UEN1097" s="184"/>
      <c r="UEO1097" s="184"/>
      <c r="UEP1097" s="184"/>
      <c r="UEQ1097" s="184"/>
      <c r="UER1097" s="184"/>
      <c r="UES1097" s="184"/>
      <c r="UET1097" s="184"/>
      <c r="UEU1097" s="184"/>
      <c r="UEV1097" s="184"/>
      <c r="UEW1097" s="184"/>
      <c r="UEX1097" s="184"/>
      <c r="UEY1097" s="184"/>
      <c r="UEZ1097" s="184"/>
      <c r="UFA1097" s="184"/>
      <c r="UFB1097" s="184"/>
      <c r="UFC1097" s="184"/>
      <c r="UFD1097" s="184"/>
      <c r="UFE1097" s="184"/>
      <c r="UFF1097" s="184"/>
      <c r="UFG1097" s="184"/>
      <c r="UFH1097" s="184"/>
      <c r="UFI1097" s="184"/>
      <c r="UFJ1097" s="184"/>
      <c r="UFK1097" s="184"/>
      <c r="UFL1097" s="184"/>
      <c r="UFM1097" s="184"/>
      <c r="UFN1097" s="184"/>
      <c r="UFO1097" s="184"/>
      <c r="UFP1097" s="184"/>
      <c r="UFQ1097" s="184"/>
      <c r="UFR1097" s="184"/>
      <c r="UFS1097" s="184"/>
      <c r="UFT1097" s="184"/>
      <c r="UFU1097" s="184"/>
      <c r="UFV1097" s="184"/>
      <c r="UFW1097" s="184"/>
      <c r="UFX1097" s="184"/>
      <c r="UFY1097" s="184"/>
      <c r="UFZ1097" s="184"/>
      <c r="UGA1097" s="184"/>
      <c r="UGB1097" s="184"/>
      <c r="UGC1097" s="184"/>
      <c r="UGD1097" s="184"/>
      <c r="UGE1097" s="184"/>
      <c r="UGF1097" s="184"/>
      <c r="UGG1097" s="184"/>
      <c r="UGH1097" s="184"/>
      <c r="UGI1097" s="184"/>
      <c r="UGJ1097" s="184"/>
      <c r="UGK1097" s="184"/>
      <c r="UGL1097" s="184"/>
      <c r="UGM1097" s="184"/>
      <c r="UGN1097" s="184"/>
      <c r="UGO1097" s="184"/>
      <c r="UGP1097" s="184"/>
      <c r="UGQ1097" s="184"/>
      <c r="UGR1097" s="184"/>
      <c r="UGS1097" s="184"/>
      <c r="UGT1097" s="184"/>
      <c r="UGU1097" s="184"/>
      <c r="UGV1097" s="184"/>
      <c r="UGW1097" s="184"/>
      <c r="UGX1097" s="184"/>
      <c r="UGY1097" s="184"/>
      <c r="UGZ1097" s="184"/>
      <c r="UHA1097" s="184"/>
      <c r="UHB1097" s="184"/>
      <c r="UHC1097" s="184"/>
      <c r="UHD1097" s="184"/>
      <c r="UHE1097" s="184"/>
      <c r="UHF1097" s="184"/>
      <c r="UHG1097" s="184"/>
      <c r="UHH1097" s="184"/>
      <c r="UHI1097" s="184"/>
      <c r="UHJ1097" s="184"/>
      <c r="UHK1097" s="184"/>
      <c r="UHL1097" s="184"/>
      <c r="UHM1097" s="184"/>
      <c r="UHN1097" s="184"/>
      <c r="UHO1097" s="184"/>
      <c r="UHP1097" s="184"/>
      <c r="UHQ1097" s="184"/>
      <c r="UHR1097" s="184"/>
      <c r="UHS1097" s="184"/>
      <c r="UHT1097" s="184"/>
      <c r="UHU1097" s="184"/>
      <c r="UHV1097" s="184"/>
      <c r="UHW1097" s="184"/>
      <c r="UHX1097" s="184"/>
      <c r="UHY1097" s="184"/>
      <c r="UHZ1097" s="184"/>
      <c r="UIA1097" s="184"/>
      <c r="UIB1097" s="184"/>
      <c r="UIC1097" s="184"/>
      <c r="UID1097" s="184"/>
      <c r="UIE1097" s="184"/>
      <c r="UIF1097" s="184"/>
      <c r="UIG1097" s="184"/>
      <c r="UIH1097" s="184"/>
      <c r="UII1097" s="184"/>
      <c r="UIJ1097" s="184"/>
      <c r="UIK1097" s="184"/>
      <c r="UIL1097" s="184"/>
      <c r="UIM1097" s="184"/>
      <c r="UIN1097" s="184"/>
      <c r="UIO1097" s="184"/>
      <c r="UIP1097" s="184"/>
      <c r="UIQ1097" s="184"/>
      <c r="UIR1097" s="184"/>
      <c r="UIS1097" s="184"/>
      <c r="UIT1097" s="184"/>
      <c r="UIU1097" s="184"/>
      <c r="UIV1097" s="184"/>
      <c r="UIW1097" s="184"/>
      <c r="UIX1097" s="184"/>
      <c r="UIY1097" s="184"/>
      <c r="UIZ1097" s="184"/>
      <c r="UJA1097" s="184"/>
      <c r="UJB1097" s="184"/>
      <c r="UJC1097" s="184"/>
      <c r="UJD1097" s="184"/>
      <c r="UJE1097" s="184"/>
      <c r="UJF1097" s="184"/>
      <c r="UJG1097" s="184"/>
      <c r="UJH1097" s="184"/>
      <c r="UJI1097" s="184"/>
      <c r="UJJ1097" s="184"/>
      <c r="UJK1097" s="184"/>
      <c r="UJL1097" s="184"/>
      <c r="UJM1097" s="184"/>
      <c r="UJN1097" s="184"/>
      <c r="UJO1097" s="184"/>
      <c r="UJP1097" s="184"/>
      <c r="UJQ1097" s="184"/>
      <c r="UJR1097" s="184"/>
      <c r="UJS1097" s="184"/>
      <c r="UJT1097" s="184"/>
      <c r="UJU1097" s="184"/>
      <c r="UJV1097" s="184"/>
      <c r="UJW1097" s="184"/>
      <c r="UJX1097" s="184"/>
      <c r="UJY1097" s="184"/>
      <c r="UJZ1097" s="184"/>
      <c r="UKA1097" s="184"/>
      <c r="UKB1097" s="184"/>
      <c r="UKC1097" s="184"/>
      <c r="UKD1097" s="184"/>
      <c r="UKE1097" s="184"/>
      <c r="UKF1097" s="184"/>
      <c r="UKG1097" s="184"/>
      <c r="UKH1097" s="184"/>
      <c r="UKI1097" s="184"/>
      <c r="UKJ1097" s="184"/>
      <c r="UKK1097" s="184"/>
      <c r="UKL1097" s="184"/>
      <c r="UKM1097" s="184"/>
      <c r="UKN1097" s="184"/>
      <c r="UKO1097" s="184"/>
      <c r="UKP1097" s="184"/>
      <c r="UKQ1097" s="184"/>
      <c r="UKR1097" s="184"/>
      <c r="UKS1097" s="184"/>
      <c r="UKT1097" s="184"/>
      <c r="UKU1097" s="184"/>
      <c r="UKV1097" s="184"/>
      <c r="UKW1097" s="184"/>
      <c r="UKX1097" s="184"/>
      <c r="UKY1097" s="184"/>
      <c r="UKZ1097" s="184"/>
      <c r="ULA1097" s="184"/>
      <c r="ULB1097" s="184"/>
      <c r="ULC1097" s="184"/>
      <c r="ULD1097" s="184"/>
      <c r="ULE1097" s="184"/>
      <c r="ULF1097" s="184"/>
      <c r="ULG1097" s="184"/>
      <c r="ULH1097" s="184"/>
      <c r="ULI1097" s="184"/>
      <c r="ULJ1097" s="184"/>
      <c r="ULK1097" s="184"/>
      <c r="ULL1097" s="184"/>
      <c r="ULM1097" s="184"/>
      <c r="ULN1097" s="184"/>
      <c r="ULO1097" s="184"/>
      <c r="ULP1097" s="184"/>
      <c r="ULQ1097" s="184"/>
      <c r="ULR1097" s="184"/>
      <c r="ULS1097" s="184"/>
      <c r="ULT1097" s="184"/>
      <c r="ULU1097" s="184"/>
      <c r="ULV1097" s="184"/>
      <c r="ULW1097" s="184"/>
      <c r="ULX1097" s="184"/>
      <c r="ULY1097" s="184"/>
      <c r="ULZ1097" s="184"/>
      <c r="UMA1097" s="184"/>
      <c r="UMB1097" s="184"/>
      <c r="UMC1097" s="184"/>
      <c r="UMD1097" s="184"/>
      <c r="UME1097" s="184"/>
      <c r="UMF1097" s="184"/>
      <c r="UMG1097" s="184"/>
      <c r="UMH1097" s="184"/>
      <c r="UMI1097" s="184"/>
      <c r="UMJ1097" s="184"/>
      <c r="UMK1097" s="184"/>
      <c r="UML1097" s="184"/>
      <c r="UMM1097" s="184"/>
      <c r="UMN1097" s="184"/>
      <c r="UMO1097" s="184"/>
      <c r="UMP1097" s="184"/>
      <c r="UMQ1097" s="184"/>
      <c r="UMR1097" s="184"/>
      <c r="UMS1097" s="184"/>
      <c r="UMT1097" s="184"/>
      <c r="UMU1097" s="184"/>
      <c r="UMV1097" s="184"/>
      <c r="UMW1097" s="184"/>
      <c r="UMX1097" s="184"/>
      <c r="UMY1097" s="184"/>
      <c r="UMZ1097" s="184"/>
      <c r="UNA1097" s="184"/>
      <c r="UNB1097" s="184"/>
      <c r="UNC1097" s="184"/>
      <c r="UND1097" s="184"/>
      <c r="UNE1097" s="184"/>
      <c r="UNF1097" s="184"/>
      <c r="UNG1097" s="184"/>
      <c r="UNH1097" s="184"/>
      <c r="UNI1097" s="184"/>
      <c r="UNJ1097" s="184"/>
      <c r="UNK1097" s="184"/>
      <c r="UNL1097" s="184"/>
      <c r="UNM1097" s="184"/>
      <c r="UNN1097" s="184"/>
      <c r="UNO1097" s="184"/>
      <c r="UNP1097" s="184"/>
      <c r="UNQ1097" s="184"/>
      <c r="UNR1097" s="184"/>
      <c r="UNS1097" s="184"/>
      <c r="UNT1097" s="184"/>
      <c r="UNU1097" s="184"/>
      <c r="UNV1097" s="184"/>
      <c r="UNW1097" s="184"/>
      <c r="UNX1097" s="184"/>
      <c r="UNY1097" s="184"/>
      <c r="UNZ1097" s="184"/>
      <c r="UOA1097" s="184"/>
      <c r="UOB1097" s="184"/>
      <c r="UOC1097" s="184"/>
      <c r="UOD1097" s="184"/>
      <c r="UOE1097" s="184"/>
      <c r="UOF1097" s="184"/>
      <c r="UOG1097" s="184"/>
      <c r="UOH1097" s="184"/>
      <c r="UOI1097" s="184"/>
      <c r="UOJ1097" s="184"/>
      <c r="UOK1097" s="184"/>
      <c r="UOL1097" s="184"/>
      <c r="UOM1097" s="184"/>
      <c r="UON1097" s="184"/>
      <c r="UOO1097" s="184"/>
      <c r="UOP1097" s="184"/>
      <c r="UOQ1097" s="184"/>
      <c r="UOR1097" s="184"/>
      <c r="UOS1097" s="184"/>
      <c r="UOT1097" s="184"/>
      <c r="UOU1097" s="184"/>
      <c r="UOV1097" s="184"/>
      <c r="UOW1097" s="184"/>
      <c r="UOX1097" s="184"/>
      <c r="UOY1097" s="184"/>
      <c r="UOZ1097" s="184"/>
      <c r="UPA1097" s="184"/>
      <c r="UPB1097" s="184"/>
      <c r="UPC1097" s="184"/>
      <c r="UPD1097" s="184"/>
      <c r="UPE1097" s="184"/>
      <c r="UPF1097" s="184"/>
      <c r="UPG1097" s="184"/>
      <c r="UPH1097" s="184"/>
      <c r="UPI1097" s="184"/>
      <c r="UPJ1097" s="184"/>
      <c r="UPK1097" s="184"/>
      <c r="UPL1097" s="184"/>
      <c r="UPM1097" s="184"/>
      <c r="UPN1097" s="184"/>
      <c r="UPO1097" s="184"/>
      <c r="UPP1097" s="184"/>
      <c r="UPQ1097" s="184"/>
      <c r="UPR1097" s="184"/>
      <c r="UPS1097" s="184"/>
      <c r="UPT1097" s="184"/>
      <c r="UPU1097" s="184"/>
      <c r="UPV1097" s="184"/>
      <c r="UPW1097" s="184"/>
      <c r="UPX1097" s="184"/>
      <c r="UPY1097" s="184"/>
      <c r="UPZ1097" s="184"/>
      <c r="UQA1097" s="184"/>
      <c r="UQB1097" s="184"/>
      <c r="UQC1097" s="184"/>
      <c r="UQD1097" s="184"/>
      <c r="UQE1097" s="184"/>
      <c r="UQF1097" s="184"/>
      <c r="UQG1097" s="184"/>
      <c r="UQH1097" s="184"/>
      <c r="UQI1097" s="184"/>
      <c r="UQJ1097" s="184"/>
      <c r="UQK1097" s="184"/>
      <c r="UQL1097" s="184"/>
      <c r="UQM1097" s="184"/>
      <c r="UQN1097" s="184"/>
      <c r="UQO1097" s="184"/>
      <c r="UQP1097" s="184"/>
      <c r="UQQ1097" s="184"/>
      <c r="UQR1097" s="184"/>
      <c r="UQS1097" s="184"/>
      <c r="UQT1097" s="184"/>
      <c r="UQU1097" s="184"/>
      <c r="UQV1097" s="184"/>
      <c r="UQW1097" s="184"/>
      <c r="UQX1097" s="184"/>
      <c r="UQY1097" s="184"/>
      <c r="UQZ1097" s="184"/>
      <c r="URA1097" s="184"/>
      <c r="URB1097" s="184"/>
      <c r="URC1097" s="184"/>
      <c r="URD1097" s="184"/>
      <c r="URE1097" s="184"/>
      <c r="URF1097" s="184"/>
      <c r="URG1097" s="184"/>
      <c r="URH1097" s="184"/>
      <c r="URI1097" s="184"/>
      <c r="URJ1097" s="184"/>
      <c r="URK1097" s="184"/>
      <c r="URL1097" s="184"/>
      <c r="URM1097" s="184"/>
      <c r="URN1097" s="184"/>
      <c r="URO1097" s="184"/>
      <c r="URP1097" s="184"/>
      <c r="URQ1097" s="184"/>
      <c r="URR1097" s="184"/>
      <c r="URS1097" s="184"/>
      <c r="URT1097" s="184"/>
      <c r="URU1097" s="184"/>
      <c r="URV1097" s="184"/>
      <c r="URW1097" s="184"/>
      <c r="URX1097" s="184"/>
      <c r="URY1097" s="184"/>
      <c r="URZ1097" s="184"/>
      <c r="USA1097" s="184"/>
      <c r="USB1097" s="184"/>
      <c r="USC1097" s="184"/>
      <c r="USD1097" s="184"/>
      <c r="USE1097" s="184"/>
      <c r="USF1097" s="184"/>
      <c r="USG1097" s="184"/>
      <c r="USH1097" s="184"/>
      <c r="USI1097" s="184"/>
      <c r="USJ1097" s="184"/>
      <c r="USK1097" s="184"/>
      <c r="USL1097" s="184"/>
      <c r="USM1097" s="184"/>
      <c r="USN1097" s="184"/>
      <c r="USO1097" s="184"/>
      <c r="USP1097" s="184"/>
      <c r="USQ1097" s="184"/>
      <c r="USR1097" s="184"/>
      <c r="USS1097" s="184"/>
      <c r="UST1097" s="184"/>
      <c r="USU1097" s="184"/>
      <c r="USV1097" s="184"/>
      <c r="USW1097" s="184"/>
      <c r="USX1097" s="184"/>
      <c r="USY1097" s="184"/>
      <c r="USZ1097" s="184"/>
      <c r="UTA1097" s="184"/>
      <c r="UTB1097" s="184"/>
      <c r="UTC1097" s="184"/>
      <c r="UTD1097" s="184"/>
      <c r="UTE1097" s="184"/>
      <c r="UTF1097" s="184"/>
      <c r="UTG1097" s="184"/>
      <c r="UTH1097" s="184"/>
      <c r="UTI1097" s="184"/>
      <c r="UTJ1097" s="184"/>
      <c r="UTK1097" s="184"/>
      <c r="UTL1097" s="184"/>
      <c r="UTM1097" s="184"/>
      <c r="UTN1097" s="184"/>
      <c r="UTO1097" s="184"/>
      <c r="UTP1097" s="184"/>
      <c r="UTQ1097" s="184"/>
      <c r="UTR1097" s="184"/>
      <c r="UTS1097" s="184"/>
      <c r="UTT1097" s="184"/>
      <c r="UTU1097" s="184"/>
      <c r="UTV1097" s="184"/>
      <c r="UTW1097" s="184"/>
      <c r="UTX1097" s="184"/>
      <c r="UTY1097" s="184"/>
      <c r="UTZ1097" s="184"/>
      <c r="UUA1097" s="184"/>
      <c r="UUB1097" s="184"/>
      <c r="UUC1097" s="184"/>
      <c r="UUD1097" s="184"/>
      <c r="UUE1097" s="184"/>
      <c r="UUF1097" s="184"/>
      <c r="UUG1097" s="184"/>
      <c r="UUH1097" s="184"/>
      <c r="UUI1097" s="184"/>
      <c r="UUJ1097" s="184"/>
      <c r="UUK1097" s="184"/>
      <c r="UUL1097" s="184"/>
      <c r="UUM1097" s="184"/>
      <c r="UUN1097" s="184"/>
      <c r="UUO1097" s="184"/>
      <c r="UUP1097" s="184"/>
      <c r="UUQ1097" s="184"/>
      <c r="UUR1097" s="184"/>
      <c r="UUS1097" s="184"/>
      <c r="UUT1097" s="184"/>
      <c r="UUU1097" s="184"/>
      <c r="UUV1097" s="184"/>
      <c r="UUW1097" s="184"/>
      <c r="UUX1097" s="184"/>
      <c r="UUY1097" s="184"/>
      <c r="UUZ1097" s="184"/>
      <c r="UVA1097" s="184"/>
      <c r="UVB1097" s="184"/>
      <c r="UVC1097" s="184"/>
      <c r="UVD1097" s="184"/>
      <c r="UVE1097" s="184"/>
      <c r="UVF1097" s="184"/>
      <c r="UVG1097" s="184"/>
      <c r="UVH1097" s="184"/>
      <c r="UVI1097" s="184"/>
      <c r="UVJ1097" s="184"/>
      <c r="UVK1097" s="184"/>
      <c r="UVL1097" s="184"/>
      <c r="UVM1097" s="184"/>
      <c r="UVN1097" s="184"/>
      <c r="UVO1097" s="184"/>
      <c r="UVP1097" s="184"/>
      <c r="UVQ1097" s="184"/>
      <c r="UVR1097" s="184"/>
      <c r="UVS1097" s="184"/>
      <c r="UVT1097" s="184"/>
      <c r="UVU1097" s="184"/>
      <c r="UVV1097" s="184"/>
      <c r="UVW1097" s="184"/>
      <c r="UVX1097" s="184"/>
      <c r="UVY1097" s="184"/>
      <c r="UVZ1097" s="184"/>
      <c r="UWA1097" s="184"/>
      <c r="UWB1097" s="184"/>
      <c r="UWC1097" s="184"/>
      <c r="UWD1097" s="184"/>
      <c r="UWE1097" s="184"/>
      <c r="UWF1097" s="184"/>
      <c r="UWG1097" s="184"/>
      <c r="UWH1097" s="184"/>
      <c r="UWI1097" s="184"/>
      <c r="UWJ1097" s="184"/>
      <c r="UWK1097" s="184"/>
      <c r="UWL1097" s="184"/>
      <c r="UWM1097" s="184"/>
      <c r="UWN1097" s="184"/>
      <c r="UWO1097" s="184"/>
      <c r="UWP1097" s="184"/>
      <c r="UWQ1097" s="184"/>
      <c r="UWR1097" s="184"/>
      <c r="UWS1097" s="184"/>
      <c r="UWT1097" s="184"/>
      <c r="UWU1097" s="184"/>
      <c r="UWV1097" s="184"/>
      <c r="UWW1097" s="184"/>
      <c r="UWX1097" s="184"/>
      <c r="UWY1097" s="184"/>
      <c r="UWZ1097" s="184"/>
      <c r="UXA1097" s="184"/>
      <c r="UXB1097" s="184"/>
      <c r="UXC1097" s="184"/>
      <c r="UXD1097" s="184"/>
      <c r="UXE1097" s="184"/>
      <c r="UXF1097" s="184"/>
      <c r="UXG1097" s="184"/>
      <c r="UXH1097" s="184"/>
      <c r="UXI1097" s="184"/>
      <c r="UXJ1097" s="184"/>
      <c r="UXK1097" s="184"/>
      <c r="UXL1097" s="184"/>
      <c r="UXM1097" s="184"/>
      <c r="UXN1097" s="184"/>
      <c r="UXO1097" s="184"/>
      <c r="UXP1097" s="184"/>
      <c r="UXQ1097" s="184"/>
      <c r="UXR1097" s="184"/>
      <c r="UXS1097" s="184"/>
      <c r="UXT1097" s="184"/>
      <c r="UXU1097" s="184"/>
      <c r="UXV1097" s="184"/>
      <c r="UXW1097" s="184"/>
      <c r="UXX1097" s="184"/>
      <c r="UXY1097" s="184"/>
      <c r="UXZ1097" s="184"/>
      <c r="UYA1097" s="184"/>
      <c r="UYB1097" s="184"/>
      <c r="UYC1097" s="184"/>
      <c r="UYD1097" s="184"/>
      <c r="UYE1097" s="184"/>
      <c r="UYF1097" s="184"/>
      <c r="UYG1097" s="184"/>
      <c r="UYH1097" s="184"/>
      <c r="UYI1097" s="184"/>
      <c r="UYJ1097" s="184"/>
      <c r="UYK1097" s="184"/>
      <c r="UYL1097" s="184"/>
      <c r="UYM1097" s="184"/>
      <c r="UYN1097" s="184"/>
      <c r="UYO1097" s="184"/>
      <c r="UYP1097" s="184"/>
      <c r="UYQ1097" s="184"/>
      <c r="UYR1097" s="184"/>
      <c r="UYS1097" s="184"/>
      <c r="UYT1097" s="184"/>
      <c r="UYU1097" s="184"/>
      <c r="UYV1097" s="184"/>
      <c r="UYW1097" s="184"/>
      <c r="UYX1097" s="184"/>
      <c r="UYY1097" s="184"/>
      <c r="UYZ1097" s="184"/>
      <c r="UZA1097" s="184"/>
      <c r="UZB1097" s="184"/>
      <c r="UZC1097" s="184"/>
      <c r="UZD1097" s="184"/>
      <c r="UZE1097" s="184"/>
      <c r="UZF1097" s="184"/>
      <c r="UZG1097" s="184"/>
      <c r="UZH1097" s="184"/>
      <c r="UZI1097" s="184"/>
      <c r="UZJ1097" s="184"/>
      <c r="UZK1097" s="184"/>
      <c r="UZL1097" s="184"/>
      <c r="UZM1097" s="184"/>
      <c r="UZN1097" s="184"/>
      <c r="UZO1097" s="184"/>
      <c r="UZP1097" s="184"/>
      <c r="UZQ1097" s="184"/>
      <c r="UZR1097" s="184"/>
      <c r="UZS1097" s="184"/>
      <c r="UZT1097" s="184"/>
      <c r="UZU1097" s="184"/>
      <c r="UZV1097" s="184"/>
      <c r="UZW1097" s="184"/>
      <c r="UZX1097" s="184"/>
      <c r="UZY1097" s="184"/>
      <c r="UZZ1097" s="184"/>
      <c r="VAA1097" s="184"/>
      <c r="VAB1097" s="184"/>
      <c r="VAC1097" s="184"/>
      <c r="VAD1097" s="184"/>
      <c r="VAE1097" s="184"/>
      <c r="VAF1097" s="184"/>
      <c r="VAG1097" s="184"/>
      <c r="VAH1097" s="184"/>
      <c r="VAI1097" s="184"/>
      <c r="VAJ1097" s="184"/>
      <c r="VAK1097" s="184"/>
      <c r="VAL1097" s="184"/>
      <c r="VAM1097" s="184"/>
      <c r="VAN1097" s="184"/>
      <c r="VAO1097" s="184"/>
      <c r="VAP1097" s="184"/>
      <c r="VAQ1097" s="184"/>
      <c r="VAR1097" s="184"/>
      <c r="VAS1097" s="184"/>
      <c r="VAT1097" s="184"/>
      <c r="VAU1097" s="184"/>
      <c r="VAV1097" s="184"/>
      <c r="VAW1097" s="184"/>
      <c r="VAX1097" s="184"/>
      <c r="VAY1097" s="184"/>
      <c r="VAZ1097" s="184"/>
      <c r="VBA1097" s="184"/>
      <c r="VBB1097" s="184"/>
      <c r="VBC1097" s="184"/>
      <c r="VBD1097" s="184"/>
      <c r="VBE1097" s="184"/>
      <c r="VBF1097" s="184"/>
      <c r="VBG1097" s="184"/>
      <c r="VBH1097" s="184"/>
      <c r="VBI1097" s="184"/>
      <c r="VBJ1097" s="184"/>
      <c r="VBK1097" s="184"/>
      <c r="VBL1097" s="184"/>
      <c r="VBM1097" s="184"/>
      <c r="VBN1097" s="184"/>
      <c r="VBO1097" s="184"/>
      <c r="VBP1097" s="184"/>
      <c r="VBQ1097" s="184"/>
      <c r="VBR1097" s="184"/>
      <c r="VBS1097" s="184"/>
      <c r="VBT1097" s="184"/>
      <c r="VBU1097" s="184"/>
      <c r="VBV1097" s="184"/>
      <c r="VBW1097" s="184"/>
      <c r="VBX1097" s="184"/>
      <c r="VBY1097" s="184"/>
      <c r="VBZ1097" s="184"/>
      <c r="VCA1097" s="184"/>
      <c r="VCB1097" s="184"/>
      <c r="VCC1097" s="184"/>
      <c r="VCD1097" s="184"/>
      <c r="VCE1097" s="184"/>
      <c r="VCF1097" s="184"/>
      <c r="VCG1097" s="184"/>
      <c r="VCH1097" s="184"/>
      <c r="VCI1097" s="184"/>
      <c r="VCJ1097" s="184"/>
      <c r="VCK1097" s="184"/>
      <c r="VCL1097" s="184"/>
      <c r="VCM1097" s="184"/>
      <c r="VCN1097" s="184"/>
      <c r="VCO1097" s="184"/>
      <c r="VCP1097" s="184"/>
      <c r="VCQ1097" s="184"/>
      <c r="VCR1097" s="184"/>
      <c r="VCS1097" s="184"/>
      <c r="VCT1097" s="184"/>
      <c r="VCU1097" s="184"/>
      <c r="VCV1097" s="184"/>
      <c r="VCW1097" s="184"/>
      <c r="VCX1097" s="184"/>
      <c r="VCY1097" s="184"/>
      <c r="VCZ1097" s="184"/>
      <c r="VDA1097" s="184"/>
      <c r="VDB1097" s="184"/>
      <c r="VDC1097" s="184"/>
      <c r="VDD1097" s="184"/>
      <c r="VDE1097" s="184"/>
      <c r="VDF1097" s="184"/>
      <c r="VDG1097" s="184"/>
      <c r="VDH1097" s="184"/>
      <c r="VDI1097" s="184"/>
      <c r="VDJ1097" s="184"/>
      <c r="VDK1097" s="184"/>
      <c r="VDL1097" s="184"/>
      <c r="VDM1097" s="184"/>
      <c r="VDN1097" s="184"/>
      <c r="VDO1097" s="184"/>
      <c r="VDP1097" s="184"/>
      <c r="VDQ1097" s="184"/>
      <c r="VDR1097" s="184"/>
      <c r="VDS1097" s="184"/>
      <c r="VDT1097" s="184"/>
      <c r="VDU1097" s="184"/>
      <c r="VDV1097" s="184"/>
      <c r="VDW1097" s="184"/>
      <c r="VDX1097" s="184"/>
      <c r="VDY1097" s="184"/>
      <c r="VDZ1097" s="184"/>
      <c r="VEA1097" s="184"/>
      <c r="VEB1097" s="184"/>
      <c r="VEC1097" s="184"/>
      <c r="VED1097" s="184"/>
      <c r="VEE1097" s="184"/>
      <c r="VEF1097" s="184"/>
      <c r="VEG1097" s="184"/>
      <c r="VEH1097" s="184"/>
      <c r="VEI1097" s="184"/>
      <c r="VEJ1097" s="184"/>
      <c r="VEK1097" s="184"/>
      <c r="VEL1097" s="184"/>
      <c r="VEM1097" s="184"/>
      <c r="VEN1097" s="184"/>
      <c r="VEO1097" s="184"/>
      <c r="VEP1097" s="184"/>
      <c r="VEQ1097" s="184"/>
      <c r="VER1097" s="184"/>
      <c r="VES1097" s="184"/>
      <c r="VET1097" s="184"/>
      <c r="VEU1097" s="184"/>
      <c r="VEV1097" s="184"/>
      <c r="VEW1097" s="184"/>
      <c r="VEX1097" s="184"/>
      <c r="VEY1097" s="184"/>
      <c r="VEZ1097" s="184"/>
      <c r="VFA1097" s="184"/>
      <c r="VFB1097" s="184"/>
      <c r="VFC1097" s="184"/>
      <c r="VFD1097" s="184"/>
      <c r="VFE1097" s="184"/>
      <c r="VFF1097" s="184"/>
      <c r="VFG1097" s="184"/>
      <c r="VFH1097" s="184"/>
      <c r="VFI1097" s="184"/>
      <c r="VFJ1097" s="184"/>
      <c r="VFK1097" s="184"/>
      <c r="VFL1097" s="184"/>
      <c r="VFM1097" s="184"/>
      <c r="VFN1097" s="184"/>
      <c r="VFO1097" s="184"/>
      <c r="VFP1097" s="184"/>
      <c r="VFQ1097" s="184"/>
      <c r="VFR1097" s="184"/>
      <c r="VFS1097" s="184"/>
      <c r="VFT1097" s="184"/>
      <c r="VFU1097" s="184"/>
      <c r="VFV1097" s="184"/>
      <c r="VFW1097" s="184"/>
      <c r="VFX1097" s="184"/>
      <c r="VFY1097" s="184"/>
      <c r="VFZ1097" s="184"/>
      <c r="VGA1097" s="184"/>
      <c r="VGB1097" s="184"/>
      <c r="VGC1097" s="184"/>
      <c r="VGD1097" s="184"/>
      <c r="VGE1097" s="184"/>
      <c r="VGF1097" s="184"/>
      <c r="VGG1097" s="184"/>
      <c r="VGH1097" s="184"/>
      <c r="VGI1097" s="184"/>
      <c r="VGJ1097" s="184"/>
      <c r="VGK1097" s="184"/>
      <c r="VGL1097" s="184"/>
      <c r="VGM1097" s="184"/>
      <c r="VGN1097" s="184"/>
      <c r="VGO1097" s="184"/>
      <c r="VGP1097" s="184"/>
      <c r="VGQ1097" s="184"/>
      <c r="VGR1097" s="184"/>
      <c r="VGS1097" s="184"/>
      <c r="VGT1097" s="184"/>
      <c r="VGU1097" s="184"/>
      <c r="VGV1097" s="184"/>
      <c r="VGW1097" s="184"/>
      <c r="VGX1097" s="184"/>
      <c r="VGY1097" s="184"/>
      <c r="VGZ1097" s="184"/>
      <c r="VHA1097" s="184"/>
      <c r="VHB1097" s="184"/>
      <c r="VHC1097" s="184"/>
      <c r="VHD1097" s="184"/>
      <c r="VHE1097" s="184"/>
      <c r="VHF1097" s="184"/>
      <c r="VHG1097" s="184"/>
      <c r="VHH1097" s="184"/>
      <c r="VHI1097" s="184"/>
      <c r="VHJ1097" s="184"/>
      <c r="VHK1097" s="184"/>
      <c r="VHL1097" s="184"/>
      <c r="VHM1097" s="184"/>
      <c r="VHN1097" s="184"/>
      <c r="VHO1097" s="184"/>
      <c r="VHP1097" s="184"/>
      <c r="VHQ1097" s="184"/>
      <c r="VHR1097" s="184"/>
      <c r="VHS1097" s="184"/>
      <c r="VHT1097" s="184"/>
      <c r="VHU1097" s="184"/>
      <c r="VHV1097" s="184"/>
      <c r="VHW1097" s="184"/>
      <c r="VHX1097" s="184"/>
      <c r="VHY1097" s="184"/>
      <c r="VHZ1097" s="184"/>
      <c r="VIA1097" s="184"/>
      <c r="VIB1097" s="184"/>
      <c r="VIC1097" s="184"/>
      <c r="VID1097" s="184"/>
      <c r="VIE1097" s="184"/>
      <c r="VIF1097" s="184"/>
      <c r="VIG1097" s="184"/>
      <c r="VIH1097" s="184"/>
      <c r="VII1097" s="184"/>
      <c r="VIJ1097" s="184"/>
      <c r="VIK1097" s="184"/>
      <c r="VIL1097" s="184"/>
      <c r="VIM1097" s="184"/>
      <c r="VIN1097" s="184"/>
      <c r="VIO1097" s="184"/>
      <c r="VIP1097" s="184"/>
      <c r="VIQ1097" s="184"/>
      <c r="VIR1097" s="184"/>
      <c r="VIS1097" s="184"/>
      <c r="VIT1097" s="184"/>
      <c r="VIU1097" s="184"/>
      <c r="VIV1097" s="184"/>
      <c r="VIW1097" s="184"/>
      <c r="VIX1097" s="184"/>
      <c r="VIY1097" s="184"/>
      <c r="VIZ1097" s="184"/>
      <c r="VJA1097" s="184"/>
      <c r="VJB1097" s="184"/>
      <c r="VJC1097" s="184"/>
      <c r="VJD1097" s="184"/>
      <c r="VJE1097" s="184"/>
      <c r="VJF1097" s="184"/>
      <c r="VJG1097" s="184"/>
      <c r="VJH1097" s="184"/>
      <c r="VJI1097" s="184"/>
      <c r="VJJ1097" s="184"/>
      <c r="VJK1097" s="184"/>
      <c r="VJL1097" s="184"/>
      <c r="VJM1097" s="184"/>
      <c r="VJN1097" s="184"/>
      <c r="VJO1097" s="184"/>
      <c r="VJP1097" s="184"/>
      <c r="VJQ1097" s="184"/>
      <c r="VJR1097" s="184"/>
      <c r="VJS1097" s="184"/>
      <c r="VJT1097" s="184"/>
      <c r="VJU1097" s="184"/>
      <c r="VJV1097" s="184"/>
      <c r="VJW1097" s="184"/>
      <c r="VJX1097" s="184"/>
      <c r="VJY1097" s="184"/>
      <c r="VJZ1097" s="184"/>
      <c r="VKA1097" s="184"/>
      <c r="VKB1097" s="184"/>
      <c r="VKC1097" s="184"/>
      <c r="VKD1097" s="184"/>
      <c r="VKE1097" s="184"/>
      <c r="VKF1097" s="184"/>
      <c r="VKG1097" s="184"/>
      <c r="VKH1097" s="184"/>
      <c r="VKI1097" s="184"/>
      <c r="VKJ1097" s="184"/>
      <c r="VKK1097" s="184"/>
      <c r="VKL1097" s="184"/>
      <c r="VKM1097" s="184"/>
      <c r="VKN1097" s="184"/>
      <c r="VKO1097" s="184"/>
      <c r="VKP1097" s="184"/>
      <c r="VKQ1097" s="184"/>
      <c r="VKR1097" s="184"/>
      <c r="VKS1097" s="184"/>
      <c r="VKT1097" s="184"/>
      <c r="VKU1097" s="184"/>
      <c r="VKV1097" s="184"/>
      <c r="VKW1097" s="184"/>
      <c r="VKX1097" s="184"/>
      <c r="VKY1097" s="184"/>
      <c r="VKZ1097" s="184"/>
      <c r="VLA1097" s="184"/>
      <c r="VLB1097" s="184"/>
      <c r="VLC1097" s="184"/>
      <c r="VLD1097" s="184"/>
      <c r="VLE1097" s="184"/>
      <c r="VLF1097" s="184"/>
      <c r="VLG1097" s="184"/>
      <c r="VLH1097" s="184"/>
      <c r="VLI1097" s="184"/>
      <c r="VLJ1097" s="184"/>
      <c r="VLK1097" s="184"/>
      <c r="VLL1097" s="184"/>
      <c r="VLM1097" s="184"/>
      <c r="VLN1097" s="184"/>
      <c r="VLO1097" s="184"/>
      <c r="VLP1097" s="184"/>
      <c r="VLQ1097" s="184"/>
      <c r="VLR1097" s="184"/>
      <c r="VLS1097" s="184"/>
      <c r="VLT1097" s="184"/>
      <c r="VLU1097" s="184"/>
      <c r="VLV1097" s="184"/>
      <c r="VLW1097" s="184"/>
      <c r="VLX1097" s="184"/>
      <c r="VLY1097" s="184"/>
      <c r="VLZ1097" s="184"/>
      <c r="VMA1097" s="184"/>
      <c r="VMB1097" s="184"/>
      <c r="VMC1097" s="184"/>
      <c r="VMD1097" s="184"/>
      <c r="VME1097" s="184"/>
      <c r="VMF1097" s="184"/>
      <c r="VMG1097" s="184"/>
      <c r="VMH1097" s="184"/>
      <c r="VMI1097" s="184"/>
      <c r="VMJ1097" s="184"/>
      <c r="VMK1097" s="184"/>
      <c r="VML1097" s="184"/>
      <c r="VMM1097" s="184"/>
      <c r="VMN1097" s="184"/>
      <c r="VMO1097" s="184"/>
      <c r="VMP1097" s="184"/>
      <c r="VMQ1097" s="184"/>
      <c r="VMR1097" s="184"/>
      <c r="VMS1097" s="184"/>
      <c r="VMT1097" s="184"/>
      <c r="VMU1097" s="184"/>
      <c r="VMV1097" s="184"/>
      <c r="VMW1097" s="184"/>
      <c r="VMX1097" s="184"/>
      <c r="VMY1097" s="184"/>
      <c r="VMZ1097" s="184"/>
      <c r="VNA1097" s="184"/>
      <c r="VNB1097" s="184"/>
      <c r="VNC1097" s="184"/>
      <c r="VND1097" s="184"/>
      <c r="VNE1097" s="184"/>
      <c r="VNF1097" s="184"/>
      <c r="VNG1097" s="184"/>
      <c r="VNH1097" s="184"/>
      <c r="VNI1097" s="184"/>
      <c r="VNJ1097" s="184"/>
      <c r="VNK1097" s="184"/>
      <c r="VNL1097" s="184"/>
      <c r="VNM1097" s="184"/>
      <c r="VNN1097" s="184"/>
      <c r="VNO1097" s="184"/>
      <c r="VNP1097" s="184"/>
      <c r="VNQ1097" s="184"/>
      <c r="VNR1097" s="184"/>
      <c r="VNS1097" s="184"/>
      <c r="VNT1097" s="184"/>
      <c r="VNU1097" s="184"/>
      <c r="VNV1097" s="184"/>
      <c r="VNW1097" s="184"/>
      <c r="VNX1097" s="184"/>
      <c r="VNY1097" s="184"/>
      <c r="VNZ1097" s="184"/>
      <c r="VOA1097" s="184"/>
      <c r="VOB1097" s="184"/>
      <c r="VOC1097" s="184"/>
      <c r="VOD1097" s="184"/>
      <c r="VOE1097" s="184"/>
      <c r="VOF1097" s="184"/>
      <c r="VOG1097" s="184"/>
      <c r="VOH1097" s="184"/>
      <c r="VOI1097" s="184"/>
      <c r="VOJ1097" s="184"/>
      <c r="VOK1097" s="184"/>
      <c r="VOL1097" s="184"/>
      <c r="VOM1097" s="184"/>
      <c r="VON1097" s="184"/>
      <c r="VOO1097" s="184"/>
      <c r="VOP1097" s="184"/>
      <c r="VOQ1097" s="184"/>
      <c r="VOR1097" s="184"/>
      <c r="VOS1097" s="184"/>
      <c r="VOT1097" s="184"/>
      <c r="VOU1097" s="184"/>
      <c r="VOV1097" s="184"/>
      <c r="VOW1097" s="184"/>
      <c r="VOX1097" s="184"/>
      <c r="VOY1097" s="184"/>
      <c r="VOZ1097" s="184"/>
      <c r="VPA1097" s="184"/>
      <c r="VPB1097" s="184"/>
      <c r="VPC1097" s="184"/>
      <c r="VPD1097" s="184"/>
      <c r="VPE1097" s="184"/>
      <c r="VPF1097" s="184"/>
      <c r="VPG1097" s="184"/>
      <c r="VPH1097" s="184"/>
      <c r="VPI1097" s="184"/>
      <c r="VPJ1097" s="184"/>
      <c r="VPK1097" s="184"/>
      <c r="VPL1097" s="184"/>
      <c r="VPM1097" s="184"/>
      <c r="VPN1097" s="184"/>
      <c r="VPO1097" s="184"/>
      <c r="VPP1097" s="184"/>
      <c r="VPQ1097" s="184"/>
      <c r="VPR1097" s="184"/>
      <c r="VPS1097" s="184"/>
      <c r="VPT1097" s="184"/>
      <c r="VPU1097" s="184"/>
      <c r="VPV1097" s="184"/>
      <c r="VPW1097" s="184"/>
      <c r="VPX1097" s="184"/>
      <c r="VPY1097" s="184"/>
      <c r="VPZ1097" s="184"/>
      <c r="VQA1097" s="184"/>
      <c r="VQB1097" s="184"/>
      <c r="VQC1097" s="184"/>
      <c r="VQD1097" s="184"/>
      <c r="VQE1097" s="184"/>
      <c r="VQF1097" s="184"/>
      <c r="VQG1097" s="184"/>
      <c r="VQH1097" s="184"/>
      <c r="VQI1097" s="184"/>
      <c r="VQJ1097" s="184"/>
      <c r="VQK1097" s="184"/>
      <c r="VQL1097" s="184"/>
      <c r="VQM1097" s="184"/>
      <c r="VQN1097" s="184"/>
      <c r="VQO1097" s="184"/>
      <c r="VQP1097" s="184"/>
      <c r="VQQ1097" s="184"/>
      <c r="VQR1097" s="184"/>
      <c r="VQS1097" s="184"/>
      <c r="VQT1097" s="184"/>
      <c r="VQU1097" s="184"/>
      <c r="VQV1097" s="184"/>
      <c r="VQW1097" s="184"/>
      <c r="VQX1097" s="184"/>
      <c r="VQY1097" s="184"/>
      <c r="VQZ1097" s="184"/>
      <c r="VRA1097" s="184"/>
      <c r="VRB1097" s="184"/>
      <c r="VRC1097" s="184"/>
      <c r="VRD1097" s="184"/>
      <c r="VRE1097" s="184"/>
      <c r="VRF1097" s="184"/>
      <c r="VRG1097" s="184"/>
      <c r="VRH1097" s="184"/>
      <c r="VRI1097" s="184"/>
      <c r="VRJ1097" s="184"/>
      <c r="VRK1097" s="184"/>
      <c r="VRL1097" s="184"/>
      <c r="VRM1097" s="184"/>
      <c r="VRN1097" s="184"/>
      <c r="VRO1097" s="184"/>
      <c r="VRP1097" s="184"/>
      <c r="VRQ1097" s="184"/>
      <c r="VRR1097" s="184"/>
      <c r="VRS1097" s="184"/>
      <c r="VRT1097" s="184"/>
      <c r="VRU1097" s="184"/>
      <c r="VRV1097" s="184"/>
      <c r="VRW1097" s="184"/>
      <c r="VRX1097" s="184"/>
      <c r="VRY1097" s="184"/>
      <c r="VRZ1097" s="184"/>
      <c r="VSA1097" s="184"/>
      <c r="VSB1097" s="184"/>
      <c r="VSC1097" s="184"/>
      <c r="VSD1097" s="184"/>
      <c r="VSE1097" s="184"/>
      <c r="VSF1097" s="184"/>
      <c r="VSG1097" s="184"/>
      <c r="VSH1097" s="184"/>
      <c r="VSI1097" s="184"/>
      <c r="VSJ1097" s="184"/>
      <c r="VSK1097" s="184"/>
      <c r="VSL1097" s="184"/>
      <c r="VSM1097" s="184"/>
      <c r="VSN1097" s="184"/>
      <c r="VSO1097" s="184"/>
      <c r="VSP1097" s="184"/>
      <c r="VSQ1097" s="184"/>
      <c r="VSR1097" s="184"/>
      <c r="VSS1097" s="184"/>
      <c r="VST1097" s="184"/>
      <c r="VSU1097" s="184"/>
      <c r="VSV1097" s="184"/>
      <c r="VSW1097" s="184"/>
      <c r="VSX1097" s="184"/>
      <c r="VSY1097" s="184"/>
      <c r="VSZ1097" s="184"/>
      <c r="VTA1097" s="184"/>
      <c r="VTB1097" s="184"/>
      <c r="VTC1097" s="184"/>
      <c r="VTD1097" s="184"/>
      <c r="VTE1097" s="184"/>
      <c r="VTF1097" s="184"/>
      <c r="VTG1097" s="184"/>
      <c r="VTH1097" s="184"/>
      <c r="VTI1097" s="184"/>
      <c r="VTJ1097" s="184"/>
      <c r="VTK1097" s="184"/>
      <c r="VTL1097" s="184"/>
      <c r="VTM1097" s="184"/>
      <c r="VTN1097" s="184"/>
      <c r="VTO1097" s="184"/>
      <c r="VTP1097" s="184"/>
      <c r="VTQ1097" s="184"/>
      <c r="VTR1097" s="184"/>
      <c r="VTS1097" s="184"/>
      <c r="VTT1097" s="184"/>
      <c r="VTU1097" s="184"/>
      <c r="VTV1097" s="184"/>
      <c r="VTW1097" s="184"/>
      <c r="VTX1097" s="184"/>
      <c r="VTY1097" s="184"/>
      <c r="VTZ1097" s="184"/>
      <c r="VUA1097" s="184"/>
      <c r="VUB1097" s="184"/>
      <c r="VUC1097" s="184"/>
      <c r="VUD1097" s="184"/>
      <c r="VUE1097" s="184"/>
      <c r="VUF1097" s="184"/>
      <c r="VUG1097" s="184"/>
      <c r="VUH1097" s="184"/>
      <c r="VUI1097" s="184"/>
      <c r="VUJ1097" s="184"/>
      <c r="VUK1097" s="184"/>
      <c r="VUL1097" s="184"/>
      <c r="VUM1097" s="184"/>
      <c r="VUN1097" s="184"/>
      <c r="VUO1097" s="184"/>
      <c r="VUP1097" s="184"/>
      <c r="VUQ1097" s="184"/>
      <c r="VUR1097" s="184"/>
      <c r="VUS1097" s="184"/>
      <c r="VUT1097" s="184"/>
      <c r="VUU1097" s="184"/>
      <c r="VUV1097" s="184"/>
      <c r="VUW1097" s="184"/>
      <c r="VUX1097" s="184"/>
      <c r="VUY1097" s="184"/>
      <c r="VUZ1097" s="184"/>
      <c r="VVA1097" s="184"/>
      <c r="VVB1097" s="184"/>
      <c r="VVC1097" s="184"/>
      <c r="VVD1097" s="184"/>
      <c r="VVE1097" s="184"/>
      <c r="VVF1097" s="184"/>
      <c r="VVG1097" s="184"/>
      <c r="VVH1097" s="184"/>
      <c r="VVI1097" s="184"/>
      <c r="VVJ1097" s="184"/>
      <c r="VVK1097" s="184"/>
      <c r="VVL1097" s="184"/>
      <c r="VVM1097" s="184"/>
      <c r="VVN1097" s="184"/>
      <c r="VVO1097" s="184"/>
      <c r="VVP1097" s="184"/>
      <c r="VVQ1097" s="184"/>
      <c r="VVR1097" s="184"/>
      <c r="VVS1097" s="184"/>
      <c r="VVT1097" s="184"/>
      <c r="VVU1097" s="184"/>
      <c r="VVV1097" s="184"/>
      <c r="VVW1097" s="184"/>
      <c r="VVX1097" s="184"/>
      <c r="VVY1097" s="184"/>
      <c r="VVZ1097" s="184"/>
      <c r="VWA1097" s="184"/>
      <c r="VWB1097" s="184"/>
      <c r="VWC1097" s="184"/>
      <c r="VWD1097" s="184"/>
      <c r="VWE1097" s="184"/>
      <c r="VWF1097" s="184"/>
      <c r="VWG1097" s="184"/>
      <c r="VWH1097" s="184"/>
      <c r="VWI1097" s="184"/>
      <c r="VWJ1097" s="184"/>
      <c r="VWK1097" s="184"/>
      <c r="VWL1097" s="184"/>
      <c r="VWM1097" s="184"/>
      <c r="VWN1097" s="184"/>
      <c r="VWO1097" s="184"/>
      <c r="VWP1097" s="184"/>
      <c r="VWQ1097" s="184"/>
      <c r="VWR1097" s="184"/>
      <c r="VWS1097" s="184"/>
      <c r="VWT1097" s="184"/>
      <c r="VWU1097" s="184"/>
      <c r="VWV1097" s="184"/>
      <c r="VWW1097" s="184"/>
      <c r="VWX1097" s="184"/>
      <c r="VWY1097" s="184"/>
      <c r="VWZ1097" s="184"/>
      <c r="VXA1097" s="184"/>
      <c r="VXB1097" s="184"/>
      <c r="VXC1097" s="184"/>
      <c r="VXD1097" s="184"/>
      <c r="VXE1097" s="184"/>
      <c r="VXF1097" s="184"/>
      <c r="VXG1097" s="184"/>
      <c r="VXH1097" s="184"/>
      <c r="VXI1097" s="184"/>
      <c r="VXJ1097" s="184"/>
      <c r="VXK1097" s="184"/>
      <c r="VXL1097" s="184"/>
      <c r="VXM1097" s="184"/>
      <c r="VXN1097" s="184"/>
      <c r="VXO1097" s="184"/>
      <c r="VXP1097" s="184"/>
      <c r="VXQ1097" s="184"/>
      <c r="VXR1097" s="184"/>
      <c r="VXS1097" s="184"/>
      <c r="VXT1097" s="184"/>
      <c r="VXU1097" s="184"/>
      <c r="VXV1097" s="184"/>
      <c r="VXW1097" s="184"/>
      <c r="VXX1097" s="184"/>
      <c r="VXY1097" s="184"/>
      <c r="VXZ1097" s="184"/>
      <c r="VYA1097" s="184"/>
      <c r="VYB1097" s="184"/>
      <c r="VYC1097" s="184"/>
      <c r="VYD1097" s="184"/>
      <c r="VYE1097" s="184"/>
      <c r="VYF1097" s="184"/>
      <c r="VYG1097" s="184"/>
      <c r="VYH1097" s="184"/>
      <c r="VYI1097" s="184"/>
      <c r="VYJ1097" s="184"/>
      <c r="VYK1097" s="184"/>
      <c r="VYL1097" s="184"/>
      <c r="VYM1097" s="184"/>
      <c r="VYN1097" s="184"/>
      <c r="VYO1097" s="184"/>
      <c r="VYP1097" s="184"/>
      <c r="VYQ1097" s="184"/>
      <c r="VYR1097" s="184"/>
      <c r="VYS1097" s="184"/>
      <c r="VYT1097" s="184"/>
      <c r="VYU1097" s="184"/>
      <c r="VYV1097" s="184"/>
      <c r="VYW1097" s="184"/>
      <c r="VYX1097" s="184"/>
      <c r="VYY1097" s="184"/>
      <c r="VYZ1097" s="184"/>
      <c r="VZA1097" s="184"/>
      <c r="VZB1097" s="184"/>
      <c r="VZC1097" s="184"/>
      <c r="VZD1097" s="184"/>
      <c r="VZE1097" s="184"/>
      <c r="VZF1097" s="184"/>
      <c r="VZG1097" s="184"/>
      <c r="VZH1097" s="184"/>
      <c r="VZI1097" s="184"/>
      <c r="VZJ1097" s="184"/>
      <c r="VZK1097" s="184"/>
      <c r="VZL1097" s="184"/>
      <c r="VZM1097" s="184"/>
      <c r="VZN1097" s="184"/>
      <c r="VZO1097" s="184"/>
      <c r="VZP1097" s="184"/>
      <c r="VZQ1097" s="184"/>
      <c r="VZR1097" s="184"/>
      <c r="VZS1097" s="184"/>
      <c r="VZT1097" s="184"/>
      <c r="VZU1097" s="184"/>
      <c r="VZV1097" s="184"/>
      <c r="VZW1097" s="184"/>
      <c r="VZX1097" s="184"/>
      <c r="VZY1097" s="184"/>
      <c r="VZZ1097" s="184"/>
      <c r="WAA1097" s="184"/>
      <c r="WAB1097" s="184"/>
      <c r="WAC1097" s="184"/>
      <c r="WAD1097" s="184"/>
      <c r="WAE1097" s="184"/>
      <c r="WAF1097" s="184"/>
      <c r="WAG1097" s="184"/>
      <c r="WAH1097" s="184"/>
      <c r="WAI1097" s="184"/>
      <c r="WAJ1097" s="184"/>
      <c r="WAK1097" s="184"/>
      <c r="WAL1097" s="184"/>
      <c r="WAM1097" s="184"/>
      <c r="WAN1097" s="184"/>
      <c r="WAO1097" s="184"/>
      <c r="WAP1097" s="184"/>
      <c r="WAQ1097" s="184"/>
      <c r="WAR1097" s="184"/>
      <c r="WAS1097" s="184"/>
      <c r="WAT1097" s="184"/>
      <c r="WAU1097" s="184"/>
      <c r="WAV1097" s="184"/>
      <c r="WAW1097" s="184"/>
      <c r="WAX1097" s="184"/>
      <c r="WAY1097" s="184"/>
      <c r="WAZ1097" s="184"/>
      <c r="WBA1097" s="184"/>
      <c r="WBB1097" s="184"/>
      <c r="WBC1097" s="184"/>
      <c r="WBD1097" s="184"/>
      <c r="WBE1097" s="184"/>
      <c r="WBF1097" s="184"/>
      <c r="WBG1097" s="184"/>
      <c r="WBH1097" s="184"/>
      <c r="WBI1097" s="184"/>
      <c r="WBJ1097" s="184"/>
      <c r="WBK1097" s="184"/>
      <c r="WBL1097" s="184"/>
      <c r="WBM1097" s="184"/>
      <c r="WBN1097" s="184"/>
      <c r="WBO1097" s="184"/>
      <c r="WBP1097" s="184"/>
      <c r="WBQ1097" s="184"/>
      <c r="WBR1097" s="184"/>
      <c r="WBS1097" s="184"/>
      <c r="WBT1097" s="184"/>
      <c r="WBU1097" s="184"/>
      <c r="WBV1097" s="184"/>
      <c r="WBW1097" s="184"/>
      <c r="WBX1097" s="184"/>
      <c r="WBY1097" s="184"/>
      <c r="WBZ1097" s="184"/>
      <c r="WCA1097" s="184"/>
      <c r="WCB1097" s="184"/>
      <c r="WCC1097" s="184"/>
      <c r="WCD1097" s="184"/>
      <c r="WCE1097" s="184"/>
      <c r="WCF1097" s="184"/>
      <c r="WCG1097" s="184"/>
      <c r="WCH1097" s="184"/>
      <c r="WCI1097" s="184"/>
      <c r="WCJ1097" s="184"/>
      <c r="WCK1097" s="184"/>
      <c r="WCL1097" s="184"/>
      <c r="WCM1097" s="184"/>
      <c r="WCN1097" s="184"/>
      <c r="WCO1097" s="184"/>
      <c r="WCP1097" s="184"/>
      <c r="WCQ1097" s="184"/>
      <c r="WCR1097" s="184"/>
      <c r="WCS1097" s="184"/>
      <c r="WCT1097" s="184"/>
      <c r="WCU1097" s="184"/>
      <c r="WCV1097" s="184"/>
      <c r="WCW1097" s="184"/>
      <c r="WCX1097" s="184"/>
      <c r="WCY1097" s="184"/>
      <c r="WCZ1097" s="184"/>
      <c r="WDA1097" s="184"/>
      <c r="WDB1097" s="184"/>
      <c r="WDC1097" s="184"/>
      <c r="WDD1097" s="184"/>
      <c r="WDE1097" s="184"/>
      <c r="WDF1097" s="184"/>
      <c r="WDG1097" s="184"/>
      <c r="WDH1097" s="184"/>
      <c r="WDI1097" s="184"/>
      <c r="WDJ1097" s="184"/>
      <c r="WDK1097" s="184"/>
      <c r="WDL1097" s="184"/>
      <c r="WDM1097" s="184"/>
      <c r="WDN1097" s="184"/>
      <c r="WDO1097" s="184"/>
      <c r="WDP1097" s="184"/>
      <c r="WDQ1097" s="184"/>
      <c r="WDR1097" s="184"/>
      <c r="WDS1097" s="184"/>
      <c r="WDT1097" s="184"/>
      <c r="WDU1097" s="184"/>
      <c r="WDV1097" s="184"/>
      <c r="WDW1097" s="184"/>
      <c r="WDX1097" s="184"/>
      <c r="WDY1097" s="184"/>
      <c r="WDZ1097" s="184"/>
      <c r="WEA1097" s="184"/>
      <c r="WEB1097" s="184"/>
      <c r="WEC1097" s="184"/>
      <c r="WED1097" s="184"/>
      <c r="WEE1097" s="184"/>
      <c r="WEF1097" s="184"/>
      <c r="WEG1097" s="184"/>
      <c r="WEH1097" s="184"/>
      <c r="WEI1097" s="184"/>
      <c r="WEJ1097" s="184"/>
      <c r="WEK1097" s="184"/>
      <c r="WEL1097" s="184"/>
      <c r="WEM1097" s="184"/>
      <c r="WEN1097" s="184"/>
      <c r="WEO1097" s="184"/>
      <c r="WEP1097" s="184"/>
      <c r="WEQ1097" s="184"/>
      <c r="WER1097" s="184"/>
      <c r="WES1097" s="184"/>
      <c r="WET1097" s="184"/>
      <c r="WEU1097" s="184"/>
      <c r="WEV1097" s="184"/>
      <c r="WEW1097" s="184"/>
      <c r="WEX1097" s="184"/>
      <c r="WEY1097" s="184"/>
      <c r="WEZ1097" s="184"/>
      <c r="WFA1097" s="184"/>
      <c r="WFB1097" s="184"/>
      <c r="WFC1097" s="184"/>
      <c r="WFD1097" s="184"/>
      <c r="WFE1097" s="184"/>
      <c r="WFF1097" s="184"/>
      <c r="WFG1097" s="184"/>
      <c r="WFH1097" s="184"/>
      <c r="WFI1097" s="184"/>
      <c r="WFJ1097" s="184"/>
      <c r="WFK1097" s="184"/>
      <c r="WFL1097" s="184"/>
      <c r="WFM1097" s="184"/>
      <c r="WFN1097" s="184"/>
      <c r="WFO1097" s="184"/>
      <c r="WFP1097" s="184"/>
      <c r="WFQ1097" s="184"/>
      <c r="WFR1097" s="184"/>
      <c r="WFS1097" s="184"/>
      <c r="WFT1097" s="184"/>
      <c r="WFU1097" s="184"/>
      <c r="WFV1097" s="184"/>
      <c r="WFW1097" s="184"/>
      <c r="WFX1097" s="184"/>
      <c r="WFY1097" s="184"/>
      <c r="WFZ1097" s="184"/>
      <c r="WGA1097" s="184"/>
      <c r="WGB1097" s="184"/>
      <c r="WGC1097" s="184"/>
      <c r="WGD1097" s="184"/>
      <c r="WGE1097" s="184"/>
      <c r="WGF1097" s="184"/>
      <c r="WGG1097" s="184"/>
      <c r="WGH1097" s="184"/>
      <c r="WGI1097" s="184"/>
      <c r="WGJ1097" s="184"/>
      <c r="WGK1097" s="184"/>
      <c r="WGL1097" s="184"/>
      <c r="WGM1097" s="184"/>
      <c r="WGN1097" s="184"/>
      <c r="WGO1097" s="184"/>
      <c r="WGP1097" s="184"/>
      <c r="WGQ1097" s="184"/>
      <c r="WGR1097" s="184"/>
      <c r="WGS1097" s="184"/>
      <c r="WGT1097" s="184"/>
      <c r="WGU1097" s="184"/>
      <c r="WGV1097" s="184"/>
      <c r="WGW1097" s="184"/>
      <c r="WGX1097" s="184"/>
      <c r="WGY1097" s="184"/>
      <c r="WGZ1097" s="184"/>
      <c r="WHA1097" s="184"/>
      <c r="WHB1097" s="184"/>
      <c r="WHC1097" s="184"/>
      <c r="WHD1097" s="184"/>
      <c r="WHE1097" s="184"/>
      <c r="WHF1097" s="184"/>
      <c r="WHG1097" s="184"/>
      <c r="WHH1097" s="184"/>
      <c r="WHI1097" s="184"/>
      <c r="WHJ1097" s="184"/>
      <c r="WHK1097" s="184"/>
      <c r="WHL1097" s="184"/>
      <c r="WHM1097" s="184"/>
      <c r="WHN1097" s="184"/>
      <c r="WHO1097" s="184"/>
      <c r="WHP1097" s="184"/>
      <c r="WHQ1097" s="184"/>
      <c r="WHR1097" s="184"/>
      <c r="WHS1097" s="184"/>
      <c r="WHT1097" s="184"/>
      <c r="WHU1097" s="184"/>
      <c r="WHV1097" s="184"/>
      <c r="WHW1097" s="184"/>
      <c r="WHX1097" s="184"/>
      <c r="WHY1097" s="184"/>
      <c r="WHZ1097" s="184"/>
      <c r="WIA1097" s="184"/>
      <c r="WIB1097" s="184"/>
      <c r="WIC1097" s="184"/>
      <c r="WID1097" s="184"/>
      <c r="WIE1097" s="184"/>
      <c r="WIF1097" s="184"/>
      <c r="WIG1097" s="184"/>
      <c r="WIH1097" s="184"/>
      <c r="WII1097" s="184"/>
      <c r="WIJ1097" s="184"/>
      <c r="WIK1097" s="184"/>
      <c r="WIL1097" s="184"/>
      <c r="WIM1097" s="184"/>
      <c r="WIN1097" s="184"/>
      <c r="WIO1097" s="184"/>
      <c r="WIP1097" s="184"/>
      <c r="WIQ1097" s="184"/>
      <c r="WIR1097" s="184"/>
      <c r="WIS1097" s="184"/>
      <c r="WIT1097" s="184"/>
      <c r="WIU1097" s="184"/>
      <c r="WIV1097" s="184"/>
      <c r="WIW1097" s="184"/>
      <c r="WIX1097" s="184"/>
      <c r="WIY1097" s="184"/>
      <c r="WIZ1097" s="184"/>
      <c r="WJA1097" s="184"/>
      <c r="WJB1097" s="184"/>
      <c r="WJC1097" s="184"/>
      <c r="WJD1097" s="184"/>
      <c r="WJE1097" s="184"/>
      <c r="WJF1097" s="184"/>
      <c r="WJG1097" s="184"/>
      <c r="WJH1097" s="184"/>
      <c r="WJI1097" s="184"/>
      <c r="WJJ1097" s="184"/>
      <c r="WJK1097" s="184"/>
      <c r="WJL1097" s="184"/>
      <c r="WJM1097" s="184"/>
      <c r="WJN1097" s="184"/>
      <c r="WJO1097" s="184"/>
      <c r="WJP1097" s="184"/>
      <c r="WJQ1097" s="184"/>
      <c r="WJR1097" s="184"/>
      <c r="WJS1097" s="184"/>
      <c r="WJT1097" s="184"/>
      <c r="WJU1097" s="184"/>
      <c r="WJV1097" s="184"/>
      <c r="WJW1097" s="184"/>
      <c r="WJX1097" s="184"/>
      <c r="WJY1097" s="184"/>
      <c r="WJZ1097" s="184"/>
      <c r="WKA1097" s="184"/>
      <c r="WKB1097" s="184"/>
      <c r="WKC1097" s="184"/>
      <c r="WKD1097" s="184"/>
      <c r="WKE1097" s="184"/>
      <c r="WKF1097" s="184"/>
      <c r="WKG1097" s="184"/>
      <c r="WKH1097" s="184"/>
      <c r="WKI1097" s="184"/>
      <c r="WKJ1097" s="184"/>
      <c r="WKK1097" s="184"/>
      <c r="WKL1097" s="184"/>
      <c r="WKM1097" s="184"/>
      <c r="WKN1097" s="184"/>
      <c r="WKO1097" s="184"/>
      <c r="WKP1097" s="184"/>
      <c r="WKQ1097" s="184"/>
      <c r="WKR1097" s="184"/>
      <c r="WKS1097" s="184"/>
      <c r="WKT1097" s="184"/>
      <c r="WKU1097" s="184"/>
      <c r="WKV1097" s="184"/>
      <c r="WKW1097" s="184"/>
      <c r="WKX1097" s="184"/>
      <c r="WKY1097" s="184"/>
      <c r="WKZ1097" s="184"/>
      <c r="WLA1097" s="184"/>
      <c r="WLB1097" s="184"/>
      <c r="WLC1097" s="184"/>
      <c r="WLD1097" s="184"/>
      <c r="WLE1097" s="184"/>
      <c r="WLF1097" s="184"/>
      <c r="WLG1097" s="184"/>
      <c r="WLH1097" s="184"/>
      <c r="WLI1097" s="184"/>
      <c r="WLJ1097" s="184"/>
      <c r="WLK1097" s="184"/>
      <c r="WLL1097" s="184"/>
      <c r="WLM1097" s="184"/>
      <c r="WLN1097" s="184"/>
      <c r="WLO1097" s="184"/>
      <c r="WLP1097" s="184"/>
      <c r="WLQ1097" s="184"/>
      <c r="WLR1097" s="184"/>
      <c r="WLS1097" s="184"/>
      <c r="WLT1097" s="184"/>
      <c r="WLU1097" s="184"/>
      <c r="WLV1097" s="184"/>
      <c r="WLW1097" s="184"/>
      <c r="WLX1097" s="184"/>
      <c r="WLY1097" s="184"/>
      <c r="WLZ1097" s="184"/>
      <c r="WMA1097" s="184"/>
      <c r="WMB1097" s="184"/>
      <c r="WMC1097" s="184"/>
      <c r="WMD1097" s="184"/>
      <c r="WME1097" s="184"/>
      <c r="WMF1097" s="184"/>
      <c r="WMG1097" s="184"/>
      <c r="WMH1097" s="184"/>
      <c r="WMI1097" s="184"/>
      <c r="WMJ1097" s="184"/>
      <c r="WMK1097" s="184"/>
      <c r="WML1097" s="184"/>
      <c r="WMM1097" s="184"/>
      <c r="WMN1097" s="184"/>
      <c r="WMO1097" s="184"/>
      <c r="WMP1097" s="184"/>
      <c r="WMQ1097" s="184"/>
      <c r="WMR1097" s="184"/>
      <c r="WMS1097" s="184"/>
      <c r="WMT1097" s="184"/>
      <c r="WMU1097" s="184"/>
      <c r="WMV1097" s="184"/>
      <c r="WMW1097" s="184"/>
      <c r="WMX1097" s="184"/>
      <c r="WMY1097" s="184"/>
      <c r="WMZ1097" s="184"/>
      <c r="WNA1097" s="184"/>
      <c r="WNB1097" s="184"/>
      <c r="WNC1097" s="184"/>
      <c r="WND1097" s="184"/>
      <c r="WNE1097" s="184"/>
      <c r="WNF1097" s="184"/>
      <c r="WNG1097" s="184"/>
      <c r="WNH1097" s="184"/>
      <c r="WNI1097" s="184"/>
      <c r="WNJ1097" s="184"/>
      <c r="WNK1097" s="184"/>
      <c r="WNL1097" s="184"/>
      <c r="WNM1097" s="184"/>
      <c r="WNN1097" s="184"/>
      <c r="WNO1097" s="184"/>
      <c r="WNP1097" s="184"/>
      <c r="WNQ1097" s="184"/>
      <c r="WNR1097" s="184"/>
      <c r="WNS1097" s="184"/>
      <c r="WNT1097" s="184"/>
      <c r="WNU1097" s="184"/>
      <c r="WNV1097" s="184"/>
      <c r="WNW1097" s="184"/>
      <c r="WNX1097" s="184"/>
      <c r="WNY1097" s="184"/>
      <c r="WNZ1097" s="184"/>
      <c r="WOA1097" s="184"/>
      <c r="WOB1097" s="184"/>
      <c r="WOC1097" s="184"/>
      <c r="WOD1097" s="184"/>
      <c r="WOE1097" s="184"/>
      <c r="WOF1097" s="184"/>
      <c r="WOG1097" s="184"/>
      <c r="WOH1097" s="184"/>
      <c r="WOI1097" s="184"/>
      <c r="WOJ1097" s="184"/>
      <c r="WOK1097" s="184"/>
      <c r="WOL1097" s="184"/>
      <c r="WOM1097" s="184"/>
      <c r="WON1097" s="184"/>
      <c r="WOO1097" s="184"/>
      <c r="WOP1097" s="184"/>
      <c r="WOQ1097" s="184"/>
      <c r="WOR1097" s="184"/>
      <c r="WOS1097" s="184"/>
      <c r="WOT1097" s="184"/>
      <c r="WOU1097" s="184"/>
      <c r="WOV1097" s="184"/>
      <c r="WOW1097" s="184"/>
      <c r="WOX1097" s="184"/>
      <c r="WOY1097" s="184"/>
      <c r="WOZ1097" s="184"/>
      <c r="WPA1097" s="184"/>
      <c r="WPB1097" s="184"/>
      <c r="WPC1097" s="184"/>
      <c r="WPD1097" s="184"/>
      <c r="WPE1097" s="184"/>
      <c r="WPF1097" s="184"/>
      <c r="WPG1097" s="184"/>
      <c r="WPH1097" s="184"/>
      <c r="WPI1097" s="184"/>
      <c r="WPJ1097" s="184"/>
      <c r="WPK1097" s="184"/>
      <c r="WPL1097" s="184"/>
      <c r="WPM1097" s="184"/>
      <c r="WPN1097" s="184"/>
      <c r="WPO1097" s="184"/>
      <c r="WPP1097" s="184"/>
      <c r="WPQ1097" s="184"/>
      <c r="WPR1097" s="184"/>
      <c r="WPS1097" s="184"/>
      <c r="WPT1097" s="184"/>
      <c r="WPU1097" s="184"/>
      <c r="WPV1097" s="184"/>
      <c r="WPW1097" s="184"/>
      <c r="WPX1097" s="184"/>
      <c r="WPY1097" s="184"/>
      <c r="WPZ1097" s="184"/>
      <c r="WQA1097" s="184"/>
      <c r="WQB1097" s="184"/>
      <c r="WQC1097" s="184"/>
      <c r="WQD1097" s="184"/>
      <c r="WQE1097" s="184"/>
      <c r="WQF1097" s="184"/>
      <c r="WQG1097" s="184"/>
      <c r="WQH1097" s="184"/>
      <c r="WQI1097" s="184"/>
      <c r="WQJ1097" s="184"/>
      <c r="WQK1097" s="184"/>
      <c r="WQL1097" s="184"/>
      <c r="WQM1097" s="184"/>
      <c r="WQN1097" s="184"/>
      <c r="WQO1097" s="184"/>
      <c r="WQP1097" s="184"/>
      <c r="WQQ1097" s="184"/>
      <c r="WQR1097" s="184"/>
      <c r="WQS1097" s="184"/>
      <c r="WQT1097" s="184"/>
      <c r="WQU1097" s="184"/>
      <c r="WQV1097" s="184"/>
      <c r="WQW1097" s="184"/>
      <c r="WQX1097" s="184"/>
      <c r="WQY1097" s="184"/>
      <c r="WQZ1097" s="184"/>
      <c r="WRA1097" s="184"/>
      <c r="WRB1097" s="184"/>
      <c r="WRC1097" s="184"/>
      <c r="WRD1097" s="184"/>
      <c r="WRE1097" s="184"/>
      <c r="WRF1097" s="184"/>
      <c r="WRG1097" s="184"/>
      <c r="WRH1097" s="184"/>
      <c r="WRI1097" s="184"/>
      <c r="WRJ1097" s="184"/>
      <c r="WRK1097" s="184"/>
      <c r="WRL1097" s="184"/>
      <c r="WRM1097" s="184"/>
      <c r="WRN1097" s="184"/>
      <c r="WRO1097" s="184"/>
      <c r="WRP1097" s="184"/>
      <c r="WRQ1097" s="184"/>
      <c r="WRR1097" s="184"/>
      <c r="WRS1097" s="184"/>
      <c r="WRT1097" s="184"/>
      <c r="WRU1097" s="184"/>
      <c r="WRV1097" s="184"/>
      <c r="WRW1097" s="184"/>
      <c r="WRX1097" s="184"/>
      <c r="WRY1097" s="184"/>
      <c r="WRZ1097" s="184"/>
      <c r="WSA1097" s="184"/>
      <c r="WSB1097" s="184"/>
      <c r="WSC1097" s="184"/>
      <c r="WSD1097" s="184"/>
      <c r="WSE1097" s="184"/>
      <c r="WSF1097" s="184"/>
      <c r="WSG1097" s="184"/>
      <c r="WSH1097" s="184"/>
      <c r="WSI1097" s="184"/>
      <c r="WSJ1097" s="184"/>
      <c r="WSK1097" s="184"/>
      <c r="WSL1097" s="184"/>
      <c r="WSM1097" s="184"/>
      <c r="WSN1097" s="184"/>
      <c r="WSO1097" s="184"/>
      <c r="WSP1097" s="184"/>
      <c r="WSQ1097" s="184"/>
      <c r="WSR1097" s="184"/>
      <c r="WSS1097" s="184"/>
      <c r="WST1097" s="184"/>
      <c r="WSU1097" s="184"/>
      <c r="WSV1097" s="184"/>
      <c r="WSW1097" s="184"/>
      <c r="WSX1097" s="184"/>
      <c r="WSY1097" s="184"/>
      <c r="WSZ1097" s="184"/>
      <c r="WTA1097" s="184"/>
      <c r="WTB1097" s="184"/>
      <c r="WTC1097" s="184"/>
      <c r="WTD1097" s="184"/>
      <c r="WTE1097" s="184"/>
      <c r="WTF1097" s="184"/>
      <c r="WTG1097" s="184"/>
      <c r="WTH1097" s="184"/>
      <c r="WTI1097" s="184"/>
      <c r="WTJ1097" s="184"/>
      <c r="WTK1097" s="184"/>
      <c r="WTL1097" s="184"/>
      <c r="WTM1097" s="184"/>
      <c r="WTN1097" s="184"/>
      <c r="WTO1097" s="184"/>
      <c r="WTP1097" s="184"/>
      <c r="WTQ1097" s="184"/>
      <c r="WTR1097" s="184"/>
      <c r="WTS1097" s="184"/>
      <c r="WTT1097" s="184"/>
      <c r="WTU1097" s="184"/>
      <c r="WTV1097" s="184"/>
      <c r="WTW1097" s="184"/>
      <c r="WTX1097" s="184"/>
      <c r="WTY1097" s="184"/>
      <c r="WTZ1097" s="184"/>
      <c r="WUA1097" s="184"/>
      <c r="WUB1097" s="184"/>
      <c r="WUC1097" s="184"/>
      <c r="WUD1097" s="184"/>
      <c r="WUE1097" s="184"/>
      <c r="WUF1097" s="184"/>
      <c r="WUG1097" s="184"/>
      <c r="WUH1097" s="184"/>
      <c r="WUI1097" s="184"/>
      <c r="WUJ1097" s="184"/>
      <c r="WUK1097" s="184"/>
      <c r="WUL1097" s="184"/>
      <c r="WUM1097" s="184"/>
      <c r="WUN1097" s="184"/>
      <c r="WUO1097" s="184"/>
      <c r="WUP1097" s="184"/>
      <c r="WUQ1097" s="184"/>
      <c r="WUR1097" s="184"/>
      <c r="WUS1097" s="184"/>
      <c r="WUT1097" s="184"/>
      <c r="WUU1097" s="184"/>
      <c r="WUV1097" s="184"/>
      <c r="WUW1097" s="184"/>
      <c r="WUX1097" s="184"/>
      <c r="WUY1097" s="184"/>
      <c r="WUZ1097" s="184"/>
      <c r="WVA1097" s="184"/>
      <c r="WVB1097" s="184"/>
      <c r="WVC1097" s="184"/>
      <c r="WVD1097" s="184"/>
      <c r="WVE1097" s="184"/>
      <c r="WVF1097" s="184"/>
      <c r="WVG1097" s="184"/>
      <c r="WVH1097" s="184"/>
      <c r="WVI1097" s="184"/>
      <c r="WVJ1097" s="184"/>
      <c r="WVK1097" s="184"/>
      <c r="WVL1097" s="184"/>
      <c r="WVM1097" s="184"/>
      <c r="WVN1097" s="184"/>
      <c r="WVO1097" s="184"/>
      <c r="WVP1097" s="184"/>
      <c r="WVQ1097" s="184"/>
      <c r="WVR1097" s="184"/>
      <c r="WVS1097" s="184"/>
      <c r="WVT1097" s="184"/>
      <c r="WVU1097" s="184"/>
      <c r="WVV1097" s="184"/>
      <c r="WVW1097" s="184"/>
      <c r="WVX1097" s="184"/>
      <c r="WVY1097" s="184"/>
      <c r="WVZ1097" s="184"/>
      <c r="WWA1097" s="184"/>
      <c r="WWB1097" s="184"/>
      <c r="WWC1097" s="184"/>
      <c r="WWD1097" s="184"/>
      <c r="WWE1097" s="184"/>
      <c r="WWF1097" s="184"/>
      <c r="WWG1097" s="184"/>
      <c r="WWH1097" s="184"/>
      <c r="WWI1097" s="184"/>
      <c r="WWJ1097" s="184"/>
      <c r="WWK1097" s="184"/>
      <c r="WWL1097" s="184"/>
      <c r="WWM1097" s="184"/>
      <c r="WWN1097" s="184"/>
      <c r="WWO1097" s="184"/>
      <c r="WWP1097" s="184"/>
      <c r="WWQ1097" s="184"/>
      <c r="WWR1097" s="184"/>
      <c r="WWS1097" s="184"/>
      <c r="WWT1097" s="184"/>
      <c r="WWU1097" s="184"/>
      <c r="WWV1097" s="184"/>
      <c r="WWW1097" s="184"/>
      <c r="WWX1097" s="184"/>
      <c r="WWY1097" s="184"/>
      <c r="WWZ1097" s="184"/>
      <c r="WXA1097" s="184"/>
      <c r="WXB1097" s="184"/>
      <c r="WXC1097" s="184"/>
      <c r="WXD1097" s="184"/>
      <c r="WXE1097" s="184"/>
      <c r="WXF1097" s="184"/>
      <c r="WXG1097" s="184"/>
      <c r="WXH1097" s="184"/>
      <c r="WXI1097" s="184"/>
      <c r="WXJ1097" s="184"/>
      <c r="WXK1097" s="184"/>
      <c r="WXL1097" s="184"/>
      <c r="WXM1097" s="184"/>
      <c r="WXN1097" s="184"/>
      <c r="WXO1097" s="184"/>
      <c r="WXP1097" s="184"/>
      <c r="WXQ1097" s="184"/>
      <c r="WXR1097" s="184"/>
      <c r="WXS1097" s="184"/>
      <c r="WXT1097" s="184"/>
      <c r="WXU1097" s="184"/>
      <c r="WXV1097" s="184"/>
      <c r="WXW1097" s="184"/>
      <c r="WXX1097" s="184"/>
      <c r="WXY1097" s="184"/>
      <c r="WXZ1097" s="184"/>
      <c r="WYA1097" s="184"/>
      <c r="WYB1097" s="184"/>
      <c r="WYC1097" s="184"/>
      <c r="WYD1097" s="184"/>
      <c r="WYE1097" s="184"/>
      <c r="WYF1097" s="184"/>
      <c r="WYG1097" s="184"/>
      <c r="WYH1097" s="184"/>
      <c r="WYI1097" s="184"/>
      <c r="WYJ1097" s="184"/>
      <c r="WYK1097" s="184"/>
      <c r="WYL1097" s="184"/>
      <c r="WYM1097" s="184"/>
      <c r="WYN1097" s="184"/>
      <c r="WYO1097" s="184"/>
      <c r="WYP1097" s="184"/>
      <c r="WYQ1097" s="184"/>
      <c r="WYR1097" s="184"/>
      <c r="WYS1097" s="184"/>
      <c r="WYT1097" s="184"/>
      <c r="WYU1097" s="184"/>
      <c r="WYV1097" s="184"/>
      <c r="WYW1097" s="184"/>
      <c r="WYX1097" s="184"/>
      <c r="WYY1097" s="184"/>
      <c r="WYZ1097" s="184"/>
      <c r="WZA1097" s="184"/>
      <c r="WZB1097" s="184"/>
      <c r="WZC1097" s="184"/>
      <c r="WZD1097" s="184"/>
      <c r="WZE1097" s="184"/>
      <c r="WZF1097" s="184"/>
      <c r="WZG1097" s="184"/>
      <c r="WZH1097" s="184"/>
      <c r="WZI1097" s="184"/>
      <c r="WZJ1097" s="184"/>
      <c r="WZK1097" s="184"/>
      <c r="WZL1097" s="184"/>
      <c r="WZM1097" s="184"/>
      <c r="WZN1097" s="184"/>
      <c r="WZO1097" s="184"/>
      <c r="WZP1097" s="184"/>
      <c r="WZQ1097" s="184"/>
      <c r="WZR1097" s="184"/>
      <c r="WZS1097" s="184"/>
      <c r="WZT1097" s="184"/>
      <c r="WZU1097" s="184"/>
      <c r="WZV1097" s="184"/>
      <c r="WZW1097" s="184"/>
      <c r="WZX1097" s="184"/>
      <c r="WZY1097" s="184"/>
      <c r="WZZ1097" s="184"/>
      <c r="XAA1097" s="184"/>
      <c r="XAB1097" s="184"/>
      <c r="XAC1097" s="184"/>
      <c r="XAD1097" s="184"/>
      <c r="XAE1097" s="184"/>
      <c r="XAF1097" s="184"/>
      <c r="XAG1097" s="184"/>
      <c r="XAH1097" s="184"/>
      <c r="XAI1097" s="184"/>
      <c r="XAJ1097" s="184"/>
      <c r="XAK1097" s="184"/>
      <c r="XAL1097" s="184"/>
      <c r="XAM1097" s="184"/>
      <c r="XAN1097" s="184"/>
      <c r="XAO1097" s="184"/>
      <c r="XAP1097" s="184"/>
      <c r="XAQ1097" s="184"/>
      <c r="XAR1097" s="184"/>
      <c r="XAS1097" s="184"/>
      <c r="XAT1097" s="184"/>
      <c r="XAU1097" s="184"/>
      <c r="XAV1097" s="184"/>
      <c r="XAW1097" s="184"/>
      <c r="XAX1097" s="184"/>
      <c r="XAY1097" s="184"/>
      <c r="XAZ1097" s="184"/>
      <c r="XBA1097" s="184"/>
      <c r="XBB1097" s="184"/>
      <c r="XBC1097" s="184"/>
      <c r="XBD1097" s="184"/>
      <c r="XBE1097" s="184"/>
      <c r="XBF1097" s="184"/>
      <c r="XBG1097" s="184"/>
      <c r="XBH1097" s="184"/>
      <c r="XBI1097" s="184"/>
      <c r="XBJ1097" s="184"/>
      <c r="XBK1097" s="184"/>
      <c r="XBL1097" s="184"/>
      <c r="XBM1097" s="184"/>
      <c r="XBN1097" s="184"/>
      <c r="XBO1097" s="184"/>
      <c r="XBP1097" s="184"/>
      <c r="XBQ1097" s="184"/>
      <c r="XBR1097" s="184"/>
      <c r="XBS1097" s="184"/>
      <c r="XBT1097" s="184"/>
      <c r="XBU1097" s="184"/>
      <c r="XBV1097" s="184"/>
      <c r="XBW1097" s="184"/>
      <c r="XBX1097" s="184"/>
      <c r="XBY1097" s="184"/>
      <c r="XBZ1097" s="184"/>
      <c r="XCA1097" s="184"/>
      <c r="XCB1097" s="184"/>
      <c r="XCC1097" s="184"/>
      <c r="XCD1097" s="184"/>
      <c r="XCE1097" s="184"/>
      <c r="XCF1097" s="184"/>
      <c r="XCG1097" s="184"/>
      <c r="XCH1097" s="184"/>
      <c r="XCI1097" s="184"/>
      <c r="XCJ1097" s="184"/>
      <c r="XCK1097" s="184"/>
      <c r="XCL1097" s="184"/>
      <c r="XCM1097" s="184"/>
      <c r="XCN1097" s="184"/>
      <c r="XCO1097" s="184"/>
      <c r="XCP1097" s="184"/>
      <c r="XCQ1097" s="184"/>
      <c r="XCR1097" s="184"/>
      <c r="XCS1097" s="184"/>
      <c r="XCT1097" s="184"/>
      <c r="XCU1097" s="184"/>
      <c r="XCV1097" s="184"/>
      <c r="XCW1097" s="184"/>
      <c r="XCX1097" s="184"/>
      <c r="XCY1097" s="184"/>
      <c r="XCZ1097" s="184"/>
      <c r="XDA1097" s="184"/>
      <c r="XDB1097" s="184"/>
      <c r="XDC1097" s="184"/>
      <c r="XDD1097" s="184"/>
      <c r="XDE1097" s="184"/>
      <c r="XDF1097" s="184"/>
      <c r="XDG1097" s="184"/>
      <c r="XDH1097" s="184"/>
      <c r="XDI1097" s="184"/>
      <c r="XDJ1097" s="184"/>
      <c r="XDK1097" s="184"/>
      <c r="XDL1097" s="184"/>
      <c r="XDM1097" s="184"/>
      <c r="XDN1097" s="184"/>
      <c r="XDO1097" s="184"/>
      <c r="XDP1097" s="184"/>
      <c r="XDQ1097" s="184"/>
      <c r="XDR1097" s="184"/>
      <c r="XDS1097" s="184"/>
      <c r="XDT1097" s="184"/>
      <c r="XDU1097" s="184"/>
      <c r="XDV1097" s="184"/>
      <c r="XDW1097" s="184"/>
      <c r="XDX1097" s="184"/>
      <c r="XDY1097" s="184"/>
      <c r="XDZ1097" s="184"/>
      <c r="XEA1097" s="184"/>
      <c r="XEB1097" s="184"/>
      <c r="XEC1097" s="184"/>
      <c r="XED1097" s="184"/>
      <c r="XEE1097" s="184"/>
      <c r="XEF1097" s="184"/>
      <c r="XEG1097" s="184"/>
      <c r="XEH1097" s="184"/>
      <c r="XEI1097" s="184"/>
      <c r="XEJ1097" s="184"/>
      <c r="XEK1097" s="184"/>
      <c r="XEL1097" s="184"/>
      <c r="XEM1097" s="184"/>
      <c r="XEN1097" s="184"/>
      <c r="XEO1097" s="184"/>
      <c r="XEP1097" s="184"/>
      <c r="XEQ1097" s="184"/>
      <c r="XER1097" s="184"/>
      <c r="XES1097" s="184"/>
      <c r="XET1097" s="184"/>
      <c r="XEU1097" s="184"/>
      <c r="XEV1097" s="184"/>
      <c r="XEW1097" s="184"/>
      <c r="XEX1097" s="184"/>
      <c r="XEY1097" s="184"/>
      <c r="XEZ1097" s="184"/>
      <c r="XFA1097" s="184"/>
      <c r="XFB1097" s="184"/>
      <c r="XFC1097" s="184"/>
      <c r="XFD1097" s="184"/>
    </row>
    <row r="1098" spans="1:16384" s="178" customFormat="1" x14ac:dyDescent="0.3">
      <c r="A1098" s="178" t="s">
        <v>1325</v>
      </c>
      <c r="B1098" s="179" t="s">
        <v>3513</v>
      </c>
      <c r="C1098" s="179" t="s">
        <v>3514</v>
      </c>
      <c r="D1098" s="179">
        <v>2</v>
      </c>
      <c r="E1098" s="179" t="s">
        <v>96</v>
      </c>
      <c r="F1098" s="179" t="s">
        <v>3516</v>
      </c>
      <c r="I1098" s="178" t="s">
        <v>4084</v>
      </c>
      <c r="J1098" s="179" t="s">
        <v>2217</v>
      </c>
      <c r="K1098" s="179" t="s">
        <v>97</v>
      </c>
      <c r="L1098" s="179" t="s">
        <v>124</v>
      </c>
      <c r="M1098" s="179" t="s">
        <v>99</v>
      </c>
      <c r="N1098" s="179">
        <v>4</v>
      </c>
      <c r="O1098" s="179" t="s">
        <v>100</v>
      </c>
      <c r="P1098" s="179">
        <v>2299</v>
      </c>
      <c r="Q1098" s="179" t="s">
        <v>101</v>
      </c>
      <c r="R1098" s="179" t="s">
        <v>102</v>
      </c>
      <c r="S1098" s="179" t="s">
        <v>1324</v>
      </c>
      <c r="T1098" s="179" t="s">
        <v>707</v>
      </c>
      <c r="U1098" s="179" t="s">
        <v>193</v>
      </c>
      <c r="V1098" s="181">
        <v>44</v>
      </c>
      <c r="W1098" s="179">
        <v>14</v>
      </c>
      <c r="X1098" s="179">
        <v>2.92</v>
      </c>
      <c r="Y1098" s="179">
        <v>81</v>
      </c>
      <c r="Z1098" s="179">
        <v>14</v>
      </c>
      <c r="AA1098" s="179">
        <v>0.42</v>
      </c>
      <c r="AB1098" s="182"/>
      <c r="AC1098" s="182"/>
      <c r="AD1098" s="179"/>
      <c r="AE1098" s="182"/>
      <c r="AF1098" s="182"/>
      <c r="AG1098" s="179"/>
      <c r="AH1098" s="179" t="s">
        <v>124</v>
      </c>
      <c r="AI1098" s="183">
        <v>59.3</v>
      </c>
      <c r="AJ1098" s="179" t="s">
        <v>128</v>
      </c>
      <c r="AK1098" s="179" t="s">
        <v>108</v>
      </c>
      <c r="AL1098" s="179">
        <f t="shared" si="13"/>
        <v>2299</v>
      </c>
      <c r="AM1098" s="179" t="s">
        <v>707</v>
      </c>
      <c r="AN1098" s="179">
        <v>8</v>
      </c>
      <c r="AO1098" s="201" t="s">
        <v>110</v>
      </c>
      <c r="AP1098" s="202"/>
      <c r="AQ1098" s="184"/>
      <c r="AR1098" s="184"/>
      <c r="AS1098" s="184"/>
      <c r="AT1098" s="184"/>
      <c r="AU1098" s="184"/>
      <c r="AV1098" s="184"/>
      <c r="AW1098" s="184"/>
      <c r="AX1098" s="184"/>
      <c r="AY1098" s="184"/>
      <c r="AZ1098" s="184"/>
      <c r="BA1098" s="184"/>
      <c r="BB1098" s="184"/>
      <c r="BC1098" s="184"/>
      <c r="BD1098" s="184"/>
      <c r="BE1098" s="184"/>
      <c r="BF1098" s="184"/>
      <c r="BG1098" s="184"/>
      <c r="BH1098" s="184"/>
      <c r="BI1098" s="184"/>
      <c r="BJ1098" s="184"/>
      <c r="BK1098" s="184"/>
      <c r="BL1098" s="184"/>
      <c r="BM1098" s="184"/>
      <c r="BN1098" s="184"/>
      <c r="BO1098" s="184"/>
      <c r="BP1098" s="184"/>
      <c r="BQ1098" s="184"/>
      <c r="BR1098" s="184"/>
      <c r="BS1098" s="184"/>
      <c r="BT1098" s="184"/>
      <c r="BU1098" s="184"/>
      <c r="BV1098" s="184"/>
      <c r="BW1098" s="184"/>
      <c r="BX1098" s="184"/>
      <c r="BY1098" s="184"/>
      <c r="BZ1098" s="184"/>
      <c r="CA1098" s="184"/>
      <c r="CB1098" s="184"/>
      <c r="CC1098" s="184"/>
      <c r="CD1098" s="184"/>
      <c r="CE1098" s="184"/>
      <c r="CF1098" s="184"/>
      <c r="CG1098" s="184"/>
      <c r="CH1098" s="184"/>
      <c r="CI1098" s="184"/>
      <c r="CJ1098" s="184"/>
      <c r="CK1098" s="184"/>
      <c r="CL1098" s="184"/>
      <c r="CM1098" s="184"/>
      <c r="CN1098" s="184"/>
      <c r="CO1098" s="184"/>
      <c r="CP1098" s="184"/>
      <c r="CQ1098" s="184"/>
      <c r="CR1098" s="184"/>
      <c r="CS1098" s="184"/>
      <c r="CT1098" s="184"/>
      <c r="CU1098" s="184"/>
      <c r="CV1098" s="184"/>
      <c r="CW1098" s="184"/>
      <c r="CX1098" s="184"/>
      <c r="CY1098" s="184"/>
      <c r="CZ1098" s="184"/>
      <c r="DA1098" s="184"/>
      <c r="DB1098" s="184"/>
      <c r="DC1098" s="184"/>
      <c r="DD1098" s="184"/>
      <c r="DE1098" s="184"/>
      <c r="DF1098" s="184"/>
      <c r="DG1098" s="184"/>
      <c r="DH1098" s="184"/>
      <c r="DI1098" s="184"/>
      <c r="DJ1098" s="184"/>
      <c r="DK1098" s="184"/>
      <c r="DL1098" s="184"/>
      <c r="DM1098" s="184"/>
      <c r="DN1098" s="184"/>
      <c r="DO1098" s="184"/>
      <c r="DP1098" s="184"/>
      <c r="DQ1098" s="184"/>
      <c r="DR1098" s="184"/>
      <c r="DS1098" s="184"/>
      <c r="DT1098" s="184"/>
      <c r="DU1098" s="184"/>
      <c r="DV1098" s="184"/>
      <c r="DW1098" s="184"/>
      <c r="DX1098" s="184"/>
      <c r="DY1098" s="184"/>
      <c r="DZ1098" s="184"/>
      <c r="EA1098" s="184"/>
      <c r="EB1098" s="184"/>
      <c r="EC1098" s="184"/>
      <c r="ED1098" s="184"/>
      <c r="EE1098" s="184"/>
      <c r="EF1098" s="184"/>
      <c r="EG1098" s="184"/>
      <c r="EH1098" s="184"/>
      <c r="EI1098" s="184"/>
      <c r="EJ1098" s="184"/>
      <c r="EK1098" s="184"/>
      <c r="EL1098" s="184"/>
      <c r="EM1098" s="184"/>
      <c r="EN1098" s="184"/>
      <c r="EO1098" s="184"/>
      <c r="EP1098" s="184"/>
      <c r="EQ1098" s="184"/>
      <c r="ER1098" s="184"/>
      <c r="ES1098" s="184"/>
      <c r="ET1098" s="184"/>
      <c r="EU1098" s="184"/>
      <c r="EV1098" s="184"/>
      <c r="EW1098" s="184"/>
      <c r="EX1098" s="184"/>
      <c r="EY1098" s="184"/>
      <c r="EZ1098" s="184"/>
      <c r="FA1098" s="184"/>
      <c r="FB1098" s="184"/>
      <c r="FC1098" s="184"/>
      <c r="FD1098" s="184"/>
      <c r="FE1098" s="184"/>
      <c r="FF1098" s="184"/>
      <c r="FG1098" s="184"/>
      <c r="FH1098" s="184"/>
      <c r="FI1098" s="184"/>
      <c r="FJ1098" s="184"/>
      <c r="FK1098" s="184"/>
      <c r="FL1098" s="184"/>
      <c r="FM1098" s="184"/>
      <c r="FN1098" s="184"/>
      <c r="FO1098" s="184"/>
      <c r="FP1098" s="184"/>
      <c r="FQ1098" s="184"/>
      <c r="FR1098" s="184"/>
      <c r="FS1098" s="184"/>
      <c r="FT1098" s="184"/>
      <c r="FU1098" s="184"/>
      <c r="FV1098" s="184"/>
      <c r="FW1098" s="184"/>
      <c r="FX1098" s="184"/>
      <c r="FY1098" s="184"/>
      <c r="FZ1098" s="184"/>
      <c r="GA1098" s="184"/>
      <c r="GB1098" s="184"/>
      <c r="GC1098" s="184"/>
      <c r="GD1098" s="184"/>
      <c r="GE1098" s="184"/>
      <c r="GF1098" s="184"/>
      <c r="GG1098" s="184"/>
      <c r="GH1098" s="184"/>
      <c r="GI1098" s="184"/>
      <c r="GJ1098" s="184"/>
      <c r="GK1098" s="184"/>
      <c r="GL1098" s="184"/>
      <c r="GM1098" s="184"/>
      <c r="GN1098" s="184"/>
      <c r="GO1098" s="184"/>
      <c r="GP1098" s="184"/>
      <c r="GQ1098" s="184"/>
      <c r="GR1098" s="184"/>
      <c r="GS1098" s="184"/>
      <c r="GT1098" s="184"/>
      <c r="GU1098" s="184"/>
      <c r="GV1098" s="184"/>
      <c r="GW1098" s="184"/>
      <c r="GX1098" s="184"/>
      <c r="GY1098" s="184"/>
      <c r="GZ1098" s="184"/>
      <c r="HA1098" s="184"/>
      <c r="HB1098" s="184"/>
      <c r="HC1098" s="184"/>
      <c r="HD1098" s="184"/>
      <c r="HE1098" s="184"/>
      <c r="HF1098" s="184"/>
      <c r="HG1098" s="184"/>
      <c r="HH1098" s="184"/>
      <c r="HI1098" s="184"/>
      <c r="HJ1098" s="184"/>
      <c r="HK1098" s="184"/>
      <c r="HL1098" s="184"/>
      <c r="HM1098" s="184"/>
      <c r="HN1098" s="184"/>
      <c r="HO1098" s="184"/>
      <c r="HP1098" s="184"/>
      <c r="HQ1098" s="184"/>
      <c r="HR1098" s="184"/>
      <c r="HS1098" s="184"/>
      <c r="HT1098" s="184"/>
      <c r="HU1098" s="184"/>
      <c r="HV1098" s="184"/>
      <c r="HW1098" s="184"/>
      <c r="HX1098" s="184"/>
      <c r="HY1098" s="184"/>
      <c r="HZ1098" s="184"/>
      <c r="IA1098" s="184"/>
      <c r="IB1098" s="184"/>
      <c r="IC1098" s="184"/>
      <c r="ID1098" s="184"/>
      <c r="IE1098" s="184"/>
      <c r="IF1098" s="184"/>
      <c r="IG1098" s="184"/>
      <c r="IH1098" s="184"/>
      <c r="II1098" s="184"/>
      <c r="IJ1098" s="184"/>
      <c r="IK1098" s="184"/>
      <c r="IL1098" s="184"/>
      <c r="IM1098" s="184"/>
      <c r="IN1098" s="184"/>
      <c r="IO1098" s="184"/>
      <c r="IP1098" s="184"/>
      <c r="IQ1098" s="184"/>
      <c r="IR1098" s="184"/>
      <c r="IS1098" s="184"/>
      <c r="IT1098" s="184"/>
      <c r="IU1098" s="184"/>
      <c r="IV1098" s="184"/>
      <c r="IW1098" s="184"/>
      <c r="IX1098" s="184"/>
      <c r="IY1098" s="184"/>
      <c r="IZ1098" s="184"/>
      <c r="JA1098" s="184"/>
      <c r="JB1098" s="184"/>
      <c r="JC1098" s="184"/>
      <c r="JD1098" s="184"/>
      <c r="JE1098" s="184"/>
      <c r="JF1098" s="184"/>
      <c r="JG1098" s="184"/>
      <c r="JH1098" s="184"/>
      <c r="JI1098" s="184"/>
      <c r="JJ1098" s="184"/>
      <c r="JK1098" s="184"/>
      <c r="JL1098" s="184"/>
      <c r="JM1098" s="184"/>
      <c r="JN1098" s="184"/>
      <c r="JO1098" s="184"/>
      <c r="JP1098" s="184"/>
      <c r="JQ1098" s="184"/>
      <c r="JR1098" s="184"/>
      <c r="JS1098" s="184"/>
      <c r="JT1098" s="184"/>
      <c r="JU1098" s="184"/>
      <c r="JV1098" s="184"/>
      <c r="JW1098" s="184"/>
      <c r="JX1098" s="184"/>
      <c r="JY1098" s="184"/>
      <c r="JZ1098" s="184"/>
      <c r="KA1098" s="184"/>
      <c r="KB1098" s="184"/>
      <c r="KC1098" s="184"/>
      <c r="KD1098" s="184"/>
      <c r="KE1098" s="184"/>
      <c r="KF1098" s="184"/>
      <c r="KG1098" s="184"/>
      <c r="KH1098" s="184"/>
      <c r="KI1098" s="184"/>
      <c r="KJ1098" s="184"/>
      <c r="KK1098" s="184"/>
      <c r="KL1098" s="184"/>
      <c r="KM1098" s="184"/>
      <c r="KN1098" s="184"/>
      <c r="KO1098" s="184"/>
      <c r="KP1098" s="184"/>
      <c r="KQ1098" s="184"/>
      <c r="KR1098" s="184"/>
      <c r="KS1098" s="184"/>
      <c r="KT1098" s="184"/>
      <c r="KU1098" s="184"/>
      <c r="KV1098" s="184"/>
      <c r="KW1098" s="184"/>
      <c r="KX1098" s="184"/>
      <c r="KY1098" s="184"/>
      <c r="KZ1098" s="184"/>
      <c r="LA1098" s="184"/>
      <c r="LB1098" s="184"/>
      <c r="LC1098" s="184"/>
      <c r="LD1098" s="184"/>
      <c r="LE1098" s="184"/>
      <c r="LF1098" s="184"/>
      <c r="LG1098" s="184"/>
      <c r="LH1098" s="184"/>
      <c r="LI1098" s="184"/>
      <c r="LJ1098" s="184"/>
      <c r="LK1098" s="184"/>
      <c r="LL1098" s="184"/>
      <c r="LM1098" s="184"/>
      <c r="LN1098" s="184"/>
      <c r="LO1098" s="184"/>
      <c r="LP1098" s="184"/>
      <c r="LQ1098" s="184"/>
      <c r="LR1098" s="184"/>
      <c r="LS1098" s="184"/>
      <c r="LT1098" s="184"/>
      <c r="LU1098" s="184"/>
      <c r="LV1098" s="184"/>
      <c r="LW1098" s="184"/>
      <c r="LX1098" s="184"/>
      <c r="LY1098" s="184"/>
      <c r="LZ1098" s="184"/>
      <c r="MA1098" s="184"/>
      <c r="MB1098" s="184"/>
      <c r="MC1098" s="184"/>
      <c r="MD1098" s="184"/>
      <c r="ME1098" s="184"/>
      <c r="MF1098" s="184"/>
      <c r="MG1098" s="184"/>
      <c r="MH1098" s="184"/>
      <c r="MI1098" s="184"/>
      <c r="MJ1098" s="184"/>
      <c r="MK1098" s="184"/>
      <c r="ML1098" s="184"/>
      <c r="MM1098" s="184"/>
      <c r="MN1098" s="184"/>
      <c r="MO1098" s="184"/>
      <c r="MP1098" s="184"/>
      <c r="MQ1098" s="184"/>
      <c r="MR1098" s="184"/>
      <c r="MS1098" s="184"/>
      <c r="MT1098" s="184"/>
      <c r="MU1098" s="184"/>
      <c r="MV1098" s="184"/>
      <c r="MW1098" s="184"/>
      <c r="MX1098" s="184"/>
      <c r="MY1098" s="184"/>
      <c r="MZ1098" s="184"/>
      <c r="NA1098" s="184"/>
      <c r="NB1098" s="184"/>
      <c r="NC1098" s="184"/>
      <c r="ND1098" s="184"/>
      <c r="NE1098" s="184"/>
      <c r="NF1098" s="184"/>
      <c r="NG1098" s="184"/>
      <c r="NH1098" s="184"/>
      <c r="NI1098" s="184"/>
      <c r="NJ1098" s="184"/>
      <c r="NK1098" s="184"/>
      <c r="NL1098" s="184"/>
      <c r="NM1098" s="184"/>
      <c r="NN1098" s="184"/>
      <c r="NO1098" s="184"/>
      <c r="NP1098" s="184"/>
      <c r="NQ1098" s="184"/>
      <c r="NR1098" s="184"/>
      <c r="NS1098" s="184"/>
      <c r="NT1098" s="184"/>
      <c r="NU1098" s="184"/>
      <c r="NV1098" s="184"/>
      <c r="NW1098" s="184"/>
      <c r="NX1098" s="184"/>
      <c r="NY1098" s="184"/>
      <c r="NZ1098" s="184"/>
      <c r="OA1098" s="184"/>
      <c r="OB1098" s="184"/>
      <c r="OC1098" s="184"/>
      <c r="OD1098" s="184"/>
      <c r="OE1098" s="184"/>
      <c r="OF1098" s="184"/>
      <c r="OG1098" s="184"/>
      <c r="OH1098" s="184"/>
      <c r="OI1098" s="184"/>
      <c r="OJ1098" s="184"/>
      <c r="OK1098" s="184"/>
      <c r="OL1098" s="184"/>
      <c r="OM1098" s="184"/>
      <c r="ON1098" s="184"/>
      <c r="OO1098" s="184"/>
      <c r="OP1098" s="184"/>
      <c r="OQ1098" s="184"/>
      <c r="OR1098" s="184"/>
      <c r="OS1098" s="184"/>
      <c r="OT1098" s="184"/>
      <c r="OU1098" s="184"/>
      <c r="OV1098" s="184"/>
      <c r="OW1098" s="184"/>
      <c r="OX1098" s="184"/>
      <c r="OY1098" s="184"/>
      <c r="OZ1098" s="184"/>
      <c r="PA1098" s="184"/>
      <c r="PB1098" s="184"/>
      <c r="PC1098" s="184"/>
      <c r="PD1098" s="184"/>
      <c r="PE1098" s="184"/>
      <c r="PF1098" s="184"/>
      <c r="PG1098" s="184"/>
      <c r="PH1098" s="184"/>
      <c r="PI1098" s="184"/>
      <c r="PJ1098" s="184"/>
      <c r="PK1098" s="184"/>
      <c r="PL1098" s="184"/>
      <c r="PM1098" s="184"/>
      <c r="PN1098" s="184"/>
      <c r="PO1098" s="184"/>
      <c r="PP1098" s="184"/>
      <c r="PQ1098" s="184"/>
      <c r="PR1098" s="184"/>
      <c r="PS1098" s="184"/>
      <c r="PT1098" s="184"/>
      <c r="PU1098" s="184"/>
      <c r="PV1098" s="184"/>
      <c r="PW1098" s="184"/>
      <c r="PX1098" s="184"/>
      <c r="PY1098" s="184"/>
      <c r="PZ1098" s="184"/>
      <c r="QA1098" s="184"/>
      <c r="QB1098" s="184"/>
      <c r="QC1098" s="184"/>
      <c r="QD1098" s="184"/>
      <c r="QE1098" s="184"/>
      <c r="QF1098" s="184"/>
      <c r="QG1098" s="184"/>
      <c r="QH1098" s="184"/>
      <c r="QI1098" s="184"/>
      <c r="QJ1098" s="184"/>
      <c r="QK1098" s="184"/>
      <c r="QL1098" s="184"/>
      <c r="QM1098" s="184"/>
      <c r="QN1098" s="184"/>
      <c r="QO1098" s="184"/>
      <c r="QP1098" s="184"/>
      <c r="QQ1098" s="184"/>
      <c r="QR1098" s="184"/>
      <c r="QS1098" s="184"/>
      <c r="QT1098" s="184"/>
      <c r="QU1098" s="184"/>
      <c r="QV1098" s="184"/>
      <c r="QW1098" s="184"/>
      <c r="QX1098" s="184"/>
      <c r="QY1098" s="184"/>
      <c r="QZ1098" s="184"/>
      <c r="RA1098" s="184"/>
      <c r="RB1098" s="184"/>
      <c r="RC1098" s="184"/>
      <c r="RD1098" s="184"/>
      <c r="RE1098" s="184"/>
      <c r="RF1098" s="184"/>
      <c r="RG1098" s="184"/>
      <c r="RH1098" s="184"/>
      <c r="RI1098" s="184"/>
      <c r="RJ1098" s="184"/>
      <c r="RK1098" s="184"/>
      <c r="RL1098" s="184"/>
      <c r="RM1098" s="184"/>
      <c r="RN1098" s="184"/>
      <c r="RO1098" s="184"/>
      <c r="RP1098" s="184"/>
      <c r="RQ1098" s="184"/>
      <c r="RR1098" s="184"/>
      <c r="RS1098" s="184"/>
      <c r="RT1098" s="184"/>
      <c r="RU1098" s="184"/>
      <c r="RV1098" s="184"/>
      <c r="RW1098" s="184"/>
      <c r="RX1098" s="184"/>
      <c r="RY1098" s="184"/>
      <c r="RZ1098" s="184"/>
      <c r="SA1098" s="184"/>
      <c r="SB1098" s="184"/>
      <c r="SC1098" s="184"/>
      <c r="SD1098" s="184"/>
      <c r="SE1098" s="184"/>
      <c r="SF1098" s="184"/>
      <c r="SG1098" s="184"/>
      <c r="SH1098" s="184"/>
      <c r="SI1098" s="184"/>
      <c r="SJ1098" s="184"/>
      <c r="SK1098" s="184"/>
      <c r="SL1098" s="184"/>
      <c r="SM1098" s="184"/>
      <c r="SN1098" s="184"/>
      <c r="SO1098" s="184"/>
      <c r="SP1098" s="184"/>
      <c r="SQ1098" s="184"/>
      <c r="SR1098" s="184"/>
      <c r="SS1098" s="184"/>
      <c r="ST1098" s="184"/>
      <c r="SU1098" s="184"/>
      <c r="SV1098" s="184"/>
      <c r="SW1098" s="184"/>
      <c r="SX1098" s="184"/>
      <c r="SY1098" s="184"/>
      <c r="SZ1098" s="184"/>
      <c r="TA1098" s="184"/>
      <c r="TB1098" s="184"/>
      <c r="TC1098" s="184"/>
      <c r="TD1098" s="184"/>
      <c r="TE1098" s="184"/>
      <c r="TF1098" s="184"/>
      <c r="TG1098" s="184"/>
      <c r="TH1098" s="184"/>
      <c r="TI1098" s="184"/>
      <c r="TJ1098" s="184"/>
      <c r="TK1098" s="184"/>
      <c r="TL1098" s="184"/>
      <c r="TM1098" s="184"/>
      <c r="TN1098" s="184"/>
      <c r="TO1098" s="184"/>
      <c r="TP1098" s="184"/>
      <c r="TQ1098" s="184"/>
      <c r="TR1098" s="184"/>
      <c r="TS1098" s="184"/>
      <c r="TT1098" s="184"/>
      <c r="TU1098" s="184"/>
      <c r="TV1098" s="184"/>
      <c r="TW1098" s="184"/>
      <c r="TX1098" s="184"/>
      <c r="TY1098" s="184"/>
      <c r="TZ1098" s="184"/>
      <c r="UA1098" s="184"/>
      <c r="UB1098" s="184"/>
      <c r="UC1098" s="184"/>
      <c r="UD1098" s="184"/>
      <c r="UE1098" s="184"/>
      <c r="UF1098" s="184"/>
      <c r="UG1098" s="184"/>
      <c r="UH1098" s="184"/>
      <c r="UI1098" s="184"/>
      <c r="UJ1098" s="184"/>
      <c r="UK1098" s="184"/>
      <c r="UL1098" s="184"/>
      <c r="UM1098" s="184"/>
      <c r="UN1098" s="184"/>
      <c r="UO1098" s="184"/>
      <c r="UP1098" s="184"/>
      <c r="UQ1098" s="184"/>
      <c r="UR1098" s="184"/>
      <c r="US1098" s="184"/>
      <c r="UT1098" s="184"/>
      <c r="UU1098" s="184"/>
      <c r="UV1098" s="184"/>
      <c r="UW1098" s="184"/>
      <c r="UX1098" s="184"/>
      <c r="UY1098" s="184"/>
      <c r="UZ1098" s="184"/>
      <c r="VA1098" s="184"/>
      <c r="VB1098" s="184"/>
      <c r="VC1098" s="184"/>
      <c r="VD1098" s="184"/>
      <c r="VE1098" s="184"/>
      <c r="VF1098" s="184"/>
      <c r="VG1098" s="184"/>
      <c r="VH1098" s="184"/>
      <c r="VI1098" s="184"/>
      <c r="VJ1098" s="184"/>
      <c r="VK1098" s="184"/>
      <c r="VL1098" s="184"/>
      <c r="VM1098" s="184"/>
      <c r="VN1098" s="184"/>
      <c r="VO1098" s="184"/>
      <c r="VP1098" s="184"/>
      <c r="VQ1098" s="184"/>
      <c r="VR1098" s="184"/>
      <c r="VS1098" s="184"/>
      <c r="VT1098" s="184"/>
      <c r="VU1098" s="184"/>
      <c r="VV1098" s="184"/>
      <c r="VW1098" s="184"/>
      <c r="VX1098" s="184"/>
      <c r="VY1098" s="184"/>
      <c r="VZ1098" s="184"/>
      <c r="WA1098" s="184"/>
      <c r="WB1098" s="184"/>
      <c r="WC1098" s="184"/>
      <c r="WD1098" s="184"/>
      <c r="WE1098" s="184"/>
      <c r="WF1098" s="184"/>
      <c r="WG1098" s="184"/>
      <c r="WH1098" s="184"/>
      <c r="WI1098" s="184"/>
      <c r="WJ1098" s="184"/>
      <c r="WK1098" s="184"/>
      <c r="WL1098" s="184"/>
      <c r="WM1098" s="184"/>
      <c r="WN1098" s="184"/>
      <c r="WO1098" s="184"/>
      <c r="WP1098" s="184"/>
      <c r="WQ1098" s="184"/>
      <c r="WR1098" s="184"/>
      <c r="WS1098" s="184"/>
      <c r="WT1098" s="184"/>
      <c r="WU1098" s="184"/>
      <c r="WV1098" s="184"/>
      <c r="WW1098" s="184"/>
      <c r="WX1098" s="184"/>
      <c r="WY1098" s="184"/>
      <c r="WZ1098" s="184"/>
      <c r="XA1098" s="184"/>
      <c r="XB1098" s="184"/>
      <c r="XC1098" s="184"/>
      <c r="XD1098" s="184"/>
      <c r="XE1098" s="184"/>
      <c r="XF1098" s="184"/>
      <c r="XG1098" s="184"/>
      <c r="XH1098" s="184"/>
      <c r="XI1098" s="184"/>
      <c r="XJ1098" s="184"/>
      <c r="XK1098" s="184"/>
      <c r="XL1098" s="184"/>
      <c r="XM1098" s="184"/>
      <c r="XN1098" s="184"/>
      <c r="XO1098" s="184"/>
      <c r="XP1098" s="184"/>
      <c r="XQ1098" s="184"/>
      <c r="XR1098" s="184"/>
      <c r="XS1098" s="184"/>
      <c r="XT1098" s="184"/>
      <c r="XU1098" s="184"/>
      <c r="XV1098" s="184"/>
      <c r="XW1098" s="184"/>
      <c r="XX1098" s="184"/>
      <c r="XY1098" s="184"/>
      <c r="XZ1098" s="184"/>
      <c r="YA1098" s="184"/>
      <c r="YB1098" s="184"/>
      <c r="YC1098" s="184"/>
      <c r="YD1098" s="184"/>
      <c r="YE1098" s="184"/>
      <c r="YF1098" s="184"/>
      <c r="YG1098" s="184"/>
      <c r="YH1098" s="184"/>
      <c r="YI1098" s="184"/>
      <c r="YJ1098" s="184"/>
      <c r="YK1098" s="184"/>
      <c r="YL1098" s="184"/>
      <c r="YM1098" s="184"/>
      <c r="YN1098" s="184"/>
      <c r="YO1098" s="184"/>
      <c r="YP1098" s="184"/>
      <c r="YQ1098" s="184"/>
      <c r="YR1098" s="184"/>
      <c r="YS1098" s="184"/>
      <c r="YT1098" s="184"/>
      <c r="YU1098" s="184"/>
      <c r="YV1098" s="184"/>
      <c r="YW1098" s="184"/>
      <c r="YX1098" s="184"/>
      <c r="YY1098" s="184"/>
      <c r="YZ1098" s="184"/>
      <c r="ZA1098" s="184"/>
      <c r="ZB1098" s="184"/>
      <c r="ZC1098" s="184"/>
      <c r="ZD1098" s="184"/>
      <c r="ZE1098" s="184"/>
      <c r="ZF1098" s="184"/>
      <c r="ZG1098" s="184"/>
      <c r="ZH1098" s="184"/>
      <c r="ZI1098" s="184"/>
      <c r="ZJ1098" s="184"/>
      <c r="ZK1098" s="184"/>
      <c r="ZL1098" s="184"/>
      <c r="ZM1098" s="184"/>
      <c r="ZN1098" s="184"/>
      <c r="ZO1098" s="184"/>
      <c r="ZP1098" s="184"/>
      <c r="ZQ1098" s="184"/>
      <c r="ZR1098" s="184"/>
      <c r="ZS1098" s="184"/>
      <c r="ZT1098" s="184"/>
      <c r="ZU1098" s="184"/>
      <c r="ZV1098" s="184"/>
      <c r="ZW1098" s="184"/>
      <c r="ZX1098" s="184"/>
      <c r="ZY1098" s="184"/>
      <c r="ZZ1098" s="184"/>
      <c r="AAA1098" s="184"/>
      <c r="AAB1098" s="184"/>
      <c r="AAC1098" s="184"/>
      <c r="AAD1098" s="184"/>
      <c r="AAE1098" s="184"/>
      <c r="AAF1098" s="184"/>
      <c r="AAG1098" s="184"/>
      <c r="AAH1098" s="184"/>
      <c r="AAI1098" s="184"/>
      <c r="AAJ1098" s="184"/>
      <c r="AAK1098" s="184"/>
      <c r="AAL1098" s="184"/>
      <c r="AAM1098" s="184"/>
      <c r="AAN1098" s="184"/>
      <c r="AAO1098" s="184"/>
      <c r="AAP1098" s="184"/>
      <c r="AAQ1098" s="184"/>
      <c r="AAR1098" s="184"/>
      <c r="AAS1098" s="184"/>
      <c r="AAT1098" s="184"/>
      <c r="AAU1098" s="184"/>
      <c r="AAV1098" s="184"/>
      <c r="AAW1098" s="184"/>
      <c r="AAX1098" s="184"/>
      <c r="AAY1098" s="184"/>
      <c r="AAZ1098" s="184"/>
      <c r="ABA1098" s="184"/>
      <c r="ABB1098" s="184"/>
      <c r="ABC1098" s="184"/>
      <c r="ABD1098" s="184"/>
      <c r="ABE1098" s="184"/>
      <c r="ABF1098" s="184"/>
      <c r="ABG1098" s="184"/>
      <c r="ABH1098" s="184"/>
      <c r="ABI1098" s="184"/>
      <c r="ABJ1098" s="184"/>
      <c r="ABK1098" s="184"/>
      <c r="ABL1098" s="184"/>
      <c r="ABM1098" s="184"/>
      <c r="ABN1098" s="184"/>
      <c r="ABO1098" s="184"/>
      <c r="ABP1098" s="184"/>
      <c r="ABQ1098" s="184"/>
      <c r="ABR1098" s="184"/>
      <c r="ABS1098" s="184"/>
      <c r="ABT1098" s="184"/>
      <c r="ABU1098" s="184"/>
      <c r="ABV1098" s="184"/>
      <c r="ABW1098" s="184"/>
      <c r="ABX1098" s="184"/>
      <c r="ABY1098" s="184"/>
      <c r="ABZ1098" s="184"/>
      <c r="ACA1098" s="184"/>
      <c r="ACB1098" s="184"/>
      <c r="ACC1098" s="184"/>
      <c r="ACD1098" s="184"/>
      <c r="ACE1098" s="184"/>
      <c r="ACF1098" s="184"/>
      <c r="ACG1098" s="184"/>
      <c r="ACH1098" s="184"/>
      <c r="ACI1098" s="184"/>
      <c r="ACJ1098" s="184"/>
      <c r="ACK1098" s="184"/>
      <c r="ACL1098" s="184"/>
      <c r="ACM1098" s="184"/>
      <c r="ACN1098" s="184"/>
      <c r="ACO1098" s="184"/>
      <c r="ACP1098" s="184"/>
      <c r="ACQ1098" s="184"/>
      <c r="ACR1098" s="184"/>
      <c r="ACS1098" s="184"/>
      <c r="ACT1098" s="184"/>
      <c r="ACU1098" s="184"/>
      <c r="ACV1098" s="184"/>
      <c r="ACW1098" s="184"/>
      <c r="ACX1098" s="184"/>
      <c r="ACY1098" s="184"/>
      <c r="ACZ1098" s="184"/>
      <c r="ADA1098" s="184"/>
      <c r="ADB1098" s="184"/>
      <c r="ADC1098" s="184"/>
      <c r="ADD1098" s="184"/>
      <c r="ADE1098" s="184"/>
      <c r="ADF1098" s="184"/>
      <c r="ADG1098" s="184"/>
      <c r="ADH1098" s="184"/>
      <c r="ADI1098" s="184"/>
      <c r="ADJ1098" s="184"/>
      <c r="ADK1098" s="184"/>
      <c r="ADL1098" s="184"/>
      <c r="ADM1098" s="184"/>
      <c r="ADN1098" s="184"/>
      <c r="ADO1098" s="184"/>
      <c r="ADP1098" s="184"/>
      <c r="ADQ1098" s="184"/>
      <c r="ADR1098" s="184"/>
      <c r="ADS1098" s="184"/>
      <c r="ADT1098" s="184"/>
      <c r="ADU1098" s="184"/>
      <c r="ADV1098" s="184"/>
      <c r="ADW1098" s="184"/>
      <c r="ADX1098" s="184"/>
      <c r="ADY1098" s="184"/>
      <c r="ADZ1098" s="184"/>
      <c r="AEA1098" s="184"/>
      <c r="AEB1098" s="184"/>
      <c r="AEC1098" s="184"/>
      <c r="AED1098" s="184"/>
      <c r="AEE1098" s="184"/>
      <c r="AEF1098" s="184"/>
      <c r="AEG1098" s="184"/>
      <c r="AEH1098" s="184"/>
      <c r="AEI1098" s="184"/>
      <c r="AEJ1098" s="184"/>
      <c r="AEK1098" s="184"/>
      <c r="AEL1098" s="184"/>
      <c r="AEM1098" s="184"/>
      <c r="AEN1098" s="184"/>
      <c r="AEO1098" s="184"/>
      <c r="AEP1098" s="184"/>
      <c r="AEQ1098" s="184"/>
      <c r="AER1098" s="184"/>
      <c r="AES1098" s="184"/>
      <c r="AET1098" s="184"/>
      <c r="AEU1098" s="184"/>
      <c r="AEV1098" s="184"/>
      <c r="AEW1098" s="184"/>
      <c r="AEX1098" s="184"/>
      <c r="AEY1098" s="184"/>
      <c r="AEZ1098" s="184"/>
      <c r="AFA1098" s="184"/>
      <c r="AFB1098" s="184"/>
      <c r="AFC1098" s="184"/>
      <c r="AFD1098" s="184"/>
      <c r="AFE1098" s="184"/>
      <c r="AFF1098" s="184"/>
      <c r="AFG1098" s="184"/>
      <c r="AFH1098" s="184"/>
      <c r="AFI1098" s="184"/>
      <c r="AFJ1098" s="184"/>
      <c r="AFK1098" s="184"/>
      <c r="AFL1098" s="184"/>
      <c r="AFM1098" s="184"/>
      <c r="AFN1098" s="184"/>
      <c r="AFO1098" s="184"/>
      <c r="AFP1098" s="184"/>
      <c r="AFQ1098" s="184"/>
      <c r="AFR1098" s="184"/>
      <c r="AFS1098" s="184"/>
      <c r="AFT1098" s="184"/>
      <c r="AFU1098" s="184"/>
      <c r="AFV1098" s="184"/>
      <c r="AFW1098" s="184"/>
      <c r="AFX1098" s="184"/>
      <c r="AFY1098" s="184"/>
      <c r="AFZ1098" s="184"/>
      <c r="AGA1098" s="184"/>
      <c r="AGB1098" s="184"/>
      <c r="AGC1098" s="184"/>
      <c r="AGD1098" s="184"/>
      <c r="AGE1098" s="184"/>
      <c r="AGF1098" s="184"/>
      <c r="AGG1098" s="184"/>
      <c r="AGH1098" s="184"/>
      <c r="AGI1098" s="184"/>
      <c r="AGJ1098" s="184"/>
      <c r="AGK1098" s="184"/>
      <c r="AGL1098" s="184"/>
      <c r="AGM1098" s="184"/>
      <c r="AGN1098" s="184"/>
      <c r="AGO1098" s="184"/>
      <c r="AGP1098" s="184"/>
      <c r="AGQ1098" s="184"/>
      <c r="AGR1098" s="184"/>
      <c r="AGS1098" s="184"/>
      <c r="AGT1098" s="184"/>
      <c r="AGU1098" s="184"/>
      <c r="AGV1098" s="184"/>
      <c r="AGW1098" s="184"/>
      <c r="AGX1098" s="184"/>
      <c r="AGY1098" s="184"/>
      <c r="AGZ1098" s="184"/>
      <c r="AHA1098" s="184"/>
      <c r="AHB1098" s="184"/>
      <c r="AHC1098" s="184"/>
      <c r="AHD1098" s="184"/>
      <c r="AHE1098" s="184"/>
      <c r="AHF1098" s="184"/>
      <c r="AHG1098" s="184"/>
      <c r="AHH1098" s="184"/>
      <c r="AHI1098" s="184"/>
      <c r="AHJ1098" s="184"/>
      <c r="AHK1098" s="184"/>
      <c r="AHL1098" s="184"/>
      <c r="AHM1098" s="184"/>
      <c r="AHN1098" s="184"/>
      <c r="AHO1098" s="184"/>
      <c r="AHP1098" s="184"/>
      <c r="AHQ1098" s="184"/>
      <c r="AHR1098" s="184"/>
      <c r="AHS1098" s="184"/>
      <c r="AHT1098" s="184"/>
      <c r="AHU1098" s="184"/>
      <c r="AHV1098" s="184"/>
      <c r="AHW1098" s="184"/>
      <c r="AHX1098" s="184"/>
      <c r="AHY1098" s="184"/>
      <c r="AHZ1098" s="184"/>
      <c r="AIA1098" s="184"/>
      <c r="AIB1098" s="184"/>
      <c r="AIC1098" s="184"/>
      <c r="AID1098" s="184"/>
      <c r="AIE1098" s="184"/>
      <c r="AIF1098" s="184"/>
      <c r="AIG1098" s="184"/>
      <c r="AIH1098" s="184"/>
      <c r="AII1098" s="184"/>
      <c r="AIJ1098" s="184"/>
      <c r="AIK1098" s="184"/>
      <c r="AIL1098" s="184"/>
      <c r="AIM1098" s="184"/>
      <c r="AIN1098" s="184"/>
      <c r="AIO1098" s="184"/>
      <c r="AIP1098" s="184"/>
      <c r="AIQ1098" s="184"/>
      <c r="AIR1098" s="184"/>
      <c r="AIS1098" s="184"/>
      <c r="AIT1098" s="184"/>
      <c r="AIU1098" s="184"/>
      <c r="AIV1098" s="184"/>
      <c r="AIW1098" s="184"/>
      <c r="AIX1098" s="184"/>
      <c r="AIY1098" s="184"/>
      <c r="AIZ1098" s="184"/>
      <c r="AJA1098" s="184"/>
      <c r="AJB1098" s="184"/>
      <c r="AJC1098" s="184"/>
      <c r="AJD1098" s="184"/>
      <c r="AJE1098" s="184"/>
      <c r="AJF1098" s="184"/>
      <c r="AJG1098" s="184"/>
      <c r="AJH1098" s="184"/>
      <c r="AJI1098" s="184"/>
      <c r="AJJ1098" s="184"/>
      <c r="AJK1098" s="184"/>
      <c r="AJL1098" s="184"/>
      <c r="AJM1098" s="184"/>
      <c r="AJN1098" s="184"/>
      <c r="AJO1098" s="184"/>
      <c r="AJP1098" s="184"/>
      <c r="AJQ1098" s="184"/>
      <c r="AJR1098" s="184"/>
      <c r="AJS1098" s="184"/>
      <c r="AJT1098" s="184"/>
      <c r="AJU1098" s="184"/>
      <c r="AJV1098" s="184"/>
      <c r="AJW1098" s="184"/>
      <c r="AJX1098" s="184"/>
      <c r="AJY1098" s="184"/>
      <c r="AJZ1098" s="184"/>
      <c r="AKA1098" s="184"/>
      <c r="AKB1098" s="184"/>
      <c r="AKC1098" s="184"/>
      <c r="AKD1098" s="184"/>
      <c r="AKE1098" s="184"/>
      <c r="AKF1098" s="184"/>
      <c r="AKG1098" s="184"/>
      <c r="AKH1098" s="184"/>
      <c r="AKI1098" s="184"/>
      <c r="AKJ1098" s="184"/>
      <c r="AKK1098" s="184"/>
      <c r="AKL1098" s="184"/>
      <c r="AKM1098" s="184"/>
      <c r="AKN1098" s="184"/>
      <c r="AKO1098" s="184"/>
      <c r="AKP1098" s="184"/>
      <c r="AKQ1098" s="184"/>
      <c r="AKR1098" s="184"/>
      <c r="AKS1098" s="184"/>
      <c r="AKT1098" s="184"/>
      <c r="AKU1098" s="184"/>
      <c r="AKV1098" s="184"/>
      <c r="AKW1098" s="184"/>
      <c r="AKX1098" s="184"/>
      <c r="AKY1098" s="184"/>
      <c r="AKZ1098" s="184"/>
      <c r="ALA1098" s="184"/>
      <c r="ALB1098" s="184"/>
      <c r="ALC1098" s="184"/>
      <c r="ALD1098" s="184"/>
      <c r="ALE1098" s="184"/>
      <c r="ALF1098" s="184"/>
      <c r="ALG1098" s="184"/>
      <c r="ALH1098" s="184"/>
      <c r="ALI1098" s="184"/>
      <c r="ALJ1098" s="184"/>
      <c r="ALK1098" s="184"/>
      <c r="ALL1098" s="184"/>
      <c r="ALM1098" s="184"/>
      <c r="ALN1098" s="184"/>
      <c r="ALO1098" s="184"/>
      <c r="ALP1098" s="184"/>
      <c r="ALQ1098" s="184"/>
      <c r="ALR1098" s="184"/>
      <c r="ALS1098" s="184"/>
      <c r="ALT1098" s="184"/>
      <c r="ALU1098" s="184"/>
      <c r="ALV1098" s="184"/>
      <c r="ALW1098" s="184"/>
      <c r="ALX1098" s="184"/>
      <c r="ALY1098" s="184"/>
      <c r="ALZ1098" s="184"/>
      <c r="AMA1098" s="184"/>
      <c r="AMB1098" s="184"/>
      <c r="AMC1098" s="184"/>
      <c r="AMD1098" s="184"/>
      <c r="AME1098" s="184"/>
      <c r="AMF1098" s="184"/>
      <c r="AMG1098" s="184"/>
      <c r="AMH1098" s="184"/>
      <c r="AMI1098" s="184"/>
      <c r="AMJ1098" s="184"/>
      <c r="AMK1098" s="184"/>
      <c r="AML1098" s="184"/>
      <c r="AMM1098" s="184"/>
      <c r="AMN1098" s="184"/>
      <c r="AMO1098" s="184"/>
      <c r="AMP1098" s="184"/>
      <c r="AMQ1098" s="184"/>
      <c r="AMR1098" s="184"/>
      <c r="AMS1098" s="184"/>
      <c r="AMT1098" s="184"/>
      <c r="AMU1098" s="184"/>
      <c r="AMV1098" s="184"/>
      <c r="AMW1098" s="184"/>
      <c r="AMX1098" s="184"/>
      <c r="AMY1098" s="184"/>
      <c r="AMZ1098" s="184"/>
      <c r="ANA1098" s="184"/>
      <c r="ANB1098" s="184"/>
      <c r="ANC1098" s="184"/>
      <c r="AND1098" s="184"/>
      <c r="ANE1098" s="184"/>
      <c r="ANF1098" s="184"/>
      <c r="ANG1098" s="184"/>
      <c r="ANH1098" s="184"/>
      <c r="ANI1098" s="184"/>
      <c r="ANJ1098" s="184"/>
      <c r="ANK1098" s="184"/>
      <c r="ANL1098" s="184"/>
      <c r="ANM1098" s="184"/>
      <c r="ANN1098" s="184"/>
      <c r="ANO1098" s="184"/>
      <c r="ANP1098" s="184"/>
      <c r="ANQ1098" s="184"/>
      <c r="ANR1098" s="184"/>
      <c r="ANS1098" s="184"/>
      <c r="ANT1098" s="184"/>
      <c r="ANU1098" s="184"/>
      <c r="ANV1098" s="184"/>
      <c r="ANW1098" s="184"/>
      <c r="ANX1098" s="184"/>
      <c r="ANY1098" s="184"/>
      <c r="ANZ1098" s="184"/>
      <c r="AOA1098" s="184"/>
      <c r="AOB1098" s="184"/>
      <c r="AOC1098" s="184"/>
      <c r="AOD1098" s="184"/>
      <c r="AOE1098" s="184"/>
      <c r="AOF1098" s="184"/>
      <c r="AOG1098" s="184"/>
      <c r="AOH1098" s="184"/>
      <c r="AOI1098" s="184"/>
      <c r="AOJ1098" s="184"/>
      <c r="AOK1098" s="184"/>
      <c r="AOL1098" s="184"/>
      <c r="AOM1098" s="184"/>
      <c r="AON1098" s="184"/>
      <c r="AOO1098" s="184"/>
      <c r="AOP1098" s="184"/>
      <c r="AOQ1098" s="184"/>
      <c r="AOR1098" s="184"/>
      <c r="AOS1098" s="184"/>
      <c r="AOT1098" s="184"/>
      <c r="AOU1098" s="184"/>
      <c r="AOV1098" s="184"/>
      <c r="AOW1098" s="184"/>
      <c r="AOX1098" s="184"/>
      <c r="AOY1098" s="184"/>
      <c r="AOZ1098" s="184"/>
      <c r="APA1098" s="184"/>
      <c r="APB1098" s="184"/>
      <c r="APC1098" s="184"/>
      <c r="APD1098" s="184"/>
      <c r="APE1098" s="184"/>
      <c r="APF1098" s="184"/>
      <c r="APG1098" s="184"/>
      <c r="APH1098" s="184"/>
      <c r="API1098" s="184"/>
      <c r="APJ1098" s="184"/>
      <c r="APK1098" s="184"/>
      <c r="APL1098" s="184"/>
      <c r="APM1098" s="184"/>
      <c r="APN1098" s="184"/>
      <c r="APO1098" s="184"/>
      <c r="APP1098" s="184"/>
      <c r="APQ1098" s="184"/>
      <c r="APR1098" s="184"/>
      <c r="APS1098" s="184"/>
      <c r="APT1098" s="184"/>
      <c r="APU1098" s="184"/>
      <c r="APV1098" s="184"/>
      <c r="APW1098" s="184"/>
      <c r="APX1098" s="184"/>
      <c r="APY1098" s="184"/>
      <c r="APZ1098" s="184"/>
      <c r="AQA1098" s="184"/>
      <c r="AQB1098" s="184"/>
      <c r="AQC1098" s="184"/>
      <c r="AQD1098" s="184"/>
      <c r="AQE1098" s="184"/>
      <c r="AQF1098" s="184"/>
      <c r="AQG1098" s="184"/>
      <c r="AQH1098" s="184"/>
      <c r="AQI1098" s="184"/>
      <c r="AQJ1098" s="184"/>
      <c r="AQK1098" s="184"/>
      <c r="AQL1098" s="184"/>
      <c r="AQM1098" s="184"/>
      <c r="AQN1098" s="184"/>
      <c r="AQO1098" s="184"/>
      <c r="AQP1098" s="184"/>
      <c r="AQQ1098" s="184"/>
      <c r="AQR1098" s="184"/>
      <c r="AQS1098" s="184"/>
      <c r="AQT1098" s="184"/>
      <c r="AQU1098" s="184"/>
      <c r="AQV1098" s="184"/>
      <c r="AQW1098" s="184"/>
      <c r="AQX1098" s="184"/>
      <c r="AQY1098" s="184"/>
      <c r="AQZ1098" s="184"/>
      <c r="ARA1098" s="184"/>
      <c r="ARB1098" s="184"/>
      <c r="ARC1098" s="184"/>
      <c r="ARD1098" s="184"/>
      <c r="ARE1098" s="184"/>
      <c r="ARF1098" s="184"/>
      <c r="ARG1098" s="184"/>
      <c r="ARH1098" s="184"/>
      <c r="ARI1098" s="184"/>
      <c r="ARJ1098" s="184"/>
      <c r="ARK1098" s="184"/>
      <c r="ARL1098" s="184"/>
      <c r="ARM1098" s="184"/>
      <c r="ARN1098" s="184"/>
      <c r="ARO1098" s="184"/>
      <c r="ARP1098" s="184"/>
      <c r="ARQ1098" s="184"/>
      <c r="ARR1098" s="184"/>
      <c r="ARS1098" s="184"/>
      <c r="ART1098" s="184"/>
      <c r="ARU1098" s="184"/>
      <c r="ARV1098" s="184"/>
      <c r="ARW1098" s="184"/>
      <c r="ARX1098" s="184"/>
      <c r="ARY1098" s="184"/>
      <c r="ARZ1098" s="184"/>
      <c r="ASA1098" s="184"/>
      <c r="ASB1098" s="184"/>
      <c r="ASC1098" s="184"/>
      <c r="ASD1098" s="184"/>
      <c r="ASE1098" s="184"/>
      <c r="ASF1098" s="184"/>
      <c r="ASG1098" s="184"/>
      <c r="ASH1098" s="184"/>
      <c r="ASI1098" s="184"/>
      <c r="ASJ1098" s="184"/>
      <c r="ASK1098" s="184"/>
      <c r="ASL1098" s="184"/>
      <c r="ASM1098" s="184"/>
      <c r="ASN1098" s="184"/>
      <c r="ASO1098" s="184"/>
      <c r="ASP1098" s="184"/>
      <c r="ASQ1098" s="184"/>
      <c r="ASR1098" s="184"/>
      <c r="ASS1098" s="184"/>
      <c r="AST1098" s="184"/>
      <c r="ASU1098" s="184"/>
      <c r="ASV1098" s="184"/>
      <c r="ASW1098" s="184"/>
      <c r="ASX1098" s="184"/>
      <c r="ASY1098" s="184"/>
      <c r="ASZ1098" s="184"/>
      <c r="ATA1098" s="184"/>
      <c r="ATB1098" s="184"/>
      <c r="ATC1098" s="184"/>
      <c r="ATD1098" s="184"/>
      <c r="ATE1098" s="184"/>
      <c r="ATF1098" s="184"/>
      <c r="ATG1098" s="184"/>
      <c r="ATH1098" s="184"/>
      <c r="ATI1098" s="184"/>
      <c r="ATJ1098" s="184"/>
      <c r="ATK1098" s="184"/>
      <c r="ATL1098" s="184"/>
      <c r="ATM1098" s="184"/>
      <c r="ATN1098" s="184"/>
      <c r="ATO1098" s="184"/>
      <c r="ATP1098" s="184"/>
      <c r="ATQ1098" s="184"/>
      <c r="ATR1098" s="184"/>
      <c r="ATS1098" s="184"/>
      <c r="ATT1098" s="184"/>
      <c r="ATU1098" s="184"/>
      <c r="ATV1098" s="184"/>
      <c r="ATW1098" s="184"/>
      <c r="ATX1098" s="184"/>
      <c r="ATY1098" s="184"/>
      <c r="ATZ1098" s="184"/>
      <c r="AUA1098" s="184"/>
      <c r="AUB1098" s="184"/>
      <c r="AUC1098" s="184"/>
      <c r="AUD1098" s="184"/>
      <c r="AUE1098" s="184"/>
      <c r="AUF1098" s="184"/>
      <c r="AUG1098" s="184"/>
      <c r="AUH1098" s="184"/>
      <c r="AUI1098" s="184"/>
      <c r="AUJ1098" s="184"/>
      <c r="AUK1098" s="184"/>
      <c r="AUL1098" s="184"/>
      <c r="AUM1098" s="184"/>
      <c r="AUN1098" s="184"/>
      <c r="AUO1098" s="184"/>
      <c r="AUP1098" s="184"/>
      <c r="AUQ1098" s="184"/>
      <c r="AUR1098" s="184"/>
      <c r="AUS1098" s="184"/>
      <c r="AUT1098" s="184"/>
      <c r="AUU1098" s="184"/>
      <c r="AUV1098" s="184"/>
      <c r="AUW1098" s="184"/>
      <c r="AUX1098" s="184"/>
      <c r="AUY1098" s="184"/>
      <c r="AUZ1098" s="184"/>
      <c r="AVA1098" s="184"/>
      <c r="AVB1098" s="184"/>
      <c r="AVC1098" s="184"/>
      <c r="AVD1098" s="184"/>
      <c r="AVE1098" s="184"/>
      <c r="AVF1098" s="184"/>
      <c r="AVG1098" s="184"/>
      <c r="AVH1098" s="184"/>
      <c r="AVI1098" s="184"/>
      <c r="AVJ1098" s="184"/>
      <c r="AVK1098" s="184"/>
      <c r="AVL1098" s="184"/>
      <c r="AVM1098" s="184"/>
      <c r="AVN1098" s="184"/>
      <c r="AVO1098" s="184"/>
      <c r="AVP1098" s="184"/>
      <c r="AVQ1098" s="184"/>
      <c r="AVR1098" s="184"/>
      <c r="AVS1098" s="184"/>
      <c r="AVT1098" s="184"/>
      <c r="AVU1098" s="184"/>
      <c r="AVV1098" s="184"/>
      <c r="AVW1098" s="184"/>
      <c r="AVX1098" s="184"/>
      <c r="AVY1098" s="184"/>
      <c r="AVZ1098" s="184"/>
      <c r="AWA1098" s="184"/>
      <c r="AWB1098" s="184"/>
      <c r="AWC1098" s="184"/>
      <c r="AWD1098" s="184"/>
      <c r="AWE1098" s="184"/>
      <c r="AWF1098" s="184"/>
      <c r="AWG1098" s="184"/>
      <c r="AWH1098" s="184"/>
      <c r="AWI1098" s="184"/>
      <c r="AWJ1098" s="184"/>
      <c r="AWK1098" s="184"/>
      <c r="AWL1098" s="184"/>
      <c r="AWM1098" s="184"/>
      <c r="AWN1098" s="184"/>
      <c r="AWO1098" s="184"/>
      <c r="AWP1098" s="184"/>
      <c r="AWQ1098" s="184"/>
      <c r="AWR1098" s="184"/>
      <c r="AWS1098" s="184"/>
      <c r="AWT1098" s="184"/>
      <c r="AWU1098" s="184"/>
      <c r="AWV1098" s="184"/>
      <c r="AWW1098" s="184"/>
      <c r="AWX1098" s="184"/>
      <c r="AWY1098" s="184"/>
      <c r="AWZ1098" s="184"/>
      <c r="AXA1098" s="184"/>
      <c r="AXB1098" s="184"/>
      <c r="AXC1098" s="184"/>
      <c r="AXD1098" s="184"/>
      <c r="AXE1098" s="184"/>
      <c r="AXF1098" s="184"/>
      <c r="AXG1098" s="184"/>
      <c r="AXH1098" s="184"/>
      <c r="AXI1098" s="184"/>
      <c r="AXJ1098" s="184"/>
      <c r="AXK1098" s="184"/>
      <c r="AXL1098" s="184"/>
      <c r="AXM1098" s="184"/>
      <c r="AXN1098" s="184"/>
      <c r="AXO1098" s="184"/>
      <c r="AXP1098" s="184"/>
      <c r="AXQ1098" s="184"/>
      <c r="AXR1098" s="184"/>
      <c r="AXS1098" s="184"/>
      <c r="AXT1098" s="184"/>
      <c r="AXU1098" s="184"/>
      <c r="AXV1098" s="184"/>
      <c r="AXW1098" s="184"/>
      <c r="AXX1098" s="184"/>
      <c r="AXY1098" s="184"/>
      <c r="AXZ1098" s="184"/>
      <c r="AYA1098" s="184"/>
      <c r="AYB1098" s="184"/>
      <c r="AYC1098" s="184"/>
      <c r="AYD1098" s="184"/>
      <c r="AYE1098" s="184"/>
      <c r="AYF1098" s="184"/>
      <c r="AYG1098" s="184"/>
      <c r="AYH1098" s="184"/>
      <c r="AYI1098" s="184"/>
      <c r="AYJ1098" s="184"/>
      <c r="AYK1098" s="184"/>
      <c r="AYL1098" s="184"/>
      <c r="AYM1098" s="184"/>
      <c r="AYN1098" s="184"/>
      <c r="AYO1098" s="184"/>
      <c r="AYP1098" s="184"/>
      <c r="AYQ1098" s="184"/>
      <c r="AYR1098" s="184"/>
      <c r="AYS1098" s="184"/>
      <c r="AYT1098" s="184"/>
      <c r="AYU1098" s="184"/>
      <c r="AYV1098" s="184"/>
      <c r="AYW1098" s="184"/>
      <c r="AYX1098" s="184"/>
      <c r="AYY1098" s="184"/>
      <c r="AYZ1098" s="184"/>
      <c r="AZA1098" s="184"/>
      <c r="AZB1098" s="184"/>
      <c r="AZC1098" s="184"/>
      <c r="AZD1098" s="184"/>
      <c r="AZE1098" s="184"/>
      <c r="AZF1098" s="184"/>
      <c r="AZG1098" s="184"/>
      <c r="AZH1098" s="184"/>
      <c r="AZI1098" s="184"/>
      <c r="AZJ1098" s="184"/>
      <c r="AZK1098" s="184"/>
      <c r="AZL1098" s="184"/>
      <c r="AZM1098" s="184"/>
      <c r="AZN1098" s="184"/>
      <c r="AZO1098" s="184"/>
      <c r="AZP1098" s="184"/>
      <c r="AZQ1098" s="184"/>
      <c r="AZR1098" s="184"/>
      <c r="AZS1098" s="184"/>
      <c r="AZT1098" s="184"/>
      <c r="AZU1098" s="184"/>
      <c r="AZV1098" s="184"/>
      <c r="AZW1098" s="184"/>
      <c r="AZX1098" s="184"/>
      <c r="AZY1098" s="184"/>
      <c r="AZZ1098" s="184"/>
      <c r="BAA1098" s="184"/>
      <c r="BAB1098" s="184"/>
      <c r="BAC1098" s="184"/>
      <c r="BAD1098" s="184"/>
      <c r="BAE1098" s="184"/>
      <c r="BAF1098" s="184"/>
      <c r="BAG1098" s="184"/>
      <c r="BAH1098" s="184"/>
      <c r="BAI1098" s="184"/>
      <c r="BAJ1098" s="184"/>
      <c r="BAK1098" s="184"/>
      <c r="BAL1098" s="184"/>
      <c r="BAM1098" s="184"/>
      <c r="BAN1098" s="184"/>
      <c r="BAO1098" s="184"/>
      <c r="BAP1098" s="184"/>
      <c r="BAQ1098" s="184"/>
      <c r="BAR1098" s="184"/>
      <c r="BAS1098" s="184"/>
      <c r="BAT1098" s="184"/>
      <c r="BAU1098" s="184"/>
      <c r="BAV1098" s="184"/>
      <c r="BAW1098" s="184"/>
      <c r="BAX1098" s="184"/>
      <c r="BAY1098" s="184"/>
      <c r="BAZ1098" s="184"/>
      <c r="BBA1098" s="184"/>
      <c r="BBB1098" s="184"/>
      <c r="BBC1098" s="184"/>
      <c r="BBD1098" s="184"/>
      <c r="BBE1098" s="184"/>
      <c r="BBF1098" s="184"/>
      <c r="BBG1098" s="184"/>
      <c r="BBH1098" s="184"/>
      <c r="BBI1098" s="184"/>
      <c r="BBJ1098" s="184"/>
      <c r="BBK1098" s="184"/>
      <c r="BBL1098" s="184"/>
      <c r="BBM1098" s="184"/>
      <c r="BBN1098" s="184"/>
      <c r="BBO1098" s="184"/>
      <c r="BBP1098" s="184"/>
      <c r="BBQ1098" s="184"/>
      <c r="BBR1098" s="184"/>
      <c r="BBS1098" s="184"/>
      <c r="BBT1098" s="184"/>
      <c r="BBU1098" s="184"/>
      <c r="BBV1098" s="184"/>
      <c r="BBW1098" s="184"/>
      <c r="BBX1098" s="184"/>
      <c r="BBY1098" s="184"/>
      <c r="BBZ1098" s="184"/>
      <c r="BCA1098" s="184"/>
      <c r="BCB1098" s="184"/>
      <c r="BCC1098" s="184"/>
      <c r="BCD1098" s="184"/>
      <c r="BCE1098" s="184"/>
      <c r="BCF1098" s="184"/>
      <c r="BCG1098" s="184"/>
      <c r="BCH1098" s="184"/>
      <c r="BCI1098" s="184"/>
      <c r="BCJ1098" s="184"/>
      <c r="BCK1098" s="184"/>
      <c r="BCL1098" s="184"/>
      <c r="BCM1098" s="184"/>
      <c r="BCN1098" s="184"/>
      <c r="BCO1098" s="184"/>
      <c r="BCP1098" s="184"/>
      <c r="BCQ1098" s="184"/>
      <c r="BCR1098" s="184"/>
      <c r="BCS1098" s="184"/>
      <c r="BCT1098" s="184"/>
      <c r="BCU1098" s="184"/>
      <c r="BCV1098" s="184"/>
      <c r="BCW1098" s="184"/>
      <c r="BCX1098" s="184"/>
      <c r="BCY1098" s="184"/>
      <c r="BCZ1098" s="184"/>
      <c r="BDA1098" s="184"/>
      <c r="BDB1098" s="184"/>
      <c r="BDC1098" s="184"/>
      <c r="BDD1098" s="184"/>
      <c r="BDE1098" s="184"/>
      <c r="BDF1098" s="184"/>
      <c r="BDG1098" s="184"/>
      <c r="BDH1098" s="184"/>
      <c r="BDI1098" s="184"/>
      <c r="BDJ1098" s="184"/>
      <c r="BDK1098" s="184"/>
      <c r="BDL1098" s="184"/>
      <c r="BDM1098" s="184"/>
      <c r="BDN1098" s="184"/>
      <c r="BDO1098" s="184"/>
      <c r="BDP1098" s="184"/>
      <c r="BDQ1098" s="184"/>
      <c r="BDR1098" s="184"/>
      <c r="BDS1098" s="184"/>
      <c r="BDT1098" s="184"/>
      <c r="BDU1098" s="184"/>
      <c r="BDV1098" s="184"/>
      <c r="BDW1098" s="184"/>
      <c r="BDX1098" s="184"/>
      <c r="BDY1098" s="184"/>
      <c r="BDZ1098" s="184"/>
      <c r="BEA1098" s="184"/>
      <c r="BEB1098" s="184"/>
      <c r="BEC1098" s="184"/>
      <c r="BED1098" s="184"/>
      <c r="BEE1098" s="184"/>
      <c r="BEF1098" s="184"/>
      <c r="BEG1098" s="184"/>
      <c r="BEH1098" s="184"/>
      <c r="BEI1098" s="184"/>
      <c r="BEJ1098" s="184"/>
      <c r="BEK1098" s="184"/>
      <c r="BEL1098" s="184"/>
      <c r="BEM1098" s="184"/>
      <c r="BEN1098" s="184"/>
      <c r="BEO1098" s="184"/>
      <c r="BEP1098" s="184"/>
      <c r="BEQ1098" s="184"/>
      <c r="BER1098" s="184"/>
      <c r="BES1098" s="184"/>
      <c r="BET1098" s="184"/>
      <c r="BEU1098" s="184"/>
      <c r="BEV1098" s="184"/>
      <c r="BEW1098" s="184"/>
      <c r="BEX1098" s="184"/>
      <c r="BEY1098" s="184"/>
      <c r="BEZ1098" s="184"/>
      <c r="BFA1098" s="184"/>
      <c r="BFB1098" s="184"/>
      <c r="BFC1098" s="184"/>
      <c r="BFD1098" s="184"/>
      <c r="BFE1098" s="184"/>
      <c r="BFF1098" s="184"/>
      <c r="BFG1098" s="184"/>
      <c r="BFH1098" s="184"/>
      <c r="BFI1098" s="184"/>
      <c r="BFJ1098" s="184"/>
      <c r="BFK1098" s="184"/>
      <c r="BFL1098" s="184"/>
      <c r="BFM1098" s="184"/>
      <c r="BFN1098" s="184"/>
      <c r="BFO1098" s="184"/>
      <c r="BFP1098" s="184"/>
      <c r="BFQ1098" s="184"/>
      <c r="BFR1098" s="184"/>
      <c r="BFS1098" s="184"/>
      <c r="BFT1098" s="184"/>
      <c r="BFU1098" s="184"/>
      <c r="BFV1098" s="184"/>
      <c r="BFW1098" s="184"/>
      <c r="BFX1098" s="184"/>
      <c r="BFY1098" s="184"/>
      <c r="BFZ1098" s="184"/>
      <c r="BGA1098" s="184"/>
      <c r="BGB1098" s="184"/>
      <c r="BGC1098" s="184"/>
      <c r="BGD1098" s="184"/>
      <c r="BGE1098" s="184"/>
      <c r="BGF1098" s="184"/>
      <c r="BGG1098" s="184"/>
      <c r="BGH1098" s="184"/>
      <c r="BGI1098" s="184"/>
      <c r="BGJ1098" s="184"/>
      <c r="BGK1098" s="184"/>
      <c r="BGL1098" s="184"/>
      <c r="BGM1098" s="184"/>
      <c r="BGN1098" s="184"/>
      <c r="BGO1098" s="184"/>
      <c r="BGP1098" s="184"/>
      <c r="BGQ1098" s="184"/>
      <c r="BGR1098" s="184"/>
      <c r="BGS1098" s="184"/>
      <c r="BGT1098" s="184"/>
      <c r="BGU1098" s="184"/>
      <c r="BGV1098" s="184"/>
      <c r="BGW1098" s="184"/>
      <c r="BGX1098" s="184"/>
      <c r="BGY1098" s="184"/>
      <c r="BGZ1098" s="184"/>
      <c r="BHA1098" s="184"/>
      <c r="BHB1098" s="184"/>
      <c r="BHC1098" s="184"/>
      <c r="BHD1098" s="184"/>
      <c r="BHE1098" s="184"/>
      <c r="BHF1098" s="184"/>
      <c r="BHG1098" s="184"/>
      <c r="BHH1098" s="184"/>
      <c r="BHI1098" s="184"/>
      <c r="BHJ1098" s="184"/>
      <c r="BHK1098" s="184"/>
      <c r="BHL1098" s="184"/>
      <c r="BHM1098" s="184"/>
      <c r="BHN1098" s="184"/>
      <c r="BHO1098" s="184"/>
      <c r="BHP1098" s="184"/>
      <c r="BHQ1098" s="184"/>
      <c r="BHR1098" s="184"/>
      <c r="BHS1098" s="184"/>
      <c r="BHT1098" s="184"/>
      <c r="BHU1098" s="184"/>
      <c r="BHV1098" s="184"/>
      <c r="BHW1098" s="184"/>
      <c r="BHX1098" s="184"/>
      <c r="BHY1098" s="184"/>
      <c r="BHZ1098" s="184"/>
      <c r="BIA1098" s="184"/>
      <c r="BIB1098" s="184"/>
      <c r="BIC1098" s="184"/>
      <c r="BID1098" s="184"/>
      <c r="BIE1098" s="184"/>
      <c r="BIF1098" s="184"/>
      <c r="BIG1098" s="184"/>
      <c r="BIH1098" s="184"/>
      <c r="BII1098" s="184"/>
      <c r="BIJ1098" s="184"/>
      <c r="BIK1098" s="184"/>
      <c r="BIL1098" s="184"/>
      <c r="BIM1098" s="184"/>
      <c r="BIN1098" s="184"/>
      <c r="BIO1098" s="184"/>
      <c r="BIP1098" s="184"/>
      <c r="BIQ1098" s="184"/>
      <c r="BIR1098" s="184"/>
      <c r="BIS1098" s="184"/>
      <c r="BIT1098" s="184"/>
      <c r="BIU1098" s="184"/>
      <c r="BIV1098" s="184"/>
      <c r="BIW1098" s="184"/>
      <c r="BIX1098" s="184"/>
      <c r="BIY1098" s="184"/>
      <c r="BIZ1098" s="184"/>
      <c r="BJA1098" s="184"/>
      <c r="BJB1098" s="184"/>
      <c r="BJC1098" s="184"/>
      <c r="BJD1098" s="184"/>
      <c r="BJE1098" s="184"/>
      <c r="BJF1098" s="184"/>
      <c r="BJG1098" s="184"/>
      <c r="BJH1098" s="184"/>
      <c r="BJI1098" s="184"/>
      <c r="BJJ1098" s="184"/>
      <c r="BJK1098" s="184"/>
      <c r="BJL1098" s="184"/>
      <c r="BJM1098" s="184"/>
      <c r="BJN1098" s="184"/>
      <c r="BJO1098" s="184"/>
      <c r="BJP1098" s="184"/>
      <c r="BJQ1098" s="184"/>
      <c r="BJR1098" s="184"/>
      <c r="BJS1098" s="184"/>
      <c r="BJT1098" s="184"/>
      <c r="BJU1098" s="184"/>
      <c r="BJV1098" s="184"/>
      <c r="BJW1098" s="184"/>
      <c r="BJX1098" s="184"/>
      <c r="BJY1098" s="184"/>
      <c r="BJZ1098" s="184"/>
      <c r="BKA1098" s="184"/>
      <c r="BKB1098" s="184"/>
      <c r="BKC1098" s="184"/>
      <c r="BKD1098" s="184"/>
      <c r="BKE1098" s="184"/>
      <c r="BKF1098" s="184"/>
      <c r="BKG1098" s="184"/>
      <c r="BKH1098" s="184"/>
      <c r="BKI1098" s="184"/>
      <c r="BKJ1098" s="184"/>
      <c r="BKK1098" s="184"/>
      <c r="BKL1098" s="184"/>
      <c r="BKM1098" s="184"/>
      <c r="BKN1098" s="184"/>
      <c r="BKO1098" s="184"/>
      <c r="BKP1098" s="184"/>
      <c r="BKQ1098" s="184"/>
      <c r="BKR1098" s="184"/>
      <c r="BKS1098" s="184"/>
      <c r="BKT1098" s="184"/>
      <c r="BKU1098" s="184"/>
      <c r="BKV1098" s="184"/>
      <c r="BKW1098" s="184"/>
      <c r="BKX1098" s="184"/>
      <c r="BKY1098" s="184"/>
      <c r="BKZ1098" s="184"/>
      <c r="BLA1098" s="184"/>
      <c r="BLB1098" s="184"/>
      <c r="BLC1098" s="184"/>
      <c r="BLD1098" s="184"/>
      <c r="BLE1098" s="184"/>
      <c r="BLF1098" s="184"/>
      <c r="BLG1098" s="184"/>
      <c r="BLH1098" s="184"/>
      <c r="BLI1098" s="184"/>
      <c r="BLJ1098" s="184"/>
      <c r="BLK1098" s="184"/>
      <c r="BLL1098" s="184"/>
      <c r="BLM1098" s="184"/>
      <c r="BLN1098" s="184"/>
      <c r="BLO1098" s="184"/>
      <c r="BLP1098" s="184"/>
      <c r="BLQ1098" s="184"/>
      <c r="BLR1098" s="184"/>
      <c r="BLS1098" s="184"/>
      <c r="BLT1098" s="184"/>
      <c r="BLU1098" s="184"/>
      <c r="BLV1098" s="184"/>
      <c r="BLW1098" s="184"/>
      <c r="BLX1098" s="184"/>
      <c r="BLY1098" s="184"/>
      <c r="BLZ1098" s="184"/>
      <c r="BMA1098" s="184"/>
      <c r="BMB1098" s="184"/>
      <c r="BMC1098" s="184"/>
      <c r="BMD1098" s="184"/>
      <c r="BME1098" s="184"/>
      <c r="BMF1098" s="184"/>
      <c r="BMG1098" s="184"/>
      <c r="BMH1098" s="184"/>
      <c r="BMI1098" s="184"/>
      <c r="BMJ1098" s="184"/>
      <c r="BMK1098" s="184"/>
      <c r="BML1098" s="184"/>
      <c r="BMM1098" s="184"/>
      <c r="BMN1098" s="184"/>
      <c r="BMO1098" s="184"/>
      <c r="BMP1098" s="184"/>
      <c r="BMQ1098" s="184"/>
      <c r="BMR1098" s="184"/>
      <c r="BMS1098" s="184"/>
      <c r="BMT1098" s="184"/>
      <c r="BMU1098" s="184"/>
      <c r="BMV1098" s="184"/>
      <c r="BMW1098" s="184"/>
      <c r="BMX1098" s="184"/>
      <c r="BMY1098" s="184"/>
      <c r="BMZ1098" s="184"/>
      <c r="BNA1098" s="184"/>
      <c r="BNB1098" s="184"/>
      <c r="BNC1098" s="184"/>
      <c r="BND1098" s="184"/>
      <c r="BNE1098" s="184"/>
      <c r="BNF1098" s="184"/>
      <c r="BNG1098" s="184"/>
      <c r="BNH1098" s="184"/>
      <c r="BNI1098" s="184"/>
      <c r="BNJ1098" s="184"/>
      <c r="BNK1098" s="184"/>
      <c r="BNL1098" s="184"/>
      <c r="BNM1098" s="184"/>
      <c r="BNN1098" s="184"/>
      <c r="BNO1098" s="184"/>
      <c r="BNP1098" s="184"/>
      <c r="BNQ1098" s="184"/>
      <c r="BNR1098" s="184"/>
      <c r="BNS1098" s="184"/>
      <c r="BNT1098" s="184"/>
      <c r="BNU1098" s="184"/>
      <c r="BNV1098" s="184"/>
      <c r="BNW1098" s="184"/>
      <c r="BNX1098" s="184"/>
      <c r="BNY1098" s="184"/>
      <c r="BNZ1098" s="184"/>
      <c r="BOA1098" s="184"/>
      <c r="BOB1098" s="184"/>
      <c r="BOC1098" s="184"/>
      <c r="BOD1098" s="184"/>
      <c r="BOE1098" s="184"/>
      <c r="BOF1098" s="184"/>
      <c r="BOG1098" s="184"/>
      <c r="BOH1098" s="184"/>
      <c r="BOI1098" s="184"/>
      <c r="BOJ1098" s="184"/>
      <c r="BOK1098" s="184"/>
      <c r="BOL1098" s="184"/>
      <c r="BOM1098" s="184"/>
      <c r="BON1098" s="184"/>
      <c r="BOO1098" s="184"/>
      <c r="BOP1098" s="184"/>
      <c r="BOQ1098" s="184"/>
      <c r="BOR1098" s="184"/>
      <c r="BOS1098" s="184"/>
      <c r="BOT1098" s="184"/>
      <c r="BOU1098" s="184"/>
      <c r="BOV1098" s="184"/>
      <c r="BOW1098" s="184"/>
      <c r="BOX1098" s="184"/>
      <c r="BOY1098" s="184"/>
      <c r="BOZ1098" s="184"/>
      <c r="BPA1098" s="184"/>
      <c r="BPB1098" s="184"/>
      <c r="BPC1098" s="184"/>
      <c r="BPD1098" s="184"/>
      <c r="BPE1098" s="184"/>
      <c r="BPF1098" s="184"/>
      <c r="BPG1098" s="184"/>
      <c r="BPH1098" s="184"/>
      <c r="BPI1098" s="184"/>
      <c r="BPJ1098" s="184"/>
      <c r="BPK1098" s="184"/>
      <c r="BPL1098" s="184"/>
      <c r="BPM1098" s="184"/>
      <c r="BPN1098" s="184"/>
      <c r="BPO1098" s="184"/>
      <c r="BPP1098" s="184"/>
      <c r="BPQ1098" s="184"/>
      <c r="BPR1098" s="184"/>
      <c r="BPS1098" s="184"/>
      <c r="BPT1098" s="184"/>
      <c r="BPU1098" s="184"/>
      <c r="BPV1098" s="184"/>
      <c r="BPW1098" s="184"/>
      <c r="BPX1098" s="184"/>
      <c r="BPY1098" s="184"/>
      <c r="BPZ1098" s="184"/>
      <c r="BQA1098" s="184"/>
      <c r="BQB1098" s="184"/>
      <c r="BQC1098" s="184"/>
      <c r="BQD1098" s="184"/>
      <c r="BQE1098" s="184"/>
      <c r="BQF1098" s="184"/>
      <c r="BQG1098" s="184"/>
      <c r="BQH1098" s="184"/>
      <c r="BQI1098" s="184"/>
      <c r="BQJ1098" s="184"/>
      <c r="BQK1098" s="184"/>
      <c r="BQL1098" s="184"/>
      <c r="BQM1098" s="184"/>
      <c r="BQN1098" s="184"/>
      <c r="BQO1098" s="184"/>
      <c r="BQP1098" s="184"/>
      <c r="BQQ1098" s="184"/>
      <c r="BQR1098" s="184"/>
      <c r="BQS1098" s="184"/>
      <c r="BQT1098" s="184"/>
      <c r="BQU1098" s="184"/>
      <c r="BQV1098" s="184"/>
      <c r="BQW1098" s="184"/>
      <c r="BQX1098" s="184"/>
      <c r="BQY1098" s="184"/>
      <c r="BQZ1098" s="184"/>
      <c r="BRA1098" s="184"/>
      <c r="BRB1098" s="184"/>
      <c r="BRC1098" s="184"/>
      <c r="BRD1098" s="184"/>
      <c r="BRE1098" s="184"/>
      <c r="BRF1098" s="184"/>
      <c r="BRG1098" s="184"/>
      <c r="BRH1098" s="184"/>
      <c r="BRI1098" s="184"/>
      <c r="BRJ1098" s="184"/>
      <c r="BRK1098" s="184"/>
      <c r="BRL1098" s="184"/>
      <c r="BRM1098" s="184"/>
      <c r="BRN1098" s="184"/>
      <c r="BRO1098" s="184"/>
      <c r="BRP1098" s="184"/>
      <c r="BRQ1098" s="184"/>
      <c r="BRR1098" s="184"/>
      <c r="BRS1098" s="184"/>
      <c r="BRT1098" s="184"/>
      <c r="BRU1098" s="184"/>
      <c r="BRV1098" s="184"/>
      <c r="BRW1098" s="184"/>
      <c r="BRX1098" s="184"/>
      <c r="BRY1098" s="184"/>
      <c r="BRZ1098" s="184"/>
      <c r="BSA1098" s="184"/>
      <c r="BSB1098" s="184"/>
      <c r="BSC1098" s="184"/>
      <c r="BSD1098" s="184"/>
      <c r="BSE1098" s="184"/>
      <c r="BSF1098" s="184"/>
      <c r="BSG1098" s="184"/>
      <c r="BSH1098" s="184"/>
      <c r="BSI1098" s="184"/>
      <c r="BSJ1098" s="184"/>
      <c r="BSK1098" s="184"/>
      <c r="BSL1098" s="184"/>
      <c r="BSM1098" s="184"/>
      <c r="BSN1098" s="184"/>
      <c r="BSO1098" s="184"/>
      <c r="BSP1098" s="184"/>
      <c r="BSQ1098" s="184"/>
      <c r="BSR1098" s="184"/>
      <c r="BSS1098" s="184"/>
      <c r="BST1098" s="184"/>
      <c r="BSU1098" s="184"/>
      <c r="BSV1098" s="184"/>
      <c r="BSW1098" s="184"/>
      <c r="BSX1098" s="184"/>
      <c r="BSY1098" s="184"/>
      <c r="BSZ1098" s="184"/>
      <c r="BTA1098" s="184"/>
      <c r="BTB1098" s="184"/>
      <c r="BTC1098" s="184"/>
      <c r="BTD1098" s="184"/>
      <c r="BTE1098" s="184"/>
      <c r="BTF1098" s="184"/>
      <c r="BTG1098" s="184"/>
      <c r="BTH1098" s="184"/>
      <c r="BTI1098" s="184"/>
      <c r="BTJ1098" s="184"/>
      <c r="BTK1098" s="184"/>
      <c r="BTL1098" s="184"/>
      <c r="BTM1098" s="184"/>
      <c r="BTN1098" s="184"/>
      <c r="BTO1098" s="184"/>
      <c r="BTP1098" s="184"/>
      <c r="BTQ1098" s="184"/>
      <c r="BTR1098" s="184"/>
      <c r="BTS1098" s="184"/>
      <c r="BTT1098" s="184"/>
      <c r="BTU1098" s="184"/>
      <c r="BTV1098" s="184"/>
      <c r="BTW1098" s="184"/>
      <c r="BTX1098" s="184"/>
      <c r="BTY1098" s="184"/>
      <c r="BTZ1098" s="184"/>
      <c r="BUA1098" s="184"/>
      <c r="BUB1098" s="184"/>
      <c r="BUC1098" s="184"/>
      <c r="BUD1098" s="184"/>
      <c r="BUE1098" s="184"/>
      <c r="BUF1098" s="184"/>
      <c r="BUG1098" s="184"/>
      <c r="BUH1098" s="184"/>
      <c r="BUI1098" s="184"/>
      <c r="BUJ1098" s="184"/>
      <c r="BUK1098" s="184"/>
      <c r="BUL1098" s="184"/>
      <c r="BUM1098" s="184"/>
      <c r="BUN1098" s="184"/>
      <c r="BUO1098" s="184"/>
      <c r="BUP1098" s="184"/>
      <c r="BUQ1098" s="184"/>
      <c r="BUR1098" s="184"/>
      <c r="BUS1098" s="184"/>
      <c r="BUT1098" s="184"/>
      <c r="BUU1098" s="184"/>
      <c r="BUV1098" s="184"/>
      <c r="BUW1098" s="184"/>
      <c r="BUX1098" s="184"/>
      <c r="BUY1098" s="184"/>
      <c r="BUZ1098" s="184"/>
      <c r="BVA1098" s="184"/>
      <c r="BVB1098" s="184"/>
      <c r="BVC1098" s="184"/>
      <c r="BVD1098" s="184"/>
      <c r="BVE1098" s="184"/>
      <c r="BVF1098" s="184"/>
      <c r="BVG1098" s="184"/>
      <c r="BVH1098" s="184"/>
      <c r="BVI1098" s="184"/>
      <c r="BVJ1098" s="184"/>
      <c r="BVK1098" s="184"/>
      <c r="BVL1098" s="184"/>
      <c r="BVM1098" s="184"/>
      <c r="BVN1098" s="184"/>
      <c r="BVO1098" s="184"/>
      <c r="BVP1098" s="184"/>
      <c r="BVQ1098" s="184"/>
      <c r="BVR1098" s="184"/>
      <c r="BVS1098" s="184"/>
      <c r="BVT1098" s="184"/>
      <c r="BVU1098" s="184"/>
      <c r="BVV1098" s="184"/>
      <c r="BVW1098" s="184"/>
      <c r="BVX1098" s="184"/>
      <c r="BVY1098" s="184"/>
      <c r="BVZ1098" s="184"/>
      <c r="BWA1098" s="184"/>
      <c r="BWB1098" s="184"/>
      <c r="BWC1098" s="184"/>
      <c r="BWD1098" s="184"/>
      <c r="BWE1098" s="184"/>
      <c r="BWF1098" s="184"/>
      <c r="BWG1098" s="184"/>
      <c r="BWH1098" s="184"/>
      <c r="BWI1098" s="184"/>
      <c r="BWJ1098" s="184"/>
      <c r="BWK1098" s="184"/>
      <c r="BWL1098" s="184"/>
      <c r="BWM1098" s="184"/>
      <c r="BWN1098" s="184"/>
      <c r="BWO1098" s="184"/>
      <c r="BWP1098" s="184"/>
      <c r="BWQ1098" s="184"/>
      <c r="BWR1098" s="184"/>
      <c r="BWS1098" s="184"/>
      <c r="BWT1098" s="184"/>
      <c r="BWU1098" s="184"/>
      <c r="BWV1098" s="184"/>
      <c r="BWW1098" s="184"/>
      <c r="BWX1098" s="184"/>
      <c r="BWY1098" s="184"/>
      <c r="BWZ1098" s="184"/>
      <c r="BXA1098" s="184"/>
      <c r="BXB1098" s="184"/>
      <c r="BXC1098" s="184"/>
      <c r="BXD1098" s="184"/>
      <c r="BXE1098" s="184"/>
      <c r="BXF1098" s="184"/>
      <c r="BXG1098" s="184"/>
      <c r="BXH1098" s="184"/>
      <c r="BXI1098" s="184"/>
      <c r="BXJ1098" s="184"/>
      <c r="BXK1098" s="184"/>
      <c r="BXL1098" s="184"/>
      <c r="BXM1098" s="184"/>
      <c r="BXN1098" s="184"/>
      <c r="BXO1098" s="184"/>
      <c r="BXP1098" s="184"/>
      <c r="BXQ1098" s="184"/>
      <c r="BXR1098" s="184"/>
      <c r="BXS1098" s="184"/>
      <c r="BXT1098" s="184"/>
      <c r="BXU1098" s="184"/>
      <c r="BXV1098" s="184"/>
      <c r="BXW1098" s="184"/>
      <c r="BXX1098" s="184"/>
      <c r="BXY1098" s="184"/>
      <c r="BXZ1098" s="184"/>
      <c r="BYA1098" s="184"/>
      <c r="BYB1098" s="184"/>
      <c r="BYC1098" s="184"/>
      <c r="BYD1098" s="184"/>
      <c r="BYE1098" s="184"/>
      <c r="BYF1098" s="184"/>
      <c r="BYG1098" s="184"/>
      <c r="BYH1098" s="184"/>
      <c r="BYI1098" s="184"/>
      <c r="BYJ1098" s="184"/>
      <c r="BYK1098" s="184"/>
      <c r="BYL1098" s="184"/>
      <c r="BYM1098" s="184"/>
      <c r="BYN1098" s="184"/>
      <c r="BYO1098" s="184"/>
      <c r="BYP1098" s="184"/>
      <c r="BYQ1098" s="184"/>
      <c r="BYR1098" s="184"/>
      <c r="BYS1098" s="184"/>
      <c r="BYT1098" s="184"/>
      <c r="BYU1098" s="184"/>
      <c r="BYV1098" s="184"/>
      <c r="BYW1098" s="184"/>
      <c r="BYX1098" s="184"/>
      <c r="BYY1098" s="184"/>
      <c r="BYZ1098" s="184"/>
      <c r="BZA1098" s="184"/>
      <c r="BZB1098" s="184"/>
      <c r="BZC1098" s="184"/>
      <c r="BZD1098" s="184"/>
      <c r="BZE1098" s="184"/>
      <c r="BZF1098" s="184"/>
      <c r="BZG1098" s="184"/>
      <c r="BZH1098" s="184"/>
      <c r="BZI1098" s="184"/>
      <c r="BZJ1098" s="184"/>
      <c r="BZK1098" s="184"/>
      <c r="BZL1098" s="184"/>
      <c r="BZM1098" s="184"/>
      <c r="BZN1098" s="184"/>
      <c r="BZO1098" s="184"/>
      <c r="BZP1098" s="184"/>
      <c r="BZQ1098" s="184"/>
      <c r="BZR1098" s="184"/>
      <c r="BZS1098" s="184"/>
      <c r="BZT1098" s="184"/>
      <c r="BZU1098" s="184"/>
      <c r="BZV1098" s="184"/>
      <c r="BZW1098" s="184"/>
      <c r="BZX1098" s="184"/>
      <c r="BZY1098" s="184"/>
      <c r="BZZ1098" s="184"/>
      <c r="CAA1098" s="184"/>
      <c r="CAB1098" s="184"/>
      <c r="CAC1098" s="184"/>
      <c r="CAD1098" s="184"/>
      <c r="CAE1098" s="184"/>
      <c r="CAF1098" s="184"/>
      <c r="CAG1098" s="184"/>
      <c r="CAH1098" s="184"/>
      <c r="CAI1098" s="184"/>
      <c r="CAJ1098" s="184"/>
      <c r="CAK1098" s="184"/>
      <c r="CAL1098" s="184"/>
      <c r="CAM1098" s="184"/>
      <c r="CAN1098" s="184"/>
      <c r="CAO1098" s="184"/>
      <c r="CAP1098" s="184"/>
      <c r="CAQ1098" s="184"/>
      <c r="CAR1098" s="184"/>
      <c r="CAS1098" s="184"/>
      <c r="CAT1098" s="184"/>
      <c r="CAU1098" s="184"/>
      <c r="CAV1098" s="184"/>
      <c r="CAW1098" s="184"/>
      <c r="CAX1098" s="184"/>
      <c r="CAY1098" s="184"/>
      <c r="CAZ1098" s="184"/>
      <c r="CBA1098" s="184"/>
      <c r="CBB1098" s="184"/>
      <c r="CBC1098" s="184"/>
      <c r="CBD1098" s="184"/>
      <c r="CBE1098" s="184"/>
      <c r="CBF1098" s="184"/>
      <c r="CBG1098" s="184"/>
      <c r="CBH1098" s="184"/>
      <c r="CBI1098" s="184"/>
      <c r="CBJ1098" s="184"/>
      <c r="CBK1098" s="184"/>
      <c r="CBL1098" s="184"/>
      <c r="CBM1098" s="184"/>
      <c r="CBN1098" s="184"/>
      <c r="CBO1098" s="184"/>
      <c r="CBP1098" s="184"/>
      <c r="CBQ1098" s="184"/>
      <c r="CBR1098" s="184"/>
      <c r="CBS1098" s="184"/>
      <c r="CBT1098" s="184"/>
      <c r="CBU1098" s="184"/>
      <c r="CBV1098" s="184"/>
      <c r="CBW1098" s="184"/>
      <c r="CBX1098" s="184"/>
      <c r="CBY1098" s="184"/>
      <c r="CBZ1098" s="184"/>
      <c r="CCA1098" s="184"/>
      <c r="CCB1098" s="184"/>
      <c r="CCC1098" s="184"/>
      <c r="CCD1098" s="184"/>
      <c r="CCE1098" s="184"/>
      <c r="CCF1098" s="184"/>
      <c r="CCG1098" s="184"/>
      <c r="CCH1098" s="184"/>
      <c r="CCI1098" s="184"/>
      <c r="CCJ1098" s="184"/>
      <c r="CCK1098" s="184"/>
      <c r="CCL1098" s="184"/>
      <c r="CCM1098" s="184"/>
      <c r="CCN1098" s="184"/>
      <c r="CCO1098" s="184"/>
      <c r="CCP1098" s="184"/>
      <c r="CCQ1098" s="184"/>
      <c r="CCR1098" s="184"/>
      <c r="CCS1098" s="184"/>
      <c r="CCT1098" s="184"/>
      <c r="CCU1098" s="184"/>
      <c r="CCV1098" s="184"/>
      <c r="CCW1098" s="184"/>
      <c r="CCX1098" s="184"/>
      <c r="CCY1098" s="184"/>
      <c r="CCZ1098" s="184"/>
      <c r="CDA1098" s="184"/>
      <c r="CDB1098" s="184"/>
      <c r="CDC1098" s="184"/>
      <c r="CDD1098" s="184"/>
      <c r="CDE1098" s="184"/>
      <c r="CDF1098" s="184"/>
      <c r="CDG1098" s="184"/>
      <c r="CDH1098" s="184"/>
      <c r="CDI1098" s="184"/>
      <c r="CDJ1098" s="184"/>
      <c r="CDK1098" s="184"/>
      <c r="CDL1098" s="184"/>
      <c r="CDM1098" s="184"/>
      <c r="CDN1098" s="184"/>
      <c r="CDO1098" s="184"/>
      <c r="CDP1098" s="184"/>
      <c r="CDQ1098" s="184"/>
      <c r="CDR1098" s="184"/>
      <c r="CDS1098" s="184"/>
      <c r="CDT1098" s="184"/>
      <c r="CDU1098" s="184"/>
      <c r="CDV1098" s="184"/>
      <c r="CDW1098" s="184"/>
      <c r="CDX1098" s="184"/>
      <c r="CDY1098" s="184"/>
      <c r="CDZ1098" s="184"/>
      <c r="CEA1098" s="184"/>
      <c r="CEB1098" s="184"/>
      <c r="CEC1098" s="184"/>
      <c r="CED1098" s="184"/>
      <c r="CEE1098" s="184"/>
      <c r="CEF1098" s="184"/>
      <c r="CEG1098" s="184"/>
      <c r="CEH1098" s="184"/>
      <c r="CEI1098" s="184"/>
      <c r="CEJ1098" s="184"/>
      <c r="CEK1098" s="184"/>
      <c r="CEL1098" s="184"/>
      <c r="CEM1098" s="184"/>
      <c r="CEN1098" s="184"/>
      <c r="CEO1098" s="184"/>
      <c r="CEP1098" s="184"/>
      <c r="CEQ1098" s="184"/>
      <c r="CER1098" s="184"/>
      <c r="CES1098" s="184"/>
      <c r="CET1098" s="184"/>
      <c r="CEU1098" s="184"/>
      <c r="CEV1098" s="184"/>
      <c r="CEW1098" s="184"/>
      <c r="CEX1098" s="184"/>
      <c r="CEY1098" s="184"/>
      <c r="CEZ1098" s="184"/>
      <c r="CFA1098" s="184"/>
      <c r="CFB1098" s="184"/>
      <c r="CFC1098" s="184"/>
      <c r="CFD1098" s="184"/>
      <c r="CFE1098" s="184"/>
      <c r="CFF1098" s="184"/>
      <c r="CFG1098" s="184"/>
      <c r="CFH1098" s="184"/>
      <c r="CFI1098" s="184"/>
      <c r="CFJ1098" s="184"/>
      <c r="CFK1098" s="184"/>
      <c r="CFL1098" s="184"/>
      <c r="CFM1098" s="184"/>
      <c r="CFN1098" s="184"/>
      <c r="CFO1098" s="184"/>
      <c r="CFP1098" s="184"/>
      <c r="CFQ1098" s="184"/>
      <c r="CFR1098" s="184"/>
      <c r="CFS1098" s="184"/>
      <c r="CFT1098" s="184"/>
      <c r="CFU1098" s="184"/>
      <c r="CFV1098" s="184"/>
      <c r="CFW1098" s="184"/>
      <c r="CFX1098" s="184"/>
      <c r="CFY1098" s="184"/>
      <c r="CFZ1098" s="184"/>
      <c r="CGA1098" s="184"/>
      <c r="CGB1098" s="184"/>
      <c r="CGC1098" s="184"/>
      <c r="CGD1098" s="184"/>
      <c r="CGE1098" s="184"/>
      <c r="CGF1098" s="184"/>
      <c r="CGG1098" s="184"/>
      <c r="CGH1098" s="184"/>
      <c r="CGI1098" s="184"/>
      <c r="CGJ1098" s="184"/>
      <c r="CGK1098" s="184"/>
      <c r="CGL1098" s="184"/>
      <c r="CGM1098" s="184"/>
      <c r="CGN1098" s="184"/>
      <c r="CGO1098" s="184"/>
      <c r="CGP1098" s="184"/>
      <c r="CGQ1098" s="184"/>
      <c r="CGR1098" s="184"/>
      <c r="CGS1098" s="184"/>
      <c r="CGT1098" s="184"/>
      <c r="CGU1098" s="184"/>
      <c r="CGV1098" s="184"/>
      <c r="CGW1098" s="184"/>
      <c r="CGX1098" s="184"/>
      <c r="CGY1098" s="184"/>
      <c r="CGZ1098" s="184"/>
      <c r="CHA1098" s="184"/>
      <c r="CHB1098" s="184"/>
      <c r="CHC1098" s="184"/>
      <c r="CHD1098" s="184"/>
      <c r="CHE1098" s="184"/>
      <c r="CHF1098" s="184"/>
      <c r="CHG1098" s="184"/>
      <c r="CHH1098" s="184"/>
      <c r="CHI1098" s="184"/>
      <c r="CHJ1098" s="184"/>
      <c r="CHK1098" s="184"/>
      <c r="CHL1098" s="184"/>
      <c r="CHM1098" s="184"/>
      <c r="CHN1098" s="184"/>
      <c r="CHO1098" s="184"/>
      <c r="CHP1098" s="184"/>
      <c r="CHQ1098" s="184"/>
      <c r="CHR1098" s="184"/>
      <c r="CHS1098" s="184"/>
      <c r="CHT1098" s="184"/>
      <c r="CHU1098" s="184"/>
      <c r="CHV1098" s="184"/>
      <c r="CHW1098" s="184"/>
      <c r="CHX1098" s="184"/>
      <c r="CHY1098" s="184"/>
      <c r="CHZ1098" s="184"/>
      <c r="CIA1098" s="184"/>
      <c r="CIB1098" s="184"/>
      <c r="CIC1098" s="184"/>
      <c r="CID1098" s="184"/>
      <c r="CIE1098" s="184"/>
      <c r="CIF1098" s="184"/>
      <c r="CIG1098" s="184"/>
      <c r="CIH1098" s="184"/>
      <c r="CII1098" s="184"/>
      <c r="CIJ1098" s="184"/>
      <c r="CIK1098" s="184"/>
      <c r="CIL1098" s="184"/>
      <c r="CIM1098" s="184"/>
      <c r="CIN1098" s="184"/>
      <c r="CIO1098" s="184"/>
      <c r="CIP1098" s="184"/>
      <c r="CIQ1098" s="184"/>
      <c r="CIR1098" s="184"/>
      <c r="CIS1098" s="184"/>
      <c r="CIT1098" s="184"/>
      <c r="CIU1098" s="184"/>
      <c r="CIV1098" s="184"/>
      <c r="CIW1098" s="184"/>
      <c r="CIX1098" s="184"/>
      <c r="CIY1098" s="184"/>
      <c r="CIZ1098" s="184"/>
      <c r="CJA1098" s="184"/>
      <c r="CJB1098" s="184"/>
      <c r="CJC1098" s="184"/>
      <c r="CJD1098" s="184"/>
      <c r="CJE1098" s="184"/>
      <c r="CJF1098" s="184"/>
      <c r="CJG1098" s="184"/>
      <c r="CJH1098" s="184"/>
      <c r="CJI1098" s="184"/>
      <c r="CJJ1098" s="184"/>
      <c r="CJK1098" s="184"/>
      <c r="CJL1098" s="184"/>
      <c r="CJM1098" s="184"/>
      <c r="CJN1098" s="184"/>
      <c r="CJO1098" s="184"/>
      <c r="CJP1098" s="184"/>
      <c r="CJQ1098" s="184"/>
      <c r="CJR1098" s="184"/>
      <c r="CJS1098" s="184"/>
      <c r="CJT1098" s="184"/>
      <c r="CJU1098" s="184"/>
      <c r="CJV1098" s="184"/>
      <c r="CJW1098" s="184"/>
      <c r="CJX1098" s="184"/>
      <c r="CJY1098" s="184"/>
      <c r="CJZ1098" s="184"/>
      <c r="CKA1098" s="184"/>
      <c r="CKB1098" s="184"/>
      <c r="CKC1098" s="184"/>
      <c r="CKD1098" s="184"/>
      <c r="CKE1098" s="184"/>
      <c r="CKF1098" s="184"/>
      <c r="CKG1098" s="184"/>
      <c r="CKH1098" s="184"/>
      <c r="CKI1098" s="184"/>
      <c r="CKJ1098" s="184"/>
      <c r="CKK1098" s="184"/>
      <c r="CKL1098" s="184"/>
      <c r="CKM1098" s="184"/>
      <c r="CKN1098" s="184"/>
      <c r="CKO1098" s="184"/>
      <c r="CKP1098" s="184"/>
      <c r="CKQ1098" s="184"/>
      <c r="CKR1098" s="184"/>
      <c r="CKS1098" s="184"/>
      <c r="CKT1098" s="184"/>
      <c r="CKU1098" s="184"/>
      <c r="CKV1098" s="184"/>
      <c r="CKW1098" s="184"/>
      <c r="CKX1098" s="184"/>
      <c r="CKY1098" s="184"/>
      <c r="CKZ1098" s="184"/>
      <c r="CLA1098" s="184"/>
      <c r="CLB1098" s="184"/>
      <c r="CLC1098" s="184"/>
      <c r="CLD1098" s="184"/>
      <c r="CLE1098" s="184"/>
      <c r="CLF1098" s="184"/>
      <c r="CLG1098" s="184"/>
      <c r="CLH1098" s="184"/>
      <c r="CLI1098" s="184"/>
      <c r="CLJ1098" s="184"/>
      <c r="CLK1098" s="184"/>
      <c r="CLL1098" s="184"/>
      <c r="CLM1098" s="184"/>
      <c r="CLN1098" s="184"/>
      <c r="CLO1098" s="184"/>
      <c r="CLP1098" s="184"/>
      <c r="CLQ1098" s="184"/>
      <c r="CLR1098" s="184"/>
      <c r="CLS1098" s="184"/>
      <c r="CLT1098" s="184"/>
      <c r="CLU1098" s="184"/>
      <c r="CLV1098" s="184"/>
      <c r="CLW1098" s="184"/>
      <c r="CLX1098" s="184"/>
      <c r="CLY1098" s="184"/>
      <c r="CLZ1098" s="184"/>
      <c r="CMA1098" s="184"/>
      <c r="CMB1098" s="184"/>
      <c r="CMC1098" s="184"/>
      <c r="CMD1098" s="184"/>
      <c r="CME1098" s="184"/>
      <c r="CMF1098" s="184"/>
      <c r="CMG1098" s="184"/>
      <c r="CMH1098" s="184"/>
      <c r="CMI1098" s="184"/>
      <c r="CMJ1098" s="184"/>
      <c r="CMK1098" s="184"/>
      <c r="CML1098" s="184"/>
      <c r="CMM1098" s="184"/>
      <c r="CMN1098" s="184"/>
      <c r="CMO1098" s="184"/>
      <c r="CMP1098" s="184"/>
      <c r="CMQ1098" s="184"/>
      <c r="CMR1098" s="184"/>
      <c r="CMS1098" s="184"/>
      <c r="CMT1098" s="184"/>
      <c r="CMU1098" s="184"/>
      <c r="CMV1098" s="184"/>
      <c r="CMW1098" s="184"/>
      <c r="CMX1098" s="184"/>
      <c r="CMY1098" s="184"/>
      <c r="CMZ1098" s="184"/>
      <c r="CNA1098" s="184"/>
      <c r="CNB1098" s="184"/>
      <c r="CNC1098" s="184"/>
      <c r="CND1098" s="184"/>
      <c r="CNE1098" s="184"/>
      <c r="CNF1098" s="184"/>
      <c r="CNG1098" s="184"/>
      <c r="CNH1098" s="184"/>
      <c r="CNI1098" s="184"/>
      <c r="CNJ1098" s="184"/>
      <c r="CNK1098" s="184"/>
      <c r="CNL1098" s="184"/>
      <c r="CNM1098" s="184"/>
      <c r="CNN1098" s="184"/>
      <c r="CNO1098" s="184"/>
      <c r="CNP1098" s="184"/>
      <c r="CNQ1098" s="184"/>
      <c r="CNR1098" s="184"/>
      <c r="CNS1098" s="184"/>
      <c r="CNT1098" s="184"/>
      <c r="CNU1098" s="184"/>
      <c r="CNV1098" s="184"/>
      <c r="CNW1098" s="184"/>
      <c r="CNX1098" s="184"/>
      <c r="CNY1098" s="184"/>
      <c r="CNZ1098" s="184"/>
      <c r="COA1098" s="184"/>
      <c r="COB1098" s="184"/>
      <c r="COC1098" s="184"/>
      <c r="COD1098" s="184"/>
      <c r="COE1098" s="184"/>
      <c r="COF1098" s="184"/>
      <c r="COG1098" s="184"/>
      <c r="COH1098" s="184"/>
      <c r="COI1098" s="184"/>
      <c r="COJ1098" s="184"/>
      <c r="COK1098" s="184"/>
      <c r="COL1098" s="184"/>
      <c r="COM1098" s="184"/>
      <c r="CON1098" s="184"/>
      <c r="COO1098" s="184"/>
      <c r="COP1098" s="184"/>
      <c r="COQ1098" s="184"/>
      <c r="COR1098" s="184"/>
      <c r="COS1098" s="184"/>
      <c r="COT1098" s="184"/>
      <c r="COU1098" s="184"/>
      <c r="COV1098" s="184"/>
      <c r="COW1098" s="184"/>
      <c r="COX1098" s="184"/>
      <c r="COY1098" s="184"/>
      <c r="COZ1098" s="184"/>
      <c r="CPA1098" s="184"/>
      <c r="CPB1098" s="184"/>
      <c r="CPC1098" s="184"/>
      <c r="CPD1098" s="184"/>
      <c r="CPE1098" s="184"/>
      <c r="CPF1098" s="184"/>
      <c r="CPG1098" s="184"/>
      <c r="CPH1098" s="184"/>
      <c r="CPI1098" s="184"/>
      <c r="CPJ1098" s="184"/>
      <c r="CPK1098" s="184"/>
      <c r="CPL1098" s="184"/>
      <c r="CPM1098" s="184"/>
      <c r="CPN1098" s="184"/>
      <c r="CPO1098" s="184"/>
      <c r="CPP1098" s="184"/>
      <c r="CPQ1098" s="184"/>
      <c r="CPR1098" s="184"/>
      <c r="CPS1098" s="184"/>
      <c r="CPT1098" s="184"/>
      <c r="CPU1098" s="184"/>
      <c r="CPV1098" s="184"/>
      <c r="CPW1098" s="184"/>
      <c r="CPX1098" s="184"/>
      <c r="CPY1098" s="184"/>
      <c r="CPZ1098" s="184"/>
      <c r="CQA1098" s="184"/>
      <c r="CQB1098" s="184"/>
      <c r="CQC1098" s="184"/>
      <c r="CQD1098" s="184"/>
      <c r="CQE1098" s="184"/>
      <c r="CQF1098" s="184"/>
      <c r="CQG1098" s="184"/>
      <c r="CQH1098" s="184"/>
      <c r="CQI1098" s="184"/>
      <c r="CQJ1098" s="184"/>
      <c r="CQK1098" s="184"/>
      <c r="CQL1098" s="184"/>
      <c r="CQM1098" s="184"/>
      <c r="CQN1098" s="184"/>
      <c r="CQO1098" s="184"/>
      <c r="CQP1098" s="184"/>
      <c r="CQQ1098" s="184"/>
      <c r="CQR1098" s="184"/>
      <c r="CQS1098" s="184"/>
      <c r="CQT1098" s="184"/>
      <c r="CQU1098" s="184"/>
      <c r="CQV1098" s="184"/>
      <c r="CQW1098" s="184"/>
      <c r="CQX1098" s="184"/>
      <c r="CQY1098" s="184"/>
      <c r="CQZ1098" s="184"/>
      <c r="CRA1098" s="184"/>
      <c r="CRB1098" s="184"/>
      <c r="CRC1098" s="184"/>
      <c r="CRD1098" s="184"/>
      <c r="CRE1098" s="184"/>
      <c r="CRF1098" s="184"/>
      <c r="CRG1098" s="184"/>
      <c r="CRH1098" s="184"/>
      <c r="CRI1098" s="184"/>
      <c r="CRJ1098" s="184"/>
      <c r="CRK1098" s="184"/>
      <c r="CRL1098" s="184"/>
      <c r="CRM1098" s="184"/>
      <c r="CRN1098" s="184"/>
      <c r="CRO1098" s="184"/>
      <c r="CRP1098" s="184"/>
      <c r="CRQ1098" s="184"/>
      <c r="CRR1098" s="184"/>
      <c r="CRS1098" s="184"/>
      <c r="CRT1098" s="184"/>
      <c r="CRU1098" s="184"/>
      <c r="CRV1098" s="184"/>
      <c r="CRW1098" s="184"/>
      <c r="CRX1098" s="184"/>
      <c r="CRY1098" s="184"/>
      <c r="CRZ1098" s="184"/>
      <c r="CSA1098" s="184"/>
      <c r="CSB1098" s="184"/>
      <c r="CSC1098" s="184"/>
      <c r="CSD1098" s="184"/>
      <c r="CSE1098" s="184"/>
      <c r="CSF1098" s="184"/>
      <c r="CSG1098" s="184"/>
      <c r="CSH1098" s="184"/>
      <c r="CSI1098" s="184"/>
      <c r="CSJ1098" s="184"/>
      <c r="CSK1098" s="184"/>
      <c r="CSL1098" s="184"/>
      <c r="CSM1098" s="184"/>
      <c r="CSN1098" s="184"/>
      <c r="CSO1098" s="184"/>
      <c r="CSP1098" s="184"/>
      <c r="CSQ1098" s="184"/>
      <c r="CSR1098" s="184"/>
      <c r="CSS1098" s="184"/>
      <c r="CST1098" s="184"/>
      <c r="CSU1098" s="184"/>
      <c r="CSV1098" s="184"/>
      <c r="CSW1098" s="184"/>
      <c r="CSX1098" s="184"/>
      <c r="CSY1098" s="184"/>
      <c r="CSZ1098" s="184"/>
      <c r="CTA1098" s="184"/>
      <c r="CTB1098" s="184"/>
      <c r="CTC1098" s="184"/>
      <c r="CTD1098" s="184"/>
      <c r="CTE1098" s="184"/>
      <c r="CTF1098" s="184"/>
      <c r="CTG1098" s="184"/>
      <c r="CTH1098" s="184"/>
      <c r="CTI1098" s="184"/>
      <c r="CTJ1098" s="184"/>
      <c r="CTK1098" s="184"/>
      <c r="CTL1098" s="184"/>
      <c r="CTM1098" s="184"/>
      <c r="CTN1098" s="184"/>
      <c r="CTO1098" s="184"/>
      <c r="CTP1098" s="184"/>
      <c r="CTQ1098" s="184"/>
      <c r="CTR1098" s="184"/>
      <c r="CTS1098" s="184"/>
      <c r="CTT1098" s="184"/>
      <c r="CTU1098" s="184"/>
      <c r="CTV1098" s="184"/>
      <c r="CTW1098" s="184"/>
      <c r="CTX1098" s="184"/>
      <c r="CTY1098" s="184"/>
      <c r="CTZ1098" s="184"/>
      <c r="CUA1098" s="184"/>
      <c r="CUB1098" s="184"/>
      <c r="CUC1098" s="184"/>
      <c r="CUD1098" s="184"/>
      <c r="CUE1098" s="184"/>
      <c r="CUF1098" s="184"/>
      <c r="CUG1098" s="184"/>
      <c r="CUH1098" s="184"/>
      <c r="CUI1098" s="184"/>
      <c r="CUJ1098" s="184"/>
      <c r="CUK1098" s="184"/>
      <c r="CUL1098" s="184"/>
      <c r="CUM1098" s="184"/>
      <c r="CUN1098" s="184"/>
      <c r="CUO1098" s="184"/>
      <c r="CUP1098" s="184"/>
      <c r="CUQ1098" s="184"/>
      <c r="CUR1098" s="184"/>
      <c r="CUS1098" s="184"/>
      <c r="CUT1098" s="184"/>
      <c r="CUU1098" s="184"/>
      <c r="CUV1098" s="184"/>
      <c r="CUW1098" s="184"/>
      <c r="CUX1098" s="184"/>
      <c r="CUY1098" s="184"/>
      <c r="CUZ1098" s="184"/>
      <c r="CVA1098" s="184"/>
      <c r="CVB1098" s="184"/>
      <c r="CVC1098" s="184"/>
      <c r="CVD1098" s="184"/>
      <c r="CVE1098" s="184"/>
      <c r="CVF1098" s="184"/>
      <c r="CVG1098" s="184"/>
      <c r="CVH1098" s="184"/>
      <c r="CVI1098" s="184"/>
      <c r="CVJ1098" s="184"/>
      <c r="CVK1098" s="184"/>
      <c r="CVL1098" s="184"/>
      <c r="CVM1098" s="184"/>
      <c r="CVN1098" s="184"/>
      <c r="CVO1098" s="184"/>
      <c r="CVP1098" s="184"/>
      <c r="CVQ1098" s="184"/>
      <c r="CVR1098" s="184"/>
      <c r="CVS1098" s="184"/>
      <c r="CVT1098" s="184"/>
      <c r="CVU1098" s="184"/>
      <c r="CVV1098" s="184"/>
      <c r="CVW1098" s="184"/>
      <c r="CVX1098" s="184"/>
      <c r="CVY1098" s="184"/>
      <c r="CVZ1098" s="184"/>
      <c r="CWA1098" s="184"/>
      <c r="CWB1098" s="184"/>
      <c r="CWC1098" s="184"/>
      <c r="CWD1098" s="184"/>
      <c r="CWE1098" s="184"/>
      <c r="CWF1098" s="184"/>
      <c r="CWG1098" s="184"/>
      <c r="CWH1098" s="184"/>
      <c r="CWI1098" s="184"/>
      <c r="CWJ1098" s="184"/>
      <c r="CWK1098" s="184"/>
      <c r="CWL1098" s="184"/>
      <c r="CWM1098" s="184"/>
      <c r="CWN1098" s="184"/>
      <c r="CWO1098" s="184"/>
      <c r="CWP1098" s="184"/>
      <c r="CWQ1098" s="184"/>
      <c r="CWR1098" s="184"/>
      <c r="CWS1098" s="184"/>
      <c r="CWT1098" s="184"/>
      <c r="CWU1098" s="184"/>
      <c r="CWV1098" s="184"/>
      <c r="CWW1098" s="184"/>
      <c r="CWX1098" s="184"/>
      <c r="CWY1098" s="184"/>
      <c r="CWZ1098" s="184"/>
      <c r="CXA1098" s="184"/>
      <c r="CXB1098" s="184"/>
      <c r="CXC1098" s="184"/>
      <c r="CXD1098" s="184"/>
      <c r="CXE1098" s="184"/>
      <c r="CXF1098" s="184"/>
      <c r="CXG1098" s="184"/>
      <c r="CXH1098" s="184"/>
      <c r="CXI1098" s="184"/>
      <c r="CXJ1098" s="184"/>
      <c r="CXK1098" s="184"/>
      <c r="CXL1098" s="184"/>
      <c r="CXM1098" s="184"/>
      <c r="CXN1098" s="184"/>
      <c r="CXO1098" s="184"/>
      <c r="CXP1098" s="184"/>
      <c r="CXQ1098" s="184"/>
      <c r="CXR1098" s="184"/>
      <c r="CXS1098" s="184"/>
      <c r="CXT1098" s="184"/>
      <c r="CXU1098" s="184"/>
      <c r="CXV1098" s="184"/>
      <c r="CXW1098" s="184"/>
      <c r="CXX1098" s="184"/>
      <c r="CXY1098" s="184"/>
      <c r="CXZ1098" s="184"/>
      <c r="CYA1098" s="184"/>
      <c r="CYB1098" s="184"/>
      <c r="CYC1098" s="184"/>
      <c r="CYD1098" s="184"/>
      <c r="CYE1098" s="184"/>
      <c r="CYF1098" s="184"/>
      <c r="CYG1098" s="184"/>
      <c r="CYH1098" s="184"/>
      <c r="CYI1098" s="184"/>
      <c r="CYJ1098" s="184"/>
      <c r="CYK1098" s="184"/>
      <c r="CYL1098" s="184"/>
      <c r="CYM1098" s="184"/>
      <c r="CYN1098" s="184"/>
      <c r="CYO1098" s="184"/>
      <c r="CYP1098" s="184"/>
      <c r="CYQ1098" s="184"/>
      <c r="CYR1098" s="184"/>
      <c r="CYS1098" s="184"/>
      <c r="CYT1098" s="184"/>
      <c r="CYU1098" s="184"/>
      <c r="CYV1098" s="184"/>
      <c r="CYW1098" s="184"/>
      <c r="CYX1098" s="184"/>
      <c r="CYY1098" s="184"/>
      <c r="CYZ1098" s="184"/>
      <c r="CZA1098" s="184"/>
      <c r="CZB1098" s="184"/>
      <c r="CZC1098" s="184"/>
      <c r="CZD1098" s="184"/>
      <c r="CZE1098" s="184"/>
      <c r="CZF1098" s="184"/>
      <c r="CZG1098" s="184"/>
      <c r="CZH1098" s="184"/>
      <c r="CZI1098" s="184"/>
      <c r="CZJ1098" s="184"/>
      <c r="CZK1098" s="184"/>
      <c r="CZL1098" s="184"/>
      <c r="CZM1098" s="184"/>
      <c r="CZN1098" s="184"/>
      <c r="CZO1098" s="184"/>
      <c r="CZP1098" s="184"/>
      <c r="CZQ1098" s="184"/>
      <c r="CZR1098" s="184"/>
      <c r="CZS1098" s="184"/>
      <c r="CZT1098" s="184"/>
      <c r="CZU1098" s="184"/>
      <c r="CZV1098" s="184"/>
      <c r="CZW1098" s="184"/>
      <c r="CZX1098" s="184"/>
      <c r="CZY1098" s="184"/>
      <c r="CZZ1098" s="184"/>
      <c r="DAA1098" s="184"/>
      <c r="DAB1098" s="184"/>
      <c r="DAC1098" s="184"/>
      <c r="DAD1098" s="184"/>
      <c r="DAE1098" s="184"/>
      <c r="DAF1098" s="184"/>
      <c r="DAG1098" s="184"/>
      <c r="DAH1098" s="184"/>
      <c r="DAI1098" s="184"/>
      <c r="DAJ1098" s="184"/>
      <c r="DAK1098" s="184"/>
      <c r="DAL1098" s="184"/>
      <c r="DAM1098" s="184"/>
      <c r="DAN1098" s="184"/>
      <c r="DAO1098" s="184"/>
      <c r="DAP1098" s="184"/>
      <c r="DAQ1098" s="184"/>
      <c r="DAR1098" s="184"/>
      <c r="DAS1098" s="184"/>
      <c r="DAT1098" s="184"/>
      <c r="DAU1098" s="184"/>
      <c r="DAV1098" s="184"/>
      <c r="DAW1098" s="184"/>
      <c r="DAX1098" s="184"/>
      <c r="DAY1098" s="184"/>
      <c r="DAZ1098" s="184"/>
      <c r="DBA1098" s="184"/>
      <c r="DBB1098" s="184"/>
      <c r="DBC1098" s="184"/>
      <c r="DBD1098" s="184"/>
      <c r="DBE1098" s="184"/>
      <c r="DBF1098" s="184"/>
      <c r="DBG1098" s="184"/>
      <c r="DBH1098" s="184"/>
      <c r="DBI1098" s="184"/>
      <c r="DBJ1098" s="184"/>
      <c r="DBK1098" s="184"/>
      <c r="DBL1098" s="184"/>
      <c r="DBM1098" s="184"/>
      <c r="DBN1098" s="184"/>
      <c r="DBO1098" s="184"/>
      <c r="DBP1098" s="184"/>
      <c r="DBQ1098" s="184"/>
      <c r="DBR1098" s="184"/>
      <c r="DBS1098" s="184"/>
      <c r="DBT1098" s="184"/>
      <c r="DBU1098" s="184"/>
      <c r="DBV1098" s="184"/>
      <c r="DBW1098" s="184"/>
      <c r="DBX1098" s="184"/>
      <c r="DBY1098" s="184"/>
      <c r="DBZ1098" s="184"/>
      <c r="DCA1098" s="184"/>
      <c r="DCB1098" s="184"/>
      <c r="DCC1098" s="184"/>
      <c r="DCD1098" s="184"/>
      <c r="DCE1098" s="184"/>
      <c r="DCF1098" s="184"/>
      <c r="DCG1098" s="184"/>
      <c r="DCH1098" s="184"/>
      <c r="DCI1098" s="184"/>
      <c r="DCJ1098" s="184"/>
      <c r="DCK1098" s="184"/>
      <c r="DCL1098" s="184"/>
      <c r="DCM1098" s="184"/>
      <c r="DCN1098" s="184"/>
      <c r="DCO1098" s="184"/>
      <c r="DCP1098" s="184"/>
      <c r="DCQ1098" s="184"/>
      <c r="DCR1098" s="184"/>
      <c r="DCS1098" s="184"/>
      <c r="DCT1098" s="184"/>
      <c r="DCU1098" s="184"/>
      <c r="DCV1098" s="184"/>
      <c r="DCW1098" s="184"/>
      <c r="DCX1098" s="184"/>
      <c r="DCY1098" s="184"/>
      <c r="DCZ1098" s="184"/>
      <c r="DDA1098" s="184"/>
      <c r="DDB1098" s="184"/>
      <c r="DDC1098" s="184"/>
      <c r="DDD1098" s="184"/>
      <c r="DDE1098" s="184"/>
      <c r="DDF1098" s="184"/>
      <c r="DDG1098" s="184"/>
      <c r="DDH1098" s="184"/>
      <c r="DDI1098" s="184"/>
      <c r="DDJ1098" s="184"/>
      <c r="DDK1098" s="184"/>
      <c r="DDL1098" s="184"/>
      <c r="DDM1098" s="184"/>
      <c r="DDN1098" s="184"/>
      <c r="DDO1098" s="184"/>
      <c r="DDP1098" s="184"/>
      <c r="DDQ1098" s="184"/>
      <c r="DDR1098" s="184"/>
      <c r="DDS1098" s="184"/>
      <c r="DDT1098" s="184"/>
      <c r="DDU1098" s="184"/>
      <c r="DDV1098" s="184"/>
      <c r="DDW1098" s="184"/>
      <c r="DDX1098" s="184"/>
      <c r="DDY1098" s="184"/>
      <c r="DDZ1098" s="184"/>
      <c r="DEA1098" s="184"/>
      <c r="DEB1098" s="184"/>
      <c r="DEC1098" s="184"/>
      <c r="DED1098" s="184"/>
      <c r="DEE1098" s="184"/>
      <c r="DEF1098" s="184"/>
      <c r="DEG1098" s="184"/>
      <c r="DEH1098" s="184"/>
      <c r="DEI1098" s="184"/>
      <c r="DEJ1098" s="184"/>
      <c r="DEK1098" s="184"/>
      <c r="DEL1098" s="184"/>
      <c r="DEM1098" s="184"/>
      <c r="DEN1098" s="184"/>
      <c r="DEO1098" s="184"/>
      <c r="DEP1098" s="184"/>
      <c r="DEQ1098" s="184"/>
      <c r="DER1098" s="184"/>
      <c r="DES1098" s="184"/>
      <c r="DET1098" s="184"/>
      <c r="DEU1098" s="184"/>
      <c r="DEV1098" s="184"/>
      <c r="DEW1098" s="184"/>
      <c r="DEX1098" s="184"/>
      <c r="DEY1098" s="184"/>
      <c r="DEZ1098" s="184"/>
      <c r="DFA1098" s="184"/>
      <c r="DFB1098" s="184"/>
      <c r="DFC1098" s="184"/>
      <c r="DFD1098" s="184"/>
      <c r="DFE1098" s="184"/>
      <c r="DFF1098" s="184"/>
      <c r="DFG1098" s="184"/>
      <c r="DFH1098" s="184"/>
      <c r="DFI1098" s="184"/>
      <c r="DFJ1098" s="184"/>
      <c r="DFK1098" s="184"/>
      <c r="DFL1098" s="184"/>
      <c r="DFM1098" s="184"/>
      <c r="DFN1098" s="184"/>
      <c r="DFO1098" s="184"/>
      <c r="DFP1098" s="184"/>
      <c r="DFQ1098" s="184"/>
      <c r="DFR1098" s="184"/>
      <c r="DFS1098" s="184"/>
      <c r="DFT1098" s="184"/>
      <c r="DFU1098" s="184"/>
      <c r="DFV1098" s="184"/>
      <c r="DFW1098" s="184"/>
      <c r="DFX1098" s="184"/>
      <c r="DFY1098" s="184"/>
      <c r="DFZ1098" s="184"/>
      <c r="DGA1098" s="184"/>
      <c r="DGB1098" s="184"/>
      <c r="DGC1098" s="184"/>
      <c r="DGD1098" s="184"/>
      <c r="DGE1098" s="184"/>
      <c r="DGF1098" s="184"/>
      <c r="DGG1098" s="184"/>
      <c r="DGH1098" s="184"/>
      <c r="DGI1098" s="184"/>
      <c r="DGJ1098" s="184"/>
      <c r="DGK1098" s="184"/>
      <c r="DGL1098" s="184"/>
      <c r="DGM1098" s="184"/>
      <c r="DGN1098" s="184"/>
      <c r="DGO1098" s="184"/>
      <c r="DGP1098" s="184"/>
      <c r="DGQ1098" s="184"/>
      <c r="DGR1098" s="184"/>
      <c r="DGS1098" s="184"/>
      <c r="DGT1098" s="184"/>
      <c r="DGU1098" s="184"/>
      <c r="DGV1098" s="184"/>
      <c r="DGW1098" s="184"/>
      <c r="DGX1098" s="184"/>
      <c r="DGY1098" s="184"/>
      <c r="DGZ1098" s="184"/>
      <c r="DHA1098" s="184"/>
      <c r="DHB1098" s="184"/>
      <c r="DHC1098" s="184"/>
      <c r="DHD1098" s="184"/>
      <c r="DHE1098" s="184"/>
      <c r="DHF1098" s="184"/>
      <c r="DHG1098" s="184"/>
      <c r="DHH1098" s="184"/>
      <c r="DHI1098" s="184"/>
      <c r="DHJ1098" s="184"/>
      <c r="DHK1098" s="184"/>
      <c r="DHL1098" s="184"/>
      <c r="DHM1098" s="184"/>
      <c r="DHN1098" s="184"/>
      <c r="DHO1098" s="184"/>
      <c r="DHP1098" s="184"/>
      <c r="DHQ1098" s="184"/>
      <c r="DHR1098" s="184"/>
      <c r="DHS1098" s="184"/>
      <c r="DHT1098" s="184"/>
      <c r="DHU1098" s="184"/>
      <c r="DHV1098" s="184"/>
      <c r="DHW1098" s="184"/>
      <c r="DHX1098" s="184"/>
      <c r="DHY1098" s="184"/>
      <c r="DHZ1098" s="184"/>
      <c r="DIA1098" s="184"/>
      <c r="DIB1098" s="184"/>
      <c r="DIC1098" s="184"/>
      <c r="DID1098" s="184"/>
      <c r="DIE1098" s="184"/>
      <c r="DIF1098" s="184"/>
      <c r="DIG1098" s="184"/>
      <c r="DIH1098" s="184"/>
      <c r="DII1098" s="184"/>
      <c r="DIJ1098" s="184"/>
      <c r="DIK1098" s="184"/>
      <c r="DIL1098" s="184"/>
      <c r="DIM1098" s="184"/>
      <c r="DIN1098" s="184"/>
      <c r="DIO1098" s="184"/>
      <c r="DIP1098" s="184"/>
      <c r="DIQ1098" s="184"/>
      <c r="DIR1098" s="184"/>
      <c r="DIS1098" s="184"/>
      <c r="DIT1098" s="184"/>
      <c r="DIU1098" s="184"/>
      <c r="DIV1098" s="184"/>
      <c r="DIW1098" s="184"/>
      <c r="DIX1098" s="184"/>
      <c r="DIY1098" s="184"/>
      <c r="DIZ1098" s="184"/>
      <c r="DJA1098" s="184"/>
      <c r="DJB1098" s="184"/>
      <c r="DJC1098" s="184"/>
      <c r="DJD1098" s="184"/>
      <c r="DJE1098" s="184"/>
      <c r="DJF1098" s="184"/>
      <c r="DJG1098" s="184"/>
      <c r="DJH1098" s="184"/>
      <c r="DJI1098" s="184"/>
      <c r="DJJ1098" s="184"/>
      <c r="DJK1098" s="184"/>
      <c r="DJL1098" s="184"/>
      <c r="DJM1098" s="184"/>
      <c r="DJN1098" s="184"/>
      <c r="DJO1098" s="184"/>
      <c r="DJP1098" s="184"/>
      <c r="DJQ1098" s="184"/>
      <c r="DJR1098" s="184"/>
      <c r="DJS1098" s="184"/>
      <c r="DJT1098" s="184"/>
      <c r="DJU1098" s="184"/>
      <c r="DJV1098" s="184"/>
      <c r="DJW1098" s="184"/>
      <c r="DJX1098" s="184"/>
      <c r="DJY1098" s="184"/>
      <c r="DJZ1098" s="184"/>
      <c r="DKA1098" s="184"/>
      <c r="DKB1098" s="184"/>
      <c r="DKC1098" s="184"/>
      <c r="DKD1098" s="184"/>
      <c r="DKE1098" s="184"/>
      <c r="DKF1098" s="184"/>
      <c r="DKG1098" s="184"/>
      <c r="DKH1098" s="184"/>
      <c r="DKI1098" s="184"/>
      <c r="DKJ1098" s="184"/>
      <c r="DKK1098" s="184"/>
      <c r="DKL1098" s="184"/>
      <c r="DKM1098" s="184"/>
      <c r="DKN1098" s="184"/>
      <c r="DKO1098" s="184"/>
      <c r="DKP1098" s="184"/>
      <c r="DKQ1098" s="184"/>
      <c r="DKR1098" s="184"/>
      <c r="DKS1098" s="184"/>
      <c r="DKT1098" s="184"/>
      <c r="DKU1098" s="184"/>
      <c r="DKV1098" s="184"/>
      <c r="DKW1098" s="184"/>
      <c r="DKX1098" s="184"/>
      <c r="DKY1098" s="184"/>
      <c r="DKZ1098" s="184"/>
      <c r="DLA1098" s="184"/>
      <c r="DLB1098" s="184"/>
      <c r="DLC1098" s="184"/>
      <c r="DLD1098" s="184"/>
      <c r="DLE1098" s="184"/>
      <c r="DLF1098" s="184"/>
      <c r="DLG1098" s="184"/>
      <c r="DLH1098" s="184"/>
      <c r="DLI1098" s="184"/>
      <c r="DLJ1098" s="184"/>
      <c r="DLK1098" s="184"/>
      <c r="DLL1098" s="184"/>
      <c r="DLM1098" s="184"/>
      <c r="DLN1098" s="184"/>
      <c r="DLO1098" s="184"/>
      <c r="DLP1098" s="184"/>
      <c r="DLQ1098" s="184"/>
      <c r="DLR1098" s="184"/>
      <c r="DLS1098" s="184"/>
      <c r="DLT1098" s="184"/>
      <c r="DLU1098" s="184"/>
      <c r="DLV1098" s="184"/>
      <c r="DLW1098" s="184"/>
      <c r="DLX1098" s="184"/>
      <c r="DLY1098" s="184"/>
      <c r="DLZ1098" s="184"/>
      <c r="DMA1098" s="184"/>
      <c r="DMB1098" s="184"/>
      <c r="DMC1098" s="184"/>
      <c r="DMD1098" s="184"/>
      <c r="DME1098" s="184"/>
      <c r="DMF1098" s="184"/>
      <c r="DMG1098" s="184"/>
      <c r="DMH1098" s="184"/>
      <c r="DMI1098" s="184"/>
      <c r="DMJ1098" s="184"/>
      <c r="DMK1098" s="184"/>
      <c r="DML1098" s="184"/>
      <c r="DMM1098" s="184"/>
      <c r="DMN1098" s="184"/>
      <c r="DMO1098" s="184"/>
      <c r="DMP1098" s="184"/>
      <c r="DMQ1098" s="184"/>
      <c r="DMR1098" s="184"/>
      <c r="DMS1098" s="184"/>
      <c r="DMT1098" s="184"/>
      <c r="DMU1098" s="184"/>
      <c r="DMV1098" s="184"/>
      <c r="DMW1098" s="184"/>
      <c r="DMX1098" s="184"/>
      <c r="DMY1098" s="184"/>
      <c r="DMZ1098" s="184"/>
      <c r="DNA1098" s="184"/>
      <c r="DNB1098" s="184"/>
      <c r="DNC1098" s="184"/>
      <c r="DND1098" s="184"/>
      <c r="DNE1098" s="184"/>
      <c r="DNF1098" s="184"/>
      <c r="DNG1098" s="184"/>
      <c r="DNH1098" s="184"/>
      <c r="DNI1098" s="184"/>
      <c r="DNJ1098" s="184"/>
      <c r="DNK1098" s="184"/>
      <c r="DNL1098" s="184"/>
      <c r="DNM1098" s="184"/>
      <c r="DNN1098" s="184"/>
      <c r="DNO1098" s="184"/>
      <c r="DNP1098" s="184"/>
      <c r="DNQ1098" s="184"/>
      <c r="DNR1098" s="184"/>
      <c r="DNS1098" s="184"/>
      <c r="DNT1098" s="184"/>
      <c r="DNU1098" s="184"/>
      <c r="DNV1098" s="184"/>
      <c r="DNW1098" s="184"/>
      <c r="DNX1098" s="184"/>
      <c r="DNY1098" s="184"/>
      <c r="DNZ1098" s="184"/>
      <c r="DOA1098" s="184"/>
      <c r="DOB1098" s="184"/>
      <c r="DOC1098" s="184"/>
      <c r="DOD1098" s="184"/>
      <c r="DOE1098" s="184"/>
      <c r="DOF1098" s="184"/>
      <c r="DOG1098" s="184"/>
      <c r="DOH1098" s="184"/>
      <c r="DOI1098" s="184"/>
      <c r="DOJ1098" s="184"/>
      <c r="DOK1098" s="184"/>
      <c r="DOL1098" s="184"/>
      <c r="DOM1098" s="184"/>
      <c r="DON1098" s="184"/>
      <c r="DOO1098" s="184"/>
      <c r="DOP1098" s="184"/>
      <c r="DOQ1098" s="184"/>
      <c r="DOR1098" s="184"/>
      <c r="DOS1098" s="184"/>
      <c r="DOT1098" s="184"/>
      <c r="DOU1098" s="184"/>
      <c r="DOV1098" s="184"/>
      <c r="DOW1098" s="184"/>
      <c r="DOX1098" s="184"/>
      <c r="DOY1098" s="184"/>
      <c r="DOZ1098" s="184"/>
      <c r="DPA1098" s="184"/>
      <c r="DPB1098" s="184"/>
      <c r="DPC1098" s="184"/>
      <c r="DPD1098" s="184"/>
      <c r="DPE1098" s="184"/>
      <c r="DPF1098" s="184"/>
      <c r="DPG1098" s="184"/>
      <c r="DPH1098" s="184"/>
      <c r="DPI1098" s="184"/>
      <c r="DPJ1098" s="184"/>
      <c r="DPK1098" s="184"/>
      <c r="DPL1098" s="184"/>
      <c r="DPM1098" s="184"/>
      <c r="DPN1098" s="184"/>
      <c r="DPO1098" s="184"/>
      <c r="DPP1098" s="184"/>
      <c r="DPQ1098" s="184"/>
      <c r="DPR1098" s="184"/>
      <c r="DPS1098" s="184"/>
      <c r="DPT1098" s="184"/>
      <c r="DPU1098" s="184"/>
      <c r="DPV1098" s="184"/>
      <c r="DPW1098" s="184"/>
      <c r="DPX1098" s="184"/>
      <c r="DPY1098" s="184"/>
      <c r="DPZ1098" s="184"/>
      <c r="DQA1098" s="184"/>
      <c r="DQB1098" s="184"/>
      <c r="DQC1098" s="184"/>
      <c r="DQD1098" s="184"/>
      <c r="DQE1098" s="184"/>
      <c r="DQF1098" s="184"/>
      <c r="DQG1098" s="184"/>
      <c r="DQH1098" s="184"/>
      <c r="DQI1098" s="184"/>
      <c r="DQJ1098" s="184"/>
      <c r="DQK1098" s="184"/>
      <c r="DQL1098" s="184"/>
      <c r="DQM1098" s="184"/>
      <c r="DQN1098" s="184"/>
      <c r="DQO1098" s="184"/>
      <c r="DQP1098" s="184"/>
      <c r="DQQ1098" s="184"/>
      <c r="DQR1098" s="184"/>
      <c r="DQS1098" s="184"/>
      <c r="DQT1098" s="184"/>
      <c r="DQU1098" s="184"/>
      <c r="DQV1098" s="184"/>
      <c r="DQW1098" s="184"/>
      <c r="DQX1098" s="184"/>
      <c r="DQY1098" s="184"/>
      <c r="DQZ1098" s="184"/>
      <c r="DRA1098" s="184"/>
      <c r="DRB1098" s="184"/>
      <c r="DRC1098" s="184"/>
      <c r="DRD1098" s="184"/>
      <c r="DRE1098" s="184"/>
      <c r="DRF1098" s="184"/>
      <c r="DRG1098" s="184"/>
      <c r="DRH1098" s="184"/>
      <c r="DRI1098" s="184"/>
      <c r="DRJ1098" s="184"/>
      <c r="DRK1098" s="184"/>
      <c r="DRL1098" s="184"/>
      <c r="DRM1098" s="184"/>
      <c r="DRN1098" s="184"/>
      <c r="DRO1098" s="184"/>
      <c r="DRP1098" s="184"/>
      <c r="DRQ1098" s="184"/>
      <c r="DRR1098" s="184"/>
      <c r="DRS1098" s="184"/>
      <c r="DRT1098" s="184"/>
      <c r="DRU1098" s="184"/>
      <c r="DRV1098" s="184"/>
      <c r="DRW1098" s="184"/>
      <c r="DRX1098" s="184"/>
      <c r="DRY1098" s="184"/>
      <c r="DRZ1098" s="184"/>
      <c r="DSA1098" s="184"/>
      <c r="DSB1098" s="184"/>
      <c r="DSC1098" s="184"/>
      <c r="DSD1098" s="184"/>
      <c r="DSE1098" s="184"/>
      <c r="DSF1098" s="184"/>
      <c r="DSG1098" s="184"/>
      <c r="DSH1098" s="184"/>
      <c r="DSI1098" s="184"/>
      <c r="DSJ1098" s="184"/>
      <c r="DSK1098" s="184"/>
      <c r="DSL1098" s="184"/>
      <c r="DSM1098" s="184"/>
      <c r="DSN1098" s="184"/>
      <c r="DSO1098" s="184"/>
      <c r="DSP1098" s="184"/>
      <c r="DSQ1098" s="184"/>
      <c r="DSR1098" s="184"/>
      <c r="DSS1098" s="184"/>
      <c r="DST1098" s="184"/>
      <c r="DSU1098" s="184"/>
      <c r="DSV1098" s="184"/>
      <c r="DSW1098" s="184"/>
      <c r="DSX1098" s="184"/>
      <c r="DSY1098" s="184"/>
      <c r="DSZ1098" s="184"/>
      <c r="DTA1098" s="184"/>
      <c r="DTB1098" s="184"/>
      <c r="DTC1098" s="184"/>
      <c r="DTD1098" s="184"/>
      <c r="DTE1098" s="184"/>
      <c r="DTF1098" s="184"/>
      <c r="DTG1098" s="184"/>
      <c r="DTH1098" s="184"/>
      <c r="DTI1098" s="184"/>
      <c r="DTJ1098" s="184"/>
      <c r="DTK1098" s="184"/>
      <c r="DTL1098" s="184"/>
      <c r="DTM1098" s="184"/>
      <c r="DTN1098" s="184"/>
      <c r="DTO1098" s="184"/>
      <c r="DTP1098" s="184"/>
      <c r="DTQ1098" s="184"/>
      <c r="DTR1098" s="184"/>
      <c r="DTS1098" s="184"/>
      <c r="DTT1098" s="184"/>
      <c r="DTU1098" s="184"/>
      <c r="DTV1098" s="184"/>
      <c r="DTW1098" s="184"/>
      <c r="DTX1098" s="184"/>
      <c r="DTY1098" s="184"/>
      <c r="DTZ1098" s="184"/>
      <c r="DUA1098" s="184"/>
      <c r="DUB1098" s="184"/>
      <c r="DUC1098" s="184"/>
      <c r="DUD1098" s="184"/>
      <c r="DUE1098" s="184"/>
      <c r="DUF1098" s="184"/>
      <c r="DUG1098" s="184"/>
      <c r="DUH1098" s="184"/>
      <c r="DUI1098" s="184"/>
      <c r="DUJ1098" s="184"/>
      <c r="DUK1098" s="184"/>
      <c r="DUL1098" s="184"/>
      <c r="DUM1098" s="184"/>
      <c r="DUN1098" s="184"/>
      <c r="DUO1098" s="184"/>
      <c r="DUP1098" s="184"/>
      <c r="DUQ1098" s="184"/>
      <c r="DUR1098" s="184"/>
      <c r="DUS1098" s="184"/>
      <c r="DUT1098" s="184"/>
      <c r="DUU1098" s="184"/>
      <c r="DUV1098" s="184"/>
      <c r="DUW1098" s="184"/>
      <c r="DUX1098" s="184"/>
      <c r="DUY1098" s="184"/>
      <c r="DUZ1098" s="184"/>
      <c r="DVA1098" s="184"/>
      <c r="DVB1098" s="184"/>
      <c r="DVC1098" s="184"/>
      <c r="DVD1098" s="184"/>
      <c r="DVE1098" s="184"/>
      <c r="DVF1098" s="184"/>
      <c r="DVG1098" s="184"/>
      <c r="DVH1098" s="184"/>
      <c r="DVI1098" s="184"/>
      <c r="DVJ1098" s="184"/>
      <c r="DVK1098" s="184"/>
      <c r="DVL1098" s="184"/>
      <c r="DVM1098" s="184"/>
      <c r="DVN1098" s="184"/>
      <c r="DVO1098" s="184"/>
      <c r="DVP1098" s="184"/>
      <c r="DVQ1098" s="184"/>
      <c r="DVR1098" s="184"/>
      <c r="DVS1098" s="184"/>
      <c r="DVT1098" s="184"/>
      <c r="DVU1098" s="184"/>
      <c r="DVV1098" s="184"/>
      <c r="DVW1098" s="184"/>
      <c r="DVX1098" s="184"/>
      <c r="DVY1098" s="184"/>
      <c r="DVZ1098" s="184"/>
      <c r="DWA1098" s="184"/>
      <c r="DWB1098" s="184"/>
      <c r="DWC1098" s="184"/>
      <c r="DWD1098" s="184"/>
      <c r="DWE1098" s="184"/>
      <c r="DWF1098" s="184"/>
      <c r="DWG1098" s="184"/>
      <c r="DWH1098" s="184"/>
      <c r="DWI1098" s="184"/>
      <c r="DWJ1098" s="184"/>
      <c r="DWK1098" s="184"/>
      <c r="DWL1098" s="184"/>
      <c r="DWM1098" s="184"/>
      <c r="DWN1098" s="184"/>
      <c r="DWO1098" s="184"/>
      <c r="DWP1098" s="184"/>
      <c r="DWQ1098" s="184"/>
      <c r="DWR1098" s="184"/>
      <c r="DWS1098" s="184"/>
      <c r="DWT1098" s="184"/>
      <c r="DWU1098" s="184"/>
      <c r="DWV1098" s="184"/>
      <c r="DWW1098" s="184"/>
      <c r="DWX1098" s="184"/>
      <c r="DWY1098" s="184"/>
      <c r="DWZ1098" s="184"/>
      <c r="DXA1098" s="184"/>
      <c r="DXB1098" s="184"/>
      <c r="DXC1098" s="184"/>
      <c r="DXD1098" s="184"/>
      <c r="DXE1098" s="184"/>
      <c r="DXF1098" s="184"/>
      <c r="DXG1098" s="184"/>
      <c r="DXH1098" s="184"/>
      <c r="DXI1098" s="184"/>
      <c r="DXJ1098" s="184"/>
      <c r="DXK1098" s="184"/>
      <c r="DXL1098" s="184"/>
      <c r="DXM1098" s="184"/>
      <c r="DXN1098" s="184"/>
      <c r="DXO1098" s="184"/>
      <c r="DXP1098" s="184"/>
      <c r="DXQ1098" s="184"/>
      <c r="DXR1098" s="184"/>
      <c r="DXS1098" s="184"/>
      <c r="DXT1098" s="184"/>
      <c r="DXU1098" s="184"/>
      <c r="DXV1098" s="184"/>
      <c r="DXW1098" s="184"/>
      <c r="DXX1098" s="184"/>
      <c r="DXY1098" s="184"/>
      <c r="DXZ1098" s="184"/>
      <c r="DYA1098" s="184"/>
      <c r="DYB1098" s="184"/>
      <c r="DYC1098" s="184"/>
      <c r="DYD1098" s="184"/>
      <c r="DYE1098" s="184"/>
      <c r="DYF1098" s="184"/>
      <c r="DYG1098" s="184"/>
      <c r="DYH1098" s="184"/>
      <c r="DYI1098" s="184"/>
      <c r="DYJ1098" s="184"/>
      <c r="DYK1098" s="184"/>
      <c r="DYL1098" s="184"/>
      <c r="DYM1098" s="184"/>
      <c r="DYN1098" s="184"/>
      <c r="DYO1098" s="184"/>
      <c r="DYP1098" s="184"/>
      <c r="DYQ1098" s="184"/>
      <c r="DYR1098" s="184"/>
      <c r="DYS1098" s="184"/>
      <c r="DYT1098" s="184"/>
      <c r="DYU1098" s="184"/>
      <c r="DYV1098" s="184"/>
      <c r="DYW1098" s="184"/>
      <c r="DYX1098" s="184"/>
      <c r="DYY1098" s="184"/>
      <c r="DYZ1098" s="184"/>
      <c r="DZA1098" s="184"/>
      <c r="DZB1098" s="184"/>
      <c r="DZC1098" s="184"/>
      <c r="DZD1098" s="184"/>
      <c r="DZE1098" s="184"/>
      <c r="DZF1098" s="184"/>
      <c r="DZG1098" s="184"/>
      <c r="DZH1098" s="184"/>
      <c r="DZI1098" s="184"/>
      <c r="DZJ1098" s="184"/>
      <c r="DZK1098" s="184"/>
      <c r="DZL1098" s="184"/>
      <c r="DZM1098" s="184"/>
      <c r="DZN1098" s="184"/>
      <c r="DZO1098" s="184"/>
      <c r="DZP1098" s="184"/>
      <c r="DZQ1098" s="184"/>
      <c r="DZR1098" s="184"/>
      <c r="DZS1098" s="184"/>
      <c r="DZT1098" s="184"/>
      <c r="DZU1098" s="184"/>
      <c r="DZV1098" s="184"/>
      <c r="DZW1098" s="184"/>
      <c r="DZX1098" s="184"/>
      <c r="DZY1098" s="184"/>
      <c r="DZZ1098" s="184"/>
      <c r="EAA1098" s="184"/>
      <c r="EAB1098" s="184"/>
      <c r="EAC1098" s="184"/>
      <c r="EAD1098" s="184"/>
      <c r="EAE1098" s="184"/>
      <c r="EAF1098" s="184"/>
      <c r="EAG1098" s="184"/>
      <c r="EAH1098" s="184"/>
      <c r="EAI1098" s="184"/>
      <c r="EAJ1098" s="184"/>
      <c r="EAK1098" s="184"/>
      <c r="EAL1098" s="184"/>
      <c r="EAM1098" s="184"/>
      <c r="EAN1098" s="184"/>
      <c r="EAO1098" s="184"/>
      <c r="EAP1098" s="184"/>
      <c r="EAQ1098" s="184"/>
      <c r="EAR1098" s="184"/>
      <c r="EAS1098" s="184"/>
      <c r="EAT1098" s="184"/>
      <c r="EAU1098" s="184"/>
      <c r="EAV1098" s="184"/>
      <c r="EAW1098" s="184"/>
      <c r="EAX1098" s="184"/>
      <c r="EAY1098" s="184"/>
      <c r="EAZ1098" s="184"/>
      <c r="EBA1098" s="184"/>
      <c r="EBB1098" s="184"/>
      <c r="EBC1098" s="184"/>
      <c r="EBD1098" s="184"/>
      <c r="EBE1098" s="184"/>
      <c r="EBF1098" s="184"/>
      <c r="EBG1098" s="184"/>
      <c r="EBH1098" s="184"/>
      <c r="EBI1098" s="184"/>
      <c r="EBJ1098" s="184"/>
      <c r="EBK1098" s="184"/>
      <c r="EBL1098" s="184"/>
      <c r="EBM1098" s="184"/>
      <c r="EBN1098" s="184"/>
      <c r="EBO1098" s="184"/>
      <c r="EBP1098" s="184"/>
      <c r="EBQ1098" s="184"/>
      <c r="EBR1098" s="184"/>
      <c r="EBS1098" s="184"/>
      <c r="EBT1098" s="184"/>
      <c r="EBU1098" s="184"/>
      <c r="EBV1098" s="184"/>
      <c r="EBW1098" s="184"/>
      <c r="EBX1098" s="184"/>
      <c r="EBY1098" s="184"/>
      <c r="EBZ1098" s="184"/>
      <c r="ECA1098" s="184"/>
      <c r="ECB1098" s="184"/>
      <c r="ECC1098" s="184"/>
      <c r="ECD1098" s="184"/>
      <c r="ECE1098" s="184"/>
      <c r="ECF1098" s="184"/>
      <c r="ECG1098" s="184"/>
      <c r="ECH1098" s="184"/>
      <c r="ECI1098" s="184"/>
      <c r="ECJ1098" s="184"/>
      <c r="ECK1098" s="184"/>
      <c r="ECL1098" s="184"/>
      <c r="ECM1098" s="184"/>
      <c r="ECN1098" s="184"/>
      <c r="ECO1098" s="184"/>
      <c r="ECP1098" s="184"/>
      <c r="ECQ1098" s="184"/>
      <c r="ECR1098" s="184"/>
      <c r="ECS1098" s="184"/>
      <c r="ECT1098" s="184"/>
      <c r="ECU1098" s="184"/>
      <c r="ECV1098" s="184"/>
      <c r="ECW1098" s="184"/>
      <c r="ECX1098" s="184"/>
      <c r="ECY1098" s="184"/>
      <c r="ECZ1098" s="184"/>
      <c r="EDA1098" s="184"/>
      <c r="EDB1098" s="184"/>
      <c r="EDC1098" s="184"/>
      <c r="EDD1098" s="184"/>
      <c r="EDE1098" s="184"/>
      <c r="EDF1098" s="184"/>
      <c r="EDG1098" s="184"/>
      <c r="EDH1098" s="184"/>
      <c r="EDI1098" s="184"/>
      <c r="EDJ1098" s="184"/>
      <c r="EDK1098" s="184"/>
      <c r="EDL1098" s="184"/>
      <c r="EDM1098" s="184"/>
      <c r="EDN1098" s="184"/>
      <c r="EDO1098" s="184"/>
      <c r="EDP1098" s="184"/>
      <c r="EDQ1098" s="184"/>
      <c r="EDR1098" s="184"/>
      <c r="EDS1098" s="184"/>
      <c r="EDT1098" s="184"/>
      <c r="EDU1098" s="184"/>
      <c r="EDV1098" s="184"/>
      <c r="EDW1098" s="184"/>
      <c r="EDX1098" s="184"/>
      <c r="EDY1098" s="184"/>
      <c r="EDZ1098" s="184"/>
      <c r="EEA1098" s="184"/>
      <c r="EEB1098" s="184"/>
      <c r="EEC1098" s="184"/>
      <c r="EED1098" s="184"/>
      <c r="EEE1098" s="184"/>
      <c r="EEF1098" s="184"/>
      <c r="EEG1098" s="184"/>
      <c r="EEH1098" s="184"/>
      <c r="EEI1098" s="184"/>
      <c r="EEJ1098" s="184"/>
      <c r="EEK1098" s="184"/>
      <c r="EEL1098" s="184"/>
      <c r="EEM1098" s="184"/>
      <c r="EEN1098" s="184"/>
      <c r="EEO1098" s="184"/>
      <c r="EEP1098" s="184"/>
      <c r="EEQ1098" s="184"/>
      <c r="EER1098" s="184"/>
      <c r="EES1098" s="184"/>
      <c r="EET1098" s="184"/>
      <c r="EEU1098" s="184"/>
      <c r="EEV1098" s="184"/>
      <c r="EEW1098" s="184"/>
      <c r="EEX1098" s="184"/>
      <c r="EEY1098" s="184"/>
      <c r="EEZ1098" s="184"/>
      <c r="EFA1098" s="184"/>
      <c r="EFB1098" s="184"/>
      <c r="EFC1098" s="184"/>
      <c r="EFD1098" s="184"/>
      <c r="EFE1098" s="184"/>
      <c r="EFF1098" s="184"/>
      <c r="EFG1098" s="184"/>
      <c r="EFH1098" s="184"/>
      <c r="EFI1098" s="184"/>
      <c r="EFJ1098" s="184"/>
      <c r="EFK1098" s="184"/>
      <c r="EFL1098" s="184"/>
      <c r="EFM1098" s="184"/>
      <c r="EFN1098" s="184"/>
      <c r="EFO1098" s="184"/>
      <c r="EFP1098" s="184"/>
      <c r="EFQ1098" s="184"/>
      <c r="EFR1098" s="184"/>
      <c r="EFS1098" s="184"/>
      <c r="EFT1098" s="184"/>
      <c r="EFU1098" s="184"/>
      <c r="EFV1098" s="184"/>
      <c r="EFW1098" s="184"/>
      <c r="EFX1098" s="184"/>
      <c r="EFY1098" s="184"/>
      <c r="EFZ1098" s="184"/>
      <c r="EGA1098" s="184"/>
      <c r="EGB1098" s="184"/>
      <c r="EGC1098" s="184"/>
      <c r="EGD1098" s="184"/>
      <c r="EGE1098" s="184"/>
      <c r="EGF1098" s="184"/>
      <c r="EGG1098" s="184"/>
      <c r="EGH1098" s="184"/>
      <c r="EGI1098" s="184"/>
      <c r="EGJ1098" s="184"/>
      <c r="EGK1098" s="184"/>
      <c r="EGL1098" s="184"/>
      <c r="EGM1098" s="184"/>
      <c r="EGN1098" s="184"/>
      <c r="EGO1098" s="184"/>
      <c r="EGP1098" s="184"/>
      <c r="EGQ1098" s="184"/>
      <c r="EGR1098" s="184"/>
      <c r="EGS1098" s="184"/>
      <c r="EGT1098" s="184"/>
      <c r="EGU1098" s="184"/>
      <c r="EGV1098" s="184"/>
      <c r="EGW1098" s="184"/>
      <c r="EGX1098" s="184"/>
      <c r="EGY1098" s="184"/>
      <c r="EGZ1098" s="184"/>
      <c r="EHA1098" s="184"/>
      <c r="EHB1098" s="184"/>
      <c r="EHC1098" s="184"/>
      <c r="EHD1098" s="184"/>
      <c r="EHE1098" s="184"/>
      <c r="EHF1098" s="184"/>
      <c r="EHG1098" s="184"/>
      <c r="EHH1098" s="184"/>
      <c r="EHI1098" s="184"/>
      <c r="EHJ1098" s="184"/>
      <c r="EHK1098" s="184"/>
      <c r="EHL1098" s="184"/>
      <c r="EHM1098" s="184"/>
      <c r="EHN1098" s="184"/>
      <c r="EHO1098" s="184"/>
      <c r="EHP1098" s="184"/>
      <c r="EHQ1098" s="184"/>
      <c r="EHR1098" s="184"/>
      <c r="EHS1098" s="184"/>
      <c r="EHT1098" s="184"/>
      <c r="EHU1098" s="184"/>
      <c r="EHV1098" s="184"/>
      <c r="EHW1098" s="184"/>
      <c r="EHX1098" s="184"/>
      <c r="EHY1098" s="184"/>
      <c r="EHZ1098" s="184"/>
      <c r="EIA1098" s="184"/>
      <c r="EIB1098" s="184"/>
      <c r="EIC1098" s="184"/>
      <c r="EID1098" s="184"/>
      <c r="EIE1098" s="184"/>
      <c r="EIF1098" s="184"/>
      <c r="EIG1098" s="184"/>
      <c r="EIH1098" s="184"/>
      <c r="EII1098" s="184"/>
      <c r="EIJ1098" s="184"/>
      <c r="EIK1098" s="184"/>
      <c r="EIL1098" s="184"/>
      <c r="EIM1098" s="184"/>
      <c r="EIN1098" s="184"/>
      <c r="EIO1098" s="184"/>
      <c r="EIP1098" s="184"/>
      <c r="EIQ1098" s="184"/>
      <c r="EIR1098" s="184"/>
      <c r="EIS1098" s="184"/>
      <c r="EIT1098" s="184"/>
      <c r="EIU1098" s="184"/>
      <c r="EIV1098" s="184"/>
      <c r="EIW1098" s="184"/>
      <c r="EIX1098" s="184"/>
      <c r="EIY1098" s="184"/>
      <c r="EIZ1098" s="184"/>
      <c r="EJA1098" s="184"/>
      <c r="EJB1098" s="184"/>
      <c r="EJC1098" s="184"/>
      <c r="EJD1098" s="184"/>
      <c r="EJE1098" s="184"/>
      <c r="EJF1098" s="184"/>
      <c r="EJG1098" s="184"/>
      <c r="EJH1098" s="184"/>
      <c r="EJI1098" s="184"/>
      <c r="EJJ1098" s="184"/>
      <c r="EJK1098" s="184"/>
      <c r="EJL1098" s="184"/>
      <c r="EJM1098" s="184"/>
      <c r="EJN1098" s="184"/>
      <c r="EJO1098" s="184"/>
      <c r="EJP1098" s="184"/>
      <c r="EJQ1098" s="184"/>
      <c r="EJR1098" s="184"/>
      <c r="EJS1098" s="184"/>
      <c r="EJT1098" s="184"/>
      <c r="EJU1098" s="184"/>
      <c r="EJV1098" s="184"/>
      <c r="EJW1098" s="184"/>
      <c r="EJX1098" s="184"/>
      <c r="EJY1098" s="184"/>
      <c r="EJZ1098" s="184"/>
      <c r="EKA1098" s="184"/>
      <c r="EKB1098" s="184"/>
      <c r="EKC1098" s="184"/>
      <c r="EKD1098" s="184"/>
      <c r="EKE1098" s="184"/>
      <c r="EKF1098" s="184"/>
      <c r="EKG1098" s="184"/>
      <c r="EKH1098" s="184"/>
      <c r="EKI1098" s="184"/>
      <c r="EKJ1098" s="184"/>
      <c r="EKK1098" s="184"/>
      <c r="EKL1098" s="184"/>
      <c r="EKM1098" s="184"/>
      <c r="EKN1098" s="184"/>
      <c r="EKO1098" s="184"/>
      <c r="EKP1098" s="184"/>
      <c r="EKQ1098" s="184"/>
      <c r="EKR1098" s="184"/>
      <c r="EKS1098" s="184"/>
      <c r="EKT1098" s="184"/>
      <c r="EKU1098" s="184"/>
      <c r="EKV1098" s="184"/>
      <c r="EKW1098" s="184"/>
      <c r="EKX1098" s="184"/>
      <c r="EKY1098" s="184"/>
      <c r="EKZ1098" s="184"/>
      <c r="ELA1098" s="184"/>
      <c r="ELB1098" s="184"/>
      <c r="ELC1098" s="184"/>
      <c r="ELD1098" s="184"/>
      <c r="ELE1098" s="184"/>
      <c r="ELF1098" s="184"/>
      <c r="ELG1098" s="184"/>
      <c r="ELH1098" s="184"/>
      <c r="ELI1098" s="184"/>
      <c r="ELJ1098" s="184"/>
      <c r="ELK1098" s="184"/>
      <c r="ELL1098" s="184"/>
      <c r="ELM1098" s="184"/>
      <c r="ELN1098" s="184"/>
      <c r="ELO1098" s="184"/>
      <c r="ELP1098" s="184"/>
      <c r="ELQ1098" s="184"/>
      <c r="ELR1098" s="184"/>
      <c r="ELS1098" s="184"/>
      <c r="ELT1098" s="184"/>
      <c r="ELU1098" s="184"/>
      <c r="ELV1098" s="184"/>
      <c r="ELW1098" s="184"/>
      <c r="ELX1098" s="184"/>
      <c r="ELY1098" s="184"/>
      <c r="ELZ1098" s="184"/>
      <c r="EMA1098" s="184"/>
      <c r="EMB1098" s="184"/>
      <c r="EMC1098" s="184"/>
      <c r="EMD1098" s="184"/>
      <c r="EME1098" s="184"/>
      <c r="EMF1098" s="184"/>
      <c r="EMG1098" s="184"/>
      <c r="EMH1098" s="184"/>
      <c r="EMI1098" s="184"/>
      <c r="EMJ1098" s="184"/>
      <c r="EMK1098" s="184"/>
      <c r="EML1098" s="184"/>
      <c r="EMM1098" s="184"/>
      <c r="EMN1098" s="184"/>
      <c r="EMO1098" s="184"/>
      <c r="EMP1098" s="184"/>
      <c r="EMQ1098" s="184"/>
      <c r="EMR1098" s="184"/>
      <c r="EMS1098" s="184"/>
      <c r="EMT1098" s="184"/>
      <c r="EMU1098" s="184"/>
      <c r="EMV1098" s="184"/>
      <c r="EMW1098" s="184"/>
      <c r="EMX1098" s="184"/>
      <c r="EMY1098" s="184"/>
      <c r="EMZ1098" s="184"/>
      <c r="ENA1098" s="184"/>
      <c r="ENB1098" s="184"/>
      <c r="ENC1098" s="184"/>
      <c r="END1098" s="184"/>
      <c r="ENE1098" s="184"/>
      <c r="ENF1098" s="184"/>
      <c r="ENG1098" s="184"/>
      <c r="ENH1098" s="184"/>
      <c r="ENI1098" s="184"/>
      <c r="ENJ1098" s="184"/>
      <c r="ENK1098" s="184"/>
      <c r="ENL1098" s="184"/>
      <c r="ENM1098" s="184"/>
      <c r="ENN1098" s="184"/>
      <c r="ENO1098" s="184"/>
      <c r="ENP1098" s="184"/>
      <c r="ENQ1098" s="184"/>
      <c r="ENR1098" s="184"/>
      <c r="ENS1098" s="184"/>
      <c r="ENT1098" s="184"/>
      <c r="ENU1098" s="184"/>
      <c r="ENV1098" s="184"/>
      <c r="ENW1098" s="184"/>
      <c r="ENX1098" s="184"/>
      <c r="ENY1098" s="184"/>
      <c r="ENZ1098" s="184"/>
      <c r="EOA1098" s="184"/>
      <c r="EOB1098" s="184"/>
      <c r="EOC1098" s="184"/>
      <c r="EOD1098" s="184"/>
      <c r="EOE1098" s="184"/>
      <c r="EOF1098" s="184"/>
      <c r="EOG1098" s="184"/>
      <c r="EOH1098" s="184"/>
      <c r="EOI1098" s="184"/>
      <c r="EOJ1098" s="184"/>
      <c r="EOK1098" s="184"/>
      <c r="EOL1098" s="184"/>
      <c r="EOM1098" s="184"/>
      <c r="EON1098" s="184"/>
      <c r="EOO1098" s="184"/>
      <c r="EOP1098" s="184"/>
      <c r="EOQ1098" s="184"/>
      <c r="EOR1098" s="184"/>
      <c r="EOS1098" s="184"/>
      <c r="EOT1098" s="184"/>
      <c r="EOU1098" s="184"/>
      <c r="EOV1098" s="184"/>
      <c r="EOW1098" s="184"/>
      <c r="EOX1098" s="184"/>
      <c r="EOY1098" s="184"/>
      <c r="EOZ1098" s="184"/>
      <c r="EPA1098" s="184"/>
      <c r="EPB1098" s="184"/>
      <c r="EPC1098" s="184"/>
      <c r="EPD1098" s="184"/>
      <c r="EPE1098" s="184"/>
      <c r="EPF1098" s="184"/>
      <c r="EPG1098" s="184"/>
      <c r="EPH1098" s="184"/>
      <c r="EPI1098" s="184"/>
      <c r="EPJ1098" s="184"/>
      <c r="EPK1098" s="184"/>
      <c r="EPL1098" s="184"/>
      <c r="EPM1098" s="184"/>
      <c r="EPN1098" s="184"/>
      <c r="EPO1098" s="184"/>
      <c r="EPP1098" s="184"/>
      <c r="EPQ1098" s="184"/>
      <c r="EPR1098" s="184"/>
      <c r="EPS1098" s="184"/>
      <c r="EPT1098" s="184"/>
      <c r="EPU1098" s="184"/>
      <c r="EPV1098" s="184"/>
      <c r="EPW1098" s="184"/>
      <c r="EPX1098" s="184"/>
      <c r="EPY1098" s="184"/>
      <c r="EPZ1098" s="184"/>
      <c r="EQA1098" s="184"/>
      <c r="EQB1098" s="184"/>
      <c r="EQC1098" s="184"/>
      <c r="EQD1098" s="184"/>
      <c r="EQE1098" s="184"/>
      <c r="EQF1098" s="184"/>
      <c r="EQG1098" s="184"/>
      <c r="EQH1098" s="184"/>
      <c r="EQI1098" s="184"/>
      <c r="EQJ1098" s="184"/>
      <c r="EQK1098" s="184"/>
      <c r="EQL1098" s="184"/>
      <c r="EQM1098" s="184"/>
      <c r="EQN1098" s="184"/>
      <c r="EQO1098" s="184"/>
      <c r="EQP1098" s="184"/>
      <c r="EQQ1098" s="184"/>
      <c r="EQR1098" s="184"/>
      <c r="EQS1098" s="184"/>
      <c r="EQT1098" s="184"/>
      <c r="EQU1098" s="184"/>
      <c r="EQV1098" s="184"/>
      <c r="EQW1098" s="184"/>
      <c r="EQX1098" s="184"/>
      <c r="EQY1098" s="184"/>
      <c r="EQZ1098" s="184"/>
      <c r="ERA1098" s="184"/>
      <c r="ERB1098" s="184"/>
      <c r="ERC1098" s="184"/>
      <c r="ERD1098" s="184"/>
      <c r="ERE1098" s="184"/>
      <c r="ERF1098" s="184"/>
      <c r="ERG1098" s="184"/>
      <c r="ERH1098" s="184"/>
      <c r="ERI1098" s="184"/>
      <c r="ERJ1098" s="184"/>
      <c r="ERK1098" s="184"/>
      <c r="ERL1098" s="184"/>
      <c r="ERM1098" s="184"/>
      <c r="ERN1098" s="184"/>
      <c r="ERO1098" s="184"/>
      <c r="ERP1098" s="184"/>
      <c r="ERQ1098" s="184"/>
      <c r="ERR1098" s="184"/>
      <c r="ERS1098" s="184"/>
      <c r="ERT1098" s="184"/>
      <c r="ERU1098" s="184"/>
      <c r="ERV1098" s="184"/>
      <c r="ERW1098" s="184"/>
      <c r="ERX1098" s="184"/>
      <c r="ERY1098" s="184"/>
      <c r="ERZ1098" s="184"/>
      <c r="ESA1098" s="184"/>
      <c r="ESB1098" s="184"/>
      <c r="ESC1098" s="184"/>
      <c r="ESD1098" s="184"/>
      <c r="ESE1098" s="184"/>
      <c r="ESF1098" s="184"/>
      <c r="ESG1098" s="184"/>
      <c r="ESH1098" s="184"/>
      <c r="ESI1098" s="184"/>
      <c r="ESJ1098" s="184"/>
      <c r="ESK1098" s="184"/>
      <c r="ESL1098" s="184"/>
      <c r="ESM1098" s="184"/>
      <c r="ESN1098" s="184"/>
      <c r="ESO1098" s="184"/>
      <c r="ESP1098" s="184"/>
      <c r="ESQ1098" s="184"/>
      <c r="ESR1098" s="184"/>
      <c r="ESS1098" s="184"/>
      <c r="EST1098" s="184"/>
      <c r="ESU1098" s="184"/>
      <c r="ESV1098" s="184"/>
      <c r="ESW1098" s="184"/>
      <c r="ESX1098" s="184"/>
      <c r="ESY1098" s="184"/>
      <c r="ESZ1098" s="184"/>
      <c r="ETA1098" s="184"/>
      <c r="ETB1098" s="184"/>
      <c r="ETC1098" s="184"/>
      <c r="ETD1098" s="184"/>
      <c r="ETE1098" s="184"/>
      <c r="ETF1098" s="184"/>
      <c r="ETG1098" s="184"/>
      <c r="ETH1098" s="184"/>
      <c r="ETI1098" s="184"/>
      <c r="ETJ1098" s="184"/>
      <c r="ETK1098" s="184"/>
      <c r="ETL1098" s="184"/>
      <c r="ETM1098" s="184"/>
      <c r="ETN1098" s="184"/>
      <c r="ETO1098" s="184"/>
      <c r="ETP1098" s="184"/>
      <c r="ETQ1098" s="184"/>
      <c r="ETR1098" s="184"/>
      <c r="ETS1098" s="184"/>
      <c r="ETT1098" s="184"/>
      <c r="ETU1098" s="184"/>
      <c r="ETV1098" s="184"/>
      <c r="ETW1098" s="184"/>
      <c r="ETX1098" s="184"/>
      <c r="ETY1098" s="184"/>
      <c r="ETZ1098" s="184"/>
      <c r="EUA1098" s="184"/>
      <c r="EUB1098" s="184"/>
      <c r="EUC1098" s="184"/>
      <c r="EUD1098" s="184"/>
      <c r="EUE1098" s="184"/>
      <c r="EUF1098" s="184"/>
      <c r="EUG1098" s="184"/>
      <c r="EUH1098" s="184"/>
      <c r="EUI1098" s="184"/>
      <c r="EUJ1098" s="184"/>
      <c r="EUK1098" s="184"/>
      <c r="EUL1098" s="184"/>
      <c r="EUM1098" s="184"/>
      <c r="EUN1098" s="184"/>
      <c r="EUO1098" s="184"/>
      <c r="EUP1098" s="184"/>
      <c r="EUQ1098" s="184"/>
      <c r="EUR1098" s="184"/>
      <c r="EUS1098" s="184"/>
      <c r="EUT1098" s="184"/>
      <c r="EUU1098" s="184"/>
      <c r="EUV1098" s="184"/>
      <c r="EUW1098" s="184"/>
      <c r="EUX1098" s="184"/>
      <c r="EUY1098" s="184"/>
      <c r="EUZ1098" s="184"/>
      <c r="EVA1098" s="184"/>
      <c r="EVB1098" s="184"/>
      <c r="EVC1098" s="184"/>
      <c r="EVD1098" s="184"/>
      <c r="EVE1098" s="184"/>
      <c r="EVF1098" s="184"/>
      <c r="EVG1098" s="184"/>
      <c r="EVH1098" s="184"/>
      <c r="EVI1098" s="184"/>
      <c r="EVJ1098" s="184"/>
      <c r="EVK1098" s="184"/>
      <c r="EVL1098" s="184"/>
      <c r="EVM1098" s="184"/>
      <c r="EVN1098" s="184"/>
      <c r="EVO1098" s="184"/>
      <c r="EVP1098" s="184"/>
      <c r="EVQ1098" s="184"/>
      <c r="EVR1098" s="184"/>
      <c r="EVS1098" s="184"/>
      <c r="EVT1098" s="184"/>
      <c r="EVU1098" s="184"/>
      <c r="EVV1098" s="184"/>
      <c r="EVW1098" s="184"/>
      <c r="EVX1098" s="184"/>
      <c r="EVY1098" s="184"/>
      <c r="EVZ1098" s="184"/>
      <c r="EWA1098" s="184"/>
      <c r="EWB1098" s="184"/>
      <c r="EWC1098" s="184"/>
      <c r="EWD1098" s="184"/>
      <c r="EWE1098" s="184"/>
      <c r="EWF1098" s="184"/>
      <c r="EWG1098" s="184"/>
      <c r="EWH1098" s="184"/>
      <c r="EWI1098" s="184"/>
      <c r="EWJ1098" s="184"/>
      <c r="EWK1098" s="184"/>
      <c r="EWL1098" s="184"/>
      <c r="EWM1098" s="184"/>
      <c r="EWN1098" s="184"/>
      <c r="EWO1098" s="184"/>
      <c r="EWP1098" s="184"/>
      <c r="EWQ1098" s="184"/>
      <c r="EWR1098" s="184"/>
      <c r="EWS1098" s="184"/>
      <c r="EWT1098" s="184"/>
      <c r="EWU1098" s="184"/>
      <c r="EWV1098" s="184"/>
      <c r="EWW1098" s="184"/>
      <c r="EWX1098" s="184"/>
      <c r="EWY1098" s="184"/>
      <c r="EWZ1098" s="184"/>
      <c r="EXA1098" s="184"/>
      <c r="EXB1098" s="184"/>
      <c r="EXC1098" s="184"/>
      <c r="EXD1098" s="184"/>
      <c r="EXE1098" s="184"/>
      <c r="EXF1098" s="184"/>
      <c r="EXG1098" s="184"/>
      <c r="EXH1098" s="184"/>
      <c r="EXI1098" s="184"/>
      <c r="EXJ1098" s="184"/>
      <c r="EXK1098" s="184"/>
      <c r="EXL1098" s="184"/>
      <c r="EXM1098" s="184"/>
      <c r="EXN1098" s="184"/>
      <c r="EXO1098" s="184"/>
      <c r="EXP1098" s="184"/>
      <c r="EXQ1098" s="184"/>
      <c r="EXR1098" s="184"/>
      <c r="EXS1098" s="184"/>
      <c r="EXT1098" s="184"/>
      <c r="EXU1098" s="184"/>
      <c r="EXV1098" s="184"/>
      <c r="EXW1098" s="184"/>
      <c r="EXX1098" s="184"/>
      <c r="EXY1098" s="184"/>
      <c r="EXZ1098" s="184"/>
      <c r="EYA1098" s="184"/>
      <c r="EYB1098" s="184"/>
      <c r="EYC1098" s="184"/>
      <c r="EYD1098" s="184"/>
      <c r="EYE1098" s="184"/>
      <c r="EYF1098" s="184"/>
      <c r="EYG1098" s="184"/>
      <c r="EYH1098" s="184"/>
      <c r="EYI1098" s="184"/>
      <c r="EYJ1098" s="184"/>
      <c r="EYK1098" s="184"/>
      <c r="EYL1098" s="184"/>
      <c r="EYM1098" s="184"/>
      <c r="EYN1098" s="184"/>
      <c r="EYO1098" s="184"/>
      <c r="EYP1098" s="184"/>
      <c r="EYQ1098" s="184"/>
      <c r="EYR1098" s="184"/>
      <c r="EYS1098" s="184"/>
      <c r="EYT1098" s="184"/>
      <c r="EYU1098" s="184"/>
      <c r="EYV1098" s="184"/>
      <c r="EYW1098" s="184"/>
      <c r="EYX1098" s="184"/>
      <c r="EYY1098" s="184"/>
      <c r="EYZ1098" s="184"/>
      <c r="EZA1098" s="184"/>
      <c r="EZB1098" s="184"/>
      <c r="EZC1098" s="184"/>
      <c r="EZD1098" s="184"/>
      <c r="EZE1098" s="184"/>
      <c r="EZF1098" s="184"/>
      <c r="EZG1098" s="184"/>
      <c r="EZH1098" s="184"/>
      <c r="EZI1098" s="184"/>
      <c r="EZJ1098" s="184"/>
      <c r="EZK1098" s="184"/>
      <c r="EZL1098" s="184"/>
      <c r="EZM1098" s="184"/>
      <c r="EZN1098" s="184"/>
      <c r="EZO1098" s="184"/>
      <c r="EZP1098" s="184"/>
      <c r="EZQ1098" s="184"/>
      <c r="EZR1098" s="184"/>
      <c r="EZS1098" s="184"/>
      <c r="EZT1098" s="184"/>
      <c r="EZU1098" s="184"/>
      <c r="EZV1098" s="184"/>
      <c r="EZW1098" s="184"/>
      <c r="EZX1098" s="184"/>
      <c r="EZY1098" s="184"/>
      <c r="EZZ1098" s="184"/>
      <c r="FAA1098" s="184"/>
      <c r="FAB1098" s="184"/>
      <c r="FAC1098" s="184"/>
      <c r="FAD1098" s="184"/>
      <c r="FAE1098" s="184"/>
      <c r="FAF1098" s="184"/>
      <c r="FAG1098" s="184"/>
      <c r="FAH1098" s="184"/>
      <c r="FAI1098" s="184"/>
      <c r="FAJ1098" s="184"/>
      <c r="FAK1098" s="184"/>
      <c r="FAL1098" s="184"/>
      <c r="FAM1098" s="184"/>
      <c r="FAN1098" s="184"/>
      <c r="FAO1098" s="184"/>
      <c r="FAP1098" s="184"/>
      <c r="FAQ1098" s="184"/>
      <c r="FAR1098" s="184"/>
      <c r="FAS1098" s="184"/>
      <c r="FAT1098" s="184"/>
      <c r="FAU1098" s="184"/>
      <c r="FAV1098" s="184"/>
      <c r="FAW1098" s="184"/>
      <c r="FAX1098" s="184"/>
      <c r="FAY1098" s="184"/>
      <c r="FAZ1098" s="184"/>
      <c r="FBA1098" s="184"/>
      <c r="FBB1098" s="184"/>
      <c r="FBC1098" s="184"/>
      <c r="FBD1098" s="184"/>
      <c r="FBE1098" s="184"/>
      <c r="FBF1098" s="184"/>
      <c r="FBG1098" s="184"/>
      <c r="FBH1098" s="184"/>
      <c r="FBI1098" s="184"/>
      <c r="FBJ1098" s="184"/>
      <c r="FBK1098" s="184"/>
      <c r="FBL1098" s="184"/>
      <c r="FBM1098" s="184"/>
      <c r="FBN1098" s="184"/>
      <c r="FBO1098" s="184"/>
      <c r="FBP1098" s="184"/>
      <c r="FBQ1098" s="184"/>
      <c r="FBR1098" s="184"/>
      <c r="FBS1098" s="184"/>
      <c r="FBT1098" s="184"/>
      <c r="FBU1098" s="184"/>
      <c r="FBV1098" s="184"/>
      <c r="FBW1098" s="184"/>
      <c r="FBX1098" s="184"/>
      <c r="FBY1098" s="184"/>
      <c r="FBZ1098" s="184"/>
      <c r="FCA1098" s="184"/>
      <c r="FCB1098" s="184"/>
      <c r="FCC1098" s="184"/>
      <c r="FCD1098" s="184"/>
      <c r="FCE1098" s="184"/>
      <c r="FCF1098" s="184"/>
      <c r="FCG1098" s="184"/>
      <c r="FCH1098" s="184"/>
      <c r="FCI1098" s="184"/>
      <c r="FCJ1098" s="184"/>
      <c r="FCK1098" s="184"/>
      <c r="FCL1098" s="184"/>
      <c r="FCM1098" s="184"/>
      <c r="FCN1098" s="184"/>
      <c r="FCO1098" s="184"/>
      <c r="FCP1098" s="184"/>
      <c r="FCQ1098" s="184"/>
      <c r="FCR1098" s="184"/>
      <c r="FCS1098" s="184"/>
      <c r="FCT1098" s="184"/>
      <c r="FCU1098" s="184"/>
      <c r="FCV1098" s="184"/>
      <c r="FCW1098" s="184"/>
      <c r="FCX1098" s="184"/>
      <c r="FCY1098" s="184"/>
      <c r="FCZ1098" s="184"/>
      <c r="FDA1098" s="184"/>
      <c r="FDB1098" s="184"/>
      <c r="FDC1098" s="184"/>
      <c r="FDD1098" s="184"/>
      <c r="FDE1098" s="184"/>
      <c r="FDF1098" s="184"/>
      <c r="FDG1098" s="184"/>
      <c r="FDH1098" s="184"/>
      <c r="FDI1098" s="184"/>
      <c r="FDJ1098" s="184"/>
      <c r="FDK1098" s="184"/>
      <c r="FDL1098" s="184"/>
      <c r="FDM1098" s="184"/>
      <c r="FDN1098" s="184"/>
      <c r="FDO1098" s="184"/>
      <c r="FDP1098" s="184"/>
      <c r="FDQ1098" s="184"/>
      <c r="FDR1098" s="184"/>
      <c r="FDS1098" s="184"/>
      <c r="FDT1098" s="184"/>
      <c r="FDU1098" s="184"/>
      <c r="FDV1098" s="184"/>
      <c r="FDW1098" s="184"/>
      <c r="FDX1098" s="184"/>
      <c r="FDY1098" s="184"/>
      <c r="FDZ1098" s="184"/>
      <c r="FEA1098" s="184"/>
      <c r="FEB1098" s="184"/>
      <c r="FEC1098" s="184"/>
      <c r="FED1098" s="184"/>
      <c r="FEE1098" s="184"/>
      <c r="FEF1098" s="184"/>
      <c r="FEG1098" s="184"/>
      <c r="FEH1098" s="184"/>
      <c r="FEI1098" s="184"/>
      <c r="FEJ1098" s="184"/>
      <c r="FEK1098" s="184"/>
      <c r="FEL1098" s="184"/>
      <c r="FEM1098" s="184"/>
      <c r="FEN1098" s="184"/>
      <c r="FEO1098" s="184"/>
      <c r="FEP1098" s="184"/>
      <c r="FEQ1098" s="184"/>
      <c r="FER1098" s="184"/>
      <c r="FES1098" s="184"/>
      <c r="FET1098" s="184"/>
      <c r="FEU1098" s="184"/>
      <c r="FEV1098" s="184"/>
      <c r="FEW1098" s="184"/>
      <c r="FEX1098" s="184"/>
      <c r="FEY1098" s="184"/>
      <c r="FEZ1098" s="184"/>
      <c r="FFA1098" s="184"/>
      <c r="FFB1098" s="184"/>
      <c r="FFC1098" s="184"/>
      <c r="FFD1098" s="184"/>
      <c r="FFE1098" s="184"/>
      <c r="FFF1098" s="184"/>
      <c r="FFG1098" s="184"/>
      <c r="FFH1098" s="184"/>
      <c r="FFI1098" s="184"/>
      <c r="FFJ1098" s="184"/>
      <c r="FFK1098" s="184"/>
      <c r="FFL1098" s="184"/>
      <c r="FFM1098" s="184"/>
      <c r="FFN1098" s="184"/>
      <c r="FFO1098" s="184"/>
      <c r="FFP1098" s="184"/>
      <c r="FFQ1098" s="184"/>
      <c r="FFR1098" s="184"/>
      <c r="FFS1098" s="184"/>
      <c r="FFT1098" s="184"/>
      <c r="FFU1098" s="184"/>
      <c r="FFV1098" s="184"/>
      <c r="FFW1098" s="184"/>
      <c r="FFX1098" s="184"/>
      <c r="FFY1098" s="184"/>
      <c r="FFZ1098" s="184"/>
      <c r="FGA1098" s="184"/>
      <c r="FGB1098" s="184"/>
      <c r="FGC1098" s="184"/>
      <c r="FGD1098" s="184"/>
      <c r="FGE1098" s="184"/>
      <c r="FGF1098" s="184"/>
      <c r="FGG1098" s="184"/>
      <c r="FGH1098" s="184"/>
      <c r="FGI1098" s="184"/>
      <c r="FGJ1098" s="184"/>
      <c r="FGK1098" s="184"/>
      <c r="FGL1098" s="184"/>
      <c r="FGM1098" s="184"/>
      <c r="FGN1098" s="184"/>
      <c r="FGO1098" s="184"/>
      <c r="FGP1098" s="184"/>
      <c r="FGQ1098" s="184"/>
      <c r="FGR1098" s="184"/>
      <c r="FGS1098" s="184"/>
      <c r="FGT1098" s="184"/>
      <c r="FGU1098" s="184"/>
      <c r="FGV1098" s="184"/>
      <c r="FGW1098" s="184"/>
      <c r="FGX1098" s="184"/>
      <c r="FGY1098" s="184"/>
      <c r="FGZ1098" s="184"/>
      <c r="FHA1098" s="184"/>
      <c r="FHB1098" s="184"/>
      <c r="FHC1098" s="184"/>
      <c r="FHD1098" s="184"/>
      <c r="FHE1098" s="184"/>
      <c r="FHF1098" s="184"/>
      <c r="FHG1098" s="184"/>
      <c r="FHH1098" s="184"/>
      <c r="FHI1098" s="184"/>
      <c r="FHJ1098" s="184"/>
      <c r="FHK1098" s="184"/>
      <c r="FHL1098" s="184"/>
      <c r="FHM1098" s="184"/>
      <c r="FHN1098" s="184"/>
      <c r="FHO1098" s="184"/>
      <c r="FHP1098" s="184"/>
      <c r="FHQ1098" s="184"/>
      <c r="FHR1098" s="184"/>
      <c r="FHS1098" s="184"/>
      <c r="FHT1098" s="184"/>
      <c r="FHU1098" s="184"/>
      <c r="FHV1098" s="184"/>
      <c r="FHW1098" s="184"/>
      <c r="FHX1098" s="184"/>
      <c r="FHY1098" s="184"/>
      <c r="FHZ1098" s="184"/>
      <c r="FIA1098" s="184"/>
      <c r="FIB1098" s="184"/>
      <c r="FIC1098" s="184"/>
      <c r="FID1098" s="184"/>
      <c r="FIE1098" s="184"/>
      <c r="FIF1098" s="184"/>
      <c r="FIG1098" s="184"/>
      <c r="FIH1098" s="184"/>
      <c r="FII1098" s="184"/>
      <c r="FIJ1098" s="184"/>
      <c r="FIK1098" s="184"/>
      <c r="FIL1098" s="184"/>
      <c r="FIM1098" s="184"/>
      <c r="FIN1098" s="184"/>
      <c r="FIO1098" s="184"/>
      <c r="FIP1098" s="184"/>
      <c r="FIQ1098" s="184"/>
      <c r="FIR1098" s="184"/>
      <c r="FIS1098" s="184"/>
      <c r="FIT1098" s="184"/>
      <c r="FIU1098" s="184"/>
      <c r="FIV1098" s="184"/>
      <c r="FIW1098" s="184"/>
      <c r="FIX1098" s="184"/>
      <c r="FIY1098" s="184"/>
      <c r="FIZ1098" s="184"/>
      <c r="FJA1098" s="184"/>
      <c r="FJB1098" s="184"/>
      <c r="FJC1098" s="184"/>
      <c r="FJD1098" s="184"/>
      <c r="FJE1098" s="184"/>
      <c r="FJF1098" s="184"/>
      <c r="FJG1098" s="184"/>
      <c r="FJH1098" s="184"/>
      <c r="FJI1098" s="184"/>
      <c r="FJJ1098" s="184"/>
      <c r="FJK1098" s="184"/>
      <c r="FJL1098" s="184"/>
      <c r="FJM1098" s="184"/>
      <c r="FJN1098" s="184"/>
      <c r="FJO1098" s="184"/>
      <c r="FJP1098" s="184"/>
      <c r="FJQ1098" s="184"/>
      <c r="FJR1098" s="184"/>
      <c r="FJS1098" s="184"/>
      <c r="FJT1098" s="184"/>
      <c r="FJU1098" s="184"/>
      <c r="FJV1098" s="184"/>
      <c r="FJW1098" s="184"/>
      <c r="FJX1098" s="184"/>
      <c r="FJY1098" s="184"/>
      <c r="FJZ1098" s="184"/>
      <c r="FKA1098" s="184"/>
      <c r="FKB1098" s="184"/>
      <c r="FKC1098" s="184"/>
      <c r="FKD1098" s="184"/>
      <c r="FKE1098" s="184"/>
      <c r="FKF1098" s="184"/>
      <c r="FKG1098" s="184"/>
      <c r="FKH1098" s="184"/>
      <c r="FKI1098" s="184"/>
      <c r="FKJ1098" s="184"/>
      <c r="FKK1098" s="184"/>
      <c r="FKL1098" s="184"/>
      <c r="FKM1098" s="184"/>
      <c r="FKN1098" s="184"/>
      <c r="FKO1098" s="184"/>
      <c r="FKP1098" s="184"/>
      <c r="FKQ1098" s="184"/>
      <c r="FKR1098" s="184"/>
      <c r="FKS1098" s="184"/>
      <c r="FKT1098" s="184"/>
      <c r="FKU1098" s="184"/>
      <c r="FKV1098" s="184"/>
      <c r="FKW1098" s="184"/>
      <c r="FKX1098" s="184"/>
      <c r="FKY1098" s="184"/>
      <c r="FKZ1098" s="184"/>
      <c r="FLA1098" s="184"/>
      <c r="FLB1098" s="184"/>
      <c r="FLC1098" s="184"/>
      <c r="FLD1098" s="184"/>
      <c r="FLE1098" s="184"/>
      <c r="FLF1098" s="184"/>
      <c r="FLG1098" s="184"/>
      <c r="FLH1098" s="184"/>
      <c r="FLI1098" s="184"/>
      <c r="FLJ1098" s="184"/>
      <c r="FLK1098" s="184"/>
      <c r="FLL1098" s="184"/>
      <c r="FLM1098" s="184"/>
      <c r="FLN1098" s="184"/>
      <c r="FLO1098" s="184"/>
      <c r="FLP1098" s="184"/>
      <c r="FLQ1098" s="184"/>
      <c r="FLR1098" s="184"/>
      <c r="FLS1098" s="184"/>
      <c r="FLT1098" s="184"/>
      <c r="FLU1098" s="184"/>
      <c r="FLV1098" s="184"/>
      <c r="FLW1098" s="184"/>
      <c r="FLX1098" s="184"/>
      <c r="FLY1098" s="184"/>
      <c r="FLZ1098" s="184"/>
      <c r="FMA1098" s="184"/>
      <c r="FMB1098" s="184"/>
      <c r="FMC1098" s="184"/>
      <c r="FMD1098" s="184"/>
      <c r="FME1098" s="184"/>
      <c r="FMF1098" s="184"/>
      <c r="FMG1098" s="184"/>
      <c r="FMH1098" s="184"/>
      <c r="FMI1098" s="184"/>
      <c r="FMJ1098" s="184"/>
      <c r="FMK1098" s="184"/>
      <c r="FML1098" s="184"/>
      <c r="FMM1098" s="184"/>
      <c r="FMN1098" s="184"/>
      <c r="FMO1098" s="184"/>
      <c r="FMP1098" s="184"/>
      <c r="FMQ1098" s="184"/>
      <c r="FMR1098" s="184"/>
      <c r="FMS1098" s="184"/>
      <c r="FMT1098" s="184"/>
      <c r="FMU1098" s="184"/>
      <c r="FMV1098" s="184"/>
      <c r="FMW1098" s="184"/>
      <c r="FMX1098" s="184"/>
      <c r="FMY1098" s="184"/>
      <c r="FMZ1098" s="184"/>
      <c r="FNA1098" s="184"/>
      <c r="FNB1098" s="184"/>
      <c r="FNC1098" s="184"/>
      <c r="FND1098" s="184"/>
      <c r="FNE1098" s="184"/>
      <c r="FNF1098" s="184"/>
      <c r="FNG1098" s="184"/>
      <c r="FNH1098" s="184"/>
      <c r="FNI1098" s="184"/>
      <c r="FNJ1098" s="184"/>
      <c r="FNK1098" s="184"/>
      <c r="FNL1098" s="184"/>
      <c r="FNM1098" s="184"/>
      <c r="FNN1098" s="184"/>
      <c r="FNO1098" s="184"/>
      <c r="FNP1098" s="184"/>
      <c r="FNQ1098" s="184"/>
      <c r="FNR1098" s="184"/>
      <c r="FNS1098" s="184"/>
      <c r="FNT1098" s="184"/>
      <c r="FNU1098" s="184"/>
      <c r="FNV1098" s="184"/>
      <c r="FNW1098" s="184"/>
      <c r="FNX1098" s="184"/>
      <c r="FNY1098" s="184"/>
      <c r="FNZ1098" s="184"/>
      <c r="FOA1098" s="184"/>
      <c r="FOB1098" s="184"/>
      <c r="FOC1098" s="184"/>
      <c r="FOD1098" s="184"/>
      <c r="FOE1098" s="184"/>
      <c r="FOF1098" s="184"/>
      <c r="FOG1098" s="184"/>
      <c r="FOH1098" s="184"/>
      <c r="FOI1098" s="184"/>
      <c r="FOJ1098" s="184"/>
      <c r="FOK1098" s="184"/>
      <c r="FOL1098" s="184"/>
      <c r="FOM1098" s="184"/>
      <c r="FON1098" s="184"/>
      <c r="FOO1098" s="184"/>
      <c r="FOP1098" s="184"/>
      <c r="FOQ1098" s="184"/>
      <c r="FOR1098" s="184"/>
      <c r="FOS1098" s="184"/>
      <c r="FOT1098" s="184"/>
      <c r="FOU1098" s="184"/>
      <c r="FOV1098" s="184"/>
      <c r="FOW1098" s="184"/>
      <c r="FOX1098" s="184"/>
      <c r="FOY1098" s="184"/>
      <c r="FOZ1098" s="184"/>
      <c r="FPA1098" s="184"/>
      <c r="FPB1098" s="184"/>
      <c r="FPC1098" s="184"/>
      <c r="FPD1098" s="184"/>
      <c r="FPE1098" s="184"/>
      <c r="FPF1098" s="184"/>
      <c r="FPG1098" s="184"/>
      <c r="FPH1098" s="184"/>
      <c r="FPI1098" s="184"/>
      <c r="FPJ1098" s="184"/>
      <c r="FPK1098" s="184"/>
      <c r="FPL1098" s="184"/>
      <c r="FPM1098" s="184"/>
      <c r="FPN1098" s="184"/>
      <c r="FPO1098" s="184"/>
      <c r="FPP1098" s="184"/>
      <c r="FPQ1098" s="184"/>
      <c r="FPR1098" s="184"/>
      <c r="FPS1098" s="184"/>
      <c r="FPT1098" s="184"/>
      <c r="FPU1098" s="184"/>
      <c r="FPV1098" s="184"/>
      <c r="FPW1098" s="184"/>
      <c r="FPX1098" s="184"/>
      <c r="FPY1098" s="184"/>
      <c r="FPZ1098" s="184"/>
      <c r="FQA1098" s="184"/>
      <c r="FQB1098" s="184"/>
      <c r="FQC1098" s="184"/>
      <c r="FQD1098" s="184"/>
      <c r="FQE1098" s="184"/>
      <c r="FQF1098" s="184"/>
      <c r="FQG1098" s="184"/>
      <c r="FQH1098" s="184"/>
      <c r="FQI1098" s="184"/>
      <c r="FQJ1098" s="184"/>
      <c r="FQK1098" s="184"/>
      <c r="FQL1098" s="184"/>
      <c r="FQM1098" s="184"/>
      <c r="FQN1098" s="184"/>
      <c r="FQO1098" s="184"/>
      <c r="FQP1098" s="184"/>
      <c r="FQQ1098" s="184"/>
      <c r="FQR1098" s="184"/>
      <c r="FQS1098" s="184"/>
      <c r="FQT1098" s="184"/>
      <c r="FQU1098" s="184"/>
      <c r="FQV1098" s="184"/>
      <c r="FQW1098" s="184"/>
      <c r="FQX1098" s="184"/>
      <c r="FQY1098" s="184"/>
      <c r="FQZ1098" s="184"/>
      <c r="FRA1098" s="184"/>
      <c r="FRB1098" s="184"/>
      <c r="FRC1098" s="184"/>
      <c r="FRD1098" s="184"/>
      <c r="FRE1098" s="184"/>
      <c r="FRF1098" s="184"/>
      <c r="FRG1098" s="184"/>
      <c r="FRH1098" s="184"/>
      <c r="FRI1098" s="184"/>
      <c r="FRJ1098" s="184"/>
      <c r="FRK1098" s="184"/>
      <c r="FRL1098" s="184"/>
      <c r="FRM1098" s="184"/>
      <c r="FRN1098" s="184"/>
      <c r="FRO1098" s="184"/>
      <c r="FRP1098" s="184"/>
      <c r="FRQ1098" s="184"/>
      <c r="FRR1098" s="184"/>
      <c r="FRS1098" s="184"/>
      <c r="FRT1098" s="184"/>
      <c r="FRU1098" s="184"/>
      <c r="FRV1098" s="184"/>
      <c r="FRW1098" s="184"/>
      <c r="FRX1098" s="184"/>
      <c r="FRY1098" s="184"/>
      <c r="FRZ1098" s="184"/>
      <c r="FSA1098" s="184"/>
      <c r="FSB1098" s="184"/>
      <c r="FSC1098" s="184"/>
      <c r="FSD1098" s="184"/>
      <c r="FSE1098" s="184"/>
      <c r="FSF1098" s="184"/>
      <c r="FSG1098" s="184"/>
      <c r="FSH1098" s="184"/>
      <c r="FSI1098" s="184"/>
      <c r="FSJ1098" s="184"/>
      <c r="FSK1098" s="184"/>
      <c r="FSL1098" s="184"/>
      <c r="FSM1098" s="184"/>
      <c r="FSN1098" s="184"/>
      <c r="FSO1098" s="184"/>
      <c r="FSP1098" s="184"/>
      <c r="FSQ1098" s="184"/>
      <c r="FSR1098" s="184"/>
      <c r="FSS1098" s="184"/>
      <c r="FST1098" s="184"/>
      <c r="FSU1098" s="184"/>
      <c r="FSV1098" s="184"/>
      <c r="FSW1098" s="184"/>
      <c r="FSX1098" s="184"/>
      <c r="FSY1098" s="184"/>
      <c r="FSZ1098" s="184"/>
      <c r="FTA1098" s="184"/>
      <c r="FTB1098" s="184"/>
      <c r="FTC1098" s="184"/>
      <c r="FTD1098" s="184"/>
      <c r="FTE1098" s="184"/>
      <c r="FTF1098" s="184"/>
      <c r="FTG1098" s="184"/>
      <c r="FTH1098" s="184"/>
      <c r="FTI1098" s="184"/>
      <c r="FTJ1098" s="184"/>
      <c r="FTK1098" s="184"/>
      <c r="FTL1098" s="184"/>
      <c r="FTM1098" s="184"/>
      <c r="FTN1098" s="184"/>
      <c r="FTO1098" s="184"/>
      <c r="FTP1098" s="184"/>
      <c r="FTQ1098" s="184"/>
      <c r="FTR1098" s="184"/>
      <c r="FTS1098" s="184"/>
      <c r="FTT1098" s="184"/>
      <c r="FTU1098" s="184"/>
      <c r="FTV1098" s="184"/>
      <c r="FTW1098" s="184"/>
      <c r="FTX1098" s="184"/>
      <c r="FTY1098" s="184"/>
      <c r="FTZ1098" s="184"/>
      <c r="FUA1098" s="184"/>
      <c r="FUB1098" s="184"/>
      <c r="FUC1098" s="184"/>
      <c r="FUD1098" s="184"/>
      <c r="FUE1098" s="184"/>
      <c r="FUF1098" s="184"/>
      <c r="FUG1098" s="184"/>
      <c r="FUH1098" s="184"/>
      <c r="FUI1098" s="184"/>
      <c r="FUJ1098" s="184"/>
      <c r="FUK1098" s="184"/>
      <c r="FUL1098" s="184"/>
      <c r="FUM1098" s="184"/>
      <c r="FUN1098" s="184"/>
      <c r="FUO1098" s="184"/>
      <c r="FUP1098" s="184"/>
      <c r="FUQ1098" s="184"/>
      <c r="FUR1098" s="184"/>
      <c r="FUS1098" s="184"/>
      <c r="FUT1098" s="184"/>
      <c r="FUU1098" s="184"/>
      <c r="FUV1098" s="184"/>
      <c r="FUW1098" s="184"/>
      <c r="FUX1098" s="184"/>
      <c r="FUY1098" s="184"/>
      <c r="FUZ1098" s="184"/>
      <c r="FVA1098" s="184"/>
      <c r="FVB1098" s="184"/>
      <c r="FVC1098" s="184"/>
      <c r="FVD1098" s="184"/>
      <c r="FVE1098" s="184"/>
      <c r="FVF1098" s="184"/>
      <c r="FVG1098" s="184"/>
      <c r="FVH1098" s="184"/>
      <c r="FVI1098" s="184"/>
      <c r="FVJ1098" s="184"/>
      <c r="FVK1098" s="184"/>
      <c r="FVL1098" s="184"/>
      <c r="FVM1098" s="184"/>
      <c r="FVN1098" s="184"/>
      <c r="FVO1098" s="184"/>
      <c r="FVP1098" s="184"/>
      <c r="FVQ1098" s="184"/>
      <c r="FVR1098" s="184"/>
      <c r="FVS1098" s="184"/>
      <c r="FVT1098" s="184"/>
      <c r="FVU1098" s="184"/>
      <c r="FVV1098" s="184"/>
      <c r="FVW1098" s="184"/>
      <c r="FVX1098" s="184"/>
      <c r="FVY1098" s="184"/>
      <c r="FVZ1098" s="184"/>
      <c r="FWA1098" s="184"/>
      <c r="FWB1098" s="184"/>
      <c r="FWC1098" s="184"/>
      <c r="FWD1098" s="184"/>
      <c r="FWE1098" s="184"/>
      <c r="FWF1098" s="184"/>
      <c r="FWG1098" s="184"/>
      <c r="FWH1098" s="184"/>
      <c r="FWI1098" s="184"/>
      <c r="FWJ1098" s="184"/>
      <c r="FWK1098" s="184"/>
      <c r="FWL1098" s="184"/>
      <c r="FWM1098" s="184"/>
      <c r="FWN1098" s="184"/>
      <c r="FWO1098" s="184"/>
      <c r="FWP1098" s="184"/>
      <c r="FWQ1098" s="184"/>
      <c r="FWR1098" s="184"/>
      <c r="FWS1098" s="184"/>
      <c r="FWT1098" s="184"/>
      <c r="FWU1098" s="184"/>
      <c r="FWV1098" s="184"/>
      <c r="FWW1098" s="184"/>
      <c r="FWX1098" s="184"/>
      <c r="FWY1098" s="184"/>
      <c r="FWZ1098" s="184"/>
      <c r="FXA1098" s="184"/>
      <c r="FXB1098" s="184"/>
      <c r="FXC1098" s="184"/>
      <c r="FXD1098" s="184"/>
      <c r="FXE1098" s="184"/>
      <c r="FXF1098" s="184"/>
      <c r="FXG1098" s="184"/>
      <c r="FXH1098" s="184"/>
      <c r="FXI1098" s="184"/>
      <c r="FXJ1098" s="184"/>
      <c r="FXK1098" s="184"/>
      <c r="FXL1098" s="184"/>
      <c r="FXM1098" s="184"/>
      <c r="FXN1098" s="184"/>
      <c r="FXO1098" s="184"/>
      <c r="FXP1098" s="184"/>
      <c r="FXQ1098" s="184"/>
      <c r="FXR1098" s="184"/>
      <c r="FXS1098" s="184"/>
      <c r="FXT1098" s="184"/>
      <c r="FXU1098" s="184"/>
      <c r="FXV1098" s="184"/>
      <c r="FXW1098" s="184"/>
      <c r="FXX1098" s="184"/>
      <c r="FXY1098" s="184"/>
      <c r="FXZ1098" s="184"/>
      <c r="FYA1098" s="184"/>
      <c r="FYB1098" s="184"/>
      <c r="FYC1098" s="184"/>
      <c r="FYD1098" s="184"/>
      <c r="FYE1098" s="184"/>
      <c r="FYF1098" s="184"/>
      <c r="FYG1098" s="184"/>
      <c r="FYH1098" s="184"/>
      <c r="FYI1098" s="184"/>
      <c r="FYJ1098" s="184"/>
      <c r="FYK1098" s="184"/>
      <c r="FYL1098" s="184"/>
      <c r="FYM1098" s="184"/>
      <c r="FYN1098" s="184"/>
      <c r="FYO1098" s="184"/>
      <c r="FYP1098" s="184"/>
      <c r="FYQ1098" s="184"/>
      <c r="FYR1098" s="184"/>
      <c r="FYS1098" s="184"/>
      <c r="FYT1098" s="184"/>
      <c r="FYU1098" s="184"/>
      <c r="FYV1098" s="184"/>
      <c r="FYW1098" s="184"/>
      <c r="FYX1098" s="184"/>
      <c r="FYY1098" s="184"/>
      <c r="FYZ1098" s="184"/>
      <c r="FZA1098" s="184"/>
      <c r="FZB1098" s="184"/>
      <c r="FZC1098" s="184"/>
      <c r="FZD1098" s="184"/>
      <c r="FZE1098" s="184"/>
      <c r="FZF1098" s="184"/>
      <c r="FZG1098" s="184"/>
      <c r="FZH1098" s="184"/>
      <c r="FZI1098" s="184"/>
      <c r="FZJ1098" s="184"/>
      <c r="FZK1098" s="184"/>
      <c r="FZL1098" s="184"/>
      <c r="FZM1098" s="184"/>
      <c r="FZN1098" s="184"/>
      <c r="FZO1098" s="184"/>
      <c r="FZP1098" s="184"/>
      <c r="FZQ1098" s="184"/>
      <c r="FZR1098" s="184"/>
      <c r="FZS1098" s="184"/>
      <c r="FZT1098" s="184"/>
      <c r="FZU1098" s="184"/>
      <c r="FZV1098" s="184"/>
      <c r="FZW1098" s="184"/>
      <c r="FZX1098" s="184"/>
      <c r="FZY1098" s="184"/>
      <c r="FZZ1098" s="184"/>
      <c r="GAA1098" s="184"/>
      <c r="GAB1098" s="184"/>
      <c r="GAC1098" s="184"/>
      <c r="GAD1098" s="184"/>
      <c r="GAE1098" s="184"/>
      <c r="GAF1098" s="184"/>
      <c r="GAG1098" s="184"/>
      <c r="GAH1098" s="184"/>
      <c r="GAI1098" s="184"/>
      <c r="GAJ1098" s="184"/>
      <c r="GAK1098" s="184"/>
      <c r="GAL1098" s="184"/>
      <c r="GAM1098" s="184"/>
      <c r="GAN1098" s="184"/>
      <c r="GAO1098" s="184"/>
      <c r="GAP1098" s="184"/>
      <c r="GAQ1098" s="184"/>
      <c r="GAR1098" s="184"/>
      <c r="GAS1098" s="184"/>
      <c r="GAT1098" s="184"/>
      <c r="GAU1098" s="184"/>
      <c r="GAV1098" s="184"/>
      <c r="GAW1098" s="184"/>
      <c r="GAX1098" s="184"/>
      <c r="GAY1098" s="184"/>
      <c r="GAZ1098" s="184"/>
      <c r="GBA1098" s="184"/>
      <c r="GBB1098" s="184"/>
      <c r="GBC1098" s="184"/>
      <c r="GBD1098" s="184"/>
      <c r="GBE1098" s="184"/>
      <c r="GBF1098" s="184"/>
      <c r="GBG1098" s="184"/>
      <c r="GBH1098" s="184"/>
      <c r="GBI1098" s="184"/>
      <c r="GBJ1098" s="184"/>
      <c r="GBK1098" s="184"/>
      <c r="GBL1098" s="184"/>
      <c r="GBM1098" s="184"/>
      <c r="GBN1098" s="184"/>
      <c r="GBO1098" s="184"/>
      <c r="GBP1098" s="184"/>
      <c r="GBQ1098" s="184"/>
      <c r="GBR1098" s="184"/>
      <c r="GBS1098" s="184"/>
      <c r="GBT1098" s="184"/>
      <c r="GBU1098" s="184"/>
      <c r="GBV1098" s="184"/>
      <c r="GBW1098" s="184"/>
      <c r="GBX1098" s="184"/>
      <c r="GBY1098" s="184"/>
      <c r="GBZ1098" s="184"/>
      <c r="GCA1098" s="184"/>
      <c r="GCB1098" s="184"/>
      <c r="GCC1098" s="184"/>
      <c r="GCD1098" s="184"/>
      <c r="GCE1098" s="184"/>
      <c r="GCF1098" s="184"/>
      <c r="GCG1098" s="184"/>
      <c r="GCH1098" s="184"/>
      <c r="GCI1098" s="184"/>
      <c r="GCJ1098" s="184"/>
      <c r="GCK1098" s="184"/>
      <c r="GCL1098" s="184"/>
      <c r="GCM1098" s="184"/>
      <c r="GCN1098" s="184"/>
      <c r="GCO1098" s="184"/>
      <c r="GCP1098" s="184"/>
      <c r="GCQ1098" s="184"/>
      <c r="GCR1098" s="184"/>
      <c r="GCS1098" s="184"/>
      <c r="GCT1098" s="184"/>
      <c r="GCU1098" s="184"/>
      <c r="GCV1098" s="184"/>
      <c r="GCW1098" s="184"/>
      <c r="GCX1098" s="184"/>
      <c r="GCY1098" s="184"/>
      <c r="GCZ1098" s="184"/>
      <c r="GDA1098" s="184"/>
      <c r="GDB1098" s="184"/>
      <c r="GDC1098" s="184"/>
      <c r="GDD1098" s="184"/>
      <c r="GDE1098" s="184"/>
      <c r="GDF1098" s="184"/>
      <c r="GDG1098" s="184"/>
      <c r="GDH1098" s="184"/>
      <c r="GDI1098" s="184"/>
      <c r="GDJ1098" s="184"/>
      <c r="GDK1098" s="184"/>
      <c r="GDL1098" s="184"/>
      <c r="GDM1098" s="184"/>
      <c r="GDN1098" s="184"/>
      <c r="GDO1098" s="184"/>
      <c r="GDP1098" s="184"/>
      <c r="GDQ1098" s="184"/>
      <c r="GDR1098" s="184"/>
      <c r="GDS1098" s="184"/>
      <c r="GDT1098" s="184"/>
      <c r="GDU1098" s="184"/>
      <c r="GDV1098" s="184"/>
      <c r="GDW1098" s="184"/>
      <c r="GDX1098" s="184"/>
      <c r="GDY1098" s="184"/>
      <c r="GDZ1098" s="184"/>
      <c r="GEA1098" s="184"/>
      <c r="GEB1098" s="184"/>
      <c r="GEC1098" s="184"/>
      <c r="GED1098" s="184"/>
      <c r="GEE1098" s="184"/>
      <c r="GEF1098" s="184"/>
      <c r="GEG1098" s="184"/>
      <c r="GEH1098" s="184"/>
      <c r="GEI1098" s="184"/>
      <c r="GEJ1098" s="184"/>
      <c r="GEK1098" s="184"/>
      <c r="GEL1098" s="184"/>
      <c r="GEM1098" s="184"/>
      <c r="GEN1098" s="184"/>
      <c r="GEO1098" s="184"/>
      <c r="GEP1098" s="184"/>
      <c r="GEQ1098" s="184"/>
      <c r="GER1098" s="184"/>
      <c r="GES1098" s="184"/>
      <c r="GET1098" s="184"/>
      <c r="GEU1098" s="184"/>
      <c r="GEV1098" s="184"/>
      <c r="GEW1098" s="184"/>
      <c r="GEX1098" s="184"/>
      <c r="GEY1098" s="184"/>
      <c r="GEZ1098" s="184"/>
      <c r="GFA1098" s="184"/>
      <c r="GFB1098" s="184"/>
      <c r="GFC1098" s="184"/>
      <c r="GFD1098" s="184"/>
      <c r="GFE1098" s="184"/>
      <c r="GFF1098" s="184"/>
      <c r="GFG1098" s="184"/>
      <c r="GFH1098" s="184"/>
      <c r="GFI1098" s="184"/>
      <c r="GFJ1098" s="184"/>
      <c r="GFK1098" s="184"/>
      <c r="GFL1098" s="184"/>
      <c r="GFM1098" s="184"/>
      <c r="GFN1098" s="184"/>
      <c r="GFO1098" s="184"/>
      <c r="GFP1098" s="184"/>
      <c r="GFQ1098" s="184"/>
      <c r="GFR1098" s="184"/>
      <c r="GFS1098" s="184"/>
      <c r="GFT1098" s="184"/>
      <c r="GFU1098" s="184"/>
      <c r="GFV1098" s="184"/>
      <c r="GFW1098" s="184"/>
      <c r="GFX1098" s="184"/>
      <c r="GFY1098" s="184"/>
      <c r="GFZ1098" s="184"/>
      <c r="GGA1098" s="184"/>
      <c r="GGB1098" s="184"/>
      <c r="GGC1098" s="184"/>
      <c r="GGD1098" s="184"/>
      <c r="GGE1098" s="184"/>
      <c r="GGF1098" s="184"/>
      <c r="GGG1098" s="184"/>
      <c r="GGH1098" s="184"/>
      <c r="GGI1098" s="184"/>
      <c r="GGJ1098" s="184"/>
      <c r="GGK1098" s="184"/>
      <c r="GGL1098" s="184"/>
      <c r="GGM1098" s="184"/>
      <c r="GGN1098" s="184"/>
      <c r="GGO1098" s="184"/>
      <c r="GGP1098" s="184"/>
      <c r="GGQ1098" s="184"/>
      <c r="GGR1098" s="184"/>
      <c r="GGS1098" s="184"/>
      <c r="GGT1098" s="184"/>
      <c r="GGU1098" s="184"/>
      <c r="GGV1098" s="184"/>
      <c r="GGW1098" s="184"/>
      <c r="GGX1098" s="184"/>
      <c r="GGY1098" s="184"/>
      <c r="GGZ1098" s="184"/>
      <c r="GHA1098" s="184"/>
      <c r="GHB1098" s="184"/>
      <c r="GHC1098" s="184"/>
      <c r="GHD1098" s="184"/>
      <c r="GHE1098" s="184"/>
      <c r="GHF1098" s="184"/>
      <c r="GHG1098" s="184"/>
      <c r="GHH1098" s="184"/>
      <c r="GHI1098" s="184"/>
      <c r="GHJ1098" s="184"/>
      <c r="GHK1098" s="184"/>
      <c r="GHL1098" s="184"/>
      <c r="GHM1098" s="184"/>
      <c r="GHN1098" s="184"/>
      <c r="GHO1098" s="184"/>
      <c r="GHP1098" s="184"/>
      <c r="GHQ1098" s="184"/>
      <c r="GHR1098" s="184"/>
      <c r="GHS1098" s="184"/>
      <c r="GHT1098" s="184"/>
      <c r="GHU1098" s="184"/>
      <c r="GHV1098" s="184"/>
      <c r="GHW1098" s="184"/>
      <c r="GHX1098" s="184"/>
      <c r="GHY1098" s="184"/>
      <c r="GHZ1098" s="184"/>
      <c r="GIA1098" s="184"/>
      <c r="GIB1098" s="184"/>
      <c r="GIC1098" s="184"/>
      <c r="GID1098" s="184"/>
      <c r="GIE1098" s="184"/>
      <c r="GIF1098" s="184"/>
      <c r="GIG1098" s="184"/>
      <c r="GIH1098" s="184"/>
      <c r="GII1098" s="184"/>
      <c r="GIJ1098" s="184"/>
      <c r="GIK1098" s="184"/>
      <c r="GIL1098" s="184"/>
      <c r="GIM1098" s="184"/>
      <c r="GIN1098" s="184"/>
      <c r="GIO1098" s="184"/>
      <c r="GIP1098" s="184"/>
      <c r="GIQ1098" s="184"/>
      <c r="GIR1098" s="184"/>
      <c r="GIS1098" s="184"/>
      <c r="GIT1098" s="184"/>
      <c r="GIU1098" s="184"/>
      <c r="GIV1098" s="184"/>
      <c r="GIW1098" s="184"/>
      <c r="GIX1098" s="184"/>
      <c r="GIY1098" s="184"/>
      <c r="GIZ1098" s="184"/>
      <c r="GJA1098" s="184"/>
      <c r="GJB1098" s="184"/>
      <c r="GJC1098" s="184"/>
      <c r="GJD1098" s="184"/>
      <c r="GJE1098" s="184"/>
      <c r="GJF1098" s="184"/>
      <c r="GJG1098" s="184"/>
      <c r="GJH1098" s="184"/>
      <c r="GJI1098" s="184"/>
      <c r="GJJ1098" s="184"/>
      <c r="GJK1098" s="184"/>
      <c r="GJL1098" s="184"/>
      <c r="GJM1098" s="184"/>
      <c r="GJN1098" s="184"/>
      <c r="GJO1098" s="184"/>
      <c r="GJP1098" s="184"/>
      <c r="GJQ1098" s="184"/>
      <c r="GJR1098" s="184"/>
      <c r="GJS1098" s="184"/>
      <c r="GJT1098" s="184"/>
      <c r="GJU1098" s="184"/>
      <c r="GJV1098" s="184"/>
      <c r="GJW1098" s="184"/>
      <c r="GJX1098" s="184"/>
      <c r="GJY1098" s="184"/>
      <c r="GJZ1098" s="184"/>
      <c r="GKA1098" s="184"/>
      <c r="GKB1098" s="184"/>
      <c r="GKC1098" s="184"/>
      <c r="GKD1098" s="184"/>
      <c r="GKE1098" s="184"/>
      <c r="GKF1098" s="184"/>
      <c r="GKG1098" s="184"/>
      <c r="GKH1098" s="184"/>
      <c r="GKI1098" s="184"/>
      <c r="GKJ1098" s="184"/>
      <c r="GKK1098" s="184"/>
      <c r="GKL1098" s="184"/>
      <c r="GKM1098" s="184"/>
      <c r="GKN1098" s="184"/>
      <c r="GKO1098" s="184"/>
      <c r="GKP1098" s="184"/>
      <c r="GKQ1098" s="184"/>
      <c r="GKR1098" s="184"/>
      <c r="GKS1098" s="184"/>
      <c r="GKT1098" s="184"/>
      <c r="GKU1098" s="184"/>
      <c r="GKV1098" s="184"/>
      <c r="GKW1098" s="184"/>
      <c r="GKX1098" s="184"/>
      <c r="GKY1098" s="184"/>
      <c r="GKZ1098" s="184"/>
      <c r="GLA1098" s="184"/>
      <c r="GLB1098" s="184"/>
      <c r="GLC1098" s="184"/>
      <c r="GLD1098" s="184"/>
      <c r="GLE1098" s="184"/>
      <c r="GLF1098" s="184"/>
      <c r="GLG1098" s="184"/>
      <c r="GLH1098" s="184"/>
      <c r="GLI1098" s="184"/>
      <c r="GLJ1098" s="184"/>
      <c r="GLK1098" s="184"/>
      <c r="GLL1098" s="184"/>
      <c r="GLM1098" s="184"/>
      <c r="GLN1098" s="184"/>
      <c r="GLO1098" s="184"/>
      <c r="GLP1098" s="184"/>
      <c r="GLQ1098" s="184"/>
      <c r="GLR1098" s="184"/>
      <c r="GLS1098" s="184"/>
      <c r="GLT1098" s="184"/>
      <c r="GLU1098" s="184"/>
      <c r="GLV1098" s="184"/>
      <c r="GLW1098" s="184"/>
      <c r="GLX1098" s="184"/>
      <c r="GLY1098" s="184"/>
      <c r="GLZ1098" s="184"/>
      <c r="GMA1098" s="184"/>
      <c r="GMB1098" s="184"/>
      <c r="GMC1098" s="184"/>
      <c r="GMD1098" s="184"/>
      <c r="GME1098" s="184"/>
      <c r="GMF1098" s="184"/>
      <c r="GMG1098" s="184"/>
      <c r="GMH1098" s="184"/>
      <c r="GMI1098" s="184"/>
      <c r="GMJ1098" s="184"/>
      <c r="GMK1098" s="184"/>
      <c r="GML1098" s="184"/>
      <c r="GMM1098" s="184"/>
      <c r="GMN1098" s="184"/>
      <c r="GMO1098" s="184"/>
      <c r="GMP1098" s="184"/>
      <c r="GMQ1098" s="184"/>
      <c r="GMR1098" s="184"/>
      <c r="GMS1098" s="184"/>
      <c r="GMT1098" s="184"/>
      <c r="GMU1098" s="184"/>
      <c r="GMV1098" s="184"/>
      <c r="GMW1098" s="184"/>
      <c r="GMX1098" s="184"/>
      <c r="GMY1098" s="184"/>
      <c r="GMZ1098" s="184"/>
      <c r="GNA1098" s="184"/>
      <c r="GNB1098" s="184"/>
      <c r="GNC1098" s="184"/>
      <c r="GND1098" s="184"/>
      <c r="GNE1098" s="184"/>
      <c r="GNF1098" s="184"/>
      <c r="GNG1098" s="184"/>
      <c r="GNH1098" s="184"/>
      <c r="GNI1098" s="184"/>
      <c r="GNJ1098" s="184"/>
      <c r="GNK1098" s="184"/>
      <c r="GNL1098" s="184"/>
      <c r="GNM1098" s="184"/>
      <c r="GNN1098" s="184"/>
      <c r="GNO1098" s="184"/>
      <c r="GNP1098" s="184"/>
      <c r="GNQ1098" s="184"/>
      <c r="GNR1098" s="184"/>
      <c r="GNS1098" s="184"/>
      <c r="GNT1098" s="184"/>
      <c r="GNU1098" s="184"/>
      <c r="GNV1098" s="184"/>
      <c r="GNW1098" s="184"/>
      <c r="GNX1098" s="184"/>
      <c r="GNY1098" s="184"/>
      <c r="GNZ1098" s="184"/>
      <c r="GOA1098" s="184"/>
      <c r="GOB1098" s="184"/>
      <c r="GOC1098" s="184"/>
      <c r="GOD1098" s="184"/>
      <c r="GOE1098" s="184"/>
      <c r="GOF1098" s="184"/>
      <c r="GOG1098" s="184"/>
      <c r="GOH1098" s="184"/>
      <c r="GOI1098" s="184"/>
      <c r="GOJ1098" s="184"/>
      <c r="GOK1098" s="184"/>
      <c r="GOL1098" s="184"/>
      <c r="GOM1098" s="184"/>
      <c r="GON1098" s="184"/>
      <c r="GOO1098" s="184"/>
      <c r="GOP1098" s="184"/>
      <c r="GOQ1098" s="184"/>
      <c r="GOR1098" s="184"/>
      <c r="GOS1098" s="184"/>
      <c r="GOT1098" s="184"/>
      <c r="GOU1098" s="184"/>
      <c r="GOV1098" s="184"/>
      <c r="GOW1098" s="184"/>
      <c r="GOX1098" s="184"/>
      <c r="GOY1098" s="184"/>
      <c r="GOZ1098" s="184"/>
      <c r="GPA1098" s="184"/>
      <c r="GPB1098" s="184"/>
      <c r="GPC1098" s="184"/>
      <c r="GPD1098" s="184"/>
      <c r="GPE1098" s="184"/>
      <c r="GPF1098" s="184"/>
      <c r="GPG1098" s="184"/>
      <c r="GPH1098" s="184"/>
      <c r="GPI1098" s="184"/>
      <c r="GPJ1098" s="184"/>
      <c r="GPK1098" s="184"/>
      <c r="GPL1098" s="184"/>
      <c r="GPM1098" s="184"/>
      <c r="GPN1098" s="184"/>
      <c r="GPO1098" s="184"/>
      <c r="GPP1098" s="184"/>
      <c r="GPQ1098" s="184"/>
      <c r="GPR1098" s="184"/>
      <c r="GPS1098" s="184"/>
      <c r="GPT1098" s="184"/>
      <c r="GPU1098" s="184"/>
      <c r="GPV1098" s="184"/>
      <c r="GPW1098" s="184"/>
      <c r="GPX1098" s="184"/>
      <c r="GPY1098" s="184"/>
      <c r="GPZ1098" s="184"/>
      <c r="GQA1098" s="184"/>
      <c r="GQB1098" s="184"/>
      <c r="GQC1098" s="184"/>
      <c r="GQD1098" s="184"/>
      <c r="GQE1098" s="184"/>
      <c r="GQF1098" s="184"/>
      <c r="GQG1098" s="184"/>
      <c r="GQH1098" s="184"/>
      <c r="GQI1098" s="184"/>
      <c r="GQJ1098" s="184"/>
      <c r="GQK1098" s="184"/>
      <c r="GQL1098" s="184"/>
      <c r="GQM1098" s="184"/>
      <c r="GQN1098" s="184"/>
      <c r="GQO1098" s="184"/>
      <c r="GQP1098" s="184"/>
      <c r="GQQ1098" s="184"/>
      <c r="GQR1098" s="184"/>
      <c r="GQS1098" s="184"/>
      <c r="GQT1098" s="184"/>
      <c r="GQU1098" s="184"/>
      <c r="GQV1098" s="184"/>
      <c r="GQW1098" s="184"/>
      <c r="GQX1098" s="184"/>
      <c r="GQY1098" s="184"/>
      <c r="GQZ1098" s="184"/>
      <c r="GRA1098" s="184"/>
      <c r="GRB1098" s="184"/>
      <c r="GRC1098" s="184"/>
      <c r="GRD1098" s="184"/>
      <c r="GRE1098" s="184"/>
      <c r="GRF1098" s="184"/>
      <c r="GRG1098" s="184"/>
      <c r="GRH1098" s="184"/>
      <c r="GRI1098" s="184"/>
      <c r="GRJ1098" s="184"/>
      <c r="GRK1098" s="184"/>
      <c r="GRL1098" s="184"/>
      <c r="GRM1098" s="184"/>
      <c r="GRN1098" s="184"/>
      <c r="GRO1098" s="184"/>
      <c r="GRP1098" s="184"/>
      <c r="GRQ1098" s="184"/>
      <c r="GRR1098" s="184"/>
      <c r="GRS1098" s="184"/>
      <c r="GRT1098" s="184"/>
      <c r="GRU1098" s="184"/>
      <c r="GRV1098" s="184"/>
      <c r="GRW1098" s="184"/>
      <c r="GRX1098" s="184"/>
      <c r="GRY1098" s="184"/>
      <c r="GRZ1098" s="184"/>
      <c r="GSA1098" s="184"/>
      <c r="GSB1098" s="184"/>
      <c r="GSC1098" s="184"/>
      <c r="GSD1098" s="184"/>
      <c r="GSE1098" s="184"/>
      <c r="GSF1098" s="184"/>
      <c r="GSG1098" s="184"/>
      <c r="GSH1098" s="184"/>
      <c r="GSI1098" s="184"/>
      <c r="GSJ1098" s="184"/>
      <c r="GSK1098" s="184"/>
      <c r="GSL1098" s="184"/>
      <c r="GSM1098" s="184"/>
      <c r="GSN1098" s="184"/>
      <c r="GSO1098" s="184"/>
      <c r="GSP1098" s="184"/>
      <c r="GSQ1098" s="184"/>
      <c r="GSR1098" s="184"/>
      <c r="GSS1098" s="184"/>
      <c r="GST1098" s="184"/>
      <c r="GSU1098" s="184"/>
      <c r="GSV1098" s="184"/>
      <c r="GSW1098" s="184"/>
      <c r="GSX1098" s="184"/>
      <c r="GSY1098" s="184"/>
      <c r="GSZ1098" s="184"/>
      <c r="GTA1098" s="184"/>
      <c r="GTB1098" s="184"/>
      <c r="GTC1098" s="184"/>
      <c r="GTD1098" s="184"/>
      <c r="GTE1098" s="184"/>
      <c r="GTF1098" s="184"/>
      <c r="GTG1098" s="184"/>
      <c r="GTH1098" s="184"/>
      <c r="GTI1098" s="184"/>
      <c r="GTJ1098" s="184"/>
      <c r="GTK1098" s="184"/>
      <c r="GTL1098" s="184"/>
      <c r="GTM1098" s="184"/>
      <c r="GTN1098" s="184"/>
      <c r="GTO1098" s="184"/>
      <c r="GTP1098" s="184"/>
      <c r="GTQ1098" s="184"/>
      <c r="GTR1098" s="184"/>
      <c r="GTS1098" s="184"/>
      <c r="GTT1098" s="184"/>
      <c r="GTU1098" s="184"/>
      <c r="GTV1098" s="184"/>
      <c r="GTW1098" s="184"/>
      <c r="GTX1098" s="184"/>
      <c r="GTY1098" s="184"/>
      <c r="GTZ1098" s="184"/>
      <c r="GUA1098" s="184"/>
      <c r="GUB1098" s="184"/>
      <c r="GUC1098" s="184"/>
      <c r="GUD1098" s="184"/>
      <c r="GUE1098" s="184"/>
      <c r="GUF1098" s="184"/>
      <c r="GUG1098" s="184"/>
      <c r="GUH1098" s="184"/>
      <c r="GUI1098" s="184"/>
      <c r="GUJ1098" s="184"/>
      <c r="GUK1098" s="184"/>
      <c r="GUL1098" s="184"/>
      <c r="GUM1098" s="184"/>
      <c r="GUN1098" s="184"/>
      <c r="GUO1098" s="184"/>
      <c r="GUP1098" s="184"/>
      <c r="GUQ1098" s="184"/>
      <c r="GUR1098" s="184"/>
      <c r="GUS1098" s="184"/>
      <c r="GUT1098" s="184"/>
      <c r="GUU1098" s="184"/>
      <c r="GUV1098" s="184"/>
      <c r="GUW1098" s="184"/>
      <c r="GUX1098" s="184"/>
      <c r="GUY1098" s="184"/>
      <c r="GUZ1098" s="184"/>
      <c r="GVA1098" s="184"/>
      <c r="GVB1098" s="184"/>
      <c r="GVC1098" s="184"/>
      <c r="GVD1098" s="184"/>
      <c r="GVE1098" s="184"/>
      <c r="GVF1098" s="184"/>
      <c r="GVG1098" s="184"/>
      <c r="GVH1098" s="184"/>
      <c r="GVI1098" s="184"/>
      <c r="GVJ1098" s="184"/>
      <c r="GVK1098" s="184"/>
      <c r="GVL1098" s="184"/>
      <c r="GVM1098" s="184"/>
      <c r="GVN1098" s="184"/>
      <c r="GVO1098" s="184"/>
      <c r="GVP1098" s="184"/>
      <c r="GVQ1098" s="184"/>
      <c r="GVR1098" s="184"/>
      <c r="GVS1098" s="184"/>
      <c r="GVT1098" s="184"/>
      <c r="GVU1098" s="184"/>
      <c r="GVV1098" s="184"/>
      <c r="GVW1098" s="184"/>
      <c r="GVX1098" s="184"/>
      <c r="GVY1098" s="184"/>
      <c r="GVZ1098" s="184"/>
      <c r="GWA1098" s="184"/>
      <c r="GWB1098" s="184"/>
      <c r="GWC1098" s="184"/>
      <c r="GWD1098" s="184"/>
      <c r="GWE1098" s="184"/>
      <c r="GWF1098" s="184"/>
      <c r="GWG1098" s="184"/>
      <c r="GWH1098" s="184"/>
      <c r="GWI1098" s="184"/>
      <c r="GWJ1098" s="184"/>
      <c r="GWK1098" s="184"/>
      <c r="GWL1098" s="184"/>
      <c r="GWM1098" s="184"/>
      <c r="GWN1098" s="184"/>
      <c r="GWO1098" s="184"/>
      <c r="GWP1098" s="184"/>
      <c r="GWQ1098" s="184"/>
      <c r="GWR1098" s="184"/>
      <c r="GWS1098" s="184"/>
      <c r="GWT1098" s="184"/>
      <c r="GWU1098" s="184"/>
      <c r="GWV1098" s="184"/>
      <c r="GWW1098" s="184"/>
      <c r="GWX1098" s="184"/>
      <c r="GWY1098" s="184"/>
      <c r="GWZ1098" s="184"/>
      <c r="GXA1098" s="184"/>
      <c r="GXB1098" s="184"/>
      <c r="GXC1098" s="184"/>
      <c r="GXD1098" s="184"/>
      <c r="GXE1098" s="184"/>
      <c r="GXF1098" s="184"/>
      <c r="GXG1098" s="184"/>
      <c r="GXH1098" s="184"/>
      <c r="GXI1098" s="184"/>
      <c r="GXJ1098" s="184"/>
      <c r="GXK1098" s="184"/>
      <c r="GXL1098" s="184"/>
      <c r="GXM1098" s="184"/>
      <c r="GXN1098" s="184"/>
      <c r="GXO1098" s="184"/>
      <c r="GXP1098" s="184"/>
      <c r="GXQ1098" s="184"/>
      <c r="GXR1098" s="184"/>
      <c r="GXS1098" s="184"/>
      <c r="GXT1098" s="184"/>
      <c r="GXU1098" s="184"/>
      <c r="GXV1098" s="184"/>
      <c r="GXW1098" s="184"/>
      <c r="GXX1098" s="184"/>
      <c r="GXY1098" s="184"/>
      <c r="GXZ1098" s="184"/>
      <c r="GYA1098" s="184"/>
      <c r="GYB1098" s="184"/>
      <c r="GYC1098" s="184"/>
      <c r="GYD1098" s="184"/>
      <c r="GYE1098" s="184"/>
      <c r="GYF1098" s="184"/>
      <c r="GYG1098" s="184"/>
      <c r="GYH1098" s="184"/>
      <c r="GYI1098" s="184"/>
      <c r="GYJ1098" s="184"/>
      <c r="GYK1098" s="184"/>
      <c r="GYL1098" s="184"/>
      <c r="GYM1098" s="184"/>
      <c r="GYN1098" s="184"/>
      <c r="GYO1098" s="184"/>
      <c r="GYP1098" s="184"/>
      <c r="GYQ1098" s="184"/>
      <c r="GYR1098" s="184"/>
      <c r="GYS1098" s="184"/>
      <c r="GYT1098" s="184"/>
      <c r="GYU1098" s="184"/>
      <c r="GYV1098" s="184"/>
      <c r="GYW1098" s="184"/>
      <c r="GYX1098" s="184"/>
      <c r="GYY1098" s="184"/>
      <c r="GYZ1098" s="184"/>
      <c r="GZA1098" s="184"/>
      <c r="GZB1098" s="184"/>
      <c r="GZC1098" s="184"/>
      <c r="GZD1098" s="184"/>
      <c r="GZE1098" s="184"/>
      <c r="GZF1098" s="184"/>
      <c r="GZG1098" s="184"/>
      <c r="GZH1098" s="184"/>
      <c r="GZI1098" s="184"/>
      <c r="GZJ1098" s="184"/>
      <c r="GZK1098" s="184"/>
      <c r="GZL1098" s="184"/>
      <c r="GZM1098" s="184"/>
      <c r="GZN1098" s="184"/>
      <c r="GZO1098" s="184"/>
      <c r="GZP1098" s="184"/>
      <c r="GZQ1098" s="184"/>
      <c r="GZR1098" s="184"/>
      <c r="GZS1098" s="184"/>
      <c r="GZT1098" s="184"/>
      <c r="GZU1098" s="184"/>
      <c r="GZV1098" s="184"/>
      <c r="GZW1098" s="184"/>
      <c r="GZX1098" s="184"/>
      <c r="GZY1098" s="184"/>
      <c r="GZZ1098" s="184"/>
      <c r="HAA1098" s="184"/>
      <c r="HAB1098" s="184"/>
      <c r="HAC1098" s="184"/>
      <c r="HAD1098" s="184"/>
      <c r="HAE1098" s="184"/>
      <c r="HAF1098" s="184"/>
      <c r="HAG1098" s="184"/>
      <c r="HAH1098" s="184"/>
      <c r="HAI1098" s="184"/>
      <c r="HAJ1098" s="184"/>
      <c r="HAK1098" s="184"/>
      <c r="HAL1098" s="184"/>
      <c r="HAM1098" s="184"/>
      <c r="HAN1098" s="184"/>
      <c r="HAO1098" s="184"/>
      <c r="HAP1098" s="184"/>
      <c r="HAQ1098" s="184"/>
      <c r="HAR1098" s="184"/>
      <c r="HAS1098" s="184"/>
      <c r="HAT1098" s="184"/>
      <c r="HAU1098" s="184"/>
      <c r="HAV1098" s="184"/>
      <c r="HAW1098" s="184"/>
      <c r="HAX1098" s="184"/>
      <c r="HAY1098" s="184"/>
      <c r="HAZ1098" s="184"/>
      <c r="HBA1098" s="184"/>
      <c r="HBB1098" s="184"/>
      <c r="HBC1098" s="184"/>
      <c r="HBD1098" s="184"/>
      <c r="HBE1098" s="184"/>
      <c r="HBF1098" s="184"/>
      <c r="HBG1098" s="184"/>
      <c r="HBH1098" s="184"/>
      <c r="HBI1098" s="184"/>
      <c r="HBJ1098" s="184"/>
      <c r="HBK1098" s="184"/>
      <c r="HBL1098" s="184"/>
      <c r="HBM1098" s="184"/>
      <c r="HBN1098" s="184"/>
      <c r="HBO1098" s="184"/>
      <c r="HBP1098" s="184"/>
      <c r="HBQ1098" s="184"/>
      <c r="HBR1098" s="184"/>
      <c r="HBS1098" s="184"/>
      <c r="HBT1098" s="184"/>
      <c r="HBU1098" s="184"/>
      <c r="HBV1098" s="184"/>
      <c r="HBW1098" s="184"/>
      <c r="HBX1098" s="184"/>
      <c r="HBY1098" s="184"/>
      <c r="HBZ1098" s="184"/>
      <c r="HCA1098" s="184"/>
      <c r="HCB1098" s="184"/>
      <c r="HCC1098" s="184"/>
      <c r="HCD1098" s="184"/>
      <c r="HCE1098" s="184"/>
      <c r="HCF1098" s="184"/>
      <c r="HCG1098" s="184"/>
      <c r="HCH1098" s="184"/>
      <c r="HCI1098" s="184"/>
      <c r="HCJ1098" s="184"/>
      <c r="HCK1098" s="184"/>
      <c r="HCL1098" s="184"/>
      <c r="HCM1098" s="184"/>
      <c r="HCN1098" s="184"/>
      <c r="HCO1098" s="184"/>
      <c r="HCP1098" s="184"/>
      <c r="HCQ1098" s="184"/>
      <c r="HCR1098" s="184"/>
      <c r="HCS1098" s="184"/>
      <c r="HCT1098" s="184"/>
      <c r="HCU1098" s="184"/>
      <c r="HCV1098" s="184"/>
      <c r="HCW1098" s="184"/>
      <c r="HCX1098" s="184"/>
      <c r="HCY1098" s="184"/>
      <c r="HCZ1098" s="184"/>
      <c r="HDA1098" s="184"/>
      <c r="HDB1098" s="184"/>
      <c r="HDC1098" s="184"/>
      <c r="HDD1098" s="184"/>
      <c r="HDE1098" s="184"/>
      <c r="HDF1098" s="184"/>
      <c r="HDG1098" s="184"/>
      <c r="HDH1098" s="184"/>
      <c r="HDI1098" s="184"/>
      <c r="HDJ1098" s="184"/>
      <c r="HDK1098" s="184"/>
      <c r="HDL1098" s="184"/>
      <c r="HDM1098" s="184"/>
      <c r="HDN1098" s="184"/>
      <c r="HDO1098" s="184"/>
      <c r="HDP1098" s="184"/>
      <c r="HDQ1098" s="184"/>
      <c r="HDR1098" s="184"/>
      <c r="HDS1098" s="184"/>
      <c r="HDT1098" s="184"/>
      <c r="HDU1098" s="184"/>
      <c r="HDV1098" s="184"/>
      <c r="HDW1098" s="184"/>
      <c r="HDX1098" s="184"/>
      <c r="HDY1098" s="184"/>
      <c r="HDZ1098" s="184"/>
      <c r="HEA1098" s="184"/>
      <c r="HEB1098" s="184"/>
      <c r="HEC1098" s="184"/>
      <c r="HED1098" s="184"/>
      <c r="HEE1098" s="184"/>
      <c r="HEF1098" s="184"/>
      <c r="HEG1098" s="184"/>
      <c r="HEH1098" s="184"/>
      <c r="HEI1098" s="184"/>
      <c r="HEJ1098" s="184"/>
      <c r="HEK1098" s="184"/>
      <c r="HEL1098" s="184"/>
      <c r="HEM1098" s="184"/>
      <c r="HEN1098" s="184"/>
      <c r="HEO1098" s="184"/>
      <c r="HEP1098" s="184"/>
      <c r="HEQ1098" s="184"/>
      <c r="HER1098" s="184"/>
      <c r="HES1098" s="184"/>
      <c r="HET1098" s="184"/>
      <c r="HEU1098" s="184"/>
      <c r="HEV1098" s="184"/>
      <c r="HEW1098" s="184"/>
      <c r="HEX1098" s="184"/>
      <c r="HEY1098" s="184"/>
      <c r="HEZ1098" s="184"/>
      <c r="HFA1098" s="184"/>
      <c r="HFB1098" s="184"/>
      <c r="HFC1098" s="184"/>
      <c r="HFD1098" s="184"/>
      <c r="HFE1098" s="184"/>
      <c r="HFF1098" s="184"/>
      <c r="HFG1098" s="184"/>
      <c r="HFH1098" s="184"/>
      <c r="HFI1098" s="184"/>
      <c r="HFJ1098" s="184"/>
      <c r="HFK1098" s="184"/>
      <c r="HFL1098" s="184"/>
      <c r="HFM1098" s="184"/>
      <c r="HFN1098" s="184"/>
      <c r="HFO1098" s="184"/>
      <c r="HFP1098" s="184"/>
      <c r="HFQ1098" s="184"/>
      <c r="HFR1098" s="184"/>
      <c r="HFS1098" s="184"/>
      <c r="HFT1098" s="184"/>
      <c r="HFU1098" s="184"/>
      <c r="HFV1098" s="184"/>
      <c r="HFW1098" s="184"/>
      <c r="HFX1098" s="184"/>
      <c r="HFY1098" s="184"/>
      <c r="HFZ1098" s="184"/>
      <c r="HGA1098" s="184"/>
      <c r="HGB1098" s="184"/>
      <c r="HGC1098" s="184"/>
      <c r="HGD1098" s="184"/>
      <c r="HGE1098" s="184"/>
      <c r="HGF1098" s="184"/>
      <c r="HGG1098" s="184"/>
      <c r="HGH1098" s="184"/>
      <c r="HGI1098" s="184"/>
      <c r="HGJ1098" s="184"/>
      <c r="HGK1098" s="184"/>
      <c r="HGL1098" s="184"/>
      <c r="HGM1098" s="184"/>
      <c r="HGN1098" s="184"/>
      <c r="HGO1098" s="184"/>
      <c r="HGP1098" s="184"/>
      <c r="HGQ1098" s="184"/>
      <c r="HGR1098" s="184"/>
      <c r="HGS1098" s="184"/>
      <c r="HGT1098" s="184"/>
      <c r="HGU1098" s="184"/>
      <c r="HGV1098" s="184"/>
      <c r="HGW1098" s="184"/>
      <c r="HGX1098" s="184"/>
      <c r="HGY1098" s="184"/>
      <c r="HGZ1098" s="184"/>
      <c r="HHA1098" s="184"/>
      <c r="HHB1098" s="184"/>
      <c r="HHC1098" s="184"/>
      <c r="HHD1098" s="184"/>
      <c r="HHE1098" s="184"/>
      <c r="HHF1098" s="184"/>
      <c r="HHG1098" s="184"/>
      <c r="HHH1098" s="184"/>
      <c r="HHI1098" s="184"/>
      <c r="HHJ1098" s="184"/>
      <c r="HHK1098" s="184"/>
      <c r="HHL1098" s="184"/>
      <c r="HHM1098" s="184"/>
      <c r="HHN1098" s="184"/>
      <c r="HHO1098" s="184"/>
      <c r="HHP1098" s="184"/>
      <c r="HHQ1098" s="184"/>
      <c r="HHR1098" s="184"/>
      <c r="HHS1098" s="184"/>
      <c r="HHT1098" s="184"/>
      <c r="HHU1098" s="184"/>
      <c r="HHV1098" s="184"/>
      <c r="HHW1098" s="184"/>
      <c r="HHX1098" s="184"/>
      <c r="HHY1098" s="184"/>
      <c r="HHZ1098" s="184"/>
      <c r="HIA1098" s="184"/>
      <c r="HIB1098" s="184"/>
      <c r="HIC1098" s="184"/>
      <c r="HID1098" s="184"/>
      <c r="HIE1098" s="184"/>
      <c r="HIF1098" s="184"/>
      <c r="HIG1098" s="184"/>
      <c r="HIH1098" s="184"/>
      <c r="HII1098" s="184"/>
      <c r="HIJ1098" s="184"/>
      <c r="HIK1098" s="184"/>
      <c r="HIL1098" s="184"/>
      <c r="HIM1098" s="184"/>
      <c r="HIN1098" s="184"/>
      <c r="HIO1098" s="184"/>
      <c r="HIP1098" s="184"/>
      <c r="HIQ1098" s="184"/>
      <c r="HIR1098" s="184"/>
      <c r="HIS1098" s="184"/>
      <c r="HIT1098" s="184"/>
      <c r="HIU1098" s="184"/>
      <c r="HIV1098" s="184"/>
      <c r="HIW1098" s="184"/>
      <c r="HIX1098" s="184"/>
      <c r="HIY1098" s="184"/>
      <c r="HIZ1098" s="184"/>
      <c r="HJA1098" s="184"/>
      <c r="HJB1098" s="184"/>
      <c r="HJC1098" s="184"/>
      <c r="HJD1098" s="184"/>
      <c r="HJE1098" s="184"/>
      <c r="HJF1098" s="184"/>
      <c r="HJG1098" s="184"/>
      <c r="HJH1098" s="184"/>
      <c r="HJI1098" s="184"/>
      <c r="HJJ1098" s="184"/>
      <c r="HJK1098" s="184"/>
      <c r="HJL1098" s="184"/>
      <c r="HJM1098" s="184"/>
      <c r="HJN1098" s="184"/>
      <c r="HJO1098" s="184"/>
      <c r="HJP1098" s="184"/>
      <c r="HJQ1098" s="184"/>
      <c r="HJR1098" s="184"/>
      <c r="HJS1098" s="184"/>
      <c r="HJT1098" s="184"/>
      <c r="HJU1098" s="184"/>
      <c r="HJV1098" s="184"/>
      <c r="HJW1098" s="184"/>
      <c r="HJX1098" s="184"/>
      <c r="HJY1098" s="184"/>
      <c r="HJZ1098" s="184"/>
      <c r="HKA1098" s="184"/>
      <c r="HKB1098" s="184"/>
      <c r="HKC1098" s="184"/>
      <c r="HKD1098" s="184"/>
      <c r="HKE1098" s="184"/>
      <c r="HKF1098" s="184"/>
      <c r="HKG1098" s="184"/>
      <c r="HKH1098" s="184"/>
      <c r="HKI1098" s="184"/>
      <c r="HKJ1098" s="184"/>
      <c r="HKK1098" s="184"/>
      <c r="HKL1098" s="184"/>
      <c r="HKM1098" s="184"/>
      <c r="HKN1098" s="184"/>
      <c r="HKO1098" s="184"/>
      <c r="HKP1098" s="184"/>
      <c r="HKQ1098" s="184"/>
      <c r="HKR1098" s="184"/>
      <c r="HKS1098" s="184"/>
      <c r="HKT1098" s="184"/>
      <c r="HKU1098" s="184"/>
      <c r="HKV1098" s="184"/>
      <c r="HKW1098" s="184"/>
      <c r="HKX1098" s="184"/>
      <c r="HKY1098" s="184"/>
      <c r="HKZ1098" s="184"/>
      <c r="HLA1098" s="184"/>
      <c r="HLB1098" s="184"/>
      <c r="HLC1098" s="184"/>
      <c r="HLD1098" s="184"/>
      <c r="HLE1098" s="184"/>
      <c r="HLF1098" s="184"/>
      <c r="HLG1098" s="184"/>
      <c r="HLH1098" s="184"/>
      <c r="HLI1098" s="184"/>
      <c r="HLJ1098" s="184"/>
      <c r="HLK1098" s="184"/>
      <c r="HLL1098" s="184"/>
      <c r="HLM1098" s="184"/>
      <c r="HLN1098" s="184"/>
      <c r="HLO1098" s="184"/>
      <c r="HLP1098" s="184"/>
      <c r="HLQ1098" s="184"/>
      <c r="HLR1098" s="184"/>
      <c r="HLS1098" s="184"/>
      <c r="HLT1098" s="184"/>
      <c r="HLU1098" s="184"/>
      <c r="HLV1098" s="184"/>
      <c r="HLW1098" s="184"/>
      <c r="HLX1098" s="184"/>
      <c r="HLY1098" s="184"/>
      <c r="HLZ1098" s="184"/>
      <c r="HMA1098" s="184"/>
      <c r="HMB1098" s="184"/>
      <c r="HMC1098" s="184"/>
      <c r="HMD1098" s="184"/>
      <c r="HME1098" s="184"/>
      <c r="HMF1098" s="184"/>
      <c r="HMG1098" s="184"/>
      <c r="HMH1098" s="184"/>
      <c r="HMI1098" s="184"/>
      <c r="HMJ1098" s="184"/>
      <c r="HMK1098" s="184"/>
      <c r="HML1098" s="184"/>
      <c r="HMM1098" s="184"/>
      <c r="HMN1098" s="184"/>
      <c r="HMO1098" s="184"/>
      <c r="HMP1098" s="184"/>
      <c r="HMQ1098" s="184"/>
      <c r="HMR1098" s="184"/>
      <c r="HMS1098" s="184"/>
      <c r="HMT1098" s="184"/>
      <c r="HMU1098" s="184"/>
      <c r="HMV1098" s="184"/>
      <c r="HMW1098" s="184"/>
      <c r="HMX1098" s="184"/>
      <c r="HMY1098" s="184"/>
      <c r="HMZ1098" s="184"/>
      <c r="HNA1098" s="184"/>
      <c r="HNB1098" s="184"/>
      <c r="HNC1098" s="184"/>
      <c r="HND1098" s="184"/>
      <c r="HNE1098" s="184"/>
      <c r="HNF1098" s="184"/>
      <c r="HNG1098" s="184"/>
      <c r="HNH1098" s="184"/>
      <c r="HNI1098" s="184"/>
      <c r="HNJ1098" s="184"/>
      <c r="HNK1098" s="184"/>
      <c r="HNL1098" s="184"/>
      <c r="HNM1098" s="184"/>
      <c r="HNN1098" s="184"/>
      <c r="HNO1098" s="184"/>
      <c r="HNP1098" s="184"/>
      <c r="HNQ1098" s="184"/>
      <c r="HNR1098" s="184"/>
      <c r="HNS1098" s="184"/>
      <c r="HNT1098" s="184"/>
      <c r="HNU1098" s="184"/>
      <c r="HNV1098" s="184"/>
      <c r="HNW1098" s="184"/>
      <c r="HNX1098" s="184"/>
      <c r="HNY1098" s="184"/>
      <c r="HNZ1098" s="184"/>
      <c r="HOA1098" s="184"/>
      <c r="HOB1098" s="184"/>
      <c r="HOC1098" s="184"/>
      <c r="HOD1098" s="184"/>
      <c r="HOE1098" s="184"/>
      <c r="HOF1098" s="184"/>
      <c r="HOG1098" s="184"/>
      <c r="HOH1098" s="184"/>
      <c r="HOI1098" s="184"/>
      <c r="HOJ1098" s="184"/>
      <c r="HOK1098" s="184"/>
      <c r="HOL1098" s="184"/>
      <c r="HOM1098" s="184"/>
      <c r="HON1098" s="184"/>
      <c r="HOO1098" s="184"/>
      <c r="HOP1098" s="184"/>
      <c r="HOQ1098" s="184"/>
      <c r="HOR1098" s="184"/>
      <c r="HOS1098" s="184"/>
      <c r="HOT1098" s="184"/>
      <c r="HOU1098" s="184"/>
      <c r="HOV1098" s="184"/>
      <c r="HOW1098" s="184"/>
      <c r="HOX1098" s="184"/>
      <c r="HOY1098" s="184"/>
      <c r="HOZ1098" s="184"/>
      <c r="HPA1098" s="184"/>
      <c r="HPB1098" s="184"/>
      <c r="HPC1098" s="184"/>
      <c r="HPD1098" s="184"/>
      <c r="HPE1098" s="184"/>
      <c r="HPF1098" s="184"/>
      <c r="HPG1098" s="184"/>
      <c r="HPH1098" s="184"/>
      <c r="HPI1098" s="184"/>
      <c r="HPJ1098" s="184"/>
      <c r="HPK1098" s="184"/>
      <c r="HPL1098" s="184"/>
      <c r="HPM1098" s="184"/>
      <c r="HPN1098" s="184"/>
      <c r="HPO1098" s="184"/>
      <c r="HPP1098" s="184"/>
      <c r="HPQ1098" s="184"/>
      <c r="HPR1098" s="184"/>
      <c r="HPS1098" s="184"/>
      <c r="HPT1098" s="184"/>
      <c r="HPU1098" s="184"/>
      <c r="HPV1098" s="184"/>
      <c r="HPW1098" s="184"/>
      <c r="HPX1098" s="184"/>
      <c r="HPY1098" s="184"/>
      <c r="HPZ1098" s="184"/>
      <c r="HQA1098" s="184"/>
      <c r="HQB1098" s="184"/>
      <c r="HQC1098" s="184"/>
      <c r="HQD1098" s="184"/>
      <c r="HQE1098" s="184"/>
      <c r="HQF1098" s="184"/>
      <c r="HQG1098" s="184"/>
      <c r="HQH1098" s="184"/>
      <c r="HQI1098" s="184"/>
      <c r="HQJ1098" s="184"/>
      <c r="HQK1098" s="184"/>
      <c r="HQL1098" s="184"/>
      <c r="HQM1098" s="184"/>
      <c r="HQN1098" s="184"/>
      <c r="HQO1098" s="184"/>
      <c r="HQP1098" s="184"/>
      <c r="HQQ1098" s="184"/>
      <c r="HQR1098" s="184"/>
      <c r="HQS1098" s="184"/>
      <c r="HQT1098" s="184"/>
      <c r="HQU1098" s="184"/>
      <c r="HQV1098" s="184"/>
      <c r="HQW1098" s="184"/>
      <c r="HQX1098" s="184"/>
      <c r="HQY1098" s="184"/>
      <c r="HQZ1098" s="184"/>
      <c r="HRA1098" s="184"/>
      <c r="HRB1098" s="184"/>
      <c r="HRC1098" s="184"/>
      <c r="HRD1098" s="184"/>
      <c r="HRE1098" s="184"/>
      <c r="HRF1098" s="184"/>
      <c r="HRG1098" s="184"/>
      <c r="HRH1098" s="184"/>
      <c r="HRI1098" s="184"/>
      <c r="HRJ1098" s="184"/>
      <c r="HRK1098" s="184"/>
      <c r="HRL1098" s="184"/>
      <c r="HRM1098" s="184"/>
      <c r="HRN1098" s="184"/>
      <c r="HRO1098" s="184"/>
      <c r="HRP1098" s="184"/>
      <c r="HRQ1098" s="184"/>
      <c r="HRR1098" s="184"/>
      <c r="HRS1098" s="184"/>
      <c r="HRT1098" s="184"/>
      <c r="HRU1098" s="184"/>
      <c r="HRV1098" s="184"/>
      <c r="HRW1098" s="184"/>
      <c r="HRX1098" s="184"/>
      <c r="HRY1098" s="184"/>
      <c r="HRZ1098" s="184"/>
      <c r="HSA1098" s="184"/>
      <c r="HSB1098" s="184"/>
      <c r="HSC1098" s="184"/>
      <c r="HSD1098" s="184"/>
      <c r="HSE1098" s="184"/>
      <c r="HSF1098" s="184"/>
      <c r="HSG1098" s="184"/>
      <c r="HSH1098" s="184"/>
      <c r="HSI1098" s="184"/>
      <c r="HSJ1098" s="184"/>
      <c r="HSK1098" s="184"/>
      <c r="HSL1098" s="184"/>
      <c r="HSM1098" s="184"/>
      <c r="HSN1098" s="184"/>
      <c r="HSO1098" s="184"/>
      <c r="HSP1098" s="184"/>
      <c r="HSQ1098" s="184"/>
      <c r="HSR1098" s="184"/>
      <c r="HSS1098" s="184"/>
      <c r="HST1098" s="184"/>
      <c r="HSU1098" s="184"/>
      <c r="HSV1098" s="184"/>
      <c r="HSW1098" s="184"/>
      <c r="HSX1098" s="184"/>
      <c r="HSY1098" s="184"/>
      <c r="HSZ1098" s="184"/>
      <c r="HTA1098" s="184"/>
      <c r="HTB1098" s="184"/>
      <c r="HTC1098" s="184"/>
      <c r="HTD1098" s="184"/>
      <c r="HTE1098" s="184"/>
      <c r="HTF1098" s="184"/>
      <c r="HTG1098" s="184"/>
      <c r="HTH1098" s="184"/>
      <c r="HTI1098" s="184"/>
      <c r="HTJ1098" s="184"/>
      <c r="HTK1098" s="184"/>
      <c r="HTL1098" s="184"/>
      <c r="HTM1098" s="184"/>
      <c r="HTN1098" s="184"/>
      <c r="HTO1098" s="184"/>
      <c r="HTP1098" s="184"/>
      <c r="HTQ1098" s="184"/>
      <c r="HTR1098" s="184"/>
      <c r="HTS1098" s="184"/>
      <c r="HTT1098" s="184"/>
      <c r="HTU1098" s="184"/>
      <c r="HTV1098" s="184"/>
      <c r="HTW1098" s="184"/>
      <c r="HTX1098" s="184"/>
      <c r="HTY1098" s="184"/>
      <c r="HTZ1098" s="184"/>
      <c r="HUA1098" s="184"/>
      <c r="HUB1098" s="184"/>
      <c r="HUC1098" s="184"/>
      <c r="HUD1098" s="184"/>
      <c r="HUE1098" s="184"/>
      <c r="HUF1098" s="184"/>
      <c r="HUG1098" s="184"/>
      <c r="HUH1098" s="184"/>
      <c r="HUI1098" s="184"/>
      <c r="HUJ1098" s="184"/>
      <c r="HUK1098" s="184"/>
      <c r="HUL1098" s="184"/>
      <c r="HUM1098" s="184"/>
      <c r="HUN1098" s="184"/>
      <c r="HUO1098" s="184"/>
      <c r="HUP1098" s="184"/>
      <c r="HUQ1098" s="184"/>
      <c r="HUR1098" s="184"/>
      <c r="HUS1098" s="184"/>
      <c r="HUT1098" s="184"/>
      <c r="HUU1098" s="184"/>
      <c r="HUV1098" s="184"/>
      <c r="HUW1098" s="184"/>
      <c r="HUX1098" s="184"/>
      <c r="HUY1098" s="184"/>
      <c r="HUZ1098" s="184"/>
      <c r="HVA1098" s="184"/>
      <c r="HVB1098" s="184"/>
      <c r="HVC1098" s="184"/>
      <c r="HVD1098" s="184"/>
      <c r="HVE1098" s="184"/>
      <c r="HVF1098" s="184"/>
      <c r="HVG1098" s="184"/>
      <c r="HVH1098" s="184"/>
      <c r="HVI1098" s="184"/>
      <c r="HVJ1098" s="184"/>
      <c r="HVK1098" s="184"/>
      <c r="HVL1098" s="184"/>
      <c r="HVM1098" s="184"/>
      <c r="HVN1098" s="184"/>
      <c r="HVO1098" s="184"/>
      <c r="HVP1098" s="184"/>
      <c r="HVQ1098" s="184"/>
      <c r="HVR1098" s="184"/>
      <c r="HVS1098" s="184"/>
      <c r="HVT1098" s="184"/>
      <c r="HVU1098" s="184"/>
      <c r="HVV1098" s="184"/>
      <c r="HVW1098" s="184"/>
      <c r="HVX1098" s="184"/>
      <c r="HVY1098" s="184"/>
      <c r="HVZ1098" s="184"/>
      <c r="HWA1098" s="184"/>
      <c r="HWB1098" s="184"/>
      <c r="HWC1098" s="184"/>
      <c r="HWD1098" s="184"/>
      <c r="HWE1098" s="184"/>
      <c r="HWF1098" s="184"/>
      <c r="HWG1098" s="184"/>
      <c r="HWH1098" s="184"/>
      <c r="HWI1098" s="184"/>
      <c r="HWJ1098" s="184"/>
      <c r="HWK1098" s="184"/>
      <c r="HWL1098" s="184"/>
      <c r="HWM1098" s="184"/>
      <c r="HWN1098" s="184"/>
      <c r="HWO1098" s="184"/>
      <c r="HWP1098" s="184"/>
      <c r="HWQ1098" s="184"/>
      <c r="HWR1098" s="184"/>
      <c r="HWS1098" s="184"/>
      <c r="HWT1098" s="184"/>
      <c r="HWU1098" s="184"/>
      <c r="HWV1098" s="184"/>
      <c r="HWW1098" s="184"/>
      <c r="HWX1098" s="184"/>
      <c r="HWY1098" s="184"/>
      <c r="HWZ1098" s="184"/>
      <c r="HXA1098" s="184"/>
      <c r="HXB1098" s="184"/>
      <c r="HXC1098" s="184"/>
      <c r="HXD1098" s="184"/>
      <c r="HXE1098" s="184"/>
      <c r="HXF1098" s="184"/>
      <c r="HXG1098" s="184"/>
      <c r="HXH1098" s="184"/>
      <c r="HXI1098" s="184"/>
      <c r="HXJ1098" s="184"/>
      <c r="HXK1098" s="184"/>
      <c r="HXL1098" s="184"/>
      <c r="HXM1098" s="184"/>
      <c r="HXN1098" s="184"/>
      <c r="HXO1098" s="184"/>
      <c r="HXP1098" s="184"/>
      <c r="HXQ1098" s="184"/>
      <c r="HXR1098" s="184"/>
      <c r="HXS1098" s="184"/>
      <c r="HXT1098" s="184"/>
      <c r="HXU1098" s="184"/>
      <c r="HXV1098" s="184"/>
      <c r="HXW1098" s="184"/>
      <c r="HXX1098" s="184"/>
      <c r="HXY1098" s="184"/>
      <c r="HXZ1098" s="184"/>
      <c r="HYA1098" s="184"/>
      <c r="HYB1098" s="184"/>
      <c r="HYC1098" s="184"/>
      <c r="HYD1098" s="184"/>
      <c r="HYE1098" s="184"/>
      <c r="HYF1098" s="184"/>
      <c r="HYG1098" s="184"/>
      <c r="HYH1098" s="184"/>
      <c r="HYI1098" s="184"/>
      <c r="HYJ1098" s="184"/>
      <c r="HYK1098" s="184"/>
      <c r="HYL1098" s="184"/>
      <c r="HYM1098" s="184"/>
      <c r="HYN1098" s="184"/>
      <c r="HYO1098" s="184"/>
      <c r="HYP1098" s="184"/>
      <c r="HYQ1098" s="184"/>
      <c r="HYR1098" s="184"/>
      <c r="HYS1098" s="184"/>
      <c r="HYT1098" s="184"/>
      <c r="HYU1098" s="184"/>
      <c r="HYV1098" s="184"/>
      <c r="HYW1098" s="184"/>
      <c r="HYX1098" s="184"/>
      <c r="HYY1098" s="184"/>
      <c r="HYZ1098" s="184"/>
      <c r="HZA1098" s="184"/>
      <c r="HZB1098" s="184"/>
      <c r="HZC1098" s="184"/>
      <c r="HZD1098" s="184"/>
      <c r="HZE1098" s="184"/>
      <c r="HZF1098" s="184"/>
      <c r="HZG1098" s="184"/>
      <c r="HZH1098" s="184"/>
      <c r="HZI1098" s="184"/>
      <c r="HZJ1098" s="184"/>
      <c r="HZK1098" s="184"/>
      <c r="HZL1098" s="184"/>
      <c r="HZM1098" s="184"/>
      <c r="HZN1098" s="184"/>
      <c r="HZO1098" s="184"/>
      <c r="HZP1098" s="184"/>
      <c r="HZQ1098" s="184"/>
      <c r="HZR1098" s="184"/>
      <c r="HZS1098" s="184"/>
      <c r="HZT1098" s="184"/>
      <c r="HZU1098" s="184"/>
      <c r="HZV1098" s="184"/>
      <c r="HZW1098" s="184"/>
      <c r="HZX1098" s="184"/>
      <c r="HZY1098" s="184"/>
      <c r="HZZ1098" s="184"/>
      <c r="IAA1098" s="184"/>
      <c r="IAB1098" s="184"/>
      <c r="IAC1098" s="184"/>
      <c r="IAD1098" s="184"/>
      <c r="IAE1098" s="184"/>
      <c r="IAF1098" s="184"/>
      <c r="IAG1098" s="184"/>
      <c r="IAH1098" s="184"/>
      <c r="IAI1098" s="184"/>
      <c r="IAJ1098" s="184"/>
      <c r="IAK1098" s="184"/>
      <c r="IAL1098" s="184"/>
      <c r="IAM1098" s="184"/>
      <c r="IAN1098" s="184"/>
      <c r="IAO1098" s="184"/>
      <c r="IAP1098" s="184"/>
      <c r="IAQ1098" s="184"/>
      <c r="IAR1098" s="184"/>
      <c r="IAS1098" s="184"/>
      <c r="IAT1098" s="184"/>
      <c r="IAU1098" s="184"/>
      <c r="IAV1098" s="184"/>
      <c r="IAW1098" s="184"/>
      <c r="IAX1098" s="184"/>
      <c r="IAY1098" s="184"/>
      <c r="IAZ1098" s="184"/>
      <c r="IBA1098" s="184"/>
      <c r="IBB1098" s="184"/>
      <c r="IBC1098" s="184"/>
      <c r="IBD1098" s="184"/>
      <c r="IBE1098" s="184"/>
      <c r="IBF1098" s="184"/>
      <c r="IBG1098" s="184"/>
      <c r="IBH1098" s="184"/>
      <c r="IBI1098" s="184"/>
      <c r="IBJ1098" s="184"/>
      <c r="IBK1098" s="184"/>
      <c r="IBL1098" s="184"/>
      <c r="IBM1098" s="184"/>
      <c r="IBN1098" s="184"/>
      <c r="IBO1098" s="184"/>
      <c r="IBP1098" s="184"/>
      <c r="IBQ1098" s="184"/>
      <c r="IBR1098" s="184"/>
      <c r="IBS1098" s="184"/>
      <c r="IBT1098" s="184"/>
      <c r="IBU1098" s="184"/>
      <c r="IBV1098" s="184"/>
      <c r="IBW1098" s="184"/>
      <c r="IBX1098" s="184"/>
      <c r="IBY1098" s="184"/>
      <c r="IBZ1098" s="184"/>
      <c r="ICA1098" s="184"/>
      <c r="ICB1098" s="184"/>
      <c r="ICC1098" s="184"/>
      <c r="ICD1098" s="184"/>
      <c r="ICE1098" s="184"/>
      <c r="ICF1098" s="184"/>
      <c r="ICG1098" s="184"/>
      <c r="ICH1098" s="184"/>
      <c r="ICI1098" s="184"/>
      <c r="ICJ1098" s="184"/>
      <c r="ICK1098" s="184"/>
      <c r="ICL1098" s="184"/>
      <c r="ICM1098" s="184"/>
      <c r="ICN1098" s="184"/>
      <c r="ICO1098" s="184"/>
      <c r="ICP1098" s="184"/>
      <c r="ICQ1098" s="184"/>
      <c r="ICR1098" s="184"/>
      <c r="ICS1098" s="184"/>
      <c r="ICT1098" s="184"/>
      <c r="ICU1098" s="184"/>
      <c r="ICV1098" s="184"/>
      <c r="ICW1098" s="184"/>
      <c r="ICX1098" s="184"/>
      <c r="ICY1098" s="184"/>
      <c r="ICZ1098" s="184"/>
      <c r="IDA1098" s="184"/>
      <c r="IDB1098" s="184"/>
      <c r="IDC1098" s="184"/>
      <c r="IDD1098" s="184"/>
      <c r="IDE1098" s="184"/>
      <c r="IDF1098" s="184"/>
      <c r="IDG1098" s="184"/>
      <c r="IDH1098" s="184"/>
      <c r="IDI1098" s="184"/>
      <c r="IDJ1098" s="184"/>
      <c r="IDK1098" s="184"/>
      <c r="IDL1098" s="184"/>
      <c r="IDM1098" s="184"/>
      <c r="IDN1098" s="184"/>
      <c r="IDO1098" s="184"/>
      <c r="IDP1098" s="184"/>
      <c r="IDQ1098" s="184"/>
      <c r="IDR1098" s="184"/>
      <c r="IDS1098" s="184"/>
      <c r="IDT1098" s="184"/>
      <c r="IDU1098" s="184"/>
      <c r="IDV1098" s="184"/>
      <c r="IDW1098" s="184"/>
      <c r="IDX1098" s="184"/>
      <c r="IDY1098" s="184"/>
      <c r="IDZ1098" s="184"/>
      <c r="IEA1098" s="184"/>
      <c r="IEB1098" s="184"/>
      <c r="IEC1098" s="184"/>
      <c r="IED1098" s="184"/>
      <c r="IEE1098" s="184"/>
      <c r="IEF1098" s="184"/>
      <c r="IEG1098" s="184"/>
      <c r="IEH1098" s="184"/>
      <c r="IEI1098" s="184"/>
      <c r="IEJ1098" s="184"/>
      <c r="IEK1098" s="184"/>
      <c r="IEL1098" s="184"/>
      <c r="IEM1098" s="184"/>
      <c r="IEN1098" s="184"/>
      <c r="IEO1098" s="184"/>
      <c r="IEP1098" s="184"/>
      <c r="IEQ1098" s="184"/>
      <c r="IER1098" s="184"/>
      <c r="IES1098" s="184"/>
      <c r="IET1098" s="184"/>
      <c r="IEU1098" s="184"/>
      <c r="IEV1098" s="184"/>
      <c r="IEW1098" s="184"/>
      <c r="IEX1098" s="184"/>
      <c r="IEY1098" s="184"/>
      <c r="IEZ1098" s="184"/>
      <c r="IFA1098" s="184"/>
      <c r="IFB1098" s="184"/>
      <c r="IFC1098" s="184"/>
      <c r="IFD1098" s="184"/>
      <c r="IFE1098" s="184"/>
      <c r="IFF1098" s="184"/>
      <c r="IFG1098" s="184"/>
      <c r="IFH1098" s="184"/>
      <c r="IFI1098" s="184"/>
      <c r="IFJ1098" s="184"/>
      <c r="IFK1098" s="184"/>
      <c r="IFL1098" s="184"/>
      <c r="IFM1098" s="184"/>
      <c r="IFN1098" s="184"/>
      <c r="IFO1098" s="184"/>
      <c r="IFP1098" s="184"/>
      <c r="IFQ1098" s="184"/>
      <c r="IFR1098" s="184"/>
      <c r="IFS1098" s="184"/>
      <c r="IFT1098" s="184"/>
      <c r="IFU1098" s="184"/>
      <c r="IFV1098" s="184"/>
      <c r="IFW1098" s="184"/>
      <c r="IFX1098" s="184"/>
      <c r="IFY1098" s="184"/>
      <c r="IFZ1098" s="184"/>
      <c r="IGA1098" s="184"/>
      <c r="IGB1098" s="184"/>
      <c r="IGC1098" s="184"/>
      <c r="IGD1098" s="184"/>
      <c r="IGE1098" s="184"/>
      <c r="IGF1098" s="184"/>
      <c r="IGG1098" s="184"/>
      <c r="IGH1098" s="184"/>
      <c r="IGI1098" s="184"/>
      <c r="IGJ1098" s="184"/>
      <c r="IGK1098" s="184"/>
      <c r="IGL1098" s="184"/>
      <c r="IGM1098" s="184"/>
      <c r="IGN1098" s="184"/>
      <c r="IGO1098" s="184"/>
      <c r="IGP1098" s="184"/>
      <c r="IGQ1098" s="184"/>
      <c r="IGR1098" s="184"/>
      <c r="IGS1098" s="184"/>
      <c r="IGT1098" s="184"/>
      <c r="IGU1098" s="184"/>
      <c r="IGV1098" s="184"/>
      <c r="IGW1098" s="184"/>
      <c r="IGX1098" s="184"/>
      <c r="IGY1098" s="184"/>
      <c r="IGZ1098" s="184"/>
      <c r="IHA1098" s="184"/>
      <c r="IHB1098" s="184"/>
      <c r="IHC1098" s="184"/>
      <c r="IHD1098" s="184"/>
      <c r="IHE1098" s="184"/>
      <c r="IHF1098" s="184"/>
      <c r="IHG1098" s="184"/>
      <c r="IHH1098" s="184"/>
      <c r="IHI1098" s="184"/>
      <c r="IHJ1098" s="184"/>
      <c r="IHK1098" s="184"/>
      <c r="IHL1098" s="184"/>
      <c r="IHM1098" s="184"/>
      <c r="IHN1098" s="184"/>
      <c r="IHO1098" s="184"/>
      <c r="IHP1098" s="184"/>
      <c r="IHQ1098" s="184"/>
      <c r="IHR1098" s="184"/>
      <c r="IHS1098" s="184"/>
      <c r="IHT1098" s="184"/>
      <c r="IHU1098" s="184"/>
      <c r="IHV1098" s="184"/>
      <c r="IHW1098" s="184"/>
      <c r="IHX1098" s="184"/>
      <c r="IHY1098" s="184"/>
      <c r="IHZ1098" s="184"/>
      <c r="IIA1098" s="184"/>
      <c r="IIB1098" s="184"/>
      <c r="IIC1098" s="184"/>
      <c r="IID1098" s="184"/>
      <c r="IIE1098" s="184"/>
      <c r="IIF1098" s="184"/>
      <c r="IIG1098" s="184"/>
      <c r="IIH1098" s="184"/>
      <c r="III1098" s="184"/>
      <c r="IIJ1098" s="184"/>
      <c r="IIK1098" s="184"/>
      <c r="IIL1098" s="184"/>
      <c r="IIM1098" s="184"/>
      <c r="IIN1098" s="184"/>
      <c r="IIO1098" s="184"/>
      <c r="IIP1098" s="184"/>
      <c r="IIQ1098" s="184"/>
      <c r="IIR1098" s="184"/>
      <c r="IIS1098" s="184"/>
      <c r="IIT1098" s="184"/>
      <c r="IIU1098" s="184"/>
      <c r="IIV1098" s="184"/>
      <c r="IIW1098" s="184"/>
      <c r="IIX1098" s="184"/>
      <c r="IIY1098" s="184"/>
      <c r="IIZ1098" s="184"/>
      <c r="IJA1098" s="184"/>
      <c r="IJB1098" s="184"/>
      <c r="IJC1098" s="184"/>
      <c r="IJD1098" s="184"/>
      <c r="IJE1098" s="184"/>
      <c r="IJF1098" s="184"/>
      <c r="IJG1098" s="184"/>
      <c r="IJH1098" s="184"/>
      <c r="IJI1098" s="184"/>
      <c r="IJJ1098" s="184"/>
      <c r="IJK1098" s="184"/>
      <c r="IJL1098" s="184"/>
      <c r="IJM1098" s="184"/>
      <c r="IJN1098" s="184"/>
      <c r="IJO1098" s="184"/>
      <c r="IJP1098" s="184"/>
      <c r="IJQ1098" s="184"/>
      <c r="IJR1098" s="184"/>
      <c r="IJS1098" s="184"/>
      <c r="IJT1098" s="184"/>
      <c r="IJU1098" s="184"/>
      <c r="IJV1098" s="184"/>
      <c r="IJW1098" s="184"/>
      <c r="IJX1098" s="184"/>
      <c r="IJY1098" s="184"/>
      <c r="IJZ1098" s="184"/>
      <c r="IKA1098" s="184"/>
      <c r="IKB1098" s="184"/>
      <c r="IKC1098" s="184"/>
      <c r="IKD1098" s="184"/>
      <c r="IKE1098" s="184"/>
      <c r="IKF1098" s="184"/>
      <c r="IKG1098" s="184"/>
      <c r="IKH1098" s="184"/>
      <c r="IKI1098" s="184"/>
      <c r="IKJ1098" s="184"/>
      <c r="IKK1098" s="184"/>
      <c r="IKL1098" s="184"/>
      <c r="IKM1098" s="184"/>
      <c r="IKN1098" s="184"/>
      <c r="IKO1098" s="184"/>
      <c r="IKP1098" s="184"/>
      <c r="IKQ1098" s="184"/>
      <c r="IKR1098" s="184"/>
      <c r="IKS1098" s="184"/>
      <c r="IKT1098" s="184"/>
      <c r="IKU1098" s="184"/>
      <c r="IKV1098" s="184"/>
      <c r="IKW1098" s="184"/>
      <c r="IKX1098" s="184"/>
      <c r="IKY1098" s="184"/>
      <c r="IKZ1098" s="184"/>
      <c r="ILA1098" s="184"/>
      <c r="ILB1098" s="184"/>
      <c r="ILC1098" s="184"/>
      <c r="ILD1098" s="184"/>
      <c r="ILE1098" s="184"/>
      <c r="ILF1098" s="184"/>
      <c r="ILG1098" s="184"/>
      <c r="ILH1098" s="184"/>
      <c r="ILI1098" s="184"/>
      <c r="ILJ1098" s="184"/>
      <c r="ILK1098" s="184"/>
      <c r="ILL1098" s="184"/>
      <c r="ILM1098" s="184"/>
      <c r="ILN1098" s="184"/>
      <c r="ILO1098" s="184"/>
      <c r="ILP1098" s="184"/>
      <c r="ILQ1098" s="184"/>
      <c r="ILR1098" s="184"/>
      <c r="ILS1098" s="184"/>
      <c r="ILT1098" s="184"/>
      <c r="ILU1098" s="184"/>
      <c r="ILV1098" s="184"/>
      <c r="ILW1098" s="184"/>
      <c r="ILX1098" s="184"/>
      <c r="ILY1098" s="184"/>
      <c r="ILZ1098" s="184"/>
      <c r="IMA1098" s="184"/>
      <c r="IMB1098" s="184"/>
      <c r="IMC1098" s="184"/>
      <c r="IMD1098" s="184"/>
      <c r="IME1098" s="184"/>
      <c r="IMF1098" s="184"/>
      <c r="IMG1098" s="184"/>
      <c r="IMH1098" s="184"/>
      <c r="IMI1098" s="184"/>
      <c r="IMJ1098" s="184"/>
      <c r="IMK1098" s="184"/>
      <c r="IML1098" s="184"/>
      <c r="IMM1098" s="184"/>
      <c r="IMN1098" s="184"/>
      <c r="IMO1098" s="184"/>
      <c r="IMP1098" s="184"/>
      <c r="IMQ1098" s="184"/>
      <c r="IMR1098" s="184"/>
      <c r="IMS1098" s="184"/>
      <c r="IMT1098" s="184"/>
      <c r="IMU1098" s="184"/>
      <c r="IMV1098" s="184"/>
      <c r="IMW1098" s="184"/>
      <c r="IMX1098" s="184"/>
      <c r="IMY1098" s="184"/>
      <c r="IMZ1098" s="184"/>
      <c r="INA1098" s="184"/>
      <c r="INB1098" s="184"/>
      <c r="INC1098" s="184"/>
      <c r="IND1098" s="184"/>
      <c r="INE1098" s="184"/>
      <c r="INF1098" s="184"/>
      <c r="ING1098" s="184"/>
      <c r="INH1098" s="184"/>
      <c r="INI1098" s="184"/>
      <c r="INJ1098" s="184"/>
      <c r="INK1098" s="184"/>
      <c r="INL1098" s="184"/>
      <c r="INM1098" s="184"/>
      <c r="INN1098" s="184"/>
      <c r="INO1098" s="184"/>
      <c r="INP1098" s="184"/>
      <c r="INQ1098" s="184"/>
      <c r="INR1098" s="184"/>
      <c r="INS1098" s="184"/>
      <c r="INT1098" s="184"/>
      <c r="INU1098" s="184"/>
      <c r="INV1098" s="184"/>
      <c r="INW1098" s="184"/>
      <c r="INX1098" s="184"/>
      <c r="INY1098" s="184"/>
      <c r="INZ1098" s="184"/>
      <c r="IOA1098" s="184"/>
      <c r="IOB1098" s="184"/>
      <c r="IOC1098" s="184"/>
      <c r="IOD1098" s="184"/>
      <c r="IOE1098" s="184"/>
      <c r="IOF1098" s="184"/>
      <c r="IOG1098" s="184"/>
      <c r="IOH1098" s="184"/>
      <c r="IOI1098" s="184"/>
      <c r="IOJ1098" s="184"/>
      <c r="IOK1098" s="184"/>
      <c r="IOL1098" s="184"/>
      <c r="IOM1098" s="184"/>
      <c r="ION1098" s="184"/>
      <c r="IOO1098" s="184"/>
      <c r="IOP1098" s="184"/>
      <c r="IOQ1098" s="184"/>
      <c r="IOR1098" s="184"/>
      <c r="IOS1098" s="184"/>
      <c r="IOT1098" s="184"/>
      <c r="IOU1098" s="184"/>
      <c r="IOV1098" s="184"/>
      <c r="IOW1098" s="184"/>
      <c r="IOX1098" s="184"/>
      <c r="IOY1098" s="184"/>
      <c r="IOZ1098" s="184"/>
      <c r="IPA1098" s="184"/>
      <c r="IPB1098" s="184"/>
      <c r="IPC1098" s="184"/>
      <c r="IPD1098" s="184"/>
      <c r="IPE1098" s="184"/>
      <c r="IPF1098" s="184"/>
      <c r="IPG1098" s="184"/>
      <c r="IPH1098" s="184"/>
      <c r="IPI1098" s="184"/>
      <c r="IPJ1098" s="184"/>
      <c r="IPK1098" s="184"/>
      <c r="IPL1098" s="184"/>
      <c r="IPM1098" s="184"/>
      <c r="IPN1098" s="184"/>
      <c r="IPO1098" s="184"/>
      <c r="IPP1098" s="184"/>
      <c r="IPQ1098" s="184"/>
      <c r="IPR1098" s="184"/>
      <c r="IPS1098" s="184"/>
      <c r="IPT1098" s="184"/>
      <c r="IPU1098" s="184"/>
      <c r="IPV1098" s="184"/>
      <c r="IPW1098" s="184"/>
      <c r="IPX1098" s="184"/>
      <c r="IPY1098" s="184"/>
      <c r="IPZ1098" s="184"/>
      <c r="IQA1098" s="184"/>
      <c r="IQB1098" s="184"/>
      <c r="IQC1098" s="184"/>
      <c r="IQD1098" s="184"/>
      <c r="IQE1098" s="184"/>
      <c r="IQF1098" s="184"/>
      <c r="IQG1098" s="184"/>
      <c r="IQH1098" s="184"/>
      <c r="IQI1098" s="184"/>
      <c r="IQJ1098" s="184"/>
      <c r="IQK1098" s="184"/>
      <c r="IQL1098" s="184"/>
      <c r="IQM1098" s="184"/>
      <c r="IQN1098" s="184"/>
      <c r="IQO1098" s="184"/>
      <c r="IQP1098" s="184"/>
      <c r="IQQ1098" s="184"/>
      <c r="IQR1098" s="184"/>
      <c r="IQS1098" s="184"/>
      <c r="IQT1098" s="184"/>
      <c r="IQU1098" s="184"/>
      <c r="IQV1098" s="184"/>
      <c r="IQW1098" s="184"/>
      <c r="IQX1098" s="184"/>
      <c r="IQY1098" s="184"/>
      <c r="IQZ1098" s="184"/>
      <c r="IRA1098" s="184"/>
      <c r="IRB1098" s="184"/>
      <c r="IRC1098" s="184"/>
      <c r="IRD1098" s="184"/>
      <c r="IRE1098" s="184"/>
      <c r="IRF1098" s="184"/>
      <c r="IRG1098" s="184"/>
      <c r="IRH1098" s="184"/>
      <c r="IRI1098" s="184"/>
      <c r="IRJ1098" s="184"/>
      <c r="IRK1098" s="184"/>
      <c r="IRL1098" s="184"/>
      <c r="IRM1098" s="184"/>
      <c r="IRN1098" s="184"/>
      <c r="IRO1098" s="184"/>
      <c r="IRP1098" s="184"/>
      <c r="IRQ1098" s="184"/>
      <c r="IRR1098" s="184"/>
      <c r="IRS1098" s="184"/>
      <c r="IRT1098" s="184"/>
      <c r="IRU1098" s="184"/>
      <c r="IRV1098" s="184"/>
      <c r="IRW1098" s="184"/>
      <c r="IRX1098" s="184"/>
      <c r="IRY1098" s="184"/>
      <c r="IRZ1098" s="184"/>
      <c r="ISA1098" s="184"/>
      <c r="ISB1098" s="184"/>
      <c r="ISC1098" s="184"/>
      <c r="ISD1098" s="184"/>
      <c r="ISE1098" s="184"/>
      <c r="ISF1098" s="184"/>
      <c r="ISG1098" s="184"/>
      <c r="ISH1098" s="184"/>
      <c r="ISI1098" s="184"/>
      <c r="ISJ1098" s="184"/>
      <c r="ISK1098" s="184"/>
      <c r="ISL1098" s="184"/>
      <c r="ISM1098" s="184"/>
      <c r="ISN1098" s="184"/>
      <c r="ISO1098" s="184"/>
      <c r="ISP1098" s="184"/>
      <c r="ISQ1098" s="184"/>
      <c r="ISR1098" s="184"/>
      <c r="ISS1098" s="184"/>
      <c r="IST1098" s="184"/>
      <c r="ISU1098" s="184"/>
      <c r="ISV1098" s="184"/>
      <c r="ISW1098" s="184"/>
      <c r="ISX1098" s="184"/>
      <c r="ISY1098" s="184"/>
      <c r="ISZ1098" s="184"/>
      <c r="ITA1098" s="184"/>
      <c r="ITB1098" s="184"/>
      <c r="ITC1098" s="184"/>
      <c r="ITD1098" s="184"/>
      <c r="ITE1098" s="184"/>
      <c r="ITF1098" s="184"/>
      <c r="ITG1098" s="184"/>
      <c r="ITH1098" s="184"/>
      <c r="ITI1098" s="184"/>
      <c r="ITJ1098" s="184"/>
      <c r="ITK1098" s="184"/>
      <c r="ITL1098" s="184"/>
      <c r="ITM1098" s="184"/>
      <c r="ITN1098" s="184"/>
      <c r="ITO1098" s="184"/>
      <c r="ITP1098" s="184"/>
      <c r="ITQ1098" s="184"/>
      <c r="ITR1098" s="184"/>
      <c r="ITS1098" s="184"/>
      <c r="ITT1098" s="184"/>
      <c r="ITU1098" s="184"/>
      <c r="ITV1098" s="184"/>
      <c r="ITW1098" s="184"/>
      <c r="ITX1098" s="184"/>
      <c r="ITY1098" s="184"/>
      <c r="ITZ1098" s="184"/>
      <c r="IUA1098" s="184"/>
      <c r="IUB1098" s="184"/>
      <c r="IUC1098" s="184"/>
      <c r="IUD1098" s="184"/>
      <c r="IUE1098" s="184"/>
      <c r="IUF1098" s="184"/>
      <c r="IUG1098" s="184"/>
      <c r="IUH1098" s="184"/>
      <c r="IUI1098" s="184"/>
      <c r="IUJ1098" s="184"/>
      <c r="IUK1098" s="184"/>
      <c r="IUL1098" s="184"/>
      <c r="IUM1098" s="184"/>
      <c r="IUN1098" s="184"/>
      <c r="IUO1098" s="184"/>
      <c r="IUP1098" s="184"/>
      <c r="IUQ1098" s="184"/>
      <c r="IUR1098" s="184"/>
      <c r="IUS1098" s="184"/>
      <c r="IUT1098" s="184"/>
      <c r="IUU1098" s="184"/>
      <c r="IUV1098" s="184"/>
      <c r="IUW1098" s="184"/>
      <c r="IUX1098" s="184"/>
      <c r="IUY1098" s="184"/>
      <c r="IUZ1098" s="184"/>
      <c r="IVA1098" s="184"/>
      <c r="IVB1098" s="184"/>
      <c r="IVC1098" s="184"/>
      <c r="IVD1098" s="184"/>
      <c r="IVE1098" s="184"/>
      <c r="IVF1098" s="184"/>
      <c r="IVG1098" s="184"/>
      <c r="IVH1098" s="184"/>
      <c r="IVI1098" s="184"/>
      <c r="IVJ1098" s="184"/>
      <c r="IVK1098" s="184"/>
      <c r="IVL1098" s="184"/>
      <c r="IVM1098" s="184"/>
      <c r="IVN1098" s="184"/>
      <c r="IVO1098" s="184"/>
      <c r="IVP1098" s="184"/>
      <c r="IVQ1098" s="184"/>
      <c r="IVR1098" s="184"/>
      <c r="IVS1098" s="184"/>
      <c r="IVT1098" s="184"/>
      <c r="IVU1098" s="184"/>
      <c r="IVV1098" s="184"/>
      <c r="IVW1098" s="184"/>
      <c r="IVX1098" s="184"/>
      <c r="IVY1098" s="184"/>
      <c r="IVZ1098" s="184"/>
      <c r="IWA1098" s="184"/>
      <c r="IWB1098" s="184"/>
      <c r="IWC1098" s="184"/>
      <c r="IWD1098" s="184"/>
      <c r="IWE1098" s="184"/>
      <c r="IWF1098" s="184"/>
      <c r="IWG1098" s="184"/>
      <c r="IWH1098" s="184"/>
      <c r="IWI1098" s="184"/>
      <c r="IWJ1098" s="184"/>
      <c r="IWK1098" s="184"/>
      <c r="IWL1098" s="184"/>
      <c r="IWM1098" s="184"/>
      <c r="IWN1098" s="184"/>
      <c r="IWO1098" s="184"/>
      <c r="IWP1098" s="184"/>
      <c r="IWQ1098" s="184"/>
      <c r="IWR1098" s="184"/>
      <c r="IWS1098" s="184"/>
      <c r="IWT1098" s="184"/>
      <c r="IWU1098" s="184"/>
      <c r="IWV1098" s="184"/>
      <c r="IWW1098" s="184"/>
      <c r="IWX1098" s="184"/>
      <c r="IWY1098" s="184"/>
      <c r="IWZ1098" s="184"/>
      <c r="IXA1098" s="184"/>
      <c r="IXB1098" s="184"/>
      <c r="IXC1098" s="184"/>
      <c r="IXD1098" s="184"/>
      <c r="IXE1098" s="184"/>
      <c r="IXF1098" s="184"/>
      <c r="IXG1098" s="184"/>
      <c r="IXH1098" s="184"/>
      <c r="IXI1098" s="184"/>
      <c r="IXJ1098" s="184"/>
      <c r="IXK1098" s="184"/>
      <c r="IXL1098" s="184"/>
      <c r="IXM1098" s="184"/>
      <c r="IXN1098" s="184"/>
      <c r="IXO1098" s="184"/>
      <c r="IXP1098" s="184"/>
      <c r="IXQ1098" s="184"/>
      <c r="IXR1098" s="184"/>
      <c r="IXS1098" s="184"/>
      <c r="IXT1098" s="184"/>
      <c r="IXU1098" s="184"/>
      <c r="IXV1098" s="184"/>
      <c r="IXW1098" s="184"/>
      <c r="IXX1098" s="184"/>
      <c r="IXY1098" s="184"/>
      <c r="IXZ1098" s="184"/>
      <c r="IYA1098" s="184"/>
      <c r="IYB1098" s="184"/>
      <c r="IYC1098" s="184"/>
      <c r="IYD1098" s="184"/>
      <c r="IYE1098" s="184"/>
      <c r="IYF1098" s="184"/>
      <c r="IYG1098" s="184"/>
      <c r="IYH1098" s="184"/>
      <c r="IYI1098" s="184"/>
      <c r="IYJ1098" s="184"/>
      <c r="IYK1098" s="184"/>
      <c r="IYL1098" s="184"/>
      <c r="IYM1098" s="184"/>
      <c r="IYN1098" s="184"/>
      <c r="IYO1098" s="184"/>
      <c r="IYP1098" s="184"/>
      <c r="IYQ1098" s="184"/>
      <c r="IYR1098" s="184"/>
      <c r="IYS1098" s="184"/>
      <c r="IYT1098" s="184"/>
      <c r="IYU1098" s="184"/>
      <c r="IYV1098" s="184"/>
      <c r="IYW1098" s="184"/>
      <c r="IYX1098" s="184"/>
      <c r="IYY1098" s="184"/>
      <c r="IYZ1098" s="184"/>
      <c r="IZA1098" s="184"/>
      <c r="IZB1098" s="184"/>
      <c r="IZC1098" s="184"/>
      <c r="IZD1098" s="184"/>
      <c r="IZE1098" s="184"/>
      <c r="IZF1098" s="184"/>
      <c r="IZG1098" s="184"/>
      <c r="IZH1098" s="184"/>
      <c r="IZI1098" s="184"/>
      <c r="IZJ1098" s="184"/>
      <c r="IZK1098" s="184"/>
      <c r="IZL1098" s="184"/>
      <c r="IZM1098" s="184"/>
      <c r="IZN1098" s="184"/>
      <c r="IZO1098" s="184"/>
      <c r="IZP1098" s="184"/>
      <c r="IZQ1098" s="184"/>
      <c r="IZR1098" s="184"/>
      <c r="IZS1098" s="184"/>
      <c r="IZT1098" s="184"/>
      <c r="IZU1098" s="184"/>
      <c r="IZV1098" s="184"/>
      <c r="IZW1098" s="184"/>
      <c r="IZX1098" s="184"/>
      <c r="IZY1098" s="184"/>
      <c r="IZZ1098" s="184"/>
      <c r="JAA1098" s="184"/>
      <c r="JAB1098" s="184"/>
      <c r="JAC1098" s="184"/>
      <c r="JAD1098" s="184"/>
      <c r="JAE1098" s="184"/>
      <c r="JAF1098" s="184"/>
      <c r="JAG1098" s="184"/>
      <c r="JAH1098" s="184"/>
      <c r="JAI1098" s="184"/>
      <c r="JAJ1098" s="184"/>
      <c r="JAK1098" s="184"/>
      <c r="JAL1098" s="184"/>
      <c r="JAM1098" s="184"/>
      <c r="JAN1098" s="184"/>
      <c r="JAO1098" s="184"/>
      <c r="JAP1098" s="184"/>
      <c r="JAQ1098" s="184"/>
      <c r="JAR1098" s="184"/>
      <c r="JAS1098" s="184"/>
      <c r="JAT1098" s="184"/>
      <c r="JAU1098" s="184"/>
      <c r="JAV1098" s="184"/>
      <c r="JAW1098" s="184"/>
      <c r="JAX1098" s="184"/>
      <c r="JAY1098" s="184"/>
      <c r="JAZ1098" s="184"/>
      <c r="JBA1098" s="184"/>
      <c r="JBB1098" s="184"/>
      <c r="JBC1098" s="184"/>
      <c r="JBD1098" s="184"/>
      <c r="JBE1098" s="184"/>
      <c r="JBF1098" s="184"/>
      <c r="JBG1098" s="184"/>
      <c r="JBH1098" s="184"/>
      <c r="JBI1098" s="184"/>
      <c r="JBJ1098" s="184"/>
      <c r="JBK1098" s="184"/>
      <c r="JBL1098" s="184"/>
      <c r="JBM1098" s="184"/>
      <c r="JBN1098" s="184"/>
      <c r="JBO1098" s="184"/>
      <c r="JBP1098" s="184"/>
      <c r="JBQ1098" s="184"/>
      <c r="JBR1098" s="184"/>
      <c r="JBS1098" s="184"/>
      <c r="JBT1098" s="184"/>
      <c r="JBU1098" s="184"/>
      <c r="JBV1098" s="184"/>
      <c r="JBW1098" s="184"/>
      <c r="JBX1098" s="184"/>
      <c r="JBY1098" s="184"/>
      <c r="JBZ1098" s="184"/>
      <c r="JCA1098" s="184"/>
      <c r="JCB1098" s="184"/>
      <c r="JCC1098" s="184"/>
      <c r="JCD1098" s="184"/>
      <c r="JCE1098" s="184"/>
      <c r="JCF1098" s="184"/>
      <c r="JCG1098" s="184"/>
      <c r="JCH1098" s="184"/>
      <c r="JCI1098" s="184"/>
      <c r="JCJ1098" s="184"/>
      <c r="JCK1098" s="184"/>
      <c r="JCL1098" s="184"/>
      <c r="JCM1098" s="184"/>
      <c r="JCN1098" s="184"/>
      <c r="JCO1098" s="184"/>
      <c r="JCP1098" s="184"/>
      <c r="JCQ1098" s="184"/>
      <c r="JCR1098" s="184"/>
      <c r="JCS1098" s="184"/>
      <c r="JCT1098" s="184"/>
      <c r="JCU1098" s="184"/>
      <c r="JCV1098" s="184"/>
      <c r="JCW1098" s="184"/>
      <c r="JCX1098" s="184"/>
      <c r="JCY1098" s="184"/>
      <c r="JCZ1098" s="184"/>
      <c r="JDA1098" s="184"/>
      <c r="JDB1098" s="184"/>
      <c r="JDC1098" s="184"/>
      <c r="JDD1098" s="184"/>
      <c r="JDE1098" s="184"/>
      <c r="JDF1098" s="184"/>
      <c r="JDG1098" s="184"/>
      <c r="JDH1098" s="184"/>
      <c r="JDI1098" s="184"/>
      <c r="JDJ1098" s="184"/>
      <c r="JDK1098" s="184"/>
      <c r="JDL1098" s="184"/>
      <c r="JDM1098" s="184"/>
      <c r="JDN1098" s="184"/>
      <c r="JDO1098" s="184"/>
      <c r="JDP1098" s="184"/>
      <c r="JDQ1098" s="184"/>
      <c r="JDR1098" s="184"/>
      <c r="JDS1098" s="184"/>
      <c r="JDT1098" s="184"/>
      <c r="JDU1098" s="184"/>
      <c r="JDV1098" s="184"/>
      <c r="JDW1098" s="184"/>
      <c r="JDX1098" s="184"/>
      <c r="JDY1098" s="184"/>
      <c r="JDZ1098" s="184"/>
      <c r="JEA1098" s="184"/>
      <c r="JEB1098" s="184"/>
      <c r="JEC1098" s="184"/>
      <c r="JED1098" s="184"/>
      <c r="JEE1098" s="184"/>
      <c r="JEF1098" s="184"/>
      <c r="JEG1098" s="184"/>
      <c r="JEH1098" s="184"/>
      <c r="JEI1098" s="184"/>
      <c r="JEJ1098" s="184"/>
      <c r="JEK1098" s="184"/>
      <c r="JEL1098" s="184"/>
      <c r="JEM1098" s="184"/>
      <c r="JEN1098" s="184"/>
      <c r="JEO1098" s="184"/>
      <c r="JEP1098" s="184"/>
      <c r="JEQ1098" s="184"/>
      <c r="JER1098" s="184"/>
      <c r="JES1098" s="184"/>
      <c r="JET1098" s="184"/>
      <c r="JEU1098" s="184"/>
      <c r="JEV1098" s="184"/>
      <c r="JEW1098" s="184"/>
      <c r="JEX1098" s="184"/>
      <c r="JEY1098" s="184"/>
      <c r="JEZ1098" s="184"/>
      <c r="JFA1098" s="184"/>
      <c r="JFB1098" s="184"/>
      <c r="JFC1098" s="184"/>
      <c r="JFD1098" s="184"/>
      <c r="JFE1098" s="184"/>
      <c r="JFF1098" s="184"/>
      <c r="JFG1098" s="184"/>
      <c r="JFH1098" s="184"/>
      <c r="JFI1098" s="184"/>
      <c r="JFJ1098" s="184"/>
      <c r="JFK1098" s="184"/>
      <c r="JFL1098" s="184"/>
      <c r="JFM1098" s="184"/>
      <c r="JFN1098" s="184"/>
      <c r="JFO1098" s="184"/>
      <c r="JFP1098" s="184"/>
      <c r="JFQ1098" s="184"/>
      <c r="JFR1098" s="184"/>
      <c r="JFS1098" s="184"/>
      <c r="JFT1098" s="184"/>
      <c r="JFU1098" s="184"/>
      <c r="JFV1098" s="184"/>
      <c r="JFW1098" s="184"/>
      <c r="JFX1098" s="184"/>
      <c r="JFY1098" s="184"/>
      <c r="JFZ1098" s="184"/>
      <c r="JGA1098" s="184"/>
      <c r="JGB1098" s="184"/>
      <c r="JGC1098" s="184"/>
      <c r="JGD1098" s="184"/>
      <c r="JGE1098" s="184"/>
      <c r="JGF1098" s="184"/>
      <c r="JGG1098" s="184"/>
      <c r="JGH1098" s="184"/>
      <c r="JGI1098" s="184"/>
      <c r="JGJ1098" s="184"/>
      <c r="JGK1098" s="184"/>
      <c r="JGL1098" s="184"/>
      <c r="JGM1098" s="184"/>
      <c r="JGN1098" s="184"/>
      <c r="JGO1098" s="184"/>
      <c r="JGP1098" s="184"/>
      <c r="JGQ1098" s="184"/>
      <c r="JGR1098" s="184"/>
      <c r="JGS1098" s="184"/>
      <c r="JGT1098" s="184"/>
      <c r="JGU1098" s="184"/>
      <c r="JGV1098" s="184"/>
      <c r="JGW1098" s="184"/>
      <c r="JGX1098" s="184"/>
      <c r="JGY1098" s="184"/>
      <c r="JGZ1098" s="184"/>
      <c r="JHA1098" s="184"/>
      <c r="JHB1098" s="184"/>
      <c r="JHC1098" s="184"/>
      <c r="JHD1098" s="184"/>
      <c r="JHE1098" s="184"/>
      <c r="JHF1098" s="184"/>
      <c r="JHG1098" s="184"/>
      <c r="JHH1098" s="184"/>
      <c r="JHI1098" s="184"/>
      <c r="JHJ1098" s="184"/>
      <c r="JHK1098" s="184"/>
      <c r="JHL1098" s="184"/>
      <c r="JHM1098" s="184"/>
      <c r="JHN1098" s="184"/>
      <c r="JHO1098" s="184"/>
      <c r="JHP1098" s="184"/>
      <c r="JHQ1098" s="184"/>
      <c r="JHR1098" s="184"/>
      <c r="JHS1098" s="184"/>
      <c r="JHT1098" s="184"/>
      <c r="JHU1098" s="184"/>
      <c r="JHV1098" s="184"/>
      <c r="JHW1098" s="184"/>
      <c r="JHX1098" s="184"/>
      <c r="JHY1098" s="184"/>
      <c r="JHZ1098" s="184"/>
      <c r="JIA1098" s="184"/>
      <c r="JIB1098" s="184"/>
      <c r="JIC1098" s="184"/>
      <c r="JID1098" s="184"/>
      <c r="JIE1098" s="184"/>
      <c r="JIF1098" s="184"/>
      <c r="JIG1098" s="184"/>
      <c r="JIH1098" s="184"/>
      <c r="JII1098" s="184"/>
      <c r="JIJ1098" s="184"/>
      <c r="JIK1098" s="184"/>
      <c r="JIL1098" s="184"/>
      <c r="JIM1098" s="184"/>
      <c r="JIN1098" s="184"/>
      <c r="JIO1098" s="184"/>
      <c r="JIP1098" s="184"/>
      <c r="JIQ1098" s="184"/>
      <c r="JIR1098" s="184"/>
      <c r="JIS1098" s="184"/>
      <c r="JIT1098" s="184"/>
      <c r="JIU1098" s="184"/>
      <c r="JIV1098" s="184"/>
      <c r="JIW1098" s="184"/>
      <c r="JIX1098" s="184"/>
      <c r="JIY1098" s="184"/>
      <c r="JIZ1098" s="184"/>
      <c r="JJA1098" s="184"/>
      <c r="JJB1098" s="184"/>
      <c r="JJC1098" s="184"/>
      <c r="JJD1098" s="184"/>
      <c r="JJE1098" s="184"/>
      <c r="JJF1098" s="184"/>
      <c r="JJG1098" s="184"/>
      <c r="JJH1098" s="184"/>
      <c r="JJI1098" s="184"/>
      <c r="JJJ1098" s="184"/>
      <c r="JJK1098" s="184"/>
      <c r="JJL1098" s="184"/>
      <c r="JJM1098" s="184"/>
      <c r="JJN1098" s="184"/>
      <c r="JJO1098" s="184"/>
      <c r="JJP1098" s="184"/>
      <c r="JJQ1098" s="184"/>
      <c r="JJR1098" s="184"/>
      <c r="JJS1098" s="184"/>
      <c r="JJT1098" s="184"/>
      <c r="JJU1098" s="184"/>
      <c r="JJV1098" s="184"/>
      <c r="JJW1098" s="184"/>
      <c r="JJX1098" s="184"/>
      <c r="JJY1098" s="184"/>
      <c r="JJZ1098" s="184"/>
      <c r="JKA1098" s="184"/>
      <c r="JKB1098" s="184"/>
      <c r="JKC1098" s="184"/>
      <c r="JKD1098" s="184"/>
      <c r="JKE1098" s="184"/>
      <c r="JKF1098" s="184"/>
      <c r="JKG1098" s="184"/>
      <c r="JKH1098" s="184"/>
      <c r="JKI1098" s="184"/>
      <c r="JKJ1098" s="184"/>
      <c r="JKK1098" s="184"/>
      <c r="JKL1098" s="184"/>
      <c r="JKM1098" s="184"/>
      <c r="JKN1098" s="184"/>
      <c r="JKO1098" s="184"/>
      <c r="JKP1098" s="184"/>
      <c r="JKQ1098" s="184"/>
      <c r="JKR1098" s="184"/>
      <c r="JKS1098" s="184"/>
      <c r="JKT1098" s="184"/>
      <c r="JKU1098" s="184"/>
      <c r="JKV1098" s="184"/>
      <c r="JKW1098" s="184"/>
      <c r="JKX1098" s="184"/>
      <c r="JKY1098" s="184"/>
      <c r="JKZ1098" s="184"/>
      <c r="JLA1098" s="184"/>
      <c r="JLB1098" s="184"/>
      <c r="JLC1098" s="184"/>
      <c r="JLD1098" s="184"/>
      <c r="JLE1098" s="184"/>
      <c r="JLF1098" s="184"/>
      <c r="JLG1098" s="184"/>
      <c r="JLH1098" s="184"/>
      <c r="JLI1098" s="184"/>
      <c r="JLJ1098" s="184"/>
      <c r="JLK1098" s="184"/>
      <c r="JLL1098" s="184"/>
      <c r="JLM1098" s="184"/>
      <c r="JLN1098" s="184"/>
      <c r="JLO1098" s="184"/>
      <c r="JLP1098" s="184"/>
      <c r="JLQ1098" s="184"/>
      <c r="JLR1098" s="184"/>
      <c r="JLS1098" s="184"/>
      <c r="JLT1098" s="184"/>
      <c r="JLU1098" s="184"/>
      <c r="JLV1098" s="184"/>
      <c r="JLW1098" s="184"/>
      <c r="JLX1098" s="184"/>
      <c r="JLY1098" s="184"/>
      <c r="JLZ1098" s="184"/>
      <c r="JMA1098" s="184"/>
      <c r="JMB1098" s="184"/>
      <c r="JMC1098" s="184"/>
      <c r="JMD1098" s="184"/>
      <c r="JME1098" s="184"/>
      <c r="JMF1098" s="184"/>
      <c r="JMG1098" s="184"/>
      <c r="JMH1098" s="184"/>
      <c r="JMI1098" s="184"/>
      <c r="JMJ1098" s="184"/>
      <c r="JMK1098" s="184"/>
      <c r="JML1098" s="184"/>
      <c r="JMM1098" s="184"/>
      <c r="JMN1098" s="184"/>
      <c r="JMO1098" s="184"/>
      <c r="JMP1098" s="184"/>
      <c r="JMQ1098" s="184"/>
      <c r="JMR1098" s="184"/>
      <c r="JMS1098" s="184"/>
      <c r="JMT1098" s="184"/>
      <c r="JMU1098" s="184"/>
      <c r="JMV1098" s="184"/>
      <c r="JMW1098" s="184"/>
      <c r="JMX1098" s="184"/>
      <c r="JMY1098" s="184"/>
      <c r="JMZ1098" s="184"/>
      <c r="JNA1098" s="184"/>
      <c r="JNB1098" s="184"/>
      <c r="JNC1098" s="184"/>
      <c r="JND1098" s="184"/>
      <c r="JNE1098" s="184"/>
      <c r="JNF1098" s="184"/>
      <c r="JNG1098" s="184"/>
      <c r="JNH1098" s="184"/>
      <c r="JNI1098" s="184"/>
      <c r="JNJ1098" s="184"/>
      <c r="JNK1098" s="184"/>
      <c r="JNL1098" s="184"/>
      <c r="JNM1098" s="184"/>
      <c r="JNN1098" s="184"/>
      <c r="JNO1098" s="184"/>
      <c r="JNP1098" s="184"/>
      <c r="JNQ1098" s="184"/>
      <c r="JNR1098" s="184"/>
      <c r="JNS1098" s="184"/>
      <c r="JNT1098" s="184"/>
      <c r="JNU1098" s="184"/>
      <c r="JNV1098" s="184"/>
      <c r="JNW1098" s="184"/>
      <c r="JNX1098" s="184"/>
      <c r="JNY1098" s="184"/>
      <c r="JNZ1098" s="184"/>
      <c r="JOA1098" s="184"/>
      <c r="JOB1098" s="184"/>
      <c r="JOC1098" s="184"/>
      <c r="JOD1098" s="184"/>
      <c r="JOE1098" s="184"/>
      <c r="JOF1098" s="184"/>
      <c r="JOG1098" s="184"/>
      <c r="JOH1098" s="184"/>
      <c r="JOI1098" s="184"/>
      <c r="JOJ1098" s="184"/>
      <c r="JOK1098" s="184"/>
      <c r="JOL1098" s="184"/>
      <c r="JOM1098" s="184"/>
      <c r="JON1098" s="184"/>
      <c r="JOO1098" s="184"/>
      <c r="JOP1098" s="184"/>
      <c r="JOQ1098" s="184"/>
      <c r="JOR1098" s="184"/>
      <c r="JOS1098" s="184"/>
      <c r="JOT1098" s="184"/>
      <c r="JOU1098" s="184"/>
      <c r="JOV1098" s="184"/>
      <c r="JOW1098" s="184"/>
      <c r="JOX1098" s="184"/>
      <c r="JOY1098" s="184"/>
      <c r="JOZ1098" s="184"/>
      <c r="JPA1098" s="184"/>
      <c r="JPB1098" s="184"/>
      <c r="JPC1098" s="184"/>
      <c r="JPD1098" s="184"/>
      <c r="JPE1098" s="184"/>
      <c r="JPF1098" s="184"/>
      <c r="JPG1098" s="184"/>
      <c r="JPH1098" s="184"/>
      <c r="JPI1098" s="184"/>
      <c r="JPJ1098" s="184"/>
      <c r="JPK1098" s="184"/>
      <c r="JPL1098" s="184"/>
      <c r="JPM1098" s="184"/>
      <c r="JPN1098" s="184"/>
      <c r="JPO1098" s="184"/>
      <c r="JPP1098" s="184"/>
      <c r="JPQ1098" s="184"/>
      <c r="JPR1098" s="184"/>
      <c r="JPS1098" s="184"/>
      <c r="JPT1098" s="184"/>
      <c r="JPU1098" s="184"/>
      <c r="JPV1098" s="184"/>
      <c r="JPW1098" s="184"/>
      <c r="JPX1098" s="184"/>
      <c r="JPY1098" s="184"/>
      <c r="JPZ1098" s="184"/>
      <c r="JQA1098" s="184"/>
      <c r="JQB1098" s="184"/>
      <c r="JQC1098" s="184"/>
      <c r="JQD1098" s="184"/>
      <c r="JQE1098" s="184"/>
      <c r="JQF1098" s="184"/>
      <c r="JQG1098" s="184"/>
      <c r="JQH1098" s="184"/>
      <c r="JQI1098" s="184"/>
      <c r="JQJ1098" s="184"/>
      <c r="JQK1098" s="184"/>
      <c r="JQL1098" s="184"/>
      <c r="JQM1098" s="184"/>
      <c r="JQN1098" s="184"/>
      <c r="JQO1098" s="184"/>
      <c r="JQP1098" s="184"/>
      <c r="JQQ1098" s="184"/>
      <c r="JQR1098" s="184"/>
      <c r="JQS1098" s="184"/>
      <c r="JQT1098" s="184"/>
      <c r="JQU1098" s="184"/>
      <c r="JQV1098" s="184"/>
      <c r="JQW1098" s="184"/>
      <c r="JQX1098" s="184"/>
      <c r="JQY1098" s="184"/>
      <c r="JQZ1098" s="184"/>
      <c r="JRA1098" s="184"/>
      <c r="JRB1098" s="184"/>
      <c r="JRC1098" s="184"/>
      <c r="JRD1098" s="184"/>
      <c r="JRE1098" s="184"/>
      <c r="JRF1098" s="184"/>
      <c r="JRG1098" s="184"/>
      <c r="JRH1098" s="184"/>
      <c r="JRI1098" s="184"/>
      <c r="JRJ1098" s="184"/>
      <c r="JRK1098" s="184"/>
      <c r="JRL1098" s="184"/>
      <c r="JRM1098" s="184"/>
      <c r="JRN1098" s="184"/>
      <c r="JRO1098" s="184"/>
      <c r="JRP1098" s="184"/>
      <c r="JRQ1098" s="184"/>
      <c r="JRR1098" s="184"/>
      <c r="JRS1098" s="184"/>
      <c r="JRT1098" s="184"/>
      <c r="JRU1098" s="184"/>
      <c r="JRV1098" s="184"/>
      <c r="JRW1098" s="184"/>
      <c r="JRX1098" s="184"/>
      <c r="JRY1098" s="184"/>
      <c r="JRZ1098" s="184"/>
      <c r="JSA1098" s="184"/>
      <c r="JSB1098" s="184"/>
      <c r="JSC1098" s="184"/>
      <c r="JSD1098" s="184"/>
      <c r="JSE1098" s="184"/>
      <c r="JSF1098" s="184"/>
      <c r="JSG1098" s="184"/>
      <c r="JSH1098" s="184"/>
      <c r="JSI1098" s="184"/>
      <c r="JSJ1098" s="184"/>
      <c r="JSK1098" s="184"/>
      <c r="JSL1098" s="184"/>
      <c r="JSM1098" s="184"/>
      <c r="JSN1098" s="184"/>
      <c r="JSO1098" s="184"/>
      <c r="JSP1098" s="184"/>
      <c r="JSQ1098" s="184"/>
      <c r="JSR1098" s="184"/>
      <c r="JSS1098" s="184"/>
      <c r="JST1098" s="184"/>
      <c r="JSU1098" s="184"/>
      <c r="JSV1098" s="184"/>
      <c r="JSW1098" s="184"/>
      <c r="JSX1098" s="184"/>
      <c r="JSY1098" s="184"/>
      <c r="JSZ1098" s="184"/>
      <c r="JTA1098" s="184"/>
      <c r="JTB1098" s="184"/>
      <c r="JTC1098" s="184"/>
      <c r="JTD1098" s="184"/>
      <c r="JTE1098" s="184"/>
      <c r="JTF1098" s="184"/>
      <c r="JTG1098" s="184"/>
      <c r="JTH1098" s="184"/>
      <c r="JTI1098" s="184"/>
      <c r="JTJ1098" s="184"/>
      <c r="JTK1098" s="184"/>
      <c r="JTL1098" s="184"/>
      <c r="JTM1098" s="184"/>
      <c r="JTN1098" s="184"/>
      <c r="JTO1098" s="184"/>
      <c r="JTP1098" s="184"/>
      <c r="JTQ1098" s="184"/>
      <c r="JTR1098" s="184"/>
      <c r="JTS1098" s="184"/>
      <c r="JTT1098" s="184"/>
      <c r="JTU1098" s="184"/>
      <c r="JTV1098" s="184"/>
      <c r="JTW1098" s="184"/>
      <c r="JTX1098" s="184"/>
      <c r="JTY1098" s="184"/>
      <c r="JTZ1098" s="184"/>
      <c r="JUA1098" s="184"/>
      <c r="JUB1098" s="184"/>
      <c r="JUC1098" s="184"/>
      <c r="JUD1098" s="184"/>
      <c r="JUE1098" s="184"/>
      <c r="JUF1098" s="184"/>
      <c r="JUG1098" s="184"/>
      <c r="JUH1098" s="184"/>
      <c r="JUI1098" s="184"/>
      <c r="JUJ1098" s="184"/>
      <c r="JUK1098" s="184"/>
      <c r="JUL1098" s="184"/>
      <c r="JUM1098" s="184"/>
      <c r="JUN1098" s="184"/>
      <c r="JUO1098" s="184"/>
      <c r="JUP1098" s="184"/>
      <c r="JUQ1098" s="184"/>
      <c r="JUR1098" s="184"/>
      <c r="JUS1098" s="184"/>
      <c r="JUT1098" s="184"/>
      <c r="JUU1098" s="184"/>
      <c r="JUV1098" s="184"/>
      <c r="JUW1098" s="184"/>
      <c r="JUX1098" s="184"/>
      <c r="JUY1098" s="184"/>
      <c r="JUZ1098" s="184"/>
      <c r="JVA1098" s="184"/>
      <c r="JVB1098" s="184"/>
      <c r="JVC1098" s="184"/>
      <c r="JVD1098" s="184"/>
      <c r="JVE1098" s="184"/>
      <c r="JVF1098" s="184"/>
      <c r="JVG1098" s="184"/>
      <c r="JVH1098" s="184"/>
      <c r="JVI1098" s="184"/>
      <c r="JVJ1098" s="184"/>
      <c r="JVK1098" s="184"/>
      <c r="JVL1098" s="184"/>
      <c r="JVM1098" s="184"/>
      <c r="JVN1098" s="184"/>
      <c r="JVO1098" s="184"/>
      <c r="JVP1098" s="184"/>
      <c r="JVQ1098" s="184"/>
      <c r="JVR1098" s="184"/>
      <c r="JVS1098" s="184"/>
      <c r="JVT1098" s="184"/>
      <c r="JVU1098" s="184"/>
      <c r="JVV1098" s="184"/>
      <c r="JVW1098" s="184"/>
      <c r="JVX1098" s="184"/>
      <c r="JVY1098" s="184"/>
      <c r="JVZ1098" s="184"/>
      <c r="JWA1098" s="184"/>
      <c r="JWB1098" s="184"/>
      <c r="JWC1098" s="184"/>
      <c r="JWD1098" s="184"/>
      <c r="JWE1098" s="184"/>
      <c r="JWF1098" s="184"/>
      <c r="JWG1098" s="184"/>
      <c r="JWH1098" s="184"/>
      <c r="JWI1098" s="184"/>
      <c r="JWJ1098" s="184"/>
      <c r="JWK1098" s="184"/>
      <c r="JWL1098" s="184"/>
      <c r="JWM1098" s="184"/>
      <c r="JWN1098" s="184"/>
      <c r="JWO1098" s="184"/>
      <c r="JWP1098" s="184"/>
      <c r="JWQ1098" s="184"/>
      <c r="JWR1098" s="184"/>
      <c r="JWS1098" s="184"/>
      <c r="JWT1098" s="184"/>
      <c r="JWU1098" s="184"/>
      <c r="JWV1098" s="184"/>
      <c r="JWW1098" s="184"/>
      <c r="JWX1098" s="184"/>
      <c r="JWY1098" s="184"/>
      <c r="JWZ1098" s="184"/>
      <c r="JXA1098" s="184"/>
      <c r="JXB1098" s="184"/>
      <c r="JXC1098" s="184"/>
      <c r="JXD1098" s="184"/>
      <c r="JXE1098" s="184"/>
      <c r="JXF1098" s="184"/>
      <c r="JXG1098" s="184"/>
      <c r="JXH1098" s="184"/>
      <c r="JXI1098" s="184"/>
      <c r="JXJ1098" s="184"/>
      <c r="JXK1098" s="184"/>
      <c r="JXL1098" s="184"/>
      <c r="JXM1098" s="184"/>
      <c r="JXN1098" s="184"/>
      <c r="JXO1098" s="184"/>
      <c r="JXP1098" s="184"/>
      <c r="JXQ1098" s="184"/>
      <c r="JXR1098" s="184"/>
      <c r="JXS1098" s="184"/>
      <c r="JXT1098" s="184"/>
      <c r="JXU1098" s="184"/>
      <c r="JXV1098" s="184"/>
      <c r="JXW1098" s="184"/>
      <c r="JXX1098" s="184"/>
      <c r="JXY1098" s="184"/>
      <c r="JXZ1098" s="184"/>
      <c r="JYA1098" s="184"/>
      <c r="JYB1098" s="184"/>
      <c r="JYC1098" s="184"/>
      <c r="JYD1098" s="184"/>
      <c r="JYE1098" s="184"/>
      <c r="JYF1098" s="184"/>
      <c r="JYG1098" s="184"/>
      <c r="JYH1098" s="184"/>
      <c r="JYI1098" s="184"/>
      <c r="JYJ1098" s="184"/>
      <c r="JYK1098" s="184"/>
      <c r="JYL1098" s="184"/>
      <c r="JYM1098" s="184"/>
      <c r="JYN1098" s="184"/>
      <c r="JYO1098" s="184"/>
      <c r="JYP1098" s="184"/>
      <c r="JYQ1098" s="184"/>
      <c r="JYR1098" s="184"/>
      <c r="JYS1098" s="184"/>
      <c r="JYT1098" s="184"/>
      <c r="JYU1098" s="184"/>
      <c r="JYV1098" s="184"/>
      <c r="JYW1098" s="184"/>
      <c r="JYX1098" s="184"/>
      <c r="JYY1098" s="184"/>
      <c r="JYZ1098" s="184"/>
      <c r="JZA1098" s="184"/>
      <c r="JZB1098" s="184"/>
      <c r="JZC1098" s="184"/>
      <c r="JZD1098" s="184"/>
      <c r="JZE1098" s="184"/>
      <c r="JZF1098" s="184"/>
      <c r="JZG1098" s="184"/>
      <c r="JZH1098" s="184"/>
      <c r="JZI1098" s="184"/>
      <c r="JZJ1098" s="184"/>
      <c r="JZK1098" s="184"/>
      <c r="JZL1098" s="184"/>
      <c r="JZM1098" s="184"/>
      <c r="JZN1098" s="184"/>
      <c r="JZO1098" s="184"/>
      <c r="JZP1098" s="184"/>
      <c r="JZQ1098" s="184"/>
      <c r="JZR1098" s="184"/>
      <c r="JZS1098" s="184"/>
      <c r="JZT1098" s="184"/>
      <c r="JZU1098" s="184"/>
      <c r="JZV1098" s="184"/>
      <c r="JZW1098" s="184"/>
      <c r="JZX1098" s="184"/>
      <c r="JZY1098" s="184"/>
      <c r="JZZ1098" s="184"/>
      <c r="KAA1098" s="184"/>
      <c r="KAB1098" s="184"/>
      <c r="KAC1098" s="184"/>
      <c r="KAD1098" s="184"/>
      <c r="KAE1098" s="184"/>
      <c r="KAF1098" s="184"/>
      <c r="KAG1098" s="184"/>
      <c r="KAH1098" s="184"/>
      <c r="KAI1098" s="184"/>
      <c r="KAJ1098" s="184"/>
      <c r="KAK1098" s="184"/>
      <c r="KAL1098" s="184"/>
      <c r="KAM1098" s="184"/>
      <c r="KAN1098" s="184"/>
      <c r="KAO1098" s="184"/>
      <c r="KAP1098" s="184"/>
      <c r="KAQ1098" s="184"/>
      <c r="KAR1098" s="184"/>
      <c r="KAS1098" s="184"/>
      <c r="KAT1098" s="184"/>
      <c r="KAU1098" s="184"/>
      <c r="KAV1098" s="184"/>
      <c r="KAW1098" s="184"/>
      <c r="KAX1098" s="184"/>
      <c r="KAY1098" s="184"/>
      <c r="KAZ1098" s="184"/>
      <c r="KBA1098" s="184"/>
      <c r="KBB1098" s="184"/>
      <c r="KBC1098" s="184"/>
      <c r="KBD1098" s="184"/>
      <c r="KBE1098" s="184"/>
      <c r="KBF1098" s="184"/>
      <c r="KBG1098" s="184"/>
      <c r="KBH1098" s="184"/>
      <c r="KBI1098" s="184"/>
      <c r="KBJ1098" s="184"/>
      <c r="KBK1098" s="184"/>
      <c r="KBL1098" s="184"/>
      <c r="KBM1098" s="184"/>
      <c r="KBN1098" s="184"/>
      <c r="KBO1098" s="184"/>
      <c r="KBP1098" s="184"/>
      <c r="KBQ1098" s="184"/>
      <c r="KBR1098" s="184"/>
      <c r="KBS1098" s="184"/>
      <c r="KBT1098" s="184"/>
      <c r="KBU1098" s="184"/>
      <c r="KBV1098" s="184"/>
      <c r="KBW1098" s="184"/>
      <c r="KBX1098" s="184"/>
      <c r="KBY1098" s="184"/>
      <c r="KBZ1098" s="184"/>
      <c r="KCA1098" s="184"/>
      <c r="KCB1098" s="184"/>
      <c r="KCC1098" s="184"/>
      <c r="KCD1098" s="184"/>
      <c r="KCE1098" s="184"/>
      <c r="KCF1098" s="184"/>
      <c r="KCG1098" s="184"/>
      <c r="KCH1098" s="184"/>
      <c r="KCI1098" s="184"/>
      <c r="KCJ1098" s="184"/>
      <c r="KCK1098" s="184"/>
      <c r="KCL1098" s="184"/>
      <c r="KCM1098" s="184"/>
      <c r="KCN1098" s="184"/>
      <c r="KCO1098" s="184"/>
      <c r="KCP1098" s="184"/>
      <c r="KCQ1098" s="184"/>
      <c r="KCR1098" s="184"/>
      <c r="KCS1098" s="184"/>
      <c r="KCT1098" s="184"/>
      <c r="KCU1098" s="184"/>
      <c r="KCV1098" s="184"/>
      <c r="KCW1098" s="184"/>
      <c r="KCX1098" s="184"/>
      <c r="KCY1098" s="184"/>
      <c r="KCZ1098" s="184"/>
      <c r="KDA1098" s="184"/>
      <c r="KDB1098" s="184"/>
      <c r="KDC1098" s="184"/>
      <c r="KDD1098" s="184"/>
      <c r="KDE1098" s="184"/>
      <c r="KDF1098" s="184"/>
      <c r="KDG1098" s="184"/>
      <c r="KDH1098" s="184"/>
      <c r="KDI1098" s="184"/>
      <c r="KDJ1098" s="184"/>
      <c r="KDK1098" s="184"/>
      <c r="KDL1098" s="184"/>
      <c r="KDM1098" s="184"/>
      <c r="KDN1098" s="184"/>
      <c r="KDO1098" s="184"/>
      <c r="KDP1098" s="184"/>
      <c r="KDQ1098" s="184"/>
      <c r="KDR1098" s="184"/>
      <c r="KDS1098" s="184"/>
      <c r="KDT1098" s="184"/>
      <c r="KDU1098" s="184"/>
      <c r="KDV1098" s="184"/>
      <c r="KDW1098" s="184"/>
      <c r="KDX1098" s="184"/>
      <c r="KDY1098" s="184"/>
      <c r="KDZ1098" s="184"/>
      <c r="KEA1098" s="184"/>
      <c r="KEB1098" s="184"/>
      <c r="KEC1098" s="184"/>
      <c r="KED1098" s="184"/>
      <c r="KEE1098" s="184"/>
      <c r="KEF1098" s="184"/>
      <c r="KEG1098" s="184"/>
      <c r="KEH1098" s="184"/>
      <c r="KEI1098" s="184"/>
      <c r="KEJ1098" s="184"/>
      <c r="KEK1098" s="184"/>
      <c r="KEL1098" s="184"/>
      <c r="KEM1098" s="184"/>
      <c r="KEN1098" s="184"/>
      <c r="KEO1098" s="184"/>
      <c r="KEP1098" s="184"/>
      <c r="KEQ1098" s="184"/>
      <c r="KER1098" s="184"/>
      <c r="KES1098" s="184"/>
      <c r="KET1098" s="184"/>
      <c r="KEU1098" s="184"/>
      <c r="KEV1098" s="184"/>
      <c r="KEW1098" s="184"/>
      <c r="KEX1098" s="184"/>
      <c r="KEY1098" s="184"/>
      <c r="KEZ1098" s="184"/>
      <c r="KFA1098" s="184"/>
      <c r="KFB1098" s="184"/>
      <c r="KFC1098" s="184"/>
      <c r="KFD1098" s="184"/>
      <c r="KFE1098" s="184"/>
      <c r="KFF1098" s="184"/>
      <c r="KFG1098" s="184"/>
      <c r="KFH1098" s="184"/>
      <c r="KFI1098" s="184"/>
      <c r="KFJ1098" s="184"/>
      <c r="KFK1098" s="184"/>
      <c r="KFL1098" s="184"/>
      <c r="KFM1098" s="184"/>
      <c r="KFN1098" s="184"/>
      <c r="KFO1098" s="184"/>
      <c r="KFP1098" s="184"/>
      <c r="KFQ1098" s="184"/>
      <c r="KFR1098" s="184"/>
      <c r="KFS1098" s="184"/>
      <c r="KFT1098" s="184"/>
      <c r="KFU1098" s="184"/>
      <c r="KFV1098" s="184"/>
      <c r="KFW1098" s="184"/>
      <c r="KFX1098" s="184"/>
      <c r="KFY1098" s="184"/>
      <c r="KFZ1098" s="184"/>
      <c r="KGA1098" s="184"/>
      <c r="KGB1098" s="184"/>
      <c r="KGC1098" s="184"/>
      <c r="KGD1098" s="184"/>
      <c r="KGE1098" s="184"/>
      <c r="KGF1098" s="184"/>
      <c r="KGG1098" s="184"/>
      <c r="KGH1098" s="184"/>
      <c r="KGI1098" s="184"/>
      <c r="KGJ1098" s="184"/>
      <c r="KGK1098" s="184"/>
      <c r="KGL1098" s="184"/>
      <c r="KGM1098" s="184"/>
      <c r="KGN1098" s="184"/>
      <c r="KGO1098" s="184"/>
      <c r="KGP1098" s="184"/>
      <c r="KGQ1098" s="184"/>
      <c r="KGR1098" s="184"/>
      <c r="KGS1098" s="184"/>
      <c r="KGT1098" s="184"/>
      <c r="KGU1098" s="184"/>
      <c r="KGV1098" s="184"/>
      <c r="KGW1098" s="184"/>
      <c r="KGX1098" s="184"/>
      <c r="KGY1098" s="184"/>
      <c r="KGZ1098" s="184"/>
      <c r="KHA1098" s="184"/>
      <c r="KHB1098" s="184"/>
      <c r="KHC1098" s="184"/>
      <c r="KHD1098" s="184"/>
      <c r="KHE1098" s="184"/>
      <c r="KHF1098" s="184"/>
      <c r="KHG1098" s="184"/>
      <c r="KHH1098" s="184"/>
      <c r="KHI1098" s="184"/>
      <c r="KHJ1098" s="184"/>
      <c r="KHK1098" s="184"/>
      <c r="KHL1098" s="184"/>
      <c r="KHM1098" s="184"/>
      <c r="KHN1098" s="184"/>
      <c r="KHO1098" s="184"/>
      <c r="KHP1098" s="184"/>
      <c r="KHQ1098" s="184"/>
      <c r="KHR1098" s="184"/>
      <c r="KHS1098" s="184"/>
      <c r="KHT1098" s="184"/>
      <c r="KHU1098" s="184"/>
      <c r="KHV1098" s="184"/>
      <c r="KHW1098" s="184"/>
      <c r="KHX1098" s="184"/>
      <c r="KHY1098" s="184"/>
      <c r="KHZ1098" s="184"/>
      <c r="KIA1098" s="184"/>
      <c r="KIB1098" s="184"/>
      <c r="KIC1098" s="184"/>
      <c r="KID1098" s="184"/>
      <c r="KIE1098" s="184"/>
      <c r="KIF1098" s="184"/>
      <c r="KIG1098" s="184"/>
      <c r="KIH1098" s="184"/>
      <c r="KII1098" s="184"/>
      <c r="KIJ1098" s="184"/>
      <c r="KIK1098" s="184"/>
      <c r="KIL1098" s="184"/>
      <c r="KIM1098" s="184"/>
      <c r="KIN1098" s="184"/>
      <c r="KIO1098" s="184"/>
      <c r="KIP1098" s="184"/>
      <c r="KIQ1098" s="184"/>
      <c r="KIR1098" s="184"/>
      <c r="KIS1098" s="184"/>
      <c r="KIT1098" s="184"/>
      <c r="KIU1098" s="184"/>
      <c r="KIV1098" s="184"/>
      <c r="KIW1098" s="184"/>
      <c r="KIX1098" s="184"/>
      <c r="KIY1098" s="184"/>
      <c r="KIZ1098" s="184"/>
      <c r="KJA1098" s="184"/>
      <c r="KJB1098" s="184"/>
      <c r="KJC1098" s="184"/>
      <c r="KJD1098" s="184"/>
      <c r="KJE1098" s="184"/>
      <c r="KJF1098" s="184"/>
      <c r="KJG1098" s="184"/>
      <c r="KJH1098" s="184"/>
      <c r="KJI1098" s="184"/>
      <c r="KJJ1098" s="184"/>
      <c r="KJK1098" s="184"/>
      <c r="KJL1098" s="184"/>
      <c r="KJM1098" s="184"/>
      <c r="KJN1098" s="184"/>
      <c r="KJO1098" s="184"/>
      <c r="KJP1098" s="184"/>
      <c r="KJQ1098" s="184"/>
      <c r="KJR1098" s="184"/>
      <c r="KJS1098" s="184"/>
      <c r="KJT1098" s="184"/>
      <c r="KJU1098" s="184"/>
      <c r="KJV1098" s="184"/>
      <c r="KJW1098" s="184"/>
      <c r="KJX1098" s="184"/>
      <c r="KJY1098" s="184"/>
      <c r="KJZ1098" s="184"/>
      <c r="KKA1098" s="184"/>
      <c r="KKB1098" s="184"/>
      <c r="KKC1098" s="184"/>
      <c r="KKD1098" s="184"/>
      <c r="KKE1098" s="184"/>
      <c r="KKF1098" s="184"/>
      <c r="KKG1098" s="184"/>
      <c r="KKH1098" s="184"/>
      <c r="KKI1098" s="184"/>
      <c r="KKJ1098" s="184"/>
      <c r="KKK1098" s="184"/>
      <c r="KKL1098" s="184"/>
      <c r="KKM1098" s="184"/>
      <c r="KKN1098" s="184"/>
      <c r="KKO1098" s="184"/>
      <c r="KKP1098" s="184"/>
      <c r="KKQ1098" s="184"/>
      <c r="KKR1098" s="184"/>
      <c r="KKS1098" s="184"/>
      <c r="KKT1098" s="184"/>
      <c r="KKU1098" s="184"/>
      <c r="KKV1098" s="184"/>
      <c r="KKW1098" s="184"/>
      <c r="KKX1098" s="184"/>
      <c r="KKY1098" s="184"/>
      <c r="KKZ1098" s="184"/>
      <c r="KLA1098" s="184"/>
      <c r="KLB1098" s="184"/>
      <c r="KLC1098" s="184"/>
      <c r="KLD1098" s="184"/>
      <c r="KLE1098" s="184"/>
      <c r="KLF1098" s="184"/>
      <c r="KLG1098" s="184"/>
      <c r="KLH1098" s="184"/>
      <c r="KLI1098" s="184"/>
      <c r="KLJ1098" s="184"/>
      <c r="KLK1098" s="184"/>
      <c r="KLL1098" s="184"/>
      <c r="KLM1098" s="184"/>
      <c r="KLN1098" s="184"/>
      <c r="KLO1098" s="184"/>
      <c r="KLP1098" s="184"/>
      <c r="KLQ1098" s="184"/>
      <c r="KLR1098" s="184"/>
      <c r="KLS1098" s="184"/>
      <c r="KLT1098" s="184"/>
      <c r="KLU1098" s="184"/>
      <c r="KLV1098" s="184"/>
      <c r="KLW1098" s="184"/>
      <c r="KLX1098" s="184"/>
      <c r="KLY1098" s="184"/>
      <c r="KLZ1098" s="184"/>
      <c r="KMA1098" s="184"/>
      <c r="KMB1098" s="184"/>
      <c r="KMC1098" s="184"/>
      <c r="KMD1098" s="184"/>
      <c r="KME1098" s="184"/>
      <c r="KMF1098" s="184"/>
      <c r="KMG1098" s="184"/>
      <c r="KMH1098" s="184"/>
      <c r="KMI1098" s="184"/>
      <c r="KMJ1098" s="184"/>
      <c r="KMK1098" s="184"/>
      <c r="KML1098" s="184"/>
      <c r="KMM1098" s="184"/>
      <c r="KMN1098" s="184"/>
      <c r="KMO1098" s="184"/>
      <c r="KMP1098" s="184"/>
      <c r="KMQ1098" s="184"/>
      <c r="KMR1098" s="184"/>
      <c r="KMS1098" s="184"/>
      <c r="KMT1098" s="184"/>
      <c r="KMU1098" s="184"/>
      <c r="KMV1098" s="184"/>
      <c r="KMW1098" s="184"/>
      <c r="KMX1098" s="184"/>
      <c r="KMY1098" s="184"/>
      <c r="KMZ1098" s="184"/>
      <c r="KNA1098" s="184"/>
      <c r="KNB1098" s="184"/>
      <c r="KNC1098" s="184"/>
      <c r="KND1098" s="184"/>
      <c r="KNE1098" s="184"/>
      <c r="KNF1098" s="184"/>
      <c r="KNG1098" s="184"/>
      <c r="KNH1098" s="184"/>
      <c r="KNI1098" s="184"/>
      <c r="KNJ1098" s="184"/>
      <c r="KNK1098" s="184"/>
      <c r="KNL1098" s="184"/>
      <c r="KNM1098" s="184"/>
      <c r="KNN1098" s="184"/>
      <c r="KNO1098" s="184"/>
      <c r="KNP1098" s="184"/>
      <c r="KNQ1098" s="184"/>
      <c r="KNR1098" s="184"/>
      <c r="KNS1098" s="184"/>
      <c r="KNT1098" s="184"/>
      <c r="KNU1098" s="184"/>
      <c r="KNV1098" s="184"/>
      <c r="KNW1098" s="184"/>
      <c r="KNX1098" s="184"/>
      <c r="KNY1098" s="184"/>
      <c r="KNZ1098" s="184"/>
      <c r="KOA1098" s="184"/>
      <c r="KOB1098" s="184"/>
      <c r="KOC1098" s="184"/>
      <c r="KOD1098" s="184"/>
      <c r="KOE1098" s="184"/>
      <c r="KOF1098" s="184"/>
      <c r="KOG1098" s="184"/>
      <c r="KOH1098" s="184"/>
      <c r="KOI1098" s="184"/>
      <c r="KOJ1098" s="184"/>
      <c r="KOK1098" s="184"/>
      <c r="KOL1098" s="184"/>
      <c r="KOM1098" s="184"/>
      <c r="KON1098" s="184"/>
      <c r="KOO1098" s="184"/>
      <c r="KOP1098" s="184"/>
      <c r="KOQ1098" s="184"/>
      <c r="KOR1098" s="184"/>
      <c r="KOS1098" s="184"/>
      <c r="KOT1098" s="184"/>
      <c r="KOU1098" s="184"/>
      <c r="KOV1098" s="184"/>
      <c r="KOW1098" s="184"/>
      <c r="KOX1098" s="184"/>
      <c r="KOY1098" s="184"/>
      <c r="KOZ1098" s="184"/>
      <c r="KPA1098" s="184"/>
      <c r="KPB1098" s="184"/>
      <c r="KPC1098" s="184"/>
      <c r="KPD1098" s="184"/>
      <c r="KPE1098" s="184"/>
      <c r="KPF1098" s="184"/>
      <c r="KPG1098" s="184"/>
      <c r="KPH1098" s="184"/>
      <c r="KPI1098" s="184"/>
      <c r="KPJ1098" s="184"/>
      <c r="KPK1098" s="184"/>
      <c r="KPL1098" s="184"/>
      <c r="KPM1098" s="184"/>
      <c r="KPN1098" s="184"/>
      <c r="KPO1098" s="184"/>
      <c r="KPP1098" s="184"/>
      <c r="KPQ1098" s="184"/>
      <c r="KPR1098" s="184"/>
      <c r="KPS1098" s="184"/>
      <c r="KPT1098" s="184"/>
      <c r="KPU1098" s="184"/>
      <c r="KPV1098" s="184"/>
      <c r="KPW1098" s="184"/>
      <c r="KPX1098" s="184"/>
      <c r="KPY1098" s="184"/>
      <c r="KPZ1098" s="184"/>
      <c r="KQA1098" s="184"/>
      <c r="KQB1098" s="184"/>
      <c r="KQC1098" s="184"/>
      <c r="KQD1098" s="184"/>
      <c r="KQE1098" s="184"/>
      <c r="KQF1098" s="184"/>
      <c r="KQG1098" s="184"/>
      <c r="KQH1098" s="184"/>
      <c r="KQI1098" s="184"/>
      <c r="KQJ1098" s="184"/>
      <c r="KQK1098" s="184"/>
      <c r="KQL1098" s="184"/>
      <c r="KQM1098" s="184"/>
      <c r="KQN1098" s="184"/>
      <c r="KQO1098" s="184"/>
      <c r="KQP1098" s="184"/>
      <c r="KQQ1098" s="184"/>
      <c r="KQR1098" s="184"/>
      <c r="KQS1098" s="184"/>
      <c r="KQT1098" s="184"/>
      <c r="KQU1098" s="184"/>
      <c r="KQV1098" s="184"/>
      <c r="KQW1098" s="184"/>
      <c r="KQX1098" s="184"/>
      <c r="KQY1098" s="184"/>
      <c r="KQZ1098" s="184"/>
      <c r="KRA1098" s="184"/>
      <c r="KRB1098" s="184"/>
      <c r="KRC1098" s="184"/>
      <c r="KRD1098" s="184"/>
      <c r="KRE1098" s="184"/>
      <c r="KRF1098" s="184"/>
      <c r="KRG1098" s="184"/>
      <c r="KRH1098" s="184"/>
      <c r="KRI1098" s="184"/>
      <c r="KRJ1098" s="184"/>
      <c r="KRK1098" s="184"/>
      <c r="KRL1098" s="184"/>
      <c r="KRM1098" s="184"/>
      <c r="KRN1098" s="184"/>
      <c r="KRO1098" s="184"/>
      <c r="KRP1098" s="184"/>
      <c r="KRQ1098" s="184"/>
      <c r="KRR1098" s="184"/>
      <c r="KRS1098" s="184"/>
      <c r="KRT1098" s="184"/>
      <c r="KRU1098" s="184"/>
      <c r="KRV1098" s="184"/>
      <c r="KRW1098" s="184"/>
      <c r="KRX1098" s="184"/>
      <c r="KRY1098" s="184"/>
      <c r="KRZ1098" s="184"/>
      <c r="KSA1098" s="184"/>
      <c r="KSB1098" s="184"/>
      <c r="KSC1098" s="184"/>
      <c r="KSD1098" s="184"/>
      <c r="KSE1098" s="184"/>
      <c r="KSF1098" s="184"/>
      <c r="KSG1098" s="184"/>
      <c r="KSH1098" s="184"/>
      <c r="KSI1098" s="184"/>
      <c r="KSJ1098" s="184"/>
      <c r="KSK1098" s="184"/>
      <c r="KSL1098" s="184"/>
      <c r="KSM1098" s="184"/>
      <c r="KSN1098" s="184"/>
      <c r="KSO1098" s="184"/>
      <c r="KSP1098" s="184"/>
      <c r="KSQ1098" s="184"/>
      <c r="KSR1098" s="184"/>
      <c r="KSS1098" s="184"/>
      <c r="KST1098" s="184"/>
      <c r="KSU1098" s="184"/>
      <c r="KSV1098" s="184"/>
      <c r="KSW1098" s="184"/>
      <c r="KSX1098" s="184"/>
      <c r="KSY1098" s="184"/>
      <c r="KSZ1098" s="184"/>
      <c r="KTA1098" s="184"/>
      <c r="KTB1098" s="184"/>
      <c r="KTC1098" s="184"/>
      <c r="KTD1098" s="184"/>
      <c r="KTE1098" s="184"/>
      <c r="KTF1098" s="184"/>
      <c r="KTG1098" s="184"/>
      <c r="KTH1098" s="184"/>
      <c r="KTI1098" s="184"/>
      <c r="KTJ1098" s="184"/>
      <c r="KTK1098" s="184"/>
      <c r="KTL1098" s="184"/>
      <c r="KTM1098" s="184"/>
      <c r="KTN1098" s="184"/>
      <c r="KTO1098" s="184"/>
      <c r="KTP1098" s="184"/>
      <c r="KTQ1098" s="184"/>
      <c r="KTR1098" s="184"/>
      <c r="KTS1098" s="184"/>
      <c r="KTT1098" s="184"/>
      <c r="KTU1098" s="184"/>
      <c r="KTV1098" s="184"/>
      <c r="KTW1098" s="184"/>
      <c r="KTX1098" s="184"/>
      <c r="KTY1098" s="184"/>
      <c r="KTZ1098" s="184"/>
      <c r="KUA1098" s="184"/>
      <c r="KUB1098" s="184"/>
      <c r="KUC1098" s="184"/>
      <c r="KUD1098" s="184"/>
      <c r="KUE1098" s="184"/>
      <c r="KUF1098" s="184"/>
      <c r="KUG1098" s="184"/>
      <c r="KUH1098" s="184"/>
      <c r="KUI1098" s="184"/>
      <c r="KUJ1098" s="184"/>
      <c r="KUK1098" s="184"/>
      <c r="KUL1098" s="184"/>
      <c r="KUM1098" s="184"/>
      <c r="KUN1098" s="184"/>
      <c r="KUO1098" s="184"/>
      <c r="KUP1098" s="184"/>
      <c r="KUQ1098" s="184"/>
      <c r="KUR1098" s="184"/>
      <c r="KUS1098" s="184"/>
      <c r="KUT1098" s="184"/>
      <c r="KUU1098" s="184"/>
      <c r="KUV1098" s="184"/>
      <c r="KUW1098" s="184"/>
      <c r="KUX1098" s="184"/>
      <c r="KUY1098" s="184"/>
      <c r="KUZ1098" s="184"/>
      <c r="KVA1098" s="184"/>
      <c r="KVB1098" s="184"/>
      <c r="KVC1098" s="184"/>
      <c r="KVD1098" s="184"/>
      <c r="KVE1098" s="184"/>
      <c r="KVF1098" s="184"/>
      <c r="KVG1098" s="184"/>
      <c r="KVH1098" s="184"/>
      <c r="KVI1098" s="184"/>
      <c r="KVJ1098" s="184"/>
      <c r="KVK1098" s="184"/>
      <c r="KVL1098" s="184"/>
      <c r="KVM1098" s="184"/>
      <c r="KVN1098" s="184"/>
      <c r="KVO1098" s="184"/>
      <c r="KVP1098" s="184"/>
      <c r="KVQ1098" s="184"/>
      <c r="KVR1098" s="184"/>
      <c r="KVS1098" s="184"/>
      <c r="KVT1098" s="184"/>
      <c r="KVU1098" s="184"/>
      <c r="KVV1098" s="184"/>
      <c r="KVW1098" s="184"/>
      <c r="KVX1098" s="184"/>
      <c r="KVY1098" s="184"/>
      <c r="KVZ1098" s="184"/>
      <c r="KWA1098" s="184"/>
      <c r="KWB1098" s="184"/>
      <c r="KWC1098" s="184"/>
      <c r="KWD1098" s="184"/>
      <c r="KWE1098" s="184"/>
      <c r="KWF1098" s="184"/>
      <c r="KWG1098" s="184"/>
      <c r="KWH1098" s="184"/>
      <c r="KWI1098" s="184"/>
      <c r="KWJ1098" s="184"/>
      <c r="KWK1098" s="184"/>
      <c r="KWL1098" s="184"/>
      <c r="KWM1098" s="184"/>
      <c r="KWN1098" s="184"/>
      <c r="KWO1098" s="184"/>
      <c r="KWP1098" s="184"/>
      <c r="KWQ1098" s="184"/>
      <c r="KWR1098" s="184"/>
      <c r="KWS1098" s="184"/>
      <c r="KWT1098" s="184"/>
      <c r="KWU1098" s="184"/>
      <c r="KWV1098" s="184"/>
      <c r="KWW1098" s="184"/>
      <c r="KWX1098" s="184"/>
      <c r="KWY1098" s="184"/>
      <c r="KWZ1098" s="184"/>
      <c r="KXA1098" s="184"/>
      <c r="KXB1098" s="184"/>
      <c r="KXC1098" s="184"/>
      <c r="KXD1098" s="184"/>
      <c r="KXE1098" s="184"/>
      <c r="KXF1098" s="184"/>
      <c r="KXG1098" s="184"/>
      <c r="KXH1098" s="184"/>
      <c r="KXI1098" s="184"/>
      <c r="KXJ1098" s="184"/>
      <c r="KXK1098" s="184"/>
      <c r="KXL1098" s="184"/>
      <c r="KXM1098" s="184"/>
      <c r="KXN1098" s="184"/>
      <c r="KXO1098" s="184"/>
      <c r="KXP1098" s="184"/>
      <c r="KXQ1098" s="184"/>
      <c r="KXR1098" s="184"/>
      <c r="KXS1098" s="184"/>
      <c r="KXT1098" s="184"/>
      <c r="KXU1098" s="184"/>
      <c r="KXV1098" s="184"/>
      <c r="KXW1098" s="184"/>
      <c r="KXX1098" s="184"/>
      <c r="KXY1098" s="184"/>
      <c r="KXZ1098" s="184"/>
      <c r="KYA1098" s="184"/>
      <c r="KYB1098" s="184"/>
      <c r="KYC1098" s="184"/>
      <c r="KYD1098" s="184"/>
      <c r="KYE1098" s="184"/>
      <c r="KYF1098" s="184"/>
      <c r="KYG1098" s="184"/>
      <c r="KYH1098" s="184"/>
      <c r="KYI1098" s="184"/>
      <c r="KYJ1098" s="184"/>
      <c r="KYK1098" s="184"/>
      <c r="KYL1098" s="184"/>
      <c r="KYM1098" s="184"/>
      <c r="KYN1098" s="184"/>
      <c r="KYO1098" s="184"/>
      <c r="KYP1098" s="184"/>
      <c r="KYQ1098" s="184"/>
      <c r="KYR1098" s="184"/>
      <c r="KYS1098" s="184"/>
      <c r="KYT1098" s="184"/>
      <c r="KYU1098" s="184"/>
      <c r="KYV1098" s="184"/>
      <c r="KYW1098" s="184"/>
      <c r="KYX1098" s="184"/>
      <c r="KYY1098" s="184"/>
      <c r="KYZ1098" s="184"/>
      <c r="KZA1098" s="184"/>
      <c r="KZB1098" s="184"/>
      <c r="KZC1098" s="184"/>
      <c r="KZD1098" s="184"/>
      <c r="KZE1098" s="184"/>
      <c r="KZF1098" s="184"/>
      <c r="KZG1098" s="184"/>
      <c r="KZH1098" s="184"/>
      <c r="KZI1098" s="184"/>
      <c r="KZJ1098" s="184"/>
      <c r="KZK1098" s="184"/>
      <c r="KZL1098" s="184"/>
      <c r="KZM1098" s="184"/>
      <c r="KZN1098" s="184"/>
      <c r="KZO1098" s="184"/>
      <c r="KZP1098" s="184"/>
      <c r="KZQ1098" s="184"/>
      <c r="KZR1098" s="184"/>
      <c r="KZS1098" s="184"/>
      <c r="KZT1098" s="184"/>
      <c r="KZU1098" s="184"/>
      <c r="KZV1098" s="184"/>
      <c r="KZW1098" s="184"/>
      <c r="KZX1098" s="184"/>
      <c r="KZY1098" s="184"/>
      <c r="KZZ1098" s="184"/>
      <c r="LAA1098" s="184"/>
      <c r="LAB1098" s="184"/>
      <c r="LAC1098" s="184"/>
      <c r="LAD1098" s="184"/>
      <c r="LAE1098" s="184"/>
      <c r="LAF1098" s="184"/>
      <c r="LAG1098" s="184"/>
      <c r="LAH1098" s="184"/>
      <c r="LAI1098" s="184"/>
      <c r="LAJ1098" s="184"/>
      <c r="LAK1098" s="184"/>
      <c r="LAL1098" s="184"/>
      <c r="LAM1098" s="184"/>
      <c r="LAN1098" s="184"/>
      <c r="LAO1098" s="184"/>
      <c r="LAP1098" s="184"/>
      <c r="LAQ1098" s="184"/>
      <c r="LAR1098" s="184"/>
      <c r="LAS1098" s="184"/>
      <c r="LAT1098" s="184"/>
      <c r="LAU1098" s="184"/>
      <c r="LAV1098" s="184"/>
      <c r="LAW1098" s="184"/>
      <c r="LAX1098" s="184"/>
      <c r="LAY1098" s="184"/>
      <c r="LAZ1098" s="184"/>
      <c r="LBA1098" s="184"/>
      <c r="LBB1098" s="184"/>
      <c r="LBC1098" s="184"/>
      <c r="LBD1098" s="184"/>
      <c r="LBE1098" s="184"/>
      <c r="LBF1098" s="184"/>
      <c r="LBG1098" s="184"/>
      <c r="LBH1098" s="184"/>
      <c r="LBI1098" s="184"/>
      <c r="LBJ1098" s="184"/>
      <c r="LBK1098" s="184"/>
      <c r="LBL1098" s="184"/>
      <c r="LBM1098" s="184"/>
      <c r="LBN1098" s="184"/>
      <c r="LBO1098" s="184"/>
      <c r="LBP1098" s="184"/>
      <c r="LBQ1098" s="184"/>
      <c r="LBR1098" s="184"/>
      <c r="LBS1098" s="184"/>
      <c r="LBT1098" s="184"/>
      <c r="LBU1098" s="184"/>
      <c r="LBV1098" s="184"/>
      <c r="LBW1098" s="184"/>
      <c r="LBX1098" s="184"/>
      <c r="LBY1098" s="184"/>
      <c r="LBZ1098" s="184"/>
      <c r="LCA1098" s="184"/>
      <c r="LCB1098" s="184"/>
      <c r="LCC1098" s="184"/>
      <c r="LCD1098" s="184"/>
      <c r="LCE1098" s="184"/>
      <c r="LCF1098" s="184"/>
      <c r="LCG1098" s="184"/>
      <c r="LCH1098" s="184"/>
      <c r="LCI1098" s="184"/>
      <c r="LCJ1098" s="184"/>
      <c r="LCK1098" s="184"/>
      <c r="LCL1098" s="184"/>
      <c r="LCM1098" s="184"/>
      <c r="LCN1098" s="184"/>
      <c r="LCO1098" s="184"/>
      <c r="LCP1098" s="184"/>
      <c r="LCQ1098" s="184"/>
      <c r="LCR1098" s="184"/>
      <c r="LCS1098" s="184"/>
      <c r="LCT1098" s="184"/>
      <c r="LCU1098" s="184"/>
      <c r="LCV1098" s="184"/>
      <c r="LCW1098" s="184"/>
      <c r="LCX1098" s="184"/>
      <c r="LCY1098" s="184"/>
      <c r="LCZ1098" s="184"/>
      <c r="LDA1098" s="184"/>
      <c r="LDB1098" s="184"/>
      <c r="LDC1098" s="184"/>
      <c r="LDD1098" s="184"/>
      <c r="LDE1098" s="184"/>
      <c r="LDF1098" s="184"/>
      <c r="LDG1098" s="184"/>
      <c r="LDH1098" s="184"/>
      <c r="LDI1098" s="184"/>
      <c r="LDJ1098" s="184"/>
      <c r="LDK1098" s="184"/>
      <c r="LDL1098" s="184"/>
      <c r="LDM1098" s="184"/>
      <c r="LDN1098" s="184"/>
      <c r="LDO1098" s="184"/>
      <c r="LDP1098" s="184"/>
      <c r="LDQ1098" s="184"/>
      <c r="LDR1098" s="184"/>
      <c r="LDS1098" s="184"/>
      <c r="LDT1098" s="184"/>
      <c r="LDU1098" s="184"/>
      <c r="LDV1098" s="184"/>
      <c r="LDW1098" s="184"/>
      <c r="LDX1098" s="184"/>
      <c r="LDY1098" s="184"/>
      <c r="LDZ1098" s="184"/>
      <c r="LEA1098" s="184"/>
      <c r="LEB1098" s="184"/>
      <c r="LEC1098" s="184"/>
      <c r="LED1098" s="184"/>
      <c r="LEE1098" s="184"/>
      <c r="LEF1098" s="184"/>
      <c r="LEG1098" s="184"/>
      <c r="LEH1098" s="184"/>
      <c r="LEI1098" s="184"/>
      <c r="LEJ1098" s="184"/>
      <c r="LEK1098" s="184"/>
      <c r="LEL1098" s="184"/>
      <c r="LEM1098" s="184"/>
      <c r="LEN1098" s="184"/>
      <c r="LEO1098" s="184"/>
      <c r="LEP1098" s="184"/>
      <c r="LEQ1098" s="184"/>
      <c r="LER1098" s="184"/>
      <c r="LES1098" s="184"/>
      <c r="LET1098" s="184"/>
      <c r="LEU1098" s="184"/>
      <c r="LEV1098" s="184"/>
      <c r="LEW1098" s="184"/>
      <c r="LEX1098" s="184"/>
      <c r="LEY1098" s="184"/>
      <c r="LEZ1098" s="184"/>
      <c r="LFA1098" s="184"/>
      <c r="LFB1098" s="184"/>
      <c r="LFC1098" s="184"/>
      <c r="LFD1098" s="184"/>
      <c r="LFE1098" s="184"/>
      <c r="LFF1098" s="184"/>
      <c r="LFG1098" s="184"/>
      <c r="LFH1098" s="184"/>
      <c r="LFI1098" s="184"/>
      <c r="LFJ1098" s="184"/>
      <c r="LFK1098" s="184"/>
      <c r="LFL1098" s="184"/>
      <c r="LFM1098" s="184"/>
      <c r="LFN1098" s="184"/>
      <c r="LFO1098" s="184"/>
      <c r="LFP1098" s="184"/>
      <c r="LFQ1098" s="184"/>
      <c r="LFR1098" s="184"/>
      <c r="LFS1098" s="184"/>
      <c r="LFT1098" s="184"/>
      <c r="LFU1098" s="184"/>
      <c r="LFV1098" s="184"/>
      <c r="LFW1098" s="184"/>
      <c r="LFX1098" s="184"/>
      <c r="LFY1098" s="184"/>
      <c r="LFZ1098" s="184"/>
      <c r="LGA1098" s="184"/>
      <c r="LGB1098" s="184"/>
      <c r="LGC1098" s="184"/>
      <c r="LGD1098" s="184"/>
      <c r="LGE1098" s="184"/>
      <c r="LGF1098" s="184"/>
      <c r="LGG1098" s="184"/>
      <c r="LGH1098" s="184"/>
      <c r="LGI1098" s="184"/>
      <c r="LGJ1098" s="184"/>
      <c r="LGK1098" s="184"/>
      <c r="LGL1098" s="184"/>
      <c r="LGM1098" s="184"/>
      <c r="LGN1098" s="184"/>
      <c r="LGO1098" s="184"/>
      <c r="LGP1098" s="184"/>
      <c r="LGQ1098" s="184"/>
      <c r="LGR1098" s="184"/>
      <c r="LGS1098" s="184"/>
      <c r="LGT1098" s="184"/>
      <c r="LGU1098" s="184"/>
      <c r="LGV1098" s="184"/>
      <c r="LGW1098" s="184"/>
      <c r="LGX1098" s="184"/>
      <c r="LGY1098" s="184"/>
      <c r="LGZ1098" s="184"/>
      <c r="LHA1098" s="184"/>
      <c r="LHB1098" s="184"/>
      <c r="LHC1098" s="184"/>
      <c r="LHD1098" s="184"/>
      <c r="LHE1098" s="184"/>
      <c r="LHF1098" s="184"/>
      <c r="LHG1098" s="184"/>
      <c r="LHH1098" s="184"/>
      <c r="LHI1098" s="184"/>
      <c r="LHJ1098" s="184"/>
      <c r="LHK1098" s="184"/>
      <c r="LHL1098" s="184"/>
      <c r="LHM1098" s="184"/>
      <c r="LHN1098" s="184"/>
      <c r="LHO1098" s="184"/>
      <c r="LHP1098" s="184"/>
      <c r="LHQ1098" s="184"/>
      <c r="LHR1098" s="184"/>
      <c r="LHS1098" s="184"/>
      <c r="LHT1098" s="184"/>
      <c r="LHU1098" s="184"/>
      <c r="LHV1098" s="184"/>
      <c r="LHW1098" s="184"/>
      <c r="LHX1098" s="184"/>
      <c r="LHY1098" s="184"/>
      <c r="LHZ1098" s="184"/>
      <c r="LIA1098" s="184"/>
      <c r="LIB1098" s="184"/>
      <c r="LIC1098" s="184"/>
      <c r="LID1098" s="184"/>
      <c r="LIE1098" s="184"/>
      <c r="LIF1098" s="184"/>
      <c r="LIG1098" s="184"/>
      <c r="LIH1098" s="184"/>
      <c r="LII1098" s="184"/>
      <c r="LIJ1098" s="184"/>
      <c r="LIK1098" s="184"/>
      <c r="LIL1098" s="184"/>
      <c r="LIM1098" s="184"/>
      <c r="LIN1098" s="184"/>
      <c r="LIO1098" s="184"/>
      <c r="LIP1098" s="184"/>
      <c r="LIQ1098" s="184"/>
      <c r="LIR1098" s="184"/>
      <c r="LIS1098" s="184"/>
      <c r="LIT1098" s="184"/>
      <c r="LIU1098" s="184"/>
      <c r="LIV1098" s="184"/>
      <c r="LIW1098" s="184"/>
      <c r="LIX1098" s="184"/>
      <c r="LIY1098" s="184"/>
      <c r="LIZ1098" s="184"/>
      <c r="LJA1098" s="184"/>
      <c r="LJB1098" s="184"/>
      <c r="LJC1098" s="184"/>
      <c r="LJD1098" s="184"/>
      <c r="LJE1098" s="184"/>
      <c r="LJF1098" s="184"/>
      <c r="LJG1098" s="184"/>
      <c r="LJH1098" s="184"/>
      <c r="LJI1098" s="184"/>
      <c r="LJJ1098" s="184"/>
      <c r="LJK1098" s="184"/>
      <c r="LJL1098" s="184"/>
      <c r="LJM1098" s="184"/>
      <c r="LJN1098" s="184"/>
      <c r="LJO1098" s="184"/>
      <c r="LJP1098" s="184"/>
      <c r="LJQ1098" s="184"/>
      <c r="LJR1098" s="184"/>
      <c r="LJS1098" s="184"/>
      <c r="LJT1098" s="184"/>
      <c r="LJU1098" s="184"/>
      <c r="LJV1098" s="184"/>
      <c r="LJW1098" s="184"/>
      <c r="LJX1098" s="184"/>
      <c r="LJY1098" s="184"/>
      <c r="LJZ1098" s="184"/>
      <c r="LKA1098" s="184"/>
      <c r="LKB1098" s="184"/>
      <c r="LKC1098" s="184"/>
      <c r="LKD1098" s="184"/>
      <c r="LKE1098" s="184"/>
      <c r="LKF1098" s="184"/>
      <c r="LKG1098" s="184"/>
      <c r="LKH1098" s="184"/>
      <c r="LKI1098" s="184"/>
      <c r="LKJ1098" s="184"/>
      <c r="LKK1098" s="184"/>
      <c r="LKL1098" s="184"/>
      <c r="LKM1098" s="184"/>
      <c r="LKN1098" s="184"/>
      <c r="LKO1098" s="184"/>
      <c r="LKP1098" s="184"/>
      <c r="LKQ1098" s="184"/>
      <c r="LKR1098" s="184"/>
      <c r="LKS1098" s="184"/>
      <c r="LKT1098" s="184"/>
      <c r="LKU1098" s="184"/>
      <c r="LKV1098" s="184"/>
      <c r="LKW1098" s="184"/>
      <c r="LKX1098" s="184"/>
      <c r="LKY1098" s="184"/>
      <c r="LKZ1098" s="184"/>
      <c r="LLA1098" s="184"/>
      <c r="LLB1098" s="184"/>
      <c r="LLC1098" s="184"/>
      <c r="LLD1098" s="184"/>
      <c r="LLE1098" s="184"/>
      <c r="LLF1098" s="184"/>
      <c r="LLG1098" s="184"/>
      <c r="LLH1098" s="184"/>
      <c r="LLI1098" s="184"/>
      <c r="LLJ1098" s="184"/>
      <c r="LLK1098" s="184"/>
      <c r="LLL1098" s="184"/>
      <c r="LLM1098" s="184"/>
      <c r="LLN1098" s="184"/>
      <c r="LLO1098" s="184"/>
      <c r="LLP1098" s="184"/>
      <c r="LLQ1098" s="184"/>
      <c r="LLR1098" s="184"/>
      <c r="LLS1098" s="184"/>
      <c r="LLT1098" s="184"/>
      <c r="LLU1098" s="184"/>
      <c r="LLV1098" s="184"/>
      <c r="LLW1098" s="184"/>
      <c r="LLX1098" s="184"/>
      <c r="LLY1098" s="184"/>
      <c r="LLZ1098" s="184"/>
      <c r="LMA1098" s="184"/>
      <c r="LMB1098" s="184"/>
      <c r="LMC1098" s="184"/>
      <c r="LMD1098" s="184"/>
      <c r="LME1098" s="184"/>
      <c r="LMF1098" s="184"/>
      <c r="LMG1098" s="184"/>
      <c r="LMH1098" s="184"/>
      <c r="LMI1098" s="184"/>
      <c r="LMJ1098" s="184"/>
      <c r="LMK1098" s="184"/>
      <c r="LML1098" s="184"/>
      <c r="LMM1098" s="184"/>
      <c r="LMN1098" s="184"/>
      <c r="LMO1098" s="184"/>
      <c r="LMP1098" s="184"/>
      <c r="LMQ1098" s="184"/>
      <c r="LMR1098" s="184"/>
      <c r="LMS1098" s="184"/>
      <c r="LMT1098" s="184"/>
      <c r="LMU1098" s="184"/>
      <c r="LMV1098" s="184"/>
      <c r="LMW1098" s="184"/>
      <c r="LMX1098" s="184"/>
      <c r="LMY1098" s="184"/>
      <c r="LMZ1098" s="184"/>
      <c r="LNA1098" s="184"/>
      <c r="LNB1098" s="184"/>
      <c r="LNC1098" s="184"/>
      <c r="LND1098" s="184"/>
      <c r="LNE1098" s="184"/>
      <c r="LNF1098" s="184"/>
      <c r="LNG1098" s="184"/>
      <c r="LNH1098" s="184"/>
      <c r="LNI1098" s="184"/>
      <c r="LNJ1098" s="184"/>
      <c r="LNK1098" s="184"/>
      <c r="LNL1098" s="184"/>
      <c r="LNM1098" s="184"/>
      <c r="LNN1098" s="184"/>
      <c r="LNO1098" s="184"/>
      <c r="LNP1098" s="184"/>
      <c r="LNQ1098" s="184"/>
      <c r="LNR1098" s="184"/>
      <c r="LNS1098" s="184"/>
      <c r="LNT1098" s="184"/>
      <c r="LNU1098" s="184"/>
      <c r="LNV1098" s="184"/>
      <c r="LNW1098" s="184"/>
      <c r="LNX1098" s="184"/>
      <c r="LNY1098" s="184"/>
      <c r="LNZ1098" s="184"/>
      <c r="LOA1098" s="184"/>
      <c r="LOB1098" s="184"/>
      <c r="LOC1098" s="184"/>
      <c r="LOD1098" s="184"/>
      <c r="LOE1098" s="184"/>
      <c r="LOF1098" s="184"/>
      <c r="LOG1098" s="184"/>
      <c r="LOH1098" s="184"/>
      <c r="LOI1098" s="184"/>
      <c r="LOJ1098" s="184"/>
      <c r="LOK1098" s="184"/>
      <c r="LOL1098" s="184"/>
      <c r="LOM1098" s="184"/>
      <c r="LON1098" s="184"/>
      <c r="LOO1098" s="184"/>
      <c r="LOP1098" s="184"/>
      <c r="LOQ1098" s="184"/>
      <c r="LOR1098" s="184"/>
      <c r="LOS1098" s="184"/>
      <c r="LOT1098" s="184"/>
      <c r="LOU1098" s="184"/>
      <c r="LOV1098" s="184"/>
      <c r="LOW1098" s="184"/>
      <c r="LOX1098" s="184"/>
      <c r="LOY1098" s="184"/>
      <c r="LOZ1098" s="184"/>
      <c r="LPA1098" s="184"/>
      <c r="LPB1098" s="184"/>
      <c r="LPC1098" s="184"/>
      <c r="LPD1098" s="184"/>
      <c r="LPE1098" s="184"/>
      <c r="LPF1098" s="184"/>
      <c r="LPG1098" s="184"/>
      <c r="LPH1098" s="184"/>
      <c r="LPI1098" s="184"/>
      <c r="LPJ1098" s="184"/>
      <c r="LPK1098" s="184"/>
      <c r="LPL1098" s="184"/>
      <c r="LPM1098" s="184"/>
      <c r="LPN1098" s="184"/>
      <c r="LPO1098" s="184"/>
      <c r="LPP1098" s="184"/>
      <c r="LPQ1098" s="184"/>
      <c r="LPR1098" s="184"/>
      <c r="LPS1098" s="184"/>
      <c r="LPT1098" s="184"/>
      <c r="LPU1098" s="184"/>
      <c r="LPV1098" s="184"/>
      <c r="LPW1098" s="184"/>
      <c r="LPX1098" s="184"/>
      <c r="LPY1098" s="184"/>
      <c r="LPZ1098" s="184"/>
      <c r="LQA1098" s="184"/>
      <c r="LQB1098" s="184"/>
      <c r="LQC1098" s="184"/>
      <c r="LQD1098" s="184"/>
      <c r="LQE1098" s="184"/>
      <c r="LQF1098" s="184"/>
      <c r="LQG1098" s="184"/>
      <c r="LQH1098" s="184"/>
      <c r="LQI1098" s="184"/>
      <c r="LQJ1098" s="184"/>
      <c r="LQK1098" s="184"/>
      <c r="LQL1098" s="184"/>
      <c r="LQM1098" s="184"/>
      <c r="LQN1098" s="184"/>
      <c r="LQO1098" s="184"/>
      <c r="LQP1098" s="184"/>
      <c r="LQQ1098" s="184"/>
      <c r="LQR1098" s="184"/>
      <c r="LQS1098" s="184"/>
      <c r="LQT1098" s="184"/>
      <c r="LQU1098" s="184"/>
      <c r="LQV1098" s="184"/>
      <c r="LQW1098" s="184"/>
      <c r="LQX1098" s="184"/>
      <c r="LQY1098" s="184"/>
      <c r="LQZ1098" s="184"/>
      <c r="LRA1098" s="184"/>
      <c r="LRB1098" s="184"/>
      <c r="LRC1098" s="184"/>
      <c r="LRD1098" s="184"/>
      <c r="LRE1098" s="184"/>
      <c r="LRF1098" s="184"/>
      <c r="LRG1098" s="184"/>
      <c r="LRH1098" s="184"/>
      <c r="LRI1098" s="184"/>
      <c r="LRJ1098" s="184"/>
      <c r="LRK1098" s="184"/>
      <c r="LRL1098" s="184"/>
      <c r="LRM1098" s="184"/>
      <c r="LRN1098" s="184"/>
      <c r="LRO1098" s="184"/>
      <c r="LRP1098" s="184"/>
      <c r="LRQ1098" s="184"/>
      <c r="LRR1098" s="184"/>
      <c r="LRS1098" s="184"/>
      <c r="LRT1098" s="184"/>
      <c r="LRU1098" s="184"/>
      <c r="LRV1098" s="184"/>
      <c r="LRW1098" s="184"/>
      <c r="LRX1098" s="184"/>
      <c r="LRY1098" s="184"/>
      <c r="LRZ1098" s="184"/>
      <c r="LSA1098" s="184"/>
      <c r="LSB1098" s="184"/>
      <c r="LSC1098" s="184"/>
      <c r="LSD1098" s="184"/>
      <c r="LSE1098" s="184"/>
      <c r="LSF1098" s="184"/>
      <c r="LSG1098" s="184"/>
      <c r="LSH1098" s="184"/>
      <c r="LSI1098" s="184"/>
      <c r="LSJ1098" s="184"/>
      <c r="LSK1098" s="184"/>
      <c r="LSL1098" s="184"/>
      <c r="LSM1098" s="184"/>
      <c r="LSN1098" s="184"/>
      <c r="LSO1098" s="184"/>
      <c r="LSP1098" s="184"/>
      <c r="LSQ1098" s="184"/>
      <c r="LSR1098" s="184"/>
      <c r="LSS1098" s="184"/>
      <c r="LST1098" s="184"/>
      <c r="LSU1098" s="184"/>
      <c r="LSV1098" s="184"/>
      <c r="LSW1098" s="184"/>
      <c r="LSX1098" s="184"/>
      <c r="LSY1098" s="184"/>
      <c r="LSZ1098" s="184"/>
      <c r="LTA1098" s="184"/>
      <c r="LTB1098" s="184"/>
      <c r="LTC1098" s="184"/>
      <c r="LTD1098" s="184"/>
      <c r="LTE1098" s="184"/>
      <c r="LTF1098" s="184"/>
      <c r="LTG1098" s="184"/>
      <c r="LTH1098" s="184"/>
      <c r="LTI1098" s="184"/>
      <c r="LTJ1098" s="184"/>
      <c r="LTK1098" s="184"/>
      <c r="LTL1098" s="184"/>
      <c r="LTM1098" s="184"/>
      <c r="LTN1098" s="184"/>
      <c r="LTO1098" s="184"/>
      <c r="LTP1098" s="184"/>
      <c r="LTQ1098" s="184"/>
      <c r="LTR1098" s="184"/>
      <c r="LTS1098" s="184"/>
      <c r="LTT1098" s="184"/>
      <c r="LTU1098" s="184"/>
      <c r="LTV1098" s="184"/>
      <c r="LTW1098" s="184"/>
      <c r="LTX1098" s="184"/>
      <c r="LTY1098" s="184"/>
      <c r="LTZ1098" s="184"/>
      <c r="LUA1098" s="184"/>
      <c r="LUB1098" s="184"/>
      <c r="LUC1098" s="184"/>
      <c r="LUD1098" s="184"/>
      <c r="LUE1098" s="184"/>
      <c r="LUF1098" s="184"/>
      <c r="LUG1098" s="184"/>
      <c r="LUH1098" s="184"/>
      <c r="LUI1098" s="184"/>
      <c r="LUJ1098" s="184"/>
      <c r="LUK1098" s="184"/>
      <c r="LUL1098" s="184"/>
      <c r="LUM1098" s="184"/>
      <c r="LUN1098" s="184"/>
      <c r="LUO1098" s="184"/>
      <c r="LUP1098" s="184"/>
      <c r="LUQ1098" s="184"/>
      <c r="LUR1098" s="184"/>
      <c r="LUS1098" s="184"/>
      <c r="LUT1098" s="184"/>
      <c r="LUU1098" s="184"/>
      <c r="LUV1098" s="184"/>
      <c r="LUW1098" s="184"/>
      <c r="LUX1098" s="184"/>
      <c r="LUY1098" s="184"/>
      <c r="LUZ1098" s="184"/>
      <c r="LVA1098" s="184"/>
      <c r="LVB1098" s="184"/>
      <c r="LVC1098" s="184"/>
      <c r="LVD1098" s="184"/>
      <c r="LVE1098" s="184"/>
      <c r="LVF1098" s="184"/>
      <c r="LVG1098" s="184"/>
      <c r="LVH1098" s="184"/>
      <c r="LVI1098" s="184"/>
      <c r="LVJ1098" s="184"/>
      <c r="LVK1098" s="184"/>
      <c r="LVL1098" s="184"/>
      <c r="LVM1098" s="184"/>
      <c r="LVN1098" s="184"/>
      <c r="LVO1098" s="184"/>
      <c r="LVP1098" s="184"/>
      <c r="LVQ1098" s="184"/>
      <c r="LVR1098" s="184"/>
      <c r="LVS1098" s="184"/>
      <c r="LVT1098" s="184"/>
      <c r="LVU1098" s="184"/>
      <c r="LVV1098" s="184"/>
      <c r="LVW1098" s="184"/>
      <c r="LVX1098" s="184"/>
      <c r="LVY1098" s="184"/>
      <c r="LVZ1098" s="184"/>
      <c r="LWA1098" s="184"/>
      <c r="LWB1098" s="184"/>
      <c r="LWC1098" s="184"/>
      <c r="LWD1098" s="184"/>
      <c r="LWE1098" s="184"/>
      <c r="LWF1098" s="184"/>
      <c r="LWG1098" s="184"/>
      <c r="LWH1098" s="184"/>
      <c r="LWI1098" s="184"/>
      <c r="LWJ1098" s="184"/>
      <c r="LWK1098" s="184"/>
      <c r="LWL1098" s="184"/>
      <c r="LWM1098" s="184"/>
      <c r="LWN1098" s="184"/>
      <c r="LWO1098" s="184"/>
      <c r="LWP1098" s="184"/>
      <c r="LWQ1098" s="184"/>
      <c r="LWR1098" s="184"/>
      <c r="LWS1098" s="184"/>
      <c r="LWT1098" s="184"/>
      <c r="LWU1098" s="184"/>
      <c r="LWV1098" s="184"/>
      <c r="LWW1098" s="184"/>
      <c r="LWX1098" s="184"/>
      <c r="LWY1098" s="184"/>
      <c r="LWZ1098" s="184"/>
      <c r="LXA1098" s="184"/>
      <c r="LXB1098" s="184"/>
      <c r="LXC1098" s="184"/>
      <c r="LXD1098" s="184"/>
      <c r="LXE1098" s="184"/>
      <c r="LXF1098" s="184"/>
      <c r="LXG1098" s="184"/>
      <c r="LXH1098" s="184"/>
      <c r="LXI1098" s="184"/>
      <c r="LXJ1098" s="184"/>
      <c r="LXK1098" s="184"/>
      <c r="LXL1098" s="184"/>
      <c r="LXM1098" s="184"/>
      <c r="LXN1098" s="184"/>
      <c r="LXO1098" s="184"/>
      <c r="LXP1098" s="184"/>
      <c r="LXQ1098" s="184"/>
      <c r="LXR1098" s="184"/>
      <c r="LXS1098" s="184"/>
      <c r="LXT1098" s="184"/>
      <c r="LXU1098" s="184"/>
      <c r="LXV1098" s="184"/>
      <c r="LXW1098" s="184"/>
      <c r="LXX1098" s="184"/>
      <c r="LXY1098" s="184"/>
      <c r="LXZ1098" s="184"/>
      <c r="LYA1098" s="184"/>
      <c r="LYB1098" s="184"/>
      <c r="LYC1098" s="184"/>
      <c r="LYD1098" s="184"/>
      <c r="LYE1098" s="184"/>
      <c r="LYF1098" s="184"/>
      <c r="LYG1098" s="184"/>
      <c r="LYH1098" s="184"/>
      <c r="LYI1098" s="184"/>
      <c r="LYJ1098" s="184"/>
      <c r="LYK1098" s="184"/>
      <c r="LYL1098" s="184"/>
      <c r="LYM1098" s="184"/>
      <c r="LYN1098" s="184"/>
      <c r="LYO1098" s="184"/>
      <c r="LYP1098" s="184"/>
      <c r="LYQ1098" s="184"/>
      <c r="LYR1098" s="184"/>
      <c r="LYS1098" s="184"/>
      <c r="LYT1098" s="184"/>
      <c r="LYU1098" s="184"/>
      <c r="LYV1098" s="184"/>
      <c r="LYW1098" s="184"/>
      <c r="LYX1098" s="184"/>
      <c r="LYY1098" s="184"/>
      <c r="LYZ1098" s="184"/>
      <c r="LZA1098" s="184"/>
      <c r="LZB1098" s="184"/>
      <c r="LZC1098" s="184"/>
      <c r="LZD1098" s="184"/>
      <c r="LZE1098" s="184"/>
      <c r="LZF1098" s="184"/>
      <c r="LZG1098" s="184"/>
      <c r="LZH1098" s="184"/>
      <c r="LZI1098" s="184"/>
      <c r="LZJ1098" s="184"/>
      <c r="LZK1098" s="184"/>
      <c r="LZL1098" s="184"/>
      <c r="LZM1098" s="184"/>
      <c r="LZN1098" s="184"/>
      <c r="LZO1098" s="184"/>
      <c r="LZP1098" s="184"/>
      <c r="LZQ1098" s="184"/>
      <c r="LZR1098" s="184"/>
      <c r="LZS1098" s="184"/>
      <c r="LZT1098" s="184"/>
      <c r="LZU1098" s="184"/>
      <c r="LZV1098" s="184"/>
      <c r="LZW1098" s="184"/>
      <c r="LZX1098" s="184"/>
      <c r="LZY1098" s="184"/>
      <c r="LZZ1098" s="184"/>
      <c r="MAA1098" s="184"/>
      <c r="MAB1098" s="184"/>
      <c r="MAC1098" s="184"/>
      <c r="MAD1098" s="184"/>
      <c r="MAE1098" s="184"/>
      <c r="MAF1098" s="184"/>
      <c r="MAG1098" s="184"/>
      <c r="MAH1098" s="184"/>
      <c r="MAI1098" s="184"/>
      <c r="MAJ1098" s="184"/>
      <c r="MAK1098" s="184"/>
      <c r="MAL1098" s="184"/>
      <c r="MAM1098" s="184"/>
      <c r="MAN1098" s="184"/>
      <c r="MAO1098" s="184"/>
      <c r="MAP1098" s="184"/>
      <c r="MAQ1098" s="184"/>
      <c r="MAR1098" s="184"/>
      <c r="MAS1098" s="184"/>
      <c r="MAT1098" s="184"/>
      <c r="MAU1098" s="184"/>
      <c r="MAV1098" s="184"/>
      <c r="MAW1098" s="184"/>
      <c r="MAX1098" s="184"/>
      <c r="MAY1098" s="184"/>
      <c r="MAZ1098" s="184"/>
      <c r="MBA1098" s="184"/>
      <c r="MBB1098" s="184"/>
      <c r="MBC1098" s="184"/>
      <c r="MBD1098" s="184"/>
      <c r="MBE1098" s="184"/>
      <c r="MBF1098" s="184"/>
      <c r="MBG1098" s="184"/>
      <c r="MBH1098" s="184"/>
      <c r="MBI1098" s="184"/>
      <c r="MBJ1098" s="184"/>
      <c r="MBK1098" s="184"/>
      <c r="MBL1098" s="184"/>
      <c r="MBM1098" s="184"/>
      <c r="MBN1098" s="184"/>
      <c r="MBO1098" s="184"/>
      <c r="MBP1098" s="184"/>
      <c r="MBQ1098" s="184"/>
      <c r="MBR1098" s="184"/>
      <c r="MBS1098" s="184"/>
      <c r="MBT1098" s="184"/>
      <c r="MBU1098" s="184"/>
      <c r="MBV1098" s="184"/>
      <c r="MBW1098" s="184"/>
      <c r="MBX1098" s="184"/>
      <c r="MBY1098" s="184"/>
      <c r="MBZ1098" s="184"/>
      <c r="MCA1098" s="184"/>
      <c r="MCB1098" s="184"/>
      <c r="MCC1098" s="184"/>
      <c r="MCD1098" s="184"/>
      <c r="MCE1098" s="184"/>
      <c r="MCF1098" s="184"/>
      <c r="MCG1098" s="184"/>
      <c r="MCH1098" s="184"/>
      <c r="MCI1098" s="184"/>
      <c r="MCJ1098" s="184"/>
      <c r="MCK1098" s="184"/>
      <c r="MCL1098" s="184"/>
      <c r="MCM1098" s="184"/>
      <c r="MCN1098" s="184"/>
      <c r="MCO1098" s="184"/>
      <c r="MCP1098" s="184"/>
      <c r="MCQ1098" s="184"/>
      <c r="MCR1098" s="184"/>
      <c r="MCS1098" s="184"/>
      <c r="MCT1098" s="184"/>
      <c r="MCU1098" s="184"/>
      <c r="MCV1098" s="184"/>
      <c r="MCW1098" s="184"/>
      <c r="MCX1098" s="184"/>
      <c r="MCY1098" s="184"/>
      <c r="MCZ1098" s="184"/>
      <c r="MDA1098" s="184"/>
      <c r="MDB1098" s="184"/>
      <c r="MDC1098" s="184"/>
      <c r="MDD1098" s="184"/>
      <c r="MDE1098" s="184"/>
      <c r="MDF1098" s="184"/>
      <c r="MDG1098" s="184"/>
      <c r="MDH1098" s="184"/>
      <c r="MDI1098" s="184"/>
      <c r="MDJ1098" s="184"/>
      <c r="MDK1098" s="184"/>
      <c r="MDL1098" s="184"/>
      <c r="MDM1098" s="184"/>
      <c r="MDN1098" s="184"/>
      <c r="MDO1098" s="184"/>
      <c r="MDP1098" s="184"/>
      <c r="MDQ1098" s="184"/>
      <c r="MDR1098" s="184"/>
      <c r="MDS1098" s="184"/>
      <c r="MDT1098" s="184"/>
      <c r="MDU1098" s="184"/>
      <c r="MDV1098" s="184"/>
      <c r="MDW1098" s="184"/>
      <c r="MDX1098" s="184"/>
      <c r="MDY1098" s="184"/>
      <c r="MDZ1098" s="184"/>
      <c r="MEA1098" s="184"/>
      <c r="MEB1098" s="184"/>
      <c r="MEC1098" s="184"/>
      <c r="MED1098" s="184"/>
      <c r="MEE1098" s="184"/>
      <c r="MEF1098" s="184"/>
      <c r="MEG1098" s="184"/>
      <c r="MEH1098" s="184"/>
      <c r="MEI1098" s="184"/>
      <c r="MEJ1098" s="184"/>
      <c r="MEK1098" s="184"/>
      <c r="MEL1098" s="184"/>
      <c r="MEM1098" s="184"/>
      <c r="MEN1098" s="184"/>
      <c r="MEO1098" s="184"/>
      <c r="MEP1098" s="184"/>
      <c r="MEQ1098" s="184"/>
      <c r="MER1098" s="184"/>
      <c r="MES1098" s="184"/>
      <c r="MET1098" s="184"/>
      <c r="MEU1098" s="184"/>
      <c r="MEV1098" s="184"/>
      <c r="MEW1098" s="184"/>
      <c r="MEX1098" s="184"/>
      <c r="MEY1098" s="184"/>
      <c r="MEZ1098" s="184"/>
      <c r="MFA1098" s="184"/>
      <c r="MFB1098" s="184"/>
      <c r="MFC1098" s="184"/>
      <c r="MFD1098" s="184"/>
      <c r="MFE1098" s="184"/>
      <c r="MFF1098" s="184"/>
      <c r="MFG1098" s="184"/>
      <c r="MFH1098" s="184"/>
      <c r="MFI1098" s="184"/>
      <c r="MFJ1098" s="184"/>
      <c r="MFK1098" s="184"/>
      <c r="MFL1098" s="184"/>
      <c r="MFM1098" s="184"/>
      <c r="MFN1098" s="184"/>
      <c r="MFO1098" s="184"/>
      <c r="MFP1098" s="184"/>
      <c r="MFQ1098" s="184"/>
      <c r="MFR1098" s="184"/>
      <c r="MFS1098" s="184"/>
      <c r="MFT1098" s="184"/>
      <c r="MFU1098" s="184"/>
      <c r="MFV1098" s="184"/>
      <c r="MFW1098" s="184"/>
      <c r="MFX1098" s="184"/>
      <c r="MFY1098" s="184"/>
      <c r="MFZ1098" s="184"/>
      <c r="MGA1098" s="184"/>
      <c r="MGB1098" s="184"/>
      <c r="MGC1098" s="184"/>
      <c r="MGD1098" s="184"/>
      <c r="MGE1098" s="184"/>
      <c r="MGF1098" s="184"/>
      <c r="MGG1098" s="184"/>
      <c r="MGH1098" s="184"/>
      <c r="MGI1098" s="184"/>
      <c r="MGJ1098" s="184"/>
      <c r="MGK1098" s="184"/>
      <c r="MGL1098" s="184"/>
      <c r="MGM1098" s="184"/>
      <c r="MGN1098" s="184"/>
      <c r="MGO1098" s="184"/>
      <c r="MGP1098" s="184"/>
      <c r="MGQ1098" s="184"/>
      <c r="MGR1098" s="184"/>
      <c r="MGS1098" s="184"/>
      <c r="MGT1098" s="184"/>
      <c r="MGU1098" s="184"/>
      <c r="MGV1098" s="184"/>
      <c r="MGW1098" s="184"/>
      <c r="MGX1098" s="184"/>
      <c r="MGY1098" s="184"/>
      <c r="MGZ1098" s="184"/>
      <c r="MHA1098" s="184"/>
      <c r="MHB1098" s="184"/>
      <c r="MHC1098" s="184"/>
      <c r="MHD1098" s="184"/>
      <c r="MHE1098" s="184"/>
      <c r="MHF1098" s="184"/>
      <c r="MHG1098" s="184"/>
      <c r="MHH1098" s="184"/>
      <c r="MHI1098" s="184"/>
      <c r="MHJ1098" s="184"/>
      <c r="MHK1098" s="184"/>
      <c r="MHL1098" s="184"/>
      <c r="MHM1098" s="184"/>
      <c r="MHN1098" s="184"/>
      <c r="MHO1098" s="184"/>
      <c r="MHP1098" s="184"/>
      <c r="MHQ1098" s="184"/>
      <c r="MHR1098" s="184"/>
      <c r="MHS1098" s="184"/>
      <c r="MHT1098" s="184"/>
      <c r="MHU1098" s="184"/>
      <c r="MHV1098" s="184"/>
      <c r="MHW1098" s="184"/>
      <c r="MHX1098" s="184"/>
      <c r="MHY1098" s="184"/>
      <c r="MHZ1098" s="184"/>
      <c r="MIA1098" s="184"/>
      <c r="MIB1098" s="184"/>
      <c r="MIC1098" s="184"/>
      <c r="MID1098" s="184"/>
      <c r="MIE1098" s="184"/>
      <c r="MIF1098" s="184"/>
      <c r="MIG1098" s="184"/>
      <c r="MIH1098" s="184"/>
      <c r="MII1098" s="184"/>
      <c r="MIJ1098" s="184"/>
      <c r="MIK1098" s="184"/>
      <c r="MIL1098" s="184"/>
      <c r="MIM1098" s="184"/>
      <c r="MIN1098" s="184"/>
      <c r="MIO1098" s="184"/>
      <c r="MIP1098" s="184"/>
      <c r="MIQ1098" s="184"/>
      <c r="MIR1098" s="184"/>
      <c r="MIS1098" s="184"/>
      <c r="MIT1098" s="184"/>
      <c r="MIU1098" s="184"/>
      <c r="MIV1098" s="184"/>
      <c r="MIW1098" s="184"/>
      <c r="MIX1098" s="184"/>
      <c r="MIY1098" s="184"/>
      <c r="MIZ1098" s="184"/>
      <c r="MJA1098" s="184"/>
      <c r="MJB1098" s="184"/>
      <c r="MJC1098" s="184"/>
      <c r="MJD1098" s="184"/>
      <c r="MJE1098" s="184"/>
      <c r="MJF1098" s="184"/>
      <c r="MJG1098" s="184"/>
      <c r="MJH1098" s="184"/>
      <c r="MJI1098" s="184"/>
      <c r="MJJ1098" s="184"/>
      <c r="MJK1098" s="184"/>
      <c r="MJL1098" s="184"/>
      <c r="MJM1098" s="184"/>
      <c r="MJN1098" s="184"/>
      <c r="MJO1098" s="184"/>
      <c r="MJP1098" s="184"/>
      <c r="MJQ1098" s="184"/>
      <c r="MJR1098" s="184"/>
      <c r="MJS1098" s="184"/>
      <c r="MJT1098" s="184"/>
      <c r="MJU1098" s="184"/>
      <c r="MJV1098" s="184"/>
      <c r="MJW1098" s="184"/>
      <c r="MJX1098" s="184"/>
      <c r="MJY1098" s="184"/>
      <c r="MJZ1098" s="184"/>
      <c r="MKA1098" s="184"/>
      <c r="MKB1098" s="184"/>
      <c r="MKC1098" s="184"/>
      <c r="MKD1098" s="184"/>
      <c r="MKE1098" s="184"/>
      <c r="MKF1098" s="184"/>
      <c r="MKG1098" s="184"/>
      <c r="MKH1098" s="184"/>
      <c r="MKI1098" s="184"/>
      <c r="MKJ1098" s="184"/>
      <c r="MKK1098" s="184"/>
      <c r="MKL1098" s="184"/>
      <c r="MKM1098" s="184"/>
      <c r="MKN1098" s="184"/>
      <c r="MKO1098" s="184"/>
      <c r="MKP1098" s="184"/>
      <c r="MKQ1098" s="184"/>
      <c r="MKR1098" s="184"/>
      <c r="MKS1098" s="184"/>
      <c r="MKT1098" s="184"/>
      <c r="MKU1098" s="184"/>
      <c r="MKV1098" s="184"/>
      <c r="MKW1098" s="184"/>
      <c r="MKX1098" s="184"/>
      <c r="MKY1098" s="184"/>
      <c r="MKZ1098" s="184"/>
      <c r="MLA1098" s="184"/>
      <c r="MLB1098" s="184"/>
      <c r="MLC1098" s="184"/>
      <c r="MLD1098" s="184"/>
      <c r="MLE1098" s="184"/>
      <c r="MLF1098" s="184"/>
      <c r="MLG1098" s="184"/>
      <c r="MLH1098" s="184"/>
      <c r="MLI1098" s="184"/>
      <c r="MLJ1098" s="184"/>
      <c r="MLK1098" s="184"/>
      <c r="MLL1098" s="184"/>
      <c r="MLM1098" s="184"/>
      <c r="MLN1098" s="184"/>
      <c r="MLO1098" s="184"/>
      <c r="MLP1098" s="184"/>
      <c r="MLQ1098" s="184"/>
      <c r="MLR1098" s="184"/>
      <c r="MLS1098" s="184"/>
      <c r="MLT1098" s="184"/>
      <c r="MLU1098" s="184"/>
      <c r="MLV1098" s="184"/>
      <c r="MLW1098" s="184"/>
      <c r="MLX1098" s="184"/>
      <c r="MLY1098" s="184"/>
      <c r="MLZ1098" s="184"/>
      <c r="MMA1098" s="184"/>
      <c r="MMB1098" s="184"/>
      <c r="MMC1098" s="184"/>
      <c r="MMD1098" s="184"/>
      <c r="MME1098" s="184"/>
      <c r="MMF1098" s="184"/>
      <c r="MMG1098" s="184"/>
      <c r="MMH1098" s="184"/>
      <c r="MMI1098" s="184"/>
      <c r="MMJ1098" s="184"/>
      <c r="MMK1098" s="184"/>
      <c r="MML1098" s="184"/>
      <c r="MMM1098" s="184"/>
      <c r="MMN1098" s="184"/>
      <c r="MMO1098" s="184"/>
      <c r="MMP1098" s="184"/>
      <c r="MMQ1098" s="184"/>
      <c r="MMR1098" s="184"/>
      <c r="MMS1098" s="184"/>
      <c r="MMT1098" s="184"/>
      <c r="MMU1098" s="184"/>
      <c r="MMV1098" s="184"/>
      <c r="MMW1098" s="184"/>
      <c r="MMX1098" s="184"/>
      <c r="MMY1098" s="184"/>
      <c r="MMZ1098" s="184"/>
      <c r="MNA1098" s="184"/>
      <c r="MNB1098" s="184"/>
      <c r="MNC1098" s="184"/>
      <c r="MND1098" s="184"/>
      <c r="MNE1098" s="184"/>
      <c r="MNF1098" s="184"/>
      <c r="MNG1098" s="184"/>
      <c r="MNH1098" s="184"/>
      <c r="MNI1098" s="184"/>
      <c r="MNJ1098" s="184"/>
      <c r="MNK1098" s="184"/>
      <c r="MNL1098" s="184"/>
      <c r="MNM1098" s="184"/>
      <c r="MNN1098" s="184"/>
      <c r="MNO1098" s="184"/>
      <c r="MNP1098" s="184"/>
      <c r="MNQ1098" s="184"/>
      <c r="MNR1098" s="184"/>
      <c r="MNS1098" s="184"/>
      <c r="MNT1098" s="184"/>
      <c r="MNU1098" s="184"/>
      <c r="MNV1098" s="184"/>
      <c r="MNW1098" s="184"/>
      <c r="MNX1098" s="184"/>
      <c r="MNY1098" s="184"/>
      <c r="MNZ1098" s="184"/>
      <c r="MOA1098" s="184"/>
      <c r="MOB1098" s="184"/>
      <c r="MOC1098" s="184"/>
      <c r="MOD1098" s="184"/>
      <c r="MOE1098" s="184"/>
      <c r="MOF1098" s="184"/>
      <c r="MOG1098" s="184"/>
      <c r="MOH1098" s="184"/>
      <c r="MOI1098" s="184"/>
      <c r="MOJ1098" s="184"/>
      <c r="MOK1098" s="184"/>
      <c r="MOL1098" s="184"/>
      <c r="MOM1098" s="184"/>
      <c r="MON1098" s="184"/>
      <c r="MOO1098" s="184"/>
      <c r="MOP1098" s="184"/>
      <c r="MOQ1098" s="184"/>
      <c r="MOR1098" s="184"/>
      <c r="MOS1098" s="184"/>
      <c r="MOT1098" s="184"/>
      <c r="MOU1098" s="184"/>
      <c r="MOV1098" s="184"/>
      <c r="MOW1098" s="184"/>
      <c r="MOX1098" s="184"/>
      <c r="MOY1098" s="184"/>
      <c r="MOZ1098" s="184"/>
      <c r="MPA1098" s="184"/>
      <c r="MPB1098" s="184"/>
      <c r="MPC1098" s="184"/>
      <c r="MPD1098" s="184"/>
      <c r="MPE1098" s="184"/>
      <c r="MPF1098" s="184"/>
      <c r="MPG1098" s="184"/>
      <c r="MPH1098" s="184"/>
      <c r="MPI1098" s="184"/>
      <c r="MPJ1098" s="184"/>
      <c r="MPK1098" s="184"/>
      <c r="MPL1098" s="184"/>
      <c r="MPM1098" s="184"/>
      <c r="MPN1098" s="184"/>
      <c r="MPO1098" s="184"/>
      <c r="MPP1098" s="184"/>
      <c r="MPQ1098" s="184"/>
      <c r="MPR1098" s="184"/>
      <c r="MPS1098" s="184"/>
      <c r="MPT1098" s="184"/>
      <c r="MPU1098" s="184"/>
      <c r="MPV1098" s="184"/>
      <c r="MPW1098" s="184"/>
      <c r="MPX1098" s="184"/>
      <c r="MPY1098" s="184"/>
      <c r="MPZ1098" s="184"/>
      <c r="MQA1098" s="184"/>
      <c r="MQB1098" s="184"/>
      <c r="MQC1098" s="184"/>
      <c r="MQD1098" s="184"/>
      <c r="MQE1098" s="184"/>
      <c r="MQF1098" s="184"/>
      <c r="MQG1098" s="184"/>
      <c r="MQH1098" s="184"/>
      <c r="MQI1098" s="184"/>
      <c r="MQJ1098" s="184"/>
      <c r="MQK1098" s="184"/>
      <c r="MQL1098" s="184"/>
      <c r="MQM1098" s="184"/>
      <c r="MQN1098" s="184"/>
      <c r="MQO1098" s="184"/>
      <c r="MQP1098" s="184"/>
      <c r="MQQ1098" s="184"/>
      <c r="MQR1098" s="184"/>
      <c r="MQS1098" s="184"/>
      <c r="MQT1098" s="184"/>
      <c r="MQU1098" s="184"/>
      <c r="MQV1098" s="184"/>
      <c r="MQW1098" s="184"/>
      <c r="MQX1098" s="184"/>
      <c r="MQY1098" s="184"/>
      <c r="MQZ1098" s="184"/>
      <c r="MRA1098" s="184"/>
      <c r="MRB1098" s="184"/>
      <c r="MRC1098" s="184"/>
      <c r="MRD1098" s="184"/>
      <c r="MRE1098" s="184"/>
      <c r="MRF1098" s="184"/>
      <c r="MRG1098" s="184"/>
      <c r="MRH1098" s="184"/>
      <c r="MRI1098" s="184"/>
      <c r="MRJ1098" s="184"/>
      <c r="MRK1098" s="184"/>
      <c r="MRL1098" s="184"/>
      <c r="MRM1098" s="184"/>
      <c r="MRN1098" s="184"/>
      <c r="MRO1098" s="184"/>
      <c r="MRP1098" s="184"/>
      <c r="MRQ1098" s="184"/>
      <c r="MRR1098" s="184"/>
      <c r="MRS1098" s="184"/>
      <c r="MRT1098" s="184"/>
      <c r="MRU1098" s="184"/>
      <c r="MRV1098" s="184"/>
      <c r="MRW1098" s="184"/>
      <c r="MRX1098" s="184"/>
      <c r="MRY1098" s="184"/>
      <c r="MRZ1098" s="184"/>
      <c r="MSA1098" s="184"/>
      <c r="MSB1098" s="184"/>
      <c r="MSC1098" s="184"/>
      <c r="MSD1098" s="184"/>
      <c r="MSE1098" s="184"/>
      <c r="MSF1098" s="184"/>
      <c r="MSG1098" s="184"/>
      <c r="MSH1098" s="184"/>
      <c r="MSI1098" s="184"/>
      <c r="MSJ1098" s="184"/>
      <c r="MSK1098" s="184"/>
      <c r="MSL1098" s="184"/>
      <c r="MSM1098" s="184"/>
      <c r="MSN1098" s="184"/>
      <c r="MSO1098" s="184"/>
      <c r="MSP1098" s="184"/>
      <c r="MSQ1098" s="184"/>
      <c r="MSR1098" s="184"/>
      <c r="MSS1098" s="184"/>
      <c r="MST1098" s="184"/>
      <c r="MSU1098" s="184"/>
      <c r="MSV1098" s="184"/>
      <c r="MSW1098" s="184"/>
      <c r="MSX1098" s="184"/>
      <c r="MSY1098" s="184"/>
      <c r="MSZ1098" s="184"/>
      <c r="MTA1098" s="184"/>
      <c r="MTB1098" s="184"/>
      <c r="MTC1098" s="184"/>
      <c r="MTD1098" s="184"/>
      <c r="MTE1098" s="184"/>
      <c r="MTF1098" s="184"/>
      <c r="MTG1098" s="184"/>
      <c r="MTH1098" s="184"/>
      <c r="MTI1098" s="184"/>
      <c r="MTJ1098" s="184"/>
      <c r="MTK1098" s="184"/>
      <c r="MTL1098" s="184"/>
      <c r="MTM1098" s="184"/>
      <c r="MTN1098" s="184"/>
      <c r="MTO1098" s="184"/>
      <c r="MTP1098" s="184"/>
      <c r="MTQ1098" s="184"/>
      <c r="MTR1098" s="184"/>
      <c r="MTS1098" s="184"/>
      <c r="MTT1098" s="184"/>
      <c r="MTU1098" s="184"/>
      <c r="MTV1098" s="184"/>
      <c r="MTW1098" s="184"/>
      <c r="MTX1098" s="184"/>
      <c r="MTY1098" s="184"/>
      <c r="MTZ1098" s="184"/>
      <c r="MUA1098" s="184"/>
      <c r="MUB1098" s="184"/>
      <c r="MUC1098" s="184"/>
      <c r="MUD1098" s="184"/>
      <c r="MUE1098" s="184"/>
      <c r="MUF1098" s="184"/>
      <c r="MUG1098" s="184"/>
      <c r="MUH1098" s="184"/>
      <c r="MUI1098" s="184"/>
      <c r="MUJ1098" s="184"/>
      <c r="MUK1098" s="184"/>
      <c r="MUL1098" s="184"/>
      <c r="MUM1098" s="184"/>
      <c r="MUN1098" s="184"/>
      <c r="MUO1098" s="184"/>
      <c r="MUP1098" s="184"/>
      <c r="MUQ1098" s="184"/>
      <c r="MUR1098" s="184"/>
      <c r="MUS1098" s="184"/>
      <c r="MUT1098" s="184"/>
      <c r="MUU1098" s="184"/>
      <c r="MUV1098" s="184"/>
      <c r="MUW1098" s="184"/>
      <c r="MUX1098" s="184"/>
      <c r="MUY1098" s="184"/>
      <c r="MUZ1098" s="184"/>
      <c r="MVA1098" s="184"/>
      <c r="MVB1098" s="184"/>
      <c r="MVC1098" s="184"/>
      <c r="MVD1098" s="184"/>
      <c r="MVE1098" s="184"/>
      <c r="MVF1098" s="184"/>
      <c r="MVG1098" s="184"/>
      <c r="MVH1098" s="184"/>
      <c r="MVI1098" s="184"/>
      <c r="MVJ1098" s="184"/>
      <c r="MVK1098" s="184"/>
      <c r="MVL1098" s="184"/>
      <c r="MVM1098" s="184"/>
      <c r="MVN1098" s="184"/>
      <c r="MVO1098" s="184"/>
      <c r="MVP1098" s="184"/>
      <c r="MVQ1098" s="184"/>
      <c r="MVR1098" s="184"/>
      <c r="MVS1098" s="184"/>
      <c r="MVT1098" s="184"/>
      <c r="MVU1098" s="184"/>
      <c r="MVV1098" s="184"/>
      <c r="MVW1098" s="184"/>
      <c r="MVX1098" s="184"/>
      <c r="MVY1098" s="184"/>
      <c r="MVZ1098" s="184"/>
      <c r="MWA1098" s="184"/>
      <c r="MWB1098" s="184"/>
      <c r="MWC1098" s="184"/>
      <c r="MWD1098" s="184"/>
      <c r="MWE1098" s="184"/>
      <c r="MWF1098" s="184"/>
      <c r="MWG1098" s="184"/>
      <c r="MWH1098" s="184"/>
      <c r="MWI1098" s="184"/>
      <c r="MWJ1098" s="184"/>
      <c r="MWK1098" s="184"/>
      <c r="MWL1098" s="184"/>
      <c r="MWM1098" s="184"/>
      <c r="MWN1098" s="184"/>
      <c r="MWO1098" s="184"/>
      <c r="MWP1098" s="184"/>
      <c r="MWQ1098" s="184"/>
      <c r="MWR1098" s="184"/>
      <c r="MWS1098" s="184"/>
      <c r="MWT1098" s="184"/>
      <c r="MWU1098" s="184"/>
      <c r="MWV1098" s="184"/>
      <c r="MWW1098" s="184"/>
      <c r="MWX1098" s="184"/>
      <c r="MWY1098" s="184"/>
      <c r="MWZ1098" s="184"/>
      <c r="MXA1098" s="184"/>
      <c r="MXB1098" s="184"/>
      <c r="MXC1098" s="184"/>
      <c r="MXD1098" s="184"/>
      <c r="MXE1098" s="184"/>
      <c r="MXF1098" s="184"/>
      <c r="MXG1098" s="184"/>
      <c r="MXH1098" s="184"/>
      <c r="MXI1098" s="184"/>
      <c r="MXJ1098" s="184"/>
      <c r="MXK1098" s="184"/>
      <c r="MXL1098" s="184"/>
      <c r="MXM1098" s="184"/>
      <c r="MXN1098" s="184"/>
      <c r="MXO1098" s="184"/>
      <c r="MXP1098" s="184"/>
      <c r="MXQ1098" s="184"/>
      <c r="MXR1098" s="184"/>
      <c r="MXS1098" s="184"/>
      <c r="MXT1098" s="184"/>
      <c r="MXU1098" s="184"/>
      <c r="MXV1098" s="184"/>
      <c r="MXW1098" s="184"/>
      <c r="MXX1098" s="184"/>
      <c r="MXY1098" s="184"/>
      <c r="MXZ1098" s="184"/>
      <c r="MYA1098" s="184"/>
      <c r="MYB1098" s="184"/>
      <c r="MYC1098" s="184"/>
      <c r="MYD1098" s="184"/>
      <c r="MYE1098" s="184"/>
      <c r="MYF1098" s="184"/>
      <c r="MYG1098" s="184"/>
      <c r="MYH1098" s="184"/>
      <c r="MYI1098" s="184"/>
      <c r="MYJ1098" s="184"/>
      <c r="MYK1098" s="184"/>
      <c r="MYL1098" s="184"/>
      <c r="MYM1098" s="184"/>
      <c r="MYN1098" s="184"/>
      <c r="MYO1098" s="184"/>
      <c r="MYP1098" s="184"/>
      <c r="MYQ1098" s="184"/>
      <c r="MYR1098" s="184"/>
      <c r="MYS1098" s="184"/>
      <c r="MYT1098" s="184"/>
      <c r="MYU1098" s="184"/>
      <c r="MYV1098" s="184"/>
      <c r="MYW1098" s="184"/>
      <c r="MYX1098" s="184"/>
      <c r="MYY1098" s="184"/>
      <c r="MYZ1098" s="184"/>
      <c r="MZA1098" s="184"/>
      <c r="MZB1098" s="184"/>
      <c r="MZC1098" s="184"/>
      <c r="MZD1098" s="184"/>
      <c r="MZE1098" s="184"/>
      <c r="MZF1098" s="184"/>
      <c r="MZG1098" s="184"/>
      <c r="MZH1098" s="184"/>
      <c r="MZI1098" s="184"/>
      <c r="MZJ1098" s="184"/>
      <c r="MZK1098" s="184"/>
      <c r="MZL1098" s="184"/>
      <c r="MZM1098" s="184"/>
      <c r="MZN1098" s="184"/>
      <c r="MZO1098" s="184"/>
      <c r="MZP1098" s="184"/>
      <c r="MZQ1098" s="184"/>
      <c r="MZR1098" s="184"/>
      <c r="MZS1098" s="184"/>
      <c r="MZT1098" s="184"/>
      <c r="MZU1098" s="184"/>
      <c r="MZV1098" s="184"/>
      <c r="MZW1098" s="184"/>
      <c r="MZX1098" s="184"/>
      <c r="MZY1098" s="184"/>
      <c r="MZZ1098" s="184"/>
      <c r="NAA1098" s="184"/>
      <c r="NAB1098" s="184"/>
      <c r="NAC1098" s="184"/>
      <c r="NAD1098" s="184"/>
      <c r="NAE1098" s="184"/>
      <c r="NAF1098" s="184"/>
      <c r="NAG1098" s="184"/>
      <c r="NAH1098" s="184"/>
      <c r="NAI1098" s="184"/>
      <c r="NAJ1098" s="184"/>
      <c r="NAK1098" s="184"/>
      <c r="NAL1098" s="184"/>
      <c r="NAM1098" s="184"/>
      <c r="NAN1098" s="184"/>
      <c r="NAO1098" s="184"/>
      <c r="NAP1098" s="184"/>
      <c r="NAQ1098" s="184"/>
      <c r="NAR1098" s="184"/>
      <c r="NAS1098" s="184"/>
      <c r="NAT1098" s="184"/>
      <c r="NAU1098" s="184"/>
      <c r="NAV1098" s="184"/>
      <c r="NAW1098" s="184"/>
      <c r="NAX1098" s="184"/>
      <c r="NAY1098" s="184"/>
      <c r="NAZ1098" s="184"/>
      <c r="NBA1098" s="184"/>
      <c r="NBB1098" s="184"/>
      <c r="NBC1098" s="184"/>
      <c r="NBD1098" s="184"/>
      <c r="NBE1098" s="184"/>
      <c r="NBF1098" s="184"/>
      <c r="NBG1098" s="184"/>
      <c r="NBH1098" s="184"/>
      <c r="NBI1098" s="184"/>
      <c r="NBJ1098" s="184"/>
      <c r="NBK1098" s="184"/>
      <c r="NBL1098" s="184"/>
      <c r="NBM1098" s="184"/>
      <c r="NBN1098" s="184"/>
      <c r="NBO1098" s="184"/>
      <c r="NBP1098" s="184"/>
      <c r="NBQ1098" s="184"/>
      <c r="NBR1098" s="184"/>
      <c r="NBS1098" s="184"/>
      <c r="NBT1098" s="184"/>
      <c r="NBU1098" s="184"/>
      <c r="NBV1098" s="184"/>
      <c r="NBW1098" s="184"/>
      <c r="NBX1098" s="184"/>
      <c r="NBY1098" s="184"/>
      <c r="NBZ1098" s="184"/>
      <c r="NCA1098" s="184"/>
      <c r="NCB1098" s="184"/>
      <c r="NCC1098" s="184"/>
      <c r="NCD1098" s="184"/>
      <c r="NCE1098" s="184"/>
      <c r="NCF1098" s="184"/>
      <c r="NCG1098" s="184"/>
      <c r="NCH1098" s="184"/>
      <c r="NCI1098" s="184"/>
      <c r="NCJ1098" s="184"/>
      <c r="NCK1098" s="184"/>
      <c r="NCL1098" s="184"/>
      <c r="NCM1098" s="184"/>
      <c r="NCN1098" s="184"/>
      <c r="NCO1098" s="184"/>
      <c r="NCP1098" s="184"/>
      <c r="NCQ1098" s="184"/>
      <c r="NCR1098" s="184"/>
      <c r="NCS1098" s="184"/>
      <c r="NCT1098" s="184"/>
      <c r="NCU1098" s="184"/>
      <c r="NCV1098" s="184"/>
      <c r="NCW1098" s="184"/>
      <c r="NCX1098" s="184"/>
      <c r="NCY1098" s="184"/>
      <c r="NCZ1098" s="184"/>
      <c r="NDA1098" s="184"/>
      <c r="NDB1098" s="184"/>
      <c r="NDC1098" s="184"/>
      <c r="NDD1098" s="184"/>
      <c r="NDE1098" s="184"/>
      <c r="NDF1098" s="184"/>
      <c r="NDG1098" s="184"/>
      <c r="NDH1098" s="184"/>
      <c r="NDI1098" s="184"/>
      <c r="NDJ1098" s="184"/>
      <c r="NDK1098" s="184"/>
      <c r="NDL1098" s="184"/>
      <c r="NDM1098" s="184"/>
      <c r="NDN1098" s="184"/>
      <c r="NDO1098" s="184"/>
      <c r="NDP1098" s="184"/>
      <c r="NDQ1098" s="184"/>
      <c r="NDR1098" s="184"/>
      <c r="NDS1098" s="184"/>
      <c r="NDT1098" s="184"/>
      <c r="NDU1098" s="184"/>
      <c r="NDV1098" s="184"/>
      <c r="NDW1098" s="184"/>
      <c r="NDX1098" s="184"/>
      <c r="NDY1098" s="184"/>
      <c r="NDZ1098" s="184"/>
      <c r="NEA1098" s="184"/>
      <c r="NEB1098" s="184"/>
      <c r="NEC1098" s="184"/>
      <c r="NED1098" s="184"/>
      <c r="NEE1098" s="184"/>
      <c r="NEF1098" s="184"/>
      <c r="NEG1098" s="184"/>
      <c r="NEH1098" s="184"/>
      <c r="NEI1098" s="184"/>
      <c r="NEJ1098" s="184"/>
      <c r="NEK1098" s="184"/>
      <c r="NEL1098" s="184"/>
      <c r="NEM1098" s="184"/>
      <c r="NEN1098" s="184"/>
      <c r="NEO1098" s="184"/>
      <c r="NEP1098" s="184"/>
      <c r="NEQ1098" s="184"/>
      <c r="NER1098" s="184"/>
      <c r="NES1098" s="184"/>
      <c r="NET1098" s="184"/>
      <c r="NEU1098" s="184"/>
      <c r="NEV1098" s="184"/>
      <c r="NEW1098" s="184"/>
      <c r="NEX1098" s="184"/>
      <c r="NEY1098" s="184"/>
      <c r="NEZ1098" s="184"/>
      <c r="NFA1098" s="184"/>
      <c r="NFB1098" s="184"/>
      <c r="NFC1098" s="184"/>
      <c r="NFD1098" s="184"/>
      <c r="NFE1098" s="184"/>
      <c r="NFF1098" s="184"/>
      <c r="NFG1098" s="184"/>
      <c r="NFH1098" s="184"/>
      <c r="NFI1098" s="184"/>
      <c r="NFJ1098" s="184"/>
      <c r="NFK1098" s="184"/>
      <c r="NFL1098" s="184"/>
      <c r="NFM1098" s="184"/>
      <c r="NFN1098" s="184"/>
      <c r="NFO1098" s="184"/>
      <c r="NFP1098" s="184"/>
      <c r="NFQ1098" s="184"/>
      <c r="NFR1098" s="184"/>
      <c r="NFS1098" s="184"/>
      <c r="NFT1098" s="184"/>
      <c r="NFU1098" s="184"/>
      <c r="NFV1098" s="184"/>
      <c r="NFW1098" s="184"/>
      <c r="NFX1098" s="184"/>
      <c r="NFY1098" s="184"/>
      <c r="NFZ1098" s="184"/>
      <c r="NGA1098" s="184"/>
      <c r="NGB1098" s="184"/>
      <c r="NGC1098" s="184"/>
      <c r="NGD1098" s="184"/>
      <c r="NGE1098" s="184"/>
      <c r="NGF1098" s="184"/>
      <c r="NGG1098" s="184"/>
      <c r="NGH1098" s="184"/>
      <c r="NGI1098" s="184"/>
      <c r="NGJ1098" s="184"/>
      <c r="NGK1098" s="184"/>
      <c r="NGL1098" s="184"/>
      <c r="NGM1098" s="184"/>
      <c r="NGN1098" s="184"/>
      <c r="NGO1098" s="184"/>
      <c r="NGP1098" s="184"/>
      <c r="NGQ1098" s="184"/>
      <c r="NGR1098" s="184"/>
      <c r="NGS1098" s="184"/>
      <c r="NGT1098" s="184"/>
      <c r="NGU1098" s="184"/>
      <c r="NGV1098" s="184"/>
      <c r="NGW1098" s="184"/>
      <c r="NGX1098" s="184"/>
      <c r="NGY1098" s="184"/>
      <c r="NGZ1098" s="184"/>
      <c r="NHA1098" s="184"/>
      <c r="NHB1098" s="184"/>
      <c r="NHC1098" s="184"/>
      <c r="NHD1098" s="184"/>
      <c r="NHE1098" s="184"/>
      <c r="NHF1098" s="184"/>
      <c r="NHG1098" s="184"/>
      <c r="NHH1098" s="184"/>
      <c r="NHI1098" s="184"/>
      <c r="NHJ1098" s="184"/>
      <c r="NHK1098" s="184"/>
      <c r="NHL1098" s="184"/>
      <c r="NHM1098" s="184"/>
      <c r="NHN1098" s="184"/>
      <c r="NHO1098" s="184"/>
      <c r="NHP1098" s="184"/>
      <c r="NHQ1098" s="184"/>
      <c r="NHR1098" s="184"/>
      <c r="NHS1098" s="184"/>
      <c r="NHT1098" s="184"/>
      <c r="NHU1098" s="184"/>
      <c r="NHV1098" s="184"/>
      <c r="NHW1098" s="184"/>
      <c r="NHX1098" s="184"/>
      <c r="NHY1098" s="184"/>
      <c r="NHZ1098" s="184"/>
      <c r="NIA1098" s="184"/>
      <c r="NIB1098" s="184"/>
      <c r="NIC1098" s="184"/>
      <c r="NID1098" s="184"/>
      <c r="NIE1098" s="184"/>
      <c r="NIF1098" s="184"/>
      <c r="NIG1098" s="184"/>
      <c r="NIH1098" s="184"/>
      <c r="NII1098" s="184"/>
      <c r="NIJ1098" s="184"/>
      <c r="NIK1098" s="184"/>
      <c r="NIL1098" s="184"/>
      <c r="NIM1098" s="184"/>
      <c r="NIN1098" s="184"/>
      <c r="NIO1098" s="184"/>
      <c r="NIP1098" s="184"/>
      <c r="NIQ1098" s="184"/>
      <c r="NIR1098" s="184"/>
      <c r="NIS1098" s="184"/>
      <c r="NIT1098" s="184"/>
      <c r="NIU1098" s="184"/>
      <c r="NIV1098" s="184"/>
      <c r="NIW1098" s="184"/>
      <c r="NIX1098" s="184"/>
      <c r="NIY1098" s="184"/>
      <c r="NIZ1098" s="184"/>
      <c r="NJA1098" s="184"/>
      <c r="NJB1098" s="184"/>
      <c r="NJC1098" s="184"/>
      <c r="NJD1098" s="184"/>
      <c r="NJE1098" s="184"/>
      <c r="NJF1098" s="184"/>
      <c r="NJG1098" s="184"/>
      <c r="NJH1098" s="184"/>
      <c r="NJI1098" s="184"/>
      <c r="NJJ1098" s="184"/>
      <c r="NJK1098" s="184"/>
      <c r="NJL1098" s="184"/>
      <c r="NJM1098" s="184"/>
      <c r="NJN1098" s="184"/>
      <c r="NJO1098" s="184"/>
      <c r="NJP1098" s="184"/>
      <c r="NJQ1098" s="184"/>
      <c r="NJR1098" s="184"/>
      <c r="NJS1098" s="184"/>
      <c r="NJT1098" s="184"/>
      <c r="NJU1098" s="184"/>
      <c r="NJV1098" s="184"/>
      <c r="NJW1098" s="184"/>
      <c r="NJX1098" s="184"/>
      <c r="NJY1098" s="184"/>
      <c r="NJZ1098" s="184"/>
      <c r="NKA1098" s="184"/>
      <c r="NKB1098" s="184"/>
      <c r="NKC1098" s="184"/>
      <c r="NKD1098" s="184"/>
      <c r="NKE1098" s="184"/>
      <c r="NKF1098" s="184"/>
      <c r="NKG1098" s="184"/>
      <c r="NKH1098" s="184"/>
      <c r="NKI1098" s="184"/>
      <c r="NKJ1098" s="184"/>
      <c r="NKK1098" s="184"/>
      <c r="NKL1098" s="184"/>
      <c r="NKM1098" s="184"/>
      <c r="NKN1098" s="184"/>
      <c r="NKO1098" s="184"/>
      <c r="NKP1098" s="184"/>
      <c r="NKQ1098" s="184"/>
      <c r="NKR1098" s="184"/>
      <c r="NKS1098" s="184"/>
      <c r="NKT1098" s="184"/>
      <c r="NKU1098" s="184"/>
      <c r="NKV1098" s="184"/>
      <c r="NKW1098" s="184"/>
      <c r="NKX1098" s="184"/>
      <c r="NKY1098" s="184"/>
      <c r="NKZ1098" s="184"/>
      <c r="NLA1098" s="184"/>
      <c r="NLB1098" s="184"/>
      <c r="NLC1098" s="184"/>
      <c r="NLD1098" s="184"/>
      <c r="NLE1098" s="184"/>
      <c r="NLF1098" s="184"/>
      <c r="NLG1098" s="184"/>
      <c r="NLH1098" s="184"/>
      <c r="NLI1098" s="184"/>
      <c r="NLJ1098" s="184"/>
      <c r="NLK1098" s="184"/>
      <c r="NLL1098" s="184"/>
      <c r="NLM1098" s="184"/>
      <c r="NLN1098" s="184"/>
      <c r="NLO1098" s="184"/>
      <c r="NLP1098" s="184"/>
      <c r="NLQ1098" s="184"/>
      <c r="NLR1098" s="184"/>
      <c r="NLS1098" s="184"/>
      <c r="NLT1098" s="184"/>
      <c r="NLU1098" s="184"/>
      <c r="NLV1098" s="184"/>
      <c r="NLW1098" s="184"/>
      <c r="NLX1098" s="184"/>
      <c r="NLY1098" s="184"/>
      <c r="NLZ1098" s="184"/>
      <c r="NMA1098" s="184"/>
      <c r="NMB1098" s="184"/>
      <c r="NMC1098" s="184"/>
      <c r="NMD1098" s="184"/>
      <c r="NME1098" s="184"/>
      <c r="NMF1098" s="184"/>
      <c r="NMG1098" s="184"/>
      <c r="NMH1098" s="184"/>
      <c r="NMI1098" s="184"/>
      <c r="NMJ1098" s="184"/>
      <c r="NMK1098" s="184"/>
      <c r="NML1098" s="184"/>
      <c r="NMM1098" s="184"/>
      <c r="NMN1098" s="184"/>
      <c r="NMO1098" s="184"/>
      <c r="NMP1098" s="184"/>
      <c r="NMQ1098" s="184"/>
      <c r="NMR1098" s="184"/>
      <c r="NMS1098" s="184"/>
      <c r="NMT1098" s="184"/>
      <c r="NMU1098" s="184"/>
      <c r="NMV1098" s="184"/>
      <c r="NMW1098" s="184"/>
      <c r="NMX1098" s="184"/>
      <c r="NMY1098" s="184"/>
      <c r="NMZ1098" s="184"/>
      <c r="NNA1098" s="184"/>
      <c r="NNB1098" s="184"/>
      <c r="NNC1098" s="184"/>
      <c r="NND1098" s="184"/>
      <c r="NNE1098" s="184"/>
      <c r="NNF1098" s="184"/>
      <c r="NNG1098" s="184"/>
      <c r="NNH1098" s="184"/>
      <c r="NNI1098" s="184"/>
      <c r="NNJ1098" s="184"/>
      <c r="NNK1098" s="184"/>
      <c r="NNL1098" s="184"/>
      <c r="NNM1098" s="184"/>
      <c r="NNN1098" s="184"/>
      <c r="NNO1098" s="184"/>
      <c r="NNP1098" s="184"/>
      <c r="NNQ1098" s="184"/>
      <c r="NNR1098" s="184"/>
      <c r="NNS1098" s="184"/>
      <c r="NNT1098" s="184"/>
      <c r="NNU1098" s="184"/>
      <c r="NNV1098" s="184"/>
      <c r="NNW1098" s="184"/>
      <c r="NNX1098" s="184"/>
      <c r="NNY1098" s="184"/>
      <c r="NNZ1098" s="184"/>
      <c r="NOA1098" s="184"/>
      <c r="NOB1098" s="184"/>
      <c r="NOC1098" s="184"/>
      <c r="NOD1098" s="184"/>
      <c r="NOE1098" s="184"/>
      <c r="NOF1098" s="184"/>
      <c r="NOG1098" s="184"/>
      <c r="NOH1098" s="184"/>
      <c r="NOI1098" s="184"/>
      <c r="NOJ1098" s="184"/>
      <c r="NOK1098" s="184"/>
      <c r="NOL1098" s="184"/>
      <c r="NOM1098" s="184"/>
      <c r="NON1098" s="184"/>
      <c r="NOO1098" s="184"/>
      <c r="NOP1098" s="184"/>
      <c r="NOQ1098" s="184"/>
      <c r="NOR1098" s="184"/>
      <c r="NOS1098" s="184"/>
      <c r="NOT1098" s="184"/>
      <c r="NOU1098" s="184"/>
      <c r="NOV1098" s="184"/>
      <c r="NOW1098" s="184"/>
      <c r="NOX1098" s="184"/>
      <c r="NOY1098" s="184"/>
      <c r="NOZ1098" s="184"/>
      <c r="NPA1098" s="184"/>
      <c r="NPB1098" s="184"/>
      <c r="NPC1098" s="184"/>
      <c r="NPD1098" s="184"/>
      <c r="NPE1098" s="184"/>
      <c r="NPF1098" s="184"/>
      <c r="NPG1098" s="184"/>
      <c r="NPH1098" s="184"/>
      <c r="NPI1098" s="184"/>
      <c r="NPJ1098" s="184"/>
      <c r="NPK1098" s="184"/>
      <c r="NPL1098" s="184"/>
      <c r="NPM1098" s="184"/>
      <c r="NPN1098" s="184"/>
      <c r="NPO1098" s="184"/>
      <c r="NPP1098" s="184"/>
      <c r="NPQ1098" s="184"/>
      <c r="NPR1098" s="184"/>
      <c r="NPS1098" s="184"/>
      <c r="NPT1098" s="184"/>
      <c r="NPU1098" s="184"/>
      <c r="NPV1098" s="184"/>
      <c r="NPW1098" s="184"/>
      <c r="NPX1098" s="184"/>
      <c r="NPY1098" s="184"/>
      <c r="NPZ1098" s="184"/>
      <c r="NQA1098" s="184"/>
      <c r="NQB1098" s="184"/>
      <c r="NQC1098" s="184"/>
      <c r="NQD1098" s="184"/>
      <c r="NQE1098" s="184"/>
      <c r="NQF1098" s="184"/>
      <c r="NQG1098" s="184"/>
      <c r="NQH1098" s="184"/>
      <c r="NQI1098" s="184"/>
      <c r="NQJ1098" s="184"/>
      <c r="NQK1098" s="184"/>
      <c r="NQL1098" s="184"/>
      <c r="NQM1098" s="184"/>
      <c r="NQN1098" s="184"/>
      <c r="NQO1098" s="184"/>
      <c r="NQP1098" s="184"/>
      <c r="NQQ1098" s="184"/>
      <c r="NQR1098" s="184"/>
      <c r="NQS1098" s="184"/>
      <c r="NQT1098" s="184"/>
      <c r="NQU1098" s="184"/>
      <c r="NQV1098" s="184"/>
      <c r="NQW1098" s="184"/>
      <c r="NQX1098" s="184"/>
      <c r="NQY1098" s="184"/>
      <c r="NQZ1098" s="184"/>
      <c r="NRA1098" s="184"/>
      <c r="NRB1098" s="184"/>
      <c r="NRC1098" s="184"/>
      <c r="NRD1098" s="184"/>
      <c r="NRE1098" s="184"/>
      <c r="NRF1098" s="184"/>
      <c r="NRG1098" s="184"/>
      <c r="NRH1098" s="184"/>
      <c r="NRI1098" s="184"/>
      <c r="NRJ1098" s="184"/>
      <c r="NRK1098" s="184"/>
      <c r="NRL1098" s="184"/>
      <c r="NRM1098" s="184"/>
      <c r="NRN1098" s="184"/>
      <c r="NRO1098" s="184"/>
      <c r="NRP1098" s="184"/>
      <c r="NRQ1098" s="184"/>
      <c r="NRR1098" s="184"/>
      <c r="NRS1098" s="184"/>
      <c r="NRT1098" s="184"/>
      <c r="NRU1098" s="184"/>
      <c r="NRV1098" s="184"/>
      <c r="NRW1098" s="184"/>
      <c r="NRX1098" s="184"/>
      <c r="NRY1098" s="184"/>
      <c r="NRZ1098" s="184"/>
      <c r="NSA1098" s="184"/>
      <c r="NSB1098" s="184"/>
      <c r="NSC1098" s="184"/>
      <c r="NSD1098" s="184"/>
      <c r="NSE1098" s="184"/>
      <c r="NSF1098" s="184"/>
      <c r="NSG1098" s="184"/>
      <c r="NSH1098" s="184"/>
      <c r="NSI1098" s="184"/>
      <c r="NSJ1098" s="184"/>
      <c r="NSK1098" s="184"/>
      <c r="NSL1098" s="184"/>
      <c r="NSM1098" s="184"/>
      <c r="NSN1098" s="184"/>
      <c r="NSO1098" s="184"/>
      <c r="NSP1098" s="184"/>
      <c r="NSQ1098" s="184"/>
      <c r="NSR1098" s="184"/>
      <c r="NSS1098" s="184"/>
      <c r="NST1098" s="184"/>
      <c r="NSU1098" s="184"/>
      <c r="NSV1098" s="184"/>
      <c r="NSW1098" s="184"/>
      <c r="NSX1098" s="184"/>
      <c r="NSY1098" s="184"/>
      <c r="NSZ1098" s="184"/>
      <c r="NTA1098" s="184"/>
      <c r="NTB1098" s="184"/>
      <c r="NTC1098" s="184"/>
      <c r="NTD1098" s="184"/>
      <c r="NTE1098" s="184"/>
      <c r="NTF1098" s="184"/>
      <c r="NTG1098" s="184"/>
      <c r="NTH1098" s="184"/>
      <c r="NTI1098" s="184"/>
      <c r="NTJ1098" s="184"/>
      <c r="NTK1098" s="184"/>
      <c r="NTL1098" s="184"/>
      <c r="NTM1098" s="184"/>
      <c r="NTN1098" s="184"/>
      <c r="NTO1098" s="184"/>
      <c r="NTP1098" s="184"/>
      <c r="NTQ1098" s="184"/>
      <c r="NTR1098" s="184"/>
      <c r="NTS1098" s="184"/>
      <c r="NTT1098" s="184"/>
      <c r="NTU1098" s="184"/>
      <c r="NTV1098" s="184"/>
      <c r="NTW1098" s="184"/>
      <c r="NTX1098" s="184"/>
      <c r="NTY1098" s="184"/>
      <c r="NTZ1098" s="184"/>
      <c r="NUA1098" s="184"/>
      <c r="NUB1098" s="184"/>
      <c r="NUC1098" s="184"/>
      <c r="NUD1098" s="184"/>
      <c r="NUE1098" s="184"/>
      <c r="NUF1098" s="184"/>
      <c r="NUG1098" s="184"/>
      <c r="NUH1098" s="184"/>
      <c r="NUI1098" s="184"/>
      <c r="NUJ1098" s="184"/>
      <c r="NUK1098" s="184"/>
      <c r="NUL1098" s="184"/>
      <c r="NUM1098" s="184"/>
      <c r="NUN1098" s="184"/>
      <c r="NUO1098" s="184"/>
      <c r="NUP1098" s="184"/>
      <c r="NUQ1098" s="184"/>
      <c r="NUR1098" s="184"/>
      <c r="NUS1098" s="184"/>
      <c r="NUT1098" s="184"/>
      <c r="NUU1098" s="184"/>
      <c r="NUV1098" s="184"/>
      <c r="NUW1098" s="184"/>
      <c r="NUX1098" s="184"/>
      <c r="NUY1098" s="184"/>
      <c r="NUZ1098" s="184"/>
      <c r="NVA1098" s="184"/>
      <c r="NVB1098" s="184"/>
      <c r="NVC1098" s="184"/>
      <c r="NVD1098" s="184"/>
      <c r="NVE1098" s="184"/>
      <c r="NVF1098" s="184"/>
      <c r="NVG1098" s="184"/>
      <c r="NVH1098" s="184"/>
      <c r="NVI1098" s="184"/>
      <c r="NVJ1098" s="184"/>
      <c r="NVK1098" s="184"/>
      <c r="NVL1098" s="184"/>
      <c r="NVM1098" s="184"/>
      <c r="NVN1098" s="184"/>
      <c r="NVO1098" s="184"/>
      <c r="NVP1098" s="184"/>
      <c r="NVQ1098" s="184"/>
      <c r="NVR1098" s="184"/>
      <c r="NVS1098" s="184"/>
      <c r="NVT1098" s="184"/>
      <c r="NVU1098" s="184"/>
      <c r="NVV1098" s="184"/>
      <c r="NVW1098" s="184"/>
      <c r="NVX1098" s="184"/>
      <c r="NVY1098" s="184"/>
      <c r="NVZ1098" s="184"/>
      <c r="NWA1098" s="184"/>
      <c r="NWB1098" s="184"/>
      <c r="NWC1098" s="184"/>
      <c r="NWD1098" s="184"/>
      <c r="NWE1098" s="184"/>
      <c r="NWF1098" s="184"/>
      <c r="NWG1098" s="184"/>
      <c r="NWH1098" s="184"/>
      <c r="NWI1098" s="184"/>
      <c r="NWJ1098" s="184"/>
      <c r="NWK1098" s="184"/>
      <c r="NWL1098" s="184"/>
      <c r="NWM1098" s="184"/>
      <c r="NWN1098" s="184"/>
      <c r="NWO1098" s="184"/>
      <c r="NWP1098" s="184"/>
      <c r="NWQ1098" s="184"/>
      <c r="NWR1098" s="184"/>
      <c r="NWS1098" s="184"/>
      <c r="NWT1098" s="184"/>
      <c r="NWU1098" s="184"/>
      <c r="NWV1098" s="184"/>
      <c r="NWW1098" s="184"/>
      <c r="NWX1098" s="184"/>
      <c r="NWY1098" s="184"/>
      <c r="NWZ1098" s="184"/>
      <c r="NXA1098" s="184"/>
      <c r="NXB1098" s="184"/>
      <c r="NXC1098" s="184"/>
      <c r="NXD1098" s="184"/>
      <c r="NXE1098" s="184"/>
      <c r="NXF1098" s="184"/>
      <c r="NXG1098" s="184"/>
      <c r="NXH1098" s="184"/>
      <c r="NXI1098" s="184"/>
      <c r="NXJ1098" s="184"/>
      <c r="NXK1098" s="184"/>
      <c r="NXL1098" s="184"/>
      <c r="NXM1098" s="184"/>
      <c r="NXN1098" s="184"/>
      <c r="NXO1098" s="184"/>
      <c r="NXP1098" s="184"/>
      <c r="NXQ1098" s="184"/>
      <c r="NXR1098" s="184"/>
      <c r="NXS1098" s="184"/>
      <c r="NXT1098" s="184"/>
      <c r="NXU1098" s="184"/>
      <c r="NXV1098" s="184"/>
      <c r="NXW1098" s="184"/>
      <c r="NXX1098" s="184"/>
      <c r="NXY1098" s="184"/>
      <c r="NXZ1098" s="184"/>
      <c r="NYA1098" s="184"/>
      <c r="NYB1098" s="184"/>
      <c r="NYC1098" s="184"/>
      <c r="NYD1098" s="184"/>
      <c r="NYE1098" s="184"/>
      <c r="NYF1098" s="184"/>
      <c r="NYG1098" s="184"/>
      <c r="NYH1098" s="184"/>
      <c r="NYI1098" s="184"/>
      <c r="NYJ1098" s="184"/>
      <c r="NYK1098" s="184"/>
      <c r="NYL1098" s="184"/>
      <c r="NYM1098" s="184"/>
      <c r="NYN1098" s="184"/>
      <c r="NYO1098" s="184"/>
      <c r="NYP1098" s="184"/>
      <c r="NYQ1098" s="184"/>
      <c r="NYR1098" s="184"/>
      <c r="NYS1098" s="184"/>
      <c r="NYT1098" s="184"/>
      <c r="NYU1098" s="184"/>
      <c r="NYV1098" s="184"/>
      <c r="NYW1098" s="184"/>
      <c r="NYX1098" s="184"/>
      <c r="NYY1098" s="184"/>
      <c r="NYZ1098" s="184"/>
      <c r="NZA1098" s="184"/>
      <c r="NZB1098" s="184"/>
      <c r="NZC1098" s="184"/>
      <c r="NZD1098" s="184"/>
      <c r="NZE1098" s="184"/>
      <c r="NZF1098" s="184"/>
      <c r="NZG1098" s="184"/>
      <c r="NZH1098" s="184"/>
      <c r="NZI1098" s="184"/>
      <c r="NZJ1098" s="184"/>
      <c r="NZK1098" s="184"/>
      <c r="NZL1098" s="184"/>
      <c r="NZM1098" s="184"/>
      <c r="NZN1098" s="184"/>
      <c r="NZO1098" s="184"/>
      <c r="NZP1098" s="184"/>
      <c r="NZQ1098" s="184"/>
      <c r="NZR1098" s="184"/>
      <c r="NZS1098" s="184"/>
      <c r="NZT1098" s="184"/>
      <c r="NZU1098" s="184"/>
      <c r="NZV1098" s="184"/>
      <c r="NZW1098" s="184"/>
      <c r="NZX1098" s="184"/>
      <c r="NZY1098" s="184"/>
      <c r="NZZ1098" s="184"/>
      <c r="OAA1098" s="184"/>
      <c r="OAB1098" s="184"/>
      <c r="OAC1098" s="184"/>
      <c r="OAD1098" s="184"/>
      <c r="OAE1098" s="184"/>
      <c r="OAF1098" s="184"/>
      <c r="OAG1098" s="184"/>
      <c r="OAH1098" s="184"/>
      <c r="OAI1098" s="184"/>
      <c r="OAJ1098" s="184"/>
      <c r="OAK1098" s="184"/>
      <c r="OAL1098" s="184"/>
      <c r="OAM1098" s="184"/>
      <c r="OAN1098" s="184"/>
      <c r="OAO1098" s="184"/>
      <c r="OAP1098" s="184"/>
      <c r="OAQ1098" s="184"/>
      <c r="OAR1098" s="184"/>
      <c r="OAS1098" s="184"/>
      <c r="OAT1098" s="184"/>
      <c r="OAU1098" s="184"/>
      <c r="OAV1098" s="184"/>
      <c r="OAW1098" s="184"/>
      <c r="OAX1098" s="184"/>
      <c r="OAY1098" s="184"/>
      <c r="OAZ1098" s="184"/>
      <c r="OBA1098" s="184"/>
      <c r="OBB1098" s="184"/>
      <c r="OBC1098" s="184"/>
      <c r="OBD1098" s="184"/>
      <c r="OBE1098" s="184"/>
      <c r="OBF1098" s="184"/>
      <c r="OBG1098" s="184"/>
      <c r="OBH1098" s="184"/>
      <c r="OBI1098" s="184"/>
      <c r="OBJ1098" s="184"/>
      <c r="OBK1098" s="184"/>
      <c r="OBL1098" s="184"/>
      <c r="OBM1098" s="184"/>
      <c r="OBN1098" s="184"/>
      <c r="OBO1098" s="184"/>
      <c r="OBP1098" s="184"/>
      <c r="OBQ1098" s="184"/>
      <c r="OBR1098" s="184"/>
      <c r="OBS1098" s="184"/>
      <c r="OBT1098" s="184"/>
      <c r="OBU1098" s="184"/>
      <c r="OBV1098" s="184"/>
      <c r="OBW1098" s="184"/>
      <c r="OBX1098" s="184"/>
      <c r="OBY1098" s="184"/>
      <c r="OBZ1098" s="184"/>
      <c r="OCA1098" s="184"/>
      <c r="OCB1098" s="184"/>
      <c r="OCC1098" s="184"/>
      <c r="OCD1098" s="184"/>
      <c r="OCE1098" s="184"/>
      <c r="OCF1098" s="184"/>
      <c r="OCG1098" s="184"/>
      <c r="OCH1098" s="184"/>
      <c r="OCI1098" s="184"/>
      <c r="OCJ1098" s="184"/>
      <c r="OCK1098" s="184"/>
      <c r="OCL1098" s="184"/>
      <c r="OCM1098" s="184"/>
      <c r="OCN1098" s="184"/>
      <c r="OCO1098" s="184"/>
      <c r="OCP1098" s="184"/>
      <c r="OCQ1098" s="184"/>
      <c r="OCR1098" s="184"/>
      <c r="OCS1098" s="184"/>
      <c r="OCT1098" s="184"/>
      <c r="OCU1098" s="184"/>
      <c r="OCV1098" s="184"/>
      <c r="OCW1098" s="184"/>
      <c r="OCX1098" s="184"/>
      <c r="OCY1098" s="184"/>
      <c r="OCZ1098" s="184"/>
      <c r="ODA1098" s="184"/>
      <c r="ODB1098" s="184"/>
      <c r="ODC1098" s="184"/>
      <c r="ODD1098" s="184"/>
      <c r="ODE1098" s="184"/>
      <c r="ODF1098" s="184"/>
      <c r="ODG1098" s="184"/>
      <c r="ODH1098" s="184"/>
      <c r="ODI1098" s="184"/>
      <c r="ODJ1098" s="184"/>
      <c r="ODK1098" s="184"/>
      <c r="ODL1098" s="184"/>
      <c r="ODM1098" s="184"/>
      <c r="ODN1098" s="184"/>
      <c r="ODO1098" s="184"/>
      <c r="ODP1098" s="184"/>
      <c r="ODQ1098" s="184"/>
      <c r="ODR1098" s="184"/>
      <c r="ODS1098" s="184"/>
      <c r="ODT1098" s="184"/>
      <c r="ODU1098" s="184"/>
      <c r="ODV1098" s="184"/>
      <c r="ODW1098" s="184"/>
      <c r="ODX1098" s="184"/>
      <c r="ODY1098" s="184"/>
      <c r="ODZ1098" s="184"/>
      <c r="OEA1098" s="184"/>
      <c r="OEB1098" s="184"/>
      <c r="OEC1098" s="184"/>
      <c r="OED1098" s="184"/>
      <c r="OEE1098" s="184"/>
      <c r="OEF1098" s="184"/>
      <c r="OEG1098" s="184"/>
      <c r="OEH1098" s="184"/>
      <c r="OEI1098" s="184"/>
      <c r="OEJ1098" s="184"/>
      <c r="OEK1098" s="184"/>
      <c r="OEL1098" s="184"/>
      <c r="OEM1098" s="184"/>
      <c r="OEN1098" s="184"/>
      <c r="OEO1098" s="184"/>
      <c r="OEP1098" s="184"/>
      <c r="OEQ1098" s="184"/>
      <c r="OER1098" s="184"/>
      <c r="OES1098" s="184"/>
      <c r="OET1098" s="184"/>
      <c r="OEU1098" s="184"/>
      <c r="OEV1098" s="184"/>
      <c r="OEW1098" s="184"/>
      <c r="OEX1098" s="184"/>
      <c r="OEY1098" s="184"/>
      <c r="OEZ1098" s="184"/>
      <c r="OFA1098" s="184"/>
      <c r="OFB1098" s="184"/>
      <c r="OFC1098" s="184"/>
      <c r="OFD1098" s="184"/>
      <c r="OFE1098" s="184"/>
      <c r="OFF1098" s="184"/>
      <c r="OFG1098" s="184"/>
      <c r="OFH1098" s="184"/>
      <c r="OFI1098" s="184"/>
      <c r="OFJ1098" s="184"/>
      <c r="OFK1098" s="184"/>
      <c r="OFL1098" s="184"/>
      <c r="OFM1098" s="184"/>
      <c r="OFN1098" s="184"/>
      <c r="OFO1098" s="184"/>
      <c r="OFP1098" s="184"/>
      <c r="OFQ1098" s="184"/>
      <c r="OFR1098" s="184"/>
      <c r="OFS1098" s="184"/>
      <c r="OFT1098" s="184"/>
      <c r="OFU1098" s="184"/>
      <c r="OFV1098" s="184"/>
      <c r="OFW1098" s="184"/>
      <c r="OFX1098" s="184"/>
      <c r="OFY1098" s="184"/>
      <c r="OFZ1098" s="184"/>
      <c r="OGA1098" s="184"/>
      <c r="OGB1098" s="184"/>
      <c r="OGC1098" s="184"/>
      <c r="OGD1098" s="184"/>
      <c r="OGE1098" s="184"/>
      <c r="OGF1098" s="184"/>
      <c r="OGG1098" s="184"/>
      <c r="OGH1098" s="184"/>
      <c r="OGI1098" s="184"/>
      <c r="OGJ1098" s="184"/>
      <c r="OGK1098" s="184"/>
      <c r="OGL1098" s="184"/>
      <c r="OGM1098" s="184"/>
      <c r="OGN1098" s="184"/>
      <c r="OGO1098" s="184"/>
      <c r="OGP1098" s="184"/>
      <c r="OGQ1098" s="184"/>
      <c r="OGR1098" s="184"/>
      <c r="OGS1098" s="184"/>
      <c r="OGT1098" s="184"/>
      <c r="OGU1098" s="184"/>
      <c r="OGV1098" s="184"/>
      <c r="OGW1098" s="184"/>
      <c r="OGX1098" s="184"/>
      <c r="OGY1098" s="184"/>
      <c r="OGZ1098" s="184"/>
      <c r="OHA1098" s="184"/>
      <c r="OHB1098" s="184"/>
      <c r="OHC1098" s="184"/>
      <c r="OHD1098" s="184"/>
      <c r="OHE1098" s="184"/>
      <c r="OHF1098" s="184"/>
      <c r="OHG1098" s="184"/>
      <c r="OHH1098" s="184"/>
      <c r="OHI1098" s="184"/>
      <c r="OHJ1098" s="184"/>
      <c r="OHK1098" s="184"/>
      <c r="OHL1098" s="184"/>
      <c r="OHM1098" s="184"/>
      <c r="OHN1098" s="184"/>
      <c r="OHO1098" s="184"/>
      <c r="OHP1098" s="184"/>
      <c r="OHQ1098" s="184"/>
      <c r="OHR1098" s="184"/>
      <c r="OHS1098" s="184"/>
      <c r="OHT1098" s="184"/>
      <c r="OHU1098" s="184"/>
      <c r="OHV1098" s="184"/>
      <c r="OHW1098" s="184"/>
      <c r="OHX1098" s="184"/>
      <c r="OHY1098" s="184"/>
      <c r="OHZ1098" s="184"/>
      <c r="OIA1098" s="184"/>
      <c r="OIB1098" s="184"/>
      <c r="OIC1098" s="184"/>
      <c r="OID1098" s="184"/>
      <c r="OIE1098" s="184"/>
      <c r="OIF1098" s="184"/>
      <c r="OIG1098" s="184"/>
      <c r="OIH1098" s="184"/>
      <c r="OII1098" s="184"/>
      <c r="OIJ1098" s="184"/>
      <c r="OIK1098" s="184"/>
      <c r="OIL1098" s="184"/>
      <c r="OIM1098" s="184"/>
      <c r="OIN1098" s="184"/>
      <c r="OIO1098" s="184"/>
      <c r="OIP1098" s="184"/>
      <c r="OIQ1098" s="184"/>
      <c r="OIR1098" s="184"/>
      <c r="OIS1098" s="184"/>
      <c r="OIT1098" s="184"/>
      <c r="OIU1098" s="184"/>
      <c r="OIV1098" s="184"/>
      <c r="OIW1098" s="184"/>
      <c r="OIX1098" s="184"/>
      <c r="OIY1098" s="184"/>
      <c r="OIZ1098" s="184"/>
      <c r="OJA1098" s="184"/>
      <c r="OJB1098" s="184"/>
      <c r="OJC1098" s="184"/>
      <c r="OJD1098" s="184"/>
      <c r="OJE1098" s="184"/>
      <c r="OJF1098" s="184"/>
      <c r="OJG1098" s="184"/>
      <c r="OJH1098" s="184"/>
      <c r="OJI1098" s="184"/>
      <c r="OJJ1098" s="184"/>
      <c r="OJK1098" s="184"/>
      <c r="OJL1098" s="184"/>
      <c r="OJM1098" s="184"/>
      <c r="OJN1098" s="184"/>
      <c r="OJO1098" s="184"/>
      <c r="OJP1098" s="184"/>
      <c r="OJQ1098" s="184"/>
      <c r="OJR1098" s="184"/>
      <c r="OJS1098" s="184"/>
      <c r="OJT1098" s="184"/>
      <c r="OJU1098" s="184"/>
      <c r="OJV1098" s="184"/>
      <c r="OJW1098" s="184"/>
      <c r="OJX1098" s="184"/>
      <c r="OJY1098" s="184"/>
      <c r="OJZ1098" s="184"/>
      <c r="OKA1098" s="184"/>
      <c r="OKB1098" s="184"/>
      <c r="OKC1098" s="184"/>
      <c r="OKD1098" s="184"/>
      <c r="OKE1098" s="184"/>
      <c r="OKF1098" s="184"/>
      <c r="OKG1098" s="184"/>
      <c r="OKH1098" s="184"/>
      <c r="OKI1098" s="184"/>
      <c r="OKJ1098" s="184"/>
      <c r="OKK1098" s="184"/>
      <c r="OKL1098" s="184"/>
      <c r="OKM1098" s="184"/>
      <c r="OKN1098" s="184"/>
      <c r="OKO1098" s="184"/>
      <c r="OKP1098" s="184"/>
      <c r="OKQ1098" s="184"/>
      <c r="OKR1098" s="184"/>
      <c r="OKS1098" s="184"/>
      <c r="OKT1098" s="184"/>
      <c r="OKU1098" s="184"/>
      <c r="OKV1098" s="184"/>
      <c r="OKW1098" s="184"/>
      <c r="OKX1098" s="184"/>
      <c r="OKY1098" s="184"/>
      <c r="OKZ1098" s="184"/>
      <c r="OLA1098" s="184"/>
      <c r="OLB1098" s="184"/>
      <c r="OLC1098" s="184"/>
      <c r="OLD1098" s="184"/>
      <c r="OLE1098" s="184"/>
      <c r="OLF1098" s="184"/>
      <c r="OLG1098" s="184"/>
      <c r="OLH1098" s="184"/>
      <c r="OLI1098" s="184"/>
      <c r="OLJ1098" s="184"/>
      <c r="OLK1098" s="184"/>
      <c r="OLL1098" s="184"/>
      <c r="OLM1098" s="184"/>
      <c r="OLN1098" s="184"/>
      <c r="OLO1098" s="184"/>
      <c r="OLP1098" s="184"/>
      <c r="OLQ1098" s="184"/>
      <c r="OLR1098" s="184"/>
      <c r="OLS1098" s="184"/>
      <c r="OLT1098" s="184"/>
      <c r="OLU1098" s="184"/>
      <c r="OLV1098" s="184"/>
      <c r="OLW1098" s="184"/>
      <c r="OLX1098" s="184"/>
      <c r="OLY1098" s="184"/>
      <c r="OLZ1098" s="184"/>
      <c r="OMA1098" s="184"/>
      <c r="OMB1098" s="184"/>
      <c r="OMC1098" s="184"/>
      <c r="OMD1098" s="184"/>
      <c r="OME1098" s="184"/>
      <c r="OMF1098" s="184"/>
      <c r="OMG1098" s="184"/>
      <c r="OMH1098" s="184"/>
      <c r="OMI1098" s="184"/>
      <c r="OMJ1098" s="184"/>
      <c r="OMK1098" s="184"/>
      <c r="OML1098" s="184"/>
      <c r="OMM1098" s="184"/>
      <c r="OMN1098" s="184"/>
      <c r="OMO1098" s="184"/>
      <c r="OMP1098" s="184"/>
      <c r="OMQ1098" s="184"/>
      <c r="OMR1098" s="184"/>
      <c r="OMS1098" s="184"/>
      <c r="OMT1098" s="184"/>
      <c r="OMU1098" s="184"/>
      <c r="OMV1098" s="184"/>
      <c r="OMW1098" s="184"/>
      <c r="OMX1098" s="184"/>
      <c r="OMY1098" s="184"/>
      <c r="OMZ1098" s="184"/>
      <c r="ONA1098" s="184"/>
      <c r="ONB1098" s="184"/>
      <c r="ONC1098" s="184"/>
      <c r="OND1098" s="184"/>
      <c r="ONE1098" s="184"/>
      <c r="ONF1098" s="184"/>
      <c r="ONG1098" s="184"/>
      <c r="ONH1098" s="184"/>
      <c r="ONI1098" s="184"/>
      <c r="ONJ1098" s="184"/>
      <c r="ONK1098" s="184"/>
      <c r="ONL1098" s="184"/>
      <c r="ONM1098" s="184"/>
      <c r="ONN1098" s="184"/>
      <c r="ONO1098" s="184"/>
      <c r="ONP1098" s="184"/>
      <c r="ONQ1098" s="184"/>
      <c r="ONR1098" s="184"/>
      <c r="ONS1098" s="184"/>
      <c r="ONT1098" s="184"/>
      <c r="ONU1098" s="184"/>
      <c r="ONV1098" s="184"/>
      <c r="ONW1098" s="184"/>
      <c r="ONX1098" s="184"/>
      <c r="ONY1098" s="184"/>
      <c r="ONZ1098" s="184"/>
      <c r="OOA1098" s="184"/>
      <c r="OOB1098" s="184"/>
      <c r="OOC1098" s="184"/>
      <c r="OOD1098" s="184"/>
      <c r="OOE1098" s="184"/>
      <c r="OOF1098" s="184"/>
      <c r="OOG1098" s="184"/>
      <c r="OOH1098" s="184"/>
      <c r="OOI1098" s="184"/>
      <c r="OOJ1098" s="184"/>
      <c r="OOK1098" s="184"/>
      <c r="OOL1098" s="184"/>
      <c r="OOM1098" s="184"/>
      <c r="OON1098" s="184"/>
      <c r="OOO1098" s="184"/>
      <c r="OOP1098" s="184"/>
      <c r="OOQ1098" s="184"/>
      <c r="OOR1098" s="184"/>
      <c r="OOS1098" s="184"/>
      <c r="OOT1098" s="184"/>
      <c r="OOU1098" s="184"/>
      <c r="OOV1098" s="184"/>
      <c r="OOW1098" s="184"/>
      <c r="OOX1098" s="184"/>
      <c r="OOY1098" s="184"/>
      <c r="OOZ1098" s="184"/>
      <c r="OPA1098" s="184"/>
      <c r="OPB1098" s="184"/>
      <c r="OPC1098" s="184"/>
      <c r="OPD1098" s="184"/>
      <c r="OPE1098" s="184"/>
      <c r="OPF1098" s="184"/>
      <c r="OPG1098" s="184"/>
      <c r="OPH1098" s="184"/>
      <c r="OPI1098" s="184"/>
      <c r="OPJ1098" s="184"/>
      <c r="OPK1098" s="184"/>
      <c r="OPL1098" s="184"/>
      <c r="OPM1098" s="184"/>
      <c r="OPN1098" s="184"/>
      <c r="OPO1098" s="184"/>
      <c r="OPP1098" s="184"/>
      <c r="OPQ1098" s="184"/>
      <c r="OPR1098" s="184"/>
      <c r="OPS1098" s="184"/>
      <c r="OPT1098" s="184"/>
      <c r="OPU1098" s="184"/>
      <c r="OPV1098" s="184"/>
      <c r="OPW1098" s="184"/>
      <c r="OPX1098" s="184"/>
      <c r="OPY1098" s="184"/>
      <c r="OPZ1098" s="184"/>
      <c r="OQA1098" s="184"/>
      <c r="OQB1098" s="184"/>
      <c r="OQC1098" s="184"/>
      <c r="OQD1098" s="184"/>
      <c r="OQE1098" s="184"/>
      <c r="OQF1098" s="184"/>
      <c r="OQG1098" s="184"/>
      <c r="OQH1098" s="184"/>
      <c r="OQI1098" s="184"/>
      <c r="OQJ1098" s="184"/>
      <c r="OQK1098" s="184"/>
      <c r="OQL1098" s="184"/>
      <c r="OQM1098" s="184"/>
      <c r="OQN1098" s="184"/>
      <c r="OQO1098" s="184"/>
      <c r="OQP1098" s="184"/>
      <c r="OQQ1098" s="184"/>
      <c r="OQR1098" s="184"/>
      <c r="OQS1098" s="184"/>
      <c r="OQT1098" s="184"/>
      <c r="OQU1098" s="184"/>
      <c r="OQV1098" s="184"/>
      <c r="OQW1098" s="184"/>
      <c r="OQX1098" s="184"/>
      <c r="OQY1098" s="184"/>
      <c r="OQZ1098" s="184"/>
      <c r="ORA1098" s="184"/>
      <c r="ORB1098" s="184"/>
      <c r="ORC1098" s="184"/>
      <c r="ORD1098" s="184"/>
      <c r="ORE1098" s="184"/>
      <c r="ORF1098" s="184"/>
      <c r="ORG1098" s="184"/>
      <c r="ORH1098" s="184"/>
      <c r="ORI1098" s="184"/>
      <c r="ORJ1098" s="184"/>
      <c r="ORK1098" s="184"/>
      <c r="ORL1098" s="184"/>
      <c r="ORM1098" s="184"/>
      <c r="ORN1098" s="184"/>
      <c r="ORO1098" s="184"/>
      <c r="ORP1098" s="184"/>
      <c r="ORQ1098" s="184"/>
      <c r="ORR1098" s="184"/>
      <c r="ORS1098" s="184"/>
      <c r="ORT1098" s="184"/>
      <c r="ORU1098" s="184"/>
      <c r="ORV1098" s="184"/>
      <c r="ORW1098" s="184"/>
      <c r="ORX1098" s="184"/>
      <c r="ORY1098" s="184"/>
      <c r="ORZ1098" s="184"/>
      <c r="OSA1098" s="184"/>
      <c r="OSB1098" s="184"/>
      <c r="OSC1098" s="184"/>
      <c r="OSD1098" s="184"/>
      <c r="OSE1098" s="184"/>
      <c r="OSF1098" s="184"/>
      <c r="OSG1098" s="184"/>
      <c r="OSH1098" s="184"/>
      <c r="OSI1098" s="184"/>
      <c r="OSJ1098" s="184"/>
      <c r="OSK1098" s="184"/>
      <c r="OSL1098" s="184"/>
      <c r="OSM1098" s="184"/>
      <c r="OSN1098" s="184"/>
      <c r="OSO1098" s="184"/>
      <c r="OSP1098" s="184"/>
      <c r="OSQ1098" s="184"/>
      <c r="OSR1098" s="184"/>
      <c r="OSS1098" s="184"/>
      <c r="OST1098" s="184"/>
      <c r="OSU1098" s="184"/>
      <c r="OSV1098" s="184"/>
      <c r="OSW1098" s="184"/>
      <c r="OSX1098" s="184"/>
      <c r="OSY1098" s="184"/>
      <c r="OSZ1098" s="184"/>
      <c r="OTA1098" s="184"/>
      <c r="OTB1098" s="184"/>
      <c r="OTC1098" s="184"/>
      <c r="OTD1098" s="184"/>
      <c r="OTE1098" s="184"/>
      <c r="OTF1098" s="184"/>
      <c r="OTG1098" s="184"/>
      <c r="OTH1098" s="184"/>
      <c r="OTI1098" s="184"/>
      <c r="OTJ1098" s="184"/>
      <c r="OTK1098" s="184"/>
      <c r="OTL1098" s="184"/>
      <c r="OTM1098" s="184"/>
      <c r="OTN1098" s="184"/>
      <c r="OTO1098" s="184"/>
      <c r="OTP1098" s="184"/>
      <c r="OTQ1098" s="184"/>
      <c r="OTR1098" s="184"/>
      <c r="OTS1098" s="184"/>
      <c r="OTT1098" s="184"/>
      <c r="OTU1098" s="184"/>
      <c r="OTV1098" s="184"/>
      <c r="OTW1098" s="184"/>
      <c r="OTX1098" s="184"/>
      <c r="OTY1098" s="184"/>
      <c r="OTZ1098" s="184"/>
      <c r="OUA1098" s="184"/>
      <c r="OUB1098" s="184"/>
      <c r="OUC1098" s="184"/>
      <c r="OUD1098" s="184"/>
      <c r="OUE1098" s="184"/>
      <c r="OUF1098" s="184"/>
      <c r="OUG1098" s="184"/>
      <c r="OUH1098" s="184"/>
      <c r="OUI1098" s="184"/>
      <c r="OUJ1098" s="184"/>
      <c r="OUK1098" s="184"/>
      <c r="OUL1098" s="184"/>
      <c r="OUM1098" s="184"/>
      <c r="OUN1098" s="184"/>
      <c r="OUO1098" s="184"/>
      <c r="OUP1098" s="184"/>
      <c r="OUQ1098" s="184"/>
      <c r="OUR1098" s="184"/>
      <c r="OUS1098" s="184"/>
      <c r="OUT1098" s="184"/>
      <c r="OUU1098" s="184"/>
      <c r="OUV1098" s="184"/>
      <c r="OUW1098" s="184"/>
      <c r="OUX1098" s="184"/>
      <c r="OUY1098" s="184"/>
      <c r="OUZ1098" s="184"/>
      <c r="OVA1098" s="184"/>
      <c r="OVB1098" s="184"/>
      <c r="OVC1098" s="184"/>
      <c r="OVD1098" s="184"/>
      <c r="OVE1098" s="184"/>
      <c r="OVF1098" s="184"/>
      <c r="OVG1098" s="184"/>
      <c r="OVH1098" s="184"/>
      <c r="OVI1098" s="184"/>
      <c r="OVJ1098" s="184"/>
      <c r="OVK1098" s="184"/>
      <c r="OVL1098" s="184"/>
      <c r="OVM1098" s="184"/>
      <c r="OVN1098" s="184"/>
      <c r="OVO1098" s="184"/>
      <c r="OVP1098" s="184"/>
      <c r="OVQ1098" s="184"/>
      <c r="OVR1098" s="184"/>
      <c r="OVS1098" s="184"/>
      <c r="OVT1098" s="184"/>
      <c r="OVU1098" s="184"/>
      <c r="OVV1098" s="184"/>
      <c r="OVW1098" s="184"/>
      <c r="OVX1098" s="184"/>
      <c r="OVY1098" s="184"/>
      <c r="OVZ1098" s="184"/>
      <c r="OWA1098" s="184"/>
      <c r="OWB1098" s="184"/>
      <c r="OWC1098" s="184"/>
      <c r="OWD1098" s="184"/>
      <c r="OWE1098" s="184"/>
      <c r="OWF1098" s="184"/>
      <c r="OWG1098" s="184"/>
      <c r="OWH1098" s="184"/>
      <c r="OWI1098" s="184"/>
      <c r="OWJ1098" s="184"/>
      <c r="OWK1098" s="184"/>
      <c r="OWL1098" s="184"/>
      <c r="OWM1098" s="184"/>
      <c r="OWN1098" s="184"/>
      <c r="OWO1098" s="184"/>
      <c r="OWP1098" s="184"/>
      <c r="OWQ1098" s="184"/>
      <c r="OWR1098" s="184"/>
      <c r="OWS1098" s="184"/>
      <c r="OWT1098" s="184"/>
      <c r="OWU1098" s="184"/>
      <c r="OWV1098" s="184"/>
      <c r="OWW1098" s="184"/>
      <c r="OWX1098" s="184"/>
      <c r="OWY1098" s="184"/>
      <c r="OWZ1098" s="184"/>
      <c r="OXA1098" s="184"/>
      <c r="OXB1098" s="184"/>
      <c r="OXC1098" s="184"/>
      <c r="OXD1098" s="184"/>
      <c r="OXE1098" s="184"/>
      <c r="OXF1098" s="184"/>
      <c r="OXG1098" s="184"/>
      <c r="OXH1098" s="184"/>
      <c r="OXI1098" s="184"/>
      <c r="OXJ1098" s="184"/>
      <c r="OXK1098" s="184"/>
      <c r="OXL1098" s="184"/>
      <c r="OXM1098" s="184"/>
      <c r="OXN1098" s="184"/>
      <c r="OXO1098" s="184"/>
      <c r="OXP1098" s="184"/>
      <c r="OXQ1098" s="184"/>
      <c r="OXR1098" s="184"/>
      <c r="OXS1098" s="184"/>
      <c r="OXT1098" s="184"/>
      <c r="OXU1098" s="184"/>
      <c r="OXV1098" s="184"/>
      <c r="OXW1098" s="184"/>
      <c r="OXX1098" s="184"/>
      <c r="OXY1098" s="184"/>
      <c r="OXZ1098" s="184"/>
      <c r="OYA1098" s="184"/>
      <c r="OYB1098" s="184"/>
      <c r="OYC1098" s="184"/>
      <c r="OYD1098" s="184"/>
      <c r="OYE1098" s="184"/>
      <c r="OYF1098" s="184"/>
      <c r="OYG1098" s="184"/>
      <c r="OYH1098" s="184"/>
      <c r="OYI1098" s="184"/>
      <c r="OYJ1098" s="184"/>
      <c r="OYK1098" s="184"/>
      <c r="OYL1098" s="184"/>
      <c r="OYM1098" s="184"/>
      <c r="OYN1098" s="184"/>
      <c r="OYO1098" s="184"/>
      <c r="OYP1098" s="184"/>
      <c r="OYQ1098" s="184"/>
      <c r="OYR1098" s="184"/>
      <c r="OYS1098" s="184"/>
      <c r="OYT1098" s="184"/>
      <c r="OYU1098" s="184"/>
      <c r="OYV1098" s="184"/>
      <c r="OYW1098" s="184"/>
      <c r="OYX1098" s="184"/>
      <c r="OYY1098" s="184"/>
      <c r="OYZ1098" s="184"/>
      <c r="OZA1098" s="184"/>
      <c r="OZB1098" s="184"/>
      <c r="OZC1098" s="184"/>
      <c r="OZD1098" s="184"/>
      <c r="OZE1098" s="184"/>
      <c r="OZF1098" s="184"/>
      <c r="OZG1098" s="184"/>
      <c r="OZH1098" s="184"/>
      <c r="OZI1098" s="184"/>
      <c r="OZJ1098" s="184"/>
      <c r="OZK1098" s="184"/>
      <c r="OZL1098" s="184"/>
      <c r="OZM1098" s="184"/>
      <c r="OZN1098" s="184"/>
      <c r="OZO1098" s="184"/>
      <c r="OZP1098" s="184"/>
      <c r="OZQ1098" s="184"/>
      <c r="OZR1098" s="184"/>
      <c r="OZS1098" s="184"/>
      <c r="OZT1098" s="184"/>
      <c r="OZU1098" s="184"/>
      <c r="OZV1098" s="184"/>
      <c r="OZW1098" s="184"/>
      <c r="OZX1098" s="184"/>
      <c r="OZY1098" s="184"/>
      <c r="OZZ1098" s="184"/>
      <c r="PAA1098" s="184"/>
      <c r="PAB1098" s="184"/>
      <c r="PAC1098" s="184"/>
      <c r="PAD1098" s="184"/>
      <c r="PAE1098" s="184"/>
      <c r="PAF1098" s="184"/>
      <c r="PAG1098" s="184"/>
      <c r="PAH1098" s="184"/>
      <c r="PAI1098" s="184"/>
      <c r="PAJ1098" s="184"/>
      <c r="PAK1098" s="184"/>
      <c r="PAL1098" s="184"/>
      <c r="PAM1098" s="184"/>
      <c r="PAN1098" s="184"/>
      <c r="PAO1098" s="184"/>
      <c r="PAP1098" s="184"/>
      <c r="PAQ1098" s="184"/>
      <c r="PAR1098" s="184"/>
      <c r="PAS1098" s="184"/>
      <c r="PAT1098" s="184"/>
      <c r="PAU1098" s="184"/>
      <c r="PAV1098" s="184"/>
      <c r="PAW1098" s="184"/>
      <c r="PAX1098" s="184"/>
      <c r="PAY1098" s="184"/>
      <c r="PAZ1098" s="184"/>
      <c r="PBA1098" s="184"/>
      <c r="PBB1098" s="184"/>
      <c r="PBC1098" s="184"/>
      <c r="PBD1098" s="184"/>
      <c r="PBE1098" s="184"/>
      <c r="PBF1098" s="184"/>
      <c r="PBG1098" s="184"/>
      <c r="PBH1098" s="184"/>
      <c r="PBI1098" s="184"/>
      <c r="PBJ1098" s="184"/>
      <c r="PBK1098" s="184"/>
      <c r="PBL1098" s="184"/>
      <c r="PBM1098" s="184"/>
      <c r="PBN1098" s="184"/>
      <c r="PBO1098" s="184"/>
      <c r="PBP1098" s="184"/>
      <c r="PBQ1098" s="184"/>
      <c r="PBR1098" s="184"/>
      <c r="PBS1098" s="184"/>
      <c r="PBT1098" s="184"/>
      <c r="PBU1098" s="184"/>
      <c r="PBV1098" s="184"/>
      <c r="PBW1098" s="184"/>
      <c r="PBX1098" s="184"/>
      <c r="PBY1098" s="184"/>
      <c r="PBZ1098" s="184"/>
      <c r="PCA1098" s="184"/>
      <c r="PCB1098" s="184"/>
      <c r="PCC1098" s="184"/>
      <c r="PCD1098" s="184"/>
      <c r="PCE1098" s="184"/>
      <c r="PCF1098" s="184"/>
      <c r="PCG1098" s="184"/>
      <c r="PCH1098" s="184"/>
      <c r="PCI1098" s="184"/>
      <c r="PCJ1098" s="184"/>
      <c r="PCK1098" s="184"/>
      <c r="PCL1098" s="184"/>
      <c r="PCM1098" s="184"/>
      <c r="PCN1098" s="184"/>
      <c r="PCO1098" s="184"/>
      <c r="PCP1098" s="184"/>
      <c r="PCQ1098" s="184"/>
      <c r="PCR1098" s="184"/>
      <c r="PCS1098" s="184"/>
      <c r="PCT1098" s="184"/>
      <c r="PCU1098" s="184"/>
      <c r="PCV1098" s="184"/>
      <c r="PCW1098" s="184"/>
      <c r="PCX1098" s="184"/>
      <c r="PCY1098" s="184"/>
      <c r="PCZ1098" s="184"/>
      <c r="PDA1098" s="184"/>
      <c r="PDB1098" s="184"/>
      <c r="PDC1098" s="184"/>
      <c r="PDD1098" s="184"/>
      <c r="PDE1098" s="184"/>
      <c r="PDF1098" s="184"/>
      <c r="PDG1098" s="184"/>
      <c r="PDH1098" s="184"/>
      <c r="PDI1098" s="184"/>
      <c r="PDJ1098" s="184"/>
      <c r="PDK1098" s="184"/>
      <c r="PDL1098" s="184"/>
      <c r="PDM1098" s="184"/>
      <c r="PDN1098" s="184"/>
      <c r="PDO1098" s="184"/>
      <c r="PDP1098" s="184"/>
      <c r="PDQ1098" s="184"/>
      <c r="PDR1098" s="184"/>
      <c r="PDS1098" s="184"/>
      <c r="PDT1098" s="184"/>
      <c r="PDU1098" s="184"/>
      <c r="PDV1098" s="184"/>
      <c r="PDW1098" s="184"/>
      <c r="PDX1098" s="184"/>
      <c r="PDY1098" s="184"/>
      <c r="PDZ1098" s="184"/>
      <c r="PEA1098" s="184"/>
      <c r="PEB1098" s="184"/>
      <c r="PEC1098" s="184"/>
      <c r="PED1098" s="184"/>
      <c r="PEE1098" s="184"/>
      <c r="PEF1098" s="184"/>
      <c r="PEG1098" s="184"/>
      <c r="PEH1098" s="184"/>
      <c r="PEI1098" s="184"/>
      <c r="PEJ1098" s="184"/>
      <c r="PEK1098" s="184"/>
      <c r="PEL1098" s="184"/>
      <c r="PEM1098" s="184"/>
      <c r="PEN1098" s="184"/>
      <c r="PEO1098" s="184"/>
      <c r="PEP1098" s="184"/>
      <c r="PEQ1098" s="184"/>
      <c r="PER1098" s="184"/>
      <c r="PES1098" s="184"/>
      <c r="PET1098" s="184"/>
      <c r="PEU1098" s="184"/>
      <c r="PEV1098" s="184"/>
      <c r="PEW1098" s="184"/>
      <c r="PEX1098" s="184"/>
      <c r="PEY1098" s="184"/>
      <c r="PEZ1098" s="184"/>
      <c r="PFA1098" s="184"/>
      <c r="PFB1098" s="184"/>
      <c r="PFC1098" s="184"/>
      <c r="PFD1098" s="184"/>
      <c r="PFE1098" s="184"/>
      <c r="PFF1098" s="184"/>
      <c r="PFG1098" s="184"/>
      <c r="PFH1098" s="184"/>
      <c r="PFI1098" s="184"/>
      <c r="PFJ1098" s="184"/>
      <c r="PFK1098" s="184"/>
      <c r="PFL1098" s="184"/>
      <c r="PFM1098" s="184"/>
      <c r="PFN1098" s="184"/>
      <c r="PFO1098" s="184"/>
      <c r="PFP1098" s="184"/>
      <c r="PFQ1098" s="184"/>
      <c r="PFR1098" s="184"/>
      <c r="PFS1098" s="184"/>
      <c r="PFT1098" s="184"/>
      <c r="PFU1098" s="184"/>
      <c r="PFV1098" s="184"/>
      <c r="PFW1098" s="184"/>
      <c r="PFX1098" s="184"/>
      <c r="PFY1098" s="184"/>
      <c r="PFZ1098" s="184"/>
      <c r="PGA1098" s="184"/>
      <c r="PGB1098" s="184"/>
      <c r="PGC1098" s="184"/>
      <c r="PGD1098" s="184"/>
      <c r="PGE1098" s="184"/>
      <c r="PGF1098" s="184"/>
      <c r="PGG1098" s="184"/>
      <c r="PGH1098" s="184"/>
      <c r="PGI1098" s="184"/>
      <c r="PGJ1098" s="184"/>
      <c r="PGK1098" s="184"/>
      <c r="PGL1098" s="184"/>
      <c r="PGM1098" s="184"/>
      <c r="PGN1098" s="184"/>
      <c r="PGO1098" s="184"/>
      <c r="PGP1098" s="184"/>
      <c r="PGQ1098" s="184"/>
      <c r="PGR1098" s="184"/>
      <c r="PGS1098" s="184"/>
      <c r="PGT1098" s="184"/>
      <c r="PGU1098" s="184"/>
      <c r="PGV1098" s="184"/>
      <c r="PGW1098" s="184"/>
      <c r="PGX1098" s="184"/>
      <c r="PGY1098" s="184"/>
      <c r="PGZ1098" s="184"/>
      <c r="PHA1098" s="184"/>
      <c r="PHB1098" s="184"/>
      <c r="PHC1098" s="184"/>
      <c r="PHD1098" s="184"/>
      <c r="PHE1098" s="184"/>
      <c r="PHF1098" s="184"/>
      <c r="PHG1098" s="184"/>
      <c r="PHH1098" s="184"/>
      <c r="PHI1098" s="184"/>
      <c r="PHJ1098" s="184"/>
      <c r="PHK1098" s="184"/>
      <c r="PHL1098" s="184"/>
      <c r="PHM1098" s="184"/>
      <c r="PHN1098" s="184"/>
      <c r="PHO1098" s="184"/>
      <c r="PHP1098" s="184"/>
      <c r="PHQ1098" s="184"/>
      <c r="PHR1098" s="184"/>
      <c r="PHS1098" s="184"/>
      <c r="PHT1098" s="184"/>
      <c r="PHU1098" s="184"/>
      <c r="PHV1098" s="184"/>
      <c r="PHW1098" s="184"/>
      <c r="PHX1098" s="184"/>
      <c r="PHY1098" s="184"/>
      <c r="PHZ1098" s="184"/>
      <c r="PIA1098" s="184"/>
      <c r="PIB1098" s="184"/>
      <c r="PIC1098" s="184"/>
      <c r="PID1098" s="184"/>
      <c r="PIE1098" s="184"/>
      <c r="PIF1098" s="184"/>
      <c r="PIG1098" s="184"/>
      <c r="PIH1098" s="184"/>
      <c r="PII1098" s="184"/>
      <c r="PIJ1098" s="184"/>
      <c r="PIK1098" s="184"/>
      <c r="PIL1098" s="184"/>
      <c r="PIM1098" s="184"/>
      <c r="PIN1098" s="184"/>
      <c r="PIO1098" s="184"/>
      <c r="PIP1098" s="184"/>
      <c r="PIQ1098" s="184"/>
      <c r="PIR1098" s="184"/>
      <c r="PIS1098" s="184"/>
      <c r="PIT1098" s="184"/>
      <c r="PIU1098" s="184"/>
      <c r="PIV1098" s="184"/>
      <c r="PIW1098" s="184"/>
      <c r="PIX1098" s="184"/>
      <c r="PIY1098" s="184"/>
      <c r="PIZ1098" s="184"/>
      <c r="PJA1098" s="184"/>
      <c r="PJB1098" s="184"/>
      <c r="PJC1098" s="184"/>
      <c r="PJD1098" s="184"/>
      <c r="PJE1098" s="184"/>
      <c r="PJF1098" s="184"/>
      <c r="PJG1098" s="184"/>
      <c r="PJH1098" s="184"/>
      <c r="PJI1098" s="184"/>
      <c r="PJJ1098" s="184"/>
      <c r="PJK1098" s="184"/>
      <c r="PJL1098" s="184"/>
      <c r="PJM1098" s="184"/>
      <c r="PJN1098" s="184"/>
      <c r="PJO1098" s="184"/>
      <c r="PJP1098" s="184"/>
      <c r="PJQ1098" s="184"/>
      <c r="PJR1098" s="184"/>
      <c r="PJS1098" s="184"/>
      <c r="PJT1098" s="184"/>
      <c r="PJU1098" s="184"/>
      <c r="PJV1098" s="184"/>
      <c r="PJW1098" s="184"/>
      <c r="PJX1098" s="184"/>
      <c r="PJY1098" s="184"/>
      <c r="PJZ1098" s="184"/>
      <c r="PKA1098" s="184"/>
      <c r="PKB1098" s="184"/>
      <c r="PKC1098" s="184"/>
      <c r="PKD1098" s="184"/>
      <c r="PKE1098" s="184"/>
      <c r="PKF1098" s="184"/>
      <c r="PKG1098" s="184"/>
      <c r="PKH1098" s="184"/>
      <c r="PKI1098" s="184"/>
      <c r="PKJ1098" s="184"/>
      <c r="PKK1098" s="184"/>
      <c r="PKL1098" s="184"/>
      <c r="PKM1098" s="184"/>
      <c r="PKN1098" s="184"/>
      <c r="PKO1098" s="184"/>
      <c r="PKP1098" s="184"/>
      <c r="PKQ1098" s="184"/>
      <c r="PKR1098" s="184"/>
      <c r="PKS1098" s="184"/>
      <c r="PKT1098" s="184"/>
      <c r="PKU1098" s="184"/>
      <c r="PKV1098" s="184"/>
      <c r="PKW1098" s="184"/>
      <c r="PKX1098" s="184"/>
      <c r="PKY1098" s="184"/>
      <c r="PKZ1098" s="184"/>
      <c r="PLA1098" s="184"/>
      <c r="PLB1098" s="184"/>
      <c r="PLC1098" s="184"/>
      <c r="PLD1098" s="184"/>
      <c r="PLE1098" s="184"/>
      <c r="PLF1098" s="184"/>
      <c r="PLG1098" s="184"/>
      <c r="PLH1098" s="184"/>
      <c r="PLI1098" s="184"/>
      <c r="PLJ1098" s="184"/>
      <c r="PLK1098" s="184"/>
      <c r="PLL1098" s="184"/>
      <c r="PLM1098" s="184"/>
      <c r="PLN1098" s="184"/>
      <c r="PLO1098" s="184"/>
      <c r="PLP1098" s="184"/>
      <c r="PLQ1098" s="184"/>
      <c r="PLR1098" s="184"/>
      <c r="PLS1098" s="184"/>
      <c r="PLT1098" s="184"/>
      <c r="PLU1098" s="184"/>
      <c r="PLV1098" s="184"/>
      <c r="PLW1098" s="184"/>
      <c r="PLX1098" s="184"/>
      <c r="PLY1098" s="184"/>
      <c r="PLZ1098" s="184"/>
      <c r="PMA1098" s="184"/>
      <c r="PMB1098" s="184"/>
      <c r="PMC1098" s="184"/>
      <c r="PMD1098" s="184"/>
      <c r="PME1098" s="184"/>
      <c r="PMF1098" s="184"/>
      <c r="PMG1098" s="184"/>
      <c r="PMH1098" s="184"/>
      <c r="PMI1098" s="184"/>
      <c r="PMJ1098" s="184"/>
      <c r="PMK1098" s="184"/>
      <c r="PML1098" s="184"/>
      <c r="PMM1098" s="184"/>
      <c r="PMN1098" s="184"/>
      <c r="PMO1098" s="184"/>
      <c r="PMP1098" s="184"/>
      <c r="PMQ1098" s="184"/>
      <c r="PMR1098" s="184"/>
      <c r="PMS1098" s="184"/>
      <c r="PMT1098" s="184"/>
      <c r="PMU1098" s="184"/>
      <c r="PMV1098" s="184"/>
      <c r="PMW1098" s="184"/>
      <c r="PMX1098" s="184"/>
      <c r="PMY1098" s="184"/>
      <c r="PMZ1098" s="184"/>
      <c r="PNA1098" s="184"/>
      <c r="PNB1098" s="184"/>
      <c r="PNC1098" s="184"/>
      <c r="PND1098" s="184"/>
      <c r="PNE1098" s="184"/>
      <c r="PNF1098" s="184"/>
      <c r="PNG1098" s="184"/>
      <c r="PNH1098" s="184"/>
      <c r="PNI1098" s="184"/>
      <c r="PNJ1098" s="184"/>
      <c r="PNK1098" s="184"/>
      <c r="PNL1098" s="184"/>
      <c r="PNM1098" s="184"/>
      <c r="PNN1098" s="184"/>
      <c r="PNO1098" s="184"/>
      <c r="PNP1098" s="184"/>
      <c r="PNQ1098" s="184"/>
      <c r="PNR1098" s="184"/>
      <c r="PNS1098" s="184"/>
      <c r="PNT1098" s="184"/>
      <c r="PNU1098" s="184"/>
      <c r="PNV1098" s="184"/>
      <c r="PNW1098" s="184"/>
      <c r="PNX1098" s="184"/>
      <c r="PNY1098" s="184"/>
      <c r="PNZ1098" s="184"/>
      <c r="POA1098" s="184"/>
      <c r="POB1098" s="184"/>
      <c r="POC1098" s="184"/>
      <c r="POD1098" s="184"/>
      <c r="POE1098" s="184"/>
      <c r="POF1098" s="184"/>
      <c r="POG1098" s="184"/>
      <c r="POH1098" s="184"/>
      <c r="POI1098" s="184"/>
      <c r="POJ1098" s="184"/>
      <c r="POK1098" s="184"/>
      <c r="POL1098" s="184"/>
      <c r="POM1098" s="184"/>
      <c r="PON1098" s="184"/>
      <c r="POO1098" s="184"/>
      <c r="POP1098" s="184"/>
      <c r="POQ1098" s="184"/>
      <c r="POR1098" s="184"/>
      <c r="POS1098" s="184"/>
      <c r="POT1098" s="184"/>
      <c r="POU1098" s="184"/>
      <c r="POV1098" s="184"/>
      <c r="POW1098" s="184"/>
      <c r="POX1098" s="184"/>
      <c r="POY1098" s="184"/>
      <c r="POZ1098" s="184"/>
      <c r="PPA1098" s="184"/>
      <c r="PPB1098" s="184"/>
      <c r="PPC1098" s="184"/>
      <c r="PPD1098" s="184"/>
      <c r="PPE1098" s="184"/>
      <c r="PPF1098" s="184"/>
      <c r="PPG1098" s="184"/>
      <c r="PPH1098" s="184"/>
      <c r="PPI1098" s="184"/>
      <c r="PPJ1098" s="184"/>
      <c r="PPK1098" s="184"/>
      <c r="PPL1098" s="184"/>
      <c r="PPM1098" s="184"/>
      <c r="PPN1098" s="184"/>
      <c r="PPO1098" s="184"/>
      <c r="PPP1098" s="184"/>
      <c r="PPQ1098" s="184"/>
      <c r="PPR1098" s="184"/>
      <c r="PPS1098" s="184"/>
      <c r="PPT1098" s="184"/>
      <c r="PPU1098" s="184"/>
      <c r="PPV1098" s="184"/>
      <c r="PPW1098" s="184"/>
      <c r="PPX1098" s="184"/>
      <c r="PPY1098" s="184"/>
      <c r="PPZ1098" s="184"/>
      <c r="PQA1098" s="184"/>
      <c r="PQB1098" s="184"/>
      <c r="PQC1098" s="184"/>
      <c r="PQD1098" s="184"/>
      <c r="PQE1098" s="184"/>
      <c r="PQF1098" s="184"/>
      <c r="PQG1098" s="184"/>
      <c r="PQH1098" s="184"/>
      <c r="PQI1098" s="184"/>
      <c r="PQJ1098" s="184"/>
      <c r="PQK1098" s="184"/>
      <c r="PQL1098" s="184"/>
      <c r="PQM1098" s="184"/>
      <c r="PQN1098" s="184"/>
      <c r="PQO1098" s="184"/>
      <c r="PQP1098" s="184"/>
      <c r="PQQ1098" s="184"/>
      <c r="PQR1098" s="184"/>
      <c r="PQS1098" s="184"/>
      <c r="PQT1098" s="184"/>
      <c r="PQU1098" s="184"/>
      <c r="PQV1098" s="184"/>
      <c r="PQW1098" s="184"/>
      <c r="PQX1098" s="184"/>
      <c r="PQY1098" s="184"/>
      <c r="PQZ1098" s="184"/>
      <c r="PRA1098" s="184"/>
      <c r="PRB1098" s="184"/>
      <c r="PRC1098" s="184"/>
      <c r="PRD1098" s="184"/>
      <c r="PRE1098" s="184"/>
      <c r="PRF1098" s="184"/>
      <c r="PRG1098" s="184"/>
      <c r="PRH1098" s="184"/>
      <c r="PRI1098" s="184"/>
      <c r="PRJ1098" s="184"/>
      <c r="PRK1098" s="184"/>
      <c r="PRL1098" s="184"/>
      <c r="PRM1098" s="184"/>
      <c r="PRN1098" s="184"/>
      <c r="PRO1098" s="184"/>
      <c r="PRP1098" s="184"/>
      <c r="PRQ1098" s="184"/>
      <c r="PRR1098" s="184"/>
      <c r="PRS1098" s="184"/>
      <c r="PRT1098" s="184"/>
      <c r="PRU1098" s="184"/>
      <c r="PRV1098" s="184"/>
      <c r="PRW1098" s="184"/>
      <c r="PRX1098" s="184"/>
      <c r="PRY1098" s="184"/>
      <c r="PRZ1098" s="184"/>
      <c r="PSA1098" s="184"/>
      <c r="PSB1098" s="184"/>
      <c r="PSC1098" s="184"/>
      <c r="PSD1098" s="184"/>
      <c r="PSE1098" s="184"/>
      <c r="PSF1098" s="184"/>
      <c r="PSG1098" s="184"/>
      <c r="PSH1098" s="184"/>
      <c r="PSI1098" s="184"/>
      <c r="PSJ1098" s="184"/>
      <c r="PSK1098" s="184"/>
      <c r="PSL1098" s="184"/>
      <c r="PSM1098" s="184"/>
      <c r="PSN1098" s="184"/>
      <c r="PSO1098" s="184"/>
      <c r="PSP1098" s="184"/>
      <c r="PSQ1098" s="184"/>
      <c r="PSR1098" s="184"/>
      <c r="PSS1098" s="184"/>
      <c r="PST1098" s="184"/>
      <c r="PSU1098" s="184"/>
      <c r="PSV1098" s="184"/>
      <c r="PSW1098" s="184"/>
      <c r="PSX1098" s="184"/>
      <c r="PSY1098" s="184"/>
      <c r="PSZ1098" s="184"/>
      <c r="PTA1098" s="184"/>
      <c r="PTB1098" s="184"/>
      <c r="PTC1098" s="184"/>
      <c r="PTD1098" s="184"/>
      <c r="PTE1098" s="184"/>
      <c r="PTF1098" s="184"/>
      <c r="PTG1098" s="184"/>
      <c r="PTH1098" s="184"/>
      <c r="PTI1098" s="184"/>
      <c r="PTJ1098" s="184"/>
      <c r="PTK1098" s="184"/>
      <c r="PTL1098" s="184"/>
      <c r="PTM1098" s="184"/>
      <c r="PTN1098" s="184"/>
      <c r="PTO1098" s="184"/>
      <c r="PTP1098" s="184"/>
      <c r="PTQ1098" s="184"/>
      <c r="PTR1098" s="184"/>
      <c r="PTS1098" s="184"/>
      <c r="PTT1098" s="184"/>
      <c r="PTU1098" s="184"/>
      <c r="PTV1098" s="184"/>
      <c r="PTW1098" s="184"/>
      <c r="PTX1098" s="184"/>
      <c r="PTY1098" s="184"/>
      <c r="PTZ1098" s="184"/>
      <c r="PUA1098" s="184"/>
      <c r="PUB1098" s="184"/>
      <c r="PUC1098" s="184"/>
      <c r="PUD1098" s="184"/>
      <c r="PUE1098" s="184"/>
      <c r="PUF1098" s="184"/>
      <c r="PUG1098" s="184"/>
      <c r="PUH1098" s="184"/>
      <c r="PUI1098" s="184"/>
      <c r="PUJ1098" s="184"/>
      <c r="PUK1098" s="184"/>
      <c r="PUL1098" s="184"/>
      <c r="PUM1098" s="184"/>
      <c r="PUN1098" s="184"/>
      <c r="PUO1098" s="184"/>
      <c r="PUP1098" s="184"/>
      <c r="PUQ1098" s="184"/>
      <c r="PUR1098" s="184"/>
      <c r="PUS1098" s="184"/>
      <c r="PUT1098" s="184"/>
      <c r="PUU1098" s="184"/>
      <c r="PUV1098" s="184"/>
      <c r="PUW1098" s="184"/>
      <c r="PUX1098" s="184"/>
      <c r="PUY1098" s="184"/>
      <c r="PUZ1098" s="184"/>
      <c r="PVA1098" s="184"/>
      <c r="PVB1098" s="184"/>
      <c r="PVC1098" s="184"/>
      <c r="PVD1098" s="184"/>
      <c r="PVE1098" s="184"/>
      <c r="PVF1098" s="184"/>
      <c r="PVG1098" s="184"/>
      <c r="PVH1098" s="184"/>
      <c r="PVI1098" s="184"/>
      <c r="PVJ1098" s="184"/>
      <c r="PVK1098" s="184"/>
      <c r="PVL1098" s="184"/>
      <c r="PVM1098" s="184"/>
      <c r="PVN1098" s="184"/>
      <c r="PVO1098" s="184"/>
      <c r="PVP1098" s="184"/>
      <c r="PVQ1098" s="184"/>
      <c r="PVR1098" s="184"/>
      <c r="PVS1098" s="184"/>
      <c r="PVT1098" s="184"/>
      <c r="PVU1098" s="184"/>
      <c r="PVV1098" s="184"/>
      <c r="PVW1098" s="184"/>
      <c r="PVX1098" s="184"/>
      <c r="PVY1098" s="184"/>
      <c r="PVZ1098" s="184"/>
      <c r="PWA1098" s="184"/>
      <c r="PWB1098" s="184"/>
      <c r="PWC1098" s="184"/>
      <c r="PWD1098" s="184"/>
      <c r="PWE1098" s="184"/>
      <c r="PWF1098" s="184"/>
      <c r="PWG1098" s="184"/>
      <c r="PWH1098" s="184"/>
      <c r="PWI1098" s="184"/>
      <c r="PWJ1098" s="184"/>
      <c r="PWK1098" s="184"/>
      <c r="PWL1098" s="184"/>
      <c r="PWM1098" s="184"/>
      <c r="PWN1098" s="184"/>
      <c r="PWO1098" s="184"/>
      <c r="PWP1098" s="184"/>
      <c r="PWQ1098" s="184"/>
      <c r="PWR1098" s="184"/>
      <c r="PWS1098" s="184"/>
      <c r="PWT1098" s="184"/>
      <c r="PWU1098" s="184"/>
      <c r="PWV1098" s="184"/>
      <c r="PWW1098" s="184"/>
      <c r="PWX1098" s="184"/>
      <c r="PWY1098" s="184"/>
      <c r="PWZ1098" s="184"/>
      <c r="PXA1098" s="184"/>
      <c r="PXB1098" s="184"/>
      <c r="PXC1098" s="184"/>
      <c r="PXD1098" s="184"/>
      <c r="PXE1098" s="184"/>
      <c r="PXF1098" s="184"/>
      <c r="PXG1098" s="184"/>
      <c r="PXH1098" s="184"/>
      <c r="PXI1098" s="184"/>
      <c r="PXJ1098" s="184"/>
      <c r="PXK1098" s="184"/>
      <c r="PXL1098" s="184"/>
      <c r="PXM1098" s="184"/>
      <c r="PXN1098" s="184"/>
      <c r="PXO1098" s="184"/>
      <c r="PXP1098" s="184"/>
      <c r="PXQ1098" s="184"/>
      <c r="PXR1098" s="184"/>
      <c r="PXS1098" s="184"/>
      <c r="PXT1098" s="184"/>
      <c r="PXU1098" s="184"/>
      <c r="PXV1098" s="184"/>
      <c r="PXW1098" s="184"/>
      <c r="PXX1098" s="184"/>
      <c r="PXY1098" s="184"/>
      <c r="PXZ1098" s="184"/>
      <c r="PYA1098" s="184"/>
      <c r="PYB1098" s="184"/>
      <c r="PYC1098" s="184"/>
      <c r="PYD1098" s="184"/>
      <c r="PYE1098" s="184"/>
      <c r="PYF1098" s="184"/>
      <c r="PYG1098" s="184"/>
      <c r="PYH1098" s="184"/>
      <c r="PYI1098" s="184"/>
      <c r="PYJ1098" s="184"/>
      <c r="PYK1098" s="184"/>
      <c r="PYL1098" s="184"/>
      <c r="PYM1098" s="184"/>
      <c r="PYN1098" s="184"/>
      <c r="PYO1098" s="184"/>
      <c r="PYP1098" s="184"/>
      <c r="PYQ1098" s="184"/>
      <c r="PYR1098" s="184"/>
      <c r="PYS1098" s="184"/>
      <c r="PYT1098" s="184"/>
      <c r="PYU1098" s="184"/>
      <c r="PYV1098" s="184"/>
      <c r="PYW1098" s="184"/>
      <c r="PYX1098" s="184"/>
      <c r="PYY1098" s="184"/>
      <c r="PYZ1098" s="184"/>
      <c r="PZA1098" s="184"/>
      <c r="PZB1098" s="184"/>
      <c r="PZC1098" s="184"/>
      <c r="PZD1098" s="184"/>
      <c r="PZE1098" s="184"/>
      <c r="PZF1098" s="184"/>
      <c r="PZG1098" s="184"/>
      <c r="PZH1098" s="184"/>
      <c r="PZI1098" s="184"/>
      <c r="PZJ1098" s="184"/>
      <c r="PZK1098" s="184"/>
      <c r="PZL1098" s="184"/>
      <c r="PZM1098" s="184"/>
      <c r="PZN1098" s="184"/>
      <c r="PZO1098" s="184"/>
      <c r="PZP1098" s="184"/>
      <c r="PZQ1098" s="184"/>
      <c r="PZR1098" s="184"/>
      <c r="PZS1098" s="184"/>
      <c r="PZT1098" s="184"/>
      <c r="PZU1098" s="184"/>
      <c r="PZV1098" s="184"/>
      <c r="PZW1098" s="184"/>
      <c r="PZX1098" s="184"/>
      <c r="PZY1098" s="184"/>
      <c r="PZZ1098" s="184"/>
      <c r="QAA1098" s="184"/>
      <c r="QAB1098" s="184"/>
      <c r="QAC1098" s="184"/>
      <c r="QAD1098" s="184"/>
      <c r="QAE1098" s="184"/>
      <c r="QAF1098" s="184"/>
      <c r="QAG1098" s="184"/>
      <c r="QAH1098" s="184"/>
      <c r="QAI1098" s="184"/>
      <c r="QAJ1098" s="184"/>
      <c r="QAK1098" s="184"/>
      <c r="QAL1098" s="184"/>
      <c r="QAM1098" s="184"/>
      <c r="QAN1098" s="184"/>
      <c r="QAO1098" s="184"/>
      <c r="QAP1098" s="184"/>
      <c r="QAQ1098" s="184"/>
      <c r="QAR1098" s="184"/>
      <c r="QAS1098" s="184"/>
      <c r="QAT1098" s="184"/>
      <c r="QAU1098" s="184"/>
      <c r="QAV1098" s="184"/>
      <c r="QAW1098" s="184"/>
      <c r="QAX1098" s="184"/>
      <c r="QAY1098" s="184"/>
      <c r="QAZ1098" s="184"/>
      <c r="QBA1098" s="184"/>
      <c r="QBB1098" s="184"/>
      <c r="QBC1098" s="184"/>
      <c r="QBD1098" s="184"/>
      <c r="QBE1098" s="184"/>
      <c r="QBF1098" s="184"/>
      <c r="QBG1098" s="184"/>
      <c r="QBH1098" s="184"/>
      <c r="QBI1098" s="184"/>
      <c r="QBJ1098" s="184"/>
      <c r="QBK1098" s="184"/>
      <c r="QBL1098" s="184"/>
      <c r="QBM1098" s="184"/>
      <c r="QBN1098" s="184"/>
      <c r="QBO1098" s="184"/>
      <c r="QBP1098" s="184"/>
      <c r="QBQ1098" s="184"/>
      <c r="QBR1098" s="184"/>
      <c r="QBS1098" s="184"/>
      <c r="QBT1098" s="184"/>
      <c r="QBU1098" s="184"/>
      <c r="QBV1098" s="184"/>
      <c r="QBW1098" s="184"/>
      <c r="QBX1098" s="184"/>
      <c r="QBY1098" s="184"/>
      <c r="QBZ1098" s="184"/>
      <c r="QCA1098" s="184"/>
      <c r="QCB1098" s="184"/>
      <c r="QCC1098" s="184"/>
      <c r="QCD1098" s="184"/>
      <c r="QCE1098" s="184"/>
      <c r="QCF1098" s="184"/>
      <c r="QCG1098" s="184"/>
      <c r="QCH1098" s="184"/>
      <c r="QCI1098" s="184"/>
      <c r="QCJ1098" s="184"/>
      <c r="QCK1098" s="184"/>
      <c r="QCL1098" s="184"/>
      <c r="QCM1098" s="184"/>
      <c r="QCN1098" s="184"/>
      <c r="QCO1098" s="184"/>
      <c r="QCP1098" s="184"/>
      <c r="QCQ1098" s="184"/>
      <c r="QCR1098" s="184"/>
      <c r="QCS1098" s="184"/>
      <c r="QCT1098" s="184"/>
      <c r="QCU1098" s="184"/>
      <c r="QCV1098" s="184"/>
      <c r="QCW1098" s="184"/>
      <c r="QCX1098" s="184"/>
      <c r="QCY1098" s="184"/>
      <c r="QCZ1098" s="184"/>
      <c r="QDA1098" s="184"/>
      <c r="QDB1098" s="184"/>
      <c r="QDC1098" s="184"/>
      <c r="QDD1098" s="184"/>
      <c r="QDE1098" s="184"/>
      <c r="QDF1098" s="184"/>
      <c r="QDG1098" s="184"/>
      <c r="QDH1098" s="184"/>
      <c r="QDI1098" s="184"/>
      <c r="QDJ1098" s="184"/>
      <c r="QDK1098" s="184"/>
      <c r="QDL1098" s="184"/>
      <c r="QDM1098" s="184"/>
      <c r="QDN1098" s="184"/>
      <c r="QDO1098" s="184"/>
      <c r="QDP1098" s="184"/>
      <c r="QDQ1098" s="184"/>
      <c r="QDR1098" s="184"/>
      <c r="QDS1098" s="184"/>
      <c r="QDT1098" s="184"/>
      <c r="QDU1098" s="184"/>
      <c r="QDV1098" s="184"/>
      <c r="QDW1098" s="184"/>
      <c r="QDX1098" s="184"/>
      <c r="QDY1098" s="184"/>
      <c r="QDZ1098" s="184"/>
      <c r="QEA1098" s="184"/>
      <c r="QEB1098" s="184"/>
      <c r="QEC1098" s="184"/>
      <c r="QED1098" s="184"/>
      <c r="QEE1098" s="184"/>
      <c r="QEF1098" s="184"/>
      <c r="QEG1098" s="184"/>
      <c r="QEH1098" s="184"/>
      <c r="QEI1098" s="184"/>
      <c r="QEJ1098" s="184"/>
      <c r="QEK1098" s="184"/>
      <c r="QEL1098" s="184"/>
      <c r="QEM1098" s="184"/>
      <c r="QEN1098" s="184"/>
      <c r="QEO1098" s="184"/>
      <c r="QEP1098" s="184"/>
      <c r="QEQ1098" s="184"/>
      <c r="QER1098" s="184"/>
      <c r="QES1098" s="184"/>
      <c r="QET1098" s="184"/>
      <c r="QEU1098" s="184"/>
      <c r="QEV1098" s="184"/>
      <c r="QEW1098" s="184"/>
      <c r="QEX1098" s="184"/>
      <c r="QEY1098" s="184"/>
      <c r="QEZ1098" s="184"/>
      <c r="QFA1098" s="184"/>
      <c r="QFB1098" s="184"/>
      <c r="QFC1098" s="184"/>
      <c r="QFD1098" s="184"/>
      <c r="QFE1098" s="184"/>
      <c r="QFF1098" s="184"/>
      <c r="QFG1098" s="184"/>
      <c r="QFH1098" s="184"/>
      <c r="QFI1098" s="184"/>
      <c r="QFJ1098" s="184"/>
      <c r="QFK1098" s="184"/>
      <c r="QFL1098" s="184"/>
      <c r="QFM1098" s="184"/>
      <c r="QFN1098" s="184"/>
      <c r="QFO1098" s="184"/>
      <c r="QFP1098" s="184"/>
      <c r="QFQ1098" s="184"/>
      <c r="QFR1098" s="184"/>
      <c r="QFS1098" s="184"/>
      <c r="QFT1098" s="184"/>
      <c r="QFU1098" s="184"/>
      <c r="QFV1098" s="184"/>
      <c r="QFW1098" s="184"/>
      <c r="QFX1098" s="184"/>
      <c r="QFY1098" s="184"/>
      <c r="QFZ1098" s="184"/>
      <c r="QGA1098" s="184"/>
      <c r="QGB1098" s="184"/>
      <c r="QGC1098" s="184"/>
      <c r="QGD1098" s="184"/>
      <c r="QGE1098" s="184"/>
      <c r="QGF1098" s="184"/>
      <c r="QGG1098" s="184"/>
      <c r="QGH1098" s="184"/>
      <c r="QGI1098" s="184"/>
      <c r="QGJ1098" s="184"/>
      <c r="QGK1098" s="184"/>
      <c r="QGL1098" s="184"/>
      <c r="QGM1098" s="184"/>
      <c r="QGN1098" s="184"/>
      <c r="QGO1098" s="184"/>
      <c r="QGP1098" s="184"/>
      <c r="QGQ1098" s="184"/>
      <c r="QGR1098" s="184"/>
      <c r="QGS1098" s="184"/>
      <c r="QGT1098" s="184"/>
      <c r="QGU1098" s="184"/>
      <c r="QGV1098" s="184"/>
      <c r="QGW1098" s="184"/>
      <c r="QGX1098" s="184"/>
      <c r="QGY1098" s="184"/>
      <c r="QGZ1098" s="184"/>
      <c r="QHA1098" s="184"/>
      <c r="QHB1098" s="184"/>
      <c r="QHC1098" s="184"/>
      <c r="QHD1098" s="184"/>
      <c r="QHE1098" s="184"/>
      <c r="QHF1098" s="184"/>
      <c r="QHG1098" s="184"/>
      <c r="QHH1098" s="184"/>
      <c r="QHI1098" s="184"/>
      <c r="QHJ1098" s="184"/>
      <c r="QHK1098" s="184"/>
      <c r="QHL1098" s="184"/>
      <c r="QHM1098" s="184"/>
      <c r="QHN1098" s="184"/>
      <c r="QHO1098" s="184"/>
      <c r="QHP1098" s="184"/>
      <c r="QHQ1098" s="184"/>
      <c r="QHR1098" s="184"/>
      <c r="QHS1098" s="184"/>
      <c r="QHT1098" s="184"/>
      <c r="QHU1098" s="184"/>
      <c r="QHV1098" s="184"/>
      <c r="QHW1098" s="184"/>
      <c r="QHX1098" s="184"/>
      <c r="QHY1098" s="184"/>
      <c r="QHZ1098" s="184"/>
      <c r="QIA1098" s="184"/>
      <c r="QIB1098" s="184"/>
      <c r="QIC1098" s="184"/>
      <c r="QID1098" s="184"/>
      <c r="QIE1098" s="184"/>
      <c r="QIF1098" s="184"/>
      <c r="QIG1098" s="184"/>
      <c r="QIH1098" s="184"/>
      <c r="QII1098" s="184"/>
      <c r="QIJ1098" s="184"/>
      <c r="QIK1098" s="184"/>
      <c r="QIL1098" s="184"/>
      <c r="QIM1098" s="184"/>
      <c r="QIN1098" s="184"/>
      <c r="QIO1098" s="184"/>
      <c r="QIP1098" s="184"/>
      <c r="QIQ1098" s="184"/>
      <c r="QIR1098" s="184"/>
      <c r="QIS1098" s="184"/>
      <c r="QIT1098" s="184"/>
      <c r="QIU1098" s="184"/>
      <c r="QIV1098" s="184"/>
      <c r="QIW1098" s="184"/>
      <c r="QIX1098" s="184"/>
      <c r="QIY1098" s="184"/>
      <c r="QIZ1098" s="184"/>
      <c r="QJA1098" s="184"/>
      <c r="QJB1098" s="184"/>
      <c r="QJC1098" s="184"/>
      <c r="QJD1098" s="184"/>
      <c r="QJE1098" s="184"/>
      <c r="QJF1098" s="184"/>
      <c r="QJG1098" s="184"/>
      <c r="QJH1098" s="184"/>
      <c r="QJI1098" s="184"/>
      <c r="QJJ1098" s="184"/>
      <c r="QJK1098" s="184"/>
      <c r="QJL1098" s="184"/>
      <c r="QJM1098" s="184"/>
      <c r="QJN1098" s="184"/>
      <c r="QJO1098" s="184"/>
      <c r="QJP1098" s="184"/>
      <c r="QJQ1098" s="184"/>
      <c r="QJR1098" s="184"/>
      <c r="QJS1098" s="184"/>
      <c r="QJT1098" s="184"/>
      <c r="QJU1098" s="184"/>
      <c r="QJV1098" s="184"/>
      <c r="QJW1098" s="184"/>
      <c r="QJX1098" s="184"/>
      <c r="QJY1098" s="184"/>
      <c r="QJZ1098" s="184"/>
      <c r="QKA1098" s="184"/>
      <c r="QKB1098" s="184"/>
      <c r="QKC1098" s="184"/>
      <c r="QKD1098" s="184"/>
      <c r="QKE1098" s="184"/>
      <c r="QKF1098" s="184"/>
      <c r="QKG1098" s="184"/>
      <c r="QKH1098" s="184"/>
      <c r="QKI1098" s="184"/>
      <c r="QKJ1098" s="184"/>
      <c r="QKK1098" s="184"/>
      <c r="QKL1098" s="184"/>
      <c r="QKM1098" s="184"/>
      <c r="QKN1098" s="184"/>
      <c r="QKO1098" s="184"/>
      <c r="QKP1098" s="184"/>
      <c r="QKQ1098" s="184"/>
      <c r="QKR1098" s="184"/>
      <c r="QKS1098" s="184"/>
      <c r="QKT1098" s="184"/>
      <c r="QKU1098" s="184"/>
      <c r="QKV1098" s="184"/>
      <c r="QKW1098" s="184"/>
      <c r="QKX1098" s="184"/>
      <c r="QKY1098" s="184"/>
      <c r="QKZ1098" s="184"/>
      <c r="QLA1098" s="184"/>
      <c r="QLB1098" s="184"/>
      <c r="QLC1098" s="184"/>
      <c r="QLD1098" s="184"/>
      <c r="QLE1098" s="184"/>
      <c r="QLF1098" s="184"/>
      <c r="QLG1098" s="184"/>
      <c r="QLH1098" s="184"/>
      <c r="QLI1098" s="184"/>
      <c r="QLJ1098" s="184"/>
      <c r="QLK1098" s="184"/>
      <c r="QLL1098" s="184"/>
      <c r="QLM1098" s="184"/>
      <c r="QLN1098" s="184"/>
      <c r="QLO1098" s="184"/>
      <c r="QLP1098" s="184"/>
      <c r="QLQ1098" s="184"/>
      <c r="QLR1098" s="184"/>
      <c r="QLS1098" s="184"/>
      <c r="QLT1098" s="184"/>
      <c r="QLU1098" s="184"/>
      <c r="QLV1098" s="184"/>
      <c r="QLW1098" s="184"/>
      <c r="QLX1098" s="184"/>
      <c r="QLY1098" s="184"/>
      <c r="QLZ1098" s="184"/>
      <c r="QMA1098" s="184"/>
      <c r="QMB1098" s="184"/>
      <c r="QMC1098" s="184"/>
      <c r="QMD1098" s="184"/>
      <c r="QME1098" s="184"/>
      <c r="QMF1098" s="184"/>
      <c r="QMG1098" s="184"/>
      <c r="QMH1098" s="184"/>
      <c r="QMI1098" s="184"/>
      <c r="QMJ1098" s="184"/>
      <c r="QMK1098" s="184"/>
      <c r="QML1098" s="184"/>
      <c r="QMM1098" s="184"/>
      <c r="QMN1098" s="184"/>
      <c r="QMO1098" s="184"/>
      <c r="QMP1098" s="184"/>
      <c r="QMQ1098" s="184"/>
      <c r="QMR1098" s="184"/>
      <c r="QMS1098" s="184"/>
      <c r="QMT1098" s="184"/>
      <c r="QMU1098" s="184"/>
      <c r="QMV1098" s="184"/>
      <c r="QMW1098" s="184"/>
      <c r="QMX1098" s="184"/>
      <c r="QMY1098" s="184"/>
      <c r="QMZ1098" s="184"/>
      <c r="QNA1098" s="184"/>
      <c r="QNB1098" s="184"/>
      <c r="QNC1098" s="184"/>
      <c r="QND1098" s="184"/>
      <c r="QNE1098" s="184"/>
      <c r="QNF1098" s="184"/>
      <c r="QNG1098" s="184"/>
      <c r="QNH1098" s="184"/>
      <c r="QNI1098" s="184"/>
      <c r="QNJ1098" s="184"/>
      <c r="QNK1098" s="184"/>
      <c r="QNL1098" s="184"/>
      <c r="QNM1098" s="184"/>
      <c r="QNN1098" s="184"/>
      <c r="QNO1098" s="184"/>
      <c r="QNP1098" s="184"/>
      <c r="QNQ1098" s="184"/>
      <c r="QNR1098" s="184"/>
      <c r="QNS1098" s="184"/>
      <c r="QNT1098" s="184"/>
      <c r="QNU1098" s="184"/>
      <c r="QNV1098" s="184"/>
      <c r="QNW1098" s="184"/>
      <c r="QNX1098" s="184"/>
      <c r="QNY1098" s="184"/>
      <c r="QNZ1098" s="184"/>
      <c r="QOA1098" s="184"/>
      <c r="QOB1098" s="184"/>
      <c r="QOC1098" s="184"/>
      <c r="QOD1098" s="184"/>
      <c r="QOE1098" s="184"/>
      <c r="QOF1098" s="184"/>
      <c r="QOG1098" s="184"/>
      <c r="QOH1098" s="184"/>
      <c r="QOI1098" s="184"/>
      <c r="QOJ1098" s="184"/>
      <c r="QOK1098" s="184"/>
      <c r="QOL1098" s="184"/>
      <c r="QOM1098" s="184"/>
      <c r="QON1098" s="184"/>
      <c r="QOO1098" s="184"/>
      <c r="QOP1098" s="184"/>
      <c r="QOQ1098" s="184"/>
      <c r="QOR1098" s="184"/>
      <c r="QOS1098" s="184"/>
      <c r="QOT1098" s="184"/>
      <c r="QOU1098" s="184"/>
      <c r="QOV1098" s="184"/>
      <c r="QOW1098" s="184"/>
      <c r="QOX1098" s="184"/>
      <c r="QOY1098" s="184"/>
      <c r="QOZ1098" s="184"/>
      <c r="QPA1098" s="184"/>
      <c r="QPB1098" s="184"/>
      <c r="QPC1098" s="184"/>
      <c r="QPD1098" s="184"/>
      <c r="QPE1098" s="184"/>
      <c r="QPF1098" s="184"/>
      <c r="QPG1098" s="184"/>
      <c r="QPH1098" s="184"/>
      <c r="QPI1098" s="184"/>
      <c r="QPJ1098" s="184"/>
      <c r="QPK1098" s="184"/>
      <c r="QPL1098" s="184"/>
      <c r="QPM1098" s="184"/>
      <c r="QPN1098" s="184"/>
      <c r="QPO1098" s="184"/>
      <c r="QPP1098" s="184"/>
      <c r="QPQ1098" s="184"/>
      <c r="QPR1098" s="184"/>
      <c r="QPS1098" s="184"/>
      <c r="QPT1098" s="184"/>
      <c r="QPU1098" s="184"/>
      <c r="QPV1098" s="184"/>
      <c r="QPW1098" s="184"/>
      <c r="QPX1098" s="184"/>
      <c r="QPY1098" s="184"/>
      <c r="QPZ1098" s="184"/>
      <c r="QQA1098" s="184"/>
      <c r="QQB1098" s="184"/>
      <c r="QQC1098" s="184"/>
      <c r="QQD1098" s="184"/>
      <c r="QQE1098" s="184"/>
      <c r="QQF1098" s="184"/>
      <c r="QQG1098" s="184"/>
      <c r="QQH1098" s="184"/>
      <c r="QQI1098" s="184"/>
      <c r="QQJ1098" s="184"/>
      <c r="QQK1098" s="184"/>
      <c r="QQL1098" s="184"/>
      <c r="QQM1098" s="184"/>
      <c r="QQN1098" s="184"/>
      <c r="QQO1098" s="184"/>
      <c r="QQP1098" s="184"/>
      <c r="QQQ1098" s="184"/>
      <c r="QQR1098" s="184"/>
      <c r="QQS1098" s="184"/>
      <c r="QQT1098" s="184"/>
      <c r="QQU1098" s="184"/>
      <c r="QQV1098" s="184"/>
      <c r="QQW1098" s="184"/>
      <c r="QQX1098" s="184"/>
      <c r="QQY1098" s="184"/>
      <c r="QQZ1098" s="184"/>
      <c r="QRA1098" s="184"/>
      <c r="QRB1098" s="184"/>
      <c r="QRC1098" s="184"/>
      <c r="QRD1098" s="184"/>
      <c r="QRE1098" s="184"/>
      <c r="QRF1098" s="184"/>
      <c r="QRG1098" s="184"/>
      <c r="QRH1098" s="184"/>
      <c r="QRI1098" s="184"/>
      <c r="QRJ1098" s="184"/>
      <c r="QRK1098" s="184"/>
      <c r="QRL1098" s="184"/>
      <c r="QRM1098" s="184"/>
      <c r="QRN1098" s="184"/>
      <c r="QRO1098" s="184"/>
      <c r="QRP1098" s="184"/>
      <c r="QRQ1098" s="184"/>
      <c r="QRR1098" s="184"/>
      <c r="QRS1098" s="184"/>
      <c r="QRT1098" s="184"/>
      <c r="QRU1098" s="184"/>
      <c r="QRV1098" s="184"/>
      <c r="QRW1098" s="184"/>
      <c r="QRX1098" s="184"/>
      <c r="QRY1098" s="184"/>
      <c r="QRZ1098" s="184"/>
      <c r="QSA1098" s="184"/>
      <c r="QSB1098" s="184"/>
      <c r="QSC1098" s="184"/>
      <c r="QSD1098" s="184"/>
      <c r="QSE1098" s="184"/>
      <c r="QSF1098" s="184"/>
      <c r="QSG1098" s="184"/>
      <c r="QSH1098" s="184"/>
      <c r="QSI1098" s="184"/>
      <c r="QSJ1098" s="184"/>
      <c r="QSK1098" s="184"/>
      <c r="QSL1098" s="184"/>
      <c r="QSM1098" s="184"/>
      <c r="QSN1098" s="184"/>
      <c r="QSO1098" s="184"/>
      <c r="QSP1098" s="184"/>
      <c r="QSQ1098" s="184"/>
      <c r="QSR1098" s="184"/>
      <c r="QSS1098" s="184"/>
      <c r="QST1098" s="184"/>
      <c r="QSU1098" s="184"/>
      <c r="QSV1098" s="184"/>
      <c r="QSW1098" s="184"/>
      <c r="QSX1098" s="184"/>
      <c r="QSY1098" s="184"/>
      <c r="QSZ1098" s="184"/>
      <c r="QTA1098" s="184"/>
      <c r="QTB1098" s="184"/>
      <c r="QTC1098" s="184"/>
      <c r="QTD1098" s="184"/>
      <c r="QTE1098" s="184"/>
      <c r="QTF1098" s="184"/>
      <c r="QTG1098" s="184"/>
      <c r="QTH1098" s="184"/>
      <c r="QTI1098" s="184"/>
      <c r="QTJ1098" s="184"/>
      <c r="QTK1098" s="184"/>
      <c r="QTL1098" s="184"/>
      <c r="QTM1098" s="184"/>
      <c r="QTN1098" s="184"/>
      <c r="QTO1098" s="184"/>
      <c r="QTP1098" s="184"/>
      <c r="QTQ1098" s="184"/>
      <c r="QTR1098" s="184"/>
      <c r="QTS1098" s="184"/>
      <c r="QTT1098" s="184"/>
      <c r="QTU1098" s="184"/>
      <c r="QTV1098" s="184"/>
      <c r="QTW1098" s="184"/>
      <c r="QTX1098" s="184"/>
      <c r="QTY1098" s="184"/>
      <c r="QTZ1098" s="184"/>
      <c r="QUA1098" s="184"/>
      <c r="QUB1098" s="184"/>
      <c r="QUC1098" s="184"/>
      <c r="QUD1098" s="184"/>
      <c r="QUE1098" s="184"/>
      <c r="QUF1098" s="184"/>
      <c r="QUG1098" s="184"/>
      <c r="QUH1098" s="184"/>
      <c r="QUI1098" s="184"/>
      <c r="QUJ1098" s="184"/>
      <c r="QUK1098" s="184"/>
      <c r="QUL1098" s="184"/>
      <c r="QUM1098" s="184"/>
      <c r="QUN1098" s="184"/>
      <c r="QUO1098" s="184"/>
      <c r="QUP1098" s="184"/>
      <c r="QUQ1098" s="184"/>
      <c r="QUR1098" s="184"/>
      <c r="QUS1098" s="184"/>
      <c r="QUT1098" s="184"/>
      <c r="QUU1098" s="184"/>
      <c r="QUV1098" s="184"/>
      <c r="QUW1098" s="184"/>
      <c r="QUX1098" s="184"/>
      <c r="QUY1098" s="184"/>
      <c r="QUZ1098" s="184"/>
      <c r="QVA1098" s="184"/>
      <c r="QVB1098" s="184"/>
      <c r="QVC1098" s="184"/>
      <c r="QVD1098" s="184"/>
      <c r="QVE1098" s="184"/>
      <c r="QVF1098" s="184"/>
      <c r="QVG1098" s="184"/>
      <c r="QVH1098" s="184"/>
      <c r="QVI1098" s="184"/>
      <c r="QVJ1098" s="184"/>
      <c r="QVK1098" s="184"/>
      <c r="QVL1098" s="184"/>
      <c r="QVM1098" s="184"/>
      <c r="QVN1098" s="184"/>
      <c r="QVO1098" s="184"/>
      <c r="QVP1098" s="184"/>
      <c r="QVQ1098" s="184"/>
      <c r="QVR1098" s="184"/>
      <c r="QVS1098" s="184"/>
      <c r="QVT1098" s="184"/>
      <c r="QVU1098" s="184"/>
      <c r="QVV1098" s="184"/>
      <c r="QVW1098" s="184"/>
      <c r="QVX1098" s="184"/>
      <c r="QVY1098" s="184"/>
      <c r="QVZ1098" s="184"/>
      <c r="QWA1098" s="184"/>
      <c r="QWB1098" s="184"/>
      <c r="QWC1098" s="184"/>
      <c r="QWD1098" s="184"/>
      <c r="QWE1098" s="184"/>
      <c r="QWF1098" s="184"/>
      <c r="QWG1098" s="184"/>
      <c r="QWH1098" s="184"/>
      <c r="QWI1098" s="184"/>
      <c r="QWJ1098" s="184"/>
      <c r="QWK1098" s="184"/>
      <c r="QWL1098" s="184"/>
      <c r="QWM1098" s="184"/>
      <c r="QWN1098" s="184"/>
      <c r="QWO1098" s="184"/>
      <c r="QWP1098" s="184"/>
      <c r="QWQ1098" s="184"/>
      <c r="QWR1098" s="184"/>
      <c r="QWS1098" s="184"/>
      <c r="QWT1098" s="184"/>
      <c r="QWU1098" s="184"/>
      <c r="QWV1098" s="184"/>
      <c r="QWW1098" s="184"/>
      <c r="QWX1098" s="184"/>
      <c r="QWY1098" s="184"/>
      <c r="QWZ1098" s="184"/>
      <c r="QXA1098" s="184"/>
      <c r="QXB1098" s="184"/>
      <c r="QXC1098" s="184"/>
      <c r="QXD1098" s="184"/>
      <c r="QXE1098" s="184"/>
      <c r="QXF1098" s="184"/>
      <c r="QXG1098" s="184"/>
      <c r="QXH1098" s="184"/>
      <c r="QXI1098" s="184"/>
      <c r="QXJ1098" s="184"/>
      <c r="QXK1098" s="184"/>
      <c r="QXL1098" s="184"/>
      <c r="QXM1098" s="184"/>
      <c r="QXN1098" s="184"/>
      <c r="QXO1098" s="184"/>
      <c r="QXP1098" s="184"/>
      <c r="QXQ1098" s="184"/>
      <c r="QXR1098" s="184"/>
      <c r="QXS1098" s="184"/>
      <c r="QXT1098" s="184"/>
      <c r="QXU1098" s="184"/>
      <c r="QXV1098" s="184"/>
      <c r="QXW1098" s="184"/>
      <c r="QXX1098" s="184"/>
      <c r="QXY1098" s="184"/>
      <c r="QXZ1098" s="184"/>
      <c r="QYA1098" s="184"/>
      <c r="QYB1098" s="184"/>
      <c r="QYC1098" s="184"/>
      <c r="QYD1098" s="184"/>
      <c r="QYE1098" s="184"/>
      <c r="QYF1098" s="184"/>
      <c r="QYG1098" s="184"/>
      <c r="QYH1098" s="184"/>
      <c r="QYI1098" s="184"/>
      <c r="QYJ1098" s="184"/>
      <c r="QYK1098" s="184"/>
      <c r="QYL1098" s="184"/>
      <c r="QYM1098" s="184"/>
      <c r="QYN1098" s="184"/>
      <c r="QYO1098" s="184"/>
      <c r="QYP1098" s="184"/>
      <c r="QYQ1098" s="184"/>
      <c r="QYR1098" s="184"/>
      <c r="QYS1098" s="184"/>
      <c r="QYT1098" s="184"/>
      <c r="QYU1098" s="184"/>
      <c r="QYV1098" s="184"/>
      <c r="QYW1098" s="184"/>
      <c r="QYX1098" s="184"/>
      <c r="QYY1098" s="184"/>
      <c r="QYZ1098" s="184"/>
      <c r="QZA1098" s="184"/>
      <c r="QZB1098" s="184"/>
      <c r="QZC1098" s="184"/>
      <c r="QZD1098" s="184"/>
      <c r="QZE1098" s="184"/>
      <c r="QZF1098" s="184"/>
      <c r="QZG1098" s="184"/>
      <c r="QZH1098" s="184"/>
      <c r="QZI1098" s="184"/>
      <c r="QZJ1098" s="184"/>
      <c r="QZK1098" s="184"/>
      <c r="QZL1098" s="184"/>
      <c r="QZM1098" s="184"/>
      <c r="QZN1098" s="184"/>
      <c r="QZO1098" s="184"/>
      <c r="QZP1098" s="184"/>
      <c r="QZQ1098" s="184"/>
      <c r="QZR1098" s="184"/>
      <c r="QZS1098" s="184"/>
      <c r="QZT1098" s="184"/>
      <c r="QZU1098" s="184"/>
      <c r="QZV1098" s="184"/>
      <c r="QZW1098" s="184"/>
      <c r="QZX1098" s="184"/>
      <c r="QZY1098" s="184"/>
      <c r="QZZ1098" s="184"/>
      <c r="RAA1098" s="184"/>
      <c r="RAB1098" s="184"/>
      <c r="RAC1098" s="184"/>
      <c r="RAD1098" s="184"/>
      <c r="RAE1098" s="184"/>
      <c r="RAF1098" s="184"/>
      <c r="RAG1098" s="184"/>
      <c r="RAH1098" s="184"/>
      <c r="RAI1098" s="184"/>
      <c r="RAJ1098" s="184"/>
      <c r="RAK1098" s="184"/>
      <c r="RAL1098" s="184"/>
      <c r="RAM1098" s="184"/>
      <c r="RAN1098" s="184"/>
      <c r="RAO1098" s="184"/>
      <c r="RAP1098" s="184"/>
      <c r="RAQ1098" s="184"/>
      <c r="RAR1098" s="184"/>
      <c r="RAS1098" s="184"/>
      <c r="RAT1098" s="184"/>
      <c r="RAU1098" s="184"/>
      <c r="RAV1098" s="184"/>
      <c r="RAW1098" s="184"/>
      <c r="RAX1098" s="184"/>
      <c r="RAY1098" s="184"/>
      <c r="RAZ1098" s="184"/>
      <c r="RBA1098" s="184"/>
      <c r="RBB1098" s="184"/>
      <c r="RBC1098" s="184"/>
      <c r="RBD1098" s="184"/>
      <c r="RBE1098" s="184"/>
      <c r="RBF1098" s="184"/>
      <c r="RBG1098" s="184"/>
      <c r="RBH1098" s="184"/>
      <c r="RBI1098" s="184"/>
      <c r="RBJ1098" s="184"/>
      <c r="RBK1098" s="184"/>
      <c r="RBL1098" s="184"/>
      <c r="RBM1098" s="184"/>
      <c r="RBN1098" s="184"/>
      <c r="RBO1098" s="184"/>
      <c r="RBP1098" s="184"/>
      <c r="RBQ1098" s="184"/>
      <c r="RBR1098" s="184"/>
      <c r="RBS1098" s="184"/>
      <c r="RBT1098" s="184"/>
      <c r="RBU1098" s="184"/>
      <c r="RBV1098" s="184"/>
      <c r="RBW1098" s="184"/>
      <c r="RBX1098" s="184"/>
      <c r="RBY1098" s="184"/>
      <c r="RBZ1098" s="184"/>
      <c r="RCA1098" s="184"/>
      <c r="RCB1098" s="184"/>
      <c r="RCC1098" s="184"/>
      <c r="RCD1098" s="184"/>
      <c r="RCE1098" s="184"/>
      <c r="RCF1098" s="184"/>
      <c r="RCG1098" s="184"/>
      <c r="RCH1098" s="184"/>
      <c r="RCI1098" s="184"/>
      <c r="RCJ1098" s="184"/>
      <c r="RCK1098" s="184"/>
      <c r="RCL1098" s="184"/>
      <c r="RCM1098" s="184"/>
      <c r="RCN1098" s="184"/>
      <c r="RCO1098" s="184"/>
      <c r="RCP1098" s="184"/>
      <c r="RCQ1098" s="184"/>
      <c r="RCR1098" s="184"/>
      <c r="RCS1098" s="184"/>
      <c r="RCT1098" s="184"/>
      <c r="RCU1098" s="184"/>
      <c r="RCV1098" s="184"/>
      <c r="RCW1098" s="184"/>
      <c r="RCX1098" s="184"/>
      <c r="RCY1098" s="184"/>
      <c r="RCZ1098" s="184"/>
      <c r="RDA1098" s="184"/>
      <c r="RDB1098" s="184"/>
      <c r="RDC1098" s="184"/>
      <c r="RDD1098" s="184"/>
      <c r="RDE1098" s="184"/>
      <c r="RDF1098" s="184"/>
      <c r="RDG1098" s="184"/>
      <c r="RDH1098" s="184"/>
      <c r="RDI1098" s="184"/>
      <c r="RDJ1098" s="184"/>
      <c r="RDK1098" s="184"/>
      <c r="RDL1098" s="184"/>
      <c r="RDM1098" s="184"/>
      <c r="RDN1098" s="184"/>
      <c r="RDO1098" s="184"/>
      <c r="RDP1098" s="184"/>
      <c r="RDQ1098" s="184"/>
      <c r="RDR1098" s="184"/>
      <c r="RDS1098" s="184"/>
      <c r="RDT1098" s="184"/>
      <c r="RDU1098" s="184"/>
      <c r="RDV1098" s="184"/>
      <c r="RDW1098" s="184"/>
      <c r="RDX1098" s="184"/>
      <c r="RDY1098" s="184"/>
      <c r="RDZ1098" s="184"/>
      <c r="REA1098" s="184"/>
      <c r="REB1098" s="184"/>
      <c r="REC1098" s="184"/>
      <c r="RED1098" s="184"/>
      <c r="REE1098" s="184"/>
      <c r="REF1098" s="184"/>
      <c r="REG1098" s="184"/>
      <c r="REH1098" s="184"/>
      <c r="REI1098" s="184"/>
      <c r="REJ1098" s="184"/>
      <c r="REK1098" s="184"/>
      <c r="REL1098" s="184"/>
      <c r="REM1098" s="184"/>
      <c r="REN1098" s="184"/>
      <c r="REO1098" s="184"/>
      <c r="REP1098" s="184"/>
      <c r="REQ1098" s="184"/>
      <c r="RER1098" s="184"/>
      <c r="RES1098" s="184"/>
      <c r="RET1098" s="184"/>
      <c r="REU1098" s="184"/>
      <c r="REV1098" s="184"/>
      <c r="REW1098" s="184"/>
      <c r="REX1098" s="184"/>
      <c r="REY1098" s="184"/>
      <c r="REZ1098" s="184"/>
      <c r="RFA1098" s="184"/>
      <c r="RFB1098" s="184"/>
      <c r="RFC1098" s="184"/>
      <c r="RFD1098" s="184"/>
      <c r="RFE1098" s="184"/>
      <c r="RFF1098" s="184"/>
      <c r="RFG1098" s="184"/>
      <c r="RFH1098" s="184"/>
      <c r="RFI1098" s="184"/>
      <c r="RFJ1098" s="184"/>
      <c r="RFK1098" s="184"/>
      <c r="RFL1098" s="184"/>
      <c r="RFM1098" s="184"/>
      <c r="RFN1098" s="184"/>
      <c r="RFO1098" s="184"/>
      <c r="RFP1098" s="184"/>
      <c r="RFQ1098" s="184"/>
      <c r="RFR1098" s="184"/>
      <c r="RFS1098" s="184"/>
      <c r="RFT1098" s="184"/>
      <c r="RFU1098" s="184"/>
      <c r="RFV1098" s="184"/>
      <c r="RFW1098" s="184"/>
      <c r="RFX1098" s="184"/>
      <c r="RFY1098" s="184"/>
      <c r="RFZ1098" s="184"/>
      <c r="RGA1098" s="184"/>
      <c r="RGB1098" s="184"/>
      <c r="RGC1098" s="184"/>
      <c r="RGD1098" s="184"/>
      <c r="RGE1098" s="184"/>
      <c r="RGF1098" s="184"/>
      <c r="RGG1098" s="184"/>
      <c r="RGH1098" s="184"/>
      <c r="RGI1098" s="184"/>
      <c r="RGJ1098" s="184"/>
      <c r="RGK1098" s="184"/>
      <c r="RGL1098" s="184"/>
      <c r="RGM1098" s="184"/>
      <c r="RGN1098" s="184"/>
      <c r="RGO1098" s="184"/>
      <c r="RGP1098" s="184"/>
      <c r="RGQ1098" s="184"/>
      <c r="RGR1098" s="184"/>
      <c r="RGS1098" s="184"/>
      <c r="RGT1098" s="184"/>
      <c r="RGU1098" s="184"/>
      <c r="RGV1098" s="184"/>
      <c r="RGW1098" s="184"/>
      <c r="RGX1098" s="184"/>
      <c r="RGY1098" s="184"/>
      <c r="RGZ1098" s="184"/>
      <c r="RHA1098" s="184"/>
      <c r="RHB1098" s="184"/>
      <c r="RHC1098" s="184"/>
      <c r="RHD1098" s="184"/>
      <c r="RHE1098" s="184"/>
      <c r="RHF1098" s="184"/>
      <c r="RHG1098" s="184"/>
      <c r="RHH1098" s="184"/>
      <c r="RHI1098" s="184"/>
      <c r="RHJ1098" s="184"/>
      <c r="RHK1098" s="184"/>
      <c r="RHL1098" s="184"/>
      <c r="RHM1098" s="184"/>
      <c r="RHN1098" s="184"/>
      <c r="RHO1098" s="184"/>
      <c r="RHP1098" s="184"/>
      <c r="RHQ1098" s="184"/>
      <c r="RHR1098" s="184"/>
      <c r="RHS1098" s="184"/>
      <c r="RHT1098" s="184"/>
      <c r="RHU1098" s="184"/>
      <c r="RHV1098" s="184"/>
      <c r="RHW1098" s="184"/>
      <c r="RHX1098" s="184"/>
      <c r="RHY1098" s="184"/>
      <c r="RHZ1098" s="184"/>
      <c r="RIA1098" s="184"/>
      <c r="RIB1098" s="184"/>
      <c r="RIC1098" s="184"/>
      <c r="RID1098" s="184"/>
      <c r="RIE1098" s="184"/>
      <c r="RIF1098" s="184"/>
      <c r="RIG1098" s="184"/>
      <c r="RIH1098" s="184"/>
      <c r="RII1098" s="184"/>
      <c r="RIJ1098" s="184"/>
      <c r="RIK1098" s="184"/>
      <c r="RIL1098" s="184"/>
      <c r="RIM1098" s="184"/>
      <c r="RIN1098" s="184"/>
      <c r="RIO1098" s="184"/>
      <c r="RIP1098" s="184"/>
      <c r="RIQ1098" s="184"/>
      <c r="RIR1098" s="184"/>
      <c r="RIS1098" s="184"/>
      <c r="RIT1098" s="184"/>
      <c r="RIU1098" s="184"/>
      <c r="RIV1098" s="184"/>
      <c r="RIW1098" s="184"/>
      <c r="RIX1098" s="184"/>
      <c r="RIY1098" s="184"/>
      <c r="RIZ1098" s="184"/>
      <c r="RJA1098" s="184"/>
      <c r="RJB1098" s="184"/>
      <c r="RJC1098" s="184"/>
      <c r="RJD1098" s="184"/>
      <c r="RJE1098" s="184"/>
      <c r="RJF1098" s="184"/>
      <c r="RJG1098" s="184"/>
      <c r="RJH1098" s="184"/>
      <c r="RJI1098" s="184"/>
      <c r="RJJ1098" s="184"/>
      <c r="RJK1098" s="184"/>
      <c r="RJL1098" s="184"/>
      <c r="RJM1098" s="184"/>
      <c r="RJN1098" s="184"/>
      <c r="RJO1098" s="184"/>
      <c r="RJP1098" s="184"/>
      <c r="RJQ1098" s="184"/>
      <c r="RJR1098" s="184"/>
      <c r="RJS1098" s="184"/>
      <c r="RJT1098" s="184"/>
      <c r="RJU1098" s="184"/>
      <c r="RJV1098" s="184"/>
      <c r="RJW1098" s="184"/>
      <c r="RJX1098" s="184"/>
      <c r="RJY1098" s="184"/>
      <c r="RJZ1098" s="184"/>
      <c r="RKA1098" s="184"/>
      <c r="RKB1098" s="184"/>
      <c r="RKC1098" s="184"/>
      <c r="RKD1098" s="184"/>
      <c r="RKE1098" s="184"/>
      <c r="RKF1098" s="184"/>
      <c r="RKG1098" s="184"/>
      <c r="RKH1098" s="184"/>
      <c r="RKI1098" s="184"/>
      <c r="RKJ1098" s="184"/>
      <c r="RKK1098" s="184"/>
      <c r="RKL1098" s="184"/>
      <c r="RKM1098" s="184"/>
      <c r="RKN1098" s="184"/>
      <c r="RKO1098" s="184"/>
      <c r="RKP1098" s="184"/>
      <c r="RKQ1098" s="184"/>
      <c r="RKR1098" s="184"/>
      <c r="RKS1098" s="184"/>
      <c r="RKT1098" s="184"/>
      <c r="RKU1098" s="184"/>
      <c r="RKV1098" s="184"/>
      <c r="RKW1098" s="184"/>
      <c r="RKX1098" s="184"/>
      <c r="RKY1098" s="184"/>
      <c r="RKZ1098" s="184"/>
      <c r="RLA1098" s="184"/>
      <c r="RLB1098" s="184"/>
      <c r="RLC1098" s="184"/>
      <c r="RLD1098" s="184"/>
      <c r="RLE1098" s="184"/>
      <c r="RLF1098" s="184"/>
      <c r="RLG1098" s="184"/>
      <c r="RLH1098" s="184"/>
      <c r="RLI1098" s="184"/>
      <c r="RLJ1098" s="184"/>
      <c r="RLK1098" s="184"/>
      <c r="RLL1098" s="184"/>
      <c r="RLM1098" s="184"/>
      <c r="RLN1098" s="184"/>
      <c r="RLO1098" s="184"/>
      <c r="RLP1098" s="184"/>
      <c r="RLQ1098" s="184"/>
      <c r="RLR1098" s="184"/>
      <c r="RLS1098" s="184"/>
      <c r="RLT1098" s="184"/>
      <c r="RLU1098" s="184"/>
      <c r="RLV1098" s="184"/>
      <c r="RLW1098" s="184"/>
      <c r="RLX1098" s="184"/>
      <c r="RLY1098" s="184"/>
      <c r="RLZ1098" s="184"/>
      <c r="RMA1098" s="184"/>
      <c r="RMB1098" s="184"/>
      <c r="RMC1098" s="184"/>
      <c r="RMD1098" s="184"/>
      <c r="RME1098" s="184"/>
      <c r="RMF1098" s="184"/>
      <c r="RMG1098" s="184"/>
      <c r="RMH1098" s="184"/>
      <c r="RMI1098" s="184"/>
      <c r="RMJ1098" s="184"/>
      <c r="RMK1098" s="184"/>
      <c r="RML1098" s="184"/>
      <c r="RMM1098" s="184"/>
      <c r="RMN1098" s="184"/>
      <c r="RMO1098" s="184"/>
      <c r="RMP1098" s="184"/>
      <c r="RMQ1098" s="184"/>
      <c r="RMR1098" s="184"/>
      <c r="RMS1098" s="184"/>
      <c r="RMT1098" s="184"/>
      <c r="RMU1098" s="184"/>
      <c r="RMV1098" s="184"/>
      <c r="RMW1098" s="184"/>
      <c r="RMX1098" s="184"/>
      <c r="RMY1098" s="184"/>
      <c r="RMZ1098" s="184"/>
      <c r="RNA1098" s="184"/>
      <c r="RNB1098" s="184"/>
      <c r="RNC1098" s="184"/>
      <c r="RND1098" s="184"/>
      <c r="RNE1098" s="184"/>
      <c r="RNF1098" s="184"/>
      <c r="RNG1098" s="184"/>
      <c r="RNH1098" s="184"/>
      <c r="RNI1098" s="184"/>
      <c r="RNJ1098" s="184"/>
      <c r="RNK1098" s="184"/>
      <c r="RNL1098" s="184"/>
      <c r="RNM1098" s="184"/>
      <c r="RNN1098" s="184"/>
      <c r="RNO1098" s="184"/>
      <c r="RNP1098" s="184"/>
      <c r="RNQ1098" s="184"/>
      <c r="RNR1098" s="184"/>
      <c r="RNS1098" s="184"/>
      <c r="RNT1098" s="184"/>
      <c r="RNU1098" s="184"/>
      <c r="RNV1098" s="184"/>
      <c r="RNW1098" s="184"/>
      <c r="RNX1098" s="184"/>
      <c r="RNY1098" s="184"/>
      <c r="RNZ1098" s="184"/>
      <c r="ROA1098" s="184"/>
      <c r="ROB1098" s="184"/>
      <c r="ROC1098" s="184"/>
      <c r="ROD1098" s="184"/>
      <c r="ROE1098" s="184"/>
      <c r="ROF1098" s="184"/>
      <c r="ROG1098" s="184"/>
      <c r="ROH1098" s="184"/>
      <c r="ROI1098" s="184"/>
      <c r="ROJ1098" s="184"/>
      <c r="ROK1098" s="184"/>
      <c r="ROL1098" s="184"/>
      <c r="ROM1098" s="184"/>
      <c r="RON1098" s="184"/>
      <c r="ROO1098" s="184"/>
      <c r="ROP1098" s="184"/>
      <c r="ROQ1098" s="184"/>
      <c r="ROR1098" s="184"/>
      <c r="ROS1098" s="184"/>
      <c r="ROT1098" s="184"/>
      <c r="ROU1098" s="184"/>
      <c r="ROV1098" s="184"/>
      <c r="ROW1098" s="184"/>
      <c r="ROX1098" s="184"/>
      <c r="ROY1098" s="184"/>
      <c r="ROZ1098" s="184"/>
      <c r="RPA1098" s="184"/>
      <c r="RPB1098" s="184"/>
      <c r="RPC1098" s="184"/>
      <c r="RPD1098" s="184"/>
      <c r="RPE1098" s="184"/>
      <c r="RPF1098" s="184"/>
      <c r="RPG1098" s="184"/>
      <c r="RPH1098" s="184"/>
      <c r="RPI1098" s="184"/>
      <c r="RPJ1098" s="184"/>
      <c r="RPK1098" s="184"/>
      <c r="RPL1098" s="184"/>
      <c r="RPM1098" s="184"/>
      <c r="RPN1098" s="184"/>
      <c r="RPO1098" s="184"/>
      <c r="RPP1098" s="184"/>
      <c r="RPQ1098" s="184"/>
      <c r="RPR1098" s="184"/>
      <c r="RPS1098" s="184"/>
      <c r="RPT1098" s="184"/>
      <c r="RPU1098" s="184"/>
      <c r="RPV1098" s="184"/>
      <c r="RPW1098" s="184"/>
      <c r="RPX1098" s="184"/>
      <c r="RPY1098" s="184"/>
      <c r="RPZ1098" s="184"/>
      <c r="RQA1098" s="184"/>
      <c r="RQB1098" s="184"/>
      <c r="RQC1098" s="184"/>
      <c r="RQD1098" s="184"/>
      <c r="RQE1098" s="184"/>
      <c r="RQF1098" s="184"/>
      <c r="RQG1098" s="184"/>
      <c r="RQH1098" s="184"/>
      <c r="RQI1098" s="184"/>
      <c r="RQJ1098" s="184"/>
      <c r="RQK1098" s="184"/>
      <c r="RQL1098" s="184"/>
      <c r="RQM1098" s="184"/>
      <c r="RQN1098" s="184"/>
      <c r="RQO1098" s="184"/>
      <c r="RQP1098" s="184"/>
      <c r="RQQ1098" s="184"/>
      <c r="RQR1098" s="184"/>
      <c r="RQS1098" s="184"/>
      <c r="RQT1098" s="184"/>
      <c r="RQU1098" s="184"/>
      <c r="RQV1098" s="184"/>
      <c r="RQW1098" s="184"/>
      <c r="RQX1098" s="184"/>
      <c r="RQY1098" s="184"/>
      <c r="RQZ1098" s="184"/>
      <c r="RRA1098" s="184"/>
      <c r="RRB1098" s="184"/>
      <c r="RRC1098" s="184"/>
      <c r="RRD1098" s="184"/>
      <c r="RRE1098" s="184"/>
      <c r="RRF1098" s="184"/>
      <c r="RRG1098" s="184"/>
      <c r="RRH1098" s="184"/>
      <c r="RRI1098" s="184"/>
      <c r="RRJ1098" s="184"/>
      <c r="RRK1098" s="184"/>
      <c r="RRL1098" s="184"/>
      <c r="RRM1098" s="184"/>
      <c r="RRN1098" s="184"/>
      <c r="RRO1098" s="184"/>
      <c r="RRP1098" s="184"/>
      <c r="RRQ1098" s="184"/>
      <c r="RRR1098" s="184"/>
      <c r="RRS1098" s="184"/>
      <c r="RRT1098" s="184"/>
      <c r="RRU1098" s="184"/>
      <c r="RRV1098" s="184"/>
      <c r="RRW1098" s="184"/>
      <c r="RRX1098" s="184"/>
      <c r="RRY1098" s="184"/>
      <c r="RRZ1098" s="184"/>
      <c r="RSA1098" s="184"/>
      <c r="RSB1098" s="184"/>
      <c r="RSC1098" s="184"/>
      <c r="RSD1098" s="184"/>
      <c r="RSE1098" s="184"/>
      <c r="RSF1098" s="184"/>
      <c r="RSG1098" s="184"/>
      <c r="RSH1098" s="184"/>
      <c r="RSI1098" s="184"/>
      <c r="RSJ1098" s="184"/>
      <c r="RSK1098" s="184"/>
      <c r="RSL1098" s="184"/>
      <c r="RSM1098" s="184"/>
      <c r="RSN1098" s="184"/>
      <c r="RSO1098" s="184"/>
      <c r="RSP1098" s="184"/>
      <c r="RSQ1098" s="184"/>
      <c r="RSR1098" s="184"/>
      <c r="RSS1098" s="184"/>
      <c r="RST1098" s="184"/>
      <c r="RSU1098" s="184"/>
      <c r="RSV1098" s="184"/>
      <c r="RSW1098" s="184"/>
      <c r="RSX1098" s="184"/>
      <c r="RSY1098" s="184"/>
      <c r="RSZ1098" s="184"/>
      <c r="RTA1098" s="184"/>
      <c r="RTB1098" s="184"/>
      <c r="RTC1098" s="184"/>
      <c r="RTD1098" s="184"/>
      <c r="RTE1098" s="184"/>
      <c r="RTF1098" s="184"/>
      <c r="RTG1098" s="184"/>
      <c r="RTH1098" s="184"/>
      <c r="RTI1098" s="184"/>
      <c r="RTJ1098" s="184"/>
      <c r="RTK1098" s="184"/>
      <c r="RTL1098" s="184"/>
      <c r="RTM1098" s="184"/>
      <c r="RTN1098" s="184"/>
      <c r="RTO1098" s="184"/>
      <c r="RTP1098" s="184"/>
      <c r="RTQ1098" s="184"/>
      <c r="RTR1098" s="184"/>
      <c r="RTS1098" s="184"/>
      <c r="RTT1098" s="184"/>
      <c r="RTU1098" s="184"/>
      <c r="RTV1098" s="184"/>
      <c r="RTW1098" s="184"/>
      <c r="RTX1098" s="184"/>
      <c r="RTY1098" s="184"/>
      <c r="RTZ1098" s="184"/>
      <c r="RUA1098" s="184"/>
      <c r="RUB1098" s="184"/>
      <c r="RUC1098" s="184"/>
      <c r="RUD1098" s="184"/>
      <c r="RUE1098" s="184"/>
      <c r="RUF1098" s="184"/>
      <c r="RUG1098" s="184"/>
      <c r="RUH1098" s="184"/>
      <c r="RUI1098" s="184"/>
      <c r="RUJ1098" s="184"/>
      <c r="RUK1098" s="184"/>
      <c r="RUL1098" s="184"/>
      <c r="RUM1098" s="184"/>
      <c r="RUN1098" s="184"/>
      <c r="RUO1098" s="184"/>
      <c r="RUP1098" s="184"/>
      <c r="RUQ1098" s="184"/>
      <c r="RUR1098" s="184"/>
      <c r="RUS1098" s="184"/>
      <c r="RUT1098" s="184"/>
      <c r="RUU1098" s="184"/>
      <c r="RUV1098" s="184"/>
      <c r="RUW1098" s="184"/>
      <c r="RUX1098" s="184"/>
      <c r="RUY1098" s="184"/>
      <c r="RUZ1098" s="184"/>
      <c r="RVA1098" s="184"/>
      <c r="RVB1098" s="184"/>
      <c r="RVC1098" s="184"/>
      <c r="RVD1098" s="184"/>
      <c r="RVE1098" s="184"/>
      <c r="RVF1098" s="184"/>
      <c r="RVG1098" s="184"/>
      <c r="RVH1098" s="184"/>
      <c r="RVI1098" s="184"/>
      <c r="RVJ1098" s="184"/>
      <c r="RVK1098" s="184"/>
      <c r="RVL1098" s="184"/>
      <c r="RVM1098" s="184"/>
      <c r="RVN1098" s="184"/>
      <c r="RVO1098" s="184"/>
      <c r="RVP1098" s="184"/>
      <c r="RVQ1098" s="184"/>
      <c r="RVR1098" s="184"/>
      <c r="RVS1098" s="184"/>
      <c r="RVT1098" s="184"/>
      <c r="RVU1098" s="184"/>
      <c r="RVV1098" s="184"/>
      <c r="RVW1098" s="184"/>
      <c r="RVX1098" s="184"/>
      <c r="RVY1098" s="184"/>
      <c r="RVZ1098" s="184"/>
      <c r="RWA1098" s="184"/>
      <c r="RWB1098" s="184"/>
      <c r="RWC1098" s="184"/>
      <c r="RWD1098" s="184"/>
      <c r="RWE1098" s="184"/>
      <c r="RWF1098" s="184"/>
      <c r="RWG1098" s="184"/>
      <c r="RWH1098" s="184"/>
      <c r="RWI1098" s="184"/>
      <c r="RWJ1098" s="184"/>
      <c r="RWK1098" s="184"/>
      <c r="RWL1098" s="184"/>
      <c r="RWM1098" s="184"/>
      <c r="RWN1098" s="184"/>
      <c r="RWO1098" s="184"/>
      <c r="RWP1098" s="184"/>
      <c r="RWQ1098" s="184"/>
      <c r="RWR1098" s="184"/>
      <c r="RWS1098" s="184"/>
      <c r="RWT1098" s="184"/>
      <c r="RWU1098" s="184"/>
      <c r="RWV1098" s="184"/>
      <c r="RWW1098" s="184"/>
      <c r="RWX1098" s="184"/>
      <c r="RWY1098" s="184"/>
      <c r="RWZ1098" s="184"/>
      <c r="RXA1098" s="184"/>
      <c r="RXB1098" s="184"/>
      <c r="RXC1098" s="184"/>
      <c r="RXD1098" s="184"/>
      <c r="RXE1098" s="184"/>
      <c r="RXF1098" s="184"/>
      <c r="RXG1098" s="184"/>
      <c r="RXH1098" s="184"/>
      <c r="RXI1098" s="184"/>
      <c r="RXJ1098" s="184"/>
      <c r="RXK1098" s="184"/>
      <c r="RXL1098" s="184"/>
      <c r="RXM1098" s="184"/>
      <c r="RXN1098" s="184"/>
      <c r="RXO1098" s="184"/>
      <c r="RXP1098" s="184"/>
      <c r="RXQ1098" s="184"/>
      <c r="RXR1098" s="184"/>
      <c r="RXS1098" s="184"/>
      <c r="RXT1098" s="184"/>
      <c r="RXU1098" s="184"/>
      <c r="RXV1098" s="184"/>
      <c r="RXW1098" s="184"/>
      <c r="RXX1098" s="184"/>
      <c r="RXY1098" s="184"/>
      <c r="RXZ1098" s="184"/>
      <c r="RYA1098" s="184"/>
      <c r="RYB1098" s="184"/>
      <c r="RYC1098" s="184"/>
      <c r="RYD1098" s="184"/>
      <c r="RYE1098" s="184"/>
      <c r="RYF1098" s="184"/>
      <c r="RYG1098" s="184"/>
      <c r="RYH1098" s="184"/>
      <c r="RYI1098" s="184"/>
      <c r="RYJ1098" s="184"/>
      <c r="RYK1098" s="184"/>
      <c r="RYL1098" s="184"/>
      <c r="RYM1098" s="184"/>
      <c r="RYN1098" s="184"/>
      <c r="RYO1098" s="184"/>
      <c r="RYP1098" s="184"/>
      <c r="RYQ1098" s="184"/>
      <c r="RYR1098" s="184"/>
      <c r="RYS1098" s="184"/>
      <c r="RYT1098" s="184"/>
      <c r="RYU1098" s="184"/>
      <c r="RYV1098" s="184"/>
      <c r="RYW1098" s="184"/>
      <c r="RYX1098" s="184"/>
      <c r="RYY1098" s="184"/>
      <c r="RYZ1098" s="184"/>
      <c r="RZA1098" s="184"/>
      <c r="RZB1098" s="184"/>
      <c r="RZC1098" s="184"/>
      <c r="RZD1098" s="184"/>
      <c r="RZE1098" s="184"/>
      <c r="RZF1098" s="184"/>
      <c r="RZG1098" s="184"/>
      <c r="RZH1098" s="184"/>
      <c r="RZI1098" s="184"/>
      <c r="RZJ1098" s="184"/>
      <c r="RZK1098" s="184"/>
      <c r="RZL1098" s="184"/>
      <c r="RZM1098" s="184"/>
      <c r="RZN1098" s="184"/>
      <c r="RZO1098" s="184"/>
      <c r="RZP1098" s="184"/>
      <c r="RZQ1098" s="184"/>
      <c r="RZR1098" s="184"/>
      <c r="RZS1098" s="184"/>
      <c r="RZT1098" s="184"/>
      <c r="RZU1098" s="184"/>
      <c r="RZV1098" s="184"/>
      <c r="RZW1098" s="184"/>
      <c r="RZX1098" s="184"/>
      <c r="RZY1098" s="184"/>
      <c r="RZZ1098" s="184"/>
      <c r="SAA1098" s="184"/>
      <c r="SAB1098" s="184"/>
      <c r="SAC1098" s="184"/>
      <c r="SAD1098" s="184"/>
      <c r="SAE1098" s="184"/>
      <c r="SAF1098" s="184"/>
      <c r="SAG1098" s="184"/>
      <c r="SAH1098" s="184"/>
      <c r="SAI1098" s="184"/>
      <c r="SAJ1098" s="184"/>
      <c r="SAK1098" s="184"/>
      <c r="SAL1098" s="184"/>
      <c r="SAM1098" s="184"/>
      <c r="SAN1098" s="184"/>
      <c r="SAO1098" s="184"/>
      <c r="SAP1098" s="184"/>
      <c r="SAQ1098" s="184"/>
      <c r="SAR1098" s="184"/>
      <c r="SAS1098" s="184"/>
      <c r="SAT1098" s="184"/>
      <c r="SAU1098" s="184"/>
      <c r="SAV1098" s="184"/>
      <c r="SAW1098" s="184"/>
      <c r="SAX1098" s="184"/>
      <c r="SAY1098" s="184"/>
      <c r="SAZ1098" s="184"/>
      <c r="SBA1098" s="184"/>
      <c r="SBB1098" s="184"/>
      <c r="SBC1098" s="184"/>
      <c r="SBD1098" s="184"/>
      <c r="SBE1098" s="184"/>
      <c r="SBF1098" s="184"/>
      <c r="SBG1098" s="184"/>
      <c r="SBH1098" s="184"/>
      <c r="SBI1098" s="184"/>
      <c r="SBJ1098" s="184"/>
      <c r="SBK1098" s="184"/>
      <c r="SBL1098" s="184"/>
      <c r="SBM1098" s="184"/>
      <c r="SBN1098" s="184"/>
      <c r="SBO1098" s="184"/>
      <c r="SBP1098" s="184"/>
      <c r="SBQ1098" s="184"/>
      <c r="SBR1098" s="184"/>
      <c r="SBS1098" s="184"/>
      <c r="SBT1098" s="184"/>
      <c r="SBU1098" s="184"/>
      <c r="SBV1098" s="184"/>
      <c r="SBW1098" s="184"/>
      <c r="SBX1098" s="184"/>
      <c r="SBY1098" s="184"/>
      <c r="SBZ1098" s="184"/>
      <c r="SCA1098" s="184"/>
      <c r="SCB1098" s="184"/>
      <c r="SCC1098" s="184"/>
      <c r="SCD1098" s="184"/>
      <c r="SCE1098" s="184"/>
      <c r="SCF1098" s="184"/>
      <c r="SCG1098" s="184"/>
      <c r="SCH1098" s="184"/>
      <c r="SCI1098" s="184"/>
      <c r="SCJ1098" s="184"/>
      <c r="SCK1098" s="184"/>
      <c r="SCL1098" s="184"/>
      <c r="SCM1098" s="184"/>
      <c r="SCN1098" s="184"/>
      <c r="SCO1098" s="184"/>
      <c r="SCP1098" s="184"/>
      <c r="SCQ1098" s="184"/>
      <c r="SCR1098" s="184"/>
      <c r="SCS1098" s="184"/>
      <c r="SCT1098" s="184"/>
      <c r="SCU1098" s="184"/>
      <c r="SCV1098" s="184"/>
      <c r="SCW1098" s="184"/>
      <c r="SCX1098" s="184"/>
      <c r="SCY1098" s="184"/>
      <c r="SCZ1098" s="184"/>
      <c r="SDA1098" s="184"/>
      <c r="SDB1098" s="184"/>
      <c r="SDC1098" s="184"/>
      <c r="SDD1098" s="184"/>
      <c r="SDE1098" s="184"/>
      <c r="SDF1098" s="184"/>
      <c r="SDG1098" s="184"/>
      <c r="SDH1098" s="184"/>
      <c r="SDI1098" s="184"/>
      <c r="SDJ1098" s="184"/>
      <c r="SDK1098" s="184"/>
      <c r="SDL1098" s="184"/>
      <c r="SDM1098" s="184"/>
      <c r="SDN1098" s="184"/>
      <c r="SDO1098" s="184"/>
      <c r="SDP1098" s="184"/>
      <c r="SDQ1098" s="184"/>
      <c r="SDR1098" s="184"/>
      <c r="SDS1098" s="184"/>
      <c r="SDT1098" s="184"/>
      <c r="SDU1098" s="184"/>
      <c r="SDV1098" s="184"/>
      <c r="SDW1098" s="184"/>
      <c r="SDX1098" s="184"/>
      <c r="SDY1098" s="184"/>
      <c r="SDZ1098" s="184"/>
      <c r="SEA1098" s="184"/>
      <c r="SEB1098" s="184"/>
      <c r="SEC1098" s="184"/>
      <c r="SED1098" s="184"/>
      <c r="SEE1098" s="184"/>
      <c r="SEF1098" s="184"/>
      <c r="SEG1098" s="184"/>
      <c r="SEH1098" s="184"/>
      <c r="SEI1098" s="184"/>
      <c r="SEJ1098" s="184"/>
      <c r="SEK1098" s="184"/>
      <c r="SEL1098" s="184"/>
      <c r="SEM1098" s="184"/>
      <c r="SEN1098" s="184"/>
      <c r="SEO1098" s="184"/>
      <c r="SEP1098" s="184"/>
      <c r="SEQ1098" s="184"/>
      <c r="SER1098" s="184"/>
      <c r="SES1098" s="184"/>
      <c r="SET1098" s="184"/>
      <c r="SEU1098" s="184"/>
      <c r="SEV1098" s="184"/>
      <c r="SEW1098" s="184"/>
      <c r="SEX1098" s="184"/>
      <c r="SEY1098" s="184"/>
      <c r="SEZ1098" s="184"/>
      <c r="SFA1098" s="184"/>
      <c r="SFB1098" s="184"/>
      <c r="SFC1098" s="184"/>
      <c r="SFD1098" s="184"/>
      <c r="SFE1098" s="184"/>
      <c r="SFF1098" s="184"/>
      <c r="SFG1098" s="184"/>
      <c r="SFH1098" s="184"/>
      <c r="SFI1098" s="184"/>
      <c r="SFJ1098" s="184"/>
      <c r="SFK1098" s="184"/>
      <c r="SFL1098" s="184"/>
      <c r="SFM1098" s="184"/>
      <c r="SFN1098" s="184"/>
      <c r="SFO1098" s="184"/>
      <c r="SFP1098" s="184"/>
      <c r="SFQ1098" s="184"/>
      <c r="SFR1098" s="184"/>
      <c r="SFS1098" s="184"/>
      <c r="SFT1098" s="184"/>
      <c r="SFU1098" s="184"/>
      <c r="SFV1098" s="184"/>
      <c r="SFW1098" s="184"/>
      <c r="SFX1098" s="184"/>
      <c r="SFY1098" s="184"/>
      <c r="SFZ1098" s="184"/>
      <c r="SGA1098" s="184"/>
      <c r="SGB1098" s="184"/>
      <c r="SGC1098" s="184"/>
      <c r="SGD1098" s="184"/>
      <c r="SGE1098" s="184"/>
      <c r="SGF1098" s="184"/>
      <c r="SGG1098" s="184"/>
      <c r="SGH1098" s="184"/>
      <c r="SGI1098" s="184"/>
      <c r="SGJ1098" s="184"/>
      <c r="SGK1098" s="184"/>
      <c r="SGL1098" s="184"/>
      <c r="SGM1098" s="184"/>
      <c r="SGN1098" s="184"/>
      <c r="SGO1098" s="184"/>
      <c r="SGP1098" s="184"/>
      <c r="SGQ1098" s="184"/>
      <c r="SGR1098" s="184"/>
      <c r="SGS1098" s="184"/>
      <c r="SGT1098" s="184"/>
      <c r="SGU1098" s="184"/>
      <c r="SGV1098" s="184"/>
      <c r="SGW1098" s="184"/>
      <c r="SGX1098" s="184"/>
      <c r="SGY1098" s="184"/>
      <c r="SGZ1098" s="184"/>
      <c r="SHA1098" s="184"/>
      <c r="SHB1098" s="184"/>
      <c r="SHC1098" s="184"/>
      <c r="SHD1098" s="184"/>
      <c r="SHE1098" s="184"/>
      <c r="SHF1098" s="184"/>
      <c r="SHG1098" s="184"/>
      <c r="SHH1098" s="184"/>
      <c r="SHI1098" s="184"/>
      <c r="SHJ1098" s="184"/>
      <c r="SHK1098" s="184"/>
      <c r="SHL1098" s="184"/>
      <c r="SHM1098" s="184"/>
      <c r="SHN1098" s="184"/>
      <c r="SHO1098" s="184"/>
      <c r="SHP1098" s="184"/>
      <c r="SHQ1098" s="184"/>
      <c r="SHR1098" s="184"/>
      <c r="SHS1098" s="184"/>
      <c r="SHT1098" s="184"/>
      <c r="SHU1098" s="184"/>
      <c r="SHV1098" s="184"/>
      <c r="SHW1098" s="184"/>
      <c r="SHX1098" s="184"/>
      <c r="SHY1098" s="184"/>
      <c r="SHZ1098" s="184"/>
      <c r="SIA1098" s="184"/>
      <c r="SIB1098" s="184"/>
      <c r="SIC1098" s="184"/>
      <c r="SID1098" s="184"/>
      <c r="SIE1098" s="184"/>
      <c r="SIF1098" s="184"/>
      <c r="SIG1098" s="184"/>
      <c r="SIH1098" s="184"/>
      <c r="SII1098" s="184"/>
      <c r="SIJ1098" s="184"/>
      <c r="SIK1098" s="184"/>
      <c r="SIL1098" s="184"/>
      <c r="SIM1098" s="184"/>
      <c r="SIN1098" s="184"/>
      <c r="SIO1098" s="184"/>
      <c r="SIP1098" s="184"/>
      <c r="SIQ1098" s="184"/>
      <c r="SIR1098" s="184"/>
      <c r="SIS1098" s="184"/>
      <c r="SIT1098" s="184"/>
      <c r="SIU1098" s="184"/>
      <c r="SIV1098" s="184"/>
      <c r="SIW1098" s="184"/>
      <c r="SIX1098" s="184"/>
      <c r="SIY1098" s="184"/>
      <c r="SIZ1098" s="184"/>
      <c r="SJA1098" s="184"/>
      <c r="SJB1098" s="184"/>
      <c r="SJC1098" s="184"/>
      <c r="SJD1098" s="184"/>
      <c r="SJE1098" s="184"/>
      <c r="SJF1098" s="184"/>
      <c r="SJG1098" s="184"/>
      <c r="SJH1098" s="184"/>
      <c r="SJI1098" s="184"/>
      <c r="SJJ1098" s="184"/>
      <c r="SJK1098" s="184"/>
      <c r="SJL1098" s="184"/>
      <c r="SJM1098" s="184"/>
      <c r="SJN1098" s="184"/>
      <c r="SJO1098" s="184"/>
      <c r="SJP1098" s="184"/>
      <c r="SJQ1098" s="184"/>
      <c r="SJR1098" s="184"/>
      <c r="SJS1098" s="184"/>
      <c r="SJT1098" s="184"/>
      <c r="SJU1098" s="184"/>
      <c r="SJV1098" s="184"/>
      <c r="SJW1098" s="184"/>
      <c r="SJX1098" s="184"/>
      <c r="SJY1098" s="184"/>
      <c r="SJZ1098" s="184"/>
      <c r="SKA1098" s="184"/>
      <c r="SKB1098" s="184"/>
      <c r="SKC1098" s="184"/>
      <c r="SKD1098" s="184"/>
      <c r="SKE1098" s="184"/>
      <c r="SKF1098" s="184"/>
      <c r="SKG1098" s="184"/>
      <c r="SKH1098" s="184"/>
      <c r="SKI1098" s="184"/>
      <c r="SKJ1098" s="184"/>
      <c r="SKK1098" s="184"/>
      <c r="SKL1098" s="184"/>
      <c r="SKM1098" s="184"/>
      <c r="SKN1098" s="184"/>
      <c r="SKO1098" s="184"/>
      <c r="SKP1098" s="184"/>
      <c r="SKQ1098" s="184"/>
      <c r="SKR1098" s="184"/>
      <c r="SKS1098" s="184"/>
      <c r="SKT1098" s="184"/>
      <c r="SKU1098" s="184"/>
      <c r="SKV1098" s="184"/>
      <c r="SKW1098" s="184"/>
      <c r="SKX1098" s="184"/>
      <c r="SKY1098" s="184"/>
      <c r="SKZ1098" s="184"/>
      <c r="SLA1098" s="184"/>
      <c r="SLB1098" s="184"/>
      <c r="SLC1098" s="184"/>
      <c r="SLD1098" s="184"/>
      <c r="SLE1098" s="184"/>
      <c r="SLF1098" s="184"/>
      <c r="SLG1098" s="184"/>
      <c r="SLH1098" s="184"/>
      <c r="SLI1098" s="184"/>
      <c r="SLJ1098" s="184"/>
      <c r="SLK1098" s="184"/>
      <c r="SLL1098" s="184"/>
      <c r="SLM1098" s="184"/>
      <c r="SLN1098" s="184"/>
      <c r="SLO1098" s="184"/>
      <c r="SLP1098" s="184"/>
      <c r="SLQ1098" s="184"/>
      <c r="SLR1098" s="184"/>
      <c r="SLS1098" s="184"/>
      <c r="SLT1098" s="184"/>
      <c r="SLU1098" s="184"/>
      <c r="SLV1098" s="184"/>
      <c r="SLW1098" s="184"/>
      <c r="SLX1098" s="184"/>
      <c r="SLY1098" s="184"/>
      <c r="SLZ1098" s="184"/>
      <c r="SMA1098" s="184"/>
      <c r="SMB1098" s="184"/>
      <c r="SMC1098" s="184"/>
      <c r="SMD1098" s="184"/>
      <c r="SME1098" s="184"/>
      <c r="SMF1098" s="184"/>
      <c r="SMG1098" s="184"/>
      <c r="SMH1098" s="184"/>
      <c r="SMI1098" s="184"/>
      <c r="SMJ1098" s="184"/>
      <c r="SMK1098" s="184"/>
      <c r="SML1098" s="184"/>
      <c r="SMM1098" s="184"/>
      <c r="SMN1098" s="184"/>
      <c r="SMO1098" s="184"/>
      <c r="SMP1098" s="184"/>
      <c r="SMQ1098" s="184"/>
      <c r="SMR1098" s="184"/>
      <c r="SMS1098" s="184"/>
      <c r="SMT1098" s="184"/>
      <c r="SMU1098" s="184"/>
      <c r="SMV1098" s="184"/>
      <c r="SMW1098" s="184"/>
      <c r="SMX1098" s="184"/>
      <c r="SMY1098" s="184"/>
      <c r="SMZ1098" s="184"/>
      <c r="SNA1098" s="184"/>
      <c r="SNB1098" s="184"/>
      <c r="SNC1098" s="184"/>
      <c r="SND1098" s="184"/>
      <c r="SNE1098" s="184"/>
      <c r="SNF1098" s="184"/>
      <c r="SNG1098" s="184"/>
      <c r="SNH1098" s="184"/>
      <c r="SNI1098" s="184"/>
      <c r="SNJ1098" s="184"/>
      <c r="SNK1098" s="184"/>
      <c r="SNL1098" s="184"/>
      <c r="SNM1098" s="184"/>
      <c r="SNN1098" s="184"/>
      <c r="SNO1098" s="184"/>
      <c r="SNP1098" s="184"/>
      <c r="SNQ1098" s="184"/>
      <c r="SNR1098" s="184"/>
      <c r="SNS1098" s="184"/>
      <c r="SNT1098" s="184"/>
      <c r="SNU1098" s="184"/>
      <c r="SNV1098" s="184"/>
      <c r="SNW1098" s="184"/>
      <c r="SNX1098" s="184"/>
      <c r="SNY1098" s="184"/>
      <c r="SNZ1098" s="184"/>
      <c r="SOA1098" s="184"/>
      <c r="SOB1098" s="184"/>
      <c r="SOC1098" s="184"/>
      <c r="SOD1098" s="184"/>
      <c r="SOE1098" s="184"/>
      <c r="SOF1098" s="184"/>
      <c r="SOG1098" s="184"/>
      <c r="SOH1098" s="184"/>
      <c r="SOI1098" s="184"/>
      <c r="SOJ1098" s="184"/>
      <c r="SOK1098" s="184"/>
      <c r="SOL1098" s="184"/>
      <c r="SOM1098" s="184"/>
      <c r="SON1098" s="184"/>
      <c r="SOO1098" s="184"/>
      <c r="SOP1098" s="184"/>
      <c r="SOQ1098" s="184"/>
      <c r="SOR1098" s="184"/>
      <c r="SOS1098" s="184"/>
      <c r="SOT1098" s="184"/>
      <c r="SOU1098" s="184"/>
      <c r="SOV1098" s="184"/>
      <c r="SOW1098" s="184"/>
      <c r="SOX1098" s="184"/>
      <c r="SOY1098" s="184"/>
      <c r="SOZ1098" s="184"/>
      <c r="SPA1098" s="184"/>
      <c r="SPB1098" s="184"/>
      <c r="SPC1098" s="184"/>
      <c r="SPD1098" s="184"/>
      <c r="SPE1098" s="184"/>
      <c r="SPF1098" s="184"/>
      <c r="SPG1098" s="184"/>
      <c r="SPH1098" s="184"/>
      <c r="SPI1098" s="184"/>
      <c r="SPJ1098" s="184"/>
      <c r="SPK1098" s="184"/>
      <c r="SPL1098" s="184"/>
      <c r="SPM1098" s="184"/>
      <c r="SPN1098" s="184"/>
      <c r="SPO1098" s="184"/>
      <c r="SPP1098" s="184"/>
      <c r="SPQ1098" s="184"/>
      <c r="SPR1098" s="184"/>
      <c r="SPS1098" s="184"/>
      <c r="SPT1098" s="184"/>
      <c r="SPU1098" s="184"/>
      <c r="SPV1098" s="184"/>
      <c r="SPW1098" s="184"/>
      <c r="SPX1098" s="184"/>
      <c r="SPY1098" s="184"/>
      <c r="SPZ1098" s="184"/>
      <c r="SQA1098" s="184"/>
      <c r="SQB1098" s="184"/>
      <c r="SQC1098" s="184"/>
      <c r="SQD1098" s="184"/>
      <c r="SQE1098" s="184"/>
      <c r="SQF1098" s="184"/>
      <c r="SQG1098" s="184"/>
      <c r="SQH1098" s="184"/>
      <c r="SQI1098" s="184"/>
      <c r="SQJ1098" s="184"/>
      <c r="SQK1098" s="184"/>
      <c r="SQL1098" s="184"/>
      <c r="SQM1098" s="184"/>
      <c r="SQN1098" s="184"/>
      <c r="SQO1098" s="184"/>
      <c r="SQP1098" s="184"/>
      <c r="SQQ1098" s="184"/>
      <c r="SQR1098" s="184"/>
      <c r="SQS1098" s="184"/>
      <c r="SQT1098" s="184"/>
      <c r="SQU1098" s="184"/>
      <c r="SQV1098" s="184"/>
      <c r="SQW1098" s="184"/>
      <c r="SQX1098" s="184"/>
      <c r="SQY1098" s="184"/>
      <c r="SQZ1098" s="184"/>
      <c r="SRA1098" s="184"/>
      <c r="SRB1098" s="184"/>
      <c r="SRC1098" s="184"/>
      <c r="SRD1098" s="184"/>
      <c r="SRE1098" s="184"/>
      <c r="SRF1098" s="184"/>
      <c r="SRG1098" s="184"/>
      <c r="SRH1098" s="184"/>
      <c r="SRI1098" s="184"/>
      <c r="SRJ1098" s="184"/>
      <c r="SRK1098" s="184"/>
      <c r="SRL1098" s="184"/>
      <c r="SRM1098" s="184"/>
      <c r="SRN1098" s="184"/>
      <c r="SRO1098" s="184"/>
      <c r="SRP1098" s="184"/>
      <c r="SRQ1098" s="184"/>
      <c r="SRR1098" s="184"/>
      <c r="SRS1098" s="184"/>
      <c r="SRT1098" s="184"/>
      <c r="SRU1098" s="184"/>
      <c r="SRV1098" s="184"/>
      <c r="SRW1098" s="184"/>
      <c r="SRX1098" s="184"/>
      <c r="SRY1098" s="184"/>
      <c r="SRZ1098" s="184"/>
      <c r="SSA1098" s="184"/>
      <c r="SSB1098" s="184"/>
      <c r="SSC1098" s="184"/>
      <c r="SSD1098" s="184"/>
      <c r="SSE1098" s="184"/>
      <c r="SSF1098" s="184"/>
      <c r="SSG1098" s="184"/>
      <c r="SSH1098" s="184"/>
      <c r="SSI1098" s="184"/>
      <c r="SSJ1098" s="184"/>
      <c r="SSK1098" s="184"/>
      <c r="SSL1098" s="184"/>
      <c r="SSM1098" s="184"/>
      <c r="SSN1098" s="184"/>
      <c r="SSO1098" s="184"/>
      <c r="SSP1098" s="184"/>
      <c r="SSQ1098" s="184"/>
      <c r="SSR1098" s="184"/>
      <c r="SSS1098" s="184"/>
      <c r="SST1098" s="184"/>
      <c r="SSU1098" s="184"/>
      <c r="SSV1098" s="184"/>
      <c r="SSW1098" s="184"/>
      <c r="SSX1098" s="184"/>
      <c r="SSY1098" s="184"/>
      <c r="SSZ1098" s="184"/>
      <c r="STA1098" s="184"/>
      <c r="STB1098" s="184"/>
      <c r="STC1098" s="184"/>
      <c r="STD1098" s="184"/>
      <c r="STE1098" s="184"/>
      <c r="STF1098" s="184"/>
      <c r="STG1098" s="184"/>
      <c r="STH1098" s="184"/>
      <c r="STI1098" s="184"/>
      <c r="STJ1098" s="184"/>
      <c r="STK1098" s="184"/>
      <c r="STL1098" s="184"/>
      <c r="STM1098" s="184"/>
      <c r="STN1098" s="184"/>
      <c r="STO1098" s="184"/>
      <c r="STP1098" s="184"/>
      <c r="STQ1098" s="184"/>
      <c r="STR1098" s="184"/>
      <c r="STS1098" s="184"/>
      <c r="STT1098" s="184"/>
      <c r="STU1098" s="184"/>
      <c r="STV1098" s="184"/>
      <c r="STW1098" s="184"/>
      <c r="STX1098" s="184"/>
      <c r="STY1098" s="184"/>
      <c r="STZ1098" s="184"/>
      <c r="SUA1098" s="184"/>
      <c r="SUB1098" s="184"/>
      <c r="SUC1098" s="184"/>
      <c r="SUD1098" s="184"/>
      <c r="SUE1098" s="184"/>
      <c r="SUF1098" s="184"/>
      <c r="SUG1098" s="184"/>
      <c r="SUH1098" s="184"/>
      <c r="SUI1098" s="184"/>
      <c r="SUJ1098" s="184"/>
      <c r="SUK1098" s="184"/>
      <c r="SUL1098" s="184"/>
      <c r="SUM1098" s="184"/>
      <c r="SUN1098" s="184"/>
      <c r="SUO1098" s="184"/>
      <c r="SUP1098" s="184"/>
      <c r="SUQ1098" s="184"/>
      <c r="SUR1098" s="184"/>
      <c r="SUS1098" s="184"/>
      <c r="SUT1098" s="184"/>
      <c r="SUU1098" s="184"/>
      <c r="SUV1098" s="184"/>
      <c r="SUW1098" s="184"/>
      <c r="SUX1098" s="184"/>
      <c r="SUY1098" s="184"/>
      <c r="SUZ1098" s="184"/>
      <c r="SVA1098" s="184"/>
      <c r="SVB1098" s="184"/>
      <c r="SVC1098" s="184"/>
      <c r="SVD1098" s="184"/>
      <c r="SVE1098" s="184"/>
      <c r="SVF1098" s="184"/>
      <c r="SVG1098" s="184"/>
      <c r="SVH1098" s="184"/>
      <c r="SVI1098" s="184"/>
      <c r="SVJ1098" s="184"/>
      <c r="SVK1098" s="184"/>
      <c r="SVL1098" s="184"/>
      <c r="SVM1098" s="184"/>
      <c r="SVN1098" s="184"/>
      <c r="SVO1098" s="184"/>
      <c r="SVP1098" s="184"/>
      <c r="SVQ1098" s="184"/>
      <c r="SVR1098" s="184"/>
      <c r="SVS1098" s="184"/>
      <c r="SVT1098" s="184"/>
      <c r="SVU1098" s="184"/>
      <c r="SVV1098" s="184"/>
      <c r="SVW1098" s="184"/>
      <c r="SVX1098" s="184"/>
      <c r="SVY1098" s="184"/>
      <c r="SVZ1098" s="184"/>
      <c r="SWA1098" s="184"/>
      <c r="SWB1098" s="184"/>
      <c r="SWC1098" s="184"/>
      <c r="SWD1098" s="184"/>
      <c r="SWE1098" s="184"/>
      <c r="SWF1098" s="184"/>
      <c r="SWG1098" s="184"/>
      <c r="SWH1098" s="184"/>
      <c r="SWI1098" s="184"/>
      <c r="SWJ1098" s="184"/>
      <c r="SWK1098" s="184"/>
      <c r="SWL1098" s="184"/>
      <c r="SWM1098" s="184"/>
      <c r="SWN1098" s="184"/>
      <c r="SWO1098" s="184"/>
      <c r="SWP1098" s="184"/>
      <c r="SWQ1098" s="184"/>
      <c r="SWR1098" s="184"/>
      <c r="SWS1098" s="184"/>
      <c r="SWT1098" s="184"/>
      <c r="SWU1098" s="184"/>
      <c r="SWV1098" s="184"/>
      <c r="SWW1098" s="184"/>
      <c r="SWX1098" s="184"/>
      <c r="SWY1098" s="184"/>
      <c r="SWZ1098" s="184"/>
      <c r="SXA1098" s="184"/>
      <c r="SXB1098" s="184"/>
      <c r="SXC1098" s="184"/>
      <c r="SXD1098" s="184"/>
      <c r="SXE1098" s="184"/>
      <c r="SXF1098" s="184"/>
      <c r="SXG1098" s="184"/>
      <c r="SXH1098" s="184"/>
      <c r="SXI1098" s="184"/>
      <c r="SXJ1098" s="184"/>
      <c r="SXK1098" s="184"/>
      <c r="SXL1098" s="184"/>
      <c r="SXM1098" s="184"/>
      <c r="SXN1098" s="184"/>
      <c r="SXO1098" s="184"/>
      <c r="SXP1098" s="184"/>
      <c r="SXQ1098" s="184"/>
      <c r="SXR1098" s="184"/>
      <c r="SXS1098" s="184"/>
      <c r="SXT1098" s="184"/>
      <c r="SXU1098" s="184"/>
      <c r="SXV1098" s="184"/>
      <c r="SXW1098" s="184"/>
      <c r="SXX1098" s="184"/>
      <c r="SXY1098" s="184"/>
      <c r="SXZ1098" s="184"/>
      <c r="SYA1098" s="184"/>
      <c r="SYB1098" s="184"/>
      <c r="SYC1098" s="184"/>
      <c r="SYD1098" s="184"/>
      <c r="SYE1098" s="184"/>
      <c r="SYF1098" s="184"/>
      <c r="SYG1098" s="184"/>
      <c r="SYH1098" s="184"/>
      <c r="SYI1098" s="184"/>
      <c r="SYJ1098" s="184"/>
      <c r="SYK1098" s="184"/>
      <c r="SYL1098" s="184"/>
      <c r="SYM1098" s="184"/>
      <c r="SYN1098" s="184"/>
      <c r="SYO1098" s="184"/>
      <c r="SYP1098" s="184"/>
      <c r="SYQ1098" s="184"/>
      <c r="SYR1098" s="184"/>
      <c r="SYS1098" s="184"/>
      <c r="SYT1098" s="184"/>
      <c r="SYU1098" s="184"/>
      <c r="SYV1098" s="184"/>
      <c r="SYW1098" s="184"/>
      <c r="SYX1098" s="184"/>
      <c r="SYY1098" s="184"/>
      <c r="SYZ1098" s="184"/>
      <c r="SZA1098" s="184"/>
      <c r="SZB1098" s="184"/>
      <c r="SZC1098" s="184"/>
      <c r="SZD1098" s="184"/>
      <c r="SZE1098" s="184"/>
      <c r="SZF1098" s="184"/>
      <c r="SZG1098" s="184"/>
      <c r="SZH1098" s="184"/>
      <c r="SZI1098" s="184"/>
      <c r="SZJ1098" s="184"/>
      <c r="SZK1098" s="184"/>
      <c r="SZL1098" s="184"/>
      <c r="SZM1098" s="184"/>
      <c r="SZN1098" s="184"/>
      <c r="SZO1098" s="184"/>
      <c r="SZP1098" s="184"/>
      <c r="SZQ1098" s="184"/>
      <c r="SZR1098" s="184"/>
      <c r="SZS1098" s="184"/>
      <c r="SZT1098" s="184"/>
      <c r="SZU1098" s="184"/>
      <c r="SZV1098" s="184"/>
      <c r="SZW1098" s="184"/>
      <c r="SZX1098" s="184"/>
      <c r="SZY1098" s="184"/>
      <c r="SZZ1098" s="184"/>
      <c r="TAA1098" s="184"/>
      <c r="TAB1098" s="184"/>
      <c r="TAC1098" s="184"/>
      <c r="TAD1098" s="184"/>
      <c r="TAE1098" s="184"/>
      <c r="TAF1098" s="184"/>
      <c r="TAG1098" s="184"/>
      <c r="TAH1098" s="184"/>
      <c r="TAI1098" s="184"/>
      <c r="TAJ1098" s="184"/>
      <c r="TAK1098" s="184"/>
      <c r="TAL1098" s="184"/>
      <c r="TAM1098" s="184"/>
      <c r="TAN1098" s="184"/>
      <c r="TAO1098" s="184"/>
      <c r="TAP1098" s="184"/>
      <c r="TAQ1098" s="184"/>
      <c r="TAR1098" s="184"/>
      <c r="TAS1098" s="184"/>
      <c r="TAT1098" s="184"/>
      <c r="TAU1098" s="184"/>
      <c r="TAV1098" s="184"/>
      <c r="TAW1098" s="184"/>
      <c r="TAX1098" s="184"/>
      <c r="TAY1098" s="184"/>
      <c r="TAZ1098" s="184"/>
      <c r="TBA1098" s="184"/>
      <c r="TBB1098" s="184"/>
      <c r="TBC1098" s="184"/>
      <c r="TBD1098" s="184"/>
      <c r="TBE1098" s="184"/>
      <c r="TBF1098" s="184"/>
      <c r="TBG1098" s="184"/>
      <c r="TBH1098" s="184"/>
      <c r="TBI1098" s="184"/>
      <c r="TBJ1098" s="184"/>
      <c r="TBK1098" s="184"/>
      <c r="TBL1098" s="184"/>
      <c r="TBM1098" s="184"/>
      <c r="TBN1098" s="184"/>
      <c r="TBO1098" s="184"/>
      <c r="TBP1098" s="184"/>
      <c r="TBQ1098" s="184"/>
      <c r="TBR1098" s="184"/>
      <c r="TBS1098" s="184"/>
      <c r="TBT1098" s="184"/>
      <c r="TBU1098" s="184"/>
      <c r="TBV1098" s="184"/>
      <c r="TBW1098" s="184"/>
      <c r="TBX1098" s="184"/>
      <c r="TBY1098" s="184"/>
      <c r="TBZ1098" s="184"/>
      <c r="TCA1098" s="184"/>
      <c r="TCB1098" s="184"/>
      <c r="TCC1098" s="184"/>
      <c r="TCD1098" s="184"/>
      <c r="TCE1098" s="184"/>
      <c r="TCF1098" s="184"/>
      <c r="TCG1098" s="184"/>
      <c r="TCH1098" s="184"/>
      <c r="TCI1098" s="184"/>
      <c r="TCJ1098" s="184"/>
      <c r="TCK1098" s="184"/>
      <c r="TCL1098" s="184"/>
      <c r="TCM1098" s="184"/>
      <c r="TCN1098" s="184"/>
      <c r="TCO1098" s="184"/>
      <c r="TCP1098" s="184"/>
      <c r="TCQ1098" s="184"/>
      <c r="TCR1098" s="184"/>
      <c r="TCS1098" s="184"/>
      <c r="TCT1098" s="184"/>
      <c r="TCU1098" s="184"/>
      <c r="TCV1098" s="184"/>
      <c r="TCW1098" s="184"/>
      <c r="TCX1098" s="184"/>
      <c r="TCY1098" s="184"/>
      <c r="TCZ1098" s="184"/>
      <c r="TDA1098" s="184"/>
      <c r="TDB1098" s="184"/>
      <c r="TDC1098" s="184"/>
      <c r="TDD1098" s="184"/>
      <c r="TDE1098" s="184"/>
      <c r="TDF1098" s="184"/>
      <c r="TDG1098" s="184"/>
      <c r="TDH1098" s="184"/>
      <c r="TDI1098" s="184"/>
      <c r="TDJ1098" s="184"/>
      <c r="TDK1098" s="184"/>
      <c r="TDL1098" s="184"/>
      <c r="TDM1098" s="184"/>
      <c r="TDN1098" s="184"/>
      <c r="TDO1098" s="184"/>
      <c r="TDP1098" s="184"/>
      <c r="TDQ1098" s="184"/>
      <c r="TDR1098" s="184"/>
      <c r="TDS1098" s="184"/>
      <c r="TDT1098" s="184"/>
      <c r="TDU1098" s="184"/>
      <c r="TDV1098" s="184"/>
      <c r="TDW1098" s="184"/>
      <c r="TDX1098" s="184"/>
      <c r="TDY1098" s="184"/>
      <c r="TDZ1098" s="184"/>
      <c r="TEA1098" s="184"/>
      <c r="TEB1098" s="184"/>
      <c r="TEC1098" s="184"/>
      <c r="TED1098" s="184"/>
      <c r="TEE1098" s="184"/>
      <c r="TEF1098" s="184"/>
      <c r="TEG1098" s="184"/>
      <c r="TEH1098" s="184"/>
      <c r="TEI1098" s="184"/>
      <c r="TEJ1098" s="184"/>
      <c r="TEK1098" s="184"/>
      <c r="TEL1098" s="184"/>
      <c r="TEM1098" s="184"/>
      <c r="TEN1098" s="184"/>
      <c r="TEO1098" s="184"/>
      <c r="TEP1098" s="184"/>
      <c r="TEQ1098" s="184"/>
      <c r="TER1098" s="184"/>
      <c r="TES1098" s="184"/>
      <c r="TET1098" s="184"/>
      <c r="TEU1098" s="184"/>
      <c r="TEV1098" s="184"/>
      <c r="TEW1098" s="184"/>
      <c r="TEX1098" s="184"/>
      <c r="TEY1098" s="184"/>
      <c r="TEZ1098" s="184"/>
      <c r="TFA1098" s="184"/>
      <c r="TFB1098" s="184"/>
      <c r="TFC1098" s="184"/>
      <c r="TFD1098" s="184"/>
      <c r="TFE1098" s="184"/>
      <c r="TFF1098" s="184"/>
      <c r="TFG1098" s="184"/>
      <c r="TFH1098" s="184"/>
      <c r="TFI1098" s="184"/>
      <c r="TFJ1098" s="184"/>
      <c r="TFK1098" s="184"/>
      <c r="TFL1098" s="184"/>
      <c r="TFM1098" s="184"/>
      <c r="TFN1098" s="184"/>
      <c r="TFO1098" s="184"/>
      <c r="TFP1098" s="184"/>
      <c r="TFQ1098" s="184"/>
      <c r="TFR1098" s="184"/>
      <c r="TFS1098" s="184"/>
      <c r="TFT1098" s="184"/>
      <c r="TFU1098" s="184"/>
      <c r="TFV1098" s="184"/>
      <c r="TFW1098" s="184"/>
      <c r="TFX1098" s="184"/>
      <c r="TFY1098" s="184"/>
      <c r="TFZ1098" s="184"/>
      <c r="TGA1098" s="184"/>
      <c r="TGB1098" s="184"/>
      <c r="TGC1098" s="184"/>
      <c r="TGD1098" s="184"/>
      <c r="TGE1098" s="184"/>
      <c r="TGF1098" s="184"/>
      <c r="TGG1098" s="184"/>
      <c r="TGH1098" s="184"/>
      <c r="TGI1098" s="184"/>
      <c r="TGJ1098" s="184"/>
      <c r="TGK1098" s="184"/>
      <c r="TGL1098" s="184"/>
      <c r="TGM1098" s="184"/>
      <c r="TGN1098" s="184"/>
      <c r="TGO1098" s="184"/>
      <c r="TGP1098" s="184"/>
      <c r="TGQ1098" s="184"/>
      <c r="TGR1098" s="184"/>
      <c r="TGS1098" s="184"/>
      <c r="TGT1098" s="184"/>
      <c r="TGU1098" s="184"/>
      <c r="TGV1098" s="184"/>
      <c r="TGW1098" s="184"/>
      <c r="TGX1098" s="184"/>
      <c r="TGY1098" s="184"/>
      <c r="TGZ1098" s="184"/>
      <c r="THA1098" s="184"/>
      <c r="THB1098" s="184"/>
      <c r="THC1098" s="184"/>
      <c r="THD1098" s="184"/>
      <c r="THE1098" s="184"/>
      <c r="THF1098" s="184"/>
      <c r="THG1098" s="184"/>
      <c r="THH1098" s="184"/>
      <c r="THI1098" s="184"/>
      <c r="THJ1098" s="184"/>
      <c r="THK1098" s="184"/>
      <c r="THL1098" s="184"/>
      <c r="THM1098" s="184"/>
      <c r="THN1098" s="184"/>
      <c r="THO1098" s="184"/>
      <c r="THP1098" s="184"/>
      <c r="THQ1098" s="184"/>
      <c r="THR1098" s="184"/>
      <c r="THS1098" s="184"/>
      <c r="THT1098" s="184"/>
      <c r="THU1098" s="184"/>
      <c r="THV1098" s="184"/>
      <c r="THW1098" s="184"/>
      <c r="THX1098" s="184"/>
      <c r="THY1098" s="184"/>
      <c r="THZ1098" s="184"/>
      <c r="TIA1098" s="184"/>
      <c r="TIB1098" s="184"/>
      <c r="TIC1098" s="184"/>
      <c r="TID1098" s="184"/>
      <c r="TIE1098" s="184"/>
      <c r="TIF1098" s="184"/>
      <c r="TIG1098" s="184"/>
      <c r="TIH1098" s="184"/>
      <c r="TII1098" s="184"/>
      <c r="TIJ1098" s="184"/>
      <c r="TIK1098" s="184"/>
      <c r="TIL1098" s="184"/>
      <c r="TIM1098" s="184"/>
      <c r="TIN1098" s="184"/>
      <c r="TIO1098" s="184"/>
      <c r="TIP1098" s="184"/>
      <c r="TIQ1098" s="184"/>
      <c r="TIR1098" s="184"/>
      <c r="TIS1098" s="184"/>
      <c r="TIT1098" s="184"/>
      <c r="TIU1098" s="184"/>
      <c r="TIV1098" s="184"/>
      <c r="TIW1098" s="184"/>
      <c r="TIX1098" s="184"/>
      <c r="TIY1098" s="184"/>
      <c r="TIZ1098" s="184"/>
      <c r="TJA1098" s="184"/>
      <c r="TJB1098" s="184"/>
      <c r="TJC1098" s="184"/>
      <c r="TJD1098" s="184"/>
      <c r="TJE1098" s="184"/>
      <c r="TJF1098" s="184"/>
      <c r="TJG1098" s="184"/>
      <c r="TJH1098" s="184"/>
      <c r="TJI1098" s="184"/>
      <c r="TJJ1098" s="184"/>
      <c r="TJK1098" s="184"/>
      <c r="TJL1098" s="184"/>
      <c r="TJM1098" s="184"/>
      <c r="TJN1098" s="184"/>
      <c r="TJO1098" s="184"/>
      <c r="TJP1098" s="184"/>
      <c r="TJQ1098" s="184"/>
      <c r="TJR1098" s="184"/>
      <c r="TJS1098" s="184"/>
      <c r="TJT1098" s="184"/>
      <c r="TJU1098" s="184"/>
      <c r="TJV1098" s="184"/>
      <c r="TJW1098" s="184"/>
      <c r="TJX1098" s="184"/>
      <c r="TJY1098" s="184"/>
      <c r="TJZ1098" s="184"/>
      <c r="TKA1098" s="184"/>
      <c r="TKB1098" s="184"/>
      <c r="TKC1098" s="184"/>
      <c r="TKD1098" s="184"/>
      <c r="TKE1098" s="184"/>
      <c r="TKF1098" s="184"/>
      <c r="TKG1098" s="184"/>
      <c r="TKH1098" s="184"/>
      <c r="TKI1098" s="184"/>
      <c r="TKJ1098" s="184"/>
      <c r="TKK1098" s="184"/>
      <c r="TKL1098" s="184"/>
      <c r="TKM1098" s="184"/>
      <c r="TKN1098" s="184"/>
      <c r="TKO1098" s="184"/>
      <c r="TKP1098" s="184"/>
      <c r="TKQ1098" s="184"/>
      <c r="TKR1098" s="184"/>
      <c r="TKS1098" s="184"/>
      <c r="TKT1098" s="184"/>
      <c r="TKU1098" s="184"/>
      <c r="TKV1098" s="184"/>
      <c r="TKW1098" s="184"/>
      <c r="TKX1098" s="184"/>
      <c r="TKY1098" s="184"/>
      <c r="TKZ1098" s="184"/>
      <c r="TLA1098" s="184"/>
      <c r="TLB1098" s="184"/>
      <c r="TLC1098" s="184"/>
      <c r="TLD1098" s="184"/>
      <c r="TLE1098" s="184"/>
      <c r="TLF1098" s="184"/>
      <c r="TLG1098" s="184"/>
      <c r="TLH1098" s="184"/>
      <c r="TLI1098" s="184"/>
      <c r="TLJ1098" s="184"/>
      <c r="TLK1098" s="184"/>
      <c r="TLL1098" s="184"/>
      <c r="TLM1098" s="184"/>
      <c r="TLN1098" s="184"/>
      <c r="TLO1098" s="184"/>
      <c r="TLP1098" s="184"/>
      <c r="TLQ1098" s="184"/>
      <c r="TLR1098" s="184"/>
      <c r="TLS1098" s="184"/>
      <c r="TLT1098" s="184"/>
      <c r="TLU1098" s="184"/>
      <c r="TLV1098" s="184"/>
      <c r="TLW1098" s="184"/>
      <c r="TLX1098" s="184"/>
      <c r="TLY1098" s="184"/>
      <c r="TLZ1098" s="184"/>
      <c r="TMA1098" s="184"/>
      <c r="TMB1098" s="184"/>
      <c r="TMC1098" s="184"/>
      <c r="TMD1098" s="184"/>
      <c r="TME1098" s="184"/>
      <c r="TMF1098" s="184"/>
      <c r="TMG1098" s="184"/>
      <c r="TMH1098" s="184"/>
      <c r="TMI1098" s="184"/>
      <c r="TMJ1098" s="184"/>
      <c r="TMK1098" s="184"/>
      <c r="TML1098" s="184"/>
      <c r="TMM1098" s="184"/>
      <c r="TMN1098" s="184"/>
      <c r="TMO1098" s="184"/>
      <c r="TMP1098" s="184"/>
      <c r="TMQ1098" s="184"/>
      <c r="TMR1098" s="184"/>
      <c r="TMS1098" s="184"/>
      <c r="TMT1098" s="184"/>
      <c r="TMU1098" s="184"/>
      <c r="TMV1098" s="184"/>
      <c r="TMW1098" s="184"/>
      <c r="TMX1098" s="184"/>
      <c r="TMY1098" s="184"/>
      <c r="TMZ1098" s="184"/>
      <c r="TNA1098" s="184"/>
      <c r="TNB1098" s="184"/>
      <c r="TNC1098" s="184"/>
      <c r="TND1098" s="184"/>
      <c r="TNE1098" s="184"/>
      <c r="TNF1098" s="184"/>
      <c r="TNG1098" s="184"/>
      <c r="TNH1098" s="184"/>
      <c r="TNI1098" s="184"/>
      <c r="TNJ1098" s="184"/>
      <c r="TNK1098" s="184"/>
      <c r="TNL1098" s="184"/>
      <c r="TNM1098" s="184"/>
      <c r="TNN1098" s="184"/>
      <c r="TNO1098" s="184"/>
      <c r="TNP1098" s="184"/>
      <c r="TNQ1098" s="184"/>
      <c r="TNR1098" s="184"/>
      <c r="TNS1098" s="184"/>
      <c r="TNT1098" s="184"/>
      <c r="TNU1098" s="184"/>
      <c r="TNV1098" s="184"/>
      <c r="TNW1098" s="184"/>
      <c r="TNX1098" s="184"/>
      <c r="TNY1098" s="184"/>
      <c r="TNZ1098" s="184"/>
      <c r="TOA1098" s="184"/>
      <c r="TOB1098" s="184"/>
      <c r="TOC1098" s="184"/>
      <c r="TOD1098" s="184"/>
      <c r="TOE1098" s="184"/>
      <c r="TOF1098" s="184"/>
      <c r="TOG1098" s="184"/>
      <c r="TOH1098" s="184"/>
      <c r="TOI1098" s="184"/>
      <c r="TOJ1098" s="184"/>
      <c r="TOK1098" s="184"/>
      <c r="TOL1098" s="184"/>
      <c r="TOM1098" s="184"/>
      <c r="TON1098" s="184"/>
      <c r="TOO1098" s="184"/>
      <c r="TOP1098" s="184"/>
      <c r="TOQ1098" s="184"/>
      <c r="TOR1098" s="184"/>
      <c r="TOS1098" s="184"/>
      <c r="TOT1098" s="184"/>
      <c r="TOU1098" s="184"/>
      <c r="TOV1098" s="184"/>
      <c r="TOW1098" s="184"/>
      <c r="TOX1098" s="184"/>
      <c r="TOY1098" s="184"/>
      <c r="TOZ1098" s="184"/>
      <c r="TPA1098" s="184"/>
      <c r="TPB1098" s="184"/>
      <c r="TPC1098" s="184"/>
      <c r="TPD1098" s="184"/>
      <c r="TPE1098" s="184"/>
      <c r="TPF1098" s="184"/>
      <c r="TPG1098" s="184"/>
      <c r="TPH1098" s="184"/>
      <c r="TPI1098" s="184"/>
      <c r="TPJ1098" s="184"/>
      <c r="TPK1098" s="184"/>
      <c r="TPL1098" s="184"/>
      <c r="TPM1098" s="184"/>
      <c r="TPN1098" s="184"/>
      <c r="TPO1098" s="184"/>
      <c r="TPP1098" s="184"/>
      <c r="TPQ1098" s="184"/>
      <c r="TPR1098" s="184"/>
      <c r="TPS1098" s="184"/>
      <c r="TPT1098" s="184"/>
      <c r="TPU1098" s="184"/>
      <c r="TPV1098" s="184"/>
      <c r="TPW1098" s="184"/>
      <c r="TPX1098" s="184"/>
      <c r="TPY1098" s="184"/>
      <c r="TPZ1098" s="184"/>
      <c r="TQA1098" s="184"/>
      <c r="TQB1098" s="184"/>
      <c r="TQC1098" s="184"/>
      <c r="TQD1098" s="184"/>
      <c r="TQE1098" s="184"/>
      <c r="TQF1098" s="184"/>
      <c r="TQG1098" s="184"/>
      <c r="TQH1098" s="184"/>
      <c r="TQI1098" s="184"/>
      <c r="TQJ1098" s="184"/>
      <c r="TQK1098" s="184"/>
      <c r="TQL1098" s="184"/>
      <c r="TQM1098" s="184"/>
      <c r="TQN1098" s="184"/>
      <c r="TQO1098" s="184"/>
      <c r="TQP1098" s="184"/>
      <c r="TQQ1098" s="184"/>
      <c r="TQR1098" s="184"/>
      <c r="TQS1098" s="184"/>
      <c r="TQT1098" s="184"/>
      <c r="TQU1098" s="184"/>
      <c r="TQV1098" s="184"/>
      <c r="TQW1098" s="184"/>
      <c r="TQX1098" s="184"/>
      <c r="TQY1098" s="184"/>
      <c r="TQZ1098" s="184"/>
      <c r="TRA1098" s="184"/>
      <c r="TRB1098" s="184"/>
      <c r="TRC1098" s="184"/>
      <c r="TRD1098" s="184"/>
      <c r="TRE1098" s="184"/>
      <c r="TRF1098" s="184"/>
      <c r="TRG1098" s="184"/>
      <c r="TRH1098" s="184"/>
      <c r="TRI1098" s="184"/>
      <c r="TRJ1098" s="184"/>
      <c r="TRK1098" s="184"/>
      <c r="TRL1098" s="184"/>
      <c r="TRM1098" s="184"/>
      <c r="TRN1098" s="184"/>
      <c r="TRO1098" s="184"/>
      <c r="TRP1098" s="184"/>
      <c r="TRQ1098" s="184"/>
      <c r="TRR1098" s="184"/>
      <c r="TRS1098" s="184"/>
      <c r="TRT1098" s="184"/>
      <c r="TRU1098" s="184"/>
      <c r="TRV1098" s="184"/>
      <c r="TRW1098" s="184"/>
      <c r="TRX1098" s="184"/>
      <c r="TRY1098" s="184"/>
      <c r="TRZ1098" s="184"/>
      <c r="TSA1098" s="184"/>
      <c r="TSB1098" s="184"/>
      <c r="TSC1098" s="184"/>
      <c r="TSD1098" s="184"/>
      <c r="TSE1098" s="184"/>
      <c r="TSF1098" s="184"/>
      <c r="TSG1098" s="184"/>
      <c r="TSH1098" s="184"/>
      <c r="TSI1098" s="184"/>
      <c r="TSJ1098" s="184"/>
      <c r="TSK1098" s="184"/>
      <c r="TSL1098" s="184"/>
      <c r="TSM1098" s="184"/>
      <c r="TSN1098" s="184"/>
      <c r="TSO1098" s="184"/>
      <c r="TSP1098" s="184"/>
      <c r="TSQ1098" s="184"/>
      <c r="TSR1098" s="184"/>
      <c r="TSS1098" s="184"/>
      <c r="TST1098" s="184"/>
      <c r="TSU1098" s="184"/>
      <c r="TSV1098" s="184"/>
      <c r="TSW1098" s="184"/>
      <c r="TSX1098" s="184"/>
      <c r="TSY1098" s="184"/>
      <c r="TSZ1098" s="184"/>
      <c r="TTA1098" s="184"/>
      <c r="TTB1098" s="184"/>
      <c r="TTC1098" s="184"/>
      <c r="TTD1098" s="184"/>
      <c r="TTE1098" s="184"/>
      <c r="TTF1098" s="184"/>
      <c r="TTG1098" s="184"/>
      <c r="TTH1098" s="184"/>
      <c r="TTI1098" s="184"/>
      <c r="TTJ1098" s="184"/>
      <c r="TTK1098" s="184"/>
      <c r="TTL1098" s="184"/>
      <c r="TTM1098" s="184"/>
      <c r="TTN1098" s="184"/>
      <c r="TTO1098" s="184"/>
      <c r="TTP1098" s="184"/>
      <c r="TTQ1098" s="184"/>
      <c r="TTR1098" s="184"/>
      <c r="TTS1098" s="184"/>
      <c r="TTT1098" s="184"/>
      <c r="TTU1098" s="184"/>
      <c r="TTV1098" s="184"/>
      <c r="TTW1098" s="184"/>
      <c r="TTX1098" s="184"/>
      <c r="TTY1098" s="184"/>
      <c r="TTZ1098" s="184"/>
      <c r="TUA1098" s="184"/>
      <c r="TUB1098" s="184"/>
      <c r="TUC1098" s="184"/>
      <c r="TUD1098" s="184"/>
      <c r="TUE1098" s="184"/>
      <c r="TUF1098" s="184"/>
      <c r="TUG1098" s="184"/>
      <c r="TUH1098" s="184"/>
      <c r="TUI1098" s="184"/>
      <c r="TUJ1098" s="184"/>
      <c r="TUK1098" s="184"/>
      <c r="TUL1098" s="184"/>
      <c r="TUM1098" s="184"/>
      <c r="TUN1098" s="184"/>
      <c r="TUO1098" s="184"/>
      <c r="TUP1098" s="184"/>
      <c r="TUQ1098" s="184"/>
      <c r="TUR1098" s="184"/>
      <c r="TUS1098" s="184"/>
      <c r="TUT1098" s="184"/>
      <c r="TUU1098" s="184"/>
      <c r="TUV1098" s="184"/>
      <c r="TUW1098" s="184"/>
      <c r="TUX1098" s="184"/>
      <c r="TUY1098" s="184"/>
      <c r="TUZ1098" s="184"/>
      <c r="TVA1098" s="184"/>
      <c r="TVB1098" s="184"/>
      <c r="TVC1098" s="184"/>
      <c r="TVD1098" s="184"/>
      <c r="TVE1098" s="184"/>
      <c r="TVF1098" s="184"/>
      <c r="TVG1098" s="184"/>
      <c r="TVH1098" s="184"/>
      <c r="TVI1098" s="184"/>
      <c r="TVJ1098" s="184"/>
      <c r="TVK1098" s="184"/>
      <c r="TVL1098" s="184"/>
      <c r="TVM1098" s="184"/>
      <c r="TVN1098" s="184"/>
      <c r="TVO1098" s="184"/>
      <c r="TVP1098" s="184"/>
      <c r="TVQ1098" s="184"/>
      <c r="TVR1098" s="184"/>
      <c r="TVS1098" s="184"/>
      <c r="TVT1098" s="184"/>
      <c r="TVU1098" s="184"/>
      <c r="TVV1098" s="184"/>
      <c r="TVW1098" s="184"/>
      <c r="TVX1098" s="184"/>
      <c r="TVY1098" s="184"/>
      <c r="TVZ1098" s="184"/>
      <c r="TWA1098" s="184"/>
      <c r="TWB1098" s="184"/>
      <c r="TWC1098" s="184"/>
      <c r="TWD1098" s="184"/>
      <c r="TWE1098" s="184"/>
      <c r="TWF1098" s="184"/>
      <c r="TWG1098" s="184"/>
      <c r="TWH1098" s="184"/>
      <c r="TWI1098" s="184"/>
      <c r="TWJ1098" s="184"/>
      <c r="TWK1098" s="184"/>
      <c r="TWL1098" s="184"/>
      <c r="TWM1098" s="184"/>
      <c r="TWN1098" s="184"/>
      <c r="TWO1098" s="184"/>
      <c r="TWP1098" s="184"/>
      <c r="TWQ1098" s="184"/>
      <c r="TWR1098" s="184"/>
      <c r="TWS1098" s="184"/>
      <c r="TWT1098" s="184"/>
      <c r="TWU1098" s="184"/>
      <c r="TWV1098" s="184"/>
      <c r="TWW1098" s="184"/>
      <c r="TWX1098" s="184"/>
      <c r="TWY1098" s="184"/>
      <c r="TWZ1098" s="184"/>
      <c r="TXA1098" s="184"/>
      <c r="TXB1098" s="184"/>
      <c r="TXC1098" s="184"/>
      <c r="TXD1098" s="184"/>
      <c r="TXE1098" s="184"/>
      <c r="TXF1098" s="184"/>
      <c r="TXG1098" s="184"/>
      <c r="TXH1098" s="184"/>
      <c r="TXI1098" s="184"/>
      <c r="TXJ1098" s="184"/>
      <c r="TXK1098" s="184"/>
      <c r="TXL1098" s="184"/>
      <c r="TXM1098" s="184"/>
      <c r="TXN1098" s="184"/>
      <c r="TXO1098" s="184"/>
      <c r="TXP1098" s="184"/>
      <c r="TXQ1098" s="184"/>
      <c r="TXR1098" s="184"/>
      <c r="TXS1098" s="184"/>
      <c r="TXT1098" s="184"/>
      <c r="TXU1098" s="184"/>
      <c r="TXV1098" s="184"/>
      <c r="TXW1098" s="184"/>
      <c r="TXX1098" s="184"/>
      <c r="TXY1098" s="184"/>
      <c r="TXZ1098" s="184"/>
      <c r="TYA1098" s="184"/>
      <c r="TYB1098" s="184"/>
      <c r="TYC1098" s="184"/>
      <c r="TYD1098" s="184"/>
      <c r="TYE1098" s="184"/>
      <c r="TYF1098" s="184"/>
      <c r="TYG1098" s="184"/>
      <c r="TYH1098" s="184"/>
      <c r="TYI1098" s="184"/>
      <c r="TYJ1098" s="184"/>
      <c r="TYK1098" s="184"/>
      <c r="TYL1098" s="184"/>
      <c r="TYM1098" s="184"/>
      <c r="TYN1098" s="184"/>
      <c r="TYO1098" s="184"/>
      <c r="TYP1098" s="184"/>
      <c r="TYQ1098" s="184"/>
      <c r="TYR1098" s="184"/>
      <c r="TYS1098" s="184"/>
      <c r="TYT1098" s="184"/>
      <c r="TYU1098" s="184"/>
      <c r="TYV1098" s="184"/>
      <c r="TYW1098" s="184"/>
      <c r="TYX1098" s="184"/>
      <c r="TYY1098" s="184"/>
      <c r="TYZ1098" s="184"/>
      <c r="TZA1098" s="184"/>
      <c r="TZB1098" s="184"/>
      <c r="TZC1098" s="184"/>
      <c r="TZD1098" s="184"/>
      <c r="TZE1098" s="184"/>
      <c r="TZF1098" s="184"/>
      <c r="TZG1098" s="184"/>
      <c r="TZH1098" s="184"/>
      <c r="TZI1098" s="184"/>
      <c r="TZJ1098" s="184"/>
      <c r="TZK1098" s="184"/>
      <c r="TZL1098" s="184"/>
      <c r="TZM1098" s="184"/>
      <c r="TZN1098" s="184"/>
      <c r="TZO1098" s="184"/>
      <c r="TZP1098" s="184"/>
      <c r="TZQ1098" s="184"/>
      <c r="TZR1098" s="184"/>
      <c r="TZS1098" s="184"/>
      <c r="TZT1098" s="184"/>
      <c r="TZU1098" s="184"/>
      <c r="TZV1098" s="184"/>
      <c r="TZW1098" s="184"/>
      <c r="TZX1098" s="184"/>
      <c r="TZY1098" s="184"/>
      <c r="TZZ1098" s="184"/>
      <c r="UAA1098" s="184"/>
      <c r="UAB1098" s="184"/>
      <c r="UAC1098" s="184"/>
      <c r="UAD1098" s="184"/>
      <c r="UAE1098" s="184"/>
      <c r="UAF1098" s="184"/>
      <c r="UAG1098" s="184"/>
      <c r="UAH1098" s="184"/>
      <c r="UAI1098" s="184"/>
      <c r="UAJ1098" s="184"/>
      <c r="UAK1098" s="184"/>
      <c r="UAL1098" s="184"/>
      <c r="UAM1098" s="184"/>
      <c r="UAN1098" s="184"/>
      <c r="UAO1098" s="184"/>
      <c r="UAP1098" s="184"/>
      <c r="UAQ1098" s="184"/>
      <c r="UAR1098" s="184"/>
      <c r="UAS1098" s="184"/>
      <c r="UAT1098" s="184"/>
      <c r="UAU1098" s="184"/>
      <c r="UAV1098" s="184"/>
      <c r="UAW1098" s="184"/>
      <c r="UAX1098" s="184"/>
      <c r="UAY1098" s="184"/>
      <c r="UAZ1098" s="184"/>
      <c r="UBA1098" s="184"/>
      <c r="UBB1098" s="184"/>
      <c r="UBC1098" s="184"/>
      <c r="UBD1098" s="184"/>
      <c r="UBE1098" s="184"/>
      <c r="UBF1098" s="184"/>
      <c r="UBG1098" s="184"/>
      <c r="UBH1098" s="184"/>
      <c r="UBI1098" s="184"/>
      <c r="UBJ1098" s="184"/>
      <c r="UBK1098" s="184"/>
      <c r="UBL1098" s="184"/>
      <c r="UBM1098" s="184"/>
      <c r="UBN1098" s="184"/>
      <c r="UBO1098" s="184"/>
      <c r="UBP1098" s="184"/>
      <c r="UBQ1098" s="184"/>
      <c r="UBR1098" s="184"/>
      <c r="UBS1098" s="184"/>
      <c r="UBT1098" s="184"/>
      <c r="UBU1098" s="184"/>
      <c r="UBV1098" s="184"/>
      <c r="UBW1098" s="184"/>
      <c r="UBX1098" s="184"/>
      <c r="UBY1098" s="184"/>
      <c r="UBZ1098" s="184"/>
      <c r="UCA1098" s="184"/>
      <c r="UCB1098" s="184"/>
      <c r="UCC1098" s="184"/>
      <c r="UCD1098" s="184"/>
      <c r="UCE1098" s="184"/>
      <c r="UCF1098" s="184"/>
      <c r="UCG1098" s="184"/>
      <c r="UCH1098" s="184"/>
      <c r="UCI1098" s="184"/>
      <c r="UCJ1098" s="184"/>
      <c r="UCK1098" s="184"/>
      <c r="UCL1098" s="184"/>
      <c r="UCM1098" s="184"/>
      <c r="UCN1098" s="184"/>
      <c r="UCO1098" s="184"/>
      <c r="UCP1098" s="184"/>
      <c r="UCQ1098" s="184"/>
      <c r="UCR1098" s="184"/>
      <c r="UCS1098" s="184"/>
      <c r="UCT1098" s="184"/>
      <c r="UCU1098" s="184"/>
      <c r="UCV1098" s="184"/>
      <c r="UCW1098" s="184"/>
      <c r="UCX1098" s="184"/>
      <c r="UCY1098" s="184"/>
      <c r="UCZ1098" s="184"/>
      <c r="UDA1098" s="184"/>
      <c r="UDB1098" s="184"/>
      <c r="UDC1098" s="184"/>
      <c r="UDD1098" s="184"/>
      <c r="UDE1098" s="184"/>
      <c r="UDF1098" s="184"/>
      <c r="UDG1098" s="184"/>
      <c r="UDH1098" s="184"/>
      <c r="UDI1098" s="184"/>
      <c r="UDJ1098" s="184"/>
      <c r="UDK1098" s="184"/>
      <c r="UDL1098" s="184"/>
      <c r="UDM1098" s="184"/>
      <c r="UDN1098" s="184"/>
      <c r="UDO1098" s="184"/>
      <c r="UDP1098" s="184"/>
      <c r="UDQ1098" s="184"/>
      <c r="UDR1098" s="184"/>
      <c r="UDS1098" s="184"/>
      <c r="UDT1098" s="184"/>
      <c r="UDU1098" s="184"/>
      <c r="UDV1098" s="184"/>
      <c r="UDW1098" s="184"/>
      <c r="UDX1098" s="184"/>
      <c r="UDY1098" s="184"/>
      <c r="UDZ1098" s="184"/>
      <c r="UEA1098" s="184"/>
      <c r="UEB1098" s="184"/>
      <c r="UEC1098" s="184"/>
      <c r="UED1098" s="184"/>
      <c r="UEE1098" s="184"/>
      <c r="UEF1098" s="184"/>
      <c r="UEG1098" s="184"/>
      <c r="UEH1098" s="184"/>
      <c r="UEI1098" s="184"/>
      <c r="UEJ1098" s="184"/>
      <c r="UEK1098" s="184"/>
      <c r="UEL1098" s="184"/>
      <c r="UEM1098" s="184"/>
      <c r="UEN1098" s="184"/>
      <c r="UEO1098" s="184"/>
      <c r="UEP1098" s="184"/>
      <c r="UEQ1098" s="184"/>
      <c r="UER1098" s="184"/>
      <c r="UES1098" s="184"/>
      <c r="UET1098" s="184"/>
      <c r="UEU1098" s="184"/>
      <c r="UEV1098" s="184"/>
      <c r="UEW1098" s="184"/>
      <c r="UEX1098" s="184"/>
      <c r="UEY1098" s="184"/>
      <c r="UEZ1098" s="184"/>
      <c r="UFA1098" s="184"/>
      <c r="UFB1098" s="184"/>
      <c r="UFC1098" s="184"/>
      <c r="UFD1098" s="184"/>
      <c r="UFE1098" s="184"/>
      <c r="UFF1098" s="184"/>
      <c r="UFG1098" s="184"/>
      <c r="UFH1098" s="184"/>
      <c r="UFI1098" s="184"/>
      <c r="UFJ1098" s="184"/>
      <c r="UFK1098" s="184"/>
      <c r="UFL1098" s="184"/>
      <c r="UFM1098" s="184"/>
      <c r="UFN1098" s="184"/>
      <c r="UFO1098" s="184"/>
      <c r="UFP1098" s="184"/>
      <c r="UFQ1098" s="184"/>
      <c r="UFR1098" s="184"/>
      <c r="UFS1098" s="184"/>
      <c r="UFT1098" s="184"/>
      <c r="UFU1098" s="184"/>
      <c r="UFV1098" s="184"/>
      <c r="UFW1098" s="184"/>
      <c r="UFX1098" s="184"/>
      <c r="UFY1098" s="184"/>
      <c r="UFZ1098" s="184"/>
      <c r="UGA1098" s="184"/>
      <c r="UGB1098" s="184"/>
      <c r="UGC1098" s="184"/>
      <c r="UGD1098" s="184"/>
      <c r="UGE1098" s="184"/>
      <c r="UGF1098" s="184"/>
      <c r="UGG1098" s="184"/>
      <c r="UGH1098" s="184"/>
      <c r="UGI1098" s="184"/>
      <c r="UGJ1098" s="184"/>
      <c r="UGK1098" s="184"/>
      <c r="UGL1098" s="184"/>
      <c r="UGM1098" s="184"/>
      <c r="UGN1098" s="184"/>
      <c r="UGO1098" s="184"/>
      <c r="UGP1098" s="184"/>
      <c r="UGQ1098" s="184"/>
      <c r="UGR1098" s="184"/>
      <c r="UGS1098" s="184"/>
      <c r="UGT1098" s="184"/>
      <c r="UGU1098" s="184"/>
      <c r="UGV1098" s="184"/>
      <c r="UGW1098" s="184"/>
      <c r="UGX1098" s="184"/>
      <c r="UGY1098" s="184"/>
      <c r="UGZ1098" s="184"/>
      <c r="UHA1098" s="184"/>
      <c r="UHB1098" s="184"/>
      <c r="UHC1098" s="184"/>
      <c r="UHD1098" s="184"/>
      <c r="UHE1098" s="184"/>
      <c r="UHF1098" s="184"/>
      <c r="UHG1098" s="184"/>
      <c r="UHH1098" s="184"/>
      <c r="UHI1098" s="184"/>
      <c r="UHJ1098" s="184"/>
      <c r="UHK1098" s="184"/>
      <c r="UHL1098" s="184"/>
      <c r="UHM1098" s="184"/>
      <c r="UHN1098" s="184"/>
      <c r="UHO1098" s="184"/>
      <c r="UHP1098" s="184"/>
      <c r="UHQ1098" s="184"/>
      <c r="UHR1098" s="184"/>
      <c r="UHS1098" s="184"/>
      <c r="UHT1098" s="184"/>
      <c r="UHU1098" s="184"/>
      <c r="UHV1098" s="184"/>
      <c r="UHW1098" s="184"/>
      <c r="UHX1098" s="184"/>
      <c r="UHY1098" s="184"/>
      <c r="UHZ1098" s="184"/>
      <c r="UIA1098" s="184"/>
      <c r="UIB1098" s="184"/>
      <c r="UIC1098" s="184"/>
      <c r="UID1098" s="184"/>
      <c r="UIE1098" s="184"/>
      <c r="UIF1098" s="184"/>
      <c r="UIG1098" s="184"/>
      <c r="UIH1098" s="184"/>
      <c r="UII1098" s="184"/>
      <c r="UIJ1098" s="184"/>
      <c r="UIK1098" s="184"/>
      <c r="UIL1098" s="184"/>
      <c r="UIM1098" s="184"/>
      <c r="UIN1098" s="184"/>
      <c r="UIO1098" s="184"/>
      <c r="UIP1098" s="184"/>
      <c r="UIQ1098" s="184"/>
      <c r="UIR1098" s="184"/>
      <c r="UIS1098" s="184"/>
      <c r="UIT1098" s="184"/>
      <c r="UIU1098" s="184"/>
      <c r="UIV1098" s="184"/>
      <c r="UIW1098" s="184"/>
      <c r="UIX1098" s="184"/>
      <c r="UIY1098" s="184"/>
      <c r="UIZ1098" s="184"/>
      <c r="UJA1098" s="184"/>
      <c r="UJB1098" s="184"/>
      <c r="UJC1098" s="184"/>
      <c r="UJD1098" s="184"/>
      <c r="UJE1098" s="184"/>
      <c r="UJF1098" s="184"/>
      <c r="UJG1098" s="184"/>
      <c r="UJH1098" s="184"/>
      <c r="UJI1098" s="184"/>
      <c r="UJJ1098" s="184"/>
      <c r="UJK1098" s="184"/>
      <c r="UJL1098" s="184"/>
      <c r="UJM1098" s="184"/>
      <c r="UJN1098" s="184"/>
      <c r="UJO1098" s="184"/>
      <c r="UJP1098" s="184"/>
      <c r="UJQ1098" s="184"/>
      <c r="UJR1098" s="184"/>
      <c r="UJS1098" s="184"/>
      <c r="UJT1098" s="184"/>
      <c r="UJU1098" s="184"/>
      <c r="UJV1098" s="184"/>
      <c r="UJW1098" s="184"/>
      <c r="UJX1098" s="184"/>
      <c r="UJY1098" s="184"/>
      <c r="UJZ1098" s="184"/>
      <c r="UKA1098" s="184"/>
      <c r="UKB1098" s="184"/>
      <c r="UKC1098" s="184"/>
      <c r="UKD1098" s="184"/>
      <c r="UKE1098" s="184"/>
      <c r="UKF1098" s="184"/>
      <c r="UKG1098" s="184"/>
      <c r="UKH1098" s="184"/>
      <c r="UKI1098" s="184"/>
      <c r="UKJ1098" s="184"/>
      <c r="UKK1098" s="184"/>
      <c r="UKL1098" s="184"/>
      <c r="UKM1098" s="184"/>
      <c r="UKN1098" s="184"/>
      <c r="UKO1098" s="184"/>
      <c r="UKP1098" s="184"/>
      <c r="UKQ1098" s="184"/>
      <c r="UKR1098" s="184"/>
      <c r="UKS1098" s="184"/>
      <c r="UKT1098" s="184"/>
      <c r="UKU1098" s="184"/>
      <c r="UKV1098" s="184"/>
      <c r="UKW1098" s="184"/>
      <c r="UKX1098" s="184"/>
      <c r="UKY1098" s="184"/>
      <c r="UKZ1098" s="184"/>
      <c r="ULA1098" s="184"/>
      <c r="ULB1098" s="184"/>
      <c r="ULC1098" s="184"/>
      <c r="ULD1098" s="184"/>
      <c r="ULE1098" s="184"/>
      <c r="ULF1098" s="184"/>
      <c r="ULG1098" s="184"/>
      <c r="ULH1098" s="184"/>
      <c r="ULI1098" s="184"/>
      <c r="ULJ1098" s="184"/>
      <c r="ULK1098" s="184"/>
      <c r="ULL1098" s="184"/>
      <c r="ULM1098" s="184"/>
      <c r="ULN1098" s="184"/>
      <c r="ULO1098" s="184"/>
      <c r="ULP1098" s="184"/>
      <c r="ULQ1098" s="184"/>
      <c r="ULR1098" s="184"/>
      <c r="ULS1098" s="184"/>
      <c r="ULT1098" s="184"/>
      <c r="ULU1098" s="184"/>
      <c r="ULV1098" s="184"/>
      <c r="ULW1098" s="184"/>
      <c r="ULX1098" s="184"/>
      <c r="ULY1098" s="184"/>
      <c r="ULZ1098" s="184"/>
      <c r="UMA1098" s="184"/>
      <c r="UMB1098" s="184"/>
      <c r="UMC1098" s="184"/>
      <c r="UMD1098" s="184"/>
      <c r="UME1098" s="184"/>
      <c r="UMF1098" s="184"/>
      <c r="UMG1098" s="184"/>
      <c r="UMH1098" s="184"/>
      <c r="UMI1098" s="184"/>
      <c r="UMJ1098" s="184"/>
      <c r="UMK1098" s="184"/>
      <c r="UML1098" s="184"/>
      <c r="UMM1098" s="184"/>
      <c r="UMN1098" s="184"/>
      <c r="UMO1098" s="184"/>
      <c r="UMP1098" s="184"/>
      <c r="UMQ1098" s="184"/>
      <c r="UMR1098" s="184"/>
      <c r="UMS1098" s="184"/>
      <c r="UMT1098" s="184"/>
      <c r="UMU1098" s="184"/>
      <c r="UMV1098" s="184"/>
      <c r="UMW1098" s="184"/>
      <c r="UMX1098" s="184"/>
      <c r="UMY1098" s="184"/>
      <c r="UMZ1098" s="184"/>
      <c r="UNA1098" s="184"/>
      <c r="UNB1098" s="184"/>
      <c r="UNC1098" s="184"/>
      <c r="UND1098" s="184"/>
      <c r="UNE1098" s="184"/>
      <c r="UNF1098" s="184"/>
      <c r="UNG1098" s="184"/>
      <c r="UNH1098" s="184"/>
      <c r="UNI1098" s="184"/>
      <c r="UNJ1098" s="184"/>
      <c r="UNK1098" s="184"/>
      <c r="UNL1098" s="184"/>
      <c r="UNM1098" s="184"/>
      <c r="UNN1098" s="184"/>
      <c r="UNO1098" s="184"/>
      <c r="UNP1098" s="184"/>
      <c r="UNQ1098" s="184"/>
      <c r="UNR1098" s="184"/>
      <c r="UNS1098" s="184"/>
      <c r="UNT1098" s="184"/>
      <c r="UNU1098" s="184"/>
      <c r="UNV1098" s="184"/>
      <c r="UNW1098" s="184"/>
      <c r="UNX1098" s="184"/>
      <c r="UNY1098" s="184"/>
      <c r="UNZ1098" s="184"/>
      <c r="UOA1098" s="184"/>
      <c r="UOB1098" s="184"/>
      <c r="UOC1098" s="184"/>
      <c r="UOD1098" s="184"/>
      <c r="UOE1098" s="184"/>
      <c r="UOF1098" s="184"/>
      <c r="UOG1098" s="184"/>
      <c r="UOH1098" s="184"/>
      <c r="UOI1098" s="184"/>
      <c r="UOJ1098" s="184"/>
      <c r="UOK1098" s="184"/>
      <c r="UOL1098" s="184"/>
      <c r="UOM1098" s="184"/>
      <c r="UON1098" s="184"/>
      <c r="UOO1098" s="184"/>
      <c r="UOP1098" s="184"/>
      <c r="UOQ1098" s="184"/>
      <c r="UOR1098" s="184"/>
      <c r="UOS1098" s="184"/>
      <c r="UOT1098" s="184"/>
      <c r="UOU1098" s="184"/>
      <c r="UOV1098" s="184"/>
      <c r="UOW1098" s="184"/>
      <c r="UOX1098" s="184"/>
      <c r="UOY1098" s="184"/>
      <c r="UOZ1098" s="184"/>
      <c r="UPA1098" s="184"/>
      <c r="UPB1098" s="184"/>
      <c r="UPC1098" s="184"/>
      <c r="UPD1098" s="184"/>
      <c r="UPE1098" s="184"/>
      <c r="UPF1098" s="184"/>
      <c r="UPG1098" s="184"/>
      <c r="UPH1098" s="184"/>
      <c r="UPI1098" s="184"/>
      <c r="UPJ1098" s="184"/>
      <c r="UPK1098" s="184"/>
      <c r="UPL1098" s="184"/>
      <c r="UPM1098" s="184"/>
      <c r="UPN1098" s="184"/>
      <c r="UPO1098" s="184"/>
      <c r="UPP1098" s="184"/>
      <c r="UPQ1098" s="184"/>
      <c r="UPR1098" s="184"/>
      <c r="UPS1098" s="184"/>
      <c r="UPT1098" s="184"/>
      <c r="UPU1098" s="184"/>
      <c r="UPV1098" s="184"/>
      <c r="UPW1098" s="184"/>
      <c r="UPX1098" s="184"/>
      <c r="UPY1098" s="184"/>
      <c r="UPZ1098" s="184"/>
      <c r="UQA1098" s="184"/>
      <c r="UQB1098" s="184"/>
      <c r="UQC1098" s="184"/>
      <c r="UQD1098" s="184"/>
      <c r="UQE1098" s="184"/>
      <c r="UQF1098" s="184"/>
      <c r="UQG1098" s="184"/>
      <c r="UQH1098" s="184"/>
      <c r="UQI1098" s="184"/>
      <c r="UQJ1098" s="184"/>
      <c r="UQK1098" s="184"/>
      <c r="UQL1098" s="184"/>
      <c r="UQM1098" s="184"/>
      <c r="UQN1098" s="184"/>
      <c r="UQO1098" s="184"/>
      <c r="UQP1098" s="184"/>
      <c r="UQQ1098" s="184"/>
      <c r="UQR1098" s="184"/>
      <c r="UQS1098" s="184"/>
      <c r="UQT1098" s="184"/>
      <c r="UQU1098" s="184"/>
      <c r="UQV1098" s="184"/>
      <c r="UQW1098" s="184"/>
      <c r="UQX1098" s="184"/>
      <c r="UQY1098" s="184"/>
      <c r="UQZ1098" s="184"/>
      <c r="URA1098" s="184"/>
      <c r="URB1098" s="184"/>
      <c r="URC1098" s="184"/>
      <c r="URD1098" s="184"/>
      <c r="URE1098" s="184"/>
      <c r="URF1098" s="184"/>
      <c r="URG1098" s="184"/>
      <c r="URH1098" s="184"/>
      <c r="URI1098" s="184"/>
      <c r="URJ1098" s="184"/>
      <c r="URK1098" s="184"/>
      <c r="URL1098" s="184"/>
      <c r="URM1098" s="184"/>
      <c r="URN1098" s="184"/>
      <c r="URO1098" s="184"/>
      <c r="URP1098" s="184"/>
      <c r="URQ1098" s="184"/>
      <c r="URR1098" s="184"/>
      <c r="URS1098" s="184"/>
      <c r="URT1098" s="184"/>
      <c r="URU1098" s="184"/>
      <c r="URV1098" s="184"/>
      <c r="URW1098" s="184"/>
      <c r="URX1098" s="184"/>
      <c r="URY1098" s="184"/>
      <c r="URZ1098" s="184"/>
      <c r="USA1098" s="184"/>
      <c r="USB1098" s="184"/>
      <c r="USC1098" s="184"/>
      <c r="USD1098" s="184"/>
      <c r="USE1098" s="184"/>
      <c r="USF1098" s="184"/>
      <c r="USG1098" s="184"/>
      <c r="USH1098" s="184"/>
      <c r="USI1098" s="184"/>
      <c r="USJ1098" s="184"/>
      <c r="USK1098" s="184"/>
      <c r="USL1098" s="184"/>
      <c r="USM1098" s="184"/>
      <c r="USN1098" s="184"/>
      <c r="USO1098" s="184"/>
      <c r="USP1098" s="184"/>
      <c r="USQ1098" s="184"/>
      <c r="USR1098" s="184"/>
      <c r="USS1098" s="184"/>
      <c r="UST1098" s="184"/>
      <c r="USU1098" s="184"/>
      <c r="USV1098" s="184"/>
      <c r="USW1098" s="184"/>
      <c r="USX1098" s="184"/>
      <c r="USY1098" s="184"/>
      <c r="USZ1098" s="184"/>
      <c r="UTA1098" s="184"/>
      <c r="UTB1098" s="184"/>
      <c r="UTC1098" s="184"/>
      <c r="UTD1098" s="184"/>
      <c r="UTE1098" s="184"/>
      <c r="UTF1098" s="184"/>
      <c r="UTG1098" s="184"/>
      <c r="UTH1098" s="184"/>
      <c r="UTI1098" s="184"/>
      <c r="UTJ1098" s="184"/>
      <c r="UTK1098" s="184"/>
      <c r="UTL1098" s="184"/>
      <c r="UTM1098" s="184"/>
      <c r="UTN1098" s="184"/>
      <c r="UTO1098" s="184"/>
      <c r="UTP1098" s="184"/>
      <c r="UTQ1098" s="184"/>
      <c r="UTR1098" s="184"/>
      <c r="UTS1098" s="184"/>
      <c r="UTT1098" s="184"/>
      <c r="UTU1098" s="184"/>
      <c r="UTV1098" s="184"/>
      <c r="UTW1098" s="184"/>
      <c r="UTX1098" s="184"/>
      <c r="UTY1098" s="184"/>
      <c r="UTZ1098" s="184"/>
      <c r="UUA1098" s="184"/>
      <c r="UUB1098" s="184"/>
      <c r="UUC1098" s="184"/>
      <c r="UUD1098" s="184"/>
      <c r="UUE1098" s="184"/>
      <c r="UUF1098" s="184"/>
      <c r="UUG1098" s="184"/>
      <c r="UUH1098" s="184"/>
      <c r="UUI1098" s="184"/>
      <c r="UUJ1098" s="184"/>
      <c r="UUK1098" s="184"/>
      <c r="UUL1098" s="184"/>
      <c r="UUM1098" s="184"/>
      <c r="UUN1098" s="184"/>
      <c r="UUO1098" s="184"/>
      <c r="UUP1098" s="184"/>
      <c r="UUQ1098" s="184"/>
      <c r="UUR1098" s="184"/>
      <c r="UUS1098" s="184"/>
      <c r="UUT1098" s="184"/>
      <c r="UUU1098" s="184"/>
      <c r="UUV1098" s="184"/>
      <c r="UUW1098" s="184"/>
      <c r="UUX1098" s="184"/>
      <c r="UUY1098" s="184"/>
      <c r="UUZ1098" s="184"/>
      <c r="UVA1098" s="184"/>
      <c r="UVB1098" s="184"/>
      <c r="UVC1098" s="184"/>
      <c r="UVD1098" s="184"/>
      <c r="UVE1098" s="184"/>
      <c r="UVF1098" s="184"/>
      <c r="UVG1098" s="184"/>
      <c r="UVH1098" s="184"/>
      <c r="UVI1098" s="184"/>
      <c r="UVJ1098" s="184"/>
      <c r="UVK1098" s="184"/>
      <c r="UVL1098" s="184"/>
      <c r="UVM1098" s="184"/>
      <c r="UVN1098" s="184"/>
      <c r="UVO1098" s="184"/>
      <c r="UVP1098" s="184"/>
      <c r="UVQ1098" s="184"/>
      <c r="UVR1098" s="184"/>
      <c r="UVS1098" s="184"/>
      <c r="UVT1098" s="184"/>
      <c r="UVU1098" s="184"/>
      <c r="UVV1098" s="184"/>
      <c r="UVW1098" s="184"/>
      <c r="UVX1098" s="184"/>
      <c r="UVY1098" s="184"/>
      <c r="UVZ1098" s="184"/>
      <c r="UWA1098" s="184"/>
      <c r="UWB1098" s="184"/>
      <c r="UWC1098" s="184"/>
      <c r="UWD1098" s="184"/>
      <c r="UWE1098" s="184"/>
      <c r="UWF1098" s="184"/>
      <c r="UWG1098" s="184"/>
      <c r="UWH1098" s="184"/>
      <c r="UWI1098" s="184"/>
      <c r="UWJ1098" s="184"/>
      <c r="UWK1098" s="184"/>
      <c r="UWL1098" s="184"/>
      <c r="UWM1098" s="184"/>
      <c r="UWN1098" s="184"/>
      <c r="UWO1098" s="184"/>
      <c r="UWP1098" s="184"/>
      <c r="UWQ1098" s="184"/>
      <c r="UWR1098" s="184"/>
      <c r="UWS1098" s="184"/>
      <c r="UWT1098" s="184"/>
      <c r="UWU1098" s="184"/>
      <c r="UWV1098" s="184"/>
      <c r="UWW1098" s="184"/>
      <c r="UWX1098" s="184"/>
      <c r="UWY1098" s="184"/>
      <c r="UWZ1098" s="184"/>
      <c r="UXA1098" s="184"/>
      <c r="UXB1098" s="184"/>
      <c r="UXC1098" s="184"/>
      <c r="UXD1098" s="184"/>
      <c r="UXE1098" s="184"/>
      <c r="UXF1098" s="184"/>
      <c r="UXG1098" s="184"/>
      <c r="UXH1098" s="184"/>
      <c r="UXI1098" s="184"/>
      <c r="UXJ1098" s="184"/>
      <c r="UXK1098" s="184"/>
      <c r="UXL1098" s="184"/>
      <c r="UXM1098" s="184"/>
      <c r="UXN1098" s="184"/>
      <c r="UXO1098" s="184"/>
      <c r="UXP1098" s="184"/>
      <c r="UXQ1098" s="184"/>
      <c r="UXR1098" s="184"/>
      <c r="UXS1098" s="184"/>
      <c r="UXT1098" s="184"/>
      <c r="UXU1098" s="184"/>
      <c r="UXV1098" s="184"/>
      <c r="UXW1098" s="184"/>
      <c r="UXX1098" s="184"/>
      <c r="UXY1098" s="184"/>
      <c r="UXZ1098" s="184"/>
      <c r="UYA1098" s="184"/>
      <c r="UYB1098" s="184"/>
      <c r="UYC1098" s="184"/>
      <c r="UYD1098" s="184"/>
      <c r="UYE1098" s="184"/>
      <c r="UYF1098" s="184"/>
      <c r="UYG1098" s="184"/>
      <c r="UYH1098" s="184"/>
      <c r="UYI1098" s="184"/>
      <c r="UYJ1098" s="184"/>
      <c r="UYK1098" s="184"/>
      <c r="UYL1098" s="184"/>
      <c r="UYM1098" s="184"/>
      <c r="UYN1098" s="184"/>
      <c r="UYO1098" s="184"/>
      <c r="UYP1098" s="184"/>
      <c r="UYQ1098" s="184"/>
      <c r="UYR1098" s="184"/>
      <c r="UYS1098" s="184"/>
      <c r="UYT1098" s="184"/>
      <c r="UYU1098" s="184"/>
      <c r="UYV1098" s="184"/>
      <c r="UYW1098" s="184"/>
      <c r="UYX1098" s="184"/>
      <c r="UYY1098" s="184"/>
      <c r="UYZ1098" s="184"/>
      <c r="UZA1098" s="184"/>
      <c r="UZB1098" s="184"/>
      <c r="UZC1098" s="184"/>
      <c r="UZD1098" s="184"/>
      <c r="UZE1098" s="184"/>
      <c r="UZF1098" s="184"/>
      <c r="UZG1098" s="184"/>
      <c r="UZH1098" s="184"/>
      <c r="UZI1098" s="184"/>
      <c r="UZJ1098" s="184"/>
      <c r="UZK1098" s="184"/>
      <c r="UZL1098" s="184"/>
      <c r="UZM1098" s="184"/>
      <c r="UZN1098" s="184"/>
      <c r="UZO1098" s="184"/>
      <c r="UZP1098" s="184"/>
      <c r="UZQ1098" s="184"/>
      <c r="UZR1098" s="184"/>
      <c r="UZS1098" s="184"/>
      <c r="UZT1098" s="184"/>
      <c r="UZU1098" s="184"/>
      <c r="UZV1098" s="184"/>
      <c r="UZW1098" s="184"/>
      <c r="UZX1098" s="184"/>
      <c r="UZY1098" s="184"/>
      <c r="UZZ1098" s="184"/>
      <c r="VAA1098" s="184"/>
      <c r="VAB1098" s="184"/>
      <c r="VAC1098" s="184"/>
      <c r="VAD1098" s="184"/>
      <c r="VAE1098" s="184"/>
      <c r="VAF1098" s="184"/>
      <c r="VAG1098" s="184"/>
      <c r="VAH1098" s="184"/>
      <c r="VAI1098" s="184"/>
      <c r="VAJ1098" s="184"/>
      <c r="VAK1098" s="184"/>
      <c r="VAL1098" s="184"/>
      <c r="VAM1098" s="184"/>
      <c r="VAN1098" s="184"/>
      <c r="VAO1098" s="184"/>
      <c r="VAP1098" s="184"/>
      <c r="VAQ1098" s="184"/>
      <c r="VAR1098" s="184"/>
      <c r="VAS1098" s="184"/>
      <c r="VAT1098" s="184"/>
      <c r="VAU1098" s="184"/>
      <c r="VAV1098" s="184"/>
      <c r="VAW1098" s="184"/>
      <c r="VAX1098" s="184"/>
      <c r="VAY1098" s="184"/>
      <c r="VAZ1098" s="184"/>
      <c r="VBA1098" s="184"/>
      <c r="VBB1098" s="184"/>
      <c r="VBC1098" s="184"/>
      <c r="VBD1098" s="184"/>
      <c r="VBE1098" s="184"/>
      <c r="VBF1098" s="184"/>
      <c r="VBG1098" s="184"/>
      <c r="VBH1098" s="184"/>
      <c r="VBI1098" s="184"/>
      <c r="VBJ1098" s="184"/>
      <c r="VBK1098" s="184"/>
      <c r="VBL1098" s="184"/>
      <c r="VBM1098" s="184"/>
      <c r="VBN1098" s="184"/>
      <c r="VBO1098" s="184"/>
      <c r="VBP1098" s="184"/>
      <c r="VBQ1098" s="184"/>
      <c r="VBR1098" s="184"/>
      <c r="VBS1098" s="184"/>
      <c r="VBT1098" s="184"/>
      <c r="VBU1098" s="184"/>
      <c r="VBV1098" s="184"/>
      <c r="VBW1098" s="184"/>
      <c r="VBX1098" s="184"/>
      <c r="VBY1098" s="184"/>
      <c r="VBZ1098" s="184"/>
      <c r="VCA1098" s="184"/>
      <c r="VCB1098" s="184"/>
      <c r="VCC1098" s="184"/>
      <c r="VCD1098" s="184"/>
      <c r="VCE1098" s="184"/>
      <c r="VCF1098" s="184"/>
      <c r="VCG1098" s="184"/>
      <c r="VCH1098" s="184"/>
      <c r="VCI1098" s="184"/>
      <c r="VCJ1098" s="184"/>
      <c r="VCK1098" s="184"/>
      <c r="VCL1098" s="184"/>
      <c r="VCM1098" s="184"/>
      <c r="VCN1098" s="184"/>
      <c r="VCO1098" s="184"/>
      <c r="VCP1098" s="184"/>
      <c r="VCQ1098" s="184"/>
      <c r="VCR1098" s="184"/>
      <c r="VCS1098" s="184"/>
      <c r="VCT1098" s="184"/>
      <c r="VCU1098" s="184"/>
      <c r="VCV1098" s="184"/>
      <c r="VCW1098" s="184"/>
      <c r="VCX1098" s="184"/>
      <c r="VCY1098" s="184"/>
      <c r="VCZ1098" s="184"/>
      <c r="VDA1098" s="184"/>
      <c r="VDB1098" s="184"/>
      <c r="VDC1098" s="184"/>
      <c r="VDD1098" s="184"/>
      <c r="VDE1098" s="184"/>
      <c r="VDF1098" s="184"/>
      <c r="VDG1098" s="184"/>
      <c r="VDH1098" s="184"/>
      <c r="VDI1098" s="184"/>
      <c r="VDJ1098" s="184"/>
      <c r="VDK1098" s="184"/>
      <c r="VDL1098" s="184"/>
      <c r="VDM1098" s="184"/>
      <c r="VDN1098" s="184"/>
      <c r="VDO1098" s="184"/>
      <c r="VDP1098" s="184"/>
      <c r="VDQ1098" s="184"/>
      <c r="VDR1098" s="184"/>
      <c r="VDS1098" s="184"/>
      <c r="VDT1098" s="184"/>
      <c r="VDU1098" s="184"/>
      <c r="VDV1098" s="184"/>
      <c r="VDW1098" s="184"/>
      <c r="VDX1098" s="184"/>
      <c r="VDY1098" s="184"/>
      <c r="VDZ1098" s="184"/>
      <c r="VEA1098" s="184"/>
      <c r="VEB1098" s="184"/>
      <c r="VEC1098" s="184"/>
      <c r="VED1098" s="184"/>
      <c r="VEE1098" s="184"/>
      <c r="VEF1098" s="184"/>
      <c r="VEG1098" s="184"/>
      <c r="VEH1098" s="184"/>
      <c r="VEI1098" s="184"/>
      <c r="VEJ1098" s="184"/>
      <c r="VEK1098" s="184"/>
      <c r="VEL1098" s="184"/>
      <c r="VEM1098" s="184"/>
      <c r="VEN1098" s="184"/>
      <c r="VEO1098" s="184"/>
      <c r="VEP1098" s="184"/>
      <c r="VEQ1098" s="184"/>
      <c r="VER1098" s="184"/>
      <c r="VES1098" s="184"/>
      <c r="VET1098" s="184"/>
      <c r="VEU1098" s="184"/>
      <c r="VEV1098" s="184"/>
      <c r="VEW1098" s="184"/>
      <c r="VEX1098" s="184"/>
      <c r="VEY1098" s="184"/>
      <c r="VEZ1098" s="184"/>
      <c r="VFA1098" s="184"/>
      <c r="VFB1098" s="184"/>
      <c r="VFC1098" s="184"/>
      <c r="VFD1098" s="184"/>
      <c r="VFE1098" s="184"/>
      <c r="VFF1098" s="184"/>
      <c r="VFG1098" s="184"/>
      <c r="VFH1098" s="184"/>
      <c r="VFI1098" s="184"/>
      <c r="VFJ1098" s="184"/>
      <c r="VFK1098" s="184"/>
      <c r="VFL1098" s="184"/>
      <c r="VFM1098" s="184"/>
      <c r="VFN1098" s="184"/>
      <c r="VFO1098" s="184"/>
      <c r="VFP1098" s="184"/>
      <c r="VFQ1098" s="184"/>
      <c r="VFR1098" s="184"/>
      <c r="VFS1098" s="184"/>
      <c r="VFT1098" s="184"/>
      <c r="VFU1098" s="184"/>
      <c r="VFV1098" s="184"/>
      <c r="VFW1098" s="184"/>
      <c r="VFX1098" s="184"/>
      <c r="VFY1098" s="184"/>
      <c r="VFZ1098" s="184"/>
      <c r="VGA1098" s="184"/>
      <c r="VGB1098" s="184"/>
      <c r="VGC1098" s="184"/>
      <c r="VGD1098" s="184"/>
      <c r="VGE1098" s="184"/>
      <c r="VGF1098" s="184"/>
      <c r="VGG1098" s="184"/>
      <c r="VGH1098" s="184"/>
      <c r="VGI1098" s="184"/>
      <c r="VGJ1098" s="184"/>
      <c r="VGK1098" s="184"/>
      <c r="VGL1098" s="184"/>
      <c r="VGM1098" s="184"/>
      <c r="VGN1098" s="184"/>
      <c r="VGO1098" s="184"/>
      <c r="VGP1098" s="184"/>
      <c r="VGQ1098" s="184"/>
      <c r="VGR1098" s="184"/>
      <c r="VGS1098" s="184"/>
      <c r="VGT1098" s="184"/>
      <c r="VGU1098" s="184"/>
      <c r="VGV1098" s="184"/>
      <c r="VGW1098" s="184"/>
      <c r="VGX1098" s="184"/>
      <c r="VGY1098" s="184"/>
      <c r="VGZ1098" s="184"/>
      <c r="VHA1098" s="184"/>
      <c r="VHB1098" s="184"/>
      <c r="VHC1098" s="184"/>
      <c r="VHD1098" s="184"/>
      <c r="VHE1098" s="184"/>
      <c r="VHF1098" s="184"/>
      <c r="VHG1098" s="184"/>
      <c r="VHH1098" s="184"/>
      <c r="VHI1098" s="184"/>
      <c r="VHJ1098" s="184"/>
      <c r="VHK1098" s="184"/>
      <c r="VHL1098" s="184"/>
      <c r="VHM1098" s="184"/>
      <c r="VHN1098" s="184"/>
      <c r="VHO1098" s="184"/>
      <c r="VHP1098" s="184"/>
      <c r="VHQ1098" s="184"/>
      <c r="VHR1098" s="184"/>
      <c r="VHS1098" s="184"/>
      <c r="VHT1098" s="184"/>
      <c r="VHU1098" s="184"/>
      <c r="VHV1098" s="184"/>
      <c r="VHW1098" s="184"/>
      <c r="VHX1098" s="184"/>
      <c r="VHY1098" s="184"/>
      <c r="VHZ1098" s="184"/>
      <c r="VIA1098" s="184"/>
      <c r="VIB1098" s="184"/>
      <c r="VIC1098" s="184"/>
      <c r="VID1098" s="184"/>
      <c r="VIE1098" s="184"/>
      <c r="VIF1098" s="184"/>
      <c r="VIG1098" s="184"/>
      <c r="VIH1098" s="184"/>
      <c r="VII1098" s="184"/>
      <c r="VIJ1098" s="184"/>
      <c r="VIK1098" s="184"/>
      <c r="VIL1098" s="184"/>
      <c r="VIM1098" s="184"/>
      <c r="VIN1098" s="184"/>
      <c r="VIO1098" s="184"/>
      <c r="VIP1098" s="184"/>
      <c r="VIQ1098" s="184"/>
      <c r="VIR1098" s="184"/>
      <c r="VIS1098" s="184"/>
      <c r="VIT1098" s="184"/>
      <c r="VIU1098" s="184"/>
      <c r="VIV1098" s="184"/>
      <c r="VIW1098" s="184"/>
      <c r="VIX1098" s="184"/>
      <c r="VIY1098" s="184"/>
      <c r="VIZ1098" s="184"/>
      <c r="VJA1098" s="184"/>
      <c r="VJB1098" s="184"/>
      <c r="VJC1098" s="184"/>
      <c r="VJD1098" s="184"/>
      <c r="VJE1098" s="184"/>
      <c r="VJF1098" s="184"/>
      <c r="VJG1098" s="184"/>
      <c r="VJH1098" s="184"/>
      <c r="VJI1098" s="184"/>
      <c r="VJJ1098" s="184"/>
      <c r="VJK1098" s="184"/>
      <c r="VJL1098" s="184"/>
      <c r="VJM1098" s="184"/>
      <c r="VJN1098" s="184"/>
      <c r="VJO1098" s="184"/>
      <c r="VJP1098" s="184"/>
      <c r="VJQ1098" s="184"/>
      <c r="VJR1098" s="184"/>
      <c r="VJS1098" s="184"/>
      <c r="VJT1098" s="184"/>
      <c r="VJU1098" s="184"/>
      <c r="VJV1098" s="184"/>
      <c r="VJW1098" s="184"/>
      <c r="VJX1098" s="184"/>
      <c r="VJY1098" s="184"/>
      <c r="VJZ1098" s="184"/>
      <c r="VKA1098" s="184"/>
      <c r="VKB1098" s="184"/>
      <c r="VKC1098" s="184"/>
      <c r="VKD1098" s="184"/>
      <c r="VKE1098" s="184"/>
      <c r="VKF1098" s="184"/>
      <c r="VKG1098" s="184"/>
      <c r="VKH1098" s="184"/>
      <c r="VKI1098" s="184"/>
      <c r="VKJ1098" s="184"/>
      <c r="VKK1098" s="184"/>
      <c r="VKL1098" s="184"/>
      <c r="VKM1098" s="184"/>
      <c r="VKN1098" s="184"/>
      <c r="VKO1098" s="184"/>
      <c r="VKP1098" s="184"/>
      <c r="VKQ1098" s="184"/>
      <c r="VKR1098" s="184"/>
      <c r="VKS1098" s="184"/>
      <c r="VKT1098" s="184"/>
      <c r="VKU1098" s="184"/>
      <c r="VKV1098" s="184"/>
      <c r="VKW1098" s="184"/>
      <c r="VKX1098" s="184"/>
      <c r="VKY1098" s="184"/>
      <c r="VKZ1098" s="184"/>
      <c r="VLA1098" s="184"/>
      <c r="VLB1098" s="184"/>
      <c r="VLC1098" s="184"/>
      <c r="VLD1098" s="184"/>
      <c r="VLE1098" s="184"/>
      <c r="VLF1098" s="184"/>
      <c r="VLG1098" s="184"/>
      <c r="VLH1098" s="184"/>
      <c r="VLI1098" s="184"/>
      <c r="VLJ1098" s="184"/>
      <c r="VLK1098" s="184"/>
      <c r="VLL1098" s="184"/>
      <c r="VLM1098" s="184"/>
      <c r="VLN1098" s="184"/>
      <c r="VLO1098" s="184"/>
      <c r="VLP1098" s="184"/>
      <c r="VLQ1098" s="184"/>
      <c r="VLR1098" s="184"/>
      <c r="VLS1098" s="184"/>
      <c r="VLT1098" s="184"/>
      <c r="VLU1098" s="184"/>
      <c r="VLV1098" s="184"/>
      <c r="VLW1098" s="184"/>
      <c r="VLX1098" s="184"/>
      <c r="VLY1098" s="184"/>
      <c r="VLZ1098" s="184"/>
      <c r="VMA1098" s="184"/>
      <c r="VMB1098" s="184"/>
      <c r="VMC1098" s="184"/>
      <c r="VMD1098" s="184"/>
      <c r="VME1098" s="184"/>
      <c r="VMF1098" s="184"/>
      <c r="VMG1098" s="184"/>
      <c r="VMH1098" s="184"/>
      <c r="VMI1098" s="184"/>
      <c r="VMJ1098" s="184"/>
      <c r="VMK1098" s="184"/>
      <c r="VML1098" s="184"/>
      <c r="VMM1098" s="184"/>
      <c r="VMN1098" s="184"/>
      <c r="VMO1098" s="184"/>
      <c r="VMP1098" s="184"/>
      <c r="VMQ1098" s="184"/>
      <c r="VMR1098" s="184"/>
      <c r="VMS1098" s="184"/>
      <c r="VMT1098" s="184"/>
      <c r="VMU1098" s="184"/>
      <c r="VMV1098" s="184"/>
      <c r="VMW1098" s="184"/>
      <c r="VMX1098" s="184"/>
      <c r="VMY1098" s="184"/>
      <c r="VMZ1098" s="184"/>
      <c r="VNA1098" s="184"/>
      <c r="VNB1098" s="184"/>
      <c r="VNC1098" s="184"/>
      <c r="VND1098" s="184"/>
      <c r="VNE1098" s="184"/>
      <c r="VNF1098" s="184"/>
      <c r="VNG1098" s="184"/>
      <c r="VNH1098" s="184"/>
      <c r="VNI1098" s="184"/>
      <c r="VNJ1098" s="184"/>
      <c r="VNK1098" s="184"/>
      <c r="VNL1098" s="184"/>
      <c r="VNM1098" s="184"/>
      <c r="VNN1098" s="184"/>
      <c r="VNO1098" s="184"/>
      <c r="VNP1098" s="184"/>
      <c r="VNQ1098" s="184"/>
      <c r="VNR1098" s="184"/>
      <c r="VNS1098" s="184"/>
      <c r="VNT1098" s="184"/>
      <c r="VNU1098" s="184"/>
      <c r="VNV1098" s="184"/>
      <c r="VNW1098" s="184"/>
      <c r="VNX1098" s="184"/>
      <c r="VNY1098" s="184"/>
      <c r="VNZ1098" s="184"/>
      <c r="VOA1098" s="184"/>
      <c r="VOB1098" s="184"/>
      <c r="VOC1098" s="184"/>
      <c r="VOD1098" s="184"/>
      <c r="VOE1098" s="184"/>
      <c r="VOF1098" s="184"/>
      <c r="VOG1098" s="184"/>
      <c r="VOH1098" s="184"/>
      <c r="VOI1098" s="184"/>
      <c r="VOJ1098" s="184"/>
      <c r="VOK1098" s="184"/>
      <c r="VOL1098" s="184"/>
      <c r="VOM1098" s="184"/>
      <c r="VON1098" s="184"/>
      <c r="VOO1098" s="184"/>
      <c r="VOP1098" s="184"/>
      <c r="VOQ1098" s="184"/>
      <c r="VOR1098" s="184"/>
      <c r="VOS1098" s="184"/>
      <c r="VOT1098" s="184"/>
      <c r="VOU1098" s="184"/>
      <c r="VOV1098" s="184"/>
      <c r="VOW1098" s="184"/>
      <c r="VOX1098" s="184"/>
      <c r="VOY1098" s="184"/>
      <c r="VOZ1098" s="184"/>
      <c r="VPA1098" s="184"/>
      <c r="VPB1098" s="184"/>
      <c r="VPC1098" s="184"/>
      <c r="VPD1098" s="184"/>
      <c r="VPE1098" s="184"/>
      <c r="VPF1098" s="184"/>
      <c r="VPG1098" s="184"/>
      <c r="VPH1098" s="184"/>
      <c r="VPI1098" s="184"/>
      <c r="VPJ1098" s="184"/>
      <c r="VPK1098" s="184"/>
      <c r="VPL1098" s="184"/>
      <c r="VPM1098" s="184"/>
      <c r="VPN1098" s="184"/>
      <c r="VPO1098" s="184"/>
      <c r="VPP1098" s="184"/>
      <c r="VPQ1098" s="184"/>
      <c r="VPR1098" s="184"/>
      <c r="VPS1098" s="184"/>
      <c r="VPT1098" s="184"/>
      <c r="VPU1098" s="184"/>
      <c r="VPV1098" s="184"/>
      <c r="VPW1098" s="184"/>
      <c r="VPX1098" s="184"/>
      <c r="VPY1098" s="184"/>
      <c r="VPZ1098" s="184"/>
      <c r="VQA1098" s="184"/>
      <c r="VQB1098" s="184"/>
      <c r="VQC1098" s="184"/>
      <c r="VQD1098" s="184"/>
      <c r="VQE1098" s="184"/>
      <c r="VQF1098" s="184"/>
      <c r="VQG1098" s="184"/>
      <c r="VQH1098" s="184"/>
      <c r="VQI1098" s="184"/>
      <c r="VQJ1098" s="184"/>
      <c r="VQK1098" s="184"/>
      <c r="VQL1098" s="184"/>
      <c r="VQM1098" s="184"/>
      <c r="VQN1098" s="184"/>
      <c r="VQO1098" s="184"/>
      <c r="VQP1098" s="184"/>
      <c r="VQQ1098" s="184"/>
      <c r="VQR1098" s="184"/>
      <c r="VQS1098" s="184"/>
      <c r="VQT1098" s="184"/>
      <c r="VQU1098" s="184"/>
      <c r="VQV1098" s="184"/>
      <c r="VQW1098" s="184"/>
      <c r="VQX1098" s="184"/>
      <c r="VQY1098" s="184"/>
      <c r="VQZ1098" s="184"/>
      <c r="VRA1098" s="184"/>
      <c r="VRB1098" s="184"/>
      <c r="VRC1098" s="184"/>
      <c r="VRD1098" s="184"/>
      <c r="VRE1098" s="184"/>
      <c r="VRF1098" s="184"/>
      <c r="VRG1098" s="184"/>
      <c r="VRH1098" s="184"/>
      <c r="VRI1098" s="184"/>
      <c r="VRJ1098" s="184"/>
      <c r="VRK1098" s="184"/>
      <c r="VRL1098" s="184"/>
      <c r="VRM1098" s="184"/>
      <c r="VRN1098" s="184"/>
      <c r="VRO1098" s="184"/>
      <c r="VRP1098" s="184"/>
      <c r="VRQ1098" s="184"/>
      <c r="VRR1098" s="184"/>
      <c r="VRS1098" s="184"/>
      <c r="VRT1098" s="184"/>
      <c r="VRU1098" s="184"/>
      <c r="VRV1098" s="184"/>
      <c r="VRW1098" s="184"/>
      <c r="VRX1098" s="184"/>
      <c r="VRY1098" s="184"/>
      <c r="VRZ1098" s="184"/>
      <c r="VSA1098" s="184"/>
      <c r="VSB1098" s="184"/>
      <c r="VSC1098" s="184"/>
      <c r="VSD1098" s="184"/>
      <c r="VSE1098" s="184"/>
      <c r="VSF1098" s="184"/>
      <c r="VSG1098" s="184"/>
      <c r="VSH1098" s="184"/>
      <c r="VSI1098" s="184"/>
      <c r="VSJ1098" s="184"/>
      <c r="VSK1098" s="184"/>
      <c r="VSL1098" s="184"/>
      <c r="VSM1098" s="184"/>
      <c r="VSN1098" s="184"/>
      <c r="VSO1098" s="184"/>
      <c r="VSP1098" s="184"/>
      <c r="VSQ1098" s="184"/>
      <c r="VSR1098" s="184"/>
      <c r="VSS1098" s="184"/>
      <c r="VST1098" s="184"/>
      <c r="VSU1098" s="184"/>
      <c r="VSV1098" s="184"/>
      <c r="VSW1098" s="184"/>
      <c r="VSX1098" s="184"/>
      <c r="VSY1098" s="184"/>
      <c r="VSZ1098" s="184"/>
      <c r="VTA1098" s="184"/>
      <c r="VTB1098" s="184"/>
      <c r="VTC1098" s="184"/>
      <c r="VTD1098" s="184"/>
      <c r="VTE1098" s="184"/>
      <c r="VTF1098" s="184"/>
      <c r="VTG1098" s="184"/>
      <c r="VTH1098" s="184"/>
      <c r="VTI1098" s="184"/>
      <c r="VTJ1098" s="184"/>
      <c r="VTK1098" s="184"/>
      <c r="VTL1098" s="184"/>
      <c r="VTM1098" s="184"/>
      <c r="VTN1098" s="184"/>
      <c r="VTO1098" s="184"/>
      <c r="VTP1098" s="184"/>
      <c r="VTQ1098" s="184"/>
      <c r="VTR1098" s="184"/>
      <c r="VTS1098" s="184"/>
      <c r="VTT1098" s="184"/>
      <c r="VTU1098" s="184"/>
      <c r="VTV1098" s="184"/>
      <c r="VTW1098" s="184"/>
      <c r="VTX1098" s="184"/>
      <c r="VTY1098" s="184"/>
      <c r="VTZ1098" s="184"/>
      <c r="VUA1098" s="184"/>
      <c r="VUB1098" s="184"/>
      <c r="VUC1098" s="184"/>
      <c r="VUD1098" s="184"/>
      <c r="VUE1098" s="184"/>
      <c r="VUF1098" s="184"/>
      <c r="VUG1098" s="184"/>
      <c r="VUH1098" s="184"/>
      <c r="VUI1098" s="184"/>
      <c r="VUJ1098" s="184"/>
      <c r="VUK1098" s="184"/>
      <c r="VUL1098" s="184"/>
      <c r="VUM1098" s="184"/>
      <c r="VUN1098" s="184"/>
      <c r="VUO1098" s="184"/>
      <c r="VUP1098" s="184"/>
      <c r="VUQ1098" s="184"/>
      <c r="VUR1098" s="184"/>
      <c r="VUS1098" s="184"/>
      <c r="VUT1098" s="184"/>
      <c r="VUU1098" s="184"/>
      <c r="VUV1098" s="184"/>
      <c r="VUW1098" s="184"/>
      <c r="VUX1098" s="184"/>
      <c r="VUY1098" s="184"/>
      <c r="VUZ1098" s="184"/>
      <c r="VVA1098" s="184"/>
      <c r="VVB1098" s="184"/>
      <c r="VVC1098" s="184"/>
      <c r="VVD1098" s="184"/>
      <c r="VVE1098" s="184"/>
      <c r="VVF1098" s="184"/>
      <c r="VVG1098" s="184"/>
      <c r="VVH1098" s="184"/>
      <c r="VVI1098" s="184"/>
      <c r="VVJ1098" s="184"/>
      <c r="VVK1098" s="184"/>
      <c r="VVL1098" s="184"/>
      <c r="VVM1098" s="184"/>
      <c r="VVN1098" s="184"/>
      <c r="VVO1098" s="184"/>
      <c r="VVP1098" s="184"/>
      <c r="VVQ1098" s="184"/>
      <c r="VVR1098" s="184"/>
      <c r="VVS1098" s="184"/>
      <c r="VVT1098" s="184"/>
      <c r="VVU1098" s="184"/>
      <c r="VVV1098" s="184"/>
      <c r="VVW1098" s="184"/>
      <c r="VVX1098" s="184"/>
      <c r="VVY1098" s="184"/>
      <c r="VVZ1098" s="184"/>
      <c r="VWA1098" s="184"/>
      <c r="VWB1098" s="184"/>
      <c r="VWC1098" s="184"/>
      <c r="VWD1098" s="184"/>
      <c r="VWE1098" s="184"/>
      <c r="VWF1098" s="184"/>
      <c r="VWG1098" s="184"/>
      <c r="VWH1098" s="184"/>
      <c r="VWI1098" s="184"/>
      <c r="VWJ1098" s="184"/>
      <c r="VWK1098" s="184"/>
      <c r="VWL1098" s="184"/>
      <c r="VWM1098" s="184"/>
      <c r="VWN1098" s="184"/>
      <c r="VWO1098" s="184"/>
      <c r="VWP1098" s="184"/>
      <c r="VWQ1098" s="184"/>
      <c r="VWR1098" s="184"/>
      <c r="VWS1098" s="184"/>
      <c r="VWT1098" s="184"/>
      <c r="VWU1098" s="184"/>
      <c r="VWV1098" s="184"/>
      <c r="VWW1098" s="184"/>
      <c r="VWX1098" s="184"/>
      <c r="VWY1098" s="184"/>
      <c r="VWZ1098" s="184"/>
      <c r="VXA1098" s="184"/>
      <c r="VXB1098" s="184"/>
      <c r="VXC1098" s="184"/>
      <c r="VXD1098" s="184"/>
      <c r="VXE1098" s="184"/>
      <c r="VXF1098" s="184"/>
      <c r="VXG1098" s="184"/>
      <c r="VXH1098" s="184"/>
      <c r="VXI1098" s="184"/>
      <c r="VXJ1098" s="184"/>
      <c r="VXK1098" s="184"/>
      <c r="VXL1098" s="184"/>
      <c r="VXM1098" s="184"/>
      <c r="VXN1098" s="184"/>
      <c r="VXO1098" s="184"/>
      <c r="VXP1098" s="184"/>
      <c r="VXQ1098" s="184"/>
      <c r="VXR1098" s="184"/>
      <c r="VXS1098" s="184"/>
      <c r="VXT1098" s="184"/>
      <c r="VXU1098" s="184"/>
      <c r="VXV1098" s="184"/>
      <c r="VXW1098" s="184"/>
      <c r="VXX1098" s="184"/>
      <c r="VXY1098" s="184"/>
      <c r="VXZ1098" s="184"/>
      <c r="VYA1098" s="184"/>
      <c r="VYB1098" s="184"/>
      <c r="VYC1098" s="184"/>
      <c r="VYD1098" s="184"/>
      <c r="VYE1098" s="184"/>
      <c r="VYF1098" s="184"/>
      <c r="VYG1098" s="184"/>
      <c r="VYH1098" s="184"/>
      <c r="VYI1098" s="184"/>
      <c r="VYJ1098" s="184"/>
      <c r="VYK1098" s="184"/>
      <c r="VYL1098" s="184"/>
      <c r="VYM1098" s="184"/>
      <c r="VYN1098" s="184"/>
      <c r="VYO1098" s="184"/>
      <c r="VYP1098" s="184"/>
      <c r="VYQ1098" s="184"/>
      <c r="VYR1098" s="184"/>
      <c r="VYS1098" s="184"/>
      <c r="VYT1098" s="184"/>
      <c r="VYU1098" s="184"/>
      <c r="VYV1098" s="184"/>
      <c r="VYW1098" s="184"/>
      <c r="VYX1098" s="184"/>
      <c r="VYY1098" s="184"/>
      <c r="VYZ1098" s="184"/>
      <c r="VZA1098" s="184"/>
      <c r="VZB1098" s="184"/>
      <c r="VZC1098" s="184"/>
      <c r="VZD1098" s="184"/>
      <c r="VZE1098" s="184"/>
      <c r="VZF1098" s="184"/>
      <c r="VZG1098" s="184"/>
      <c r="VZH1098" s="184"/>
      <c r="VZI1098" s="184"/>
      <c r="VZJ1098" s="184"/>
      <c r="VZK1098" s="184"/>
      <c r="VZL1098" s="184"/>
      <c r="VZM1098" s="184"/>
      <c r="VZN1098" s="184"/>
      <c r="VZO1098" s="184"/>
      <c r="VZP1098" s="184"/>
      <c r="VZQ1098" s="184"/>
      <c r="VZR1098" s="184"/>
      <c r="VZS1098" s="184"/>
      <c r="VZT1098" s="184"/>
      <c r="VZU1098" s="184"/>
      <c r="VZV1098" s="184"/>
      <c r="VZW1098" s="184"/>
      <c r="VZX1098" s="184"/>
      <c r="VZY1098" s="184"/>
      <c r="VZZ1098" s="184"/>
      <c r="WAA1098" s="184"/>
      <c r="WAB1098" s="184"/>
      <c r="WAC1098" s="184"/>
      <c r="WAD1098" s="184"/>
      <c r="WAE1098" s="184"/>
      <c r="WAF1098" s="184"/>
      <c r="WAG1098" s="184"/>
      <c r="WAH1098" s="184"/>
      <c r="WAI1098" s="184"/>
      <c r="WAJ1098" s="184"/>
      <c r="WAK1098" s="184"/>
      <c r="WAL1098" s="184"/>
      <c r="WAM1098" s="184"/>
      <c r="WAN1098" s="184"/>
      <c r="WAO1098" s="184"/>
      <c r="WAP1098" s="184"/>
      <c r="WAQ1098" s="184"/>
      <c r="WAR1098" s="184"/>
      <c r="WAS1098" s="184"/>
      <c r="WAT1098" s="184"/>
      <c r="WAU1098" s="184"/>
      <c r="WAV1098" s="184"/>
      <c r="WAW1098" s="184"/>
      <c r="WAX1098" s="184"/>
      <c r="WAY1098" s="184"/>
      <c r="WAZ1098" s="184"/>
      <c r="WBA1098" s="184"/>
      <c r="WBB1098" s="184"/>
      <c r="WBC1098" s="184"/>
      <c r="WBD1098" s="184"/>
      <c r="WBE1098" s="184"/>
      <c r="WBF1098" s="184"/>
      <c r="WBG1098" s="184"/>
      <c r="WBH1098" s="184"/>
      <c r="WBI1098" s="184"/>
      <c r="WBJ1098" s="184"/>
      <c r="WBK1098" s="184"/>
      <c r="WBL1098" s="184"/>
      <c r="WBM1098" s="184"/>
      <c r="WBN1098" s="184"/>
      <c r="WBO1098" s="184"/>
      <c r="WBP1098" s="184"/>
      <c r="WBQ1098" s="184"/>
      <c r="WBR1098" s="184"/>
      <c r="WBS1098" s="184"/>
      <c r="WBT1098" s="184"/>
      <c r="WBU1098" s="184"/>
      <c r="WBV1098" s="184"/>
      <c r="WBW1098" s="184"/>
      <c r="WBX1098" s="184"/>
      <c r="WBY1098" s="184"/>
      <c r="WBZ1098" s="184"/>
      <c r="WCA1098" s="184"/>
      <c r="WCB1098" s="184"/>
      <c r="WCC1098" s="184"/>
      <c r="WCD1098" s="184"/>
      <c r="WCE1098" s="184"/>
      <c r="WCF1098" s="184"/>
      <c r="WCG1098" s="184"/>
      <c r="WCH1098" s="184"/>
      <c r="WCI1098" s="184"/>
      <c r="WCJ1098" s="184"/>
      <c r="WCK1098" s="184"/>
      <c r="WCL1098" s="184"/>
      <c r="WCM1098" s="184"/>
      <c r="WCN1098" s="184"/>
      <c r="WCO1098" s="184"/>
      <c r="WCP1098" s="184"/>
      <c r="WCQ1098" s="184"/>
      <c r="WCR1098" s="184"/>
      <c r="WCS1098" s="184"/>
      <c r="WCT1098" s="184"/>
      <c r="WCU1098" s="184"/>
      <c r="WCV1098" s="184"/>
      <c r="WCW1098" s="184"/>
      <c r="WCX1098" s="184"/>
      <c r="WCY1098" s="184"/>
      <c r="WCZ1098" s="184"/>
      <c r="WDA1098" s="184"/>
      <c r="WDB1098" s="184"/>
      <c r="WDC1098" s="184"/>
      <c r="WDD1098" s="184"/>
      <c r="WDE1098" s="184"/>
      <c r="WDF1098" s="184"/>
      <c r="WDG1098" s="184"/>
      <c r="WDH1098" s="184"/>
      <c r="WDI1098" s="184"/>
      <c r="WDJ1098" s="184"/>
      <c r="WDK1098" s="184"/>
      <c r="WDL1098" s="184"/>
      <c r="WDM1098" s="184"/>
      <c r="WDN1098" s="184"/>
      <c r="WDO1098" s="184"/>
      <c r="WDP1098" s="184"/>
      <c r="WDQ1098" s="184"/>
      <c r="WDR1098" s="184"/>
      <c r="WDS1098" s="184"/>
      <c r="WDT1098" s="184"/>
      <c r="WDU1098" s="184"/>
      <c r="WDV1098" s="184"/>
      <c r="WDW1098" s="184"/>
      <c r="WDX1098" s="184"/>
      <c r="WDY1098" s="184"/>
      <c r="WDZ1098" s="184"/>
      <c r="WEA1098" s="184"/>
      <c r="WEB1098" s="184"/>
      <c r="WEC1098" s="184"/>
      <c r="WED1098" s="184"/>
      <c r="WEE1098" s="184"/>
      <c r="WEF1098" s="184"/>
      <c r="WEG1098" s="184"/>
      <c r="WEH1098" s="184"/>
      <c r="WEI1098" s="184"/>
      <c r="WEJ1098" s="184"/>
      <c r="WEK1098" s="184"/>
      <c r="WEL1098" s="184"/>
      <c r="WEM1098" s="184"/>
      <c r="WEN1098" s="184"/>
      <c r="WEO1098" s="184"/>
      <c r="WEP1098" s="184"/>
      <c r="WEQ1098" s="184"/>
      <c r="WER1098" s="184"/>
      <c r="WES1098" s="184"/>
      <c r="WET1098" s="184"/>
      <c r="WEU1098" s="184"/>
      <c r="WEV1098" s="184"/>
      <c r="WEW1098" s="184"/>
      <c r="WEX1098" s="184"/>
      <c r="WEY1098" s="184"/>
      <c r="WEZ1098" s="184"/>
      <c r="WFA1098" s="184"/>
      <c r="WFB1098" s="184"/>
      <c r="WFC1098" s="184"/>
      <c r="WFD1098" s="184"/>
      <c r="WFE1098" s="184"/>
      <c r="WFF1098" s="184"/>
      <c r="WFG1098" s="184"/>
      <c r="WFH1098" s="184"/>
      <c r="WFI1098" s="184"/>
      <c r="WFJ1098" s="184"/>
      <c r="WFK1098" s="184"/>
      <c r="WFL1098" s="184"/>
      <c r="WFM1098" s="184"/>
      <c r="WFN1098" s="184"/>
      <c r="WFO1098" s="184"/>
      <c r="WFP1098" s="184"/>
      <c r="WFQ1098" s="184"/>
      <c r="WFR1098" s="184"/>
      <c r="WFS1098" s="184"/>
      <c r="WFT1098" s="184"/>
      <c r="WFU1098" s="184"/>
      <c r="WFV1098" s="184"/>
      <c r="WFW1098" s="184"/>
      <c r="WFX1098" s="184"/>
      <c r="WFY1098" s="184"/>
      <c r="WFZ1098" s="184"/>
      <c r="WGA1098" s="184"/>
      <c r="WGB1098" s="184"/>
      <c r="WGC1098" s="184"/>
      <c r="WGD1098" s="184"/>
      <c r="WGE1098" s="184"/>
      <c r="WGF1098" s="184"/>
      <c r="WGG1098" s="184"/>
      <c r="WGH1098" s="184"/>
      <c r="WGI1098" s="184"/>
      <c r="WGJ1098" s="184"/>
      <c r="WGK1098" s="184"/>
      <c r="WGL1098" s="184"/>
      <c r="WGM1098" s="184"/>
      <c r="WGN1098" s="184"/>
      <c r="WGO1098" s="184"/>
      <c r="WGP1098" s="184"/>
      <c r="WGQ1098" s="184"/>
      <c r="WGR1098" s="184"/>
      <c r="WGS1098" s="184"/>
      <c r="WGT1098" s="184"/>
      <c r="WGU1098" s="184"/>
      <c r="WGV1098" s="184"/>
      <c r="WGW1098" s="184"/>
      <c r="WGX1098" s="184"/>
      <c r="WGY1098" s="184"/>
      <c r="WGZ1098" s="184"/>
      <c r="WHA1098" s="184"/>
      <c r="WHB1098" s="184"/>
      <c r="WHC1098" s="184"/>
      <c r="WHD1098" s="184"/>
      <c r="WHE1098" s="184"/>
      <c r="WHF1098" s="184"/>
      <c r="WHG1098" s="184"/>
      <c r="WHH1098" s="184"/>
      <c r="WHI1098" s="184"/>
      <c r="WHJ1098" s="184"/>
      <c r="WHK1098" s="184"/>
      <c r="WHL1098" s="184"/>
      <c r="WHM1098" s="184"/>
      <c r="WHN1098" s="184"/>
      <c r="WHO1098" s="184"/>
      <c r="WHP1098" s="184"/>
      <c r="WHQ1098" s="184"/>
      <c r="WHR1098" s="184"/>
      <c r="WHS1098" s="184"/>
      <c r="WHT1098" s="184"/>
      <c r="WHU1098" s="184"/>
      <c r="WHV1098" s="184"/>
      <c r="WHW1098" s="184"/>
      <c r="WHX1098" s="184"/>
      <c r="WHY1098" s="184"/>
      <c r="WHZ1098" s="184"/>
      <c r="WIA1098" s="184"/>
      <c r="WIB1098" s="184"/>
      <c r="WIC1098" s="184"/>
      <c r="WID1098" s="184"/>
      <c r="WIE1098" s="184"/>
      <c r="WIF1098" s="184"/>
      <c r="WIG1098" s="184"/>
      <c r="WIH1098" s="184"/>
      <c r="WII1098" s="184"/>
      <c r="WIJ1098" s="184"/>
      <c r="WIK1098" s="184"/>
      <c r="WIL1098" s="184"/>
      <c r="WIM1098" s="184"/>
      <c r="WIN1098" s="184"/>
      <c r="WIO1098" s="184"/>
      <c r="WIP1098" s="184"/>
      <c r="WIQ1098" s="184"/>
      <c r="WIR1098" s="184"/>
      <c r="WIS1098" s="184"/>
      <c r="WIT1098" s="184"/>
      <c r="WIU1098" s="184"/>
      <c r="WIV1098" s="184"/>
      <c r="WIW1098" s="184"/>
      <c r="WIX1098" s="184"/>
      <c r="WIY1098" s="184"/>
      <c r="WIZ1098" s="184"/>
      <c r="WJA1098" s="184"/>
      <c r="WJB1098" s="184"/>
      <c r="WJC1098" s="184"/>
      <c r="WJD1098" s="184"/>
      <c r="WJE1098" s="184"/>
      <c r="WJF1098" s="184"/>
      <c r="WJG1098" s="184"/>
      <c r="WJH1098" s="184"/>
      <c r="WJI1098" s="184"/>
      <c r="WJJ1098" s="184"/>
      <c r="WJK1098" s="184"/>
      <c r="WJL1098" s="184"/>
      <c r="WJM1098" s="184"/>
      <c r="WJN1098" s="184"/>
      <c r="WJO1098" s="184"/>
      <c r="WJP1098" s="184"/>
      <c r="WJQ1098" s="184"/>
      <c r="WJR1098" s="184"/>
      <c r="WJS1098" s="184"/>
      <c r="WJT1098" s="184"/>
      <c r="WJU1098" s="184"/>
      <c r="WJV1098" s="184"/>
      <c r="WJW1098" s="184"/>
      <c r="WJX1098" s="184"/>
      <c r="WJY1098" s="184"/>
      <c r="WJZ1098" s="184"/>
      <c r="WKA1098" s="184"/>
      <c r="WKB1098" s="184"/>
      <c r="WKC1098" s="184"/>
      <c r="WKD1098" s="184"/>
      <c r="WKE1098" s="184"/>
      <c r="WKF1098" s="184"/>
      <c r="WKG1098" s="184"/>
      <c r="WKH1098" s="184"/>
      <c r="WKI1098" s="184"/>
      <c r="WKJ1098" s="184"/>
      <c r="WKK1098" s="184"/>
      <c r="WKL1098" s="184"/>
      <c r="WKM1098" s="184"/>
      <c r="WKN1098" s="184"/>
      <c r="WKO1098" s="184"/>
      <c r="WKP1098" s="184"/>
      <c r="WKQ1098" s="184"/>
      <c r="WKR1098" s="184"/>
      <c r="WKS1098" s="184"/>
      <c r="WKT1098" s="184"/>
      <c r="WKU1098" s="184"/>
      <c r="WKV1098" s="184"/>
      <c r="WKW1098" s="184"/>
      <c r="WKX1098" s="184"/>
      <c r="WKY1098" s="184"/>
      <c r="WKZ1098" s="184"/>
      <c r="WLA1098" s="184"/>
      <c r="WLB1098" s="184"/>
      <c r="WLC1098" s="184"/>
      <c r="WLD1098" s="184"/>
      <c r="WLE1098" s="184"/>
      <c r="WLF1098" s="184"/>
      <c r="WLG1098" s="184"/>
      <c r="WLH1098" s="184"/>
      <c r="WLI1098" s="184"/>
      <c r="WLJ1098" s="184"/>
      <c r="WLK1098" s="184"/>
      <c r="WLL1098" s="184"/>
      <c r="WLM1098" s="184"/>
      <c r="WLN1098" s="184"/>
      <c r="WLO1098" s="184"/>
      <c r="WLP1098" s="184"/>
      <c r="WLQ1098" s="184"/>
      <c r="WLR1098" s="184"/>
      <c r="WLS1098" s="184"/>
      <c r="WLT1098" s="184"/>
      <c r="WLU1098" s="184"/>
      <c r="WLV1098" s="184"/>
      <c r="WLW1098" s="184"/>
      <c r="WLX1098" s="184"/>
      <c r="WLY1098" s="184"/>
      <c r="WLZ1098" s="184"/>
      <c r="WMA1098" s="184"/>
      <c r="WMB1098" s="184"/>
      <c r="WMC1098" s="184"/>
      <c r="WMD1098" s="184"/>
      <c r="WME1098" s="184"/>
      <c r="WMF1098" s="184"/>
      <c r="WMG1098" s="184"/>
      <c r="WMH1098" s="184"/>
      <c r="WMI1098" s="184"/>
      <c r="WMJ1098" s="184"/>
      <c r="WMK1098" s="184"/>
      <c r="WML1098" s="184"/>
      <c r="WMM1098" s="184"/>
      <c r="WMN1098" s="184"/>
      <c r="WMO1098" s="184"/>
      <c r="WMP1098" s="184"/>
      <c r="WMQ1098" s="184"/>
      <c r="WMR1098" s="184"/>
      <c r="WMS1098" s="184"/>
      <c r="WMT1098" s="184"/>
      <c r="WMU1098" s="184"/>
      <c r="WMV1098" s="184"/>
      <c r="WMW1098" s="184"/>
      <c r="WMX1098" s="184"/>
      <c r="WMY1098" s="184"/>
      <c r="WMZ1098" s="184"/>
      <c r="WNA1098" s="184"/>
      <c r="WNB1098" s="184"/>
      <c r="WNC1098" s="184"/>
      <c r="WND1098" s="184"/>
      <c r="WNE1098" s="184"/>
      <c r="WNF1098" s="184"/>
      <c r="WNG1098" s="184"/>
      <c r="WNH1098" s="184"/>
      <c r="WNI1098" s="184"/>
      <c r="WNJ1098" s="184"/>
      <c r="WNK1098" s="184"/>
      <c r="WNL1098" s="184"/>
      <c r="WNM1098" s="184"/>
      <c r="WNN1098" s="184"/>
      <c r="WNO1098" s="184"/>
      <c r="WNP1098" s="184"/>
      <c r="WNQ1098" s="184"/>
      <c r="WNR1098" s="184"/>
      <c r="WNS1098" s="184"/>
      <c r="WNT1098" s="184"/>
      <c r="WNU1098" s="184"/>
      <c r="WNV1098" s="184"/>
      <c r="WNW1098" s="184"/>
      <c r="WNX1098" s="184"/>
      <c r="WNY1098" s="184"/>
      <c r="WNZ1098" s="184"/>
      <c r="WOA1098" s="184"/>
      <c r="WOB1098" s="184"/>
      <c r="WOC1098" s="184"/>
      <c r="WOD1098" s="184"/>
      <c r="WOE1098" s="184"/>
      <c r="WOF1098" s="184"/>
      <c r="WOG1098" s="184"/>
      <c r="WOH1098" s="184"/>
      <c r="WOI1098" s="184"/>
      <c r="WOJ1098" s="184"/>
      <c r="WOK1098" s="184"/>
      <c r="WOL1098" s="184"/>
      <c r="WOM1098" s="184"/>
      <c r="WON1098" s="184"/>
      <c r="WOO1098" s="184"/>
      <c r="WOP1098" s="184"/>
      <c r="WOQ1098" s="184"/>
      <c r="WOR1098" s="184"/>
      <c r="WOS1098" s="184"/>
      <c r="WOT1098" s="184"/>
      <c r="WOU1098" s="184"/>
      <c r="WOV1098" s="184"/>
      <c r="WOW1098" s="184"/>
      <c r="WOX1098" s="184"/>
      <c r="WOY1098" s="184"/>
      <c r="WOZ1098" s="184"/>
      <c r="WPA1098" s="184"/>
      <c r="WPB1098" s="184"/>
      <c r="WPC1098" s="184"/>
      <c r="WPD1098" s="184"/>
      <c r="WPE1098" s="184"/>
      <c r="WPF1098" s="184"/>
      <c r="WPG1098" s="184"/>
      <c r="WPH1098" s="184"/>
      <c r="WPI1098" s="184"/>
      <c r="WPJ1098" s="184"/>
      <c r="WPK1098" s="184"/>
      <c r="WPL1098" s="184"/>
      <c r="WPM1098" s="184"/>
      <c r="WPN1098" s="184"/>
      <c r="WPO1098" s="184"/>
      <c r="WPP1098" s="184"/>
      <c r="WPQ1098" s="184"/>
      <c r="WPR1098" s="184"/>
      <c r="WPS1098" s="184"/>
      <c r="WPT1098" s="184"/>
      <c r="WPU1098" s="184"/>
      <c r="WPV1098" s="184"/>
      <c r="WPW1098" s="184"/>
      <c r="WPX1098" s="184"/>
      <c r="WPY1098" s="184"/>
      <c r="WPZ1098" s="184"/>
      <c r="WQA1098" s="184"/>
      <c r="WQB1098" s="184"/>
      <c r="WQC1098" s="184"/>
      <c r="WQD1098" s="184"/>
      <c r="WQE1098" s="184"/>
      <c r="WQF1098" s="184"/>
      <c r="WQG1098" s="184"/>
      <c r="WQH1098" s="184"/>
      <c r="WQI1098" s="184"/>
      <c r="WQJ1098" s="184"/>
      <c r="WQK1098" s="184"/>
      <c r="WQL1098" s="184"/>
      <c r="WQM1098" s="184"/>
      <c r="WQN1098" s="184"/>
      <c r="WQO1098" s="184"/>
      <c r="WQP1098" s="184"/>
      <c r="WQQ1098" s="184"/>
      <c r="WQR1098" s="184"/>
      <c r="WQS1098" s="184"/>
      <c r="WQT1098" s="184"/>
      <c r="WQU1098" s="184"/>
      <c r="WQV1098" s="184"/>
      <c r="WQW1098" s="184"/>
      <c r="WQX1098" s="184"/>
      <c r="WQY1098" s="184"/>
      <c r="WQZ1098" s="184"/>
      <c r="WRA1098" s="184"/>
      <c r="WRB1098" s="184"/>
      <c r="WRC1098" s="184"/>
      <c r="WRD1098" s="184"/>
      <c r="WRE1098" s="184"/>
      <c r="WRF1098" s="184"/>
      <c r="WRG1098" s="184"/>
      <c r="WRH1098" s="184"/>
      <c r="WRI1098" s="184"/>
      <c r="WRJ1098" s="184"/>
      <c r="WRK1098" s="184"/>
      <c r="WRL1098" s="184"/>
      <c r="WRM1098" s="184"/>
      <c r="WRN1098" s="184"/>
      <c r="WRO1098" s="184"/>
      <c r="WRP1098" s="184"/>
      <c r="WRQ1098" s="184"/>
      <c r="WRR1098" s="184"/>
      <c r="WRS1098" s="184"/>
      <c r="WRT1098" s="184"/>
      <c r="WRU1098" s="184"/>
      <c r="WRV1098" s="184"/>
      <c r="WRW1098" s="184"/>
      <c r="WRX1098" s="184"/>
      <c r="WRY1098" s="184"/>
      <c r="WRZ1098" s="184"/>
      <c r="WSA1098" s="184"/>
      <c r="WSB1098" s="184"/>
      <c r="WSC1098" s="184"/>
      <c r="WSD1098" s="184"/>
      <c r="WSE1098" s="184"/>
      <c r="WSF1098" s="184"/>
      <c r="WSG1098" s="184"/>
      <c r="WSH1098" s="184"/>
      <c r="WSI1098" s="184"/>
      <c r="WSJ1098" s="184"/>
      <c r="WSK1098" s="184"/>
      <c r="WSL1098" s="184"/>
      <c r="WSM1098" s="184"/>
      <c r="WSN1098" s="184"/>
      <c r="WSO1098" s="184"/>
      <c r="WSP1098" s="184"/>
      <c r="WSQ1098" s="184"/>
      <c r="WSR1098" s="184"/>
      <c r="WSS1098" s="184"/>
      <c r="WST1098" s="184"/>
      <c r="WSU1098" s="184"/>
      <c r="WSV1098" s="184"/>
      <c r="WSW1098" s="184"/>
      <c r="WSX1098" s="184"/>
      <c r="WSY1098" s="184"/>
      <c r="WSZ1098" s="184"/>
      <c r="WTA1098" s="184"/>
      <c r="WTB1098" s="184"/>
      <c r="WTC1098" s="184"/>
      <c r="WTD1098" s="184"/>
      <c r="WTE1098" s="184"/>
      <c r="WTF1098" s="184"/>
      <c r="WTG1098" s="184"/>
      <c r="WTH1098" s="184"/>
      <c r="WTI1098" s="184"/>
      <c r="WTJ1098" s="184"/>
      <c r="WTK1098" s="184"/>
      <c r="WTL1098" s="184"/>
      <c r="WTM1098" s="184"/>
      <c r="WTN1098" s="184"/>
      <c r="WTO1098" s="184"/>
      <c r="WTP1098" s="184"/>
      <c r="WTQ1098" s="184"/>
      <c r="WTR1098" s="184"/>
      <c r="WTS1098" s="184"/>
      <c r="WTT1098" s="184"/>
      <c r="WTU1098" s="184"/>
      <c r="WTV1098" s="184"/>
      <c r="WTW1098" s="184"/>
      <c r="WTX1098" s="184"/>
      <c r="WTY1098" s="184"/>
      <c r="WTZ1098" s="184"/>
      <c r="WUA1098" s="184"/>
      <c r="WUB1098" s="184"/>
      <c r="WUC1098" s="184"/>
      <c r="WUD1098" s="184"/>
      <c r="WUE1098" s="184"/>
      <c r="WUF1098" s="184"/>
      <c r="WUG1098" s="184"/>
      <c r="WUH1098" s="184"/>
      <c r="WUI1098" s="184"/>
      <c r="WUJ1098" s="184"/>
      <c r="WUK1098" s="184"/>
      <c r="WUL1098" s="184"/>
      <c r="WUM1098" s="184"/>
      <c r="WUN1098" s="184"/>
      <c r="WUO1098" s="184"/>
      <c r="WUP1098" s="184"/>
      <c r="WUQ1098" s="184"/>
      <c r="WUR1098" s="184"/>
      <c r="WUS1098" s="184"/>
      <c r="WUT1098" s="184"/>
      <c r="WUU1098" s="184"/>
      <c r="WUV1098" s="184"/>
      <c r="WUW1098" s="184"/>
      <c r="WUX1098" s="184"/>
      <c r="WUY1098" s="184"/>
      <c r="WUZ1098" s="184"/>
      <c r="WVA1098" s="184"/>
      <c r="WVB1098" s="184"/>
      <c r="WVC1098" s="184"/>
      <c r="WVD1098" s="184"/>
      <c r="WVE1098" s="184"/>
      <c r="WVF1098" s="184"/>
      <c r="WVG1098" s="184"/>
      <c r="WVH1098" s="184"/>
      <c r="WVI1098" s="184"/>
      <c r="WVJ1098" s="184"/>
      <c r="WVK1098" s="184"/>
      <c r="WVL1098" s="184"/>
      <c r="WVM1098" s="184"/>
      <c r="WVN1098" s="184"/>
      <c r="WVO1098" s="184"/>
      <c r="WVP1098" s="184"/>
      <c r="WVQ1098" s="184"/>
      <c r="WVR1098" s="184"/>
      <c r="WVS1098" s="184"/>
      <c r="WVT1098" s="184"/>
      <c r="WVU1098" s="184"/>
      <c r="WVV1098" s="184"/>
      <c r="WVW1098" s="184"/>
      <c r="WVX1098" s="184"/>
      <c r="WVY1098" s="184"/>
      <c r="WVZ1098" s="184"/>
      <c r="WWA1098" s="184"/>
      <c r="WWB1098" s="184"/>
      <c r="WWC1098" s="184"/>
      <c r="WWD1098" s="184"/>
      <c r="WWE1098" s="184"/>
      <c r="WWF1098" s="184"/>
      <c r="WWG1098" s="184"/>
      <c r="WWH1098" s="184"/>
      <c r="WWI1098" s="184"/>
      <c r="WWJ1098" s="184"/>
      <c r="WWK1098" s="184"/>
      <c r="WWL1098" s="184"/>
      <c r="WWM1098" s="184"/>
      <c r="WWN1098" s="184"/>
      <c r="WWO1098" s="184"/>
      <c r="WWP1098" s="184"/>
      <c r="WWQ1098" s="184"/>
      <c r="WWR1098" s="184"/>
      <c r="WWS1098" s="184"/>
      <c r="WWT1098" s="184"/>
      <c r="WWU1098" s="184"/>
      <c r="WWV1098" s="184"/>
      <c r="WWW1098" s="184"/>
      <c r="WWX1098" s="184"/>
      <c r="WWY1098" s="184"/>
      <c r="WWZ1098" s="184"/>
      <c r="WXA1098" s="184"/>
      <c r="WXB1098" s="184"/>
      <c r="WXC1098" s="184"/>
      <c r="WXD1098" s="184"/>
      <c r="WXE1098" s="184"/>
      <c r="WXF1098" s="184"/>
      <c r="WXG1098" s="184"/>
      <c r="WXH1098" s="184"/>
      <c r="WXI1098" s="184"/>
      <c r="WXJ1098" s="184"/>
      <c r="WXK1098" s="184"/>
      <c r="WXL1098" s="184"/>
      <c r="WXM1098" s="184"/>
      <c r="WXN1098" s="184"/>
      <c r="WXO1098" s="184"/>
      <c r="WXP1098" s="184"/>
      <c r="WXQ1098" s="184"/>
      <c r="WXR1098" s="184"/>
      <c r="WXS1098" s="184"/>
      <c r="WXT1098" s="184"/>
      <c r="WXU1098" s="184"/>
      <c r="WXV1098" s="184"/>
      <c r="WXW1098" s="184"/>
      <c r="WXX1098" s="184"/>
      <c r="WXY1098" s="184"/>
      <c r="WXZ1098" s="184"/>
      <c r="WYA1098" s="184"/>
      <c r="WYB1098" s="184"/>
      <c r="WYC1098" s="184"/>
      <c r="WYD1098" s="184"/>
      <c r="WYE1098" s="184"/>
      <c r="WYF1098" s="184"/>
      <c r="WYG1098" s="184"/>
      <c r="WYH1098" s="184"/>
      <c r="WYI1098" s="184"/>
      <c r="WYJ1098" s="184"/>
      <c r="WYK1098" s="184"/>
      <c r="WYL1098" s="184"/>
      <c r="WYM1098" s="184"/>
      <c r="WYN1098" s="184"/>
      <c r="WYO1098" s="184"/>
      <c r="WYP1098" s="184"/>
      <c r="WYQ1098" s="184"/>
      <c r="WYR1098" s="184"/>
      <c r="WYS1098" s="184"/>
      <c r="WYT1098" s="184"/>
      <c r="WYU1098" s="184"/>
      <c r="WYV1098" s="184"/>
      <c r="WYW1098" s="184"/>
      <c r="WYX1098" s="184"/>
      <c r="WYY1098" s="184"/>
      <c r="WYZ1098" s="184"/>
      <c r="WZA1098" s="184"/>
      <c r="WZB1098" s="184"/>
      <c r="WZC1098" s="184"/>
      <c r="WZD1098" s="184"/>
      <c r="WZE1098" s="184"/>
      <c r="WZF1098" s="184"/>
      <c r="WZG1098" s="184"/>
      <c r="WZH1098" s="184"/>
      <c r="WZI1098" s="184"/>
      <c r="WZJ1098" s="184"/>
      <c r="WZK1098" s="184"/>
      <c r="WZL1098" s="184"/>
      <c r="WZM1098" s="184"/>
      <c r="WZN1098" s="184"/>
      <c r="WZO1098" s="184"/>
      <c r="WZP1098" s="184"/>
      <c r="WZQ1098" s="184"/>
      <c r="WZR1098" s="184"/>
      <c r="WZS1098" s="184"/>
      <c r="WZT1098" s="184"/>
      <c r="WZU1098" s="184"/>
      <c r="WZV1098" s="184"/>
      <c r="WZW1098" s="184"/>
      <c r="WZX1098" s="184"/>
      <c r="WZY1098" s="184"/>
      <c r="WZZ1098" s="184"/>
      <c r="XAA1098" s="184"/>
      <c r="XAB1098" s="184"/>
      <c r="XAC1098" s="184"/>
      <c r="XAD1098" s="184"/>
      <c r="XAE1098" s="184"/>
      <c r="XAF1098" s="184"/>
      <c r="XAG1098" s="184"/>
      <c r="XAH1098" s="184"/>
      <c r="XAI1098" s="184"/>
      <c r="XAJ1098" s="184"/>
      <c r="XAK1098" s="184"/>
      <c r="XAL1098" s="184"/>
      <c r="XAM1098" s="184"/>
      <c r="XAN1098" s="184"/>
      <c r="XAO1098" s="184"/>
      <c r="XAP1098" s="184"/>
      <c r="XAQ1098" s="184"/>
      <c r="XAR1098" s="184"/>
      <c r="XAS1098" s="184"/>
      <c r="XAT1098" s="184"/>
      <c r="XAU1098" s="184"/>
      <c r="XAV1098" s="184"/>
      <c r="XAW1098" s="184"/>
      <c r="XAX1098" s="184"/>
      <c r="XAY1098" s="184"/>
      <c r="XAZ1098" s="184"/>
      <c r="XBA1098" s="184"/>
      <c r="XBB1098" s="184"/>
      <c r="XBC1098" s="184"/>
      <c r="XBD1098" s="184"/>
      <c r="XBE1098" s="184"/>
      <c r="XBF1098" s="184"/>
      <c r="XBG1098" s="184"/>
      <c r="XBH1098" s="184"/>
      <c r="XBI1098" s="184"/>
      <c r="XBJ1098" s="184"/>
      <c r="XBK1098" s="184"/>
      <c r="XBL1098" s="184"/>
      <c r="XBM1098" s="184"/>
      <c r="XBN1098" s="184"/>
      <c r="XBO1098" s="184"/>
      <c r="XBP1098" s="184"/>
      <c r="XBQ1098" s="184"/>
      <c r="XBR1098" s="184"/>
      <c r="XBS1098" s="184"/>
      <c r="XBT1098" s="184"/>
      <c r="XBU1098" s="184"/>
      <c r="XBV1098" s="184"/>
      <c r="XBW1098" s="184"/>
      <c r="XBX1098" s="184"/>
      <c r="XBY1098" s="184"/>
      <c r="XBZ1098" s="184"/>
      <c r="XCA1098" s="184"/>
      <c r="XCB1098" s="184"/>
      <c r="XCC1098" s="184"/>
      <c r="XCD1098" s="184"/>
      <c r="XCE1098" s="184"/>
      <c r="XCF1098" s="184"/>
      <c r="XCG1098" s="184"/>
      <c r="XCH1098" s="184"/>
      <c r="XCI1098" s="184"/>
      <c r="XCJ1098" s="184"/>
      <c r="XCK1098" s="184"/>
      <c r="XCL1098" s="184"/>
      <c r="XCM1098" s="184"/>
      <c r="XCN1098" s="184"/>
      <c r="XCO1098" s="184"/>
      <c r="XCP1098" s="184"/>
      <c r="XCQ1098" s="184"/>
      <c r="XCR1098" s="184"/>
      <c r="XCS1098" s="184"/>
      <c r="XCT1098" s="184"/>
      <c r="XCU1098" s="184"/>
      <c r="XCV1098" s="184"/>
      <c r="XCW1098" s="184"/>
      <c r="XCX1098" s="184"/>
      <c r="XCY1098" s="184"/>
      <c r="XCZ1098" s="184"/>
      <c r="XDA1098" s="184"/>
      <c r="XDB1098" s="184"/>
      <c r="XDC1098" s="184"/>
      <c r="XDD1098" s="184"/>
      <c r="XDE1098" s="184"/>
      <c r="XDF1098" s="184"/>
      <c r="XDG1098" s="184"/>
      <c r="XDH1098" s="184"/>
      <c r="XDI1098" s="184"/>
      <c r="XDJ1098" s="184"/>
      <c r="XDK1098" s="184"/>
      <c r="XDL1098" s="184"/>
      <c r="XDM1098" s="184"/>
      <c r="XDN1098" s="184"/>
      <c r="XDO1098" s="184"/>
      <c r="XDP1098" s="184"/>
      <c r="XDQ1098" s="184"/>
      <c r="XDR1098" s="184"/>
      <c r="XDS1098" s="184"/>
      <c r="XDT1098" s="184"/>
      <c r="XDU1098" s="184"/>
      <c r="XDV1098" s="184"/>
      <c r="XDW1098" s="184"/>
      <c r="XDX1098" s="184"/>
      <c r="XDY1098" s="184"/>
      <c r="XDZ1098" s="184"/>
      <c r="XEA1098" s="184"/>
      <c r="XEB1098" s="184"/>
      <c r="XEC1098" s="184"/>
      <c r="XED1098" s="184"/>
      <c r="XEE1098" s="184"/>
      <c r="XEF1098" s="184"/>
      <c r="XEG1098" s="184"/>
      <c r="XEH1098" s="184"/>
      <c r="XEI1098" s="184"/>
      <c r="XEJ1098" s="184"/>
      <c r="XEK1098" s="184"/>
      <c r="XEL1098" s="184"/>
      <c r="XEM1098" s="184"/>
      <c r="XEN1098" s="184"/>
      <c r="XEO1098" s="184"/>
      <c r="XEP1098" s="184"/>
      <c r="XEQ1098" s="184"/>
      <c r="XER1098" s="184"/>
      <c r="XES1098" s="184"/>
      <c r="XET1098" s="184"/>
      <c r="XEU1098" s="184"/>
      <c r="XEV1098" s="184"/>
      <c r="XEW1098" s="184"/>
      <c r="XEX1098" s="184"/>
      <c r="XEY1098" s="184"/>
      <c r="XEZ1098" s="184"/>
      <c r="XFA1098" s="184"/>
      <c r="XFB1098" s="184"/>
      <c r="XFC1098" s="184"/>
      <c r="XFD1098" s="184"/>
    </row>
    <row r="1099" spans="1:16384" s="178" customFormat="1" x14ac:dyDescent="0.3">
      <c r="A1099" s="178" t="s">
        <v>1325</v>
      </c>
      <c r="B1099" s="179" t="s">
        <v>3513</v>
      </c>
      <c r="C1099" s="179" t="s">
        <v>3514</v>
      </c>
      <c r="D1099" s="179">
        <v>2</v>
      </c>
      <c r="E1099" s="179" t="s">
        <v>96</v>
      </c>
      <c r="F1099" s="179" t="s">
        <v>3516</v>
      </c>
      <c r="I1099" s="178" t="s">
        <v>4085</v>
      </c>
      <c r="J1099" s="179" t="s">
        <v>2217</v>
      </c>
      <c r="K1099" s="179" t="s">
        <v>97</v>
      </c>
      <c r="L1099" s="179" t="s">
        <v>124</v>
      </c>
      <c r="M1099" s="179" t="s">
        <v>99</v>
      </c>
      <c r="N1099" s="179">
        <v>4</v>
      </c>
      <c r="O1099" s="179" t="s">
        <v>100</v>
      </c>
      <c r="P1099" s="179">
        <v>2299</v>
      </c>
      <c r="Q1099" s="179" t="s">
        <v>101</v>
      </c>
      <c r="R1099" s="179" t="s">
        <v>102</v>
      </c>
      <c r="S1099" s="179" t="s">
        <v>1324</v>
      </c>
      <c r="T1099" s="179" t="s">
        <v>707</v>
      </c>
      <c r="U1099" s="179" t="s">
        <v>193</v>
      </c>
      <c r="V1099" s="181">
        <v>44</v>
      </c>
      <c r="W1099" s="179">
        <v>14</v>
      </c>
      <c r="X1099" s="179">
        <v>2.92</v>
      </c>
      <c r="Y1099" s="179">
        <v>81</v>
      </c>
      <c r="Z1099" s="179">
        <v>14</v>
      </c>
      <c r="AA1099" s="179">
        <v>0.42</v>
      </c>
      <c r="AB1099" s="182"/>
      <c r="AC1099" s="182"/>
      <c r="AD1099" s="179"/>
      <c r="AE1099" s="182"/>
      <c r="AF1099" s="182"/>
      <c r="AG1099" s="179"/>
      <c r="AH1099" s="179" t="s">
        <v>124</v>
      </c>
      <c r="AI1099" s="183">
        <v>59.3</v>
      </c>
      <c r="AJ1099" s="179" t="s">
        <v>128</v>
      </c>
      <c r="AK1099" s="179" t="s">
        <v>108</v>
      </c>
      <c r="AL1099" s="179">
        <f t="shared" si="13"/>
        <v>2299</v>
      </c>
      <c r="AM1099" s="179" t="s">
        <v>707</v>
      </c>
      <c r="AN1099" s="179">
        <v>8</v>
      </c>
      <c r="AO1099" s="201" t="s">
        <v>110</v>
      </c>
      <c r="AP1099" s="202"/>
      <c r="AQ1099" s="184"/>
      <c r="AR1099" s="184"/>
      <c r="AS1099" s="184"/>
      <c r="AT1099" s="184"/>
      <c r="AU1099" s="184"/>
      <c r="AV1099" s="184"/>
      <c r="AW1099" s="184"/>
      <c r="AX1099" s="184"/>
      <c r="AY1099" s="184"/>
      <c r="AZ1099" s="184"/>
      <c r="BA1099" s="184"/>
      <c r="BB1099" s="184"/>
      <c r="BC1099" s="184"/>
      <c r="BD1099" s="184"/>
      <c r="BE1099" s="184"/>
      <c r="BF1099" s="184"/>
      <c r="BG1099" s="184"/>
      <c r="BH1099" s="184"/>
      <c r="BI1099" s="184"/>
      <c r="BJ1099" s="184"/>
      <c r="BK1099" s="184"/>
      <c r="BL1099" s="184"/>
      <c r="BM1099" s="184"/>
      <c r="BN1099" s="184"/>
      <c r="BO1099" s="184"/>
      <c r="BP1099" s="184"/>
      <c r="BQ1099" s="184"/>
      <c r="BR1099" s="184"/>
      <c r="BS1099" s="184"/>
      <c r="BT1099" s="184"/>
      <c r="BU1099" s="184"/>
      <c r="BV1099" s="184"/>
      <c r="BW1099" s="184"/>
      <c r="BX1099" s="184"/>
      <c r="BY1099" s="184"/>
      <c r="BZ1099" s="184"/>
      <c r="CA1099" s="184"/>
      <c r="CB1099" s="184"/>
      <c r="CC1099" s="184"/>
      <c r="CD1099" s="184"/>
      <c r="CE1099" s="184"/>
      <c r="CF1099" s="184"/>
      <c r="CG1099" s="184"/>
      <c r="CH1099" s="184"/>
      <c r="CI1099" s="184"/>
      <c r="CJ1099" s="184"/>
      <c r="CK1099" s="184"/>
      <c r="CL1099" s="184"/>
      <c r="CM1099" s="184"/>
      <c r="CN1099" s="184"/>
      <c r="CO1099" s="184"/>
      <c r="CP1099" s="184"/>
      <c r="CQ1099" s="184"/>
      <c r="CR1099" s="184"/>
      <c r="CS1099" s="184"/>
      <c r="CT1099" s="184"/>
      <c r="CU1099" s="184"/>
      <c r="CV1099" s="184"/>
      <c r="CW1099" s="184"/>
      <c r="CX1099" s="184"/>
      <c r="CY1099" s="184"/>
      <c r="CZ1099" s="184"/>
      <c r="DA1099" s="184"/>
      <c r="DB1099" s="184"/>
      <c r="DC1099" s="184"/>
      <c r="DD1099" s="184"/>
      <c r="DE1099" s="184"/>
      <c r="DF1099" s="184"/>
      <c r="DG1099" s="184"/>
      <c r="DH1099" s="184"/>
      <c r="DI1099" s="184"/>
      <c r="DJ1099" s="184"/>
      <c r="DK1099" s="184"/>
      <c r="DL1099" s="184"/>
      <c r="DM1099" s="184"/>
      <c r="DN1099" s="184"/>
      <c r="DO1099" s="184"/>
      <c r="DP1099" s="184"/>
      <c r="DQ1099" s="184"/>
      <c r="DR1099" s="184"/>
      <c r="DS1099" s="184"/>
      <c r="DT1099" s="184"/>
      <c r="DU1099" s="184"/>
      <c r="DV1099" s="184"/>
      <c r="DW1099" s="184"/>
      <c r="DX1099" s="184"/>
      <c r="DY1099" s="184"/>
      <c r="DZ1099" s="184"/>
      <c r="EA1099" s="184"/>
      <c r="EB1099" s="184"/>
      <c r="EC1099" s="184"/>
      <c r="ED1099" s="184"/>
      <c r="EE1099" s="184"/>
      <c r="EF1099" s="184"/>
      <c r="EG1099" s="184"/>
      <c r="EH1099" s="184"/>
      <c r="EI1099" s="184"/>
      <c r="EJ1099" s="184"/>
      <c r="EK1099" s="184"/>
      <c r="EL1099" s="184"/>
      <c r="EM1099" s="184"/>
      <c r="EN1099" s="184"/>
      <c r="EO1099" s="184"/>
      <c r="EP1099" s="184"/>
      <c r="EQ1099" s="184"/>
      <c r="ER1099" s="184"/>
      <c r="ES1099" s="184"/>
      <c r="ET1099" s="184"/>
      <c r="EU1099" s="184"/>
      <c r="EV1099" s="184"/>
      <c r="EW1099" s="184"/>
      <c r="EX1099" s="184"/>
      <c r="EY1099" s="184"/>
      <c r="EZ1099" s="184"/>
      <c r="FA1099" s="184"/>
      <c r="FB1099" s="184"/>
      <c r="FC1099" s="184"/>
      <c r="FD1099" s="184"/>
      <c r="FE1099" s="184"/>
      <c r="FF1099" s="184"/>
      <c r="FG1099" s="184"/>
      <c r="FH1099" s="184"/>
      <c r="FI1099" s="184"/>
      <c r="FJ1099" s="184"/>
      <c r="FK1099" s="184"/>
      <c r="FL1099" s="184"/>
      <c r="FM1099" s="184"/>
      <c r="FN1099" s="184"/>
      <c r="FO1099" s="184"/>
      <c r="FP1099" s="184"/>
      <c r="FQ1099" s="184"/>
      <c r="FR1099" s="184"/>
      <c r="FS1099" s="184"/>
      <c r="FT1099" s="184"/>
      <c r="FU1099" s="184"/>
      <c r="FV1099" s="184"/>
      <c r="FW1099" s="184"/>
      <c r="FX1099" s="184"/>
      <c r="FY1099" s="184"/>
      <c r="FZ1099" s="184"/>
      <c r="GA1099" s="184"/>
      <c r="GB1099" s="184"/>
      <c r="GC1099" s="184"/>
      <c r="GD1099" s="184"/>
      <c r="GE1099" s="184"/>
      <c r="GF1099" s="184"/>
      <c r="GG1099" s="184"/>
      <c r="GH1099" s="184"/>
      <c r="GI1099" s="184"/>
      <c r="GJ1099" s="184"/>
      <c r="GK1099" s="184"/>
      <c r="GL1099" s="184"/>
      <c r="GM1099" s="184"/>
      <c r="GN1099" s="184"/>
      <c r="GO1099" s="184"/>
      <c r="GP1099" s="184"/>
      <c r="GQ1099" s="184"/>
      <c r="GR1099" s="184"/>
      <c r="GS1099" s="184"/>
      <c r="GT1099" s="184"/>
      <c r="GU1099" s="184"/>
      <c r="GV1099" s="184"/>
      <c r="GW1099" s="184"/>
      <c r="GX1099" s="184"/>
      <c r="GY1099" s="184"/>
      <c r="GZ1099" s="184"/>
      <c r="HA1099" s="184"/>
      <c r="HB1099" s="184"/>
      <c r="HC1099" s="184"/>
      <c r="HD1099" s="184"/>
      <c r="HE1099" s="184"/>
      <c r="HF1099" s="184"/>
      <c r="HG1099" s="184"/>
      <c r="HH1099" s="184"/>
      <c r="HI1099" s="184"/>
      <c r="HJ1099" s="184"/>
      <c r="HK1099" s="184"/>
      <c r="HL1099" s="184"/>
      <c r="HM1099" s="184"/>
      <c r="HN1099" s="184"/>
      <c r="HO1099" s="184"/>
      <c r="HP1099" s="184"/>
      <c r="HQ1099" s="184"/>
      <c r="HR1099" s="184"/>
      <c r="HS1099" s="184"/>
      <c r="HT1099" s="184"/>
      <c r="HU1099" s="184"/>
      <c r="HV1099" s="184"/>
      <c r="HW1099" s="184"/>
      <c r="HX1099" s="184"/>
      <c r="HY1099" s="184"/>
      <c r="HZ1099" s="184"/>
      <c r="IA1099" s="184"/>
      <c r="IB1099" s="184"/>
      <c r="IC1099" s="184"/>
      <c r="ID1099" s="184"/>
      <c r="IE1099" s="184"/>
      <c r="IF1099" s="184"/>
      <c r="IG1099" s="184"/>
      <c r="IH1099" s="184"/>
      <c r="II1099" s="184"/>
      <c r="IJ1099" s="184"/>
      <c r="IK1099" s="184"/>
      <c r="IL1099" s="184"/>
      <c r="IM1099" s="184"/>
      <c r="IN1099" s="184"/>
      <c r="IO1099" s="184"/>
      <c r="IP1099" s="184"/>
      <c r="IQ1099" s="184"/>
      <c r="IR1099" s="184"/>
      <c r="IS1099" s="184"/>
      <c r="IT1099" s="184"/>
      <c r="IU1099" s="184"/>
      <c r="IV1099" s="184"/>
      <c r="IW1099" s="184"/>
      <c r="IX1099" s="184"/>
      <c r="IY1099" s="184"/>
      <c r="IZ1099" s="184"/>
      <c r="JA1099" s="184"/>
      <c r="JB1099" s="184"/>
      <c r="JC1099" s="184"/>
      <c r="JD1099" s="184"/>
      <c r="JE1099" s="184"/>
      <c r="JF1099" s="184"/>
      <c r="JG1099" s="184"/>
      <c r="JH1099" s="184"/>
      <c r="JI1099" s="184"/>
      <c r="JJ1099" s="184"/>
      <c r="JK1099" s="184"/>
      <c r="JL1099" s="184"/>
      <c r="JM1099" s="184"/>
      <c r="JN1099" s="184"/>
      <c r="JO1099" s="184"/>
      <c r="JP1099" s="184"/>
      <c r="JQ1099" s="184"/>
      <c r="JR1099" s="184"/>
      <c r="JS1099" s="184"/>
      <c r="JT1099" s="184"/>
      <c r="JU1099" s="184"/>
      <c r="JV1099" s="184"/>
      <c r="JW1099" s="184"/>
      <c r="JX1099" s="184"/>
      <c r="JY1099" s="184"/>
      <c r="JZ1099" s="184"/>
      <c r="KA1099" s="184"/>
      <c r="KB1099" s="184"/>
      <c r="KC1099" s="184"/>
      <c r="KD1099" s="184"/>
      <c r="KE1099" s="184"/>
      <c r="KF1099" s="184"/>
      <c r="KG1099" s="184"/>
      <c r="KH1099" s="184"/>
      <c r="KI1099" s="184"/>
      <c r="KJ1099" s="184"/>
      <c r="KK1099" s="184"/>
      <c r="KL1099" s="184"/>
      <c r="KM1099" s="184"/>
      <c r="KN1099" s="184"/>
      <c r="KO1099" s="184"/>
      <c r="KP1099" s="184"/>
      <c r="KQ1099" s="184"/>
      <c r="KR1099" s="184"/>
      <c r="KS1099" s="184"/>
      <c r="KT1099" s="184"/>
      <c r="KU1099" s="184"/>
      <c r="KV1099" s="184"/>
      <c r="KW1099" s="184"/>
      <c r="KX1099" s="184"/>
      <c r="KY1099" s="184"/>
      <c r="KZ1099" s="184"/>
      <c r="LA1099" s="184"/>
      <c r="LB1099" s="184"/>
      <c r="LC1099" s="184"/>
      <c r="LD1099" s="184"/>
      <c r="LE1099" s="184"/>
      <c r="LF1099" s="184"/>
      <c r="LG1099" s="184"/>
      <c r="LH1099" s="184"/>
      <c r="LI1099" s="184"/>
      <c r="LJ1099" s="184"/>
      <c r="LK1099" s="184"/>
      <c r="LL1099" s="184"/>
      <c r="LM1099" s="184"/>
      <c r="LN1099" s="184"/>
      <c r="LO1099" s="184"/>
      <c r="LP1099" s="184"/>
      <c r="LQ1099" s="184"/>
      <c r="LR1099" s="184"/>
      <c r="LS1099" s="184"/>
      <c r="LT1099" s="184"/>
      <c r="LU1099" s="184"/>
      <c r="LV1099" s="184"/>
      <c r="LW1099" s="184"/>
      <c r="LX1099" s="184"/>
      <c r="LY1099" s="184"/>
      <c r="LZ1099" s="184"/>
      <c r="MA1099" s="184"/>
      <c r="MB1099" s="184"/>
      <c r="MC1099" s="184"/>
      <c r="MD1099" s="184"/>
      <c r="ME1099" s="184"/>
      <c r="MF1099" s="184"/>
      <c r="MG1099" s="184"/>
      <c r="MH1099" s="184"/>
      <c r="MI1099" s="184"/>
      <c r="MJ1099" s="184"/>
      <c r="MK1099" s="184"/>
      <c r="ML1099" s="184"/>
      <c r="MM1099" s="184"/>
      <c r="MN1099" s="184"/>
      <c r="MO1099" s="184"/>
      <c r="MP1099" s="184"/>
      <c r="MQ1099" s="184"/>
      <c r="MR1099" s="184"/>
      <c r="MS1099" s="184"/>
      <c r="MT1099" s="184"/>
      <c r="MU1099" s="184"/>
      <c r="MV1099" s="184"/>
      <c r="MW1099" s="184"/>
      <c r="MX1099" s="184"/>
      <c r="MY1099" s="184"/>
      <c r="MZ1099" s="184"/>
      <c r="NA1099" s="184"/>
      <c r="NB1099" s="184"/>
      <c r="NC1099" s="184"/>
      <c r="ND1099" s="184"/>
      <c r="NE1099" s="184"/>
      <c r="NF1099" s="184"/>
      <c r="NG1099" s="184"/>
      <c r="NH1099" s="184"/>
      <c r="NI1099" s="184"/>
      <c r="NJ1099" s="184"/>
      <c r="NK1099" s="184"/>
      <c r="NL1099" s="184"/>
      <c r="NM1099" s="184"/>
      <c r="NN1099" s="184"/>
      <c r="NO1099" s="184"/>
      <c r="NP1099" s="184"/>
      <c r="NQ1099" s="184"/>
      <c r="NR1099" s="184"/>
      <c r="NS1099" s="184"/>
      <c r="NT1099" s="184"/>
      <c r="NU1099" s="184"/>
      <c r="NV1099" s="184"/>
      <c r="NW1099" s="184"/>
      <c r="NX1099" s="184"/>
      <c r="NY1099" s="184"/>
      <c r="NZ1099" s="184"/>
      <c r="OA1099" s="184"/>
      <c r="OB1099" s="184"/>
      <c r="OC1099" s="184"/>
      <c r="OD1099" s="184"/>
      <c r="OE1099" s="184"/>
      <c r="OF1099" s="184"/>
      <c r="OG1099" s="184"/>
      <c r="OH1099" s="184"/>
      <c r="OI1099" s="184"/>
      <c r="OJ1099" s="184"/>
      <c r="OK1099" s="184"/>
      <c r="OL1099" s="184"/>
      <c r="OM1099" s="184"/>
      <c r="ON1099" s="184"/>
      <c r="OO1099" s="184"/>
      <c r="OP1099" s="184"/>
      <c r="OQ1099" s="184"/>
      <c r="OR1099" s="184"/>
      <c r="OS1099" s="184"/>
      <c r="OT1099" s="184"/>
      <c r="OU1099" s="184"/>
      <c r="OV1099" s="184"/>
      <c r="OW1099" s="184"/>
      <c r="OX1099" s="184"/>
      <c r="OY1099" s="184"/>
      <c r="OZ1099" s="184"/>
      <c r="PA1099" s="184"/>
      <c r="PB1099" s="184"/>
      <c r="PC1099" s="184"/>
      <c r="PD1099" s="184"/>
      <c r="PE1099" s="184"/>
      <c r="PF1099" s="184"/>
      <c r="PG1099" s="184"/>
      <c r="PH1099" s="184"/>
      <c r="PI1099" s="184"/>
      <c r="PJ1099" s="184"/>
      <c r="PK1099" s="184"/>
      <c r="PL1099" s="184"/>
      <c r="PM1099" s="184"/>
      <c r="PN1099" s="184"/>
      <c r="PO1099" s="184"/>
      <c r="PP1099" s="184"/>
      <c r="PQ1099" s="184"/>
      <c r="PR1099" s="184"/>
      <c r="PS1099" s="184"/>
      <c r="PT1099" s="184"/>
      <c r="PU1099" s="184"/>
      <c r="PV1099" s="184"/>
      <c r="PW1099" s="184"/>
      <c r="PX1099" s="184"/>
      <c r="PY1099" s="184"/>
      <c r="PZ1099" s="184"/>
      <c r="QA1099" s="184"/>
      <c r="QB1099" s="184"/>
      <c r="QC1099" s="184"/>
      <c r="QD1099" s="184"/>
      <c r="QE1099" s="184"/>
      <c r="QF1099" s="184"/>
      <c r="QG1099" s="184"/>
      <c r="QH1099" s="184"/>
      <c r="QI1099" s="184"/>
      <c r="QJ1099" s="184"/>
      <c r="QK1099" s="184"/>
      <c r="QL1099" s="184"/>
      <c r="QM1099" s="184"/>
      <c r="QN1099" s="184"/>
      <c r="QO1099" s="184"/>
      <c r="QP1099" s="184"/>
      <c r="QQ1099" s="184"/>
      <c r="QR1099" s="184"/>
      <c r="QS1099" s="184"/>
      <c r="QT1099" s="184"/>
      <c r="QU1099" s="184"/>
      <c r="QV1099" s="184"/>
      <c r="QW1099" s="184"/>
      <c r="QX1099" s="184"/>
      <c r="QY1099" s="184"/>
      <c r="QZ1099" s="184"/>
      <c r="RA1099" s="184"/>
      <c r="RB1099" s="184"/>
      <c r="RC1099" s="184"/>
      <c r="RD1099" s="184"/>
      <c r="RE1099" s="184"/>
      <c r="RF1099" s="184"/>
      <c r="RG1099" s="184"/>
      <c r="RH1099" s="184"/>
      <c r="RI1099" s="184"/>
      <c r="RJ1099" s="184"/>
      <c r="RK1099" s="184"/>
      <c r="RL1099" s="184"/>
      <c r="RM1099" s="184"/>
      <c r="RN1099" s="184"/>
      <c r="RO1099" s="184"/>
      <c r="RP1099" s="184"/>
      <c r="RQ1099" s="184"/>
      <c r="RR1099" s="184"/>
      <c r="RS1099" s="184"/>
      <c r="RT1099" s="184"/>
      <c r="RU1099" s="184"/>
      <c r="RV1099" s="184"/>
      <c r="RW1099" s="184"/>
      <c r="RX1099" s="184"/>
      <c r="RY1099" s="184"/>
      <c r="RZ1099" s="184"/>
      <c r="SA1099" s="184"/>
      <c r="SB1099" s="184"/>
      <c r="SC1099" s="184"/>
      <c r="SD1099" s="184"/>
      <c r="SE1099" s="184"/>
      <c r="SF1099" s="184"/>
      <c r="SG1099" s="184"/>
      <c r="SH1099" s="184"/>
      <c r="SI1099" s="184"/>
      <c r="SJ1099" s="184"/>
      <c r="SK1099" s="184"/>
      <c r="SL1099" s="184"/>
      <c r="SM1099" s="184"/>
      <c r="SN1099" s="184"/>
      <c r="SO1099" s="184"/>
      <c r="SP1099" s="184"/>
      <c r="SQ1099" s="184"/>
      <c r="SR1099" s="184"/>
      <c r="SS1099" s="184"/>
      <c r="ST1099" s="184"/>
      <c r="SU1099" s="184"/>
      <c r="SV1099" s="184"/>
      <c r="SW1099" s="184"/>
      <c r="SX1099" s="184"/>
      <c r="SY1099" s="184"/>
      <c r="SZ1099" s="184"/>
      <c r="TA1099" s="184"/>
      <c r="TB1099" s="184"/>
      <c r="TC1099" s="184"/>
      <c r="TD1099" s="184"/>
      <c r="TE1099" s="184"/>
      <c r="TF1099" s="184"/>
      <c r="TG1099" s="184"/>
      <c r="TH1099" s="184"/>
      <c r="TI1099" s="184"/>
      <c r="TJ1099" s="184"/>
      <c r="TK1099" s="184"/>
      <c r="TL1099" s="184"/>
      <c r="TM1099" s="184"/>
      <c r="TN1099" s="184"/>
      <c r="TO1099" s="184"/>
      <c r="TP1099" s="184"/>
      <c r="TQ1099" s="184"/>
      <c r="TR1099" s="184"/>
      <c r="TS1099" s="184"/>
      <c r="TT1099" s="184"/>
      <c r="TU1099" s="184"/>
      <c r="TV1099" s="184"/>
      <c r="TW1099" s="184"/>
      <c r="TX1099" s="184"/>
      <c r="TY1099" s="184"/>
      <c r="TZ1099" s="184"/>
      <c r="UA1099" s="184"/>
      <c r="UB1099" s="184"/>
      <c r="UC1099" s="184"/>
      <c r="UD1099" s="184"/>
      <c r="UE1099" s="184"/>
      <c r="UF1099" s="184"/>
      <c r="UG1099" s="184"/>
      <c r="UH1099" s="184"/>
      <c r="UI1099" s="184"/>
      <c r="UJ1099" s="184"/>
      <c r="UK1099" s="184"/>
      <c r="UL1099" s="184"/>
      <c r="UM1099" s="184"/>
      <c r="UN1099" s="184"/>
      <c r="UO1099" s="184"/>
      <c r="UP1099" s="184"/>
      <c r="UQ1099" s="184"/>
      <c r="UR1099" s="184"/>
      <c r="US1099" s="184"/>
      <c r="UT1099" s="184"/>
      <c r="UU1099" s="184"/>
      <c r="UV1099" s="184"/>
      <c r="UW1099" s="184"/>
      <c r="UX1099" s="184"/>
      <c r="UY1099" s="184"/>
      <c r="UZ1099" s="184"/>
      <c r="VA1099" s="184"/>
      <c r="VB1099" s="184"/>
      <c r="VC1099" s="184"/>
      <c r="VD1099" s="184"/>
      <c r="VE1099" s="184"/>
      <c r="VF1099" s="184"/>
      <c r="VG1099" s="184"/>
      <c r="VH1099" s="184"/>
      <c r="VI1099" s="184"/>
      <c r="VJ1099" s="184"/>
      <c r="VK1099" s="184"/>
      <c r="VL1099" s="184"/>
      <c r="VM1099" s="184"/>
      <c r="VN1099" s="184"/>
      <c r="VO1099" s="184"/>
      <c r="VP1099" s="184"/>
      <c r="VQ1099" s="184"/>
      <c r="VR1099" s="184"/>
      <c r="VS1099" s="184"/>
      <c r="VT1099" s="184"/>
      <c r="VU1099" s="184"/>
      <c r="VV1099" s="184"/>
      <c r="VW1099" s="184"/>
      <c r="VX1099" s="184"/>
      <c r="VY1099" s="184"/>
      <c r="VZ1099" s="184"/>
      <c r="WA1099" s="184"/>
      <c r="WB1099" s="184"/>
      <c r="WC1099" s="184"/>
      <c r="WD1099" s="184"/>
      <c r="WE1099" s="184"/>
      <c r="WF1099" s="184"/>
      <c r="WG1099" s="184"/>
      <c r="WH1099" s="184"/>
      <c r="WI1099" s="184"/>
      <c r="WJ1099" s="184"/>
      <c r="WK1099" s="184"/>
      <c r="WL1099" s="184"/>
      <c r="WM1099" s="184"/>
      <c r="WN1099" s="184"/>
      <c r="WO1099" s="184"/>
      <c r="WP1099" s="184"/>
      <c r="WQ1099" s="184"/>
      <c r="WR1099" s="184"/>
      <c r="WS1099" s="184"/>
      <c r="WT1099" s="184"/>
      <c r="WU1099" s="184"/>
      <c r="WV1099" s="184"/>
      <c r="WW1099" s="184"/>
      <c r="WX1099" s="184"/>
      <c r="WY1099" s="184"/>
      <c r="WZ1099" s="184"/>
      <c r="XA1099" s="184"/>
      <c r="XB1099" s="184"/>
      <c r="XC1099" s="184"/>
      <c r="XD1099" s="184"/>
      <c r="XE1099" s="184"/>
      <c r="XF1099" s="184"/>
      <c r="XG1099" s="184"/>
      <c r="XH1099" s="184"/>
      <c r="XI1099" s="184"/>
      <c r="XJ1099" s="184"/>
      <c r="XK1099" s="184"/>
      <c r="XL1099" s="184"/>
      <c r="XM1099" s="184"/>
      <c r="XN1099" s="184"/>
      <c r="XO1099" s="184"/>
      <c r="XP1099" s="184"/>
      <c r="XQ1099" s="184"/>
      <c r="XR1099" s="184"/>
      <c r="XS1099" s="184"/>
      <c r="XT1099" s="184"/>
      <c r="XU1099" s="184"/>
      <c r="XV1099" s="184"/>
      <c r="XW1099" s="184"/>
      <c r="XX1099" s="184"/>
      <c r="XY1099" s="184"/>
      <c r="XZ1099" s="184"/>
      <c r="YA1099" s="184"/>
      <c r="YB1099" s="184"/>
      <c r="YC1099" s="184"/>
      <c r="YD1099" s="184"/>
      <c r="YE1099" s="184"/>
      <c r="YF1099" s="184"/>
      <c r="YG1099" s="184"/>
      <c r="YH1099" s="184"/>
      <c r="YI1099" s="184"/>
      <c r="YJ1099" s="184"/>
      <c r="YK1099" s="184"/>
      <c r="YL1099" s="184"/>
      <c r="YM1099" s="184"/>
      <c r="YN1099" s="184"/>
      <c r="YO1099" s="184"/>
      <c r="YP1099" s="184"/>
      <c r="YQ1099" s="184"/>
      <c r="YR1099" s="184"/>
      <c r="YS1099" s="184"/>
      <c r="YT1099" s="184"/>
      <c r="YU1099" s="184"/>
      <c r="YV1099" s="184"/>
      <c r="YW1099" s="184"/>
      <c r="YX1099" s="184"/>
      <c r="YY1099" s="184"/>
      <c r="YZ1099" s="184"/>
      <c r="ZA1099" s="184"/>
      <c r="ZB1099" s="184"/>
      <c r="ZC1099" s="184"/>
      <c r="ZD1099" s="184"/>
      <c r="ZE1099" s="184"/>
      <c r="ZF1099" s="184"/>
      <c r="ZG1099" s="184"/>
      <c r="ZH1099" s="184"/>
      <c r="ZI1099" s="184"/>
      <c r="ZJ1099" s="184"/>
      <c r="ZK1099" s="184"/>
      <c r="ZL1099" s="184"/>
      <c r="ZM1099" s="184"/>
      <c r="ZN1099" s="184"/>
      <c r="ZO1099" s="184"/>
      <c r="ZP1099" s="184"/>
      <c r="ZQ1099" s="184"/>
      <c r="ZR1099" s="184"/>
      <c r="ZS1099" s="184"/>
      <c r="ZT1099" s="184"/>
      <c r="ZU1099" s="184"/>
      <c r="ZV1099" s="184"/>
      <c r="ZW1099" s="184"/>
      <c r="ZX1099" s="184"/>
      <c r="ZY1099" s="184"/>
      <c r="ZZ1099" s="184"/>
      <c r="AAA1099" s="184"/>
      <c r="AAB1099" s="184"/>
      <c r="AAC1099" s="184"/>
      <c r="AAD1099" s="184"/>
      <c r="AAE1099" s="184"/>
      <c r="AAF1099" s="184"/>
      <c r="AAG1099" s="184"/>
      <c r="AAH1099" s="184"/>
      <c r="AAI1099" s="184"/>
      <c r="AAJ1099" s="184"/>
      <c r="AAK1099" s="184"/>
      <c r="AAL1099" s="184"/>
      <c r="AAM1099" s="184"/>
      <c r="AAN1099" s="184"/>
      <c r="AAO1099" s="184"/>
      <c r="AAP1099" s="184"/>
      <c r="AAQ1099" s="184"/>
      <c r="AAR1099" s="184"/>
      <c r="AAS1099" s="184"/>
      <c r="AAT1099" s="184"/>
      <c r="AAU1099" s="184"/>
      <c r="AAV1099" s="184"/>
      <c r="AAW1099" s="184"/>
      <c r="AAX1099" s="184"/>
      <c r="AAY1099" s="184"/>
      <c r="AAZ1099" s="184"/>
      <c r="ABA1099" s="184"/>
      <c r="ABB1099" s="184"/>
      <c r="ABC1099" s="184"/>
      <c r="ABD1099" s="184"/>
      <c r="ABE1099" s="184"/>
      <c r="ABF1099" s="184"/>
      <c r="ABG1099" s="184"/>
      <c r="ABH1099" s="184"/>
      <c r="ABI1099" s="184"/>
      <c r="ABJ1099" s="184"/>
      <c r="ABK1099" s="184"/>
      <c r="ABL1099" s="184"/>
      <c r="ABM1099" s="184"/>
      <c r="ABN1099" s="184"/>
      <c r="ABO1099" s="184"/>
      <c r="ABP1099" s="184"/>
      <c r="ABQ1099" s="184"/>
      <c r="ABR1099" s="184"/>
      <c r="ABS1099" s="184"/>
      <c r="ABT1099" s="184"/>
      <c r="ABU1099" s="184"/>
      <c r="ABV1099" s="184"/>
      <c r="ABW1099" s="184"/>
      <c r="ABX1099" s="184"/>
      <c r="ABY1099" s="184"/>
      <c r="ABZ1099" s="184"/>
      <c r="ACA1099" s="184"/>
      <c r="ACB1099" s="184"/>
      <c r="ACC1099" s="184"/>
      <c r="ACD1099" s="184"/>
      <c r="ACE1099" s="184"/>
      <c r="ACF1099" s="184"/>
      <c r="ACG1099" s="184"/>
      <c r="ACH1099" s="184"/>
      <c r="ACI1099" s="184"/>
      <c r="ACJ1099" s="184"/>
      <c r="ACK1099" s="184"/>
      <c r="ACL1099" s="184"/>
      <c r="ACM1099" s="184"/>
      <c r="ACN1099" s="184"/>
      <c r="ACO1099" s="184"/>
      <c r="ACP1099" s="184"/>
      <c r="ACQ1099" s="184"/>
      <c r="ACR1099" s="184"/>
      <c r="ACS1099" s="184"/>
      <c r="ACT1099" s="184"/>
      <c r="ACU1099" s="184"/>
      <c r="ACV1099" s="184"/>
      <c r="ACW1099" s="184"/>
      <c r="ACX1099" s="184"/>
      <c r="ACY1099" s="184"/>
      <c r="ACZ1099" s="184"/>
      <c r="ADA1099" s="184"/>
      <c r="ADB1099" s="184"/>
      <c r="ADC1099" s="184"/>
      <c r="ADD1099" s="184"/>
      <c r="ADE1099" s="184"/>
      <c r="ADF1099" s="184"/>
      <c r="ADG1099" s="184"/>
      <c r="ADH1099" s="184"/>
      <c r="ADI1099" s="184"/>
      <c r="ADJ1099" s="184"/>
      <c r="ADK1099" s="184"/>
      <c r="ADL1099" s="184"/>
      <c r="ADM1099" s="184"/>
      <c r="ADN1099" s="184"/>
      <c r="ADO1099" s="184"/>
      <c r="ADP1099" s="184"/>
      <c r="ADQ1099" s="184"/>
      <c r="ADR1099" s="184"/>
      <c r="ADS1099" s="184"/>
      <c r="ADT1099" s="184"/>
      <c r="ADU1099" s="184"/>
      <c r="ADV1099" s="184"/>
      <c r="ADW1099" s="184"/>
      <c r="ADX1099" s="184"/>
      <c r="ADY1099" s="184"/>
      <c r="ADZ1099" s="184"/>
      <c r="AEA1099" s="184"/>
      <c r="AEB1099" s="184"/>
      <c r="AEC1099" s="184"/>
      <c r="AED1099" s="184"/>
      <c r="AEE1099" s="184"/>
      <c r="AEF1099" s="184"/>
      <c r="AEG1099" s="184"/>
      <c r="AEH1099" s="184"/>
      <c r="AEI1099" s="184"/>
      <c r="AEJ1099" s="184"/>
      <c r="AEK1099" s="184"/>
      <c r="AEL1099" s="184"/>
      <c r="AEM1099" s="184"/>
      <c r="AEN1099" s="184"/>
      <c r="AEO1099" s="184"/>
      <c r="AEP1099" s="184"/>
      <c r="AEQ1099" s="184"/>
      <c r="AER1099" s="184"/>
      <c r="AES1099" s="184"/>
      <c r="AET1099" s="184"/>
      <c r="AEU1099" s="184"/>
      <c r="AEV1099" s="184"/>
      <c r="AEW1099" s="184"/>
      <c r="AEX1099" s="184"/>
      <c r="AEY1099" s="184"/>
      <c r="AEZ1099" s="184"/>
      <c r="AFA1099" s="184"/>
      <c r="AFB1099" s="184"/>
      <c r="AFC1099" s="184"/>
      <c r="AFD1099" s="184"/>
      <c r="AFE1099" s="184"/>
      <c r="AFF1099" s="184"/>
      <c r="AFG1099" s="184"/>
      <c r="AFH1099" s="184"/>
      <c r="AFI1099" s="184"/>
      <c r="AFJ1099" s="184"/>
      <c r="AFK1099" s="184"/>
      <c r="AFL1099" s="184"/>
      <c r="AFM1099" s="184"/>
      <c r="AFN1099" s="184"/>
      <c r="AFO1099" s="184"/>
      <c r="AFP1099" s="184"/>
      <c r="AFQ1099" s="184"/>
      <c r="AFR1099" s="184"/>
      <c r="AFS1099" s="184"/>
      <c r="AFT1099" s="184"/>
      <c r="AFU1099" s="184"/>
      <c r="AFV1099" s="184"/>
      <c r="AFW1099" s="184"/>
      <c r="AFX1099" s="184"/>
      <c r="AFY1099" s="184"/>
      <c r="AFZ1099" s="184"/>
      <c r="AGA1099" s="184"/>
      <c r="AGB1099" s="184"/>
      <c r="AGC1099" s="184"/>
      <c r="AGD1099" s="184"/>
      <c r="AGE1099" s="184"/>
      <c r="AGF1099" s="184"/>
      <c r="AGG1099" s="184"/>
      <c r="AGH1099" s="184"/>
      <c r="AGI1099" s="184"/>
      <c r="AGJ1099" s="184"/>
      <c r="AGK1099" s="184"/>
      <c r="AGL1099" s="184"/>
      <c r="AGM1099" s="184"/>
      <c r="AGN1099" s="184"/>
      <c r="AGO1099" s="184"/>
      <c r="AGP1099" s="184"/>
      <c r="AGQ1099" s="184"/>
      <c r="AGR1099" s="184"/>
      <c r="AGS1099" s="184"/>
      <c r="AGT1099" s="184"/>
      <c r="AGU1099" s="184"/>
      <c r="AGV1099" s="184"/>
      <c r="AGW1099" s="184"/>
      <c r="AGX1099" s="184"/>
      <c r="AGY1099" s="184"/>
      <c r="AGZ1099" s="184"/>
      <c r="AHA1099" s="184"/>
      <c r="AHB1099" s="184"/>
      <c r="AHC1099" s="184"/>
      <c r="AHD1099" s="184"/>
      <c r="AHE1099" s="184"/>
      <c r="AHF1099" s="184"/>
      <c r="AHG1099" s="184"/>
      <c r="AHH1099" s="184"/>
      <c r="AHI1099" s="184"/>
      <c r="AHJ1099" s="184"/>
      <c r="AHK1099" s="184"/>
      <c r="AHL1099" s="184"/>
      <c r="AHM1099" s="184"/>
      <c r="AHN1099" s="184"/>
      <c r="AHO1099" s="184"/>
      <c r="AHP1099" s="184"/>
      <c r="AHQ1099" s="184"/>
      <c r="AHR1099" s="184"/>
      <c r="AHS1099" s="184"/>
      <c r="AHT1099" s="184"/>
      <c r="AHU1099" s="184"/>
      <c r="AHV1099" s="184"/>
      <c r="AHW1099" s="184"/>
      <c r="AHX1099" s="184"/>
      <c r="AHY1099" s="184"/>
      <c r="AHZ1099" s="184"/>
      <c r="AIA1099" s="184"/>
      <c r="AIB1099" s="184"/>
      <c r="AIC1099" s="184"/>
      <c r="AID1099" s="184"/>
      <c r="AIE1099" s="184"/>
      <c r="AIF1099" s="184"/>
      <c r="AIG1099" s="184"/>
      <c r="AIH1099" s="184"/>
      <c r="AII1099" s="184"/>
      <c r="AIJ1099" s="184"/>
      <c r="AIK1099" s="184"/>
      <c r="AIL1099" s="184"/>
      <c r="AIM1099" s="184"/>
      <c r="AIN1099" s="184"/>
      <c r="AIO1099" s="184"/>
      <c r="AIP1099" s="184"/>
      <c r="AIQ1099" s="184"/>
      <c r="AIR1099" s="184"/>
      <c r="AIS1099" s="184"/>
      <c r="AIT1099" s="184"/>
      <c r="AIU1099" s="184"/>
      <c r="AIV1099" s="184"/>
      <c r="AIW1099" s="184"/>
      <c r="AIX1099" s="184"/>
      <c r="AIY1099" s="184"/>
      <c r="AIZ1099" s="184"/>
      <c r="AJA1099" s="184"/>
      <c r="AJB1099" s="184"/>
      <c r="AJC1099" s="184"/>
      <c r="AJD1099" s="184"/>
      <c r="AJE1099" s="184"/>
      <c r="AJF1099" s="184"/>
      <c r="AJG1099" s="184"/>
      <c r="AJH1099" s="184"/>
      <c r="AJI1099" s="184"/>
      <c r="AJJ1099" s="184"/>
      <c r="AJK1099" s="184"/>
      <c r="AJL1099" s="184"/>
      <c r="AJM1099" s="184"/>
      <c r="AJN1099" s="184"/>
      <c r="AJO1099" s="184"/>
      <c r="AJP1099" s="184"/>
      <c r="AJQ1099" s="184"/>
      <c r="AJR1099" s="184"/>
      <c r="AJS1099" s="184"/>
      <c r="AJT1099" s="184"/>
      <c r="AJU1099" s="184"/>
      <c r="AJV1099" s="184"/>
      <c r="AJW1099" s="184"/>
      <c r="AJX1099" s="184"/>
      <c r="AJY1099" s="184"/>
      <c r="AJZ1099" s="184"/>
      <c r="AKA1099" s="184"/>
      <c r="AKB1099" s="184"/>
      <c r="AKC1099" s="184"/>
      <c r="AKD1099" s="184"/>
      <c r="AKE1099" s="184"/>
      <c r="AKF1099" s="184"/>
      <c r="AKG1099" s="184"/>
      <c r="AKH1099" s="184"/>
      <c r="AKI1099" s="184"/>
      <c r="AKJ1099" s="184"/>
      <c r="AKK1099" s="184"/>
      <c r="AKL1099" s="184"/>
      <c r="AKM1099" s="184"/>
      <c r="AKN1099" s="184"/>
      <c r="AKO1099" s="184"/>
      <c r="AKP1099" s="184"/>
      <c r="AKQ1099" s="184"/>
      <c r="AKR1099" s="184"/>
      <c r="AKS1099" s="184"/>
      <c r="AKT1099" s="184"/>
      <c r="AKU1099" s="184"/>
      <c r="AKV1099" s="184"/>
      <c r="AKW1099" s="184"/>
      <c r="AKX1099" s="184"/>
      <c r="AKY1099" s="184"/>
      <c r="AKZ1099" s="184"/>
      <c r="ALA1099" s="184"/>
      <c r="ALB1099" s="184"/>
      <c r="ALC1099" s="184"/>
      <c r="ALD1099" s="184"/>
      <c r="ALE1099" s="184"/>
      <c r="ALF1099" s="184"/>
      <c r="ALG1099" s="184"/>
      <c r="ALH1099" s="184"/>
      <c r="ALI1099" s="184"/>
      <c r="ALJ1099" s="184"/>
      <c r="ALK1099" s="184"/>
      <c r="ALL1099" s="184"/>
      <c r="ALM1099" s="184"/>
      <c r="ALN1099" s="184"/>
      <c r="ALO1099" s="184"/>
      <c r="ALP1099" s="184"/>
      <c r="ALQ1099" s="184"/>
      <c r="ALR1099" s="184"/>
      <c r="ALS1099" s="184"/>
      <c r="ALT1099" s="184"/>
      <c r="ALU1099" s="184"/>
      <c r="ALV1099" s="184"/>
      <c r="ALW1099" s="184"/>
      <c r="ALX1099" s="184"/>
      <c r="ALY1099" s="184"/>
      <c r="ALZ1099" s="184"/>
      <c r="AMA1099" s="184"/>
      <c r="AMB1099" s="184"/>
      <c r="AMC1099" s="184"/>
      <c r="AMD1099" s="184"/>
      <c r="AME1099" s="184"/>
      <c r="AMF1099" s="184"/>
      <c r="AMG1099" s="184"/>
      <c r="AMH1099" s="184"/>
      <c r="AMI1099" s="184"/>
      <c r="AMJ1099" s="184"/>
      <c r="AMK1099" s="184"/>
      <c r="AML1099" s="184"/>
      <c r="AMM1099" s="184"/>
      <c r="AMN1099" s="184"/>
      <c r="AMO1099" s="184"/>
      <c r="AMP1099" s="184"/>
      <c r="AMQ1099" s="184"/>
      <c r="AMR1099" s="184"/>
      <c r="AMS1099" s="184"/>
      <c r="AMT1099" s="184"/>
      <c r="AMU1099" s="184"/>
      <c r="AMV1099" s="184"/>
      <c r="AMW1099" s="184"/>
      <c r="AMX1099" s="184"/>
      <c r="AMY1099" s="184"/>
      <c r="AMZ1099" s="184"/>
      <c r="ANA1099" s="184"/>
      <c r="ANB1099" s="184"/>
      <c r="ANC1099" s="184"/>
      <c r="AND1099" s="184"/>
      <c r="ANE1099" s="184"/>
      <c r="ANF1099" s="184"/>
      <c r="ANG1099" s="184"/>
      <c r="ANH1099" s="184"/>
      <c r="ANI1099" s="184"/>
      <c r="ANJ1099" s="184"/>
      <c r="ANK1099" s="184"/>
      <c r="ANL1099" s="184"/>
      <c r="ANM1099" s="184"/>
      <c r="ANN1099" s="184"/>
      <c r="ANO1099" s="184"/>
      <c r="ANP1099" s="184"/>
      <c r="ANQ1099" s="184"/>
      <c r="ANR1099" s="184"/>
      <c r="ANS1099" s="184"/>
      <c r="ANT1099" s="184"/>
      <c r="ANU1099" s="184"/>
      <c r="ANV1099" s="184"/>
      <c r="ANW1099" s="184"/>
      <c r="ANX1099" s="184"/>
      <c r="ANY1099" s="184"/>
      <c r="ANZ1099" s="184"/>
      <c r="AOA1099" s="184"/>
      <c r="AOB1099" s="184"/>
      <c r="AOC1099" s="184"/>
      <c r="AOD1099" s="184"/>
      <c r="AOE1099" s="184"/>
      <c r="AOF1099" s="184"/>
      <c r="AOG1099" s="184"/>
      <c r="AOH1099" s="184"/>
      <c r="AOI1099" s="184"/>
      <c r="AOJ1099" s="184"/>
      <c r="AOK1099" s="184"/>
      <c r="AOL1099" s="184"/>
      <c r="AOM1099" s="184"/>
      <c r="AON1099" s="184"/>
      <c r="AOO1099" s="184"/>
      <c r="AOP1099" s="184"/>
      <c r="AOQ1099" s="184"/>
      <c r="AOR1099" s="184"/>
      <c r="AOS1099" s="184"/>
      <c r="AOT1099" s="184"/>
      <c r="AOU1099" s="184"/>
      <c r="AOV1099" s="184"/>
      <c r="AOW1099" s="184"/>
      <c r="AOX1099" s="184"/>
      <c r="AOY1099" s="184"/>
      <c r="AOZ1099" s="184"/>
      <c r="APA1099" s="184"/>
      <c r="APB1099" s="184"/>
      <c r="APC1099" s="184"/>
      <c r="APD1099" s="184"/>
      <c r="APE1099" s="184"/>
      <c r="APF1099" s="184"/>
      <c r="APG1099" s="184"/>
      <c r="APH1099" s="184"/>
      <c r="API1099" s="184"/>
      <c r="APJ1099" s="184"/>
      <c r="APK1099" s="184"/>
      <c r="APL1099" s="184"/>
      <c r="APM1099" s="184"/>
      <c r="APN1099" s="184"/>
      <c r="APO1099" s="184"/>
      <c r="APP1099" s="184"/>
      <c r="APQ1099" s="184"/>
      <c r="APR1099" s="184"/>
      <c r="APS1099" s="184"/>
      <c r="APT1099" s="184"/>
      <c r="APU1099" s="184"/>
      <c r="APV1099" s="184"/>
      <c r="APW1099" s="184"/>
      <c r="APX1099" s="184"/>
      <c r="APY1099" s="184"/>
      <c r="APZ1099" s="184"/>
      <c r="AQA1099" s="184"/>
      <c r="AQB1099" s="184"/>
      <c r="AQC1099" s="184"/>
      <c r="AQD1099" s="184"/>
      <c r="AQE1099" s="184"/>
      <c r="AQF1099" s="184"/>
      <c r="AQG1099" s="184"/>
      <c r="AQH1099" s="184"/>
      <c r="AQI1099" s="184"/>
      <c r="AQJ1099" s="184"/>
      <c r="AQK1099" s="184"/>
      <c r="AQL1099" s="184"/>
      <c r="AQM1099" s="184"/>
      <c r="AQN1099" s="184"/>
      <c r="AQO1099" s="184"/>
      <c r="AQP1099" s="184"/>
      <c r="AQQ1099" s="184"/>
      <c r="AQR1099" s="184"/>
      <c r="AQS1099" s="184"/>
      <c r="AQT1099" s="184"/>
      <c r="AQU1099" s="184"/>
      <c r="AQV1099" s="184"/>
      <c r="AQW1099" s="184"/>
      <c r="AQX1099" s="184"/>
      <c r="AQY1099" s="184"/>
      <c r="AQZ1099" s="184"/>
      <c r="ARA1099" s="184"/>
      <c r="ARB1099" s="184"/>
      <c r="ARC1099" s="184"/>
      <c r="ARD1099" s="184"/>
      <c r="ARE1099" s="184"/>
      <c r="ARF1099" s="184"/>
      <c r="ARG1099" s="184"/>
      <c r="ARH1099" s="184"/>
      <c r="ARI1099" s="184"/>
      <c r="ARJ1099" s="184"/>
      <c r="ARK1099" s="184"/>
      <c r="ARL1099" s="184"/>
      <c r="ARM1099" s="184"/>
      <c r="ARN1099" s="184"/>
      <c r="ARO1099" s="184"/>
      <c r="ARP1099" s="184"/>
      <c r="ARQ1099" s="184"/>
      <c r="ARR1099" s="184"/>
      <c r="ARS1099" s="184"/>
      <c r="ART1099" s="184"/>
      <c r="ARU1099" s="184"/>
      <c r="ARV1099" s="184"/>
      <c r="ARW1099" s="184"/>
      <c r="ARX1099" s="184"/>
      <c r="ARY1099" s="184"/>
      <c r="ARZ1099" s="184"/>
      <c r="ASA1099" s="184"/>
      <c r="ASB1099" s="184"/>
      <c r="ASC1099" s="184"/>
      <c r="ASD1099" s="184"/>
      <c r="ASE1099" s="184"/>
      <c r="ASF1099" s="184"/>
      <c r="ASG1099" s="184"/>
      <c r="ASH1099" s="184"/>
      <c r="ASI1099" s="184"/>
      <c r="ASJ1099" s="184"/>
      <c r="ASK1099" s="184"/>
      <c r="ASL1099" s="184"/>
      <c r="ASM1099" s="184"/>
      <c r="ASN1099" s="184"/>
      <c r="ASO1099" s="184"/>
      <c r="ASP1099" s="184"/>
      <c r="ASQ1099" s="184"/>
      <c r="ASR1099" s="184"/>
      <c r="ASS1099" s="184"/>
      <c r="AST1099" s="184"/>
      <c r="ASU1099" s="184"/>
      <c r="ASV1099" s="184"/>
      <c r="ASW1099" s="184"/>
      <c r="ASX1099" s="184"/>
      <c r="ASY1099" s="184"/>
      <c r="ASZ1099" s="184"/>
      <c r="ATA1099" s="184"/>
      <c r="ATB1099" s="184"/>
      <c r="ATC1099" s="184"/>
      <c r="ATD1099" s="184"/>
      <c r="ATE1099" s="184"/>
      <c r="ATF1099" s="184"/>
      <c r="ATG1099" s="184"/>
      <c r="ATH1099" s="184"/>
      <c r="ATI1099" s="184"/>
      <c r="ATJ1099" s="184"/>
      <c r="ATK1099" s="184"/>
      <c r="ATL1099" s="184"/>
      <c r="ATM1099" s="184"/>
      <c r="ATN1099" s="184"/>
      <c r="ATO1099" s="184"/>
      <c r="ATP1099" s="184"/>
      <c r="ATQ1099" s="184"/>
      <c r="ATR1099" s="184"/>
      <c r="ATS1099" s="184"/>
      <c r="ATT1099" s="184"/>
      <c r="ATU1099" s="184"/>
      <c r="ATV1099" s="184"/>
      <c r="ATW1099" s="184"/>
      <c r="ATX1099" s="184"/>
      <c r="ATY1099" s="184"/>
      <c r="ATZ1099" s="184"/>
      <c r="AUA1099" s="184"/>
      <c r="AUB1099" s="184"/>
      <c r="AUC1099" s="184"/>
      <c r="AUD1099" s="184"/>
      <c r="AUE1099" s="184"/>
      <c r="AUF1099" s="184"/>
      <c r="AUG1099" s="184"/>
      <c r="AUH1099" s="184"/>
      <c r="AUI1099" s="184"/>
      <c r="AUJ1099" s="184"/>
      <c r="AUK1099" s="184"/>
      <c r="AUL1099" s="184"/>
      <c r="AUM1099" s="184"/>
      <c r="AUN1099" s="184"/>
      <c r="AUO1099" s="184"/>
      <c r="AUP1099" s="184"/>
      <c r="AUQ1099" s="184"/>
      <c r="AUR1099" s="184"/>
      <c r="AUS1099" s="184"/>
      <c r="AUT1099" s="184"/>
      <c r="AUU1099" s="184"/>
      <c r="AUV1099" s="184"/>
      <c r="AUW1099" s="184"/>
      <c r="AUX1099" s="184"/>
      <c r="AUY1099" s="184"/>
      <c r="AUZ1099" s="184"/>
      <c r="AVA1099" s="184"/>
      <c r="AVB1099" s="184"/>
      <c r="AVC1099" s="184"/>
      <c r="AVD1099" s="184"/>
      <c r="AVE1099" s="184"/>
      <c r="AVF1099" s="184"/>
      <c r="AVG1099" s="184"/>
      <c r="AVH1099" s="184"/>
      <c r="AVI1099" s="184"/>
      <c r="AVJ1099" s="184"/>
      <c r="AVK1099" s="184"/>
      <c r="AVL1099" s="184"/>
      <c r="AVM1099" s="184"/>
      <c r="AVN1099" s="184"/>
      <c r="AVO1099" s="184"/>
      <c r="AVP1099" s="184"/>
      <c r="AVQ1099" s="184"/>
      <c r="AVR1099" s="184"/>
      <c r="AVS1099" s="184"/>
      <c r="AVT1099" s="184"/>
      <c r="AVU1099" s="184"/>
      <c r="AVV1099" s="184"/>
      <c r="AVW1099" s="184"/>
      <c r="AVX1099" s="184"/>
      <c r="AVY1099" s="184"/>
      <c r="AVZ1099" s="184"/>
      <c r="AWA1099" s="184"/>
      <c r="AWB1099" s="184"/>
      <c r="AWC1099" s="184"/>
      <c r="AWD1099" s="184"/>
      <c r="AWE1099" s="184"/>
      <c r="AWF1099" s="184"/>
      <c r="AWG1099" s="184"/>
      <c r="AWH1099" s="184"/>
      <c r="AWI1099" s="184"/>
      <c r="AWJ1099" s="184"/>
      <c r="AWK1099" s="184"/>
      <c r="AWL1099" s="184"/>
      <c r="AWM1099" s="184"/>
      <c r="AWN1099" s="184"/>
      <c r="AWO1099" s="184"/>
      <c r="AWP1099" s="184"/>
      <c r="AWQ1099" s="184"/>
      <c r="AWR1099" s="184"/>
      <c r="AWS1099" s="184"/>
      <c r="AWT1099" s="184"/>
      <c r="AWU1099" s="184"/>
      <c r="AWV1099" s="184"/>
      <c r="AWW1099" s="184"/>
      <c r="AWX1099" s="184"/>
      <c r="AWY1099" s="184"/>
      <c r="AWZ1099" s="184"/>
      <c r="AXA1099" s="184"/>
      <c r="AXB1099" s="184"/>
      <c r="AXC1099" s="184"/>
      <c r="AXD1099" s="184"/>
      <c r="AXE1099" s="184"/>
      <c r="AXF1099" s="184"/>
      <c r="AXG1099" s="184"/>
      <c r="AXH1099" s="184"/>
      <c r="AXI1099" s="184"/>
      <c r="AXJ1099" s="184"/>
      <c r="AXK1099" s="184"/>
      <c r="AXL1099" s="184"/>
      <c r="AXM1099" s="184"/>
      <c r="AXN1099" s="184"/>
      <c r="AXO1099" s="184"/>
      <c r="AXP1099" s="184"/>
      <c r="AXQ1099" s="184"/>
      <c r="AXR1099" s="184"/>
      <c r="AXS1099" s="184"/>
      <c r="AXT1099" s="184"/>
      <c r="AXU1099" s="184"/>
      <c r="AXV1099" s="184"/>
      <c r="AXW1099" s="184"/>
      <c r="AXX1099" s="184"/>
      <c r="AXY1099" s="184"/>
      <c r="AXZ1099" s="184"/>
      <c r="AYA1099" s="184"/>
      <c r="AYB1099" s="184"/>
      <c r="AYC1099" s="184"/>
      <c r="AYD1099" s="184"/>
      <c r="AYE1099" s="184"/>
      <c r="AYF1099" s="184"/>
      <c r="AYG1099" s="184"/>
      <c r="AYH1099" s="184"/>
      <c r="AYI1099" s="184"/>
      <c r="AYJ1099" s="184"/>
      <c r="AYK1099" s="184"/>
      <c r="AYL1099" s="184"/>
      <c r="AYM1099" s="184"/>
      <c r="AYN1099" s="184"/>
      <c r="AYO1099" s="184"/>
      <c r="AYP1099" s="184"/>
      <c r="AYQ1099" s="184"/>
      <c r="AYR1099" s="184"/>
      <c r="AYS1099" s="184"/>
      <c r="AYT1099" s="184"/>
      <c r="AYU1099" s="184"/>
      <c r="AYV1099" s="184"/>
      <c r="AYW1099" s="184"/>
      <c r="AYX1099" s="184"/>
      <c r="AYY1099" s="184"/>
      <c r="AYZ1099" s="184"/>
      <c r="AZA1099" s="184"/>
      <c r="AZB1099" s="184"/>
      <c r="AZC1099" s="184"/>
      <c r="AZD1099" s="184"/>
      <c r="AZE1099" s="184"/>
      <c r="AZF1099" s="184"/>
      <c r="AZG1099" s="184"/>
      <c r="AZH1099" s="184"/>
      <c r="AZI1099" s="184"/>
      <c r="AZJ1099" s="184"/>
      <c r="AZK1099" s="184"/>
      <c r="AZL1099" s="184"/>
      <c r="AZM1099" s="184"/>
      <c r="AZN1099" s="184"/>
      <c r="AZO1099" s="184"/>
      <c r="AZP1099" s="184"/>
      <c r="AZQ1099" s="184"/>
      <c r="AZR1099" s="184"/>
      <c r="AZS1099" s="184"/>
      <c r="AZT1099" s="184"/>
      <c r="AZU1099" s="184"/>
      <c r="AZV1099" s="184"/>
      <c r="AZW1099" s="184"/>
      <c r="AZX1099" s="184"/>
      <c r="AZY1099" s="184"/>
      <c r="AZZ1099" s="184"/>
      <c r="BAA1099" s="184"/>
      <c r="BAB1099" s="184"/>
      <c r="BAC1099" s="184"/>
      <c r="BAD1099" s="184"/>
      <c r="BAE1099" s="184"/>
      <c r="BAF1099" s="184"/>
      <c r="BAG1099" s="184"/>
      <c r="BAH1099" s="184"/>
      <c r="BAI1099" s="184"/>
      <c r="BAJ1099" s="184"/>
      <c r="BAK1099" s="184"/>
      <c r="BAL1099" s="184"/>
      <c r="BAM1099" s="184"/>
      <c r="BAN1099" s="184"/>
      <c r="BAO1099" s="184"/>
      <c r="BAP1099" s="184"/>
      <c r="BAQ1099" s="184"/>
      <c r="BAR1099" s="184"/>
      <c r="BAS1099" s="184"/>
      <c r="BAT1099" s="184"/>
      <c r="BAU1099" s="184"/>
      <c r="BAV1099" s="184"/>
      <c r="BAW1099" s="184"/>
      <c r="BAX1099" s="184"/>
      <c r="BAY1099" s="184"/>
      <c r="BAZ1099" s="184"/>
      <c r="BBA1099" s="184"/>
      <c r="BBB1099" s="184"/>
      <c r="BBC1099" s="184"/>
      <c r="BBD1099" s="184"/>
      <c r="BBE1099" s="184"/>
      <c r="BBF1099" s="184"/>
      <c r="BBG1099" s="184"/>
      <c r="BBH1099" s="184"/>
      <c r="BBI1099" s="184"/>
      <c r="BBJ1099" s="184"/>
      <c r="BBK1099" s="184"/>
      <c r="BBL1099" s="184"/>
      <c r="BBM1099" s="184"/>
      <c r="BBN1099" s="184"/>
      <c r="BBO1099" s="184"/>
      <c r="BBP1099" s="184"/>
      <c r="BBQ1099" s="184"/>
      <c r="BBR1099" s="184"/>
      <c r="BBS1099" s="184"/>
      <c r="BBT1099" s="184"/>
      <c r="BBU1099" s="184"/>
      <c r="BBV1099" s="184"/>
      <c r="BBW1099" s="184"/>
      <c r="BBX1099" s="184"/>
      <c r="BBY1099" s="184"/>
      <c r="BBZ1099" s="184"/>
      <c r="BCA1099" s="184"/>
      <c r="BCB1099" s="184"/>
      <c r="BCC1099" s="184"/>
      <c r="BCD1099" s="184"/>
      <c r="BCE1099" s="184"/>
      <c r="BCF1099" s="184"/>
      <c r="BCG1099" s="184"/>
      <c r="BCH1099" s="184"/>
      <c r="BCI1099" s="184"/>
      <c r="BCJ1099" s="184"/>
      <c r="BCK1099" s="184"/>
      <c r="BCL1099" s="184"/>
      <c r="BCM1099" s="184"/>
      <c r="BCN1099" s="184"/>
      <c r="BCO1099" s="184"/>
      <c r="BCP1099" s="184"/>
      <c r="BCQ1099" s="184"/>
      <c r="BCR1099" s="184"/>
      <c r="BCS1099" s="184"/>
      <c r="BCT1099" s="184"/>
      <c r="BCU1099" s="184"/>
      <c r="BCV1099" s="184"/>
      <c r="BCW1099" s="184"/>
      <c r="BCX1099" s="184"/>
      <c r="BCY1099" s="184"/>
      <c r="BCZ1099" s="184"/>
      <c r="BDA1099" s="184"/>
      <c r="BDB1099" s="184"/>
      <c r="BDC1099" s="184"/>
      <c r="BDD1099" s="184"/>
      <c r="BDE1099" s="184"/>
      <c r="BDF1099" s="184"/>
      <c r="BDG1099" s="184"/>
      <c r="BDH1099" s="184"/>
      <c r="BDI1099" s="184"/>
      <c r="BDJ1099" s="184"/>
      <c r="BDK1099" s="184"/>
      <c r="BDL1099" s="184"/>
      <c r="BDM1099" s="184"/>
      <c r="BDN1099" s="184"/>
      <c r="BDO1099" s="184"/>
      <c r="BDP1099" s="184"/>
      <c r="BDQ1099" s="184"/>
      <c r="BDR1099" s="184"/>
      <c r="BDS1099" s="184"/>
      <c r="BDT1099" s="184"/>
      <c r="BDU1099" s="184"/>
      <c r="BDV1099" s="184"/>
      <c r="BDW1099" s="184"/>
      <c r="BDX1099" s="184"/>
      <c r="BDY1099" s="184"/>
      <c r="BDZ1099" s="184"/>
      <c r="BEA1099" s="184"/>
      <c r="BEB1099" s="184"/>
      <c r="BEC1099" s="184"/>
      <c r="BED1099" s="184"/>
      <c r="BEE1099" s="184"/>
      <c r="BEF1099" s="184"/>
      <c r="BEG1099" s="184"/>
      <c r="BEH1099" s="184"/>
      <c r="BEI1099" s="184"/>
      <c r="BEJ1099" s="184"/>
      <c r="BEK1099" s="184"/>
      <c r="BEL1099" s="184"/>
      <c r="BEM1099" s="184"/>
      <c r="BEN1099" s="184"/>
      <c r="BEO1099" s="184"/>
      <c r="BEP1099" s="184"/>
      <c r="BEQ1099" s="184"/>
      <c r="BER1099" s="184"/>
      <c r="BES1099" s="184"/>
      <c r="BET1099" s="184"/>
      <c r="BEU1099" s="184"/>
      <c r="BEV1099" s="184"/>
      <c r="BEW1099" s="184"/>
      <c r="BEX1099" s="184"/>
      <c r="BEY1099" s="184"/>
      <c r="BEZ1099" s="184"/>
      <c r="BFA1099" s="184"/>
      <c r="BFB1099" s="184"/>
      <c r="BFC1099" s="184"/>
      <c r="BFD1099" s="184"/>
      <c r="BFE1099" s="184"/>
      <c r="BFF1099" s="184"/>
      <c r="BFG1099" s="184"/>
      <c r="BFH1099" s="184"/>
      <c r="BFI1099" s="184"/>
      <c r="BFJ1099" s="184"/>
      <c r="BFK1099" s="184"/>
      <c r="BFL1099" s="184"/>
      <c r="BFM1099" s="184"/>
      <c r="BFN1099" s="184"/>
      <c r="BFO1099" s="184"/>
      <c r="BFP1099" s="184"/>
      <c r="BFQ1099" s="184"/>
      <c r="BFR1099" s="184"/>
      <c r="BFS1099" s="184"/>
      <c r="BFT1099" s="184"/>
      <c r="BFU1099" s="184"/>
      <c r="BFV1099" s="184"/>
      <c r="BFW1099" s="184"/>
      <c r="BFX1099" s="184"/>
      <c r="BFY1099" s="184"/>
      <c r="BFZ1099" s="184"/>
      <c r="BGA1099" s="184"/>
      <c r="BGB1099" s="184"/>
      <c r="BGC1099" s="184"/>
      <c r="BGD1099" s="184"/>
      <c r="BGE1099" s="184"/>
      <c r="BGF1099" s="184"/>
      <c r="BGG1099" s="184"/>
      <c r="BGH1099" s="184"/>
      <c r="BGI1099" s="184"/>
      <c r="BGJ1099" s="184"/>
      <c r="BGK1099" s="184"/>
      <c r="BGL1099" s="184"/>
      <c r="BGM1099" s="184"/>
      <c r="BGN1099" s="184"/>
      <c r="BGO1099" s="184"/>
      <c r="BGP1099" s="184"/>
      <c r="BGQ1099" s="184"/>
      <c r="BGR1099" s="184"/>
      <c r="BGS1099" s="184"/>
      <c r="BGT1099" s="184"/>
      <c r="BGU1099" s="184"/>
      <c r="BGV1099" s="184"/>
      <c r="BGW1099" s="184"/>
      <c r="BGX1099" s="184"/>
      <c r="BGY1099" s="184"/>
      <c r="BGZ1099" s="184"/>
      <c r="BHA1099" s="184"/>
      <c r="BHB1099" s="184"/>
      <c r="BHC1099" s="184"/>
      <c r="BHD1099" s="184"/>
      <c r="BHE1099" s="184"/>
      <c r="BHF1099" s="184"/>
      <c r="BHG1099" s="184"/>
      <c r="BHH1099" s="184"/>
      <c r="BHI1099" s="184"/>
      <c r="BHJ1099" s="184"/>
      <c r="BHK1099" s="184"/>
      <c r="BHL1099" s="184"/>
      <c r="BHM1099" s="184"/>
      <c r="BHN1099" s="184"/>
      <c r="BHO1099" s="184"/>
      <c r="BHP1099" s="184"/>
      <c r="BHQ1099" s="184"/>
      <c r="BHR1099" s="184"/>
      <c r="BHS1099" s="184"/>
      <c r="BHT1099" s="184"/>
      <c r="BHU1099" s="184"/>
      <c r="BHV1099" s="184"/>
      <c r="BHW1099" s="184"/>
      <c r="BHX1099" s="184"/>
      <c r="BHY1099" s="184"/>
      <c r="BHZ1099" s="184"/>
      <c r="BIA1099" s="184"/>
      <c r="BIB1099" s="184"/>
      <c r="BIC1099" s="184"/>
      <c r="BID1099" s="184"/>
      <c r="BIE1099" s="184"/>
      <c r="BIF1099" s="184"/>
      <c r="BIG1099" s="184"/>
      <c r="BIH1099" s="184"/>
      <c r="BII1099" s="184"/>
      <c r="BIJ1099" s="184"/>
      <c r="BIK1099" s="184"/>
      <c r="BIL1099" s="184"/>
      <c r="BIM1099" s="184"/>
      <c r="BIN1099" s="184"/>
      <c r="BIO1099" s="184"/>
      <c r="BIP1099" s="184"/>
      <c r="BIQ1099" s="184"/>
      <c r="BIR1099" s="184"/>
      <c r="BIS1099" s="184"/>
      <c r="BIT1099" s="184"/>
      <c r="BIU1099" s="184"/>
      <c r="BIV1099" s="184"/>
      <c r="BIW1099" s="184"/>
      <c r="BIX1099" s="184"/>
      <c r="BIY1099" s="184"/>
      <c r="BIZ1099" s="184"/>
      <c r="BJA1099" s="184"/>
      <c r="BJB1099" s="184"/>
      <c r="BJC1099" s="184"/>
      <c r="BJD1099" s="184"/>
      <c r="BJE1099" s="184"/>
      <c r="BJF1099" s="184"/>
      <c r="BJG1099" s="184"/>
      <c r="BJH1099" s="184"/>
      <c r="BJI1099" s="184"/>
      <c r="BJJ1099" s="184"/>
      <c r="BJK1099" s="184"/>
      <c r="BJL1099" s="184"/>
      <c r="BJM1099" s="184"/>
      <c r="BJN1099" s="184"/>
      <c r="BJO1099" s="184"/>
      <c r="BJP1099" s="184"/>
      <c r="BJQ1099" s="184"/>
      <c r="BJR1099" s="184"/>
      <c r="BJS1099" s="184"/>
      <c r="BJT1099" s="184"/>
      <c r="BJU1099" s="184"/>
      <c r="BJV1099" s="184"/>
      <c r="BJW1099" s="184"/>
      <c r="BJX1099" s="184"/>
      <c r="BJY1099" s="184"/>
      <c r="BJZ1099" s="184"/>
      <c r="BKA1099" s="184"/>
      <c r="BKB1099" s="184"/>
      <c r="BKC1099" s="184"/>
      <c r="BKD1099" s="184"/>
      <c r="BKE1099" s="184"/>
      <c r="BKF1099" s="184"/>
      <c r="BKG1099" s="184"/>
      <c r="BKH1099" s="184"/>
      <c r="BKI1099" s="184"/>
      <c r="BKJ1099" s="184"/>
      <c r="BKK1099" s="184"/>
      <c r="BKL1099" s="184"/>
      <c r="BKM1099" s="184"/>
      <c r="BKN1099" s="184"/>
      <c r="BKO1099" s="184"/>
      <c r="BKP1099" s="184"/>
      <c r="BKQ1099" s="184"/>
      <c r="BKR1099" s="184"/>
      <c r="BKS1099" s="184"/>
      <c r="BKT1099" s="184"/>
      <c r="BKU1099" s="184"/>
      <c r="BKV1099" s="184"/>
      <c r="BKW1099" s="184"/>
      <c r="BKX1099" s="184"/>
      <c r="BKY1099" s="184"/>
      <c r="BKZ1099" s="184"/>
      <c r="BLA1099" s="184"/>
      <c r="BLB1099" s="184"/>
      <c r="BLC1099" s="184"/>
      <c r="BLD1099" s="184"/>
      <c r="BLE1099" s="184"/>
      <c r="BLF1099" s="184"/>
      <c r="BLG1099" s="184"/>
      <c r="BLH1099" s="184"/>
      <c r="BLI1099" s="184"/>
      <c r="BLJ1099" s="184"/>
      <c r="BLK1099" s="184"/>
      <c r="BLL1099" s="184"/>
      <c r="BLM1099" s="184"/>
      <c r="BLN1099" s="184"/>
      <c r="BLO1099" s="184"/>
      <c r="BLP1099" s="184"/>
      <c r="BLQ1099" s="184"/>
      <c r="BLR1099" s="184"/>
      <c r="BLS1099" s="184"/>
      <c r="BLT1099" s="184"/>
      <c r="BLU1099" s="184"/>
      <c r="BLV1099" s="184"/>
      <c r="BLW1099" s="184"/>
      <c r="BLX1099" s="184"/>
      <c r="BLY1099" s="184"/>
      <c r="BLZ1099" s="184"/>
      <c r="BMA1099" s="184"/>
      <c r="BMB1099" s="184"/>
      <c r="BMC1099" s="184"/>
      <c r="BMD1099" s="184"/>
      <c r="BME1099" s="184"/>
      <c r="BMF1099" s="184"/>
      <c r="BMG1099" s="184"/>
      <c r="BMH1099" s="184"/>
      <c r="BMI1099" s="184"/>
      <c r="BMJ1099" s="184"/>
      <c r="BMK1099" s="184"/>
      <c r="BML1099" s="184"/>
      <c r="BMM1099" s="184"/>
      <c r="BMN1099" s="184"/>
      <c r="BMO1099" s="184"/>
      <c r="BMP1099" s="184"/>
      <c r="BMQ1099" s="184"/>
      <c r="BMR1099" s="184"/>
      <c r="BMS1099" s="184"/>
      <c r="BMT1099" s="184"/>
      <c r="BMU1099" s="184"/>
      <c r="BMV1099" s="184"/>
      <c r="BMW1099" s="184"/>
      <c r="BMX1099" s="184"/>
      <c r="BMY1099" s="184"/>
      <c r="BMZ1099" s="184"/>
      <c r="BNA1099" s="184"/>
      <c r="BNB1099" s="184"/>
      <c r="BNC1099" s="184"/>
      <c r="BND1099" s="184"/>
      <c r="BNE1099" s="184"/>
      <c r="BNF1099" s="184"/>
      <c r="BNG1099" s="184"/>
      <c r="BNH1099" s="184"/>
      <c r="BNI1099" s="184"/>
      <c r="BNJ1099" s="184"/>
      <c r="BNK1099" s="184"/>
      <c r="BNL1099" s="184"/>
      <c r="BNM1099" s="184"/>
      <c r="BNN1099" s="184"/>
      <c r="BNO1099" s="184"/>
      <c r="BNP1099" s="184"/>
      <c r="BNQ1099" s="184"/>
      <c r="BNR1099" s="184"/>
      <c r="BNS1099" s="184"/>
      <c r="BNT1099" s="184"/>
      <c r="BNU1099" s="184"/>
      <c r="BNV1099" s="184"/>
      <c r="BNW1099" s="184"/>
      <c r="BNX1099" s="184"/>
      <c r="BNY1099" s="184"/>
      <c r="BNZ1099" s="184"/>
      <c r="BOA1099" s="184"/>
      <c r="BOB1099" s="184"/>
      <c r="BOC1099" s="184"/>
      <c r="BOD1099" s="184"/>
      <c r="BOE1099" s="184"/>
      <c r="BOF1099" s="184"/>
      <c r="BOG1099" s="184"/>
      <c r="BOH1099" s="184"/>
      <c r="BOI1099" s="184"/>
      <c r="BOJ1099" s="184"/>
      <c r="BOK1099" s="184"/>
      <c r="BOL1099" s="184"/>
      <c r="BOM1099" s="184"/>
      <c r="BON1099" s="184"/>
      <c r="BOO1099" s="184"/>
      <c r="BOP1099" s="184"/>
      <c r="BOQ1099" s="184"/>
      <c r="BOR1099" s="184"/>
      <c r="BOS1099" s="184"/>
      <c r="BOT1099" s="184"/>
      <c r="BOU1099" s="184"/>
      <c r="BOV1099" s="184"/>
      <c r="BOW1099" s="184"/>
      <c r="BOX1099" s="184"/>
      <c r="BOY1099" s="184"/>
      <c r="BOZ1099" s="184"/>
      <c r="BPA1099" s="184"/>
      <c r="BPB1099" s="184"/>
      <c r="BPC1099" s="184"/>
      <c r="BPD1099" s="184"/>
      <c r="BPE1099" s="184"/>
      <c r="BPF1099" s="184"/>
      <c r="BPG1099" s="184"/>
      <c r="BPH1099" s="184"/>
      <c r="BPI1099" s="184"/>
      <c r="BPJ1099" s="184"/>
      <c r="BPK1099" s="184"/>
      <c r="BPL1099" s="184"/>
      <c r="BPM1099" s="184"/>
      <c r="BPN1099" s="184"/>
      <c r="BPO1099" s="184"/>
      <c r="BPP1099" s="184"/>
      <c r="BPQ1099" s="184"/>
      <c r="BPR1099" s="184"/>
      <c r="BPS1099" s="184"/>
      <c r="BPT1099" s="184"/>
      <c r="BPU1099" s="184"/>
      <c r="BPV1099" s="184"/>
      <c r="BPW1099" s="184"/>
      <c r="BPX1099" s="184"/>
      <c r="BPY1099" s="184"/>
      <c r="BPZ1099" s="184"/>
      <c r="BQA1099" s="184"/>
      <c r="BQB1099" s="184"/>
      <c r="BQC1099" s="184"/>
      <c r="BQD1099" s="184"/>
      <c r="BQE1099" s="184"/>
      <c r="BQF1099" s="184"/>
      <c r="BQG1099" s="184"/>
      <c r="BQH1099" s="184"/>
      <c r="BQI1099" s="184"/>
      <c r="BQJ1099" s="184"/>
      <c r="BQK1099" s="184"/>
      <c r="BQL1099" s="184"/>
      <c r="BQM1099" s="184"/>
      <c r="BQN1099" s="184"/>
      <c r="BQO1099" s="184"/>
      <c r="BQP1099" s="184"/>
      <c r="BQQ1099" s="184"/>
      <c r="BQR1099" s="184"/>
      <c r="BQS1099" s="184"/>
      <c r="BQT1099" s="184"/>
      <c r="BQU1099" s="184"/>
      <c r="BQV1099" s="184"/>
      <c r="BQW1099" s="184"/>
      <c r="BQX1099" s="184"/>
      <c r="BQY1099" s="184"/>
      <c r="BQZ1099" s="184"/>
      <c r="BRA1099" s="184"/>
      <c r="BRB1099" s="184"/>
      <c r="BRC1099" s="184"/>
      <c r="BRD1099" s="184"/>
      <c r="BRE1099" s="184"/>
      <c r="BRF1099" s="184"/>
      <c r="BRG1099" s="184"/>
      <c r="BRH1099" s="184"/>
      <c r="BRI1099" s="184"/>
      <c r="BRJ1099" s="184"/>
      <c r="BRK1099" s="184"/>
      <c r="BRL1099" s="184"/>
      <c r="BRM1099" s="184"/>
      <c r="BRN1099" s="184"/>
      <c r="BRO1099" s="184"/>
      <c r="BRP1099" s="184"/>
      <c r="BRQ1099" s="184"/>
      <c r="BRR1099" s="184"/>
      <c r="BRS1099" s="184"/>
      <c r="BRT1099" s="184"/>
      <c r="BRU1099" s="184"/>
      <c r="BRV1099" s="184"/>
      <c r="BRW1099" s="184"/>
      <c r="BRX1099" s="184"/>
      <c r="BRY1099" s="184"/>
      <c r="BRZ1099" s="184"/>
      <c r="BSA1099" s="184"/>
      <c r="BSB1099" s="184"/>
      <c r="BSC1099" s="184"/>
      <c r="BSD1099" s="184"/>
      <c r="BSE1099" s="184"/>
      <c r="BSF1099" s="184"/>
      <c r="BSG1099" s="184"/>
      <c r="BSH1099" s="184"/>
      <c r="BSI1099" s="184"/>
      <c r="BSJ1099" s="184"/>
      <c r="BSK1099" s="184"/>
      <c r="BSL1099" s="184"/>
      <c r="BSM1099" s="184"/>
      <c r="BSN1099" s="184"/>
      <c r="BSO1099" s="184"/>
      <c r="BSP1099" s="184"/>
      <c r="BSQ1099" s="184"/>
      <c r="BSR1099" s="184"/>
      <c r="BSS1099" s="184"/>
      <c r="BST1099" s="184"/>
      <c r="BSU1099" s="184"/>
      <c r="BSV1099" s="184"/>
      <c r="BSW1099" s="184"/>
      <c r="BSX1099" s="184"/>
      <c r="BSY1099" s="184"/>
      <c r="BSZ1099" s="184"/>
      <c r="BTA1099" s="184"/>
      <c r="BTB1099" s="184"/>
      <c r="BTC1099" s="184"/>
      <c r="BTD1099" s="184"/>
      <c r="BTE1099" s="184"/>
      <c r="BTF1099" s="184"/>
      <c r="BTG1099" s="184"/>
      <c r="BTH1099" s="184"/>
      <c r="BTI1099" s="184"/>
      <c r="BTJ1099" s="184"/>
      <c r="BTK1099" s="184"/>
      <c r="BTL1099" s="184"/>
      <c r="BTM1099" s="184"/>
      <c r="BTN1099" s="184"/>
      <c r="BTO1099" s="184"/>
      <c r="BTP1099" s="184"/>
      <c r="BTQ1099" s="184"/>
      <c r="BTR1099" s="184"/>
      <c r="BTS1099" s="184"/>
      <c r="BTT1099" s="184"/>
      <c r="BTU1099" s="184"/>
      <c r="BTV1099" s="184"/>
      <c r="BTW1099" s="184"/>
      <c r="BTX1099" s="184"/>
      <c r="BTY1099" s="184"/>
      <c r="BTZ1099" s="184"/>
      <c r="BUA1099" s="184"/>
      <c r="BUB1099" s="184"/>
      <c r="BUC1099" s="184"/>
      <c r="BUD1099" s="184"/>
      <c r="BUE1099" s="184"/>
      <c r="BUF1099" s="184"/>
      <c r="BUG1099" s="184"/>
      <c r="BUH1099" s="184"/>
      <c r="BUI1099" s="184"/>
      <c r="BUJ1099" s="184"/>
      <c r="BUK1099" s="184"/>
      <c r="BUL1099" s="184"/>
      <c r="BUM1099" s="184"/>
      <c r="BUN1099" s="184"/>
      <c r="BUO1099" s="184"/>
      <c r="BUP1099" s="184"/>
      <c r="BUQ1099" s="184"/>
      <c r="BUR1099" s="184"/>
      <c r="BUS1099" s="184"/>
      <c r="BUT1099" s="184"/>
      <c r="BUU1099" s="184"/>
      <c r="BUV1099" s="184"/>
      <c r="BUW1099" s="184"/>
      <c r="BUX1099" s="184"/>
      <c r="BUY1099" s="184"/>
      <c r="BUZ1099" s="184"/>
      <c r="BVA1099" s="184"/>
      <c r="BVB1099" s="184"/>
      <c r="BVC1099" s="184"/>
      <c r="BVD1099" s="184"/>
      <c r="BVE1099" s="184"/>
      <c r="BVF1099" s="184"/>
      <c r="BVG1099" s="184"/>
      <c r="BVH1099" s="184"/>
      <c r="BVI1099" s="184"/>
      <c r="BVJ1099" s="184"/>
      <c r="BVK1099" s="184"/>
      <c r="BVL1099" s="184"/>
      <c r="BVM1099" s="184"/>
      <c r="BVN1099" s="184"/>
      <c r="BVO1099" s="184"/>
      <c r="BVP1099" s="184"/>
      <c r="BVQ1099" s="184"/>
      <c r="BVR1099" s="184"/>
      <c r="BVS1099" s="184"/>
      <c r="BVT1099" s="184"/>
      <c r="BVU1099" s="184"/>
      <c r="BVV1099" s="184"/>
      <c r="BVW1099" s="184"/>
      <c r="BVX1099" s="184"/>
      <c r="BVY1099" s="184"/>
      <c r="BVZ1099" s="184"/>
      <c r="BWA1099" s="184"/>
      <c r="BWB1099" s="184"/>
      <c r="BWC1099" s="184"/>
      <c r="BWD1099" s="184"/>
      <c r="BWE1099" s="184"/>
      <c r="BWF1099" s="184"/>
      <c r="BWG1099" s="184"/>
      <c r="BWH1099" s="184"/>
      <c r="BWI1099" s="184"/>
      <c r="BWJ1099" s="184"/>
      <c r="BWK1099" s="184"/>
      <c r="BWL1099" s="184"/>
      <c r="BWM1099" s="184"/>
      <c r="BWN1099" s="184"/>
      <c r="BWO1099" s="184"/>
      <c r="BWP1099" s="184"/>
      <c r="BWQ1099" s="184"/>
      <c r="BWR1099" s="184"/>
      <c r="BWS1099" s="184"/>
      <c r="BWT1099" s="184"/>
      <c r="BWU1099" s="184"/>
      <c r="BWV1099" s="184"/>
      <c r="BWW1099" s="184"/>
      <c r="BWX1099" s="184"/>
      <c r="BWY1099" s="184"/>
      <c r="BWZ1099" s="184"/>
      <c r="BXA1099" s="184"/>
      <c r="BXB1099" s="184"/>
      <c r="BXC1099" s="184"/>
      <c r="BXD1099" s="184"/>
      <c r="BXE1099" s="184"/>
      <c r="BXF1099" s="184"/>
      <c r="BXG1099" s="184"/>
      <c r="BXH1099" s="184"/>
      <c r="BXI1099" s="184"/>
      <c r="BXJ1099" s="184"/>
      <c r="BXK1099" s="184"/>
      <c r="BXL1099" s="184"/>
      <c r="BXM1099" s="184"/>
      <c r="BXN1099" s="184"/>
      <c r="BXO1099" s="184"/>
      <c r="BXP1099" s="184"/>
      <c r="BXQ1099" s="184"/>
      <c r="BXR1099" s="184"/>
      <c r="BXS1099" s="184"/>
      <c r="BXT1099" s="184"/>
      <c r="BXU1099" s="184"/>
      <c r="BXV1099" s="184"/>
      <c r="BXW1099" s="184"/>
      <c r="BXX1099" s="184"/>
      <c r="BXY1099" s="184"/>
      <c r="BXZ1099" s="184"/>
      <c r="BYA1099" s="184"/>
      <c r="BYB1099" s="184"/>
      <c r="BYC1099" s="184"/>
      <c r="BYD1099" s="184"/>
      <c r="BYE1099" s="184"/>
      <c r="BYF1099" s="184"/>
      <c r="BYG1099" s="184"/>
      <c r="BYH1099" s="184"/>
      <c r="BYI1099" s="184"/>
      <c r="BYJ1099" s="184"/>
      <c r="BYK1099" s="184"/>
      <c r="BYL1099" s="184"/>
      <c r="BYM1099" s="184"/>
      <c r="BYN1099" s="184"/>
      <c r="BYO1099" s="184"/>
      <c r="BYP1099" s="184"/>
      <c r="BYQ1099" s="184"/>
      <c r="BYR1099" s="184"/>
      <c r="BYS1099" s="184"/>
      <c r="BYT1099" s="184"/>
      <c r="BYU1099" s="184"/>
      <c r="BYV1099" s="184"/>
      <c r="BYW1099" s="184"/>
      <c r="BYX1099" s="184"/>
      <c r="BYY1099" s="184"/>
      <c r="BYZ1099" s="184"/>
      <c r="BZA1099" s="184"/>
      <c r="BZB1099" s="184"/>
      <c r="BZC1099" s="184"/>
      <c r="BZD1099" s="184"/>
      <c r="BZE1099" s="184"/>
      <c r="BZF1099" s="184"/>
      <c r="BZG1099" s="184"/>
      <c r="BZH1099" s="184"/>
      <c r="BZI1099" s="184"/>
      <c r="BZJ1099" s="184"/>
      <c r="BZK1099" s="184"/>
      <c r="BZL1099" s="184"/>
      <c r="BZM1099" s="184"/>
      <c r="BZN1099" s="184"/>
      <c r="BZO1099" s="184"/>
      <c r="BZP1099" s="184"/>
      <c r="BZQ1099" s="184"/>
      <c r="BZR1099" s="184"/>
      <c r="BZS1099" s="184"/>
      <c r="BZT1099" s="184"/>
      <c r="BZU1099" s="184"/>
      <c r="BZV1099" s="184"/>
      <c r="BZW1099" s="184"/>
      <c r="BZX1099" s="184"/>
      <c r="BZY1099" s="184"/>
      <c r="BZZ1099" s="184"/>
      <c r="CAA1099" s="184"/>
      <c r="CAB1099" s="184"/>
      <c r="CAC1099" s="184"/>
      <c r="CAD1099" s="184"/>
      <c r="CAE1099" s="184"/>
      <c r="CAF1099" s="184"/>
      <c r="CAG1099" s="184"/>
      <c r="CAH1099" s="184"/>
      <c r="CAI1099" s="184"/>
      <c r="CAJ1099" s="184"/>
      <c r="CAK1099" s="184"/>
      <c r="CAL1099" s="184"/>
      <c r="CAM1099" s="184"/>
      <c r="CAN1099" s="184"/>
      <c r="CAO1099" s="184"/>
      <c r="CAP1099" s="184"/>
      <c r="CAQ1099" s="184"/>
      <c r="CAR1099" s="184"/>
      <c r="CAS1099" s="184"/>
      <c r="CAT1099" s="184"/>
      <c r="CAU1099" s="184"/>
      <c r="CAV1099" s="184"/>
      <c r="CAW1099" s="184"/>
      <c r="CAX1099" s="184"/>
      <c r="CAY1099" s="184"/>
      <c r="CAZ1099" s="184"/>
      <c r="CBA1099" s="184"/>
      <c r="CBB1099" s="184"/>
      <c r="CBC1099" s="184"/>
      <c r="CBD1099" s="184"/>
      <c r="CBE1099" s="184"/>
      <c r="CBF1099" s="184"/>
      <c r="CBG1099" s="184"/>
      <c r="CBH1099" s="184"/>
      <c r="CBI1099" s="184"/>
      <c r="CBJ1099" s="184"/>
      <c r="CBK1099" s="184"/>
      <c r="CBL1099" s="184"/>
      <c r="CBM1099" s="184"/>
      <c r="CBN1099" s="184"/>
      <c r="CBO1099" s="184"/>
      <c r="CBP1099" s="184"/>
      <c r="CBQ1099" s="184"/>
      <c r="CBR1099" s="184"/>
      <c r="CBS1099" s="184"/>
      <c r="CBT1099" s="184"/>
      <c r="CBU1099" s="184"/>
      <c r="CBV1099" s="184"/>
      <c r="CBW1099" s="184"/>
      <c r="CBX1099" s="184"/>
      <c r="CBY1099" s="184"/>
      <c r="CBZ1099" s="184"/>
      <c r="CCA1099" s="184"/>
      <c r="CCB1099" s="184"/>
      <c r="CCC1099" s="184"/>
      <c r="CCD1099" s="184"/>
      <c r="CCE1099" s="184"/>
      <c r="CCF1099" s="184"/>
      <c r="CCG1099" s="184"/>
      <c r="CCH1099" s="184"/>
      <c r="CCI1099" s="184"/>
      <c r="CCJ1099" s="184"/>
      <c r="CCK1099" s="184"/>
      <c r="CCL1099" s="184"/>
      <c r="CCM1099" s="184"/>
      <c r="CCN1099" s="184"/>
      <c r="CCO1099" s="184"/>
      <c r="CCP1099" s="184"/>
      <c r="CCQ1099" s="184"/>
      <c r="CCR1099" s="184"/>
      <c r="CCS1099" s="184"/>
      <c r="CCT1099" s="184"/>
      <c r="CCU1099" s="184"/>
      <c r="CCV1099" s="184"/>
      <c r="CCW1099" s="184"/>
      <c r="CCX1099" s="184"/>
      <c r="CCY1099" s="184"/>
      <c r="CCZ1099" s="184"/>
      <c r="CDA1099" s="184"/>
      <c r="CDB1099" s="184"/>
      <c r="CDC1099" s="184"/>
      <c r="CDD1099" s="184"/>
      <c r="CDE1099" s="184"/>
      <c r="CDF1099" s="184"/>
      <c r="CDG1099" s="184"/>
      <c r="CDH1099" s="184"/>
      <c r="CDI1099" s="184"/>
      <c r="CDJ1099" s="184"/>
      <c r="CDK1099" s="184"/>
      <c r="CDL1099" s="184"/>
      <c r="CDM1099" s="184"/>
      <c r="CDN1099" s="184"/>
      <c r="CDO1099" s="184"/>
      <c r="CDP1099" s="184"/>
      <c r="CDQ1099" s="184"/>
      <c r="CDR1099" s="184"/>
      <c r="CDS1099" s="184"/>
      <c r="CDT1099" s="184"/>
      <c r="CDU1099" s="184"/>
      <c r="CDV1099" s="184"/>
      <c r="CDW1099" s="184"/>
      <c r="CDX1099" s="184"/>
      <c r="CDY1099" s="184"/>
      <c r="CDZ1099" s="184"/>
      <c r="CEA1099" s="184"/>
      <c r="CEB1099" s="184"/>
      <c r="CEC1099" s="184"/>
      <c r="CED1099" s="184"/>
      <c r="CEE1099" s="184"/>
      <c r="CEF1099" s="184"/>
      <c r="CEG1099" s="184"/>
      <c r="CEH1099" s="184"/>
      <c r="CEI1099" s="184"/>
      <c r="CEJ1099" s="184"/>
      <c r="CEK1099" s="184"/>
      <c r="CEL1099" s="184"/>
      <c r="CEM1099" s="184"/>
      <c r="CEN1099" s="184"/>
      <c r="CEO1099" s="184"/>
      <c r="CEP1099" s="184"/>
      <c r="CEQ1099" s="184"/>
      <c r="CER1099" s="184"/>
      <c r="CES1099" s="184"/>
      <c r="CET1099" s="184"/>
      <c r="CEU1099" s="184"/>
      <c r="CEV1099" s="184"/>
      <c r="CEW1099" s="184"/>
      <c r="CEX1099" s="184"/>
      <c r="CEY1099" s="184"/>
      <c r="CEZ1099" s="184"/>
      <c r="CFA1099" s="184"/>
      <c r="CFB1099" s="184"/>
      <c r="CFC1099" s="184"/>
      <c r="CFD1099" s="184"/>
      <c r="CFE1099" s="184"/>
      <c r="CFF1099" s="184"/>
      <c r="CFG1099" s="184"/>
      <c r="CFH1099" s="184"/>
      <c r="CFI1099" s="184"/>
      <c r="CFJ1099" s="184"/>
      <c r="CFK1099" s="184"/>
      <c r="CFL1099" s="184"/>
      <c r="CFM1099" s="184"/>
      <c r="CFN1099" s="184"/>
      <c r="CFO1099" s="184"/>
      <c r="CFP1099" s="184"/>
      <c r="CFQ1099" s="184"/>
      <c r="CFR1099" s="184"/>
      <c r="CFS1099" s="184"/>
      <c r="CFT1099" s="184"/>
      <c r="CFU1099" s="184"/>
      <c r="CFV1099" s="184"/>
      <c r="CFW1099" s="184"/>
      <c r="CFX1099" s="184"/>
      <c r="CFY1099" s="184"/>
      <c r="CFZ1099" s="184"/>
      <c r="CGA1099" s="184"/>
      <c r="CGB1099" s="184"/>
      <c r="CGC1099" s="184"/>
      <c r="CGD1099" s="184"/>
      <c r="CGE1099" s="184"/>
      <c r="CGF1099" s="184"/>
      <c r="CGG1099" s="184"/>
      <c r="CGH1099" s="184"/>
      <c r="CGI1099" s="184"/>
      <c r="CGJ1099" s="184"/>
      <c r="CGK1099" s="184"/>
      <c r="CGL1099" s="184"/>
      <c r="CGM1099" s="184"/>
      <c r="CGN1099" s="184"/>
      <c r="CGO1099" s="184"/>
      <c r="CGP1099" s="184"/>
      <c r="CGQ1099" s="184"/>
      <c r="CGR1099" s="184"/>
      <c r="CGS1099" s="184"/>
      <c r="CGT1099" s="184"/>
      <c r="CGU1099" s="184"/>
      <c r="CGV1099" s="184"/>
      <c r="CGW1099" s="184"/>
      <c r="CGX1099" s="184"/>
      <c r="CGY1099" s="184"/>
      <c r="CGZ1099" s="184"/>
      <c r="CHA1099" s="184"/>
      <c r="CHB1099" s="184"/>
      <c r="CHC1099" s="184"/>
      <c r="CHD1099" s="184"/>
      <c r="CHE1099" s="184"/>
      <c r="CHF1099" s="184"/>
      <c r="CHG1099" s="184"/>
      <c r="CHH1099" s="184"/>
      <c r="CHI1099" s="184"/>
      <c r="CHJ1099" s="184"/>
      <c r="CHK1099" s="184"/>
      <c r="CHL1099" s="184"/>
      <c r="CHM1099" s="184"/>
      <c r="CHN1099" s="184"/>
      <c r="CHO1099" s="184"/>
      <c r="CHP1099" s="184"/>
      <c r="CHQ1099" s="184"/>
      <c r="CHR1099" s="184"/>
      <c r="CHS1099" s="184"/>
      <c r="CHT1099" s="184"/>
      <c r="CHU1099" s="184"/>
      <c r="CHV1099" s="184"/>
      <c r="CHW1099" s="184"/>
      <c r="CHX1099" s="184"/>
      <c r="CHY1099" s="184"/>
      <c r="CHZ1099" s="184"/>
      <c r="CIA1099" s="184"/>
      <c r="CIB1099" s="184"/>
      <c r="CIC1099" s="184"/>
      <c r="CID1099" s="184"/>
      <c r="CIE1099" s="184"/>
      <c r="CIF1099" s="184"/>
      <c r="CIG1099" s="184"/>
      <c r="CIH1099" s="184"/>
      <c r="CII1099" s="184"/>
      <c r="CIJ1099" s="184"/>
      <c r="CIK1099" s="184"/>
      <c r="CIL1099" s="184"/>
      <c r="CIM1099" s="184"/>
      <c r="CIN1099" s="184"/>
      <c r="CIO1099" s="184"/>
      <c r="CIP1099" s="184"/>
      <c r="CIQ1099" s="184"/>
      <c r="CIR1099" s="184"/>
      <c r="CIS1099" s="184"/>
      <c r="CIT1099" s="184"/>
      <c r="CIU1099" s="184"/>
      <c r="CIV1099" s="184"/>
      <c r="CIW1099" s="184"/>
      <c r="CIX1099" s="184"/>
      <c r="CIY1099" s="184"/>
      <c r="CIZ1099" s="184"/>
      <c r="CJA1099" s="184"/>
      <c r="CJB1099" s="184"/>
      <c r="CJC1099" s="184"/>
      <c r="CJD1099" s="184"/>
      <c r="CJE1099" s="184"/>
      <c r="CJF1099" s="184"/>
      <c r="CJG1099" s="184"/>
      <c r="CJH1099" s="184"/>
      <c r="CJI1099" s="184"/>
      <c r="CJJ1099" s="184"/>
      <c r="CJK1099" s="184"/>
      <c r="CJL1099" s="184"/>
      <c r="CJM1099" s="184"/>
      <c r="CJN1099" s="184"/>
      <c r="CJO1099" s="184"/>
      <c r="CJP1099" s="184"/>
      <c r="CJQ1099" s="184"/>
      <c r="CJR1099" s="184"/>
      <c r="CJS1099" s="184"/>
      <c r="CJT1099" s="184"/>
      <c r="CJU1099" s="184"/>
      <c r="CJV1099" s="184"/>
      <c r="CJW1099" s="184"/>
      <c r="CJX1099" s="184"/>
      <c r="CJY1099" s="184"/>
      <c r="CJZ1099" s="184"/>
      <c r="CKA1099" s="184"/>
      <c r="CKB1099" s="184"/>
      <c r="CKC1099" s="184"/>
      <c r="CKD1099" s="184"/>
      <c r="CKE1099" s="184"/>
      <c r="CKF1099" s="184"/>
      <c r="CKG1099" s="184"/>
      <c r="CKH1099" s="184"/>
      <c r="CKI1099" s="184"/>
      <c r="CKJ1099" s="184"/>
      <c r="CKK1099" s="184"/>
      <c r="CKL1099" s="184"/>
      <c r="CKM1099" s="184"/>
      <c r="CKN1099" s="184"/>
      <c r="CKO1099" s="184"/>
      <c r="CKP1099" s="184"/>
      <c r="CKQ1099" s="184"/>
      <c r="CKR1099" s="184"/>
      <c r="CKS1099" s="184"/>
      <c r="CKT1099" s="184"/>
      <c r="CKU1099" s="184"/>
      <c r="CKV1099" s="184"/>
      <c r="CKW1099" s="184"/>
      <c r="CKX1099" s="184"/>
      <c r="CKY1099" s="184"/>
      <c r="CKZ1099" s="184"/>
      <c r="CLA1099" s="184"/>
      <c r="CLB1099" s="184"/>
      <c r="CLC1099" s="184"/>
      <c r="CLD1099" s="184"/>
      <c r="CLE1099" s="184"/>
      <c r="CLF1099" s="184"/>
      <c r="CLG1099" s="184"/>
      <c r="CLH1099" s="184"/>
      <c r="CLI1099" s="184"/>
      <c r="CLJ1099" s="184"/>
      <c r="CLK1099" s="184"/>
      <c r="CLL1099" s="184"/>
      <c r="CLM1099" s="184"/>
      <c r="CLN1099" s="184"/>
      <c r="CLO1099" s="184"/>
      <c r="CLP1099" s="184"/>
      <c r="CLQ1099" s="184"/>
      <c r="CLR1099" s="184"/>
      <c r="CLS1099" s="184"/>
      <c r="CLT1099" s="184"/>
      <c r="CLU1099" s="184"/>
      <c r="CLV1099" s="184"/>
      <c r="CLW1099" s="184"/>
      <c r="CLX1099" s="184"/>
      <c r="CLY1099" s="184"/>
      <c r="CLZ1099" s="184"/>
      <c r="CMA1099" s="184"/>
      <c r="CMB1099" s="184"/>
      <c r="CMC1099" s="184"/>
      <c r="CMD1099" s="184"/>
      <c r="CME1099" s="184"/>
      <c r="CMF1099" s="184"/>
      <c r="CMG1099" s="184"/>
      <c r="CMH1099" s="184"/>
      <c r="CMI1099" s="184"/>
      <c r="CMJ1099" s="184"/>
      <c r="CMK1099" s="184"/>
      <c r="CML1099" s="184"/>
      <c r="CMM1099" s="184"/>
      <c r="CMN1099" s="184"/>
      <c r="CMO1099" s="184"/>
      <c r="CMP1099" s="184"/>
      <c r="CMQ1099" s="184"/>
      <c r="CMR1099" s="184"/>
      <c r="CMS1099" s="184"/>
      <c r="CMT1099" s="184"/>
      <c r="CMU1099" s="184"/>
      <c r="CMV1099" s="184"/>
      <c r="CMW1099" s="184"/>
      <c r="CMX1099" s="184"/>
      <c r="CMY1099" s="184"/>
      <c r="CMZ1099" s="184"/>
      <c r="CNA1099" s="184"/>
      <c r="CNB1099" s="184"/>
      <c r="CNC1099" s="184"/>
      <c r="CND1099" s="184"/>
      <c r="CNE1099" s="184"/>
      <c r="CNF1099" s="184"/>
      <c r="CNG1099" s="184"/>
      <c r="CNH1099" s="184"/>
      <c r="CNI1099" s="184"/>
      <c r="CNJ1099" s="184"/>
      <c r="CNK1099" s="184"/>
      <c r="CNL1099" s="184"/>
      <c r="CNM1099" s="184"/>
      <c r="CNN1099" s="184"/>
      <c r="CNO1099" s="184"/>
      <c r="CNP1099" s="184"/>
      <c r="CNQ1099" s="184"/>
      <c r="CNR1099" s="184"/>
      <c r="CNS1099" s="184"/>
      <c r="CNT1099" s="184"/>
      <c r="CNU1099" s="184"/>
      <c r="CNV1099" s="184"/>
      <c r="CNW1099" s="184"/>
      <c r="CNX1099" s="184"/>
      <c r="CNY1099" s="184"/>
      <c r="CNZ1099" s="184"/>
      <c r="COA1099" s="184"/>
      <c r="COB1099" s="184"/>
      <c r="COC1099" s="184"/>
      <c r="COD1099" s="184"/>
      <c r="COE1099" s="184"/>
      <c r="COF1099" s="184"/>
      <c r="COG1099" s="184"/>
      <c r="COH1099" s="184"/>
      <c r="COI1099" s="184"/>
      <c r="COJ1099" s="184"/>
      <c r="COK1099" s="184"/>
      <c r="COL1099" s="184"/>
      <c r="COM1099" s="184"/>
      <c r="CON1099" s="184"/>
      <c r="COO1099" s="184"/>
      <c r="COP1099" s="184"/>
      <c r="COQ1099" s="184"/>
      <c r="COR1099" s="184"/>
      <c r="COS1099" s="184"/>
      <c r="COT1099" s="184"/>
      <c r="COU1099" s="184"/>
      <c r="COV1099" s="184"/>
      <c r="COW1099" s="184"/>
      <c r="COX1099" s="184"/>
      <c r="COY1099" s="184"/>
      <c r="COZ1099" s="184"/>
      <c r="CPA1099" s="184"/>
      <c r="CPB1099" s="184"/>
      <c r="CPC1099" s="184"/>
      <c r="CPD1099" s="184"/>
      <c r="CPE1099" s="184"/>
      <c r="CPF1099" s="184"/>
      <c r="CPG1099" s="184"/>
      <c r="CPH1099" s="184"/>
      <c r="CPI1099" s="184"/>
      <c r="CPJ1099" s="184"/>
      <c r="CPK1099" s="184"/>
      <c r="CPL1099" s="184"/>
      <c r="CPM1099" s="184"/>
      <c r="CPN1099" s="184"/>
      <c r="CPO1099" s="184"/>
      <c r="CPP1099" s="184"/>
      <c r="CPQ1099" s="184"/>
      <c r="CPR1099" s="184"/>
      <c r="CPS1099" s="184"/>
      <c r="CPT1099" s="184"/>
      <c r="CPU1099" s="184"/>
      <c r="CPV1099" s="184"/>
      <c r="CPW1099" s="184"/>
      <c r="CPX1099" s="184"/>
      <c r="CPY1099" s="184"/>
      <c r="CPZ1099" s="184"/>
      <c r="CQA1099" s="184"/>
      <c r="CQB1099" s="184"/>
      <c r="CQC1099" s="184"/>
      <c r="CQD1099" s="184"/>
      <c r="CQE1099" s="184"/>
      <c r="CQF1099" s="184"/>
      <c r="CQG1099" s="184"/>
      <c r="CQH1099" s="184"/>
      <c r="CQI1099" s="184"/>
      <c r="CQJ1099" s="184"/>
      <c r="CQK1099" s="184"/>
      <c r="CQL1099" s="184"/>
      <c r="CQM1099" s="184"/>
      <c r="CQN1099" s="184"/>
      <c r="CQO1099" s="184"/>
      <c r="CQP1099" s="184"/>
      <c r="CQQ1099" s="184"/>
      <c r="CQR1099" s="184"/>
      <c r="CQS1099" s="184"/>
      <c r="CQT1099" s="184"/>
      <c r="CQU1099" s="184"/>
      <c r="CQV1099" s="184"/>
      <c r="CQW1099" s="184"/>
      <c r="CQX1099" s="184"/>
      <c r="CQY1099" s="184"/>
      <c r="CQZ1099" s="184"/>
      <c r="CRA1099" s="184"/>
      <c r="CRB1099" s="184"/>
      <c r="CRC1099" s="184"/>
      <c r="CRD1099" s="184"/>
      <c r="CRE1099" s="184"/>
      <c r="CRF1099" s="184"/>
      <c r="CRG1099" s="184"/>
      <c r="CRH1099" s="184"/>
      <c r="CRI1099" s="184"/>
      <c r="CRJ1099" s="184"/>
      <c r="CRK1099" s="184"/>
      <c r="CRL1099" s="184"/>
      <c r="CRM1099" s="184"/>
      <c r="CRN1099" s="184"/>
      <c r="CRO1099" s="184"/>
      <c r="CRP1099" s="184"/>
      <c r="CRQ1099" s="184"/>
      <c r="CRR1099" s="184"/>
      <c r="CRS1099" s="184"/>
      <c r="CRT1099" s="184"/>
      <c r="CRU1099" s="184"/>
      <c r="CRV1099" s="184"/>
      <c r="CRW1099" s="184"/>
      <c r="CRX1099" s="184"/>
      <c r="CRY1099" s="184"/>
      <c r="CRZ1099" s="184"/>
      <c r="CSA1099" s="184"/>
      <c r="CSB1099" s="184"/>
      <c r="CSC1099" s="184"/>
      <c r="CSD1099" s="184"/>
      <c r="CSE1099" s="184"/>
      <c r="CSF1099" s="184"/>
      <c r="CSG1099" s="184"/>
      <c r="CSH1099" s="184"/>
      <c r="CSI1099" s="184"/>
      <c r="CSJ1099" s="184"/>
      <c r="CSK1099" s="184"/>
      <c r="CSL1099" s="184"/>
      <c r="CSM1099" s="184"/>
      <c r="CSN1099" s="184"/>
      <c r="CSO1099" s="184"/>
      <c r="CSP1099" s="184"/>
      <c r="CSQ1099" s="184"/>
      <c r="CSR1099" s="184"/>
      <c r="CSS1099" s="184"/>
      <c r="CST1099" s="184"/>
      <c r="CSU1099" s="184"/>
      <c r="CSV1099" s="184"/>
      <c r="CSW1099" s="184"/>
      <c r="CSX1099" s="184"/>
      <c r="CSY1099" s="184"/>
      <c r="CSZ1099" s="184"/>
      <c r="CTA1099" s="184"/>
      <c r="CTB1099" s="184"/>
      <c r="CTC1099" s="184"/>
      <c r="CTD1099" s="184"/>
      <c r="CTE1099" s="184"/>
      <c r="CTF1099" s="184"/>
      <c r="CTG1099" s="184"/>
      <c r="CTH1099" s="184"/>
      <c r="CTI1099" s="184"/>
      <c r="CTJ1099" s="184"/>
      <c r="CTK1099" s="184"/>
      <c r="CTL1099" s="184"/>
      <c r="CTM1099" s="184"/>
      <c r="CTN1099" s="184"/>
      <c r="CTO1099" s="184"/>
      <c r="CTP1099" s="184"/>
      <c r="CTQ1099" s="184"/>
      <c r="CTR1099" s="184"/>
      <c r="CTS1099" s="184"/>
      <c r="CTT1099" s="184"/>
      <c r="CTU1099" s="184"/>
      <c r="CTV1099" s="184"/>
      <c r="CTW1099" s="184"/>
      <c r="CTX1099" s="184"/>
      <c r="CTY1099" s="184"/>
      <c r="CTZ1099" s="184"/>
      <c r="CUA1099" s="184"/>
      <c r="CUB1099" s="184"/>
      <c r="CUC1099" s="184"/>
      <c r="CUD1099" s="184"/>
      <c r="CUE1099" s="184"/>
      <c r="CUF1099" s="184"/>
      <c r="CUG1099" s="184"/>
      <c r="CUH1099" s="184"/>
      <c r="CUI1099" s="184"/>
      <c r="CUJ1099" s="184"/>
      <c r="CUK1099" s="184"/>
      <c r="CUL1099" s="184"/>
      <c r="CUM1099" s="184"/>
      <c r="CUN1099" s="184"/>
      <c r="CUO1099" s="184"/>
      <c r="CUP1099" s="184"/>
      <c r="CUQ1099" s="184"/>
      <c r="CUR1099" s="184"/>
      <c r="CUS1099" s="184"/>
      <c r="CUT1099" s="184"/>
      <c r="CUU1099" s="184"/>
      <c r="CUV1099" s="184"/>
      <c r="CUW1099" s="184"/>
      <c r="CUX1099" s="184"/>
      <c r="CUY1099" s="184"/>
      <c r="CUZ1099" s="184"/>
      <c r="CVA1099" s="184"/>
      <c r="CVB1099" s="184"/>
      <c r="CVC1099" s="184"/>
      <c r="CVD1099" s="184"/>
      <c r="CVE1099" s="184"/>
      <c r="CVF1099" s="184"/>
      <c r="CVG1099" s="184"/>
      <c r="CVH1099" s="184"/>
      <c r="CVI1099" s="184"/>
      <c r="CVJ1099" s="184"/>
      <c r="CVK1099" s="184"/>
      <c r="CVL1099" s="184"/>
      <c r="CVM1099" s="184"/>
      <c r="CVN1099" s="184"/>
      <c r="CVO1099" s="184"/>
      <c r="CVP1099" s="184"/>
      <c r="CVQ1099" s="184"/>
      <c r="CVR1099" s="184"/>
      <c r="CVS1099" s="184"/>
      <c r="CVT1099" s="184"/>
      <c r="CVU1099" s="184"/>
      <c r="CVV1099" s="184"/>
      <c r="CVW1099" s="184"/>
      <c r="CVX1099" s="184"/>
      <c r="CVY1099" s="184"/>
      <c r="CVZ1099" s="184"/>
      <c r="CWA1099" s="184"/>
      <c r="CWB1099" s="184"/>
      <c r="CWC1099" s="184"/>
      <c r="CWD1099" s="184"/>
      <c r="CWE1099" s="184"/>
      <c r="CWF1099" s="184"/>
      <c r="CWG1099" s="184"/>
      <c r="CWH1099" s="184"/>
      <c r="CWI1099" s="184"/>
      <c r="CWJ1099" s="184"/>
      <c r="CWK1099" s="184"/>
      <c r="CWL1099" s="184"/>
      <c r="CWM1099" s="184"/>
      <c r="CWN1099" s="184"/>
      <c r="CWO1099" s="184"/>
      <c r="CWP1099" s="184"/>
      <c r="CWQ1099" s="184"/>
      <c r="CWR1099" s="184"/>
      <c r="CWS1099" s="184"/>
      <c r="CWT1099" s="184"/>
      <c r="CWU1099" s="184"/>
      <c r="CWV1099" s="184"/>
      <c r="CWW1099" s="184"/>
      <c r="CWX1099" s="184"/>
      <c r="CWY1099" s="184"/>
      <c r="CWZ1099" s="184"/>
      <c r="CXA1099" s="184"/>
      <c r="CXB1099" s="184"/>
      <c r="CXC1099" s="184"/>
      <c r="CXD1099" s="184"/>
      <c r="CXE1099" s="184"/>
      <c r="CXF1099" s="184"/>
      <c r="CXG1099" s="184"/>
      <c r="CXH1099" s="184"/>
      <c r="CXI1099" s="184"/>
      <c r="CXJ1099" s="184"/>
      <c r="CXK1099" s="184"/>
      <c r="CXL1099" s="184"/>
      <c r="CXM1099" s="184"/>
      <c r="CXN1099" s="184"/>
      <c r="CXO1099" s="184"/>
      <c r="CXP1099" s="184"/>
      <c r="CXQ1099" s="184"/>
      <c r="CXR1099" s="184"/>
      <c r="CXS1099" s="184"/>
      <c r="CXT1099" s="184"/>
      <c r="CXU1099" s="184"/>
      <c r="CXV1099" s="184"/>
      <c r="CXW1099" s="184"/>
      <c r="CXX1099" s="184"/>
      <c r="CXY1099" s="184"/>
      <c r="CXZ1099" s="184"/>
      <c r="CYA1099" s="184"/>
      <c r="CYB1099" s="184"/>
      <c r="CYC1099" s="184"/>
      <c r="CYD1099" s="184"/>
      <c r="CYE1099" s="184"/>
      <c r="CYF1099" s="184"/>
      <c r="CYG1099" s="184"/>
      <c r="CYH1099" s="184"/>
      <c r="CYI1099" s="184"/>
      <c r="CYJ1099" s="184"/>
      <c r="CYK1099" s="184"/>
      <c r="CYL1099" s="184"/>
      <c r="CYM1099" s="184"/>
      <c r="CYN1099" s="184"/>
      <c r="CYO1099" s="184"/>
      <c r="CYP1099" s="184"/>
      <c r="CYQ1099" s="184"/>
      <c r="CYR1099" s="184"/>
      <c r="CYS1099" s="184"/>
      <c r="CYT1099" s="184"/>
      <c r="CYU1099" s="184"/>
      <c r="CYV1099" s="184"/>
      <c r="CYW1099" s="184"/>
      <c r="CYX1099" s="184"/>
      <c r="CYY1099" s="184"/>
      <c r="CYZ1099" s="184"/>
      <c r="CZA1099" s="184"/>
      <c r="CZB1099" s="184"/>
      <c r="CZC1099" s="184"/>
      <c r="CZD1099" s="184"/>
      <c r="CZE1099" s="184"/>
      <c r="CZF1099" s="184"/>
      <c r="CZG1099" s="184"/>
      <c r="CZH1099" s="184"/>
      <c r="CZI1099" s="184"/>
      <c r="CZJ1099" s="184"/>
      <c r="CZK1099" s="184"/>
      <c r="CZL1099" s="184"/>
      <c r="CZM1099" s="184"/>
      <c r="CZN1099" s="184"/>
      <c r="CZO1099" s="184"/>
      <c r="CZP1099" s="184"/>
      <c r="CZQ1099" s="184"/>
      <c r="CZR1099" s="184"/>
      <c r="CZS1099" s="184"/>
      <c r="CZT1099" s="184"/>
      <c r="CZU1099" s="184"/>
      <c r="CZV1099" s="184"/>
      <c r="CZW1099" s="184"/>
      <c r="CZX1099" s="184"/>
      <c r="CZY1099" s="184"/>
      <c r="CZZ1099" s="184"/>
      <c r="DAA1099" s="184"/>
      <c r="DAB1099" s="184"/>
      <c r="DAC1099" s="184"/>
      <c r="DAD1099" s="184"/>
      <c r="DAE1099" s="184"/>
      <c r="DAF1099" s="184"/>
      <c r="DAG1099" s="184"/>
      <c r="DAH1099" s="184"/>
      <c r="DAI1099" s="184"/>
      <c r="DAJ1099" s="184"/>
      <c r="DAK1099" s="184"/>
      <c r="DAL1099" s="184"/>
      <c r="DAM1099" s="184"/>
      <c r="DAN1099" s="184"/>
      <c r="DAO1099" s="184"/>
      <c r="DAP1099" s="184"/>
      <c r="DAQ1099" s="184"/>
      <c r="DAR1099" s="184"/>
      <c r="DAS1099" s="184"/>
      <c r="DAT1099" s="184"/>
      <c r="DAU1099" s="184"/>
      <c r="DAV1099" s="184"/>
      <c r="DAW1099" s="184"/>
      <c r="DAX1099" s="184"/>
      <c r="DAY1099" s="184"/>
      <c r="DAZ1099" s="184"/>
      <c r="DBA1099" s="184"/>
      <c r="DBB1099" s="184"/>
      <c r="DBC1099" s="184"/>
      <c r="DBD1099" s="184"/>
      <c r="DBE1099" s="184"/>
      <c r="DBF1099" s="184"/>
      <c r="DBG1099" s="184"/>
      <c r="DBH1099" s="184"/>
      <c r="DBI1099" s="184"/>
      <c r="DBJ1099" s="184"/>
      <c r="DBK1099" s="184"/>
      <c r="DBL1099" s="184"/>
      <c r="DBM1099" s="184"/>
      <c r="DBN1099" s="184"/>
      <c r="DBO1099" s="184"/>
      <c r="DBP1099" s="184"/>
      <c r="DBQ1099" s="184"/>
      <c r="DBR1099" s="184"/>
      <c r="DBS1099" s="184"/>
      <c r="DBT1099" s="184"/>
      <c r="DBU1099" s="184"/>
      <c r="DBV1099" s="184"/>
      <c r="DBW1099" s="184"/>
      <c r="DBX1099" s="184"/>
      <c r="DBY1099" s="184"/>
      <c r="DBZ1099" s="184"/>
      <c r="DCA1099" s="184"/>
      <c r="DCB1099" s="184"/>
      <c r="DCC1099" s="184"/>
      <c r="DCD1099" s="184"/>
      <c r="DCE1099" s="184"/>
      <c r="DCF1099" s="184"/>
      <c r="DCG1099" s="184"/>
      <c r="DCH1099" s="184"/>
      <c r="DCI1099" s="184"/>
      <c r="DCJ1099" s="184"/>
      <c r="DCK1099" s="184"/>
      <c r="DCL1099" s="184"/>
      <c r="DCM1099" s="184"/>
      <c r="DCN1099" s="184"/>
      <c r="DCO1099" s="184"/>
      <c r="DCP1099" s="184"/>
      <c r="DCQ1099" s="184"/>
      <c r="DCR1099" s="184"/>
      <c r="DCS1099" s="184"/>
      <c r="DCT1099" s="184"/>
      <c r="DCU1099" s="184"/>
      <c r="DCV1099" s="184"/>
      <c r="DCW1099" s="184"/>
      <c r="DCX1099" s="184"/>
      <c r="DCY1099" s="184"/>
      <c r="DCZ1099" s="184"/>
      <c r="DDA1099" s="184"/>
      <c r="DDB1099" s="184"/>
      <c r="DDC1099" s="184"/>
      <c r="DDD1099" s="184"/>
      <c r="DDE1099" s="184"/>
      <c r="DDF1099" s="184"/>
      <c r="DDG1099" s="184"/>
      <c r="DDH1099" s="184"/>
      <c r="DDI1099" s="184"/>
      <c r="DDJ1099" s="184"/>
      <c r="DDK1099" s="184"/>
      <c r="DDL1099" s="184"/>
      <c r="DDM1099" s="184"/>
      <c r="DDN1099" s="184"/>
      <c r="DDO1099" s="184"/>
      <c r="DDP1099" s="184"/>
      <c r="DDQ1099" s="184"/>
      <c r="DDR1099" s="184"/>
      <c r="DDS1099" s="184"/>
      <c r="DDT1099" s="184"/>
      <c r="DDU1099" s="184"/>
      <c r="DDV1099" s="184"/>
      <c r="DDW1099" s="184"/>
      <c r="DDX1099" s="184"/>
      <c r="DDY1099" s="184"/>
      <c r="DDZ1099" s="184"/>
      <c r="DEA1099" s="184"/>
      <c r="DEB1099" s="184"/>
      <c r="DEC1099" s="184"/>
      <c r="DED1099" s="184"/>
      <c r="DEE1099" s="184"/>
      <c r="DEF1099" s="184"/>
      <c r="DEG1099" s="184"/>
      <c r="DEH1099" s="184"/>
      <c r="DEI1099" s="184"/>
      <c r="DEJ1099" s="184"/>
      <c r="DEK1099" s="184"/>
      <c r="DEL1099" s="184"/>
      <c r="DEM1099" s="184"/>
      <c r="DEN1099" s="184"/>
      <c r="DEO1099" s="184"/>
      <c r="DEP1099" s="184"/>
      <c r="DEQ1099" s="184"/>
      <c r="DER1099" s="184"/>
      <c r="DES1099" s="184"/>
      <c r="DET1099" s="184"/>
      <c r="DEU1099" s="184"/>
      <c r="DEV1099" s="184"/>
      <c r="DEW1099" s="184"/>
      <c r="DEX1099" s="184"/>
      <c r="DEY1099" s="184"/>
      <c r="DEZ1099" s="184"/>
      <c r="DFA1099" s="184"/>
      <c r="DFB1099" s="184"/>
      <c r="DFC1099" s="184"/>
      <c r="DFD1099" s="184"/>
      <c r="DFE1099" s="184"/>
      <c r="DFF1099" s="184"/>
      <c r="DFG1099" s="184"/>
      <c r="DFH1099" s="184"/>
      <c r="DFI1099" s="184"/>
      <c r="DFJ1099" s="184"/>
      <c r="DFK1099" s="184"/>
      <c r="DFL1099" s="184"/>
      <c r="DFM1099" s="184"/>
      <c r="DFN1099" s="184"/>
      <c r="DFO1099" s="184"/>
      <c r="DFP1099" s="184"/>
      <c r="DFQ1099" s="184"/>
      <c r="DFR1099" s="184"/>
      <c r="DFS1099" s="184"/>
      <c r="DFT1099" s="184"/>
      <c r="DFU1099" s="184"/>
      <c r="DFV1099" s="184"/>
      <c r="DFW1099" s="184"/>
      <c r="DFX1099" s="184"/>
      <c r="DFY1099" s="184"/>
      <c r="DFZ1099" s="184"/>
      <c r="DGA1099" s="184"/>
      <c r="DGB1099" s="184"/>
      <c r="DGC1099" s="184"/>
      <c r="DGD1099" s="184"/>
      <c r="DGE1099" s="184"/>
      <c r="DGF1099" s="184"/>
      <c r="DGG1099" s="184"/>
      <c r="DGH1099" s="184"/>
      <c r="DGI1099" s="184"/>
      <c r="DGJ1099" s="184"/>
      <c r="DGK1099" s="184"/>
      <c r="DGL1099" s="184"/>
      <c r="DGM1099" s="184"/>
      <c r="DGN1099" s="184"/>
      <c r="DGO1099" s="184"/>
      <c r="DGP1099" s="184"/>
      <c r="DGQ1099" s="184"/>
      <c r="DGR1099" s="184"/>
      <c r="DGS1099" s="184"/>
      <c r="DGT1099" s="184"/>
      <c r="DGU1099" s="184"/>
      <c r="DGV1099" s="184"/>
      <c r="DGW1099" s="184"/>
      <c r="DGX1099" s="184"/>
      <c r="DGY1099" s="184"/>
      <c r="DGZ1099" s="184"/>
      <c r="DHA1099" s="184"/>
      <c r="DHB1099" s="184"/>
      <c r="DHC1099" s="184"/>
      <c r="DHD1099" s="184"/>
      <c r="DHE1099" s="184"/>
      <c r="DHF1099" s="184"/>
      <c r="DHG1099" s="184"/>
      <c r="DHH1099" s="184"/>
      <c r="DHI1099" s="184"/>
      <c r="DHJ1099" s="184"/>
      <c r="DHK1099" s="184"/>
      <c r="DHL1099" s="184"/>
      <c r="DHM1099" s="184"/>
      <c r="DHN1099" s="184"/>
      <c r="DHO1099" s="184"/>
      <c r="DHP1099" s="184"/>
      <c r="DHQ1099" s="184"/>
      <c r="DHR1099" s="184"/>
      <c r="DHS1099" s="184"/>
      <c r="DHT1099" s="184"/>
      <c r="DHU1099" s="184"/>
      <c r="DHV1099" s="184"/>
      <c r="DHW1099" s="184"/>
      <c r="DHX1099" s="184"/>
      <c r="DHY1099" s="184"/>
      <c r="DHZ1099" s="184"/>
      <c r="DIA1099" s="184"/>
      <c r="DIB1099" s="184"/>
      <c r="DIC1099" s="184"/>
      <c r="DID1099" s="184"/>
      <c r="DIE1099" s="184"/>
      <c r="DIF1099" s="184"/>
      <c r="DIG1099" s="184"/>
      <c r="DIH1099" s="184"/>
      <c r="DII1099" s="184"/>
      <c r="DIJ1099" s="184"/>
      <c r="DIK1099" s="184"/>
      <c r="DIL1099" s="184"/>
      <c r="DIM1099" s="184"/>
      <c r="DIN1099" s="184"/>
      <c r="DIO1099" s="184"/>
      <c r="DIP1099" s="184"/>
      <c r="DIQ1099" s="184"/>
      <c r="DIR1099" s="184"/>
      <c r="DIS1099" s="184"/>
      <c r="DIT1099" s="184"/>
      <c r="DIU1099" s="184"/>
      <c r="DIV1099" s="184"/>
      <c r="DIW1099" s="184"/>
      <c r="DIX1099" s="184"/>
      <c r="DIY1099" s="184"/>
      <c r="DIZ1099" s="184"/>
      <c r="DJA1099" s="184"/>
      <c r="DJB1099" s="184"/>
      <c r="DJC1099" s="184"/>
      <c r="DJD1099" s="184"/>
      <c r="DJE1099" s="184"/>
      <c r="DJF1099" s="184"/>
      <c r="DJG1099" s="184"/>
      <c r="DJH1099" s="184"/>
      <c r="DJI1099" s="184"/>
      <c r="DJJ1099" s="184"/>
      <c r="DJK1099" s="184"/>
      <c r="DJL1099" s="184"/>
      <c r="DJM1099" s="184"/>
      <c r="DJN1099" s="184"/>
      <c r="DJO1099" s="184"/>
      <c r="DJP1099" s="184"/>
      <c r="DJQ1099" s="184"/>
      <c r="DJR1099" s="184"/>
      <c r="DJS1099" s="184"/>
      <c r="DJT1099" s="184"/>
      <c r="DJU1099" s="184"/>
      <c r="DJV1099" s="184"/>
      <c r="DJW1099" s="184"/>
      <c r="DJX1099" s="184"/>
      <c r="DJY1099" s="184"/>
      <c r="DJZ1099" s="184"/>
      <c r="DKA1099" s="184"/>
      <c r="DKB1099" s="184"/>
      <c r="DKC1099" s="184"/>
      <c r="DKD1099" s="184"/>
      <c r="DKE1099" s="184"/>
      <c r="DKF1099" s="184"/>
      <c r="DKG1099" s="184"/>
      <c r="DKH1099" s="184"/>
      <c r="DKI1099" s="184"/>
      <c r="DKJ1099" s="184"/>
      <c r="DKK1099" s="184"/>
      <c r="DKL1099" s="184"/>
      <c r="DKM1099" s="184"/>
      <c r="DKN1099" s="184"/>
      <c r="DKO1099" s="184"/>
      <c r="DKP1099" s="184"/>
      <c r="DKQ1099" s="184"/>
      <c r="DKR1099" s="184"/>
      <c r="DKS1099" s="184"/>
      <c r="DKT1099" s="184"/>
      <c r="DKU1099" s="184"/>
      <c r="DKV1099" s="184"/>
      <c r="DKW1099" s="184"/>
      <c r="DKX1099" s="184"/>
      <c r="DKY1099" s="184"/>
      <c r="DKZ1099" s="184"/>
      <c r="DLA1099" s="184"/>
      <c r="DLB1099" s="184"/>
      <c r="DLC1099" s="184"/>
      <c r="DLD1099" s="184"/>
      <c r="DLE1099" s="184"/>
      <c r="DLF1099" s="184"/>
      <c r="DLG1099" s="184"/>
      <c r="DLH1099" s="184"/>
      <c r="DLI1099" s="184"/>
      <c r="DLJ1099" s="184"/>
      <c r="DLK1099" s="184"/>
      <c r="DLL1099" s="184"/>
      <c r="DLM1099" s="184"/>
      <c r="DLN1099" s="184"/>
      <c r="DLO1099" s="184"/>
      <c r="DLP1099" s="184"/>
      <c r="DLQ1099" s="184"/>
      <c r="DLR1099" s="184"/>
      <c r="DLS1099" s="184"/>
      <c r="DLT1099" s="184"/>
      <c r="DLU1099" s="184"/>
      <c r="DLV1099" s="184"/>
      <c r="DLW1099" s="184"/>
      <c r="DLX1099" s="184"/>
      <c r="DLY1099" s="184"/>
      <c r="DLZ1099" s="184"/>
      <c r="DMA1099" s="184"/>
      <c r="DMB1099" s="184"/>
      <c r="DMC1099" s="184"/>
      <c r="DMD1099" s="184"/>
      <c r="DME1099" s="184"/>
      <c r="DMF1099" s="184"/>
      <c r="DMG1099" s="184"/>
      <c r="DMH1099" s="184"/>
      <c r="DMI1099" s="184"/>
      <c r="DMJ1099" s="184"/>
      <c r="DMK1099" s="184"/>
      <c r="DML1099" s="184"/>
      <c r="DMM1099" s="184"/>
      <c r="DMN1099" s="184"/>
      <c r="DMO1099" s="184"/>
      <c r="DMP1099" s="184"/>
      <c r="DMQ1099" s="184"/>
      <c r="DMR1099" s="184"/>
      <c r="DMS1099" s="184"/>
      <c r="DMT1099" s="184"/>
      <c r="DMU1099" s="184"/>
      <c r="DMV1099" s="184"/>
      <c r="DMW1099" s="184"/>
      <c r="DMX1099" s="184"/>
      <c r="DMY1099" s="184"/>
      <c r="DMZ1099" s="184"/>
      <c r="DNA1099" s="184"/>
      <c r="DNB1099" s="184"/>
      <c r="DNC1099" s="184"/>
      <c r="DND1099" s="184"/>
      <c r="DNE1099" s="184"/>
      <c r="DNF1099" s="184"/>
      <c r="DNG1099" s="184"/>
      <c r="DNH1099" s="184"/>
      <c r="DNI1099" s="184"/>
      <c r="DNJ1099" s="184"/>
      <c r="DNK1099" s="184"/>
      <c r="DNL1099" s="184"/>
      <c r="DNM1099" s="184"/>
      <c r="DNN1099" s="184"/>
      <c r="DNO1099" s="184"/>
      <c r="DNP1099" s="184"/>
      <c r="DNQ1099" s="184"/>
      <c r="DNR1099" s="184"/>
      <c r="DNS1099" s="184"/>
      <c r="DNT1099" s="184"/>
      <c r="DNU1099" s="184"/>
      <c r="DNV1099" s="184"/>
      <c r="DNW1099" s="184"/>
      <c r="DNX1099" s="184"/>
      <c r="DNY1099" s="184"/>
      <c r="DNZ1099" s="184"/>
      <c r="DOA1099" s="184"/>
      <c r="DOB1099" s="184"/>
      <c r="DOC1099" s="184"/>
      <c r="DOD1099" s="184"/>
      <c r="DOE1099" s="184"/>
      <c r="DOF1099" s="184"/>
      <c r="DOG1099" s="184"/>
      <c r="DOH1099" s="184"/>
      <c r="DOI1099" s="184"/>
      <c r="DOJ1099" s="184"/>
      <c r="DOK1099" s="184"/>
      <c r="DOL1099" s="184"/>
      <c r="DOM1099" s="184"/>
      <c r="DON1099" s="184"/>
      <c r="DOO1099" s="184"/>
      <c r="DOP1099" s="184"/>
      <c r="DOQ1099" s="184"/>
      <c r="DOR1099" s="184"/>
      <c r="DOS1099" s="184"/>
      <c r="DOT1099" s="184"/>
      <c r="DOU1099" s="184"/>
      <c r="DOV1099" s="184"/>
      <c r="DOW1099" s="184"/>
      <c r="DOX1099" s="184"/>
      <c r="DOY1099" s="184"/>
      <c r="DOZ1099" s="184"/>
      <c r="DPA1099" s="184"/>
      <c r="DPB1099" s="184"/>
      <c r="DPC1099" s="184"/>
      <c r="DPD1099" s="184"/>
      <c r="DPE1099" s="184"/>
      <c r="DPF1099" s="184"/>
      <c r="DPG1099" s="184"/>
      <c r="DPH1099" s="184"/>
      <c r="DPI1099" s="184"/>
      <c r="DPJ1099" s="184"/>
      <c r="DPK1099" s="184"/>
      <c r="DPL1099" s="184"/>
      <c r="DPM1099" s="184"/>
      <c r="DPN1099" s="184"/>
      <c r="DPO1099" s="184"/>
      <c r="DPP1099" s="184"/>
      <c r="DPQ1099" s="184"/>
      <c r="DPR1099" s="184"/>
      <c r="DPS1099" s="184"/>
      <c r="DPT1099" s="184"/>
      <c r="DPU1099" s="184"/>
      <c r="DPV1099" s="184"/>
      <c r="DPW1099" s="184"/>
      <c r="DPX1099" s="184"/>
      <c r="DPY1099" s="184"/>
      <c r="DPZ1099" s="184"/>
      <c r="DQA1099" s="184"/>
      <c r="DQB1099" s="184"/>
      <c r="DQC1099" s="184"/>
      <c r="DQD1099" s="184"/>
      <c r="DQE1099" s="184"/>
      <c r="DQF1099" s="184"/>
      <c r="DQG1099" s="184"/>
      <c r="DQH1099" s="184"/>
      <c r="DQI1099" s="184"/>
      <c r="DQJ1099" s="184"/>
      <c r="DQK1099" s="184"/>
      <c r="DQL1099" s="184"/>
      <c r="DQM1099" s="184"/>
      <c r="DQN1099" s="184"/>
      <c r="DQO1099" s="184"/>
      <c r="DQP1099" s="184"/>
      <c r="DQQ1099" s="184"/>
      <c r="DQR1099" s="184"/>
      <c r="DQS1099" s="184"/>
      <c r="DQT1099" s="184"/>
      <c r="DQU1099" s="184"/>
      <c r="DQV1099" s="184"/>
      <c r="DQW1099" s="184"/>
      <c r="DQX1099" s="184"/>
      <c r="DQY1099" s="184"/>
      <c r="DQZ1099" s="184"/>
      <c r="DRA1099" s="184"/>
      <c r="DRB1099" s="184"/>
      <c r="DRC1099" s="184"/>
      <c r="DRD1099" s="184"/>
      <c r="DRE1099" s="184"/>
      <c r="DRF1099" s="184"/>
      <c r="DRG1099" s="184"/>
      <c r="DRH1099" s="184"/>
      <c r="DRI1099" s="184"/>
      <c r="DRJ1099" s="184"/>
      <c r="DRK1099" s="184"/>
      <c r="DRL1099" s="184"/>
      <c r="DRM1099" s="184"/>
      <c r="DRN1099" s="184"/>
      <c r="DRO1099" s="184"/>
      <c r="DRP1099" s="184"/>
      <c r="DRQ1099" s="184"/>
      <c r="DRR1099" s="184"/>
      <c r="DRS1099" s="184"/>
      <c r="DRT1099" s="184"/>
      <c r="DRU1099" s="184"/>
      <c r="DRV1099" s="184"/>
      <c r="DRW1099" s="184"/>
      <c r="DRX1099" s="184"/>
      <c r="DRY1099" s="184"/>
      <c r="DRZ1099" s="184"/>
      <c r="DSA1099" s="184"/>
      <c r="DSB1099" s="184"/>
      <c r="DSC1099" s="184"/>
      <c r="DSD1099" s="184"/>
      <c r="DSE1099" s="184"/>
      <c r="DSF1099" s="184"/>
      <c r="DSG1099" s="184"/>
      <c r="DSH1099" s="184"/>
      <c r="DSI1099" s="184"/>
      <c r="DSJ1099" s="184"/>
      <c r="DSK1099" s="184"/>
      <c r="DSL1099" s="184"/>
      <c r="DSM1099" s="184"/>
      <c r="DSN1099" s="184"/>
      <c r="DSO1099" s="184"/>
      <c r="DSP1099" s="184"/>
      <c r="DSQ1099" s="184"/>
      <c r="DSR1099" s="184"/>
      <c r="DSS1099" s="184"/>
      <c r="DST1099" s="184"/>
      <c r="DSU1099" s="184"/>
      <c r="DSV1099" s="184"/>
      <c r="DSW1099" s="184"/>
      <c r="DSX1099" s="184"/>
      <c r="DSY1099" s="184"/>
      <c r="DSZ1099" s="184"/>
      <c r="DTA1099" s="184"/>
      <c r="DTB1099" s="184"/>
      <c r="DTC1099" s="184"/>
      <c r="DTD1099" s="184"/>
      <c r="DTE1099" s="184"/>
      <c r="DTF1099" s="184"/>
      <c r="DTG1099" s="184"/>
      <c r="DTH1099" s="184"/>
      <c r="DTI1099" s="184"/>
      <c r="DTJ1099" s="184"/>
      <c r="DTK1099" s="184"/>
      <c r="DTL1099" s="184"/>
      <c r="DTM1099" s="184"/>
      <c r="DTN1099" s="184"/>
      <c r="DTO1099" s="184"/>
      <c r="DTP1099" s="184"/>
      <c r="DTQ1099" s="184"/>
      <c r="DTR1099" s="184"/>
      <c r="DTS1099" s="184"/>
      <c r="DTT1099" s="184"/>
      <c r="DTU1099" s="184"/>
      <c r="DTV1099" s="184"/>
      <c r="DTW1099" s="184"/>
      <c r="DTX1099" s="184"/>
      <c r="DTY1099" s="184"/>
      <c r="DTZ1099" s="184"/>
      <c r="DUA1099" s="184"/>
      <c r="DUB1099" s="184"/>
      <c r="DUC1099" s="184"/>
      <c r="DUD1099" s="184"/>
      <c r="DUE1099" s="184"/>
      <c r="DUF1099" s="184"/>
      <c r="DUG1099" s="184"/>
      <c r="DUH1099" s="184"/>
      <c r="DUI1099" s="184"/>
      <c r="DUJ1099" s="184"/>
      <c r="DUK1099" s="184"/>
      <c r="DUL1099" s="184"/>
      <c r="DUM1099" s="184"/>
      <c r="DUN1099" s="184"/>
      <c r="DUO1099" s="184"/>
      <c r="DUP1099" s="184"/>
      <c r="DUQ1099" s="184"/>
      <c r="DUR1099" s="184"/>
      <c r="DUS1099" s="184"/>
      <c r="DUT1099" s="184"/>
      <c r="DUU1099" s="184"/>
      <c r="DUV1099" s="184"/>
      <c r="DUW1099" s="184"/>
      <c r="DUX1099" s="184"/>
      <c r="DUY1099" s="184"/>
      <c r="DUZ1099" s="184"/>
      <c r="DVA1099" s="184"/>
      <c r="DVB1099" s="184"/>
      <c r="DVC1099" s="184"/>
      <c r="DVD1099" s="184"/>
      <c r="DVE1099" s="184"/>
      <c r="DVF1099" s="184"/>
      <c r="DVG1099" s="184"/>
      <c r="DVH1099" s="184"/>
      <c r="DVI1099" s="184"/>
      <c r="DVJ1099" s="184"/>
      <c r="DVK1099" s="184"/>
      <c r="DVL1099" s="184"/>
      <c r="DVM1099" s="184"/>
      <c r="DVN1099" s="184"/>
      <c r="DVO1099" s="184"/>
      <c r="DVP1099" s="184"/>
      <c r="DVQ1099" s="184"/>
      <c r="DVR1099" s="184"/>
      <c r="DVS1099" s="184"/>
      <c r="DVT1099" s="184"/>
      <c r="DVU1099" s="184"/>
      <c r="DVV1099" s="184"/>
      <c r="DVW1099" s="184"/>
      <c r="DVX1099" s="184"/>
      <c r="DVY1099" s="184"/>
      <c r="DVZ1099" s="184"/>
      <c r="DWA1099" s="184"/>
      <c r="DWB1099" s="184"/>
      <c r="DWC1099" s="184"/>
      <c r="DWD1099" s="184"/>
      <c r="DWE1099" s="184"/>
      <c r="DWF1099" s="184"/>
      <c r="DWG1099" s="184"/>
      <c r="DWH1099" s="184"/>
      <c r="DWI1099" s="184"/>
      <c r="DWJ1099" s="184"/>
      <c r="DWK1099" s="184"/>
      <c r="DWL1099" s="184"/>
      <c r="DWM1099" s="184"/>
      <c r="DWN1099" s="184"/>
      <c r="DWO1099" s="184"/>
      <c r="DWP1099" s="184"/>
      <c r="DWQ1099" s="184"/>
      <c r="DWR1099" s="184"/>
      <c r="DWS1099" s="184"/>
      <c r="DWT1099" s="184"/>
      <c r="DWU1099" s="184"/>
      <c r="DWV1099" s="184"/>
      <c r="DWW1099" s="184"/>
      <c r="DWX1099" s="184"/>
      <c r="DWY1099" s="184"/>
      <c r="DWZ1099" s="184"/>
      <c r="DXA1099" s="184"/>
      <c r="DXB1099" s="184"/>
      <c r="DXC1099" s="184"/>
      <c r="DXD1099" s="184"/>
      <c r="DXE1099" s="184"/>
      <c r="DXF1099" s="184"/>
      <c r="DXG1099" s="184"/>
      <c r="DXH1099" s="184"/>
      <c r="DXI1099" s="184"/>
      <c r="DXJ1099" s="184"/>
      <c r="DXK1099" s="184"/>
      <c r="DXL1099" s="184"/>
      <c r="DXM1099" s="184"/>
      <c r="DXN1099" s="184"/>
      <c r="DXO1099" s="184"/>
      <c r="DXP1099" s="184"/>
      <c r="DXQ1099" s="184"/>
      <c r="DXR1099" s="184"/>
      <c r="DXS1099" s="184"/>
      <c r="DXT1099" s="184"/>
      <c r="DXU1099" s="184"/>
      <c r="DXV1099" s="184"/>
      <c r="DXW1099" s="184"/>
      <c r="DXX1099" s="184"/>
      <c r="DXY1099" s="184"/>
      <c r="DXZ1099" s="184"/>
      <c r="DYA1099" s="184"/>
      <c r="DYB1099" s="184"/>
      <c r="DYC1099" s="184"/>
      <c r="DYD1099" s="184"/>
      <c r="DYE1099" s="184"/>
      <c r="DYF1099" s="184"/>
      <c r="DYG1099" s="184"/>
      <c r="DYH1099" s="184"/>
      <c r="DYI1099" s="184"/>
      <c r="DYJ1099" s="184"/>
      <c r="DYK1099" s="184"/>
      <c r="DYL1099" s="184"/>
      <c r="DYM1099" s="184"/>
      <c r="DYN1099" s="184"/>
      <c r="DYO1099" s="184"/>
      <c r="DYP1099" s="184"/>
      <c r="DYQ1099" s="184"/>
      <c r="DYR1099" s="184"/>
      <c r="DYS1099" s="184"/>
      <c r="DYT1099" s="184"/>
      <c r="DYU1099" s="184"/>
      <c r="DYV1099" s="184"/>
      <c r="DYW1099" s="184"/>
      <c r="DYX1099" s="184"/>
      <c r="DYY1099" s="184"/>
      <c r="DYZ1099" s="184"/>
      <c r="DZA1099" s="184"/>
      <c r="DZB1099" s="184"/>
      <c r="DZC1099" s="184"/>
      <c r="DZD1099" s="184"/>
      <c r="DZE1099" s="184"/>
      <c r="DZF1099" s="184"/>
      <c r="DZG1099" s="184"/>
      <c r="DZH1099" s="184"/>
      <c r="DZI1099" s="184"/>
      <c r="DZJ1099" s="184"/>
      <c r="DZK1099" s="184"/>
      <c r="DZL1099" s="184"/>
      <c r="DZM1099" s="184"/>
      <c r="DZN1099" s="184"/>
      <c r="DZO1099" s="184"/>
      <c r="DZP1099" s="184"/>
      <c r="DZQ1099" s="184"/>
      <c r="DZR1099" s="184"/>
      <c r="DZS1099" s="184"/>
      <c r="DZT1099" s="184"/>
      <c r="DZU1099" s="184"/>
      <c r="DZV1099" s="184"/>
      <c r="DZW1099" s="184"/>
      <c r="DZX1099" s="184"/>
      <c r="DZY1099" s="184"/>
      <c r="DZZ1099" s="184"/>
      <c r="EAA1099" s="184"/>
      <c r="EAB1099" s="184"/>
      <c r="EAC1099" s="184"/>
      <c r="EAD1099" s="184"/>
      <c r="EAE1099" s="184"/>
      <c r="EAF1099" s="184"/>
      <c r="EAG1099" s="184"/>
      <c r="EAH1099" s="184"/>
      <c r="EAI1099" s="184"/>
      <c r="EAJ1099" s="184"/>
      <c r="EAK1099" s="184"/>
      <c r="EAL1099" s="184"/>
      <c r="EAM1099" s="184"/>
      <c r="EAN1099" s="184"/>
      <c r="EAO1099" s="184"/>
      <c r="EAP1099" s="184"/>
      <c r="EAQ1099" s="184"/>
      <c r="EAR1099" s="184"/>
      <c r="EAS1099" s="184"/>
      <c r="EAT1099" s="184"/>
      <c r="EAU1099" s="184"/>
      <c r="EAV1099" s="184"/>
      <c r="EAW1099" s="184"/>
      <c r="EAX1099" s="184"/>
      <c r="EAY1099" s="184"/>
      <c r="EAZ1099" s="184"/>
      <c r="EBA1099" s="184"/>
      <c r="EBB1099" s="184"/>
      <c r="EBC1099" s="184"/>
      <c r="EBD1099" s="184"/>
      <c r="EBE1099" s="184"/>
      <c r="EBF1099" s="184"/>
      <c r="EBG1099" s="184"/>
      <c r="EBH1099" s="184"/>
      <c r="EBI1099" s="184"/>
      <c r="EBJ1099" s="184"/>
      <c r="EBK1099" s="184"/>
      <c r="EBL1099" s="184"/>
      <c r="EBM1099" s="184"/>
      <c r="EBN1099" s="184"/>
      <c r="EBO1099" s="184"/>
      <c r="EBP1099" s="184"/>
      <c r="EBQ1099" s="184"/>
      <c r="EBR1099" s="184"/>
      <c r="EBS1099" s="184"/>
      <c r="EBT1099" s="184"/>
      <c r="EBU1099" s="184"/>
      <c r="EBV1099" s="184"/>
      <c r="EBW1099" s="184"/>
      <c r="EBX1099" s="184"/>
      <c r="EBY1099" s="184"/>
      <c r="EBZ1099" s="184"/>
      <c r="ECA1099" s="184"/>
      <c r="ECB1099" s="184"/>
      <c r="ECC1099" s="184"/>
      <c r="ECD1099" s="184"/>
      <c r="ECE1099" s="184"/>
      <c r="ECF1099" s="184"/>
      <c r="ECG1099" s="184"/>
      <c r="ECH1099" s="184"/>
      <c r="ECI1099" s="184"/>
      <c r="ECJ1099" s="184"/>
      <c r="ECK1099" s="184"/>
      <c r="ECL1099" s="184"/>
      <c r="ECM1099" s="184"/>
      <c r="ECN1099" s="184"/>
      <c r="ECO1099" s="184"/>
      <c r="ECP1099" s="184"/>
      <c r="ECQ1099" s="184"/>
      <c r="ECR1099" s="184"/>
      <c r="ECS1099" s="184"/>
      <c r="ECT1099" s="184"/>
      <c r="ECU1099" s="184"/>
      <c r="ECV1099" s="184"/>
      <c r="ECW1099" s="184"/>
      <c r="ECX1099" s="184"/>
      <c r="ECY1099" s="184"/>
      <c r="ECZ1099" s="184"/>
      <c r="EDA1099" s="184"/>
      <c r="EDB1099" s="184"/>
      <c r="EDC1099" s="184"/>
      <c r="EDD1099" s="184"/>
      <c r="EDE1099" s="184"/>
      <c r="EDF1099" s="184"/>
      <c r="EDG1099" s="184"/>
      <c r="EDH1099" s="184"/>
      <c r="EDI1099" s="184"/>
      <c r="EDJ1099" s="184"/>
      <c r="EDK1099" s="184"/>
      <c r="EDL1099" s="184"/>
      <c r="EDM1099" s="184"/>
      <c r="EDN1099" s="184"/>
      <c r="EDO1099" s="184"/>
      <c r="EDP1099" s="184"/>
      <c r="EDQ1099" s="184"/>
      <c r="EDR1099" s="184"/>
      <c r="EDS1099" s="184"/>
      <c r="EDT1099" s="184"/>
      <c r="EDU1099" s="184"/>
      <c r="EDV1099" s="184"/>
      <c r="EDW1099" s="184"/>
      <c r="EDX1099" s="184"/>
      <c r="EDY1099" s="184"/>
      <c r="EDZ1099" s="184"/>
      <c r="EEA1099" s="184"/>
      <c r="EEB1099" s="184"/>
      <c r="EEC1099" s="184"/>
      <c r="EED1099" s="184"/>
      <c r="EEE1099" s="184"/>
      <c r="EEF1099" s="184"/>
      <c r="EEG1099" s="184"/>
      <c r="EEH1099" s="184"/>
      <c r="EEI1099" s="184"/>
      <c r="EEJ1099" s="184"/>
      <c r="EEK1099" s="184"/>
      <c r="EEL1099" s="184"/>
      <c r="EEM1099" s="184"/>
      <c r="EEN1099" s="184"/>
      <c r="EEO1099" s="184"/>
      <c r="EEP1099" s="184"/>
      <c r="EEQ1099" s="184"/>
      <c r="EER1099" s="184"/>
      <c r="EES1099" s="184"/>
      <c r="EET1099" s="184"/>
      <c r="EEU1099" s="184"/>
      <c r="EEV1099" s="184"/>
      <c r="EEW1099" s="184"/>
      <c r="EEX1099" s="184"/>
      <c r="EEY1099" s="184"/>
      <c r="EEZ1099" s="184"/>
      <c r="EFA1099" s="184"/>
      <c r="EFB1099" s="184"/>
      <c r="EFC1099" s="184"/>
      <c r="EFD1099" s="184"/>
      <c r="EFE1099" s="184"/>
      <c r="EFF1099" s="184"/>
      <c r="EFG1099" s="184"/>
      <c r="EFH1099" s="184"/>
      <c r="EFI1099" s="184"/>
      <c r="EFJ1099" s="184"/>
      <c r="EFK1099" s="184"/>
      <c r="EFL1099" s="184"/>
      <c r="EFM1099" s="184"/>
      <c r="EFN1099" s="184"/>
      <c r="EFO1099" s="184"/>
      <c r="EFP1099" s="184"/>
      <c r="EFQ1099" s="184"/>
      <c r="EFR1099" s="184"/>
      <c r="EFS1099" s="184"/>
      <c r="EFT1099" s="184"/>
      <c r="EFU1099" s="184"/>
      <c r="EFV1099" s="184"/>
      <c r="EFW1099" s="184"/>
      <c r="EFX1099" s="184"/>
      <c r="EFY1099" s="184"/>
      <c r="EFZ1099" s="184"/>
      <c r="EGA1099" s="184"/>
      <c r="EGB1099" s="184"/>
      <c r="EGC1099" s="184"/>
      <c r="EGD1099" s="184"/>
      <c r="EGE1099" s="184"/>
      <c r="EGF1099" s="184"/>
      <c r="EGG1099" s="184"/>
      <c r="EGH1099" s="184"/>
      <c r="EGI1099" s="184"/>
      <c r="EGJ1099" s="184"/>
      <c r="EGK1099" s="184"/>
      <c r="EGL1099" s="184"/>
      <c r="EGM1099" s="184"/>
      <c r="EGN1099" s="184"/>
      <c r="EGO1099" s="184"/>
      <c r="EGP1099" s="184"/>
      <c r="EGQ1099" s="184"/>
      <c r="EGR1099" s="184"/>
      <c r="EGS1099" s="184"/>
      <c r="EGT1099" s="184"/>
      <c r="EGU1099" s="184"/>
      <c r="EGV1099" s="184"/>
      <c r="EGW1099" s="184"/>
      <c r="EGX1099" s="184"/>
      <c r="EGY1099" s="184"/>
      <c r="EGZ1099" s="184"/>
      <c r="EHA1099" s="184"/>
      <c r="EHB1099" s="184"/>
      <c r="EHC1099" s="184"/>
      <c r="EHD1099" s="184"/>
      <c r="EHE1099" s="184"/>
      <c r="EHF1099" s="184"/>
      <c r="EHG1099" s="184"/>
      <c r="EHH1099" s="184"/>
      <c r="EHI1099" s="184"/>
      <c r="EHJ1099" s="184"/>
      <c r="EHK1099" s="184"/>
      <c r="EHL1099" s="184"/>
      <c r="EHM1099" s="184"/>
      <c r="EHN1099" s="184"/>
      <c r="EHO1099" s="184"/>
      <c r="EHP1099" s="184"/>
      <c r="EHQ1099" s="184"/>
      <c r="EHR1099" s="184"/>
      <c r="EHS1099" s="184"/>
      <c r="EHT1099" s="184"/>
      <c r="EHU1099" s="184"/>
      <c r="EHV1099" s="184"/>
      <c r="EHW1099" s="184"/>
      <c r="EHX1099" s="184"/>
      <c r="EHY1099" s="184"/>
      <c r="EHZ1099" s="184"/>
      <c r="EIA1099" s="184"/>
      <c r="EIB1099" s="184"/>
      <c r="EIC1099" s="184"/>
      <c r="EID1099" s="184"/>
      <c r="EIE1099" s="184"/>
      <c r="EIF1099" s="184"/>
      <c r="EIG1099" s="184"/>
      <c r="EIH1099" s="184"/>
      <c r="EII1099" s="184"/>
      <c r="EIJ1099" s="184"/>
      <c r="EIK1099" s="184"/>
      <c r="EIL1099" s="184"/>
      <c r="EIM1099" s="184"/>
      <c r="EIN1099" s="184"/>
      <c r="EIO1099" s="184"/>
      <c r="EIP1099" s="184"/>
      <c r="EIQ1099" s="184"/>
      <c r="EIR1099" s="184"/>
      <c r="EIS1099" s="184"/>
      <c r="EIT1099" s="184"/>
      <c r="EIU1099" s="184"/>
      <c r="EIV1099" s="184"/>
      <c r="EIW1099" s="184"/>
      <c r="EIX1099" s="184"/>
      <c r="EIY1099" s="184"/>
      <c r="EIZ1099" s="184"/>
      <c r="EJA1099" s="184"/>
      <c r="EJB1099" s="184"/>
      <c r="EJC1099" s="184"/>
      <c r="EJD1099" s="184"/>
      <c r="EJE1099" s="184"/>
      <c r="EJF1099" s="184"/>
      <c r="EJG1099" s="184"/>
      <c r="EJH1099" s="184"/>
      <c r="EJI1099" s="184"/>
      <c r="EJJ1099" s="184"/>
      <c r="EJK1099" s="184"/>
      <c r="EJL1099" s="184"/>
      <c r="EJM1099" s="184"/>
      <c r="EJN1099" s="184"/>
      <c r="EJO1099" s="184"/>
      <c r="EJP1099" s="184"/>
      <c r="EJQ1099" s="184"/>
      <c r="EJR1099" s="184"/>
      <c r="EJS1099" s="184"/>
      <c r="EJT1099" s="184"/>
      <c r="EJU1099" s="184"/>
      <c r="EJV1099" s="184"/>
      <c r="EJW1099" s="184"/>
      <c r="EJX1099" s="184"/>
      <c r="EJY1099" s="184"/>
      <c r="EJZ1099" s="184"/>
      <c r="EKA1099" s="184"/>
      <c r="EKB1099" s="184"/>
      <c r="EKC1099" s="184"/>
      <c r="EKD1099" s="184"/>
      <c r="EKE1099" s="184"/>
      <c r="EKF1099" s="184"/>
      <c r="EKG1099" s="184"/>
      <c r="EKH1099" s="184"/>
      <c r="EKI1099" s="184"/>
      <c r="EKJ1099" s="184"/>
      <c r="EKK1099" s="184"/>
      <c r="EKL1099" s="184"/>
      <c r="EKM1099" s="184"/>
      <c r="EKN1099" s="184"/>
      <c r="EKO1099" s="184"/>
      <c r="EKP1099" s="184"/>
      <c r="EKQ1099" s="184"/>
      <c r="EKR1099" s="184"/>
      <c r="EKS1099" s="184"/>
      <c r="EKT1099" s="184"/>
      <c r="EKU1099" s="184"/>
      <c r="EKV1099" s="184"/>
      <c r="EKW1099" s="184"/>
      <c r="EKX1099" s="184"/>
      <c r="EKY1099" s="184"/>
      <c r="EKZ1099" s="184"/>
      <c r="ELA1099" s="184"/>
      <c r="ELB1099" s="184"/>
      <c r="ELC1099" s="184"/>
      <c r="ELD1099" s="184"/>
      <c r="ELE1099" s="184"/>
      <c r="ELF1099" s="184"/>
      <c r="ELG1099" s="184"/>
      <c r="ELH1099" s="184"/>
      <c r="ELI1099" s="184"/>
      <c r="ELJ1099" s="184"/>
      <c r="ELK1099" s="184"/>
      <c r="ELL1099" s="184"/>
      <c r="ELM1099" s="184"/>
      <c r="ELN1099" s="184"/>
      <c r="ELO1099" s="184"/>
      <c r="ELP1099" s="184"/>
      <c r="ELQ1099" s="184"/>
      <c r="ELR1099" s="184"/>
      <c r="ELS1099" s="184"/>
      <c r="ELT1099" s="184"/>
      <c r="ELU1099" s="184"/>
      <c r="ELV1099" s="184"/>
      <c r="ELW1099" s="184"/>
      <c r="ELX1099" s="184"/>
      <c r="ELY1099" s="184"/>
      <c r="ELZ1099" s="184"/>
      <c r="EMA1099" s="184"/>
      <c r="EMB1099" s="184"/>
      <c r="EMC1099" s="184"/>
      <c r="EMD1099" s="184"/>
      <c r="EME1099" s="184"/>
      <c r="EMF1099" s="184"/>
      <c r="EMG1099" s="184"/>
      <c r="EMH1099" s="184"/>
      <c r="EMI1099" s="184"/>
      <c r="EMJ1099" s="184"/>
      <c r="EMK1099" s="184"/>
      <c r="EML1099" s="184"/>
      <c r="EMM1099" s="184"/>
      <c r="EMN1099" s="184"/>
      <c r="EMO1099" s="184"/>
      <c r="EMP1099" s="184"/>
      <c r="EMQ1099" s="184"/>
      <c r="EMR1099" s="184"/>
      <c r="EMS1099" s="184"/>
      <c r="EMT1099" s="184"/>
      <c r="EMU1099" s="184"/>
      <c r="EMV1099" s="184"/>
      <c r="EMW1099" s="184"/>
      <c r="EMX1099" s="184"/>
      <c r="EMY1099" s="184"/>
      <c r="EMZ1099" s="184"/>
      <c r="ENA1099" s="184"/>
      <c r="ENB1099" s="184"/>
      <c r="ENC1099" s="184"/>
      <c r="END1099" s="184"/>
      <c r="ENE1099" s="184"/>
      <c r="ENF1099" s="184"/>
      <c r="ENG1099" s="184"/>
      <c r="ENH1099" s="184"/>
      <c r="ENI1099" s="184"/>
      <c r="ENJ1099" s="184"/>
      <c r="ENK1099" s="184"/>
      <c r="ENL1099" s="184"/>
      <c r="ENM1099" s="184"/>
      <c r="ENN1099" s="184"/>
      <c r="ENO1099" s="184"/>
      <c r="ENP1099" s="184"/>
      <c r="ENQ1099" s="184"/>
      <c r="ENR1099" s="184"/>
      <c r="ENS1099" s="184"/>
      <c r="ENT1099" s="184"/>
      <c r="ENU1099" s="184"/>
      <c r="ENV1099" s="184"/>
      <c r="ENW1099" s="184"/>
      <c r="ENX1099" s="184"/>
      <c r="ENY1099" s="184"/>
      <c r="ENZ1099" s="184"/>
      <c r="EOA1099" s="184"/>
      <c r="EOB1099" s="184"/>
      <c r="EOC1099" s="184"/>
      <c r="EOD1099" s="184"/>
      <c r="EOE1099" s="184"/>
      <c r="EOF1099" s="184"/>
      <c r="EOG1099" s="184"/>
      <c r="EOH1099" s="184"/>
      <c r="EOI1099" s="184"/>
      <c r="EOJ1099" s="184"/>
      <c r="EOK1099" s="184"/>
      <c r="EOL1099" s="184"/>
      <c r="EOM1099" s="184"/>
      <c r="EON1099" s="184"/>
      <c r="EOO1099" s="184"/>
      <c r="EOP1099" s="184"/>
      <c r="EOQ1099" s="184"/>
      <c r="EOR1099" s="184"/>
      <c r="EOS1099" s="184"/>
      <c r="EOT1099" s="184"/>
      <c r="EOU1099" s="184"/>
      <c r="EOV1099" s="184"/>
      <c r="EOW1099" s="184"/>
      <c r="EOX1099" s="184"/>
      <c r="EOY1099" s="184"/>
      <c r="EOZ1099" s="184"/>
      <c r="EPA1099" s="184"/>
      <c r="EPB1099" s="184"/>
      <c r="EPC1099" s="184"/>
      <c r="EPD1099" s="184"/>
      <c r="EPE1099" s="184"/>
      <c r="EPF1099" s="184"/>
      <c r="EPG1099" s="184"/>
      <c r="EPH1099" s="184"/>
      <c r="EPI1099" s="184"/>
      <c r="EPJ1099" s="184"/>
      <c r="EPK1099" s="184"/>
      <c r="EPL1099" s="184"/>
      <c r="EPM1099" s="184"/>
      <c r="EPN1099" s="184"/>
      <c r="EPO1099" s="184"/>
      <c r="EPP1099" s="184"/>
      <c r="EPQ1099" s="184"/>
      <c r="EPR1099" s="184"/>
      <c r="EPS1099" s="184"/>
      <c r="EPT1099" s="184"/>
      <c r="EPU1099" s="184"/>
      <c r="EPV1099" s="184"/>
      <c r="EPW1099" s="184"/>
      <c r="EPX1099" s="184"/>
      <c r="EPY1099" s="184"/>
      <c r="EPZ1099" s="184"/>
      <c r="EQA1099" s="184"/>
      <c r="EQB1099" s="184"/>
      <c r="EQC1099" s="184"/>
      <c r="EQD1099" s="184"/>
      <c r="EQE1099" s="184"/>
      <c r="EQF1099" s="184"/>
      <c r="EQG1099" s="184"/>
      <c r="EQH1099" s="184"/>
      <c r="EQI1099" s="184"/>
      <c r="EQJ1099" s="184"/>
      <c r="EQK1099" s="184"/>
      <c r="EQL1099" s="184"/>
      <c r="EQM1099" s="184"/>
      <c r="EQN1099" s="184"/>
      <c r="EQO1099" s="184"/>
      <c r="EQP1099" s="184"/>
      <c r="EQQ1099" s="184"/>
      <c r="EQR1099" s="184"/>
      <c r="EQS1099" s="184"/>
      <c r="EQT1099" s="184"/>
      <c r="EQU1099" s="184"/>
      <c r="EQV1099" s="184"/>
      <c r="EQW1099" s="184"/>
      <c r="EQX1099" s="184"/>
      <c r="EQY1099" s="184"/>
      <c r="EQZ1099" s="184"/>
      <c r="ERA1099" s="184"/>
      <c r="ERB1099" s="184"/>
      <c r="ERC1099" s="184"/>
      <c r="ERD1099" s="184"/>
      <c r="ERE1099" s="184"/>
      <c r="ERF1099" s="184"/>
      <c r="ERG1099" s="184"/>
      <c r="ERH1099" s="184"/>
      <c r="ERI1099" s="184"/>
      <c r="ERJ1099" s="184"/>
      <c r="ERK1099" s="184"/>
      <c r="ERL1099" s="184"/>
      <c r="ERM1099" s="184"/>
      <c r="ERN1099" s="184"/>
      <c r="ERO1099" s="184"/>
      <c r="ERP1099" s="184"/>
      <c r="ERQ1099" s="184"/>
      <c r="ERR1099" s="184"/>
      <c r="ERS1099" s="184"/>
      <c r="ERT1099" s="184"/>
      <c r="ERU1099" s="184"/>
      <c r="ERV1099" s="184"/>
      <c r="ERW1099" s="184"/>
      <c r="ERX1099" s="184"/>
      <c r="ERY1099" s="184"/>
      <c r="ERZ1099" s="184"/>
      <c r="ESA1099" s="184"/>
      <c r="ESB1099" s="184"/>
      <c r="ESC1099" s="184"/>
      <c r="ESD1099" s="184"/>
      <c r="ESE1099" s="184"/>
      <c r="ESF1099" s="184"/>
      <c r="ESG1099" s="184"/>
      <c r="ESH1099" s="184"/>
      <c r="ESI1099" s="184"/>
      <c r="ESJ1099" s="184"/>
      <c r="ESK1099" s="184"/>
      <c r="ESL1099" s="184"/>
      <c r="ESM1099" s="184"/>
      <c r="ESN1099" s="184"/>
      <c r="ESO1099" s="184"/>
      <c r="ESP1099" s="184"/>
      <c r="ESQ1099" s="184"/>
      <c r="ESR1099" s="184"/>
      <c r="ESS1099" s="184"/>
      <c r="EST1099" s="184"/>
      <c r="ESU1099" s="184"/>
      <c r="ESV1099" s="184"/>
      <c r="ESW1099" s="184"/>
      <c r="ESX1099" s="184"/>
      <c r="ESY1099" s="184"/>
      <c r="ESZ1099" s="184"/>
      <c r="ETA1099" s="184"/>
      <c r="ETB1099" s="184"/>
      <c r="ETC1099" s="184"/>
      <c r="ETD1099" s="184"/>
      <c r="ETE1099" s="184"/>
      <c r="ETF1099" s="184"/>
      <c r="ETG1099" s="184"/>
      <c r="ETH1099" s="184"/>
      <c r="ETI1099" s="184"/>
      <c r="ETJ1099" s="184"/>
      <c r="ETK1099" s="184"/>
      <c r="ETL1099" s="184"/>
      <c r="ETM1099" s="184"/>
      <c r="ETN1099" s="184"/>
      <c r="ETO1099" s="184"/>
      <c r="ETP1099" s="184"/>
      <c r="ETQ1099" s="184"/>
      <c r="ETR1099" s="184"/>
      <c r="ETS1099" s="184"/>
      <c r="ETT1099" s="184"/>
      <c r="ETU1099" s="184"/>
      <c r="ETV1099" s="184"/>
      <c r="ETW1099" s="184"/>
      <c r="ETX1099" s="184"/>
      <c r="ETY1099" s="184"/>
      <c r="ETZ1099" s="184"/>
      <c r="EUA1099" s="184"/>
      <c r="EUB1099" s="184"/>
      <c r="EUC1099" s="184"/>
      <c r="EUD1099" s="184"/>
      <c r="EUE1099" s="184"/>
      <c r="EUF1099" s="184"/>
      <c r="EUG1099" s="184"/>
      <c r="EUH1099" s="184"/>
      <c r="EUI1099" s="184"/>
      <c r="EUJ1099" s="184"/>
      <c r="EUK1099" s="184"/>
      <c r="EUL1099" s="184"/>
      <c r="EUM1099" s="184"/>
      <c r="EUN1099" s="184"/>
      <c r="EUO1099" s="184"/>
      <c r="EUP1099" s="184"/>
      <c r="EUQ1099" s="184"/>
      <c r="EUR1099" s="184"/>
      <c r="EUS1099" s="184"/>
      <c r="EUT1099" s="184"/>
      <c r="EUU1099" s="184"/>
      <c r="EUV1099" s="184"/>
      <c r="EUW1099" s="184"/>
      <c r="EUX1099" s="184"/>
      <c r="EUY1099" s="184"/>
      <c r="EUZ1099" s="184"/>
      <c r="EVA1099" s="184"/>
      <c r="EVB1099" s="184"/>
      <c r="EVC1099" s="184"/>
      <c r="EVD1099" s="184"/>
      <c r="EVE1099" s="184"/>
      <c r="EVF1099" s="184"/>
      <c r="EVG1099" s="184"/>
      <c r="EVH1099" s="184"/>
      <c r="EVI1099" s="184"/>
      <c r="EVJ1099" s="184"/>
      <c r="EVK1099" s="184"/>
      <c r="EVL1099" s="184"/>
      <c r="EVM1099" s="184"/>
      <c r="EVN1099" s="184"/>
      <c r="EVO1099" s="184"/>
      <c r="EVP1099" s="184"/>
      <c r="EVQ1099" s="184"/>
      <c r="EVR1099" s="184"/>
      <c r="EVS1099" s="184"/>
      <c r="EVT1099" s="184"/>
      <c r="EVU1099" s="184"/>
      <c r="EVV1099" s="184"/>
      <c r="EVW1099" s="184"/>
      <c r="EVX1099" s="184"/>
      <c r="EVY1099" s="184"/>
      <c r="EVZ1099" s="184"/>
      <c r="EWA1099" s="184"/>
      <c r="EWB1099" s="184"/>
      <c r="EWC1099" s="184"/>
      <c r="EWD1099" s="184"/>
      <c r="EWE1099" s="184"/>
      <c r="EWF1099" s="184"/>
      <c r="EWG1099" s="184"/>
      <c r="EWH1099" s="184"/>
      <c r="EWI1099" s="184"/>
      <c r="EWJ1099" s="184"/>
      <c r="EWK1099" s="184"/>
      <c r="EWL1099" s="184"/>
      <c r="EWM1099" s="184"/>
      <c r="EWN1099" s="184"/>
      <c r="EWO1099" s="184"/>
      <c r="EWP1099" s="184"/>
      <c r="EWQ1099" s="184"/>
      <c r="EWR1099" s="184"/>
      <c r="EWS1099" s="184"/>
      <c r="EWT1099" s="184"/>
      <c r="EWU1099" s="184"/>
      <c r="EWV1099" s="184"/>
      <c r="EWW1099" s="184"/>
      <c r="EWX1099" s="184"/>
      <c r="EWY1099" s="184"/>
      <c r="EWZ1099" s="184"/>
      <c r="EXA1099" s="184"/>
      <c r="EXB1099" s="184"/>
      <c r="EXC1099" s="184"/>
      <c r="EXD1099" s="184"/>
      <c r="EXE1099" s="184"/>
      <c r="EXF1099" s="184"/>
      <c r="EXG1099" s="184"/>
      <c r="EXH1099" s="184"/>
      <c r="EXI1099" s="184"/>
      <c r="EXJ1099" s="184"/>
      <c r="EXK1099" s="184"/>
      <c r="EXL1099" s="184"/>
      <c r="EXM1099" s="184"/>
      <c r="EXN1099" s="184"/>
      <c r="EXO1099" s="184"/>
      <c r="EXP1099" s="184"/>
      <c r="EXQ1099" s="184"/>
      <c r="EXR1099" s="184"/>
      <c r="EXS1099" s="184"/>
      <c r="EXT1099" s="184"/>
      <c r="EXU1099" s="184"/>
      <c r="EXV1099" s="184"/>
      <c r="EXW1099" s="184"/>
      <c r="EXX1099" s="184"/>
      <c r="EXY1099" s="184"/>
      <c r="EXZ1099" s="184"/>
      <c r="EYA1099" s="184"/>
      <c r="EYB1099" s="184"/>
      <c r="EYC1099" s="184"/>
      <c r="EYD1099" s="184"/>
      <c r="EYE1099" s="184"/>
      <c r="EYF1099" s="184"/>
      <c r="EYG1099" s="184"/>
      <c r="EYH1099" s="184"/>
      <c r="EYI1099" s="184"/>
      <c r="EYJ1099" s="184"/>
      <c r="EYK1099" s="184"/>
      <c r="EYL1099" s="184"/>
      <c r="EYM1099" s="184"/>
      <c r="EYN1099" s="184"/>
      <c r="EYO1099" s="184"/>
      <c r="EYP1099" s="184"/>
      <c r="EYQ1099" s="184"/>
      <c r="EYR1099" s="184"/>
      <c r="EYS1099" s="184"/>
      <c r="EYT1099" s="184"/>
      <c r="EYU1099" s="184"/>
      <c r="EYV1099" s="184"/>
      <c r="EYW1099" s="184"/>
      <c r="EYX1099" s="184"/>
      <c r="EYY1099" s="184"/>
      <c r="EYZ1099" s="184"/>
      <c r="EZA1099" s="184"/>
      <c r="EZB1099" s="184"/>
      <c r="EZC1099" s="184"/>
      <c r="EZD1099" s="184"/>
      <c r="EZE1099" s="184"/>
      <c r="EZF1099" s="184"/>
      <c r="EZG1099" s="184"/>
      <c r="EZH1099" s="184"/>
      <c r="EZI1099" s="184"/>
      <c r="EZJ1099" s="184"/>
      <c r="EZK1099" s="184"/>
      <c r="EZL1099" s="184"/>
      <c r="EZM1099" s="184"/>
      <c r="EZN1099" s="184"/>
      <c r="EZO1099" s="184"/>
      <c r="EZP1099" s="184"/>
      <c r="EZQ1099" s="184"/>
      <c r="EZR1099" s="184"/>
      <c r="EZS1099" s="184"/>
      <c r="EZT1099" s="184"/>
      <c r="EZU1099" s="184"/>
      <c r="EZV1099" s="184"/>
      <c r="EZW1099" s="184"/>
      <c r="EZX1099" s="184"/>
      <c r="EZY1099" s="184"/>
      <c r="EZZ1099" s="184"/>
      <c r="FAA1099" s="184"/>
      <c r="FAB1099" s="184"/>
      <c r="FAC1099" s="184"/>
      <c r="FAD1099" s="184"/>
      <c r="FAE1099" s="184"/>
      <c r="FAF1099" s="184"/>
      <c r="FAG1099" s="184"/>
      <c r="FAH1099" s="184"/>
      <c r="FAI1099" s="184"/>
      <c r="FAJ1099" s="184"/>
      <c r="FAK1099" s="184"/>
      <c r="FAL1099" s="184"/>
      <c r="FAM1099" s="184"/>
      <c r="FAN1099" s="184"/>
      <c r="FAO1099" s="184"/>
      <c r="FAP1099" s="184"/>
      <c r="FAQ1099" s="184"/>
      <c r="FAR1099" s="184"/>
      <c r="FAS1099" s="184"/>
      <c r="FAT1099" s="184"/>
      <c r="FAU1099" s="184"/>
      <c r="FAV1099" s="184"/>
      <c r="FAW1099" s="184"/>
      <c r="FAX1099" s="184"/>
      <c r="FAY1099" s="184"/>
      <c r="FAZ1099" s="184"/>
      <c r="FBA1099" s="184"/>
      <c r="FBB1099" s="184"/>
      <c r="FBC1099" s="184"/>
      <c r="FBD1099" s="184"/>
      <c r="FBE1099" s="184"/>
      <c r="FBF1099" s="184"/>
      <c r="FBG1099" s="184"/>
      <c r="FBH1099" s="184"/>
      <c r="FBI1099" s="184"/>
      <c r="FBJ1099" s="184"/>
      <c r="FBK1099" s="184"/>
      <c r="FBL1099" s="184"/>
      <c r="FBM1099" s="184"/>
      <c r="FBN1099" s="184"/>
      <c r="FBO1099" s="184"/>
      <c r="FBP1099" s="184"/>
      <c r="FBQ1099" s="184"/>
      <c r="FBR1099" s="184"/>
      <c r="FBS1099" s="184"/>
      <c r="FBT1099" s="184"/>
      <c r="FBU1099" s="184"/>
      <c r="FBV1099" s="184"/>
      <c r="FBW1099" s="184"/>
      <c r="FBX1099" s="184"/>
      <c r="FBY1099" s="184"/>
      <c r="FBZ1099" s="184"/>
      <c r="FCA1099" s="184"/>
      <c r="FCB1099" s="184"/>
      <c r="FCC1099" s="184"/>
      <c r="FCD1099" s="184"/>
      <c r="FCE1099" s="184"/>
      <c r="FCF1099" s="184"/>
      <c r="FCG1099" s="184"/>
      <c r="FCH1099" s="184"/>
      <c r="FCI1099" s="184"/>
      <c r="FCJ1099" s="184"/>
      <c r="FCK1099" s="184"/>
      <c r="FCL1099" s="184"/>
      <c r="FCM1099" s="184"/>
      <c r="FCN1099" s="184"/>
      <c r="FCO1099" s="184"/>
      <c r="FCP1099" s="184"/>
      <c r="FCQ1099" s="184"/>
      <c r="FCR1099" s="184"/>
      <c r="FCS1099" s="184"/>
      <c r="FCT1099" s="184"/>
      <c r="FCU1099" s="184"/>
      <c r="FCV1099" s="184"/>
      <c r="FCW1099" s="184"/>
      <c r="FCX1099" s="184"/>
      <c r="FCY1099" s="184"/>
      <c r="FCZ1099" s="184"/>
      <c r="FDA1099" s="184"/>
      <c r="FDB1099" s="184"/>
      <c r="FDC1099" s="184"/>
      <c r="FDD1099" s="184"/>
      <c r="FDE1099" s="184"/>
      <c r="FDF1099" s="184"/>
      <c r="FDG1099" s="184"/>
      <c r="FDH1099" s="184"/>
      <c r="FDI1099" s="184"/>
      <c r="FDJ1099" s="184"/>
      <c r="FDK1099" s="184"/>
      <c r="FDL1099" s="184"/>
      <c r="FDM1099" s="184"/>
      <c r="FDN1099" s="184"/>
      <c r="FDO1099" s="184"/>
      <c r="FDP1099" s="184"/>
      <c r="FDQ1099" s="184"/>
      <c r="FDR1099" s="184"/>
      <c r="FDS1099" s="184"/>
      <c r="FDT1099" s="184"/>
      <c r="FDU1099" s="184"/>
      <c r="FDV1099" s="184"/>
      <c r="FDW1099" s="184"/>
      <c r="FDX1099" s="184"/>
      <c r="FDY1099" s="184"/>
      <c r="FDZ1099" s="184"/>
      <c r="FEA1099" s="184"/>
      <c r="FEB1099" s="184"/>
      <c r="FEC1099" s="184"/>
      <c r="FED1099" s="184"/>
      <c r="FEE1099" s="184"/>
      <c r="FEF1099" s="184"/>
      <c r="FEG1099" s="184"/>
      <c r="FEH1099" s="184"/>
      <c r="FEI1099" s="184"/>
      <c r="FEJ1099" s="184"/>
      <c r="FEK1099" s="184"/>
      <c r="FEL1099" s="184"/>
      <c r="FEM1099" s="184"/>
      <c r="FEN1099" s="184"/>
      <c r="FEO1099" s="184"/>
      <c r="FEP1099" s="184"/>
      <c r="FEQ1099" s="184"/>
      <c r="FER1099" s="184"/>
      <c r="FES1099" s="184"/>
      <c r="FET1099" s="184"/>
      <c r="FEU1099" s="184"/>
      <c r="FEV1099" s="184"/>
      <c r="FEW1099" s="184"/>
      <c r="FEX1099" s="184"/>
      <c r="FEY1099" s="184"/>
      <c r="FEZ1099" s="184"/>
      <c r="FFA1099" s="184"/>
      <c r="FFB1099" s="184"/>
      <c r="FFC1099" s="184"/>
      <c r="FFD1099" s="184"/>
      <c r="FFE1099" s="184"/>
      <c r="FFF1099" s="184"/>
      <c r="FFG1099" s="184"/>
      <c r="FFH1099" s="184"/>
      <c r="FFI1099" s="184"/>
      <c r="FFJ1099" s="184"/>
      <c r="FFK1099" s="184"/>
      <c r="FFL1099" s="184"/>
      <c r="FFM1099" s="184"/>
      <c r="FFN1099" s="184"/>
      <c r="FFO1099" s="184"/>
      <c r="FFP1099" s="184"/>
      <c r="FFQ1099" s="184"/>
      <c r="FFR1099" s="184"/>
      <c r="FFS1099" s="184"/>
      <c r="FFT1099" s="184"/>
      <c r="FFU1099" s="184"/>
      <c r="FFV1099" s="184"/>
      <c r="FFW1099" s="184"/>
      <c r="FFX1099" s="184"/>
      <c r="FFY1099" s="184"/>
      <c r="FFZ1099" s="184"/>
      <c r="FGA1099" s="184"/>
      <c r="FGB1099" s="184"/>
      <c r="FGC1099" s="184"/>
      <c r="FGD1099" s="184"/>
      <c r="FGE1099" s="184"/>
      <c r="FGF1099" s="184"/>
      <c r="FGG1099" s="184"/>
      <c r="FGH1099" s="184"/>
      <c r="FGI1099" s="184"/>
      <c r="FGJ1099" s="184"/>
      <c r="FGK1099" s="184"/>
      <c r="FGL1099" s="184"/>
      <c r="FGM1099" s="184"/>
      <c r="FGN1099" s="184"/>
      <c r="FGO1099" s="184"/>
      <c r="FGP1099" s="184"/>
      <c r="FGQ1099" s="184"/>
      <c r="FGR1099" s="184"/>
      <c r="FGS1099" s="184"/>
      <c r="FGT1099" s="184"/>
      <c r="FGU1099" s="184"/>
      <c r="FGV1099" s="184"/>
      <c r="FGW1099" s="184"/>
      <c r="FGX1099" s="184"/>
      <c r="FGY1099" s="184"/>
      <c r="FGZ1099" s="184"/>
      <c r="FHA1099" s="184"/>
      <c r="FHB1099" s="184"/>
      <c r="FHC1099" s="184"/>
      <c r="FHD1099" s="184"/>
      <c r="FHE1099" s="184"/>
      <c r="FHF1099" s="184"/>
      <c r="FHG1099" s="184"/>
      <c r="FHH1099" s="184"/>
      <c r="FHI1099" s="184"/>
      <c r="FHJ1099" s="184"/>
      <c r="FHK1099" s="184"/>
      <c r="FHL1099" s="184"/>
      <c r="FHM1099" s="184"/>
      <c r="FHN1099" s="184"/>
      <c r="FHO1099" s="184"/>
      <c r="FHP1099" s="184"/>
      <c r="FHQ1099" s="184"/>
      <c r="FHR1099" s="184"/>
      <c r="FHS1099" s="184"/>
      <c r="FHT1099" s="184"/>
      <c r="FHU1099" s="184"/>
      <c r="FHV1099" s="184"/>
      <c r="FHW1099" s="184"/>
      <c r="FHX1099" s="184"/>
      <c r="FHY1099" s="184"/>
      <c r="FHZ1099" s="184"/>
      <c r="FIA1099" s="184"/>
      <c r="FIB1099" s="184"/>
      <c r="FIC1099" s="184"/>
      <c r="FID1099" s="184"/>
      <c r="FIE1099" s="184"/>
      <c r="FIF1099" s="184"/>
      <c r="FIG1099" s="184"/>
      <c r="FIH1099" s="184"/>
      <c r="FII1099" s="184"/>
      <c r="FIJ1099" s="184"/>
      <c r="FIK1099" s="184"/>
      <c r="FIL1099" s="184"/>
      <c r="FIM1099" s="184"/>
      <c r="FIN1099" s="184"/>
      <c r="FIO1099" s="184"/>
      <c r="FIP1099" s="184"/>
      <c r="FIQ1099" s="184"/>
      <c r="FIR1099" s="184"/>
      <c r="FIS1099" s="184"/>
      <c r="FIT1099" s="184"/>
      <c r="FIU1099" s="184"/>
      <c r="FIV1099" s="184"/>
      <c r="FIW1099" s="184"/>
      <c r="FIX1099" s="184"/>
      <c r="FIY1099" s="184"/>
      <c r="FIZ1099" s="184"/>
      <c r="FJA1099" s="184"/>
      <c r="FJB1099" s="184"/>
      <c r="FJC1099" s="184"/>
      <c r="FJD1099" s="184"/>
      <c r="FJE1099" s="184"/>
      <c r="FJF1099" s="184"/>
      <c r="FJG1099" s="184"/>
      <c r="FJH1099" s="184"/>
      <c r="FJI1099" s="184"/>
      <c r="FJJ1099" s="184"/>
      <c r="FJK1099" s="184"/>
      <c r="FJL1099" s="184"/>
      <c r="FJM1099" s="184"/>
      <c r="FJN1099" s="184"/>
      <c r="FJO1099" s="184"/>
      <c r="FJP1099" s="184"/>
      <c r="FJQ1099" s="184"/>
      <c r="FJR1099" s="184"/>
      <c r="FJS1099" s="184"/>
      <c r="FJT1099" s="184"/>
      <c r="FJU1099" s="184"/>
      <c r="FJV1099" s="184"/>
      <c r="FJW1099" s="184"/>
      <c r="FJX1099" s="184"/>
      <c r="FJY1099" s="184"/>
      <c r="FJZ1099" s="184"/>
      <c r="FKA1099" s="184"/>
      <c r="FKB1099" s="184"/>
      <c r="FKC1099" s="184"/>
      <c r="FKD1099" s="184"/>
      <c r="FKE1099" s="184"/>
      <c r="FKF1099" s="184"/>
      <c r="FKG1099" s="184"/>
      <c r="FKH1099" s="184"/>
      <c r="FKI1099" s="184"/>
      <c r="FKJ1099" s="184"/>
      <c r="FKK1099" s="184"/>
      <c r="FKL1099" s="184"/>
      <c r="FKM1099" s="184"/>
      <c r="FKN1099" s="184"/>
      <c r="FKO1099" s="184"/>
      <c r="FKP1099" s="184"/>
      <c r="FKQ1099" s="184"/>
      <c r="FKR1099" s="184"/>
      <c r="FKS1099" s="184"/>
      <c r="FKT1099" s="184"/>
      <c r="FKU1099" s="184"/>
      <c r="FKV1099" s="184"/>
      <c r="FKW1099" s="184"/>
      <c r="FKX1099" s="184"/>
      <c r="FKY1099" s="184"/>
      <c r="FKZ1099" s="184"/>
      <c r="FLA1099" s="184"/>
      <c r="FLB1099" s="184"/>
      <c r="FLC1099" s="184"/>
      <c r="FLD1099" s="184"/>
      <c r="FLE1099" s="184"/>
      <c r="FLF1099" s="184"/>
      <c r="FLG1099" s="184"/>
      <c r="FLH1099" s="184"/>
      <c r="FLI1099" s="184"/>
      <c r="FLJ1099" s="184"/>
      <c r="FLK1099" s="184"/>
      <c r="FLL1099" s="184"/>
      <c r="FLM1099" s="184"/>
      <c r="FLN1099" s="184"/>
      <c r="FLO1099" s="184"/>
      <c r="FLP1099" s="184"/>
      <c r="FLQ1099" s="184"/>
      <c r="FLR1099" s="184"/>
      <c r="FLS1099" s="184"/>
      <c r="FLT1099" s="184"/>
      <c r="FLU1099" s="184"/>
      <c r="FLV1099" s="184"/>
      <c r="FLW1099" s="184"/>
      <c r="FLX1099" s="184"/>
      <c r="FLY1099" s="184"/>
      <c r="FLZ1099" s="184"/>
      <c r="FMA1099" s="184"/>
      <c r="FMB1099" s="184"/>
      <c r="FMC1099" s="184"/>
      <c r="FMD1099" s="184"/>
      <c r="FME1099" s="184"/>
      <c r="FMF1099" s="184"/>
      <c r="FMG1099" s="184"/>
      <c r="FMH1099" s="184"/>
      <c r="FMI1099" s="184"/>
      <c r="FMJ1099" s="184"/>
      <c r="FMK1099" s="184"/>
      <c r="FML1099" s="184"/>
      <c r="FMM1099" s="184"/>
      <c r="FMN1099" s="184"/>
      <c r="FMO1099" s="184"/>
      <c r="FMP1099" s="184"/>
      <c r="FMQ1099" s="184"/>
      <c r="FMR1099" s="184"/>
      <c r="FMS1099" s="184"/>
      <c r="FMT1099" s="184"/>
      <c r="FMU1099" s="184"/>
      <c r="FMV1099" s="184"/>
      <c r="FMW1099" s="184"/>
      <c r="FMX1099" s="184"/>
      <c r="FMY1099" s="184"/>
      <c r="FMZ1099" s="184"/>
      <c r="FNA1099" s="184"/>
      <c r="FNB1099" s="184"/>
      <c r="FNC1099" s="184"/>
      <c r="FND1099" s="184"/>
      <c r="FNE1099" s="184"/>
      <c r="FNF1099" s="184"/>
      <c r="FNG1099" s="184"/>
      <c r="FNH1099" s="184"/>
      <c r="FNI1099" s="184"/>
      <c r="FNJ1099" s="184"/>
      <c r="FNK1099" s="184"/>
      <c r="FNL1099" s="184"/>
      <c r="FNM1099" s="184"/>
      <c r="FNN1099" s="184"/>
      <c r="FNO1099" s="184"/>
      <c r="FNP1099" s="184"/>
      <c r="FNQ1099" s="184"/>
      <c r="FNR1099" s="184"/>
      <c r="FNS1099" s="184"/>
      <c r="FNT1099" s="184"/>
      <c r="FNU1099" s="184"/>
      <c r="FNV1099" s="184"/>
      <c r="FNW1099" s="184"/>
      <c r="FNX1099" s="184"/>
      <c r="FNY1099" s="184"/>
      <c r="FNZ1099" s="184"/>
      <c r="FOA1099" s="184"/>
      <c r="FOB1099" s="184"/>
      <c r="FOC1099" s="184"/>
      <c r="FOD1099" s="184"/>
      <c r="FOE1099" s="184"/>
      <c r="FOF1099" s="184"/>
      <c r="FOG1099" s="184"/>
      <c r="FOH1099" s="184"/>
      <c r="FOI1099" s="184"/>
      <c r="FOJ1099" s="184"/>
      <c r="FOK1099" s="184"/>
      <c r="FOL1099" s="184"/>
      <c r="FOM1099" s="184"/>
      <c r="FON1099" s="184"/>
      <c r="FOO1099" s="184"/>
      <c r="FOP1099" s="184"/>
      <c r="FOQ1099" s="184"/>
      <c r="FOR1099" s="184"/>
      <c r="FOS1099" s="184"/>
      <c r="FOT1099" s="184"/>
      <c r="FOU1099" s="184"/>
      <c r="FOV1099" s="184"/>
      <c r="FOW1099" s="184"/>
      <c r="FOX1099" s="184"/>
      <c r="FOY1099" s="184"/>
      <c r="FOZ1099" s="184"/>
      <c r="FPA1099" s="184"/>
      <c r="FPB1099" s="184"/>
      <c r="FPC1099" s="184"/>
      <c r="FPD1099" s="184"/>
      <c r="FPE1099" s="184"/>
      <c r="FPF1099" s="184"/>
      <c r="FPG1099" s="184"/>
      <c r="FPH1099" s="184"/>
      <c r="FPI1099" s="184"/>
      <c r="FPJ1099" s="184"/>
      <c r="FPK1099" s="184"/>
      <c r="FPL1099" s="184"/>
      <c r="FPM1099" s="184"/>
      <c r="FPN1099" s="184"/>
      <c r="FPO1099" s="184"/>
      <c r="FPP1099" s="184"/>
      <c r="FPQ1099" s="184"/>
      <c r="FPR1099" s="184"/>
      <c r="FPS1099" s="184"/>
      <c r="FPT1099" s="184"/>
      <c r="FPU1099" s="184"/>
      <c r="FPV1099" s="184"/>
      <c r="FPW1099" s="184"/>
      <c r="FPX1099" s="184"/>
      <c r="FPY1099" s="184"/>
      <c r="FPZ1099" s="184"/>
      <c r="FQA1099" s="184"/>
      <c r="FQB1099" s="184"/>
      <c r="FQC1099" s="184"/>
      <c r="FQD1099" s="184"/>
      <c r="FQE1099" s="184"/>
      <c r="FQF1099" s="184"/>
      <c r="FQG1099" s="184"/>
      <c r="FQH1099" s="184"/>
      <c r="FQI1099" s="184"/>
      <c r="FQJ1099" s="184"/>
      <c r="FQK1099" s="184"/>
      <c r="FQL1099" s="184"/>
      <c r="FQM1099" s="184"/>
      <c r="FQN1099" s="184"/>
      <c r="FQO1099" s="184"/>
      <c r="FQP1099" s="184"/>
      <c r="FQQ1099" s="184"/>
      <c r="FQR1099" s="184"/>
      <c r="FQS1099" s="184"/>
      <c r="FQT1099" s="184"/>
      <c r="FQU1099" s="184"/>
      <c r="FQV1099" s="184"/>
      <c r="FQW1099" s="184"/>
      <c r="FQX1099" s="184"/>
      <c r="FQY1099" s="184"/>
      <c r="FQZ1099" s="184"/>
      <c r="FRA1099" s="184"/>
      <c r="FRB1099" s="184"/>
      <c r="FRC1099" s="184"/>
      <c r="FRD1099" s="184"/>
      <c r="FRE1099" s="184"/>
      <c r="FRF1099" s="184"/>
      <c r="FRG1099" s="184"/>
      <c r="FRH1099" s="184"/>
      <c r="FRI1099" s="184"/>
      <c r="FRJ1099" s="184"/>
      <c r="FRK1099" s="184"/>
      <c r="FRL1099" s="184"/>
      <c r="FRM1099" s="184"/>
      <c r="FRN1099" s="184"/>
      <c r="FRO1099" s="184"/>
      <c r="FRP1099" s="184"/>
      <c r="FRQ1099" s="184"/>
      <c r="FRR1099" s="184"/>
      <c r="FRS1099" s="184"/>
      <c r="FRT1099" s="184"/>
      <c r="FRU1099" s="184"/>
      <c r="FRV1099" s="184"/>
      <c r="FRW1099" s="184"/>
      <c r="FRX1099" s="184"/>
      <c r="FRY1099" s="184"/>
      <c r="FRZ1099" s="184"/>
      <c r="FSA1099" s="184"/>
      <c r="FSB1099" s="184"/>
      <c r="FSC1099" s="184"/>
      <c r="FSD1099" s="184"/>
      <c r="FSE1099" s="184"/>
      <c r="FSF1099" s="184"/>
      <c r="FSG1099" s="184"/>
      <c r="FSH1099" s="184"/>
      <c r="FSI1099" s="184"/>
      <c r="FSJ1099" s="184"/>
      <c r="FSK1099" s="184"/>
      <c r="FSL1099" s="184"/>
      <c r="FSM1099" s="184"/>
      <c r="FSN1099" s="184"/>
      <c r="FSO1099" s="184"/>
      <c r="FSP1099" s="184"/>
      <c r="FSQ1099" s="184"/>
      <c r="FSR1099" s="184"/>
      <c r="FSS1099" s="184"/>
      <c r="FST1099" s="184"/>
      <c r="FSU1099" s="184"/>
      <c r="FSV1099" s="184"/>
      <c r="FSW1099" s="184"/>
      <c r="FSX1099" s="184"/>
      <c r="FSY1099" s="184"/>
      <c r="FSZ1099" s="184"/>
      <c r="FTA1099" s="184"/>
      <c r="FTB1099" s="184"/>
      <c r="FTC1099" s="184"/>
      <c r="FTD1099" s="184"/>
      <c r="FTE1099" s="184"/>
      <c r="FTF1099" s="184"/>
      <c r="FTG1099" s="184"/>
      <c r="FTH1099" s="184"/>
      <c r="FTI1099" s="184"/>
      <c r="FTJ1099" s="184"/>
      <c r="FTK1099" s="184"/>
      <c r="FTL1099" s="184"/>
      <c r="FTM1099" s="184"/>
      <c r="FTN1099" s="184"/>
      <c r="FTO1099" s="184"/>
      <c r="FTP1099" s="184"/>
      <c r="FTQ1099" s="184"/>
      <c r="FTR1099" s="184"/>
      <c r="FTS1099" s="184"/>
      <c r="FTT1099" s="184"/>
      <c r="FTU1099" s="184"/>
      <c r="FTV1099" s="184"/>
      <c r="FTW1099" s="184"/>
      <c r="FTX1099" s="184"/>
      <c r="FTY1099" s="184"/>
      <c r="FTZ1099" s="184"/>
      <c r="FUA1099" s="184"/>
      <c r="FUB1099" s="184"/>
      <c r="FUC1099" s="184"/>
      <c r="FUD1099" s="184"/>
      <c r="FUE1099" s="184"/>
      <c r="FUF1099" s="184"/>
      <c r="FUG1099" s="184"/>
      <c r="FUH1099" s="184"/>
      <c r="FUI1099" s="184"/>
      <c r="FUJ1099" s="184"/>
      <c r="FUK1099" s="184"/>
      <c r="FUL1099" s="184"/>
      <c r="FUM1099" s="184"/>
      <c r="FUN1099" s="184"/>
      <c r="FUO1099" s="184"/>
      <c r="FUP1099" s="184"/>
      <c r="FUQ1099" s="184"/>
      <c r="FUR1099" s="184"/>
      <c r="FUS1099" s="184"/>
      <c r="FUT1099" s="184"/>
      <c r="FUU1099" s="184"/>
      <c r="FUV1099" s="184"/>
      <c r="FUW1099" s="184"/>
      <c r="FUX1099" s="184"/>
      <c r="FUY1099" s="184"/>
      <c r="FUZ1099" s="184"/>
      <c r="FVA1099" s="184"/>
      <c r="FVB1099" s="184"/>
      <c r="FVC1099" s="184"/>
      <c r="FVD1099" s="184"/>
      <c r="FVE1099" s="184"/>
      <c r="FVF1099" s="184"/>
      <c r="FVG1099" s="184"/>
      <c r="FVH1099" s="184"/>
      <c r="FVI1099" s="184"/>
      <c r="FVJ1099" s="184"/>
      <c r="FVK1099" s="184"/>
      <c r="FVL1099" s="184"/>
      <c r="FVM1099" s="184"/>
      <c r="FVN1099" s="184"/>
      <c r="FVO1099" s="184"/>
      <c r="FVP1099" s="184"/>
      <c r="FVQ1099" s="184"/>
      <c r="FVR1099" s="184"/>
      <c r="FVS1099" s="184"/>
      <c r="FVT1099" s="184"/>
      <c r="FVU1099" s="184"/>
      <c r="FVV1099" s="184"/>
      <c r="FVW1099" s="184"/>
      <c r="FVX1099" s="184"/>
      <c r="FVY1099" s="184"/>
      <c r="FVZ1099" s="184"/>
      <c r="FWA1099" s="184"/>
      <c r="FWB1099" s="184"/>
      <c r="FWC1099" s="184"/>
      <c r="FWD1099" s="184"/>
      <c r="FWE1099" s="184"/>
      <c r="FWF1099" s="184"/>
      <c r="FWG1099" s="184"/>
      <c r="FWH1099" s="184"/>
      <c r="FWI1099" s="184"/>
      <c r="FWJ1099" s="184"/>
      <c r="FWK1099" s="184"/>
      <c r="FWL1099" s="184"/>
      <c r="FWM1099" s="184"/>
      <c r="FWN1099" s="184"/>
      <c r="FWO1099" s="184"/>
      <c r="FWP1099" s="184"/>
      <c r="FWQ1099" s="184"/>
      <c r="FWR1099" s="184"/>
      <c r="FWS1099" s="184"/>
      <c r="FWT1099" s="184"/>
      <c r="FWU1099" s="184"/>
      <c r="FWV1099" s="184"/>
      <c r="FWW1099" s="184"/>
      <c r="FWX1099" s="184"/>
      <c r="FWY1099" s="184"/>
      <c r="FWZ1099" s="184"/>
      <c r="FXA1099" s="184"/>
      <c r="FXB1099" s="184"/>
      <c r="FXC1099" s="184"/>
      <c r="FXD1099" s="184"/>
      <c r="FXE1099" s="184"/>
      <c r="FXF1099" s="184"/>
      <c r="FXG1099" s="184"/>
      <c r="FXH1099" s="184"/>
      <c r="FXI1099" s="184"/>
      <c r="FXJ1099" s="184"/>
      <c r="FXK1099" s="184"/>
      <c r="FXL1099" s="184"/>
      <c r="FXM1099" s="184"/>
      <c r="FXN1099" s="184"/>
      <c r="FXO1099" s="184"/>
      <c r="FXP1099" s="184"/>
      <c r="FXQ1099" s="184"/>
      <c r="FXR1099" s="184"/>
      <c r="FXS1099" s="184"/>
      <c r="FXT1099" s="184"/>
      <c r="FXU1099" s="184"/>
      <c r="FXV1099" s="184"/>
      <c r="FXW1099" s="184"/>
      <c r="FXX1099" s="184"/>
      <c r="FXY1099" s="184"/>
      <c r="FXZ1099" s="184"/>
      <c r="FYA1099" s="184"/>
      <c r="FYB1099" s="184"/>
      <c r="FYC1099" s="184"/>
      <c r="FYD1099" s="184"/>
      <c r="FYE1099" s="184"/>
      <c r="FYF1099" s="184"/>
      <c r="FYG1099" s="184"/>
      <c r="FYH1099" s="184"/>
      <c r="FYI1099" s="184"/>
      <c r="FYJ1099" s="184"/>
      <c r="FYK1099" s="184"/>
      <c r="FYL1099" s="184"/>
      <c r="FYM1099" s="184"/>
      <c r="FYN1099" s="184"/>
      <c r="FYO1099" s="184"/>
      <c r="FYP1099" s="184"/>
      <c r="FYQ1099" s="184"/>
      <c r="FYR1099" s="184"/>
      <c r="FYS1099" s="184"/>
      <c r="FYT1099" s="184"/>
      <c r="FYU1099" s="184"/>
      <c r="FYV1099" s="184"/>
      <c r="FYW1099" s="184"/>
      <c r="FYX1099" s="184"/>
      <c r="FYY1099" s="184"/>
      <c r="FYZ1099" s="184"/>
      <c r="FZA1099" s="184"/>
      <c r="FZB1099" s="184"/>
      <c r="FZC1099" s="184"/>
      <c r="FZD1099" s="184"/>
      <c r="FZE1099" s="184"/>
      <c r="FZF1099" s="184"/>
      <c r="FZG1099" s="184"/>
      <c r="FZH1099" s="184"/>
      <c r="FZI1099" s="184"/>
      <c r="FZJ1099" s="184"/>
      <c r="FZK1099" s="184"/>
      <c r="FZL1099" s="184"/>
      <c r="FZM1099" s="184"/>
      <c r="FZN1099" s="184"/>
      <c r="FZO1099" s="184"/>
      <c r="FZP1099" s="184"/>
      <c r="FZQ1099" s="184"/>
      <c r="FZR1099" s="184"/>
      <c r="FZS1099" s="184"/>
      <c r="FZT1099" s="184"/>
      <c r="FZU1099" s="184"/>
      <c r="FZV1099" s="184"/>
      <c r="FZW1099" s="184"/>
      <c r="FZX1099" s="184"/>
      <c r="FZY1099" s="184"/>
      <c r="FZZ1099" s="184"/>
      <c r="GAA1099" s="184"/>
      <c r="GAB1099" s="184"/>
      <c r="GAC1099" s="184"/>
      <c r="GAD1099" s="184"/>
      <c r="GAE1099" s="184"/>
      <c r="GAF1099" s="184"/>
      <c r="GAG1099" s="184"/>
      <c r="GAH1099" s="184"/>
      <c r="GAI1099" s="184"/>
      <c r="GAJ1099" s="184"/>
      <c r="GAK1099" s="184"/>
      <c r="GAL1099" s="184"/>
      <c r="GAM1099" s="184"/>
      <c r="GAN1099" s="184"/>
      <c r="GAO1099" s="184"/>
      <c r="GAP1099" s="184"/>
      <c r="GAQ1099" s="184"/>
      <c r="GAR1099" s="184"/>
      <c r="GAS1099" s="184"/>
      <c r="GAT1099" s="184"/>
      <c r="GAU1099" s="184"/>
      <c r="GAV1099" s="184"/>
      <c r="GAW1099" s="184"/>
      <c r="GAX1099" s="184"/>
      <c r="GAY1099" s="184"/>
      <c r="GAZ1099" s="184"/>
      <c r="GBA1099" s="184"/>
      <c r="GBB1099" s="184"/>
      <c r="GBC1099" s="184"/>
      <c r="GBD1099" s="184"/>
      <c r="GBE1099" s="184"/>
      <c r="GBF1099" s="184"/>
      <c r="GBG1099" s="184"/>
      <c r="GBH1099" s="184"/>
      <c r="GBI1099" s="184"/>
      <c r="GBJ1099" s="184"/>
      <c r="GBK1099" s="184"/>
      <c r="GBL1099" s="184"/>
      <c r="GBM1099" s="184"/>
      <c r="GBN1099" s="184"/>
      <c r="GBO1099" s="184"/>
      <c r="GBP1099" s="184"/>
      <c r="GBQ1099" s="184"/>
      <c r="GBR1099" s="184"/>
      <c r="GBS1099" s="184"/>
      <c r="GBT1099" s="184"/>
      <c r="GBU1099" s="184"/>
      <c r="GBV1099" s="184"/>
      <c r="GBW1099" s="184"/>
      <c r="GBX1099" s="184"/>
      <c r="GBY1099" s="184"/>
      <c r="GBZ1099" s="184"/>
      <c r="GCA1099" s="184"/>
      <c r="GCB1099" s="184"/>
      <c r="GCC1099" s="184"/>
      <c r="GCD1099" s="184"/>
      <c r="GCE1099" s="184"/>
      <c r="GCF1099" s="184"/>
      <c r="GCG1099" s="184"/>
      <c r="GCH1099" s="184"/>
      <c r="GCI1099" s="184"/>
      <c r="GCJ1099" s="184"/>
      <c r="GCK1099" s="184"/>
      <c r="GCL1099" s="184"/>
      <c r="GCM1099" s="184"/>
      <c r="GCN1099" s="184"/>
      <c r="GCO1099" s="184"/>
      <c r="GCP1099" s="184"/>
      <c r="GCQ1099" s="184"/>
      <c r="GCR1099" s="184"/>
      <c r="GCS1099" s="184"/>
      <c r="GCT1099" s="184"/>
      <c r="GCU1099" s="184"/>
      <c r="GCV1099" s="184"/>
      <c r="GCW1099" s="184"/>
      <c r="GCX1099" s="184"/>
      <c r="GCY1099" s="184"/>
      <c r="GCZ1099" s="184"/>
      <c r="GDA1099" s="184"/>
      <c r="GDB1099" s="184"/>
      <c r="GDC1099" s="184"/>
      <c r="GDD1099" s="184"/>
      <c r="GDE1099" s="184"/>
      <c r="GDF1099" s="184"/>
      <c r="GDG1099" s="184"/>
      <c r="GDH1099" s="184"/>
      <c r="GDI1099" s="184"/>
      <c r="GDJ1099" s="184"/>
      <c r="GDK1099" s="184"/>
      <c r="GDL1099" s="184"/>
      <c r="GDM1099" s="184"/>
      <c r="GDN1099" s="184"/>
      <c r="GDO1099" s="184"/>
      <c r="GDP1099" s="184"/>
      <c r="GDQ1099" s="184"/>
      <c r="GDR1099" s="184"/>
      <c r="GDS1099" s="184"/>
      <c r="GDT1099" s="184"/>
      <c r="GDU1099" s="184"/>
      <c r="GDV1099" s="184"/>
      <c r="GDW1099" s="184"/>
      <c r="GDX1099" s="184"/>
      <c r="GDY1099" s="184"/>
      <c r="GDZ1099" s="184"/>
      <c r="GEA1099" s="184"/>
      <c r="GEB1099" s="184"/>
      <c r="GEC1099" s="184"/>
      <c r="GED1099" s="184"/>
      <c r="GEE1099" s="184"/>
      <c r="GEF1099" s="184"/>
      <c r="GEG1099" s="184"/>
      <c r="GEH1099" s="184"/>
      <c r="GEI1099" s="184"/>
      <c r="GEJ1099" s="184"/>
      <c r="GEK1099" s="184"/>
      <c r="GEL1099" s="184"/>
      <c r="GEM1099" s="184"/>
      <c r="GEN1099" s="184"/>
      <c r="GEO1099" s="184"/>
      <c r="GEP1099" s="184"/>
      <c r="GEQ1099" s="184"/>
      <c r="GER1099" s="184"/>
      <c r="GES1099" s="184"/>
      <c r="GET1099" s="184"/>
      <c r="GEU1099" s="184"/>
      <c r="GEV1099" s="184"/>
      <c r="GEW1099" s="184"/>
      <c r="GEX1099" s="184"/>
      <c r="GEY1099" s="184"/>
      <c r="GEZ1099" s="184"/>
      <c r="GFA1099" s="184"/>
      <c r="GFB1099" s="184"/>
      <c r="GFC1099" s="184"/>
      <c r="GFD1099" s="184"/>
      <c r="GFE1099" s="184"/>
      <c r="GFF1099" s="184"/>
      <c r="GFG1099" s="184"/>
      <c r="GFH1099" s="184"/>
      <c r="GFI1099" s="184"/>
      <c r="GFJ1099" s="184"/>
      <c r="GFK1099" s="184"/>
      <c r="GFL1099" s="184"/>
      <c r="GFM1099" s="184"/>
      <c r="GFN1099" s="184"/>
      <c r="GFO1099" s="184"/>
      <c r="GFP1099" s="184"/>
      <c r="GFQ1099" s="184"/>
      <c r="GFR1099" s="184"/>
      <c r="GFS1099" s="184"/>
      <c r="GFT1099" s="184"/>
      <c r="GFU1099" s="184"/>
      <c r="GFV1099" s="184"/>
      <c r="GFW1099" s="184"/>
      <c r="GFX1099" s="184"/>
      <c r="GFY1099" s="184"/>
      <c r="GFZ1099" s="184"/>
      <c r="GGA1099" s="184"/>
      <c r="GGB1099" s="184"/>
      <c r="GGC1099" s="184"/>
      <c r="GGD1099" s="184"/>
      <c r="GGE1099" s="184"/>
      <c r="GGF1099" s="184"/>
      <c r="GGG1099" s="184"/>
      <c r="GGH1099" s="184"/>
      <c r="GGI1099" s="184"/>
      <c r="GGJ1099" s="184"/>
      <c r="GGK1099" s="184"/>
      <c r="GGL1099" s="184"/>
      <c r="GGM1099" s="184"/>
      <c r="GGN1099" s="184"/>
      <c r="GGO1099" s="184"/>
      <c r="GGP1099" s="184"/>
      <c r="GGQ1099" s="184"/>
      <c r="GGR1099" s="184"/>
      <c r="GGS1099" s="184"/>
      <c r="GGT1099" s="184"/>
      <c r="GGU1099" s="184"/>
      <c r="GGV1099" s="184"/>
      <c r="GGW1099" s="184"/>
      <c r="GGX1099" s="184"/>
      <c r="GGY1099" s="184"/>
      <c r="GGZ1099" s="184"/>
      <c r="GHA1099" s="184"/>
      <c r="GHB1099" s="184"/>
      <c r="GHC1099" s="184"/>
      <c r="GHD1099" s="184"/>
      <c r="GHE1099" s="184"/>
      <c r="GHF1099" s="184"/>
      <c r="GHG1099" s="184"/>
      <c r="GHH1099" s="184"/>
      <c r="GHI1099" s="184"/>
      <c r="GHJ1099" s="184"/>
      <c r="GHK1099" s="184"/>
      <c r="GHL1099" s="184"/>
      <c r="GHM1099" s="184"/>
      <c r="GHN1099" s="184"/>
      <c r="GHO1099" s="184"/>
      <c r="GHP1099" s="184"/>
      <c r="GHQ1099" s="184"/>
      <c r="GHR1099" s="184"/>
      <c r="GHS1099" s="184"/>
      <c r="GHT1099" s="184"/>
      <c r="GHU1099" s="184"/>
      <c r="GHV1099" s="184"/>
      <c r="GHW1099" s="184"/>
      <c r="GHX1099" s="184"/>
      <c r="GHY1099" s="184"/>
      <c r="GHZ1099" s="184"/>
      <c r="GIA1099" s="184"/>
      <c r="GIB1099" s="184"/>
      <c r="GIC1099" s="184"/>
      <c r="GID1099" s="184"/>
      <c r="GIE1099" s="184"/>
      <c r="GIF1099" s="184"/>
      <c r="GIG1099" s="184"/>
      <c r="GIH1099" s="184"/>
      <c r="GII1099" s="184"/>
      <c r="GIJ1099" s="184"/>
      <c r="GIK1099" s="184"/>
      <c r="GIL1099" s="184"/>
      <c r="GIM1099" s="184"/>
      <c r="GIN1099" s="184"/>
      <c r="GIO1099" s="184"/>
      <c r="GIP1099" s="184"/>
      <c r="GIQ1099" s="184"/>
      <c r="GIR1099" s="184"/>
      <c r="GIS1099" s="184"/>
      <c r="GIT1099" s="184"/>
      <c r="GIU1099" s="184"/>
      <c r="GIV1099" s="184"/>
      <c r="GIW1099" s="184"/>
      <c r="GIX1099" s="184"/>
      <c r="GIY1099" s="184"/>
      <c r="GIZ1099" s="184"/>
      <c r="GJA1099" s="184"/>
      <c r="GJB1099" s="184"/>
      <c r="GJC1099" s="184"/>
      <c r="GJD1099" s="184"/>
      <c r="GJE1099" s="184"/>
      <c r="GJF1099" s="184"/>
      <c r="GJG1099" s="184"/>
      <c r="GJH1099" s="184"/>
      <c r="GJI1099" s="184"/>
      <c r="GJJ1099" s="184"/>
      <c r="GJK1099" s="184"/>
      <c r="GJL1099" s="184"/>
      <c r="GJM1099" s="184"/>
      <c r="GJN1099" s="184"/>
      <c r="GJO1099" s="184"/>
      <c r="GJP1099" s="184"/>
      <c r="GJQ1099" s="184"/>
      <c r="GJR1099" s="184"/>
      <c r="GJS1099" s="184"/>
      <c r="GJT1099" s="184"/>
      <c r="GJU1099" s="184"/>
      <c r="GJV1099" s="184"/>
      <c r="GJW1099" s="184"/>
      <c r="GJX1099" s="184"/>
      <c r="GJY1099" s="184"/>
      <c r="GJZ1099" s="184"/>
      <c r="GKA1099" s="184"/>
      <c r="GKB1099" s="184"/>
      <c r="GKC1099" s="184"/>
      <c r="GKD1099" s="184"/>
      <c r="GKE1099" s="184"/>
      <c r="GKF1099" s="184"/>
      <c r="GKG1099" s="184"/>
      <c r="GKH1099" s="184"/>
      <c r="GKI1099" s="184"/>
      <c r="GKJ1099" s="184"/>
      <c r="GKK1099" s="184"/>
      <c r="GKL1099" s="184"/>
      <c r="GKM1099" s="184"/>
      <c r="GKN1099" s="184"/>
      <c r="GKO1099" s="184"/>
      <c r="GKP1099" s="184"/>
      <c r="GKQ1099" s="184"/>
      <c r="GKR1099" s="184"/>
      <c r="GKS1099" s="184"/>
      <c r="GKT1099" s="184"/>
      <c r="GKU1099" s="184"/>
      <c r="GKV1099" s="184"/>
      <c r="GKW1099" s="184"/>
      <c r="GKX1099" s="184"/>
      <c r="GKY1099" s="184"/>
      <c r="GKZ1099" s="184"/>
      <c r="GLA1099" s="184"/>
      <c r="GLB1099" s="184"/>
      <c r="GLC1099" s="184"/>
      <c r="GLD1099" s="184"/>
      <c r="GLE1099" s="184"/>
      <c r="GLF1099" s="184"/>
      <c r="GLG1099" s="184"/>
      <c r="GLH1099" s="184"/>
      <c r="GLI1099" s="184"/>
      <c r="GLJ1099" s="184"/>
      <c r="GLK1099" s="184"/>
      <c r="GLL1099" s="184"/>
      <c r="GLM1099" s="184"/>
      <c r="GLN1099" s="184"/>
      <c r="GLO1099" s="184"/>
      <c r="GLP1099" s="184"/>
      <c r="GLQ1099" s="184"/>
      <c r="GLR1099" s="184"/>
      <c r="GLS1099" s="184"/>
      <c r="GLT1099" s="184"/>
      <c r="GLU1099" s="184"/>
      <c r="GLV1099" s="184"/>
      <c r="GLW1099" s="184"/>
      <c r="GLX1099" s="184"/>
      <c r="GLY1099" s="184"/>
      <c r="GLZ1099" s="184"/>
      <c r="GMA1099" s="184"/>
      <c r="GMB1099" s="184"/>
      <c r="GMC1099" s="184"/>
      <c r="GMD1099" s="184"/>
      <c r="GME1099" s="184"/>
      <c r="GMF1099" s="184"/>
      <c r="GMG1099" s="184"/>
      <c r="GMH1099" s="184"/>
      <c r="GMI1099" s="184"/>
      <c r="GMJ1099" s="184"/>
      <c r="GMK1099" s="184"/>
      <c r="GML1099" s="184"/>
      <c r="GMM1099" s="184"/>
      <c r="GMN1099" s="184"/>
      <c r="GMO1099" s="184"/>
      <c r="GMP1099" s="184"/>
      <c r="GMQ1099" s="184"/>
      <c r="GMR1099" s="184"/>
      <c r="GMS1099" s="184"/>
      <c r="GMT1099" s="184"/>
      <c r="GMU1099" s="184"/>
      <c r="GMV1099" s="184"/>
      <c r="GMW1099" s="184"/>
      <c r="GMX1099" s="184"/>
      <c r="GMY1099" s="184"/>
      <c r="GMZ1099" s="184"/>
      <c r="GNA1099" s="184"/>
      <c r="GNB1099" s="184"/>
      <c r="GNC1099" s="184"/>
      <c r="GND1099" s="184"/>
      <c r="GNE1099" s="184"/>
      <c r="GNF1099" s="184"/>
      <c r="GNG1099" s="184"/>
      <c r="GNH1099" s="184"/>
      <c r="GNI1099" s="184"/>
      <c r="GNJ1099" s="184"/>
      <c r="GNK1099" s="184"/>
      <c r="GNL1099" s="184"/>
      <c r="GNM1099" s="184"/>
      <c r="GNN1099" s="184"/>
      <c r="GNO1099" s="184"/>
      <c r="GNP1099" s="184"/>
      <c r="GNQ1099" s="184"/>
      <c r="GNR1099" s="184"/>
      <c r="GNS1099" s="184"/>
      <c r="GNT1099" s="184"/>
      <c r="GNU1099" s="184"/>
      <c r="GNV1099" s="184"/>
      <c r="GNW1099" s="184"/>
      <c r="GNX1099" s="184"/>
      <c r="GNY1099" s="184"/>
      <c r="GNZ1099" s="184"/>
      <c r="GOA1099" s="184"/>
      <c r="GOB1099" s="184"/>
      <c r="GOC1099" s="184"/>
      <c r="GOD1099" s="184"/>
      <c r="GOE1099" s="184"/>
      <c r="GOF1099" s="184"/>
      <c r="GOG1099" s="184"/>
      <c r="GOH1099" s="184"/>
      <c r="GOI1099" s="184"/>
      <c r="GOJ1099" s="184"/>
      <c r="GOK1099" s="184"/>
      <c r="GOL1099" s="184"/>
      <c r="GOM1099" s="184"/>
      <c r="GON1099" s="184"/>
      <c r="GOO1099" s="184"/>
      <c r="GOP1099" s="184"/>
      <c r="GOQ1099" s="184"/>
      <c r="GOR1099" s="184"/>
      <c r="GOS1099" s="184"/>
      <c r="GOT1099" s="184"/>
      <c r="GOU1099" s="184"/>
      <c r="GOV1099" s="184"/>
      <c r="GOW1099" s="184"/>
      <c r="GOX1099" s="184"/>
      <c r="GOY1099" s="184"/>
      <c r="GOZ1099" s="184"/>
      <c r="GPA1099" s="184"/>
      <c r="GPB1099" s="184"/>
      <c r="GPC1099" s="184"/>
      <c r="GPD1099" s="184"/>
      <c r="GPE1099" s="184"/>
      <c r="GPF1099" s="184"/>
      <c r="GPG1099" s="184"/>
      <c r="GPH1099" s="184"/>
      <c r="GPI1099" s="184"/>
      <c r="GPJ1099" s="184"/>
      <c r="GPK1099" s="184"/>
      <c r="GPL1099" s="184"/>
      <c r="GPM1099" s="184"/>
      <c r="GPN1099" s="184"/>
      <c r="GPO1099" s="184"/>
      <c r="GPP1099" s="184"/>
      <c r="GPQ1099" s="184"/>
      <c r="GPR1099" s="184"/>
      <c r="GPS1099" s="184"/>
      <c r="GPT1099" s="184"/>
      <c r="GPU1099" s="184"/>
      <c r="GPV1099" s="184"/>
      <c r="GPW1099" s="184"/>
      <c r="GPX1099" s="184"/>
      <c r="GPY1099" s="184"/>
      <c r="GPZ1099" s="184"/>
      <c r="GQA1099" s="184"/>
      <c r="GQB1099" s="184"/>
      <c r="GQC1099" s="184"/>
      <c r="GQD1099" s="184"/>
      <c r="GQE1099" s="184"/>
      <c r="GQF1099" s="184"/>
      <c r="GQG1099" s="184"/>
      <c r="GQH1099" s="184"/>
      <c r="GQI1099" s="184"/>
      <c r="GQJ1099" s="184"/>
      <c r="GQK1099" s="184"/>
      <c r="GQL1099" s="184"/>
      <c r="GQM1099" s="184"/>
      <c r="GQN1099" s="184"/>
      <c r="GQO1099" s="184"/>
      <c r="GQP1099" s="184"/>
      <c r="GQQ1099" s="184"/>
      <c r="GQR1099" s="184"/>
      <c r="GQS1099" s="184"/>
      <c r="GQT1099" s="184"/>
      <c r="GQU1099" s="184"/>
      <c r="GQV1099" s="184"/>
      <c r="GQW1099" s="184"/>
      <c r="GQX1099" s="184"/>
      <c r="GQY1099" s="184"/>
      <c r="GQZ1099" s="184"/>
      <c r="GRA1099" s="184"/>
      <c r="GRB1099" s="184"/>
      <c r="GRC1099" s="184"/>
      <c r="GRD1099" s="184"/>
      <c r="GRE1099" s="184"/>
      <c r="GRF1099" s="184"/>
      <c r="GRG1099" s="184"/>
      <c r="GRH1099" s="184"/>
      <c r="GRI1099" s="184"/>
      <c r="GRJ1099" s="184"/>
      <c r="GRK1099" s="184"/>
      <c r="GRL1099" s="184"/>
      <c r="GRM1099" s="184"/>
      <c r="GRN1099" s="184"/>
      <c r="GRO1099" s="184"/>
      <c r="GRP1099" s="184"/>
      <c r="GRQ1099" s="184"/>
      <c r="GRR1099" s="184"/>
      <c r="GRS1099" s="184"/>
      <c r="GRT1099" s="184"/>
      <c r="GRU1099" s="184"/>
      <c r="GRV1099" s="184"/>
      <c r="GRW1099" s="184"/>
      <c r="GRX1099" s="184"/>
      <c r="GRY1099" s="184"/>
      <c r="GRZ1099" s="184"/>
      <c r="GSA1099" s="184"/>
      <c r="GSB1099" s="184"/>
      <c r="GSC1099" s="184"/>
      <c r="GSD1099" s="184"/>
      <c r="GSE1099" s="184"/>
      <c r="GSF1099" s="184"/>
      <c r="GSG1099" s="184"/>
      <c r="GSH1099" s="184"/>
      <c r="GSI1099" s="184"/>
      <c r="GSJ1099" s="184"/>
      <c r="GSK1099" s="184"/>
      <c r="GSL1099" s="184"/>
      <c r="GSM1099" s="184"/>
      <c r="GSN1099" s="184"/>
      <c r="GSO1099" s="184"/>
      <c r="GSP1099" s="184"/>
      <c r="GSQ1099" s="184"/>
      <c r="GSR1099" s="184"/>
      <c r="GSS1099" s="184"/>
      <c r="GST1099" s="184"/>
      <c r="GSU1099" s="184"/>
      <c r="GSV1099" s="184"/>
      <c r="GSW1099" s="184"/>
      <c r="GSX1099" s="184"/>
      <c r="GSY1099" s="184"/>
      <c r="GSZ1099" s="184"/>
      <c r="GTA1099" s="184"/>
      <c r="GTB1099" s="184"/>
      <c r="GTC1099" s="184"/>
      <c r="GTD1099" s="184"/>
      <c r="GTE1099" s="184"/>
      <c r="GTF1099" s="184"/>
      <c r="GTG1099" s="184"/>
      <c r="GTH1099" s="184"/>
      <c r="GTI1099" s="184"/>
      <c r="GTJ1099" s="184"/>
      <c r="GTK1099" s="184"/>
      <c r="GTL1099" s="184"/>
      <c r="GTM1099" s="184"/>
      <c r="GTN1099" s="184"/>
      <c r="GTO1099" s="184"/>
      <c r="GTP1099" s="184"/>
      <c r="GTQ1099" s="184"/>
      <c r="GTR1099" s="184"/>
      <c r="GTS1099" s="184"/>
      <c r="GTT1099" s="184"/>
      <c r="GTU1099" s="184"/>
      <c r="GTV1099" s="184"/>
      <c r="GTW1099" s="184"/>
      <c r="GTX1099" s="184"/>
      <c r="GTY1099" s="184"/>
      <c r="GTZ1099" s="184"/>
      <c r="GUA1099" s="184"/>
      <c r="GUB1099" s="184"/>
      <c r="GUC1099" s="184"/>
      <c r="GUD1099" s="184"/>
      <c r="GUE1099" s="184"/>
      <c r="GUF1099" s="184"/>
      <c r="GUG1099" s="184"/>
      <c r="GUH1099" s="184"/>
      <c r="GUI1099" s="184"/>
      <c r="GUJ1099" s="184"/>
      <c r="GUK1099" s="184"/>
      <c r="GUL1099" s="184"/>
      <c r="GUM1099" s="184"/>
      <c r="GUN1099" s="184"/>
      <c r="GUO1099" s="184"/>
      <c r="GUP1099" s="184"/>
      <c r="GUQ1099" s="184"/>
      <c r="GUR1099" s="184"/>
      <c r="GUS1099" s="184"/>
      <c r="GUT1099" s="184"/>
      <c r="GUU1099" s="184"/>
      <c r="GUV1099" s="184"/>
      <c r="GUW1099" s="184"/>
      <c r="GUX1099" s="184"/>
      <c r="GUY1099" s="184"/>
      <c r="GUZ1099" s="184"/>
      <c r="GVA1099" s="184"/>
      <c r="GVB1099" s="184"/>
      <c r="GVC1099" s="184"/>
      <c r="GVD1099" s="184"/>
      <c r="GVE1099" s="184"/>
      <c r="GVF1099" s="184"/>
      <c r="GVG1099" s="184"/>
      <c r="GVH1099" s="184"/>
      <c r="GVI1099" s="184"/>
      <c r="GVJ1099" s="184"/>
      <c r="GVK1099" s="184"/>
      <c r="GVL1099" s="184"/>
      <c r="GVM1099" s="184"/>
      <c r="GVN1099" s="184"/>
      <c r="GVO1099" s="184"/>
      <c r="GVP1099" s="184"/>
      <c r="GVQ1099" s="184"/>
      <c r="GVR1099" s="184"/>
      <c r="GVS1099" s="184"/>
      <c r="GVT1099" s="184"/>
      <c r="GVU1099" s="184"/>
      <c r="GVV1099" s="184"/>
      <c r="GVW1099" s="184"/>
      <c r="GVX1099" s="184"/>
      <c r="GVY1099" s="184"/>
      <c r="GVZ1099" s="184"/>
      <c r="GWA1099" s="184"/>
      <c r="GWB1099" s="184"/>
      <c r="GWC1099" s="184"/>
      <c r="GWD1099" s="184"/>
      <c r="GWE1099" s="184"/>
      <c r="GWF1099" s="184"/>
      <c r="GWG1099" s="184"/>
      <c r="GWH1099" s="184"/>
      <c r="GWI1099" s="184"/>
      <c r="GWJ1099" s="184"/>
      <c r="GWK1099" s="184"/>
      <c r="GWL1099" s="184"/>
      <c r="GWM1099" s="184"/>
      <c r="GWN1099" s="184"/>
      <c r="GWO1099" s="184"/>
      <c r="GWP1099" s="184"/>
      <c r="GWQ1099" s="184"/>
      <c r="GWR1099" s="184"/>
      <c r="GWS1099" s="184"/>
      <c r="GWT1099" s="184"/>
      <c r="GWU1099" s="184"/>
      <c r="GWV1099" s="184"/>
      <c r="GWW1099" s="184"/>
      <c r="GWX1099" s="184"/>
      <c r="GWY1099" s="184"/>
      <c r="GWZ1099" s="184"/>
      <c r="GXA1099" s="184"/>
      <c r="GXB1099" s="184"/>
      <c r="GXC1099" s="184"/>
      <c r="GXD1099" s="184"/>
      <c r="GXE1099" s="184"/>
      <c r="GXF1099" s="184"/>
      <c r="GXG1099" s="184"/>
      <c r="GXH1099" s="184"/>
      <c r="GXI1099" s="184"/>
      <c r="GXJ1099" s="184"/>
      <c r="GXK1099" s="184"/>
      <c r="GXL1099" s="184"/>
      <c r="GXM1099" s="184"/>
      <c r="GXN1099" s="184"/>
      <c r="GXO1099" s="184"/>
      <c r="GXP1099" s="184"/>
      <c r="GXQ1099" s="184"/>
      <c r="GXR1099" s="184"/>
      <c r="GXS1099" s="184"/>
      <c r="GXT1099" s="184"/>
      <c r="GXU1099" s="184"/>
      <c r="GXV1099" s="184"/>
      <c r="GXW1099" s="184"/>
      <c r="GXX1099" s="184"/>
      <c r="GXY1099" s="184"/>
      <c r="GXZ1099" s="184"/>
      <c r="GYA1099" s="184"/>
      <c r="GYB1099" s="184"/>
      <c r="GYC1099" s="184"/>
      <c r="GYD1099" s="184"/>
      <c r="GYE1099" s="184"/>
      <c r="GYF1099" s="184"/>
      <c r="GYG1099" s="184"/>
      <c r="GYH1099" s="184"/>
      <c r="GYI1099" s="184"/>
      <c r="GYJ1099" s="184"/>
      <c r="GYK1099" s="184"/>
      <c r="GYL1099" s="184"/>
      <c r="GYM1099" s="184"/>
      <c r="GYN1099" s="184"/>
      <c r="GYO1099" s="184"/>
      <c r="GYP1099" s="184"/>
      <c r="GYQ1099" s="184"/>
      <c r="GYR1099" s="184"/>
      <c r="GYS1099" s="184"/>
      <c r="GYT1099" s="184"/>
      <c r="GYU1099" s="184"/>
      <c r="GYV1099" s="184"/>
      <c r="GYW1099" s="184"/>
      <c r="GYX1099" s="184"/>
      <c r="GYY1099" s="184"/>
      <c r="GYZ1099" s="184"/>
      <c r="GZA1099" s="184"/>
      <c r="GZB1099" s="184"/>
      <c r="GZC1099" s="184"/>
      <c r="GZD1099" s="184"/>
      <c r="GZE1099" s="184"/>
      <c r="GZF1099" s="184"/>
      <c r="GZG1099" s="184"/>
      <c r="GZH1099" s="184"/>
      <c r="GZI1099" s="184"/>
      <c r="GZJ1099" s="184"/>
      <c r="GZK1099" s="184"/>
      <c r="GZL1099" s="184"/>
      <c r="GZM1099" s="184"/>
      <c r="GZN1099" s="184"/>
      <c r="GZO1099" s="184"/>
      <c r="GZP1099" s="184"/>
      <c r="GZQ1099" s="184"/>
      <c r="GZR1099" s="184"/>
      <c r="GZS1099" s="184"/>
      <c r="GZT1099" s="184"/>
      <c r="GZU1099" s="184"/>
      <c r="GZV1099" s="184"/>
      <c r="GZW1099" s="184"/>
      <c r="GZX1099" s="184"/>
      <c r="GZY1099" s="184"/>
      <c r="GZZ1099" s="184"/>
      <c r="HAA1099" s="184"/>
      <c r="HAB1099" s="184"/>
      <c r="HAC1099" s="184"/>
      <c r="HAD1099" s="184"/>
      <c r="HAE1099" s="184"/>
      <c r="HAF1099" s="184"/>
      <c r="HAG1099" s="184"/>
      <c r="HAH1099" s="184"/>
      <c r="HAI1099" s="184"/>
      <c r="HAJ1099" s="184"/>
      <c r="HAK1099" s="184"/>
      <c r="HAL1099" s="184"/>
      <c r="HAM1099" s="184"/>
      <c r="HAN1099" s="184"/>
      <c r="HAO1099" s="184"/>
      <c r="HAP1099" s="184"/>
      <c r="HAQ1099" s="184"/>
      <c r="HAR1099" s="184"/>
      <c r="HAS1099" s="184"/>
      <c r="HAT1099" s="184"/>
      <c r="HAU1099" s="184"/>
      <c r="HAV1099" s="184"/>
      <c r="HAW1099" s="184"/>
      <c r="HAX1099" s="184"/>
      <c r="HAY1099" s="184"/>
      <c r="HAZ1099" s="184"/>
      <c r="HBA1099" s="184"/>
      <c r="HBB1099" s="184"/>
      <c r="HBC1099" s="184"/>
      <c r="HBD1099" s="184"/>
      <c r="HBE1099" s="184"/>
      <c r="HBF1099" s="184"/>
      <c r="HBG1099" s="184"/>
      <c r="HBH1099" s="184"/>
      <c r="HBI1099" s="184"/>
      <c r="HBJ1099" s="184"/>
      <c r="HBK1099" s="184"/>
      <c r="HBL1099" s="184"/>
      <c r="HBM1099" s="184"/>
      <c r="HBN1099" s="184"/>
      <c r="HBO1099" s="184"/>
      <c r="HBP1099" s="184"/>
      <c r="HBQ1099" s="184"/>
      <c r="HBR1099" s="184"/>
      <c r="HBS1099" s="184"/>
      <c r="HBT1099" s="184"/>
      <c r="HBU1099" s="184"/>
      <c r="HBV1099" s="184"/>
      <c r="HBW1099" s="184"/>
      <c r="HBX1099" s="184"/>
      <c r="HBY1099" s="184"/>
      <c r="HBZ1099" s="184"/>
      <c r="HCA1099" s="184"/>
      <c r="HCB1099" s="184"/>
      <c r="HCC1099" s="184"/>
      <c r="HCD1099" s="184"/>
      <c r="HCE1099" s="184"/>
      <c r="HCF1099" s="184"/>
      <c r="HCG1099" s="184"/>
      <c r="HCH1099" s="184"/>
      <c r="HCI1099" s="184"/>
      <c r="HCJ1099" s="184"/>
      <c r="HCK1099" s="184"/>
      <c r="HCL1099" s="184"/>
      <c r="HCM1099" s="184"/>
      <c r="HCN1099" s="184"/>
      <c r="HCO1099" s="184"/>
      <c r="HCP1099" s="184"/>
      <c r="HCQ1099" s="184"/>
      <c r="HCR1099" s="184"/>
      <c r="HCS1099" s="184"/>
      <c r="HCT1099" s="184"/>
      <c r="HCU1099" s="184"/>
      <c r="HCV1099" s="184"/>
      <c r="HCW1099" s="184"/>
      <c r="HCX1099" s="184"/>
      <c r="HCY1099" s="184"/>
      <c r="HCZ1099" s="184"/>
      <c r="HDA1099" s="184"/>
      <c r="HDB1099" s="184"/>
      <c r="HDC1099" s="184"/>
      <c r="HDD1099" s="184"/>
      <c r="HDE1099" s="184"/>
      <c r="HDF1099" s="184"/>
      <c r="HDG1099" s="184"/>
      <c r="HDH1099" s="184"/>
      <c r="HDI1099" s="184"/>
      <c r="HDJ1099" s="184"/>
      <c r="HDK1099" s="184"/>
      <c r="HDL1099" s="184"/>
      <c r="HDM1099" s="184"/>
      <c r="HDN1099" s="184"/>
      <c r="HDO1099" s="184"/>
      <c r="HDP1099" s="184"/>
      <c r="HDQ1099" s="184"/>
      <c r="HDR1099" s="184"/>
      <c r="HDS1099" s="184"/>
      <c r="HDT1099" s="184"/>
      <c r="HDU1099" s="184"/>
      <c r="HDV1099" s="184"/>
      <c r="HDW1099" s="184"/>
      <c r="HDX1099" s="184"/>
      <c r="HDY1099" s="184"/>
      <c r="HDZ1099" s="184"/>
      <c r="HEA1099" s="184"/>
      <c r="HEB1099" s="184"/>
      <c r="HEC1099" s="184"/>
      <c r="HED1099" s="184"/>
      <c r="HEE1099" s="184"/>
      <c r="HEF1099" s="184"/>
      <c r="HEG1099" s="184"/>
      <c r="HEH1099" s="184"/>
      <c r="HEI1099" s="184"/>
      <c r="HEJ1099" s="184"/>
      <c r="HEK1099" s="184"/>
      <c r="HEL1099" s="184"/>
      <c r="HEM1099" s="184"/>
      <c r="HEN1099" s="184"/>
      <c r="HEO1099" s="184"/>
      <c r="HEP1099" s="184"/>
      <c r="HEQ1099" s="184"/>
      <c r="HER1099" s="184"/>
      <c r="HES1099" s="184"/>
      <c r="HET1099" s="184"/>
      <c r="HEU1099" s="184"/>
      <c r="HEV1099" s="184"/>
      <c r="HEW1099" s="184"/>
      <c r="HEX1099" s="184"/>
      <c r="HEY1099" s="184"/>
      <c r="HEZ1099" s="184"/>
      <c r="HFA1099" s="184"/>
      <c r="HFB1099" s="184"/>
      <c r="HFC1099" s="184"/>
      <c r="HFD1099" s="184"/>
      <c r="HFE1099" s="184"/>
      <c r="HFF1099" s="184"/>
      <c r="HFG1099" s="184"/>
      <c r="HFH1099" s="184"/>
      <c r="HFI1099" s="184"/>
      <c r="HFJ1099" s="184"/>
      <c r="HFK1099" s="184"/>
      <c r="HFL1099" s="184"/>
      <c r="HFM1099" s="184"/>
      <c r="HFN1099" s="184"/>
      <c r="HFO1099" s="184"/>
      <c r="HFP1099" s="184"/>
      <c r="HFQ1099" s="184"/>
      <c r="HFR1099" s="184"/>
      <c r="HFS1099" s="184"/>
      <c r="HFT1099" s="184"/>
      <c r="HFU1099" s="184"/>
      <c r="HFV1099" s="184"/>
      <c r="HFW1099" s="184"/>
      <c r="HFX1099" s="184"/>
      <c r="HFY1099" s="184"/>
      <c r="HFZ1099" s="184"/>
      <c r="HGA1099" s="184"/>
      <c r="HGB1099" s="184"/>
      <c r="HGC1099" s="184"/>
      <c r="HGD1099" s="184"/>
      <c r="HGE1099" s="184"/>
      <c r="HGF1099" s="184"/>
      <c r="HGG1099" s="184"/>
      <c r="HGH1099" s="184"/>
      <c r="HGI1099" s="184"/>
      <c r="HGJ1099" s="184"/>
      <c r="HGK1099" s="184"/>
      <c r="HGL1099" s="184"/>
      <c r="HGM1099" s="184"/>
      <c r="HGN1099" s="184"/>
      <c r="HGO1099" s="184"/>
      <c r="HGP1099" s="184"/>
      <c r="HGQ1099" s="184"/>
      <c r="HGR1099" s="184"/>
      <c r="HGS1099" s="184"/>
      <c r="HGT1099" s="184"/>
      <c r="HGU1099" s="184"/>
      <c r="HGV1099" s="184"/>
      <c r="HGW1099" s="184"/>
      <c r="HGX1099" s="184"/>
      <c r="HGY1099" s="184"/>
      <c r="HGZ1099" s="184"/>
      <c r="HHA1099" s="184"/>
      <c r="HHB1099" s="184"/>
      <c r="HHC1099" s="184"/>
      <c r="HHD1099" s="184"/>
      <c r="HHE1099" s="184"/>
      <c r="HHF1099" s="184"/>
      <c r="HHG1099" s="184"/>
      <c r="HHH1099" s="184"/>
      <c r="HHI1099" s="184"/>
      <c r="HHJ1099" s="184"/>
      <c r="HHK1099" s="184"/>
      <c r="HHL1099" s="184"/>
      <c r="HHM1099" s="184"/>
      <c r="HHN1099" s="184"/>
      <c r="HHO1099" s="184"/>
      <c r="HHP1099" s="184"/>
      <c r="HHQ1099" s="184"/>
      <c r="HHR1099" s="184"/>
      <c r="HHS1099" s="184"/>
      <c r="HHT1099" s="184"/>
      <c r="HHU1099" s="184"/>
      <c r="HHV1099" s="184"/>
      <c r="HHW1099" s="184"/>
      <c r="HHX1099" s="184"/>
      <c r="HHY1099" s="184"/>
      <c r="HHZ1099" s="184"/>
      <c r="HIA1099" s="184"/>
      <c r="HIB1099" s="184"/>
      <c r="HIC1099" s="184"/>
      <c r="HID1099" s="184"/>
      <c r="HIE1099" s="184"/>
      <c r="HIF1099" s="184"/>
      <c r="HIG1099" s="184"/>
      <c r="HIH1099" s="184"/>
      <c r="HII1099" s="184"/>
      <c r="HIJ1099" s="184"/>
      <c r="HIK1099" s="184"/>
      <c r="HIL1099" s="184"/>
      <c r="HIM1099" s="184"/>
      <c r="HIN1099" s="184"/>
      <c r="HIO1099" s="184"/>
      <c r="HIP1099" s="184"/>
      <c r="HIQ1099" s="184"/>
      <c r="HIR1099" s="184"/>
      <c r="HIS1099" s="184"/>
      <c r="HIT1099" s="184"/>
      <c r="HIU1099" s="184"/>
      <c r="HIV1099" s="184"/>
      <c r="HIW1099" s="184"/>
      <c r="HIX1099" s="184"/>
      <c r="HIY1099" s="184"/>
      <c r="HIZ1099" s="184"/>
      <c r="HJA1099" s="184"/>
      <c r="HJB1099" s="184"/>
      <c r="HJC1099" s="184"/>
      <c r="HJD1099" s="184"/>
      <c r="HJE1099" s="184"/>
      <c r="HJF1099" s="184"/>
      <c r="HJG1099" s="184"/>
      <c r="HJH1099" s="184"/>
      <c r="HJI1099" s="184"/>
      <c r="HJJ1099" s="184"/>
      <c r="HJK1099" s="184"/>
      <c r="HJL1099" s="184"/>
      <c r="HJM1099" s="184"/>
      <c r="HJN1099" s="184"/>
      <c r="HJO1099" s="184"/>
      <c r="HJP1099" s="184"/>
      <c r="HJQ1099" s="184"/>
      <c r="HJR1099" s="184"/>
      <c r="HJS1099" s="184"/>
      <c r="HJT1099" s="184"/>
      <c r="HJU1099" s="184"/>
      <c r="HJV1099" s="184"/>
      <c r="HJW1099" s="184"/>
      <c r="HJX1099" s="184"/>
      <c r="HJY1099" s="184"/>
      <c r="HJZ1099" s="184"/>
      <c r="HKA1099" s="184"/>
      <c r="HKB1099" s="184"/>
      <c r="HKC1099" s="184"/>
      <c r="HKD1099" s="184"/>
      <c r="HKE1099" s="184"/>
      <c r="HKF1099" s="184"/>
      <c r="HKG1099" s="184"/>
      <c r="HKH1099" s="184"/>
      <c r="HKI1099" s="184"/>
      <c r="HKJ1099" s="184"/>
      <c r="HKK1099" s="184"/>
      <c r="HKL1099" s="184"/>
      <c r="HKM1099" s="184"/>
      <c r="HKN1099" s="184"/>
      <c r="HKO1099" s="184"/>
      <c r="HKP1099" s="184"/>
      <c r="HKQ1099" s="184"/>
      <c r="HKR1099" s="184"/>
      <c r="HKS1099" s="184"/>
      <c r="HKT1099" s="184"/>
      <c r="HKU1099" s="184"/>
      <c r="HKV1099" s="184"/>
      <c r="HKW1099" s="184"/>
      <c r="HKX1099" s="184"/>
      <c r="HKY1099" s="184"/>
      <c r="HKZ1099" s="184"/>
      <c r="HLA1099" s="184"/>
      <c r="HLB1099" s="184"/>
      <c r="HLC1099" s="184"/>
      <c r="HLD1099" s="184"/>
      <c r="HLE1099" s="184"/>
      <c r="HLF1099" s="184"/>
      <c r="HLG1099" s="184"/>
      <c r="HLH1099" s="184"/>
      <c r="HLI1099" s="184"/>
      <c r="HLJ1099" s="184"/>
      <c r="HLK1099" s="184"/>
      <c r="HLL1099" s="184"/>
      <c r="HLM1099" s="184"/>
      <c r="HLN1099" s="184"/>
      <c r="HLO1099" s="184"/>
      <c r="HLP1099" s="184"/>
      <c r="HLQ1099" s="184"/>
      <c r="HLR1099" s="184"/>
      <c r="HLS1099" s="184"/>
      <c r="HLT1099" s="184"/>
      <c r="HLU1099" s="184"/>
      <c r="HLV1099" s="184"/>
      <c r="HLW1099" s="184"/>
      <c r="HLX1099" s="184"/>
      <c r="HLY1099" s="184"/>
      <c r="HLZ1099" s="184"/>
      <c r="HMA1099" s="184"/>
      <c r="HMB1099" s="184"/>
      <c r="HMC1099" s="184"/>
      <c r="HMD1099" s="184"/>
      <c r="HME1099" s="184"/>
      <c r="HMF1099" s="184"/>
      <c r="HMG1099" s="184"/>
      <c r="HMH1099" s="184"/>
      <c r="HMI1099" s="184"/>
      <c r="HMJ1099" s="184"/>
      <c r="HMK1099" s="184"/>
      <c r="HML1099" s="184"/>
      <c r="HMM1099" s="184"/>
      <c r="HMN1099" s="184"/>
      <c r="HMO1099" s="184"/>
      <c r="HMP1099" s="184"/>
      <c r="HMQ1099" s="184"/>
      <c r="HMR1099" s="184"/>
      <c r="HMS1099" s="184"/>
      <c r="HMT1099" s="184"/>
      <c r="HMU1099" s="184"/>
      <c r="HMV1099" s="184"/>
      <c r="HMW1099" s="184"/>
      <c r="HMX1099" s="184"/>
      <c r="HMY1099" s="184"/>
      <c r="HMZ1099" s="184"/>
      <c r="HNA1099" s="184"/>
      <c r="HNB1099" s="184"/>
      <c r="HNC1099" s="184"/>
      <c r="HND1099" s="184"/>
      <c r="HNE1099" s="184"/>
      <c r="HNF1099" s="184"/>
      <c r="HNG1099" s="184"/>
      <c r="HNH1099" s="184"/>
      <c r="HNI1099" s="184"/>
      <c r="HNJ1099" s="184"/>
      <c r="HNK1099" s="184"/>
      <c r="HNL1099" s="184"/>
      <c r="HNM1099" s="184"/>
      <c r="HNN1099" s="184"/>
      <c r="HNO1099" s="184"/>
      <c r="HNP1099" s="184"/>
      <c r="HNQ1099" s="184"/>
      <c r="HNR1099" s="184"/>
      <c r="HNS1099" s="184"/>
      <c r="HNT1099" s="184"/>
      <c r="HNU1099" s="184"/>
      <c r="HNV1099" s="184"/>
      <c r="HNW1099" s="184"/>
      <c r="HNX1099" s="184"/>
      <c r="HNY1099" s="184"/>
      <c r="HNZ1099" s="184"/>
      <c r="HOA1099" s="184"/>
      <c r="HOB1099" s="184"/>
      <c r="HOC1099" s="184"/>
      <c r="HOD1099" s="184"/>
      <c r="HOE1099" s="184"/>
      <c r="HOF1099" s="184"/>
      <c r="HOG1099" s="184"/>
      <c r="HOH1099" s="184"/>
      <c r="HOI1099" s="184"/>
      <c r="HOJ1099" s="184"/>
      <c r="HOK1099" s="184"/>
      <c r="HOL1099" s="184"/>
      <c r="HOM1099" s="184"/>
      <c r="HON1099" s="184"/>
      <c r="HOO1099" s="184"/>
      <c r="HOP1099" s="184"/>
      <c r="HOQ1099" s="184"/>
      <c r="HOR1099" s="184"/>
      <c r="HOS1099" s="184"/>
      <c r="HOT1099" s="184"/>
      <c r="HOU1099" s="184"/>
      <c r="HOV1099" s="184"/>
      <c r="HOW1099" s="184"/>
      <c r="HOX1099" s="184"/>
      <c r="HOY1099" s="184"/>
      <c r="HOZ1099" s="184"/>
      <c r="HPA1099" s="184"/>
      <c r="HPB1099" s="184"/>
      <c r="HPC1099" s="184"/>
      <c r="HPD1099" s="184"/>
      <c r="HPE1099" s="184"/>
      <c r="HPF1099" s="184"/>
      <c r="HPG1099" s="184"/>
      <c r="HPH1099" s="184"/>
      <c r="HPI1099" s="184"/>
      <c r="HPJ1099" s="184"/>
      <c r="HPK1099" s="184"/>
      <c r="HPL1099" s="184"/>
      <c r="HPM1099" s="184"/>
      <c r="HPN1099" s="184"/>
      <c r="HPO1099" s="184"/>
      <c r="HPP1099" s="184"/>
      <c r="HPQ1099" s="184"/>
      <c r="HPR1099" s="184"/>
      <c r="HPS1099" s="184"/>
      <c r="HPT1099" s="184"/>
      <c r="HPU1099" s="184"/>
      <c r="HPV1099" s="184"/>
      <c r="HPW1099" s="184"/>
      <c r="HPX1099" s="184"/>
      <c r="HPY1099" s="184"/>
      <c r="HPZ1099" s="184"/>
      <c r="HQA1099" s="184"/>
      <c r="HQB1099" s="184"/>
      <c r="HQC1099" s="184"/>
      <c r="HQD1099" s="184"/>
      <c r="HQE1099" s="184"/>
      <c r="HQF1099" s="184"/>
      <c r="HQG1099" s="184"/>
      <c r="HQH1099" s="184"/>
      <c r="HQI1099" s="184"/>
      <c r="HQJ1099" s="184"/>
      <c r="HQK1099" s="184"/>
      <c r="HQL1099" s="184"/>
      <c r="HQM1099" s="184"/>
      <c r="HQN1099" s="184"/>
      <c r="HQO1099" s="184"/>
      <c r="HQP1099" s="184"/>
      <c r="HQQ1099" s="184"/>
      <c r="HQR1099" s="184"/>
      <c r="HQS1099" s="184"/>
      <c r="HQT1099" s="184"/>
      <c r="HQU1099" s="184"/>
      <c r="HQV1099" s="184"/>
      <c r="HQW1099" s="184"/>
      <c r="HQX1099" s="184"/>
      <c r="HQY1099" s="184"/>
      <c r="HQZ1099" s="184"/>
      <c r="HRA1099" s="184"/>
      <c r="HRB1099" s="184"/>
      <c r="HRC1099" s="184"/>
      <c r="HRD1099" s="184"/>
      <c r="HRE1099" s="184"/>
      <c r="HRF1099" s="184"/>
      <c r="HRG1099" s="184"/>
      <c r="HRH1099" s="184"/>
      <c r="HRI1099" s="184"/>
      <c r="HRJ1099" s="184"/>
      <c r="HRK1099" s="184"/>
      <c r="HRL1099" s="184"/>
      <c r="HRM1099" s="184"/>
      <c r="HRN1099" s="184"/>
      <c r="HRO1099" s="184"/>
      <c r="HRP1099" s="184"/>
      <c r="HRQ1099" s="184"/>
      <c r="HRR1099" s="184"/>
      <c r="HRS1099" s="184"/>
      <c r="HRT1099" s="184"/>
      <c r="HRU1099" s="184"/>
      <c r="HRV1099" s="184"/>
      <c r="HRW1099" s="184"/>
      <c r="HRX1099" s="184"/>
      <c r="HRY1099" s="184"/>
      <c r="HRZ1099" s="184"/>
      <c r="HSA1099" s="184"/>
      <c r="HSB1099" s="184"/>
      <c r="HSC1099" s="184"/>
      <c r="HSD1099" s="184"/>
      <c r="HSE1099" s="184"/>
      <c r="HSF1099" s="184"/>
      <c r="HSG1099" s="184"/>
      <c r="HSH1099" s="184"/>
      <c r="HSI1099" s="184"/>
      <c r="HSJ1099" s="184"/>
      <c r="HSK1099" s="184"/>
      <c r="HSL1099" s="184"/>
      <c r="HSM1099" s="184"/>
      <c r="HSN1099" s="184"/>
      <c r="HSO1099" s="184"/>
      <c r="HSP1099" s="184"/>
      <c r="HSQ1099" s="184"/>
      <c r="HSR1099" s="184"/>
      <c r="HSS1099" s="184"/>
      <c r="HST1099" s="184"/>
      <c r="HSU1099" s="184"/>
      <c r="HSV1099" s="184"/>
      <c r="HSW1099" s="184"/>
      <c r="HSX1099" s="184"/>
      <c r="HSY1099" s="184"/>
      <c r="HSZ1099" s="184"/>
      <c r="HTA1099" s="184"/>
      <c r="HTB1099" s="184"/>
      <c r="HTC1099" s="184"/>
      <c r="HTD1099" s="184"/>
      <c r="HTE1099" s="184"/>
      <c r="HTF1099" s="184"/>
      <c r="HTG1099" s="184"/>
      <c r="HTH1099" s="184"/>
      <c r="HTI1099" s="184"/>
      <c r="HTJ1099" s="184"/>
      <c r="HTK1099" s="184"/>
      <c r="HTL1099" s="184"/>
      <c r="HTM1099" s="184"/>
      <c r="HTN1099" s="184"/>
      <c r="HTO1099" s="184"/>
      <c r="HTP1099" s="184"/>
      <c r="HTQ1099" s="184"/>
      <c r="HTR1099" s="184"/>
      <c r="HTS1099" s="184"/>
      <c r="HTT1099" s="184"/>
      <c r="HTU1099" s="184"/>
      <c r="HTV1099" s="184"/>
      <c r="HTW1099" s="184"/>
      <c r="HTX1099" s="184"/>
      <c r="HTY1099" s="184"/>
      <c r="HTZ1099" s="184"/>
      <c r="HUA1099" s="184"/>
      <c r="HUB1099" s="184"/>
      <c r="HUC1099" s="184"/>
      <c r="HUD1099" s="184"/>
      <c r="HUE1099" s="184"/>
      <c r="HUF1099" s="184"/>
      <c r="HUG1099" s="184"/>
      <c r="HUH1099" s="184"/>
      <c r="HUI1099" s="184"/>
      <c r="HUJ1099" s="184"/>
      <c r="HUK1099" s="184"/>
      <c r="HUL1099" s="184"/>
      <c r="HUM1099" s="184"/>
      <c r="HUN1099" s="184"/>
      <c r="HUO1099" s="184"/>
      <c r="HUP1099" s="184"/>
      <c r="HUQ1099" s="184"/>
      <c r="HUR1099" s="184"/>
      <c r="HUS1099" s="184"/>
      <c r="HUT1099" s="184"/>
      <c r="HUU1099" s="184"/>
      <c r="HUV1099" s="184"/>
      <c r="HUW1099" s="184"/>
      <c r="HUX1099" s="184"/>
      <c r="HUY1099" s="184"/>
      <c r="HUZ1099" s="184"/>
      <c r="HVA1099" s="184"/>
      <c r="HVB1099" s="184"/>
      <c r="HVC1099" s="184"/>
      <c r="HVD1099" s="184"/>
      <c r="HVE1099" s="184"/>
      <c r="HVF1099" s="184"/>
      <c r="HVG1099" s="184"/>
      <c r="HVH1099" s="184"/>
      <c r="HVI1099" s="184"/>
      <c r="HVJ1099" s="184"/>
      <c r="HVK1099" s="184"/>
      <c r="HVL1099" s="184"/>
      <c r="HVM1099" s="184"/>
      <c r="HVN1099" s="184"/>
      <c r="HVO1099" s="184"/>
      <c r="HVP1099" s="184"/>
      <c r="HVQ1099" s="184"/>
      <c r="HVR1099" s="184"/>
      <c r="HVS1099" s="184"/>
      <c r="HVT1099" s="184"/>
      <c r="HVU1099" s="184"/>
      <c r="HVV1099" s="184"/>
      <c r="HVW1099" s="184"/>
      <c r="HVX1099" s="184"/>
      <c r="HVY1099" s="184"/>
      <c r="HVZ1099" s="184"/>
      <c r="HWA1099" s="184"/>
      <c r="HWB1099" s="184"/>
      <c r="HWC1099" s="184"/>
      <c r="HWD1099" s="184"/>
      <c r="HWE1099" s="184"/>
      <c r="HWF1099" s="184"/>
      <c r="HWG1099" s="184"/>
      <c r="HWH1099" s="184"/>
      <c r="HWI1099" s="184"/>
      <c r="HWJ1099" s="184"/>
      <c r="HWK1099" s="184"/>
      <c r="HWL1099" s="184"/>
      <c r="HWM1099" s="184"/>
      <c r="HWN1099" s="184"/>
      <c r="HWO1099" s="184"/>
      <c r="HWP1099" s="184"/>
      <c r="HWQ1099" s="184"/>
      <c r="HWR1099" s="184"/>
      <c r="HWS1099" s="184"/>
      <c r="HWT1099" s="184"/>
      <c r="HWU1099" s="184"/>
      <c r="HWV1099" s="184"/>
      <c r="HWW1099" s="184"/>
      <c r="HWX1099" s="184"/>
      <c r="HWY1099" s="184"/>
      <c r="HWZ1099" s="184"/>
      <c r="HXA1099" s="184"/>
      <c r="HXB1099" s="184"/>
      <c r="HXC1099" s="184"/>
      <c r="HXD1099" s="184"/>
      <c r="HXE1099" s="184"/>
      <c r="HXF1099" s="184"/>
      <c r="HXG1099" s="184"/>
      <c r="HXH1099" s="184"/>
      <c r="HXI1099" s="184"/>
      <c r="HXJ1099" s="184"/>
      <c r="HXK1099" s="184"/>
      <c r="HXL1099" s="184"/>
      <c r="HXM1099" s="184"/>
      <c r="HXN1099" s="184"/>
      <c r="HXO1099" s="184"/>
      <c r="HXP1099" s="184"/>
      <c r="HXQ1099" s="184"/>
      <c r="HXR1099" s="184"/>
      <c r="HXS1099" s="184"/>
      <c r="HXT1099" s="184"/>
      <c r="HXU1099" s="184"/>
      <c r="HXV1099" s="184"/>
      <c r="HXW1099" s="184"/>
      <c r="HXX1099" s="184"/>
      <c r="HXY1099" s="184"/>
      <c r="HXZ1099" s="184"/>
      <c r="HYA1099" s="184"/>
      <c r="HYB1099" s="184"/>
      <c r="HYC1099" s="184"/>
      <c r="HYD1099" s="184"/>
      <c r="HYE1099" s="184"/>
      <c r="HYF1099" s="184"/>
      <c r="HYG1099" s="184"/>
      <c r="HYH1099" s="184"/>
      <c r="HYI1099" s="184"/>
      <c r="HYJ1099" s="184"/>
      <c r="HYK1099" s="184"/>
      <c r="HYL1099" s="184"/>
      <c r="HYM1099" s="184"/>
      <c r="HYN1099" s="184"/>
      <c r="HYO1099" s="184"/>
      <c r="HYP1099" s="184"/>
      <c r="HYQ1099" s="184"/>
      <c r="HYR1099" s="184"/>
      <c r="HYS1099" s="184"/>
      <c r="HYT1099" s="184"/>
      <c r="HYU1099" s="184"/>
      <c r="HYV1099" s="184"/>
      <c r="HYW1099" s="184"/>
      <c r="HYX1099" s="184"/>
      <c r="HYY1099" s="184"/>
      <c r="HYZ1099" s="184"/>
      <c r="HZA1099" s="184"/>
      <c r="HZB1099" s="184"/>
      <c r="HZC1099" s="184"/>
      <c r="HZD1099" s="184"/>
      <c r="HZE1099" s="184"/>
      <c r="HZF1099" s="184"/>
      <c r="HZG1099" s="184"/>
      <c r="HZH1099" s="184"/>
      <c r="HZI1099" s="184"/>
      <c r="HZJ1099" s="184"/>
      <c r="HZK1099" s="184"/>
      <c r="HZL1099" s="184"/>
      <c r="HZM1099" s="184"/>
      <c r="HZN1099" s="184"/>
      <c r="HZO1099" s="184"/>
      <c r="HZP1099" s="184"/>
      <c r="HZQ1099" s="184"/>
      <c r="HZR1099" s="184"/>
      <c r="HZS1099" s="184"/>
      <c r="HZT1099" s="184"/>
      <c r="HZU1099" s="184"/>
      <c r="HZV1099" s="184"/>
      <c r="HZW1099" s="184"/>
      <c r="HZX1099" s="184"/>
      <c r="HZY1099" s="184"/>
      <c r="HZZ1099" s="184"/>
      <c r="IAA1099" s="184"/>
      <c r="IAB1099" s="184"/>
      <c r="IAC1099" s="184"/>
      <c r="IAD1099" s="184"/>
      <c r="IAE1099" s="184"/>
      <c r="IAF1099" s="184"/>
      <c r="IAG1099" s="184"/>
      <c r="IAH1099" s="184"/>
      <c r="IAI1099" s="184"/>
      <c r="IAJ1099" s="184"/>
      <c r="IAK1099" s="184"/>
      <c r="IAL1099" s="184"/>
      <c r="IAM1099" s="184"/>
      <c r="IAN1099" s="184"/>
      <c r="IAO1099" s="184"/>
      <c r="IAP1099" s="184"/>
      <c r="IAQ1099" s="184"/>
      <c r="IAR1099" s="184"/>
      <c r="IAS1099" s="184"/>
      <c r="IAT1099" s="184"/>
      <c r="IAU1099" s="184"/>
      <c r="IAV1099" s="184"/>
      <c r="IAW1099" s="184"/>
      <c r="IAX1099" s="184"/>
      <c r="IAY1099" s="184"/>
      <c r="IAZ1099" s="184"/>
      <c r="IBA1099" s="184"/>
      <c r="IBB1099" s="184"/>
      <c r="IBC1099" s="184"/>
      <c r="IBD1099" s="184"/>
      <c r="IBE1099" s="184"/>
      <c r="IBF1099" s="184"/>
      <c r="IBG1099" s="184"/>
      <c r="IBH1099" s="184"/>
      <c r="IBI1099" s="184"/>
      <c r="IBJ1099" s="184"/>
      <c r="IBK1099" s="184"/>
      <c r="IBL1099" s="184"/>
      <c r="IBM1099" s="184"/>
      <c r="IBN1099" s="184"/>
      <c r="IBO1099" s="184"/>
      <c r="IBP1099" s="184"/>
      <c r="IBQ1099" s="184"/>
      <c r="IBR1099" s="184"/>
      <c r="IBS1099" s="184"/>
      <c r="IBT1099" s="184"/>
      <c r="IBU1099" s="184"/>
      <c r="IBV1099" s="184"/>
      <c r="IBW1099" s="184"/>
      <c r="IBX1099" s="184"/>
      <c r="IBY1099" s="184"/>
      <c r="IBZ1099" s="184"/>
      <c r="ICA1099" s="184"/>
      <c r="ICB1099" s="184"/>
      <c r="ICC1099" s="184"/>
      <c r="ICD1099" s="184"/>
      <c r="ICE1099" s="184"/>
      <c r="ICF1099" s="184"/>
      <c r="ICG1099" s="184"/>
      <c r="ICH1099" s="184"/>
      <c r="ICI1099" s="184"/>
      <c r="ICJ1099" s="184"/>
      <c r="ICK1099" s="184"/>
      <c r="ICL1099" s="184"/>
      <c r="ICM1099" s="184"/>
      <c r="ICN1099" s="184"/>
      <c r="ICO1099" s="184"/>
      <c r="ICP1099" s="184"/>
      <c r="ICQ1099" s="184"/>
      <c r="ICR1099" s="184"/>
      <c r="ICS1099" s="184"/>
      <c r="ICT1099" s="184"/>
      <c r="ICU1099" s="184"/>
      <c r="ICV1099" s="184"/>
      <c r="ICW1099" s="184"/>
      <c r="ICX1099" s="184"/>
      <c r="ICY1099" s="184"/>
      <c r="ICZ1099" s="184"/>
      <c r="IDA1099" s="184"/>
      <c r="IDB1099" s="184"/>
      <c r="IDC1099" s="184"/>
      <c r="IDD1099" s="184"/>
      <c r="IDE1099" s="184"/>
      <c r="IDF1099" s="184"/>
      <c r="IDG1099" s="184"/>
      <c r="IDH1099" s="184"/>
      <c r="IDI1099" s="184"/>
      <c r="IDJ1099" s="184"/>
      <c r="IDK1099" s="184"/>
      <c r="IDL1099" s="184"/>
      <c r="IDM1099" s="184"/>
      <c r="IDN1099" s="184"/>
      <c r="IDO1099" s="184"/>
      <c r="IDP1099" s="184"/>
      <c r="IDQ1099" s="184"/>
      <c r="IDR1099" s="184"/>
      <c r="IDS1099" s="184"/>
      <c r="IDT1099" s="184"/>
      <c r="IDU1099" s="184"/>
      <c r="IDV1099" s="184"/>
      <c r="IDW1099" s="184"/>
      <c r="IDX1099" s="184"/>
      <c r="IDY1099" s="184"/>
      <c r="IDZ1099" s="184"/>
      <c r="IEA1099" s="184"/>
      <c r="IEB1099" s="184"/>
      <c r="IEC1099" s="184"/>
      <c r="IED1099" s="184"/>
      <c r="IEE1099" s="184"/>
      <c r="IEF1099" s="184"/>
      <c r="IEG1099" s="184"/>
      <c r="IEH1099" s="184"/>
      <c r="IEI1099" s="184"/>
      <c r="IEJ1099" s="184"/>
      <c r="IEK1099" s="184"/>
      <c r="IEL1099" s="184"/>
      <c r="IEM1099" s="184"/>
      <c r="IEN1099" s="184"/>
      <c r="IEO1099" s="184"/>
      <c r="IEP1099" s="184"/>
      <c r="IEQ1099" s="184"/>
      <c r="IER1099" s="184"/>
      <c r="IES1099" s="184"/>
      <c r="IET1099" s="184"/>
      <c r="IEU1099" s="184"/>
      <c r="IEV1099" s="184"/>
      <c r="IEW1099" s="184"/>
      <c r="IEX1099" s="184"/>
      <c r="IEY1099" s="184"/>
      <c r="IEZ1099" s="184"/>
      <c r="IFA1099" s="184"/>
      <c r="IFB1099" s="184"/>
      <c r="IFC1099" s="184"/>
      <c r="IFD1099" s="184"/>
      <c r="IFE1099" s="184"/>
      <c r="IFF1099" s="184"/>
      <c r="IFG1099" s="184"/>
      <c r="IFH1099" s="184"/>
      <c r="IFI1099" s="184"/>
      <c r="IFJ1099" s="184"/>
      <c r="IFK1099" s="184"/>
      <c r="IFL1099" s="184"/>
      <c r="IFM1099" s="184"/>
      <c r="IFN1099" s="184"/>
      <c r="IFO1099" s="184"/>
      <c r="IFP1099" s="184"/>
      <c r="IFQ1099" s="184"/>
      <c r="IFR1099" s="184"/>
      <c r="IFS1099" s="184"/>
      <c r="IFT1099" s="184"/>
      <c r="IFU1099" s="184"/>
      <c r="IFV1099" s="184"/>
      <c r="IFW1099" s="184"/>
      <c r="IFX1099" s="184"/>
      <c r="IFY1099" s="184"/>
      <c r="IFZ1099" s="184"/>
      <c r="IGA1099" s="184"/>
      <c r="IGB1099" s="184"/>
      <c r="IGC1099" s="184"/>
      <c r="IGD1099" s="184"/>
      <c r="IGE1099" s="184"/>
      <c r="IGF1099" s="184"/>
      <c r="IGG1099" s="184"/>
      <c r="IGH1099" s="184"/>
      <c r="IGI1099" s="184"/>
      <c r="IGJ1099" s="184"/>
      <c r="IGK1099" s="184"/>
      <c r="IGL1099" s="184"/>
      <c r="IGM1099" s="184"/>
      <c r="IGN1099" s="184"/>
      <c r="IGO1099" s="184"/>
      <c r="IGP1099" s="184"/>
      <c r="IGQ1099" s="184"/>
      <c r="IGR1099" s="184"/>
      <c r="IGS1099" s="184"/>
      <c r="IGT1099" s="184"/>
      <c r="IGU1099" s="184"/>
      <c r="IGV1099" s="184"/>
      <c r="IGW1099" s="184"/>
      <c r="IGX1099" s="184"/>
      <c r="IGY1099" s="184"/>
      <c r="IGZ1099" s="184"/>
      <c r="IHA1099" s="184"/>
      <c r="IHB1099" s="184"/>
      <c r="IHC1099" s="184"/>
      <c r="IHD1099" s="184"/>
      <c r="IHE1099" s="184"/>
      <c r="IHF1099" s="184"/>
      <c r="IHG1099" s="184"/>
      <c r="IHH1099" s="184"/>
      <c r="IHI1099" s="184"/>
      <c r="IHJ1099" s="184"/>
      <c r="IHK1099" s="184"/>
      <c r="IHL1099" s="184"/>
      <c r="IHM1099" s="184"/>
      <c r="IHN1099" s="184"/>
      <c r="IHO1099" s="184"/>
      <c r="IHP1099" s="184"/>
      <c r="IHQ1099" s="184"/>
      <c r="IHR1099" s="184"/>
      <c r="IHS1099" s="184"/>
      <c r="IHT1099" s="184"/>
      <c r="IHU1099" s="184"/>
      <c r="IHV1099" s="184"/>
      <c r="IHW1099" s="184"/>
      <c r="IHX1099" s="184"/>
      <c r="IHY1099" s="184"/>
      <c r="IHZ1099" s="184"/>
      <c r="IIA1099" s="184"/>
      <c r="IIB1099" s="184"/>
      <c r="IIC1099" s="184"/>
      <c r="IID1099" s="184"/>
      <c r="IIE1099" s="184"/>
      <c r="IIF1099" s="184"/>
      <c r="IIG1099" s="184"/>
      <c r="IIH1099" s="184"/>
      <c r="III1099" s="184"/>
      <c r="IIJ1099" s="184"/>
      <c r="IIK1099" s="184"/>
      <c r="IIL1099" s="184"/>
      <c r="IIM1099" s="184"/>
      <c r="IIN1099" s="184"/>
      <c r="IIO1099" s="184"/>
      <c r="IIP1099" s="184"/>
      <c r="IIQ1099" s="184"/>
      <c r="IIR1099" s="184"/>
      <c r="IIS1099" s="184"/>
      <c r="IIT1099" s="184"/>
      <c r="IIU1099" s="184"/>
      <c r="IIV1099" s="184"/>
      <c r="IIW1099" s="184"/>
      <c r="IIX1099" s="184"/>
      <c r="IIY1099" s="184"/>
      <c r="IIZ1099" s="184"/>
      <c r="IJA1099" s="184"/>
      <c r="IJB1099" s="184"/>
      <c r="IJC1099" s="184"/>
      <c r="IJD1099" s="184"/>
      <c r="IJE1099" s="184"/>
      <c r="IJF1099" s="184"/>
      <c r="IJG1099" s="184"/>
      <c r="IJH1099" s="184"/>
      <c r="IJI1099" s="184"/>
      <c r="IJJ1099" s="184"/>
      <c r="IJK1099" s="184"/>
      <c r="IJL1099" s="184"/>
      <c r="IJM1099" s="184"/>
      <c r="IJN1099" s="184"/>
      <c r="IJO1099" s="184"/>
      <c r="IJP1099" s="184"/>
      <c r="IJQ1099" s="184"/>
      <c r="IJR1099" s="184"/>
      <c r="IJS1099" s="184"/>
      <c r="IJT1099" s="184"/>
      <c r="IJU1099" s="184"/>
      <c r="IJV1099" s="184"/>
      <c r="IJW1099" s="184"/>
      <c r="IJX1099" s="184"/>
      <c r="IJY1099" s="184"/>
      <c r="IJZ1099" s="184"/>
      <c r="IKA1099" s="184"/>
      <c r="IKB1099" s="184"/>
      <c r="IKC1099" s="184"/>
      <c r="IKD1099" s="184"/>
      <c r="IKE1099" s="184"/>
      <c r="IKF1099" s="184"/>
      <c r="IKG1099" s="184"/>
      <c r="IKH1099" s="184"/>
      <c r="IKI1099" s="184"/>
      <c r="IKJ1099" s="184"/>
      <c r="IKK1099" s="184"/>
      <c r="IKL1099" s="184"/>
      <c r="IKM1099" s="184"/>
      <c r="IKN1099" s="184"/>
      <c r="IKO1099" s="184"/>
      <c r="IKP1099" s="184"/>
      <c r="IKQ1099" s="184"/>
      <c r="IKR1099" s="184"/>
      <c r="IKS1099" s="184"/>
      <c r="IKT1099" s="184"/>
      <c r="IKU1099" s="184"/>
      <c r="IKV1099" s="184"/>
      <c r="IKW1099" s="184"/>
      <c r="IKX1099" s="184"/>
      <c r="IKY1099" s="184"/>
      <c r="IKZ1099" s="184"/>
      <c r="ILA1099" s="184"/>
      <c r="ILB1099" s="184"/>
      <c r="ILC1099" s="184"/>
      <c r="ILD1099" s="184"/>
      <c r="ILE1099" s="184"/>
      <c r="ILF1099" s="184"/>
      <c r="ILG1099" s="184"/>
      <c r="ILH1099" s="184"/>
      <c r="ILI1099" s="184"/>
      <c r="ILJ1099" s="184"/>
      <c r="ILK1099" s="184"/>
      <c r="ILL1099" s="184"/>
      <c r="ILM1099" s="184"/>
      <c r="ILN1099" s="184"/>
      <c r="ILO1099" s="184"/>
      <c r="ILP1099" s="184"/>
      <c r="ILQ1099" s="184"/>
      <c r="ILR1099" s="184"/>
      <c r="ILS1099" s="184"/>
      <c r="ILT1099" s="184"/>
      <c r="ILU1099" s="184"/>
      <c r="ILV1099" s="184"/>
      <c r="ILW1099" s="184"/>
      <c r="ILX1099" s="184"/>
      <c r="ILY1099" s="184"/>
      <c r="ILZ1099" s="184"/>
      <c r="IMA1099" s="184"/>
      <c r="IMB1099" s="184"/>
      <c r="IMC1099" s="184"/>
      <c r="IMD1099" s="184"/>
      <c r="IME1099" s="184"/>
      <c r="IMF1099" s="184"/>
      <c r="IMG1099" s="184"/>
      <c r="IMH1099" s="184"/>
      <c r="IMI1099" s="184"/>
      <c r="IMJ1099" s="184"/>
      <c r="IMK1099" s="184"/>
      <c r="IML1099" s="184"/>
      <c r="IMM1099" s="184"/>
      <c r="IMN1099" s="184"/>
      <c r="IMO1099" s="184"/>
      <c r="IMP1099" s="184"/>
      <c r="IMQ1099" s="184"/>
      <c r="IMR1099" s="184"/>
      <c r="IMS1099" s="184"/>
      <c r="IMT1099" s="184"/>
      <c r="IMU1099" s="184"/>
      <c r="IMV1099" s="184"/>
      <c r="IMW1099" s="184"/>
      <c r="IMX1099" s="184"/>
      <c r="IMY1099" s="184"/>
      <c r="IMZ1099" s="184"/>
      <c r="INA1099" s="184"/>
      <c r="INB1099" s="184"/>
      <c r="INC1099" s="184"/>
      <c r="IND1099" s="184"/>
      <c r="INE1099" s="184"/>
      <c r="INF1099" s="184"/>
      <c r="ING1099" s="184"/>
      <c r="INH1099" s="184"/>
      <c r="INI1099" s="184"/>
      <c r="INJ1099" s="184"/>
      <c r="INK1099" s="184"/>
      <c r="INL1099" s="184"/>
      <c r="INM1099" s="184"/>
      <c r="INN1099" s="184"/>
      <c r="INO1099" s="184"/>
      <c r="INP1099" s="184"/>
      <c r="INQ1099" s="184"/>
      <c r="INR1099" s="184"/>
      <c r="INS1099" s="184"/>
      <c r="INT1099" s="184"/>
      <c r="INU1099" s="184"/>
      <c r="INV1099" s="184"/>
      <c r="INW1099" s="184"/>
      <c r="INX1099" s="184"/>
      <c r="INY1099" s="184"/>
      <c r="INZ1099" s="184"/>
      <c r="IOA1099" s="184"/>
      <c r="IOB1099" s="184"/>
      <c r="IOC1099" s="184"/>
      <c r="IOD1099" s="184"/>
      <c r="IOE1099" s="184"/>
      <c r="IOF1099" s="184"/>
      <c r="IOG1099" s="184"/>
      <c r="IOH1099" s="184"/>
      <c r="IOI1099" s="184"/>
      <c r="IOJ1099" s="184"/>
      <c r="IOK1099" s="184"/>
      <c r="IOL1099" s="184"/>
      <c r="IOM1099" s="184"/>
      <c r="ION1099" s="184"/>
      <c r="IOO1099" s="184"/>
      <c r="IOP1099" s="184"/>
      <c r="IOQ1099" s="184"/>
      <c r="IOR1099" s="184"/>
      <c r="IOS1099" s="184"/>
      <c r="IOT1099" s="184"/>
      <c r="IOU1099" s="184"/>
      <c r="IOV1099" s="184"/>
      <c r="IOW1099" s="184"/>
      <c r="IOX1099" s="184"/>
      <c r="IOY1099" s="184"/>
      <c r="IOZ1099" s="184"/>
      <c r="IPA1099" s="184"/>
      <c r="IPB1099" s="184"/>
      <c r="IPC1099" s="184"/>
      <c r="IPD1099" s="184"/>
      <c r="IPE1099" s="184"/>
      <c r="IPF1099" s="184"/>
      <c r="IPG1099" s="184"/>
      <c r="IPH1099" s="184"/>
      <c r="IPI1099" s="184"/>
      <c r="IPJ1099" s="184"/>
      <c r="IPK1099" s="184"/>
      <c r="IPL1099" s="184"/>
      <c r="IPM1099" s="184"/>
      <c r="IPN1099" s="184"/>
      <c r="IPO1099" s="184"/>
      <c r="IPP1099" s="184"/>
      <c r="IPQ1099" s="184"/>
      <c r="IPR1099" s="184"/>
      <c r="IPS1099" s="184"/>
      <c r="IPT1099" s="184"/>
      <c r="IPU1099" s="184"/>
      <c r="IPV1099" s="184"/>
      <c r="IPW1099" s="184"/>
      <c r="IPX1099" s="184"/>
      <c r="IPY1099" s="184"/>
      <c r="IPZ1099" s="184"/>
      <c r="IQA1099" s="184"/>
      <c r="IQB1099" s="184"/>
      <c r="IQC1099" s="184"/>
      <c r="IQD1099" s="184"/>
      <c r="IQE1099" s="184"/>
      <c r="IQF1099" s="184"/>
      <c r="IQG1099" s="184"/>
      <c r="IQH1099" s="184"/>
      <c r="IQI1099" s="184"/>
      <c r="IQJ1099" s="184"/>
      <c r="IQK1099" s="184"/>
      <c r="IQL1099" s="184"/>
      <c r="IQM1099" s="184"/>
      <c r="IQN1099" s="184"/>
      <c r="IQO1099" s="184"/>
      <c r="IQP1099" s="184"/>
      <c r="IQQ1099" s="184"/>
      <c r="IQR1099" s="184"/>
      <c r="IQS1099" s="184"/>
      <c r="IQT1099" s="184"/>
      <c r="IQU1099" s="184"/>
      <c r="IQV1099" s="184"/>
      <c r="IQW1099" s="184"/>
      <c r="IQX1099" s="184"/>
      <c r="IQY1099" s="184"/>
      <c r="IQZ1099" s="184"/>
      <c r="IRA1099" s="184"/>
      <c r="IRB1099" s="184"/>
      <c r="IRC1099" s="184"/>
      <c r="IRD1099" s="184"/>
      <c r="IRE1099" s="184"/>
      <c r="IRF1099" s="184"/>
      <c r="IRG1099" s="184"/>
      <c r="IRH1099" s="184"/>
      <c r="IRI1099" s="184"/>
      <c r="IRJ1099" s="184"/>
      <c r="IRK1099" s="184"/>
      <c r="IRL1099" s="184"/>
      <c r="IRM1099" s="184"/>
      <c r="IRN1099" s="184"/>
      <c r="IRO1099" s="184"/>
      <c r="IRP1099" s="184"/>
      <c r="IRQ1099" s="184"/>
      <c r="IRR1099" s="184"/>
      <c r="IRS1099" s="184"/>
      <c r="IRT1099" s="184"/>
      <c r="IRU1099" s="184"/>
      <c r="IRV1099" s="184"/>
      <c r="IRW1099" s="184"/>
      <c r="IRX1099" s="184"/>
      <c r="IRY1099" s="184"/>
      <c r="IRZ1099" s="184"/>
      <c r="ISA1099" s="184"/>
      <c r="ISB1099" s="184"/>
      <c r="ISC1099" s="184"/>
      <c r="ISD1099" s="184"/>
      <c r="ISE1099" s="184"/>
      <c r="ISF1099" s="184"/>
      <c r="ISG1099" s="184"/>
      <c r="ISH1099" s="184"/>
      <c r="ISI1099" s="184"/>
      <c r="ISJ1099" s="184"/>
      <c r="ISK1099" s="184"/>
      <c r="ISL1099" s="184"/>
      <c r="ISM1099" s="184"/>
      <c r="ISN1099" s="184"/>
      <c r="ISO1099" s="184"/>
      <c r="ISP1099" s="184"/>
      <c r="ISQ1099" s="184"/>
      <c r="ISR1099" s="184"/>
      <c r="ISS1099" s="184"/>
      <c r="IST1099" s="184"/>
      <c r="ISU1099" s="184"/>
      <c r="ISV1099" s="184"/>
      <c r="ISW1099" s="184"/>
      <c r="ISX1099" s="184"/>
      <c r="ISY1099" s="184"/>
      <c r="ISZ1099" s="184"/>
      <c r="ITA1099" s="184"/>
      <c r="ITB1099" s="184"/>
      <c r="ITC1099" s="184"/>
      <c r="ITD1099" s="184"/>
      <c r="ITE1099" s="184"/>
      <c r="ITF1099" s="184"/>
      <c r="ITG1099" s="184"/>
      <c r="ITH1099" s="184"/>
      <c r="ITI1099" s="184"/>
      <c r="ITJ1099" s="184"/>
      <c r="ITK1099" s="184"/>
      <c r="ITL1099" s="184"/>
      <c r="ITM1099" s="184"/>
      <c r="ITN1099" s="184"/>
      <c r="ITO1099" s="184"/>
      <c r="ITP1099" s="184"/>
      <c r="ITQ1099" s="184"/>
      <c r="ITR1099" s="184"/>
      <c r="ITS1099" s="184"/>
      <c r="ITT1099" s="184"/>
      <c r="ITU1099" s="184"/>
      <c r="ITV1099" s="184"/>
      <c r="ITW1099" s="184"/>
      <c r="ITX1099" s="184"/>
      <c r="ITY1099" s="184"/>
      <c r="ITZ1099" s="184"/>
      <c r="IUA1099" s="184"/>
      <c r="IUB1099" s="184"/>
      <c r="IUC1099" s="184"/>
      <c r="IUD1099" s="184"/>
      <c r="IUE1099" s="184"/>
      <c r="IUF1099" s="184"/>
      <c r="IUG1099" s="184"/>
      <c r="IUH1099" s="184"/>
      <c r="IUI1099" s="184"/>
      <c r="IUJ1099" s="184"/>
      <c r="IUK1099" s="184"/>
      <c r="IUL1099" s="184"/>
      <c r="IUM1099" s="184"/>
      <c r="IUN1099" s="184"/>
      <c r="IUO1099" s="184"/>
      <c r="IUP1099" s="184"/>
      <c r="IUQ1099" s="184"/>
      <c r="IUR1099" s="184"/>
      <c r="IUS1099" s="184"/>
      <c r="IUT1099" s="184"/>
      <c r="IUU1099" s="184"/>
      <c r="IUV1099" s="184"/>
      <c r="IUW1099" s="184"/>
      <c r="IUX1099" s="184"/>
      <c r="IUY1099" s="184"/>
      <c r="IUZ1099" s="184"/>
      <c r="IVA1099" s="184"/>
      <c r="IVB1099" s="184"/>
      <c r="IVC1099" s="184"/>
      <c r="IVD1099" s="184"/>
      <c r="IVE1099" s="184"/>
      <c r="IVF1099" s="184"/>
      <c r="IVG1099" s="184"/>
      <c r="IVH1099" s="184"/>
      <c r="IVI1099" s="184"/>
      <c r="IVJ1099" s="184"/>
      <c r="IVK1099" s="184"/>
      <c r="IVL1099" s="184"/>
      <c r="IVM1099" s="184"/>
      <c r="IVN1099" s="184"/>
      <c r="IVO1099" s="184"/>
      <c r="IVP1099" s="184"/>
      <c r="IVQ1099" s="184"/>
      <c r="IVR1099" s="184"/>
      <c r="IVS1099" s="184"/>
      <c r="IVT1099" s="184"/>
      <c r="IVU1099" s="184"/>
      <c r="IVV1099" s="184"/>
      <c r="IVW1099" s="184"/>
      <c r="IVX1099" s="184"/>
      <c r="IVY1099" s="184"/>
      <c r="IVZ1099" s="184"/>
      <c r="IWA1099" s="184"/>
      <c r="IWB1099" s="184"/>
      <c r="IWC1099" s="184"/>
      <c r="IWD1099" s="184"/>
      <c r="IWE1099" s="184"/>
      <c r="IWF1099" s="184"/>
      <c r="IWG1099" s="184"/>
      <c r="IWH1099" s="184"/>
      <c r="IWI1099" s="184"/>
      <c r="IWJ1099" s="184"/>
      <c r="IWK1099" s="184"/>
      <c r="IWL1099" s="184"/>
      <c r="IWM1099" s="184"/>
      <c r="IWN1099" s="184"/>
      <c r="IWO1099" s="184"/>
      <c r="IWP1099" s="184"/>
      <c r="IWQ1099" s="184"/>
      <c r="IWR1099" s="184"/>
      <c r="IWS1099" s="184"/>
      <c r="IWT1099" s="184"/>
      <c r="IWU1099" s="184"/>
      <c r="IWV1099" s="184"/>
      <c r="IWW1099" s="184"/>
      <c r="IWX1099" s="184"/>
      <c r="IWY1099" s="184"/>
      <c r="IWZ1099" s="184"/>
      <c r="IXA1099" s="184"/>
      <c r="IXB1099" s="184"/>
      <c r="IXC1099" s="184"/>
      <c r="IXD1099" s="184"/>
      <c r="IXE1099" s="184"/>
      <c r="IXF1099" s="184"/>
      <c r="IXG1099" s="184"/>
      <c r="IXH1099" s="184"/>
      <c r="IXI1099" s="184"/>
      <c r="IXJ1099" s="184"/>
      <c r="IXK1099" s="184"/>
      <c r="IXL1099" s="184"/>
      <c r="IXM1099" s="184"/>
      <c r="IXN1099" s="184"/>
      <c r="IXO1099" s="184"/>
      <c r="IXP1099" s="184"/>
      <c r="IXQ1099" s="184"/>
      <c r="IXR1099" s="184"/>
      <c r="IXS1099" s="184"/>
      <c r="IXT1099" s="184"/>
      <c r="IXU1099" s="184"/>
      <c r="IXV1099" s="184"/>
      <c r="IXW1099" s="184"/>
      <c r="IXX1099" s="184"/>
      <c r="IXY1099" s="184"/>
      <c r="IXZ1099" s="184"/>
      <c r="IYA1099" s="184"/>
      <c r="IYB1099" s="184"/>
      <c r="IYC1099" s="184"/>
      <c r="IYD1099" s="184"/>
      <c r="IYE1099" s="184"/>
      <c r="IYF1099" s="184"/>
      <c r="IYG1099" s="184"/>
      <c r="IYH1099" s="184"/>
      <c r="IYI1099" s="184"/>
      <c r="IYJ1099" s="184"/>
      <c r="IYK1099" s="184"/>
      <c r="IYL1099" s="184"/>
      <c r="IYM1099" s="184"/>
      <c r="IYN1099" s="184"/>
      <c r="IYO1099" s="184"/>
      <c r="IYP1099" s="184"/>
      <c r="IYQ1099" s="184"/>
      <c r="IYR1099" s="184"/>
      <c r="IYS1099" s="184"/>
      <c r="IYT1099" s="184"/>
      <c r="IYU1099" s="184"/>
      <c r="IYV1099" s="184"/>
      <c r="IYW1099" s="184"/>
      <c r="IYX1099" s="184"/>
      <c r="IYY1099" s="184"/>
      <c r="IYZ1099" s="184"/>
      <c r="IZA1099" s="184"/>
      <c r="IZB1099" s="184"/>
      <c r="IZC1099" s="184"/>
      <c r="IZD1099" s="184"/>
      <c r="IZE1099" s="184"/>
      <c r="IZF1099" s="184"/>
      <c r="IZG1099" s="184"/>
      <c r="IZH1099" s="184"/>
      <c r="IZI1099" s="184"/>
      <c r="IZJ1099" s="184"/>
      <c r="IZK1099" s="184"/>
      <c r="IZL1099" s="184"/>
      <c r="IZM1099" s="184"/>
      <c r="IZN1099" s="184"/>
      <c r="IZO1099" s="184"/>
      <c r="IZP1099" s="184"/>
      <c r="IZQ1099" s="184"/>
      <c r="IZR1099" s="184"/>
      <c r="IZS1099" s="184"/>
      <c r="IZT1099" s="184"/>
      <c r="IZU1099" s="184"/>
      <c r="IZV1099" s="184"/>
      <c r="IZW1099" s="184"/>
      <c r="IZX1099" s="184"/>
      <c r="IZY1099" s="184"/>
      <c r="IZZ1099" s="184"/>
      <c r="JAA1099" s="184"/>
      <c r="JAB1099" s="184"/>
      <c r="JAC1099" s="184"/>
      <c r="JAD1099" s="184"/>
      <c r="JAE1099" s="184"/>
      <c r="JAF1099" s="184"/>
      <c r="JAG1099" s="184"/>
      <c r="JAH1099" s="184"/>
      <c r="JAI1099" s="184"/>
      <c r="JAJ1099" s="184"/>
      <c r="JAK1099" s="184"/>
      <c r="JAL1099" s="184"/>
      <c r="JAM1099" s="184"/>
      <c r="JAN1099" s="184"/>
      <c r="JAO1099" s="184"/>
      <c r="JAP1099" s="184"/>
      <c r="JAQ1099" s="184"/>
      <c r="JAR1099" s="184"/>
      <c r="JAS1099" s="184"/>
      <c r="JAT1099" s="184"/>
      <c r="JAU1099" s="184"/>
      <c r="JAV1099" s="184"/>
      <c r="JAW1099" s="184"/>
      <c r="JAX1099" s="184"/>
      <c r="JAY1099" s="184"/>
      <c r="JAZ1099" s="184"/>
      <c r="JBA1099" s="184"/>
      <c r="JBB1099" s="184"/>
      <c r="JBC1099" s="184"/>
      <c r="JBD1099" s="184"/>
      <c r="JBE1099" s="184"/>
      <c r="JBF1099" s="184"/>
      <c r="JBG1099" s="184"/>
      <c r="JBH1099" s="184"/>
      <c r="JBI1099" s="184"/>
      <c r="JBJ1099" s="184"/>
      <c r="JBK1099" s="184"/>
      <c r="JBL1099" s="184"/>
      <c r="JBM1099" s="184"/>
      <c r="JBN1099" s="184"/>
      <c r="JBO1099" s="184"/>
      <c r="JBP1099" s="184"/>
      <c r="JBQ1099" s="184"/>
      <c r="JBR1099" s="184"/>
      <c r="JBS1099" s="184"/>
      <c r="JBT1099" s="184"/>
      <c r="JBU1099" s="184"/>
      <c r="JBV1099" s="184"/>
      <c r="JBW1099" s="184"/>
      <c r="JBX1099" s="184"/>
      <c r="JBY1099" s="184"/>
      <c r="JBZ1099" s="184"/>
      <c r="JCA1099" s="184"/>
      <c r="JCB1099" s="184"/>
      <c r="JCC1099" s="184"/>
      <c r="JCD1099" s="184"/>
      <c r="JCE1099" s="184"/>
      <c r="JCF1099" s="184"/>
      <c r="JCG1099" s="184"/>
      <c r="JCH1099" s="184"/>
      <c r="JCI1099" s="184"/>
      <c r="JCJ1099" s="184"/>
      <c r="JCK1099" s="184"/>
      <c r="JCL1099" s="184"/>
      <c r="JCM1099" s="184"/>
      <c r="JCN1099" s="184"/>
      <c r="JCO1099" s="184"/>
      <c r="JCP1099" s="184"/>
      <c r="JCQ1099" s="184"/>
      <c r="JCR1099" s="184"/>
      <c r="JCS1099" s="184"/>
      <c r="JCT1099" s="184"/>
      <c r="JCU1099" s="184"/>
      <c r="JCV1099" s="184"/>
      <c r="JCW1099" s="184"/>
      <c r="JCX1099" s="184"/>
      <c r="JCY1099" s="184"/>
      <c r="JCZ1099" s="184"/>
      <c r="JDA1099" s="184"/>
      <c r="JDB1099" s="184"/>
      <c r="JDC1099" s="184"/>
      <c r="JDD1099" s="184"/>
      <c r="JDE1099" s="184"/>
      <c r="JDF1099" s="184"/>
      <c r="JDG1099" s="184"/>
      <c r="JDH1099" s="184"/>
      <c r="JDI1099" s="184"/>
      <c r="JDJ1099" s="184"/>
      <c r="JDK1099" s="184"/>
      <c r="JDL1099" s="184"/>
      <c r="JDM1099" s="184"/>
      <c r="JDN1099" s="184"/>
      <c r="JDO1099" s="184"/>
      <c r="JDP1099" s="184"/>
      <c r="JDQ1099" s="184"/>
      <c r="JDR1099" s="184"/>
      <c r="JDS1099" s="184"/>
      <c r="JDT1099" s="184"/>
      <c r="JDU1099" s="184"/>
      <c r="JDV1099" s="184"/>
      <c r="JDW1099" s="184"/>
      <c r="JDX1099" s="184"/>
      <c r="JDY1099" s="184"/>
      <c r="JDZ1099" s="184"/>
      <c r="JEA1099" s="184"/>
      <c r="JEB1099" s="184"/>
      <c r="JEC1099" s="184"/>
      <c r="JED1099" s="184"/>
      <c r="JEE1099" s="184"/>
      <c r="JEF1099" s="184"/>
      <c r="JEG1099" s="184"/>
      <c r="JEH1099" s="184"/>
      <c r="JEI1099" s="184"/>
      <c r="JEJ1099" s="184"/>
      <c r="JEK1099" s="184"/>
      <c r="JEL1099" s="184"/>
      <c r="JEM1099" s="184"/>
      <c r="JEN1099" s="184"/>
      <c r="JEO1099" s="184"/>
      <c r="JEP1099" s="184"/>
      <c r="JEQ1099" s="184"/>
      <c r="JER1099" s="184"/>
      <c r="JES1099" s="184"/>
      <c r="JET1099" s="184"/>
      <c r="JEU1099" s="184"/>
      <c r="JEV1099" s="184"/>
      <c r="JEW1099" s="184"/>
      <c r="JEX1099" s="184"/>
      <c r="JEY1099" s="184"/>
      <c r="JEZ1099" s="184"/>
      <c r="JFA1099" s="184"/>
      <c r="JFB1099" s="184"/>
      <c r="JFC1099" s="184"/>
      <c r="JFD1099" s="184"/>
      <c r="JFE1099" s="184"/>
      <c r="JFF1099" s="184"/>
      <c r="JFG1099" s="184"/>
      <c r="JFH1099" s="184"/>
      <c r="JFI1099" s="184"/>
      <c r="JFJ1099" s="184"/>
      <c r="JFK1099" s="184"/>
      <c r="JFL1099" s="184"/>
      <c r="JFM1099" s="184"/>
      <c r="JFN1099" s="184"/>
      <c r="JFO1099" s="184"/>
      <c r="JFP1099" s="184"/>
      <c r="JFQ1099" s="184"/>
      <c r="JFR1099" s="184"/>
      <c r="JFS1099" s="184"/>
      <c r="JFT1099" s="184"/>
      <c r="JFU1099" s="184"/>
      <c r="JFV1099" s="184"/>
      <c r="JFW1099" s="184"/>
      <c r="JFX1099" s="184"/>
      <c r="JFY1099" s="184"/>
      <c r="JFZ1099" s="184"/>
      <c r="JGA1099" s="184"/>
      <c r="JGB1099" s="184"/>
      <c r="JGC1099" s="184"/>
      <c r="JGD1099" s="184"/>
      <c r="JGE1099" s="184"/>
      <c r="JGF1099" s="184"/>
      <c r="JGG1099" s="184"/>
      <c r="JGH1099" s="184"/>
      <c r="JGI1099" s="184"/>
      <c r="JGJ1099" s="184"/>
      <c r="JGK1099" s="184"/>
      <c r="JGL1099" s="184"/>
      <c r="JGM1099" s="184"/>
      <c r="JGN1099" s="184"/>
      <c r="JGO1099" s="184"/>
      <c r="JGP1099" s="184"/>
      <c r="JGQ1099" s="184"/>
      <c r="JGR1099" s="184"/>
      <c r="JGS1099" s="184"/>
      <c r="JGT1099" s="184"/>
      <c r="JGU1099" s="184"/>
      <c r="JGV1099" s="184"/>
      <c r="JGW1099" s="184"/>
      <c r="JGX1099" s="184"/>
      <c r="JGY1099" s="184"/>
      <c r="JGZ1099" s="184"/>
      <c r="JHA1099" s="184"/>
      <c r="JHB1099" s="184"/>
      <c r="JHC1099" s="184"/>
      <c r="JHD1099" s="184"/>
      <c r="JHE1099" s="184"/>
      <c r="JHF1099" s="184"/>
      <c r="JHG1099" s="184"/>
      <c r="JHH1099" s="184"/>
      <c r="JHI1099" s="184"/>
      <c r="JHJ1099" s="184"/>
      <c r="JHK1099" s="184"/>
      <c r="JHL1099" s="184"/>
      <c r="JHM1099" s="184"/>
      <c r="JHN1099" s="184"/>
      <c r="JHO1099" s="184"/>
      <c r="JHP1099" s="184"/>
      <c r="JHQ1099" s="184"/>
      <c r="JHR1099" s="184"/>
      <c r="JHS1099" s="184"/>
      <c r="JHT1099" s="184"/>
      <c r="JHU1099" s="184"/>
      <c r="JHV1099" s="184"/>
      <c r="JHW1099" s="184"/>
      <c r="JHX1099" s="184"/>
      <c r="JHY1099" s="184"/>
      <c r="JHZ1099" s="184"/>
      <c r="JIA1099" s="184"/>
      <c r="JIB1099" s="184"/>
      <c r="JIC1099" s="184"/>
      <c r="JID1099" s="184"/>
      <c r="JIE1099" s="184"/>
      <c r="JIF1099" s="184"/>
      <c r="JIG1099" s="184"/>
      <c r="JIH1099" s="184"/>
      <c r="JII1099" s="184"/>
      <c r="JIJ1099" s="184"/>
      <c r="JIK1099" s="184"/>
      <c r="JIL1099" s="184"/>
      <c r="JIM1099" s="184"/>
      <c r="JIN1099" s="184"/>
      <c r="JIO1099" s="184"/>
      <c r="JIP1099" s="184"/>
      <c r="JIQ1099" s="184"/>
      <c r="JIR1099" s="184"/>
      <c r="JIS1099" s="184"/>
      <c r="JIT1099" s="184"/>
      <c r="JIU1099" s="184"/>
      <c r="JIV1099" s="184"/>
      <c r="JIW1099" s="184"/>
      <c r="JIX1099" s="184"/>
      <c r="JIY1099" s="184"/>
      <c r="JIZ1099" s="184"/>
      <c r="JJA1099" s="184"/>
      <c r="JJB1099" s="184"/>
      <c r="JJC1099" s="184"/>
      <c r="JJD1099" s="184"/>
      <c r="JJE1099" s="184"/>
      <c r="JJF1099" s="184"/>
      <c r="JJG1099" s="184"/>
      <c r="JJH1099" s="184"/>
      <c r="JJI1099" s="184"/>
      <c r="JJJ1099" s="184"/>
      <c r="JJK1099" s="184"/>
      <c r="JJL1099" s="184"/>
      <c r="JJM1099" s="184"/>
      <c r="JJN1099" s="184"/>
      <c r="JJO1099" s="184"/>
      <c r="JJP1099" s="184"/>
      <c r="JJQ1099" s="184"/>
      <c r="JJR1099" s="184"/>
      <c r="JJS1099" s="184"/>
      <c r="JJT1099" s="184"/>
      <c r="JJU1099" s="184"/>
      <c r="JJV1099" s="184"/>
      <c r="JJW1099" s="184"/>
      <c r="JJX1099" s="184"/>
      <c r="JJY1099" s="184"/>
      <c r="JJZ1099" s="184"/>
      <c r="JKA1099" s="184"/>
      <c r="JKB1099" s="184"/>
      <c r="JKC1099" s="184"/>
      <c r="JKD1099" s="184"/>
      <c r="JKE1099" s="184"/>
      <c r="JKF1099" s="184"/>
      <c r="JKG1099" s="184"/>
      <c r="JKH1099" s="184"/>
      <c r="JKI1099" s="184"/>
      <c r="JKJ1099" s="184"/>
      <c r="JKK1099" s="184"/>
      <c r="JKL1099" s="184"/>
      <c r="JKM1099" s="184"/>
      <c r="JKN1099" s="184"/>
      <c r="JKO1099" s="184"/>
      <c r="JKP1099" s="184"/>
      <c r="JKQ1099" s="184"/>
      <c r="JKR1099" s="184"/>
      <c r="JKS1099" s="184"/>
      <c r="JKT1099" s="184"/>
      <c r="JKU1099" s="184"/>
      <c r="JKV1099" s="184"/>
      <c r="JKW1099" s="184"/>
      <c r="JKX1099" s="184"/>
      <c r="JKY1099" s="184"/>
      <c r="JKZ1099" s="184"/>
      <c r="JLA1099" s="184"/>
      <c r="JLB1099" s="184"/>
      <c r="JLC1099" s="184"/>
      <c r="JLD1099" s="184"/>
      <c r="JLE1099" s="184"/>
      <c r="JLF1099" s="184"/>
      <c r="JLG1099" s="184"/>
      <c r="JLH1099" s="184"/>
      <c r="JLI1099" s="184"/>
      <c r="JLJ1099" s="184"/>
      <c r="JLK1099" s="184"/>
      <c r="JLL1099" s="184"/>
      <c r="JLM1099" s="184"/>
      <c r="JLN1099" s="184"/>
      <c r="JLO1099" s="184"/>
      <c r="JLP1099" s="184"/>
      <c r="JLQ1099" s="184"/>
      <c r="JLR1099" s="184"/>
      <c r="JLS1099" s="184"/>
      <c r="JLT1099" s="184"/>
      <c r="JLU1099" s="184"/>
      <c r="JLV1099" s="184"/>
      <c r="JLW1099" s="184"/>
      <c r="JLX1099" s="184"/>
      <c r="JLY1099" s="184"/>
      <c r="JLZ1099" s="184"/>
      <c r="JMA1099" s="184"/>
      <c r="JMB1099" s="184"/>
      <c r="JMC1099" s="184"/>
      <c r="JMD1099" s="184"/>
      <c r="JME1099" s="184"/>
      <c r="JMF1099" s="184"/>
      <c r="JMG1099" s="184"/>
      <c r="JMH1099" s="184"/>
      <c r="JMI1099" s="184"/>
      <c r="JMJ1099" s="184"/>
      <c r="JMK1099" s="184"/>
      <c r="JML1099" s="184"/>
      <c r="JMM1099" s="184"/>
      <c r="JMN1099" s="184"/>
      <c r="JMO1099" s="184"/>
      <c r="JMP1099" s="184"/>
      <c r="JMQ1099" s="184"/>
      <c r="JMR1099" s="184"/>
      <c r="JMS1099" s="184"/>
      <c r="JMT1099" s="184"/>
      <c r="JMU1099" s="184"/>
      <c r="JMV1099" s="184"/>
      <c r="JMW1099" s="184"/>
      <c r="JMX1099" s="184"/>
      <c r="JMY1099" s="184"/>
      <c r="JMZ1099" s="184"/>
      <c r="JNA1099" s="184"/>
      <c r="JNB1099" s="184"/>
      <c r="JNC1099" s="184"/>
      <c r="JND1099" s="184"/>
      <c r="JNE1099" s="184"/>
      <c r="JNF1099" s="184"/>
      <c r="JNG1099" s="184"/>
      <c r="JNH1099" s="184"/>
      <c r="JNI1099" s="184"/>
      <c r="JNJ1099" s="184"/>
      <c r="JNK1099" s="184"/>
      <c r="JNL1099" s="184"/>
      <c r="JNM1099" s="184"/>
      <c r="JNN1099" s="184"/>
      <c r="JNO1099" s="184"/>
      <c r="JNP1099" s="184"/>
      <c r="JNQ1099" s="184"/>
      <c r="JNR1099" s="184"/>
      <c r="JNS1099" s="184"/>
      <c r="JNT1099" s="184"/>
      <c r="JNU1099" s="184"/>
      <c r="JNV1099" s="184"/>
      <c r="JNW1099" s="184"/>
      <c r="JNX1099" s="184"/>
      <c r="JNY1099" s="184"/>
      <c r="JNZ1099" s="184"/>
      <c r="JOA1099" s="184"/>
      <c r="JOB1099" s="184"/>
      <c r="JOC1099" s="184"/>
      <c r="JOD1099" s="184"/>
      <c r="JOE1099" s="184"/>
      <c r="JOF1099" s="184"/>
      <c r="JOG1099" s="184"/>
      <c r="JOH1099" s="184"/>
      <c r="JOI1099" s="184"/>
      <c r="JOJ1099" s="184"/>
      <c r="JOK1099" s="184"/>
      <c r="JOL1099" s="184"/>
      <c r="JOM1099" s="184"/>
      <c r="JON1099" s="184"/>
      <c r="JOO1099" s="184"/>
      <c r="JOP1099" s="184"/>
      <c r="JOQ1099" s="184"/>
      <c r="JOR1099" s="184"/>
      <c r="JOS1099" s="184"/>
      <c r="JOT1099" s="184"/>
      <c r="JOU1099" s="184"/>
      <c r="JOV1099" s="184"/>
      <c r="JOW1099" s="184"/>
      <c r="JOX1099" s="184"/>
      <c r="JOY1099" s="184"/>
      <c r="JOZ1099" s="184"/>
      <c r="JPA1099" s="184"/>
      <c r="JPB1099" s="184"/>
      <c r="JPC1099" s="184"/>
      <c r="JPD1099" s="184"/>
      <c r="JPE1099" s="184"/>
      <c r="JPF1099" s="184"/>
      <c r="JPG1099" s="184"/>
      <c r="JPH1099" s="184"/>
      <c r="JPI1099" s="184"/>
      <c r="JPJ1099" s="184"/>
      <c r="JPK1099" s="184"/>
      <c r="JPL1099" s="184"/>
      <c r="JPM1099" s="184"/>
      <c r="JPN1099" s="184"/>
      <c r="JPO1099" s="184"/>
      <c r="JPP1099" s="184"/>
      <c r="JPQ1099" s="184"/>
      <c r="JPR1099" s="184"/>
      <c r="JPS1099" s="184"/>
      <c r="JPT1099" s="184"/>
      <c r="JPU1099" s="184"/>
      <c r="JPV1099" s="184"/>
      <c r="JPW1099" s="184"/>
      <c r="JPX1099" s="184"/>
      <c r="JPY1099" s="184"/>
      <c r="JPZ1099" s="184"/>
      <c r="JQA1099" s="184"/>
      <c r="JQB1099" s="184"/>
      <c r="JQC1099" s="184"/>
      <c r="JQD1099" s="184"/>
      <c r="JQE1099" s="184"/>
      <c r="JQF1099" s="184"/>
      <c r="JQG1099" s="184"/>
      <c r="JQH1099" s="184"/>
      <c r="JQI1099" s="184"/>
      <c r="JQJ1099" s="184"/>
      <c r="JQK1099" s="184"/>
      <c r="JQL1099" s="184"/>
      <c r="JQM1099" s="184"/>
      <c r="JQN1099" s="184"/>
      <c r="JQO1099" s="184"/>
      <c r="JQP1099" s="184"/>
      <c r="JQQ1099" s="184"/>
      <c r="JQR1099" s="184"/>
      <c r="JQS1099" s="184"/>
      <c r="JQT1099" s="184"/>
      <c r="JQU1099" s="184"/>
      <c r="JQV1099" s="184"/>
      <c r="JQW1099" s="184"/>
      <c r="JQX1099" s="184"/>
      <c r="JQY1099" s="184"/>
      <c r="JQZ1099" s="184"/>
      <c r="JRA1099" s="184"/>
      <c r="JRB1099" s="184"/>
      <c r="JRC1099" s="184"/>
      <c r="JRD1099" s="184"/>
      <c r="JRE1099" s="184"/>
      <c r="JRF1099" s="184"/>
      <c r="JRG1099" s="184"/>
      <c r="JRH1099" s="184"/>
      <c r="JRI1099" s="184"/>
      <c r="JRJ1099" s="184"/>
      <c r="JRK1099" s="184"/>
      <c r="JRL1099" s="184"/>
      <c r="JRM1099" s="184"/>
      <c r="JRN1099" s="184"/>
      <c r="JRO1099" s="184"/>
      <c r="JRP1099" s="184"/>
      <c r="JRQ1099" s="184"/>
      <c r="JRR1099" s="184"/>
      <c r="JRS1099" s="184"/>
      <c r="JRT1099" s="184"/>
      <c r="JRU1099" s="184"/>
      <c r="JRV1099" s="184"/>
      <c r="JRW1099" s="184"/>
      <c r="JRX1099" s="184"/>
      <c r="JRY1099" s="184"/>
      <c r="JRZ1099" s="184"/>
      <c r="JSA1099" s="184"/>
      <c r="JSB1099" s="184"/>
      <c r="JSC1099" s="184"/>
      <c r="JSD1099" s="184"/>
      <c r="JSE1099" s="184"/>
      <c r="JSF1099" s="184"/>
      <c r="JSG1099" s="184"/>
      <c r="JSH1099" s="184"/>
      <c r="JSI1099" s="184"/>
      <c r="JSJ1099" s="184"/>
      <c r="JSK1099" s="184"/>
      <c r="JSL1099" s="184"/>
      <c r="JSM1099" s="184"/>
      <c r="JSN1099" s="184"/>
      <c r="JSO1099" s="184"/>
      <c r="JSP1099" s="184"/>
      <c r="JSQ1099" s="184"/>
      <c r="JSR1099" s="184"/>
      <c r="JSS1099" s="184"/>
      <c r="JST1099" s="184"/>
      <c r="JSU1099" s="184"/>
      <c r="JSV1099" s="184"/>
      <c r="JSW1099" s="184"/>
      <c r="JSX1099" s="184"/>
      <c r="JSY1099" s="184"/>
      <c r="JSZ1099" s="184"/>
      <c r="JTA1099" s="184"/>
      <c r="JTB1099" s="184"/>
      <c r="JTC1099" s="184"/>
      <c r="JTD1099" s="184"/>
      <c r="JTE1099" s="184"/>
      <c r="JTF1099" s="184"/>
      <c r="JTG1099" s="184"/>
      <c r="JTH1099" s="184"/>
      <c r="JTI1099" s="184"/>
      <c r="JTJ1099" s="184"/>
      <c r="JTK1099" s="184"/>
      <c r="JTL1099" s="184"/>
      <c r="JTM1099" s="184"/>
      <c r="JTN1099" s="184"/>
      <c r="JTO1099" s="184"/>
      <c r="JTP1099" s="184"/>
      <c r="JTQ1099" s="184"/>
      <c r="JTR1099" s="184"/>
      <c r="JTS1099" s="184"/>
      <c r="JTT1099" s="184"/>
      <c r="JTU1099" s="184"/>
      <c r="JTV1099" s="184"/>
      <c r="JTW1099" s="184"/>
      <c r="JTX1099" s="184"/>
      <c r="JTY1099" s="184"/>
      <c r="JTZ1099" s="184"/>
      <c r="JUA1099" s="184"/>
      <c r="JUB1099" s="184"/>
      <c r="JUC1099" s="184"/>
      <c r="JUD1099" s="184"/>
      <c r="JUE1099" s="184"/>
      <c r="JUF1099" s="184"/>
      <c r="JUG1099" s="184"/>
      <c r="JUH1099" s="184"/>
      <c r="JUI1099" s="184"/>
      <c r="JUJ1099" s="184"/>
      <c r="JUK1099" s="184"/>
      <c r="JUL1099" s="184"/>
      <c r="JUM1099" s="184"/>
      <c r="JUN1099" s="184"/>
      <c r="JUO1099" s="184"/>
      <c r="JUP1099" s="184"/>
      <c r="JUQ1099" s="184"/>
      <c r="JUR1099" s="184"/>
      <c r="JUS1099" s="184"/>
      <c r="JUT1099" s="184"/>
      <c r="JUU1099" s="184"/>
      <c r="JUV1099" s="184"/>
      <c r="JUW1099" s="184"/>
      <c r="JUX1099" s="184"/>
      <c r="JUY1099" s="184"/>
      <c r="JUZ1099" s="184"/>
      <c r="JVA1099" s="184"/>
      <c r="JVB1099" s="184"/>
      <c r="JVC1099" s="184"/>
      <c r="JVD1099" s="184"/>
      <c r="JVE1099" s="184"/>
      <c r="JVF1099" s="184"/>
      <c r="JVG1099" s="184"/>
      <c r="JVH1099" s="184"/>
      <c r="JVI1099" s="184"/>
      <c r="JVJ1099" s="184"/>
      <c r="JVK1099" s="184"/>
      <c r="JVL1099" s="184"/>
      <c r="JVM1099" s="184"/>
      <c r="JVN1099" s="184"/>
      <c r="JVO1099" s="184"/>
      <c r="JVP1099" s="184"/>
      <c r="JVQ1099" s="184"/>
      <c r="JVR1099" s="184"/>
      <c r="JVS1099" s="184"/>
      <c r="JVT1099" s="184"/>
      <c r="JVU1099" s="184"/>
      <c r="JVV1099" s="184"/>
      <c r="JVW1099" s="184"/>
      <c r="JVX1099" s="184"/>
      <c r="JVY1099" s="184"/>
      <c r="JVZ1099" s="184"/>
      <c r="JWA1099" s="184"/>
      <c r="JWB1099" s="184"/>
      <c r="JWC1099" s="184"/>
      <c r="JWD1099" s="184"/>
      <c r="JWE1099" s="184"/>
      <c r="JWF1099" s="184"/>
      <c r="JWG1099" s="184"/>
      <c r="JWH1099" s="184"/>
      <c r="JWI1099" s="184"/>
      <c r="JWJ1099" s="184"/>
      <c r="JWK1099" s="184"/>
      <c r="JWL1099" s="184"/>
      <c r="JWM1099" s="184"/>
      <c r="JWN1099" s="184"/>
      <c r="JWO1099" s="184"/>
      <c r="JWP1099" s="184"/>
      <c r="JWQ1099" s="184"/>
      <c r="JWR1099" s="184"/>
      <c r="JWS1099" s="184"/>
      <c r="JWT1099" s="184"/>
      <c r="JWU1099" s="184"/>
      <c r="JWV1099" s="184"/>
      <c r="JWW1099" s="184"/>
      <c r="JWX1099" s="184"/>
      <c r="JWY1099" s="184"/>
      <c r="JWZ1099" s="184"/>
      <c r="JXA1099" s="184"/>
      <c r="JXB1099" s="184"/>
      <c r="JXC1099" s="184"/>
      <c r="JXD1099" s="184"/>
      <c r="JXE1099" s="184"/>
      <c r="JXF1099" s="184"/>
      <c r="JXG1099" s="184"/>
      <c r="JXH1099" s="184"/>
      <c r="JXI1099" s="184"/>
      <c r="JXJ1099" s="184"/>
      <c r="JXK1099" s="184"/>
      <c r="JXL1099" s="184"/>
      <c r="JXM1099" s="184"/>
      <c r="JXN1099" s="184"/>
      <c r="JXO1099" s="184"/>
      <c r="JXP1099" s="184"/>
      <c r="JXQ1099" s="184"/>
      <c r="JXR1099" s="184"/>
      <c r="JXS1099" s="184"/>
      <c r="JXT1099" s="184"/>
      <c r="JXU1099" s="184"/>
      <c r="JXV1099" s="184"/>
      <c r="JXW1099" s="184"/>
      <c r="JXX1099" s="184"/>
      <c r="JXY1099" s="184"/>
      <c r="JXZ1099" s="184"/>
      <c r="JYA1099" s="184"/>
      <c r="JYB1099" s="184"/>
      <c r="JYC1099" s="184"/>
      <c r="JYD1099" s="184"/>
      <c r="JYE1099" s="184"/>
      <c r="JYF1099" s="184"/>
      <c r="JYG1099" s="184"/>
      <c r="JYH1099" s="184"/>
      <c r="JYI1099" s="184"/>
      <c r="JYJ1099" s="184"/>
      <c r="JYK1099" s="184"/>
      <c r="JYL1099" s="184"/>
      <c r="JYM1099" s="184"/>
      <c r="JYN1099" s="184"/>
      <c r="JYO1099" s="184"/>
      <c r="JYP1099" s="184"/>
      <c r="JYQ1099" s="184"/>
      <c r="JYR1099" s="184"/>
      <c r="JYS1099" s="184"/>
      <c r="JYT1099" s="184"/>
      <c r="JYU1099" s="184"/>
      <c r="JYV1099" s="184"/>
      <c r="JYW1099" s="184"/>
      <c r="JYX1099" s="184"/>
      <c r="JYY1099" s="184"/>
      <c r="JYZ1099" s="184"/>
      <c r="JZA1099" s="184"/>
      <c r="JZB1099" s="184"/>
      <c r="JZC1099" s="184"/>
      <c r="JZD1099" s="184"/>
      <c r="JZE1099" s="184"/>
      <c r="JZF1099" s="184"/>
      <c r="JZG1099" s="184"/>
      <c r="JZH1099" s="184"/>
      <c r="JZI1099" s="184"/>
      <c r="JZJ1099" s="184"/>
      <c r="JZK1099" s="184"/>
      <c r="JZL1099" s="184"/>
      <c r="JZM1099" s="184"/>
      <c r="JZN1099" s="184"/>
      <c r="JZO1099" s="184"/>
      <c r="JZP1099" s="184"/>
      <c r="JZQ1099" s="184"/>
      <c r="JZR1099" s="184"/>
      <c r="JZS1099" s="184"/>
      <c r="JZT1099" s="184"/>
      <c r="JZU1099" s="184"/>
      <c r="JZV1099" s="184"/>
      <c r="JZW1099" s="184"/>
      <c r="JZX1099" s="184"/>
      <c r="JZY1099" s="184"/>
      <c r="JZZ1099" s="184"/>
      <c r="KAA1099" s="184"/>
      <c r="KAB1099" s="184"/>
      <c r="KAC1099" s="184"/>
      <c r="KAD1099" s="184"/>
      <c r="KAE1099" s="184"/>
      <c r="KAF1099" s="184"/>
      <c r="KAG1099" s="184"/>
      <c r="KAH1099" s="184"/>
      <c r="KAI1099" s="184"/>
      <c r="KAJ1099" s="184"/>
      <c r="KAK1099" s="184"/>
      <c r="KAL1099" s="184"/>
      <c r="KAM1099" s="184"/>
      <c r="KAN1099" s="184"/>
      <c r="KAO1099" s="184"/>
      <c r="KAP1099" s="184"/>
      <c r="KAQ1099" s="184"/>
      <c r="KAR1099" s="184"/>
      <c r="KAS1099" s="184"/>
      <c r="KAT1099" s="184"/>
      <c r="KAU1099" s="184"/>
      <c r="KAV1099" s="184"/>
      <c r="KAW1099" s="184"/>
      <c r="KAX1099" s="184"/>
      <c r="KAY1099" s="184"/>
      <c r="KAZ1099" s="184"/>
      <c r="KBA1099" s="184"/>
      <c r="KBB1099" s="184"/>
      <c r="KBC1099" s="184"/>
      <c r="KBD1099" s="184"/>
      <c r="KBE1099" s="184"/>
      <c r="KBF1099" s="184"/>
      <c r="KBG1099" s="184"/>
      <c r="KBH1099" s="184"/>
      <c r="KBI1099" s="184"/>
      <c r="KBJ1099" s="184"/>
      <c r="KBK1099" s="184"/>
      <c r="KBL1099" s="184"/>
      <c r="KBM1099" s="184"/>
      <c r="KBN1099" s="184"/>
      <c r="KBO1099" s="184"/>
      <c r="KBP1099" s="184"/>
      <c r="KBQ1099" s="184"/>
      <c r="KBR1099" s="184"/>
      <c r="KBS1099" s="184"/>
      <c r="KBT1099" s="184"/>
      <c r="KBU1099" s="184"/>
      <c r="KBV1099" s="184"/>
      <c r="KBW1099" s="184"/>
      <c r="KBX1099" s="184"/>
      <c r="KBY1099" s="184"/>
      <c r="KBZ1099" s="184"/>
      <c r="KCA1099" s="184"/>
      <c r="KCB1099" s="184"/>
      <c r="KCC1099" s="184"/>
      <c r="KCD1099" s="184"/>
      <c r="KCE1099" s="184"/>
      <c r="KCF1099" s="184"/>
      <c r="KCG1099" s="184"/>
      <c r="KCH1099" s="184"/>
      <c r="KCI1099" s="184"/>
      <c r="KCJ1099" s="184"/>
      <c r="KCK1099" s="184"/>
      <c r="KCL1099" s="184"/>
      <c r="KCM1099" s="184"/>
      <c r="KCN1099" s="184"/>
      <c r="KCO1099" s="184"/>
      <c r="KCP1099" s="184"/>
      <c r="KCQ1099" s="184"/>
      <c r="KCR1099" s="184"/>
      <c r="KCS1099" s="184"/>
      <c r="KCT1099" s="184"/>
      <c r="KCU1099" s="184"/>
      <c r="KCV1099" s="184"/>
      <c r="KCW1099" s="184"/>
      <c r="KCX1099" s="184"/>
      <c r="KCY1099" s="184"/>
      <c r="KCZ1099" s="184"/>
      <c r="KDA1099" s="184"/>
      <c r="KDB1099" s="184"/>
      <c r="KDC1099" s="184"/>
      <c r="KDD1099" s="184"/>
      <c r="KDE1099" s="184"/>
      <c r="KDF1099" s="184"/>
      <c r="KDG1099" s="184"/>
      <c r="KDH1099" s="184"/>
      <c r="KDI1099" s="184"/>
      <c r="KDJ1099" s="184"/>
      <c r="KDK1099" s="184"/>
      <c r="KDL1099" s="184"/>
      <c r="KDM1099" s="184"/>
      <c r="KDN1099" s="184"/>
      <c r="KDO1099" s="184"/>
      <c r="KDP1099" s="184"/>
      <c r="KDQ1099" s="184"/>
      <c r="KDR1099" s="184"/>
      <c r="KDS1099" s="184"/>
      <c r="KDT1099" s="184"/>
      <c r="KDU1099" s="184"/>
      <c r="KDV1099" s="184"/>
      <c r="KDW1099" s="184"/>
      <c r="KDX1099" s="184"/>
      <c r="KDY1099" s="184"/>
      <c r="KDZ1099" s="184"/>
      <c r="KEA1099" s="184"/>
      <c r="KEB1099" s="184"/>
      <c r="KEC1099" s="184"/>
      <c r="KED1099" s="184"/>
      <c r="KEE1099" s="184"/>
      <c r="KEF1099" s="184"/>
      <c r="KEG1099" s="184"/>
      <c r="KEH1099" s="184"/>
      <c r="KEI1099" s="184"/>
      <c r="KEJ1099" s="184"/>
      <c r="KEK1099" s="184"/>
      <c r="KEL1099" s="184"/>
      <c r="KEM1099" s="184"/>
      <c r="KEN1099" s="184"/>
      <c r="KEO1099" s="184"/>
      <c r="KEP1099" s="184"/>
      <c r="KEQ1099" s="184"/>
      <c r="KER1099" s="184"/>
      <c r="KES1099" s="184"/>
      <c r="KET1099" s="184"/>
      <c r="KEU1099" s="184"/>
      <c r="KEV1099" s="184"/>
      <c r="KEW1099" s="184"/>
      <c r="KEX1099" s="184"/>
      <c r="KEY1099" s="184"/>
      <c r="KEZ1099" s="184"/>
      <c r="KFA1099" s="184"/>
      <c r="KFB1099" s="184"/>
      <c r="KFC1099" s="184"/>
      <c r="KFD1099" s="184"/>
      <c r="KFE1099" s="184"/>
      <c r="KFF1099" s="184"/>
      <c r="KFG1099" s="184"/>
      <c r="KFH1099" s="184"/>
      <c r="KFI1099" s="184"/>
      <c r="KFJ1099" s="184"/>
      <c r="KFK1099" s="184"/>
      <c r="KFL1099" s="184"/>
      <c r="KFM1099" s="184"/>
      <c r="KFN1099" s="184"/>
      <c r="KFO1099" s="184"/>
      <c r="KFP1099" s="184"/>
      <c r="KFQ1099" s="184"/>
      <c r="KFR1099" s="184"/>
      <c r="KFS1099" s="184"/>
      <c r="KFT1099" s="184"/>
      <c r="KFU1099" s="184"/>
      <c r="KFV1099" s="184"/>
      <c r="KFW1099" s="184"/>
      <c r="KFX1099" s="184"/>
      <c r="KFY1099" s="184"/>
      <c r="KFZ1099" s="184"/>
      <c r="KGA1099" s="184"/>
      <c r="KGB1099" s="184"/>
      <c r="KGC1099" s="184"/>
      <c r="KGD1099" s="184"/>
      <c r="KGE1099" s="184"/>
      <c r="KGF1099" s="184"/>
      <c r="KGG1099" s="184"/>
      <c r="KGH1099" s="184"/>
      <c r="KGI1099" s="184"/>
      <c r="KGJ1099" s="184"/>
      <c r="KGK1099" s="184"/>
      <c r="KGL1099" s="184"/>
      <c r="KGM1099" s="184"/>
      <c r="KGN1099" s="184"/>
      <c r="KGO1099" s="184"/>
      <c r="KGP1099" s="184"/>
      <c r="KGQ1099" s="184"/>
      <c r="KGR1099" s="184"/>
      <c r="KGS1099" s="184"/>
      <c r="KGT1099" s="184"/>
      <c r="KGU1099" s="184"/>
      <c r="KGV1099" s="184"/>
      <c r="KGW1099" s="184"/>
      <c r="KGX1099" s="184"/>
      <c r="KGY1099" s="184"/>
      <c r="KGZ1099" s="184"/>
      <c r="KHA1099" s="184"/>
      <c r="KHB1099" s="184"/>
      <c r="KHC1099" s="184"/>
      <c r="KHD1099" s="184"/>
      <c r="KHE1099" s="184"/>
      <c r="KHF1099" s="184"/>
      <c r="KHG1099" s="184"/>
      <c r="KHH1099" s="184"/>
      <c r="KHI1099" s="184"/>
      <c r="KHJ1099" s="184"/>
      <c r="KHK1099" s="184"/>
      <c r="KHL1099" s="184"/>
      <c r="KHM1099" s="184"/>
      <c r="KHN1099" s="184"/>
      <c r="KHO1099" s="184"/>
      <c r="KHP1099" s="184"/>
      <c r="KHQ1099" s="184"/>
      <c r="KHR1099" s="184"/>
      <c r="KHS1099" s="184"/>
      <c r="KHT1099" s="184"/>
      <c r="KHU1099" s="184"/>
      <c r="KHV1099" s="184"/>
      <c r="KHW1099" s="184"/>
      <c r="KHX1099" s="184"/>
      <c r="KHY1099" s="184"/>
      <c r="KHZ1099" s="184"/>
      <c r="KIA1099" s="184"/>
      <c r="KIB1099" s="184"/>
      <c r="KIC1099" s="184"/>
      <c r="KID1099" s="184"/>
      <c r="KIE1099" s="184"/>
      <c r="KIF1099" s="184"/>
      <c r="KIG1099" s="184"/>
      <c r="KIH1099" s="184"/>
      <c r="KII1099" s="184"/>
      <c r="KIJ1099" s="184"/>
      <c r="KIK1099" s="184"/>
      <c r="KIL1099" s="184"/>
      <c r="KIM1099" s="184"/>
      <c r="KIN1099" s="184"/>
      <c r="KIO1099" s="184"/>
      <c r="KIP1099" s="184"/>
      <c r="KIQ1099" s="184"/>
      <c r="KIR1099" s="184"/>
      <c r="KIS1099" s="184"/>
      <c r="KIT1099" s="184"/>
      <c r="KIU1099" s="184"/>
      <c r="KIV1099" s="184"/>
      <c r="KIW1099" s="184"/>
      <c r="KIX1099" s="184"/>
      <c r="KIY1099" s="184"/>
      <c r="KIZ1099" s="184"/>
      <c r="KJA1099" s="184"/>
      <c r="KJB1099" s="184"/>
      <c r="KJC1099" s="184"/>
      <c r="KJD1099" s="184"/>
      <c r="KJE1099" s="184"/>
      <c r="KJF1099" s="184"/>
      <c r="KJG1099" s="184"/>
      <c r="KJH1099" s="184"/>
      <c r="KJI1099" s="184"/>
      <c r="KJJ1099" s="184"/>
      <c r="KJK1099" s="184"/>
      <c r="KJL1099" s="184"/>
      <c r="KJM1099" s="184"/>
      <c r="KJN1099" s="184"/>
      <c r="KJO1099" s="184"/>
      <c r="KJP1099" s="184"/>
      <c r="KJQ1099" s="184"/>
      <c r="KJR1099" s="184"/>
      <c r="KJS1099" s="184"/>
      <c r="KJT1099" s="184"/>
      <c r="KJU1099" s="184"/>
      <c r="KJV1099" s="184"/>
      <c r="KJW1099" s="184"/>
      <c r="KJX1099" s="184"/>
      <c r="KJY1099" s="184"/>
      <c r="KJZ1099" s="184"/>
      <c r="KKA1099" s="184"/>
      <c r="KKB1099" s="184"/>
      <c r="KKC1099" s="184"/>
      <c r="KKD1099" s="184"/>
      <c r="KKE1099" s="184"/>
      <c r="KKF1099" s="184"/>
      <c r="KKG1099" s="184"/>
      <c r="KKH1099" s="184"/>
      <c r="KKI1099" s="184"/>
      <c r="KKJ1099" s="184"/>
      <c r="KKK1099" s="184"/>
      <c r="KKL1099" s="184"/>
      <c r="KKM1099" s="184"/>
      <c r="KKN1099" s="184"/>
      <c r="KKO1099" s="184"/>
      <c r="KKP1099" s="184"/>
      <c r="KKQ1099" s="184"/>
      <c r="KKR1099" s="184"/>
      <c r="KKS1099" s="184"/>
      <c r="KKT1099" s="184"/>
      <c r="KKU1099" s="184"/>
      <c r="KKV1099" s="184"/>
      <c r="KKW1099" s="184"/>
      <c r="KKX1099" s="184"/>
      <c r="KKY1099" s="184"/>
      <c r="KKZ1099" s="184"/>
      <c r="KLA1099" s="184"/>
      <c r="KLB1099" s="184"/>
      <c r="KLC1099" s="184"/>
      <c r="KLD1099" s="184"/>
      <c r="KLE1099" s="184"/>
      <c r="KLF1099" s="184"/>
      <c r="KLG1099" s="184"/>
      <c r="KLH1099" s="184"/>
      <c r="KLI1099" s="184"/>
      <c r="KLJ1099" s="184"/>
      <c r="KLK1099" s="184"/>
      <c r="KLL1099" s="184"/>
      <c r="KLM1099" s="184"/>
      <c r="KLN1099" s="184"/>
      <c r="KLO1099" s="184"/>
      <c r="KLP1099" s="184"/>
      <c r="KLQ1099" s="184"/>
      <c r="KLR1099" s="184"/>
      <c r="KLS1099" s="184"/>
      <c r="KLT1099" s="184"/>
      <c r="KLU1099" s="184"/>
      <c r="KLV1099" s="184"/>
      <c r="KLW1099" s="184"/>
      <c r="KLX1099" s="184"/>
      <c r="KLY1099" s="184"/>
      <c r="KLZ1099" s="184"/>
      <c r="KMA1099" s="184"/>
      <c r="KMB1099" s="184"/>
      <c r="KMC1099" s="184"/>
      <c r="KMD1099" s="184"/>
      <c r="KME1099" s="184"/>
      <c r="KMF1099" s="184"/>
      <c r="KMG1099" s="184"/>
      <c r="KMH1099" s="184"/>
      <c r="KMI1099" s="184"/>
      <c r="KMJ1099" s="184"/>
      <c r="KMK1099" s="184"/>
      <c r="KML1099" s="184"/>
      <c r="KMM1099" s="184"/>
      <c r="KMN1099" s="184"/>
      <c r="KMO1099" s="184"/>
      <c r="KMP1099" s="184"/>
      <c r="KMQ1099" s="184"/>
      <c r="KMR1099" s="184"/>
      <c r="KMS1099" s="184"/>
      <c r="KMT1099" s="184"/>
      <c r="KMU1099" s="184"/>
      <c r="KMV1099" s="184"/>
      <c r="KMW1099" s="184"/>
      <c r="KMX1099" s="184"/>
      <c r="KMY1099" s="184"/>
      <c r="KMZ1099" s="184"/>
      <c r="KNA1099" s="184"/>
      <c r="KNB1099" s="184"/>
      <c r="KNC1099" s="184"/>
      <c r="KND1099" s="184"/>
      <c r="KNE1099" s="184"/>
      <c r="KNF1099" s="184"/>
      <c r="KNG1099" s="184"/>
      <c r="KNH1099" s="184"/>
      <c r="KNI1099" s="184"/>
      <c r="KNJ1099" s="184"/>
      <c r="KNK1099" s="184"/>
      <c r="KNL1099" s="184"/>
      <c r="KNM1099" s="184"/>
      <c r="KNN1099" s="184"/>
      <c r="KNO1099" s="184"/>
      <c r="KNP1099" s="184"/>
      <c r="KNQ1099" s="184"/>
      <c r="KNR1099" s="184"/>
      <c r="KNS1099" s="184"/>
      <c r="KNT1099" s="184"/>
      <c r="KNU1099" s="184"/>
      <c r="KNV1099" s="184"/>
      <c r="KNW1099" s="184"/>
      <c r="KNX1099" s="184"/>
      <c r="KNY1099" s="184"/>
      <c r="KNZ1099" s="184"/>
      <c r="KOA1099" s="184"/>
      <c r="KOB1099" s="184"/>
      <c r="KOC1099" s="184"/>
      <c r="KOD1099" s="184"/>
      <c r="KOE1099" s="184"/>
      <c r="KOF1099" s="184"/>
      <c r="KOG1099" s="184"/>
      <c r="KOH1099" s="184"/>
      <c r="KOI1099" s="184"/>
      <c r="KOJ1099" s="184"/>
      <c r="KOK1099" s="184"/>
      <c r="KOL1099" s="184"/>
      <c r="KOM1099" s="184"/>
      <c r="KON1099" s="184"/>
      <c r="KOO1099" s="184"/>
      <c r="KOP1099" s="184"/>
      <c r="KOQ1099" s="184"/>
      <c r="KOR1099" s="184"/>
      <c r="KOS1099" s="184"/>
      <c r="KOT1099" s="184"/>
      <c r="KOU1099" s="184"/>
      <c r="KOV1099" s="184"/>
      <c r="KOW1099" s="184"/>
      <c r="KOX1099" s="184"/>
      <c r="KOY1099" s="184"/>
      <c r="KOZ1099" s="184"/>
      <c r="KPA1099" s="184"/>
      <c r="KPB1099" s="184"/>
      <c r="KPC1099" s="184"/>
      <c r="KPD1099" s="184"/>
      <c r="KPE1099" s="184"/>
      <c r="KPF1099" s="184"/>
      <c r="KPG1099" s="184"/>
      <c r="KPH1099" s="184"/>
      <c r="KPI1099" s="184"/>
      <c r="KPJ1099" s="184"/>
      <c r="KPK1099" s="184"/>
      <c r="KPL1099" s="184"/>
      <c r="KPM1099" s="184"/>
      <c r="KPN1099" s="184"/>
      <c r="KPO1099" s="184"/>
      <c r="KPP1099" s="184"/>
      <c r="KPQ1099" s="184"/>
      <c r="KPR1099" s="184"/>
      <c r="KPS1099" s="184"/>
      <c r="KPT1099" s="184"/>
      <c r="KPU1099" s="184"/>
      <c r="KPV1099" s="184"/>
      <c r="KPW1099" s="184"/>
      <c r="KPX1099" s="184"/>
      <c r="KPY1099" s="184"/>
      <c r="KPZ1099" s="184"/>
      <c r="KQA1099" s="184"/>
      <c r="KQB1099" s="184"/>
      <c r="KQC1099" s="184"/>
      <c r="KQD1099" s="184"/>
      <c r="KQE1099" s="184"/>
      <c r="KQF1099" s="184"/>
      <c r="KQG1099" s="184"/>
      <c r="KQH1099" s="184"/>
      <c r="KQI1099" s="184"/>
      <c r="KQJ1099" s="184"/>
      <c r="KQK1099" s="184"/>
      <c r="KQL1099" s="184"/>
      <c r="KQM1099" s="184"/>
      <c r="KQN1099" s="184"/>
      <c r="KQO1099" s="184"/>
      <c r="KQP1099" s="184"/>
      <c r="KQQ1099" s="184"/>
      <c r="KQR1099" s="184"/>
      <c r="KQS1099" s="184"/>
      <c r="KQT1099" s="184"/>
      <c r="KQU1099" s="184"/>
      <c r="KQV1099" s="184"/>
      <c r="KQW1099" s="184"/>
      <c r="KQX1099" s="184"/>
      <c r="KQY1099" s="184"/>
      <c r="KQZ1099" s="184"/>
      <c r="KRA1099" s="184"/>
      <c r="KRB1099" s="184"/>
      <c r="KRC1099" s="184"/>
      <c r="KRD1099" s="184"/>
      <c r="KRE1099" s="184"/>
      <c r="KRF1099" s="184"/>
      <c r="KRG1099" s="184"/>
      <c r="KRH1099" s="184"/>
      <c r="KRI1099" s="184"/>
      <c r="KRJ1099" s="184"/>
      <c r="KRK1099" s="184"/>
      <c r="KRL1099" s="184"/>
      <c r="KRM1099" s="184"/>
      <c r="KRN1099" s="184"/>
      <c r="KRO1099" s="184"/>
      <c r="KRP1099" s="184"/>
      <c r="KRQ1099" s="184"/>
      <c r="KRR1099" s="184"/>
      <c r="KRS1099" s="184"/>
      <c r="KRT1099" s="184"/>
      <c r="KRU1099" s="184"/>
      <c r="KRV1099" s="184"/>
      <c r="KRW1099" s="184"/>
      <c r="KRX1099" s="184"/>
      <c r="KRY1099" s="184"/>
      <c r="KRZ1099" s="184"/>
      <c r="KSA1099" s="184"/>
      <c r="KSB1099" s="184"/>
      <c r="KSC1099" s="184"/>
      <c r="KSD1099" s="184"/>
      <c r="KSE1099" s="184"/>
      <c r="KSF1099" s="184"/>
      <c r="KSG1099" s="184"/>
      <c r="KSH1099" s="184"/>
      <c r="KSI1099" s="184"/>
      <c r="KSJ1099" s="184"/>
      <c r="KSK1099" s="184"/>
      <c r="KSL1099" s="184"/>
      <c r="KSM1099" s="184"/>
      <c r="KSN1099" s="184"/>
      <c r="KSO1099" s="184"/>
      <c r="KSP1099" s="184"/>
      <c r="KSQ1099" s="184"/>
      <c r="KSR1099" s="184"/>
      <c r="KSS1099" s="184"/>
      <c r="KST1099" s="184"/>
      <c r="KSU1099" s="184"/>
      <c r="KSV1099" s="184"/>
      <c r="KSW1099" s="184"/>
      <c r="KSX1099" s="184"/>
      <c r="KSY1099" s="184"/>
      <c r="KSZ1099" s="184"/>
      <c r="KTA1099" s="184"/>
      <c r="KTB1099" s="184"/>
      <c r="KTC1099" s="184"/>
      <c r="KTD1099" s="184"/>
      <c r="KTE1099" s="184"/>
      <c r="KTF1099" s="184"/>
      <c r="KTG1099" s="184"/>
      <c r="KTH1099" s="184"/>
      <c r="KTI1099" s="184"/>
      <c r="KTJ1099" s="184"/>
      <c r="KTK1099" s="184"/>
      <c r="KTL1099" s="184"/>
      <c r="KTM1099" s="184"/>
      <c r="KTN1099" s="184"/>
      <c r="KTO1099" s="184"/>
      <c r="KTP1099" s="184"/>
      <c r="KTQ1099" s="184"/>
      <c r="KTR1099" s="184"/>
      <c r="KTS1099" s="184"/>
      <c r="KTT1099" s="184"/>
      <c r="KTU1099" s="184"/>
      <c r="KTV1099" s="184"/>
      <c r="KTW1099" s="184"/>
      <c r="KTX1099" s="184"/>
      <c r="KTY1099" s="184"/>
      <c r="KTZ1099" s="184"/>
      <c r="KUA1099" s="184"/>
      <c r="KUB1099" s="184"/>
      <c r="KUC1099" s="184"/>
      <c r="KUD1099" s="184"/>
      <c r="KUE1099" s="184"/>
      <c r="KUF1099" s="184"/>
      <c r="KUG1099" s="184"/>
      <c r="KUH1099" s="184"/>
      <c r="KUI1099" s="184"/>
      <c r="KUJ1099" s="184"/>
      <c r="KUK1099" s="184"/>
      <c r="KUL1099" s="184"/>
      <c r="KUM1099" s="184"/>
      <c r="KUN1099" s="184"/>
      <c r="KUO1099" s="184"/>
      <c r="KUP1099" s="184"/>
      <c r="KUQ1099" s="184"/>
      <c r="KUR1099" s="184"/>
      <c r="KUS1099" s="184"/>
      <c r="KUT1099" s="184"/>
      <c r="KUU1099" s="184"/>
      <c r="KUV1099" s="184"/>
      <c r="KUW1099" s="184"/>
      <c r="KUX1099" s="184"/>
      <c r="KUY1099" s="184"/>
      <c r="KUZ1099" s="184"/>
      <c r="KVA1099" s="184"/>
      <c r="KVB1099" s="184"/>
      <c r="KVC1099" s="184"/>
      <c r="KVD1099" s="184"/>
      <c r="KVE1099" s="184"/>
      <c r="KVF1099" s="184"/>
      <c r="KVG1099" s="184"/>
      <c r="KVH1099" s="184"/>
      <c r="KVI1099" s="184"/>
      <c r="KVJ1099" s="184"/>
      <c r="KVK1099" s="184"/>
      <c r="KVL1099" s="184"/>
      <c r="KVM1099" s="184"/>
      <c r="KVN1099" s="184"/>
      <c r="KVO1099" s="184"/>
      <c r="KVP1099" s="184"/>
      <c r="KVQ1099" s="184"/>
      <c r="KVR1099" s="184"/>
      <c r="KVS1099" s="184"/>
      <c r="KVT1099" s="184"/>
      <c r="KVU1099" s="184"/>
      <c r="KVV1099" s="184"/>
      <c r="KVW1099" s="184"/>
      <c r="KVX1099" s="184"/>
      <c r="KVY1099" s="184"/>
      <c r="KVZ1099" s="184"/>
      <c r="KWA1099" s="184"/>
      <c r="KWB1099" s="184"/>
      <c r="KWC1099" s="184"/>
      <c r="KWD1099" s="184"/>
      <c r="KWE1099" s="184"/>
      <c r="KWF1099" s="184"/>
      <c r="KWG1099" s="184"/>
      <c r="KWH1099" s="184"/>
      <c r="KWI1099" s="184"/>
      <c r="KWJ1099" s="184"/>
      <c r="KWK1099" s="184"/>
      <c r="KWL1099" s="184"/>
      <c r="KWM1099" s="184"/>
      <c r="KWN1099" s="184"/>
      <c r="KWO1099" s="184"/>
      <c r="KWP1099" s="184"/>
      <c r="KWQ1099" s="184"/>
      <c r="KWR1099" s="184"/>
      <c r="KWS1099" s="184"/>
      <c r="KWT1099" s="184"/>
      <c r="KWU1099" s="184"/>
      <c r="KWV1099" s="184"/>
      <c r="KWW1099" s="184"/>
      <c r="KWX1099" s="184"/>
      <c r="KWY1099" s="184"/>
      <c r="KWZ1099" s="184"/>
      <c r="KXA1099" s="184"/>
      <c r="KXB1099" s="184"/>
      <c r="KXC1099" s="184"/>
      <c r="KXD1099" s="184"/>
      <c r="KXE1099" s="184"/>
      <c r="KXF1099" s="184"/>
      <c r="KXG1099" s="184"/>
      <c r="KXH1099" s="184"/>
      <c r="KXI1099" s="184"/>
      <c r="KXJ1099" s="184"/>
      <c r="KXK1099" s="184"/>
      <c r="KXL1099" s="184"/>
      <c r="KXM1099" s="184"/>
      <c r="KXN1099" s="184"/>
      <c r="KXO1099" s="184"/>
      <c r="KXP1099" s="184"/>
      <c r="KXQ1099" s="184"/>
      <c r="KXR1099" s="184"/>
      <c r="KXS1099" s="184"/>
      <c r="KXT1099" s="184"/>
      <c r="KXU1099" s="184"/>
      <c r="KXV1099" s="184"/>
      <c r="KXW1099" s="184"/>
      <c r="KXX1099" s="184"/>
      <c r="KXY1099" s="184"/>
      <c r="KXZ1099" s="184"/>
      <c r="KYA1099" s="184"/>
      <c r="KYB1099" s="184"/>
      <c r="KYC1099" s="184"/>
      <c r="KYD1099" s="184"/>
      <c r="KYE1099" s="184"/>
      <c r="KYF1099" s="184"/>
      <c r="KYG1099" s="184"/>
      <c r="KYH1099" s="184"/>
      <c r="KYI1099" s="184"/>
      <c r="KYJ1099" s="184"/>
      <c r="KYK1099" s="184"/>
      <c r="KYL1099" s="184"/>
      <c r="KYM1099" s="184"/>
      <c r="KYN1099" s="184"/>
      <c r="KYO1099" s="184"/>
      <c r="KYP1099" s="184"/>
      <c r="KYQ1099" s="184"/>
      <c r="KYR1099" s="184"/>
      <c r="KYS1099" s="184"/>
      <c r="KYT1099" s="184"/>
      <c r="KYU1099" s="184"/>
      <c r="KYV1099" s="184"/>
      <c r="KYW1099" s="184"/>
      <c r="KYX1099" s="184"/>
      <c r="KYY1099" s="184"/>
      <c r="KYZ1099" s="184"/>
      <c r="KZA1099" s="184"/>
      <c r="KZB1099" s="184"/>
      <c r="KZC1099" s="184"/>
      <c r="KZD1099" s="184"/>
      <c r="KZE1099" s="184"/>
      <c r="KZF1099" s="184"/>
      <c r="KZG1099" s="184"/>
      <c r="KZH1099" s="184"/>
      <c r="KZI1099" s="184"/>
      <c r="KZJ1099" s="184"/>
      <c r="KZK1099" s="184"/>
      <c r="KZL1099" s="184"/>
      <c r="KZM1099" s="184"/>
      <c r="KZN1099" s="184"/>
      <c r="KZO1099" s="184"/>
      <c r="KZP1099" s="184"/>
      <c r="KZQ1099" s="184"/>
      <c r="KZR1099" s="184"/>
      <c r="KZS1099" s="184"/>
      <c r="KZT1099" s="184"/>
      <c r="KZU1099" s="184"/>
      <c r="KZV1099" s="184"/>
      <c r="KZW1099" s="184"/>
      <c r="KZX1099" s="184"/>
      <c r="KZY1099" s="184"/>
      <c r="KZZ1099" s="184"/>
      <c r="LAA1099" s="184"/>
      <c r="LAB1099" s="184"/>
      <c r="LAC1099" s="184"/>
      <c r="LAD1099" s="184"/>
      <c r="LAE1099" s="184"/>
      <c r="LAF1099" s="184"/>
      <c r="LAG1099" s="184"/>
      <c r="LAH1099" s="184"/>
      <c r="LAI1099" s="184"/>
      <c r="LAJ1099" s="184"/>
      <c r="LAK1099" s="184"/>
      <c r="LAL1099" s="184"/>
      <c r="LAM1099" s="184"/>
      <c r="LAN1099" s="184"/>
      <c r="LAO1099" s="184"/>
      <c r="LAP1099" s="184"/>
      <c r="LAQ1099" s="184"/>
      <c r="LAR1099" s="184"/>
      <c r="LAS1099" s="184"/>
      <c r="LAT1099" s="184"/>
      <c r="LAU1099" s="184"/>
      <c r="LAV1099" s="184"/>
      <c r="LAW1099" s="184"/>
      <c r="LAX1099" s="184"/>
      <c r="LAY1099" s="184"/>
      <c r="LAZ1099" s="184"/>
      <c r="LBA1099" s="184"/>
      <c r="LBB1099" s="184"/>
      <c r="LBC1099" s="184"/>
      <c r="LBD1099" s="184"/>
      <c r="LBE1099" s="184"/>
      <c r="LBF1099" s="184"/>
      <c r="LBG1099" s="184"/>
      <c r="LBH1099" s="184"/>
      <c r="LBI1099" s="184"/>
      <c r="LBJ1099" s="184"/>
      <c r="LBK1099" s="184"/>
      <c r="LBL1099" s="184"/>
      <c r="LBM1099" s="184"/>
      <c r="LBN1099" s="184"/>
      <c r="LBO1099" s="184"/>
      <c r="LBP1099" s="184"/>
      <c r="LBQ1099" s="184"/>
      <c r="LBR1099" s="184"/>
      <c r="LBS1099" s="184"/>
      <c r="LBT1099" s="184"/>
      <c r="LBU1099" s="184"/>
      <c r="LBV1099" s="184"/>
      <c r="LBW1099" s="184"/>
      <c r="LBX1099" s="184"/>
      <c r="LBY1099" s="184"/>
      <c r="LBZ1099" s="184"/>
      <c r="LCA1099" s="184"/>
      <c r="LCB1099" s="184"/>
      <c r="LCC1099" s="184"/>
      <c r="LCD1099" s="184"/>
      <c r="LCE1099" s="184"/>
      <c r="LCF1099" s="184"/>
      <c r="LCG1099" s="184"/>
      <c r="LCH1099" s="184"/>
      <c r="LCI1099" s="184"/>
      <c r="LCJ1099" s="184"/>
      <c r="LCK1099" s="184"/>
      <c r="LCL1099" s="184"/>
      <c r="LCM1099" s="184"/>
      <c r="LCN1099" s="184"/>
      <c r="LCO1099" s="184"/>
      <c r="LCP1099" s="184"/>
      <c r="LCQ1099" s="184"/>
      <c r="LCR1099" s="184"/>
      <c r="LCS1099" s="184"/>
      <c r="LCT1099" s="184"/>
      <c r="LCU1099" s="184"/>
      <c r="LCV1099" s="184"/>
      <c r="LCW1099" s="184"/>
      <c r="LCX1099" s="184"/>
      <c r="LCY1099" s="184"/>
      <c r="LCZ1099" s="184"/>
      <c r="LDA1099" s="184"/>
      <c r="LDB1099" s="184"/>
      <c r="LDC1099" s="184"/>
      <c r="LDD1099" s="184"/>
      <c r="LDE1099" s="184"/>
      <c r="LDF1099" s="184"/>
      <c r="LDG1099" s="184"/>
      <c r="LDH1099" s="184"/>
      <c r="LDI1099" s="184"/>
      <c r="LDJ1099" s="184"/>
      <c r="LDK1099" s="184"/>
      <c r="LDL1099" s="184"/>
      <c r="LDM1099" s="184"/>
      <c r="LDN1099" s="184"/>
      <c r="LDO1099" s="184"/>
      <c r="LDP1099" s="184"/>
      <c r="LDQ1099" s="184"/>
      <c r="LDR1099" s="184"/>
      <c r="LDS1099" s="184"/>
      <c r="LDT1099" s="184"/>
      <c r="LDU1099" s="184"/>
      <c r="LDV1099" s="184"/>
      <c r="LDW1099" s="184"/>
      <c r="LDX1099" s="184"/>
      <c r="LDY1099" s="184"/>
      <c r="LDZ1099" s="184"/>
      <c r="LEA1099" s="184"/>
      <c r="LEB1099" s="184"/>
      <c r="LEC1099" s="184"/>
      <c r="LED1099" s="184"/>
      <c r="LEE1099" s="184"/>
      <c r="LEF1099" s="184"/>
      <c r="LEG1099" s="184"/>
      <c r="LEH1099" s="184"/>
      <c r="LEI1099" s="184"/>
      <c r="LEJ1099" s="184"/>
      <c r="LEK1099" s="184"/>
      <c r="LEL1099" s="184"/>
      <c r="LEM1099" s="184"/>
      <c r="LEN1099" s="184"/>
      <c r="LEO1099" s="184"/>
      <c r="LEP1099" s="184"/>
      <c r="LEQ1099" s="184"/>
      <c r="LER1099" s="184"/>
      <c r="LES1099" s="184"/>
      <c r="LET1099" s="184"/>
      <c r="LEU1099" s="184"/>
      <c r="LEV1099" s="184"/>
      <c r="LEW1099" s="184"/>
      <c r="LEX1099" s="184"/>
      <c r="LEY1099" s="184"/>
      <c r="LEZ1099" s="184"/>
      <c r="LFA1099" s="184"/>
      <c r="LFB1099" s="184"/>
      <c r="LFC1099" s="184"/>
      <c r="LFD1099" s="184"/>
      <c r="LFE1099" s="184"/>
      <c r="LFF1099" s="184"/>
      <c r="LFG1099" s="184"/>
      <c r="LFH1099" s="184"/>
      <c r="LFI1099" s="184"/>
      <c r="LFJ1099" s="184"/>
      <c r="LFK1099" s="184"/>
      <c r="LFL1099" s="184"/>
      <c r="LFM1099" s="184"/>
      <c r="LFN1099" s="184"/>
      <c r="LFO1099" s="184"/>
      <c r="LFP1099" s="184"/>
      <c r="LFQ1099" s="184"/>
      <c r="LFR1099" s="184"/>
      <c r="LFS1099" s="184"/>
      <c r="LFT1099" s="184"/>
      <c r="LFU1099" s="184"/>
      <c r="LFV1099" s="184"/>
      <c r="LFW1099" s="184"/>
      <c r="LFX1099" s="184"/>
      <c r="LFY1099" s="184"/>
      <c r="LFZ1099" s="184"/>
      <c r="LGA1099" s="184"/>
      <c r="LGB1099" s="184"/>
      <c r="LGC1099" s="184"/>
      <c r="LGD1099" s="184"/>
      <c r="LGE1099" s="184"/>
      <c r="LGF1099" s="184"/>
      <c r="LGG1099" s="184"/>
      <c r="LGH1099" s="184"/>
      <c r="LGI1099" s="184"/>
      <c r="LGJ1099" s="184"/>
      <c r="LGK1099" s="184"/>
      <c r="LGL1099" s="184"/>
      <c r="LGM1099" s="184"/>
      <c r="LGN1099" s="184"/>
      <c r="LGO1099" s="184"/>
      <c r="LGP1099" s="184"/>
      <c r="LGQ1099" s="184"/>
      <c r="LGR1099" s="184"/>
      <c r="LGS1099" s="184"/>
      <c r="LGT1099" s="184"/>
      <c r="LGU1099" s="184"/>
      <c r="LGV1099" s="184"/>
      <c r="LGW1099" s="184"/>
      <c r="LGX1099" s="184"/>
      <c r="LGY1099" s="184"/>
      <c r="LGZ1099" s="184"/>
      <c r="LHA1099" s="184"/>
      <c r="LHB1099" s="184"/>
      <c r="LHC1099" s="184"/>
      <c r="LHD1099" s="184"/>
      <c r="LHE1099" s="184"/>
      <c r="LHF1099" s="184"/>
      <c r="LHG1099" s="184"/>
      <c r="LHH1099" s="184"/>
      <c r="LHI1099" s="184"/>
      <c r="LHJ1099" s="184"/>
      <c r="LHK1099" s="184"/>
      <c r="LHL1099" s="184"/>
      <c r="LHM1099" s="184"/>
      <c r="LHN1099" s="184"/>
      <c r="LHO1099" s="184"/>
      <c r="LHP1099" s="184"/>
      <c r="LHQ1099" s="184"/>
      <c r="LHR1099" s="184"/>
      <c r="LHS1099" s="184"/>
      <c r="LHT1099" s="184"/>
      <c r="LHU1099" s="184"/>
      <c r="LHV1099" s="184"/>
      <c r="LHW1099" s="184"/>
      <c r="LHX1099" s="184"/>
      <c r="LHY1099" s="184"/>
      <c r="LHZ1099" s="184"/>
      <c r="LIA1099" s="184"/>
      <c r="LIB1099" s="184"/>
      <c r="LIC1099" s="184"/>
      <c r="LID1099" s="184"/>
      <c r="LIE1099" s="184"/>
      <c r="LIF1099" s="184"/>
      <c r="LIG1099" s="184"/>
      <c r="LIH1099" s="184"/>
      <c r="LII1099" s="184"/>
      <c r="LIJ1099" s="184"/>
      <c r="LIK1099" s="184"/>
      <c r="LIL1099" s="184"/>
      <c r="LIM1099" s="184"/>
      <c r="LIN1099" s="184"/>
      <c r="LIO1099" s="184"/>
      <c r="LIP1099" s="184"/>
      <c r="LIQ1099" s="184"/>
      <c r="LIR1099" s="184"/>
      <c r="LIS1099" s="184"/>
      <c r="LIT1099" s="184"/>
      <c r="LIU1099" s="184"/>
      <c r="LIV1099" s="184"/>
      <c r="LIW1099" s="184"/>
      <c r="LIX1099" s="184"/>
      <c r="LIY1099" s="184"/>
      <c r="LIZ1099" s="184"/>
      <c r="LJA1099" s="184"/>
      <c r="LJB1099" s="184"/>
      <c r="LJC1099" s="184"/>
      <c r="LJD1099" s="184"/>
      <c r="LJE1099" s="184"/>
      <c r="LJF1099" s="184"/>
      <c r="LJG1099" s="184"/>
      <c r="LJH1099" s="184"/>
      <c r="LJI1099" s="184"/>
      <c r="LJJ1099" s="184"/>
      <c r="LJK1099" s="184"/>
      <c r="LJL1099" s="184"/>
      <c r="LJM1099" s="184"/>
      <c r="LJN1099" s="184"/>
      <c r="LJO1099" s="184"/>
      <c r="LJP1099" s="184"/>
      <c r="LJQ1099" s="184"/>
      <c r="LJR1099" s="184"/>
      <c r="LJS1099" s="184"/>
      <c r="LJT1099" s="184"/>
      <c r="LJU1099" s="184"/>
      <c r="LJV1099" s="184"/>
      <c r="LJW1099" s="184"/>
      <c r="LJX1099" s="184"/>
      <c r="LJY1099" s="184"/>
      <c r="LJZ1099" s="184"/>
      <c r="LKA1099" s="184"/>
      <c r="LKB1099" s="184"/>
      <c r="LKC1099" s="184"/>
      <c r="LKD1099" s="184"/>
      <c r="LKE1099" s="184"/>
      <c r="LKF1099" s="184"/>
      <c r="LKG1099" s="184"/>
      <c r="LKH1099" s="184"/>
      <c r="LKI1099" s="184"/>
      <c r="LKJ1099" s="184"/>
      <c r="LKK1099" s="184"/>
      <c r="LKL1099" s="184"/>
      <c r="LKM1099" s="184"/>
      <c r="LKN1099" s="184"/>
      <c r="LKO1099" s="184"/>
      <c r="LKP1099" s="184"/>
      <c r="LKQ1099" s="184"/>
      <c r="LKR1099" s="184"/>
      <c r="LKS1099" s="184"/>
      <c r="LKT1099" s="184"/>
      <c r="LKU1099" s="184"/>
      <c r="LKV1099" s="184"/>
      <c r="LKW1099" s="184"/>
      <c r="LKX1099" s="184"/>
      <c r="LKY1099" s="184"/>
      <c r="LKZ1099" s="184"/>
      <c r="LLA1099" s="184"/>
      <c r="LLB1099" s="184"/>
      <c r="LLC1099" s="184"/>
      <c r="LLD1099" s="184"/>
      <c r="LLE1099" s="184"/>
      <c r="LLF1099" s="184"/>
      <c r="LLG1099" s="184"/>
      <c r="LLH1099" s="184"/>
      <c r="LLI1099" s="184"/>
      <c r="LLJ1099" s="184"/>
      <c r="LLK1099" s="184"/>
      <c r="LLL1099" s="184"/>
      <c r="LLM1099" s="184"/>
      <c r="LLN1099" s="184"/>
      <c r="LLO1099" s="184"/>
      <c r="LLP1099" s="184"/>
      <c r="LLQ1099" s="184"/>
      <c r="LLR1099" s="184"/>
      <c r="LLS1099" s="184"/>
      <c r="LLT1099" s="184"/>
      <c r="LLU1099" s="184"/>
      <c r="LLV1099" s="184"/>
      <c r="LLW1099" s="184"/>
      <c r="LLX1099" s="184"/>
      <c r="LLY1099" s="184"/>
      <c r="LLZ1099" s="184"/>
      <c r="LMA1099" s="184"/>
      <c r="LMB1099" s="184"/>
      <c r="LMC1099" s="184"/>
      <c r="LMD1099" s="184"/>
      <c r="LME1099" s="184"/>
      <c r="LMF1099" s="184"/>
      <c r="LMG1099" s="184"/>
      <c r="LMH1099" s="184"/>
      <c r="LMI1099" s="184"/>
      <c r="LMJ1099" s="184"/>
      <c r="LMK1099" s="184"/>
      <c r="LML1099" s="184"/>
      <c r="LMM1099" s="184"/>
      <c r="LMN1099" s="184"/>
      <c r="LMO1099" s="184"/>
      <c r="LMP1099" s="184"/>
      <c r="LMQ1099" s="184"/>
      <c r="LMR1099" s="184"/>
      <c r="LMS1099" s="184"/>
      <c r="LMT1099" s="184"/>
      <c r="LMU1099" s="184"/>
      <c r="LMV1099" s="184"/>
      <c r="LMW1099" s="184"/>
      <c r="LMX1099" s="184"/>
      <c r="LMY1099" s="184"/>
      <c r="LMZ1099" s="184"/>
      <c r="LNA1099" s="184"/>
      <c r="LNB1099" s="184"/>
      <c r="LNC1099" s="184"/>
      <c r="LND1099" s="184"/>
      <c r="LNE1099" s="184"/>
      <c r="LNF1099" s="184"/>
      <c r="LNG1099" s="184"/>
      <c r="LNH1099" s="184"/>
      <c r="LNI1099" s="184"/>
      <c r="LNJ1099" s="184"/>
      <c r="LNK1099" s="184"/>
      <c r="LNL1099" s="184"/>
      <c r="LNM1099" s="184"/>
      <c r="LNN1099" s="184"/>
      <c r="LNO1099" s="184"/>
      <c r="LNP1099" s="184"/>
      <c r="LNQ1099" s="184"/>
      <c r="LNR1099" s="184"/>
      <c r="LNS1099" s="184"/>
      <c r="LNT1099" s="184"/>
      <c r="LNU1099" s="184"/>
      <c r="LNV1099" s="184"/>
      <c r="LNW1099" s="184"/>
      <c r="LNX1099" s="184"/>
      <c r="LNY1099" s="184"/>
      <c r="LNZ1099" s="184"/>
      <c r="LOA1099" s="184"/>
      <c r="LOB1099" s="184"/>
      <c r="LOC1099" s="184"/>
      <c r="LOD1099" s="184"/>
      <c r="LOE1099" s="184"/>
      <c r="LOF1099" s="184"/>
      <c r="LOG1099" s="184"/>
      <c r="LOH1099" s="184"/>
      <c r="LOI1099" s="184"/>
      <c r="LOJ1099" s="184"/>
      <c r="LOK1099" s="184"/>
      <c r="LOL1099" s="184"/>
      <c r="LOM1099" s="184"/>
      <c r="LON1099" s="184"/>
      <c r="LOO1099" s="184"/>
      <c r="LOP1099" s="184"/>
      <c r="LOQ1099" s="184"/>
      <c r="LOR1099" s="184"/>
      <c r="LOS1099" s="184"/>
      <c r="LOT1099" s="184"/>
      <c r="LOU1099" s="184"/>
      <c r="LOV1099" s="184"/>
      <c r="LOW1099" s="184"/>
      <c r="LOX1099" s="184"/>
      <c r="LOY1099" s="184"/>
      <c r="LOZ1099" s="184"/>
      <c r="LPA1099" s="184"/>
      <c r="LPB1099" s="184"/>
      <c r="LPC1099" s="184"/>
      <c r="LPD1099" s="184"/>
      <c r="LPE1099" s="184"/>
      <c r="LPF1099" s="184"/>
      <c r="LPG1099" s="184"/>
      <c r="LPH1099" s="184"/>
      <c r="LPI1099" s="184"/>
      <c r="LPJ1099" s="184"/>
      <c r="LPK1099" s="184"/>
      <c r="LPL1099" s="184"/>
      <c r="LPM1099" s="184"/>
      <c r="LPN1099" s="184"/>
      <c r="LPO1099" s="184"/>
      <c r="LPP1099" s="184"/>
      <c r="LPQ1099" s="184"/>
      <c r="LPR1099" s="184"/>
      <c r="LPS1099" s="184"/>
      <c r="LPT1099" s="184"/>
      <c r="LPU1099" s="184"/>
      <c r="LPV1099" s="184"/>
      <c r="LPW1099" s="184"/>
      <c r="LPX1099" s="184"/>
      <c r="LPY1099" s="184"/>
      <c r="LPZ1099" s="184"/>
      <c r="LQA1099" s="184"/>
      <c r="LQB1099" s="184"/>
      <c r="LQC1099" s="184"/>
      <c r="LQD1099" s="184"/>
      <c r="LQE1099" s="184"/>
      <c r="LQF1099" s="184"/>
      <c r="LQG1099" s="184"/>
      <c r="LQH1099" s="184"/>
      <c r="LQI1099" s="184"/>
      <c r="LQJ1099" s="184"/>
      <c r="LQK1099" s="184"/>
      <c r="LQL1099" s="184"/>
      <c r="LQM1099" s="184"/>
      <c r="LQN1099" s="184"/>
      <c r="LQO1099" s="184"/>
      <c r="LQP1099" s="184"/>
      <c r="LQQ1099" s="184"/>
      <c r="LQR1099" s="184"/>
      <c r="LQS1099" s="184"/>
      <c r="LQT1099" s="184"/>
      <c r="LQU1099" s="184"/>
      <c r="LQV1099" s="184"/>
      <c r="LQW1099" s="184"/>
      <c r="LQX1099" s="184"/>
      <c r="LQY1099" s="184"/>
      <c r="LQZ1099" s="184"/>
      <c r="LRA1099" s="184"/>
      <c r="LRB1099" s="184"/>
      <c r="LRC1099" s="184"/>
      <c r="LRD1099" s="184"/>
      <c r="LRE1099" s="184"/>
      <c r="LRF1099" s="184"/>
      <c r="LRG1099" s="184"/>
      <c r="LRH1099" s="184"/>
      <c r="LRI1099" s="184"/>
      <c r="LRJ1099" s="184"/>
      <c r="LRK1099" s="184"/>
      <c r="LRL1099" s="184"/>
      <c r="LRM1099" s="184"/>
      <c r="LRN1099" s="184"/>
      <c r="LRO1099" s="184"/>
      <c r="LRP1099" s="184"/>
      <c r="LRQ1099" s="184"/>
      <c r="LRR1099" s="184"/>
      <c r="LRS1099" s="184"/>
      <c r="LRT1099" s="184"/>
      <c r="LRU1099" s="184"/>
      <c r="LRV1099" s="184"/>
      <c r="LRW1099" s="184"/>
      <c r="LRX1099" s="184"/>
      <c r="LRY1099" s="184"/>
      <c r="LRZ1099" s="184"/>
      <c r="LSA1099" s="184"/>
      <c r="LSB1099" s="184"/>
      <c r="LSC1099" s="184"/>
      <c r="LSD1099" s="184"/>
      <c r="LSE1099" s="184"/>
      <c r="LSF1099" s="184"/>
      <c r="LSG1099" s="184"/>
      <c r="LSH1099" s="184"/>
      <c r="LSI1099" s="184"/>
      <c r="LSJ1099" s="184"/>
      <c r="LSK1099" s="184"/>
      <c r="LSL1099" s="184"/>
      <c r="LSM1099" s="184"/>
      <c r="LSN1099" s="184"/>
      <c r="LSO1099" s="184"/>
      <c r="LSP1099" s="184"/>
      <c r="LSQ1099" s="184"/>
      <c r="LSR1099" s="184"/>
      <c r="LSS1099" s="184"/>
      <c r="LST1099" s="184"/>
      <c r="LSU1099" s="184"/>
      <c r="LSV1099" s="184"/>
      <c r="LSW1099" s="184"/>
      <c r="LSX1099" s="184"/>
      <c r="LSY1099" s="184"/>
      <c r="LSZ1099" s="184"/>
      <c r="LTA1099" s="184"/>
      <c r="LTB1099" s="184"/>
      <c r="LTC1099" s="184"/>
      <c r="LTD1099" s="184"/>
      <c r="LTE1099" s="184"/>
      <c r="LTF1099" s="184"/>
      <c r="LTG1099" s="184"/>
      <c r="LTH1099" s="184"/>
      <c r="LTI1099" s="184"/>
      <c r="LTJ1099" s="184"/>
      <c r="LTK1099" s="184"/>
      <c r="LTL1099" s="184"/>
      <c r="LTM1099" s="184"/>
      <c r="LTN1099" s="184"/>
      <c r="LTO1099" s="184"/>
      <c r="LTP1099" s="184"/>
      <c r="LTQ1099" s="184"/>
      <c r="LTR1099" s="184"/>
      <c r="LTS1099" s="184"/>
      <c r="LTT1099" s="184"/>
      <c r="LTU1099" s="184"/>
      <c r="LTV1099" s="184"/>
      <c r="LTW1099" s="184"/>
      <c r="LTX1099" s="184"/>
      <c r="LTY1099" s="184"/>
      <c r="LTZ1099" s="184"/>
      <c r="LUA1099" s="184"/>
      <c r="LUB1099" s="184"/>
      <c r="LUC1099" s="184"/>
      <c r="LUD1099" s="184"/>
      <c r="LUE1099" s="184"/>
      <c r="LUF1099" s="184"/>
      <c r="LUG1099" s="184"/>
      <c r="LUH1099" s="184"/>
      <c r="LUI1099" s="184"/>
      <c r="LUJ1099" s="184"/>
      <c r="LUK1099" s="184"/>
      <c r="LUL1099" s="184"/>
      <c r="LUM1099" s="184"/>
      <c r="LUN1099" s="184"/>
      <c r="LUO1099" s="184"/>
      <c r="LUP1099" s="184"/>
      <c r="LUQ1099" s="184"/>
      <c r="LUR1099" s="184"/>
      <c r="LUS1099" s="184"/>
      <c r="LUT1099" s="184"/>
      <c r="LUU1099" s="184"/>
      <c r="LUV1099" s="184"/>
      <c r="LUW1099" s="184"/>
      <c r="LUX1099" s="184"/>
      <c r="LUY1099" s="184"/>
      <c r="LUZ1099" s="184"/>
      <c r="LVA1099" s="184"/>
      <c r="LVB1099" s="184"/>
      <c r="LVC1099" s="184"/>
      <c r="LVD1099" s="184"/>
      <c r="LVE1099" s="184"/>
      <c r="LVF1099" s="184"/>
      <c r="LVG1099" s="184"/>
      <c r="LVH1099" s="184"/>
      <c r="LVI1099" s="184"/>
      <c r="LVJ1099" s="184"/>
      <c r="LVK1099" s="184"/>
      <c r="LVL1099" s="184"/>
      <c r="LVM1099" s="184"/>
      <c r="LVN1099" s="184"/>
      <c r="LVO1099" s="184"/>
      <c r="LVP1099" s="184"/>
      <c r="LVQ1099" s="184"/>
      <c r="LVR1099" s="184"/>
      <c r="LVS1099" s="184"/>
      <c r="LVT1099" s="184"/>
      <c r="LVU1099" s="184"/>
      <c r="LVV1099" s="184"/>
      <c r="LVW1099" s="184"/>
      <c r="LVX1099" s="184"/>
      <c r="LVY1099" s="184"/>
      <c r="LVZ1099" s="184"/>
      <c r="LWA1099" s="184"/>
      <c r="LWB1099" s="184"/>
      <c r="LWC1099" s="184"/>
      <c r="LWD1099" s="184"/>
      <c r="LWE1099" s="184"/>
      <c r="LWF1099" s="184"/>
      <c r="LWG1099" s="184"/>
      <c r="LWH1099" s="184"/>
      <c r="LWI1099" s="184"/>
      <c r="LWJ1099" s="184"/>
      <c r="LWK1099" s="184"/>
      <c r="LWL1099" s="184"/>
      <c r="LWM1099" s="184"/>
      <c r="LWN1099" s="184"/>
      <c r="LWO1099" s="184"/>
      <c r="LWP1099" s="184"/>
      <c r="LWQ1099" s="184"/>
      <c r="LWR1099" s="184"/>
      <c r="LWS1099" s="184"/>
      <c r="LWT1099" s="184"/>
      <c r="LWU1099" s="184"/>
      <c r="LWV1099" s="184"/>
      <c r="LWW1099" s="184"/>
      <c r="LWX1099" s="184"/>
      <c r="LWY1099" s="184"/>
      <c r="LWZ1099" s="184"/>
      <c r="LXA1099" s="184"/>
      <c r="LXB1099" s="184"/>
      <c r="LXC1099" s="184"/>
      <c r="LXD1099" s="184"/>
      <c r="LXE1099" s="184"/>
      <c r="LXF1099" s="184"/>
      <c r="LXG1099" s="184"/>
      <c r="LXH1099" s="184"/>
      <c r="LXI1099" s="184"/>
      <c r="LXJ1099" s="184"/>
      <c r="LXK1099" s="184"/>
      <c r="LXL1099" s="184"/>
      <c r="LXM1099" s="184"/>
      <c r="LXN1099" s="184"/>
      <c r="LXO1099" s="184"/>
      <c r="LXP1099" s="184"/>
      <c r="LXQ1099" s="184"/>
      <c r="LXR1099" s="184"/>
      <c r="LXS1099" s="184"/>
      <c r="LXT1099" s="184"/>
      <c r="LXU1099" s="184"/>
      <c r="LXV1099" s="184"/>
      <c r="LXW1099" s="184"/>
      <c r="LXX1099" s="184"/>
      <c r="LXY1099" s="184"/>
      <c r="LXZ1099" s="184"/>
      <c r="LYA1099" s="184"/>
      <c r="LYB1099" s="184"/>
      <c r="LYC1099" s="184"/>
      <c r="LYD1099" s="184"/>
      <c r="LYE1099" s="184"/>
      <c r="LYF1099" s="184"/>
      <c r="LYG1099" s="184"/>
      <c r="LYH1099" s="184"/>
      <c r="LYI1099" s="184"/>
      <c r="LYJ1099" s="184"/>
      <c r="LYK1099" s="184"/>
      <c r="LYL1099" s="184"/>
      <c r="LYM1099" s="184"/>
      <c r="LYN1099" s="184"/>
      <c r="LYO1099" s="184"/>
      <c r="LYP1099" s="184"/>
      <c r="LYQ1099" s="184"/>
      <c r="LYR1099" s="184"/>
      <c r="LYS1099" s="184"/>
      <c r="LYT1099" s="184"/>
      <c r="LYU1099" s="184"/>
      <c r="LYV1099" s="184"/>
      <c r="LYW1099" s="184"/>
      <c r="LYX1099" s="184"/>
      <c r="LYY1099" s="184"/>
      <c r="LYZ1099" s="184"/>
      <c r="LZA1099" s="184"/>
      <c r="LZB1099" s="184"/>
      <c r="LZC1099" s="184"/>
      <c r="LZD1099" s="184"/>
      <c r="LZE1099" s="184"/>
      <c r="LZF1099" s="184"/>
      <c r="LZG1099" s="184"/>
      <c r="LZH1099" s="184"/>
      <c r="LZI1099" s="184"/>
      <c r="LZJ1099" s="184"/>
      <c r="LZK1099" s="184"/>
      <c r="LZL1099" s="184"/>
      <c r="LZM1099" s="184"/>
      <c r="LZN1099" s="184"/>
      <c r="LZO1099" s="184"/>
      <c r="LZP1099" s="184"/>
      <c r="LZQ1099" s="184"/>
      <c r="LZR1099" s="184"/>
      <c r="LZS1099" s="184"/>
      <c r="LZT1099" s="184"/>
      <c r="LZU1099" s="184"/>
      <c r="LZV1099" s="184"/>
      <c r="LZW1099" s="184"/>
      <c r="LZX1099" s="184"/>
      <c r="LZY1099" s="184"/>
      <c r="LZZ1099" s="184"/>
      <c r="MAA1099" s="184"/>
      <c r="MAB1099" s="184"/>
      <c r="MAC1099" s="184"/>
      <c r="MAD1099" s="184"/>
      <c r="MAE1099" s="184"/>
      <c r="MAF1099" s="184"/>
      <c r="MAG1099" s="184"/>
      <c r="MAH1099" s="184"/>
      <c r="MAI1099" s="184"/>
      <c r="MAJ1099" s="184"/>
      <c r="MAK1099" s="184"/>
      <c r="MAL1099" s="184"/>
      <c r="MAM1099" s="184"/>
      <c r="MAN1099" s="184"/>
      <c r="MAO1099" s="184"/>
      <c r="MAP1099" s="184"/>
      <c r="MAQ1099" s="184"/>
      <c r="MAR1099" s="184"/>
      <c r="MAS1099" s="184"/>
      <c r="MAT1099" s="184"/>
      <c r="MAU1099" s="184"/>
      <c r="MAV1099" s="184"/>
      <c r="MAW1099" s="184"/>
      <c r="MAX1099" s="184"/>
      <c r="MAY1099" s="184"/>
      <c r="MAZ1099" s="184"/>
      <c r="MBA1099" s="184"/>
      <c r="MBB1099" s="184"/>
      <c r="MBC1099" s="184"/>
      <c r="MBD1099" s="184"/>
      <c r="MBE1099" s="184"/>
      <c r="MBF1099" s="184"/>
      <c r="MBG1099" s="184"/>
      <c r="MBH1099" s="184"/>
      <c r="MBI1099" s="184"/>
      <c r="MBJ1099" s="184"/>
      <c r="MBK1099" s="184"/>
      <c r="MBL1099" s="184"/>
      <c r="MBM1099" s="184"/>
      <c r="MBN1099" s="184"/>
      <c r="MBO1099" s="184"/>
      <c r="MBP1099" s="184"/>
      <c r="MBQ1099" s="184"/>
      <c r="MBR1099" s="184"/>
      <c r="MBS1099" s="184"/>
      <c r="MBT1099" s="184"/>
      <c r="MBU1099" s="184"/>
      <c r="MBV1099" s="184"/>
      <c r="MBW1099" s="184"/>
      <c r="MBX1099" s="184"/>
      <c r="MBY1099" s="184"/>
      <c r="MBZ1099" s="184"/>
      <c r="MCA1099" s="184"/>
      <c r="MCB1099" s="184"/>
      <c r="MCC1099" s="184"/>
      <c r="MCD1099" s="184"/>
      <c r="MCE1099" s="184"/>
      <c r="MCF1099" s="184"/>
      <c r="MCG1099" s="184"/>
      <c r="MCH1099" s="184"/>
      <c r="MCI1099" s="184"/>
      <c r="MCJ1099" s="184"/>
      <c r="MCK1099" s="184"/>
      <c r="MCL1099" s="184"/>
      <c r="MCM1099" s="184"/>
      <c r="MCN1099" s="184"/>
      <c r="MCO1099" s="184"/>
      <c r="MCP1099" s="184"/>
      <c r="MCQ1099" s="184"/>
      <c r="MCR1099" s="184"/>
      <c r="MCS1099" s="184"/>
      <c r="MCT1099" s="184"/>
      <c r="MCU1099" s="184"/>
      <c r="MCV1099" s="184"/>
      <c r="MCW1099" s="184"/>
      <c r="MCX1099" s="184"/>
      <c r="MCY1099" s="184"/>
      <c r="MCZ1099" s="184"/>
      <c r="MDA1099" s="184"/>
      <c r="MDB1099" s="184"/>
      <c r="MDC1099" s="184"/>
      <c r="MDD1099" s="184"/>
      <c r="MDE1099" s="184"/>
      <c r="MDF1099" s="184"/>
      <c r="MDG1099" s="184"/>
      <c r="MDH1099" s="184"/>
      <c r="MDI1099" s="184"/>
      <c r="MDJ1099" s="184"/>
      <c r="MDK1099" s="184"/>
      <c r="MDL1099" s="184"/>
      <c r="MDM1099" s="184"/>
      <c r="MDN1099" s="184"/>
      <c r="MDO1099" s="184"/>
      <c r="MDP1099" s="184"/>
      <c r="MDQ1099" s="184"/>
      <c r="MDR1099" s="184"/>
      <c r="MDS1099" s="184"/>
      <c r="MDT1099" s="184"/>
      <c r="MDU1099" s="184"/>
      <c r="MDV1099" s="184"/>
      <c r="MDW1099" s="184"/>
      <c r="MDX1099" s="184"/>
      <c r="MDY1099" s="184"/>
      <c r="MDZ1099" s="184"/>
      <c r="MEA1099" s="184"/>
      <c r="MEB1099" s="184"/>
      <c r="MEC1099" s="184"/>
      <c r="MED1099" s="184"/>
      <c r="MEE1099" s="184"/>
      <c r="MEF1099" s="184"/>
      <c r="MEG1099" s="184"/>
      <c r="MEH1099" s="184"/>
      <c r="MEI1099" s="184"/>
      <c r="MEJ1099" s="184"/>
      <c r="MEK1099" s="184"/>
      <c r="MEL1099" s="184"/>
      <c r="MEM1099" s="184"/>
      <c r="MEN1099" s="184"/>
      <c r="MEO1099" s="184"/>
      <c r="MEP1099" s="184"/>
      <c r="MEQ1099" s="184"/>
      <c r="MER1099" s="184"/>
      <c r="MES1099" s="184"/>
      <c r="MET1099" s="184"/>
      <c r="MEU1099" s="184"/>
      <c r="MEV1099" s="184"/>
      <c r="MEW1099" s="184"/>
      <c r="MEX1099" s="184"/>
      <c r="MEY1099" s="184"/>
      <c r="MEZ1099" s="184"/>
      <c r="MFA1099" s="184"/>
      <c r="MFB1099" s="184"/>
      <c r="MFC1099" s="184"/>
      <c r="MFD1099" s="184"/>
      <c r="MFE1099" s="184"/>
      <c r="MFF1099" s="184"/>
      <c r="MFG1099" s="184"/>
      <c r="MFH1099" s="184"/>
      <c r="MFI1099" s="184"/>
      <c r="MFJ1099" s="184"/>
      <c r="MFK1099" s="184"/>
      <c r="MFL1099" s="184"/>
      <c r="MFM1099" s="184"/>
      <c r="MFN1099" s="184"/>
      <c r="MFO1099" s="184"/>
      <c r="MFP1099" s="184"/>
      <c r="MFQ1099" s="184"/>
      <c r="MFR1099" s="184"/>
      <c r="MFS1099" s="184"/>
      <c r="MFT1099" s="184"/>
      <c r="MFU1099" s="184"/>
      <c r="MFV1099" s="184"/>
      <c r="MFW1099" s="184"/>
      <c r="MFX1099" s="184"/>
      <c r="MFY1099" s="184"/>
      <c r="MFZ1099" s="184"/>
      <c r="MGA1099" s="184"/>
      <c r="MGB1099" s="184"/>
      <c r="MGC1099" s="184"/>
      <c r="MGD1099" s="184"/>
      <c r="MGE1099" s="184"/>
      <c r="MGF1099" s="184"/>
      <c r="MGG1099" s="184"/>
      <c r="MGH1099" s="184"/>
      <c r="MGI1099" s="184"/>
      <c r="MGJ1099" s="184"/>
      <c r="MGK1099" s="184"/>
      <c r="MGL1099" s="184"/>
      <c r="MGM1099" s="184"/>
      <c r="MGN1099" s="184"/>
      <c r="MGO1099" s="184"/>
      <c r="MGP1099" s="184"/>
      <c r="MGQ1099" s="184"/>
      <c r="MGR1099" s="184"/>
      <c r="MGS1099" s="184"/>
      <c r="MGT1099" s="184"/>
      <c r="MGU1099" s="184"/>
      <c r="MGV1099" s="184"/>
      <c r="MGW1099" s="184"/>
      <c r="MGX1099" s="184"/>
      <c r="MGY1099" s="184"/>
      <c r="MGZ1099" s="184"/>
      <c r="MHA1099" s="184"/>
      <c r="MHB1099" s="184"/>
      <c r="MHC1099" s="184"/>
      <c r="MHD1099" s="184"/>
      <c r="MHE1099" s="184"/>
      <c r="MHF1099" s="184"/>
      <c r="MHG1099" s="184"/>
      <c r="MHH1099" s="184"/>
      <c r="MHI1099" s="184"/>
      <c r="MHJ1099" s="184"/>
      <c r="MHK1099" s="184"/>
      <c r="MHL1099" s="184"/>
      <c r="MHM1099" s="184"/>
      <c r="MHN1099" s="184"/>
      <c r="MHO1099" s="184"/>
      <c r="MHP1099" s="184"/>
      <c r="MHQ1099" s="184"/>
      <c r="MHR1099" s="184"/>
      <c r="MHS1099" s="184"/>
      <c r="MHT1099" s="184"/>
      <c r="MHU1099" s="184"/>
      <c r="MHV1099" s="184"/>
      <c r="MHW1099" s="184"/>
      <c r="MHX1099" s="184"/>
      <c r="MHY1099" s="184"/>
      <c r="MHZ1099" s="184"/>
      <c r="MIA1099" s="184"/>
      <c r="MIB1099" s="184"/>
      <c r="MIC1099" s="184"/>
      <c r="MID1099" s="184"/>
      <c r="MIE1099" s="184"/>
      <c r="MIF1099" s="184"/>
      <c r="MIG1099" s="184"/>
      <c r="MIH1099" s="184"/>
      <c r="MII1099" s="184"/>
      <c r="MIJ1099" s="184"/>
      <c r="MIK1099" s="184"/>
      <c r="MIL1099" s="184"/>
      <c r="MIM1099" s="184"/>
      <c r="MIN1099" s="184"/>
      <c r="MIO1099" s="184"/>
      <c r="MIP1099" s="184"/>
      <c r="MIQ1099" s="184"/>
      <c r="MIR1099" s="184"/>
      <c r="MIS1099" s="184"/>
      <c r="MIT1099" s="184"/>
      <c r="MIU1099" s="184"/>
      <c r="MIV1099" s="184"/>
      <c r="MIW1099" s="184"/>
      <c r="MIX1099" s="184"/>
      <c r="MIY1099" s="184"/>
      <c r="MIZ1099" s="184"/>
      <c r="MJA1099" s="184"/>
      <c r="MJB1099" s="184"/>
      <c r="MJC1099" s="184"/>
      <c r="MJD1099" s="184"/>
      <c r="MJE1099" s="184"/>
      <c r="MJF1099" s="184"/>
      <c r="MJG1099" s="184"/>
      <c r="MJH1099" s="184"/>
      <c r="MJI1099" s="184"/>
      <c r="MJJ1099" s="184"/>
      <c r="MJK1099" s="184"/>
      <c r="MJL1099" s="184"/>
      <c r="MJM1099" s="184"/>
      <c r="MJN1099" s="184"/>
      <c r="MJO1099" s="184"/>
      <c r="MJP1099" s="184"/>
      <c r="MJQ1099" s="184"/>
      <c r="MJR1099" s="184"/>
      <c r="MJS1099" s="184"/>
      <c r="MJT1099" s="184"/>
      <c r="MJU1099" s="184"/>
      <c r="MJV1099" s="184"/>
      <c r="MJW1099" s="184"/>
      <c r="MJX1099" s="184"/>
      <c r="MJY1099" s="184"/>
      <c r="MJZ1099" s="184"/>
      <c r="MKA1099" s="184"/>
      <c r="MKB1099" s="184"/>
      <c r="MKC1099" s="184"/>
      <c r="MKD1099" s="184"/>
      <c r="MKE1099" s="184"/>
      <c r="MKF1099" s="184"/>
      <c r="MKG1099" s="184"/>
      <c r="MKH1099" s="184"/>
      <c r="MKI1099" s="184"/>
      <c r="MKJ1099" s="184"/>
      <c r="MKK1099" s="184"/>
      <c r="MKL1099" s="184"/>
      <c r="MKM1099" s="184"/>
      <c r="MKN1099" s="184"/>
      <c r="MKO1099" s="184"/>
      <c r="MKP1099" s="184"/>
      <c r="MKQ1099" s="184"/>
      <c r="MKR1099" s="184"/>
      <c r="MKS1099" s="184"/>
      <c r="MKT1099" s="184"/>
      <c r="MKU1099" s="184"/>
      <c r="MKV1099" s="184"/>
      <c r="MKW1099" s="184"/>
      <c r="MKX1099" s="184"/>
      <c r="MKY1099" s="184"/>
      <c r="MKZ1099" s="184"/>
      <c r="MLA1099" s="184"/>
      <c r="MLB1099" s="184"/>
      <c r="MLC1099" s="184"/>
      <c r="MLD1099" s="184"/>
      <c r="MLE1099" s="184"/>
      <c r="MLF1099" s="184"/>
      <c r="MLG1099" s="184"/>
      <c r="MLH1099" s="184"/>
      <c r="MLI1099" s="184"/>
      <c r="MLJ1099" s="184"/>
      <c r="MLK1099" s="184"/>
      <c r="MLL1099" s="184"/>
      <c r="MLM1099" s="184"/>
      <c r="MLN1099" s="184"/>
      <c r="MLO1099" s="184"/>
      <c r="MLP1099" s="184"/>
      <c r="MLQ1099" s="184"/>
      <c r="MLR1099" s="184"/>
      <c r="MLS1099" s="184"/>
      <c r="MLT1099" s="184"/>
      <c r="MLU1099" s="184"/>
      <c r="MLV1099" s="184"/>
      <c r="MLW1099" s="184"/>
      <c r="MLX1099" s="184"/>
      <c r="MLY1099" s="184"/>
      <c r="MLZ1099" s="184"/>
      <c r="MMA1099" s="184"/>
      <c r="MMB1099" s="184"/>
      <c r="MMC1099" s="184"/>
      <c r="MMD1099" s="184"/>
      <c r="MME1099" s="184"/>
      <c r="MMF1099" s="184"/>
      <c r="MMG1099" s="184"/>
      <c r="MMH1099" s="184"/>
      <c r="MMI1099" s="184"/>
      <c r="MMJ1099" s="184"/>
      <c r="MMK1099" s="184"/>
      <c r="MML1099" s="184"/>
      <c r="MMM1099" s="184"/>
      <c r="MMN1099" s="184"/>
      <c r="MMO1099" s="184"/>
      <c r="MMP1099" s="184"/>
      <c r="MMQ1099" s="184"/>
      <c r="MMR1099" s="184"/>
      <c r="MMS1099" s="184"/>
      <c r="MMT1099" s="184"/>
      <c r="MMU1099" s="184"/>
      <c r="MMV1099" s="184"/>
      <c r="MMW1099" s="184"/>
      <c r="MMX1099" s="184"/>
      <c r="MMY1099" s="184"/>
      <c r="MMZ1099" s="184"/>
      <c r="MNA1099" s="184"/>
      <c r="MNB1099" s="184"/>
      <c r="MNC1099" s="184"/>
      <c r="MND1099" s="184"/>
      <c r="MNE1099" s="184"/>
      <c r="MNF1099" s="184"/>
      <c r="MNG1099" s="184"/>
      <c r="MNH1099" s="184"/>
      <c r="MNI1099" s="184"/>
      <c r="MNJ1099" s="184"/>
      <c r="MNK1099" s="184"/>
      <c r="MNL1099" s="184"/>
      <c r="MNM1099" s="184"/>
      <c r="MNN1099" s="184"/>
      <c r="MNO1099" s="184"/>
      <c r="MNP1099" s="184"/>
      <c r="MNQ1099" s="184"/>
      <c r="MNR1099" s="184"/>
      <c r="MNS1099" s="184"/>
      <c r="MNT1099" s="184"/>
      <c r="MNU1099" s="184"/>
      <c r="MNV1099" s="184"/>
      <c r="MNW1099" s="184"/>
      <c r="MNX1099" s="184"/>
      <c r="MNY1099" s="184"/>
      <c r="MNZ1099" s="184"/>
      <c r="MOA1099" s="184"/>
      <c r="MOB1099" s="184"/>
      <c r="MOC1099" s="184"/>
      <c r="MOD1099" s="184"/>
      <c r="MOE1099" s="184"/>
      <c r="MOF1099" s="184"/>
      <c r="MOG1099" s="184"/>
      <c r="MOH1099" s="184"/>
      <c r="MOI1099" s="184"/>
      <c r="MOJ1099" s="184"/>
      <c r="MOK1099" s="184"/>
      <c r="MOL1099" s="184"/>
      <c r="MOM1099" s="184"/>
      <c r="MON1099" s="184"/>
      <c r="MOO1099" s="184"/>
      <c r="MOP1099" s="184"/>
      <c r="MOQ1099" s="184"/>
      <c r="MOR1099" s="184"/>
      <c r="MOS1099" s="184"/>
      <c r="MOT1099" s="184"/>
      <c r="MOU1099" s="184"/>
      <c r="MOV1099" s="184"/>
      <c r="MOW1099" s="184"/>
      <c r="MOX1099" s="184"/>
      <c r="MOY1099" s="184"/>
      <c r="MOZ1099" s="184"/>
      <c r="MPA1099" s="184"/>
      <c r="MPB1099" s="184"/>
      <c r="MPC1099" s="184"/>
      <c r="MPD1099" s="184"/>
      <c r="MPE1099" s="184"/>
      <c r="MPF1099" s="184"/>
      <c r="MPG1099" s="184"/>
      <c r="MPH1099" s="184"/>
      <c r="MPI1099" s="184"/>
      <c r="MPJ1099" s="184"/>
      <c r="MPK1099" s="184"/>
      <c r="MPL1099" s="184"/>
      <c r="MPM1099" s="184"/>
      <c r="MPN1099" s="184"/>
      <c r="MPO1099" s="184"/>
      <c r="MPP1099" s="184"/>
      <c r="MPQ1099" s="184"/>
      <c r="MPR1099" s="184"/>
      <c r="MPS1099" s="184"/>
      <c r="MPT1099" s="184"/>
      <c r="MPU1099" s="184"/>
      <c r="MPV1099" s="184"/>
      <c r="MPW1099" s="184"/>
      <c r="MPX1099" s="184"/>
      <c r="MPY1099" s="184"/>
      <c r="MPZ1099" s="184"/>
      <c r="MQA1099" s="184"/>
      <c r="MQB1099" s="184"/>
      <c r="MQC1099" s="184"/>
      <c r="MQD1099" s="184"/>
      <c r="MQE1099" s="184"/>
      <c r="MQF1099" s="184"/>
      <c r="MQG1099" s="184"/>
      <c r="MQH1099" s="184"/>
      <c r="MQI1099" s="184"/>
      <c r="MQJ1099" s="184"/>
      <c r="MQK1099" s="184"/>
      <c r="MQL1099" s="184"/>
      <c r="MQM1099" s="184"/>
      <c r="MQN1099" s="184"/>
      <c r="MQO1099" s="184"/>
      <c r="MQP1099" s="184"/>
      <c r="MQQ1099" s="184"/>
      <c r="MQR1099" s="184"/>
      <c r="MQS1099" s="184"/>
      <c r="MQT1099" s="184"/>
      <c r="MQU1099" s="184"/>
      <c r="MQV1099" s="184"/>
      <c r="MQW1099" s="184"/>
      <c r="MQX1099" s="184"/>
      <c r="MQY1099" s="184"/>
      <c r="MQZ1099" s="184"/>
      <c r="MRA1099" s="184"/>
      <c r="MRB1099" s="184"/>
      <c r="MRC1099" s="184"/>
      <c r="MRD1099" s="184"/>
      <c r="MRE1099" s="184"/>
      <c r="MRF1099" s="184"/>
      <c r="MRG1099" s="184"/>
      <c r="MRH1099" s="184"/>
      <c r="MRI1099" s="184"/>
      <c r="MRJ1099" s="184"/>
      <c r="MRK1099" s="184"/>
      <c r="MRL1099" s="184"/>
      <c r="MRM1099" s="184"/>
      <c r="MRN1099" s="184"/>
      <c r="MRO1099" s="184"/>
      <c r="MRP1099" s="184"/>
      <c r="MRQ1099" s="184"/>
      <c r="MRR1099" s="184"/>
      <c r="MRS1099" s="184"/>
      <c r="MRT1099" s="184"/>
      <c r="MRU1099" s="184"/>
      <c r="MRV1099" s="184"/>
      <c r="MRW1099" s="184"/>
      <c r="MRX1099" s="184"/>
      <c r="MRY1099" s="184"/>
      <c r="MRZ1099" s="184"/>
      <c r="MSA1099" s="184"/>
      <c r="MSB1099" s="184"/>
      <c r="MSC1099" s="184"/>
      <c r="MSD1099" s="184"/>
      <c r="MSE1099" s="184"/>
      <c r="MSF1099" s="184"/>
      <c r="MSG1099" s="184"/>
      <c r="MSH1099" s="184"/>
      <c r="MSI1099" s="184"/>
      <c r="MSJ1099" s="184"/>
      <c r="MSK1099" s="184"/>
      <c r="MSL1099" s="184"/>
      <c r="MSM1099" s="184"/>
      <c r="MSN1099" s="184"/>
      <c r="MSO1099" s="184"/>
      <c r="MSP1099" s="184"/>
      <c r="MSQ1099" s="184"/>
      <c r="MSR1099" s="184"/>
      <c r="MSS1099" s="184"/>
      <c r="MST1099" s="184"/>
      <c r="MSU1099" s="184"/>
      <c r="MSV1099" s="184"/>
      <c r="MSW1099" s="184"/>
      <c r="MSX1099" s="184"/>
      <c r="MSY1099" s="184"/>
      <c r="MSZ1099" s="184"/>
      <c r="MTA1099" s="184"/>
      <c r="MTB1099" s="184"/>
      <c r="MTC1099" s="184"/>
      <c r="MTD1099" s="184"/>
      <c r="MTE1099" s="184"/>
      <c r="MTF1099" s="184"/>
      <c r="MTG1099" s="184"/>
      <c r="MTH1099" s="184"/>
      <c r="MTI1099" s="184"/>
      <c r="MTJ1099" s="184"/>
      <c r="MTK1099" s="184"/>
      <c r="MTL1099" s="184"/>
      <c r="MTM1099" s="184"/>
      <c r="MTN1099" s="184"/>
      <c r="MTO1099" s="184"/>
      <c r="MTP1099" s="184"/>
      <c r="MTQ1099" s="184"/>
      <c r="MTR1099" s="184"/>
      <c r="MTS1099" s="184"/>
      <c r="MTT1099" s="184"/>
      <c r="MTU1099" s="184"/>
      <c r="MTV1099" s="184"/>
      <c r="MTW1099" s="184"/>
      <c r="MTX1099" s="184"/>
      <c r="MTY1099" s="184"/>
      <c r="MTZ1099" s="184"/>
      <c r="MUA1099" s="184"/>
      <c r="MUB1099" s="184"/>
      <c r="MUC1099" s="184"/>
      <c r="MUD1099" s="184"/>
      <c r="MUE1099" s="184"/>
      <c r="MUF1099" s="184"/>
      <c r="MUG1099" s="184"/>
      <c r="MUH1099" s="184"/>
      <c r="MUI1099" s="184"/>
      <c r="MUJ1099" s="184"/>
      <c r="MUK1099" s="184"/>
      <c r="MUL1099" s="184"/>
      <c r="MUM1099" s="184"/>
      <c r="MUN1099" s="184"/>
      <c r="MUO1099" s="184"/>
      <c r="MUP1099" s="184"/>
      <c r="MUQ1099" s="184"/>
      <c r="MUR1099" s="184"/>
      <c r="MUS1099" s="184"/>
      <c r="MUT1099" s="184"/>
      <c r="MUU1099" s="184"/>
      <c r="MUV1099" s="184"/>
      <c r="MUW1099" s="184"/>
      <c r="MUX1099" s="184"/>
      <c r="MUY1099" s="184"/>
      <c r="MUZ1099" s="184"/>
      <c r="MVA1099" s="184"/>
      <c r="MVB1099" s="184"/>
      <c r="MVC1099" s="184"/>
      <c r="MVD1099" s="184"/>
      <c r="MVE1099" s="184"/>
      <c r="MVF1099" s="184"/>
      <c r="MVG1099" s="184"/>
      <c r="MVH1099" s="184"/>
      <c r="MVI1099" s="184"/>
      <c r="MVJ1099" s="184"/>
      <c r="MVK1099" s="184"/>
      <c r="MVL1099" s="184"/>
      <c r="MVM1099" s="184"/>
      <c r="MVN1099" s="184"/>
      <c r="MVO1099" s="184"/>
      <c r="MVP1099" s="184"/>
      <c r="MVQ1099" s="184"/>
      <c r="MVR1099" s="184"/>
      <c r="MVS1099" s="184"/>
      <c r="MVT1099" s="184"/>
      <c r="MVU1099" s="184"/>
      <c r="MVV1099" s="184"/>
      <c r="MVW1099" s="184"/>
      <c r="MVX1099" s="184"/>
      <c r="MVY1099" s="184"/>
      <c r="MVZ1099" s="184"/>
      <c r="MWA1099" s="184"/>
      <c r="MWB1099" s="184"/>
      <c r="MWC1099" s="184"/>
      <c r="MWD1099" s="184"/>
      <c r="MWE1099" s="184"/>
      <c r="MWF1099" s="184"/>
      <c r="MWG1099" s="184"/>
      <c r="MWH1099" s="184"/>
      <c r="MWI1099" s="184"/>
      <c r="MWJ1099" s="184"/>
      <c r="MWK1099" s="184"/>
      <c r="MWL1099" s="184"/>
      <c r="MWM1099" s="184"/>
      <c r="MWN1099" s="184"/>
      <c r="MWO1099" s="184"/>
      <c r="MWP1099" s="184"/>
      <c r="MWQ1099" s="184"/>
      <c r="MWR1099" s="184"/>
      <c r="MWS1099" s="184"/>
      <c r="MWT1099" s="184"/>
      <c r="MWU1099" s="184"/>
      <c r="MWV1099" s="184"/>
      <c r="MWW1099" s="184"/>
      <c r="MWX1099" s="184"/>
      <c r="MWY1099" s="184"/>
      <c r="MWZ1099" s="184"/>
      <c r="MXA1099" s="184"/>
      <c r="MXB1099" s="184"/>
      <c r="MXC1099" s="184"/>
      <c r="MXD1099" s="184"/>
      <c r="MXE1099" s="184"/>
      <c r="MXF1099" s="184"/>
      <c r="MXG1099" s="184"/>
      <c r="MXH1099" s="184"/>
      <c r="MXI1099" s="184"/>
      <c r="MXJ1099" s="184"/>
      <c r="MXK1099" s="184"/>
      <c r="MXL1099" s="184"/>
      <c r="MXM1099" s="184"/>
      <c r="MXN1099" s="184"/>
      <c r="MXO1099" s="184"/>
      <c r="MXP1099" s="184"/>
      <c r="MXQ1099" s="184"/>
      <c r="MXR1099" s="184"/>
      <c r="MXS1099" s="184"/>
      <c r="MXT1099" s="184"/>
      <c r="MXU1099" s="184"/>
      <c r="MXV1099" s="184"/>
      <c r="MXW1099" s="184"/>
      <c r="MXX1099" s="184"/>
      <c r="MXY1099" s="184"/>
      <c r="MXZ1099" s="184"/>
      <c r="MYA1099" s="184"/>
      <c r="MYB1099" s="184"/>
      <c r="MYC1099" s="184"/>
      <c r="MYD1099" s="184"/>
      <c r="MYE1099" s="184"/>
      <c r="MYF1099" s="184"/>
      <c r="MYG1099" s="184"/>
      <c r="MYH1099" s="184"/>
      <c r="MYI1099" s="184"/>
      <c r="MYJ1099" s="184"/>
      <c r="MYK1099" s="184"/>
      <c r="MYL1099" s="184"/>
      <c r="MYM1099" s="184"/>
      <c r="MYN1099" s="184"/>
      <c r="MYO1099" s="184"/>
      <c r="MYP1099" s="184"/>
      <c r="MYQ1099" s="184"/>
      <c r="MYR1099" s="184"/>
      <c r="MYS1099" s="184"/>
      <c r="MYT1099" s="184"/>
      <c r="MYU1099" s="184"/>
      <c r="MYV1099" s="184"/>
      <c r="MYW1099" s="184"/>
      <c r="MYX1099" s="184"/>
      <c r="MYY1099" s="184"/>
      <c r="MYZ1099" s="184"/>
      <c r="MZA1099" s="184"/>
      <c r="MZB1099" s="184"/>
      <c r="MZC1099" s="184"/>
      <c r="MZD1099" s="184"/>
      <c r="MZE1099" s="184"/>
      <c r="MZF1099" s="184"/>
      <c r="MZG1099" s="184"/>
      <c r="MZH1099" s="184"/>
      <c r="MZI1099" s="184"/>
      <c r="MZJ1099" s="184"/>
      <c r="MZK1099" s="184"/>
      <c r="MZL1099" s="184"/>
      <c r="MZM1099" s="184"/>
      <c r="MZN1099" s="184"/>
      <c r="MZO1099" s="184"/>
      <c r="MZP1099" s="184"/>
      <c r="MZQ1099" s="184"/>
      <c r="MZR1099" s="184"/>
      <c r="MZS1099" s="184"/>
      <c r="MZT1099" s="184"/>
      <c r="MZU1099" s="184"/>
      <c r="MZV1099" s="184"/>
      <c r="MZW1099" s="184"/>
      <c r="MZX1099" s="184"/>
      <c r="MZY1099" s="184"/>
      <c r="MZZ1099" s="184"/>
      <c r="NAA1099" s="184"/>
      <c r="NAB1099" s="184"/>
      <c r="NAC1099" s="184"/>
      <c r="NAD1099" s="184"/>
      <c r="NAE1099" s="184"/>
      <c r="NAF1099" s="184"/>
      <c r="NAG1099" s="184"/>
      <c r="NAH1099" s="184"/>
      <c r="NAI1099" s="184"/>
      <c r="NAJ1099" s="184"/>
      <c r="NAK1099" s="184"/>
      <c r="NAL1099" s="184"/>
      <c r="NAM1099" s="184"/>
      <c r="NAN1099" s="184"/>
      <c r="NAO1099" s="184"/>
      <c r="NAP1099" s="184"/>
      <c r="NAQ1099" s="184"/>
      <c r="NAR1099" s="184"/>
      <c r="NAS1099" s="184"/>
      <c r="NAT1099" s="184"/>
      <c r="NAU1099" s="184"/>
      <c r="NAV1099" s="184"/>
      <c r="NAW1099" s="184"/>
      <c r="NAX1099" s="184"/>
      <c r="NAY1099" s="184"/>
      <c r="NAZ1099" s="184"/>
      <c r="NBA1099" s="184"/>
      <c r="NBB1099" s="184"/>
      <c r="NBC1099" s="184"/>
      <c r="NBD1099" s="184"/>
      <c r="NBE1099" s="184"/>
      <c r="NBF1099" s="184"/>
      <c r="NBG1099" s="184"/>
      <c r="NBH1099" s="184"/>
      <c r="NBI1099" s="184"/>
      <c r="NBJ1099" s="184"/>
      <c r="NBK1099" s="184"/>
      <c r="NBL1099" s="184"/>
      <c r="NBM1099" s="184"/>
      <c r="NBN1099" s="184"/>
      <c r="NBO1099" s="184"/>
      <c r="NBP1099" s="184"/>
      <c r="NBQ1099" s="184"/>
      <c r="NBR1099" s="184"/>
      <c r="NBS1099" s="184"/>
      <c r="NBT1099" s="184"/>
      <c r="NBU1099" s="184"/>
      <c r="NBV1099" s="184"/>
      <c r="NBW1099" s="184"/>
      <c r="NBX1099" s="184"/>
      <c r="NBY1099" s="184"/>
      <c r="NBZ1099" s="184"/>
      <c r="NCA1099" s="184"/>
      <c r="NCB1099" s="184"/>
      <c r="NCC1099" s="184"/>
      <c r="NCD1099" s="184"/>
      <c r="NCE1099" s="184"/>
      <c r="NCF1099" s="184"/>
      <c r="NCG1099" s="184"/>
      <c r="NCH1099" s="184"/>
      <c r="NCI1099" s="184"/>
      <c r="NCJ1099" s="184"/>
      <c r="NCK1099" s="184"/>
      <c r="NCL1099" s="184"/>
      <c r="NCM1099" s="184"/>
      <c r="NCN1099" s="184"/>
      <c r="NCO1099" s="184"/>
      <c r="NCP1099" s="184"/>
      <c r="NCQ1099" s="184"/>
      <c r="NCR1099" s="184"/>
      <c r="NCS1099" s="184"/>
      <c r="NCT1099" s="184"/>
      <c r="NCU1099" s="184"/>
      <c r="NCV1099" s="184"/>
      <c r="NCW1099" s="184"/>
      <c r="NCX1099" s="184"/>
      <c r="NCY1099" s="184"/>
      <c r="NCZ1099" s="184"/>
      <c r="NDA1099" s="184"/>
      <c r="NDB1099" s="184"/>
      <c r="NDC1099" s="184"/>
      <c r="NDD1099" s="184"/>
      <c r="NDE1099" s="184"/>
      <c r="NDF1099" s="184"/>
      <c r="NDG1099" s="184"/>
      <c r="NDH1099" s="184"/>
      <c r="NDI1099" s="184"/>
      <c r="NDJ1099" s="184"/>
      <c r="NDK1099" s="184"/>
      <c r="NDL1099" s="184"/>
      <c r="NDM1099" s="184"/>
      <c r="NDN1099" s="184"/>
      <c r="NDO1099" s="184"/>
      <c r="NDP1099" s="184"/>
      <c r="NDQ1099" s="184"/>
      <c r="NDR1099" s="184"/>
      <c r="NDS1099" s="184"/>
      <c r="NDT1099" s="184"/>
      <c r="NDU1099" s="184"/>
      <c r="NDV1099" s="184"/>
      <c r="NDW1099" s="184"/>
      <c r="NDX1099" s="184"/>
      <c r="NDY1099" s="184"/>
      <c r="NDZ1099" s="184"/>
      <c r="NEA1099" s="184"/>
      <c r="NEB1099" s="184"/>
      <c r="NEC1099" s="184"/>
      <c r="NED1099" s="184"/>
      <c r="NEE1099" s="184"/>
      <c r="NEF1099" s="184"/>
      <c r="NEG1099" s="184"/>
      <c r="NEH1099" s="184"/>
      <c r="NEI1099" s="184"/>
      <c r="NEJ1099" s="184"/>
      <c r="NEK1099" s="184"/>
      <c r="NEL1099" s="184"/>
      <c r="NEM1099" s="184"/>
      <c r="NEN1099" s="184"/>
      <c r="NEO1099" s="184"/>
      <c r="NEP1099" s="184"/>
      <c r="NEQ1099" s="184"/>
      <c r="NER1099" s="184"/>
      <c r="NES1099" s="184"/>
      <c r="NET1099" s="184"/>
      <c r="NEU1099" s="184"/>
      <c r="NEV1099" s="184"/>
      <c r="NEW1099" s="184"/>
      <c r="NEX1099" s="184"/>
      <c r="NEY1099" s="184"/>
      <c r="NEZ1099" s="184"/>
      <c r="NFA1099" s="184"/>
      <c r="NFB1099" s="184"/>
      <c r="NFC1099" s="184"/>
      <c r="NFD1099" s="184"/>
      <c r="NFE1099" s="184"/>
      <c r="NFF1099" s="184"/>
      <c r="NFG1099" s="184"/>
      <c r="NFH1099" s="184"/>
      <c r="NFI1099" s="184"/>
      <c r="NFJ1099" s="184"/>
      <c r="NFK1099" s="184"/>
      <c r="NFL1099" s="184"/>
      <c r="NFM1099" s="184"/>
      <c r="NFN1099" s="184"/>
      <c r="NFO1099" s="184"/>
      <c r="NFP1099" s="184"/>
      <c r="NFQ1099" s="184"/>
      <c r="NFR1099" s="184"/>
      <c r="NFS1099" s="184"/>
      <c r="NFT1099" s="184"/>
      <c r="NFU1099" s="184"/>
      <c r="NFV1099" s="184"/>
      <c r="NFW1099" s="184"/>
      <c r="NFX1099" s="184"/>
      <c r="NFY1099" s="184"/>
      <c r="NFZ1099" s="184"/>
      <c r="NGA1099" s="184"/>
      <c r="NGB1099" s="184"/>
      <c r="NGC1099" s="184"/>
      <c r="NGD1099" s="184"/>
      <c r="NGE1099" s="184"/>
      <c r="NGF1099" s="184"/>
      <c r="NGG1099" s="184"/>
      <c r="NGH1099" s="184"/>
      <c r="NGI1099" s="184"/>
      <c r="NGJ1099" s="184"/>
      <c r="NGK1099" s="184"/>
      <c r="NGL1099" s="184"/>
      <c r="NGM1099" s="184"/>
      <c r="NGN1099" s="184"/>
      <c r="NGO1099" s="184"/>
      <c r="NGP1099" s="184"/>
      <c r="NGQ1099" s="184"/>
      <c r="NGR1099" s="184"/>
      <c r="NGS1099" s="184"/>
      <c r="NGT1099" s="184"/>
      <c r="NGU1099" s="184"/>
      <c r="NGV1099" s="184"/>
      <c r="NGW1099" s="184"/>
      <c r="NGX1099" s="184"/>
      <c r="NGY1099" s="184"/>
      <c r="NGZ1099" s="184"/>
      <c r="NHA1099" s="184"/>
      <c r="NHB1099" s="184"/>
      <c r="NHC1099" s="184"/>
      <c r="NHD1099" s="184"/>
      <c r="NHE1099" s="184"/>
      <c r="NHF1099" s="184"/>
      <c r="NHG1099" s="184"/>
      <c r="NHH1099" s="184"/>
      <c r="NHI1099" s="184"/>
      <c r="NHJ1099" s="184"/>
      <c r="NHK1099" s="184"/>
      <c r="NHL1099" s="184"/>
      <c r="NHM1099" s="184"/>
      <c r="NHN1099" s="184"/>
      <c r="NHO1099" s="184"/>
      <c r="NHP1099" s="184"/>
      <c r="NHQ1099" s="184"/>
      <c r="NHR1099" s="184"/>
      <c r="NHS1099" s="184"/>
      <c r="NHT1099" s="184"/>
      <c r="NHU1099" s="184"/>
      <c r="NHV1099" s="184"/>
      <c r="NHW1099" s="184"/>
      <c r="NHX1099" s="184"/>
      <c r="NHY1099" s="184"/>
      <c r="NHZ1099" s="184"/>
      <c r="NIA1099" s="184"/>
      <c r="NIB1099" s="184"/>
      <c r="NIC1099" s="184"/>
      <c r="NID1099" s="184"/>
      <c r="NIE1099" s="184"/>
      <c r="NIF1099" s="184"/>
      <c r="NIG1099" s="184"/>
      <c r="NIH1099" s="184"/>
      <c r="NII1099" s="184"/>
      <c r="NIJ1099" s="184"/>
      <c r="NIK1099" s="184"/>
      <c r="NIL1099" s="184"/>
      <c r="NIM1099" s="184"/>
      <c r="NIN1099" s="184"/>
      <c r="NIO1099" s="184"/>
      <c r="NIP1099" s="184"/>
      <c r="NIQ1099" s="184"/>
      <c r="NIR1099" s="184"/>
      <c r="NIS1099" s="184"/>
      <c r="NIT1099" s="184"/>
      <c r="NIU1099" s="184"/>
      <c r="NIV1099" s="184"/>
      <c r="NIW1099" s="184"/>
      <c r="NIX1099" s="184"/>
      <c r="NIY1099" s="184"/>
      <c r="NIZ1099" s="184"/>
      <c r="NJA1099" s="184"/>
      <c r="NJB1099" s="184"/>
      <c r="NJC1099" s="184"/>
      <c r="NJD1099" s="184"/>
      <c r="NJE1099" s="184"/>
      <c r="NJF1099" s="184"/>
      <c r="NJG1099" s="184"/>
      <c r="NJH1099" s="184"/>
      <c r="NJI1099" s="184"/>
      <c r="NJJ1099" s="184"/>
      <c r="NJK1099" s="184"/>
      <c r="NJL1099" s="184"/>
      <c r="NJM1099" s="184"/>
      <c r="NJN1099" s="184"/>
      <c r="NJO1099" s="184"/>
      <c r="NJP1099" s="184"/>
      <c r="NJQ1099" s="184"/>
      <c r="NJR1099" s="184"/>
      <c r="NJS1099" s="184"/>
      <c r="NJT1099" s="184"/>
      <c r="NJU1099" s="184"/>
      <c r="NJV1099" s="184"/>
      <c r="NJW1099" s="184"/>
      <c r="NJX1099" s="184"/>
      <c r="NJY1099" s="184"/>
      <c r="NJZ1099" s="184"/>
      <c r="NKA1099" s="184"/>
      <c r="NKB1099" s="184"/>
      <c r="NKC1099" s="184"/>
      <c r="NKD1099" s="184"/>
      <c r="NKE1099" s="184"/>
      <c r="NKF1099" s="184"/>
      <c r="NKG1099" s="184"/>
      <c r="NKH1099" s="184"/>
      <c r="NKI1099" s="184"/>
      <c r="NKJ1099" s="184"/>
      <c r="NKK1099" s="184"/>
      <c r="NKL1099" s="184"/>
      <c r="NKM1099" s="184"/>
      <c r="NKN1099" s="184"/>
      <c r="NKO1099" s="184"/>
      <c r="NKP1099" s="184"/>
      <c r="NKQ1099" s="184"/>
      <c r="NKR1099" s="184"/>
      <c r="NKS1099" s="184"/>
      <c r="NKT1099" s="184"/>
      <c r="NKU1099" s="184"/>
      <c r="NKV1099" s="184"/>
      <c r="NKW1099" s="184"/>
      <c r="NKX1099" s="184"/>
      <c r="NKY1099" s="184"/>
      <c r="NKZ1099" s="184"/>
      <c r="NLA1099" s="184"/>
      <c r="NLB1099" s="184"/>
      <c r="NLC1099" s="184"/>
      <c r="NLD1099" s="184"/>
      <c r="NLE1099" s="184"/>
      <c r="NLF1099" s="184"/>
      <c r="NLG1099" s="184"/>
      <c r="NLH1099" s="184"/>
      <c r="NLI1099" s="184"/>
      <c r="NLJ1099" s="184"/>
      <c r="NLK1099" s="184"/>
      <c r="NLL1099" s="184"/>
      <c r="NLM1099" s="184"/>
      <c r="NLN1099" s="184"/>
      <c r="NLO1099" s="184"/>
      <c r="NLP1099" s="184"/>
      <c r="NLQ1099" s="184"/>
      <c r="NLR1099" s="184"/>
      <c r="NLS1099" s="184"/>
      <c r="NLT1099" s="184"/>
      <c r="NLU1099" s="184"/>
      <c r="NLV1099" s="184"/>
      <c r="NLW1099" s="184"/>
      <c r="NLX1099" s="184"/>
      <c r="NLY1099" s="184"/>
      <c r="NLZ1099" s="184"/>
      <c r="NMA1099" s="184"/>
      <c r="NMB1099" s="184"/>
      <c r="NMC1099" s="184"/>
      <c r="NMD1099" s="184"/>
      <c r="NME1099" s="184"/>
      <c r="NMF1099" s="184"/>
      <c r="NMG1099" s="184"/>
      <c r="NMH1099" s="184"/>
      <c r="NMI1099" s="184"/>
      <c r="NMJ1099" s="184"/>
      <c r="NMK1099" s="184"/>
      <c r="NML1099" s="184"/>
      <c r="NMM1099" s="184"/>
      <c r="NMN1099" s="184"/>
      <c r="NMO1099" s="184"/>
      <c r="NMP1099" s="184"/>
      <c r="NMQ1099" s="184"/>
      <c r="NMR1099" s="184"/>
      <c r="NMS1099" s="184"/>
      <c r="NMT1099" s="184"/>
      <c r="NMU1099" s="184"/>
      <c r="NMV1099" s="184"/>
      <c r="NMW1099" s="184"/>
      <c r="NMX1099" s="184"/>
      <c r="NMY1099" s="184"/>
      <c r="NMZ1099" s="184"/>
      <c r="NNA1099" s="184"/>
      <c r="NNB1099" s="184"/>
      <c r="NNC1099" s="184"/>
      <c r="NND1099" s="184"/>
      <c r="NNE1099" s="184"/>
      <c r="NNF1099" s="184"/>
      <c r="NNG1099" s="184"/>
      <c r="NNH1099" s="184"/>
      <c r="NNI1099" s="184"/>
      <c r="NNJ1099" s="184"/>
      <c r="NNK1099" s="184"/>
      <c r="NNL1099" s="184"/>
      <c r="NNM1099" s="184"/>
      <c r="NNN1099" s="184"/>
      <c r="NNO1099" s="184"/>
      <c r="NNP1099" s="184"/>
      <c r="NNQ1099" s="184"/>
      <c r="NNR1099" s="184"/>
      <c r="NNS1099" s="184"/>
      <c r="NNT1099" s="184"/>
      <c r="NNU1099" s="184"/>
      <c r="NNV1099" s="184"/>
      <c r="NNW1099" s="184"/>
      <c r="NNX1099" s="184"/>
      <c r="NNY1099" s="184"/>
      <c r="NNZ1099" s="184"/>
      <c r="NOA1099" s="184"/>
      <c r="NOB1099" s="184"/>
      <c r="NOC1099" s="184"/>
      <c r="NOD1099" s="184"/>
      <c r="NOE1099" s="184"/>
      <c r="NOF1099" s="184"/>
      <c r="NOG1099" s="184"/>
      <c r="NOH1099" s="184"/>
      <c r="NOI1099" s="184"/>
      <c r="NOJ1099" s="184"/>
      <c r="NOK1099" s="184"/>
      <c r="NOL1099" s="184"/>
      <c r="NOM1099" s="184"/>
      <c r="NON1099" s="184"/>
      <c r="NOO1099" s="184"/>
      <c r="NOP1099" s="184"/>
      <c r="NOQ1099" s="184"/>
      <c r="NOR1099" s="184"/>
      <c r="NOS1099" s="184"/>
      <c r="NOT1099" s="184"/>
      <c r="NOU1099" s="184"/>
      <c r="NOV1099" s="184"/>
      <c r="NOW1099" s="184"/>
      <c r="NOX1099" s="184"/>
      <c r="NOY1099" s="184"/>
      <c r="NOZ1099" s="184"/>
      <c r="NPA1099" s="184"/>
      <c r="NPB1099" s="184"/>
      <c r="NPC1099" s="184"/>
      <c r="NPD1099" s="184"/>
      <c r="NPE1099" s="184"/>
      <c r="NPF1099" s="184"/>
      <c r="NPG1099" s="184"/>
      <c r="NPH1099" s="184"/>
      <c r="NPI1099" s="184"/>
      <c r="NPJ1099" s="184"/>
      <c r="NPK1099" s="184"/>
      <c r="NPL1099" s="184"/>
      <c r="NPM1099" s="184"/>
      <c r="NPN1099" s="184"/>
      <c r="NPO1099" s="184"/>
      <c r="NPP1099" s="184"/>
      <c r="NPQ1099" s="184"/>
      <c r="NPR1099" s="184"/>
      <c r="NPS1099" s="184"/>
      <c r="NPT1099" s="184"/>
      <c r="NPU1099" s="184"/>
      <c r="NPV1099" s="184"/>
      <c r="NPW1099" s="184"/>
      <c r="NPX1099" s="184"/>
      <c r="NPY1099" s="184"/>
      <c r="NPZ1099" s="184"/>
      <c r="NQA1099" s="184"/>
      <c r="NQB1099" s="184"/>
      <c r="NQC1099" s="184"/>
      <c r="NQD1099" s="184"/>
      <c r="NQE1099" s="184"/>
      <c r="NQF1099" s="184"/>
      <c r="NQG1099" s="184"/>
      <c r="NQH1099" s="184"/>
      <c r="NQI1099" s="184"/>
      <c r="NQJ1099" s="184"/>
      <c r="NQK1099" s="184"/>
      <c r="NQL1099" s="184"/>
      <c r="NQM1099" s="184"/>
      <c r="NQN1099" s="184"/>
      <c r="NQO1099" s="184"/>
      <c r="NQP1099" s="184"/>
      <c r="NQQ1099" s="184"/>
      <c r="NQR1099" s="184"/>
      <c r="NQS1099" s="184"/>
      <c r="NQT1099" s="184"/>
      <c r="NQU1099" s="184"/>
      <c r="NQV1099" s="184"/>
      <c r="NQW1099" s="184"/>
      <c r="NQX1099" s="184"/>
      <c r="NQY1099" s="184"/>
      <c r="NQZ1099" s="184"/>
      <c r="NRA1099" s="184"/>
      <c r="NRB1099" s="184"/>
      <c r="NRC1099" s="184"/>
      <c r="NRD1099" s="184"/>
      <c r="NRE1099" s="184"/>
      <c r="NRF1099" s="184"/>
      <c r="NRG1099" s="184"/>
      <c r="NRH1099" s="184"/>
      <c r="NRI1099" s="184"/>
      <c r="NRJ1099" s="184"/>
      <c r="NRK1099" s="184"/>
      <c r="NRL1099" s="184"/>
      <c r="NRM1099" s="184"/>
      <c r="NRN1099" s="184"/>
      <c r="NRO1099" s="184"/>
      <c r="NRP1099" s="184"/>
      <c r="NRQ1099" s="184"/>
      <c r="NRR1099" s="184"/>
      <c r="NRS1099" s="184"/>
      <c r="NRT1099" s="184"/>
      <c r="NRU1099" s="184"/>
      <c r="NRV1099" s="184"/>
      <c r="NRW1099" s="184"/>
      <c r="NRX1099" s="184"/>
      <c r="NRY1099" s="184"/>
      <c r="NRZ1099" s="184"/>
      <c r="NSA1099" s="184"/>
      <c r="NSB1099" s="184"/>
      <c r="NSC1099" s="184"/>
      <c r="NSD1099" s="184"/>
      <c r="NSE1099" s="184"/>
      <c r="NSF1099" s="184"/>
      <c r="NSG1099" s="184"/>
      <c r="NSH1099" s="184"/>
      <c r="NSI1099" s="184"/>
      <c r="NSJ1099" s="184"/>
      <c r="NSK1099" s="184"/>
      <c r="NSL1099" s="184"/>
      <c r="NSM1099" s="184"/>
      <c r="NSN1099" s="184"/>
      <c r="NSO1099" s="184"/>
      <c r="NSP1099" s="184"/>
      <c r="NSQ1099" s="184"/>
      <c r="NSR1099" s="184"/>
      <c r="NSS1099" s="184"/>
      <c r="NST1099" s="184"/>
      <c r="NSU1099" s="184"/>
      <c r="NSV1099" s="184"/>
      <c r="NSW1099" s="184"/>
      <c r="NSX1099" s="184"/>
      <c r="NSY1099" s="184"/>
      <c r="NSZ1099" s="184"/>
      <c r="NTA1099" s="184"/>
      <c r="NTB1099" s="184"/>
      <c r="NTC1099" s="184"/>
      <c r="NTD1099" s="184"/>
      <c r="NTE1099" s="184"/>
      <c r="NTF1099" s="184"/>
      <c r="NTG1099" s="184"/>
      <c r="NTH1099" s="184"/>
      <c r="NTI1099" s="184"/>
      <c r="NTJ1099" s="184"/>
      <c r="NTK1099" s="184"/>
      <c r="NTL1099" s="184"/>
      <c r="NTM1099" s="184"/>
      <c r="NTN1099" s="184"/>
      <c r="NTO1099" s="184"/>
      <c r="NTP1099" s="184"/>
      <c r="NTQ1099" s="184"/>
      <c r="NTR1099" s="184"/>
      <c r="NTS1099" s="184"/>
      <c r="NTT1099" s="184"/>
      <c r="NTU1099" s="184"/>
      <c r="NTV1099" s="184"/>
      <c r="NTW1099" s="184"/>
      <c r="NTX1099" s="184"/>
      <c r="NTY1099" s="184"/>
      <c r="NTZ1099" s="184"/>
      <c r="NUA1099" s="184"/>
      <c r="NUB1099" s="184"/>
      <c r="NUC1099" s="184"/>
      <c r="NUD1099" s="184"/>
      <c r="NUE1099" s="184"/>
      <c r="NUF1099" s="184"/>
      <c r="NUG1099" s="184"/>
      <c r="NUH1099" s="184"/>
      <c r="NUI1099" s="184"/>
      <c r="NUJ1099" s="184"/>
      <c r="NUK1099" s="184"/>
      <c r="NUL1099" s="184"/>
      <c r="NUM1099" s="184"/>
      <c r="NUN1099" s="184"/>
      <c r="NUO1099" s="184"/>
      <c r="NUP1099" s="184"/>
      <c r="NUQ1099" s="184"/>
      <c r="NUR1099" s="184"/>
      <c r="NUS1099" s="184"/>
      <c r="NUT1099" s="184"/>
      <c r="NUU1099" s="184"/>
      <c r="NUV1099" s="184"/>
      <c r="NUW1099" s="184"/>
      <c r="NUX1099" s="184"/>
      <c r="NUY1099" s="184"/>
      <c r="NUZ1099" s="184"/>
      <c r="NVA1099" s="184"/>
      <c r="NVB1099" s="184"/>
      <c r="NVC1099" s="184"/>
      <c r="NVD1099" s="184"/>
      <c r="NVE1099" s="184"/>
      <c r="NVF1099" s="184"/>
      <c r="NVG1099" s="184"/>
      <c r="NVH1099" s="184"/>
      <c r="NVI1099" s="184"/>
      <c r="NVJ1099" s="184"/>
      <c r="NVK1099" s="184"/>
      <c r="NVL1099" s="184"/>
      <c r="NVM1099" s="184"/>
      <c r="NVN1099" s="184"/>
      <c r="NVO1099" s="184"/>
      <c r="NVP1099" s="184"/>
      <c r="NVQ1099" s="184"/>
      <c r="NVR1099" s="184"/>
      <c r="NVS1099" s="184"/>
      <c r="NVT1099" s="184"/>
      <c r="NVU1099" s="184"/>
      <c r="NVV1099" s="184"/>
      <c r="NVW1099" s="184"/>
      <c r="NVX1099" s="184"/>
      <c r="NVY1099" s="184"/>
      <c r="NVZ1099" s="184"/>
      <c r="NWA1099" s="184"/>
      <c r="NWB1099" s="184"/>
      <c r="NWC1099" s="184"/>
      <c r="NWD1099" s="184"/>
      <c r="NWE1099" s="184"/>
      <c r="NWF1099" s="184"/>
      <c r="NWG1099" s="184"/>
      <c r="NWH1099" s="184"/>
      <c r="NWI1099" s="184"/>
      <c r="NWJ1099" s="184"/>
      <c r="NWK1099" s="184"/>
      <c r="NWL1099" s="184"/>
      <c r="NWM1099" s="184"/>
      <c r="NWN1099" s="184"/>
      <c r="NWO1099" s="184"/>
      <c r="NWP1099" s="184"/>
      <c r="NWQ1099" s="184"/>
      <c r="NWR1099" s="184"/>
      <c r="NWS1099" s="184"/>
      <c r="NWT1099" s="184"/>
      <c r="NWU1099" s="184"/>
      <c r="NWV1099" s="184"/>
      <c r="NWW1099" s="184"/>
      <c r="NWX1099" s="184"/>
      <c r="NWY1099" s="184"/>
      <c r="NWZ1099" s="184"/>
      <c r="NXA1099" s="184"/>
      <c r="NXB1099" s="184"/>
      <c r="NXC1099" s="184"/>
      <c r="NXD1099" s="184"/>
      <c r="NXE1099" s="184"/>
      <c r="NXF1099" s="184"/>
      <c r="NXG1099" s="184"/>
      <c r="NXH1099" s="184"/>
      <c r="NXI1099" s="184"/>
      <c r="NXJ1099" s="184"/>
      <c r="NXK1099" s="184"/>
      <c r="NXL1099" s="184"/>
      <c r="NXM1099" s="184"/>
      <c r="NXN1099" s="184"/>
      <c r="NXO1099" s="184"/>
      <c r="NXP1099" s="184"/>
      <c r="NXQ1099" s="184"/>
      <c r="NXR1099" s="184"/>
      <c r="NXS1099" s="184"/>
      <c r="NXT1099" s="184"/>
      <c r="NXU1099" s="184"/>
      <c r="NXV1099" s="184"/>
      <c r="NXW1099" s="184"/>
      <c r="NXX1099" s="184"/>
      <c r="NXY1099" s="184"/>
      <c r="NXZ1099" s="184"/>
      <c r="NYA1099" s="184"/>
      <c r="NYB1099" s="184"/>
      <c r="NYC1099" s="184"/>
      <c r="NYD1099" s="184"/>
      <c r="NYE1099" s="184"/>
      <c r="NYF1099" s="184"/>
      <c r="NYG1099" s="184"/>
      <c r="NYH1099" s="184"/>
      <c r="NYI1099" s="184"/>
      <c r="NYJ1099" s="184"/>
      <c r="NYK1099" s="184"/>
      <c r="NYL1099" s="184"/>
      <c r="NYM1099" s="184"/>
      <c r="NYN1099" s="184"/>
      <c r="NYO1099" s="184"/>
      <c r="NYP1099" s="184"/>
      <c r="NYQ1099" s="184"/>
      <c r="NYR1099" s="184"/>
      <c r="NYS1099" s="184"/>
      <c r="NYT1099" s="184"/>
      <c r="NYU1099" s="184"/>
      <c r="NYV1099" s="184"/>
      <c r="NYW1099" s="184"/>
      <c r="NYX1099" s="184"/>
      <c r="NYY1099" s="184"/>
      <c r="NYZ1099" s="184"/>
      <c r="NZA1099" s="184"/>
      <c r="NZB1099" s="184"/>
      <c r="NZC1099" s="184"/>
      <c r="NZD1099" s="184"/>
      <c r="NZE1099" s="184"/>
      <c r="NZF1099" s="184"/>
      <c r="NZG1099" s="184"/>
      <c r="NZH1099" s="184"/>
      <c r="NZI1099" s="184"/>
      <c r="NZJ1099" s="184"/>
      <c r="NZK1099" s="184"/>
      <c r="NZL1099" s="184"/>
      <c r="NZM1099" s="184"/>
      <c r="NZN1099" s="184"/>
      <c r="NZO1099" s="184"/>
      <c r="NZP1099" s="184"/>
      <c r="NZQ1099" s="184"/>
      <c r="NZR1099" s="184"/>
      <c r="NZS1099" s="184"/>
      <c r="NZT1099" s="184"/>
      <c r="NZU1099" s="184"/>
      <c r="NZV1099" s="184"/>
      <c r="NZW1099" s="184"/>
      <c r="NZX1099" s="184"/>
      <c r="NZY1099" s="184"/>
      <c r="NZZ1099" s="184"/>
      <c r="OAA1099" s="184"/>
      <c r="OAB1099" s="184"/>
      <c r="OAC1099" s="184"/>
      <c r="OAD1099" s="184"/>
      <c r="OAE1099" s="184"/>
      <c r="OAF1099" s="184"/>
      <c r="OAG1099" s="184"/>
      <c r="OAH1099" s="184"/>
      <c r="OAI1099" s="184"/>
      <c r="OAJ1099" s="184"/>
      <c r="OAK1099" s="184"/>
      <c r="OAL1099" s="184"/>
      <c r="OAM1099" s="184"/>
      <c r="OAN1099" s="184"/>
      <c r="OAO1099" s="184"/>
      <c r="OAP1099" s="184"/>
      <c r="OAQ1099" s="184"/>
      <c r="OAR1099" s="184"/>
      <c r="OAS1099" s="184"/>
      <c r="OAT1099" s="184"/>
      <c r="OAU1099" s="184"/>
      <c r="OAV1099" s="184"/>
      <c r="OAW1099" s="184"/>
      <c r="OAX1099" s="184"/>
      <c r="OAY1099" s="184"/>
      <c r="OAZ1099" s="184"/>
      <c r="OBA1099" s="184"/>
      <c r="OBB1099" s="184"/>
      <c r="OBC1099" s="184"/>
      <c r="OBD1099" s="184"/>
      <c r="OBE1099" s="184"/>
      <c r="OBF1099" s="184"/>
      <c r="OBG1099" s="184"/>
      <c r="OBH1099" s="184"/>
      <c r="OBI1099" s="184"/>
      <c r="OBJ1099" s="184"/>
      <c r="OBK1099" s="184"/>
      <c r="OBL1099" s="184"/>
      <c r="OBM1099" s="184"/>
      <c r="OBN1099" s="184"/>
      <c r="OBO1099" s="184"/>
      <c r="OBP1099" s="184"/>
      <c r="OBQ1099" s="184"/>
      <c r="OBR1099" s="184"/>
      <c r="OBS1099" s="184"/>
      <c r="OBT1099" s="184"/>
      <c r="OBU1099" s="184"/>
      <c r="OBV1099" s="184"/>
      <c r="OBW1099" s="184"/>
      <c r="OBX1099" s="184"/>
      <c r="OBY1099" s="184"/>
      <c r="OBZ1099" s="184"/>
      <c r="OCA1099" s="184"/>
      <c r="OCB1099" s="184"/>
      <c r="OCC1099" s="184"/>
      <c r="OCD1099" s="184"/>
      <c r="OCE1099" s="184"/>
      <c r="OCF1099" s="184"/>
      <c r="OCG1099" s="184"/>
      <c r="OCH1099" s="184"/>
      <c r="OCI1099" s="184"/>
      <c r="OCJ1099" s="184"/>
      <c r="OCK1099" s="184"/>
      <c r="OCL1099" s="184"/>
      <c r="OCM1099" s="184"/>
      <c r="OCN1099" s="184"/>
      <c r="OCO1099" s="184"/>
      <c r="OCP1099" s="184"/>
      <c r="OCQ1099" s="184"/>
      <c r="OCR1099" s="184"/>
      <c r="OCS1099" s="184"/>
      <c r="OCT1099" s="184"/>
      <c r="OCU1099" s="184"/>
      <c r="OCV1099" s="184"/>
      <c r="OCW1099" s="184"/>
      <c r="OCX1099" s="184"/>
      <c r="OCY1099" s="184"/>
      <c r="OCZ1099" s="184"/>
      <c r="ODA1099" s="184"/>
      <c r="ODB1099" s="184"/>
      <c r="ODC1099" s="184"/>
      <c r="ODD1099" s="184"/>
      <c r="ODE1099" s="184"/>
      <c r="ODF1099" s="184"/>
      <c r="ODG1099" s="184"/>
      <c r="ODH1099" s="184"/>
      <c r="ODI1099" s="184"/>
      <c r="ODJ1099" s="184"/>
      <c r="ODK1099" s="184"/>
      <c r="ODL1099" s="184"/>
      <c r="ODM1099" s="184"/>
      <c r="ODN1099" s="184"/>
      <c r="ODO1099" s="184"/>
      <c r="ODP1099" s="184"/>
      <c r="ODQ1099" s="184"/>
      <c r="ODR1099" s="184"/>
      <c r="ODS1099" s="184"/>
      <c r="ODT1099" s="184"/>
      <c r="ODU1099" s="184"/>
      <c r="ODV1099" s="184"/>
      <c r="ODW1099" s="184"/>
      <c r="ODX1099" s="184"/>
      <c r="ODY1099" s="184"/>
      <c r="ODZ1099" s="184"/>
      <c r="OEA1099" s="184"/>
      <c r="OEB1099" s="184"/>
      <c r="OEC1099" s="184"/>
      <c r="OED1099" s="184"/>
      <c r="OEE1099" s="184"/>
      <c r="OEF1099" s="184"/>
      <c r="OEG1099" s="184"/>
      <c r="OEH1099" s="184"/>
      <c r="OEI1099" s="184"/>
      <c r="OEJ1099" s="184"/>
      <c r="OEK1099" s="184"/>
      <c r="OEL1099" s="184"/>
      <c r="OEM1099" s="184"/>
      <c r="OEN1099" s="184"/>
      <c r="OEO1099" s="184"/>
      <c r="OEP1099" s="184"/>
      <c r="OEQ1099" s="184"/>
      <c r="OER1099" s="184"/>
      <c r="OES1099" s="184"/>
      <c r="OET1099" s="184"/>
      <c r="OEU1099" s="184"/>
      <c r="OEV1099" s="184"/>
      <c r="OEW1099" s="184"/>
      <c r="OEX1099" s="184"/>
      <c r="OEY1099" s="184"/>
      <c r="OEZ1099" s="184"/>
      <c r="OFA1099" s="184"/>
      <c r="OFB1099" s="184"/>
      <c r="OFC1099" s="184"/>
      <c r="OFD1099" s="184"/>
      <c r="OFE1099" s="184"/>
      <c r="OFF1099" s="184"/>
      <c r="OFG1099" s="184"/>
      <c r="OFH1099" s="184"/>
      <c r="OFI1099" s="184"/>
      <c r="OFJ1099" s="184"/>
      <c r="OFK1099" s="184"/>
      <c r="OFL1099" s="184"/>
      <c r="OFM1099" s="184"/>
      <c r="OFN1099" s="184"/>
      <c r="OFO1099" s="184"/>
      <c r="OFP1099" s="184"/>
      <c r="OFQ1099" s="184"/>
      <c r="OFR1099" s="184"/>
      <c r="OFS1099" s="184"/>
      <c r="OFT1099" s="184"/>
      <c r="OFU1099" s="184"/>
      <c r="OFV1099" s="184"/>
      <c r="OFW1099" s="184"/>
      <c r="OFX1099" s="184"/>
      <c r="OFY1099" s="184"/>
      <c r="OFZ1099" s="184"/>
      <c r="OGA1099" s="184"/>
      <c r="OGB1099" s="184"/>
      <c r="OGC1099" s="184"/>
      <c r="OGD1099" s="184"/>
      <c r="OGE1099" s="184"/>
      <c r="OGF1099" s="184"/>
      <c r="OGG1099" s="184"/>
      <c r="OGH1099" s="184"/>
      <c r="OGI1099" s="184"/>
      <c r="OGJ1099" s="184"/>
      <c r="OGK1099" s="184"/>
      <c r="OGL1099" s="184"/>
      <c r="OGM1099" s="184"/>
      <c r="OGN1099" s="184"/>
      <c r="OGO1099" s="184"/>
      <c r="OGP1099" s="184"/>
      <c r="OGQ1099" s="184"/>
      <c r="OGR1099" s="184"/>
      <c r="OGS1099" s="184"/>
      <c r="OGT1099" s="184"/>
      <c r="OGU1099" s="184"/>
      <c r="OGV1099" s="184"/>
      <c r="OGW1099" s="184"/>
      <c r="OGX1099" s="184"/>
      <c r="OGY1099" s="184"/>
      <c r="OGZ1099" s="184"/>
      <c r="OHA1099" s="184"/>
      <c r="OHB1099" s="184"/>
      <c r="OHC1099" s="184"/>
      <c r="OHD1099" s="184"/>
      <c r="OHE1099" s="184"/>
      <c r="OHF1099" s="184"/>
      <c r="OHG1099" s="184"/>
      <c r="OHH1099" s="184"/>
      <c r="OHI1099" s="184"/>
      <c r="OHJ1099" s="184"/>
      <c r="OHK1099" s="184"/>
      <c r="OHL1099" s="184"/>
      <c r="OHM1099" s="184"/>
      <c r="OHN1099" s="184"/>
      <c r="OHO1099" s="184"/>
      <c r="OHP1099" s="184"/>
      <c r="OHQ1099" s="184"/>
      <c r="OHR1099" s="184"/>
      <c r="OHS1099" s="184"/>
      <c r="OHT1099" s="184"/>
      <c r="OHU1099" s="184"/>
      <c r="OHV1099" s="184"/>
      <c r="OHW1099" s="184"/>
      <c r="OHX1099" s="184"/>
      <c r="OHY1099" s="184"/>
      <c r="OHZ1099" s="184"/>
      <c r="OIA1099" s="184"/>
      <c r="OIB1099" s="184"/>
      <c r="OIC1099" s="184"/>
      <c r="OID1099" s="184"/>
      <c r="OIE1099" s="184"/>
      <c r="OIF1099" s="184"/>
      <c r="OIG1099" s="184"/>
      <c r="OIH1099" s="184"/>
      <c r="OII1099" s="184"/>
      <c r="OIJ1099" s="184"/>
      <c r="OIK1099" s="184"/>
      <c r="OIL1099" s="184"/>
      <c r="OIM1099" s="184"/>
      <c r="OIN1099" s="184"/>
      <c r="OIO1099" s="184"/>
      <c r="OIP1099" s="184"/>
      <c r="OIQ1099" s="184"/>
      <c r="OIR1099" s="184"/>
      <c r="OIS1099" s="184"/>
      <c r="OIT1099" s="184"/>
      <c r="OIU1099" s="184"/>
      <c r="OIV1099" s="184"/>
      <c r="OIW1099" s="184"/>
      <c r="OIX1099" s="184"/>
      <c r="OIY1099" s="184"/>
      <c r="OIZ1099" s="184"/>
      <c r="OJA1099" s="184"/>
      <c r="OJB1099" s="184"/>
      <c r="OJC1099" s="184"/>
      <c r="OJD1099" s="184"/>
      <c r="OJE1099" s="184"/>
      <c r="OJF1099" s="184"/>
      <c r="OJG1099" s="184"/>
      <c r="OJH1099" s="184"/>
      <c r="OJI1099" s="184"/>
      <c r="OJJ1099" s="184"/>
      <c r="OJK1099" s="184"/>
      <c r="OJL1099" s="184"/>
      <c r="OJM1099" s="184"/>
      <c r="OJN1099" s="184"/>
      <c r="OJO1099" s="184"/>
      <c r="OJP1099" s="184"/>
      <c r="OJQ1099" s="184"/>
      <c r="OJR1099" s="184"/>
      <c r="OJS1099" s="184"/>
      <c r="OJT1099" s="184"/>
      <c r="OJU1099" s="184"/>
      <c r="OJV1099" s="184"/>
      <c r="OJW1099" s="184"/>
      <c r="OJX1099" s="184"/>
      <c r="OJY1099" s="184"/>
      <c r="OJZ1099" s="184"/>
      <c r="OKA1099" s="184"/>
      <c r="OKB1099" s="184"/>
      <c r="OKC1099" s="184"/>
      <c r="OKD1099" s="184"/>
      <c r="OKE1099" s="184"/>
      <c r="OKF1099" s="184"/>
      <c r="OKG1099" s="184"/>
      <c r="OKH1099" s="184"/>
      <c r="OKI1099" s="184"/>
      <c r="OKJ1099" s="184"/>
      <c r="OKK1099" s="184"/>
      <c r="OKL1099" s="184"/>
      <c r="OKM1099" s="184"/>
      <c r="OKN1099" s="184"/>
      <c r="OKO1099" s="184"/>
      <c r="OKP1099" s="184"/>
      <c r="OKQ1099" s="184"/>
      <c r="OKR1099" s="184"/>
      <c r="OKS1099" s="184"/>
      <c r="OKT1099" s="184"/>
      <c r="OKU1099" s="184"/>
      <c r="OKV1099" s="184"/>
      <c r="OKW1099" s="184"/>
      <c r="OKX1099" s="184"/>
      <c r="OKY1099" s="184"/>
      <c r="OKZ1099" s="184"/>
      <c r="OLA1099" s="184"/>
      <c r="OLB1099" s="184"/>
      <c r="OLC1099" s="184"/>
      <c r="OLD1099" s="184"/>
      <c r="OLE1099" s="184"/>
      <c r="OLF1099" s="184"/>
      <c r="OLG1099" s="184"/>
      <c r="OLH1099" s="184"/>
      <c r="OLI1099" s="184"/>
      <c r="OLJ1099" s="184"/>
      <c r="OLK1099" s="184"/>
      <c r="OLL1099" s="184"/>
      <c r="OLM1099" s="184"/>
      <c r="OLN1099" s="184"/>
      <c r="OLO1099" s="184"/>
      <c r="OLP1099" s="184"/>
      <c r="OLQ1099" s="184"/>
      <c r="OLR1099" s="184"/>
      <c r="OLS1099" s="184"/>
      <c r="OLT1099" s="184"/>
      <c r="OLU1099" s="184"/>
      <c r="OLV1099" s="184"/>
      <c r="OLW1099" s="184"/>
      <c r="OLX1099" s="184"/>
      <c r="OLY1099" s="184"/>
      <c r="OLZ1099" s="184"/>
      <c r="OMA1099" s="184"/>
      <c r="OMB1099" s="184"/>
      <c r="OMC1099" s="184"/>
      <c r="OMD1099" s="184"/>
      <c r="OME1099" s="184"/>
      <c r="OMF1099" s="184"/>
      <c r="OMG1099" s="184"/>
      <c r="OMH1099" s="184"/>
      <c r="OMI1099" s="184"/>
      <c r="OMJ1099" s="184"/>
      <c r="OMK1099" s="184"/>
      <c r="OML1099" s="184"/>
      <c r="OMM1099" s="184"/>
      <c r="OMN1099" s="184"/>
      <c r="OMO1099" s="184"/>
      <c r="OMP1099" s="184"/>
      <c r="OMQ1099" s="184"/>
      <c r="OMR1099" s="184"/>
      <c r="OMS1099" s="184"/>
      <c r="OMT1099" s="184"/>
      <c r="OMU1099" s="184"/>
      <c r="OMV1099" s="184"/>
      <c r="OMW1099" s="184"/>
      <c r="OMX1099" s="184"/>
      <c r="OMY1099" s="184"/>
      <c r="OMZ1099" s="184"/>
      <c r="ONA1099" s="184"/>
      <c r="ONB1099" s="184"/>
      <c r="ONC1099" s="184"/>
      <c r="OND1099" s="184"/>
      <c r="ONE1099" s="184"/>
      <c r="ONF1099" s="184"/>
      <c r="ONG1099" s="184"/>
      <c r="ONH1099" s="184"/>
      <c r="ONI1099" s="184"/>
      <c r="ONJ1099" s="184"/>
      <c r="ONK1099" s="184"/>
      <c r="ONL1099" s="184"/>
      <c r="ONM1099" s="184"/>
      <c r="ONN1099" s="184"/>
      <c r="ONO1099" s="184"/>
      <c r="ONP1099" s="184"/>
      <c r="ONQ1099" s="184"/>
      <c r="ONR1099" s="184"/>
      <c r="ONS1099" s="184"/>
      <c r="ONT1099" s="184"/>
      <c r="ONU1099" s="184"/>
      <c r="ONV1099" s="184"/>
      <c r="ONW1099" s="184"/>
      <c r="ONX1099" s="184"/>
      <c r="ONY1099" s="184"/>
      <c r="ONZ1099" s="184"/>
      <c r="OOA1099" s="184"/>
      <c r="OOB1099" s="184"/>
      <c r="OOC1099" s="184"/>
      <c r="OOD1099" s="184"/>
      <c r="OOE1099" s="184"/>
      <c r="OOF1099" s="184"/>
      <c r="OOG1099" s="184"/>
      <c r="OOH1099" s="184"/>
      <c r="OOI1099" s="184"/>
      <c r="OOJ1099" s="184"/>
      <c r="OOK1099" s="184"/>
      <c r="OOL1099" s="184"/>
      <c r="OOM1099" s="184"/>
      <c r="OON1099" s="184"/>
      <c r="OOO1099" s="184"/>
      <c r="OOP1099" s="184"/>
      <c r="OOQ1099" s="184"/>
      <c r="OOR1099" s="184"/>
      <c r="OOS1099" s="184"/>
      <c r="OOT1099" s="184"/>
      <c r="OOU1099" s="184"/>
      <c r="OOV1099" s="184"/>
      <c r="OOW1099" s="184"/>
      <c r="OOX1099" s="184"/>
      <c r="OOY1099" s="184"/>
      <c r="OOZ1099" s="184"/>
      <c r="OPA1099" s="184"/>
      <c r="OPB1099" s="184"/>
      <c r="OPC1099" s="184"/>
      <c r="OPD1099" s="184"/>
      <c r="OPE1099" s="184"/>
      <c r="OPF1099" s="184"/>
      <c r="OPG1099" s="184"/>
      <c r="OPH1099" s="184"/>
      <c r="OPI1099" s="184"/>
      <c r="OPJ1099" s="184"/>
      <c r="OPK1099" s="184"/>
      <c r="OPL1099" s="184"/>
      <c r="OPM1099" s="184"/>
      <c r="OPN1099" s="184"/>
      <c r="OPO1099" s="184"/>
      <c r="OPP1099" s="184"/>
      <c r="OPQ1099" s="184"/>
      <c r="OPR1099" s="184"/>
      <c r="OPS1099" s="184"/>
      <c r="OPT1099" s="184"/>
      <c r="OPU1099" s="184"/>
      <c r="OPV1099" s="184"/>
      <c r="OPW1099" s="184"/>
      <c r="OPX1099" s="184"/>
      <c r="OPY1099" s="184"/>
      <c r="OPZ1099" s="184"/>
      <c r="OQA1099" s="184"/>
      <c r="OQB1099" s="184"/>
      <c r="OQC1099" s="184"/>
      <c r="OQD1099" s="184"/>
      <c r="OQE1099" s="184"/>
      <c r="OQF1099" s="184"/>
      <c r="OQG1099" s="184"/>
      <c r="OQH1099" s="184"/>
      <c r="OQI1099" s="184"/>
      <c r="OQJ1099" s="184"/>
      <c r="OQK1099" s="184"/>
      <c r="OQL1099" s="184"/>
      <c r="OQM1099" s="184"/>
      <c r="OQN1099" s="184"/>
      <c r="OQO1099" s="184"/>
      <c r="OQP1099" s="184"/>
      <c r="OQQ1099" s="184"/>
      <c r="OQR1099" s="184"/>
      <c r="OQS1099" s="184"/>
      <c r="OQT1099" s="184"/>
      <c r="OQU1099" s="184"/>
      <c r="OQV1099" s="184"/>
      <c r="OQW1099" s="184"/>
      <c r="OQX1099" s="184"/>
      <c r="OQY1099" s="184"/>
      <c r="OQZ1099" s="184"/>
      <c r="ORA1099" s="184"/>
      <c r="ORB1099" s="184"/>
      <c r="ORC1099" s="184"/>
      <c r="ORD1099" s="184"/>
      <c r="ORE1099" s="184"/>
      <c r="ORF1099" s="184"/>
      <c r="ORG1099" s="184"/>
      <c r="ORH1099" s="184"/>
      <c r="ORI1099" s="184"/>
      <c r="ORJ1099" s="184"/>
      <c r="ORK1099" s="184"/>
      <c r="ORL1099" s="184"/>
      <c r="ORM1099" s="184"/>
      <c r="ORN1099" s="184"/>
      <c r="ORO1099" s="184"/>
      <c r="ORP1099" s="184"/>
      <c r="ORQ1099" s="184"/>
      <c r="ORR1099" s="184"/>
      <c r="ORS1099" s="184"/>
      <c r="ORT1099" s="184"/>
      <c r="ORU1099" s="184"/>
      <c r="ORV1099" s="184"/>
      <c r="ORW1099" s="184"/>
      <c r="ORX1099" s="184"/>
      <c r="ORY1099" s="184"/>
      <c r="ORZ1099" s="184"/>
      <c r="OSA1099" s="184"/>
      <c r="OSB1099" s="184"/>
      <c r="OSC1099" s="184"/>
      <c r="OSD1099" s="184"/>
      <c r="OSE1099" s="184"/>
      <c r="OSF1099" s="184"/>
      <c r="OSG1099" s="184"/>
      <c r="OSH1099" s="184"/>
      <c r="OSI1099" s="184"/>
      <c r="OSJ1099" s="184"/>
      <c r="OSK1099" s="184"/>
      <c r="OSL1099" s="184"/>
      <c r="OSM1099" s="184"/>
      <c r="OSN1099" s="184"/>
      <c r="OSO1099" s="184"/>
      <c r="OSP1099" s="184"/>
      <c r="OSQ1099" s="184"/>
      <c r="OSR1099" s="184"/>
      <c r="OSS1099" s="184"/>
      <c r="OST1099" s="184"/>
      <c r="OSU1099" s="184"/>
      <c r="OSV1099" s="184"/>
      <c r="OSW1099" s="184"/>
      <c r="OSX1099" s="184"/>
      <c r="OSY1099" s="184"/>
      <c r="OSZ1099" s="184"/>
      <c r="OTA1099" s="184"/>
      <c r="OTB1099" s="184"/>
      <c r="OTC1099" s="184"/>
      <c r="OTD1099" s="184"/>
      <c r="OTE1099" s="184"/>
      <c r="OTF1099" s="184"/>
      <c r="OTG1099" s="184"/>
      <c r="OTH1099" s="184"/>
      <c r="OTI1099" s="184"/>
      <c r="OTJ1099" s="184"/>
      <c r="OTK1099" s="184"/>
      <c r="OTL1099" s="184"/>
      <c r="OTM1099" s="184"/>
      <c r="OTN1099" s="184"/>
      <c r="OTO1099" s="184"/>
      <c r="OTP1099" s="184"/>
      <c r="OTQ1099" s="184"/>
      <c r="OTR1099" s="184"/>
      <c r="OTS1099" s="184"/>
      <c r="OTT1099" s="184"/>
      <c r="OTU1099" s="184"/>
      <c r="OTV1099" s="184"/>
      <c r="OTW1099" s="184"/>
      <c r="OTX1099" s="184"/>
      <c r="OTY1099" s="184"/>
      <c r="OTZ1099" s="184"/>
      <c r="OUA1099" s="184"/>
      <c r="OUB1099" s="184"/>
      <c r="OUC1099" s="184"/>
      <c r="OUD1099" s="184"/>
      <c r="OUE1099" s="184"/>
      <c r="OUF1099" s="184"/>
      <c r="OUG1099" s="184"/>
      <c r="OUH1099" s="184"/>
      <c r="OUI1099" s="184"/>
      <c r="OUJ1099" s="184"/>
      <c r="OUK1099" s="184"/>
      <c r="OUL1099" s="184"/>
      <c r="OUM1099" s="184"/>
      <c r="OUN1099" s="184"/>
      <c r="OUO1099" s="184"/>
      <c r="OUP1099" s="184"/>
      <c r="OUQ1099" s="184"/>
      <c r="OUR1099" s="184"/>
      <c r="OUS1099" s="184"/>
      <c r="OUT1099" s="184"/>
      <c r="OUU1099" s="184"/>
      <c r="OUV1099" s="184"/>
      <c r="OUW1099" s="184"/>
      <c r="OUX1099" s="184"/>
      <c r="OUY1099" s="184"/>
      <c r="OUZ1099" s="184"/>
      <c r="OVA1099" s="184"/>
      <c r="OVB1099" s="184"/>
      <c r="OVC1099" s="184"/>
      <c r="OVD1099" s="184"/>
      <c r="OVE1099" s="184"/>
      <c r="OVF1099" s="184"/>
      <c r="OVG1099" s="184"/>
      <c r="OVH1099" s="184"/>
      <c r="OVI1099" s="184"/>
      <c r="OVJ1099" s="184"/>
      <c r="OVK1099" s="184"/>
      <c r="OVL1099" s="184"/>
      <c r="OVM1099" s="184"/>
      <c r="OVN1099" s="184"/>
      <c r="OVO1099" s="184"/>
      <c r="OVP1099" s="184"/>
      <c r="OVQ1099" s="184"/>
      <c r="OVR1099" s="184"/>
      <c r="OVS1099" s="184"/>
      <c r="OVT1099" s="184"/>
      <c r="OVU1099" s="184"/>
      <c r="OVV1099" s="184"/>
      <c r="OVW1099" s="184"/>
      <c r="OVX1099" s="184"/>
      <c r="OVY1099" s="184"/>
      <c r="OVZ1099" s="184"/>
      <c r="OWA1099" s="184"/>
      <c r="OWB1099" s="184"/>
      <c r="OWC1099" s="184"/>
      <c r="OWD1099" s="184"/>
      <c r="OWE1099" s="184"/>
      <c r="OWF1099" s="184"/>
      <c r="OWG1099" s="184"/>
      <c r="OWH1099" s="184"/>
      <c r="OWI1099" s="184"/>
      <c r="OWJ1099" s="184"/>
      <c r="OWK1099" s="184"/>
      <c r="OWL1099" s="184"/>
      <c r="OWM1099" s="184"/>
      <c r="OWN1099" s="184"/>
      <c r="OWO1099" s="184"/>
      <c r="OWP1099" s="184"/>
      <c r="OWQ1099" s="184"/>
      <c r="OWR1099" s="184"/>
      <c r="OWS1099" s="184"/>
      <c r="OWT1099" s="184"/>
      <c r="OWU1099" s="184"/>
      <c r="OWV1099" s="184"/>
      <c r="OWW1099" s="184"/>
      <c r="OWX1099" s="184"/>
      <c r="OWY1099" s="184"/>
      <c r="OWZ1099" s="184"/>
      <c r="OXA1099" s="184"/>
      <c r="OXB1099" s="184"/>
      <c r="OXC1099" s="184"/>
      <c r="OXD1099" s="184"/>
      <c r="OXE1099" s="184"/>
      <c r="OXF1099" s="184"/>
      <c r="OXG1099" s="184"/>
      <c r="OXH1099" s="184"/>
      <c r="OXI1099" s="184"/>
      <c r="OXJ1099" s="184"/>
      <c r="OXK1099" s="184"/>
      <c r="OXL1099" s="184"/>
      <c r="OXM1099" s="184"/>
      <c r="OXN1099" s="184"/>
      <c r="OXO1099" s="184"/>
      <c r="OXP1099" s="184"/>
      <c r="OXQ1099" s="184"/>
      <c r="OXR1099" s="184"/>
      <c r="OXS1099" s="184"/>
      <c r="OXT1099" s="184"/>
      <c r="OXU1099" s="184"/>
      <c r="OXV1099" s="184"/>
      <c r="OXW1099" s="184"/>
      <c r="OXX1099" s="184"/>
      <c r="OXY1099" s="184"/>
      <c r="OXZ1099" s="184"/>
      <c r="OYA1099" s="184"/>
      <c r="OYB1099" s="184"/>
      <c r="OYC1099" s="184"/>
      <c r="OYD1099" s="184"/>
      <c r="OYE1099" s="184"/>
      <c r="OYF1099" s="184"/>
      <c r="OYG1099" s="184"/>
      <c r="OYH1099" s="184"/>
      <c r="OYI1099" s="184"/>
      <c r="OYJ1099" s="184"/>
      <c r="OYK1099" s="184"/>
      <c r="OYL1099" s="184"/>
      <c r="OYM1099" s="184"/>
      <c r="OYN1099" s="184"/>
      <c r="OYO1099" s="184"/>
      <c r="OYP1099" s="184"/>
      <c r="OYQ1099" s="184"/>
      <c r="OYR1099" s="184"/>
      <c r="OYS1099" s="184"/>
      <c r="OYT1099" s="184"/>
      <c r="OYU1099" s="184"/>
      <c r="OYV1099" s="184"/>
      <c r="OYW1099" s="184"/>
      <c r="OYX1099" s="184"/>
      <c r="OYY1099" s="184"/>
      <c r="OYZ1099" s="184"/>
      <c r="OZA1099" s="184"/>
      <c r="OZB1099" s="184"/>
      <c r="OZC1099" s="184"/>
      <c r="OZD1099" s="184"/>
      <c r="OZE1099" s="184"/>
      <c r="OZF1099" s="184"/>
      <c r="OZG1099" s="184"/>
      <c r="OZH1099" s="184"/>
      <c r="OZI1099" s="184"/>
      <c r="OZJ1099" s="184"/>
      <c r="OZK1099" s="184"/>
      <c r="OZL1099" s="184"/>
      <c r="OZM1099" s="184"/>
      <c r="OZN1099" s="184"/>
      <c r="OZO1099" s="184"/>
      <c r="OZP1099" s="184"/>
      <c r="OZQ1099" s="184"/>
      <c r="OZR1099" s="184"/>
      <c r="OZS1099" s="184"/>
      <c r="OZT1099" s="184"/>
      <c r="OZU1099" s="184"/>
      <c r="OZV1099" s="184"/>
      <c r="OZW1099" s="184"/>
      <c r="OZX1099" s="184"/>
      <c r="OZY1099" s="184"/>
      <c r="OZZ1099" s="184"/>
      <c r="PAA1099" s="184"/>
      <c r="PAB1099" s="184"/>
      <c r="PAC1099" s="184"/>
      <c r="PAD1099" s="184"/>
      <c r="PAE1099" s="184"/>
      <c r="PAF1099" s="184"/>
      <c r="PAG1099" s="184"/>
      <c r="PAH1099" s="184"/>
      <c r="PAI1099" s="184"/>
      <c r="PAJ1099" s="184"/>
      <c r="PAK1099" s="184"/>
      <c r="PAL1099" s="184"/>
      <c r="PAM1099" s="184"/>
      <c r="PAN1099" s="184"/>
      <c r="PAO1099" s="184"/>
      <c r="PAP1099" s="184"/>
      <c r="PAQ1099" s="184"/>
      <c r="PAR1099" s="184"/>
      <c r="PAS1099" s="184"/>
      <c r="PAT1099" s="184"/>
      <c r="PAU1099" s="184"/>
      <c r="PAV1099" s="184"/>
      <c r="PAW1099" s="184"/>
      <c r="PAX1099" s="184"/>
      <c r="PAY1099" s="184"/>
      <c r="PAZ1099" s="184"/>
      <c r="PBA1099" s="184"/>
      <c r="PBB1099" s="184"/>
      <c r="PBC1099" s="184"/>
      <c r="PBD1099" s="184"/>
      <c r="PBE1099" s="184"/>
      <c r="PBF1099" s="184"/>
      <c r="PBG1099" s="184"/>
      <c r="PBH1099" s="184"/>
      <c r="PBI1099" s="184"/>
      <c r="PBJ1099" s="184"/>
      <c r="PBK1099" s="184"/>
      <c r="PBL1099" s="184"/>
      <c r="PBM1099" s="184"/>
      <c r="PBN1099" s="184"/>
      <c r="PBO1099" s="184"/>
      <c r="PBP1099" s="184"/>
      <c r="PBQ1099" s="184"/>
      <c r="PBR1099" s="184"/>
      <c r="PBS1099" s="184"/>
      <c r="PBT1099" s="184"/>
      <c r="PBU1099" s="184"/>
      <c r="PBV1099" s="184"/>
      <c r="PBW1099" s="184"/>
      <c r="PBX1099" s="184"/>
      <c r="PBY1099" s="184"/>
      <c r="PBZ1099" s="184"/>
      <c r="PCA1099" s="184"/>
      <c r="PCB1099" s="184"/>
      <c r="PCC1099" s="184"/>
      <c r="PCD1099" s="184"/>
      <c r="PCE1099" s="184"/>
      <c r="PCF1099" s="184"/>
      <c r="PCG1099" s="184"/>
      <c r="PCH1099" s="184"/>
      <c r="PCI1099" s="184"/>
      <c r="PCJ1099" s="184"/>
      <c r="PCK1099" s="184"/>
      <c r="PCL1099" s="184"/>
      <c r="PCM1099" s="184"/>
      <c r="PCN1099" s="184"/>
      <c r="PCO1099" s="184"/>
      <c r="PCP1099" s="184"/>
      <c r="PCQ1099" s="184"/>
      <c r="PCR1099" s="184"/>
      <c r="PCS1099" s="184"/>
      <c r="PCT1099" s="184"/>
      <c r="PCU1099" s="184"/>
      <c r="PCV1099" s="184"/>
      <c r="PCW1099" s="184"/>
      <c r="PCX1099" s="184"/>
      <c r="PCY1099" s="184"/>
      <c r="PCZ1099" s="184"/>
      <c r="PDA1099" s="184"/>
      <c r="PDB1099" s="184"/>
      <c r="PDC1099" s="184"/>
      <c r="PDD1099" s="184"/>
      <c r="PDE1099" s="184"/>
      <c r="PDF1099" s="184"/>
      <c r="PDG1099" s="184"/>
      <c r="PDH1099" s="184"/>
      <c r="PDI1099" s="184"/>
      <c r="PDJ1099" s="184"/>
      <c r="PDK1099" s="184"/>
      <c r="PDL1099" s="184"/>
      <c r="PDM1099" s="184"/>
      <c r="PDN1099" s="184"/>
      <c r="PDO1099" s="184"/>
      <c r="PDP1099" s="184"/>
      <c r="PDQ1099" s="184"/>
      <c r="PDR1099" s="184"/>
      <c r="PDS1099" s="184"/>
      <c r="PDT1099" s="184"/>
      <c r="PDU1099" s="184"/>
      <c r="PDV1099" s="184"/>
      <c r="PDW1099" s="184"/>
      <c r="PDX1099" s="184"/>
      <c r="PDY1099" s="184"/>
      <c r="PDZ1099" s="184"/>
      <c r="PEA1099" s="184"/>
      <c r="PEB1099" s="184"/>
      <c r="PEC1099" s="184"/>
      <c r="PED1099" s="184"/>
      <c r="PEE1099" s="184"/>
      <c r="PEF1099" s="184"/>
      <c r="PEG1099" s="184"/>
      <c r="PEH1099" s="184"/>
      <c r="PEI1099" s="184"/>
      <c r="PEJ1099" s="184"/>
      <c r="PEK1099" s="184"/>
      <c r="PEL1099" s="184"/>
      <c r="PEM1099" s="184"/>
      <c r="PEN1099" s="184"/>
      <c r="PEO1099" s="184"/>
      <c r="PEP1099" s="184"/>
      <c r="PEQ1099" s="184"/>
      <c r="PER1099" s="184"/>
      <c r="PES1099" s="184"/>
      <c r="PET1099" s="184"/>
      <c r="PEU1099" s="184"/>
      <c r="PEV1099" s="184"/>
      <c r="PEW1099" s="184"/>
      <c r="PEX1099" s="184"/>
      <c r="PEY1099" s="184"/>
      <c r="PEZ1099" s="184"/>
      <c r="PFA1099" s="184"/>
      <c r="PFB1099" s="184"/>
      <c r="PFC1099" s="184"/>
      <c r="PFD1099" s="184"/>
      <c r="PFE1099" s="184"/>
      <c r="PFF1099" s="184"/>
      <c r="PFG1099" s="184"/>
      <c r="PFH1099" s="184"/>
      <c r="PFI1099" s="184"/>
      <c r="PFJ1099" s="184"/>
      <c r="PFK1099" s="184"/>
      <c r="PFL1099" s="184"/>
      <c r="PFM1099" s="184"/>
      <c r="PFN1099" s="184"/>
      <c r="PFO1099" s="184"/>
      <c r="PFP1099" s="184"/>
      <c r="PFQ1099" s="184"/>
      <c r="PFR1099" s="184"/>
      <c r="PFS1099" s="184"/>
      <c r="PFT1099" s="184"/>
      <c r="PFU1099" s="184"/>
      <c r="PFV1099" s="184"/>
      <c r="PFW1099" s="184"/>
      <c r="PFX1099" s="184"/>
      <c r="PFY1099" s="184"/>
      <c r="PFZ1099" s="184"/>
      <c r="PGA1099" s="184"/>
      <c r="PGB1099" s="184"/>
      <c r="PGC1099" s="184"/>
      <c r="PGD1099" s="184"/>
      <c r="PGE1099" s="184"/>
      <c r="PGF1099" s="184"/>
      <c r="PGG1099" s="184"/>
      <c r="PGH1099" s="184"/>
      <c r="PGI1099" s="184"/>
      <c r="PGJ1099" s="184"/>
      <c r="PGK1099" s="184"/>
      <c r="PGL1099" s="184"/>
      <c r="PGM1099" s="184"/>
      <c r="PGN1099" s="184"/>
      <c r="PGO1099" s="184"/>
      <c r="PGP1099" s="184"/>
      <c r="PGQ1099" s="184"/>
      <c r="PGR1099" s="184"/>
      <c r="PGS1099" s="184"/>
      <c r="PGT1099" s="184"/>
      <c r="PGU1099" s="184"/>
      <c r="PGV1099" s="184"/>
      <c r="PGW1099" s="184"/>
      <c r="PGX1099" s="184"/>
      <c r="PGY1099" s="184"/>
      <c r="PGZ1099" s="184"/>
      <c r="PHA1099" s="184"/>
      <c r="PHB1099" s="184"/>
      <c r="PHC1099" s="184"/>
      <c r="PHD1099" s="184"/>
      <c r="PHE1099" s="184"/>
      <c r="PHF1099" s="184"/>
      <c r="PHG1099" s="184"/>
      <c r="PHH1099" s="184"/>
      <c r="PHI1099" s="184"/>
      <c r="PHJ1099" s="184"/>
      <c r="PHK1099" s="184"/>
      <c r="PHL1099" s="184"/>
      <c r="PHM1099" s="184"/>
      <c r="PHN1099" s="184"/>
      <c r="PHO1099" s="184"/>
      <c r="PHP1099" s="184"/>
      <c r="PHQ1099" s="184"/>
      <c r="PHR1099" s="184"/>
      <c r="PHS1099" s="184"/>
      <c r="PHT1099" s="184"/>
      <c r="PHU1099" s="184"/>
      <c r="PHV1099" s="184"/>
      <c r="PHW1099" s="184"/>
      <c r="PHX1099" s="184"/>
      <c r="PHY1099" s="184"/>
      <c r="PHZ1099" s="184"/>
      <c r="PIA1099" s="184"/>
      <c r="PIB1099" s="184"/>
      <c r="PIC1099" s="184"/>
      <c r="PID1099" s="184"/>
      <c r="PIE1099" s="184"/>
      <c r="PIF1099" s="184"/>
      <c r="PIG1099" s="184"/>
      <c r="PIH1099" s="184"/>
      <c r="PII1099" s="184"/>
      <c r="PIJ1099" s="184"/>
      <c r="PIK1099" s="184"/>
      <c r="PIL1099" s="184"/>
      <c r="PIM1099" s="184"/>
      <c r="PIN1099" s="184"/>
      <c r="PIO1099" s="184"/>
      <c r="PIP1099" s="184"/>
      <c r="PIQ1099" s="184"/>
      <c r="PIR1099" s="184"/>
      <c r="PIS1099" s="184"/>
      <c r="PIT1099" s="184"/>
      <c r="PIU1099" s="184"/>
      <c r="PIV1099" s="184"/>
      <c r="PIW1099" s="184"/>
      <c r="PIX1099" s="184"/>
      <c r="PIY1099" s="184"/>
      <c r="PIZ1099" s="184"/>
      <c r="PJA1099" s="184"/>
      <c r="PJB1099" s="184"/>
      <c r="PJC1099" s="184"/>
      <c r="PJD1099" s="184"/>
      <c r="PJE1099" s="184"/>
      <c r="PJF1099" s="184"/>
      <c r="PJG1099" s="184"/>
      <c r="PJH1099" s="184"/>
      <c r="PJI1099" s="184"/>
      <c r="PJJ1099" s="184"/>
      <c r="PJK1099" s="184"/>
      <c r="PJL1099" s="184"/>
      <c r="PJM1099" s="184"/>
      <c r="PJN1099" s="184"/>
      <c r="PJO1099" s="184"/>
      <c r="PJP1099" s="184"/>
      <c r="PJQ1099" s="184"/>
      <c r="PJR1099" s="184"/>
      <c r="PJS1099" s="184"/>
      <c r="PJT1099" s="184"/>
      <c r="PJU1099" s="184"/>
      <c r="PJV1099" s="184"/>
      <c r="PJW1099" s="184"/>
      <c r="PJX1099" s="184"/>
      <c r="PJY1099" s="184"/>
      <c r="PJZ1099" s="184"/>
      <c r="PKA1099" s="184"/>
      <c r="PKB1099" s="184"/>
      <c r="PKC1099" s="184"/>
      <c r="PKD1099" s="184"/>
      <c r="PKE1099" s="184"/>
      <c r="PKF1099" s="184"/>
      <c r="PKG1099" s="184"/>
      <c r="PKH1099" s="184"/>
      <c r="PKI1099" s="184"/>
      <c r="PKJ1099" s="184"/>
      <c r="PKK1099" s="184"/>
      <c r="PKL1099" s="184"/>
      <c r="PKM1099" s="184"/>
      <c r="PKN1099" s="184"/>
      <c r="PKO1099" s="184"/>
      <c r="PKP1099" s="184"/>
      <c r="PKQ1099" s="184"/>
      <c r="PKR1099" s="184"/>
      <c r="PKS1099" s="184"/>
      <c r="PKT1099" s="184"/>
      <c r="PKU1099" s="184"/>
      <c r="PKV1099" s="184"/>
      <c r="PKW1099" s="184"/>
      <c r="PKX1099" s="184"/>
      <c r="PKY1099" s="184"/>
      <c r="PKZ1099" s="184"/>
      <c r="PLA1099" s="184"/>
      <c r="PLB1099" s="184"/>
      <c r="PLC1099" s="184"/>
      <c r="PLD1099" s="184"/>
      <c r="PLE1099" s="184"/>
      <c r="PLF1099" s="184"/>
      <c r="PLG1099" s="184"/>
      <c r="PLH1099" s="184"/>
      <c r="PLI1099" s="184"/>
      <c r="PLJ1099" s="184"/>
      <c r="PLK1099" s="184"/>
      <c r="PLL1099" s="184"/>
      <c r="PLM1099" s="184"/>
      <c r="PLN1099" s="184"/>
      <c r="PLO1099" s="184"/>
      <c r="PLP1099" s="184"/>
      <c r="PLQ1099" s="184"/>
      <c r="PLR1099" s="184"/>
      <c r="PLS1099" s="184"/>
      <c r="PLT1099" s="184"/>
      <c r="PLU1099" s="184"/>
      <c r="PLV1099" s="184"/>
      <c r="PLW1099" s="184"/>
      <c r="PLX1099" s="184"/>
      <c r="PLY1099" s="184"/>
      <c r="PLZ1099" s="184"/>
      <c r="PMA1099" s="184"/>
      <c r="PMB1099" s="184"/>
      <c r="PMC1099" s="184"/>
      <c r="PMD1099" s="184"/>
      <c r="PME1099" s="184"/>
      <c r="PMF1099" s="184"/>
      <c r="PMG1099" s="184"/>
      <c r="PMH1099" s="184"/>
      <c r="PMI1099" s="184"/>
      <c r="PMJ1099" s="184"/>
      <c r="PMK1099" s="184"/>
      <c r="PML1099" s="184"/>
      <c r="PMM1099" s="184"/>
      <c r="PMN1099" s="184"/>
      <c r="PMO1099" s="184"/>
      <c r="PMP1099" s="184"/>
      <c r="PMQ1099" s="184"/>
      <c r="PMR1099" s="184"/>
      <c r="PMS1099" s="184"/>
      <c r="PMT1099" s="184"/>
      <c r="PMU1099" s="184"/>
      <c r="PMV1099" s="184"/>
      <c r="PMW1099" s="184"/>
      <c r="PMX1099" s="184"/>
      <c r="PMY1099" s="184"/>
      <c r="PMZ1099" s="184"/>
      <c r="PNA1099" s="184"/>
      <c r="PNB1099" s="184"/>
      <c r="PNC1099" s="184"/>
      <c r="PND1099" s="184"/>
      <c r="PNE1099" s="184"/>
      <c r="PNF1099" s="184"/>
      <c r="PNG1099" s="184"/>
      <c r="PNH1099" s="184"/>
      <c r="PNI1099" s="184"/>
      <c r="PNJ1099" s="184"/>
      <c r="PNK1099" s="184"/>
      <c r="PNL1099" s="184"/>
      <c r="PNM1099" s="184"/>
      <c r="PNN1099" s="184"/>
      <c r="PNO1099" s="184"/>
      <c r="PNP1099" s="184"/>
      <c r="PNQ1099" s="184"/>
      <c r="PNR1099" s="184"/>
      <c r="PNS1099" s="184"/>
      <c r="PNT1099" s="184"/>
      <c r="PNU1099" s="184"/>
      <c r="PNV1099" s="184"/>
      <c r="PNW1099" s="184"/>
      <c r="PNX1099" s="184"/>
      <c r="PNY1099" s="184"/>
      <c r="PNZ1099" s="184"/>
      <c r="POA1099" s="184"/>
      <c r="POB1099" s="184"/>
      <c r="POC1099" s="184"/>
      <c r="POD1099" s="184"/>
      <c r="POE1099" s="184"/>
      <c r="POF1099" s="184"/>
      <c r="POG1099" s="184"/>
      <c r="POH1099" s="184"/>
      <c r="POI1099" s="184"/>
      <c r="POJ1099" s="184"/>
      <c r="POK1099" s="184"/>
      <c r="POL1099" s="184"/>
      <c r="POM1099" s="184"/>
      <c r="PON1099" s="184"/>
      <c r="POO1099" s="184"/>
      <c r="POP1099" s="184"/>
      <c r="POQ1099" s="184"/>
      <c r="POR1099" s="184"/>
      <c r="POS1099" s="184"/>
      <c r="POT1099" s="184"/>
      <c r="POU1099" s="184"/>
      <c r="POV1099" s="184"/>
      <c r="POW1099" s="184"/>
      <c r="POX1099" s="184"/>
      <c r="POY1099" s="184"/>
      <c r="POZ1099" s="184"/>
      <c r="PPA1099" s="184"/>
      <c r="PPB1099" s="184"/>
      <c r="PPC1099" s="184"/>
      <c r="PPD1099" s="184"/>
      <c r="PPE1099" s="184"/>
      <c r="PPF1099" s="184"/>
      <c r="PPG1099" s="184"/>
      <c r="PPH1099" s="184"/>
      <c r="PPI1099" s="184"/>
      <c r="PPJ1099" s="184"/>
      <c r="PPK1099" s="184"/>
      <c r="PPL1099" s="184"/>
      <c r="PPM1099" s="184"/>
      <c r="PPN1099" s="184"/>
      <c r="PPO1099" s="184"/>
      <c r="PPP1099" s="184"/>
      <c r="PPQ1099" s="184"/>
      <c r="PPR1099" s="184"/>
      <c r="PPS1099" s="184"/>
      <c r="PPT1099" s="184"/>
      <c r="PPU1099" s="184"/>
      <c r="PPV1099" s="184"/>
      <c r="PPW1099" s="184"/>
      <c r="PPX1099" s="184"/>
      <c r="PPY1099" s="184"/>
      <c r="PPZ1099" s="184"/>
      <c r="PQA1099" s="184"/>
      <c r="PQB1099" s="184"/>
      <c r="PQC1099" s="184"/>
      <c r="PQD1099" s="184"/>
      <c r="PQE1099" s="184"/>
      <c r="PQF1099" s="184"/>
      <c r="PQG1099" s="184"/>
      <c r="PQH1099" s="184"/>
      <c r="PQI1099" s="184"/>
      <c r="PQJ1099" s="184"/>
      <c r="PQK1099" s="184"/>
      <c r="PQL1099" s="184"/>
      <c r="PQM1099" s="184"/>
      <c r="PQN1099" s="184"/>
      <c r="PQO1099" s="184"/>
      <c r="PQP1099" s="184"/>
      <c r="PQQ1099" s="184"/>
      <c r="PQR1099" s="184"/>
      <c r="PQS1099" s="184"/>
      <c r="PQT1099" s="184"/>
      <c r="PQU1099" s="184"/>
      <c r="PQV1099" s="184"/>
      <c r="PQW1099" s="184"/>
      <c r="PQX1099" s="184"/>
      <c r="PQY1099" s="184"/>
      <c r="PQZ1099" s="184"/>
      <c r="PRA1099" s="184"/>
      <c r="PRB1099" s="184"/>
      <c r="PRC1099" s="184"/>
      <c r="PRD1099" s="184"/>
      <c r="PRE1099" s="184"/>
      <c r="PRF1099" s="184"/>
      <c r="PRG1099" s="184"/>
      <c r="PRH1099" s="184"/>
      <c r="PRI1099" s="184"/>
      <c r="PRJ1099" s="184"/>
      <c r="PRK1099" s="184"/>
      <c r="PRL1099" s="184"/>
      <c r="PRM1099" s="184"/>
      <c r="PRN1099" s="184"/>
      <c r="PRO1099" s="184"/>
      <c r="PRP1099" s="184"/>
      <c r="PRQ1099" s="184"/>
      <c r="PRR1099" s="184"/>
      <c r="PRS1099" s="184"/>
      <c r="PRT1099" s="184"/>
      <c r="PRU1099" s="184"/>
      <c r="PRV1099" s="184"/>
      <c r="PRW1099" s="184"/>
      <c r="PRX1099" s="184"/>
      <c r="PRY1099" s="184"/>
      <c r="PRZ1099" s="184"/>
      <c r="PSA1099" s="184"/>
      <c r="PSB1099" s="184"/>
      <c r="PSC1099" s="184"/>
      <c r="PSD1099" s="184"/>
      <c r="PSE1099" s="184"/>
      <c r="PSF1099" s="184"/>
      <c r="PSG1099" s="184"/>
      <c r="PSH1099" s="184"/>
      <c r="PSI1099" s="184"/>
      <c r="PSJ1099" s="184"/>
      <c r="PSK1099" s="184"/>
      <c r="PSL1099" s="184"/>
      <c r="PSM1099" s="184"/>
      <c r="PSN1099" s="184"/>
      <c r="PSO1099" s="184"/>
      <c r="PSP1099" s="184"/>
      <c r="PSQ1099" s="184"/>
      <c r="PSR1099" s="184"/>
      <c r="PSS1099" s="184"/>
      <c r="PST1099" s="184"/>
      <c r="PSU1099" s="184"/>
      <c r="PSV1099" s="184"/>
      <c r="PSW1099" s="184"/>
      <c r="PSX1099" s="184"/>
      <c r="PSY1099" s="184"/>
      <c r="PSZ1099" s="184"/>
      <c r="PTA1099" s="184"/>
      <c r="PTB1099" s="184"/>
      <c r="PTC1099" s="184"/>
      <c r="PTD1099" s="184"/>
      <c r="PTE1099" s="184"/>
      <c r="PTF1099" s="184"/>
      <c r="PTG1099" s="184"/>
      <c r="PTH1099" s="184"/>
      <c r="PTI1099" s="184"/>
      <c r="PTJ1099" s="184"/>
      <c r="PTK1099" s="184"/>
      <c r="PTL1099" s="184"/>
      <c r="PTM1099" s="184"/>
      <c r="PTN1099" s="184"/>
      <c r="PTO1099" s="184"/>
      <c r="PTP1099" s="184"/>
      <c r="PTQ1099" s="184"/>
      <c r="PTR1099" s="184"/>
      <c r="PTS1099" s="184"/>
      <c r="PTT1099" s="184"/>
      <c r="PTU1099" s="184"/>
      <c r="PTV1099" s="184"/>
      <c r="PTW1099" s="184"/>
      <c r="PTX1099" s="184"/>
      <c r="PTY1099" s="184"/>
      <c r="PTZ1099" s="184"/>
      <c r="PUA1099" s="184"/>
      <c r="PUB1099" s="184"/>
      <c r="PUC1099" s="184"/>
      <c r="PUD1099" s="184"/>
      <c r="PUE1099" s="184"/>
      <c r="PUF1099" s="184"/>
      <c r="PUG1099" s="184"/>
      <c r="PUH1099" s="184"/>
      <c r="PUI1099" s="184"/>
      <c r="PUJ1099" s="184"/>
      <c r="PUK1099" s="184"/>
      <c r="PUL1099" s="184"/>
      <c r="PUM1099" s="184"/>
      <c r="PUN1099" s="184"/>
      <c r="PUO1099" s="184"/>
      <c r="PUP1099" s="184"/>
      <c r="PUQ1099" s="184"/>
      <c r="PUR1099" s="184"/>
      <c r="PUS1099" s="184"/>
      <c r="PUT1099" s="184"/>
      <c r="PUU1099" s="184"/>
      <c r="PUV1099" s="184"/>
      <c r="PUW1099" s="184"/>
      <c r="PUX1099" s="184"/>
      <c r="PUY1099" s="184"/>
      <c r="PUZ1099" s="184"/>
      <c r="PVA1099" s="184"/>
      <c r="PVB1099" s="184"/>
      <c r="PVC1099" s="184"/>
      <c r="PVD1099" s="184"/>
      <c r="PVE1099" s="184"/>
      <c r="PVF1099" s="184"/>
      <c r="PVG1099" s="184"/>
      <c r="PVH1099" s="184"/>
      <c r="PVI1099" s="184"/>
      <c r="PVJ1099" s="184"/>
      <c r="PVK1099" s="184"/>
      <c r="PVL1099" s="184"/>
      <c r="PVM1099" s="184"/>
      <c r="PVN1099" s="184"/>
      <c r="PVO1099" s="184"/>
      <c r="PVP1099" s="184"/>
      <c r="PVQ1099" s="184"/>
      <c r="PVR1099" s="184"/>
      <c r="PVS1099" s="184"/>
      <c r="PVT1099" s="184"/>
      <c r="PVU1099" s="184"/>
      <c r="PVV1099" s="184"/>
      <c r="PVW1099" s="184"/>
      <c r="PVX1099" s="184"/>
      <c r="PVY1099" s="184"/>
      <c r="PVZ1099" s="184"/>
      <c r="PWA1099" s="184"/>
      <c r="PWB1099" s="184"/>
      <c r="PWC1099" s="184"/>
      <c r="PWD1099" s="184"/>
      <c r="PWE1099" s="184"/>
      <c r="PWF1099" s="184"/>
      <c r="PWG1099" s="184"/>
      <c r="PWH1099" s="184"/>
      <c r="PWI1099" s="184"/>
      <c r="PWJ1099" s="184"/>
      <c r="PWK1099" s="184"/>
      <c r="PWL1099" s="184"/>
      <c r="PWM1099" s="184"/>
      <c r="PWN1099" s="184"/>
      <c r="PWO1099" s="184"/>
      <c r="PWP1099" s="184"/>
      <c r="PWQ1099" s="184"/>
      <c r="PWR1099" s="184"/>
      <c r="PWS1099" s="184"/>
      <c r="PWT1099" s="184"/>
      <c r="PWU1099" s="184"/>
      <c r="PWV1099" s="184"/>
      <c r="PWW1099" s="184"/>
      <c r="PWX1099" s="184"/>
      <c r="PWY1099" s="184"/>
      <c r="PWZ1099" s="184"/>
      <c r="PXA1099" s="184"/>
      <c r="PXB1099" s="184"/>
      <c r="PXC1099" s="184"/>
      <c r="PXD1099" s="184"/>
      <c r="PXE1099" s="184"/>
      <c r="PXF1099" s="184"/>
      <c r="PXG1099" s="184"/>
      <c r="PXH1099" s="184"/>
      <c r="PXI1099" s="184"/>
      <c r="PXJ1099" s="184"/>
      <c r="PXK1099" s="184"/>
      <c r="PXL1099" s="184"/>
      <c r="PXM1099" s="184"/>
      <c r="PXN1099" s="184"/>
      <c r="PXO1099" s="184"/>
      <c r="PXP1099" s="184"/>
      <c r="PXQ1099" s="184"/>
      <c r="PXR1099" s="184"/>
      <c r="PXS1099" s="184"/>
      <c r="PXT1099" s="184"/>
      <c r="PXU1099" s="184"/>
      <c r="PXV1099" s="184"/>
      <c r="PXW1099" s="184"/>
      <c r="PXX1099" s="184"/>
      <c r="PXY1099" s="184"/>
      <c r="PXZ1099" s="184"/>
      <c r="PYA1099" s="184"/>
      <c r="PYB1099" s="184"/>
      <c r="PYC1099" s="184"/>
      <c r="PYD1099" s="184"/>
      <c r="PYE1099" s="184"/>
      <c r="PYF1099" s="184"/>
      <c r="PYG1099" s="184"/>
      <c r="PYH1099" s="184"/>
      <c r="PYI1099" s="184"/>
      <c r="PYJ1099" s="184"/>
      <c r="PYK1099" s="184"/>
      <c r="PYL1099" s="184"/>
      <c r="PYM1099" s="184"/>
      <c r="PYN1099" s="184"/>
      <c r="PYO1099" s="184"/>
      <c r="PYP1099" s="184"/>
      <c r="PYQ1099" s="184"/>
      <c r="PYR1099" s="184"/>
      <c r="PYS1099" s="184"/>
      <c r="PYT1099" s="184"/>
      <c r="PYU1099" s="184"/>
      <c r="PYV1099" s="184"/>
      <c r="PYW1099" s="184"/>
      <c r="PYX1099" s="184"/>
      <c r="PYY1099" s="184"/>
      <c r="PYZ1099" s="184"/>
      <c r="PZA1099" s="184"/>
      <c r="PZB1099" s="184"/>
      <c r="PZC1099" s="184"/>
      <c r="PZD1099" s="184"/>
      <c r="PZE1099" s="184"/>
      <c r="PZF1099" s="184"/>
      <c r="PZG1099" s="184"/>
      <c r="PZH1099" s="184"/>
      <c r="PZI1099" s="184"/>
      <c r="PZJ1099" s="184"/>
      <c r="PZK1099" s="184"/>
      <c r="PZL1099" s="184"/>
      <c r="PZM1099" s="184"/>
      <c r="PZN1099" s="184"/>
      <c r="PZO1099" s="184"/>
      <c r="PZP1099" s="184"/>
      <c r="PZQ1099" s="184"/>
      <c r="PZR1099" s="184"/>
      <c r="PZS1099" s="184"/>
      <c r="PZT1099" s="184"/>
      <c r="PZU1099" s="184"/>
      <c r="PZV1099" s="184"/>
      <c r="PZW1099" s="184"/>
      <c r="PZX1099" s="184"/>
      <c r="PZY1099" s="184"/>
      <c r="PZZ1099" s="184"/>
      <c r="QAA1099" s="184"/>
      <c r="QAB1099" s="184"/>
      <c r="QAC1099" s="184"/>
      <c r="QAD1099" s="184"/>
      <c r="QAE1099" s="184"/>
      <c r="QAF1099" s="184"/>
      <c r="QAG1099" s="184"/>
      <c r="QAH1099" s="184"/>
      <c r="QAI1099" s="184"/>
      <c r="QAJ1099" s="184"/>
      <c r="QAK1099" s="184"/>
      <c r="QAL1099" s="184"/>
      <c r="QAM1099" s="184"/>
      <c r="QAN1099" s="184"/>
      <c r="QAO1099" s="184"/>
      <c r="QAP1099" s="184"/>
      <c r="QAQ1099" s="184"/>
      <c r="QAR1099" s="184"/>
      <c r="QAS1099" s="184"/>
      <c r="QAT1099" s="184"/>
      <c r="QAU1099" s="184"/>
      <c r="QAV1099" s="184"/>
      <c r="QAW1099" s="184"/>
      <c r="QAX1099" s="184"/>
      <c r="QAY1099" s="184"/>
      <c r="QAZ1099" s="184"/>
      <c r="QBA1099" s="184"/>
      <c r="QBB1099" s="184"/>
      <c r="QBC1099" s="184"/>
      <c r="QBD1099" s="184"/>
      <c r="QBE1099" s="184"/>
      <c r="QBF1099" s="184"/>
      <c r="QBG1099" s="184"/>
      <c r="QBH1099" s="184"/>
      <c r="QBI1099" s="184"/>
      <c r="QBJ1099" s="184"/>
      <c r="QBK1099" s="184"/>
      <c r="QBL1099" s="184"/>
      <c r="QBM1099" s="184"/>
      <c r="QBN1099" s="184"/>
      <c r="QBO1099" s="184"/>
      <c r="QBP1099" s="184"/>
      <c r="QBQ1099" s="184"/>
      <c r="QBR1099" s="184"/>
      <c r="QBS1099" s="184"/>
      <c r="QBT1099" s="184"/>
      <c r="QBU1099" s="184"/>
      <c r="QBV1099" s="184"/>
      <c r="QBW1099" s="184"/>
      <c r="QBX1099" s="184"/>
      <c r="QBY1099" s="184"/>
      <c r="QBZ1099" s="184"/>
      <c r="QCA1099" s="184"/>
      <c r="QCB1099" s="184"/>
      <c r="QCC1099" s="184"/>
      <c r="QCD1099" s="184"/>
      <c r="QCE1099" s="184"/>
      <c r="QCF1099" s="184"/>
      <c r="QCG1099" s="184"/>
      <c r="QCH1099" s="184"/>
      <c r="QCI1099" s="184"/>
      <c r="QCJ1099" s="184"/>
      <c r="QCK1099" s="184"/>
      <c r="QCL1099" s="184"/>
      <c r="QCM1099" s="184"/>
      <c r="QCN1099" s="184"/>
      <c r="QCO1099" s="184"/>
      <c r="QCP1099" s="184"/>
      <c r="QCQ1099" s="184"/>
      <c r="QCR1099" s="184"/>
      <c r="QCS1099" s="184"/>
      <c r="QCT1099" s="184"/>
      <c r="QCU1099" s="184"/>
      <c r="QCV1099" s="184"/>
      <c r="QCW1099" s="184"/>
      <c r="QCX1099" s="184"/>
      <c r="QCY1099" s="184"/>
      <c r="QCZ1099" s="184"/>
      <c r="QDA1099" s="184"/>
      <c r="QDB1099" s="184"/>
      <c r="QDC1099" s="184"/>
      <c r="QDD1099" s="184"/>
      <c r="QDE1099" s="184"/>
      <c r="QDF1099" s="184"/>
      <c r="QDG1099" s="184"/>
      <c r="QDH1099" s="184"/>
      <c r="QDI1099" s="184"/>
      <c r="QDJ1099" s="184"/>
      <c r="QDK1099" s="184"/>
      <c r="QDL1099" s="184"/>
      <c r="QDM1099" s="184"/>
      <c r="QDN1099" s="184"/>
      <c r="QDO1099" s="184"/>
      <c r="QDP1099" s="184"/>
      <c r="QDQ1099" s="184"/>
      <c r="QDR1099" s="184"/>
      <c r="QDS1099" s="184"/>
      <c r="QDT1099" s="184"/>
      <c r="QDU1099" s="184"/>
      <c r="QDV1099" s="184"/>
      <c r="QDW1099" s="184"/>
      <c r="QDX1099" s="184"/>
      <c r="QDY1099" s="184"/>
      <c r="QDZ1099" s="184"/>
      <c r="QEA1099" s="184"/>
      <c r="QEB1099" s="184"/>
      <c r="QEC1099" s="184"/>
      <c r="QED1099" s="184"/>
      <c r="QEE1099" s="184"/>
      <c r="QEF1099" s="184"/>
      <c r="QEG1099" s="184"/>
      <c r="QEH1099" s="184"/>
      <c r="QEI1099" s="184"/>
      <c r="QEJ1099" s="184"/>
      <c r="QEK1099" s="184"/>
      <c r="QEL1099" s="184"/>
      <c r="QEM1099" s="184"/>
      <c r="QEN1099" s="184"/>
      <c r="QEO1099" s="184"/>
      <c r="QEP1099" s="184"/>
      <c r="QEQ1099" s="184"/>
      <c r="QER1099" s="184"/>
      <c r="QES1099" s="184"/>
      <c r="QET1099" s="184"/>
      <c r="QEU1099" s="184"/>
      <c r="QEV1099" s="184"/>
      <c r="QEW1099" s="184"/>
      <c r="QEX1099" s="184"/>
      <c r="QEY1099" s="184"/>
      <c r="QEZ1099" s="184"/>
      <c r="QFA1099" s="184"/>
      <c r="QFB1099" s="184"/>
      <c r="QFC1099" s="184"/>
      <c r="QFD1099" s="184"/>
      <c r="QFE1099" s="184"/>
      <c r="QFF1099" s="184"/>
      <c r="QFG1099" s="184"/>
      <c r="QFH1099" s="184"/>
      <c r="QFI1099" s="184"/>
      <c r="QFJ1099" s="184"/>
      <c r="QFK1099" s="184"/>
      <c r="QFL1099" s="184"/>
      <c r="QFM1099" s="184"/>
      <c r="QFN1099" s="184"/>
      <c r="QFO1099" s="184"/>
      <c r="QFP1099" s="184"/>
      <c r="QFQ1099" s="184"/>
      <c r="QFR1099" s="184"/>
      <c r="QFS1099" s="184"/>
      <c r="QFT1099" s="184"/>
      <c r="QFU1099" s="184"/>
      <c r="QFV1099" s="184"/>
      <c r="QFW1099" s="184"/>
      <c r="QFX1099" s="184"/>
      <c r="QFY1099" s="184"/>
      <c r="QFZ1099" s="184"/>
      <c r="QGA1099" s="184"/>
      <c r="QGB1099" s="184"/>
      <c r="QGC1099" s="184"/>
      <c r="QGD1099" s="184"/>
      <c r="QGE1099" s="184"/>
      <c r="QGF1099" s="184"/>
      <c r="QGG1099" s="184"/>
      <c r="QGH1099" s="184"/>
      <c r="QGI1099" s="184"/>
      <c r="QGJ1099" s="184"/>
      <c r="QGK1099" s="184"/>
      <c r="QGL1099" s="184"/>
      <c r="QGM1099" s="184"/>
      <c r="QGN1099" s="184"/>
      <c r="QGO1099" s="184"/>
      <c r="QGP1099" s="184"/>
      <c r="QGQ1099" s="184"/>
      <c r="QGR1099" s="184"/>
      <c r="QGS1099" s="184"/>
      <c r="QGT1099" s="184"/>
      <c r="QGU1099" s="184"/>
      <c r="QGV1099" s="184"/>
      <c r="QGW1099" s="184"/>
      <c r="QGX1099" s="184"/>
      <c r="QGY1099" s="184"/>
      <c r="QGZ1099" s="184"/>
      <c r="QHA1099" s="184"/>
      <c r="QHB1099" s="184"/>
      <c r="QHC1099" s="184"/>
      <c r="QHD1099" s="184"/>
      <c r="QHE1099" s="184"/>
      <c r="QHF1099" s="184"/>
      <c r="QHG1099" s="184"/>
      <c r="QHH1099" s="184"/>
      <c r="QHI1099" s="184"/>
      <c r="QHJ1099" s="184"/>
      <c r="QHK1099" s="184"/>
      <c r="QHL1099" s="184"/>
      <c r="QHM1099" s="184"/>
      <c r="QHN1099" s="184"/>
      <c r="QHO1099" s="184"/>
      <c r="QHP1099" s="184"/>
      <c r="QHQ1099" s="184"/>
      <c r="QHR1099" s="184"/>
      <c r="QHS1099" s="184"/>
      <c r="QHT1099" s="184"/>
      <c r="QHU1099" s="184"/>
      <c r="QHV1099" s="184"/>
      <c r="QHW1099" s="184"/>
      <c r="QHX1099" s="184"/>
      <c r="QHY1099" s="184"/>
      <c r="QHZ1099" s="184"/>
      <c r="QIA1099" s="184"/>
      <c r="QIB1099" s="184"/>
      <c r="QIC1099" s="184"/>
      <c r="QID1099" s="184"/>
      <c r="QIE1099" s="184"/>
      <c r="QIF1099" s="184"/>
      <c r="QIG1099" s="184"/>
      <c r="QIH1099" s="184"/>
      <c r="QII1099" s="184"/>
      <c r="QIJ1099" s="184"/>
      <c r="QIK1099" s="184"/>
      <c r="QIL1099" s="184"/>
      <c r="QIM1099" s="184"/>
      <c r="QIN1099" s="184"/>
      <c r="QIO1099" s="184"/>
      <c r="QIP1099" s="184"/>
      <c r="QIQ1099" s="184"/>
      <c r="QIR1099" s="184"/>
      <c r="QIS1099" s="184"/>
      <c r="QIT1099" s="184"/>
      <c r="QIU1099" s="184"/>
      <c r="QIV1099" s="184"/>
      <c r="QIW1099" s="184"/>
      <c r="QIX1099" s="184"/>
      <c r="QIY1099" s="184"/>
      <c r="QIZ1099" s="184"/>
      <c r="QJA1099" s="184"/>
      <c r="QJB1099" s="184"/>
      <c r="QJC1099" s="184"/>
      <c r="QJD1099" s="184"/>
      <c r="QJE1099" s="184"/>
      <c r="QJF1099" s="184"/>
      <c r="QJG1099" s="184"/>
      <c r="QJH1099" s="184"/>
      <c r="QJI1099" s="184"/>
      <c r="QJJ1099" s="184"/>
      <c r="QJK1099" s="184"/>
      <c r="QJL1099" s="184"/>
      <c r="QJM1099" s="184"/>
      <c r="QJN1099" s="184"/>
      <c r="QJO1099" s="184"/>
      <c r="QJP1099" s="184"/>
      <c r="QJQ1099" s="184"/>
      <c r="QJR1099" s="184"/>
      <c r="QJS1099" s="184"/>
      <c r="QJT1099" s="184"/>
      <c r="QJU1099" s="184"/>
      <c r="QJV1099" s="184"/>
      <c r="QJW1099" s="184"/>
      <c r="QJX1099" s="184"/>
      <c r="QJY1099" s="184"/>
      <c r="QJZ1099" s="184"/>
      <c r="QKA1099" s="184"/>
      <c r="QKB1099" s="184"/>
      <c r="QKC1099" s="184"/>
      <c r="QKD1099" s="184"/>
      <c r="QKE1099" s="184"/>
      <c r="QKF1099" s="184"/>
      <c r="QKG1099" s="184"/>
      <c r="QKH1099" s="184"/>
      <c r="QKI1099" s="184"/>
      <c r="QKJ1099" s="184"/>
      <c r="QKK1099" s="184"/>
      <c r="QKL1099" s="184"/>
      <c r="QKM1099" s="184"/>
      <c r="QKN1099" s="184"/>
      <c r="QKO1099" s="184"/>
      <c r="QKP1099" s="184"/>
      <c r="QKQ1099" s="184"/>
      <c r="QKR1099" s="184"/>
      <c r="QKS1099" s="184"/>
      <c r="QKT1099" s="184"/>
      <c r="QKU1099" s="184"/>
      <c r="QKV1099" s="184"/>
      <c r="QKW1099" s="184"/>
      <c r="QKX1099" s="184"/>
      <c r="QKY1099" s="184"/>
      <c r="QKZ1099" s="184"/>
      <c r="QLA1099" s="184"/>
      <c r="QLB1099" s="184"/>
      <c r="QLC1099" s="184"/>
      <c r="QLD1099" s="184"/>
      <c r="QLE1099" s="184"/>
      <c r="QLF1099" s="184"/>
      <c r="QLG1099" s="184"/>
      <c r="QLH1099" s="184"/>
      <c r="QLI1099" s="184"/>
      <c r="QLJ1099" s="184"/>
      <c r="QLK1099" s="184"/>
      <c r="QLL1099" s="184"/>
      <c r="QLM1099" s="184"/>
      <c r="QLN1099" s="184"/>
      <c r="QLO1099" s="184"/>
      <c r="QLP1099" s="184"/>
      <c r="QLQ1099" s="184"/>
      <c r="QLR1099" s="184"/>
      <c r="QLS1099" s="184"/>
      <c r="QLT1099" s="184"/>
      <c r="QLU1099" s="184"/>
      <c r="QLV1099" s="184"/>
      <c r="QLW1099" s="184"/>
      <c r="QLX1099" s="184"/>
      <c r="QLY1099" s="184"/>
      <c r="QLZ1099" s="184"/>
      <c r="QMA1099" s="184"/>
      <c r="QMB1099" s="184"/>
      <c r="QMC1099" s="184"/>
      <c r="QMD1099" s="184"/>
      <c r="QME1099" s="184"/>
      <c r="QMF1099" s="184"/>
      <c r="QMG1099" s="184"/>
      <c r="QMH1099" s="184"/>
      <c r="QMI1099" s="184"/>
      <c r="QMJ1099" s="184"/>
      <c r="QMK1099" s="184"/>
      <c r="QML1099" s="184"/>
      <c r="QMM1099" s="184"/>
      <c r="QMN1099" s="184"/>
      <c r="QMO1099" s="184"/>
      <c r="QMP1099" s="184"/>
      <c r="QMQ1099" s="184"/>
      <c r="QMR1099" s="184"/>
      <c r="QMS1099" s="184"/>
      <c r="QMT1099" s="184"/>
      <c r="QMU1099" s="184"/>
      <c r="QMV1099" s="184"/>
      <c r="QMW1099" s="184"/>
      <c r="QMX1099" s="184"/>
      <c r="QMY1099" s="184"/>
      <c r="QMZ1099" s="184"/>
      <c r="QNA1099" s="184"/>
      <c r="QNB1099" s="184"/>
      <c r="QNC1099" s="184"/>
      <c r="QND1099" s="184"/>
      <c r="QNE1099" s="184"/>
      <c r="QNF1099" s="184"/>
      <c r="QNG1099" s="184"/>
      <c r="QNH1099" s="184"/>
      <c r="QNI1099" s="184"/>
      <c r="QNJ1099" s="184"/>
      <c r="QNK1099" s="184"/>
      <c r="QNL1099" s="184"/>
      <c r="QNM1099" s="184"/>
      <c r="QNN1099" s="184"/>
      <c r="QNO1099" s="184"/>
      <c r="QNP1099" s="184"/>
      <c r="QNQ1099" s="184"/>
      <c r="QNR1099" s="184"/>
      <c r="QNS1099" s="184"/>
      <c r="QNT1099" s="184"/>
      <c r="QNU1099" s="184"/>
      <c r="QNV1099" s="184"/>
      <c r="QNW1099" s="184"/>
      <c r="QNX1099" s="184"/>
      <c r="QNY1099" s="184"/>
      <c r="QNZ1099" s="184"/>
      <c r="QOA1099" s="184"/>
      <c r="QOB1099" s="184"/>
      <c r="QOC1099" s="184"/>
      <c r="QOD1099" s="184"/>
      <c r="QOE1099" s="184"/>
      <c r="QOF1099" s="184"/>
      <c r="QOG1099" s="184"/>
      <c r="QOH1099" s="184"/>
      <c r="QOI1099" s="184"/>
      <c r="QOJ1099" s="184"/>
      <c r="QOK1099" s="184"/>
      <c r="QOL1099" s="184"/>
      <c r="QOM1099" s="184"/>
      <c r="QON1099" s="184"/>
      <c r="QOO1099" s="184"/>
      <c r="QOP1099" s="184"/>
      <c r="QOQ1099" s="184"/>
      <c r="QOR1099" s="184"/>
      <c r="QOS1099" s="184"/>
      <c r="QOT1099" s="184"/>
      <c r="QOU1099" s="184"/>
      <c r="QOV1099" s="184"/>
      <c r="QOW1099" s="184"/>
      <c r="QOX1099" s="184"/>
      <c r="QOY1099" s="184"/>
      <c r="QOZ1099" s="184"/>
      <c r="QPA1099" s="184"/>
      <c r="QPB1099" s="184"/>
      <c r="QPC1099" s="184"/>
      <c r="QPD1099" s="184"/>
      <c r="QPE1099" s="184"/>
      <c r="QPF1099" s="184"/>
      <c r="QPG1099" s="184"/>
      <c r="QPH1099" s="184"/>
      <c r="QPI1099" s="184"/>
      <c r="QPJ1099" s="184"/>
      <c r="QPK1099" s="184"/>
      <c r="QPL1099" s="184"/>
      <c r="QPM1099" s="184"/>
      <c r="QPN1099" s="184"/>
      <c r="QPO1099" s="184"/>
      <c r="QPP1099" s="184"/>
      <c r="QPQ1099" s="184"/>
      <c r="QPR1099" s="184"/>
      <c r="QPS1099" s="184"/>
      <c r="QPT1099" s="184"/>
      <c r="QPU1099" s="184"/>
      <c r="QPV1099" s="184"/>
      <c r="QPW1099" s="184"/>
      <c r="QPX1099" s="184"/>
      <c r="QPY1099" s="184"/>
      <c r="QPZ1099" s="184"/>
      <c r="QQA1099" s="184"/>
      <c r="QQB1099" s="184"/>
      <c r="QQC1099" s="184"/>
      <c r="QQD1099" s="184"/>
      <c r="QQE1099" s="184"/>
      <c r="QQF1099" s="184"/>
      <c r="QQG1099" s="184"/>
      <c r="QQH1099" s="184"/>
      <c r="QQI1099" s="184"/>
      <c r="QQJ1099" s="184"/>
      <c r="QQK1099" s="184"/>
      <c r="QQL1099" s="184"/>
      <c r="QQM1099" s="184"/>
      <c r="QQN1099" s="184"/>
      <c r="QQO1099" s="184"/>
      <c r="QQP1099" s="184"/>
      <c r="QQQ1099" s="184"/>
      <c r="QQR1099" s="184"/>
      <c r="QQS1099" s="184"/>
      <c r="QQT1099" s="184"/>
      <c r="QQU1099" s="184"/>
      <c r="QQV1099" s="184"/>
      <c r="QQW1099" s="184"/>
      <c r="QQX1099" s="184"/>
      <c r="QQY1099" s="184"/>
      <c r="QQZ1099" s="184"/>
      <c r="QRA1099" s="184"/>
      <c r="QRB1099" s="184"/>
      <c r="QRC1099" s="184"/>
      <c r="QRD1099" s="184"/>
      <c r="QRE1099" s="184"/>
      <c r="QRF1099" s="184"/>
      <c r="QRG1099" s="184"/>
      <c r="QRH1099" s="184"/>
      <c r="QRI1099" s="184"/>
      <c r="QRJ1099" s="184"/>
      <c r="QRK1099" s="184"/>
      <c r="QRL1099" s="184"/>
      <c r="QRM1099" s="184"/>
      <c r="QRN1099" s="184"/>
      <c r="QRO1099" s="184"/>
      <c r="QRP1099" s="184"/>
      <c r="QRQ1099" s="184"/>
      <c r="QRR1099" s="184"/>
      <c r="QRS1099" s="184"/>
      <c r="QRT1099" s="184"/>
      <c r="QRU1099" s="184"/>
      <c r="QRV1099" s="184"/>
      <c r="QRW1099" s="184"/>
      <c r="QRX1099" s="184"/>
      <c r="QRY1099" s="184"/>
      <c r="QRZ1099" s="184"/>
      <c r="QSA1099" s="184"/>
      <c r="QSB1099" s="184"/>
      <c r="QSC1099" s="184"/>
      <c r="QSD1099" s="184"/>
      <c r="QSE1099" s="184"/>
      <c r="QSF1099" s="184"/>
      <c r="QSG1099" s="184"/>
      <c r="QSH1099" s="184"/>
      <c r="QSI1099" s="184"/>
      <c r="QSJ1099" s="184"/>
      <c r="QSK1099" s="184"/>
      <c r="QSL1099" s="184"/>
      <c r="QSM1099" s="184"/>
      <c r="QSN1099" s="184"/>
      <c r="QSO1099" s="184"/>
      <c r="QSP1099" s="184"/>
      <c r="QSQ1099" s="184"/>
      <c r="QSR1099" s="184"/>
      <c r="QSS1099" s="184"/>
      <c r="QST1099" s="184"/>
      <c r="QSU1099" s="184"/>
      <c r="QSV1099" s="184"/>
      <c r="QSW1099" s="184"/>
      <c r="QSX1099" s="184"/>
      <c r="QSY1099" s="184"/>
      <c r="QSZ1099" s="184"/>
      <c r="QTA1099" s="184"/>
      <c r="QTB1099" s="184"/>
      <c r="QTC1099" s="184"/>
      <c r="QTD1099" s="184"/>
      <c r="QTE1099" s="184"/>
      <c r="QTF1099" s="184"/>
      <c r="QTG1099" s="184"/>
      <c r="QTH1099" s="184"/>
      <c r="QTI1099" s="184"/>
      <c r="QTJ1099" s="184"/>
      <c r="QTK1099" s="184"/>
      <c r="QTL1099" s="184"/>
      <c r="QTM1099" s="184"/>
      <c r="QTN1099" s="184"/>
      <c r="QTO1099" s="184"/>
      <c r="QTP1099" s="184"/>
      <c r="QTQ1099" s="184"/>
      <c r="QTR1099" s="184"/>
      <c r="QTS1099" s="184"/>
      <c r="QTT1099" s="184"/>
      <c r="QTU1099" s="184"/>
      <c r="QTV1099" s="184"/>
      <c r="QTW1099" s="184"/>
      <c r="QTX1099" s="184"/>
      <c r="QTY1099" s="184"/>
      <c r="QTZ1099" s="184"/>
      <c r="QUA1099" s="184"/>
      <c r="QUB1099" s="184"/>
      <c r="QUC1099" s="184"/>
      <c r="QUD1099" s="184"/>
      <c r="QUE1099" s="184"/>
      <c r="QUF1099" s="184"/>
      <c r="QUG1099" s="184"/>
      <c r="QUH1099" s="184"/>
      <c r="QUI1099" s="184"/>
      <c r="QUJ1099" s="184"/>
      <c r="QUK1099" s="184"/>
      <c r="QUL1099" s="184"/>
      <c r="QUM1099" s="184"/>
      <c r="QUN1099" s="184"/>
      <c r="QUO1099" s="184"/>
      <c r="QUP1099" s="184"/>
      <c r="QUQ1099" s="184"/>
      <c r="QUR1099" s="184"/>
      <c r="QUS1099" s="184"/>
      <c r="QUT1099" s="184"/>
      <c r="QUU1099" s="184"/>
      <c r="QUV1099" s="184"/>
      <c r="QUW1099" s="184"/>
      <c r="QUX1099" s="184"/>
      <c r="QUY1099" s="184"/>
      <c r="QUZ1099" s="184"/>
      <c r="QVA1099" s="184"/>
      <c r="QVB1099" s="184"/>
      <c r="QVC1099" s="184"/>
      <c r="QVD1099" s="184"/>
      <c r="QVE1099" s="184"/>
      <c r="QVF1099" s="184"/>
      <c r="QVG1099" s="184"/>
      <c r="QVH1099" s="184"/>
      <c r="QVI1099" s="184"/>
      <c r="QVJ1099" s="184"/>
      <c r="QVK1099" s="184"/>
      <c r="QVL1099" s="184"/>
      <c r="QVM1099" s="184"/>
      <c r="QVN1099" s="184"/>
      <c r="QVO1099" s="184"/>
      <c r="QVP1099" s="184"/>
      <c r="QVQ1099" s="184"/>
      <c r="QVR1099" s="184"/>
      <c r="QVS1099" s="184"/>
      <c r="QVT1099" s="184"/>
      <c r="QVU1099" s="184"/>
      <c r="QVV1099" s="184"/>
      <c r="QVW1099" s="184"/>
      <c r="QVX1099" s="184"/>
      <c r="QVY1099" s="184"/>
      <c r="QVZ1099" s="184"/>
      <c r="QWA1099" s="184"/>
      <c r="QWB1099" s="184"/>
      <c r="QWC1099" s="184"/>
      <c r="QWD1099" s="184"/>
      <c r="QWE1099" s="184"/>
      <c r="QWF1099" s="184"/>
      <c r="QWG1099" s="184"/>
      <c r="QWH1099" s="184"/>
      <c r="QWI1099" s="184"/>
      <c r="QWJ1099" s="184"/>
      <c r="QWK1099" s="184"/>
      <c r="QWL1099" s="184"/>
      <c r="QWM1099" s="184"/>
      <c r="QWN1099" s="184"/>
      <c r="QWO1099" s="184"/>
      <c r="QWP1099" s="184"/>
      <c r="QWQ1099" s="184"/>
      <c r="QWR1099" s="184"/>
      <c r="QWS1099" s="184"/>
      <c r="QWT1099" s="184"/>
      <c r="QWU1099" s="184"/>
      <c r="QWV1099" s="184"/>
      <c r="QWW1099" s="184"/>
      <c r="QWX1099" s="184"/>
      <c r="QWY1099" s="184"/>
      <c r="QWZ1099" s="184"/>
      <c r="QXA1099" s="184"/>
      <c r="QXB1099" s="184"/>
      <c r="QXC1099" s="184"/>
      <c r="QXD1099" s="184"/>
      <c r="QXE1099" s="184"/>
      <c r="QXF1099" s="184"/>
      <c r="QXG1099" s="184"/>
      <c r="QXH1099" s="184"/>
      <c r="QXI1099" s="184"/>
      <c r="QXJ1099" s="184"/>
      <c r="QXK1099" s="184"/>
      <c r="QXL1099" s="184"/>
      <c r="QXM1099" s="184"/>
      <c r="QXN1099" s="184"/>
      <c r="QXO1099" s="184"/>
      <c r="QXP1099" s="184"/>
      <c r="QXQ1099" s="184"/>
      <c r="QXR1099" s="184"/>
      <c r="QXS1099" s="184"/>
      <c r="QXT1099" s="184"/>
      <c r="QXU1099" s="184"/>
      <c r="QXV1099" s="184"/>
      <c r="QXW1099" s="184"/>
      <c r="QXX1099" s="184"/>
      <c r="QXY1099" s="184"/>
      <c r="QXZ1099" s="184"/>
      <c r="QYA1099" s="184"/>
      <c r="QYB1099" s="184"/>
      <c r="QYC1099" s="184"/>
      <c r="QYD1099" s="184"/>
      <c r="QYE1099" s="184"/>
      <c r="QYF1099" s="184"/>
      <c r="QYG1099" s="184"/>
      <c r="QYH1099" s="184"/>
      <c r="QYI1099" s="184"/>
      <c r="QYJ1099" s="184"/>
      <c r="QYK1099" s="184"/>
      <c r="QYL1099" s="184"/>
      <c r="QYM1099" s="184"/>
      <c r="QYN1099" s="184"/>
      <c r="QYO1099" s="184"/>
      <c r="QYP1099" s="184"/>
      <c r="QYQ1099" s="184"/>
      <c r="QYR1099" s="184"/>
      <c r="QYS1099" s="184"/>
      <c r="QYT1099" s="184"/>
      <c r="QYU1099" s="184"/>
      <c r="QYV1099" s="184"/>
      <c r="QYW1099" s="184"/>
      <c r="QYX1099" s="184"/>
      <c r="QYY1099" s="184"/>
      <c r="QYZ1099" s="184"/>
      <c r="QZA1099" s="184"/>
      <c r="QZB1099" s="184"/>
      <c r="QZC1099" s="184"/>
      <c r="QZD1099" s="184"/>
      <c r="QZE1099" s="184"/>
      <c r="QZF1099" s="184"/>
      <c r="QZG1099" s="184"/>
      <c r="QZH1099" s="184"/>
      <c r="QZI1099" s="184"/>
      <c r="QZJ1099" s="184"/>
      <c r="QZK1099" s="184"/>
      <c r="QZL1099" s="184"/>
      <c r="QZM1099" s="184"/>
      <c r="QZN1099" s="184"/>
      <c r="QZO1099" s="184"/>
      <c r="QZP1099" s="184"/>
      <c r="QZQ1099" s="184"/>
      <c r="QZR1099" s="184"/>
      <c r="QZS1099" s="184"/>
      <c r="QZT1099" s="184"/>
      <c r="QZU1099" s="184"/>
      <c r="QZV1099" s="184"/>
      <c r="QZW1099" s="184"/>
      <c r="QZX1099" s="184"/>
      <c r="QZY1099" s="184"/>
      <c r="QZZ1099" s="184"/>
      <c r="RAA1099" s="184"/>
      <c r="RAB1099" s="184"/>
      <c r="RAC1099" s="184"/>
      <c r="RAD1099" s="184"/>
      <c r="RAE1099" s="184"/>
      <c r="RAF1099" s="184"/>
      <c r="RAG1099" s="184"/>
      <c r="RAH1099" s="184"/>
      <c r="RAI1099" s="184"/>
      <c r="RAJ1099" s="184"/>
      <c r="RAK1099" s="184"/>
      <c r="RAL1099" s="184"/>
      <c r="RAM1099" s="184"/>
      <c r="RAN1099" s="184"/>
      <c r="RAO1099" s="184"/>
      <c r="RAP1099" s="184"/>
      <c r="RAQ1099" s="184"/>
      <c r="RAR1099" s="184"/>
      <c r="RAS1099" s="184"/>
      <c r="RAT1099" s="184"/>
      <c r="RAU1099" s="184"/>
      <c r="RAV1099" s="184"/>
      <c r="RAW1099" s="184"/>
      <c r="RAX1099" s="184"/>
      <c r="RAY1099" s="184"/>
      <c r="RAZ1099" s="184"/>
      <c r="RBA1099" s="184"/>
      <c r="RBB1099" s="184"/>
      <c r="RBC1099" s="184"/>
      <c r="RBD1099" s="184"/>
      <c r="RBE1099" s="184"/>
      <c r="RBF1099" s="184"/>
      <c r="RBG1099" s="184"/>
      <c r="RBH1099" s="184"/>
      <c r="RBI1099" s="184"/>
      <c r="RBJ1099" s="184"/>
      <c r="RBK1099" s="184"/>
      <c r="RBL1099" s="184"/>
      <c r="RBM1099" s="184"/>
      <c r="RBN1099" s="184"/>
      <c r="RBO1099" s="184"/>
      <c r="RBP1099" s="184"/>
      <c r="RBQ1099" s="184"/>
      <c r="RBR1099" s="184"/>
      <c r="RBS1099" s="184"/>
      <c r="RBT1099" s="184"/>
      <c r="RBU1099" s="184"/>
      <c r="RBV1099" s="184"/>
      <c r="RBW1099" s="184"/>
      <c r="RBX1099" s="184"/>
      <c r="RBY1099" s="184"/>
      <c r="RBZ1099" s="184"/>
      <c r="RCA1099" s="184"/>
      <c r="RCB1099" s="184"/>
      <c r="RCC1099" s="184"/>
      <c r="RCD1099" s="184"/>
      <c r="RCE1099" s="184"/>
      <c r="RCF1099" s="184"/>
      <c r="RCG1099" s="184"/>
      <c r="RCH1099" s="184"/>
      <c r="RCI1099" s="184"/>
      <c r="RCJ1099" s="184"/>
      <c r="RCK1099" s="184"/>
      <c r="RCL1099" s="184"/>
      <c r="RCM1099" s="184"/>
      <c r="RCN1099" s="184"/>
      <c r="RCO1099" s="184"/>
      <c r="RCP1099" s="184"/>
      <c r="RCQ1099" s="184"/>
      <c r="RCR1099" s="184"/>
      <c r="RCS1099" s="184"/>
      <c r="RCT1099" s="184"/>
      <c r="RCU1099" s="184"/>
      <c r="RCV1099" s="184"/>
      <c r="RCW1099" s="184"/>
      <c r="RCX1099" s="184"/>
      <c r="RCY1099" s="184"/>
      <c r="RCZ1099" s="184"/>
      <c r="RDA1099" s="184"/>
      <c r="RDB1099" s="184"/>
      <c r="RDC1099" s="184"/>
      <c r="RDD1099" s="184"/>
      <c r="RDE1099" s="184"/>
      <c r="RDF1099" s="184"/>
      <c r="RDG1099" s="184"/>
      <c r="RDH1099" s="184"/>
      <c r="RDI1099" s="184"/>
      <c r="RDJ1099" s="184"/>
      <c r="RDK1099" s="184"/>
      <c r="RDL1099" s="184"/>
      <c r="RDM1099" s="184"/>
      <c r="RDN1099" s="184"/>
      <c r="RDO1099" s="184"/>
      <c r="RDP1099" s="184"/>
      <c r="RDQ1099" s="184"/>
      <c r="RDR1099" s="184"/>
      <c r="RDS1099" s="184"/>
      <c r="RDT1099" s="184"/>
      <c r="RDU1099" s="184"/>
      <c r="RDV1099" s="184"/>
      <c r="RDW1099" s="184"/>
      <c r="RDX1099" s="184"/>
      <c r="RDY1099" s="184"/>
      <c r="RDZ1099" s="184"/>
      <c r="REA1099" s="184"/>
      <c r="REB1099" s="184"/>
      <c r="REC1099" s="184"/>
      <c r="RED1099" s="184"/>
      <c r="REE1099" s="184"/>
      <c r="REF1099" s="184"/>
      <c r="REG1099" s="184"/>
      <c r="REH1099" s="184"/>
      <c r="REI1099" s="184"/>
      <c r="REJ1099" s="184"/>
      <c r="REK1099" s="184"/>
      <c r="REL1099" s="184"/>
      <c r="REM1099" s="184"/>
      <c r="REN1099" s="184"/>
      <c r="REO1099" s="184"/>
      <c r="REP1099" s="184"/>
      <c r="REQ1099" s="184"/>
      <c r="RER1099" s="184"/>
      <c r="RES1099" s="184"/>
      <c r="RET1099" s="184"/>
      <c r="REU1099" s="184"/>
      <c r="REV1099" s="184"/>
      <c r="REW1099" s="184"/>
      <c r="REX1099" s="184"/>
      <c r="REY1099" s="184"/>
      <c r="REZ1099" s="184"/>
      <c r="RFA1099" s="184"/>
      <c r="RFB1099" s="184"/>
      <c r="RFC1099" s="184"/>
      <c r="RFD1099" s="184"/>
      <c r="RFE1099" s="184"/>
      <c r="RFF1099" s="184"/>
      <c r="RFG1099" s="184"/>
      <c r="RFH1099" s="184"/>
      <c r="RFI1099" s="184"/>
      <c r="RFJ1099" s="184"/>
      <c r="RFK1099" s="184"/>
      <c r="RFL1099" s="184"/>
      <c r="RFM1099" s="184"/>
      <c r="RFN1099" s="184"/>
      <c r="RFO1099" s="184"/>
      <c r="RFP1099" s="184"/>
      <c r="RFQ1099" s="184"/>
      <c r="RFR1099" s="184"/>
      <c r="RFS1099" s="184"/>
      <c r="RFT1099" s="184"/>
      <c r="RFU1099" s="184"/>
      <c r="RFV1099" s="184"/>
      <c r="RFW1099" s="184"/>
      <c r="RFX1099" s="184"/>
      <c r="RFY1099" s="184"/>
      <c r="RFZ1099" s="184"/>
      <c r="RGA1099" s="184"/>
      <c r="RGB1099" s="184"/>
      <c r="RGC1099" s="184"/>
      <c r="RGD1099" s="184"/>
      <c r="RGE1099" s="184"/>
      <c r="RGF1099" s="184"/>
      <c r="RGG1099" s="184"/>
      <c r="RGH1099" s="184"/>
      <c r="RGI1099" s="184"/>
      <c r="RGJ1099" s="184"/>
      <c r="RGK1099" s="184"/>
      <c r="RGL1099" s="184"/>
      <c r="RGM1099" s="184"/>
      <c r="RGN1099" s="184"/>
      <c r="RGO1099" s="184"/>
      <c r="RGP1099" s="184"/>
      <c r="RGQ1099" s="184"/>
      <c r="RGR1099" s="184"/>
      <c r="RGS1099" s="184"/>
      <c r="RGT1099" s="184"/>
      <c r="RGU1099" s="184"/>
      <c r="RGV1099" s="184"/>
      <c r="RGW1099" s="184"/>
      <c r="RGX1099" s="184"/>
      <c r="RGY1099" s="184"/>
      <c r="RGZ1099" s="184"/>
      <c r="RHA1099" s="184"/>
      <c r="RHB1099" s="184"/>
      <c r="RHC1099" s="184"/>
      <c r="RHD1099" s="184"/>
      <c r="RHE1099" s="184"/>
      <c r="RHF1099" s="184"/>
      <c r="RHG1099" s="184"/>
      <c r="RHH1099" s="184"/>
      <c r="RHI1099" s="184"/>
      <c r="RHJ1099" s="184"/>
      <c r="RHK1099" s="184"/>
      <c r="RHL1099" s="184"/>
      <c r="RHM1099" s="184"/>
      <c r="RHN1099" s="184"/>
      <c r="RHO1099" s="184"/>
      <c r="RHP1099" s="184"/>
      <c r="RHQ1099" s="184"/>
      <c r="RHR1099" s="184"/>
      <c r="RHS1099" s="184"/>
      <c r="RHT1099" s="184"/>
      <c r="RHU1099" s="184"/>
      <c r="RHV1099" s="184"/>
      <c r="RHW1099" s="184"/>
      <c r="RHX1099" s="184"/>
      <c r="RHY1099" s="184"/>
      <c r="RHZ1099" s="184"/>
      <c r="RIA1099" s="184"/>
      <c r="RIB1099" s="184"/>
      <c r="RIC1099" s="184"/>
      <c r="RID1099" s="184"/>
      <c r="RIE1099" s="184"/>
      <c r="RIF1099" s="184"/>
      <c r="RIG1099" s="184"/>
      <c r="RIH1099" s="184"/>
      <c r="RII1099" s="184"/>
      <c r="RIJ1099" s="184"/>
      <c r="RIK1099" s="184"/>
      <c r="RIL1099" s="184"/>
      <c r="RIM1099" s="184"/>
      <c r="RIN1099" s="184"/>
      <c r="RIO1099" s="184"/>
      <c r="RIP1099" s="184"/>
      <c r="RIQ1099" s="184"/>
      <c r="RIR1099" s="184"/>
      <c r="RIS1099" s="184"/>
      <c r="RIT1099" s="184"/>
      <c r="RIU1099" s="184"/>
      <c r="RIV1099" s="184"/>
      <c r="RIW1099" s="184"/>
      <c r="RIX1099" s="184"/>
      <c r="RIY1099" s="184"/>
      <c r="RIZ1099" s="184"/>
      <c r="RJA1099" s="184"/>
      <c r="RJB1099" s="184"/>
      <c r="RJC1099" s="184"/>
      <c r="RJD1099" s="184"/>
      <c r="RJE1099" s="184"/>
      <c r="RJF1099" s="184"/>
      <c r="RJG1099" s="184"/>
      <c r="RJH1099" s="184"/>
      <c r="RJI1099" s="184"/>
      <c r="RJJ1099" s="184"/>
      <c r="RJK1099" s="184"/>
      <c r="RJL1099" s="184"/>
      <c r="RJM1099" s="184"/>
      <c r="RJN1099" s="184"/>
      <c r="RJO1099" s="184"/>
      <c r="RJP1099" s="184"/>
      <c r="RJQ1099" s="184"/>
      <c r="RJR1099" s="184"/>
      <c r="RJS1099" s="184"/>
      <c r="RJT1099" s="184"/>
      <c r="RJU1099" s="184"/>
      <c r="RJV1099" s="184"/>
      <c r="RJW1099" s="184"/>
      <c r="RJX1099" s="184"/>
      <c r="RJY1099" s="184"/>
      <c r="RJZ1099" s="184"/>
      <c r="RKA1099" s="184"/>
      <c r="RKB1099" s="184"/>
      <c r="RKC1099" s="184"/>
      <c r="RKD1099" s="184"/>
      <c r="RKE1099" s="184"/>
      <c r="RKF1099" s="184"/>
      <c r="RKG1099" s="184"/>
      <c r="RKH1099" s="184"/>
      <c r="RKI1099" s="184"/>
      <c r="RKJ1099" s="184"/>
      <c r="RKK1099" s="184"/>
      <c r="RKL1099" s="184"/>
      <c r="RKM1099" s="184"/>
      <c r="RKN1099" s="184"/>
      <c r="RKO1099" s="184"/>
      <c r="RKP1099" s="184"/>
      <c r="RKQ1099" s="184"/>
      <c r="RKR1099" s="184"/>
      <c r="RKS1099" s="184"/>
      <c r="RKT1099" s="184"/>
      <c r="RKU1099" s="184"/>
      <c r="RKV1099" s="184"/>
      <c r="RKW1099" s="184"/>
      <c r="RKX1099" s="184"/>
      <c r="RKY1099" s="184"/>
      <c r="RKZ1099" s="184"/>
      <c r="RLA1099" s="184"/>
      <c r="RLB1099" s="184"/>
      <c r="RLC1099" s="184"/>
      <c r="RLD1099" s="184"/>
      <c r="RLE1099" s="184"/>
      <c r="RLF1099" s="184"/>
      <c r="RLG1099" s="184"/>
      <c r="RLH1099" s="184"/>
      <c r="RLI1099" s="184"/>
      <c r="RLJ1099" s="184"/>
      <c r="RLK1099" s="184"/>
      <c r="RLL1099" s="184"/>
      <c r="RLM1099" s="184"/>
      <c r="RLN1099" s="184"/>
      <c r="RLO1099" s="184"/>
      <c r="RLP1099" s="184"/>
      <c r="RLQ1099" s="184"/>
      <c r="RLR1099" s="184"/>
      <c r="RLS1099" s="184"/>
      <c r="RLT1099" s="184"/>
      <c r="RLU1099" s="184"/>
      <c r="RLV1099" s="184"/>
      <c r="RLW1099" s="184"/>
      <c r="RLX1099" s="184"/>
      <c r="RLY1099" s="184"/>
      <c r="RLZ1099" s="184"/>
      <c r="RMA1099" s="184"/>
      <c r="RMB1099" s="184"/>
      <c r="RMC1099" s="184"/>
      <c r="RMD1099" s="184"/>
      <c r="RME1099" s="184"/>
      <c r="RMF1099" s="184"/>
      <c r="RMG1099" s="184"/>
      <c r="RMH1099" s="184"/>
      <c r="RMI1099" s="184"/>
      <c r="RMJ1099" s="184"/>
      <c r="RMK1099" s="184"/>
      <c r="RML1099" s="184"/>
      <c r="RMM1099" s="184"/>
      <c r="RMN1099" s="184"/>
      <c r="RMO1099" s="184"/>
      <c r="RMP1099" s="184"/>
      <c r="RMQ1099" s="184"/>
      <c r="RMR1099" s="184"/>
      <c r="RMS1099" s="184"/>
      <c r="RMT1099" s="184"/>
      <c r="RMU1099" s="184"/>
      <c r="RMV1099" s="184"/>
      <c r="RMW1099" s="184"/>
      <c r="RMX1099" s="184"/>
      <c r="RMY1099" s="184"/>
      <c r="RMZ1099" s="184"/>
      <c r="RNA1099" s="184"/>
      <c r="RNB1099" s="184"/>
      <c r="RNC1099" s="184"/>
      <c r="RND1099" s="184"/>
      <c r="RNE1099" s="184"/>
      <c r="RNF1099" s="184"/>
      <c r="RNG1099" s="184"/>
      <c r="RNH1099" s="184"/>
      <c r="RNI1099" s="184"/>
      <c r="RNJ1099" s="184"/>
      <c r="RNK1099" s="184"/>
      <c r="RNL1099" s="184"/>
      <c r="RNM1099" s="184"/>
      <c r="RNN1099" s="184"/>
      <c r="RNO1099" s="184"/>
      <c r="RNP1099" s="184"/>
      <c r="RNQ1099" s="184"/>
      <c r="RNR1099" s="184"/>
      <c r="RNS1099" s="184"/>
      <c r="RNT1099" s="184"/>
      <c r="RNU1099" s="184"/>
      <c r="RNV1099" s="184"/>
      <c r="RNW1099" s="184"/>
      <c r="RNX1099" s="184"/>
      <c r="RNY1099" s="184"/>
      <c r="RNZ1099" s="184"/>
      <c r="ROA1099" s="184"/>
      <c r="ROB1099" s="184"/>
      <c r="ROC1099" s="184"/>
      <c r="ROD1099" s="184"/>
      <c r="ROE1099" s="184"/>
      <c r="ROF1099" s="184"/>
      <c r="ROG1099" s="184"/>
      <c r="ROH1099" s="184"/>
      <c r="ROI1099" s="184"/>
      <c r="ROJ1099" s="184"/>
      <c r="ROK1099" s="184"/>
      <c r="ROL1099" s="184"/>
      <c r="ROM1099" s="184"/>
      <c r="RON1099" s="184"/>
      <c r="ROO1099" s="184"/>
      <c r="ROP1099" s="184"/>
      <c r="ROQ1099" s="184"/>
      <c r="ROR1099" s="184"/>
      <c r="ROS1099" s="184"/>
      <c r="ROT1099" s="184"/>
      <c r="ROU1099" s="184"/>
      <c r="ROV1099" s="184"/>
      <c r="ROW1099" s="184"/>
      <c r="ROX1099" s="184"/>
      <c r="ROY1099" s="184"/>
      <c r="ROZ1099" s="184"/>
      <c r="RPA1099" s="184"/>
      <c r="RPB1099" s="184"/>
      <c r="RPC1099" s="184"/>
      <c r="RPD1099" s="184"/>
      <c r="RPE1099" s="184"/>
      <c r="RPF1099" s="184"/>
      <c r="RPG1099" s="184"/>
      <c r="RPH1099" s="184"/>
      <c r="RPI1099" s="184"/>
      <c r="RPJ1099" s="184"/>
      <c r="RPK1099" s="184"/>
      <c r="RPL1099" s="184"/>
      <c r="RPM1099" s="184"/>
      <c r="RPN1099" s="184"/>
      <c r="RPO1099" s="184"/>
      <c r="RPP1099" s="184"/>
      <c r="RPQ1099" s="184"/>
      <c r="RPR1099" s="184"/>
      <c r="RPS1099" s="184"/>
      <c r="RPT1099" s="184"/>
      <c r="RPU1099" s="184"/>
      <c r="RPV1099" s="184"/>
      <c r="RPW1099" s="184"/>
      <c r="RPX1099" s="184"/>
      <c r="RPY1099" s="184"/>
      <c r="RPZ1099" s="184"/>
      <c r="RQA1099" s="184"/>
      <c r="RQB1099" s="184"/>
      <c r="RQC1099" s="184"/>
      <c r="RQD1099" s="184"/>
      <c r="RQE1099" s="184"/>
      <c r="RQF1099" s="184"/>
      <c r="RQG1099" s="184"/>
      <c r="RQH1099" s="184"/>
      <c r="RQI1099" s="184"/>
      <c r="RQJ1099" s="184"/>
      <c r="RQK1099" s="184"/>
      <c r="RQL1099" s="184"/>
      <c r="RQM1099" s="184"/>
      <c r="RQN1099" s="184"/>
      <c r="RQO1099" s="184"/>
      <c r="RQP1099" s="184"/>
      <c r="RQQ1099" s="184"/>
      <c r="RQR1099" s="184"/>
      <c r="RQS1099" s="184"/>
      <c r="RQT1099" s="184"/>
      <c r="RQU1099" s="184"/>
      <c r="RQV1099" s="184"/>
      <c r="RQW1099" s="184"/>
      <c r="RQX1099" s="184"/>
      <c r="RQY1099" s="184"/>
      <c r="RQZ1099" s="184"/>
      <c r="RRA1099" s="184"/>
      <c r="RRB1099" s="184"/>
      <c r="RRC1099" s="184"/>
      <c r="RRD1099" s="184"/>
      <c r="RRE1099" s="184"/>
      <c r="RRF1099" s="184"/>
      <c r="RRG1099" s="184"/>
      <c r="RRH1099" s="184"/>
      <c r="RRI1099" s="184"/>
      <c r="RRJ1099" s="184"/>
      <c r="RRK1099" s="184"/>
      <c r="RRL1099" s="184"/>
      <c r="RRM1099" s="184"/>
      <c r="RRN1099" s="184"/>
      <c r="RRO1099" s="184"/>
      <c r="RRP1099" s="184"/>
      <c r="RRQ1099" s="184"/>
      <c r="RRR1099" s="184"/>
      <c r="RRS1099" s="184"/>
      <c r="RRT1099" s="184"/>
      <c r="RRU1099" s="184"/>
      <c r="RRV1099" s="184"/>
      <c r="RRW1099" s="184"/>
      <c r="RRX1099" s="184"/>
      <c r="RRY1099" s="184"/>
      <c r="RRZ1099" s="184"/>
      <c r="RSA1099" s="184"/>
      <c r="RSB1099" s="184"/>
      <c r="RSC1099" s="184"/>
      <c r="RSD1099" s="184"/>
      <c r="RSE1099" s="184"/>
      <c r="RSF1099" s="184"/>
      <c r="RSG1099" s="184"/>
      <c r="RSH1099" s="184"/>
      <c r="RSI1099" s="184"/>
      <c r="RSJ1099" s="184"/>
      <c r="RSK1099" s="184"/>
      <c r="RSL1099" s="184"/>
      <c r="RSM1099" s="184"/>
      <c r="RSN1099" s="184"/>
      <c r="RSO1099" s="184"/>
      <c r="RSP1099" s="184"/>
      <c r="RSQ1099" s="184"/>
      <c r="RSR1099" s="184"/>
      <c r="RSS1099" s="184"/>
      <c r="RST1099" s="184"/>
      <c r="RSU1099" s="184"/>
      <c r="RSV1099" s="184"/>
      <c r="RSW1099" s="184"/>
      <c r="RSX1099" s="184"/>
      <c r="RSY1099" s="184"/>
      <c r="RSZ1099" s="184"/>
      <c r="RTA1099" s="184"/>
      <c r="RTB1099" s="184"/>
      <c r="RTC1099" s="184"/>
      <c r="RTD1099" s="184"/>
      <c r="RTE1099" s="184"/>
      <c r="RTF1099" s="184"/>
      <c r="RTG1099" s="184"/>
      <c r="RTH1099" s="184"/>
      <c r="RTI1099" s="184"/>
      <c r="RTJ1099" s="184"/>
      <c r="RTK1099" s="184"/>
      <c r="RTL1099" s="184"/>
      <c r="RTM1099" s="184"/>
      <c r="RTN1099" s="184"/>
      <c r="RTO1099" s="184"/>
      <c r="RTP1099" s="184"/>
      <c r="RTQ1099" s="184"/>
      <c r="RTR1099" s="184"/>
      <c r="RTS1099" s="184"/>
      <c r="RTT1099" s="184"/>
      <c r="RTU1099" s="184"/>
      <c r="RTV1099" s="184"/>
      <c r="RTW1099" s="184"/>
      <c r="RTX1099" s="184"/>
      <c r="RTY1099" s="184"/>
      <c r="RTZ1099" s="184"/>
      <c r="RUA1099" s="184"/>
      <c r="RUB1099" s="184"/>
      <c r="RUC1099" s="184"/>
      <c r="RUD1099" s="184"/>
      <c r="RUE1099" s="184"/>
      <c r="RUF1099" s="184"/>
      <c r="RUG1099" s="184"/>
      <c r="RUH1099" s="184"/>
      <c r="RUI1099" s="184"/>
      <c r="RUJ1099" s="184"/>
      <c r="RUK1099" s="184"/>
      <c r="RUL1099" s="184"/>
      <c r="RUM1099" s="184"/>
      <c r="RUN1099" s="184"/>
      <c r="RUO1099" s="184"/>
      <c r="RUP1099" s="184"/>
      <c r="RUQ1099" s="184"/>
      <c r="RUR1099" s="184"/>
      <c r="RUS1099" s="184"/>
      <c r="RUT1099" s="184"/>
      <c r="RUU1099" s="184"/>
      <c r="RUV1099" s="184"/>
      <c r="RUW1099" s="184"/>
      <c r="RUX1099" s="184"/>
      <c r="RUY1099" s="184"/>
      <c r="RUZ1099" s="184"/>
      <c r="RVA1099" s="184"/>
      <c r="RVB1099" s="184"/>
      <c r="RVC1099" s="184"/>
      <c r="RVD1099" s="184"/>
      <c r="RVE1099" s="184"/>
      <c r="RVF1099" s="184"/>
      <c r="RVG1099" s="184"/>
      <c r="RVH1099" s="184"/>
      <c r="RVI1099" s="184"/>
      <c r="RVJ1099" s="184"/>
      <c r="RVK1099" s="184"/>
      <c r="RVL1099" s="184"/>
      <c r="RVM1099" s="184"/>
      <c r="RVN1099" s="184"/>
      <c r="RVO1099" s="184"/>
      <c r="RVP1099" s="184"/>
      <c r="RVQ1099" s="184"/>
      <c r="RVR1099" s="184"/>
      <c r="RVS1099" s="184"/>
      <c r="RVT1099" s="184"/>
      <c r="RVU1099" s="184"/>
      <c r="RVV1099" s="184"/>
      <c r="RVW1099" s="184"/>
      <c r="RVX1099" s="184"/>
      <c r="RVY1099" s="184"/>
      <c r="RVZ1099" s="184"/>
      <c r="RWA1099" s="184"/>
      <c r="RWB1099" s="184"/>
      <c r="RWC1099" s="184"/>
      <c r="RWD1099" s="184"/>
      <c r="RWE1099" s="184"/>
      <c r="RWF1099" s="184"/>
      <c r="RWG1099" s="184"/>
      <c r="RWH1099" s="184"/>
      <c r="RWI1099" s="184"/>
      <c r="RWJ1099" s="184"/>
      <c r="RWK1099" s="184"/>
      <c r="RWL1099" s="184"/>
      <c r="RWM1099" s="184"/>
      <c r="RWN1099" s="184"/>
      <c r="RWO1099" s="184"/>
      <c r="RWP1099" s="184"/>
      <c r="RWQ1099" s="184"/>
      <c r="RWR1099" s="184"/>
      <c r="RWS1099" s="184"/>
      <c r="RWT1099" s="184"/>
      <c r="RWU1099" s="184"/>
      <c r="RWV1099" s="184"/>
      <c r="RWW1099" s="184"/>
      <c r="RWX1099" s="184"/>
      <c r="RWY1099" s="184"/>
      <c r="RWZ1099" s="184"/>
      <c r="RXA1099" s="184"/>
      <c r="RXB1099" s="184"/>
      <c r="RXC1099" s="184"/>
      <c r="RXD1099" s="184"/>
      <c r="RXE1099" s="184"/>
      <c r="RXF1099" s="184"/>
      <c r="RXG1099" s="184"/>
      <c r="RXH1099" s="184"/>
      <c r="RXI1099" s="184"/>
      <c r="RXJ1099" s="184"/>
      <c r="RXK1099" s="184"/>
      <c r="RXL1099" s="184"/>
      <c r="RXM1099" s="184"/>
      <c r="RXN1099" s="184"/>
      <c r="RXO1099" s="184"/>
      <c r="RXP1099" s="184"/>
      <c r="RXQ1099" s="184"/>
      <c r="RXR1099" s="184"/>
      <c r="RXS1099" s="184"/>
      <c r="RXT1099" s="184"/>
      <c r="RXU1099" s="184"/>
      <c r="RXV1099" s="184"/>
      <c r="RXW1099" s="184"/>
      <c r="RXX1099" s="184"/>
      <c r="RXY1099" s="184"/>
      <c r="RXZ1099" s="184"/>
      <c r="RYA1099" s="184"/>
      <c r="RYB1099" s="184"/>
      <c r="RYC1099" s="184"/>
      <c r="RYD1099" s="184"/>
      <c r="RYE1099" s="184"/>
      <c r="RYF1099" s="184"/>
      <c r="RYG1099" s="184"/>
      <c r="RYH1099" s="184"/>
      <c r="RYI1099" s="184"/>
      <c r="RYJ1099" s="184"/>
      <c r="RYK1099" s="184"/>
      <c r="RYL1099" s="184"/>
      <c r="RYM1099" s="184"/>
      <c r="RYN1099" s="184"/>
      <c r="RYO1099" s="184"/>
      <c r="RYP1099" s="184"/>
      <c r="RYQ1099" s="184"/>
      <c r="RYR1099" s="184"/>
      <c r="RYS1099" s="184"/>
      <c r="RYT1099" s="184"/>
      <c r="RYU1099" s="184"/>
      <c r="RYV1099" s="184"/>
      <c r="RYW1099" s="184"/>
      <c r="RYX1099" s="184"/>
      <c r="RYY1099" s="184"/>
      <c r="RYZ1099" s="184"/>
      <c r="RZA1099" s="184"/>
      <c r="RZB1099" s="184"/>
      <c r="RZC1099" s="184"/>
      <c r="RZD1099" s="184"/>
      <c r="RZE1099" s="184"/>
      <c r="RZF1099" s="184"/>
      <c r="RZG1099" s="184"/>
      <c r="RZH1099" s="184"/>
      <c r="RZI1099" s="184"/>
      <c r="RZJ1099" s="184"/>
      <c r="RZK1099" s="184"/>
      <c r="RZL1099" s="184"/>
      <c r="RZM1099" s="184"/>
      <c r="RZN1099" s="184"/>
      <c r="RZO1099" s="184"/>
      <c r="RZP1099" s="184"/>
      <c r="RZQ1099" s="184"/>
      <c r="RZR1099" s="184"/>
      <c r="RZS1099" s="184"/>
      <c r="RZT1099" s="184"/>
      <c r="RZU1099" s="184"/>
      <c r="RZV1099" s="184"/>
      <c r="RZW1099" s="184"/>
      <c r="RZX1099" s="184"/>
      <c r="RZY1099" s="184"/>
      <c r="RZZ1099" s="184"/>
      <c r="SAA1099" s="184"/>
      <c r="SAB1099" s="184"/>
      <c r="SAC1099" s="184"/>
      <c r="SAD1099" s="184"/>
      <c r="SAE1099" s="184"/>
      <c r="SAF1099" s="184"/>
      <c r="SAG1099" s="184"/>
      <c r="SAH1099" s="184"/>
      <c r="SAI1099" s="184"/>
      <c r="SAJ1099" s="184"/>
      <c r="SAK1099" s="184"/>
      <c r="SAL1099" s="184"/>
      <c r="SAM1099" s="184"/>
      <c r="SAN1099" s="184"/>
      <c r="SAO1099" s="184"/>
      <c r="SAP1099" s="184"/>
      <c r="SAQ1099" s="184"/>
      <c r="SAR1099" s="184"/>
      <c r="SAS1099" s="184"/>
      <c r="SAT1099" s="184"/>
      <c r="SAU1099" s="184"/>
      <c r="SAV1099" s="184"/>
      <c r="SAW1099" s="184"/>
      <c r="SAX1099" s="184"/>
      <c r="SAY1099" s="184"/>
      <c r="SAZ1099" s="184"/>
      <c r="SBA1099" s="184"/>
      <c r="SBB1099" s="184"/>
      <c r="SBC1099" s="184"/>
      <c r="SBD1099" s="184"/>
      <c r="SBE1099" s="184"/>
      <c r="SBF1099" s="184"/>
      <c r="SBG1099" s="184"/>
      <c r="SBH1099" s="184"/>
      <c r="SBI1099" s="184"/>
      <c r="SBJ1099" s="184"/>
      <c r="SBK1099" s="184"/>
      <c r="SBL1099" s="184"/>
      <c r="SBM1099" s="184"/>
      <c r="SBN1099" s="184"/>
      <c r="SBO1099" s="184"/>
      <c r="SBP1099" s="184"/>
      <c r="SBQ1099" s="184"/>
      <c r="SBR1099" s="184"/>
      <c r="SBS1099" s="184"/>
      <c r="SBT1099" s="184"/>
      <c r="SBU1099" s="184"/>
      <c r="SBV1099" s="184"/>
      <c r="SBW1099" s="184"/>
      <c r="SBX1099" s="184"/>
      <c r="SBY1099" s="184"/>
      <c r="SBZ1099" s="184"/>
      <c r="SCA1099" s="184"/>
      <c r="SCB1099" s="184"/>
      <c r="SCC1099" s="184"/>
      <c r="SCD1099" s="184"/>
      <c r="SCE1099" s="184"/>
      <c r="SCF1099" s="184"/>
      <c r="SCG1099" s="184"/>
      <c r="SCH1099" s="184"/>
      <c r="SCI1099" s="184"/>
      <c r="SCJ1099" s="184"/>
      <c r="SCK1099" s="184"/>
      <c r="SCL1099" s="184"/>
      <c r="SCM1099" s="184"/>
      <c r="SCN1099" s="184"/>
      <c r="SCO1099" s="184"/>
      <c r="SCP1099" s="184"/>
      <c r="SCQ1099" s="184"/>
      <c r="SCR1099" s="184"/>
      <c r="SCS1099" s="184"/>
      <c r="SCT1099" s="184"/>
      <c r="SCU1099" s="184"/>
      <c r="SCV1099" s="184"/>
      <c r="SCW1099" s="184"/>
      <c r="SCX1099" s="184"/>
      <c r="SCY1099" s="184"/>
      <c r="SCZ1099" s="184"/>
      <c r="SDA1099" s="184"/>
      <c r="SDB1099" s="184"/>
      <c r="SDC1099" s="184"/>
      <c r="SDD1099" s="184"/>
      <c r="SDE1099" s="184"/>
      <c r="SDF1099" s="184"/>
      <c r="SDG1099" s="184"/>
      <c r="SDH1099" s="184"/>
      <c r="SDI1099" s="184"/>
      <c r="SDJ1099" s="184"/>
      <c r="SDK1099" s="184"/>
      <c r="SDL1099" s="184"/>
      <c r="SDM1099" s="184"/>
      <c r="SDN1099" s="184"/>
      <c r="SDO1099" s="184"/>
      <c r="SDP1099" s="184"/>
      <c r="SDQ1099" s="184"/>
      <c r="SDR1099" s="184"/>
      <c r="SDS1099" s="184"/>
      <c r="SDT1099" s="184"/>
      <c r="SDU1099" s="184"/>
      <c r="SDV1099" s="184"/>
      <c r="SDW1099" s="184"/>
      <c r="SDX1099" s="184"/>
      <c r="SDY1099" s="184"/>
      <c r="SDZ1099" s="184"/>
      <c r="SEA1099" s="184"/>
      <c r="SEB1099" s="184"/>
      <c r="SEC1099" s="184"/>
      <c r="SED1099" s="184"/>
      <c r="SEE1099" s="184"/>
      <c r="SEF1099" s="184"/>
      <c r="SEG1099" s="184"/>
      <c r="SEH1099" s="184"/>
      <c r="SEI1099" s="184"/>
      <c r="SEJ1099" s="184"/>
      <c r="SEK1099" s="184"/>
      <c r="SEL1099" s="184"/>
      <c r="SEM1099" s="184"/>
      <c r="SEN1099" s="184"/>
      <c r="SEO1099" s="184"/>
      <c r="SEP1099" s="184"/>
      <c r="SEQ1099" s="184"/>
      <c r="SER1099" s="184"/>
      <c r="SES1099" s="184"/>
      <c r="SET1099" s="184"/>
      <c r="SEU1099" s="184"/>
      <c r="SEV1099" s="184"/>
      <c r="SEW1099" s="184"/>
      <c r="SEX1099" s="184"/>
      <c r="SEY1099" s="184"/>
      <c r="SEZ1099" s="184"/>
      <c r="SFA1099" s="184"/>
      <c r="SFB1099" s="184"/>
      <c r="SFC1099" s="184"/>
      <c r="SFD1099" s="184"/>
      <c r="SFE1099" s="184"/>
      <c r="SFF1099" s="184"/>
      <c r="SFG1099" s="184"/>
      <c r="SFH1099" s="184"/>
      <c r="SFI1099" s="184"/>
      <c r="SFJ1099" s="184"/>
      <c r="SFK1099" s="184"/>
      <c r="SFL1099" s="184"/>
      <c r="SFM1099" s="184"/>
      <c r="SFN1099" s="184"/>
      <c r="SFO1099" s="184"/>
      <c r="SFP1099" s="184"/>
      <c r="SFQ1099" s="184"/>
      <c r="SFR1099" s="184"/>
      <c r="SFS1099" s="184"/>
      <c r="SFT1099" s="184"/>
      <c r="SFU1099" s="184"/>
      <c r="SFV1099" s="184"/>
      <c r="SFW1099" s="184"/>
      <c r="SFX1099" s="184"/>
      <c r="SFY1099" s="184"/>
      <c r="SFZ1099" s="184"/>
      <c r="SGA1099" s="184"/>
      <c r="SGB1099" s="184"/>
      <c r="SGC1099" s="184"/>
      <c r="SGD1099" s="184"/>
      <c r="SGE1099" s="184"/>
      <c r="SGF1099" s="184"/>
      <c r="SGG1099" s="184"/>
      <c r="SGH1099" s="184"/>
      <c r="SGI1099" s="184"/>
      <c r="SGJ1099" s="184"/>
      <c r="SGK1099" s="184"/>
      <c r="SGL1099" s="184"/>
      <c r="SGM1099" s="184"/>
      <c r="SGN1099" s="184"/>
      <c r="SGO1099" s="184"/>
      <c r="SGP1099" s="184"/>
      <c r="SGQ1099" s="184"/>
      <c r="SGR1099" s="184"/>
      <c r="SGS1099" s="184"/>
      <c r="SGT1099" s="184"/>
      <c r="SGU1099" s="184"/>
      <c r="SGV1099" s="184"/>
      <c r="SGW1099" s="184"/>
      <c r="SGX1099" s="184"/>
      <c r="SGY1099" s="184"/>
      <c r="SGZ1099" s="184"/>
      <c r="SHA1099" s="184"/>
      <c r="SHB1099" s="184"/>
      <c r="SHC1099" s="184"/>
      <c r="SHD1099" s="184"/>
      <c r="SHE1099" s="184"/>
      <c r="SHF1099" s="184"/>
      <c r="SHG1099" s="184"/>
      <c r="SHH1099" s="184"/>
      <c r="SHI1099" s="184"/>
      <c r="SHJ1099" s="184"/>
      <c r="SHK1099" s="184"/>
      <c r="SHL1099" s="184"/>
      <c r="SHM1099" s="184"/>
      <c r="SHN1099" s="184"/>
      <c r="SHO1099" s="184"/>
      <c r="SHP1099" s="184"/>
      <c r="SHQ1099" s="184"/>
      <c r="SHR1099" s="184"/>
      <c r="SHS1099" s="184"/>
      <c r="SHT1099" s="184"/>
      <c r="SHU1099" s="184"/>
      <c r="SHV1099" s="184"/>
      <c r="SHW1099" s="184"/>
      <c r="SHX1099" s="184"/>
      <c r="SHY1099" s="184"/>
      <c r="SHZ1099" s="184"/>
      <c r="SIA1099" s="184"/>
      <c r="SIB1099" s="184"/>
      <c r="SIC1099" s="184"/>
      <c r="SID1099" s="184"/>
      <c r="SIE1099" s="184"/>
      <c r="SIF1099" s="184"/>
      <c r="SIG1099" s="184"/>
      <c r="SIH1099" s="184"/>
      <c r="SII1099" s="184"/>
      <c r="SIJ1099" s="184"/>
      <c r="SIK1099" s="184"/>
      <c r="SIL1099" s="184"/>
      <c r="SIM1099" s="184"/>
      <c r="SIN1099" s="184"/>
      <c r="SIO1099" s="184"/>
      <c r="SIP1099" s="184"/>
      <c r="SIQ1099" s="184"/>
      <c r="SIR1099" s="184"/>
      <c r="SIS1099" s="184"/>
      <c r="SIT1099" s="184"/>
      <c r="SIU1099" s="184"/>
      <c r="SIV1099" s="184"/>
      <c r="SIW1099" s="184"/>
      <c r="SIX1099" s="184"/>
      <c r="SIY1099" s="184"/>
      <c r="SIZ1099" s="184"/>
      <c r="SJA1099" s="184"/>
      <c r="SJB1099" s="184"/>
      <c r="SJC1099" s="184"/>
      <c r="SJD1099" s="184"/>
      <c r="SJE1099" s="184"/>
      <c r="SJF1099" s="184"/>
      <c r="SJG1099" s="184"/>
      <c r="SJH1099" s="184"/>
      <c r="SJI1099" s="184"/>
      <c r="SJJ1099" s="184"/>
      <c r="SJK1099" s="184"/>
      <c r="SJL1099" s="184"/>
      <c r="SJM1099" s="184"/>
      <c r="SJN1099" s="184"/>
      <c r="SJO1099" s="184"/>
      <c r="SJP1099" s="184"/>
      <c r="SJQ1099" s="184"/>
      <c r="SJR1099" s="184"/>
      <c r="SJS1099" s="184"/>
      <c r="SJT1099" s="184"/>
      <c r="SJU1099" s="184"/>
      <c r="SJV1099" s="184"/>
      <c r="SJW1099" s="184"/>
      <c r="SJX1099" s="184"/>
      <c r="SJY1099" s="184"/>
      <c r="SJZ1099" s="184"/>
      <c r="SKA1099" s="184"/>
      <c r="SKB1099" s="184"/>
      <c r="SKC1099" s="184"/>
      <c r="SKD1099" s="184"/>
      <c r="SKE1099" s="184"/>
      <c r="SKF1099" s="184"/>
      <c r="SKG1099" s="184"/>
      <c r="SKH1099" s="184"/>
      <c r="SKI1099" s="184"/>
      <c r="SKJ1099" s="184"/>
      <c r="SKK1099" s="184"/>
      <c r="SKL1099" s="184"/>
      <c r="SKM1099" s="184"/>
      <c r="SKN1099" s="184"/>
      <c r="SKO1099" s="184"/>
      <c r="SKP1099" s="184"/>
      <c r="SKQ1099" s="184"/>
      <c r="SKR1099" s="184"/>
      <c r="SKS1099" s="184"/>
      <c r="SKT1099" s="184"/>
      <c r="SKU1099" s="184"/>
      <c r="SKV1099" s="184"/>
      <c r="SKW1099" s="184"/>
      <c r="SKX1099" s="184"/>
      <c r="SKY1099" s="184"/>
      <c r="SKZ1099" s="184"/>
      <c r="SLA1099" s="184"/>
      <c r="SLB1099" s="184"/>
      <c r="SLC1099" s="184"/>
      <c r="SLD1099" s="184"/>
      <c r="SLE1099" s="184"/>
      <c r="SLF1099" s="184"/>
      <c r="SLG1099" s="184"/>
      <c r="SLH1099" s="184"/>
      <c r="SLI1099" s="184"/>
      <c r="SLJ1099" s="184"/>
      <c r="SLK1099" s="184"/>
      <c r="SLL1099" s="184"/>
      <c r="SLM1099" s="184"/>
      <c r="SLN1099" s="184"/>
      <c r="SLO1099" s="184"/>
      <c r="SLP1099" s="184"/>
      <c r="SLQ1099" s="184"/>
      <c r="SLR1099" s="184"/>
      <c r="SLS1099" s="184"/>
      <c r="SLT1099" s="184"/>
      <c r="SLU1099" s="184"/>
      <c r="SLV1099" s="184"/>
      <c r="SLW1099" s="184"/>
      <c r="SLX1099" s="184"/>
      <c r="SLY1099" s="184"/>
      <c r="SLZ1099" s="184"/>
      <c r="SMA1099" s="184"/>
      <c r="SMB1099" s="184"/>
      <c r="SMC1099" s="184"/>
      <c r="SMD1099" s="184"/>
      <c r="SME1099" s="184"/>
      <c r="SMF1099" s="184"/>
      <c r="SMG1099" s="184"/>
      <c r="SMH1099" s="184"/>
      <c r="SMI1099" s="184"/>
      <c r="SMJ1099" s="184"/>
      <c r="SMK1099" s="184"/>
      <c r="SML1099" s="184"/>
      <c r="SMM1099" s="184"/>
      <c r="SMN1099" s="184"/>
      <c r="SMO1099" s="184"/>
      <c r="SMP1099" s="184"/>
      <c r="SMQ1099" s="184"/>
      <c r="SMR1099" s="184"/>
      <c r="SMS1099" s="184"/>
      <c r="SMT1099" s="184"/>
      <c r="SMU1099" s="184"/>
      <c r="SMV1099" s="184"/>
      <c r="SMW1099" s="184"/>
      <c r="SMX1099" s="184"/>
      <c r="SMY1099" s="184"/>
      <c r="SMZ1099" s="184"/>
      <c r="SNA1099" s="184"/>
      <c r="SNB1099" s="184"/>
      <c r="SNC1099" s="184"/>
      <c r="SND1099" s="184"/>
      <c r="SNE1099" s="184"/>
      <c r="SNF1099" s="184"/>
      <c r="SNG1099" s="184"/>
      <c r="SNH1099" s="184"/>
      <c r="SNI1099" s="184"/>
      <c r="SNJ1099" s="184"/>
      <c r="SNK1099" s="184"/>
      <c r="SNL1099" s="184"/>
      <c r="SNM1099" s="184"/>
      <c r="SNN1099" s="184"/>
      <c r="SNO1099" s="184"/>
      <c r="SNP1099" s="184"/>
      <c r="SNQ1099" s="184"/>
      <c r="SNR1099" s="184"/>
      <c r="SNS1099" s="184"/>
      <c r="SNT1099" s="184"/>
      <c r="SNU1099" s="184"/>
      <c r="SNV1099" s="184"/>
      <c r="SNW1099" s="184"/>
      <c r="SNX1099" s="184"/>
      <c r="SNY1099" s="184"/>
      <c r="SNZ1099" s="184"/>
      <c r="SOA1099" s="184"/>
      <c r="SOB1099" s="184"/>
      <c r="SOC1099" s="184"/>
      <c r="SOD1099" s="184"/>
      <c r="SOE1099" s="184"/>
      <c r="SOF1099" s="184"/>
      <c r="SOG1099" s="184"/>
      <c r="SOH1099" s="184"/>
      <c r="SOI1099" s="184"/>
      <c r="SOJ1099" s="184"/>
      <c r="SOK1099" s="184"/>
      <c r="SOL1099" s="184"/>
      <c r="SOM1099" s="184"/>
      <c r="SON1099" s="184"/>
      <c r="SOO1099" s="184"/>
      <c r="SOP1099" s="184"/>
      <c r="SOQ1099" s="184"/>
      <c r="SOR1099" s="184"/>
      <c r="SOS1099" s="184"/>
      <c r="SOT1099" s="184"/>
      <c r="SOU1099" s="184"/>
      <c r="SOV1099" s="184"/>
      <c r="SOW1099" s="184"/>
      <c r="SOX1099" s="184"/>
      <c r="SOY1099" s="184"/>
      <c r="SOZ1099" s="184"/>
      <c r="SPA1099" s="184"/>
      <c r="SPB1099" s="184"/>
      <c r="SPC1099" s="184"/>
      <c r="SPD1099" s="184"/>
      <c r="SPE1099" s="184"/>
      <c r="SPF1099" s="184"/>
      <c r="SPG1099" s="184"/>
      <c r="SPH1099" s="184"/>
      <c r="SPI1099" s="184"/>
      <c r="SPJ1099" s="184"/>
      <c r="SPK1099" s="184"/>
      <c r="SPL1099" s="184"/>
      <c r="SPM1099" s="184"/>
      <c r="SPN1099" s="184"/>
      <c r="SPO1099" s="184"/>
      <c r="SPP1099" s="184"/>
      <c r="SPQ1099" s="184"/>
      <c r="SPR1099" s="184"/>
      <c r="SPS1099" s="184"/>
      <c r="SPT1099" s="184"/>
      <c r="SPU1099" s="184"/>
      <c r="SPV1099" s="184"/>
      <c r="SPW1099" s="184"/>
      <c r="SPX1099" s="184"/>
      <c r="SPY1099" s="184"/>
      <c r="SPZ1099" s="184"/>
      <c r="SQA1099" s="184"/>
      <c r="SQB1099" s="184"/>
      <c r="SQC1099" s="184"/>
      <c r="SQD1099" s="184"/>
      <c r="SQE1099" s="184"/>
      <c r="SQF1099" s="184"/>
      <c r="SQG1099" s="184"/>
      <c r="SQH1099" s="184"/>
      <c r="SQI1099" s="184"/>
      <c r="SQJ1099" s="184"/>
      <c r="SQK1099" s="184"/>
      <c r="SQL1099" s="184"/>
      <c r="SQM1099" s="184"/>
      <c r="SQN1099" s="184"/>
      <c r="SQO1099" s="184"/>
      <c r="SQP1099" s="184"/>
      <c r="SQQ1099" s="184"/>
      <c r="SQR1099" s="184"/>
      <c r="SQS1099" s="184"/>
      <c r="SQT1099" s="184"/>
      <c r="SQU1099" s="184"/>
      <c r="SQV1099" s="184"/>
      <c r="SQW1099" s="184"/>
      <c r="SQX1099" s="184"/>
      <c r="SQY1099" s="184"/>
      <c r="SQZ1099" s="184"/>
      <c r="SRA1099" s="184"/>
      <c r="SRB1099" s="184"/>
      <c r="SRC1099" s="184"/>
      <c r="SRD1099" s="184"/>
      <c r="SRE1099" s="184"/>
      <c r="SRF1099" s="184"/>
      <c r="SRG1099" s="184"/>
      <c r="SRH1099" s="184"/>
      <c r="SRI1099" s="184"/>
      <c r="SRJ1099" s="184"/>
      <c r="SRK1099" s="184"/>
      <c r="SRL1099" s="184"/>
      <c r="SRM1099" s="184"/>
      <c r="SRN1099" s="184"/>
      <c r="SRO1099" s="184"/>
      <c r="SRP1099" s="184"/>
      <c r="SRQ1099" s="184"/>
      <c r="SRR1099" s="184"/>
      <c r="SRS1099" s="184"/>
      <c r="SRT1099" s="184"/>
      <c r="SRU1099" s="184"/>
      <c r="SRV1099" s="184"/>
      <c r="SRW1099" s="184"/>
      <c r="SRX1099" s="184"/>
      <c r="SRY1099" s="184"/>
      <c r="SRZ1099" s="184"/>
      <c r="SSA1099" s="184"/>
      <c r="SSB1099" s="184"/>
      <c r="SSC1099" s="184"/>
      <c r="SSD1099" s="184"/>
      <c r="SSE1099" s="184"/>
      <c r="SSF1099" s="184"/>
      <c r="SSG1099" s="184"/>
      <c r="SSH1099" s="184"/>
      <c r="SSI1099" s="184"/>
      <c r="SSJ1099" s="184"/>
      <c r="SSK1099" s="184"/>
      <c r="SSL1099" s="184"/>
      <c r="SSM1099" s="184"/>
      <c r="SSN1099" s="184"/>
      <c r="SSO1099" s="184"/>
      <c r="SSP1099" s="184"/>
      <c r="SSQ1099" s="184"/>
      <c r="SSR1099" s="184"/>
      <c r="SSS1099" s="184"/>
      <c r="SST1099" s="184"/>
      <c r="SSU1099" s="184"/>
      <c r="SSV1099" s="184"/>
      <c r="SSW1099" s="184"/>
      <c r="SSX1099" s="184"/>
      <c r="SSY1099" s="184"/>
      <c r="SSZ1099" s="184"/>
      <c r="STA1099" s="184"/>
      <c r="STB1099" s="184"/>
      <c r="STC1099" s="184"/>
      <c r="STD1099" s="184"/>
      <c r="STE1099" s="184"/>
      <c r="STF1099" s="184"/>
      <c r="STG1099" s="184"/>
      <c r="STH1099" s="184"/>
      <c r="STI1099" s="184"/>
      <c r="STJ1099" s="184"/>
      <c r="STK1099" s="184"/>
      <c r="STL1099" s="184"/>
      <c r="STM1099" s="184"/>
      <c r="STN1099" s="184"/>
      <c r="STO1099" s="184"/>
      <c r="STP1099" s="184"/>
      <c r="STQ1099" s="184"/>
      <c r="STR1099" s="184"/>
      <c r="STS1099" s="184"/>
      <c r="STT1099" s="184"/>
      <c r="STU1099" s="184"/>
      <c r="STV1099" s="184"/>
      <c r="STW1099" s="184"/>
      <c r="STX1099" s="184"/>
      <c r="STY1099" s="184"/>
      <c r="STZ1099" s="184"/>
      <c r="SUA1099" s="184"/>
      <c r="SUB1099" s="184"/>
      <c r="SUC1099" s="184"/>
      <c r="SUD1099" s="184"/>
      <c r="SUE1099" s="184"/>
      <c r="SUF1099" s="184"/>
      <c r="SUG1099" s="184"/>
      <c r="SUH1099" s="184"/>
      <c r="SUI1099" s="184"/>
      <c r="SUJ1099" s="184"/>
      <c r="SUK1099" s="184"/>
      <c r="SUL1099" s="184"/>
      <c r="SUM1099" s="184"/>
      <c r="SUN1099" s="184"/>
      <c r="SUO1099" s="184"/>
      <c r="SUP1099" s="184"/>
      <c r="SUQ1099" s="184"/>
      <c r="SUR1099" s="184"/>
      <c r="SUS1099" s="184"/>
      <c r="SUT1099" s="184"/>
      <c r="SUU1099" s="184"/>
      <c r="SUV1099" s="184"/>
      <c r="SUW1099" s="184"/>
      <c r="SUX1099" s="184"/>
      <c r="SUY1099" s="184"/>
      <c r="SUZ1099" s="184"/>
      <c r="SVA1099" s="184"/>
      <c r="SVB1099" s="184"/>
      <c r="SVC1099" s="184"/>
      <c r="SVD1099" s="184"/>
      <c r="SVE1099" s="184"/>
      <c r="SVF1099" s="184"/>
      <c r="SVG1099" s="184"/>
      <c r="SVH1099" s="184"/>
      <c r="SVI1099" s="184"/>
      <c r="SVJ1099" s="184"/>
      <c r="SVK1099" s="184"/>
      <c r="SVL1099" s="184"/>
      <c r="SVM1099" s="184"/>
      <c r="SVN1099" s="184"/>
      <c r="SVO1099" s="184"/>
      <c r="SVP1099" s="184"/>
      <c r="SVQ1099" s="184"/>
      <c r="SVR1099" s="184"/>
      <c r="SVS1099" s="184"/>
      <c r="SVT1099" s="184"/>
      <c r="SVU1099" s="184"/>
      <c r="SVV1099" s="184"/>
      <c r="SVW1099" s="184"/>
      <c r="SVX1099" s="184"/>
      <c r="SVY1099" s="184"/>
      <c r="SVZ1099" s="184"/>
      <c r="SWA1099" s="184"/>
      <c r="SWB1099" s="184"/>
      <c r="SWC1099" s="184"/>
      <c r="SWD1099" s="184"/>
      <c r="SWE1099" s="184"/>
      <c r="SWF1099" s="184"/>
      <c r="SWG1099" s="184"/>
      <c r="SWH1099" s="184"/>
      <c r="SWI1099" s="184"/>
      <c r="SWJ1099" s="184"/>
      <c r="SWK1099" s="184"/>
      <c r="SWL1099" s="184"/>
      <c r="SWM1099" s="184"/>
      <c r="SWN1099" s="184"/>
      <c r="SWO1099" s="184"/>
      <c r="SWP1099" s="184"/>
      <c r="SWQ1099" s="184"/>
      <c r="SWR1099" s="184"/>
      <c r="SWS1099" s="184"/>
      <c r="SWT1099" s="184"/>
      <c r="SWU1099" s="184"/>
      <c r="SWV1099" s="184"/>
      <c r="SWW1099" s="184"/>
      <c r="SWX1099" s="184"/>
      <c r="SWY1099" s="184"/>
      <c r="SWZ1099" s="184"/>
      <c r="SXA1099" s="184"/>
      <c r="SXB1099" s="184"/>
      <c r="SXC1099" s="184"/>
      <c r="SXD1099" s="184"/>
      <c r="SXE1099" s="184"/>
      <c r="SXF1099" s="184"/>
      <c r="SXG1099" s="184"/>
      <c r="SXH1099" s="184"/>
      <c r="SXI1099" s="184"/>
      <c r="SXJ1099" s="184"/>
      <c r="SXK1099" s="184"/>
      <c r="SXL1099" s="184"/>
      <c r="SXM1099" s="184"/>
      <c r="SXN1099" s="184"/>
      <c r="SXO1099" s="184"/>
      <c r="SXP1099" s="184"/>
      <c r="SXQ1099" s="184"/>
      <c r="SXR1099" s="184"/>
      <c r="SXS1099" s="184"/>
      <c r="SXT1099" s="184"/>
      <c r="SXU1099" s="184"/>
      <c r="SXV1099" s="184"/>
      <c r="SXW1099" s="184"/>
      <c r="SXX1099" s="184"/>
      <c r="SXY1099" s="184"/>
      <c r="SXZ1099" s="184"/>
      <c r="SYA1099" s="184"/>
      <c r="SYB1099" s="184"/>
      <c r="SYC1099" s="184"/>
      <c r="SYD1099" s="184"/>
      <c r="SYE1099" s="184"/>
      <c r="SYF1099" s="184"/>
      <c r="SYG1099" s="184"/>
      <c r="SYH1099" s="184"/>
      <c r="SYI1099" s="184"/>
      <c r="SYJ1099" s="184"/>
      <c r="SYK1099" s="184"/>
      <c r="SYL1099" s="184"/>
      <c r="SYM1099" s="184"/>
      <c r="SYN1099" s="184"/>
      <c r="SYO1099" s="184"/>
      <c r="SYP1099" s="184"/>
      <c r="SYQ1099" s="184"/>
      <c r="SYR1099" s="184"/>
      <c r="SYS1099" s="184"/>
      <c r="SYT1099" s="184"/>
      <c r="SYU1099" s="184"/>
      <c r="SYV1099" s="184"/>
      <c r="SYW1099" s="184"/>
      <c r="SYX1099" s="184"/>
      <c r="SYY1099" s="184"/>
      <c r="SYZ1099" s="184"/>
      <c r="SZA1099" s="184"/>
      <c r="SZB1099" s="184"/>
      <c r="SZC1099" s="184"/>
      <c r="SZD1099" s="184"/>
      <c r="SZE1099" s="184"/>
      <c r="SZF1099" s="184"/>
      <c r="SZG1099" s="184"/>
      <c r="SZH1099" s="184"/>
      <c r="SZI1099" s="184"/>
      <c r="SZJ1099" s="184"/>
      <c r="SZK1099" s="184"/>
      <c r="SZL1099" s="184"/>
      <c r="SZM1099" s="184"/>
      <c r="SZN1099" s="184"/>
      <c r="SZO1099" s="184"/>
      <c r="SZP1099" s="184"/>
      <c r="SZQ1099" s="184"/>
      <c r="SZR1099" s="184"/>
      <c r="SZS1099" s="184"/>
      <c r="SZT1099" s="184"/>
      <c r="SZU1099" s="184"/>
      <c r="SZV1099" s="184"/>
      <c r="SZW1099" s="184"/>
      <c r="SZX1099" s="184"/>
      <c r="SZY1099" s="184"/>
      <c r="SZZ1099" s="184"/>
      <c r="TAA1099" s="184"/>
      <c r="TAB1099" s="184"/>
      <c r="TAC1099" s="184"/>
      <c r="TAD1099" s="184"/>
      <c r="TAE1099" s="184"/>
      <c r="TAF1099" s="184"/>
      <c r="TAG1099" s="184"/>
      <c r="TAH1099" s="184"/>
      <c r="TAI1099" s="184"/>
      <c r="TAJ1099" s="184"/>
      <c r="TAK1099" s="184"/>
      <c r="TAL1099" s="184"/>
      <c r="TAM1099" s="184"/>
      <c r="TAN1099" s="184"/>
      <c r="TAO1099" s="184"/>
      <c r="TAP1099" s="184"/>
      <c r="TAQ1099" s="184"/>
      <c r="TAR1099" s="184"/>
      <c r="TAS1099" s="184"/>
      <c r="TAT1099" s="184"/>
      <c r="TAU1099" s="184"/>
      <c r="TAV1099" s="184"/>
      <c r="TAW1099" s="184"/>
      <c r="TAX1099" s="184"/>
      <c r="TAY1099" s="184"/>
      <c r="TAZ1099" s="184"/>
      <c r="TBA1099" s="184"/>
      <c r="TBB1099" s="184"/>
      <c r="TBC1099" s="184"/>
      <c r="TBD1099" s="184"/>
      <c r="TBE1099" s="184"/>
      <c r="TBF1099" s="184"/>
      <c r="TBG1099" s="184"/>
      <c r="TBH1099" s="184"/>
      <c r="TBI1099" s="184"/>
      <c r="TBJ1099" s="184"/>
      <c r="TBK1099" s="184"/>
      <c r="TBL1099" s="184"/>
      <c r="TBM1099" s="184"/>
      <c r="TBN1099" s="184"/>
      <c r="TBO1099" s="184"/>
      <c r="TBP1099" s="184"/>
      <c r="TBQ1099" s="184"/>
      <c r="TBR1099" s="184"/>
      <c r="TBS1099" s="184"/>
      <c r="TBT1099" s="184"/>
      <c r="TBU1099" s="184"/>
      <c r="TBV1099" s="184"/>
      <c r="TBW1099" s="184"/>
      <c r="TBX1099" s="184"/>
      <c r="TBY1099" s="184"/>
      <c r="TBZ1099" s="184"/>
      <c r="TCA1099" s="184"/>
      <c r="TCB1099" s="184"/>
      <c r="TCC1099" s="184"/>
      <c r="TCD1099" s="184"/>
      <c r="TCE1099" s="184"/>
      <c r="TCF1099" s="184"/>
      <c r="TCG1099" s="184"/>
      <c r="TCH1099" s="184"/>
      <c r="TCI1099" s="184"/>
      <c r="TCJ1099" s="184"/>
      <c r="TCK1099" s="184"/>
      <c r="TCL1099" s="184"/>
      <c r="TCM1099" s="184"/>
      <c r="TCN1099" s="184"/>
      <c r="TCO1099" s="184"/>
      <c r="TCP1099" s="184"/>
      <c r="TCQ1099" s="184"/>
      <c r="TCR1099" s="184"/>
      <c r="TCS1099" s="184"/>
      <c r="TCT1099" s="184"/>
      <c r="TCU1099" s="184"/>
      <c r="TCV1099" s="184"/>
      <c r="TCW1099" s="184"/>
      <c r="TCX1099" s="184"/>
      <c r="TCY1099" s="184"/>
      <c r="TCZ1099" s="184"/>
      <c r="TDA1099" s="184"/>
      <c r="TDB1099" s="184"/>
      <c r="TDC1099" s="184"/>
      <c r="TDD1099" s="184"/>
      <c r="TDE1099" s="184"/>
      <c r="TDF1099" s="184"/>
      <c r="TDG1099" s="184"/>
      <c r="TDH1099" s="184"/>
      <c r="TDI1099" s="184"/>
      <c r="TDJ1099" s="184"/>
      <c r="TDK1099" s="184"/>
      <c r="TDL1099" s="184"/>
      <c r="TDM1099" s="184"/>
      <c r="TDN1099" s="184"/>
      <c r="TDO1099" s="184"/>
      <c r="TDP1099" s="184"/>
      <c r="TDQ1099" s="184"/>
      <c r="TDR1099" s="184"/>
      <c r="TDS1099" s="184"/>
      <c r="TDT1099" s="184"/>
      <c r="TDU1099" s="184"/>
      <c r="TDV1099" s="184"/>
      <c r="TDW1099" s="184"/>
      <c r="TDX1099" s="184"/>
      <c r="TDY1099" s="184"/>
      <c r="TDZ1099" s="184"/>
      <c r="TEA1099" s="184"/>
      <c r="TEB1099" s="184"/>
      <c r="TEC1099" s="184"/>
      <c r="TED1099" s="184"/>
      <c r="TEE1099" s="184"/>
      <c r="TEF1099" s="184"/>
      <c r="TEG1099" s="184"/>
      <c r="TEH1099" s="184"/>
      <c r="TEI1099" s="184"/>
      <c r="TEJ1099" s="184"/>
      <c r="TEK1099" s="184"/>
      <c r="TEL1099" s="184"/>
      <c r="TEM1099" s="184"/>
      <c r="TEN1099" s="184"/>
      <c r="TEO1099" s="184"/>
      <c r="TEP1099" s="184"/>
      <c r="TEQ1099" s="184"/>
      <c r="TER1099" s="184"/>
      <c r="TES1099" s="184"/>
      <c r="TET1099" s="184"/>
      <c r="TEU1099" s="184"/>
      <c r="TEV1099" s="184"/>
      <c r="TEW1099" s="184"/>
      <c r="TEX1099" s="184"/>
      <c r="TEY1099" s="184"/>
      <c r="TEZ1099" s="184"/>
      <c r="TFA1099" s="184"/>
      <c r="TFB1099" s="184"/>
      <c r="TFC1099" s="184"/>
      <c r="TFD1099" s="184"/>
      <c r="TFE1099" s="184"/>
      <c r="TFF1099" s="184"/>
      <c r="TFG1099" s="184"/>
      <c r="TFH1099" s="184"/>
      <c r="TFI1099" s="184"/>
      <c r="TFJ1099" s="184"/>
      <c r="TFK1099" s="184"/>
      <c r="TFL1099" s="184"/>
      <c r="TFM1099" s="184"/>
      <c r="TFN1099" s="184"/>
      <c r="TFO1099" s="184"/>
      <c r="TFP1099" s="184"/>
      <c r="TFQ1099" s="184"/>
      <c r="TFR1099" s="184"/>
      <c r="TFS1099" s="184"/>
      <c r="TFT1099" s="184"/>
      <c r="TFU1099" s="184"/>
      <c r="TFV1099" s="184"/>
      <c r="TFW1099" s="184"/>
      <c r="TFX1099" s="184"/>
      <c r="TFY1099" s="184"/>
      <c r="TFZ1099" s="184"/>
      <c r="TGA1099" s="184"/>
      <c r="TGB1099" s="184"/>
      <c r="TGC1099" s="184"/>
      <c r="TGD1099" s="184"/>
      <c r="TGE1099" s="184"/>
      <c r="TGF1099" s="184"/>
      <c r="TGG1099" s="184"/>
      <c r="TGH1099" s="184"/>
      <c r="TGI1099" s="184"/>
      <c r="TGJ1099" s="184"/>
      <c r="TGK1099" s="184"/>
      <c r="TGL1099" s="184"/>
      <c r="TGM1099" s="184"/>
      <c r="TGN1099" s="184"/>
      <c r="TGO1099" s="184"/>
      <c r="TGP1099" s="184"/>
      <c r="TGQ1099" s="184"/>
      <c r="TGR1099" s="184"/>
      <c r="TGS1099" s="184"/>
      <c r="TGT1099" s="184"/>
      <c r="TGU1099" s="184"/>
      <c r="TGV1099" s="184"/>
      <c r="TGW1099" s="184"/>
      <c r="TGX1099" s="184"/>
      <c r="TGY1099" s="184"/>
      <c r="TGZ1099" s="184"/>
      <c r="THA1099" s="184"/>
      <c r="THB1099" s="184"/>
      <c r="THC1099" s="184"/>
      <c r="THD1099" s="184"/>
      <c r="THE1099" s="184"/>
      <c r="THF1099" s="184"/>
      <c r="THG1099" s="184"/>
      <c r="THH1099" s="184"/>
      <c r="THI1099" s="184"/>
      <c r="THJ1099" s="184"/>
      <c r="THK1099" s="184"/>
      <c r="THL1099" s="184"/>
      <c r="THM1099" s="184"/>
      <c r="THN1099" s="184"/>
      <c r="THO1099" s="184"/>
      <c r="THP1099" s="184"/>
      <c r="THQ1099" s="184"/>
      <c r="THR1099" s="184"/>
      <c r="THS1099" s="184"/>
      <c r="THT1099" s="184"/>
      <c r="THU1099" s="184"/>
      <c r="THV1099" s="184"/>
      <c r="THW1099" s="184"/>
      <c r="THX1099" s="184"/>
      <c r="THY1099" s="184"/>
      <c r="THZ1099" s="184"/>
      <c r="TIA1099" s="184"/>
      <c r="TIB1099" s="184"/>
      <c r="TIC1099" s="184"/>
      <c r="TID1099" s="184"/>
      <c r="TIE1099" s="184"/>
      <c r="TIF1099" s="184"/>
      <c r="TIG1099" s="184"/>
      <c r="TIH1099" s="184"/>
      <c r="TII1099" s="184"/>
      <c r="TIJ1099" s="184"/>
      <c r="TIK1099" s="184"/>
      <c r="TIL1099" s="184"/>
      <c r="TIM1099" s="184"/>
      <c r="TIN1099" s="184"/>
      <c r="TIO1099" s="184"/>
      <c r="TIP1099" s="184"/>
      <c r="TIQ1099" s="184"/>
      <c r="TIR1099" s="184"/>
      <c r="TIS1099" s="184"/>
      <c r="TIT1099" s="184"/>
      <c r="TIU1099" s="184"/>
      <c r="TIV1099" s="184"/>
      <c r="TIW1099" s="184"/>
      <c r="TIX1099" s="184"/>
      <c r="TIY1099" s="184"/>
      <c r="TIZ1099" s="184"/>
      <c r="TJA1099" s="184"/>
      <c r="TJB1099" s="184"/>
      <c r="TJC1099" s="184"/>
      <c r="TJD1099" s="184"/>
      <c r="TJE1099" s="184"/>
      <c r="TJF1099" s="184"/>
      <c r="TJG1099" s="184"/>
      <c r="TJH1099" s="184"/>
      <c r="TJI1099" s="184"/>
      <c r="TJJ1099" s="184"/>
      <c r="TJK1099" s="184"/>
      <c r="TJL1099" s="184"/>
      <c r="TJM1099" s="184"/>
      <c r="TJN1099" s="184"/>
      <c r="TJO1099" s="184"/>
      <c r="TJP1099" s="184"/>
      <c r="TJQ1099" s="184"/>
      <c r="TJR1099" s="184"/>
      <c r="TJS1099" s="184"/>
      <c r="TJT1099" s="184"/>
      <c r="TJU1099" s="184"/>
      <c r="TJV1099" s="184"/>
      <c r="TJW1099" s="184"/>
      <c r="TJX1099" s="184"/>
      <c r="TJY1099" s="184"/>
      <c r="TJZ1099" s="184"/>
      <c r="TKA1099" s="184"/>
      <c r="TKB1099" s="184"/>
      <c r="TKC1099" s="184"/>
      <c r="TKD1099" s="184"/>
      <c r="TKE1099" s="184"/>
      <c r="TKF1099" s="184"/>
      <c r="TKG1099" s="184"/>
      <c r="TKH1099" s="184"/>
      <c r="TKI1099" s="184"/>
      <c r="TKJ1099" s="184"/>
      <c r="TKK1099" s="184"/>
      <c r="TKL1099" s="184"/>
      <c r="TKM1099" s="184"/>
      <c r="TKN1099" s="184"/>
      <c r="TKO1099" s="184"/>
      <c r="TKP1099" s="184"/>
      <c r="TKQ1099" s="184"/>
      <c r="TKR1099" s="184"/>
      <c r="TKS1099" s="184"/>
      <c r="TKT1099" s="184"/>
      <c r="TKU1099" s="184"/>
      <c r="TKV1099" s="184"/>
      <c r="TKW1099" s="184"/>
      <c r="TKX1099" s="184"/>
      <c r="TKY1099" s="184"/>
      <c r="TKZ1099" s="184"/>
      <c r="TLA1099" s="184"/>
      <c r="TLB1099" s="184"/>
      <c r="TLC1099" s="184"/>
      <c r="TLD1099" s="184"/>
      <c r="TLE1099" s="184"/>
      <c r="TLF1099" s="184"/>
      <c r="TLG1099" s="184"/>
      <c r="TLH1099" s="184"/>
      <c r="TLI1099" s="184"/>
      <c r="TLJ1099" s="184"/>
      <c r="TLK1099" s="184"/>
      <c r="TLL1099" s="184"/>
      <c r="TLM1099" s="184"/>
      <c r="TLN1099" s="184"/>
      <c r="TLO1099" s="184"/>
      <c r="TLP1099" s="184"/>
      <c r="TLQ1099" s="184"/>
      <c r="TLR1099" s="184"/>
      <c r="TLS1099" s="184"/>
      <c r="TLT1099" s="184"/>
      <c r="TLU1099" s="184"/>
      <c r="TLV1099" s="184"/>
      <c r="TLW1099" s="184"/>
      <c r="TLX1099" s="184"/>
      <c r="TLY1099" s="184"/>
      <c r="TLZ1099" s="184"/>
      <c r="TMA1099" s="184"/>
      <c r="TMB1099" s="184"/>
      <c r="TMC1099" s="184"/>
      <c r="TMD1099" s="184"/>
      <c r="TME1099" s="184"/>
      <c r="TMF1099" s="184"/>
      <c r="TMG1099" s="184"/>
      <c r="TMH1099" s="184"/>
      <c r="TMI1099" s="184"/>
      <c r="TMJ1099" s="184"/>
      <c r="TMK1099" s="184"/>
      <c r="TML1099" s="184"/>
      <c r="TMM1099" s="184"/>
      <c r="TMN1099" s="184"/>
      <c r="TMO1099" s="184"/>
      <c r="TMP1099" s="184"/>
      <c r="TMQ1099" s="184"/>
      <c r="TMR1099" s="184"/>
      <c r="TMS1099" s="184"/>
      <c r="TMT1099" s="184"/>
      <c r="TMU1099" s="184"/>
      <c r="TMV1099" s="184"/>
      <c r="TMW1099" s="184"/>
      <c r="TMX1099" s="184"/>
      <c r="TMY1099" s="184"/>
      <c r="TMZ1099" s="184"/>
      <c r="TNA1099" s="184"/>
      <c r="TNB1099" s="184"/>
      <c r="TNC1099" s="184"/>
      <c r="TND1099" s="184"/>
      <c r="TNE1099" s="184"/>
      <c r="TNF1099" s="184"/>
      <c r="TNG1099" s="184"/>
      <c r="TNH1099" s="184"/>
      <c r="TNI1099" s="184"/>
      <c r="TNJ1099" s="184"/>
      <c r="TNK1099" s="184"/>
      <c r="TNL1099" s="184"/>
      <c r="TNM1099" s="184"/>
      <c r="TNN1099" s="184"/>
      <c r="TNO1099" s="184"/>
      <c r="TNP1099" s="184"/>
      <c r="TNQ1099" s="184"/>
      <c r="TNR1099" s="184"/>
      <c r="TNS1099" s="184"/>
      <c r="TNT1099" s="184"/>
      <c r="TNU1099" s="184"/>
      <c r="TNV1099" s="184"/>
      <c r="TNW1099" s="184"/>
      <c r="TNX1099" s="184"/>
      <c r="TNY1099" s="184"/>
      <c r="TNZ1099" s="184"/>
      <c r="TOA1099" s="184"/>
      <c r="TOB1099" s="184"/>
      <c r="TOC1099" s="184"/>
      <c r="TOD1099" s="184"/>
      <c r="TOE1099" s="184"/>
      <c r="TOF1099" s="184"/>
      <c r="TOG1099" s="184"/>
      <c r="TOH1099" s="184"/>
      <c r="TOI1099" s="184"/>
      <c r="TOJ1099" s="184"/>
      <c r="TOK1099" s="184"/>
      <c r="TOL1099" s="184"/>
      <c r="TOM1099" s="184"/>
      <c r="TON1099" s="184"/>
      <c r="TOO1099" s="184"/>
      <c r="TOP1099" s="184"/>
      <c r="TOQ1099" s="184"/>
      <c r="TOR1099" s="184"/>
      <c r="TOS1099" s="184"/>
      <c r="TOT1099" s="184"/>
      <c r="TOU1099" s="184"/>
      <c r="TOV1099" s="184"/>
      <c r="TOW1099" s="184"/>
      <c r="TOX1099" s="184"/>
      <c r="TOY1099" s="184"/>
      <c r="TOZ1099" s="184"/>
      <c r="TPA1099" s="184"/>
      <c r="TPB1099" s="184"/>
      <c r="TPC1099" s="184"/>
      <c r="TPD1099" s="184"/>
      <c r="TPE1099" s="184"/>
      <c r="TPF1099" s="184"/>
      <c r="TPG1099" s="184"/>
      <c r="TPH1099" s="184"/>
      <c r="TPI1099" s="184"/>
      <c r="TPJ1099" s="184"/>
      <c r="TPK1099" s="184"/>
      <c r="TPL1099" s="184"/>
      <c r="TPM1099" s="184"/>
      <c r="TPN1099" s="184"/>
      <c r="TPO1099" s="184"/>
      <c r="TPP1099" s="184"/>
      <c r="TPQ1099" s="184"/>
      <c r="TPR1099" s="184"/>
      <c r="TPS1099" s="184"/>
      <c r="TPT1099" s="184"/>
      <c r="TPU1099" s="184"/>
      <c r="TPV1099" s="184"/>
      <c r="TPW1099" s="184"/>
      <c r="TPX1099" s="184"/>
      <c r="TPY1099" s="184"/>
      <c r="TPZ1099" s="184"/>
      <c r="TQA1099" s="184"/>
      <c r="TQB1099" s="184"/>
      <c r="TQC1099" s="184"/>
      <c r="TQD1099" s="184"/>
      <c r="TQE1099" s="184"/>
      <c r="TQF1099" s="184"/>
      <c r="TQG1099" s="184"/>
      <c r="TQH1099" s="184"/>
      <c r="TQI1099" s="184"/>
      <c r="TQJ1099" s="184"/>
      <c r="TQK1099" s="184"/>
      <c r="TQL1099" s="184"/>
      <c r="TQM1099" s="184"/>
      <c r="TQN1099" s="184"/>
      <c r="TQO1099" s="184"/>
      <c r="TQP1099" s="184"/>
      <c r="TQQ1099" s="184"/>
      <c r="TQR1099" s="184"/>
      <c r="TQS1099" s="184"/>
      <c r="TQT1099" s="184"/>
      <c r="TQU1099" s="184"/>
      <c r="TQV1099" s="184"/>
      <c r="TQW1099" s="184"/>
      <c r="TQX1099" s="184"/>
      <c r="TQY1099" s="184"/>
      <c r="TQZ1099" s="184"/>
      <c r="TRA1099" s="184"/>
      <c r="TRB1099" s="184"/>
      <c r="TRC1099" s="184"/>
      <c r="TRD1099" s="184"/>
      <c r="TRE1099" s="184"/>
      <c r="TRF1099" s="184"/>
      <c r="TRG1099" s="184"/>
      <c r="TRH1099" s="184"/>
      <c r="TRI1099" s="184"/>
      <c r="TRJ1099" s="184"/>
      <c r="TRK1099" s="184"/>
      <c r="TRL1099" s="184"/>
      <c r="TRM1099" s="184"/>
      <c r="TRN1099" s="184"/>
      <c r="TRO1099" s="184"/>
      <c r="TRP1099" s="184"/>
      <c r="TRQ1099" s="184"/>
      <c r="TRR1099" s="184"/>
      <c r="TRS1099" s="184"/>
      <c r="TRT1099" s="184"/>
      <c r="TRU1099" s="184"/>
      <c r="TRV1099" s="184"/>
      <c r="TRW1099" s="184"/>
      <c r="TRX1099" s="184"/>
      <c r="TRY1099" s="184"/>
      <c r="TRZ1099" s="184"/>
      <c r="TSA1099" s="184"/>
      <c r="TSB1099" s="184"/>
      <c r="TSC1099" s="184"/>
      <c r="TSD1099" s="184"/>
      <c r="TSE1099" s="184"/>
      <c r="TSF1099" s="184"/>
      <c r="TSG1099" s="184"/>
      <c r="TSH1099" s="184"/>
      <c r="TSI1099" s="184"/>
      <c r="TSJ1099" s="184"/>
      <c r="TSK1099" s="184"/>
      <c r="TSL1099" s="184"/>
      <c r="TSM1099" s="184"/>
      <c r="TSN1099" s="184"/>
      <c r="TSO1099" s="184"/>
      <c r="TSP1099" s="184"/>
      <c r="TSQ1099" s="184"/>
      <c r="TSR1099" s="184"/>
      <c r="TSS1099" s="184"/>
      <c r="TST1099" s="184"/>
      <c r="TSU1099" s="184"/>
      <c r="TSV1099" s="184"/>
      <c r="TSW1099" s="184"/>
      <c r="TSX1099" s="184"/>
      <c r="TSY1099" s="184"/>
      <c r="TSZ1099" s="184"/>
      <c r="TTA1099" s="184"/>
      <c r="TTB1099" s="184"/>
      <c r="TTC1099" s="184"/>
      <c r="TTD1099" s="184"/>
      <c r="TTE1099" s="184"/>
      <c r="TTF1099" s="184"/>
      <c r="TTG1099" s="184"/>
      <c r="TTH1099" s="184"/>
      <c r="TTI1099" s="184"/>
      <c r="TTJ1099" s="184"/>
      <c r="TTK1099" s="184"/>
      <c r="TTL1099" s="184"/>
      <c r="TTM1099" s="184"/>
      <c r="TTN1099" s="184"/>
      <c r="TTO1099" s="184"/>
      <c r="TTP1099" s="184"/>
      <c r="TTQ1099" s="184"/>
      <c r="TTR1099" s="184"/>
      <c r="TTS1099" s="184"/>
      <c r="TTT1099" s="184"/>
      <c r="TTU1099" s="184"/>
      <c r="TTV1099" s="184"/>
      <c r="TTW1099" s="184"/>
      <c r="TTX1099" s="184"/>
      <c r="TTY1099" s="184"/>
      <c r="TTZ1099" s="184"/>
      <c r="TUA1099" s="184"/>
      <c r="TUB1099" s="184"/>
      <c r="TUC1099" s="184"/>
      <c r="TUD1099" s="184"/>
      <c r="TUE1099" s="184"/>
      <c r="TUF1099" s="184"/>
      <c r="TUG1099" s="184"/>
      <c r="TUH1099" s="184"/>
      <c r="TUI1099" s="184"/>
      <c r="TUJ1099" s="184"/>
      <c r="TUK1099" s="184"/>
      <c r="TUL1099" s="184"/>
      <c r="TUM1099" s="184"/>
      <c r="TUN1099" s="184"/>
      <c r="TUO1099" s="184"/>
      <c r="TUP1099" s="184"/>
      <c r="TUQ1099" s="184"/>
      <c r="TUR1099" s="184"/>
      <c r="TUS1099" s="184"/>
      <c r="TUT1099" s="184"/>
      <c r="TUU1099" s="184"/>
      <c r="TUV1099" s="184"/>
      <c r="TUW1099" s="184"/>
      <c r="TUX1099" s="184"/>
      <c r="TUY1099" s="184"/>
      <c r="TUZ1099" s="184"/>
      <c r="TVA1099" s="184"/>
      <c r="TVB1099" s="184"/>
      <c r="TVC1099" s="184"/>
      <c r="TVD1099" s="184"/>
      <c r="TVE1099" s="184"/>
      <c r="TVF1099" s="184"/>
      <c r="TVG1099" s="184"/>
      <c r="TVH1099" s="184"/>
      <c r="TVI1099" s="184"/>
      <c r="TVJ1099" s="184"/>
      <c r="TVK1099" s="184"/>
      <c r="TVL1099" s="184"/>
      <c r="TVM1099" s="184"/>
      <c r="TVN1099" s="184"/>
      <c r="TVO1099" s="184"/>
      <c r="TVP1099" s="184"/>
      <c r="TVQ1099" s="184"/>
      <c r="TVR1099" s="184"/>
      <c r="TVS1099" s="184"/>
      <c r="TVT1099" s="184"/>
      <c r="TVU1099" s="184"/>
      <c r="TVV1099" s="184"/>
      <c r="TVW1099" s="184"/>
      <c r="TVX1099" s="184"/>
      <c r="TVY1099" s="184"/>
      <c r="TVZ1099" s="184"/>
      <c r="TWA1099" s="184"/>
      <c r="TWB1099" s="184"/>
      <c r="TWC1099" s="184"/>
      <c r="TWD1099" s="184"/>
      <c r="TWE1099" s="184"/>
      <c r="TWF1099" s="184"/>
      <c r="TWG1099" s="184"/>
      <c r="TWH1099" s="184"/>
      <c r="TWI1099" s="184"/>
      <c r="TWJ1099" s="184"/>
      <c r="TWK1099" s="184"/>
      <c r="TWL1099" s="184"/>
      <c r="TWM1099" s="184"/>
      <c r="TWN1099" s="184"/>
      <c r="TWO1099" s="184"/>
      <c r="TWP1099" s="184"/>
      <c r="TWQ1099" s="184"/>
      <c r="TWR1099" s="184"/>
      <c r="TWS1099" s="184"/>
      <c r="TWT1099" s="184"/>
      <c r="TWU1099" s="184"/>
      <c r="TWV1099" s="184"/>
      <c r="TWW1099" s="184"/>
      <c r="TWX1099" s="184"/>
      <c r="TWY1099" s="184"/>
      <c r="TWZ1099" s="184"/>
      <c r="TXA1099" s="184"/>
      <c r="TXB1099" s="184"/>
      <c r="TXC1099" s="184"/>
      <c r="TXD1099" s="184"/>
      <c r="TXE1099" s="184"/>
      <c r="TXF1099" s="184"/>
      <c r="TXG1099" s="184"/>
      <c r="TXH1099" s="184"/>
      <c r="TXI1099" s="184"/>
      <c r="TXJ1099" s="184"/>
      <c r="TXK1099" s="184"/>
      <c r="TXL1099" s="184"/>
      <c r="TXM1099" s="184"/>
      <c r="TXN1099" s="184"/>
      <c r="TXO1099" s="184"/>
      <c r="TXP1099" s="184"/>
      <c r="TXQ1099" s="184"/>
      <c r="TXR1099" s="184"/>
      <c r="TXS1099" s="184"/>
      <c r="TXT1099" s="184"/>
      <c r="TXU1099" s="184"/>
      <c r="TXV1099" s="184"/>
      <c r="TXW1099" s="184"/>
      <c r="TXX1099" s="184"/>
      <c r="TXY1099" s="184"/>
      <c r="TXZ1099" s="184"/>
      <c r="TYA1099" s="184"/>
      <c r="TYB1099" s="184"/>
      <c r="TYC1099" s="184"/>
      <c r="TYD1099" s="184"/>
      <c r="TYE1099" s="184"/>
      <c r="TYF1099" s="184"/>
      <c r="TYG1099" s="184"/>
      <c r="TYH1099" s="184"/>
      <c r="TYI1099" s="184"/>
      <c r="TYJ1099" s="184"/>
      <c r="TYK1099" s="184"/>
      <c r="TYL1099" s="184"/>
      <c r="TYM1099" s="184"/>
      <c r="TYN1099" s="184"/>
      <c r="TYO1099" s="184"/>
      <c r="TYP1099" s="184"/>
      <c r="TYQ1099" s="184"/>
      <c r="TYR1099" s="184"/>
      <c r="TYS1099" s="184"/>
      <c r="TYT1099" s="184"/>
      <c r="TYU1099" s="184"/>
      <c r="TYV1099" s="184"/>
      <c r="TYW1099" s="184"/>
      <c r="TYX1099" s="184"/>
      <c r="TYY1099" s="184"/>
      <c r="TYZ1099" s="184"/>
      <c r="TZA1099" s="184"/>
      <c r="TZB1099" s="184"/>
      <c r="TZC1099" s="184"/>
      <c r="TZD1099" s="184"/>
      <c r="TZE1099" s="184"/>
      <c r="TZF1099" s="184"/>
      <c r="TZG1099" s="184"/>
      <c r="TZH1099" s="184"/>
      <c r="TZI1099" s="184"/>
      <c r="TZJ1099" s="184"/>
      <c r="TZK1099" s="184"/>
      <c r="TZL1099" s="184"/>
      <c r="TZM1099" s="184"/>
      <c r="TZN1099" s="184"/>
      <c r="TZO1099" s="184"/>
      <c r="TZP1099" s="184"/>
      <c r="TZQ1099" s="184"/>
      <c r="TZR1099" s="184"/>
      <c r="TZS1099" s="184"/>
      <c r="TZT1099" s="184"/>
      <c r="TZU1099" s="184"/>
      <c r="TZV1099" s="184"/>
      <c r="TZW1099" s="184"/>
      <c r="TZX1099" s="184"/>
      <c r="TZY1099" s="184"/>
      <c r="TZZ1099" s="184"/>
      <c r="UAA1099" s="184"/>
      <c r="UAB1099" s="184"/>
      <c r="UAC1099" s="184"/>
      <c r="UAD1099" s="184"/>
      <c r="UAE1099" s="184"/>
      <c r="UAF1099" s="184"/>
      <c r="UAG1099" s="184"/>
      <c r="UAH1099" s="184"/>
      <c r="UAI1099" s="184"/>
      <c r="UAJ1099" s="184"/>
      <c r="UAK1099" s="184"/>
      <c r="UAL1099" s="184"/>
      <c r="UAM1099" s="184"/>
      <c r="UAN1099" s="184"/>
      <c r="UAO1099" s="184"/>
      <c r="UAP1099" s="184"/>
      <c r="UAQ1099" s="184"/>
      <c r="UAR1099" s="184"/>
      <c r="UAS1099" s="184"/>
      <c r="UAT1099" s="184"/>
      <c r="UAU1099" s="184"/>
      <c r="UAV1099" s="184"/>
      <c r="UAW1099" s="184"/>
      <c r="UAX1099" s="184"/>
      <c r="UAY1099" s="184"/>
      <c r="UAZ1099" s="184"/>
      <c r="UBA1099" s="184"/>
      <c r="UBB1099" s="184"/>
      <c r="UBC1099" s="184"/>
      <c r="UBD1099" s="184"/>
      <c r="UBE1099" s="184"/>
      <c r="UBF1099" s="184"/>
      <c r="UBG1099" s="184"/>
      <c r="UBH1099" s="184"/>
      <c r="UBI1099" s="184"/>
      <c r="UBJ1099" s="184"/>
      <c r="UBK1099" s="184"/>
      <c r="UBL1099" s="184"/>
      <c r="UBM1099" s="184"/>
      <c r="UBN1099" s="184"/>
      <c r="UBO1099" s="184"/>
      <c r="UBP1099" s="184"/>
      <c r="UBQ1099" s="184"/>
      <c r="UBR1099" s="184"/>
      <c r="UBS1099" s="184"/>
      <c r="UBT1099" s="184"/>
      <c r="UBU1099" s="184"/>
      <c r="UBV1099" s="184"/>
      <c r="UBW1099" s="184"/>
      <c r="UBX1099" s="184"/>
      <c r="UBY1099" s="184"/>
      <c r="UBZ1099" s="184"/>
      <c r="UCA1099" s="184"/>
      <c r="UCB1099" s="184"/>
      <c r="UCC1099" s="184"/>
      <c r="UCD1099" s="184"/>
      <c r="UCE1099" s="184"/>
      <c r="UCF1099" s="184"/>
      <c r="UCG1099" s="184"/>
      <c r="UCH1099" s="184"/>
      <c r="UCI1099" s="184"/>
      <c r="UCJ1099" s="184"/>
      <c r="UCK1099" s="184"/>
      <c r="UCL1099" s="184"/>
      <c r="UCM1099" s="184"/>
      <c r="UCN1099" s="184"/>
      <c r="UCO1099" s="184"/>
      <c r="UCP1099" s="184"/>
      <c r="UCQ1099" s="184"/>
      <c r="UCR1099" s="184"/>
      <c r="UCS1099" s="184"/>
      <c r="UCT1099" s="184"/>
      <c r="UCU1099" s="184"/>
      <c r="UCV1099" s="184"/>
      <c r="UCW1099" s="184"/>
      <c r="UCX1099" s="184"/>
      <c r="UCY1099" s="184"/>
      <c r="UCZ1099" s="184"/>
      <c r="UDA1099" s="184"/>
      <c r="UDB1099" s="184"/>
      <c r="UDC1099" s="184"/>
      <c r="UDD1099" s="184"/>
      <c r="UDE1099" s="184"/>
      <c r="UDF1099" s="184"/>
      <c r="UDG1099" s="184"/>
      <c r="UDH1099" s="184"/>
      <c r="UDI1099" s="184"/>
      <c r="UDJ1099" s="184"/>
      <c r="UDK1099" s="184"/>
      <c r="UDL1099" s="184"/>
      <c r="UDM1099" s="184"/>
      <c r="UDN1099" s="184"/>
      <c r="UDO1099" s="184"/>
      <c r="UDP1099" s="184"/>
      <c r="UDQ1099" s="184"/>
      <c r="UDR1099" s="184"/>
      <c r="UDS1099" s="184"/>
      <c r="UDT1099" s="184"/>
      <c r="UDU1099" s="184"/>
      <c r="UDV1099" s="184"/>
      <c r="UDW1099" s="184"/>
      <c r="UDX1099" s="184"/>
      <c r="UDY1099" s="184"/>
      <c r="UDZ1099" s="184"/>
      <c r="UEA1099" s="184"/>
      <c r="UEB1099" s="184"/>
      <c r="UEC1099" s="184"/>
      <c r="UED1099" s="184"/>
      <c r="UEE1099" s="184"/>
      <c r="UEF1099" s="184"/>
      <c r="UEG1099" s="184"/>
      <c r="UEH1099" s="184"/>
      <c r="UEI1099" s="184"/>
      <c r="UEJ1099" s="184"/>
      <c r="UEK1099" s="184"/>
      <c r="UEL1099" s="184"/>
      <c r="UEM1099" s="184"/>
      <c r="UEN1099" s="184"/>
      <c r="UEO1099" s="184"/>
      <c r="UEP1099" s="184"/>
      <c r="UEQ1099" s="184"/>
      <c r="UER1099" s="184"/>
      <c r="UES1099" s="184"/>
      <c r="UET1099" s="184"/>
      <c r="UEU1099" s="184"/>
      <c r="UEV1099" s="184"/>
      <c r="UEW1099" s="184"/>
      <c r="UEX1099" s="184"/>
      <c r="UEY1099" s="184"/>
      <c r="UEZ1099" s="184"/>
      <c r="UFA1099" s="184"/>
      <c r="UFB1099" s="184"/>
      <c r="UFC1099" s="184"/>
      <c r="UFD1099" s="184"/>
      <c r="UFE1099" s="184"/>
      <c r="UFF1099" s="184"/>
      <c r="UFG1099" s="184"/>
      <c r="UFH1099" s="184"/>
      <c r="UFI1099" s="184"/>
      <c r="UFJ1099" s="184"/>
      <c r="UFK1099" s="184"/>
      <c r="UFL1099" s="184"/>
      <c r="UFM1099" s="184"/>
      <c r="UFN1099" s="184"/>
      <c r="UFO1099" s="184"/>
      <c r="UFP1099" s="184"/>
      <c r="UFQ1099" s="184"/>
      <c r="UFR1099" s="184"/>
      <c r="UFS1099" s="184"/>
      <c r="UFT1099" s="184"/>
      <c r="UFU1099" s="184"/>
      <c r="UFV1099" s="184"/>
      <c r="UFW1099" s="184"/>
      <c r="UFX1099" s="184"/>
      <c r="UFY1099" s="184"/>
      <c r="UFZ1099" s="184"/>
      <c r="UGA1099" s="184"/>
      <c r="UGB1099" s="184"/>
      <c r="UGC1099" s="184"/>
      <c r="UGD1099" s="184"/>
      <c r="UGE1099" s="184"/>
      <c r="UGF1099" s="184"/>
      <c r="UGG1099" s="184"/>
      <c r="UGH1099" s="184"/>
      <c r="UGI1099" s="184"/>
      <c r="UGJ1099" s="184"/>
      <c r="UGK1099" s="184"/>
      <c r="UGL1099" s="184"/>
      <c r="UGM1099" s="184"/>
      <c r="UGN1099" s="184"/>
      <c r="UGO1099" s="184"/>
      <c r="UGP1099" s="184"/>
      <c r="UGQ1099" s="184"/>
      <c r="UGR1099" s="184"/>
      <c r="UGS1099" s="184"/>
      <c r="UGT1099" s="184"/>
      <c r="UGU1099" s="184"/>
      <c r="UGV1099" s="184"/>
      <c r="UGW1099" s="184"/>
      <c r="UGX1099" s="184"/>
      <c r="UGY1099" s="184"/>
      <c r="UGZ1099" s="184"/>
      <c r="UHA1099" s="184"/>
      <c r="UHB1099" s="184"/>
      <c r="UHC1099" s="184"/>
      <c r="UHD1099" s="184"/>
      <c r="UHE1099" s="184"/>
      <c r="UHF1099" s="184"/>
      <c r="UHG1099" s="184"/>
      <c r="UHH1099" s="184"/>
      <c r="UHI1099" s="184"/>
      <c r="UHJ1099" s="184"/>
      <c r="UHK1099" s="184"/>
      <c r="UHL1099" s="184"/>
      <c r="UHM1099" s="184"/>
      <c r="UHN1099" s="184"/>
      <c r="UHO1099" s="184"/>
      <c r="UHP1099" s="184"/>
      <c r="UHQ1099" s="184"/>
      <c r="UHR1099" s="184"/>
      <c r="UHS1099" s="184"/>
      <c r="UHT1099" s="184"/>
      <c r="UHU1099" s="184"/>
      <c r="UHV1099" s="184"/>
      <c r="UHW1099" s="184"/>
      <c r="UHX1099" s="184"/>
      <c r="UHY1099" s="184"/>
      <c r="UHZ1099" s="184"/>
      <c r="UIA1099" s="184"/>
      <c r="UIB1099" s="184"/>
      <c r="UIC1099" s="184"/>
      <c r="UID1099" s="184"/>
      <c r="UIE1099" s="184"/>
      <c r="UIF1099" s="184"/>
      <c r="UIG1099" s="184"/>
      <c r="UIH1099" s="184"/>
      <c r="UII1099" s="184"/>
      <c r="UIJ1099" s="184"/>
      <c r="UIK1099" s="184"/>
      <c r="UIL1099" s="184"/>
      <c r="UIM1099" s="184"/>
      <c r="UIN1099" s="184"/>
      <c r="UIO1099" s="184"/>
      <c r="UIP1099" s="184"/>
      <c r="UIQ1099" s="184"/>
      <c r="UIR1099" s="184"/>
      <c r="UIS1099" s="184"/>
      <c r="UIT1099" s="184"/>
      <c r="UIU1099" s="184"/>
      <c r="UIV1099" s="184"/>
      <c r="UIW1099" s="184"/>
      <c r="UIX1099" s="184"/>
      <c r="UIY1099" s="184"/>
      <c r="UIZ1099" s="184"/>
      <c r="UJA1099" s="184"/>
      <c r="UJB1099" s="184"/>
      <c r="UJC1099" s="184"/>
      <c r="UJD1099" s="184"/>
      <c r="UJE1099" s="184"/>
      <c r="UJF1099" s="184"/>
      <c r="UJG1099" s="184"/>
      <c r="UJH1099" s="184"/>
      <c r="UJI1099" s="184"/>
      <c r="UJJ1099" s="184"/>
      <c r="UJK1099" s="184"/>
      <c r="UJL1099" s="184"/>
      <c r="UJM1099" s="184"/>
      <c r="UJN1099" s="184"/>
      <c r="UJO1099" s="184"/>
      <c r="UJP1099" s="184"/>
      <c r="UJQ1099" s="184"/>
      <c r="UJR1099" s="184"/>
      <c r="UJS1099" s="184"/>
      <c r="UJT1099" s="184"/>
      <c r="UJU1099" s="184"/>
      <c r="UJV1099" s="184"/>
      <c r="UJW1099" s="184"/>
      <c r="UJX1099" s="184"/>
      <c r="UJY1099" s="184"/>
      <c r="UJZ1099" s="184"/>
      <c r="UKA1099" s="184"/>
      <c r="UKB1099" s="184"/>
      <c r="UKC1099" s="184"/>
      <c r="UKD1099" s="184"/>
      <c r="UKE1099" s="184"/>
      <c r="UKF1099" s="184"/>
      <c r="UKG1099" s="184"/>
      <c r="UKH1099" s="184"/>
      <c r="UKI1099" s="184"/>
      <c r="UKJ1099" s="184"/>
      <c r="UKK1099" s="184"/>
      <c r="UKL1099" s="184"/>
      <c r="UKM1099" s="184"/>
      <c r="UKN1099" s="184"/>
      <c r="UKO1099" s="184"/>
      <c r="UKP1099" s="184"/>
      <c r="UKQ1099" s="184"/>
      <c r="UKR1099" s="184"/>
      <c r="UKS1099" s="184"/>
      <c r="UKT1099" s="184"/>
      <c r="UKU1099" s="184"/>
      <c r="UKV1099" s="184"/>
      <c r="UKW1099" s="184"/>
      <c r="UKX1099" s="184"/>
      <c r="UKY1099" s="184"/>
      <c r="UKZ1099" s="184"/>
      <c r="ULA1099" s="184"/>
      <c r="ULB1099" s="184"/>
      <c r="ULC1099" s="184"/>
      <c r="ULD1099" s="184"/>
      <c r="ULE1099" s="184"/>
      <c r="ULF1099" s="184"/>
      <c r="ULG1099" s="184"/>
      <c r="ULH1099" s="184"/>
      <c r="ULI1099" s="184"/>
      <c r="ULJ1099" s="184"/>
      <c r="ULK1099" s="184"/>
      <c r="ULL1099" s="184"/>
      <c r="ULM1099" s="184"/>
      <c r="ULN1099" s="184"/>
      <c r="ULO1099" s="184"/>
      <c r="ULP1099" s="184"/>
      <c r="ULQ1099" s="184"/>
      <c r="ULR1099" s="184"/>
      <c r="ULS1099" s="184"/>
      <c r="ULT1099" s="184"/>
      <c r="ULU1099" s="184"/>
      <c r="ULV1099" s="184"/>
      <c r="ULW1099" s="184"/>
      <c r="ULX1099" s="184"/>
      <c r="ULY1099" s="184"/>
      <c r="ULZ1099" s="184"/>
      <c r="UMA1099" s="184"/>
      <c r="UMB1099" s="184"/>
      <c r="UMC1099" s="184"/>
      <c r="UMD1099" s="184"/>
      <c r="UME1099" s="184"/>
      <c r="UMF1099" s="184"/>
      <c r="UMG1099" s="184"/>
      <c r="UMH1099" s="184"/>
      <c r="UMI1099" s="184"/>
      <c r="UMJ1099" s="184"/>
      <c r="UMK1099" s="184"/>
      <c r="UML1099" s="184"/>
      <c r="UMM1099" s="184"/>
      <c r="UMN1099" s="184"/>
      <c r="UMO1099" s="184"/>
      <c r="UMP1099" s="184"/>
      <c r="UMQ1099" s="184"/>
      <c r="UMR1099" s="184"/>
      <c r="UMS1099" s="184"/>
      <c r="UMT1099" s="184"/>
      <c r="UMU1099" s="184"/>
      <c r="UMV1099" s="184"/>
      <c r="UMW1099" s="184"/>
      <c r="UMX1099" s="184"/>
      <c r="UMY1099" s="184"/>
      <c r="UMZ1099" s="184"/>
      <c r="UNA1099" s="184"/>
      <c r="UNB1099" s="184"/>
      <c r="UNC1099" s="184"/>
      <c r="UND1099" s="184"/>
      <c r="UNE1099" s="184"/>
      <c r="UNF1099" s="184"/>
      <c r="UNG1099" s="184"/>
      <c r="UNH1099" s="184"/>
      <c r="UNI1099" s="184"/>
      <c r="UNJ1099" s="184"/>
      <c r="UNK1099" s="184"/>
      <c r="UNL1099" s="184"/>
      <c r="UNM1099" s="184"/>
      <c r="UNN1099" s="184"/>
      <c r="UNO1099" s="184"/>
      <c r="UNP1099" s="184"/>
      <c r="UNQ1099" s="184"/>
      <c r="UNR1099" s="184"/>
      <c r="UNS1099" s="184"/>
      <c r="UNT1099" s="184"/>
      <c r="UNU1099" s="184"/>
      <c r="UNV1099" s="184"/>
      <c r="UNW1099" s="184"/>
      <c r="UNX1099" s="184"/>
      <c r="UNY1099" s="184"/>
      <c r="UNZ1099" s="184"/>
      <c r="UOA1099" s="184"/>
      <c r="UOB1099" s="184"/>
      <c r="UOC1099" s="184"/>
      <c r="UOD1099" s="184"/>
      <c r="UOE1099" s="184"/>
      <c r="UOF1099" s="184"/>
      <c r="UOG1099" s="184"/>
      <c r="UOH1099" s="184"/>
      <c r="UOI1099" s="184"/>
      <c r="UOJ1099" s="184"/>
      <c r="UOK1099" s="184"/>
      <c r="UOL1099" s="184"/>
      <c r="UOM1099" s="184"/>
      <c r="UON1099" s="184"/>
      <c r="UOO1099" s="184"/>
      <c r="UOP1099" s="184"/>
      <c r="UOQ1099" s="184"/>
      <c r="UOR1099" s="184"/>
      <c r="UOS1099" s="184"/>
      <c r="UOT1099" s="184"/>
      <c r="UOU1099" s="184"/>
      <c r="UOV1099" s="184"/>
      <c r="UOW1099" s="184"/>
      <c r="UOX1099" s="184"/>
      <c r="UOY1099" s="184"/>
      <c r="UOZ1099" s="184"/>
      <c r="UPA1099" s="184"/>
      <c r="UPB1099" s="184"/>
      <c r="UPC1099" s="184"/>
      <c r="UPD1099" s="184"/>
      <c r="UPE1099" s="184"/>
      <c r="UPF1099" s="184"/>
      <c r="UPG1099" s="184"/>
      <c r="UPH1099" s="184"/>
      <c r="UPI1099" s="184"/>
      <c r="UPJ1099" s="184"/>
      <c r="UPK1099" s="184"/>
      <c r="UPL1099" s="184"/>
      <c r="UPM1099" s="184"/>
      <c r="UPN1099" s="184"/>
      <c r="UPO1099" s="184"/>
      <c r="UPP1099" s="184"/>
      <c r="UPQ1099" s="184"/>
      <c r="UPR1099" s="184"/>
      <c r="UPS1099" s="184"/>
      <c r="UPT1099" s="184"/>
      <c r="UPU1099" s="184"/>
      <c r="UPV1099" s="184"/>
      <c r="UPW1099" s="184"/>
      <c r="UPX1099" s="184"/>
      <c r="UPY1099" s="184"/>
      <c r="UPZ1099" s="184"/>
      <c r="UQA1099" s="184"/>
      <c r="UQB1099" s="184"/>
      <c r="UQC1099" s="184"/>
      <c r="UQD1099" s="184"/>
      <c r="UQE1099" s="184"/>
      <c r="UQF1099" s="184"/>
      <c r="UQG1099" s="184"/>
      <c r="UQH1099" s="184"/>
      <c r="UQI1099" s="184"/>
      <c r="UQJ1099" s="184"/>
      <c r="UQK1099" s="184"/>
      <c r="UQL1099" s="184"/>
      <c r="UQM1099" s="184"/>
      <c r="UQN1099" s="184"/>
      <c r="UQO1099" s="184"/>
      <c r="UQP1099" s="184"/>
      <c r="UQQ1099" s="184"/>
      <c r="UQR1099" s="184"/>
      <c r="UQS1099" s="184"/>
      <c r="UQT1099" s="184"/>
      <c r="UQU1099" s="184"/>
      <c r="UQV1099" s="184"/>
      <c r="UQW1099" s="184"/>
      <c r="UQX1099" s="184"/>
      <c r="UQY1099" s="184"/>
      <c r="UQZ1099" s="184"/>
      <c r="URA1099" s="184"/>
      <c r="URB1099" s="184"/>
      <c r="URC1099" s="184"/>
      <c r="URD1099" s="184"/>
      <c r="URE1099" s="184"/>
      <c r="URF1099" s="184"/>
      <c r="URG1099" s="184"/>
      <c r="URH1099" s="184"/>
      <c r="URI1099" s="184"/>
      <c r="URJ1099" s="184"/>
      <c r="URK1099" s="184"/>
      <c r="URL1099" s="184"/>
      <c r="URM1099" s="184"/>
      <c r="URN1099" s="184"/>
      <c r="URO1099" s="184"/>
      <c r="URP1099" s="184"/>
      <c r="URQ1099" s="184"/>
      <c r="URR1099" s="184"/>
      <c r="URS1099" s="184"/>
      <c r="URT1099" s="184"/>
      <c r="URU1099" s="184"/>
      <c r="URV1099" s="184"/>
      <c r="URW1099" s="184"/>
      <c r="URX1099" s="184"/>
      <c r="URY1099" s="184"/>
      <c r="URZ1099" s="184"/>
      <c r="USA1099" s="184"/>
      <c r="USB1099" s="184"/>
      <c r="USC1099" s="184"/>
      <c r="USD1099" s="184"/>
      <c r="USE1099" s="184"/>
      <c r="USF1099" s="184"/>
      <c r="USG1099" s="184"/>
      <c r="USH1099" s="184"/>
      <c r="USI1099" s="184"/>
      <c r="USJ1099" s="184"/>
      <c r="USK1099" s="184"/>
      <c r="USL1099" s="184"/>
      <c r="USM1099" s="184"/>
      <c r="USN1099" s="184"/>
      <c r="USO1099" s="184"/>
      <c r="USP1099" s="184"/>
      <c r="USQ1099" s="184"/>
      <c r="USR1099" s="184"/>
      <c r="USS1099" s="184"/>
      <c r="UST1099" s="184"/>
      <c r="USU1099" s="184"/>
      <c r="USV1099" s="184"/>
      <c r="USW1099" s="184"/>
      <c r="USX1099" s="184"/>
      <c r="USY1099" s="184"/>
      <c r="USZ1099" s="184"/>
      <c r="UTA1099" s="184"/>
      <c r="UTB1099" s="184"/>
      <c r="UTC1099" s="184"/>
      <c r="UTD1099" s="184"/>
      <c r="UTE1099" s="184"/>
      <c r="UTF1099" s="184"/>
      <c r="UTG1099" s="184"/>
      <c r="UTH1099" s="184"/>
      <c r="UTI1099" s="184"/>
      <c r="UTJ1099" s="184"/>
      <c r="UTK1099" s="184"/>
      <c r="UTL1099" s="184"/>
      <c r="UTM1099" s="184"/>
      <c r="UTN1099" s="184"/>
      <c r="UTO1099" s="184"/>
      <c r="UTP1099" s="184"/>
      <c r="UTQ1099" s="184"/>
      <c r="UTR1099" s="184"/>
      <c r="UTS1099" s="184"/>
      <c r="UTT1099" s="184"/>
      <c r="UTU1099" s="184"/>
      <c r="UTV1099" s="184"/>
      <c r="UTW1099" s="184"/>
      <c r="UTX1099" s="184"/>
      <c r="UTY1099" s="184"/>
      <c r="UTZ1099" s="184"/>
      <c r="UUA1099" s="184"/>
      <c r="UUB1099" s="184"/>
      <c r="UUC1099" s="184"/>
      <c r="UUD1099" s="184"/>
      <c r="UUE1099" s="184"/>
      <c r="UUF1099" s="184"/>
      <c r="UUG1099" s="184"/>
      <c r="UUH1099" s="184"/>
      <c r="UUI1099" s="184"/>
      <c r="UUJ1099" s="184"/>
      <c r="UUK1099" s="184"/>
      <c r="UUL1099" s="184"/>
      <c r="UUM1099" s="184"/>
      <c r="UUN1099" s="184"/>
      <c r="UUO1099" s="184"/>
      <c r="UUP1099" s="184"/>
      <c r="UUQ1099" s="184"/>
      <c r="UUR1099" s="184"/>
      <c r="UUS1099" s="184"/>
      <c r="UUT1099" s="184"/>
      <c r="UUU1099" s="184"/>
      <c r="UUV1099" s="184"/>
      <c r="UUW1099" s="184"/>
      <c r="UUX1099" s="184"/>
      <c r="UUY1099" s="184"/>
      <c r="UUZ1099" s="184"/>
      <c r="UVA1099" s="184"/>
      <c r="UVB1099" s="184"/>
      <c r="UVC1099" s="184"/>
      <c r="UVD1099" s="184"/>
      <c r="UVE1099" s="184"/>
      <c r="UVF1099" s="184"/>
      <c r="UVG1099" s="184"/>
      <c r="UVH1099" s="184"/>
      <c r="UVI1099" s="184"/>
      <c r="UVJ1099" s="184"/>
      <c r="UVK1099" s="184"/>
      <c r="UVL1099" s="184"/>
      <c r="UVM1099" s="184"/>
      <c r="UVN1099" s="184"/>
      <c r="UVO1099" s="184"/>
      <c r="UVP1099" s="184"/>
      <c r="UVQ1099" s="184"/>
      <c r="UVR1099" s="184"/>
      <c r="UVS1099" s="184"/>
      <c r="UVT1099" s="184"/>
      <c r="UVU1099" s="184"/>
      <c r="UVV1099" s="184"/>
      <c r="UVW1099" s="184"/>
      <c r="UVX1099" s="184"/>
      <c r="UVY1099" s="184"/>
      <c r="UVZ1099" s="184"/>
      <c r="UWA1099" s="184"/>
      <c r="UWB1099" s="184"/>
      <c r="UWC1099" s="184"/>
      <c r="UWD1099" s="184"/>
      <c r="UWE1099" s="184"/>
      <c r="UWF1099" s="184"/>
      <c r="UWG1099" s="184"/>
      <c r="UWH1099" s="184"/>
      <c r="UWI1099" s="184"/>
      <c r="UWJ1099" s="184"/>
      <c r="UWK1099" s="184"/>
      <c r="UWL1099" s="184"/>
      <c r="UWM1099" s="184"/>
      <c r="UWN1099" s="184"/>
      <c r="UWO1099" s="184"/>
      <c r="UWP1099" s="184"/>
      <c r="UWQ1099" s="184"/>
      <c r="UWR1099" s="184"/>
      <c r="UWS1099" s="184"/>
      <c r="UWT1099" s="184"/>
      <c r="UWU1099" s="184"/>
      <c r="UWV1099" s="184"/>
      <c r="UWW1099" s="184"/>
      <c r="UWX1099" s="184"/>
      <c r="UWY1099" s="184"/>
      <c r="UWZ1099" s="184"/>
      <c r="UXA1099" s="184"/>
      <c r="UXB1099" s="184"/>
      <c r="UXC1099" s="184"/>
      <c r="UXD1099" s="184"/>
      <c r="UXE1099" s="184"/>
      <c r="UXF1099" s="184"/>
      <c r="UXG1099" s="184"/>
      <c r="UXH1099" s="184"/>
      <c r="UXI1099" s="184"/>
      <c r="UXJ1099" s="184"/>
      <c r="UXK1099" s="184"/>
      <c r="UXL1099" s="184"/>
      <c r="UXM1099" s="184"/>
      <c r="UXN1099" s="184"/>
      <c r="UXO1099" s="184"/>
      <c r="UXP1099" s="184"/>
      <c r="UXQ1099" s="184"/>
      <c r="UXR1099" s="184"/>
      <c r="UXS1099" s="184"/>
      <c r="UXT1099" s="184"/>
      <c r="UXU1099" s="184"/>
      <c r="UXV1099" s="184"/>
      <c r="UXW1099" s="184"/>
      <c r="UXX1099" s="184"/>
      <c r="UXY1099" s="184"/>
      <c r="UXZ1099" s="184"/>
      <c r="UYA1099" s="184"/>
      <c r="UYB1099" s="184"/>
      <c r="UYC1099" s="184"/>
      <c r="UYD1099" s="184"/>
      <c r="UYE1099" s="184"/>
      <c r="UYF1099" s="184"/>
      <c r="UYG1099" s="184"/>
      <c r="UYH1099" s="184"/>
      <c r="UYI1099" s="184"/>
      <c r="UYJ1099" s="184"/>
      <c r="UYK1099" s="184"/>
      <c r="UYL1099" s="184"/>
      <c r="UYM1099" s="184"/>
      <c r="UYN1099" s="184"/>
      <c r="UYO1099" s="184"/>
      <c r="UYP1099" s="184"/>
      <c r="UYQ1099" s="184"/>
      <c r="UYR1099" s="184"/>
      <c r="UYS1099" s="184"/>
      <c r="UYT1099" s="184"/>
      <c r="UYU1099" s="184"/>
      <c r="UYV1099" s="184"/>
      <c r="UYW1099" s="184"/>
      <c r="UYX1099" s="184"/>
      <c r="UYY1099" s="184"/>
      <c r="UYZ1099" s="184"/>
      <c r="UZA1099" s="184"/>
      <c r="UZB1099" s="184"/>
      <c r="UZC1099" s="184"/>
      <c r="UZD1099" s="184"/>
      <c r="UZE1099" s="184"/>
      <c r="UZF1099" s="184"/>
      <c r="UZG1099" s="184"/>
      <c r="UZH1099" s="184"/>
      <c r="UZI1099" s="184"/>
      <c r="UZJ1099" s="184"/>
      <c r="UZK1099" s="184"/>
      <c r="UZL1099" s="184"/>
      <c r="UZM1099" s="184"/>
      <c r="UZN1099" s="184"/>
      <c r="UZO1099" s="184"/>
      <c r="UZP1099" s="184"/>
      <c r="UZQ1099" s="184"/>
      <c r="UZR1099" s="184"/>
      <c r="UZS1099" s="184"/>
      <c r="UZT1099" s="184"/>
      <c r="UZU1099" s="184"/>
      <c r="UZV1099" s="184"/>
      <c r="UZW1099" s="184"/>
      <c r="UZX1099" s="184"/>
      <c r="UZY1099" s="184"/>
      <c r="UZZ1099" s="184"/>
      <c r="VAA1099" s="184"/>
      <c r="VAB1099" s="184"/>
      <c r="VAC1099" s="184"/>
      <c r="VAD1099" s="184"/>
      <c r="VAE1099" s="184"/>
      <c r="VAF1099" s="184"/>
      <c r="VAG1099" s="184"/>
      <c r="VAH1099" s="184"/>
      <c r="VAI1099" s="184"/>
      <c r="VAJ1099" s="184"/>
      <c r="VAK1099" s="184"/>
      <c r="VAL1099" s="184"/>
      <c r="VAM1099" s="184"/>
      <c r="VAN1099" s="184"/>
      <c r="VAO1099" s="184"/>
      <c r="VAP1099" s="184"/>
      <c r="VAQ1099" s="184"/>
      <c r="VAR1099" s="184"/>
      <c r="VAS1099" s="184"/>
      <c r="VAT1099" s="184"/>
      <c r="VAU1099" s="184"/>
      <c r="VAV1099" s="184"/>
      <c r="VAW1099" s="184"/>
      <c r="VAX1099" s="184"/>
      <c r="VAY1099" s="184"/>
      <c r="VAZ1099" s="184"/>
      <c r="VBA1099" s="184"/>
      <c r="VBB1099" s="184"/>
      <c r="VBC1099" s="184"/>
      <c r="VBD1099" s="184"/>
      <c r="VBE1099" s="184"/>
      <c r="VBF1099" s="184"/>
      <c r="VBG1099" s="184"/>
      <c r="VBH1099" s="184"/>
      <c r="VBI1099" s="184"/>
      <c r="VBJ1099" s="184"/>
      <c r="VBK1099" s="184"/>
      <c r="VBL1099" s="184"/>
      <c r="VBM1099" s="184"/>
      <c r="VBN1099" s="184"/>
      <c r="VBO1099" s="184"/>
      <c r="VBP1099" s="184"/>
      <c r="VBQ1099" s="184"/>
      <c r="VBR1099" s="184"/>
      <c r="VBS1099" s="184"/>
      <c r="VBT1099" s="184"/>
      <c r="VBU1099" s="184"/>
      <c r="VBV1099" s="184"/>
      <c r="VBW1099" s="184"/>
      <c r="VBX1099" s="184"/>
      <c r="VBY1099" s="184"/>
      <c r="VBZ1099" s="184"/>
      <c r="VCA1099" s="184"/>
      <c r="VCB1099" s="184"/>
      <c r="VCC1099" s="184"/>
      <c r="VCD1099" s="184"/>
      <c r="VCE1099" s="184"/>
      <c r="VCF1099" s="184"/>
      <c r="VCG1099" s="184"/>
      <c r="VCH1099" s="184"/>
      <c r="VCI1099" s="184"/>
      <c r="VCJ1099" s="184"/>
      <c r="VCK1099" s="184"/>
      <c r="VCL1099" s="184"/>
      <c r="VCM1099" s="184"/>
      <c r="VCN1099" s="184"/>
      <c r="VCO1099" s="184"/>
      <c r="VCP1099" s="184"/>
      <c r="VCQ1099" s="184"/>
      <c r="VCR1099" s="184"/>
      <c r="VCS1099" s="184"/>
      <c r="VCT1099" s="184"/>
      <c r="VCU1099" s="184"/>
      <c r="VCV1099" s="184"/>
      <c r="VCW1099" s="184"/>
      <c r="VCX1099" s="184"/>
      <c r="VCY1099" s="184"/>
      <c r="VCZ1099" s="184"/>
      <c r="VDA1099" s="184"/>
      <c r="VDB1099" s="184"/>
      <c r="VDC1099" s="184"/>
      <c r="VDD1099" s="184"/>
      <c r="VDE1099" s="184"/>
      <c r="VDF1099" s="184"/>
      <c r="VDG1099" s="184"/>
      <c r="VDH1099" s="184"/>
      <c r="VDI1099" s="184"/>
      <c r="VDJ1099" s="184"/>
      <c r="VDK1099" s="184"/>
      <c r="VDL1099" s="184"/>
      <c r="VDM1099" s="184"/>
      <c r="VDN1099" s="184"/>
      <c r="VDO1099" s="184"/>
      <c r="VDP1099" s="184"/>
      <c r="VDQ1099" s="184"/>
      <c r="VDR1099" s="184"/>
      <c r="VDS1099" s="184"/>
      <c r="VDT1099" s="184"/>
      <c r="VDU1099" s="184"/>
      <c r="VDV1099" s="184"/>
      <c r="VDW1099" s="184"/>
      <c r="VDX1099" s="184"/>
      <c r="VDY1099" s="184"/>
      <c r="VDZ1099" s="184"/>
      <c r="VEA1099" s="184"/>
      <c r="VEB1099" s="184"/>
      <c r="VEC1099" s="184"/>
      <c r="VED1099" s="184"/>
      <c r="VEE1099" s="184"/>
      <c r="VEF1099" s="184"/>
      <c r="VEG1099" s="184"/>
      <c r="VEH1099" s="184"/>
      <c r="VEI1099" s="184"/>
      <c r="VEJ1099" s="184"/>
      <c r="VEK1099" s="184"/>
      <c r="VEL1099" s="184"/>
      <c r="VEM1099" s="184"/>
      <c r="VEN1099" s="184"/>
      <c r="VEO1099" s="184"/>
      <c r="VEP1099" s="184"/>
      <c r="VEQ1099" s="184"/>
      <c r="VER1099" s="184"/>
      <c r="VES1099" s="184"/>
      <c r="VET1099" s="184"/>
      <c r="VEU1099" s="184"/>
      <c r="VEV1099" s="184"/>
      <c r="VEW1099" s="184"/>
      <c r="VEX1099" s="184"/>
      <c r="VEY1099" s="184"/>
      <c r="VEZ1099" s="184"/>
      <c r="VFA1099" s="184"/>
      <c r="VFB1099" s="184"/>
      <c r="VFC1099" s="184"/>
      <c r="VFD1099" s="184"/>
      <c r="VFE1099" s="184"/>
      <c r="VFF1099" s="184"/>
      <c r="VFG1099" s="184"/>
      <c r="VFH1099" s="184"/>
      <c r="VFI1099" s="184"/>
      <c r="VFJ1099" s="184"/>
      <c r="VFK1099" s="184"/>
      <c r="VFL1099" s="184"/>
      <c r="VFM1099" s="184"/>
      <c r="VFN1099" s="184"/>
      <c r="VFO1099" s="184"/>
      <c r="VFP1099" s="184"/>
      <c r="VFQ1099" s="184"/>
      <c r="VFR1099" s="184"/>
      <c r="VFS1099" s="184"/>
      <c r="VFT1099" s="184"/>
      <c r="VFU1099" s="184"/>
      <c r="VFV1099" s="184"/>
      <c r="VFW1099" s="184"/>
      <c r="VFX1099" s="184"/>
      <c r="VFY1099" s="184"/>
      <c r="VFZ1099" s="184"/>
      <c r="VGA1099" s="184"/>
      <c r="VGB1099" s="184"/>
      <c r="VGC1099" s="184"/>
      <c r="VGD1099" s="184"/>
      <c r="VGE1099" s="184"/>
      <c r="VGF1099" s="184"/>
      <c r="VGG1099" s="184"/>
      <c r="VGH1099" s="184"/>
      <c r="VGI1099" s="184"/>
      <c r="VGJ1099" s="184"/>
      <c r="VGK1099" s="184"/>
      <c r="VGL1099" s="184"/>
      <c r="VGM1099" s="184"/>
      <c r="VGN1099" s="184"/>
      <c r="VGO1099" s="184"/>
      <c r="VGP1099" s="184"/>
      <c r="VGQ1099" s="184"/>
      <c r="VGR1099" s="184"/>
      <c r="VGS1099" s="184"/>
      <c r="VGT1099" s="184"/>
      <c r="VGU1099" s="184"/>
      <c r="VGV1099" s="184"/>
      <c r="VGW1099" s="184"/>
      <c r="VGX1099" s="184"/>
      <c r="VGY1099" s="184"/>
      <c r="VGZ1099" s="184"/>
      <c r="VHA1099" s="184"/>
      <c r="VHB1099" s="184"/>
      <c r="VHC1099" s="184"/>
      <c r="VHD1099" s="184"/>
      <c r="VHE1099" s="184"/>
      <c r="VHF1099" s="184"/>
      <c r="VHG1099" s="184"/>
      <c r="VHH1099" s="184"/>
      <c r="VHI1099" s="184"/>
      <c r="VHJ1099" s="184"/>
      <c r="VHK1099" s="184"/>
      <c r="VHL1099" s="184"/>
      <c r="VHM1099" s="184"/>
      <c r="VHN1099" s="184"/>
      <c r="VHO1099" s="184"/>
      <c r="VHP1099" s="184"/>
      <c r="VHQ1099" s="184"/>
      <c r="VHR1099" s="184"/>
      <c r="VHS1099" s="184"/>
      <c r="VHT1099" s="184"/>
      <c r="VHU1099" s="184"/>
      <c r="VHV1099" s="184"/>
      <c r="VHW1099" s="184"/>
      <c r="VHX1099" s="184"/>
      <c r="VHY1099" s="184"/>
      <c r="VHZ1099" s="184"/>
      <c r="VIA1099" s="184"/>
      <c r="VIB1099" s="184"/>
      <c r="VIC1099" s="184"/>
      <c r="VID1099" s="184"/>
      <c r="VIE1099" s="184"/>
      <c r="VIF1099" s="184"/>
      <c r="VIG1099" s="184"/>
      <c r="VIH1099" s="184"/>
      <c r="VII1099" s="184"/>
      <c r="VIJ1099" s="184"/>
      <c r="VIK1099" s="184"/>
      <c r="VIL1099" s="184"/>
      <c r="VIM1099" s="184"/>
      <c r="VIN1099" s="184"/>
      <c r="VIO1099" s="184"/>
      <c r="VIP1099" s="184"/>
      <c r="VIQ1099" s="184"/>
      <c r="VIR1099" s="184"/>
      <c r="VIS1099" s="184"/>
      <c r="VIT1099" s="184"/>
      <c r="VIU1099" s="184"/>
      <c r="VIV1099" s="184"/>
      <c r="VIW1099" s="184"/>
      <c r="VIX1099" s="184"/>
      <c r="VIY1099" s="184"/>
      <c r="VIZ1099" s="184"/>
      <c r="VJA1099" s="184"/>
      <c r="VJB1099" s="184"/>
      <c r="VJC1099" s="184"/>
      <c r="VJD1099" s="184"/>
      <c r="VJE1099" s="184"/>
      <c r="VJF1099" s="184"/>
      <c r="VJG1099" s="184"/>
      <c r="VJH1099" s="184"/>
      <c r="VJI1099" s="184"/>
      <c r="VJJ1099" s="184"/>
      <c r="VJK1099" s="184"/>
      <c r="VJL1099" s="184"/>
      <c r="VJM1099" s="184"/>
      <c r="VJN1099" s="184"/>
      <c r="VJO1099" s="184"/>
      <c r="VJP1099" s="184"/>
      <c r="VJQ1099" s="184"/>
      <c r="VJR1099" s="184"/>
      <c r="VJS1099" s="184"/>
      <c r="VJT1099" s="184"/>
      <c r="VJU1099" s="184"/>
      <c r="VJV1099" s="184"/>
      <c r="VJW1099" s="184"/>
      <c r="VJX1099" s="184"/>
      <c r="VJY1099" s="184"/>
      <c r="VJZ1099" s="184"/>
      <c r="VKA1099" s="184"/>
      <c r="VKB1099" s="184"/>
      <c r="VKC1099" s="184"/>
      <c r="VKD1099" s="184"/>
      <c r="VKE1099" s="184"/>
      <c r="VKF1099" s="184"/>
      <c r="VKG1099" s="184"/>
      <c r="VKH1099" s="184"/>
      <c r="VKI1099" s="184"/>
      <c r="VKJ1099" s="184"/>
      <c r="VKK1099" s="184"/>
      <c r="VKL1099" s="184"/>
      <c r="VKM1099" s="184"/>
      <c r="VKN1099" s="184"/>
      <c r="VKO1099" s="184"/>
      <c r="VKP1099" s="184"/>
      <c r="VKQ1099" s="184"/>
      <c r="VKR1099" s="184"/>
      <c r="VKS1099" s="184"/>
      <c r="VKT1099" s="184"/>
      <c r="VKU1099" s="184"/>
      <c r="VKV1099" s="184"/>
      <c r="VKW1099" s="184"/>
      <c r="VKX1099" s="184"/>
      <c r="VKY1099" s="184"/>
      <c r="VKZ1099" s="184"/>
      <c r="VLA1099" s="184"/>
      <c r="VLB1099" s="184"/>
      <c r="VLC1099" s="184"/>
      <c r="VLD1099" s="184"/>
      <c r="VLE1099" s="184"/>
      <c r="VLF1099" s="184"/>
      <c r="VLG1099" s="184"/>
      <c r="VLH1099" s="184"/>
      <c r="VLI1099" s="184"/>
      <c r="VLJ1099" s="184"/>
      <c r="VLK1099" s="184"/>
      <c r="VLL1099" s="184"/>
      <c r="VLM1099" s="184"/>
      <c r="VLN1099" s="184"/>
      <c r="VLO1099" s="184"/>
      <c r="VLP1099" s="184"/>
      <c r="VLQ1099" s="184"/>
      <c r="VLR1099" s="184"/>
      <c r="VLS1099" s="184"/>
      <c r="VLT1099" s="184"/>
      <c r="VLU1099" s="184"/>
      <c r="VLV1099" s="184"/>
      <c r="VLW1099" s="184"/>
      <c r="VLX1099" s="184"/>
      <c r="VLY1099" s="184"/>
      <c r="VLZ1099" s="184"/>
      <c r="VMA1099" s="184"/>
      <c r="VMB1099" s="184"/>
      <c r="VMC1099" s="184"/>
      <c r="VMD1099" s="184"/>
      <c r="VME1099" s="184"/>
      <c r="VMF1099" s="184"/>
      <c r="VMG1099" s="184"/>
      <c r="VMH1099" s="184"/>
      <c r="VMI1099" s="184"/>
      <c r="VMJ1099" s="184"/>
      <c r="VMK1099" s="184"/>
      <c r="VML1099" s="184"/>
      <c r="VMM1099" s="184"/>
      <c r="VMN1099" s="184"/>
      <c r="VMO1099" s="184"/>
      <c r="VMP1099" s="184"/>
      <c r="VMQ1099" s="184"/>
      <c r="VMR1099" s="184"/>
      <c r="VMS1099" s="184"/>
      <c r="VMT1099" s="184"/>
      <c r="VMU1099" s="184"/>
      <c r="VMV1099" s="184"/>
      <c r="VMW1099" s="184"/>
      <c r="VMX1099" s="184"/>
      <c r="VMY1099" s="184"/>
      <c r="VMZ1099" s="184"/>
      <c r="VNA1099" s="184"/>
      <c r="VNB1099" s="184"/>
      <c r="VNC1099" s="184"/>
      <c r="VND1099" s="184"/>
      <c r="VNE1099" s="184"/>
      <c r="VNF1099" s="184"/>
      <c r="VNG1099" s="184"/>
      <c r="VNH1099" s="184"/>
      <c r="VNI1099" s="184"/>
      <c r="VNJ1099" s="184"/>
      <c r="VNK1099" s="184"/>
      <c r="VNL1099" s="184"/>
      <c r="VNM1099" s="184"/>
      <c r="VNN1099" s="184"/>
      <c r="VNO1099" s="184"/>
      <c r="VNP1099" s="184"/>
      <c r="VNQ1099" s="184"/>
      <c r="VNR1099" s="184"/>
      <c r="VNS1099" s="184"/>
      <c r="VNT1099" s="184"/>
      <c r="VNU1099" s="184"/>
      <c r="VNV1099" s="184"/>
      <c r="VNW1099" s="184"/>
      <c r="VNX1099" s="184"/>
      <c r="VNY1099" s="184"/>
      <c r="VNZ1099" s="184"/>
      <c r="VOA1099" s="184"/>
      <c r="VOB1099" s="184"/>
      <c r="VOC1099" s="184"/>
      <c r="VOD1099" s="184"/>
      <c r="VOE1099" s="184"/>
      <c r="VOF1099" s="184"/>
      <c r="VOG1099" s="184"/>
      <c r="VOH1099" s="184"/>
      <c r="VOI1099" s="184"/>
      <c r="VOJ1099" s="184"/>
      <c r="VOK1099" s="184"/>
      <c r="VOL1099" s="184"/>
      <c r="VOM1099" s="184"/>
      <c r="VON1099" s="184"/>
      <c r="VOO1099" s="184"/>
      <c r="VOP1099" s="184"/>
      <c r="VOQ1099" s="184"/>
      <c r="VOR1099" s="184"/>
      <c r="VOS1099" s="184"/>
      <c r="VOT1099" s="184"/>
      <c r="VOU1099" s="184"/>
      <c r="VOV1099" s="184"/>
      <c r="VOW1099" s="184"/>
      <c r="VOX1099" s="184"/>
      <c r="VOY1099" s="184"/>
      <c r="VOZ1099" s="184"/>
      <c r="VPA1099" s="184"/>
      <c r="VPB1099" s="184"/>
      <c r="VPC1099" s="184"/>
      <c r="VPD1099" s="184"/>
      <c r="VPE1099" s="184"/>
      <c r="VPF1099" s="184"/>
      <c r="VPG1099" s="184"/>
      <c r="VPH1099" s="184"/>
      <c r="VPI1099" s="184"/>
      <c r="VPJ1099" s="184"/>
      <c r="VPK1099" s="184"/>
      <c r="VPL1099" s="184"/>
      <c r="VPM1099" s="184"/>
      <c r="VPN1099" s="184"/>
      <c r="VPO1099" s="184"/>
      <c r="VPP1099" s="184"/>
      <c r="VPQ1099" s="184"/>
      <c r="VPR1099" s="184"/>
      <c r="VPS1099" s="184"/>
      <c r="VPT1099" s="184"/>
      <c r="VPU1099" s="184"/>
      <c r="VPV1099" s="184"/>
      <c r="VPW1099" s="184"/>
      <c r="VPX1099" s="184"/>
      <c r="VPY1099" s="184"/>
      <c r="VPZ1099" s="184"/>
      <c r="VQA1099" s="184"/>
      <c r="VQB1099" s="184"/>
      <c r="VQC1099" s="184"/>
      <c r="VQD1099" s="184"/>
      <c r="VQE1099" s="184"/>
      <c r="VQF1099" s="184"/>
      <c r="VQG1099" s="184"/>
      <c r="VQH1099" s="184"/>
      <c r="VQI1099" s="184"/>
      <c r="VQJ1099" s="184"/>
      <c r="VQK1099" s="184"/>
      <c r="VQL1099" s="184"/>
      <c r="VQM1099" s="184"/>
      <c r="VQN1099" s="184"/>
      <c r="VQO1099" s="184"/>
      <c r="VQP1099" s="184"/>
      <c r="VQQ1099" s="184"/>
      <c r="VQR1099" s="184"/>
      <c r="VQS1099" s="184"/>
      <c r="VQT1099" s="184"/>
      <c r="VQU1099" s="184"/>
      <c r="VQV1099" s="184"/>
      <c r="VQW1099" s="184"/>
      <c r="VQX1099" s="184"/>
      <c r="VQY1099" s="184"/>
      <c r="VQZ1099" s="184"/>
      <c r="VRA1099" s="184"/>
      <c r="VRB1099" s="184"/>
      <c r="VRC1099" s="184"/>
      <c r="VRD1099" s="184"/>
      <c r="VRE1099" s="184"/>
      <c r="VRF1099" s="184"/>
      <c r="VRG1099" s="184"/>
      <c r="VRH1099" s="184"/>
      <c r="VRI1099" s="184"/>
      <c r="VRJ1099" s="184"/>
      <c r="VRK1099" s="184"/>
      <c r="VRL1099" s="184"/>
      <c r="VRM1099" s="184"/>
      <c r="VRN1099" s="184"/>
      <c r="VRO1099" s="184"/>
      <c r="VRP1099" s="184"/>
      <c r="VRQ1099" s="184"/>
      <c r="VRR1099" s="184"/>
      <c r="VRS1099" s="184"/>
      <c r="VRT1099" s="184"/>
      <c r="VRU1099" s="184"/>
      <c r="VRV1099" s="184"/>
      <c r="VRW1099" s="184"/>
      <c r="VRX1099" s="184"/>
      <c r="VRY1099" s="184"/>
      <c r="VRZ1099" s="184"/>
      <c r="VSA1099" s="184"/>
      <c r="VSB1099" s="184"/>
      <c r="VSC1099" s="184"/>
      <c r="VSD1099" s="184"/>
      <c r="VSE1099" s="184"/>
      <c r="VSF1099" s="184"/>
      <c r="VSG1099" s="184"/>
      <c r="VSH1099" s="184"/>
      <c r="VSI1099" s="184"/>
      <c r="VSJ1099" s="184"/>
      <c r="VSK1099" s="184"/>
      <c r="VSL1099" s="184"/>
      <c r="VSM1099" s="184"/>
      <c r="VSN1099" s="184"/>
      <c r="VSO1099" s="184"/>
      <c r="VSP1099" s="184"/>
      <c r="VSQ1099" s="184"/>
      <c r="VSR1099" s="184"/>
      <c r="VSS1099" s="184"/>
      <c r="VST1099" s="184"/>
      <c r="VSU1099" s="184"/>
      <c r="VSV1099" s="184"/>
      <c r="VSW1099" s="184"/>
      <c r="VSX1099" s="184"/>
      <c r="VSY1099" s="184"/>
      <c r="VSZ1099" s="184"/>
      <c r="VTA1099" s="184"/>
      <c r="VTB1099" s="184"/>
      <c r="VTC1099" s="184"/>
      <c r="VTD1099" s="184"/>
      <c r="VTE1099" s="184"/>
      <c r="VTF1099" s="184"/>
      <c r="VTG1099" s="184"/>
      <c r="VTH1099" s="184"/>
      <c r="VTI1099" s="184"/>
      <c r="VTJ1099" s="184"/>
      <c r="VTK1099" s="184"/>
      <c r="VTL1099" s="184"/>
      <c r="VTM1099" s="184"/>
      <c r="VTN1099" s="184"/>
      <c r="VTO1099" s="184"/>
      <c r="VTP1099" s="184"/>
      <c r="VTQ1099" s="184"/>
      <c r="VTR1099" s="184"/>
      <c r="VTS1099" s="184"/>
      <c r="VTT1099" s="184"/>
      <c r="VTU1099" s="184"/>
      <c r="VTV1099" s="184"/>
      <c r="VTW1099" s="184"/>
      <c r="VTX1099" s="184"/>
      <c r="VTY1099" s="184"/>
      <c r="VTZ1099" s="184"/>
      <c r="VUA1099" s="184"/>
      <c r="VUB1099" s="184"/>
      <c r="VUC1099" s="184"/>
      <c r="VUD1099" s="184"/>
      <c r="VUE1099" s="184"/>
      <c r="VUF1099" s="184"/>
      <c r="VUG1099" s="184"/>
      <c r="VUH1099" s="184"/>
      <c r="VUI1099" s="184"/>
      <c r="VUJ1099" s="184"/>
      <c r="VUK1099" s="184"/>
      <c r="VUL1099" s="184"/>
      <c r="VUM1099" s="184"/>
      <c r="VUN1099" s="184"/>
      <c r="VUO1099" s="184"/>
      <c r="VUP1099" s="184"/>
      <c r="VUQ1099" s="184"/>
      <c r="VUR1099" s="184"/>
      <c r="VUS1099" s="184"/>
      <c r="VUT1099" s="184"/>
      <c r="VUU1099" s="184"/>
      <c r="VUV1099" s="184"/>
      <c r="VUW1099" s="184"/>
      <c r="VUX1099" s="184"/>
      <c r="VUY1099" s="184"/>
      <c r="VUZ1099" s="184"/>
      <c r="VVA1099" s="184"/>
      <c r="VVB1099" s="184"/>
      <c r="VVC1099" s="184"/>
      <c r="VVD1099" s="184"/>
      <c r="VVE1099" s="184"/>
      <c r="VVF1099" s="184"/>
      <c r="VVG1099" s="184"/>
      <c r="VVH1099" s="184"/>
      <c r="VVI1099" s="184"/>
      <c r="VVJ1099" s="184"/>
      <c r="VVK1099" s="184"/>
      <c r="VVL1099" s="184"/>
      <c r="VVM1099" s="184"/>
      <c r="VVN1099" s="184"/>
      <c r="VVO1099" s="184"/>
      <c r="VVP1099" s="184"/>
      <c r="VVQ1099" s="184"/>
      <c r="VVR1099" s="184"/>
      <c r="VVS1099" s="184"/>
      <c r="VVT1099" s="184"/>
      <c r="VVU1099" s="184"/>
      <c r="VVV1099" s="184"/>
      <c r="VVW1099" s="184"/>
      <c r="VVX1099" s="184"/>
      <c r="VVY1099" s="184"/>
      <c r="VVZ1099" s="184"/>
      <c r="VWA1099" s="184"/>
      <c r="VWB1099" s="184"/>
      <c r="VWC1099" s="184"/>
      <c r="VWD1099" s="184"/>
      <c r="VWE1099" s="184"/>
      <c r="VWF1099" s="184"/>
      <c r="VWG1099" s="184"/>
      <c r="VWH1099" s="184"/>
      <c r="VWI1099" s="184"/>
      <c r="VWJ1099" s="184"/>
      <c r="VWK1099" s="184"/>
      <c r="VWL1099" s="184"/>
      <c r="VWM1099" s="184"/>
      <c r="VWN1099" s="184"/>
      <c r="VWO1099" s="184"/>
      <c r="VWP1099" s="184"/>
      <c r="VWQ1099" s="184"/>
      <c r="VWR1099" s="184"/>
      <c r="VWS1099" s="184"/>
      <c r="VWT1099" s="184"/>
      <c r="VWU1099" s="184"/>
      <c r="VWV1099" s="184"/>
      <c r="VWW1099" s="184"/>
      <c r="VWX1099" s="184"/>
      <c r="VWY1099" s="184"/>
      <c r="VWZ1099" s="184"/>
      <c r="VXA1099" s="184"/>
      <c r="VXB1099" s="184"/>
      <c r="VXC1099" s="184"/>
      <c r="VXD1099" s="184"/>
      <c r="VXE1099" s="184"/>
      <c r="VXF1099" s="184"/>
      <c r="VXG1099" s="184"/>
      <c r="VXH1099" s="184"/>
      <c r="VXI1099" s="184"/>
      <c r="VXJ1099" s="184"/>
      <c r="VXK1099" s="184"/>
      <c r="VXL1099" s="184"/>
      <c r="VXM1099" s="184"/>
      <c r="VXN1099" s="184"/>
      <c r="VXO1099" s="184"/>
      <c r="VXP1099" s="184"/>
      <c r="VXQ1099" s="184"/>
      <c r="VXR1099" s="184"/>
      <c r="VXS1099" s="184"/>
      <c r="VXT1099" s="184"/>
      <c r="VXU1099" s="184"/>
      <c r="VXV1099" s="184"/>
      <c r="VXW1099" s="184"/>
      <c r="VXX1099" s="184"/>
      <c r="VXY1099" s="184"/>
      <c r="VXZ1099" s="184"/>
      <c r="VYA1099" s="184"/>
      <c r="VYB1099" s="184"/>
      <c r="VYC1099" s="184"/>
      <c r="VYD1099" s="184"/>
      <c r="VYE1099" s="184"/>
      <c r="VYF1099" s="184"/>
      <c r="VYG1099" s="184"/>
      <c r="VYH1099" s="184"/>
      <c r="VYI1099" s="184"/>
      <c r="VYJ1099" s="184"/>
      <c r="VYK1099" s="184"/>
      <c r="VYL1099" s="184"/>
      <c r="VYM1099" s="184"/>
      <c r="VYN1099" s="184"/>
      <c r="VYO1099" s="184"/>
      <c r="VYP1099" s="184"/>
      <c r="VYQ1099" s="184"/>
      <c r="VYR1099" s="184"/>
      <c r="VYS1099" s="184"/>
      <c r="VYT1099" s="184"/>
      <c r="VYU1099" s="184"/>
      <c r="VYV1099" s="184"/>
      <c r="VYW1099" s="184"/>
      <c r="VYX1099" s="184"/>
      <c r="VYY1099" s="184"/>
      <c r="VYZ1099" s="184"/>
      <c r="VZA1099" s="184"/>
      <c r="VZB1099" s="184"/>
      <c r="VZC1099" s="184"/>
      <c r="VZD1099" s="184"/>
      <c r="VZE1099" s="184"/>
      <c r="VZF1099" s="184"/>
      <c r="VZG1099" s="184"/>
      <c r="VZH1099" s="184"/>
      <c r="VZI1099" s="184"/>
      <c r="VZJ1099" s="184"/>
      <c r="VZK1099" s="184"/>
      <c r="VZL1099" s="184"/>
      <c r="VZM1099" s="184"/>
      <c r="VZN1099" s="184"/>
      <c r="VZO1099" s="184"/>
      <c r="VZP1099" s="184"/>
      <c r="VZQ1099" s="184"/>
      <c r="VZR1099" s="184"/>
      <c r="VZS1099" s="184"/>
      <c r="VZT1099" s="184"/>
      <c r="VZU1099" s="184"/>
      <c r="VZV1099" s="184"/>
      <c r="VZW1099" s="184"/>
      <c r="VZX1099" s="184"/>
      <c r="VZY1099" s="184"/>
      <c r="VZZ1099" s="184"/>
      <c r="WAA1099" s="184"/>
      <c r="WAB1099" s="184"/>
      <c r="WAC1099" s="184"/>
      <c r="WAD1099" s="184"/>
      <c r="WAE1099" s="184"/>
      <c r="WAF1099" s="184"/>
      <c r="WAG1099" s="184"/>
      <c r="WAH1099" s="184"/>
      <c r="WAI1099" s="184"/>
      <c r="WAJ1099" s="184"/>
      <c r="WAK1099" s="184"/>
      <c r="WAL1099" s="184"/>
      <c r="WAM1099" s="184"/>
      <c r="WAN1099" s="184"/>
      <c r="WAO1099" s="184"/>
      <c r="WAP1099" s="184"/>
      <c r="WAQ1099" s="184"/>
      <c r="WAR1099" s="184"/>
      <c r="WAS1099" s="184"/>
      <c r="WAT1099" s="184"/>
      <c r="WAU1099" s="184"/>
      <c r="WAV1099" s="184"/>
      <c r="WAW1099" s="184"/>
      <c r="WAX1099" s="184"/>
      <c r="WAY1099" s="184"/>
      <c r="WAZ1099" s="184"/>
      <c r="WBA1099" s="184"/>
      <c r="WBB1099" s="184"/>
      <c r="WBC1099" s="184"/>
      <c r="WBD1099" s="184"/>
      <c r="WBE1099" s="184"/>
      <c r="WBF1099" s="184"/>
      <c r="WBG1099" s="184"/>
      <c r="WBH1099" s="184"/>
      <c r="WBI1099" s="184"/>
      <c r="WBJ1099" s="184"/>
      <c r="WBK1099" s="184"/>
      <c r="WBL1099" s="184"/>
      <c r="WBM1099" s="184"/>
      <c r="WBN1099" s="184"/>
      <c r="WBO1099" s="184"/>
      <c r="WBP1099" s="184"/>
      <c r="WBQ1099" s="184"/>
      <c r="WBR1099" s="184"/>
      <c r="WBS1099" s="184"/>
      <c r="WBT1099" s="184"/>
      <c r="WBU1099" s="184"/>
      <c r="WBV1099" s="184"/>
      <c r="WBW1099" s="184"/>
      <c r="WBX1099" s="184"/>
      <c r="WBY1099" s="184"/>
      <c r="WBZ1099" s="184"/>
      <c r="WCA1099" s="184"/>
      <c r="WCB1099" s="184"/>
      <c r="WCC1099" s="184"/>
      <c r="WCD1099" s="184"/>
      <c r="WCE1099" s="184"/>
      <c r="WCF1099" s="184"/>
      <c r="WCG1099" s="184"/>
      <c r="WCH1099" s="184"/>
      <c r="WCI1099" s="184"/>
      <c r="WCJ1099" s="184"/>
      <c r="WCK1099" s="184"/>
      <c r="WCL1099" s="184"/>
      <c r="WCM1099" s="184"/>
      <c r="WCN1099" s="184"/>
      <c r="WCO1099" s="184"/>
      <c r="WCP1099" s="184"/>
      <c r="WCQ1099" s="184"/>
      <c r="WCR1099" s="184"/>
      <c r="WCS1099" s="184"/>
      <c r="WCT1099" s="184"/>
      <c r="WCU1099" s="184"/>
      <c r="WCV1099" s="184"/>
      <c r="WCW1099" s="184"/>
      <c r="WCX1099" s="184"/>
      <c r="WCY1099" s="184"/>
      <c r="WCZ1099" s="184"/>
      <c r="WDA1099" s="184"/>
      <c r="WDB1099" s="184"/>
      <c r="WDC1099" s="184"/>
      <c r="WDD1099" s="184"/>
      <c r="WDE1099" s="184"/>
      <c r="WDF1099" s="184"/>
      <c r="WDG1099" s="184"/>
      <c r="WDH1099" s="184"/>
      <c r="WDI1099" s="184"/>
      <c r="WDJ1099" s="184"/>
      <c r="WDK1099" s="184"/>
      <c r="WDL1099" s="184"/>
      <c r="WDM1099" s="184"/>
      <c r="WDN1099" s="184"/>
      <c r="WDO1099" s="184"/>
      <c r="WDP1099" s="184"/>
      <c r="WDQ1099" s="184"/>
      <c r="WDR1099" s="184"/>
      <c r="WDS1099" s="184"/>
      <c r="WDT1099" s="184"/>
      <c r="WDU1099" s="184"/>
      <c r="WDV1099" s="184"/>
      <c r="WDW1099" s="184"/>
      <c r="WDX1099" s="184"/>
      <c r="WDY1099" s="184"/>
      <c r="WDZ1099" s="184"/>
      <c r="WEA1099" s="184"/>
      <c r="WEB1099" s="184"/>
      <c r="WEC1099" s="184"/>
      <c r="WED1099" s="184"/>
      <c r="WEE1099" s="184"/>
      <c r="WEF1099" s="184"/>
      <c r="WEG1099" s="184"/>
      <c r="WEH1099" s="184"/>
      <c r="WEI1099" s="184"/>
      <c r="WEJ1099" s="184"/>
      <c r="WEK1099" s="184"/>
      <c r="WEL1099" s="184"/>
      <c r="WEM1099" s="184"/>
      <c r="WEN1099" s="184"/>
      <c r="WEO1099" s="184"/>
      <c r="WEP1099" s="184"/>
      <c r="WEQ1099" s="184"/>
      <c r="WER1099" s="184"/>
      <c r="WES1099" s="184"/>
      <c r="WET1099" s="184"/>
      <c r="WEU1099" s="184"/>
      <c r="WEV1099" s="184"/>
      <c r="WEW1099" s="184"/>
      <c r="WEX1099" s="184"/>
      <c r="WEY1099" s="184"/>
      <c r="WEZ1099" s="184"/>
      <c r="WFA1099" s="184"/>
      <c r="WFB1099" s="184"/>
      <c r="WFC1099" s="184"/>
      <c r="WFD1099" s="184"/>
      <c r="WFE1099" s="184"/>
      <c r="WFF1099" s="184"/>
      <c r="WFG1099" s="184"/>
      <c r="WFH1099" s="184"/>
      <c r="WFI1099" s="184"/>
      <c r="WFJ1099" s="184"/>
      <c r="WFK1099" s="184"/>
      <c r="WFL1099" s="184"/>
      <c r="WFM1099" s="184"/>
      <c r="WFN1099" s="184"/>
      <c r="WFO1099" s="184"/>
      <c r="WFP1099" s="184"/>
      <c r="WFQ1099" s="184"/>
      <c r="WFR1099" s="184"/>
      <c r="WFS1099" s="184"/>
      <c r="WFT1099" s="184"/>
      <c r="WFU1099" s="184"/>
      <c r="WFV1099" s="184"/>
      <c r="WFW1099" s="184"/>
      <c r="WFX1099" s="184"/>
      <c r="WFY1099" s="184"/>
      <c r="WFZ1099" s="184"/>
      <c r="WGA1099" s="184"/>
      <c r="WGB1099" s="184"/>
      <c r="WGC1099" s="184"/>
      <c r="WGD1099" s="184"/>
      <c r="WGE1099" s="184"/>
      <c r="WGF1099" s="184"/>
      <c r="WGG1099" s="184"/>
      <c r="WGH1099" s="184"/>
      <c r="WGI1099" s="184"/>
      <c r="WGJ1099" s="184"/>
      <c r="WGK1099" s="184"/>
      <c r="WGL1099" s="184"/>
      <c r="WGM1099" s="184"/>
      <c r="WGN1099" s="184"/>
      <c r="WGO1099" s="184"/>
      <c r="WGP1099" s="184"/>
      <c r="WGQ1099" s="184"/>
      <c r="WGR1099" s="184"/>
      <c r="WGS1099" s="184"/>
      <c r="WGT1099" s="184"/>
      <c r="WGU1099" s="184"/>
      <c r="WGV1099" s="184"/>
      <c r="WGW1099" s="184"/>
      <c r="WGX1099" s="184"/>
      <c r="WGY1099" s="184"/>
      <c r="WGZ1099" s="184"/>
      <c r="WHA1099" s="184"/>
      <c r="WHB1099" s="184"/>
      <c r="WHC1099" s="184"/>
      <c r="WHD1099" s="184"/>
      <c r="WHE1099" s="184"/>
      <c r="WHF1099" s="184"/>
      <c r="WHG1099" s="184"/>
      <c r="WHH1099" s="184"/>
      <c r="WHI1099" s="184"/>
      <c r="WHJ1099" s="184"/>
      <c r="WHK1099" s="184"/>
      <c r="WHL1099" s="184"/>
      <c r="WHM1099" s="184"/>
      <c r="WHN1099" s="184"/>
      <c r="WHO1099" s="184"/>
      <c r="WHP1099" s="184"/>
      <c r="WHQ1099" s="184"/>
      <c r="WHR1099" s="184"/>
      <c r="WHS1099" s="184"/>
      <c r="WHT1099" s="184"/>
      <c r="WHU1099" s="184"/>
      <c r="WHV1099" s="184"/>
      <c r="WHW1099" s="184"/>
      <c r="WHX1099" s="184"/>
      <c r="WHY1099" s="184"/>
      <c r="WHZ1099" s="184"/>
      <c r="WIA1099" s="184"/>
      <c r="WIB1099" s="184"/>
      <c r="WIC1099" s="184"/>
      <c r="WID1099" s="184"/>
      <c r="WIE1099" s="184"/>
      <c r="WIF1099" s="184"/>
      <c r="WIG1099" s="184"/>
      <c r="WIH1099" s="184"/>
      <c r="WII1099" s="184"/>
      <c r="WIJ1099" s="184"/>
      <c r="WIK1099" s="184"/>
      <c r="WIL1099" s="184"/>
      <c r="WIM1099" s="184"/>
      <c r="WIN1099" s="184"/>
      <c r="WIO1099" s="184"/>
      <c r="WIP1099" s="184"/>
      <c r="WIQ1099" s="184"/>
      <c r="WIR1099" s="184"/>
      <c r="WIS1099" s="184"/>
      <c r="WIT1099" s="184"/>
      <c r="WIU1099" s="184"/>
      <c r="WIV1099" s="184"/>
      <c r="WIW1099" s="184"/>
      <c r="WIX1099" s="184"/>
      <c r="WIY1099" s="184"/>
      <c r="WIZ1099" s="184"/>
      <c r="WJA1099" s="184"/>
      <c r="WJB1099" s="184"/>
      <c r="WJC1099" s="184"/>
      <c r="WJD1099" s="184"/>
      <c r="WJE1099" s="184"/>
      <c r="WJF1099" s="184"/>
      <c r="WJG1099" s="184"/>
      <c r="WJH1099" s="184"/>
      <c r="WJI1099" s="184"/>
      <c r="WJJ1099" s="184"/>
      <c r="WJK1099" s="184"/>
      <c r="WJL1099" s="184"/>
      <c r="WJM1099" s="184"/>
      <c r="WJN1099" s="184"/>
      <c r="WJO1099" s="184"/>
      <c r="WJP1099" s="184"/>
      <c r="WJQ1099" s="184"/>
      <c r="WJR1099" s="184"/>
      <c r="WJS1099" s="184"/>
      <c r="WJT1099" s="184"/>
      <c r="WJU1099" s="184"/>
      <c r="WJV1099" s="184"/>
      <c r="WJW1099" s="184"/>
      <c r="WJX1099" s="184"/>
      <c r="WJY1099" s="184"/>
      <c r="WJZ1099" s="184"/>
      <c r="WKA1099" s="184"/>
      <c r="WKB1099" s="184"/>
      <c r="WKC1099" s="184"/>
      <c r="WKD1099" s="184"/>
      <c r="WKE1099" s="184"/>
      <c r="WKF1099" s="184"/>
      <c r="WKG1099" s="184"/>
      <c r="WKH1099" s="184"/>
      <c r="WKI1099" s="184"/>
      <c r="WKJ1099" s="184"/>
      <c r="WKK1099" s="184"/>
      <c r="WKL1099" s="184"/>
      <c r="WKM1099" s="184"/>
      <c r="WKN1099" s="184"/>
      <c r="WKO1099" s="184"/>
      <c r="WKP1099" s="184"/>
      <c r="WKQ1099" s="184"/>
      <c r="WKR1099" s="184"/>
      <c r="WKS1099" s="184"/>
      <c r="WKT1099" s="184"/>
      <c r="WKU1099" s="184"/>
      <c r="WKV1099" s="184"/>
      <c r="WKW1099" s="184"/>
      <c r="WKX1099" s="184"/>
      <c r="WKY1099" s="184"/>
      <c r="WKZ1099" s="184"/>
      <c r="WLA1099" s="184"/>
      <c r="WLB1099" s="184"/>
      <c r="WLC1099" s="184"/>
      <c r="WLD1099" s="184"/>
      <c r="WLE1099" s="184"/>
      <c r="WLF1099" s="184"/>
      <c r="WLG1099" s="184"/>
      <c r="WLH1099" s="184"/>
      <c r="WLI1099" s="184"/>
      <c r="WLJ1099" s="184"/>
      <c r="WLK1099" s="184"/>
      <c r="WLL1099" s="184"/>
      <c r="WLM1099" s="184"/>
      <c r="WLN1099" s="184"/>
      <c r="WLO1099" s="184"/>
      <c r="WLP1099" s="184"/>
      <c r="WLQ1099" s="184"/>
      <c r="WLR1099" s="184"/>
      <c r="WLS1099" s="184"/>
      <c r="WLT1099" s="184"/>
      <c r="WLU1099" s="184"/>
      <c r="WLV1099" s="184"/>
      <c r="WLW1099" s="184"/>
      <c r="WLX1099" s="184"/>
      <c r="WLY1099" s="184"/>
      <c r="WLZ1099" s="184"/>
      <c r="WMA1099" s="184"/>
      <c r="WMB1099" s="184"/>
      <c r="WMC1099" s="184"/>
      <c r="WMD1099" s="184"/>
      <c r="WME1099" s="184"/>
      <c r="WMF1099" s="184"/>
      <c r="WMG1099" s="184"/>
      <c r="WMH1099" s="184"/>
      <c r="WMI1099" s="184"/>
      <c r="WMJ1099" s="184"/>
      <c r="WMK1099" s="184"/>
      <c r="WML1099" s="184"/>
      <c r="WMM1099" s="184"/>
      <c r="WMN1099" s="184"/>
      <c r="WMO1099" s="184"/>
      <c r="WMP1099" s="184"/>
      <c r="WMQ1099" s="184"/>
      <c r="WMR1099" s="184"/>
      <c r="WMS1099" s="184"/>
      <c r="WMT1099" s="184"/>
      <c r="WMU1099" s="184"/>
      <c r="WMV1099" s="184"/>
      <c r="WMW1099" s="184"/>
      <c r="WMX1099" s="184"/>
      <c r="WMY1099" s="184"/>
      <c r="WMZ1099" s="184"/>
      <c r="WNA1099" s="184"/>
      <c r="WNB1099" s="184"/>
      <c r="WNC1099" s="184"/>
      <c r="WND1099" s="184"/>
      <c r="WNE1099" s="184"/>
      <c r="WNF1099" s="184"/>
      <c r="WNG1099" s="184"/>
      <c r="WNH1099" s="184"/>
      <c r="WNI1099" s="184"/>
      <c r="WNJ1099" s="184"/>
      <c r="WNK1099" s="184"/>
      <c r="WNL1099" s="184"/>
      <c r="WNM1099" s="184"/>
      <c r="WNN1099" s="184"/>
      <c r="WNO1099" s="184"/>
      <c r="WNP1099" s="184"/>
      <c r="WNQ1099" s="184"/>
      <c r="WNR1099" s="184"/>
      <c r="WNS1099" s="184"/>
      <c r="WNT1099" s="184"/>
      <c r="WNU1099" s="184"/>
      <c r="WNV1099" s="184"/>
      <c r="WNW1099" s="184"/>
      <c r="WNX1099" s="184"/>
      <c r="WNY1099" s="184"/>
      <c r="WNZ1099" s="184"/>
      <c r="WOA1099" s="184"/>
      <c r="WOB1099" s="184"/>
      <c r="WOC1099" s="184"/>
      <c r="WOD1099" s="184"/>
      <c r="WOE1099" s="184"/>
      <c r="WOF1099" s="184"/>
      <c r="WOG1099" s="184"/>
      <c r="WOH1099" s="184"/>
      <c r="WOI1099" s="184"/>
      <c r="WOJ1099" s="184"/>
      <c r="WOK1099" s="184"/>
      <c r="WOL1099" s="184"/>
      <c r="WOM1099" s="184"/>
      <c r="WON1099" s="184"/>
      <c r="WOO1099" s="184"/>
      <c r="WOP1099" s="184"/>
      <c r="WOQ1099" s="184"/>
      <c r="WOR1099" s="184"/>
      <c r="WOS1099" s="184"/>
      <c r="WOT1099" s="184"/>
      <c r="WOU1099" s="184"/>
      <c r="WOV1099" s="184"/>
      <c r="WOW1099" s="184"/>
      <c r="WOX1099" s="184"/>
      <c r="WOY1099" s="184"/>
      <c r="WOZ1099" s="184"/>
      <c r="WPA1099" s="184"/>
      <c r="WPB1099" s="184"/>
      <c r="WPC1099" s="184"/>
      <c r="WPD1099" s="184"/>
      <c r="WPE1099" s="184"/>
      <c r="WPF1099" s="184"/>
      <c r="WPG1099" s="184"/>
      <c r="WPH1099" s="184"/>
      <c r="WPI1099" s="184"/>
      <c r="WPJ1099" s="184"/>
      <c r="WPK1099" s="184"/>
      <c r="WPL1099" s="184"/>
      <c r="WPM1099" s="184"/>
      <c r="WPN1099" s="184"/>
      <c r="WPO1099" s="184"/>
      <c r="WPP1099" s="184"/>
      <c r="WPQ1099" s="184"/>
      <c r="WPR1099" s="184"/>
      <c r="WPS1099" s="184"/>
      <c r="WPT1099" s="184"/>
      <c r="WPU1099" s="184"/>
      <c r="WPV1099" s="184"/>
      <c r="WPW1099" s="184"/>
      <c r="WPX1099" s="184"/>
      <c r="WPY1099" s="184"/>
      <c r="WPZ1099" s="184"/>
      <c r="WQA1099" s="184"/>
      <c r="WQB1099" s="184"/>
      <c r="WQC1099" s="184"/>
      <c r="WQD1099" s="184"/>
      <c r="WQE1099" s="184"/>
      <c r="WQF1099" s="184"/>
      <c r="WQG1099" s="184"/>
      <c r="WQH1099" s="184"/>
      <c r="WQI1099" s="184"/>
      <c r="WQJ1099" s="184"/>
      <c r="WQK1099" s="184"/>
      <c r="WQL1099" s="184"/>
      <c r="WQM1099" s="184"/>
      <c r="WQN1099" s="184"/>
      <c r="WQO1099" s="184"/>
      <c r="WQP1099" s="184"/>
      <c r="WQQ1099" s="184"/>
      <c r="WQR1099" s="184"/>
      <c r="WQS1099" s="184"/>
      <c r="WQT1099" s="184"/>
      <c r="WQU1099" s="184"/>
      <c r="WQV1099" s="184"/>
      <c r="WQW1099" s="184"/>
      <c r="WQX1099" s="184"/>
      <c r="WQY1099" s="184"/>
      <c r="WQZ1099" s="184"/>
      <c r="WRA1099" s="184"/>
      <c r="WRB1099" s="184"/>
      <c r="WRC1099" s="184"/>
      <c r="WRD1099" s="184"/>
      <c r="WRE1099" s="184"/>
      <c r="WRF1099" s="184"/>
      <c r="WRG1099" s="184"/>
      <c r="WRH1099" s="184"/>
      <c r="WRI1099" s="184"/>
      <c r="WRJ1099" s="184"/>
      <c r="WRK1099" s="184"/>
      <c r="WRL1099" s="184"/>
      <c r="WRM1099" s="184"/>
      <c r="WRN1099" s="184"/>
      <c r="WRO1099" s="184"/>
      <c r="WRP1099" s="184"/>
      <c r="WRQ1099" s="184"/>
      <c r="WRR1099" s="184"/>
      <c r="WRS1099" s="184"/>
      <c r="WRT1099" s="184"/>
      <c r="WRU1099" s="184"/>
      <c r="WRV1099" s="184"/>
      <c r="WRW1099" s="184"/>
      <c r="WRX1099" s="184"/>
      <c r="WRY1099" s="184"/>
      <c r="WRZ1099" s="184"/>
      <c r="WSA1099" s="184"/>
      <c r="WSB1099" s="184"/>
      <c r="WSC1099" s="184"/>
      <c r="WSD1099" s="184"/>
      <c r="WSE1099" s="184"/>
      <c r="WSF1099" s="184"/>
      <c r="WSG1099" s="184"/>
      <c r="WSH1099" s="184"/>
      <c r="WSI1099" s="184"/>
      <c r="WSJ1099" s="184"/>
      <c r="WSK1099" s="184"/>
      <c r="WSL1099" s="184"/>
      <c r="WSM1099" s="184"/>
      <c r="WSN1099" s="184"/>
      <c r="WSO1099" s="184"/>
      <c r="WSP1099" s="184"/>
      <c r="WSQ1099" s="184"/>
      <c r="WSR1099" s="184"/>
      <c r="WSS1099" s="184"/>
      <c r="WST1099" s="184"/>
      <c r="WSU1099" s="184"/>
      <c r="WSV1099" s="184"/>
      <c r="WSW1099" s="184"/>
      <c r="WSX1099" s="184"/>
      <c r="WSY1099" s="184"/>
      <c r="WSZ1099" s="184"/>
      <c r="WTA1099" s="184"/>
      <c r="WTB1099" s="184"/>
      <c r="WTC1099" s="184"/>
      <c r="WTD1099" s="184"/>
      <c r="WTE1099" s="184"/>
      <c r="WTF1099" s="184"/>
      <c r="WTG1099" s="184"/>
      <c r="WTH1099" s="184"/>
      <c r="WTI1099" s="184"/>
      <c r="WTJ1099" s="184"/>
      <c r="WTK1099" s="184"/>
      <c r="WTL1099" s="184"/>
      <c r="WTM1099" s="184"/>
      <c r="WTN1099" s="184"/>
      <c r="WTO1099" s="184"/>
      <c r="WTP1099" s="184"/>
      <c r="WTQ1099" s="184"/>
      <c r="WTR1099" s="184"/>
      <c r="WTS1099" s="184"/>
      <c r="WTT1099" s="184"/>
      <c r="WTU1099" s="184"/>
      <c r="WTV1099" s="184"/>
      <c r="WTW1099" s="184"/>
      <c r="WTX1099" s="184"/>
      <c r="WTY1099" s="184"/>
      <c r="WTZ1099" s="184"/>
      <c r="WUA1099" s="184"/>
      <c r="WUB1099" s="184"/>
      <c r="WUC1099" s="184"/>
      <c r="WUD1099" s="184"/>
      <c r="WUE1099" s="184"/>
      <c r="WUF1099" s="184"/>
      <c r="WUG1099" s="184"/>
      <c r="WUH1099" s="184"/>
      <c r="WUI1099" s="184"/>
      <c r="WUJ1099" s="184"/>
      <c r="WUK1099" s="184"/>
      <c r="WUL1099" s="184"/>
      <c r="WUM1099" s="184"/>
      <c r="WUN1099" s="184"/>
      <c r="WUO1099" s="184"/>
      <c r="WUP1099" s="184"/>
      <c r="WUQ1099" s="184"/>
      <c r="WUR1099" s="184"/>
      <c r="WUS1099" s="184"/>
      <c r="WUT1099" s="184"/>
      <c r="WUU1099" s="184"/>
      <c r="WUV1099" s="184"/>
      <c r="WUW1099" s="184"/>
      <c r="WUX1099" s="184"/>
      <c r="WUY1099" s="184"/>
      <c r="WUZ1099" s="184"/>
      <c r="WVA1099" s="184"/>
      <c r="WVB1099" s="184"/>
      <c r="WVC1099" s="184"/>
      <c r="WVD1099" s="184"/>
      <c r="WVE1099" s="184"/>
      <c r="WVF1099" s="184"/>
      <c r="WVG1099" s="184"/>
      <c r="WVH1099" s="184"/>
      <c r="WVI1099" s="184"/>
      <c r="WVJ1099" s="184"/>
      <c r="WVK1099" s="184"/>
      <c r="WVL1099" s="184"/>
      <c r="WVM1099" s="184"/>
      <c r="WVN1099" s="184"/>
      <c r="WVO1099" s="184"/>
      <c r="WVP1099" s="184"/>
      <c r="WVQ1099" s="184"/>
      <c r="WVR1099" s="184"/>
      <c r="WVS1099" s="184"/>
      <c r="WVT1099" s="184"/>
      <c r="WVU1099" s="184"/>
      <c r="WVV1099" s="184"/>
      <c r="WVW1099" s="184"/>
      <c r="WVX1099" s="184"/>
      <c r="WVY1099" s="184"/>
      <c r="WVZ1099" s="184"/>
      <c r="WWA1099" s="184"/>
      <c r="WWB1099" s="184"/>
      <c r="WWC1099" s="184"/>
      <c r="WWD1099" s="184"/>
      <c r="WWE1099" s="184"/>
      <c r="WWF1099" s="184"/>
      <c r="WWG1099" s="184"/>
      <c r="WWH1099" s="184"/>
      <c r="WWI1099" s="184"/>
      <c r="WWJ1099" s="184"/>
      <c r="WWK1099" s="184"/>
      <c r="WWL1099" s="184"/>
      <c r="WWM1099" s="184"/>
      <c r="WWN1099" s="184"/>
      <c r="WWO1099" s="184"/>
      <c r="WWP1099" s="184"/>
      <c r="WWQ1099" s="184"/>
      <c r="WWR1099" s="184"/>
      <c r="WWS1099" s="184"/>
      <c r="WWT1099" s="184"/>
      <c r="WWU1099" s="184"/>
      <c r="WWV1099" s="184"/>
      <c r="WWW1099" s="184"/>
      <c r="WWX1099" s="184"/>
      <c r="WWY1099" s="184"/>
      <c r="WWZ1099" s="184"/>
      <c r="WXA1099" s="184"/>
      <c r="WXB1099" s="184"/>
      <c r="WXC1099" s="184"/>
      <c r="WXD1099" s="184"/>
      <c r="WXE1099" s="184"/>
      <c r="WXF1099" s="184"/>
      <c r="WXG1099" s="184"/>
      <c r="WXH1099" s="184"/>
      <c r="WXI1099" s="184"/>
      <c r="WXJ1099" s="184"/>
      <c r="WXK1099" s="184"/>
      <c r="WXL1099" s="184"/>
      <c r="WXM1099" s="184"/>
      <c r="WXN1099" s="184"/>
      <c r="WXO1099" s="184"/>
      <c r="WXP1099" s="184"/>
      <c r="WXQ1099" s="184"/>
      <c r="WXR1099" s="184"/>
      <c r="WXS1099" s="184"/>
      <c r="WXT1099" s="184"/>
      <c r="WXU1099" s="184"/>
      <c r="WXV1099" s="184"/>
      <c r="WXW1099" s="184"/>
      <c r="WXX1099" s="184"/>
      <c r="WXY1099" s="184"/>
      <c r="WXZ1099" s="184"/>
      <c r="WYA1099" s="184"/>
      <c r="WYB1099" s="184"/>
      <c r="WYC1099" s="184"/>
      <c r="WYD1099" s="184"/>
      <c r="WYE1099" s="184"/>
      <c r="WYF1099" s="184"/>
      <c r="WYG1099" s="184"/>
      <c r="WYH1099" s="184"/>
      <c r="WYI1099" s="184"/>
      <c r="WYJ1099" s="184"/>
      <c r="WYK1099" s="184"/>
      <c r="WYL1099" s="184"/>
      <c r="WYM1099" s="184"/>
      <c r="WYN1099" s="184"/>
      <c r="WYO1099" s="184"/>
      <c r="WYP1099" s="184"/>
      <c r="WYQ1099" s="184"/>
      <c r="WYR1099" s="184"/>
      <c r="WYS1099" s="184"/>
      <c r="WYT1099" s="184"/>
      <c r="WYU1099" s="184"/>
      <c r="WYV1099" s="184"/>
      <c r="WYW1099" s="184"/>
      <c r="WYX1099" s="184"/>
      <c r="WYY1099" s="184"/>
      <c r="WYZ1099" s="184"/>
      <c r="WZA1099" s="184"/>
      <c r="WZB1099" s="184"/>
      <c r="WZC1099" s="184"/>
      <c r="WZD1099" s="184"/>
      <c r="WZE1099" s="184"/>
      <c r="WZF1099" s="184"/>
      <c r="WZG1099" s="184"/>
      <c r="WZH1099" s="184"/>
      <c r="WZI1099" s="184"/>
      <c r="WZJ1099" s="184"/>
      <c r="WZK1099" s="184"/>
      <c r="WZL1099" s="184"/>
      <c r="WZM1099" s="184"/>
      <c r="WZN1099" s="184"/>
      <c r="WZO1099" s="184"/>
      <c r="WZP1099" s="184"/>
      <c r="WZQ1099" s="184"/>
      <c r="WZR1099" s="184"/>
      <c r="WZS1099" s="184"/>
      <c r="WZT1099" s="184"/>
      <c r="WZU1099" s="184"/>
      <c r="WZV1099" s="184"/>
      <c r="WZW1099" s="184"/>
      <c r="WZX1099" s="184"/>
      <c r="WZY1099" s="184"/>
      <c r="WZZ1099" s="184"/>
      <c r="XAA1099" s="184"/>
      <c r="XAB1099" s="184"/>
      <c r="XAC1099" s="184"/>
      <c r="XAD1099" s="184"/>
      <c r="XAE1099" s="184"/>
      <c r="XAF1099" s="184"/>
      <c r="XAG1099" s="184"/>
      <c r="XAH1099" s="184"/>
      <c r="XAI1099" s="184"/>
      <c r="XAJ1099" s="184"/>
      <c r="XAK1099" s="184"/>
      <c r="XAL1099" s="184"/>
      <c r="XAM1099" s="184"/>
      <c r="XAN1099" s="184"/>
      <c r="XAO1099" s="184"/>
      <c r="XAP1099" s="184"/>
      <c r="XAQ1099" s="184"/>
      <c r="XAR1099" s="184"/>
      <c r="XAS1099" s="184"/>
      <c r="XAT1099" s="184"/>
      <c r="XAU1099" s="184"/>
      <c r="XAV1099" s="184"/>
      <c r="XAW1099" s="184"/>
      <c r="XAX1099" s="184"/>
      <c r="XAY1099" s="184"/>
      <c r="XAZ1099" s="184"/>
      <c r="XBA1099" s="184"/>
      <c r="XBB1099" s="184"/>
      <c r="XBC1099" s="184"/>
      <c r="XBD1099" s="184"/>
      <c r="XBE1099" s="184"/>
      <c r="XBF1099" s="184"/>
      <c r="XBG1099" s="184"/>
      <c r="XBH1099" s="184"/>
      <c r="XBI1099" s="184"/>
      <c r="XBJ1099" s="184"/>
      <c r="XBK1099" s="184"/>
      <c r="XBL1099" s="184"/>
      <c r="XBM1099" s="184"/>
      <c r="XBN1099" s="184"/>
      <c r="XBO1099" s="184"/>
      <c r="XBP1099" s="184"/>
      <c r="XBQ1099" s="184"/>
      <c r="XBR1099" s="184"/>
      <c r="XBS1099" s="184"/>
      <c r="XBT1099" s="184"/>
      <c r="XBU1099" s="184"/>
      <c r="XBV1099" s="184"/>
      <c r="XBW1099" s="184"/>
      <c r="XBX1099" s="184"/>
      <c r="XBY1099" s="184"/>
      <c r="XBZ1099" s="184"/>
      <c r="XCA1099" s="184"/>
      <c r="XCB1099" s="184"/>
      <c r="XCC1099" s="184"/>
      <c r="XCD1099" s="184"/>
      <c r="XCE1099" s="184"/>
      <c r="XCF1099" s="184"/>
      <c r="XCG1099" s="184"/>
      <c r="XCH1099" s="184"/>
      <c r="XCI1099" s="184"/>
      <c r="XCJ1099" s="184"/>
      <c r="XCK1099" s="184"/>
      <c r="XCL1099" s="184"/>
      <c r="XCM1099" s="184"/>
      <c r="XCN1099" s="184"/>
      <c r="XCO1099" s="184"/>
      <c r="XCP1099" s="184"/>
      <c r="XCQ1099" s="184"/>
      <c r="XCR1099" s="184"/>
      <c r="XCS1099" s="184"/>
      <c r="XCT1099" s="184"/>
      <c r="XCU1099" s="184"/>
      <c r="XCV1099" s="184"/>
      <c r="XCW1099" s="184"/>
      <c r="XCX1099" s="184"/>
      <c r="XCY1099" s="184"/>
      <c r="XCZ1099" s="184"/>
      <c r="XDA1099" s="184"/>
      <c r="XDB1099" s="184"/>
      <c r="XDC1099" s="184"/>
      <c r="XDD1099" s="184"/>
      <c r="XDE1099" s="184"/>
      <c r="XDF1099" s="184"/>
      <c r="XDG1099" s="184"/>
      <c r="XDH1099" s="184"/>
      <c r="XDI1099" s="184"/>
      <c r="XDJ1099" s="184"/>
      <c r="XDK1099" s="184"/>
      <c r="XDL1099" s="184"/>
      <c r="XDM1099" s="184"/>
      <c r="XDN1099" s="184"/>
      <c r="XDO1099" s="184"/>
      <c r="XDP1099" s="184"/>
      <c r="XDQ1099" s="184"/>
      <c r="XDR1099" s="184"/>
      <c r="XDS1099" s="184"/>
      <c r="XDT1099" s="184"/>
      <c r="XDU1099" s="184"/>
      <c r="XDV1099" s="184"/>
      <c r="XDW1099" s="184"/>
      <c r="XDX1099" s="184"/>
      <c r="XDY1099" s="184"/>
      <c r="XDZ1099" s="184"/>
      <c r="XEA1099" s="184"/>
      <c r="XEB1099" s="184"/>
      <c r="XEC1099" s="184"/>
      <c r="XED1099" s="184"/>
      <c r="XEE1099" s="184"/>
      <c r="XEF1099" s="184"/>
      <c r="XEG1099" s="184"/>
      <c r="XEH1099" s="184"/>
      <c r="XEI1099" s="184"/>
      <c r="XEJ1099" s="184"/>
      <c r="XEK1099" s="184"/>
      <c r="XEL1099" s="184"/>
      <c r="XEM1099" s="184"/>
      <c r="XEN1099" s="184"/>
      <c r="XEO1099" s="184"/>
      <c r="XEP1099" s="184"/>
      <c r="XEQ1099" s="184"/>
      <c r="XER1099" s="184"/>
      <c r="XES1099" s="184"/>
      <c r="XET1099" s="184"/>
      <c r="XEU1099" s="184"/>
      <c r="XEV1099" s="184"/>
      <c r="XEW1099" s="184"/>
      <c r="XEX1099" s="184"/>
      <c r="XEY1099" s="184"/>
      <c r="XEZ1099" s="184"/>
      <c r="XFA1099" s="184"/>
      <c r="XFB1099" s="184"/>
      <c r="XFC1099" s="184"/>
      <c r="XFD1099" s="184"/>
    </row>
    <row r="1100" spans="1:16384" s="178" customFormat="1" x14ac:dyDescent="0.3">
      <c r="A1100" s="178" t="s">
        <v>1325</v>
      </c>
      <c r="B1100" s="179" t="s">
        <v>3513</v>
      </c>
      <c r="C1100" s="179" t="s">
        <v>3514</v>
      </c>
      <c r="D1100" s="179">
        <v>2</v>
      </c>
      <c r="E1100" s="179" t="s">
        <v>96</v>
      </c>
      <c r="F1100" s="179" t="s">
        <v>3516</v>
      </c>
      <c r="I1100" s="178" t="s">
        <v>4086</v>
      </c>
      <c r="J1100" s="179" t="s">
        <v>2217</v>
      </c>
      <c r="K1100" s="179" t="s">
        <v>97</v>
      </c>
      <c r="L1100" s="179" t="s">
        <v>124</v>
      </c>
      <c r="M1100" s="179" t="s">
        <v>99</v>
      </c>
      <c r="N1100" s="179">
        <v>4</v>
      </c>
      <c r="O1100" s="179" t="s">
        <v>100</v>
      </c>
      <c r="P1100" s="179">
        <v>2299</v>
      </c>
      <c r="Q1100" s="179" t="s">
        <v>101</v>
      </c>
      <c r="R1100" s="179" t="s">
        <v>102</v>
      </c>
      <c r="S1100" s="179" t="s">
        <v>1324</v>
      </c>
      <c r="T1100" s="179" t="s">
        <v>707</v>
      </c>
      <c r="U1100" s="179" t="s">
        <v>193</v>
      </c>
      <c r="V1100" s="181">
        <v>44</v>
      </c>
      <c r="W1100" s="179">
        <v>14</v>
      </c>
      <c r="X1100" s="179">
        <v>2.92</v>
      </c>
      <c r="Y1100" s="179">
        <v>81</v>
      </c>
      <c r="Z1100" s="179">
        <v>14</v>
      </c>
      <c r="AA1100" s="179">
        <v>0.42</v>
      </c>
      <c r="AB1100" s="182"/>
      <c r="AC1100" s="182"/>
      <c r="AD1100" s="179"/>
      <c r="AE1100" s="182"/>
      <c r="AF1100" s="182"/>
      <c r="AG1100" s="179"/>
      <c r="AH1100" s="179" t="s">
        <v>124</v>
      </c>
      <c r="AI1100" s="183">
        <v>59.3</v>
      </c>
      <c r="AJ1100" s="179" t="s">
        <v>128</v>
      </c>
      <c r="AK1100" s="179" t="s">
        <v>108</v>
      </c>
      <c r="AL1100" s="179">
        <f t="shared" si="13"/>
        <v>2299</v>
      </c>
      <c r="AM1100" s="179" t="s">
        <v>707</v>
      </c>
      <c r="AN1100" s="179">
        <v>8</v>
      </c>
      <c r="AO1100" s="201" t="s">
        <v>110</v>
      </c>
      <c r="AP1100" s="202"/>
      <c r="AQ1100" s="184"/>
      <c r="AR1100" s="184"/>
      <c r="AS1100" s="184"/>
      <c r="AT1100" s="184"/>
      <c r="AU1100" s="184"/>
      <c r="AV1100" s="184"/>
      <c r="AW1100" s="184"/>
      <c r="AX1100" s="184"/>
      <c r="AY1100" s="184"/>
      <c r="AZ1100" s="184"/>
      <c r="BA1100" s="184"/>
      <c r="BB1100" s="184"/>
      <c r="BC1100" s="184"/>
      <c r="BD1100" s="184"/>
      <c r="BE1100" s="184"/>
      <c r="BF1100" s="184"/>
      <c r="BG1100" s="184"/>
      <c r="BH1100" s="184"/>
      <c r="BI1100" s="184"/>
      <c r="BJ1100" s="184"/>
      <c r="BK1100" s="184"/>
      <c r="BL1100" s="184"/>
      <c r="BM1100" s="184"/>
      <c r="BN1100" s="184"/>
      <c r="BO1100" s="184"/>
      <c r="BP1100" s="184"/>
      <c r="BQ1100" s="184"/>
      <c r="BR1100" s="184"/>
      <c r="BS1100" s="184"/>
      <c r="BT1100" s="184"/>
      <c r="BU1100" s="184"/>
      <c r="BV1100" s="184"/>
      <c r="BW1100" s="184"/>
      <c r="BX1100" s="184"/>
      <c r="BY1100" s="184"/>
      <c r="BZ1100" s="184"/>
      <c r="CA1100" s="184"/>
      <c r="CB1100" s="184"/>
      <c r="CC1100" s="184"/>
      <c r="CD1100" s="184"/>
      <c r="CE1100" s="184"/>
      <c r="CF1100" s="184"/>
      <c r="CG1100" s="184"/>
      <c r="CH1100" s="184"/>
      <c r="CI1100" s="184"/>
      <c r="CJ1100" s="184"/>
      <c r="CK1100" s="184"/>
      <c r="CL1100" s="184"/>
      <c r="CM1100" s="184"/>
      <c r="CN1100" s="184"/>
      <c r="CO1100" s="184"/>
      <c r="CP1100" s="184"/>
      <c r="CQ1100" s="184"/>
      <c r="CR1100" s="184"/>
      <c r="CS1100" s="184"/>
      <c r="CT1100" s="184"/>
      <c r="CU1100" s="184"/>
      <c r="CV1100" s="184"/>
      <c r="CW1100" s="184"/>
      <c r="CX1100" s="184"/>
      <c r="CY1100" s="184"/>
      <c r="CZ1100" s="184"/>
      <c r="DA1100" s="184"/>
      <c r="DB1100" s="184"/>
      <c r="DC1100" s="184"/>
      <c r="DD1100" s="184"/>
      <c r="DE1100" s="184"/>
      <c r="DF1100" s="184"/>
      <c r="DG1100" s="184"/>
      <c r="DH1100" s="184"/>
      <c r="DI1100" s="184"/>
      <c r="DJ1100" s="184"/>
      <c r="DK1100" s="184"/>
      <c r="DL1100" s="184"/>
      <c r="DM1100" s="184"/>
      <c r="DN1100" s="184"/>
      <c r="DO1100" s="184"/>
      <c r="DP1100" s="184"/>
      <c r="DQ1100" s="184"/>
      <c r="DR1100" s="184"/>
      <c r="DS1100" s="184"/>
      <c r="DT1100" s="184"/>
      <c r="DU1100" s="184"/>
      <c r="DV1100" s="184"/>
      <c r="DW1100" s="184"/>
      <c r="DX1100" s="184"/>
      <c r="DY1100" s="184"/>
      <c r="DZ1100" s="184"/>
      <c r="EA1100" s="184"/>
      <c r="EB1100" s="184"/>
      <c r="EC1100" s="184"/>
      <c r="ED1100" s="184"/>
      <c r="EE1100" s="184"/>
      <c r="EF1100" s="184"/>
      <c r="EG1100" s="184"/>
      <c r="EH1100" s="184"/>
      <c r="EI1100" s="184"/>
      <c r="EJ1100" s="184"/>
      <c r="EK1100" s="184"/>
      <c r="EL1100" s="184"/>
      <c r="EM1100" s="184"/>
      <c r="EN1100" s="184"/>
      <c r="EO1100" s="184"/>
      <c r="EP1100" s="184"/>
      <c r="EQ1100" s="184"/>
      <c r="ER1100" s="184"/>
      <c r="ES1100" s="184"/>
      <c r="ET1100" s="184"/>
      <c r="EU1100" s="184"/>
      <c r="EV1100" s="184"/>
      <c r="EW1100" s="184"/>
      <c r="EX1100" s="184"/>
      <c r="EY1100" s="184"/>
      <c r="EZ1100" s="184"/>
      <c r="FA1100" s="184"/>
      <c r="FB1100" s="184"/>
      <c r="FC1100" s="184"/>
      <c r="FD1100" s="184"/>
      <c r="FE1100" s="184"/>
      <c r="FF1100" s="184"/>
      <c r="FG1100" s="184"/>
      <c r="FH1100" s="184"/>
      <c r="FI1100" s="184"/>
      <c r="FJ1100" s="184"/>
      <c r="FK1100" s="184"/>
      <c r="FL1100" s="184"/>
      <c r="FM1100" s="184"/>
      <c r="FN1100" s="184"/>
      <c r="FO1100" s="184"/>
      <c r="FP1100" s="184"/>
      <c r="FQ1100" s="184"/>
      <c r="FR1100" s="184"/>
      <c r="FS1100" s="184"/>
      <c r="FT1100" s="184"/>
      <c r="FU1100" s="184"/>
      <c r="FV1100" s="184"/>
      <c r="FW1100" s="184"/>
      <c r="FX1100" s="184"/>
      <c r="FY1100" s="184"/>
      <c r="FZ1100" s="184"/>
      <c r="GA1100" s="184"/>
      <c r="GB1100" s="184"/>
      <c r="GC1100" s="184"/>
      <c r="GD1100" s="184"/>
      <c r="GE1100" s="184"/>
      <c r="GF1100" s="184"/>
      <c r="GG1100" s="184"/>
      <c r="GH1100" s="184"/>
      <c r="GI1100" s="184"/>
      <c r="GJ1100" s="184"/>
      <c r="GK1100" s="184"/>
      <c r="GL1100" s="184"/>
      <c r="GM1100" s="184"/>
      <c r="GN1100" s="184"/>
      <c r="GO1100" s="184"/>
      <c r="GP1100" s="184"/>
      <c r="GQ1100" s="184"/>
      <c r="GR1100" s="184"/>
      <c r="GS1100" s="184"/>
      <c r="GT1100" s="184"/>
      <c r="GU1100" s="184"/>
      <c r="GV1100" s="184"/>
      <c r="GW1100" s="184"/>
      <c r="GX1100" s="184"/>
      <c r="GY1100" s="184"/>
      <c r="GZ1100" s="184"/>
      <c r="HA1100" s="184"/>
      <c r="HB1100" s="184"/>
      <c r="HC1100" s="184"/>
      <c r="HD1100" s="184"/>
      <c r="HE1100" s="184"/>
      <c r="HF1100" s="184"/>
      <c r="HG1100" s="184"/>
      <c r="HH1100" s="184"/>
      <c r="HI1100" s="184"/>
      <c r="HJ1100" s="184"/>
      <c r="HK1100" s="184"/>
      <c r="HL1100" s="184"/>
      <c r="HM1100" s="184"/>
      <c r="HN1100" s="184"/>
      <c r="HO1100" s="184"/>
      <c r="HP1100" s="184"/>
      <c r="HQ1100" s="184"/>
      <c r="HR1100" s="184"/>
      <c r="HS1100" s="184"/>
      <c r="HT1100" s="184"/>
      <c r="HU1100" s="184"/>
      <c r="HV1100" s="184"/>
      <c r="HW1100" s="184"/>
      <c r="HX1100" s="184"/>
      <c r="HY1100" s="184"/>
      <c r="HZ1100" s="184"/>
      <c r="IA1100" s="184"/>
      <c r="IB1100" s="184"/>
      <c r="IC1100" s="184"/>
      <c r="ID1100" s="184"/>
      <c r="IE1100" s="184"/>
      <c r="IF1100" s="184"/>
      <c r="IG1100" s="184"/>
      <c r="IH1100" s="184"/>
      <c r="II1100" s="184"/>
      <c r="IJ1100" s="184"/>
      <c r="IK1100" s="184"/>
      <c r="IL1100" s="184"/>
      <c r="IM1100" s="184"/>
      <c r="IN1100" s="184"/>
      <c r="IO1100" s="184"/>
      <c r="IP1100" s="184"/>
      <c r="IQ1100" s="184"/>
      <c r="IR1100" s="184"/>
      <c r="IS1100" s="184"/>
      <c r="IT1100" s="184"/>
      <c r="IU1100" s="184"/>
      <c r="IV1100" s="184"/>
      <c r="IW1100" s="184"/>
      <c r="IX1100" s="184"/>
      <c r="IY1100" s="184"/>
      <c r="IZ1100" s="184"/>
      <c r="JA1100" s="184"/>
      <c r="JB1100" s="184"/>
      <c r="JC1100" s="184"/>
      <c r="JD1100" s="184"/>
      <c r="JE1100" s="184"/>
      <c r="JF1100" s="184"/>
      <c r="JG1100" s="184"/>
      <c r="JH1100" s="184"/>
      <c r="JI1100" s="184"/>
      <c r="JJ1100" s="184"/>
      <c r="JK1100" s="184"/>
      <c r="JL1100" s="184"/>
      <c r="JM1100" s="184"/>
      <c r="JN1100" s="184"/>
      <c r="JO1100" s="184"/>
      <c r="JP1100" s="184"/>
      <c r="JQ1100" s="184"/>
      <c r="JR1100" s="184"/>
      <c r="JS1100" s="184"/>
      <c r="JT1100" s="184"/>
      <c r="JU1100" s="184"/>
      <c r="JV1100" s="184"/>
      <c r="JW1100" s="184"/>
      <c r="JX1100" s="184"/>
      <c r="JY1100" s="184"/>
      <c r="JZ1100" s="184"/>
      <c r="KA1100" s="184"/>
      <c r="KB1100" s="184"/>
      <c r="KC1100" s="184"/>
      <c r="KD1100" s="184"/>
      <c r="KE1100" s="184"/>
      <c r="KF1100" s="184"/>
      <c r="KG1100" s="184"/>
      <c r="KH1100" s="184"/>
      <c r="KI1100" s="184"/>
      <c r="KJ1100" s="184"/>
      <c r="KK1100" s="184"/>
      <c r="KL1100" s="184"/>
      <c r="KM1100" s="184"/>
      <c r="KN1100" s="184"/>
      <c r="KO1100" s="184"/>
      <c r="KP1100" s="184"/>
      <c r="KQ1100" s="184"/>
      <c r="KR1100" s="184"/>
      <c r="KS1100" s="184"/>
      <c r="KT1100" s="184"/>
      <c r="KU1100" s="184"/>
      <c r="KV1100" s="184"/>
      <c r="KW1100" s="184"/>
      <c r="KX1100" s="184"/>
      <c r="KY1100" s="184"/>
      <c r="KZ1100" s="184"/>
      <c r="LA1100" s="184"/>
      <c r="LB1100" s="184"/>
      <c r="LC1100" s="184"/>
      <c r="LD1100" s="184"/>
      <c r="LE1100" s="184"/>
      <c r="LF1100" s="184"/>
      <c r="LG1100" s="184"/>
      <c r="LH1100" s="184"/>
      <c r="LI1100" s="184"/>
      <c r="LJ1100" s="184"/>
      <c r="LK1100" s="184"/>
      <c r="LL1100" s="184"/>
      <c r="LM1100" s="184"/>
      <c r="LN1100" s="184"/>
      <c r="LO1100" s="184"/>
      <c r="LP1100" s="184"/>
      <c r="LQ1100" s="184"/>
      <c r="LR1100" s="184"/>
      <c r="LS1100" s="184"/>
      <c r="LT1100" s="184"/>
      <c r="LU1100" s="184"/>
      <c r="LV1100" s="184"/>
      <c r="LW1100" s="184"/>
      <c r="LX1100" s="184"/>
      <c r="LY1100" s="184"/>
      <c r="LZ1100" s="184"/>
      <c r="MA1100" s="184"/>
      <c r="MB1100" s="184"/>
      <c r="MC1100" s="184"/>
      <c r="MD1100" s="184"/>
      <c r="ME1100" s="184"/>
      <c r="MF1100" s="184"/>
      <c r="MG1100" s="184"/>
      <c r="MH1100" s="184"/>
      <c r="MI1100" s="184"/>
      <c r="MJ1100" s="184"/>
      <c r="MK1100" s="184"/>
      <c r="ML1100" s="184"/>
      <c r="MM1100" s="184"/>
      <c r="MN1100" s="184"/>
      <c r="MO1100" s="184"/>
      <c r="MP1100" s="184"/>
      <c r="MQ1100" s="184"/>
      <c r="MR1100" s="184"/>
      <c r="MS1100" s="184"/>
      <c r="MT1100" s="184"/>
      <c r="MU1100" s="184"/>
      <c r="MV1100" s="184"/>
      <c r="MW1100" s="184"/>
      <c r="MX1100" s="184"/>
      <c r="MY1100" s="184"/>
      <c r="MZ1100" s="184"/>
      <c r="NA1100" s="184"/>
      <c r="NB1100" s="184"/>
      <c r="NC1100" s="184"/>
      <c r="ND1100" s="184"/>
      <c r="NE1100" s="184"/>
      <c r="NF1100" s="184"/>
      <c r="NG1100" s="184"/>
      <c r="NH1100" s="184"/>
      <c r="NI1100" s="184"/>
      <c r="NJ1100" s="184"/>
      <c r="NK1100" s="184"/>
      <c r="NL1100" s="184"/>
      <c r="NM1100" s="184"/>
      <c r="NN1100" s="184"/>
      <c r="NO1100" s="184"/>
      <c r="NP1100" s="184"/>
      <c r="NQ1100" s="184"/>
      <c r="NR1100" s="184"/>
      <c r="NS1100" s="184"/>
      <c r="NT1100" s="184"/>
      <c r="NU1100" s="184"/>
      <c r="NV1100" s="184"/>
      <c r="NW1100" s="184"/>
      <c r="NX1100" s="184"/>
      <c r="NY1100" s="184"/>
      <c r="NZ1100" s="184"/>
      <c r="OA1100" s="184"/>
      <c r="OB1100" s="184"/>
      <c r="OC1100" s="184"/>
      <c r="OD1100" s="184"/>
      <c r="OE1100" s="184"/>
      <c r="OF1100" s="184"/>
      <c r="OG1100" s="184"/>
      <c r="OH1100" s="184"/>
      <c r="OI1100" s="184"/>
      <c r="OJ1100" s="184"/>
      <c r="OK1100" s="184"/>
      <c r="OL1100" s="184"/>
      <c r="OM1100" s="184"/>
      <c r="ON1100" s="184"/>
      <c r="OO1100" s="184"/>
      <c r="OP1100" s="184"/>
      <c r="OQ1100" s="184"/>
      <c r="OR1100" s="184"/>
      <c r="OS1100" s="184"/>
      <c r="OT1100" s="184"/>
      <c r="OU1100" s="184"/>
      <c r="OV1100" s="184"/>
      <c r="OW1100" s="184"/>
      <c r="OX1100" s="184"/>
      <c r="OY1100" s="184"/>
      <c r="OZ1100" s="184"/>
      <c r="PA1100" s="184"/>
      <c r="PB1100" s="184"/>
      <c r="PC1100" s="184"/>
      <c r="PD1100" s="184"/>
      <c r="PE1100" s="184"/>
      <c r="PF1100" s="184"/>
      <c r="PG1100" s="184"/>
      <c r="PH1100" s="184"/>
      <c r="PI1100" s="184"/>
      <c r="PJ1100" s="184"/>
      <c r="PK1100" s="184"/>
      <c r="PL1100" s="184"/>
      <c r="PM1100" s="184"/>
      <c r="PN1100" s="184"/>
      <c r="PO1100" s="184"/>
      <c r="PP1100" s="184"/>
      <c r="PQ1100" s="184"/>
      <c r="PR1100" s="184"/>
      <c r="PS1100" s="184"/>
      <c r="PT1100" s="184"/>
      <c r="PU1100" s="184"/>
      <c r="PV1100" s="184"/>
      <c r="PW1100" s="184"/>
      <c r="PX1100" s="184"/>
      <c r="PY1100" s="184"/>
      <c r="PZ1100" s="184"/>
      <c r="QA1100" s="184"/>
      <c r="QB1100" s="184"/>
      <c r="QC1100" s="184"/>
      <c r="QD1100" s="184"/>
      <c r="QE1100" s="184"/>
      <c r="QF1100" s="184"/>
      <c r="QG1100" s="184"/>
      <c r="QH1100" s="184"/>
      <c r="QI1100" s="184"/>
      <c r="QJ1100" s="184"/>
      <c r="QK1100" s="184"/>
      <c r="QL1100" s="184"/>
      <c r="QM1100" s="184"/>
      <c r="QN1100" s="184"/>
      <c r="QO1100" s="184"/>
      <c r="QP1100" s="184"/>
      <c r="QQ1100" s="184"/>
      <c r="QR1100" s="184"/>
      <c r="QS1100" s="184"/>
      <c r="QT1100" s="184"/>
      <c r="QU1100" s="184"/>
      <c r="QV1100" s="184"/>
      <c r="QW1100" s="184"/>
      <c r="QX1100" s="184"/>
      <c r="QY1100" s="184"/>
      <c r="QZ1100" s="184"/>
      <c r="RA1100" s="184"/>
      <c r="RB1100" s="184"/>
      <c r="RC1100" s="184"/>
      <c r="RD1100" s="184"/>
      <c r="RE1100" s="184"/>
      <c r="RF1100" s="184"/>
      <c r="RG1100" s="184"/>
      <c r="RH1100" s="184"/>
      <c r="RI1100" s="184"/>
      <c r="RJ1100" s="184"/>
      <c r="RK1100" s="184"/>
      <c r="RL1100" s="184"/>
      <c r="RM1100" s="184"/>
      <c r="RN1100" s="184"/>
      <c r="RO1100" s="184"/>
      <c r="RP1100" s="184"/>
      <c r="RQ1100" s="184"/>
      <c r="RR1100" s="184"/>
      <c r="RS1100" s="184"/>
      <c r="RT1100" s="184"/>
      <c r="RU1100" s="184"/>
      <c r="RV1100" s="184"/>
      <c r="RW1100" s="184"/>
      <c r="RX1100" s="184"/>
      <c r="RY1100" s="184"/>
      <c r="RZ1100" s="184"/>
      <c r="SA1100" s="184"/>
      <c r="SB1100" s="184"/>
      <c r="SC1100" s="184"/>
      <c r="SD1100" s="184"/>
      <c r="SE1100" s="184"/>
      <c r="SF1100" s="184"/>
      <c r="SG1100" s="184"/>
      <c r="SH1100" s="184"/>
      <c r="SI1100" s="184"/>
      <c r="SJ1100" s="184"/>
      <c r="SK1100" s="184"/>
      <c r="SL1100" s="184"/>
      <c r="SM1100" s="184"/>
      <c r="SN1100" s="184"/>
      <c r="SO1100" s="184"/>
      <c r="SP1100" s="184"/>
      <c r="SQ1100" s="184"/>
      <c r="SR1100" s="184"/>
      <c r="SS1100" s="184"/>
      <c r="ST1100" s="184"/>
      <c r="SU1100" s="184"/>
      <c r="SV1100" s="184"/>
      <c r="SW1100" s="184"/>
      <c r="SX1100" s="184"/>
      <c r="SY1100" s="184"/>
      <c r="SZ1100" s="184"/>
      <c r="TA1100" s="184"/>
      <c r="TB1100" s="184"/>
      <c r="TC1100" s="184"/>
      <c r="TD1100" s="184"/>
      <c r="TE1100" s="184"/>
      <c r="TF1100" s="184"/>
      <c r="TG1100" s="184"/>
      <c r="TH1100" s="184"/>
      <c r="TI1100" s="184"/>
      <c r="TJ1100" s="184"/>
      <c r="TK1100" s="184"/>
      <c r="TL1100" s="184"/>
      <c r="TM1100" s="184"/>
      <c r="TN1100" s="184"/>
      <c r="TO1100" s="184"/>
      <c r="TP1100" s="184"/>
      <c r="TQ1100" s="184"/>
      <c r="TR1100" s="184"/>
      <c r="TS1100" s="184"/>
      <c r="TT1100" s="184"/>
      <c r="TU1100" s="184"/>
      <c r="TV1100" s="184"/>
      <c r="TW1100" s="184"/>
      <c r="TX1100" s="184"/>
      <c r="TY1100" s="184"/>
      <c r="TZ1100" s="184"/>
      <c r="UA1100" s="184"/>
      <c r="UB1100" s="184"/>
      <c r="UC1100" s="184"/>
      <c r="UD1100" s="184"/>
      <c r="UE1100" s="184"/>
      <c r="UF1100" s="184"/>
      <c r="UG1100" s="184"/>
      <c r="UH1100" s="184"/>
      <c r="UI1100" s="184"/>
      <c r="UJ1100" s="184"/>
      <c r="UK1100" s="184"/>
      <c r="UL1100" s="184"/>
      <c r="UM1100" s="184"/>
      <c r="UN1100" s="184"/>
      <c r="UO1100" s="184"/>
      <c r="UP1100" s="184"/>
      <c r="UQ1100" s="184"/>
      <c r="UR1100" s="184"/>
      <c r="US1100" s="184"/>
      <c r="UT1100" s="184"/>
      <c r="UU1100" s="184"/>
      <c r="UV1100" s="184"/>
      <c r="UW1100" s="184"/>
      <c r="UX1100" s="184"/>
      <c r="UY1100" s="184"/>
      <c r="UZ1100" s="184"/>
      <c r="VA1100" s="184"/>
      <c r="VB1100" s="184"/>
      <c r="VC1100" s="184"/>
      <c r="VD1100" s="184"/>
      <c r="VE1100" s="184"/>
      <c r="VF1100" s="184"/>
      <c r="VG1100" s="184"/>
      <c r="VH1100" s="184"/>
      <c r="VI1100" s="184"/>
      <c r="VJ1100" s="184"/>
      <c r="VK1100" s="184"/>
      <c r="VL1100" s="184"/>
      <c r="VM1100" s="184"/>
      <c r="VN1100" s="184"/>
      <c r="VO1100" s="184"/>
      <c r="VP1100" s="184"/>
      <c r="VQ1100" s="184"/>
      <c r="VR1100" s="184"/>
      <c r="VS1100" s="184"/>
      <c r="VT1100" s="184"/>
      <c r="VU1100" s="184"/>
      <c r="VV1100" s="184"/>
      <c r="VW1100" s="184"/>
      <c r="VX1100" s="184"/>
      <c r="VY1100" s="184"/>
      <c r="VZ1100" s="184"/>
      <c r="WA1100" s="184"/>
      <c r="WB1100" s="184"/>
      <c r="WC1100" s="184"/>
      <c r="WD1100" s="184"/>
      <c r="WE1100" s="184"/>
      <c r="WF1100" s="184"/>
      <c r="WG1100" s="184"/>
      <c r="WH1100" s="184"/>
      <c r="WI1100" s="184"/>
      <c r="WJ1100" s="184"/>
      <c r="WK1100" s="184"/>
      <c r="WL1100" s="184"/>
      <c r="WM1100" s="184"/>
      <c r="WN1100" s="184"/>
      <c r="WO1100" s="184"/>
      <c r="WP1100" s="184"/>
      <c r="WQ1100" s="184"/>
      <c r="WR1100" s="184"/>
      <c r="WS1100" s="184"/>
      <c r="WT1100" s="184"/>
      <c r="WU1100" s="184"/>
      <c r="WV1100" s="184"/>
      <c r="WW1100" s="184"/>
      <c r="WX1100" s="184"/>
      <c r="WY1100" s="184"/>
      <c r="WZ1100" s="184"/>
      <c r="XA1100" s="184"/>
      <c r="XB1100" s="184"/>
      <c r="XC1100" s="184"/>
      <c r="XD1100" s="184"/>
      <c r="XE1100" s="184"/>
      <c r="XF1100" s="184"/>
      <c r="XG1100" s="184"/>
      <c r="XH1100" s="184"/>
      <c r="XI1100" s="184"/>
      <c r="XJ1100" s="184"/>
      <c r="XK1100" s="184"/>
      <c r="XL1100" s="184"/>
      <c r="XM1100" s="184"/>
      <c r="XN1100" s="184"/>
      <c r="XO1100" s="184"/>
      <c r="XP1100" s="184"/>
      <c r="XQ1100" s="184"/>
      <c r="XR1100" s="184"/>
      <c r="XS1100" s="184"/>
      <c r="XT1100" s="184"/>
      <c r="XU1100" s="184"/>
      <c r="XV1100" s="184"/>
      <c r="XW1100" s="184"/>
      <c r="XX1100" s="184"/>
      <c r="XY1100" s="184"/>
      <c r="XZ1100" s="184"/>
      <c r="YA1100" s="184"/>
      <c r="YB1100" s="184"/>
      <c r="YC1100" s="184"/>
      <c r="YD1100" s="184"/>
      <c r="YE1100" s="184"/>
      <c r="YF1100" s="184"/>
      <c r="YG1100" s="184"/>
      <c r="YH1100" s="184"/>
      <c r="YI1100" s="184"/>
      <c r="YJ1100" s="184"/>
      <c r="YK1100" s="184"/>
      <c r="YL1100" s="184"/>
      <c r="YM1100" s="184"/>
      <c r="YN1100" s="184"/>
      <c r="YO1100" s="184"/>
      <c r="YP1100" s="184"/>
      <c r="YQ1100" s="184"/>
      <c r="YR1100" s="184"/>
      <c r="YS1100" s="184"/>
      <c r="YT1100" s="184"/>
      <c r="YU1100" s="184"/>
      <c r="YV1100" s="184"/>
      <c r="YW1100" s="184"/>
      <c r="YX1100" s="184"/>
      <c r="YY1100" s="184"/>
      <c r="YZ1100" s="184"/>
      <c r="ZA1100" s="184"/>
      <c r="ZB1100" s="184"/>
      <c r="ZC1100" s="184"/>
      <c r="ZD1100" s="184"/>
      <c r="ZE1100" s="184"/>
      <c r="ZF1100" s="184"/>
      <c r="ZG1100" s="184"/>
      <c r="ZH1100" s="184"/>
      <c r="ZI1100" s="184"/>
      <c r="ZJ1100" s="184"/>
      <c r="ZK1100" s="184"/>
      <c r="ZL1100" s="184"/>
      <c r="ZM1100" s="184"/>
      <c r="ZN1100" s="184"/>
      <c r="ZO1100" s="184"/>
      <c r="ZP1100" s="184"/>
      <c r="ZQ1100" s="184"/>
      <c r="ZR1100" s="184"/>
      <c r="ZS1100" s="184"/>
      <c r="ZT1100" s="184"/>
      <c r="ZU1100" s="184"/>
      <c r="ZV1100" s="184"/>
      <c r="ZW1100" s="184"/>
      <c r="ZX1100" s="184"/>
      <c r="ZY1100" s="184"/>
      <c r="ZZ1100" s="184"/>
      <c r="AAA1100" s="184"/>
      <c r="AAB1100" s="184"/>
      <c r="AAC1100" s="184"/>
      <c r="AAD1100" s="184"/>
      <c r="AAE1100" s="184"/>
      <c r="AAF1100" s="184"/>
      <c r="AAG1100" s="184"/>
      <c r="AAH1100" s="184"/>
      <c r="AAI1100" s="184"/>
      <c r="AAJ1100" s="184"/>
      <c r="AAK1100" s="184"/>
      <c r="AAL1100" s="184"/>
      <c r="AAM1100" s="184"/>
      <c r="AAN1100" s="184"/>
      <c r="AAO1100" s="184"/>
      <c r="AAP1100" s="184"/>
      <c r="AAQ1100" s="184"/>
      <c r="AAR1100" s="184"/>
      <c r="AAS1100" s="184"/>
      <c r="AAT1100" s="184"/>
      <c r="AAU1100" s="184"/>
      <c r="AAV1100" s="184"/>
      <c r="AAW1100" s="184"/>
      <c r="AAX1100" s="184"/>
      <c r="AAY1100" s="184"/>
      <c r="AAZ1100" s="184"/>
      <c r="ABA1100" s="184"/>
      <c r="ABB1100" s="184"/>
      <c r="ABC1100" s="184"/>
      <c r="ABD1100" s="184"/>
      <c r="ABE1100" s="184"/>
      <c r="ABF1100" s="184"/>
      <c r="ABG1100" s="184"/>
      <c r="ABH1100" s="184"/>
      <c r="ABI1100" s="184"/>
      <c r="ABJ1100" s="184"/>
      <c r="ABK1100" s="184"/>
      <c r="ABL1100" s="184"/>
      <c r="ABM1100" s="184"/>
      <c r="ABN1100" s="184"/>
      <c r="ABO1100" s="184"/>
      <c r="ABP1100" s="184"/>
      <c r="ABQ1100" s="184"/>
      <c r="ABR1100" s="184"/>
      <c r="ABS1100" s="184"/>
      <c r="ABT1100" s="184"/>
      <c r="ABU1100" s="184"/>
      <c r="ABV1100" s="184"/>
      <c r="ABW1100" s="184"/>
      <c r="ABX1100" s="184"/>
      <c r="ABY1100" s="184"/>
      <c r="ABZ1100" s="184"/>
      <c r="ACA1100" s="184"/>
      <c r="ACB1100" s="184"/>
      <c r="ACC1100" s="184"/>
      <c r="ACD1100" s="184"/>
      <c r="ACE1100" s="184"/>
      <c r="ACF1100" s="184"/>
      <c r="ACG1100" s="184"/>
      <c r="ACH1100" s="184"/>
      <c r="ACI1100" s="184"/>
      <c r="ACJ1100" s="184"/>
      <c r="ACK1100" s="184"/>
      <c r="ACL1100" s="184"/>
      <c r="ACM1100" s="184"/>
      <c r="ACN1100" s="184"/>
      <c r="ACO1100" s="184"/>
      <c r="ACP1100" s="184"/>
      <c r="ACQ1100" s="184"/>
      <c r="ACR1100" s="184"/>
      <c r="ACS1100" s="184"/>
      <c r="ACT1100" s="184"/>
      <c r="ACU1100" s="184"/>
      <c r="ACV1100" s="184"/>
      <c r="ACW1100" s="184"/>
      <c r="ACX1100" s="184"/>
      <c r="ACY1100" s="184"/>
      <c r="ACZ1100" s="184"/>
      <c r="ADA1100" s="184"/>
      <c r="ADB1100" s="184"/>
      <c r="ADC1100" s="184"/>
      <c r="ADD1100" s="184"/>
      <c r="ADE1100" s="184"/>
      <c r="ADF1100" s="184"/>
      <c r="ADG1100" s="184"/>
      <c r="ADH1100" s="184"/>
      <c r="ADI1100" s="184"/>
      <c r="ADJ1100" s="184"/>
      <c r="ADK1100" s="184"/>
      <c r="ADL1100" s="184"/>
      <c r="ADM1100" s="184"/>
      <c r="ADN1100" s="184"/>
      <c r="ADO1100" s="184"/>
      <c r="ADP1100" s="184"/>
      <c r="ADQ1100" s="184"/>
      <c r="ADR1100" s="184"/>
      <c r="ADS1100" s="184"/>
      <c r="ADT1100" s="184"/>
      <c r="ADU1100" s="184"/>
      <c r="ADV1100" s="184"/>
      <c r="ADW1100" s="184"/>
      <c r="ADX1100" s="184"/>
      <c r="ADY1100" s="184"/>
      <c r="ADZ1100" s="184"/>
      <c r="AEA1100" s="184"/>
      <c r="AEB1100" s="184"/>
      <c r="AEC1100" s="184"/>
      <c r="AED1100" s="184"/>
      <c r="AEE1100" s="184"/>
      <c r="AEF1100" s="184"/>
      <c r="AEG1100" s="184"/>
      <c r="AEH1100" s="184"/>
      <c r="AEI1100" s="184"/>
      <c r="AEJ1100" s="184"/>
      <c r="AEK1100" s="184"/>
      <c r="AEL1100" s="184"/>
      <c r="AEM1100" s="184"/>
      <c r="AEN1100" s="184"/>
      <c r="AEO1100" s="184"/>
      <c r="AEP1100" s="184"/>
      <c r="AEQ1100" s="184"/>
      <c r="AER1100" s="184"/>
      <c r="AES1100" s="184"/>
      <c r="AET1100" s="184"/>
      <c r="AEU1100" s="184"/>
      <c r="AEV1100" s="184"/>
      <c r="AEW1100" s="184"/>
      <c r="AEX1100" s="184"/>
      <c r="AEY1100" s="184"/>
      <c r="AEZ1100" s="184"/>
      <c r="AFA1100" s="184"/>
      <c r="AFB1100" s="184"/>
      <c r="AFC1100" s="184"/>
      <c r="AFD1100" s="184"/>
      <c r="AFE1100" s="184"/>
      <c r="AFF1100" s="184"/>
      <c r="AFG1100" s="184"/>
      <c r="AFH1100" s="184"/>
      <c r="AFI1100" s="184"/>
      <c r="AFJ1100" s="184"/>
      <c r="AFK1100" s="184"/>
      <c r="AFL1100" s="184"/>
      <c r="AFM1100" s="184"/>
      <c r="AFN1100" s="184"/>
      <c r="AFO1100" s="184"/>
      <c r="AFP1100" s="184"/>
      <c r="AFQ1100" s="184"/>
      <c r="AFR1100" s="184"/>
      <c r="AFS1100" s="184"/>
      <c r="AFT1100" s="184"/>
      <c r="AFU1100" s="184"/>
      <c r="AFV1100" s="184"/>
      <c r="AFW1100" s="184"/>
      <c r="AFX1100" s="184"/>
      <c r="AFY1100" s="184"/>
      <c r="AFZ1100" s="184"/>
      <c r="AGA1100" s="184"/>
      <c r="AGB1100" s="184"/>
      <c r="AGC1100" s="184"/>
      <c r="AGD1100" s="184"/>
      <c r="AGE1100" s="184"/>
      <c r="AGF1100" s="184"/>
      <c r="AGG1100" s="184"/>
      <c r="AGH1100" s="184"/>
      <c r="AGI1100" s="184"/>
      <c r="AGJ1100" s="184"/>
      <c r="AGK1100" s="184"/>
      <c r="AGL1100" s="184"/>
      <c r="AGM1100" s="184"/>
      <c r="AGN1100" s="184"/>
      <c r="AGO1100" s="184"/>
      <c r="AGP1100" s="184"/>
      <c r="AGQ1100" s="184"/>
      <c r="AGR1100" s="184"/>
      <c r="AGS1100" s="184"/>
      <c r="AGT1100" s="184"/>
      <c r="AGU1100" s="184"/>
      <c r="AGV1100" s="184"/>
      <c r="AGW1100" s="184"/>
      <c r="AGX1100" s="184"/>
      <c r="AGY1100" s="184"/>
      <c r="AGZ1100" s="184"/>
      <c r="AHA1100" s="184"/>
      <c r="AHB1100" s="184"/>
      <c r="AHC1100" s="184"/>
      <c r="AHD1100" s="184"/>
      <c r="AHE1100" s="184"/>
      <c r="AHF1100" s="184"/>
      <c r="AHG1100" s="184"/>
      <c r="AHH1100" s="184"/>
      <c r="AHI1100" s="184"/>
      <c r="AHJ1100" s="184"/>
      <c r="AHK1100" s="184"/>
      <c r="AHL1100" s="184"/>
      <c r="AHM1100" s="184"/>
      <c r="AHN1100" s="184"/>
      <c r="AHO1100" s="184"/>
      <c r="AHP1100" s="184"/>
      <c r="AHQ1100" s="184"/>
      <c r="AHR1100" s="184"/>
      <c r="AHS1100" s="184"/>
      <c r="AHT1100" s="184"/>
      <c r="AHU1100" s="184"/>
      <c r="AHV1100" s="184"/>
      <c r="AHW1100" s="184"/>
      <c r="AHX1100" s="184"/>
      <c r="AHY1100" s="184"/>
      <c r="AHZ1100" s="184"/>
      <c r="AIA1100" s="184"/>
      <c r="AIB1100" s="184"/>
      <c r="AIC1100" s="184"/>
      <c r="AID1100" s="184"/>
      <c r="AIE1100" s="184"/>
      <c r="AIF1100" s="184"/>
      <c r="AIG1100" s="184"/>
      <c r="AIH1100" s="184"/>
      <c r="AII1100" s="184"/>
      <c r="AIJ1100" s="184"/>
      <c r="AIK1100" s="184"/>
      <c r="AIL1100" s="184"/>
      <c r="AIM1100" s="184"/>
      <c r="AIN1100" s="184"/>
      <c r="AIO1100" s="184"/>
      <c r="AIP1100" s="184"/>
      <c r="AIQ1100" s="184"/>
      <c r="AIR1100" s="184"/>
      <c r="AIS1100" s="184"/>
      <c r="AIT1100" s="184"/>
      <c r="AIU1100" s="184"/>
      <c r="AIV1100" s="184"/>
      <c r="AIW1100" s="184"/>
      <c r="AIX1100" s="184"/>
      <c r="AIY1100" s="184"/>
      <c r="AIZ1100" s="184"/>
      <c r="AJA1100" s="184"/>
      <c r="AJB1100" s="184"/>
      <c r="AJC1100" s="184"/>
      <c r="AJD1100" s="184"/>
      <c r="AJE1100" s="184"/>
      <c r="AJF1100" s="184"/>
      <c r="AJG1100" s="184"/>
      <c r="AJH1100" s="184"/>
      <c r="AJI1100" s="184"/>
      <c r="AJJ1100" s="184"/>
      <c r="AJK1100" s="184"/>
      <c r="AJL1100" s="184"/>
      <c r="AJM1100" s="184"/>
      <c r="AJN1100" s="184"/>
      <c r="AJO1100" s="184"/>
      <c r="AJP1100" s="184"/>
      <c r="AJQ1100" s="184"/>
      <c r="AJR1100" s="184"/>
      <c r="AJS1100" s="184"/>
      <c r="AJT1100" s="184"/>
      <c r="AJU1100" s="184"/>
      <c r="AJV1100" s="184"/>
      <c r="AJW1100" s="184"/>
      <c r="AJX1100" s="184"/>
      <c r="AJY1100" s="184"/>
      <c r="AJZ1100" s="184"/>
      <c r="AKA1100" s="184"/>
      <c r="AKB1100" s="184"/>
      <c r="AKC1100" s="184"/>
      <c r="AKD1100" s="184"/>
      <c r="AKE1100" s="184"/>
      <c r="AKF1100" s="184"/>
      <c r="AKG1100" s="184"/>
      <c r="AKH1100" s="184"/>
      <c r="AKI1100" s="184"/>
      <c r="AKJ1100" s="184"/>
      <c r="AKK1100" s="184"/>
      <c r="AKL1100" s="184"/>
      <c r="AKM1100" s="184"/>
      <c r="AKN1100" s="184"/>
      <c r="AKO1100" s="184"/>
      <c r="AKP1100" s="184"/>
      <c r="AKQ1100" s="184"/>
      <c r="AKR1100" s="184"/>
      <c r="AKS1100" s="184"/>
      <c r="AKT1100" s="184"/>
      <c r="AKU1100" s="184"/>
      <c r="AKV1100" s="184"/>
      <c r="AKW1100" s="184"/>
      <c r="AKX1100" s="184"/>
      <c r="AKY1100" s="184"/>
      <c r="AKZ1100" s="184"/>
      <c r="ALA1100" s="184"/>
      <c r="ALB1100" s="184"/>
      <c r="ALC1100" s="184"/>
      <c r="ALD1100" s="184"/>
      <c r="ALE1100" s="184"/>
      <c r="ALF1100" s="184"/>
      <c r="ALG1100" s="184"/>
      <c r="ALH1100" s="184"/>
      <c r="ALI1100" s="184"/>
      <c r="ALJ1100" s="184"/>
      <c r="ALK1100" s="184"/>
      <c r="ALL1100" s="184"/>
      <c r="ALM1100" s="184"/>
      <c r="ALN1100" s="184"/>
      <c r="ALO1100" s="184"/>
      <c r="ALP1100" s="184"/>
      <c r="ALQ1100" s="184"/>
      <c r="ALR1100" s="184"/>
      <c r="ALS1100" s="184"/>
      <c r="ALT1100" s="184"/>
      <c r="ALU1100" s="184"/>
      <c r="ALV1100" s="184"/>
      <c r="ALW1100" s="184"/>
      <c r="ALX1100" s="184"/>
      <c r="ALY1100" s="184"/>
      <c r="ALZ1100" s="184"/>
      <c r="AMA1100" s="184"/>
      <c r="AMB1100" s="184"/>
      <c r="AMC1100" s="184"/>
      <c r="AMD1100" s="184"/>
      <c r="AME1100" s="184"/>
      <c r="AMF1100" s="184"/>
      <c r="AMG1100" s="184"/>
      <c r="AMH1100" s="184"/>
      <c r="AMI1100" s="184"/>
      <c r="AMJ1100" s="184"/>
      <c r="AMK1100" s="184"/>
      <c r="AML1100" s="184"/>
      <c r="AMM1100" s="184"/>
      <c r="AMN1100" s="184"/>
      <c r="AMO1100" s="184"/>
      <c r="AMP1100" s="184"/>
      <c r="AMQ1100" s="184"/>
      <c r="AMR1100" s="184"/>
      <c r="AMS1100" s="184"/>
      <c r="AMT1100" s="184"/>
      <c r="AMU1100" s="184"/>
      <c r="AMV1100" s="184"/>
      <c r="AMW1100" s="184"/>
      <c r="AMX1100" s="184"/>
      <c r="AMY1100" s="184"/>
      <c r="AMZ1100" s="184"/>
      <c r="ANA1100" s="184"/>
      <c r="ANB1100" s="184"/>
      <c r="ANC1100" s="184"/>
      <c r="AND1100" s="184"/>
      <c r="ANE1100" s="184"/>
      <c r="ANF1100" s="184"/>
      <c r="ANG1100" s="184"/>
      <c r="ANH1100" s="184"/>
      <c r="ANI1100" s="184"/>
      <c r="ANJ1100" s="184"/>
      <c r="ANK1100" s="184"/>
      <c r="ANL1100" s="184"/>
      <c r="ANM1100" s="184"/>
      <c r="ANN1100" s="184"/>
      <c r="ANO1100" s="184"/>
      <c r="ANP1100" s="184"/>
      <c r="ANQ1100" s="184"/>
      <c r="ANR1100" s="184"/>
      <c r="ANS1100" s="184"/>
      <c r="ANT1100" s="184"/>
      <c r="ANU1100" s="184"/>
      <c r="ANV1100" s="184"/>
      <c r="ANW1100" s="184"/>
      <c r="ANX1100" s="184"/>
      <c r="ANY1100" s="184"/>
      <c r="ANZ1100" s="184"/>
      <c r="AOA1100" s="184"/>
      <c r="AOB1100" s="184"/>
      <c r="AOC1100" s="184"/>
      <c r="AOD1100" s="184"/>
      <c r="AOE1100" s="184"/>
      <c r="AOF1100" s="184"/>
      <c r="AOG1100" s="184"/>
      <c r="AOH1100" s="184"/>
      <c r="AOI1100" s="184"/>
      <c r="AOJ1100" s="184"/>
      <c r="AOK1100" s="184"/>
      <c r="AOL1100" s="184"/>
      <c r="AOM1100" s="184"/>
      <c r="AON1100" s="184"/>
      <c r="AOO1100" s="184"/>
      <c r="AOP1100" s="184"/>
      <c r="AOQ1100" s="184"/>
      <c r="AOR1100" s="184"/>
      <c r="AOS1100" s="184"/>
      <c r="AOT1100" s="184"/>
      <c r="AOU1100" s="184"/>
      <c r="AOV1100" s="184"/>
      <c r="AOW1100" s="184"/>
      <c r="AOX1100" s="184"/>
      <c r="AOY1100" s="184"/>
      <c r="AOZ1100" s="184"/>
      <c r="APA1100" s="184"/>
      <c r="APB1100" s="184"/>
      <c r="APC1100" s="184"/>
      <c r="APD1100" s="184"/>
      <c r="APE1100" s="184"/>
      <c r="APF1100" s="184"/>
      <c r="APG1100" s="184"/>
      <c r="APH1100" s="184"/>
      <c r="API1100" s="184"/>
      <c r="APJ1100" s="184"/>
      <c r="APK1100" s="184"/>
      <c r="APL1100" s="184"/>
      <c r="APM1100" s="184"/>
      <c r="APN1100" s="184"/>
      <c r="APO1100" s="184"/>
      <c r="APP1100" s="184"/>
      <c r="APQ1100" s="184"/>
      <c r="APR1100" s="184"/>
      <c r="APS1100" s="184"/>
      <c r="APT1100" s="184"/>
      <c r="APU1100" s="184"/>
      <c r="APV1100" s="184"/>
      <c r="APW1100" s="184"/>
      <c r="APX1100" s="184"/>
      <c r="APY1100" s="184"/>
      <c r="APZ1100" s="184"/>
      <c r="AQA1100" s="184"/>
      <c r="AQB1100" s="184"/>
      <c r="AQC1100" s="184"/>
      <c r="AQD1100" s="184"/>
      <c r="AQE1100" s="184"/>
      <c r="AQF1100" s="184"/>
      <c r="AQG1100" s="184"/>
      <c r="AQH1100" s="184"/>
      <c r="AQI1100" s="184"/>
      <c r="AQJ1100" s="184"/>
      <c r="AQK1100" s="184"/>
      <c r="AQL1100" s="184"/>
      <c r="AQM1100" s="184"/>
      <c r="AQN1100" s="184"/>
      <c r="AQO1100" s="184"/>
      <c r="AQP1100" s="184"/>
      <c r="AQQ1100" s="184"/>
      <c r="AQR1100" s="184"/>
      <c r="AQS1100" s="184"/>
      <c r="AQT1100" s="184"/>
      <c r="AQU1100" s="184"/>
      <c r="AQV1100" s="184"/>
      <c r="AQW1100" s="184"/>
      <c r="AQX1100" s="184"/>
      <c r="AQY1100" s="184"/>
      <c r="AQZ1100" s="184"/>
      <c r="ARA1100" s="184"/>
      <c r="ARB1100" s="184"/>
      <c r="ARC1100" s="184"/>
      <c r="ARD1100" s="184"/>
      <c r="ARE1100" s="184"/>
      <c r="ARF1100" s="184"/>
      <c r="ARG1100" s="184"/>
      <c r="ARH1100" s="184"/>
      <c r="ARI1100" s="184"/>
      <c r="ARJ1100" s="184"/>
      <c r="ARK1100" s="184"/>
      <c r="ARL1100" s="184"/>
      <c r="ARM1100" s="184"/>
      <c r="ARN1100" s="184"/>
      <c r="ARO1100" s="184"/>
      <c r="ARP1100" s="184"/>
      <c r="ARQ1100" s="184"/>
      <c r="ARR1100" s="184"/>
      <c r="ARS1100" s="184"/>
      <c r="ART1100" s="184"/>
      <c r="ARU1100" s="184"/>
      <c r="ARV1100" s="184"/>
      <c r="ARW1100" s="184"/>
      <c r="ARX1100" s="184"/>
      <c r="ARY1100" s="184"/>
      <c r="ARZ1100" s="184"/>
      <c r="ASA1100" s="184"/>
      <c r="ASB1100" s="184"/>
      <c r="ASC1100" s="184"/>
      <c r="ASD1100" s="184"/>
      <c r="ASE1100" s="184"/>
      <c r="ASF1100" s="184"/>
      <c r="ASG1100" s="184"/>
      <c r="ASH1100" s="184"/>
      <c r="ASI1100" s="184"/>
      <c r="ASJ1100" s="184"/>
      <c r="ASK1100" s="184"/>
      <c r="ASL1100" s="184"/>
      <c r="ASM1100" s="184"/>
      <c r="ASN1100" s="184"/>
      <c r="ASO1100" s="184"/>
      <c r="ASP1100" s="184"/>
      <c r="ASQ1100" s="184"/>
      <c r="ASR1100" s="184"/>
      <c r="ASS1100" s="184"/>
      <c r="AST1100" s="184"/>
      <c r="ASU1100" s="184"/>
      <c r="ASV1100" s="184"/>
      <c r="ASW1100" s="184"/>
      <c r="ASX1100" s="184"/>
      <c r="ASY1100" s="184"/>
      <c r="ASZ1100" s="184"/>
      <c r="ATA1100" s="184"/>
      <c r="ATB1100" s="184"/>
      <c r="ATC1100" s="184"/>
      <c r="ATD1100" s="184"/>
      <c r="ATE1100" s="184"/>
      <c r="ATF1100" s="184"/>
      <c r="ATG1100" s="184"/>
      <c r="ATH1100" s="184"/>
      <c r="ATI1100" s="184"/>
      <c r="ATJ1100" s="184"/>
      <c r="ATK1100" s="184"/>
      <c r="ATL1100" s="184"/>
      <c r="ATM1100" s="184"/>
      <c r="ATN1100" s="184"/>
      <c r="ATO1100" s="184"/>
      <c r="ATP1100" s="184"/>
      <c r="ATQ1100" s="184"/>
      <c r="ATR1100" s="184"/>
      <c r="ATS1100" s="184"/>
      <c r="ATT1100" s="184"/>
      <c r="ATU1100" s="184"/>
      <c r="ATV1100" s="184"/>
      <c r="ATW1100" s="184"/>
      <c r="ATX1100" s="184"/>
      <c r="ATY1100" s="184"/>
      <c r="ATZ1100" s="184"/>
      <c r="AUA1100" s="184"/>
      <c r="AUB1100" s="184"/>
      <c r="AUC1100" s="184"/>
      <c r="AUD1100" s="184"/>
      <c r="AUE1100" s="184"/>
      <c r="AUF1100" s="184"/>
      <c r="AUG1100" s="184"/>
      <c r="AUH1100" s="184"/>
      <c r="AUI1100" s="184"/>
      <c r="AUJ1100" s="184"/>
      <c r="AUK1100" s="184"/>
      <c r="AUL1100" s="184"/>
      <c r="AUM1100" s="184"/>
      <c r="AUN1100" s="184"/>
      <c r="AUO1100" s="184"/>
      <c r="AUP1100" s="184"/>
      <c r="AUQ1100" s="184"/>
      <c r="AUR1100" s="184"/>
      <c r="AUS1100" s="184"/>
      <c r="AUT1100" s="184"/>
      <c r="AUU1100" s="184"/>
      <c r="AUV1100" s="184"/>
      <c r="AUW1100" s="184"/>
      <c r="AUX1100" s="184"/>
      <c r="AUY1100" s="184"/>
      <c r="AUZ1100" s="184"/>
      <c r="AVA1100" s="184"/>
      <c r="AVB1100" s="184"/>
      <c r="AVC1100" s="184"/>
      <c r="AVD1100" s="184"/>
      <c r="AVE1100" s="184"/>
      <c r="AVF1100" s="184"/>
      <c r="AVG1100" s="184"/>
      <c r="AVH1100" s="184"/>
      <c r="AVI1100" s="184"/>
      <c r="AVJ1100" s="184"/>
      <c r="AVK1100" s="184"/>
      <c r="AVL1100" s="184"/>
      <c r="AVM1100" s="184"/>
      <c r="AVN1100" s="184"/>
      <c r="AVO1100" s="184"/>
      <c r="AVP1100" s="184"/>
      <c r="AVQ1100" s="184"/>
      <c r="AVR1100" s="184"/>
      <c r="AVS1100" s="184"/>
      <c r="AVT1100" s="184"/>
      <c r="AVU1100" s="184"/>
      <c r="AVV1100" s="184"/>
      <c r="AVW1100" s="184"/>
      <c r="AVX1100" s="184"/>
      <c r="AVY1100" s="184"/>
      <c r="AVZ1100" s="184"/>
      <c r="AWA1100" s="184"/>
      <c r="AWB1100" s="184"/>
      <c r="AWC1100" s="184"/>
      <c r="AWD1100" s="184"/>
      <c r="AWE1100" s="184"/>
      <c r="AWF1100" s="184"/>
      <c r="AWG1100" s="184"/>
      <c r="AWH1100" s="184"/>
      <c r="AWI1100" s="184"/>
      <c r="AWJ1100" s="184"/>
      <c r="AWK1100" s="184"/>
      <c r="AWL1100" s="184"/>
      <c r="AWM1100" s="184"/>
      <c r="AWN1100" s="184"/>
      <c r="AWO1100" s="184"/>
      <c r="AWP1100" s="184"/>
      <c r="AWQ1100" s="184"/>
      <c r="AWR1100" s="184"/>
      <c r="AWS1100" s="184"/>
      <c r="AWT1100" s="184"/>
      <c r="AWU1100" s="184"/>
      <c r="AWV1100" s="184"/>
      <c r="AWW1100" s="184"/>
      <c r="AWX1100" s="184"/>
      <c r="AWY1100" s="184"/>
      <c r="AWZ1100" s="184"/>
      <c r="AXA1100" s="184"/>
      <c r="AXB1100" s="184"/>
      <c r="AXC1100" s="184"/>
      <c r="AXD1100" s="184"/>
      <c r="AXE1100" s="184"/>
      <c r="AXF1100" s="184"/>
      <c r="AXG1100" s="184"/>
      <c r="AXH1100" s="184"/>
      <c r="AXI1100" s="184"/>
      <c r="AXJ1100" s="184"/>
      <c r="AXK1100" s="184"/>
      <c r="AXL1100" s="184"/>
      <c r="AXM1100" s="184"/>
      <c r="AXN1100" s="184"/>
      <c r="AXO1100" s="184"/>
      <c r="AXP1100" s="184"/>
      <c r="AXQ1100" s="184"/>
      <c r="AXR1100" s="184"/>
      <c r="AXS1100" s="184"/>
      <c r="AXT1100" s="184"/>
      <c r="AXU1100" s="184"/>
      <c r="AXV1100" s="184"/>
      <c r="AXW1100" s="184"/>
      <c r="AXX1100" s="184"/>
      <c r="AXY1100" s="184"/>
      <c r="AXZ1100" s="184"/>
      <c r="AYA1100" s="184"/>
      <c r="AYB1100" s="184"/>
      <c r="AYC1100" s="184"/>
      <c r="AYD1100" s="184"/>
      <c r="AYE1100" s="184"/>
      <c r="AYF1100" s="184"/>
      <c r="AYG1100" s="184"/>
      <c r="AYH1100" s="184"/>
      <c r="AYI1100" s="184"/>
      <c r="AYJ1100" s="184"/>
      <c r="AYK1100" s="184"/>
      <c r="AYL1100" s="184"/>
      <c r="AYM1100" s="184"/>
      <c r="AYN1100" s="184"/>
      <c r="AYO1100" s="184"/>
      <c r="AYP1100" s="184"/>
      <c r="AYQ1100" s="184"/>
      <c r="AYR1100" s="184"/>
      <c r="AYS1100" s="184"/>
      <c r="AYT1100" s="184"/>
      <c r="AYU1100" s="184"/>
      <c r="AYV1100" s="184"/>
      <c r="AYW1100" s="184"/>
      <c r="AYX1100" s="184"/>
      <c r="AYY1100" s="184"/>
      <c r="AYZ1100" s="184"/>
      <c r="AZA1100" s="184"/>
      <c r="AZB1100" s="184"/>
      <c r="AZC1100" s="184"/>
      <c r="AZD1100" s="184"/>
      <c r="AZE1100" s="184"/>
      <c r="AZF1100" s="184"/>
      <c r="AZG1100" s="184"/>
      <c r="AZH1100" s="184"/>
      <c r="AZI1100" s="184"/>
      <c r="AZJ1100" s="184"/>
      <c r="AZK1100" s="184"/>
      <c r="AZL1100" s="184"/>
      <c r="AZM1100" s="184"/>
      <c r="AZN1100" s="184"/>
      <c r="AZO1100" s="184"/>
      <c r="AZP1100" s="184"/>
      <c r="AZQ1100" s="184"/>
      <c r="AZR1100" s="184"/>
      <c r="AZS1100" s="184"/>
      <c r="AZT1100" s="184"/>
      <c r="AZU1100" s="184"/>
      <c r="AZV1100" s="184"/>
      <c r="AZW1100" s="184"/>
      <c r="AZX1100" s="184"/>
      <c r="AZY1100" s="184"/>
      <c r="AZZ1100" s="184"/>
      <c r="BAA1100" s="184"/>
      <c r="BAB1100" s="184"/>
      <c r="BAC1100" s="184"/>
      <c r="BAD1100" s="184"/>
      <c r="BAE1100" s="184"/>
      <c r="BAF1100" s="184"/>
      <c r="BAG1100" s="184"/>
      <c r="BAH1100" s="184"/>
      <c r="BAI1100" s="184"/>
      <c r="BAJ1100" s="184"/>
      <c r="BAK1100" s="184"/>
      <c r="BAL1100" s="184"/>
      <c r="BAM1100" s="184"/>
      <c r="BAN1100" s="184"/>
      <c r="BAO1100" s="184"/>
      <c r="BAP1100" s="184"/>
      <c r="BAQ1100" s="184"/>
      <c r="BAR1100" s="184"/>
      <c r="BAS1100" s="184"/>
      <c r="BAT1100" s="184"/>
      <c r="BAU1100" s="184"/>
      <c r="BAV1100" s="184"/>
      <c r="BAW1100" s="184"/>
      <c r="BAX1100" s="184"/>
      <c r="BAY1100" s="184"/>
      <c r="BAZ1100" s="184"/>
      <c r="BBA1100" s="184"/>
      <c r="BBB1100" s="184"/>
      <c r="BBC1100" s="184"/>
      <c r="BBD1100" s="184"/>
      <c r="BBE1100" s="184"/>
      <c r="BBF1100" s="184"/>
      <c r="BBG1100" s="184"/>
      <c r="BBH1100" s="184"/>
      <c r="BBI1100" s="184"/>
      <c r="BBJ1100" s="184"/>
      <c r="BBK1100" s="184"/>
      <c r="BBL1100" s="184"/>
      <c r="BBM1100" s="184"/>
      <c r="BBN1100" s="184"/>
      <c r="BBO1100" s="184"/>
      <c r="BBP1100" s="184"/>
      <c r="BBQ1100" s="184"/>
      <c r="BBR1100" s="184"/>
      <c r="BBS1100" s="184"/>
      <c r="BBT1100" s="184"/>
      <c r="BBU1100" s="184"/>
      <c r="BBV1100" s="184"/>
      <c r="BBW1100" s="184"/>
      <c r="BBX1100" s="184"/>
      <c r="BBY1100" s="184"/>
      <c r="BBZ1100" s="184"/>
      <c r="BCA1100" s="184"/>
      <c r="BCB1100" s="184"/>
      <c r="BCC1100" s="184"/>
      <c r="BCD1100" s="184"/>
      <c r="BCE1100" s="184"/>
      <c r="BCF1100" s="184"/>
      <c r="BCG1100" s="184"/>
      <c r="BCH1100" s="184"/>
      <c r="BCI1100" s="184"/>
      <c r="BCJ1100" s="184"/>
      <c r="BCK1100" s="184"/>
      <c r="BCL1100" s="184"/>
      <c r="BCM1100" s="184"/>
      <c r="BCN1100" s="184"/>
      <c r="BCO1100" s="184"/>
      <c r="BCP1100" s="184"/>
      <c r="BCQ1100" s="184"/>
      <c r="BCR1100" s="184"/>
      <c r="BCS1100" s="184"/>
      <c r="BCT1100" s="184"/>
      <c r="BCU1100" s="184"/>
      <c r="BCV1100" s="184"/>
      <c r="BCW1100" s="184"/>
      <c r="BCX1100" s="184"/>
      <c r="BCY1100" s="184"/>
      <c r="BCZ1100" s="184"/>
      <c r="BDA1100" s="184"/>
      <c r="BDB1100" s="184"/>
      <c r="BDC1100" s="184"/>
      <c r="BDD1100" s="184"/>
      <c r="BDE1100" s="184"/>
      <c r="BDF1100" s="184"/>
      <c r="BDG1100" s="184"/>
      <c r="BDH1100" s="184"/>
      <c r="BDI1100" s="184"/>
      <c r="BDJ1100" s="184"/>
      <c r="BDK1100" s="184"/>
      <c r="BDL1100" s="184"/>
      <c r="BDM1100" s="184"/>
      <c r="BDN1100" s="184"/>
      <c r="BDO1100" s="184"/>
      <c r="BDP1100" s="184"/>
      <c r="BDQ1100" s="184"/>
      <c r="BDR1100" s="184"/>
      <c r="BDS1100" s="184"/>
      <c r="BDT1100" s="184"/>
      <c r="BDU1100" s="184"/>
      <c r="BDV1100" s="184"/>
      <c r="BDW1100" s="184"/>
      <c r="BDX1100" s="184"/>
      <c r="BDY1100" s="184"/>
      <c r="BDZ1100" s="184"/>
      <c r="BEA1100" s="184"/>
      <c r="BEB1100" s="184"/>
      <c r="BEC1100" s="184"/>
      <c r="BED1100" s="184"/>
      <c r="BEE1100" s="184"/>
      <c r="BEF1100" s="184"/>
      <c r="BEG1100" s="184"/>
      <c r="BEH1100" s="184"/>
      <c r="BEI1100" s="184"/>
      <c r="BEJ1100" s="184"/>
      <c r="BEK1100" s="184"/>
      <c r="BEL1100" s="184"/>
      <c r="BEM1100" s="184"/>
      <c r="BEN1100" s="184"/>
      <c r="BEO1100" s="184"/>
      <c r="BEP1100" s="184"/>
      <c r="BEQ1100" s="184"/>
      <c r="BER1100" s="184"/>
      <c r="BES1100" s="184"/>
      <c r="BET1100" s="184"/>
      <c r="BEU1100" s="184"/>
      <c r="BEV1100" s="184"/>
      <c r="BEW1100" s="184"/>
      <c r="BEX1100" s="184"/>
      <c r="BEY1100" s="184"/>
      <c r="BEZ1100" s="184"/>
      <c r="BFA1100" s="184"/>
      <c r="BFB1100" s="184"/>
      <c r="BFC1100" s="184"/>
      <c r="BFD1100" s="184"/>
      <c r="BFE1100" s="184"/>
      <c r="BFF1100" s="184"/>
      <c r="BFG1100" s="184"/>
      <c r="BFH1100" s="184"/>
      <c r="BFI1100" s="184"/>
      <c r="BFJ1100" s="184"/>
      <c r="BFK1100" s="184"/>
      <c r="BFL1100" s="184"/>
      <c r="BFM1100" s="184"/>
      <c r="BFN1100" s="184"/>
      <c r="BFO1100" s="184"/>
      <c r="BFP1100" s="184"/>
      <c r="BFQ1100" s="184"/>
      <c r="BFR1100" s="184"/>
      <c r="BFS1100" s="184"/>
      <c r="BFT1100" s="184"/>
      <c r="BFU1100" s="184"/>
      <c r="BFV1100" s="184"/>
      <c r="BFW1100" s="184"/>
      <c r="BFX1100" s="184"/>
      <c r="BFY1100" s="184"/>
      <c r="BFZ1100" s="184"/>
      <c r="BGA1100" s="184"/>
      <c r="BGB1100" s="184"/>
      <c r="BGC1100" s="184"/>
      <c r="BGD1100" s="184"/>
      <c r="BGE1100" s="184"/>
      <c r="BGF1100" s="184"/>
      <c r="BGG1100" s="184"/>
      <c r="BGH1100" s="184"/>
      <c r="BGI1100" s="184"/>
      <c r="BGJ1100" s="184"/>
      <c r="BGK1100" s="184"/>
      <c r="BGL1100" s="184"/>
      <c r="BGM1100" s="184"/>
      <c r="BGN1100" s="184"/>
      <c r="BGO1100" s="184"/>
      <c r="BGP1100" s="184"/>
      <c r="BGQ1100" s="184"/>
      <c r="BGR1100" s="184"/>
      <c r="BGS1100" s="184"/>
      <c r="BGT1100" s="184"/>
      <c r="BGU1100" s="184"/>
      <c r="BGV1100" s="184"/>
      <c r="BGW1100" s="184"/>
      <c r="BGX1100" s="184"/>
      <c r="BGY1100" s="184"/>
      <c r="BGZ1100" s="184"/>
      <c r="BHA1100" s="184"/>
      <c r="BHB1100" s="184"/>
      <c r="BHC1100" s="184"/>
      <c r="BHD1100" s="184"/>
      <c r="BHE1100" s="184"/>
      <c r="BHF1100" s="184"/>
      <c r="BHG1100" s="184"/>
      <c r="BHH1100" s="184"/>
      <c r="BHI1100" s="184"/>
      <c r="BHJ1100" s="184"/>
      <c r="BHK1100" s="184"/>
      <c r="BHL1100" s="184"/>
      <c r="BHM1100" s="184"/>
      <c r="BHN1100" s="184"/>
      <c r="BHO1100" s="184"/>
      <c r="BHP1100" s="184"/>
      <c r="BHQ1100" s="184"/>
      <c r="BHR1100" s="184"/>
      <c r="BHS1100" s="184"/>
      <c r="BHT1100" s="184"/>
      <c r="BHU1100" s="184"/>
      <c r="BHV1100" s="184"/>
      <c r="BHW1100" s="184"/>
      <c r="BHX1100" s="184"/>
      <c r="BHY1100" s="184"/>
      <c r="BHZ1100" s="184"/>
      <c r="BIA1100" s="184"/>
      <c r="BIB1100" s="184"/>
      <c r="BIC1100" s="184"/>
      <c r="BID1100" s="184"/>
      <c r="BIE1100" s="184"/>
      <c r="BIF1100" s="184"/>
      <c r="BIG1100" s="184"/>
      <c r="BIH1100" s="184"/>
      <c r="BII1100" s="184"/>
      <c r="BIJ1100" s="184"/>
      <c r="BIK1100" s="184"/>
      <c r="BIL1100" s="184"/>
      <c r="BIM1100" s="184"/>
      <c r="BIN1100" s="184"/>
      <c r="BIO1100" s="184"/>
      <c r="BIP1100" s="184"/>
      <c r="BIQ1100" s="184"/>
      <c r="BIR1100" s="184"/>
      <c r="BIS1100" s="184"/>
      <c r="BIT1100" s="184"/>
      <c r="BIU1100" s="184"/>
      <c r="BIV1100" s="184"/>
      <c r="BIW1100" s="184"/>
      <c r="BIX1100" s="184"/>
      <c r="BIY1100" s="184"/>
      <c r="BIZ1100" s="184"/>
      <c r="BJA1100" s="184"/>
      <c r="BJB1100" s="184"/>
      <c r="BJC1100" s="184"/>
      <c r="BJD1100" s="184"/>
      <c r="BJE1100" s="184"/>
      <c r="BJF1100" s="184"/>
      <c r="BJG1100" s="184"/>
      <c r="BJH1100" s="184"/>
      <c r="BJI1100" s="184"/>
      <c r="BJJ1100" s="184"/>
      <c r="BJK1100" s="184"/>
      <c r="BJL1100" s="184"/>
      <c r="BJM1100" s="184"/>
      <c r="BJN1100" s="184"/>
      <c r="BJO1100" s="184"/>
      <c r="BJP1100" s="184"/>
      <c r="BJQ1100" s="184"/>
      <c r="BJR1100" s="184"/>
      <c r="BJS1100" s="184"/>
      <c r="BJT1100" s="184"/>
      <c r="BJU1100" s="184"/>
      <c r="BJV1100" s="184"/>
      <c r="BJW1100" s="184"/>
      <c r="BJX1100" s="184"/>
      <c r="BJY1100" s="184"/>
      <c r="BJZ1100" s="184"/>
      <c r="BKA1100" s="184"/>
      <c r="BKB1100" s="184"/>
      <c r="BKC1100" s="184"/>
      <c r="BKD1100" s="184"/>
      <c r="BKE1100" s="184"/>
      <c r="BKF1100" s="184"/>
      <c r="BKG1100" s="184"/>
      <c r="BKH1100" s="184"/>
      <c r="BKI1100" s="184"/>
      <c r="BKJ1100" s="184"/>
      <c r="BKK1100" s="184"/>
      <c r="BKL1100" s="184"/>
      <c r="BKM1100" s="184"/>
      <c r="BKN1100" s="184"/>
      <c r="BKO1100" s="184"/>
      <c r="BKP1100" s="184"/>
      <c r="BKQ1100" s="184"/>
      <c r="BKR1100" s="184"/>
      <c r="BKS1100" s="184"/>
      <c r="BKT1100" s="184"/>
      <c r="BKU1100" s="184"/>
      <c r="BKV1100" s="184"/>
      <c r="BKW1100" s="184"/>
      <c r="BKX1100" s="184"/>
      <c r="BKY1100" s="184"/>
      <c r="BKZ1100" s="184"/>
      <c r="BLA1100" s="184"/>
      <c r="BLB1100" s="184"/>
      <c r="BLC1100" s="184"/>
      <c r="BLD1100" s="184"/>
      <c r="BLE1100" s="184"/>
      <c r="BLF1100" s="184"/>
      <c r="BLG1100" s="184"/>
      <c r="BLH1100" s="184"/>
      <c r="BLI1100" s="184"/>
      <c r="BLJ1100" s="184"/>
      <c r="BLK1100" s="184"/>
      <c r="BLL1100" s="184"/>
      <c r="BLM1100" s="184"/>
      <c r="BLN1100" s="184"/>
      <c r="BLO1100" s="184"/>
      <c r="BLP1100" s="184"/>
      <c r="BLQ1100" s="184"/>
      <c r="BLR1100" s="184"/>
      <c r="BLS1100" s="184"/>
      <c r="BLT1100" s="184"/>
      <c r="BLU1100" s="184"/>
      <c r="BLV1100" s="184"/>
      <c r="BLW1100" s="184"/>
      <c r="BLX1100" s="184"/>
      <c r="BLY1100" s="184"/>
      <c r="BLZ1100" s="184"/>
      <c r="BMA1100" s="184"/>
      <c r="BMB1100" s="184"/>
      <c r="BMC1100" s="184"/>
      <c r="BMD1100" s="184"/>
      <c r="BME1100" s="184"/>
      <c r="BMF1100" s="184"/>
      <c r="BMG1100" s="184"/>
      <c r="BMH1100" s="184"/>
      <c r="BMI1100" s="184"/>
      <c r="BMJ1100" s="184"/>
      <c r="BMK1100" s="184"/>
      <c r="BML1100" s="184"/>
      <c r="BMM1100" s="184"/>
      <c r="BMN1100" s="184"/>
      <c r="BMO1100" s="184"/>
      <c r="BMP1100" s="184"/>
      <c r="BMQ1100" s="184"/>
      <c r="BMR1100" s="184"/>
      <c r="BMS1100" s="184"/>
      <c r="BMT1100" s="184"/>
      <c r="BMU1100" s="184"/>
      <c r="BMV1100" s="184"/>
      <c r="BMW1100" s="184"/>
      <c r="BMX1100" s="184"/>
      <c r="BMY1100" s="184"/>
      <c r="BMZ1100" s="184"/>
      <c r="BNA1100" s="184"/>
      <c r="BNB1100" s="184"/>
      <c r="BNC1100" s="184"/>
      <c r="BND1100" s="184"/>
      <c r="BNE1100" s="184"/>
      <c r="BNF1100" s="184"/>
      <c r="BNG1100" s="184"/>
      <c r="BNH1100" s="184"/>
      <c r="BNI1100" s="184"/>
      <c r="BNJ1100" s="184"/>
      <c r="BNK1100" s="184"/>
      <c r="BNL1100" s="184"/>
      <c r="BNM1100" s="184"/>
      <c r="BNN1100" s="184"/>
      <c r="BNO1100" s="184"/>
      <c r="BNP1100" s="184"/>
      <c r="BNQ1100" s="184"/>
      <c r="BNR1100" s="184"/>
      <c r="BNS1100" s="184"/>
      <c r="BNT1100" s="184"/>
      <c r="BNU1100" s="184"/>
      <c r="BNV1100" s="184"/>
      <c r="BNW1100" s="184"/>
      <c r="BNX1100" s="184"/>
      <c r="BNY1100" s="184"/>
      <c r="BNZ1100" s="184"/>
      <c r="BOA1100" s="184"/>
      <c r="BOB1100" s="184"/>
      <c r="BOC1100" s="184"/>
      <c r="BOD1100" s="184"/>
      <c r="BOE1100" s="184"/>
      <c r="BOF1100" s="184"/>
      <c r="BOG1100" s="184"/>
      <c r="BOH1100" s="184"/>
      <c r="BOI1100" s="184"/>
      <c r="BOJ1100" s="184"/>
      <c r="BOK1100" s="184"/>
      <c r="BOL1100" s="184"/>
      <c r="BOM1100" s="184"/>
      <c r="BON1100" s="184"/>
      <c r="BOO1100" s="184"/>
      <c r="BOP1100" s="184"/>
      <c r="BOQ1100" s="184"/>
      <c r="BOR1100" s="184"/>
      <c r="BOS1100" s="184"/>
      <c r="BOT1100" s="184"/>
      <c r="BOU1100" s="184"/>
      <c r="BOV1100" s="184"/>
      <c r="BOW1100" s="184"/>
      <c r="BOX1100" s="184"/>
      <c r="BOY1100" s="184"/>
      <c r="BOZ1100" s="184"/>
      <c r="BPA1100" s="184"/>
      <c r="BPB1100" s="184"/>
      <c r="BPC1100" s="184"/>
      <c r="BPD1100" s="184"/>
      <c r="BPE1100" s="184"/>
      <c r="BPF1100" s="184"/>
      <c r="BPG1100" s="184"/>
      <c r="BPH1100" s="184"/>
      <c r="BPI1100" s="184"/>
      <c r="BPJ1100" s="184"/>
      <c r="BPK1100" s="184"/>
      <c r="BPL1100" s="184"/>
      <c r="BPM1100" s="184"/>
      <c r="BPN1100" s="184"/>
      <c r="BPO1100" s="184"/>
      <c r="BPP1100" s="184"/>
      <c r="BPQ1100" s="184"/>
      <c r="BPR1100" s="184"/>
      <c r="BPS1100" s="184"/>
      <c r="BPT1100" s="184"/>
      <c r="BPU1100" s="184"/>
      <c r="BPV1100" s="184"/>
      <c r="BPW1100" s="184"/>
      <c r="BPX1100" s="184"/>
      <c r="BPY1100" s="184"/>
      <c r="BPZ1100" s="184"/>
      <c r="BQA1100" s="184"/>
      <c r="BQB1100" s="184"/>
      <c r="BQC1100" s="184"/>
      <c r="BQD1100" s="184"/>
      <c r="BQE1100" s="184"/>
      <c r="BQF1100" s="184"/>
      <c r="BQG1100" s="184"/>
      <c r="BQH1100" s="184"/>
      <c r="BQI1100" s="184"/>
      <c r="BQJ1100" s="184"/>
      <c r="BQK1100" s="184"/>
      <c r="BQL1100" s="184"/>
      <c r="BQM1100" s="184"/>
      <c r="BQN1100" s="184"/>
      <c r="BQO1100" s="184"/>
      <c r="BQP1100" s="184"/>
      <c r="BQQ1100" s="184"/>
      <c r="BQR1100" s="184"/>
      <c r="BQS1100" s="184"/>
      <c r="BQT1100" s="184"/>
      <c r="BQU1100" s="184"/>
      <c r="BQV1100" s="184"/>
      <c r="BQW1100" s="184"/>
      <c r="BQX1100" s="184"/>
      <c r="BQY1100" s="184"/>
      <c r="BQZ1100" s="184"/>
      <c r="BRA1100" s="184"/>
      <c r="BRB1100" s="184"/>
      <c r="BRC1100" s="184"/>
      <c r="BRD1100" s="184"/>
      <c r="BRE1100" s="184"/>
      <c r="BRF1100" s="184"/>
      <c r="BRG1100" s="184"/>
      <c r="BRH1100" s="184"/>
      <c r="BRI1100" s="184"/>
      <c r="BRJ1100" s="184"/>
      <c r="BRK1100" s="184"/>
      <c r="BRL1100" s="184"/>
      <c r="BRM1100" s="184"/>
      <c r="BRN1100" s="184"/>
      <c r="BRO1100" s="184"/>
      <c r="BRP1100" s="184"/>
      <c r="BRQ1100" s="184"/>
      <c r="BRR1100" s="184"/>
      <c r="BRS1100" s="184"/>
      <c r="BRT1100" s="184"/>
      <c r="BRU1100" s="184"/>
      <c r="BRV1100" s="184"/>
      <c r="BRW1100" s="184"/>
      <c r="BRX1100" s="184"/>
      <c r="BRY1100" s="184"/>
      <c r="BRZ1100" s="184"/>
      <c r="BSA1100" s="184"/>
      <c r="BSB1100" s="184"/>
      <c r="BSC1100" s="184"/>
      <c r="BSD1100" s="184"/>
      <c r="BSE1100" s="184"/>
      <c r="BSF1100" s="184"/>
      <c r="BSG1100" s="184"/>
      <c r="BSH1100" s="184"/>
      <c r="BSI1100" s="184"/>
      <c r="BSJ1100" s="184"/>
      <c r="BSK1100" s="184"/>
      <c r="BSL1100" s="184"/>
      <c r="BSM1100" s="184"/>
      <c r="BSN1100" s="184"/>
      <c r="BSO1100" s="184"/>
      <c r="BSP1100" s="184"/>
      <c r="BSQ1100" s="184"/>
      <c r="BSR1100" s="184"/>
      <c r="BSS1100" s="184"/>
      <c r="BST1100" s="184"/>
      <c r="BSU1100" s="184"/>
      <c r="BSV1100" s="184"/>
      <c r="BSW1100" s="184"/>
      <c r="BSX1100" s="184"/>
      <c r="BSY1100" s="184"/>
      <c r="BSZ1100" s="184"/>
      <c r="BTA1100" s="184"/>
      <c r="BTB1100" s="184"/>
      <c r="BTC1100" s="184"/>
      <c r="BTD1100" s="184"/>
      <c r="BTE1100" s="184"/>
      <c r="BTF1100" s="184"/>
      <c r="BTG1100" s="184"/>
      <c r="BTH1100" s="184"/>
      <c r="BTI1100" s="184"/>
      <c r="BTJ1100" s="184"/>
      <c r="BTK1100" s="184"/>
      <c r="BTL1100" s="184"/>
      <c r="BTM1100" s="184"/>
      <c r="BTN1100" s="184"/>
      <c r="BTO1100" s="184"/>
      <c r="BTP1100" s="184"/>
      <c r="BTQ1100" s="184"/>
      <c r="BTR1100" s="184"/>
      <c r="BTS1100" s="184"/>
      <c r="BTT1100" s="184"/>
      <c r="BTU1100" s="184"/>
      <c r="BTV1100" s="184"/>
      <c r="BTW1100" s="184"/>
      <c r="BTX1100" s="184"/>
      <c r="BTY1100" s="184"/>
      <c r="BTZ1100" s="184"/>
      <c r="BUA1100" s="184"/>
      <c r="BUB1100" s="184"/>
      <c r="BUC1100" s="184"/>
      <c r="BUD1100" s="184"/>
      <c r="BUE1100" s="184"/>
      <c r="BUF1100" s="184"/>
      <c r="BUG1100" s="184"/>
      <c r="BUH1100" s="184"/>
      <c r="BUI1100" s="184"/>
      <c r="BUJ1100" s="184"/>
      <c r="BUK1100" s="184"/>
      <c r="BUL1100" s="184"/>
      <c r="BUM1100" s="184"/>
      <c r="BUN1100" s="184"/>
      <c r="BUO1100" s="184"/>
      <c r="BUP1100" s="184"/>
      <c r="BUQ1100" s="184"/>
      <c r="BUR1100" s="184"/>
      <c r="BUS1100" s="184"/>
      <c r="BUT1100" s="184"/>
      <c r="BUU1100" s="184"/>
      <c r="BUV1100" s="184"/>
      <c r="BUW1100" s="184"/>
      <c r="BUX1100" s="184"/>
      <c r="BUY1100" s="184"/>
      <c r="BUZ1100" s="184"/>
      <c r="BVA1100" s="184"/>
      <c r="BVB1100" s="184"/>
      <c r="BVC1100" s="184"/>
      <c r="BVD1100" s="184"/>
      <c r="BVE1100" s="184"/>
      <c r="BVF1100" s="184"/>
      <c r="BVG1100" s="184"/>
      <c r="BVH1100" s="184"/>
      <c r="BVI1100" s="184"/>
      <c r="BVJ1100" s="184"/>
      <c r="BVK1100" s="184"/>
      <c r="BVL1100" s="184"/>
      <c r="BVM1100" s="184"/>
      <c r="BVN1100" s="184"/>
      <c r="BVO1100" s="184"/>
      <c r="BVP1100" s="184"/>
      <c r="BVQ1100" s="184"/>
      <c r="BVR1100" s="184"/>
      <c r="BVS1100" s="184"/>
      <c r="BVT1100" s="184"/>
      <c r="BVU1100" s="184"/>
      <c r="BVV1100" s="184"/>
      <c r="BVW1100" s="184"/>
      <c r="BVX1100" s="184"/>
      <c r="BVY1100" s="184"/>
      <c r="BVZ1100" s="184"/>
      <c r="BWA1100" s="184"/>
      <c r="BWB1100" s="184"/>
      <c r="BWC1100" s="184"/>
      <c r="BWD1100" s="184"/>
      <c r="BWE1100" s="184"/>
      <c r="BWF1100" s="184"/>
      <c r="BWG1100" s="184"/>
      <c r="BWH1100" s="184"/>
      <c r="BWI1100" s="184"/>
      <c r="BWJ1100" s="184"/>
      <c r="BWK1100" s="184"/>
      <c r="BWL1100" s="184"/>
      <c r="BWM1100" s="184"/>
      <c r="BWN1100" s="184"/>
      <c r="BWO1100" s="184"/>
      <c r="BWP1100" s="184"/>
      <c r="BWQ1100" s="184"/>
      <c r="BWR1100" s="184"/>
      <c r="BWS1100" s="184"/>
      <c r="BWT1100" s="184"/>
      <c r="BWU1100" s="184"/>
      <c r="BWV1100" s="184"/>
      <c r="BWW1100" s="184"/>
      <c r="BWX1100" s="184"/>
      <c r="BWY1100" s="184"/>
      <c r="BWZ1100" s="184"/>
      <c r="BXA1100" s="184"/>
      <c r="BXB1100" s="184"/>
      <c r="BXC1100" s="184"/>
      <c r="BXD1100" s="184"/>
      <c r="BXE1100" s="184"/>
      <c r="BXF1100" s="184"/>
      <c r="BXG1100" s="184"/>
      <c r="BXH1100" s="184"/>
      <c r="BXI1100" s="184"/>
      <c r="BXJ1100" s="184"/>
      <c r="BXK1100" s="184"/>
      <c r="BXL1100" s="184"/>
      <c r="BXM1100" s="184"/>
      <c r="BXN1100" s="184"/>
      <c r="BXO1100" s="184"/>
      <c r="BXP1100" s="184"/>
      <c r="BXQ1100" s="184"/>
      <c r="BXR1100" s="184"/>
      <c r="BXS1100" s="184"/>
      <c r="BXT1100" s="184"/>
      <c r="BXU1100" s="184"/>
      <c r="BXV1100" s="184"/>
      <c r="BXW1100" s="184"/>
      <c r="BXX1100" s="184"/>
      <c r="BXY1100" s="184"/>
      <c r="BXZ1100" s="184"/>
      <c r="BYA1100" s="184"/>
      <c r="BYB1100" s="184"/>
      <c r="BYC1100" s="184"/>
      <c r="BYD1100" s="184"/>
      <c r="BYE1100" s="184"/>
      <c r="BYF1100" s="184"/>
      <c r="BYG1100" s="184"/>
      <c r="BYH1100" s="184"/>
      <c r="BYI1100" s="184"/>
      <c r="BYJ1100" s="184"/>
      <c r="BYK1100" s="184"/>
      <c r="BYL1100" s="184"/>
      <c r="BYM1100" s="184"/>
      <c r="BYN1100" s="184"/>
      <c r="BYO1100" s="184"/>
      <c r="BYP1100" s="184"/>
      <c r="BYQ1100" s="184"/>
      <c r="BYR1100" s="184"/>
      <c r="BYS1100" s="184"/>
      <c r="BYT1100" s="184"/>
      <c r="BYU1100" s="184"/>
      <c r="BYV1100" s="184"/>
      <c r="BYW1100" s="184"/>
      <c r="BYX1100" s="184"/>
      <c r="BYY1100" s="184"/>
      <c r="BYZ1100" s="184"/>
      <c r="BZA1100" s="184"/>
      <c r="BZB1100" s="184"/>
      <c r="BZC1100" s="184"/>
      <c r="BZD1100" s="184"/>
      <c r="BZE1100" s="184"/>
      <c r="BZF1100" s="184"/>
      <c r="BZG1100" s="184"/>
      <c r="BZH1100" s="184"/>
      <c r="BZI1100" s="184"/>
      <c r="BZJ1100" s="184"/>
      <c r="BZK1100" s="184"/>
      <c r="BZL1100" s="184"/>
      <c r="BZM1100" s="184"/>
      <c r="BZN1100" s="184"/>
      <c r="BZO1100" s="184"/>
      <c r="BZP1100" s="184"/>
      <c r="BZQ1100" s="184"/>
      <c r="BZR1100" s="184"/>
      <c r="BZS1100" s="184"/>
      <c r="BZT1100" s="184"/>
      <c r="BZU1100" s="184"/>
      <c r="BZV1100" s="184"/>
      <c r="BZW1100" s="184"/>
      <c r="BZX1100" s="184"/>
      <c r="BZY1100" s="184"/>
      <c r="BZZ1100" s="184"/>
      <c r="CAA1100" s="184"/>
      <c r="CAB1100" s="184"/>
      <c r="CAC1100" s="184"/>
      <c r="CAD1100" s="184"/>
      <c r="CAE1100" s="184"/>
      <c r="CAF1100" s="184"/>
      <c r="CAG1100" s="184"/>
      <c r="CAH1100" s="184"/>
      <c r="CAI1100" s="184"/>
      <c r="CAJ1100" s="184"/>
      <c r="CAK1100" s="184"/>
      <c r="CAL1100" s="184"/>
      <c r="CAM1100" s="184"/>
      <c r="CAN1100" s="184"/>
      <c r="CAO1100" s="184"/>
      <c r="CAP1100" s="184"/>
      <c r="CAQ1100" s="184"/>
      <c r="CAR1100" s="184"/>
      <c r="CAS1100" s="184"/>
      <c r="CAT1100" s="184"/>
      <c r="CAU1100" s="184"/>
      <c r="CAV1100" s="184"/>
      <c r="CAW1100" s="184"/>
      <c r="CAX1100" s="184"/>
      <c r="CAY1100" s="184"/>
      <c r="CAZ1100" s="184"/>
      <c r="CBA1100" s="184"/>
      <c r="CBB1100" s="184"/>
      <c r="CBC1100" s="184"/>
      <c r="CBD1100" s="184"/>
      <c r="CBE1100" s="184"/>
      <c r="CBF1100" s="184"/>
      <c r="CBG1100" s="184"/>
      <c r="CBH1100" s="184"/>
      <c r="CBI1100" s="184"/>
      <c r="CBJ1100" s="184"/>
      <c r="CBK1100" s="184"/>
      <c r="CBL1100" s="184"/>
      <c r="CBM1100" s="184"/>
      <c r="CBN1100" s="184"/>
      <c r="CBO1100" s="184"/>
      <c r="CBP1100" s="184"/>
      <c r="CBQ1100" s="184"/>
      <c r="CBR1100" s="184"/>
      <c r="CBS1100" s="184"/>
      <c r="CBT1100" s="184"/>
      <c r="CBU1100" s="184"/>
      <c r="CBV1100" s="184"/>
      <c r="CBW1100" s="184"/>
      <c r="CBX1100" s="184"/>
      <c r="CBY1100" s="184"/>
      <c r="CBZ1100" s="184"/>
      <c r="CCA1100" s="184"/>
      <c r="CCB1100" s="184"/>
      <c r="CCC1100" s="184"/>
      <c r="CCD1100" s="184"/>
      <c r="CCE1100" s="184"/>
      <c r="CCF1100" s="184"/>
      <c r="CCG1100" s="184"/>
      <c r="CCH1100" s="184"/>
      <c r="CCI1100" s="184"/>
      <c r="CCJ1100" s="184"/>
      <c r="CCK1100" s="184"/>
      <c r="CCL1100" s="184"/>
      <c r="CCM1100" s="184"/>
      <c r="CCN1100" s="184"/>
      <c r="CCO1100" s="184"/>
      <c r="CCP1100" s="184"/>
      <c r="CCQ1100" s="184"/>
      <c r="CCR1100" s="184"/>
      <c r="CCS1100" s="184"/>
      <c r="CCT1100" s="184"/>
      <c r="CCU1100" s="184"/>
      <c r="CCV1100" s="184"/>
      <c r="CCW1100" s="184"/>
      <c r="CCX1100" s="184"/>
      <c r="CCY1100" s="184"/>
      <c r="CCZ1100" s="184"/>
      <c r="CDA1100" s="184"/>
      <c r="CDB1100" s="184"/>
      <c r="CDC1100" s="184"/>
      <c r="CDD1100" s="184"/>
      <c r="CDE1100" s="184"/>
      <c r="CDF1100" s="184"/>
      <c r="CDG1100" s="184"/>
      <c r="CDH1100" s="184"/>
      <c r="CDI1100" s="184"/>
      <c r="CDJ1100" s="184"/>
      <c r="CDK1100" s="184"/>
      <c r="CDL1100" s="184"/>
      <c r="CDM1100" s="184"/>
      <c r="CDN1100" s="184"/>
      <c r="CDO1100" s="184"/>
      <c r="CDP1100" s="184"/>
      <c r="CDQ1100" s="184"/>
      <c r="CDR1100" s="184"/>
      <c r="CDS1100" s="184"/>
      <c r="CDT1100" s="184"/>
      <c r="CDU1100" s="184"/>
      <c r="CDV1100" s="184"/>
      <c r="CDW1100" s="184"/>
      <c r="CDX1100" s="184"/>
      <c r="CDY1100" s="184"/>
      <c r="CDZ1100" s="184"/>
      <c r="CEA1100" s="184"/>
      <c r="CEB1100" s="184"/>
      <c r="CEC1100" s="184"/>
      <c r="CED1100" s="184"/>
      <c r="CEE1100" s="184"/>
      <c r="CEF1100" s="184"/>
      <c r="CEG1100" s="184"/>
      <c r="CEH1100" s="184"/>
      <c r="CEI1100" s="184"/>
      <c r="CEJ1100" s="184"/>
      <c r="CEK1100" s="184"/>
      <c r="CEL1100" s="184"/>
      <c r="CEM1100" s="184"/>
      <c r="CEN1100" s="184"/>
      <c r="CEO1100" s="184"/>
      <c r="CEP1100" s="184"/>
      <c r="CEQ1100" s="184"/>
      <c r="CER1100" s="184"/>
      <c r="CES1100" s="184"/>
      <c r="CET1100" s="184"/>
      <c r="CEU1100" s="184"/>
      <c r="CEV1100" s="184"/>
      <c r="CEW1100" s="184"/>
      <c r="CEX1100" s="184"/>
      <c r="CEY1100" s="184"/>
      <c r="CEZ1100" s="184"/>
      <c r="CFA1100" s="184"/>
      <c r="CFB1100" s="184"/>
      <c r="CFC1100" s="184"/>
      <c r="CFD1100" s="184"/>
      <c r="CFE1100" s="184"/>
      <c r="CFF1100" s="184"/>
      <c r="CFG1100" s="184"/>
      <c r="CFH1100" s="184"/>
      <c r="CFI1100" s="184"/>
      <c r="CFJ1100" s="184"/>
      <c r="CFK1100" s="184"/>
      <c r="CFL1100" s="184"/>
      <c r="CFM1100" s="184"/>
      <c r="CFN1100" s="184"/>
      <c r="CFO1100" s="184"/>
      <c r="CFP1100" s="184"/>
      <c r="CFQ1100" s="184"/>
      <c r="CFR1100" s="184"/>
      <c r="CFS1100" s="184"/>
      <c r="CFT1100" s="184"/>
      <c r="CFU1100" s="184"/>
      <c r="CFV1100" s="184"/>
      <c r="CFW1100" s="184"/>
      <c r="CFX1100" s="184"/>
      <c r="CFY1100" s="184"/>
      <c r="CFZ1100" s="184"/>
      <c r="CGA1100" s="184"/>
      <c r="CGB1100" s="184"/>
      <c r="CGC1100" s="184"/>
      <c r="CGD1100" s="184"/>
      <c r="CGE1100" s="184"/>
      <c r="CGF1100" s="184"/>
      <c r="CGG1100" s="184"/>
      <c r="CGH1100" s="184"/>
      <c r="CGI1100" s="184"/>
      <c r="CGJ1100" s="184"/>
      <c r="CGK1100" s="184"/>
      <c r="CGL1100" s="184"/>
      <c r="CGM1100" s="184"/>
      <c r="CGN1100" s="184"/>
      <c r="CGO1100" s="184"/>
      <c r="CGP1100" s="184"/>
      <c r="CGQ1100" s="184"/>
      <c r="CGR1100" s="184"/>
      <c r="CGS1100" s="184"/>
      <c r="CGT1100" s="184"/>
      <c r="CGU1100" s="184"/>
      <c r="CGV1100" s="184"/>
      <c r="CGW1100" s="184"/>
      <c r="CGX1100" s="184"/>
      <c r="CGY1100" s="184"/>
      <c r="CGZ1100" s="184"/>
      <c r="CHA1100" s="184"/>
      <c r="CHB1100" s="184"/>
      <c r="CHC1100" s="184"/>
      <c r="CHD1100" s="184"/>
      <c r="CHE1100" s="184"/>
      <c r="CHF1100" s="184"/>
      <c r="CHG1100" s="184"/>
      <c r="CHH1100" s="184"/>
      <c r="CHI1100" s="184"/>
      <c r="CHJ1100" s="184"/>
      <c r="CHK1100" s="184"/>
      <c r="CHL1100" s="184"/>
      <c r="CHM1100" s="184"/>
      <c r="CHN1100" s="184"/>
      <c r="CHO1100" s="184"/>
      <c r="CHP1100" s="184"/>
      <c r="CHQ1100" s="184"/>
      <c r="CHR1100" s="184"/>
      <c r="CHS1100" s="184"/>
      <c r="CHT1100" s="184"/>
      <c r="CHU1100" s="184"/>
      <c r="CHV1100" s="184"/>
      <c r="CHW1100" s="184"/>
      <c r="CHX1100" s="184"/>
      <c r="CHY1100" s="184"/>
      <c r="CHZ1100" s="184"/>
      <c r="CIA1100" s="184"/>
      <c r="CIB1100" s="184"/>
      <c r="CIC1100" s="184"/>
      <c r="CID1100" s="184"/>
      <c r="CIE1100" s="184"/>
      <c r="CIF1100" s="184"/>
      <c r="CIG1100" s="184"/>
      <c r="CIH1100" s="184"/>
      <c r="CII1100" s="184"/>
      <c r="CIJ1100" s="184"/>
      <c r="CIK1100" s="184"/>
      <c r="CIL1100" s="184"/>
      <c r="CIM1100" s="184"/>
      <c r="CIN1100" s="184"/>
      <c r="CIO1100" s="184"/>
      <c r="CIP1100" s="184"/>
      <c r="CIQ1100" s="184"/>
      <c r="CIR1100" s="184"/>
      <c r="CIS1100" s="184"/>
      <c r="CIT1100" s="184"/>
      <c r="CIU1100" s="184"/>
      <c r="CIV1100" s="184"/>
      <c r="CIW1100" s="184"/>
      <c r="CIX1100" s="184"/>
      <c r="CIY1100" s="184"/>
      <c r="CIZ1100" s="184"/>
      <c r="CJA1100" s="184"/>
      <c r="CJB1100" s="184"/>
      <c r="CJC1100" s="184"/>
      <c r="CJD1100" s="184"/>
      <c r="CJE1100" s="184"/>
      <c r="CJF1100" s="184"/>
      <c r="CJG1100" s="184"/>
      <c r="CJH1100" s="184"/>
      <c r="CJI1100" s="184"/>
      <c r="CJJ1100" s="184"/>
      <c r="CJK1100" s="184"/>
      <c r="CJL1100" s="184"/>
      <c r="CJM1100" s="184"/>
      <c r="CJN1100" s="184"/>
      <c r="CJO1100" s="184"/>
      <c r="CJP1100" s="184"/>
      <c r="CJQ1100" s="184"/>
      <c r="CJR1100" s="184"/>
      <c r="CJS1100" s="184"/>
      <c r="CJT1100" s="184"/>
      <c r="CJU1100" s="184"/>
      <c r="CJV1100" s="184"/>
      <c r="CJW1100" s="184"/>
      <c r="CJX1100" s="184"/>
      <c r="CJY1100" s="184"/>
      <c r="CJZ1100" s="184"/>
      <c r="CKA1100" s="184"/>
      <c r="CKB1100" s="184"/>
      <c r="CKC1100" s="184"/>
      <c r="CKD1100" s="184"/>
      <c r="CKE1100" s="184"/>
      <c r="CKF1100" s="184"/>
      <c r="CKG1100" s="184"/>
      <c r="CKH1100" s="184"/>
      <c r="CKI1100" s="184"/>
      <c r="CKJ1100" s="184"/>
      <c r="CKK1100" s="184"/>
      <c r="CKL1100" s="184"/>
      <c r="CKM1100" s="184"/>
      <c r="CKN1100" s="184"/>
      <c r="CKO1100" s="184"/>
      <c r="CKP1100" s="184"/>
      <c r="CKQ1100" s="184"/>
      <c r="CKR1100" s="184"/>
      <c r="CKS1100" s="184"/>
      <c r="CKT1100" s="184"/>
      <c r="CKU1100" s="184"/>
      <c r="CKV1100" s="184"/>
      <c r="CKW1100" s="184"/>
      <c r="CKX1100" s="184"/>
      <c r="CKY1100" s="184"/>
      <c r="CKZ1100" s="184"/>
      <c r="CLA1100" s="184"/>
      <c r="CLB1100" s="184"/>
      <c r="CLC1100" s="184"/>
      <c r="CLD1100" s="184"/>
      <c r="CLE1100" s="184"/>
      <c r="CLF1100" s="184"/>
      <c r="CLG1100" s="184"/>
      <c r="CLH1100" s="184"/>
      <c r="CLI1100" s="184"/>
      <c r="CLJ1100" s="184"/>
      <c r="CLK1100" s="184"/>
      <c r="CLL1100" s="184"/>
      <c r="CLM1100" s="184"/>
      <c r="CLN1100" s="184"/>
      <c r="CLO1100" s="184"/>
      <c r="CLP1100" s="184"/>
      <c r="CLQ1100" s="184"/>
      <c r="CLR1100" s="184"/>
      <c r="CLS1100" s="184"/>
      <c r="CLT1100" s="184"/>
      <c r="CLU1100" s="184"/>
      <c r="CLV1100" s="184"/>
      <c r="CLW1100" s="184"/>
      <c r="CLX1100" s="184"/>
      <c r="CLY1100" s="184"/>
      <c r="CLZ1100" s="184"/>
      <c r="CMA1100" s="184"/>
      <c r="CMB1100" s="184"/>
      <c r="CMC1100" s="184"/>
      <c r="CMD1100" s="184"/>
      <c r="CME1100" s="184"/>
      <c r="CMF1100" s="184"/>
      <c r="CMG1100" s="184"/>
      <c r="CMH1100" s="184"/>
      <c r="CMI1100" s="184"/>
      <c r="CMJ1100" s="184"/>
      <c r="CMK1100" s="184"/>
      <c r="CML1100" s="184"/>
      <c r="CMM1100" s="184"/>
      <c r="CMN1100" s="184"/>
      <c r="CMO1100" s="184"/>
      <c r="CMP1100" s="184"/>
      <c r="CMQ1100" s="184"/>
      <c r="CMR1100" s="184"/>
      <c r="CMS1100" s="184"/>
      <c r="CMT1100" s="184"/>
      <c r="CMU1100" s="184"/>
      <c r="CMV1100" s="184"/>
      <c r="CMW1100" s="184"/>
      <c r="CMX1100" s="184"/>
      <c r="CMY1100" s="184"/>
      <c r="CMZ1100" s="184"/>
      <c r="CNA1100" s="184"/>
      <c r="CNB1100" s="184"/>
      <c r="CNC1100" s="184"/>
      <c r="CND1100" s="184"/>
      <c r="CNE1100" s="184"/>
      <c r="CNF1100" s="184"/>
      <c r="CNG1100" s="184"/>
      <c r="CNH1100" s="184"/>
      <c r="CNI1100" s="184"/>
      <c r="CNJ1100" s="184"/>
      <c r="CNK1100" s="184"/>
      <c r="CNL1100" s="184"/>
      <c r="CNM1100" s="184"/>
      <c r="CNN1100" s="184"/>
      <c r="CNO1100" s="184"/>
      <c r="CNP1100" s="184"/>
      <c r="CNQ1100" s="184"/>
      <c r="CNR1100" s="184"/>
      <c r="CNS1100" s="184"/>
      <c r="CNT1100" s="184"/>
      <c r="CNU1100" s="184"/>
      <c r="CNV1100" s="184"/>
      <c r="CNW1100" s="184"/>
      <c r="CNX1100" s="184"/>
      <c r="CNY1100" s="184"/>
      <c r="CNZ1100" s="184"/>
      <c r="COA1100" s="184"/>
      <c r="COB1100" s="184"/>
      <c r="COC1100" s="184"/>
      <c r="COD1100" s="184"/>
      <c r="COE1100" s="184"/>
      <c r="COF1100" s="184"/>
      <c r="COG1100" s="184"/>
      <c r="COH1100" s="184"/>
      <c r="COI1100" s="184"/>
      <c r="COJ1100" s="184"/>
      <c r="COK1100" s="184"/>
      <c r="COL1100" s="184"/>
      <c r="COM1100" s="184"/>
      <c r="CON1100" s="184"/>
      <c r="COO1100" s="184"/>
      <c r="COP1100" s="184"/>
      <c r="COQ1100" s="184"/>
      <c r="COR1100" s="184"/>
      <c r="COS1100" s="184"/>
      <c r="COT1100" s="184"/>
      <c r="COU1100" s="184"/>
      <c r="COV1100" s="184"/>
      <c r="COW1100" s="184"/>
      <c r="COX1100" s="184"/>
      <c r="COY1100" s="184"/>
      <c r="COZ1100" s="184"/>
      <c r="CPA1100" s="184"/>
      <c r="CPB1100" s="184"/>
      <c r="CPC1100" s="184"/>
      <c r="CPD1100" s="184"/>
      <c r="CPE1100" s="184"/>
      <c r="CPF1100" s="184"/>
      <c r="CPG1100" s="184"/>
      <c r="CPH1100" s="184"/>
      <c r="CPI1100" s="184"/>
      <c r="CPJ1100" s="184"/>
      <c r="CPK1100" s="184"/>
      <c r="CPL1100" s="184"/>
      <c r="CPM1100" s="184"/>
      <c r="CPN1100" s="184"/>
      <c r="CPO1100" s="184"/>
      <c r="CPP1100" s="184"/>
      <c r="CPQ1100" s="184"/>
      <c r="CPR1100" s="184"/>
      <c r="CPS1100" s="184"/>
      <c r="CPT1100" s="184"/>
      <c r="CPU1100" s="184"/>
      <c r="CPV1100" s="184"/>
      <c r="CPW1100" s="184"/>
      <c r="CPX1100" s="184"/>
      <c r="CPY1100" s="184"/>
      <c r="CPZ1100" s="184"/>
      <c r="CQA1100" s="184"/>
      <c r="CQB1100" s="184"/>
      <c r="CQC1100" s="184"/>
      <c r="CQD1100" s="184"/>
      <c r="CQE1100" s="184"/>
      <c r="CQF1100" s="184"/>
      <c r="CQG1100" s="184"/>
      <c r="CQH1100" s="184"/>
      <c r="CQI1100" s="184"/>
      <c r="CQJ1100" s="184"/>
      <c r="CQK1100" s="184"/>
      <c r="CQL1100" s="184"/>
      <c r="CQM1100" s="184"/>
      <c r="CQN1100" s="184"/>
      <c r="CQO1100" s="184"/>
      <c r="CQP1100" s="184"/>
      <c r="CQQ1100" s="184"/>
      <c r="CQR1100" s="184"/>
      <c r="CQS1100" s="184"/>
      <c r="CQT1100" s="184"/>
      <c r="CQU1100" s="184"/>
      <c r="CQV1100" s="184"/>
      <c r="CQW1100" s="184"/>
      <c r="CQX1100" s="184"/>
      <c r="CQY1100" s="184"/>
      <c r="CQZ1100" s="184"/>
      <c r="CRA1100" s="184"/>
      <c r="CRB1100" s="184"/>
      <c r="CRC1100" s="184"/>
      <c r="CRD1100" s="184"/>
      <c r="CRE1100" s="184"/>
      <c r="CRF1100" s="184"/>
      <c r="CRG1100" s="184"/>
      <c r="CRH1100" s="184"/>
      <c r="CRI1100" s="184"/>
      <c r="CRJ1100" s="184"/>
      <c r="CRK1100" s="184"/>
      <c r="CRL1100" s="184"/>
      <c r="CRM1100" s="184"/>
      <c r="CRN1100" s="184"/>
      <c r="CRO1100" s="184"/>
      <c r="CRP1100" s="184"/>
      <c r="CRQ1100" s="184"/>
      <c r="CRR1100" s="184"/>
      <c r="CRS1100" s="184"/>
      <c r="CRT1100" s="184"/>
      <c r="CRU1100" s="184"/>
      <c r="CRV1100" s="184"/>
      <c r="CRW1100" s="184"/>
      <c r="CRX1100" s="184"/>
      <c r="CRY1100" s="184"/>
      <c r="CRZ1100" s="184"/>
      <c r="CSA1100" s="184"/>
      <c r="CSB1100" s="184"/>
      <c r="CSC1100" s="184"/>
      <c r="CSD1100" s="184"/>
      <c r="CSE1100" s="184"/>
      <c r="CSF1100" s="184"/>
      <c r="CSG1100" s="184"/>
      <c r="CSH1100" s="184"/>
      <c r="CSI1100" s="184"/>
      <c r="CSJ1100" s="184"/>
      <c r="CSK1100" s="184"/>
      <c r="CSL1100" s="184"/>
      <c r="CSM1100" s="184"/>
      <c r="CSN1100" s="184"/>
      <c r="CSO1100" s="184"/>
      <c r="CSP1100" s="184"/>
      <c r="CSQ1100" s="184"/>
      <c r="CSR1100" s="184"/>
      <c r="CSS1100" s="184"/>
      <c r="CST1100" s="184"/>
      <c r="CSU1100" s="184"/>
      <c r="CSV1100" s="184"/>
      <c r="CSW1100" s="184"/>
      <c r="CSX1100" s="184"/>
      <c r="CSY1100" s="184"/>
      <c r="CSZ1100" s="184"/>
      <c r="CTA1100" s="184"/>
      <c r="CTB1100" s="184"/>
      <c r="CTC1100" s="184"/>
      <c r="CTD1100" s="184"/>
      <c r="CTE1100" s="184"/>
      <c r="CTF1100" s="184"/>
      <c r="CTG1100" s="184"/>
      <c r="CTH1100" s="184"/>
      <c r="CTI1100" s="184"/>
      <c r="CTJ1100" s="184"/>
      <c r="CTK1100" s="184"/>
      <c r="CTL1100" s="184"/>
      <c r="CTM1100" s="184"/>
      <c r="CTN1100" s="184"/>
      <c r="CTO1100" s="184"/>
      <c r="CTP1100" s="184"/>
      <c r="CTQ1100" s="184"/>
      <c r="CTR1100" s="184"/>
      <c r="CTS1100" s="184"/>
      <c r="CTT1100" s="184"/>
      <c r="CTU1100" s="184"/>
      <c r="CTV1100" s="184"/>
      <c r="CTW1100" s="184"/>
      <c r="CTX1100" s="184"/>
      <c r="CTY1100" s="184"/>
      <c r="CTZ1100" s="184"/>
      <c r="CUA1100" s="184"/>
      <c r="CUB1100" s="184"/>
      <c r="CUC1100" s="184"/>
      <c r="CUD1100" s="184"/>
      <c r="CUE1100" s="184"/>
      <c r="CUF1100" s="184"/>
      <c r="CUG1100" s="184"/>
      <c r="CUH1100" s="184"/>
      <c r="CUI1100" s="184"/>
      <c r="CUJ1100" s="184"/>
      <c r="CUK1100" s="184"/>
      <c r="CUL1100" s="184"/>
      <c r="CUM1100" s="184"/>
      <c r="CUN1100" s="184"/>
      <c r="CUO1100" s="184"/>
      <c r="CUP1100" s="184"/>
      <c r="CUQ1100" s="184"/>
      <c r="CUR1100" s="184"/>
      <c r="CUS1100" s="184"/>
      <c r="CUT1100" s="184"/>
      <c r="CUU1100" s="184"/>
      <c r="CUV1100" s="184"/>
      <c r="CUW1100" s="184"/>
      <c r="CUX1100" s="184"/>
      <c r="CUY1100" s="184"/>
      <c r="CUZ1100" s="184"/>
      <c r="CVA1100" s="184"/>
      <c r="CVB1100" s="184"/>
      <c r="CVC1100" s="184"/>
      <c r="CVD1100" s="184"/>
      <c r="CVE1100" s="184"/>
      <c r="CVF1100" s="184"/>
      <c r="CVG1100" s="184"/>
      <c r="CVH1100" s="184"/>
      <c r="CVI1100" s="184"/>
      <c r="CVJ1100" s="184"/>
      <c r="CVK1100" s="184"/>
      <c r="CVL1100" s="184"/>
      <c r="CVM1100" s="184"/>
      <c r="CVN1100" s="184"/>
      <c r="CVO1100" s="184"/>
      <c r="CVP1100" s="184"/>
      <c r="CVQ1100" s="184"/>
      <c r="CVR1100" s="184"/>
      <c r="CVS1100" s="184"/>
      <c r="CVT1100" s="184"/>
      <c r="CVU1100" s="184"/>
      <c r="CVV1100" s="184"/>
      <c r="CVW1100" s="184"/>
      <c r="CVX1100" s="184"/>
      <c r="CVY1100" s="184"/>
      <c r="CVZ1100" s="184"/>
      <c r="CWA1100" s="184"/>
      <c r="CWB1100" s="184"/>
      <c r="CWC1100" s="184"/>
      <c r="CWD1100" s="184"/>
      <c r="CWE1100" s="184"/>
      <c r="CWF1100" s="184"/>
      <c r="CWG1100" s="184"/>
      <c r="CWH1100" s="184"/>
      <c r="CWI1100" s="184"/>
      <c r="CWJ1100" s="184"/>
      <c r="CWK1100" s="184"/>
      <c r="CWL1100" s="184"/>
      <c r="CWM1100" s="184"/>
      <c r="CWN1100" s="184"/>
      <c r="CWO1100" s="184"/>
      <c r="CWP1100" s="184"/>
      <c r="CWQ1100" s="184"/>
      <c r="CWR1100" s="184"/>
      <c r="CWS1100" s="184"/>
      <c r="CWT1100" s="184"/>
      <c r="CWU1100" s="184"/>
      <c r="CWV1100" s="184"/>
      <c r="CWW1100" s="184"/>
      <c r="CWX1100" s="184"/>
      <c r="CWY1100" s="184"/>
      <c r="CWZ1100" s="184"/>
      <c r="CXA1100" s="184"/>
      <c r="CXB1100" s="184"/>
      <c r="CXC1100" s="184"/>
      <c r="CXD1100" s="184"/>
      <c r="CXE1100" s="184"/>
      <c r="CXF1100" s="184"/>
      <c r="CXG1100" s="184"/>
      <c r="CXH1100" s="184"/>
      <c r="CXI1100" s="184"/>
      <c r="CXJ1100" s="184"/>
      <c r="CXK1100" s="184"/>
      <c r="CXL1100" s="184"/>
      <c r="CXM1100" s="184"/>
      <c r="CXN1100" s="184"/>
      <c r="CXO1100" s="184"/>
      <c r="CXP1100" s="184"/>
      <c r="CXQ1100" s="184"/>
      <c r="CXR1100" s="184"/>
      <c r="CXS1100" s="184"/>
      <c r="CXT1100" s="184"/>
      <c r="CXU1100" s="184"/>
      <c r="CXV1100" s="184"/>
      <c r="CXW1100" s="184"/>
      <c r="CXX1100" s="184"/>
      <c r="CXY1100" s="184"/>
      <c r="CXZ1100" s="184"/>
      <c r="CYA1100" s="184"/>
      <c r="CYB1100" s="184"/>
      <c r="CYC1100" s="184"/>
      <c r="CYD1100" s="184"/>
      <c r="CYE1100" s="184"/>
      <c r="CYF1100" s="184"/>
      <c r="CYG1100" s="184"/>
      <c r="CYH1100" s="184"/>
      <c r="CYI1100" s="184"/>
      <c r="CYJ1100" s="184"/>
      <c r="CYK1100" s="184"/>
      <c r="CYL1100" s="184"/>
      <c r="CYM1100" s="184"/>
      <c r="CYN1100" s="184"/>
      <c r="CYO1100" s="184"/>
      <c r="CYP1100" s="184"/>
      <c r="CYQ1100" s="184"/>
      <c r="CYR1100" s="184"/>
      <c r="CYS1100" s="184"/>
      <c r="CYT1100" s="184"/>
      <c r="CYU1100" s="184"/>
      <c r="CYV1100" s="184"/>
      <c r="CYW1100" s="184"/>
      <c r="CYX1100" s="184"/>
      <c r="CYY1100" s="184"/>
      <c r="CYZ1100" s="184"/>
      <c r="CZA1100" s="184"/>
      <c r="CZB1100" s="184"/>
      <c r="CZC1100" s="184"/>
      <c r="CZD1100" s="184"/>
      <c r="CZE1100" s="184"/>
      <c r="CZF1100" s="184"/>
      <c r="CZG1100" s="184"/>
      <c r="CZH1100" s="184"/>
      <c r="CZI1100" s="184"/>
      <c r="CZJ1100" s="184"/>
      <c r="CZK1100" s="184"/>
      <c r="CZL1100" s="184"/>
      <c r="CZM1100" s="184"/>
      <c r="CZN1100" s="184"/>
      <c r="CZO1100" s="184"/>
      <c r="CZP1100" s="184"/>
      <c r="CZQ1100" s="184"/>
      <c r="CZR1100" s="184"/>
      <c r="CZS1100" s="184"/>
      <c r="CZT1100" s="184"/>
      <c r="CZU1100" s="184"/>
      <c r="CZV1100" s="184"/>
      <c r="CZW1100" s="184"/>
      <c r="CZX1100" s="184"/>
      <c r="CZY1100" s="184"/>
      <c r="CZZ1100" s="184"/>
      <c r="DAA1100" s="184"/>
      <c r="DAB1100" s="184"/>
      <c r="DAC1100" s="184"/>
      <c r="DAD1100" s="184"/>
      <c r="DAE1100" s="184"/>
      <c r="DAF1100" s="184"/>
      <c r="DAG1100" s="184"/>
      <c r="DAH1100" s="184"/>
      <c r="DAI1100" s="184"/>
      <c r="DAJ1100" s="184"/>
      <c r="DAK1100" s="184"/>
      <c r="DAL1100" s="184"/>
      <c r="DAM1100" s="184"/>
      <c r="DAN1100" s="184"/>
      <c r="DAO1100" s="184"/>
      <c r="DAP1100" s="184"/>
      <c r="DAQ1100" s="184"/>
      <c r="DAR1100" s="184"/>
      <c r="DAS1100" s="184"/>
      <c r="DAT1100" s="184"/>
      <c r="DAU1100" s="184"/>
      <c r="DAV1100" s="184"/>
      <c r="DAW1100" s="184"/>
      <c r="DAX1100" s="184"/>
      <c r="DAY1100" s="184"/>
      <c r="DAZ1100" s="184"/>
      <c r="DBA1100" s="184"/>
      <c r="DBB1100" s="184"/>
      <c r="DBC1100" s="184"/>
      <c r="DBD1100" s="184"/>
      <c r="DBE1100" s="184"/>
      <c r="DBF1100" s="184"/>
      <c r="DBG1100" s="184"/>
      <c r="DBH1100" s="184"/>
      <c r="DBI1100" s="184"/>
      <c r="DBJ1100" s="184"/>
      <c r="DBK1100" s="184"/>
      <c r="DBL1100" s="184"/>
      <c r="DBM1100" s="184"/>
      <c r="DBN1100" s="184"/>
      <c r="DBO1100" s="184"/>
      <c r="DBP1100" s="184"/>
      <c r="DBQ1100" s="184"/>
      <c r="DBR1100" s="184"/>
      <c r="DBS1100" s="184"/>
      <c r="DBT1100" s="184"/>
      <c r="DBU1100" s="184"/>
      <c r="DBV1100" s="184"/>
      <c r="DBW1100" s="184"/>
      <c r="DBX1100" s="184"/>
      <c r="DBY1100" s="184"/>
      <c r="DBZ1100" s="184"/>
      <c r="DCA1100" s="184"/>
      <c r="DCB1100" s="184"/>
      <c r="DCC1100" s="184"/>
      <c r="DCD1100" s="184"/>
      <c r="DCE1100" s="184"/>
      <c r="DCF1100" s="184"/>
      <c r="DCG1100" s="184"/>
      <c r="DCH1100" s="184"/>
      <c r="DCI1100" s="184"/>
      <c r="DCJ1100" s="184"/>
      <c r="DCK1100" s="184"/>
      <c r="DCL1100" s="184"/>
      <c r="DCM1100" s="184"/>
      <c r="DCN1100" s="184"/>
      <c r="DCO1100" s="184"/>
      <c r="DCP1100" s="184"/>
      <c r="DCQ1100" s="184"/>
      <c r="DCR1100" s="184"/>
      <c r="DCS1100" s="184"/>
      <c r="DCT1100" s="184"/>
      <c r="DCU1100" s="184"/>
      <c r="DCV1100" s="184"/>
      <c r="DCW1100" s="184"/>
      <c r="DCX1100" s="184"/>
      <c r="DCY1100" s="184"/>
      <c r="DCZ1100" s="184"/>
      <c r="DDA1100" s="184"/>
      <c r="DDB1100" s="184"/>
      <c r="DDC1100" s="184"/>
      <c r="DDD1100" s="184"/>
      <c r="DDE1100" s="184"/>
      <c r="DDF1100" s="184"/>
      <c r="DDG1100" s="184"/>
      <c r="DDH1100" s="184"/>
      <c r="DDI1100" s="184"/>
      <c r="DDJ1100" s="184"/>
      <c r="DDK1100" s="184"/>
      <c r="DDL1100" s="184"/>
      <c r="DDM1100" s="184"/>
      <c r="DDN1100" s="184"/>
      <c r="DDO1100" s="184"/>
      <c r="DDP1100" s="184"/>
      <c r="DDQ1100" s="184"/>
      <c r="DDR1100" s="184"/>
      <c r="DDS1100" s="184"/>
      <c r="DDT1100" s="184"/>
      <c r="DDU1100" s="184"/>
      <c r="DDV1100" s="184"/>
      <c r="DDW1100" s="184"/>
      <c r="DDX1100" s="184"/>
      <c r="DDY1100" s="184"/>
      <c r="DDZ1100" s="184"/>
      <c r="DEA1100" s="184"/>
      <c r="DEB1100" s="184"/>
      <c r="DEC1100" s="184"/>
      <c r="DED1100" s="184"/>
      <c r="DEE1100" s="184"/>
      <c r="DEF1100" s="184"/>
      <c r="DEG1100" s="184"/>
      <c r="DEH1100" s="184"/>
      <c r="DEI1100" s="184"/>
      <c r="DEJ1100" s="184"/>
      <c r="DEK1100" s="184"/>
      <c r="DEL1100" s="184"/>
      <c r="DEM1100" s="184"/>
      <c r="DEN1100" s="184"/>
      <c r="DEO1100" s="184"/>
      <c r="DEP1100" s="184"/>
      <c r="DEQ1100" s="184"/>
      <c r="DER1100" s="184"/>
      <c r="DES1100" s="184"/>
      <c r="DET1100" s="184"/>
      <c r="DEU1100" s="184"/>
      <c r="DEV1100" s="184"/>
      <c r="DEW1100" s="184"/>
      <c r="DEX1100" s="184"/>
      <c r="DEY1100" s="184"/>
      <c r="DEZ1100" s="184"/>
      <c r="DFA1100" s="184"/>
      <c r="DFB1100" s="184"/>
      <c r="DFC1100" s="184"/>
      <c r="DFD1100" s="184"/>
      <c r="DFE1100" s="184"/>
      <c r="DFF1100" s="184"/>
      <c r="DFG1100" s="184"/>
      <c r="DFH1100" s="184"/>
      <c r="DFI1100" s="184"/>
      <c r="DFJ1100" s="184"/>
      <c r="DFK1100" s="184"/>
      <c r="DFL1100" s="184"/>
      <c r="DFM1100" s="184"/>
      <c r="DFN1100" s="184"/>
      <c r="DFO1100" s="184"/>
      <c r="DFP1100" s="184"/>
      <c r="DFQ1100" s="184"/>
      <c r="DFR1100" s="184"/>
      <c r="DFS1100" s="184"/>
      <c r="DFT1100" s="184"/>
      <c r="DFU1100" s="184"/>
      <c r="DFV1100" s="184"/>
      <c r="DFW1100" s="184"/>
      <c r="DFX1100" s="184"/>
      <c r="DFY1100" s="184"/>
      <c r="DFZ1100" s="184"/>
      <c r="DGA1100" s="184"/>
      <c r="DGB1100" s="184"/>
      <c r="DGC1100" s="184"/>
      <c r="DGD1100" s="184"/>
      <c r="DGE1100" s="184"/>
      <c r="DGF1100" s="184"/>
      <c r="DGG1100" s="184"/>
      <c r="DGH1100" s="184"/>
      <c r="DGI1100" s="184"/>
      <c r="DGJ1100" s="184"/>
      <c r="DGK1100" s="184"/>
      <c r="DGL1100" s="184"/>
      <c r="DGM1100" s="184"/>
      <c r="DGN1100" s="184"/>
      <c r="DGO1100" s="184"/>
      <c r="DGP1100" s="184"/>
      <c r="DGQ1100" s="184"/>
      <c r="DGR1100" s="184"/>
      <c r="DGS1100" s="184"/>
      <c r="DGT1100" s="184"/>
      <c r="DGU1100" s="184"/>
      <c r="DGV1100" s="184"/>
      <c r="DGW1100" s="184"/>
      <c r="DGX1100" s="184"/>
      <c r="DGY1100" s="184"/>
      <c r="DGZ1100" s="184"/>
      <c r="DHA1100" s="184"/>
      <c r="DHB1100" s="184"/>
      <c r="DHC1100" s="184"/>
      <c r="DHD1100" s="184"/>
      <c r="DHE1100" s="184"/>
      <c r="DHF1100" s="184"/>
      <c r="DHG1100" s="184"/>
      <c r="DHH1100" s="184"/>
      <c r="DHI1100" s="184"/>
      <c r="DHJ1100" s="184"/>
      <c r="DHK1100" s="184"/>
      <c r="DHL1100" s="184"/>
      <c r="DHM1100" s="184"/>
      <c r="DHN1100" s="184"/>
      <c r="DHO1100" s="184"/>
      <c r="DHP1100" s="184"/>
      <c r="DHQ1100" s="184"/>
      <c r="DHR1100" s="184"/>
      <c r="DHS1100" s="184"/>
      <c r="DHT1100" s="184"/>
      <c r="DHU1100" s="184"/>
      <c r="DHV1100" s="184"/>
      <c r="DHW1100" s="184"/>
      <c r="DHX1100" s="184"/>
      <c r="DHY1100" s="184"/>
      <c r="DHZ1100" s="184"/>
      <c r="DIA1100" s="184"/>
      <c r="DIB1100" s="184"/>
      <c r="DIC1100" s="184"/>
      <c r="DID1100" s="184"/>
      <c r="DIE1100" s="184"/>
      <c r="DIF1100" s="184"/>
      <c r="DIG1100" s="184"/>
      <c r="DIH1100" s="184"/>
      <c r="DII1100" s="184"/>
      <c r="DIJ1100" s="184"/>
      <c r="DIK1100" s="184"/>
      <c r="DIL1100" s="184"/>
      <c r="DIM1100" s="184"/>
      <c r="DIN1100" s="184"/>
      <c r="DIO1100" s="184"/>
      <c r="DIP1100" s="184"/>
      <c r="DIQ1100" s="184"/>
      <c r="DIR1100" s="184"/>
      <c r="DIS1100" s="184"/>
      <c r="DIT1100" s="184"/>
      <c r="DIU1100" s="184"/>
      <c r="DIV1100" s="184"/>
      <c r="DIW1100" s="184"/>
      <c r="DIX1100" s="184"/>
      <c r="DIY1100" s="184"/>
      <c r="DIZ1100" s="184"/>
      <c r="DJA1100" s="184"/>
      <c r="DJB1100" s="184"/>
      <c r="DJC1100" s="184"/>
      <c r="DJD1100" s="184"/>
      <c r="DJE1100" s="184"/>
      <c r="DJF1100" s="184"/>
      <c r="DJG1100" s="184"/>
      <c r="DJH1100" s="184"/>
      <c r="DJI1100" s="184"/>
      <c r="DJJ1100" s="184"/>
      <c r="DJK1100" s="184"/>
      <c r="DJL1100" s="184"/>
      <c r="DJM1100" s="184"/>
      <c r="DJN1100" s="184"/>
      <c r="DJO1100" s="184"/>
      <c r="DJP1100" s="184"/>
      <c r="DJQ1100" s="184"/>
      <c r="DJR1100" s="184"/>
      <c r="DJS1100" s="184"/>
      <c r="DJT1100" s="184"/>
      <c r="DJU1100" s="184"/>
      <c r="DJV1100" s="184"/>
      <c r="DJW1100" s="184"/>
      <c r="DJX1100" s="184"/>
      <c r="DJY1100" s="184"/>
      <c r="DJZ1100" s="184"/>
      <c r="DKA1100" s="184"/>
      <c r="DKB1100" s="184"/>
      <c r="DKC1100" s="184"/>
      <c r="DKD1100" s="184"/>
      <c r="DKE1100" s="184"/>
      <c r="DKF1100" s="184"/>
      <c r="DKG1100" s="184"/>
      <c r="DKH1100" s="184"/>
      <c r="DKI1100" s="184"/>
      <c r="DKJ1100" s="184"/>
      <c r="DKK1100" s="184"/>
      <c r="DKL1100" s="184"/>
      <c r="DKM1100" s="184"/>
      <c r="DKN1100" s="184"/>
      <c r="DKO1100" s="184"/>
      <c r="DKP1100" s="184"/>
      <c r="DKQ1100" s="184"/>
      <c r="DKR1100" s="184"/>
      <c r="DKS1100" s="184"/>
      <c r="DKT1100" s="184"/>
      <c r="DKU1100" s="184"/>
      <c r="DKV1100" s="184"/>
      <c r="DKW1100" s="184"/>
      <c r="DKX1100" s="184"/>
      <c r="DKY1100" s="184"/>
      <c r="DKZ1100" s="184"/>
      <c r="DLA1100" s="184"/>
      <c r="DLB1100" s="184"/>
      <c r="DLC1100" s="184"/>
      <c r="DLD1100" s="184"/>
      <c r="DLE1100" s="184"/>
      <c r="DLF1100" s="184"/>
      <c r="DLG1100" s="184"/>
      <c r="DLH1100" s="184"/>
      <c r="DLI1100" s="184"/>
      <c r="DLJ1100" s="184"/>
      <c r="DLK1100" s="184"/>
      <c r="DLL1100" s="184"/>
      <c r="DLM1100" s="184"/>
      <c r="DLN1100" s="184"/>
      <c r="DLO1100" s="184"/>
      <c r="DLP1100" s="184"/>
      <c r="DLQ1100" s="184"/>
      <c r="DLR1100" s="184"/>
      <c r="DLS1100" s="184"/>
      <c r="DLT1100" s="184"/>
      <c r="DLU1100" s="184"/>
      <c r="DLV1100" s="184"/>
      <c r="DLW1100" s="184"/>
      <c r="DLX1100" s="184"/>
      <c r="DLY1100" s="184"/>
      <c r="DLZ1100" s="184"/>
      <c r="DMA1100" s="184"/>
      <c r="DMB1100" s="184"/>
      <c r="DMC1100" s="184"/>
      <c r="DMD1100" s="184"/>
      <c r="DME1100" s="184"/>
      <c r="DMF1100" s="184"/>
      <c r="DMG1100" s="184"/>
      <c r="DMH1100" s="184"/>
      <c r="DMI1100" s="184"/>
      <c r="DMJ1100" s="184"/>
      <c r="DMK1100" s="184"/>
      <c r="DML1100" s="184"/>
      <c r="DMM1100" s="184"/>
      <c r="DMN1100" s="184"/>
      <c r="DMO1100" s="184"/>
      <c r="DMP1100" s="184"/>
      <c r="DMQ1100" s="184"/>
      <c r="DMR1100" s="184"/>
      <c r="DMS1100" s="184"/>
      <c r="DMT1100" s="184"/>
      <c r="DMU1100" s="184"/>
      <c r="DMV1100" s="184"/>
      <c r="DMW1100" s="184"/>
      <c r="DMX1100" s="184"/>
      <c r="DMY1100" s="184"/>
      <c r="DMZ1100" s="184"/>
      <c r="DNA1100" s="184"/>
      <c r="DNB1100" s="184"/>
      <c r="DNC1100" s="184"/>
      <c r="DND1100" s="184"/>
      <c r="DNE1100" s="184"/>
      <c r="DNF1100" s="184"/>
      <c r="DNG1100" s="184"/>
      <c r="DNH1100" s="184"/>
      <c r="DNI1100" s="184"/>
      <c r="DNJ1100" s="184"/>
      <c r="DNK1100" s="184"/>
      <c r="DNL1100" s="184"/>
      <c r="DNM1100" s="184"/>
      <c r="DNN1100" s="184"/>
      <c r="DNO1100" s="184"/>
      <c r="DNP1100" s="184"/>
      <c r="DNQ1100" s="184"/>
      <c r="DNR1100" s="184"/>
      <c r="DNS1100" s="184"/>
      <c r="DNT1100" s="184"/>
      <c r="DNU1100" s="184"/>
      <c r="DNV1100" s="184"/>
      <c r="DNW1100" s="184"/>
      <c r="DNX1100" s="184"/>
      <c r="DNY1100" s="184"/>
      <c r="DNZ1100" s="184"/>
      <c r="DOA1100" s="184"/>
      <c r="DOB1100" s="184"/>
      <c r="DOC1100" s="184"/>
      <c r="DOD1100" s="184"/>
      <c r="DOE1100" s="184"/>
      <c r="DOF1100" s="184"/>
      <c r="DOG1100" s="184"/>
      <c r="DOH1100" s="184"/>
      <c r="DOI1100" s="184"/>
      <c r="DOJ1100" s="184"/>
      <c r="DOK1100" s="184"/>
      <c r="DOL1100" s="184"/>
      <c r="DOM1100" s="184"/>
      <c r="DON1100" s="184"/>
      <c r="DOO1100" s="184"/>
      <c r="DOP1100" s="184"/>
      <c r="DOQ1100" s="184"/>
      <c r="DOR1100" s="184"/>
      <c r="DOS1100" s="184"/>
      <c r="DOT1100" s="184"/>
      <c r="DOU1100" s="184"/>
      <c r="DOV1100" s="184"/>
      <c r="DOW1100" s="184"/>
      <c r="DOX1100" s="184"/>
      <c r="DOY1100" s="184"/>
      <c r="DOZ1100" s="184"/>
      <c r="DPA1100" s="184"/>
      <c r="DPB1100" s="184"/>
      <c r="DPC1100" s="184"/>
      <c r="DPD1100" s="184"/>
      <c r="DPE1100" s="184"/>
      <c r="DPF1100" s="184"/>
      <c r="DPG1100" s="184"/>
      <c r="DPH1100" s="184"/>
      <c r="DPI1100" s="184"/>
      <c r="DPJ1100" s="184"/>
      <c r="DPK1100" s="184"/>
      <c r="DPL1100" s="184"/>
      <c r="DPM1100" s="184"/>
      <c r="DPN1100" s="184"/>
      <c r="DPO1100" s="184"/>
      <c r="DPP1100" s="184"/>
      <c r="DPQ1100" s="184"/>
      <c r="DPR1100" s="184"/>
      <c r="DPS1100" s="184"/>
      <c r="DPT1100" s="184"/>
      <c r="DPU1100" s="184"/>
      <c r="DPV1100" s="184"/>
      <c r="DPW1100" s="184"/>
      <c r="DPX1100" s="184"/>
      <c r="DPY1100" s="184"/>
      <c r="DPZ1100" s="184"/>
      <c r="DQA1100" s="184"/>
      <c r="DQB1100" s="184"/>
      <c r="DQC1100" s="184"/>
      <c r="DQD1100" s="184"/>
      <c r="DQE1100" s="184"/>
      <c r="DQF1100" s="184"/>
      <c r="DQG1100" s="184"/>
      <c r="DQH1100" s="184"/>
      <c r="DQI1100" s="184"/>
      <c r="DQJ1100" s="184"/>
      <c r="DQK1100" s="184"/>
      <c r="DQL1100" s="184"/>
      <c r="DQM1100" s="184"/>
      <c r="DQN1100" s="184"/>
      <c r="DQO1100" s="184"/>
      <c r="DQP1100" s="184"/>
      <c r="DQQ1100" s="184"/>
      <c r="DQR1100" s="184"/>
      <c r="DQS1100" s="184"/>
      <c r="DQT1100" s="184"/>
      <c r="DQU1100" s="184"/>
      <c r="DQV1100" s="184"/>
      <c r="DQW1100" s="184"/>
      <c r="DQX1100" s="184"/>
      <c r="DQY1100" s="184"/>
      <c r="DQZ1100" s="184"/>
      <c r="DRA1100" s="184"/>
      <c r="DRB1100" s="184"/>
      <c r="DRC1100" s="184"/>
      <c r="DRD1100" s="184"/>
      <c r="DRE1100" s="184"/>
      <c r="DRF1100" s="184"/>
      <c r="DRG1100" s="184"/>
      <c r="DRH1100" s="184"/>
      <c r="DRI1100" s="184"/>
      <c r="DRJ1100" s="184"/>
      <c r="DRK1100" s="184"/>
      <c r="DRL1100" s="184"/>
      <c r="DRM1100" s="184"/>
      <c r="DRN1100" s="184"/>
      <c r="DRO1100" s="184"/>
      <c r="DRP1100" s="184"/>
      <c r="DRQ1100" s="184"/>
      <c r="DRR1100" s="184"/>
      <c r="DRS1100" s="184"/>
      <c r="DRT1100" s="184"/>
      <c r="DRU1100" s="184"/>
      <c r="DRV1100" s="184"/>
      <c r="DRW1100" s="184"/>
      <c r="DRX1100" s="184"/>
      <c r="DRY1100" s="184"/>
      <c r="DRZ1100" s="184"/>
      <c r="DSA1100" s="184"/>
      <c r="DSB1100" s="184"/>
      <c r="DSC1100" s="184"/>
      <c r="DSD1100" s="184"/>
      <c r="DSE1100" s="184"/>
      <c r="DSF1100" s="184"/>
      <c r="DSG1100" s="184"/>
      <c r="DSH1100" s="184"/>
      <c r="DSI1100" s="184"/>
      <c r="DSJ1100" s="184"/>
      <c r="DSK1100" s="184"/>
      <c r="DSL1100" s="184"/>
      <c r="DSM1100" s="184"/>
      <c r="DSN1100" s="184"/>
      <c r="DSO1100" s="184"/>
      <c r="DSP1100" s="184"/>
      <c r="DSQ1100" s="184"/>
      <c r="DSR1100" s="184"/>
      <c r="DSS1100" s="184"/>
      <c r="DST1100" s="184"/>
      <c r="DSU1100" s="184"/>
      <c r="DSV1100" s="184"/>
      <c r="DSW1100" s="184"/>
      <c r="DSX1100" s="184"/>
      <c r="DSY1100" s="184"/>
      <c r="DSZ1100" s="184"/>
      <c r="DTA1100" s="184"/>
      <c r="DTB1100" s="184"/>
      <c r="DTC1100" s="184"/>
      <c r="DTD1100" s="184"/>
      <c r="DTE1100" s="184"/>
      <c r="DTF1100" s="184"/>
      <c r="DTG1100" s="184"/>
      <c r="DTH1100" s="184"/>
      <c r="DTI1100" s="184"/>
      <c r="DTJ1100" s="184"/>
      <c r="DTK1100" s="184"/>
      <c r="DTL1100" s="184"/>
      <c r="DTM1100" s="184"/>
      <c r="DTN1100" s="184"/>
      <c r="DTO1100" s="184"/>
      <c r="DTP1100" s="184"/>
      <c r="DTQ1100" s="184"/>
      <c r="DTR1100" s="184"/>
      <c r="DTS1100" s="184"/>
      <c r="DTT1100" s="184"/>
      <c r="DTU1100" s="184"/>
      <c r="DTV1100" s="184"/>
      <c r="DTW1100" s="184"/>
      <c r="DTX1100" s="184"/>
      <c r="DTY1100" s="184"/>
      <c r="DTZ1100" s="184"/>
      <c r="DUA1100" s="184"/>
      <c r="DUB1100" s="184"/>
      <c r="DUC1100" s="184"/>
      <c r="DUD1100" s="184"/>
      <c r="DUE1100" s="184"/>
      <c r="DUF1100" s="184"/>
      <c r="DUG1100" s="184"/>
      <c r="DUH1100" s="184"/>
      <c r="DUI1100" s="184"/>
      <c r="DUJ1100" s="184"/>
      <c r="DUK1100" s="184"/>
      <c r="DUL1100" s="184"/>
      <c r="DUM1100" s="184"/>
      <c r="DUN1100" s="184"/>
      <c r="DUO1100" s="184"/>
      <c r="DUP1100" s="184"/>
      <c r="DUQ1100" s="184"/>
      <c r="DUR1100" s="184"/>
      <c r="DUS1100" s="184"/>
      <c r="DUT1100" s="184"/>
      <c r="DUU1100" s="184"/>
      <c r="DUV1100" s="184"/>
      <c r="DUW1100" s="184"/>
      <c r="DUX1100" s="184"/>
      <c r="DUY1100" s="184"/>
      <c r="DUZ1100" s="184"/>
      <c r="DVA1100" s="184"/>
      <c r="DVB1100" s="184"/>
      <c r="DVC1100" s="184"/>
      <c r="DVD1100" s="184"/>
      <c r="DVE1100" s="184"/>
      <c r="DVF1100" s="184"/>
      <c r="DVG1100" s="184"/>
      <c r="DVH1100" s="184"/>
      <c r="DVI1100" s="184"/>
      <c r="DVJ1100" s="184"/>
      <c r="DVK1100" s="184"/>
      <c r="DVL1100" s="184"/>
      <c r="DVM1100" s="184"/>
      <c r="DVN1100" s="184"/>
      <c r="DVO1100" s="184"/>
      <c r="DVP1100" s="184"/>
      <c r="DVQ1100" s="184"/>
      <c r="DVR1100" s="184"/>
      <c r="DVS1100" s="184"/>
      <c r="DVT1100" s="184"/>
      <c r="DVU1100" s="184"/>
      <c r="DVV1100" s="184"/>
      <c r="DVW1100" s="184"/>
      <c r="DVX1100" s="184"/>
      <c r="DVY1100" s="184"/>
      <c r="DVZ1100" s="184"/>
      <c r="DWA1100" s="184"/>
      <c r="DWB1100" s="184"/>
      <c r="DWC1100" s="184"/>
      <c r="DWD1100" s="184"/>
      <c r="DWE1100" s="184"/>
      <c r="DWF1100" s="184"/>
      <c r="DWG1100" s="184"/>
      <c r="DWH1100" s="184"/>
      <c r="DWI1100" s="184"/>
      <c r="DWJ1100" s="184"/>
      <c r="DWK1100" s="184"/>
      <c r="DWL1100" s="184"/>
      <c r="DWM1100" s="184"/>
      <c r="DWN1100" s="184"/>
      <c r="DWO1100" s="184"/>
      <c r="DWP1100" s="184"/>
      <c r="DWQ1100" s="184"/>
      <c r="DWR1100" s="184"/>
      <c r="DWS1100" s="184"/>
      <c r="DWT1100" s="184"/>
      <c r="DWU1100" s="184"/>
      <c r="DWV1100" s="184"/>
      <c r="DWW1100" s="184"/>
      <c r="DWX1100" s="184"/>
      <c r="DWY1100" s="184"/>
      <c r="DWZ1100" s="184"/>
      <c r="DXA1100" s="184"/>
      <c r="DXB1100" s="184"/>
      <c r="DXC1100" s="184"/>
      <c r="DXD1100" s="184"/>
      <c r="DXE1100" s="184"/>
      <c r="DXF1100" s="184"/>
      <c r="DXG1100" s="184"/>
      <c r="DXH1100" s="184"/>
      <c r="DXI1100" s="184"/>
      <c r="DXJ1100" s="184"/>
      <c r="DXK1100" s="184"/>
      <c r="DXL1100" s="184"/>
      <c r="DXM1100" s="184"/>
      <c r="DXN1100" s="184"/>
      <c r="DXO1100" s="184"/>
      <c r="DXP1100" s="184"/>
      <c r="DXQ1100" s="184"/>
      <c r="DXR1100" s="184"/>
      <c r="DXS1100" s="184"/>
      <c r="DXT1100" s="184"/>
      <c r="DXU1100" s="184"/>
      <c r="DXV1100" s="184"/>
      <c r="DXW1100" s="184"/>
      <c r="DXX1100" s="184"/>
      <c r="DXY1100" s="184"/>
      <c r="DXZ1100" s="184"/>
      <c r="DYA1100" s="184"/>
      <c r="DYB1100" s="184"/>
      <c r="DYC1100" s="184"/>
      <c r="DYD1100" s="184"/>
      <c r="DYE1100" s="184"/>
      <c r="DYF1100" s="184"/>
      <c r="DYG1100" s="184"/>
      <c r="DYH1100" s="184"/>
      <c r="DYI1100" s="184"/>
      <c r="DYJ1100" s="184"/>
      <c r="DYK1100" s="184"/>
      <c r="DYL1100" s="184"/>
      <c r="DYM1100" s="184"/>
      <c r="DYN1100" s="184"/>
      <c r="DYO1100" s="184"/>
      <c r="DYP1100" s="184"/>
      <c r="DYQ1100" s="184"/>
      <c r="DYR1100" s="184"/>
      <c r="DYS1100" s="184"/>
      <c r="DYT1100" s="184"/>
      <c r="DYU1100" s="184"/>
      <c r="DYV1100" s="184"/>
      <c r="DYW1100" s="184"/>
      <c r="DYX1100" s="184"/>
      <c r="DYY1100" s="184"/>
      <c r="DYZ1100" s="184"/>
      <c r="DZA1100" s="184"/>
      <c r="DZB1100" s="184"/>
      <c r="DZC1100" s="184"/>
      <c r="DZD1100" s="184"/>
      <c r="DZE1100" s="184"/>
      <c r="DZF1100" s="184"/>
      <c r="DZG1100" s="184"/>
      <c r="DZH1100" s="184"/>
      <c r="DZI1100" s="184"/>
      <c r="DZJ1100" s="184"/>
      <c r="DZK1100" s="184"/>
      <c r="DZL1100" s="184"/>
      <c r="DZM1100" s="184"/>
      <c r="DZN1100" s="184"/>
      <c r="DZO1100" s="184"/>
      <c r="DZP1100" s="184"/>
      <c r="DZQ1100" s="184"/>
      <c r="DZR1100" s="184"/>
      <c r="DZS1100" s="184"/>
      <c r="DZT1100" s="184"/>
      <c r="DZU1100" s="184"/>
      <c r="DZV1100" s="184"/>
      <c r="DZW1100" s="184"/>
      <c r="DZX1100" s="184"/>
      <c r="DZY1100" s="184"/>
      <c r="DZZ1100" s="184"/>
      <c r="EAA1100" s="184"/>
      <c r="EAB1100" s="184"/>
      <c r="EAC1100" s="184"/>
      <c r="EAD1100" s="184"/>
      <c r="EAE1100" s="184"/>
      <c r="EAF1100" s="184"/>
      <c r="EAG1100" s="184"/>
      <c r="EAH1100" s="184"/>
      <c r="EAI1100" s="184"/>
      <c r="EAJ1100" s="184"/>
      <c r="EAK1100" s="184"/>
      <c r="EAL1100" s="184"/>
      <c r="EAM1100" s="184"/>
      <c r="EAN1100" s="184"/>
      <c r="EAO1100" s="184"/>
      <c r="EAP1100" s="184"/>
      <c r="EAQ1100" s="184"/>
      <c r="EAR1100" s="184"/>
      <c r="EAS1100" s="184"/>
      <c r="EAT1100" s="184"/>
      <c r="EAU1100" s="184"/>
      <c r="EAV1100" s="184"/>
      <c r="EAW1100" s="184"/>
      <c r="EAX1100" s="184"/>
      <c r="EAY1100" s="184"/>
      <c r="EAZ1100" s="184"/>
      <c r="EBA1100" s="184"/>
      <c r="EBB1100" s="184"/>
      <c r="EBC1100" s="184"/>
      <c r="EBD1100" s="184"/>
      <c r="EBE1100" s="184"/>
      <c r="EBF1100" s="184"/>
      <c r="EBG1100" s="184"/>
      <c r="EBH1100" s="184"/>
      <c r="EBI1100" s="184"/>
      <c r="EBJ1100" s="184"/>
      <c r="EBK1100" s="184"/>
      <c r="EBL1100" s="184"/>
      <c r="EBM1100" s="184"/>
      <c r="EBN1100" s="184"/>
      <c r="EBO1100" s="184"/>
      <c r="EBP1100" s="184"/>
      <c r="EBQ1100" s="184"/>
      <c r="EBR1100" s="184"/>
      <c r="EBS1100" s="184"/>
      <c r="EBT1100" s="184"/>
      <c r="EBU1100" s="184"/>
      <c r="EBV1100" s="184"/>
      <c r="EBW1100" s="184"/>
      <c r="EBX1100" s="184"/>
      <c r="EBY1100" s="184"/>
      <c r="EBZ1100" s="184"/>
      <c r="ECA1100" s="184"/>
      <c r="ECB1100" s="184"/>
      <c r="ECC1100" s="184"/>
      <c r="ECD1100" s="184"/>
      <c r="ECE1100" s="184"/>
      <c r="ECF1100" s="184"/>
      <c r="ECG1100" s="184"/>
      <c r="ECH1100" s="184"/>
      <c r="ECI1100" s="184"/>
      <c r="ECJ1100" s="184"/>
      <c r="ECK1100" s="184"/>
      <c r="ECL1100" s="184"/>
      <c r="ECM1100" s="184"/>
      <c r="ECN1100" s="184"/>
      <c r="ECO1100" s="184"/>
      <c r="ECP1100" s="184"/>
      <c r="ECQ1100" s="184"/>
      <c r="ECR1100" s="184"/>
      <c r="ECS1100" s="184"/>
      <c r="ECT1100" s="184"/>
      <c r="ECU1100" s="184"/>
      <c r="ECV1100" s="184"/>
      <c r="ECW1100" s="184"/>
      <c r="ECX1100" s="184"/>
      <c r="ECY1100" s="184"/>
      <c r="ECZ1100" s="184"/>
      <c r="EDA1100" s="184"/>
      <c r="EDB1100" s="184"/>
      <c r="EDC1100" s="184"/>
      <c r="EDD1100" s="184"/>
      <c r="EDE1100" s="184"/>
      <c r="EDF1100" s="184"/>
      <c r="EDG1100" s="184"/>
      <c r="EDH1100" s="184"/>
      <c r="EDI1100" s="184"/>
      <c r="EDJ1100" s="184"/>
      <c r="EDK1100" s="184"/>
      <c r="EDL1100" s="184"/>
      <c r="EDM1100" s="184"/>
      <c r="EDN1100" s="184"/>
      <c r="EDO1100" s="184"/>
      <c r="EDP1100" s="184"/>
      <c r="EDQ1100" s="184"/>
      <c r="EDR1100" s="184"/>
      <c r="EDS1100" s="184"/>
      <c r="EDT1100" s="184"/>
      <c r="EDU1100" s="184"/>
      <c r="EDV1100" s="184"/>
      <c r="EDW1100" s="184"/>
      <c r="EDX1100" s="184"/>
      <c r="EDY1100" s="184"/>
      <c r="EDZ1100" s="184"/>
      <c r="EEA1100" s="184"/>
      <c r="EEB1100" s="184"/>
      <c r="EEC1100" s="184"/>
      <c r="EED1100" s="184"/>
      <c r="EEE1100" s="184"/>
      <c r="EEF1100" s="184"/>
      <c r="EEG1100" s="184"/>
      <c r="EEH1100" s="184"/>
      <c r="EEI1100" s="184"/>
      <c r="EEJ1100" s="184"/>
      <c r="EEK1100" s="184"/>
      <c r="EEL1100" s="184"/>
      <c r="EEM1100" s="184"/>
      <c r="EEN1100" s="184"/>
      <c r="EEO1100" s="184"/>
      <c r="EEP1100" s="184"/>
      <c r="EEQ1100" s="184"/>
      <c r="EER1100" s="184"/>
      <c r="EES1100" s="184"/>
      <c r="EET1100" s="184"/>
      <c r="EEU1100" s="184"/>
      <c r="EEV1100" s="184"/>
      <c r="EEW1100" s="184"/>
      <c r="EEX1100" s="184"/>
      <c r="EEY1100" s="184"/>
      <c r="EEZ1100" s="184"/>
      <c r="EFA1100" s="184"/>
      <c r="EFB1100" s="184"/>
      <c r="EFC1100" s="184"/>
      <c r="EFD1100" s="184"/>
      <c r="EFE1100" s="184"/>
      <c r="EFF1100" s="184"/>
      <c r="EFG1100" s="184"/>
      <c r="EFH1100" s="184"/>
      <c r="EFI1100" s="184"/>
      <c r="EFJ1100" s="184"/>
      <c r="EFK1100" s="184"/>
      <c r="EFL1100" s="184"/>
      <c r="EFM1100" s="184"/>
      <c r="EFN1100" s="184"/>
      <c r="EFO1100" s="184"/>
      <c r="EFP1100" s="184"/>
      <c r="EFQ1100" s="184"/>
      <c r="EFR1100" s="184"/>
      <c r="EFS1100" s="184"/>
      <c r="EFT1100" s="184"/>
      <c r="EFU1100" s="184"/>
      <c r="EFV1100" s="184"/>
      <c r="EFW1100" s="184"/>
      <c r="EFX1100" s="184"/>
      <c r="EFY1100" s="184"/>
      <c r="EFZ1100" s="184"/>
      <c r="EGA1100" s="184"/>
      <c r="EGB1100" s="184"/>
      <c r="EGC1100" s="184"/>
      <c r="EGD1100" s="184"/>
      <c r="EGE1100" s="184"/>
      <c r="EGF1100" s="184"/>
      <c r="EGG1100" s="184"/>
      <c r="EGH1100" s="184"/>
      <c r="EGI1100" s="184"/>
      <c r="EGJ1100" s="184"/>
      <c r="EGK1100" s="184"/>
      <c r="EGL1100" s="184"/>
      <c r="EGM1100" s="184"/>
      <c r="EGN1100" s="184"/>
      <c r="EGO1100" s="184"/>
      <c r="EGP1100" s="184"/>
      <c r="EGQ1100" s="184"/>
      <c r="EGR1100" s="184"/>
      <c r="EGS1100" s="184"/>
      <c r="EGT1100" s="184"/>
      <c r="EGU1100" s="184"/>
      <c r="EGV1100" s="184"/>
      <c r="EGW1100" s="184"/>
      <c r="EGX1100" s="184"/>
      <c r="EGY1100" s="184"/>
      <c r="EGZ1100" s="184"/>
      <c r="EHA1100" s="184"/>
      <c r="EHB1100" s="184"/>
      <c r="EHC1100" s="184"/>
      <c r="EHD1100" s="184"/>
      <c r="EHE1100" s="184"/>
      <c r="EHF1100" s="184"/>
      <c r="EHG1100" s="184"/>
      <c r="EHH1100" s="184"/>
      <c r="EHI1100" s="184"/>
      <c r="EHJ1100" s="184"/>
      <c r="EHK1100" s="184"/>
      <c r="EHL1100" s="184"/>
      <c r="EHM1100" s="184"/>
      <c r="EHN1100" s="184"/>
      <c r="EHO1100" s="184"/>
      <c r="EHP1100" s="184"/>
      <c r="EHQ1100" s="184"/>
      <c r="EHR1100" s="184"/>
      <c r="EHS1100" s="184"/>
      <c r="EHT1100" s="184"/>
      <c r="EHU1100" s="184"/>
      <c r="EHV1100" s="184"/>
      <c r="EHW1100" s="184"/>
      <c r="EHX1100" s="184"/>
      <c r="EHY1100" s="184"/>
      <c r="EHZ1100" s="184"/>
      <c r="EIA1100" s="184"/>
      <c r="EIB1100" s="184"/>
      <c r="EIC1100" s="184"/>
      <c r="EID1100" s="184"/>
      <c r="EIE1100" s="184"/>
      <c r="EIF1100" s="184"/>
      <c r="EIG1100" s="184"/>
      <c r="EIH1100" s="184"/>
      <c r="EII1100" s="184"/>
      <c r="EIJ1100" s="184"/>
      <c r="EIK1100" s="184"/>
      <c r="EIL1100" s="184"/>
      <c r="EIM1100" s="184"/>
      <c r="EIN1100" s="184"/>
      <c r="EIO1100" s="184"/>
      <c r="EIP1100" s="184"/>
      <c r="EIQ1100" s="184"/>
      <c r="EIR1100" s="184"/>
      <c r="EIS1100" s="184"/>
      <c r="EIT1100" s="184"/>
      <c r="EIU1100" s="184"/>
      <c r="EIV1100" s="184"/>
      <c r="EIW1100" s="184"/>
      <c r="EIX1100" s="184"/>
      <c r="EIY1100" s="184"/>
      <c r="EIZ1100" s="184"/>
      <c r="EJA1100" s="184"/>
      <c r="EJB1100" s="184"/>
      <c r="EJC1100" s="184"/>
      <c r="EJD1100" s="184"/>
      <c r="EJE1100" s="184"/>
      <c r="EJF1100" s="184"/>
      <c r="EJG1100" s="184"/>
      <c r="EJH1100" s="184"/>
      <c r="EJI1100" s="184"/>
      <c r="EJJ1100" s="184"/>
      <c r="EJK1100" s="184"/>
      <c r="EJL1100" s="184"/>
      <c r="EJM1100" s="184"/>
      <c r="EJN1100" s="184"/>
      <c r="EJO1100" s="184"/>
      <c r="EJP1100" s="184"/>
      <c r="EJQ1100" s="184"/>
      <c r="EJR1100" s="184"/>
      <c r="EJS1100" s="184"/>
      <c r="EJT1100" s="184"/>
      <c r="EJU1100" s="184"/>
      <c r="EJV1100" s="184"/>
      <c r="EJW1100" s="184"/>
      <c r="EJX1100" s="184"/>
      <c r="EJY1100" s="184"/>
      <c r="EJZ1100" s="184"/>
      <c r="EKA1100" s="184"/>
      <c r="EKB1100" s="184"/>
      <c r="EKC1100" s="184"/>
      <c r="EKD1100" s="184"/>
      <c r="EKE1100" s="184"/>
      <c r="EKF1100" s="184"/>
      <c r="EKG1100" s="184"/>
      <c r="EKH1100" s="184"/>
      <c r="EKI1100" s="184"/>
      <c r="EKJ1100" s="184"/>
      <c r="EKK1100" s="184"/>
      <c r="EKL1100" s="184"/>
      <c r="EKM1100" s="184"/>
      <c r="EKN1100" s="184"/>
      <c r="EKO1100" s="184"/>
      <c r="EKP1100" s="184"/>
      <c r="EKQ1100" s="184"/>
      <c r="EKR1100" s="184"/>
      <c r="EKS1100" s="184"/>
      <c r="EKT1100" s="184"/>
      <c r="EKU1100" s="184"/>
      <c r="EKV1100" s="184"/>
      <c r="EKW1100" s="184"/>
      <c r="EKX1100" s="184"/>
      <c r="EKY1100" s="184"/>
      <c r="EKZ1100" s="184"/>
      <c r="ELA1100" s="184"/>
      <c r="ELB1100" s="184"/>
      <c r="ELC1100" s="184"/>
      <c r="ELD1100" s="184"/>
      <c r="ELE1100" s="184"/>
      <c r="ELF1100" s="184"/>
      <c r="ELG1100" s="184"/>
      <c r="ELH1100" s="184"/>
      <c r="ELI1100" s="184"/>
      <c r="ELJ1100" s="184"/>
      <c r="ELK1100" s="184"/>
      <c r="ELL1100" s="184"/>
      <c r="ELM1100" s="184"/>
      <c r="ELN1100" s="184"/>
      <c r="ELO1100" s="184"/>
      <c r="ELP1100" s="184"/>
      <c r="ELQ1100" s="184"/>
      <c r="ELR1100" s="184"/>
      <c r="ELS1100" s="184"/>
      <c r="ELT1100" s="184"/>
      <c r="ELU1100" s="184"/>
      <c r="ELV1100" s="184"/>
      <c r="ELW1100" s="184"/>
      <c r="ELX1100" s="184"/>
      <c r="ELY1100" s="184"/>
      <c r="ELZ1100" s="184"/>
      <c r="EMA1100" s="184"/>
      <c r="EMB1100" s="184"/>
      <c r="EMC1100" s="184"/>
      <c r="EMD1100" s="184"/>
      <c r="EME1100" s="184"/>
      <c r="EMF1100" s="184"/>
      <c r="EMG1100" s="184"/>
      <c r="EMH1100" s="184"/>
      <c r="EMI1100" s="184"/>
      <c r="EMJ1100" s="184"/>
      <c r="EMK1100" s="184"/>
      <c r="EML1100" s="184"/>
      <c r="EMM1100" s="184"/>
      <c r="EMN1100" s="184"/>
      <c r="EMO1100" s="184"/>
      <c r="EMP1100" s="184"/>
      <c r="EMQ1100" s="184"/>
      <c r="EMR1100" s="184"/>
      <c r="EMS1100" s="184"/>
      <c r="EMT1100" s="184"/>
      <c r="EMU1100" s="184"/>
      <c r="EMV1100" s="184"/>
      <c r="EMW1100" s="184"/>
      <c r="EMX1100" s="184"/>
      <c r="EMY1100" s="184"/>
      <c r="EMZ1100" s="184"/>
      <c r="ENA1100" s="184"/>
      <c r="ENB1100" s="184"/>
      <c r="ENC1100" s="184"/>
      <c r="END1100" s="184"/>
      <c r="ENE1100" s="184"/>
      <c r="ENF1100" s="184"/>
      <c r="ENG1100" s="184"/>
      <c r="ENH1100" s="184"/>
      <c r="ENI1100" s="184"/>
      <c r="ENJ1100" s="184"/>
      <c r="ENK1100" s="184"/>
      <c r="ENL1100" s="184"/>
      <c r="ENM1100" s="184"/>
      <c r="ENN1100" s="184"/>
      <c r="ENO1100" s="184"/>
      <c r="ENP1100" s="184"/>
      <c r="ENQ1100" s="184"/>
      <c r="ENR1100" s="184"/>
      <c r="ENS1100" s="184"/>
      <c r="ENT1100" s="184"/>
      <c r="ENU1100" s="184"/>
      <c r="ENV1100" s="184"/>
      <c r="ENW1100" s="184"/>
      <c r="ENX1100" s="184"/>
      <c r="ENY1100" s="184"/>
      <c r="ENZ1100" s="184"/>
      <c r="EOA1100" s="184"/>
      <c r="EOB1100" s="184"/>
      <c r="EOC1100" s="184"/>
      <c r="EOD1100" s="184"/>
      <c r="EOE1100" s="184"/>
      <c r="EOF1100" s="184"/>
      <c r="EOG1100" s="184"/>
      <c r="EOH1100" s="184"/>
      <c r="EOI1100" s="184"/>
      <c r="EOJ1100" s="184"/>
      <c r="EOK1100" s="184"/>
      <c r="EOL1100" s="184"/>
      <c r="EOM1100" s="184"/>
      <c r="EON1100" s="184"/>
      <c r="EOO1100" s="184"/>
      <c r="EOP1100" s="184"/>
      <c r="EOQ1100" s="184"/>
      <c r="EOR1100" s="184"/>
      <c r="EOS1100" s="184"/>
      <c r="EOT1100" s="184"/>
      <c r="EOU1100" s="184"/>
      <c r="EOV1100" s="184"/>
      <c r="EOW1100" s="184"/>
      <c r="EOX1100" s="184"/>
      <c r="EOY1100" s="184"/>
      <c r="EOZ1100" s="184"/>
      <c r="EPA1100" s="184"/>
      <c r="EPB1100" s="184"/>
      <c r="EPC1100" s="184"/>
      <c r="EPD1100" s="184"/>
      <c r="EPE1100" s="184"/>
      <c r="EPF1100" s="184"/>
      <c r="EPG1100" s="184"/>
      <c r="EPH1100" s="184"/>
      <c r="EPI1100" s="184"/>
      <c r="EPJ1100" s="184"/>
      <c r="EPK1100" s="184"/>
      <c r="EPL1100" s="184"/>
      <c r="EPM1100" s="184"/>
      <c r="EPN1100" s="184"/>
      <c r="EPO1100" s="184"/>
      <c r="EPP1100" s="184"/>
      <c r="EPQ1100" s="184"/>
      <c r="EPR1100" s="184"/>
      <c r="EPS1100" s="184"/>
      <c r="EPT1100" s="184"/>
      <c r="EPU1100" s="184"/>
      <c r="EPV1100" s="184"/>
      <c r="EPW1100" s="184"/>
      <c r="EPX1100" s="184"/>
      <c r="EPY1100" s="184"/>
      <c r="EPZ1100" s="184"/>
      <c r="EQA1100" s="184"/>
      <c r="EQB1100" s="184"/>
      <c r="EQC1100" s="184"/>
      <c r="EQD1100" s="184"/>
      <c r="EQE1100" s="184"/>
      <c r="EQF1100" s="184"/>
      <c r="EQG1100" s="184"/>
      <c r="EQH1100" s="184"/>
      <c r="EQI1100" s="184"/>
      <c r="EQJ1100" s="184"/>
      <c r="EQK1100" s="184"/>
      <c r="EQL1100" s="184"/>
      <c r="EQM1100" s="184"/>
      <c r="EQN1100" s="184"/>
      <c r="EQO1100" s="184"/>
      <c r="EQP1100" s="184"/>
      <c r="EQQ1100" s="184"/>
      <c r="EQR1100" s="184"/>
      <c r="EQS1100" s="184"/>
      <c r="EQT1100" s="184"/>
      <c r="EQU1100" s="184"/>
      <c r="EQV1100" s="184"/>
      <c r="EQW1100" s="184"/>
      <c r="EQX1100" s="184"/>
      <c r="EQY1100" s="184"/>
      <c r="EQZ1100" s="184"/>
      <c r="ERA1100" s="184"/>
      <c r="ERB1100" s="184"/>
      <c r="ERC1100" s="184"/>
      <c r="ERD1100" s="184"/>
      <c r="ERE1100" s="184"/>
      <c r="ERF1100" s="184"/>
      <c r="ERG1100" s="184"/>
      <c r="ERH1100" s="184"/>
      <c r="ERI1100" s="184"/>
      <c r="ERJ1100" s="184"/>
      <c r="ERK1100" s="184"/>
      <c r="ERL1100" s="184"/>
      <c r="ERM1100" s="184"/>
      <c r="ERN1100" s="184"/>
      <c r="ERO1100" s="184"/>
      <c r="ERP1100" s="184"/>
      <c r="ERQ1100" s="184"/>
      <c r="ERR1100" s="184"/>
      <c r="ERS1100" s="184"/>
      <c r="ERT1100" s="184"/>
      <c r="ERU1100" s="184"/>
      <c r="ERV1100" s="184"/>
      <c r="ERW1100" s="184"/>
      <c r="ERX1100" s="184"/>
      <c r="ERY1100" s="184"/>
      <c r="ERZ1100" s="184"/>
      <c r="ESA1100" s="184"/>
      <c r="ESB1100" s="184"/>
      <c r="ESC1100" s="184"/>
      <c r="ESD1100" s="184"/>
      <c r="ESE1100" s="184"/>
      <c r="ESF1100" s="184"/>
      <c r="ESG1100" s="184"/>
      <c r="ESH1100" s="184"/>
      <c r="ESI1100" s="184"/>
      <c r="ESJ1100" s="184"/>
      <c r="ESK1100" s="184"/>
      <c r="ESL1100" s="184"/>
      <c r="ESM1100" s="184"/>
      <c r="ESN1100" s="184"/>
      <c r="ESO1100" s="184"/>
      <c r="ESP1100" s="184"/>
      <c r="ESQ1100" s="184"/>
      <c r="ESR1100" s="184"/>
      <c r="ESS1100" s="184"/>
      <c r="EST1100" s="184"/>
      <c r="ESU1100" s="184"/>
      <c r="ESV1100" s="184"/>
      <c r="ESW1100" s="184"/>
      <c r="ESX1100" s="184"/>
      <c r="ESY1100" s="184"/>
      <c r="ESZ1100" s="184"/>
      <c r="ETA1100" s="184"/>
      <c r="ETB1100" s="184"/>
      <c r="ETC1100" s="184"/>
      <c r="ETD1100" s="184"/>
      <c r="ETE1100" s="184"/>
      <c r="ETF1100" s="184"/>
      <c r="ETG1100" s="184"/>
      <c r="ETH1100" s="184"/>
      <c r="ETI1100" s="184"/>
      <c r="ETJ1100" s="184"/>
      <c r="ETK1100" s="184"/>
      <c r="ETL1100" s="184"/>
      <c r="ETM1100" s="184"/>
      <c r="ETN1100" s="184"/>
      <c r="ETO1100" s="184"/>
      <c r="ETP1100" s="184"/>
      <c r="ETQ1100" s="184"/>
      <c r="ETR1100" s="184"/>
      <c r="ETS1100" s="184"/>
      <c r="ETT1100" s="184"/>
      <c r="ETU1100" s="184"/>
      <c r="ETV1100" s="184"/>
      <c r="ETW1100" s="184"/>
      <c r="ETX1100" s="184"/>
      <c r="ETY1100" s="184"/>
      <c r="ETZ1100" s="184"/>
      <c r="EUA1100" s="184"/>
      <c r="EUB1100" s="184"/>
      <c r="EUC1100" s="184"/>
      <c r="EUD1100" s="184"/>
      <c r="EUE1100" s="184"/>
      <c r="EUF1100" s="184"/>
      <c r="EUG1100" s="184"/>
      <c r="EUH1100" s="184"/>
      <c r="EUI1100" s="184"/>
      <c r="EUJ1100" s="184"/>
      <c r="EUK1100" s="184"/>
      <c r="EUL1100" s="184"/>
      <c r="EUM1100" s="184"/>
      <c r="EUN1100" s="184"/>
      <c r="EUO1100" s="184"/>
      <c r="EUP1100" s="184"/>
      <c r="EUQ1100" s="184"/>
      <c r="EUR1100" s="184"/>
      <c r="EUS1100" s="184"/>
      <c r="EUT1100" s="184"/>
      <c r="EUU1100" s="184"/>
      <c r="EUV1100" s="184"/>
      <c r="EUW1100" s="184"/>
      <c r="EUX1100" s="184"/>
      <c r="EUY1100" s="184"/>
      <c r="EUZ1100" s="184"/>
      <c r="EVA1100" s="184"/>
      <c r="EVB1100" s="184"/>
      <c r="EVC1100" s="184"/>
      <c r="EVD1100" s="184"/>
      <c r="EVE1100" s="184"/>
      <c r="EVF1100" s="184"/>
      <c r="EVG1100" s="184"/>
      <c r="EVH1100" s="184"/>
      <c r="EVI1100" s="184"/>
      <c r="EVJ1100" s="184"/>
      <c r="EVK1100" s="184"/>
      <c r="EVL1100" s="184"/>
      <c r="EVM1100" s="184"/>
      <c r="EVN1100" s="184"/>
      <c r="EVO1100" s="184"/>
      <c r="EVP1100" s="184"/>
      <c r="EVQ1100" s="184"/>
      <c r="EVR1100" s="184"/>
      <c r="EVS1100" s="184"/>
      <c r="EVT1100" s="184"/>
      <c r="EVU1100" s="184"/>
      <c r="EVV1100" s="184"/>
      <c r="EVW1100" s="184"/>
      <c r="EVX1100" s="184"/>
      <c r="EVY1100" s="184"/>
      <c r="EVZ1100" s="184"/>
      <c r="EWA1100" s="184"/>
      <c r="EWB1100" s="184"/>
      <c r="EWC1100" s="184"/>
      <c r="EWD1100" s="184"/>
      <c r="EWE1100" s="184"/>
      <c r="EWF1100" s="184"/>
      <c r="EWG1100" s="184"/>
      <c r="EWH1100" s="184"/>
      <c r="EWI1100" s="184"/>
      <c r="EWJ1100" s="184"/>
      <c r="EWK1100" s="184"/>
      <c r="EWL1100" s="184"/>
      <c r="EWM1100" s="184"/>
      <c r="EWN1100" s="184"/>
      <c r="EWO1100" s="184"/>
      <c r="EWP1100" s="184"/>
      <c r="EWQ1100" s="184"/>
      <c r="EWR1100" s="184"/>
      <c r="EWS1100" s="184"/>
      <c r="EWT1100" s="184"/>
      <c r="EWU1100" s="184"/>
      <c r="EWV1100" s="184"/>
      <c r="EWW1100" s="184"/>
      <c r="EWX1100" s="184"/>
      <c r="EWY1100" s="184"/>
      <c r="EWZ1100" s="184"/>
      <c r="EXA1100" s="184"/>
      <c r="EXB1100" s="184"/>
      <c r="EXC1100" s="184"/>
      <c r="EXD1100" s="184"/>
      <c r="EXE1100" s="184"/>
      <c r="EXF1100" s="184"/>
      <c r="EXG1100" s="184"/>
      <c r="EXH1100" s="184"/>
      <c r="EXI1100" s="184"/>
      <c r="EXJ1100" s="184"/>
      <c r="EXK1100" s="184"/>
      <c r="EXL1100" s="184"/>
      <c r="EXM1100" s="184"/>
      <c r="EXN1100" s="184"/>
      <c r="EXO1100" s="184"/>
      <c r="EXP1100" s="184"/>
      <c r="EXQ1100" s="184"/>
      <c r="EXR1100" s="184"/>
      <c r="EXS1100" s="184"/>
      <c r="EXT1100" s="184"/>
      <c r="EXU1100" s="184"/>
      <c r="EXV1100" s="184"/>
      <c r="EXW1100" s="184"/>
      <c r="EXX1100" s="184"/>
      <c r="EXY1100" s="184"/>
      <c r="EXZ1100" s="184"/>
      <c r="EYA1100" s="184"/>
      <c r="EYB1100" s="184"/>
      <c r="EYC1100" s="184"/>
      <c r="EYD1100" s="184"/>
      <c r="EYE1100" s="184"/>
      <c r="EYF1100" s="184"/>
      <c r="EYG1100" s="184"/>
      <c r="EYH1100" s="184"/>
      <c r="EYI1100" s="184"/>
      <c r="EYJ1100" s="184"/>
      <c r="EYK1100" s="184"/>
      <c r="EYL1100" s="184"/>
      <c r="EYM1100" s="184"/>
      <c r="EYN1100" s="184"/>
      <c r="EYO1100" s="184"/>
      <c r="EYP1100" s="184"/>
      <c r="EYQ1100" s="184"/>
      <c r="EYR1100" s="184"/>
      <c r="EYS1100" s="184"/>
      <c r="EYT1100" s="184"/>
      <c r="EYU1100" s="184"/>
      <c r="EYV1100" s="184"/>
      <c r="EYW1100" s="184"/>
      <c r="EYX1100" s="184"/>
      <c r="EYY1100" s="184"/>
      <c r="EYZ1100" s="184"/>
      <c r="EZA1100" s="184"/>
      <c r="EZB1100" s="184"/>
      <c r="EZC1100" s="184"/>
      <c r="EZD1100" s="184"/>
      <c r="EZE1100" s="184"/>
      <c r="EZF1100" s="184"/>
      <c r="EZG1100" s="184"/>
      <c r="EZH1100" s="184"/>
      <c r="EZI1100" s="184"/>
      <c r="EZJ1100" s="184"/>
      <c r="EZK1100" s="184"/>
      <c r="EZL1100" s="184"/>
      <c r="EZM1100" s="184"/>
      <c r="EZN1100" s="184"/>
      <c r="EZO1100" s="184"/>
      <c r="EZP1100" s="184"/>
      <c r="EZQ1100" s="184"/>
      <c r="EZR1100" s="184"/>
      <c r="EZS1100" s="184"/>
      <c r="EZT1100" s="184"/>
      <c r="EZU1100" s="184"/>
      <c r="EZV1100" s="184"/>
      <c r="EZW1100" s="184"/>
      <c r="EZX1100" s="184"/>
      <c r="EZY1100" s="184"/>
      <c r="EZZ1100" s="184"/>
      <c r="FAA1100" s="184"/>
      <c r="FAB1100" s="184"/>
      <c r="FAC1100" s="184"/>
      <c r="FAD1100" s="184"/>
      <c r="FAE1100" s="184"/>
      <c r="FAF1100" s="184"/>
      <c r="FAG1100" s="184"/>
      <c r="FAH1100" s="184"/>
      <c r="FAI1100" s="184"/>
      <c r="FAJ1100" s="184"/>
      <c r="FAK1100" s="184"/>
      <c r="FAL1100" s="184"/>
      <c r="FAM1100" s="184"/>
      <c r="FAN1100" s="184"/>
      <c r="FAO1100" s="184"/>
      <c r="FAP1100" s="184"/>
      <c r="FAQ1100" s="184"/>
      <c r="FAR1100" s="184"/>
      <c r="FAS1100" s="184"/>
      <c r="FAT1100" s="184"/>
      <c r="FAU1100" s="184"/>
      <c r="FAV1100" s="184"/>
      <c r="FAW1100" s="184"/>
      <c r="FAX1100" s="184"/>
      <c r="FAY1100" s="184"/>
      <c r="FAZ1100" s="184"/>
      <c r="FBA1100" s="184"/>
      <c r="FBB1100" s="184"/>
      <c r="FBC1100" s="184"/>
      <c r="FBD1100" s="184"/>
      <c r="FBE1100" s="184"/>
      <c r="FBF1100" s="184"/>
      <c r="FBG1100" s="184"/>
      <c r="FBH1100" s="184"/>
      <c r="FBI1100" s="184"/>
      <c r="FBJ1100" s="184"/>
      <c r="FBK1100" s="184"/>
      <c r="FBL1100" s="184"/>
      <c r="FBM1100" s="184"/>
      <c r="FBN1100" s="184"/>
      <c r="FBO1100" s="184"/>
      <c r="FBP1100" s="184"/>
      <c r="FBQ1100" s="184"/>
      <c r="FBR1100" s="184"/>
      <c r="FBS1100" s="184"/>
      <c r="FBT1100" s="184"/>
      <c r="FBU1100" s="184"/>
      <c r="FBV1100" s="184"/>
      <c r="FBW1100" s="184"/>
      <c r="FBX1100" s="184"/>
      <c r="FBY1100" s="184"/>
      <c r="FBZ1100" s="184"/>
      <c r="FCA1100" s="184"/>
      <c r="FCB1100" s="184"/>
      <c r="FCC1100" s="184"/>
      <c r="FCD1100" s="184"/>
      <c r="FCE1100" s="184"/>
      <c r="FCF1100" s="184"/>
      <c r="FCG1100" s="184"/>
      <c r="FCH1100" s="184"/>
      <c r="FCI1100" s="184"/>
      <c r="FCJ1100" s="184"/>
      <c r="FCK1100" s="184"/>
      <c r="FCL1100" s="184"/>
      <c r="FCM1100" s="184"/>
      <c r="FCN1100" s="184"/>
      <c r="FCO1100" s="184"/>
      <c r="FCP1100" s="184"/>
      <c r="FCQ1100" s="184"/>
      <c r="FCR1100" s="184"/>
      <c r="FCS1100" s="184"/>
      <c r="FCT1100" s="184"/>
      <c r="FCU1100" s="184"/>
      <c r="FCV1100" s="184"/>
      <c r="FCW1100" s="184"/>
      <c r="FCX1100" s="184"/>
      <c r="FCY1100" s="184"/>
      <c r="FCZ1100" s="184"/>
      <c r="FDA1100" s="184"/>
      <c r="FDB1100" s="184"/>
      <c r="FDC1100" s="184"/>
      <c r="FDD1100" s="184"/>
      <c r="FDE1100" s="184"/>
      <c r="FDF1100" s="184"/>
      <c r="FDG1100" s="184"/>
      <c r="FDH1100" s="184"/>
      <c r="FDI1100" s="184"/>
      <c r="FDJ1100" s="184"/>
      <c r="FDK1100" s="184"/>
      <c r="FDL1100" s="184"/>
      <c r="FDM1100" s="184"/>
      <c r="FDN1100" s="184"/>
      <c r="FDO1100" s="184"/>
      <c r="FDP1100" s="184"/>
      <c r="FDQ1100" s="184"/>
      <c r="FDR1100" s="184"/>
      <c r="FDS1100" s="184"/>
      <c r="FDT1100" s="184"/>
      <c r="FDU1100" s="184"/>
      <c r="FDV1100" s="184"/>
      <c r="FDW1100" s="184"/>
      <c r="FDX1100" s="184"/>
      <c r="FDY1100" s="184"/>
      <c r="FDZ1100" s="184"/>
      <c r="FEA1100" s="184"/>
      <c r="FEB1100" s="184"/>
      <c r="FEC1100" s="184"/>
      <c r="FED1100" s="184"/>
      <c r="FEE1100" s="184"/>
      <c r="FEF1100" s="184"/>
      <c r="FEG1100" s="184"/>
      <c r="FEH1100" s="184"/>
      <c r="FEI1100" s="184"/>
      <c r="FEJ1100" s="184"/>
      <c r="FEK1100" s="184"/>
      <c r="FEL1100" s="184"/>
      <c r="FEM1100" s="184"/>
      <c r="FEN1100" s="184"/>
      <c r="FEO1100" s="184"/>
      <c r="FEP1100" s="184"/>
      <c r="FEQ1100" s="184"/>
      <c r="FER1100" s="184"/>
      <c r="FES1100" s="184"/>
      <c r="FET1100" s="184"/>
      <c r="FEU1100" s="184"/>
      <c r="FEV1100" s="184"/>
      <c r="FEW1100" s="184"/>
      <c r="FEX1100" s="184"/>
      <c r="FEY1100" s="184"/>
      <c r="FEZ1100" s="184"/>
      <c r="FFA1100" s="184"/>
      <c r="FFB1100" s="184"/>
      <c r="FFC1100" s="184"/>
      <c r="FFD1100" s="184"/>
      <c r="FFE1100" s="184"/>
      <c r="FFF1100" s="184"/>
      <c r="FFG1100" s="184"/>
      <c r="FFH1100" s="184"/>
      <c r="FFI1100" s="184"/>
      <c r="FFJ1100" s="184"/>
      <c r="FFK1100" s="184"/>
      <c r="FFL1100" s="184"/>
      <c r="FFM1100" s="184"/>
      <c r="FFN1100" s="184"/>
      <c r="FFO1100" s="184"/>
      <c r="FFP1100" s="184"/>
      <c r="FFQ1100" s="184"/>
      <c r="FFR1100" s="184"/>
      <c r="FFS1100" s="184"/>
      <c r="FFT1100" s="184"/>
      <c r="FFU1100" s="184"/>
      <c r="FFV1100" s="184"/>
      <c r="FFW1100" s="184"/>
      <c r="FFX1100" s="184"/>
      <c r="FFY1100" s="184"/>
      <c r="FFZ1100" s="184"/>
      <c r="FGA1100" s="184"/>
      <c r="FGB1100" s="184"/>
      <c r="FGC1100" s="184"/>
      <c r="FGD1100" s="184"/>
      <c r="FGE1100" s="184"/>
      <c r="FGF1100" s="184"/>
      <c r="FGG1100" s="184"/>
      <c r="FGH1100" s="184"/>
      <c r="FGI1100" s="184"/>
      <c r="FGJ1100" s="184"/>
      <c r="FGK1100" s="184"/>
      <c r="FGL1100" s="184"/>
      <c r="FGM1100" s="184"/>
      <c r="FGN1100" s="184"/>
      <c r="FGO1100" s="184"/>
      <c r="FGP1100" s="184"/>
      <c r="FGQ1100" s="184"/>
      <c r="FGR1100" s="184"/>
      <c r="FGS1100" s="184"/>
      <c r="FGT1100" s="184"/>
      <c r="FGU1100" s="184"/>
      <c r="FGV1100" s="184"/>
      <c r="FGW1100" s="184"/>
      <c r="FGX1100" s="184"/>
      <c r="FGY1100" s="184"/>
      <c r="FGZ1100" s="184"/>
      <c r="FHA1100" s="184"/>
      <c r="FHB1100" s="184"/>
      <c r="FHC1100" s="184"/>
      <c r="FHD1100" s="184"/>
      <c r="FHE1100" s="184"/>
      <c r="FHF1100" s="184"/>
      <c r="FHG1100" s="184"/>
      <c r="FHH1100" s="184"/>
      <c r="FHI1100" s="184"/>
      <c r="FHJ1100" s="184"/>
      <c r="FHK1100" s="184"/>
      <c r="FHL1100" s="184"/>
      <c r="FHM1100" s="184"/>
      <c r="FHN1100" s="184"/>
      <c r="FHO1100" s="184"/>
      <c r="FHP1100" s="184"/>
      <c r="FHQ1100" s="184"/>
      <c r="FHR1100" s="184"/>
      <c r="FHS1100" s="184"/>
      <c r="FHT1100" s="184"/>
      <c r="FHU1100" s="184"/>
      <c r="FHV1100" s="184"/>
      <c r="FHW1100" s="184"/>
      <c r="FHX1100" s="184"/>
      <c r="FHY1100" s="184"/>
      <c r="FHZ1100" s="184"/>
      <c r="FIA1100" s="184"/>
      <c r="FIB1100" s="184"/>
      <c r="FIC1100" s="184"/>
      <c r="FID1100" s="184"/>
      <c r="FIE1100" s="184"/>
      <c r="FIF1100" s="184"/>
      <c r="FIG1100" s="184"/>
      <c r="FIH1100" s="184"/>
      <c r="FII1100" s="184"/>
      <c r="FIJ1100" s="184"/>
      <c r="FIK1100" s="184"/>
      <c r="FIL1100" s="184"/>
      <c r="FIM1100" s="184"/>
      <c r="FIN1100" s="184"/>
      <c r="FIO1100" s="184"/>
      <c r="FIP1100" s="184"/>
      <c r="FIQ1100" s="184"/>
      <c r="FIR1100" s="184"/>
      <c r="FIS1100" s="184"/>
      <c r="FIT1100" s="184"/>
      <c r="FIU1100" s="184"/>
      <c r="FIV1100" s="184"/>
      <c r="FIW1100" s="184"/>
      <c r="FIX1100" s="184"/>
      <c r="FIY1100" s="184"/>
      <c r="FIZ1100" s="184"/>
      <c r="FJA1100" s="184"/>
      <c r="FJB1100" s="184"/>
      <c r="FJC1100" s="184"/>
      <c r="FJD1100" s="184"/>
      <c r="FJE1100" s="184"/>
      <c r="FJF1100" s="184"/>
      <c r="FJG1100" s="184"/>
      <c r="FJH1100" s="184"/>
      <c r="FJI1100" s="184"/>
      <c r="FJJ1100" s="184"/>
      <c r="FJK1100" s="184"/>
      <c r="FJL1100" s="184"/>
      <c r="FJM1100" s="184"/>
      <c r="FJN1100" s="184"/>
      <c r="FJO1100" s="184"/>
      <c r="FJP1100" s="184"/>
      <c r="FJQ1100" s="184"/>
      <c r="FJR1100" s="184"/>
      <c r="FJS1100" s="184"/>
      <c r="FJT1100" s="184"/>
      <c r="FJU1100" s="184"/>
      <c r="FJV1100" s="184"/>
      <c r="FJW1100" s="184"/>
      <c r="FJX1100" s="184"/>
      <c r="FJY1100" s="184"/>
      <c r="FJZ1100" s="184"/>
      <c r="FKA1100" s="184"/>
      <c r="FKB1100" s="184"/>
      <c r="FKC1100" s="184"/>
      <c r="FKD1100" s="184"/>
      <c r="FKE1100" s="184"/>
      <c r="FKF1100" s="184"/>
      <c r="FKG1100" s="184"/>
      <c r="FKH1100" s="184"/>
      <c r="FKI1100" s="184"/>
      <c r="FKJ1100" s="184"/>
      <c r="FKK1100" s="184"/>
      <c r="FKL1100" s="184"/>
      <c r="FKM1100" s="184"/>
      <c r="FKN1100" s="184"/>
      <c r="FKO1100" s="184"/>
      <c r="FKP1100" s="184"/>
      <c r="FKQ1100" s="184"/>
      <c r="FKR1100" s="184"/>
      <c r="FKS1100" s="184"/>
      <c r="FKT1100" s="184"/>
      <c r="FKU1100" s="184"/>
      <c r="FKV1100" s="184"/>
      <c r="FKW1100" s="184"/>
      <c r="FKX1100" s="184"/>
      <c r="FKY1100" s="184"/>
      <c r="FKZ1100" s="184"/>
      <c r="FLA1100" s="184"/>
      <c r="FLB1100" s="184"/>
      <c r="FLC1100" s="184"/>
      <c r="FLD1100" s="184"/>
      <c r="FLE1100" s="184"/>
      <c r="FLF1100" s="184"/>
      <c r="FLG1100" s="184"/>
      <c r="FLH1100" s="184"/>
      <c r="FLI1100" s="184"/>
      <c r="FLJ1100" s="184"/>
      <c r="FLK1100" s="184"/>
      <c r="FLL1100" s="184"/>
      <c r="FLM1100" s="184"/>
      <c r="FLN1100" s="184"/>
      <c r="FLO1100" s="184"/>
      <c r="FLP1100" s="184"/>
      <c r="FLQ1100" s="184"/>
      <c r="FLR1100" s="184"/>
      <c r="FLS1100" s="184"/>
      <c r="FLT1100" s="184"/>
      <c r="FLU1100" s="184"/>
      <c r="FLV1100" s="184"/>
      <c r="FLW1100" s="184"/>
      <c r="FLX1100" s="184"/>
      <c r="FLY1100" s="184"/>
      <c r="FLZ1100" s="184"/>
      <c r="FMA1100" s="184"/>
      <c r="FMB1100" s="184"/>
      <c r="FMC1100" s="184"/>
      <c r="FMD1100" s="184"/>
      <c r="FME1100" s="184"/>
      <c r="FMF1100" s="184"/>
      <c r="FMG1100" s="184"/>
      <c r="FMH1100" s="184"/>
      <c r="FMI1100" s="184"/>
      <c r="FMJ1100" s="184"/>
      <c r="FMK1100" s="184"/>
      <c r="FML1100" s="184"/>
      <c r="FMM1100" s="184"/>
      <c r="FMN1100" s="184"/>
      <c r="FMO1100" s="184"/>
      <c r="FMP1100" s="184"/>
      <c r="FMQ1100" s="184"/>
      <c r="FMR1100" s="184"/>
      <c r="FMS1100" s="184"/>
      <c r="FMT1100" s="184"/>
      <c r="FMU1100" s="184"/>
      <c r="FMV1100" s="184"/>
      <c r="FMW1100" s="184"/>
      <c r="FMX1100" s="184"/>
      <c r="FMY1100" s="184"/>
      <c r="FMZ1100" s="184"/>
      <c r="FNA1100" s="184"/>
      <c r="FNB1100" s="184"/>
      <c r="FNC1100" s="184"/>
      <c r="FND1100" s="184"/>
      <c r="FNE1100" s="184"/>
      <c r="FNF1100" s="184"/>
      <c r="FNG1100" s="184"/>
      <c r="FNH1100" s="184"/>
      <c r="FNI1100" s="184"/>
      <c r="FNJ1100" s="184"/>
      <c r="FNK1100" s="184"/>
      <c r="FNL1100" s="184"/>
      <c r="FNM1100" s="184"/>
      <c r="FNN1100" s="184"/>
      <c r="FNO1100" s="184"/>
      <c r="FNP1100" s="184"/>
      <c r="FNQ1100" s="184"/>
      <c r="FNR1100" s="184"/>
      <c r="FNS1100" s="184"/>
      <c r="FNT1100" s="184"/>
      <c r="FNU1100" s="184"/>
      <c r="FNV1100" s="184"/>
      <c r="FNW1100" s="184"/>
      <c r="FNX1100" s="184"/>
      <c r="FNY1100" s="184"/>
      <c r="FNZ1100" s="184"/>
      <c r="FOA1100" s="184"/>
      <c r="FOB1100" s="184"/>
      <c r="FOC1100" s="184"/>
      <c r="FOD1100" s="184"/>
      <c r="FOE1100" s="184"/>
      <c r="FOF1100" s="184"/>
      <c r="FOG1100" s="184"/>
      <c r="FOH1100" s="184"/>
      <c r="FOI1100" s="184"/>
      <c r="FOJ1100" s="184"/>
      <c r="FOK1100" s="184"/>
      <c r="FOL1100" s="184"/>
      <c r="FOM1100" s="184"/>
      <c r="FON1100" s="184"/>
      <c r="FOO1100" s="184"/>
      <c r="FOP1100" s="184"/>
      <c r="FOQ1100" s="184"/>
      <c r="FOR1100" s="184"/>
      <c r="FOS1100" s="184"/>
      <c r="FOT1100" s="184"/>
      <c r="FOU1100" s="184"/>
      <c r="FOV1100" s="184"/>
      <c r="FOW1100" s="184"/>
      <c r="FOX1100" s="184"/>
      <c r="FOY1100" s="184"/>
      <c r="FOZ1100" s="184"/>
      <c r="FPA1100" s="184"/>
      <c r="FPB1100" s="184"/>
      <c r="FPC1100" s="184"/>
      <c r="FPD1100" s="184"/>
      <c r="FPE1100" s="184"/>
      <c r="FPF1100" s="184"/>
      <c r="FPG1100" s="184"/>
      <c r="FPH1100" s="184"/>
      <c r="FPI1100" s="184"/>
      <c r="FPJ1100" s="184"/>
      <c r="FPK1100" s="184"/>
      <c r="FPL1100" s="184"/>
      <c r="FPM1100" s="184"/>
      <c r="FPN1100" s="184"/>
      <c r="FPO1100" s="184"/>
      <c r="FPP1100" s="184"/>
      <c r="FPQ1100" s="184"/>
      <c r="FPR1100" s="184"/>
      <c r="FPS1100" s="184"/>
      <c r="FPT1100" s="184"/>
      <c r="FPU1100" s="184"/>
      <c r="FPV1100" s="184"/>
      <c r="FPW1100" s="184"/>
      <c r="FPX1100" s="184"/>
      <c r="FPY1100" s="184"/>
      <c r="FPZ1100" s="184"/>
      <c r="FQA1100" s="184"/>
      <c r="FQB1100" s="184"/>
      <c r="FQC1100" s="184"/>
      <c r="FQD1100" s="184"/>
      <c r="FQE1100" s="184"/>
      <c r="FQF1100" s="184"/>
      <c r="FQG1100" s="184"/>
      <c r="FQH1100" s="184"/>
      <c r="FQI1100" s="184"/>
      <c r="FQJ1100" s="184"/>
      <c r="FQK1100" s="184"/>
      <c r="FQL1100" s="184"/>
      <c r="FQM1100" s="184"/>
      <c r="FQN1100" s="184"/>
      <c r="FQO1100" s="184"/>
      <c r="FQP1100" s="184"/>
      <c r="FQQ1100" s="184"/>
      <c r="FQR1100" s="184"/>
      <c r="FQS1100" s="184"/>
      <c r="FQT1100" s="184"/>
      <c r="FQU1100" s="184"/>
      <c r="FQV1100" s="184"/>
      <c r="FQW1100" s="184"/>
      <c r="FQX1100" s="184"/>
      <c r="FQY1100" s="184"/>
      <c r="FQZ1100" s="184"/>
      <c r="FRA1100" s="184"/>
      <c r="FRB1100" s="184"/>
      <c r="FRC1100" s="184"/>
      <c r="FRD1100" s="184"/>
      <c r="FRE1100" s="184"/>
      <c r="FRF1100" s="184"/>
      <c r="FRG1100" s="184"/>
      <c r="FRH1100" s="184"/>
      <c r="FRI1100" s="184"/>
      <c r="FRJ1100" s="184"/>
      <c r="FRK1100" s="184"/>
      <c r="FRL1100" s="184"/>
      <c r="FRM1100" s="184"/>
      <c r="FRN1100" s="184"/>
      <c r="FRO1100" s="184"/>
      <c r="FRP1100" s="184"/>
      <c r="FRQ1100" s="184"/>
      <c r="FRR1100" s="184"/>
      <c r="FRS1100" s="184"/>
      <c r="FRT1100" s="184"/>
      <c r="FRU1100" s="184"/>
      <c r="FRV1100" s="184"/>
      <c r="FRW1100" s="184"/>
      <c r="FRX1100" s="184"/>
      <c r="FRY1100" s="184"/>
      <c r="FRZ1100" s="184"/>
      <c r="FSA1100" s="184"/>
      <c r="FSB1100" s="184"/>
      <c r="FSC1100" s="184"/>
      <c r="FSD1100" s="184"/>
      <c r="FSE1100" s="184"/>
      <c r="FSF1100" s="184"/>
      <c r="FSG1100" s="184"/>
      <c r="FSH1100" s="184"/>
      <c r="FSI1100" s="184"/>
      <c r="FSJ1100" s="184"/>
      <c r="FSK1100" s="184"/>
      <c r="FSL1100" s="184"/>
      <c r="FSM1100" s="184"/>
      <c r="FSN1100" s="184"/>
      <c r="FSO1100" s="184"/>
      <c r="FSP1100" s="184"/>
      <c r="FSQ1100" s="184"/>
      <c r="FSR1100" s="184"/>
      <c r="FSS1100" s="184"/>
      <c r="FST1100" s="184"/>
      <c r="FSU1100" s="184"/>
      <c r="FSV1100" s="184"/>
      <c r="FSW1100" s="184"/>
      <c r="FSX1100" s="184"/>
      <c r="FSY1100" s="184"/>
      <c r="FSZ1100" s="184"/>
      <c r="FTA1100" s="184"/>
      <c r="FTB1100" s="184"/>
      <c r="FTC1100" s="184"/>
      <c r="FTD1100" s="184"/>
      <c r="FTE1100" s="184"/>
      <c r="FTF1100" s="184"/>
      <c r="FTG1100" s="184"/>
      <c r="FTH1100" s="184"/>
      <c r="FTI1100" s="184"/>
      <c r="FTJ1100" s="184"/>
      <c r="FTK1100" s="184"/>
      <c r="FTL1100" s="184"/>
      <c r="FTM1100" s="184"/>
      <c r="FTN1100" s="184"/>
      <c r="FTO1100" s="184"/>
      <c r="FTP1100" s="184"/>
      <c r="FTQ1100" s="184"/>
      <c r="FTR1100" s="184"/>
      <c r="FTS1100" s="184"/>
      <c r="FTT1100" s="184"/>
      <c r="FTU1100" s="184"/>
      <c r="FTV1100" s="184"/>
      <c r="FTW1100" s="184"/>
      <c r="FTX1100" s="184"/>
      <c r="FTY1100" s="184"/>
      <c r="FTZ1100" s="184"/>
      <c r="FUA1100" s="184"/>
      <c r="FUB1100" s="184"/>
      <c r="FUC1100" s="184"/>
      <c r="FUD1100" s="184"/>
      <c r="FUE1100" s="184"/>
      <c r="FUF1100" s="184"/>
      <c r="FUG1100" s="184"/>
      <c r="FUH1100" s="184"/>
      <c r="FUI1100" s="184"/>
      <c r="FUJ1100" s="184"/>
      <c r="FUK1100" s="184"/>
      <c r="FUL1100" s="184"/>
      <c r="FUM1100" s="184"/>
      <c r="FUN1100" s="184"/>
      <c r="FUO1100" s="184"/>
      <c r="FUP1100" s="184"/>
      <c r="FUQ1100" s="184"/>
      <c r="FUR1100" s="184"/>
      <c r="FUS1100" s="184"/>
      <c r="FUT1100" s="184"/>
      <c r="FUU1100" s="184"/>
      <c r="FUV1100" s="184"/>
      <c r="FUW1100" s="184"/>
      <c r="FUX1100" s="184"/>
      <c r="FUY1100" s="184"/>
      <c r="FUZ1100" s="184"/>
      <c r="FVA1100" s="184"/>
      <c r="FVB1100" s="184"/>
      <c r="FVC1100" s="184"/>
      <c r="FVD1100" s="184"/>
      <c r="FVE1100" s="184"/>
      <c r="FVF1100" s="184"/>
      <c r="FVG1100" s="184"/>
      <c r="FVH1100" s="184"/>
      <c r="FVI1100" s="184"/>
      <c r="FVJ1100" s="184"/>
      <c r="FVK1100" s="184"/>
      <c r="FVL1100" s="184"/>
      <c r="FVM1100" s="184"/>
      <c r="FVN1100" s="184"/>
      <c r="FVO1100" s="184"/>
      <c r="FVP1100" s="184"/>
      <c r="FVQ1100" s="184"/>
      <c r="FVR1100" s="184"/>
      <c r="FVS1100" s="184"/>
      <c r="FVT1100" s="184"/>
      <c r="FVU1100" s="184"/>
      <c r="FVV1100" s="184"/>
      <c r="FVW1100" s="184"/>
      <c r="FVX1100" s="184"/>
      <c r="FVY1100" s="184"/>
      <c r="FVZ1100" s="184"/>
      <c r="FWA1100" s="184"/>
      <c r="FWB1100" s="184"/>
      <c r="FWC1100" s="184"/>
      <c r="FWD1100" s="184"/>
      <c r="FWE1100" s="184"/>
      <c r="FWF1100" s="184"/>
      <c r="FWG1100" s="184"/>
      <c r="FWH1100" s="184"/>
      <c r="FWI1100" s="184"/>
      <c r="FWJ1100" s="184"/>
      <c r="FWK1100" s="184"/>
      <c r="FWL1100" s="184"/>
      <c r="FWM1100" s="184"/>
      <c r="FWN1100" s="184"/>
      <c r="FWO1100" s="184"/>
      <c r="FWP1100" s="184"/>
      <c r="FWQ1100" s="184"/>
      <c r="FWR1100" s="184"/>
      <c r="FWS1100" s="184"/>
      <c r="FWT1100" s="184"/>
      <c r="FWU1100" s="184"/>
      <c r="FWV1100" s="184"/>
      <c r="FWW1100" s="184"/>
      <c r="FWX1100" s="184"/>
      <c r="FWY1100" s="184"/>
      <c r="FWZ1100" s="184"/>
      <c r="FXA1100" s="184"/>
      <c r="FXB1100" s="184"/>
      <c r="FXC1100" s="184"/>
      <c r="FXD1100" s="184"/>
      <c r="FXE1100" s="184"/>
      <c r="FXF1100" s="184"/>
      <c r="FXG1100" s="184"/>
      <c r="FXH1100" s="184"/>
      <c r="FXI1100" s="184"/>
      <c r="FXJ1100" s="184"/>
      <c r="FXK1100" s="184"/>
      <c r="FXL1100" s="184"/>
      <c r="FXM1100" s="184"/>
      <c r="FXN1100" s="184"/>
      <c r="FXO1100" s="184"/>
      <c r="FXP1100" s="184"/>
      <c r="FXQ1100" s="184"/>
      <c r="FXR1100" s="184"/>
      <c r="FXS1100" s="184"/>
      <c r="FXT1100" s="184"/>
      <c r="FXU1100" s="184"/>
      <c r="FXV1100" s="184"/>
      <c r="FXW1100" s="184"/>
      <c r="FXX1100" s="184"/>
      <c r="FXY1100" s="184"/>
      <c r="FXZ1100" s="184"/>
      <c r="FYA1100" s="184"/>
      <c r="FYB1100" s="184"/>
      <c r="FYC1100" s="184"/>
      <c r="FYD1100" s="184"/>
      <c r="FYE1100" s="184"/>
      <c r="FYF1100" s="184"/>
      <c r="FYG1100" s="184"/>
      <c r="FYH1100" s="184"/>
      <c r="FYI1100" s="184"/>
      <c r="FYJ1100" s="184"/>
      <c r="FYK1100" s="184"/>
      <c r="FYL1100" s="184"/>
      <c r="FYM1100" s="184"/>
      <c r="FYN1100" s="184"/>
      <c r="FYO1100" s="184"/>
      <c r="FYP1100" s="184"/>
      <c r="FYQ1100" s="184"/>
      <c r="FYR1100" s="184"/>
      <c r="FYS1100" s="184"/>
      <c r="FYT1100" s="184"/>
      <c r="FYU1100" s="184"/>
      <c r="FYV1100" s="184"/>
      <c r="FYW1100" s="184"/>
      <c r="FYX1100" s="184"/>
      <c r="FYY1100" s="184"/>
      <c r="FYZ1100" s="184"/>
      <c r="FZA1100" s="184"/>
      <c r="FZB1100" s="184"/>
      <c r="FZC1100" s="184"/>
      <c r="FZD1100" s="184"/>
      <c r="FZE1100" s="184"/>
      <c r="FZF1100" s="184"/>
      <c r="FZG1100" s="184"/>
      <c r="FZH1100" s="184"/>
      <c r="FZI1100" s="184"/>
      <c r="FZJ1100" s="184"/>
      <c r="FZK1100" s="184"/>
      <c r="FZL1100" s="184"/>
      <c r="FZM1100" s="184"/>
      <c r="FZN1100" s="184"/>
      <c r="FZO1100" s="184"/>
      <c r="FZP1100" s="184"/>
      <c r="FZQ1100" s="184"/>
      <c r="FZR1100" s="184"/>
      <c r="FZS1100" s="184"/>
      <c r="FZT1100" s="184"/>
      <c r="FZU1100" s="184"/>
      <c r="FZV1100" s="184"/>
      <c r="FZW1100" s="184"/>
      <c r="FZX1100" s="184"/>
      <c r="FZY1100" s="184"/>
      <c r="FZZ1100" s="184"/>
      <c r="GAA1100" s="184"/>
      <c r="GAB1100" s="184"/>
      <c r="GAC1100" s="184"/>
      <c r="GAD1100" s="184"/>
      <c r="GAE1100" s="184"/>
      <c r="GAF1100" s="184"/>
      <c r="GAG1100" s="184"/>
      <c r="GAH1100" s="184"/>
      <c r="GAI1100" s="184"/>
      <c r="GAJ1100" s="184"/>
      <c r="GAK1100" s="184"/>
      <c r="GAL1100" s="184"/>
      <c r="GAM1100" s="184"/>
      <c r="GAN1100" s="184"/>
      <c r="GAO1100" s="184"/>
      <c r="GAP1100" s="184"/>
      <c r="GAQ1100" s="184"/>
      <c r="GAR1100" s="184"/>
      <c r="GAS1100" s="184"/>
      <c r="GAT1100" s="184"/>
      <c r="GAU1100" s="184"/>
      <c r="GAV1100" s="184"/>
      <c r="GAW1100" s="184"/>
      <c r="GAX1100" s="184"/>
      <c r="GAY1100" s="184"/>
      <c r="GAZ1100" s="184"/>
      <c r="GBA1100" s="184"/>
      <c r="GBB1100" s="184"/>
      <c r="GBC1100" s="184"/>
      <c r="GBD1100" s="184"/>
      <c r="GBE1100" s="184"/>
      <c r="GBF1100" s="184"/>
      <c r="GBG1100" s="184"/>
      <c r="GBH1100" s="184"/>
      <c r="GBI1100" s="184"/>
      <c r="GBJ1100" s="184"/>
      <c r="GBK1100" s="184"/>
      <c r="GBL1100" s="184"/>
      <c r="GBM1100" s="184"/>
      <c r="GBN1100" s="184"/>
      <c r="GBO1100" s="184"/>
      <c r="GBP1100" s="184"/>
      <c r="GBQ1100" s="184"/>
      <c r="GBR1100" s="184"/>
      <c r="GBS1100" s="184"/>
      <c r="GBT1100" s="184"/>
      <c r="GBU1100" s="184"/>
      <c r="GBV1100" s="184"/>
      <c r="GBW1100" s="184"/>
      <c r="GBX1100" s="184"/>
      <c r="GBY1100" s="184"/>
      <c r="GBZ1100" s="184"/>
      <c r="GCA1100" s="184"/>
      <c r="GCB1100" s="184"/>
      <c r="GCC1100" s="184"/>
      <c r="GCD1100" s="184"/>
      <c r="GCE1100" s="184"/>
      <c r="GCF1100" s="184"/>
      <c r="GCG1100" s="184"/>
      <c r="GCH1100" s="184"/>
      <c r="GCI1100" s="184"/>
      <c r="GCJ1100" s="184"/>
      <c r="GCK1100" s="184"/>
      <c r="GCL1100" s="184"/>
      <c r="GCM1100" s="184"/>
      <c r="GCN1100" s="184"/>
      <c r="GCO1100" s="184"/>
      <c r="GCP1100" s="184"/>
      <c r="GCQ1100" s="184"/>
      <c r="GCR1100" s="184"/>
      <c r="GCS1100" s="184"/>
      <c r="GCT1100" s="184"/>
      <c r="GCU1100" s="184"/>
      <c r="GCV1100" s="184"/>
      <c r="GCW1100" s="184"/>
      <c r="GCX1100" s="184"/>
      <c r="GCY1100" s="184"/>
      <c r="GCZ1100" s="184"/>
      <c r="GDA1100" s="184"/>
      <c r="GDB1100" s="184"/>
      <c r="GDC1100" s="184"/>
      <c r="GDD1100" s="184"/>
      <c r="GDE1100" s="184"/>
      <c r="GDF1100" s="184"/>
      <c r="GDG1100" s="184"/>
      <c r="GDH1100" s="184"/>
      <c r="GDI1100" s="184"/>
      <c r="GDJ1100" s="184"/>
      <c r="GDK1100" s="184"/>
      <c r="GDL1100" s="184"/>
      <c r="GDM1100" s="184"/>
      <c r="GDN1100" s="184"/>
      <c r="GDO1100" s="184"/>
      <c r="GDP1100" s="184"/>
      <c r="GDQ1100" s="184"/>
      <c r="GDR1100" s="184"/>
      <c r="GDS1100" s="184"/>
      <c r="GDT1100" s="184"/>
      <c r="GDU1100" s="184"/>
      <c r="GDV1100" s="184"/>
      <c r="GDW1100" s="184"/>
      <c r="GDX1100" s="184"/>
      <c r="GDY1100" s="184"/>
      <c r="GDZ1100" s="184"/>
      <c r="GEA1100" s="184"/>
      <c r="GEB1100" s="184"/>
      <c r="GEC1100" s="184"/>
      <c r="GED1100" s="184"/>
      <c r="GEE1100" s="184"/>
      <c r="GEF1100" s="184"/>
      <c r="GEG1100" s="184"/>
      <c r="GEH1100" s="184"/>
      <c r="GEI1100" s="184"/>
      <c r="GEJ1100" s="184"/>
      <c r="GEK1100" s="184"/>
      <c r="GEL1100" s="184"/>
      <c r="GEM1100" s="184"/>
      <c r="GEN1100" s="184"/>
      <c r="GEO1100" s="184"/>
      <c r="GEP1100" s="184"/>
      <c r="GEQ1100" s="184"/>
      <c r="GER1100" s="184"/>
      <c r="GES1100" s="184"/>
      <c r="GET1100" s="184"/>
      <c r="GEU1100" s="184"/>
      <c r="GEV1100" s="184"/>
      <c r="GEW1100" s="184"/>
      <c r="GEX1100" s="184"/>
      <c r="GEY1100" s="184"/>
      <c r="GEZ1100" s="184"/>
      <c r="GFA1100" s="184"/>
      <c r="GFB1100" s="184"/>
      <c r="GFC1100" s="184"/>
      <c r="GFD1100" s="184"/>
      <c r="GFE1100" s="184"/>
      <c r="GFF1100" s="184"/>
      <c r="GFG1100" s="184"/>
      <c r="GFH1100" s="184"/>
      <c r="GFI1100" s="184"/>
      <c r="GFJ1100" s="184"/>
      <c r="GFK1100" s="184"/>
      <c r="GFL1100" s="184"/>
      <c r="GFM1100" s="184"/>
      <c r="GFN1100" s="184"/>
      <c r="GFO1100" s="184"/>
      <c r="GFP1100" s="184"/>
      <c r="GFQ1100" s="184"/>
      <c r="GFR1100" s="184"/>
      <c r="GFS1100" s="184"/>
      <c r="GFT1100" s="184"/>
      <c r="GFU1100" s="184"/>
      <c r="GFV1100" s="184"/>
      <c r="GFW1100" s="184"/>
      <c r="GFX1100" s="184"/>
      <c r="GFY1100" s="184"/>
      <c r="GFZ1100" s="184"/>
      <c r="GGA1100" s="184"/>
      <c r="GGB1100" s="184"/>
      <c r="GGC1100" s="184"/>
      <c r="GGD1100" s="184"/>
      <c r="GGE1100" s="184"/>
      <c r="GGF1100" s="184"/>
      <c r="GGG1100" s="184"/>
      <c r="GGH1100" s="184"/>
      <c r="GGI1100" s="184"/>
      <c r="GGJ1100" s="184"/>
      <c r="GGK1100" s="184"/>
      <c r="GGL1100" s="184"/>
      <c r="GGM1100" s="184"/>
      <c r="GGN1100" s="184"/>
      <c r="GGO1100" s="184"/>
      <c r="GGP1100" s="184"/>
      <c r="GGQ1100" s="184"/>
      <c r="GGR1100" s="184"/>
      <c r="GGS1100" s="184"/>
      <c r="GGT1100" s="184"/>
      <c r="GGU1100" s="184"/>
      <c r="GGV1100" s="184"/>
      <c r="GGW1100" s="184"/>
      <c r="GGX1100" s="184"/>
      <c r="GGY1100" s="184"/>
      <c r="GGZ1100" s="184"/>
      <c r="GHA1100" s="184"/>
      <c r="GHB1100" s="184"/>
      <c r="GHC1100" s="184"/>
      <c r="GHD1100" s="184"/>
      <c r="GHE1100" s="184"/>
      <c r="GHF1100" s="184"/>
      <c r="GHG1100" s="184"/>
      <c r="GHH1100" s="184"/>
      <c r="GHI1100" s="184"/>
      <c r="GHJ1100" s="184"/>
      <c r="GHK1100" s="184"/>
      <c r="GHL1100" s="184"/>
      <c r="GHM1100" s="184"/>
      <c r="GHN1100" s="184"/>
      <c r="GHO1100" s="184"/>
      <c r="GHP1100" s="184"/>
      <c r="GHQ1100" s="184"/>
      <c r="GHR1100" s="184"/>
      <c r="GHS1100" s="184"/>
      <c r="GHT1100" s="184"/>
      <c r="GHU1100" s="184"/>
      <c r="GHV1100" s="184"/>
      <c r="GHW1100" s="184"/>
      <c r="GHX1100" s="184"/>
      <c r="GHY1100" s="184"/>
      <c r="GHZ1100" s="184"/>
      <c r="GIA1100" s="184"/>
      <c r="GIB1100" s="184"/>
      <c r="GIC1100" s="184"/>
      <c r="GID1100" s="184"/>
      <c r="GIE1100" s="184"/>
      <c r="GIF1100" s="184"/>
      <c r="GIG1100" s="184"/>
      <c r="GIH1100" s="184"/>
      <c r="GII1100" s="184"/>
      <c r="GIJ1100" s="184"/>
      <c r="GIK1100" s="184"/>
      <c r="GIL1100" s="184"/>
      <c r="GIM1100" s="184"/>
      <c r="GIN1100" s="184"/>
      <c r="GIO1100" s="184"/>
      <c r="GIP1100" s="184"/>
      <c r="GIQ1100" s="184"/>
      <c r="GIR1100" s="184"/>
      <c r="GIS1100" s="184"/>
      <c r="GIT1100" s="184"/>
      <c r="GIU1100" s="184"/>
      <c r="GIV1100" s="184"/>
      <c r="GIW1100" s="184"/>
      <c r="GIX1100" s="184"/>
      <c r="GIY1100" s="184"/>
      <c r="GIZ1100" s="184"/>
      <c r="GJA1100" s="184"/>
      <c r="GJB1100" s="184"/>
      <c r="GJC1100" s="184"/>
      <c r="GJD1100" s="184"/>
      <c r="GJE1100" s="184"/>
      <c r="GJF1100" s="184"/>
      <c r="GJG1100" s="184"/>
      <c r="GJH1100" s="184"/>
      <c r="GJI1100" s="184"/>
      <c r="GJJ1100" s="184"/>
      <c r="GJK1100" s="184"/>
      <c r="GJL1100" s="184"/>
      <c r="GJM1100" s="184"/>
      <c r="GJN1100" s="184"/>
      <c r="GJO1100" s="184"/>
      <c r="GJP1100" s="184"/>
      <c r="GJQ1100" s="184"/>
      <c r="GJR1100" s="184"/>
      <c r="GJS1100" s="184"/>
      <c r="GJT1100" s="184"/>
      <c r="GJU1100" s="184"/>
      <c r="GJV1100" s="184"/>
      <c r="GJW1100" s="184"/>
      <c r="GJX1100" s="184"/>
      <c r="GJY1100" s="184"/>
      <c r="GJZ1100" s="184"/>
      <c r="GKA1100" s="184"/>
      <c r="GKB1100" s="184"/>
      <c r="GKC1100" s="184"/>
      <c r="GKD1100" s="184"/>
      <c r="GKE1100" s="184"/>
      <c r="GKF1100" s="184"/>
      <c r="GKG1100" s="184"/>
      <c r="GKH1100" s="184"/>
      <c r="GKI1100" s="184"/>
      <c r="GKJ1100" s="184"/>
      <c r="GKK1100" s="184"/>
      <c r="GKL1100" s="184"/>
      <c r="GKM1100" s="184"/>
      <c r="GKN1100" s="184"/>
      <c r="GKO1100" s="184"/>
      <c r="GKP1100" s="184"/>
      <c r="GKQ1100" s="184"/>
      <c r="GKR1100" s="184"/>
      <c r="GKS1100" s="184"/>
      <c r="GKT1100" s="184"/>
      <c r="GKU1100" s="184"/>
      <c r="GKV1100" s="184"/>
      <c r="GKW1100" s="184"/>
      <c r="GKX1100" s="184"/>
      <c r="GKY1100" s="184"/>
      <c r="GKZ1100" s="184"/>
      <c r="GLA1100" s="184"/>
      <c r="GLB1100" s="184"/>
      <c r="GLC1100" s="184"/>
      <c r="GLD1100" s="184"/>
      <c r="GLE1100" s="184"/>
      <c r="GLF1100" s="184"/>
      <c r="GLG1100" s="184"/>
      <c r="GLH1100" s="184"/>
      <c r="GLI1100" s="184"/>
      <c r="GLJ1100" s="184"/>
      <c r="GLK1100" s="184"/>
      <c r="GLL1100" s="184"/>
      <c r="GLM1100" s="184"/>
      <c r="GLN1100" s="184"/>
      <c r="GLO1100" s="184"/>
      <c r="GLP1100" s="184"/>
      <c r="GLQ1100" s="184"/>
      <c r="GLR1100" s="184"/>
      <c r="GLS1100" s="184"/>
      <c r="GLT1100" s="184"/>
      <c r="GLU1100" s="184"/>
      <c r="GLV1100" s="184"/>
      <c r="GLW1100" s="184"/>
      <c r="GLX1100" s="184"/>
      <c r="GLY1100" s="184"/>
      <c r="GLZ1100" s="184"/>
      <c r="GMA1100" s="184"/>
      <c r="GMB1100" s="184"/>
      <c r="GMC1100" s="184"/>
      <c r="GMD1100" s="184"/>
      <c r="GME1100" s="184"/>
      <c r="GMF1100" s="184"/>
      <c r="GMG1100" s="184"/>
      <c r="GMH1100" s="184"/>
      <c r="GMI1100" s="184"/>
      <c r="GMJ1100" s="184"/>
      <c r="GMK1100" s="184"/>
      <c r="GML1100" s="184"/>
      <c r="GMM1100" s="184"/>
      <c r="GMN1100" s="184"/>
      <c r="GMO1100" s="184"/>
      <c r="GMP1100" s="184"/>
      <c r="GMQ1100" s="184"/>
      <c r="GMR1100" s="184"/>
      <c r="GMS1100" s="184"/>
      <c r="GMT1100" s="184"/>
      <c r="GMU1100" s="184"/>
      <c r="GMV1100" s="184"/>
      <c r="GMW1100" s="184"/>
      <c r="GMX1100" s="184"/>
      <c r="GMY1100" s="184"/>
      <c r="GMZ1100" s="184"/>
      <c r="GNA1100" s="184"/>
      <c r="GNB1100" s="184"/>
      <c r="GNC1100" s="184"/>
      <c r="GND1100" s="184"/>
      <c r="GNE1100" s="184"/>
      <c r="GNF1100" s="184"/>
      <c r="GNG1100" s="184"/>
      <c r="GNH1100" s="184"/>
      <c r="GNI1100" s="184"/>
      <c r="GNJ1100" s="184"/>
      <c r="GNK1100" s="184"/>
      <c r="GNL1100" s="184"/>
      <c r="GNM1100" s="184"/>
      <c r="GNN1100" s="184"/>
      <c r="GNO1100" s="184"/>
      <c r="GNP1100" s="184"/>
      <c r="GNQ1100" s="184"/>
      <c r="GNR1100" s="184"/>
      <c r="GNS1100" s="184"/>
      <c r="GNT1100" s="184"/>
      <c r="GNU1100" s="184"/>
      <c r="GNV1100" s="184"/>
      <c r="GNW1100" s="184"/>
      <c r="GNX1100" s="184"/>
      <c r="GNY1100" s="184"/>
      <c r="GNZ1100" s="184"/>
      <c r="GOA1100" s="184"/>
      <c r="GOB1100" s="184"/>
      <c r="GOC1100" s="184"/>
      <c r="GOD1100" s="184"/>
      <c r="GOE1100" s="184"/>
      <c r="GOF1100" s="184"/>
      <c r="GOG1100" s="184"/>
      <c r="GOH1100" s="184"/>
      <c r="GOI1100" s="184"/>
      <c r="GOJ1100" s="184"/>
      <c r="GOK1100" s="184"/>
      <c r="GOL1100" s="184"/>
      <c r="GOM1100" s="184"/>
      <c r="GON1100" s="184"/>
      <c r="GOO1100" s="184"/>
      <c r="GOP1100" s="184"/>
      <c r="GOQ1100" s="184"/>
      <c r="GOR1100" s="184"/>
      <c r="GOS1100" s="184"/>
      <c r="GOT1100" s="184"/>
      <c r="GOU1100" s="184"/>
      <c r="GOV1100" s="184"/>
      <c r="GOW1100" s="184"/>
      <c r="GOX1100" s="184"/>
      <c r="GOY1100" s="184"/>
      <c r="GOZ1100" s="184"/>
      <c r="GPA1100" s="184"/>
      <c r="GPB1100" s="184"/>
      <c r="GPC1100" s="184"/>
      <c r="GPD1100" s="184"/>
      <c r="GPE1100" s="184"/>
      <c r="GPF1100" s="184"/>
      <c r="GPG1100" s="184"/>
      <c r="GPH1100" s="184"/>
      <c r="GPI1100" s="184"/>
      <c r="GPJ1100" s="184"/>
      <c r="GPK1100" s="184"/>
      <c r="GPL1100" s="184"/>
      <c r="GPM1100" s="184"/>
      <c r="GPN1100" s="184"/>
      <c r="GPO1100" s="184"/>
      <c r="GPP1100" s="184"/>
      <c r="GPQ1100" s="184"/>
      <c r="GPR1100" s="184"/>
      <c r="GPS1100" s="184"/>
      <c r="GPT1100" s="184"/>
      <c r="GPU1100" s="184"/>
      <c r="GPV1100" s="184"/>
      <c r="GPW1100" s="184"/>
      <c r="GPX1100" s="184"/>
      <c r="GPY1100" s="184"/>
      <c r="GPZ1100" s="184"/>
      <c r="GQA1100" s="184"/>
      <c r="GQB1100" s="184"/>
      <c r="GQC1100" s="184"/>
      <c r="GQD1100" s="184"/>
      <c r="GQE1100" s="184"/>
      <c r="GQF1100" s="184"/>
      <c r="GQG1100" s="184"/>
      <c r="GQH1100" s="184"/>
      <c r="GQI1100" s="184"/>
      <c r="GQJ1100" s="184"/>
      <c r="GQK1100" s="184"/>
      <c r="GQL1100" s="184"/>
      <c r="GQM1100" s="184"/>
      <c r="GQN1100" s="184"/>
      <c r="GQO1100" s="184"/>
      <c r="GQP1100" s="184"/>
      <c r="GQQ1100" s="184"/>
      <c r="GQR1100" s="184"/>
      <c r="GQS1100" s="184"/>
      <c r="GQT1100" s="184"/>
      <c r="GQU1100" s="184"/>
      <c r="GQV1100" s="184"/>
      <c r="GQW1100" s="184"/>
      <c r="GQX1100" s="184"/>
      <c r="GQY1100" s="184"/>
      <c r="GQZ1100" s="184"/>
      <c r="GRA1100" s="184"/>
      <c r="GRB1100" s="184"/>
      <c r="GRC1100" s="184"/>
      <c r="GRD1100" s="184"/>
      <c r="GRE1100" s="184"/>
      <c r="GRF1100" s="184"/>
      <c r="GRG1100" s="184"/>
      <c r="GRH1100" s="184"/>
      <c r="GRI1100" s="184"/>
      <c r="GRJ1100" s="184"/>
      <c r="GRK1100" s="184"/>
      <c r="GRL1100" s="184"/>
      <c r="GRM1100" s="184"/>
      <c r="GRN1100" s="184"/>
      <c r="GRO1100" s="184"/>
      <c r="GRP1100" s="184"/>
      <c r="GRQ1100" s="184"/>
      <c r="GRR1100" s="184"/>
      <c r="GRS1100" s="184"/>
      <c r="GRT1100" s="184"/>
      <c r="GRU1100" s="184"/>
      <c r="GRV1100" s="184"/>
      <c r="GRW1100" s="184"/>
      <c r="GRX1100" s="184"/>
      <c r="GRY1100" s="184"/>
      <c r="GRZ1100" s="184"/>
      <c r="GSA1100" s="184"/>
      <c r="GSB1100" s="184"/>
      <c r="GSC1100" s="184"/>
      <c r="GSD1100" s="184"/>
      <c r="GSE1100" s="184"/>
      <c r="GSF1100" s="184"/>
      <c r="GSG1100" s="184"/>
      <c r="GSH1100" s="184"/>
      <c r="GSI1100" s="184"/>
      <c r="GSJ1100" s="184"/>
      <c r="GSK1100" s="184"/>
      <c r="GSL1100" s="184"/>
      <c r="GSM1100" s="184"/>
      <c r="GSN1100" s="184"/>
      <c r="GSO1100" s="184"/>
      <c r="GSP1100" s="184"/>
      <c r="GSQ1100" s="184"/>
      <c r="GSR1100" s="184"/>
      <c r="GSS1100" s="184"/>
      <c r="GST1100" s="184"/>
      <c r="GSU1100" s="184"/>
      <c r="GSV1100" s="184"/>
      <c r="GSW1100" s="184"/>
      <c r="GSX1100" s="184"/>
      <c r="GSY1100" s="184"/>
      <c r="GSZ1100" s="184"/>
      <c r="GTA1100" s="184"/>
      <c r="GTB1100" s="184"/>
      <c r="GTC1100" s="184"/>
      <c r="GTD1100" s="184"/>
      <c r="GTE1100" s="184"/>
      <c r="GTF1100" s="184"/>
      <c r="GTG1100" s="184"/>
      <c r="GTH1100" s="184"/>
      <c r="GTI1100" s="184"/>
      <c r="GTJ1100" s="184"/>
      <c r="GTK1100" s="184"/>
      <c r="GTL1100" s="184"/>
      <c r="GTM1100" s="184"/>
      <c r="GTN1100" s="184"/>
      <c r="GTO1100" s="184"/>
      <c r="GTP1100" s="184"/>
      <c r="GTQ1100" s="184"/>
      <c r="GTR1100" s="184"/>
      <c r="GTS1100" s="184"/>
      <c r="GTT1100" s="184"/>
      <c r="GTU1100" s="184"/>
      <c r="GTV1100" s="184"/>
      <c r="GTW1100" s="184"/>
      <c r="GTX1100" s="184"/>
      <c r="GTY1100" s="184"/>
      <c r="GTZ1100" s="184"/>
      <c r="GUA1100" s="184"/>
      <c r="GUB1100" s="184"/>
      <c r="GUC1100" s="184"/>
      <c r="GUD1100" s="184"/>
      <c r="GUE1100" s="184"/>
      <c r="GUF1100" s="184"/>
      <c r="GUG1100" s="184"/>
      <c r="GUH1100" s="184"/>
      <c r="GUI1100" s="184"/>
      <c r="GUJ1100" s="184"/>
      <c r="GUK1100" s="184"/>
      <c r="GUL1100" s="184"/>
      <c r="GUM1100" s="184"/>
      <c r="GUN1100" s="184"/>
      <c r="GUO1100" s="184"/>
      <c r="GUP1100" s="184"/>
      <c r="GUQ1100" s="184"/>
      <c r="GUR1100" s="184"/>
      <c r="GUS1100" s="184"/>
      <c r="GUT1100" s="184"/>
      <c r="GUU1100" s="184"/>
      <c r="GUV1100" s="184"/>
      <c r="GUW1100" s="184"/>
      <c r="GUX1100" s="184"/>
      <c r="GUY1100" s="184"/>
      <c r="GUZ1100" s="184"/>
      <c r="GVA1100" s="184"/>
      <c r="GVB1100" s="184"/>
      <c r="GVC1100" s="184"/>
      <c r="GVD1100" s="184"/>
      <c r="GVE1100" s="184"/>
      <c r="GVF1100" s="184"/>
      <c r="GVG1100" s="184"/>
      <c r="GVH1100" s="184"/>
      <c r="GVI1100" s="184"/>
      <c r="GVJ1100" s="184"/>
      <c r="GVK1100" s="184"/>
      <c r="GVL1100" s="184"/>
      <c r="GVM1100" s="184"/>
      <c r="GVN1100" s="184"/>
      <c r="GVO1100" s="184"/>
      <c r="GVP1100" s="184"/>
      <c r="GVQ1100" s="184"/>
      <c r="GVR1100" s="184"/>
      <c r="GVS1100" s="184"/>
      <c r="GVT1100" s="184"/>
      <c r="GVU1100" s="184"/>
      <c r="GVV1100" s="184"/>
      <c r="GVW1100" s="184"/>
      <c r="GVX1100" s="184"/>
      <c r="GVY1100" s="184"/>
      <c r="GVZ1100" s="184"/>
      <c r="GWA1100" s="184"/>
      <c r="GWB1100" s="184"/>
      <c r="GWC1100" s="184"/>
      <c r="GWD1100" s="184"/>
      <c r="GWE1100" s="184"/>
      <c r="GWF1100" s="184"/>
      <c r="GWG1100" s="184"/>
      <c r="GWH1100" s="184"/>
      <c r="GWI1100" s="184"/>
      <c r="GWJ1100" s="184"/>
      <c r="GWK1100" s="184"/>
      <c r="GWL1100" s="184"/>
      <c r="GWM1100" s="184"/>
      <c r="GWN1100" s="184"/>
      <c r="GWO1100" s="184"/>
      <c r="GWP1100" s="184"/>
      <c r="GWQ1100" s="184"/>
      <c r="GWR1100" s="184"/>
      <c r="GWS1100" s="184"/>
      <c r="GWT1100" s="184"/>
      <c r="GWU1100" s="184"/>
      <c r="GWV1100" s="184"/>
      <c r="GWW1100" s="184"/>
      <c r="GWX1100" s="184"/>
      <c r="GWY1100" s="184"/>
      <c r="GWZ1100" s="184"/>
      <c r="GXA1100" s="184"/>
      <c r="GXB1100" s="184"/>
      <c r="GXC1100" s="184"/>
      <c r="GXD1100" s="184"/>
      <c r="GXE1100" s="184"/>
      <c r="GXF1100" s="184"/>
      <c r="GXG1100" s="184"/>
      <c r="GXH1100" s="184"/>
      <c r="GXI1100" s="184"/>
      <c r="GXJ1100" s="184"/>
      <c r="GXK1100" s="184"/>
      <c r="GXL1100" s="184"/>
      <c r="GXM1100" s="184"/>
      <c r="GXN1100" s="184"/>
      <c r="GXO1100" s="184"/>
      <c r="GXP1100" s="184"/>
      <c r="GXQ1100" s="184"/>
      <c r="GXR1100" s="184"/>
      <c r="GXS1100" s="184"/>
      <c r="GXT1100" s="184"/>
      <c r="GXU1100" s="184"/>
      <c r="GXV1100" s="184"/>
      <c r="GXW1100" s="184"/>
      <c r="GXX1100" s="184"/>
      <c r="GXY1100" s="184"/>
      <c r="GXZ1100" s="184"/>
      <c r="GYA1100" s="184"/>
      <c r="GYB1100" s="184"/>
      <c r="GYC1100" s="184"/>
      <c r="GYD1100" s="184"/>
      <c r="GYE1100" s="184"/>
      <c r="GYF1100" s="184"/>
      <c r="GYG1100" s="184"/>
      <c r="GYH1100" s="184"/>
      <c r="GYI1100" s="184"/>
      <c r="GYJ1100" s="184"/>
      <c r="GYK1100" s="184"/>
      <c r="GYL1100" s="184"/>
      <c r="GYM1100" s="184"/>
      <c r="GYN1100" s="184"/>
      <c r="GYO1100" s="184"/>
      <c r="GYP1100" s="184"/>
      <c r="GYQ1100" s="184"/>
      <c r="GYR1100" s="184"/>
      <c r="GYS1100" s="184"/>
      <c r="GYT1100" s="184"/>
      <c r="GYU1100" s="184"/>
      <c r="GYV1100" s="184"/>
      <c r="GYW1100" s="184"/>
      <c r="GYX1100" s="184"/>
      <c r="GYY1100" s="184"/>
      <c r="GYZ1100" s="184"/>
      <c r="GZA1100" s="184"/>
      <c r="GZB1100" s="184"/>
      <c r="GZC1100" s="184"/>
      <c r="GZD1100" s="184"/>
      <c r="GZE1100" s="184"/>
      <c r="GZF1100" s="184"/>
      <c r="GZG1100" s="184"/>
      <c r="GZH1100" s="184"/>
      <c r="GZI1100" s="184"/>
      <c r="GZJ1100" s="184"/>
      <c r="GZK1100" s="184"/>
      <c r="GZL1100" s="184"/>
      <c r="GZM1100" s="184"/>
      <c r="GZN1100" s="184"/>
      <c r="GZO1100" s="184"/>
      <c r="GZP1100" s="184"/>
      <c r="GZQ1100" s="184"/>
      <c r="GZR1100" s="184"/>
      <c r="GZS1100" s="184"/>
      <c r="GZT1100" s="184"/>
      <c r="GZU1100" s="184"/>
      <c r="GZV1100" s="184"/>
      <c r="GZW1100" s="184"/>
      <c r="GZX1100" s="184"/>
      <c r="GZY1100" s="184"/>
      <c r="GZZ1100" s="184"/>
      <c r="HAA1100" s="184"/>
      <c r="HAB1100" s="184"/>
      <c r="HAC1100" s="184"/>
      <c r="HAD1100" s="184"/>
      <c r="HAE1100" s="184"/>
      <c r="HAF1100" s="184"/>
      <c r="HAG1100" s="184"/>
      <c r="HAH1100" s="184"/>
      <c r="HAI1100" s="184"/>
      <c r="HAJ1100" s="184"/>
      <c r="HAK1100" s="184"/>
      <c r="HAL1100" s="184"/>
      <c r="HAM1100" s="184"/>
      <c r="HAN1100" s="184"/>
      <c r="HAO1100" s="184"/>
      <c r="HAP1100" s="184"/>
      <c r="HAQ1100" s="184"/>
      <c r="HAR1100" s="184"/>
      <c r="HAS1100" s="184"/>
      <c r="HAT1100" s="184"/>
      <c r="HAU1100" s="184"/>
      <c r="HAV1100" s="184"/>
      <c r="HAW1100" s="184"/>
      <c r="HAX1100" s="184"/>
      <c r="HAY1100" s="184"/>
      <c r="HAZ1100" s="184"/>
      <c r="HBA1100" s="184"/>
      <c r="HBB1100" s="184"/>
      <c r="HBC1100" s="184"/>
      <c r="HBD1100" s="184"/>
      <c r="HBE1100" s="184"/>
      <c r="HBF1100" s="184"/>
      <c r="HBG1100" s="184"/>
      <c r="HBH1100" s="184"/>
      <c r="HBI1100" s="184"/>
      <c r="HBJ1100" s="184"/>
      <c r="HBK1100" s="184"/>
      <c r="HBL1100" s="184"/>
      <c r="HBM1100" s="184"/>
      <c r="HBN1100" s="184"/>
      <c r="HBO1100" s="184"/>
      <c r="HBP1100" s="184"/>
      <c r="HBQ1100" s="184"/>
      <c r="HBR1100" s="184"/>
      <c r="HBS1100" s="184"/>
      <c r="HBT1100" s="184"/>
      <c r="HBU1100" s="184"/>
      <c r="HBV1100" s="184"/>
      <c r="HBW1100" s="184"/>
      <c r="HBX1100" s="184"/>
      <c r="HBY1100" s="184"/>
      <c r="HBZ1100" s="184"/>
      <c r="HCA1100" s="184"/>
      <c r="HCB1100" s="184"/>
      <c r="HCC1100" s="184"/>
      <c r="HCD1100" s="184"/>
      <c r="HCE1100" s="184"/>
      <c r="HCF1100" s="184"/>
      <c r="HCG1100" s="184"/>
      <c r="HCH1100" s="184"/>
      <c r="HCI1100" s="184"/>
      <c r="HCJ1100" s="184"/>
      <c r="HCK1100" s="184"/>
      <c r="HCL1100" s="184"/>
      <c r="HCM1100" s="184"/>
      <c r="HCN1100" s="184"/>
      <c r="HCO1100" s="184"/>
      <c r="HCP1100" s="184"/>
      <c r="HCQ1100" s="184"/>
      <c r="HCR1100" s="184"/>
      <c r="HCS1100" s="184"/>
      <c r="HCT1100" s="184"/>
      <c r="HCU1100" s="184"/>
      <c r="HCV1100" s="184"/>
      <c r="HCW1100" s="184"/>
      <c r="HCX1100" s="184"/>
      <c r="HCY1100" s="184"/>
      <c r="HCZ1100" s="184"/>
      <c r="HDA1100" s="184"/>
      <c r="HDB1100" s="184"/>
      <c r="HDC1100" s="184"/>
      <c r="HDD1100" s="184"/>
      <c r="HDE1100" s="184"/>
      <c r="HDF1100" s="184"/>
      <c r="HDG1100" s="184"/>
      <c r="HDH1100" s="184"/>
      <c r="HDI1100" s="184"/>
      <c r="HDJ1100" s="184"/>
      <c r="HDK1100" s="184"/>
      <c r="HDL1100" s="184"/>
      <c r="HDM1100" s="184"/>
      <c r="HDN1100" s="184"/>
      <c r="HDO1100" s="184"/>
      <c r="HDP1100" s="184"/>
      <c r="HDQ1100" s="184"/>
      <c r="HDR1100" s="184"/>
      <c r="HDS1100" s="184"/>
      <c r="HDT1100" s="184"/>
      <c r="HDU1100" s="184"/>
      <c r="HDV1100" s="184"/>
      <c r="HDW1100" s="184"/>
      <c r="HDX1100" s="184"/>
      <c r="HDY1100" s="184"/>
      <c r="HDZ1100" s="184"/>
      <c r="HEA1100" s="184"/>
      <c r="HEB1100" s="184"/>
      <c r="HEC1100" s="184"/>
      <c r="HED1100" s="184"/>
      <c r="HEE1100" s="184"/>
      <c r="HEF1100" s="184"/>
      <c r="HEG1100" s="184"/>
      <c r="HEH1100" s="184"/>
      <c r="HEI1100" s="184"/>
      <c r="HEJ1100" s="184"/>
      <c r="HEK1100" s="184"/>
      <c r="HEL1100" s="184"/>
      <c r="HEM1100" s="184"/>
      <c r="HEN1100" s="184"/>
      <c r="HEO1100" s="184"/>
      <c r="HEP1100" s="184"/>
      <c r="HEQ1100" s="184"/>
      <c r="HER1100" s="184"/>
      <c r="HES1100" s="184"/>
      <c r="HET1100" s="184"/>
      <c r="HEU1100" s="184"/>
      <c r="HEV1100" s="184"/>
      <c r="HEW1100" s="184"/>
      <c r="HEX1100" s="184"/>
      <c r="HEY1100" s="184"/>
      <c r="HEZ1100" s="184"/>
      <c r="HFA1100" s="184"/>
      <c r="HFB1100" s="184"/>
      <c r="HFC1100" s="184"/>
      <c r="HFD1100" s="184"/>
      <c r="HFE1100" s="184"/>
      <c r="HFF1100" s="184"/>
      <c r="HFG1100" s="184"/>
      <c r="HFH1100" s="184"/>
      <c r="HFI1100" s="184"/>
      <c r="HFJ1100" s="184"/>
      <c r="HFK1100" s="184"/>
      <c r="HFL1100" s="184"/>
      <c r="HFM1100" s="184"/>
      <c r="HFN1100" s="184"/>
      <c r="HFO1100" s="184"/>
      <c r="HFP1100" s="184"/>
      <c r="HFQ1100" s="184"/>
      <c r="HFR1100" s="184"/>
      <c r="HFS1100" s="184"/>
      <c r="HFT1100" s="184"/>
      <c r="HFU1100" s="184"/>
      <c r="HFV1100" s="184"/>
      <c r="HFW1100" s="184"/>
      <c r="HFX1100" s="184"/>
      <c r="HFY1100" s="184"/>
      <c r="HFZ1100" s="184"/>
      <c r="HGA1100" s="184"/>
      <c r="HGB1100" s="184"/>
      <c r="HGC1100" s="184"/>
      <c r="HGD1100" s="184"/>
      <c r="HGE1100" s="184"/>
      <c r="HGF1100" s="184"/>
      <c r="HGG1100" s="184"/>
      <c r="HGH1100" s="184"/>
      <c r="HGI1100" s="184"/>
      <c r="HGJ1100" s="184"/>
      <c r="HGK1100" s="184"/>
      <c r="HGL1100" s="184"/>
      <c r="HGM1100" s="184"/>
      <c r="HGN1100" s="184"/>
      <c r="HGO1100" s="184"/>
      <c r="HGP1100" s="184"/>
      <c r="HGQ1100" s="184"/>
      <c r="HGR1100" s="184"/>
      <c r="HGS1100" s="184"/>
      <c r="HGT1100" s="184"/>
      <c r="HGU1100" s="184"/>
      <c r="HGV1100" s="184"/>
      <c r="HGW1100" s="184"/>
      <c r="HGX1100" s="184"/>
      <c r="HGY1100" s="184"/>
      <c r="HGZ1100" s="184"/>
      <c r="HHA1100" s="184"/>
      <c r="HHB1100" s="184"/>
      <c r="HHC1100" s="184"/>
      <c r="HHD1100" s="184"/>
      <c r="HHE1100" s="184"/>
      <c r="HHF1100" s="184"/>
      <c r="HHG1100" s="184"/>
      <c r="HHH1100" s="184"/>
      <c r="HHI1100" s="184"/>
      <c r="HHJ1100" s="184"/>
      <c r="HHK1100" s="184"/>
      <c r="HHL1100" s="184"/>
      <c r="HHM1100" s="184"/>
      <c r="HHN1100" s="184"/>
      <c r="HHO1100" s="184"/>
      <c r="HHP1100" s="184"/>
      <c r="HHQ1100" s="184"/>
      <c r="HHR1100" s="184"/>
      <c r="HHS1100" s="184"/>
      <c r="HHT1100" s="184"/>
      <c r="HHU1100" s="184"/>
      <c r="HHV1100" s="184"/>
      <c r="HHW1100" s="184"/>
      <c r="HHX1100" s="184"/>
      <c r="HHY1100" s="184"/>
      <c r="HHZ1100" s="184"/>
      <c r="HIA1100" s="184"/>
      <c r="HIB1100" s="184"/>
      <c r="HIC1100" s="184"/>
      <c r="HID1100" s="184"/>
      <c r="HIE1100" s="184"/>
      <c r="HIF1100" s="184"/>
      <c r="HIG1100" s="184"/>
      <c r="HIH1100" s="184"/>
      <c r="HII1100" s="184"/>
      <c r="HIJ1100" s="184"/>
      <c r="HIK1100" s="184"/>
      <c r="HIL1100" s="184"/>
      <c r="HIM1100" s="184"/>
      <c r="HIN1100" s="184"/>
      <c r="HIO1100" s="184"/>
      <c r="HIP1100" s="184"/>
      <c r="HIQ1100" s="184"/>
      <c r="HIR1100" s="184"/>
      <c r="HIS1100" s="184"/>
      <c r="HIT1100" s="184"/>
      <c r="HIU1100" s="184"/>
      <c r="HIV1100" s="184"/>
      <c r="HIW1100" s="184"/>
      <c r="HIX1100" s="184"/>
      <c r="HIY1100" s="184"/>
      <c r="HIZ1100" s="184"/>
      <c r="HJA1100" s="184"/>
      <c r="HJB1100" s="184"/>
      <c r="HJC1100" s="184"/>
      <c r="HJD1100" s="184"/>
      <c r="HJE1100" s="184"/>
      <c r="HJF1100" s="184"/>
      <c r="HJG1100" s="184"/>
      <c r="HJH1100" s="184"/>
      <c r="HJI1100" s="184"/>
      <c r="HJJ1100" s="184"/>
      <c r="HJK1100" s="184"/>
      <c r="HJL1100" s="184"/>
      <c r="HJM1100" s="184"/>
      <c r="HJN1100" s="184"/>
      <c r="HJO1100" s="184"/>
      <c r="HJP1100" s="184"/>
      <c r="HJQ1100" s="184"/>
      <c r="HJR1100" s="184"/>
      <c r="HJS1100" s="184"/>
      <c r="HJT1100" s="184"/>
      <c r="HJU1100" s="184"/>
      <c r="HJV1100" s="184"/>
      <c r="HJW1100" s="184"/>
      <c r="HJX1100" s="184"/>
      <c r="HJY1100" s="184"/>
      <c r="HJZ1100" s="184"/>
      <c r="HKA1100" s="184"/>
      <c r="HKB1100" s="184"/>
      <c r="HKC1100" s="184"/>
      <c r="HKD1100" s="184"/>
      <c r="HKE1100" s="184"/>
      <c r="HKF1100" s="184"/>
      <c r="HKG1100" s="184"/>
      <c r="HKH1100" s="184"/>
      <c r="HKI1100" s="184"/>
      <c r="HKJ1100" s="184"/>
      <c r="HKK1100" s="184"/>
      <c r="HKL1100" s="184"/>
      <c r="HKM1100" s="184"/>
      <c r="HKN1100" s="184"/>
      <c r="HKO1100" s="184"/>
      <c r="HKP1100" s="184"/>
      <c r="HKQ1100" s="184"/>
      <c r="HKR1100" s="184"/>
      <c r="HKS1100" s="184"/>
      <c r="HKT1100" s="184"/>
      <c r="HKU1100" s="184"/>
      <c r="HKV1100" s="184"/>
      <c r="HKW1100" s="184"/>
      <c r="HKX1100" s="184"/>
      <c r="HKY1100" s="184"/>
      <c r="HKZ1100" s="184"/>
      <c r="HLA1100" s="184"/>
      <c r="HLB1100" s="184"/>
      <c r="HLC1100" s="184"/>
      <c r="HLD1100" s="184"/>
      <c r="HLE1100" s="184"/>
      <c r="HLF1100" s="184"/>
      <c r="HLG1100" s="184"/>
      <c r="HLH1100" s="184"/>
      <c r="HLI1100" s="184"/>
      <c r="HLJ1100" s="184"/>
      <c r="HLK1100" s="184"/>
      <c r="HLL1100" s="184"/>
      <c r="HLM1100" s="184"/>
      <c r="HLN1100" s="184"/>
      <c r="HLO1100" s="184"/>
      <c r="HLP1100" s="184"/>
      <c r="HLQ1100" s="184"/>
      <c r="HLR1100" s="184"/>
      <c r="HLS1100" s="184"/>
      <c r="HLT1100" s="184"/>
      <c r="HLU1100" s="184"/>
      <c r="HLV1100" s="184"/>
      <c r="HLW1100" s="184"/>
      <c r="HLX1100" s="184"/>
      <c r="HLY1100" s="184"/>
      <c r="HLZ1100" s="184"/>
      <c r="HMA1100" s="184"/>
      <c r="HMB1100" s="184"/>
      <c r="HMC1100" s="184"/>
      <c r="HMD1100" s="184"/>
      <c r="HME1100" s="184"/>
      <c r="HMF1100" s="184"/>
      <c r="HMG1100" s="184"/>
      <c r="HMH1100" s="184"/>
      <c r="HMI1100" s="184"/>
      <c r="HMJ1100" s="184"/>
      <c r="HMK1100" s="184"/>
      <c r="HML1100" s="184"/>
      <c r="HMM1100" s="184"/>
      <c r="HMN1100" s="184"/>
      <c r="HMO1100" s="184"/>
      <c r="HMP1100" s="184"/>
      <c r="HMQ1100" s="184"/>
      <c r="HMR1100" s="184"/>
      <c r="HMS1100" s="184"/>
      <c r="HMT1100" s="184"/>
      <c r="HMU1100" s="184"/>
      <c r="HMV1100" s="184"/>
      <c r="HMW1100" s="184"/>
      <c r="HMX1100" s="184"/>
      <c r="HMY1100" s="184"/>
      <c r="HMZ1100" s="184"/>
      <c r="HNA1100" s="184"/>
      <c r="HNB1100" s="184"/>
      <c r="HNC1100" s="184"/>
      <c r="HND1100" s="184"/>
      <c r="HNE1100" s="184"/>
      <c r="HNF1100" s="184"/>
      <c r="HNG1100" s="184"/>
      <c r="HNH1100" s="184"/>
      <c r="HNI1100" s="184"/>
      <c r="HNJ1100" s="184"/>
      <c r="HNK1100" s="184"/>
      <c r="HNL1100" s="184"/>
      <c r="HNM1100" s="184"/>
      <c r="HNN1100" s="184"/>
      <c r="HNO1100" s="184"/>
      <c r="HNP1100" s="184"/>
      <c r="HNQ1100" s="184"/>
      <c r="HNR1100" s="184"/>
      <c r="HNS1100" s="184"/>
      <c r="HNT1100" s="184"/>
      <c r="HNU1100" s="184"/>
      <c r="HNV1100" s="184"/>
      <c r="HNW1100" s="184"/>
      <c r="HNX1100" s="184"/>
      <c r="HNY1100" s="184"/>
      <c r="HNZ1100" s="184"/>
      <c r="HOA1100" s="184"/>
      <c r="HOB1100" s="184"/>
      <c r="HOC1100" s="184"/>
      <c r="HOD1100" s="184"/>
      <c r="HOE1100" s="184"/>
      <c r="HOF1100" s="184"/>
      <c r="HOG1100" s="184"/>
      <c r="HOH1100" s="184"/>
      <c r="HOI1100" s="184"/>
      <c r="HOJ1100" s="184"/>
      <c r="HOK1100" s="184"/>
      <c r="HOL1100" s="184"/>
      <c r="HOM1100" s="184"/>
      <c r="HON1100" s="184"/>
      <c r="HOO1100" s="184"/>
      <c r="HOP1100" s="184"/>
      <c r="HOQ1100" s="184"/>
      <c r="HOR1100" s="184"/>
      <c r="HOS1100" s="184"/>
      <c r="HOT1100" s="184"/>
      <c r="HOU1100" s="184"/>
      <c r="HOV1100" s="184"/>
      <c r="HOW1100" s="184"/>
      <c r="HOX1100" s="184"/>
      <c r="HOY1100" s="184"/>
      <c r="HOZ1100" s="184"/>
      <c r="HPA1100" s="184"/>
      <c r="HPB1100" s="184"/>
      <c r="HPC1100" s="184"/>
      <c r="HPD1100" s="184"/>
      <c r="HPE1100" s="184"/>
      <c r="HPF1100" s="184"/>
      <c r="HPG1100" s="184"/>
      <c r="HPH1100" s="184"/>
      <c r="HPI1100" s="184"/>
      <c r="HPJ1100" s="184"/>
      <c r="HPK1100" s="184"/>
      <c r="HPL1100" s="184"/>
      <c r="HPM1100" s="184"/>
      <c r="HPN1100" s="184"/>
      <c r="HPO1100" s="184"/>
      <c r="HPP1100" s="184"/>
      <c r="HPQ1100" s="184"/>
      <c r="HPR1100" s="184"/>
      <c r="HPS1100" s="184"/>
      <c r="HPT1100" s="184"/>
      <c r="HPU1100" s="184"/>
      <c r="HPV1100" s="184"/>
      <c r="HPW1100" s="184"/>
      <c r="HPX1100" s="184"/>
      <c r="HPY1100" s="184"/>
      <c r="HPZ1100" s="184"/>
      <c r="HQA1100" s="184"/>
      <c r="HQB1100" s="184"/>
      <c r="HQC1100" s="184"/>
      <c r="HQD1100" s="184"/>
      <c r="HQE1100" s="184"/>
      <c r="HQF1100" s="184"/>
      <c r="HQG1100" s="184"/>
      <c r="HQH1100" s="184"/>
      <c r="HQI1100" s="184"/>
      <c r="HQJ1100" s="184"/>
      <c r="HQK1100" s="184"/>
      <c r="HQL1100" s="184"/>
      <c r="HQM1100" s="184"/>
      <c r="HQN1100" s="184"/>
      <c r="HQO1100" s="184"/>
      <c r="HQP1100" s="184"/>
      <c r="HQQ1100" s="184"/>
      <c r="HQR1100" s="184"/>
      <c r="HQS1100" s="184"/>
      <c r="HQT1100" s="184"/>
      <c r="HQU1100" s="184"/>
      <c r="HQV1100" s="184"/>
      <c r="HQW1100" s="184"/>
      <c r="HQX1100" s="184"/>
      <c r="HQY1100" s="184"/>
      <c r="HQZ1100" s="184"/>
      <c r="HRA1100" s="184"/>
      <c r="HRB1100" s="184"/>
      <c r="HRC1100" s="184"/>
      <c r="HRD1100" s="184"/>
      <c r="HRE1100" s="184"/>
      <c r="HRF1100" s="184"/>
      <c r="HRG1100" s="184"/>
      <c r="HRH1100" s="184"/>
      <c r="HRI1100" s="184"/>
      <c r="HRJ1100" s="184"/>
      <c r="HRK1100" s="184"/>
      <c r="HRL1100" s="184"/>
      <c r="HRM1100" s="184"/>
      <c r="HRN1100" s="184"/>
      <c r="HRO1100" s="184"/>
      <c r="HRP1100" s="184"/>
      <c r="HRQ1100" s="184"/>
      <c r="HRR1100" s="184"/>
      <c r="HRS1100" s="184"/>
      <c r="HRT1100" s="184"/>
      <c r="HRU1100" s="184"/>
      <c r="HRV1100" s="184"/>
      <c r="HRW1100" s="184"/>
      <c r="HRX1100" s="184"/>
      <c r="HRY1100" s="184"/>
      <c r="HRZ1100" s="184"/>
      <c r="HSA1100" s="184"/>
      <c r="HSB1100" s="184"/>
      <c r="HSC1100" s="184"/>
      <c r="HSD1100" s="184"/>
      <c r="HSE1100" s="184"/>
      <c r="HSF1100" s="184"/>
      <c r="HSG1100" s="184"/>
      <c r="HSH1100" s="184"/>
      <c r="HSI1100" s="184"/>
      <c r="HSJ1100" s="184"/>
      <c r="HSK1100" s="184"/>
      <c r="HSL1100" s="184"/>
      <c r="HSM1100" s="184"/>
      <c r="HSN1100" s="184"/>
      <c r="HSO1100" s="184"/>
      <c r="HSP1100" s="184"/>
      <c r="HSQ1100" s="184"/>
      <c r="HSR1100" s="184"/>
      <c r="HSS1100" s="184"/>
      <c r="HST1100" s="184"/>
      <c r="HSU1100" s="184"/>
      <c r="HSV1100" s="184"/>
      <c r="HSW1100" s="184"/>
      <c r="HSX1100" s="184"/>
      <c r="HSY1100" s="184"/>
      <c r="HSZ1100" s="184"/>
      <c r="HTA1100" s="184"/>
      <c r="HTB1100" s="184"/>
      <c r="HTC1100" s="184"/>
      <c r="HTD1100" s="184"/>
      <c r="HTE1100" s="184"/>
      <c r="HTF1100" s="184"/>
      <c r="HTG1100" s="184"/>
      <c r="HTH1100" s="184"/>
      <c r="HTI1100" s="184"/>
      <c r="HTJ1100" s="184"/>
      <c r="HTK1100" s="184"/>
      <c r="HTL1100" s="184"/>
      <c r="HTM1100" s="184"/>
      <c r="HTN1100" s="184"/>
      <c r="HTO1100" s="184"/>
      <c r="HTP1100" s="184"/>
      <c r="HTQ1100" s="184"/>
      <c r="HTR1100" s="184"/>
      <c r="HTS1100" s="184"/>
      <c r="HTT1100" s="184"/>
      <c r="HTU1100" s="184"/>
      <c r="HTV1100" s="184"/>
      <c r="HTW1100" s="184"/>
      <c r="HTX1100" s="184"/>
      <c r="HTY1100" s="184"/>
      <c r="HTZ1100" s="184"/>
      <c r="HUA1100" s="184"/>
      <c r="HUB1100" s="184"/>
      <c r="HUC1100" s="184"/>
      <c r="HUD1100" s="184"/>
      <c r="HUE1100" s="184"/>
      <c r="HUF1100" s="184"/>
      <c r="HUG1100" s="184"/>
      <c r="HUH1100" s="184"/>
      <c r="HUI1100" s="184"/>
      <c r="HUJ1100" s="184"/>
      <c r="HUK1100" s="184"/>
      <c r="HUL1100" s="184"/>
      <c r="HUM1100" s="184"/>
      <c r="HUN1100" s="184"/>
      <c r="HUO1100" s="184"/>
      <c r="HUP1100" s="184"/>
      <c r="HUQ1100" s="184"/>
      <c r="HUR1100" s="184"/>
      <c r="HUS1100" s="184"/>
      <c r="HUT1100" s="184"/>
      <c r="HUU1100" s="184"/>
      <c r="HUV1100" s="184"/>
      <c r="HUW1100" s="184"/>
      <c r="HUX1100" s="184"/>
      <c r="HUY1100" s="184"/>
      <c r="HUZ1100" s="184"/>
      <c r="HVA1100" s="184"/>
      <c r="HVB1100" s="184"/>
      <c r="HVC1100" s="184"/>
      <c r="HVD1100" s="184"/>
      <c r="HVE1100" s="184"/>
      <c r="HVF1100" s="184"/>
      <c r="HVG1100" s="184"/>
      <c r="HVH1100" s="184"/>
      <c r="HVI1100" s="184"/>
      <c r="HVJ1100" s="184"/>
      <c r="HVK1100" s="184"/>
      <c r="HVL1100" s="184"/>
      <c r="HVM1100" s="184"/>
      <c r="HVN1100" s="184"/>
      <c r="HVO1100" s="184"/>
      <c r="HVP1100" s="184"/>
      <c r="HVQ1100" s="184"/>
      <c r="HVR1100" s="184"/>
      <c r="HVS1100" s="184"/>
      <c r="HVT1100" s="184"/>
      <c r="HVU1100" s="184"/>
      <c r="HVV1100" s="184"/>
      <c r="HVW1100" s="184"/>
      <c r="HVX1100" s="184"/>
      <c r="HVY1100" s="184"/>
      <c r="HVZ1100" s="184"/>
      <c r="HWA1100" s="184"/>
      <c r="HWB1100" s="184"/>
      <c r="HWC1100" s="184"/>
      <c r="HWD1100" s="184"/>
      <c r="HWE1100" s="184"/>
      <c r="HWF1100" s="184"/>
      <c r="HWG1100" s="184"/>
      <c r="HWH1100" s="184"/>
      <c r="HWI1100" s="184"/>
      <c r="HWJ1100" s="184"/>
      <c r="HWK1100" s="184"/>
      <c r="HWL1100" s="184"/>
      <c r="HWM1100" s="184"/>
      <c r="HWN1100" s="184"/>
      <c r="HWO1100" s="184"/>
      <c r="HWP1100" s="184"/>
      <c r="HWQ1100" s="184"/>
      <c r="HWR1100" s="184"/>
      <c r="HWS1100" s="184"/>
      <c r="HWT1100" s="184"/>
      <c r="HWU1100" s="184"/>
      <c r="HWV1100" s="184"/>
      <c r="HWW1100" s="184"/>
      <c r="HWX1100" s="184"/>
      <c r="HWY1100" s="184"/>
      <c r="HWZ1100" s="184"/>
      <c r="HXA1100" s="184"/>
      <c r="HXB1100" s="184"/>
      <c r="HXC1100" s="184"/>
      <c r="HXD1100" s="184"/>
      <c r="HXE1100" s="184"/>
      <c r="HXF1100" s="184"/>
      <c r="HXG1100" s="184"/>
      <c r="HXH1100" s="184"/>
      <c r="HXI1100" s="184"/>
      <c r="HXJ1100" s="184"/>
      <c r="HXK1100" s="184"/>
      <c r="HXL1100" s="184"/>
      <c r="HXM1100" s="184"/>
      <c r="HXN1100" s="184"/>
      <c r="HXO1100" s="184"/>
      <c r="HXP1100" s="184"/>
      <c r="HXQ1100" s="184"/>
      <c r="HXR1100" s="184"/>
      <c r="HXS1100" s="184"/>
      <c r="HXT1100" s="184"/>
      <c r="HXU1100" s="184"/>
      <c r="HXV1100" s="184"/>
      <c r="HXW1100" s="184"/>
      <c r="HXX1100" s="184"/>
      <c r="HXY1100" s="184"/>
      <c r="HXZ1100" s="184"/>
      <c r="HYA1100" s="184"/>
      <c r="HYB1100" s="184"/>
      <c r="HYC1100" s="184"/>
      <c r="HYD1100" s="184"/>
      <c r="HYE1100" s="184"/>
      <c r="HYF1100" s="184"/>
      <c r="HYG1100" s="184"/>
      <c r="HYH1100" s="184"/>
      <c r="HYI1100" s="184"/>
      <c r="HYJ1100" s="184"/>
      <c r="HYK1100" s="184"/>
      <c r="HYL1100" s="184"/>
      <c r="HYM1100" s="184"/>
      <c r="HYN1100" s="184"/>
      <c r="HYO1100" s="184"/>
      <c r="HYP1100" s="184"/>
      <c r="HYQ1100" s="184"/>
      <c r="HYR1100" s="184"/>
      <c r="HYS1100" s="184"/>
      <c r="HYT1100" s="184"/>
      <c r="HYU1100" s="184"/>
      <c r="HYV1100" s="184"/>
      <c r="HYW1100" s="184"/>
      <c r="HYX1100" s="184"/>
      <c r="HYY1100" s="184"/>
      <c r="HYZ1100" s="184"/>
      <c r="HZA1100" s="184"/>
      <c r="HZB1100" s="184"/>
      <c r="HZC1100" s="184"/>
      <c r="HZD1100" s="184"/>
      <c r="HZE1100" s="184"/>
      <c r="HZF1100" s="184"/>
      <c r="HZG1100" s="184"/>
      <c r="HZH1100" s="184"/>
      <c r="HZI1100" s="184"/>
      <c r="HZJ1100" s="184"/>
      <c r="HZK1100" s="184"/>
      <c r="HZL1100" s="184"/>
      <c r="HZM1100" s="184"/>
      <c r="HZN1100" s="184"/>
      <c r="HZO1100" s="184"/>
      <c r="HZP1100" s="184"/>
      <c r="HZQ1100" s="184"/>
      <c r="HZR1100" s="184"/>
      <c r="HZS1100" s="184"/>
      <c r="HZT1100" s="184"/>
      <c r="HZU1100" s="184"/>
      <c r="HZV1100" s="184"/>
      <c r="HZW1100" s="184"/>
      <c r="HZX1100" s="184"/>
      <c r="HZY1100" s="184"/>
      <c r="HZZ1100" s="184"/>
      <c r="IAA1100" s="184"/>
      <c r="IAB1100" s="184"/>
      <c r="IAC1100" s="184"/>
      <c r="IAD1100" s="184"/>
      <c r="IAE1100" s="184"/>
      <c r="IAF1100" s="184"/>
      <c r="IAG1100" s="184"/>
      <c r="IAH1100" s="184"/>
      <c r="IAI1100" s="184"/>
      <c r="IAJ1100" s="184"/>
      <c r="IAK1100" s="184"/>
      <c r="IAL1100" s="184"/>
      <c r="IAM1100" s="184"/>
      <c r="IAN1100" s="184"/>
      <c r="IAO1100" s="184"/>
      <c r="IAP1100" s="184"/>
      <c r="IAQ1100" s="184"/>
      <c r="IAR1100" s="184"/>
      <c r="IAS1100" s="184"/>
      <c r="IAT1100" s="184"/>
      <c r="IAU1100" s="184"/>
      <c r="IAV1100" s="184"/>
      <c r="IAW1100" s="184"/>
      <c r="IAX1100" s="184"/>
      <c r="IAY1100" s="184"/>
      <c r="IAZ1100" s="184"/>
      <c r="IBA1100" s="184"/>
      <c r="IBB1100" s="184"/>
      <c r="IBC1100" s="184"/>
      <c r="IBD1100" s="184"/>
      <c r="IBE1100" s="184"/>
      <c r="IBF1100" s="184"/>
      <c r="IBG1100" s="184"/>
      <c r="IBH1100" s="184"/>
      <c r="IBI1100" s="184"/>
      <c r="IBJ1100" s="184"/>
      <c r="IBK1100" s="184"/>
      <c r="IBL1100" s="184"/>
      <c r="IBM1100" s="184"/>
      <c r="IBN1100" s="184"/>
      <c r="IBO1100" s="184"/>
      <c r="IBP1100" s="184"/>
      <c r="IBQ1100" s="184"/>
      <c r="IBR1100" s="184"/>
      <c r="IBS1100" s="184"/>
      <c r="IBT1100" s="184"/>
      <c r="IBU1100" s="184"/>
      <c r="IBV1100" s="184"/>
      <c r="IBW1100" s="184"/>
      <c r="IBX1100" s="184"/>
      <c r="IBY1100" s="184"/>
      <c r="IBZ1100" s="184"/>
      <c r="ICA1100" s="184"/>
      <c r="ICB1100" s="184"/>
      <c r="ICC1100" s="184"/>
      <c r="ICD1100" s="184"/>
      <c r="ICE1100" s="184"/>
      <c r="ICF1100" s="184"/>
      <c r="ICG1100" s="184"/>
      <c r="ICH1100" s="184"/>
      <c r="ICI1100" s="184"/>
      <c r="ICJ1100" s="184"/>
      <c r="ICK1100" s="184"/>
      <c r="ICL1100" s="184"/>
      <c r="ICM1100" s="184"/>
      <c r="ICN1100" s="184"/>
      <c r="ICO1100" s="184"/>
      <c r="ICP1100" s="184"/>
      <c r="ICQ1100" s="184"/>
      <c r="ICR1100" s="184"/>
      <c r="ICS1100" s="184"/>
      <c r="ICT1100" s="184"/>
      <c r="ICU1100" s="184"/>
      <c r="ICV1100" s="184"/>
      <c r="ICW1100" s="184"/>
      <c r="ICX1100" s="184"/>
      <c r="ICY1100" s="184"/>
      <c r="ICZ1100" s="184"/>
      <c r="IDA1100" s="184"/>
      <c r="IDB1100" s="184"/>
      <c r="IDC1100" s="184"/>
      <c r="IDD1100" s="184"/>
      <c r="IDE1100" s="184"/>
      <c r="IDF1100" s="184"/>
      <c r="IDG1100" s="184"/>
      <c r="IDH1100" s="184"/>
      <c r="IDI1100" s="184"/>
      <c r="IDJ1100" s="184"/>
      <c r="IDK1100" s="184"/>
      <c r="IDL1100" s="184"/>
      <c r="IDM1100" s="184"/>
      <c r="IDN1100" s="184"/>
      <c r="IDO1100" s="184"/>
      <c r="IDP1100" s="184"/>
      <c r="IDQ1100" s="184"/>
      <c r="IDR1100" s="184"/>
      <c r="IDS1100" s="184"/>
      <c r="IDT1100" s="184"/>
      <c r="IDU1100" s="184"/>
      <c r="IDV1100" s="184"/>
      <c r="IDW1100" s="184"/>
      <c r="IDX1100" s="184"/>
      <c r="IDY1100" s="184"/>
      <c r="IDZ1100" s="184"/>
      <c r="IEA1100" s="184"/>
      <c r="IEB1100" s="184"/>
      <c r="IEC1100" s="184"/>
      <c r="IED1100" s="184"/>
      <c r="IEE1100" s="184"/>
      <c r="IEF1100" s="184"/>
      <c r="IEG1100" s="184"/>
      <c r="IEH1100" s="184"/>
      <c r="IEI1100" s="184"/>
      <c r="IEJ1100" s="184"/>
      <c r="IEK1100" s="184"/>
      <c r="IEL1100" s="184"/>
      <c r="IEM1100" s="184"/>
      <c r="IEN1100" s="184"/>
      <c r="IEO1100" s="184"/>
      <c r="IEP1100" s="184"/>
      <c r="IEQ1100" s="184"/>
      <c r="IER1100" s="184"/>
      <c r="IES1100" s="184"/>
      <c r="IET1100" s="184"/>
      <c r="IEU1100" s="184"/>
      <c r="IEV1100" s="184"/>
      <c r="IEW1100" s="184"/>
      <c r="IEX1100" s="184"/>
      <c r="IEY1100" s="184"/>
      <c r="IEZ1100" s="184"/>
      <c r="IFA1100" s="184"/>
      <c r="IFB1100" s="184"/>
      <c r="IFC1100" s="184"/>
      <c r="IFD1100" s="184"/>
      <c r="IFE1100" s="184"/>
      <c r="IFF1100" s="184"/>
      <c r="IFG1100" s="184"/>
      <c r="IFH1100" s="184"/>
      <c r="IFI1100" s="184"/>
      <c r="IFJ1100" s="184"/>
      <c r="IFK1100" s="184"/>
      <c r="IFL1100" s="184"/>
      <c r="IFM1100" s="184"/>
      <c r="IFN1100" s="184"/>
      <c r="IFO1100" s="184"/>
      <c r="IFP1100" s="184"/>
      <c r="IFQ1100" s="184"/>
      <c r="IFR1100" s="184"/>
      <c r="IFS1100" s="184"/>
      <c r="IFT1100" s="184"/>
      <c r="IFU1100" s="184"/>
      <c r="IFV1100" s="184"/>
      <c r="IFW1100" s="184"/>
      <c r="IFX1100" s="184"/>
      <c r="IFY1100" s="184"/>
      <c r="IFZ1100" s="184"/>
      <c r="IGA1100" s="184"/>
      <c r="IGB1100" s="184"/>
      <c r="IGC1100" s="184"/>
      <c r="IGD1100" s="184"/>
      <c r="IGE1100" s="184"/>
      <c r="IGF1100" s="184"/>
      <c r="IGG1100" s="184"/>
      <c r="IGH1100" s="184"/>
      <c r="IGI1100" s="184"/>
      <c r="IGJ1100" s="184"/>
      <c r="IGK1100" s="184"/>
      <c r="IGL1100" s="184"/>
      <c r="IGM1100" s="184"/>
      <c r="IGN1100" s="184"/>
      <c r="IGO1100" s="184"/>
      <c r="IGP1100" s="184"/>
      <c r="IGQ1100" s="184"/>
      <c r="IGR1100" s="184"/>
      <c r="IGS1100" s="184"/>
      <c r="IGT1100" s="184"/>
      <c r="IGU1100" s="184"/>
      <c r="IGV1100" s="184"/>
      <c r="IGW1100" s="184"/>
      <c r="IGX1100" s="184"/>
      <c r="IGY1100" s="184"/>
      <c r="IGZ1100" s="184"/>
      <c r="IHA1100" s="184"/>
      <c r="IHB1100" s="184"/>
      <c r="IHC1100" s="184"/>
      <c r="IHD1100" s="184"/>
      <c r="IHE1100" s="184"/>
      <c r="IHF1100" s="184"/>
      <c r="IHG1100" s="184"/>
      <c r="IHH1100" s="184"/>
      <c r="IHI1100" s="184"/>
      <c r="IHJ1100" s="184"/>
      <c r="IHK1100" s="184"/>
      <c r="IHL1100" s="184"/>
      <c r="IHM1100" s="184"/>
      <c r="IHN1100" s="184"/>
      <c r="IHO1100" s="184"/>
      <c r="IHP1100" s="184"/>
      <c r="IHQ1100" s="184"/>
      <c r="IHR1100" s="184"/>
      <c r="IHS1100" s="184"/>
      <c r="IHT1100" s="184"/>
      <c r="IHU1100" s="184"/>
      <c r="IHV1100" s="184"/>
      <c r="IHW1100" s="184"/>
      <c r="IHX1100" s="184"/>
      <c r="IHY1100" s="184"/>
      <c r="IHZ1100" s="184"/>
      <c r="IIA1100" s="184"/>
      <c r="IIB1100" s="184"/>
      <c r="IIC1100" s="184"/>
      <c r="IID1100" s="184"/>
      <c r="IIE1100" s="184"/>
      <c r="IIF1100" s="184"/>
      <c r="IIG1100" s="184"/>
      <c r="IIH1100" s="184"/>
      <c r="III1100" s="184"/>
      <c r="IIJ1100" s="184"/>
      <c r="IIK1100" s="184"/>
      <c r="IIL1100" s="184"/>
      <c r="IIM1100" s="184"/>
      <c r="IIN1100" s="184"/>
      <c r="IIO1100" s="184"/>
      <c r="IIP1100" s="184"/>
      <c r="IIQ1100" s="184"/>
      <c r="IIR1100" s="184"/>
      <c r="IIS1100" s="184"/>
      <c r="IIT1100" s="184"/>
      <c r="IIU1100" s="184"/>
      <c r="IIV1100" s="184"/>
      <c r="IIW1100" s="184"/>
      <c r="IIX1100" s="184"/>
      <c r="IIY1100" s="184"/>
      <c r="IIZ1100" s="184"/>
      <c r="IJA1100" s="184"/>
      <c r="IJB1100" s="184"/>
      <c r="IJC1100" s="184"/>
      <c r="IJD1100" s="184"/>
      <c r="IJE1100" s="184"/>
      <c r="IJF1100" s="184"/>
      <c r="IJG1100" s="184"/>
      <c r="IJH1100" s="184"/>
      <c r="IJI1100" s="184"/>
      <c r="IJJ1100" s="184"/>
      <c r="IJK1100" s="184"/>
      <c r="IJL1100" s="184"/>
      <c r="IJM1100" s="184"/>
      <c r="IJN1100" s="184"/>
      <c r="IJO1100" s="184"/>
      <c r="IJP1100" s="184"/>
      <c r="IJQ1100" s="184"/>
      <c r="IJR1100" s="184"/>
      <c r="IJS1100" s="184"/>
      <c r="IJT1100" s="184"/>
      <c r="IJU1100" s="184"/>
      <c r="IJV1100" s="184"/>
      <c r="IJW1100" s="184"/>
      <c r="IJX1100" s="184"/>
      <c r="IJY1100" s="184"/>
      <c r="IJZ1100" s="184"/>
      <c r="IKA1100" s="184"/>
      <c r="IKB1100" s="184"/>
      <c r="IKC1100" s="184"/>
      <c r="IKD1100" s="184"/>
      <c r="IKE1100" s="184"/>
      <c r="IKF1100" s="184"/>
      <c r="IKG1100" s="184"/>
      <c r="IKH1100" s="184"/>
      <c r="IKI1100" s="184"/>
      <c r="IKJ1100" s="184"/>
      <c r="IKK1100" s="184"/>
      <c r="IKL1100" s="184"/>
      <c r="IKM1100" s="184"/>
      <c r="IKN1100" s="184"/>
      <c r="IKO1100" s="184"/>
      <c r="IKP1100" s="184"/>
      <c r="IKQ1100" s="184"/>
      <c r="IKR1100" s="184"/>
      <c r="IKS1100" s="184"/>
      <c r="IKT1100" s="184"/>
      <c r="IKU1100" s="184"/>
      <c r="IKV1100" s="184"/>
      <c r="IKW1100" s="184"/>
      <c r="IKX1100" s="184"/>
      <c r="IKY1100" s="184"/>
      <c r="IKZ1100" s="184"/>
      <c r="ILA1100" s="184"/>
      <c r="ILB1100" s="184"/>
      <c r="ILC1100" s="184"/>
      <c r="ILD1100" s="184"/>
      <c r="ILE1100" s="184"/>
      <c r="ILF1100" s="184"/>
      <c r="ILG1100" s="184"/>
      <c r="ILH1100" s="184"/>
      <c r="ILI1100" s="184"/>
      <c r="ILJ1100" s="184"/>
      <c r="ILK1100" s="184"/>
      <c r="ILL1100" s="184"/>
      <c r="ILM1100" s="184"/>
      <c r="ILN1100" s="184"/>
      <c r="ILO1100" s="184"/>
      <c r="ILP1100" s="184"/>
      <c r="ILQ1100" s="184"/>
      <c r="ILR1100" s="184"/>
      <c r="ILS1100" s="184"/>
      <c r="ILT1100" s="184"/>
      <c r="ILU1100" s="184"/>
      <c r="ILV1100" s="184"/>
      <c r="ILW1100" s="184"/>
      <c r="ILX1100" s="184"/>
      <c r="ILY1100" s="184"/>
      <c r="ILZ1100" s="184"/>
      <c r="IMA1100" s="184"/>
      <c r="IMB1100" s="184"/>
      <c r="IMC1100" s="184"/>
      <c r="IMD1100" s="184"/>
      <c r="IME1100" s="184"/>
      <c r="IMF1100" s="184"/>
      <c r="IMG1100" s="184"/>
      <c r="IMH1100" s="184"/>
      <c r="IMI1100" s="184"/>
      <c r="IMJ1100" s="184"/>
      <c r="IMK1100" s="184"/>
      <c r="IML1100" s="184"/>
      <c r="IMM1100" s="184"/>
      <c r="IMN1100" s="184"/>
      <c r="IMO1100" s="184"/>
      <c r="IMP1100" s="184"/>
      <c r="IMQ1100" s="184"/>
      <c r="IMR1100" s="184"/>
      <c r="IMS1100" s="184"/>
      <c r="IMT1100" s="184"/>
      <c r="IMU1100" s="184"/>
      <c r="IMV1100" s="184"/>
      <c r="IMW1100" s="184"/>
      <c r="IMX1100" s="184"/>
      <c r="IMY1100" s="184"/>
      <c r="IMZ1100" s="184"/>
      <c r="INA1100" s="184"/>
      <c r="INB1100" s="184"/>
      <c r="INC1100" s="184"/>
      <c r="IND1100" s="184"/>
      <c r="INE1100" s="184"/>
      <c r="INF1100" s="184"/>
      <c r="ING1100" s="184"/>
      <c r="INH1100" s="184"/>
      <c r="INI1100" s="184"/>
      <c r="INJ1100" s="184"/>
      <c r="INK1100" s="184"/>
      <c r="INL1100" s="184"/>
      <c r="INM1100" s="184"/>
      <c r="INN1100" s="184"/>
      <c r="INO1100" s="184"/>
      <c r="INP1100" s="184"/>
      <c r="INQ1100" s="184"/>
      <c r="INR1100" s="184"/>
      <c r="INS1100" s="184"/>
      <c r="INT1100" s="184"/>
      <c r="INU1100" s="184"/>
      <c r="INV1100" s="184"/>
      <c r="INW1100" s="184"/>
      <c r="INX1100" s="184"/>
      <c r="INY1100" s="184"/>
      <c r="INZ1100" s="184"/>
      <c r="IOA1100" s="184"/>
      <c r="IOB1100" s="184"/>
      <c r="IOC1100" s="184"/>
      <c r="IOD1100" s="184"/>
      <c r="IOE1100" s="184"/>
      <c r="IOF1100" s="184"/>
      <c r="IOG1100" s="184"/>
      <c r="IOH1100" s="184"/>
      <c r="IOI1100" s="184"/>
      <c r="IOJ1100" s="184"/>
      <c r="IOK1100" s="184"/>
      <c r="IOL1100" s="184"/>
      <c r="IOM1100" s="184"/>
      <c r="ION1100" s="184"/>
      <c r="IOO1100" s="184"/>
      <c r="IOP1100" s="184"/>
      <c r="IOQ1100" s="184"/>
      <c r="IOR1100" s="184"/>
      <c r="IOS1100" s="184"/>
      <c r="IOT1100" s="184"/>
      <c r="IOU1100" s="184"/>
      <c r="IOV1100" s="184"/>
      <c r="IOW1100" s="184"/>
      <c r="IOX1100" s="184"/>
      <c r="IOY1100" s="184"/>
      <c r="IOZ1100" s="184"/>
      <c r="IPA1100" s="184"/>
      <c r="IPB1100" s="184"/>
      <c r="IPC1100" s="184"/>
      <c r="IPD1100" s="184"/>
      <c r="IPE1100" s="184"/>
      <c r="IPF1100" s="184"/>
      <c r="IPG1100" s="184"/>
      <c r="IPH1100" s="184"/>
      <c r="IPI1100" s="184"/>
      <c r="IPJ1100" s="184"/>
      <c r="IPK1100" s="184"/>
      <c r="IPL1100" s="184"/>
      <c r="IPM1100" s="184"/>
      <c r="IPN1100" s="184"/>
      <c r="IPO1100" s="184"/>
      <c r="IPP1100" s="184"/>
      <c r="IPQ1100" s="184"/>
      <c r="IPR1100" s="184"/>
      <c r="IPS1100" s="184"/>
      <c r="IPT1100" s="184"/>
      <c r="IPU1100" s="184"/>
      <c r="IPV1100" s="184"/>
      <c r="IPW1100" s="184"/>
      <c r="IPX1100" s="184"/>
      <c r="IPY1100" s="184"/>
      <c r="IPZ1100" s="184"/>
      <c r="IQA1100" s="184"/>
      <c r="IQB1100" s="184"/>
      <c r="IQC1100" s="184"/>
      <c r="IQD1100" s="184"/>
      <c r="IQE1100" s="184"/>
      <c r="IQF1100" s="184"/>
      <c r="IQG1100" s="184"/>
      <c r="IQH1100" s="184"/>
      <c r="IQI1100" s="184"/>
      <c r="IQJ1100" s="184"/>
      <c r="IQK1100" s="184"/>
      <c r="IQL1100" s="184"/>
      <c r="IQM1100" s="184"/>
      <c r="IQN1100" s="184"/>
      <c r="IQO1100" s="184"/>
      <c r="IQP1100" s="184"/>
      <c r="IQQ1100" s="184"/>
      <c r="IQR1100" s="184"/>
      <c r="IQS1100" s="184"/>
      <c r="IQT1100" s="184"/>
      <c r="IQU1100" s="184"/>
      <c r="IQV1100" s="184"/>
      <c r="IQW1100" s="184"/>
      <c r="IQX1100" s="184"/>
      <c r="IQY1100" s="184"/>
      <c r="IQZ1100" s="184"/>
      <c r="IRA1100" s="184"/>
      <c r="IRB1100" s="184"/>
      <c r="IRC1100" s="184"/>
      <c r="IRD1100" s="184"/>
      <c r="IRE1100" s="184"/>
      <c r="IRF1100" s="184"/>
      <c r="IRG1100" s="184"/>
      <c r="IRH1100" s="184"/>
      <c r="IRI1100" s="184"/>
      <c r="IRJ1100" s="184"/>
      <c r="IRK1100" s="184"/>
      <c r="IRL1100" s="184"/>
      <c r="IRM1100" s="184"/>
      <c r="IRN1100" s="184"/>
      <c r="IRO1100" s="184"/>
      <c r="IRP1100" s="184"/>
      <c r="IRQ1100" s="184"/>
      <c r="IRR1100" s="184"/>
      <c r="IRS1100" s="184"/>
      <c r="IRT1100" s="184"/>
      <c r="IRU1100" s="184"/>
      <c r="IRV1100" s="184"/>
      <c r="IRW1100" s="184"/>
      <c r="IRX1100" s="184"/>
      <c r="IRY1100" s="184"/>
      <c r="IRZ1100" s="184"/>
      <c r="ISA1100" s="184"/>
      <c r="ISB1100" s="184"/>
      <c r="ISC1100" s="184"/>
      <c r="ISD1100" s="184"/>
      <c r="ISE1100" s="184"/>
      <c r="ISF1100" s="184"/>
      <c r="ISG1100" s="184"/>
      <c r="ISH1100" s="184"/>
      <c r="ISI1100" s="184"/>
      <c r="ISJ1100" s="184"/>
      <c r="ISK1100" s="184"/>
      <c r="ISL1100" s="184"/>
      <c r="ISM1100" s="184"/>
      <c r="ISN1100" s="184"/>
      <c r="ISO1100" s="184"/>
      <c r="ISP1100" s="184"/>
      <c r="ISQ1100" s="184"/>
      <c r="ISR1100" s="184"/>
      <c r="ISS1100" s="184"/>
      <c r="IST1100" s="184"/>
      <c r="ISU1100" s="184"/>
      <c r="ISV1100" s="184"/>
      <c r="ISW1100" s="184"/>
      <c r="ISX1100" s="184"/>
      <c r="ISY1100" s="184"/>
      <c r="ISZ1100" s="184"/>
      <c r="ITA1100" s="184"/>
      <c r="ITB1100" s="184"/>
      <c r="ITC1100" s="184"/>
      <c r="ITD1100" s="184"/>
      <c r="ITE1100" s="184"/>
      <c r="ITF1100" s="184"/>
      <c r="ITG1100" s="184"/>
      <c r="ITH1100" s="184"/>
      <c r="ITI1100" s="184"/>
      <c r="ITJ1100" s="184"/>
      <c r="ITK1100" s="184"/>
      <c r="ITL1100" s="184"/>
      <c r="ITM1100" s="184"/>
      <c r="ITN1100" s="184"/>
      <c r="ITO1100" s="184"/>
      <c r="ITP1100" s="184"/>
      <c r="ITQ1100" s="184"/>
      <c r="ITR1100" s="184"/>
      <c r="ITS1100" s="184"/>
      <c r="ITT1100" s="184"/>
      <c r="ITU1100" s="184"/>
      <c r="ITV1100" s="184"/>
      <c r="ITW1100" s="184"/>
      <c r="ITX1100" s="184"/>
      <c r="ITY1100" s="184"/>
      <c r="ITZ1100" s="184"/>
      <c r="IUA1100" s="184"/>
      <c r="IUB1100" s="184"/>
      <c r="IUC1100" s="184"/>
      <c r="IUD1100" s="184"/>
      <c r="IUE1100" s="184"/>
      <c r="IUF1100" s="184"/>
      <c r="IUG1100" s="184"/>
      <c r="IUH1100" s="184"/>
      <c r="IUI1100" s="184"/>
      <c r="IUJ1100" s="184"/>
      <c r="IUK1100" s="184"/>
      <c r="IUL1100" s="184"/>
      <c r="IUM1100" s="184"/>
      <c r="IUN1100" s="184"/>
      <c r="IUO1100" s="184"/>
      <c r="IUP1100" s="184"/>
      <c r="IUQ1100" s="184"/>
      <c r="IUR1100" s="184"/>
      <c r="IUS1100" s="184"/>
      <c r="IUT1100" s="184"/>
      <c r="IUU1100" s="184"/>
      <c r="IUV1100" s="184"/>
      <c r="IUW1100" s="184"/>
      <c r="IUX1100" s="184"/>
      <c r="IUY1100" s="184"/>
      <c r="IUZ1100" s="184"/>
      <c r="IVA1100" s="184"/>
      <c r="IVB1100" s="184"/>
      <c r="IVC1100" s="184"/>
      <c r="IVD1100" s="184"/>
      <c r="IVE1100" s="184"/>
      <c r="IVF1100" s="184"/>
      <c r="IVG1100" s="184"/>
      <c r="IVH1100" s="184"/>
      <c r="IVI1100" s="184"/>
      <c r="IVJ1100" s="184"/>
      <c r="IVK1100" s="184"/>
      <c r="IVL1100" s="184"/>
      <c r="IVM1100" s="184"/>
      <c r="IVN1100" s="184"/>
      <c r="IVO1100" s="184"/>
      <c r="IVP1100" s="184"/>
      <c r="IVQ1100" s="184"/>
      <c r="IVR1100" s="184"/>
      <c r="IVS1100" s="184"/>
      <c r="IVT1100" s="184"/>
      <c r="IVU1100" s="184"/>
      <c r="IVV1100" s="184"/>
      <c r="IVW1100" s="184"/>
      <c r="IVX1100" s="184"/>
      <c r="IVY1100" s="184"/>
      <c r="IVZ1100" s="184"/>
      <c r="IWA1100" s="184"/>
      <c r="IWB1100" s="184"/>
      <c r="IWC1100" s="184"/>
      <c r="IWD1100" s="184"/>
      <c r="IWE1100" s="184"/>
      <c r="IWF1100" s="184"/>
      <c r="IWG1100" s="184"/>
      <c r="IWH1100" s="184"/>
      <c r="IWI1100" s="184"/>
      <c r="IWJ1100" s="184"/>
      <c r="IWK1100" s="184"/>
      <c r="IWL1100" s="184"/>
      <c r="IWM1100" s="184"/>
      <c r="IWN1100" s="184"/>
      <c r="IWO1100" s="184"/>
      <c r="IWP1100" s="184"/>
      <c r="IWQ1100" s="184"/>
      <c r="IWR1100" s="184"/>
      <c r="IWS1100" s="184"/>
      <c r="IWT1100" s="184"/>
      <c r="IWU1100" s="184"/>
      <c r="IWV1100" s="184"/>
      <c r="IWW1100" s="184"/>
      <c r="IWX1100" s="184"/>
      <c r="IWY1100" s="184"/>
      <c r="IWZ1100" s="184"/>
      <c r="IXA1100" s="184"/>
      <c r="IXB1100" s="184"/>
      <c r="IXC1100" s="184"/>
      <c r="IXD1100" s="184"/>
      <c r="IXE1100" s="184"/>
      <c r="IXF1100" s="184"/>
      <c r="IXG1100" s="184"/>
      <c r="IXH1100" s="184"/>
      <c r="IXI1100" s="184"/>
      <c r="IXJ1100" s="184"/>
      <c r="IXK1100" s="184"/>
      <c r="IXL1100" s="184"/>
      <c r="IXM1100" s="184"/>
      <c r="IXN1100" s="184"/>
      <c r="IXO1100" s="184"/>
      <c r="IXP1100" s="184"/>
      <c r="IXQ1100" s="184"/>
      <c r="IXR1100" s="184"/>
      <c r="IXS1100" s="184"/>
      <c r="IXT1100" s="184"/>
      <c r="IXU1100" s="184"/>
      <c r="IXV1100" s="184"/>
      <c r="IXW1100" s="184"/>
      <c r="IXX1100" s="184"/>
      <c r="IXY1100" s="184"/>
      <c r="IXZ1100" s="184"/>
      <c r="IYA1100" s="184"/>
      <c r="IYB1100" s="184"/>
      <c r="IYC1100" s="184"/>
      <c r="IYD1100" s="184"/>
      <c r="IYE1100" s="184"/>
      <c r="IYF1100" s="184"/>
      <c r="IYG1100" s="184"/>
      <c r="IYH1100" s="184"/>
      <c r="IYI1100" s="184"/>
      <c r="IYJ1100" s="184"/>
      <c r="IYK1100" s="184"/>
      <c r="IYL1100" s="184"/>
      <c r="IYM1100" s="184"/>
      <c r="IYN1100" s="184"/>
      <c r="IYO1100" s="184"/>
      <c r="IYP1100" s="184"/>
      <c r="IYQ1100" s="184"/>
      <c r="IYR1100" s="184"/>
      <c r="IYS1100" s="184"/>
      <c r="IYT1100" s="184"/>
      <c r="IYU1100" s="184"/>
      <c r="IYV1100" s="184"/>
      <c r="IYW1100" s="184"/>
      <c r="IYX1100" s="184"/>
      <c r="IYY1100" s="184"/>
      <c r="IYZ1100" s="184"/>
      <c r="IZA1100" s="184"/>
      <c r="IZB1100" s="184"/>
      <c r="IZC1100" s="184"/>
      <c r="IZD1100" s="184"/>
      <c r="IZE1100" s="184"/>
      <c r="IZF1100" s="184"/>
      <c r="IZG1100" s="184"/>
      <c r="IZH1100" s="184"/>
      <c r="IZI1100" s="184"/>
      <c r="IZJ1100" s="184"/>
      <c r="IZK1100" s="184"/>
      <c r="IZL1100" s="184"/>
      <c r="IZM1100" s="184"/>
      <c r="IZN1100" s="184"/>
      <c r="IZO1100" s="184"/>
      <c r="IZP1100" s="184"/>
      <c r="IZQ1100" s="184"/>
      <c r="IZR1100" s="184"/>
      <c r="IZS1100" s="184"/>
      <c r="IZT1100" s="184"/>
      <c r="IZU1100" s="184"/>
      <c r="IZV1100" s="184"/>
      <c r="IZW1100" s="184"/>
      <c r="IZX1100" s="184"/>
      <c r="IZY1100" s="184"/>
      <c r="IZZ1100" s="184"/>
      <c r="JAA1100" s="184"/>
      <c r="JAB1100" s="184"/>
      <c r="JAC1100" s="184"/>
      <c r="JAD1100" s="184"/>
      <c r="JAE1100" s="184"/>
      <c r="JAF1100" s="184"/>
      <c r="JAG1100" s="184"/>
      <c r="JAH1100" s="184"/>
      <c r="JAI1100" s="184"/>
      <c r="JAJ1100" s="184"/>
      <c r="JAK1100" s="184"/>
      <c r="JAL1100" s="184"/>
      <c r="JAM1100" s="184"/>
      <c r="JAN1100" s="184"/>
      <c r="JAO1100" s="184"/>
      <c r="JAP1100" s="184"/>
      <c r="JAQ1100" s="184"/>
      <c r="JAR1100" s="184"/>
      <c r="JAS1100" s="184"/>
      <c r="JAT1100" s="184"/>
      <c r="JAU1100" s="184"/>
      <c r="JAV1100" s="184"/>
      <c r="JAW1100" s="184"/>
      <c r="JAX1100" s="184"/>
      <c r="JAY1100" s="184"/>
      <c r="JAZ1100" s="184"/>
      <c r="JBA1100" s="184"/>
      <c r="JBB1100" s="184"/>
      <c r="JBC1100" s="184"/>
      <c r="JBD1100" s="184"/>
      <c r="JBE1100" s="184"/>
      <c r="JBF1100" s="184"/>
      <c r="JBG1100" s="184"/>
      <c r="JBH1100" s="184"/>
      <c r="JBI1100" s="184"/>
      <c r="JBJ1100" s="184"/>
      <c r="JBK1100" s="184"/>
      <c r="JBL1100" s="184"/>
      <c r="JBM1100" s="184"/>
      <c r="JBN1100" s="184"/>
      <c r="JBO1100" s="184"/>
      <c r="JBP1100" s="184"/>
      <c r="JBQ1100" s="184"/>
      <c r="JBR1100" s="184"/>
      <c r="JBS1100" s="184"/>
      <c r="JBT1100" s="184"/>
      <c r="JBU1100" s="184"/>
      <c r="JBV1100" s="184"/>
      <c r="JBW1100" s="184"/>
      <c r="JBX1100" s="184"/>
      <c r="JBY1100" s="184"/>
      <c r="JBZ1100" s="184"/>
      <c r="JCA1100" s="184"/>
      <c r="JCB1100" s="184"/>
      <c r="JCC1100" s="184"/>
      <c r="JCD1100" s="184"/>
      <c r="JCE1100" s="184"/>
      <c r="JCF1100" s="184"/>
      <c r="JCG1100" s="184"/>
      <c r="JCH1100" s="184"/>
      <c r="JCI1100" s="184"/>
      <c r="JCJ1100" s="184"/>
      <c r="JCK1100" s="184"/>
      <c r="JCL1100" s="184"/>
      <c r="JCM1100" s="184"/>
      <c r="JCN1100" s="184"/>
      <c r="JCO1100" s="184"/>
      <c r="JCP1100" s="184"/>
      <c r="JCQ1100" s="184"/>
      <c r="JCR1100" s="184"/>
      <c r="JCS1100" s="184"/>
      <c r="JCT1100" s="184"/>
      <c r="JCU1100" s="184"/>
      <c r="JCV1100" s="184"/>
      <c r="JCW1100" s="184"/>
      <c r="JCX1100" s="184"/>
      <c r="JCY1100" s="184"/>
      <c r="JCZ1100" s="184"/>
      <c r="JDA1100" s="184"/>
      <c r="JDB1100" s="184"/>
      <c r="JDC1100" s="184"/>
      <c r="JDD1100" s="184"/>
      <c r="JDE1100" s="184"/>
      <c r="JDF1100" s="184"/>
      <c r="JDG1100" s="184"/>
      <c r="JDH1100" s="184"/>
      <c r="JDI1100" s="184"/>
      <c r="JDJ1100" s="184"/>
      <c r="JDK1100" s="184"/>
      <c r="JDL1100" s="184"/>
      <c r="JDM1100" s="184"/>
      <c r="JDN1100" s="184"/>
      <c r="JDO1100" s="184"/>
      <c r="JDP1100" s="184"/>
      <c r="JDQ1100" s="184"/>
      <c r="JDR1100" s="184"/>
      <c r="JDS1100" s="184"/>
      <c r="JDT1100" s="184"/>
      <c r="JDU1100" s="184"/>
      <c r="JDV1100" s="184"/>
      <c r="JDW1100" s="184"/>
      <c r="JDX1100" s="184"/>
      <c r="JDY1100" s="184"/>
      <c r="JDZ1100" s="184"/>
      <c r="JEA1100" s="184"/>
      <c r="JEB1100" s="184"/>
      <c r="JEC1100" s="184"/>
      <c r="JED1100" s="184"/>
      <c r="JEE1100" s="184"/>
      <c r="JEF1100" s="184"/>
      <c r="JEG1100" s="184"/>
      <c r="JEH1100" s="184"/>
      <c r="JEI1100" s="184"/>
      <c r="JEJ1100" s="184"/>
      <c r="JEK1100" s="184"/>
      <c r="JEL1100" s="184"/>
      <c r="JEM1100" s="184"/>
      <c r="JEN1100" s="184"/>
      <c r="JEO1100" s="184"/>
      <c r="JEP1100" s="184"/>
      <c r="JEQ1100" s="184"/>
      <c r="JER1100" s="184"/>
      <c r="JES1100" s="184"/>
      <c r="JET1100" s="184"/>
      <c r="JEU1100" s="184"/>
      <c r="JEV1100" s="184"/>
      <c r="JEW1100" s="184"/>
      <c r="JEX1100" s="184"/>
      <c r="JEY1100" s="184"/>
      <c r="JEZ1100" s="184"/>
      <c r="JFA1100" s="184"/>
      <c r="JFB1100" s="184"/>
      <c r="JFC1100" s="184"/>
      <c r="JFD1100" s="184"/>
      <c r="JFE1100" s="184"/>
      <c r="JFF1100" s="184"/>
      <c r="JFG1100" s="184"/>
      <c r="JFH1100" s="184"/>
      <c r="JFI1100" s="184"/>
      <c r="JFJ1100" s="184"/>
      <c r="JFK1100" s="184"/>
      <c r="JFL1100" s="184"/>
      <c r="JFM1100" s="184"/>
      <c r="JFN1100" s="184"/>
      <c r="JFO1100" s="184"/>
      <c r="JFP1100" s="184"/>
      <c r="JFQ1100" s="184"/>
      <c r="JFR1100" s="184"/>
      <c r="JFS1100" s="184"/>
      <c r="JFT1100" s="184"/>
      <c r="JFU1100" s="184"/>
      <c r="JFV1100" s="184"/>
      <c r="JFW1100" s="184"/>
      <c r="JFX1100" s="184"/>
      <c r="JFY1100" s="184"/>
      <c r="JFZ1100" s="184"/>
      <c r="JGA1100" s="184"/>
      <c r="JGB1100" s="184"/>
      <c r="JGC1100" s="184"/>
      <c r="JGD1100" s="184"/>
      <c r="JGE1100" s="184"/>
      <c r="JGF1100" s="184"/>
      <c r="JGG1100" s="184"/>
      <c r="JGH1100" s="184"/>
      <c r="JGI1100" s="184"/>
      <c r="JGJ1100" s="184"/>
      <c r="JGK1100" s="184"/>
      <c r="JGL1100" s="184"/>
      <c r="JGM1100" s="184"/>
      <c r="JGN1100" s="184"/>
      <c r="JGO1100" s="184"/>
      <c r="JGP1100" s="184"/>
      <c r="JGQ1100" s="184"/>
      <c r="JGR1100" s="184"/>
      <c r="JGS1100" s="184"/>
      <c r="JGT1100" s="184"/>
      <c r="JGU1100" s="184"/>
      <c r="JGV1100" s="184"/>
      <c r="JGW1100" s="184"/>
      <c r="JGX1100" s="184"/>
      <c r="JGY1100" s="184"/>
      <c r="JGZ1100" s="184"/>
      <c r="JHA1100" s="184"/>
      <c r="JHB1100" s="184"/>
      <c r="JHC1100" s="184"/>
      <c r="JHD1100" s="184"/>
      <c r="JHE1100" s="184"/>
      <c r="JHF1100" s="184"/>
      <c r="JHG1100" s="184"/>
      <c r="JHH1100" s="184"/>
      <c r="JHI1100" s="184"/>
      <c r="JHJ1100" s="184"/>
      <c r="JHK1100" s="184"/>
      <c r="JHL1100" s="184"/>
      <c r="JHM1100" s="184"/>
      <c r="JHN1100" s="184"/>
      <c r="JHO1100" s="184"/>
      <c r="JHP1100" s="184"/>
      <c r="JHQ1100" s="184"/>
      <c r="JHR1100" s="184"/>
      <c r="JHS1100" s="184"/>
      <c r="JHT1100" s="184"/>
      <c r="JHU1100" s="184"/>
      <c r="JHV1100" s="184"/>
      <c r="JHW1100" s="184"/>
      <c r="JHX1100" s="184"/>
      <c r="JHY1100" s="184"/>
      <c r="JHZ1100" s="184"/>
      <c r="JIA1100" s="184"/>
      <c r="JIB1100" s="184"/>
      <c r="JIC1100" s="184"/>
      <c r="JID1100" s="184"/>
      <c r="JIE1100" s="184"/>
      <c r="JIF1100" s="184"/>
      <c r="JIG1100" s="184"/>
      <c r="JIH1100" s="184"/>
      <c r="JII1100" s="184"/>
      <c r="JIJ1100" s="184"/>
      <c r="JIK1100" s="184"/>
      <c r="JIL1100" s="184"/>
      <c r="JIM1100" s="184"/>
      <c r="JIN1100" s="184"/>
      <c r="JIO1100" s="184"/>
      <c r="JIP1100" s="184"/>
      <c r="JIQ1100" s="184"/>
      <c r="JIR1100" s="184"/>
      <c r="JIS1100" s="184"/>
      <c r="JIT1100" s="184"/>
      <c r="JIU1100" s="184"/>
      <c r="JIV1100" s="184"/>
      <c r="JIW1100" s="184"/>
      <c r="JIX1100" s="184"/>
      <c r="JIY1100" s="184"/>
      <c r="JIZ1100" s="184"/>
      <c r="JJA1100" s="184"/>
      <c r="JJB1100" s="184"/>
      <c r="JJC1100" s="184"/>
      <c r="JJD1100" s="184"/>
      <c r="JJE1100" s="184"/>
      <c r="JJF1100" s="184"/>
      <c r="JJG1100" s="184"/>
      <c r="JJH1100" s="184"/>
      <c r="JJI1100" s="184"/>
      <c r="JJJ1100" s="184"/>
      <c r="JJK1100" s="184"/>
      <c r="JJL1100" s="184"/>
      <c r="JJM1100" s="184"/>
      <c r="JJN1100" s="184"/>
      <c r="JJO1100" s="184"/>
      <c r="JJP1100" s="184"/>
      <c r="JJQ1100" s="184"/>
      <c r="JJR1100" s="184"/>
      <c r="JJS1100" s="184"/>
      <c r="JJT1100" s="184"/>
      <c r="JJU1100" s="184"/>
      <c r="JJV1100" s="184"/>
      <c r="JJW1100" s="184"/>
      <c r="JJX1100" s="184"/>
      <c r="JJY1100" s="184"/>
      <c r="JJZ1100" s="184"/>
      <c r="JKA1100" s="184"/>
      <c r="JKB1100" s="184"/>
      <c r="JKC1100" s="184"/>
      <c r="JKD1100" s="184"/>
      <c r="JKE1100" s="184"/>
      <c r="JKF1100" s="184"/>
      <c r="JKG1100" s="184"/>
      <c r="JKH1100" s="184"/>
      <c r="JKI1100" s="184"/>
      <c r="JKJ1100" s="184"/>
      <c r="JKK1100" s="184"/>
      <c r="JKL1100" s="184"/>
      <c r="JKM1100" s="184"/>
      <c r="JKN1100" s="184"/>
      <c r="JKO1100" s="184"/>
      <c r="JKP1100" s="184"/>
      <c r="JKQ1100" s="184"/>
      <c r="JKR1100" s="184"/>
      <c r="JKS1100" s="184"/>
      <c r="JKT1100" s="184"/>
      <c r="JKU1100" s="184"/>
      <c r="JKV1100" s="184"/>
      <c r="JKW1100" s="184"/>
      <c r="JKX1100" s="184"/>
      <c r="JKY1100" s="184"/>
      <c r="JKZ1100" s="184"/>
      <c r="JLA1100" s="184"/>
      <c r="JLB1100" s="184"/>
      <c r="JLC1100" s="184"/>
      <c r="JLD1100" s="184"/>
      <c r="JLE1100" s="184"/>
      <c r="JLF1100" s="184"/>
      <c r="JLG1100" s="184"/>
      <c r="JLH1100" s="184"/>
      <c r="JLI1100" s="184"/>
      <c r="JLJ1100" s="184"/>
      <c r="JLK1100" s="184"/>
      <c r="JLL1100" s="184"/>
      <c r="JLM1100" s="184"/>
      <c r="JLN1100" s="184"/>
      <c r="JLO1100" s="184"/>
      <c r="JLP1100" s="184"/>
      <c r="JLQ1100" s="184"/>
      <c r="JLR1100" s="184"/>
      <c r="JLS1100" s="184"/>
      <c r="JLT1100" s="184"/>
      <c r="JLU1100" s="184"/>
      <c r="JLV1100" s="184"/>
      <c r="JLW1100" s="184"/>
      <c r="JLX1100" s="184"/>
      <c r="JLY1100" s="184"/>
      <c r="JLZ1100" s="184"/>
      <c r="JMA1100" s="184"/>
      <c r="JMB1100" s="184"/>
      <c r="JMC1100" s="184"/>
      <c r="JMD1100" s="184"/>
      <c r="JME1100" s="184"/>
      <c r="JMF1100" s="184"/>
      <c r="JMG1100" s="184"/>
      <c r="JMH1100" s="184"/>
      <c r="JMI1100" s="184"/>
      <c r="JMJ1100" s="184"/>
      <c r="JMK1100" s="184"/>
      <c r="JML1100" s="184"/>
      <c r="JMM1100" s="184"/>
      <c r="JMN1100" s="184"/>
      <c r="JMO1100" s="184"/>
      <c r="JMP1100" s="184"/>
      <c r="JMQ1100" s="184"/>
      <c r="JMR1100" s="184"/>
      <c r="JMS1100" s="184"/>
      <c r="JMT1100" s="184"/>
      <c r="JMU1100" s="184"/>
      <c r="JMV1100" s="184"/>
      <c r="JMW1100" s="184"/>
      <c r="JMX1100" s="184"/>
      <c r="JMY1100" s="184"/>
      <c r="JMZ1100" s="184"/>
      <c r="JNA1100" s="184"/>
      <c r="JNB1100" s="184"/>
      <c r="JNC1100" s="184"/>
      <c r="JND1100" s="184"/>
      <c r="JNE1100" s="184"/>
      <c r="JNF1100" s="184"/>
      <c r="JNG1100" s="184"/>
      <c r="JNH1100" s="184"/>
      <c r="JNI1100" s="184"/>
      <c r="JNJ1100" s="184"/>
      <c r="JNK1100" s="184"/>
      <c r="JNL1100" s="184"/>
      <c r="JNM1100" s="184"/>
      <c r="JNN1100" s="184"/>
      <c r="JNO1100" s="184"/>
      <c r="JNP1100" s="184"/>
      <c r="JNQ1100" s="184"/>
      <c r="JNR1100" s="184"/>
      <c r="JNS1100" s="184"/>
      <c r="JNT1100" s="184"/>
      <c r="JNU1100" s="184"/>
      <c r="JNV1100" s="184"/>
      <c r="JNW1100" s="184"/>
      <c r="JNX1100" s="184"/>
      <c r="JNY1100" s="184"/>
      <c r="JNZ1100" s="184"/>
      <c r="JOA1100" s="184"/>
      <c r="JOB1100" s="184"/>
      <c r="JOC1100" s="184"/>
      <c r="JOD1100" s="184"/>
      <c r="JOE1100" s="184"/>
      <c r="JOF1100" s="184"/>
      <c r="JOG1100" s="184"/>
      <c r="JOH1100" s="184"/>
      <c r="JOI1100" s="184"/>
      <c r="JOJ1100" s="184"/>
      <c r="JOK1100" s="184"/>
      <c r="JOL1100" s="184"/>
      <c r="JOM1100" s="184"/>
      <c r="JON1100" s="184"/>
      <c r="JOO1100" s="184"/>
      <c r="JOP1100" s="184"/>
      <c r="JOQ1100" s="184"/>
      <c r="JOR1100" s="184"/>
      <c r="JOS1100" s="184"/>
      <c r="JOT1100" s="184"/>
      <c r="JOU1100" s="184"/>
      <c r="JOV1100" s="184"/>
      <c r="JOW1100" s="184"/>
      <c r="JOX1100" s="184"/>
      <c r="JOY1100" s="184"/>
      <c r="JOZ1100" s="184"/>
      <c r="JPA1100" s="184"/>
      <c r="JPB1100" s="184"/>
      <c r="JPC1100" s="184"/>
      <c r="JPD1100" s="184"/>
      <c r="JPE1100" s="184"/>
      <c r="JPF1100" s="184"/>
      <c r="JPG1100" s="184"/>
      <c r="JPH1100" s="184"/>
      <c r="JPI1100" s="184"/>
      <c r="JPJ1100" s="184"/>
      <c r="JPK1100" s="184"/>
      <c r="JPL1100" s="184"/>
      <c r="JPM1100" s="184"/>
      <c r="JPN1100" s="184"/>
      <c r="JPO1100" s="184"/>
      <c r="JPP1100" s="184"/>
      <c r="JPQ1100" s="184"/>
      <c r="JPR1100" s="184"/>
      <c r="JPS1100" s="184"/>
      <c r="JPT1100" s="184"/>
      <c r="JPU1100" s="184"/>
      <c r="JPV1100" s="184"/>
      <c r="JPW1100" s="184"/>
      <c r="JPX1100" s="184"/>
      <c r="JPY1100" s="184"/>
      <c r="JPZ1100" s="184"/>
      <c r="JQA1100" s="184"/>
      <c r="JQB1100" s="184"/>
      <c r="JQC1100" s="184"/>
      <c r="JQD1100" s="184"/>
      <c r="JQE1100" s="184"/>
      <c r="JQF1100" s="184"/>
      <c r="JQG1100" s="184"/>
      <c r="JQH1100" s="184"/>
      <c r="JQI1100" s="184"/>
      <c r="JQJ1100" s="184"/>
      <c r="JQK1100" s="184"/>
      <c r="JQL1100" s="184"/>
      <c r="JQM1100" s="184"/>
      <c r="JQN1100" s="184"/>
      <c r="JQO1100" s="184"/>
      <c r="JQP1100" s="184"/>
      <c r="JQQ1100" s="184"/>
      <c r="JQR1100" s="184"/>
      <c r="JQS1100" s="184"/>
      <c r="JQT1100" s="184"/>
      <c r="JQU1100" s="184"/>
      <c r="JQV1100" s="184"/>
      <c r="JQW1100" s="184"/>
      <c r="JQX1100" s="184"/>
      <c r="JQY1100" s="184"/>
      <c r="JQZ1100" s="184"/>
      <c r="JRA1100" s="184"/>
      <c r="JRB1100" s="184"/>
      <c r="JRC1100" s="184"/>
      <c r="JRD1100" s="184"/>
      <c r="JRE1100" s="184"/>
      <c r="JRF1100" s="184"/>
      <c r="JRG1100" s="184"/>
      <c r="JRH1100" s="184"/>
      <c r="JRI1100" s="184"/>
      <c r="JRJ1100" s="184"/>
      <c r="JRK1100" s="184"/>
      <c r="JRL1100" s="184"/>
      <c r="JRM1100" s="184"/>
      <c r="JRN1100" s="184"/>
      <c r="JRO1100" s="184"/>
      <c r="JRP1100" s="184"/>
      <c r="JRQ1100" s="184"/>
      <c r="JRR1100" s="184"/>
      <c r="JRS1100" s="184"/>
      <c r="JRT1100" s="184"/>
      <c r="JRU1100" s="184"/>
      <c r="JRV1100" s="184"/>
      <c r="JRW1100" s="184"/>
      <c r="JRX1100" s="184"/>
      <c r="JRY1100" s="184"/>
      <c r="JRZ1100" s="184"/>
      <c r="JSA1100" s="184"/>
      <c r="JSB1100" s="184"/>
      <c r="JSC1100" s="184"/>
      <c r="JSD1100" s="184"/>
      <c r="JSE1100" s="184"/>
      <c r="JSF1100" s="184"/>
      <c r="JSG1100" s="184"/>
      <c r="JSH1100" s="184"/>
      <c r="JSI1100" s="184"/>
      <c r="JSJ1100" s="184"/>
      <c r="JSK1100" s="184"/>
      <c r="JSL1100" s="184"/>
      <c r="JSM1100" s="184"/>
      <c r="JSN1100" s="184"/>
      <c r="JSO1100" s="184"/>
      <c r="JSP1100" s="184"/>
      <c r="JSQ1100" s="184"/>
      <c r="JSR1100" s="184"/>
      <c r="JSS1100" s="184"/>
      <c r="JST1100" s="184"/>
      <c r="JSU1100" s="184"/>
      <c r="JSV1100" s="184"/>
      <c r="JSW1100" s="184"/>
      <c r="JSX1100" s="184"/>
      <c r="JSY1100" s="184"/>
      <c r="JSZ1100" s="184"/>
      <c r="JTA1100" s="184"/>
      <c r="JTB1100" s="184"/>
      <c r="JTC1100" s="184"/>
      <c r="JTD1100" s="184"/>
      <c r="JTE1100" s="184"/>
      <c r="JTF1100" s="184"/>
      <c r="JTG1100" s="184"/>
      <c r="JTH1100" s="184"/>
      <c r="JTI1100" s="184"/>
      <c r="JTJ1100" s="184"/>
      <c r="JTK1100" s="184"/>
      <c r="JTL1100" s="184"/>
      <c r="JTM1100" s="184"/>
      <c r="JTN1100" s="184"/>
      <c r="JTO1100" s="184"/>
      <c r="JTP1100" s="184"/>
      <c r="JTQ1100" s="184"/>
      <c r="JTR1100" s="184"/>
      <c r="JTS1100" s="184"/>
      <c r="JTT1100" s="184"/>
      <c r="JTU1100" s="184"/>
      <c r="JTV1100" s="184"/>
      <c r="JTW1100" s="184"/>
      <c r="JTX1100" s="184"/>
      <c r="JTY1100" s="184"/>
      <c r="JTZ1100" s="184"/>
      <c r="JUA1100" s="184"/>
      <c r="JUB1100" s="184"/>
      <c r="JUC1100" s="184"/>
      <c r="JUD1100" s="184"/>
      <c r="JUE1100" s="184"/>
      <c r="JUF1100" s="184"/>
      <c r="JUG1100" s="184"/>
      <c r="JUH1100" s="184"/>
      <c r="JUI1100" s="184"/>
      <c r="JUJ1100" s="184"/>
      <c r="JUK1100" s="184"/>
      <c r="JUL1100" s="184"/>
      <c r="JUM1100" s="184"/>
      <c r="JUN1100" s="184"/>
      <c r="JUO1100" s="184"/>
      <c r="JUP1100" s="184"/>
      <c r="JUQ1100" s="184"/>
      <c r="JUR1100" s="184"/>
      <c r="JUS1100" s="184"/>
      <c r="JUT1100" s="184"/>
      <c r="JUU1100" s="184"/>
      <c r="JUV1100" s="184"/>
      <c r="JUW1100" s="184"/>
      <c r="JUX1100" s="184"/>
      <c r="JUY1100" s="184"/>
      <c r="JUZ1100" s="184"/>
      <c r="JVA1100" s="184"/>
      <c r="JVB1100" s="184"/>
      <c r="JVC1100" s="184"/>
      <c r="JVD1100" s="184"/>
      <c r="JVE1100" s="184"/>
      <c r="JVF1100" s="184"/>
      <c r="JVG1100" s="184"/>
      <c r="JVH1100" s="184"/>
      <c r="JVI1100" s="184"/>
      <c r="JVJ1100" s="184"/>
      <c r="JVK1100" s="184"/>
      <c r="JVL1100" s="184"/>
      <c r="JVM1100" s="184"/>
      <c r="JVN1100" s="184"/>
      <c r="JVO1100" s="184"/>
      <c r="JVP1100" s="184"/>
      <c r="JVQ1100" s="184"/>
      <c r="JVR1100" s="184"/>
      <c r="JVS1100" s="184"/>
      <c r="JVT1100" s="184"/>
      <c r="JVU1100" s="184"/>
      <c r="JVV1100" s="184"/>
      <c r="JVW1100" s="184"/>
      <c r="JVX1100" s="184"/>
      <c r="JVY1100" s="184"/>
      <c r="JVZ1100" s="184"/>
      <c r="JWA1100" s="184"/>
      <c r="JWB1100" s="184"/>
      <c r="JWC1100" s="184"/>
      <c r="JWD1100" s="184"/>
      <c r="JWE1100" s="184"/>
      <c r="JWF1100" s="184"/>
      <c r="JWG1100" s="184"/>
      <c r="JWH1100" s="184"/>
      <c r="JWI1100" s="184"/>
      <c r="JWJ1100" s="184"/>
      <c r="JWK1100" s="184"/>
      <c r="JWL1100" s="184"/>
      <c r="JWM1100" s="184"/>
      <c r="JWN1100" s="184"/>
      <c r="JWO1100" s="184"/>
      <c r="JWP1100" s="184"/>
      <c r="JWQ1100" s="184"/>
      <c r="JWR1100" s="184"/>
      <c r="JWS1100" s="184"/>
      <c r="JWT1100" s="184"/>
      <c r="JWU1100" s="184"/>
      <c r="JWV1100" s="184"/>
      <c r="JWW1100" s="184"/>
      <c r="JWX1100" s="184"/>
      <c r="JWY1100" s="184"/>
      <c r="JWZ1100" s="184"/>
      <c r="JXA1100" s="184"/>
      <c r="JXB1100" s="184"/>
      <c r="JXC1100" s="184"/>
      <c r="JXD1100" s="184"/>
      <c r="JXE1100" s="184"/>
      <c r="JXF1100" s="184"/>
      <c r="JXG1100" s="184"/>
      <c r="JXH1100" s="184"/>
      <c r="JXI1100" s="184"/>
      <c r="JXJ1100" s="184"/>
      <c r="JXK1100" s="184"/>
      <c r="JXL1100" s="184"/>
      <c r="JXM1100" s="184"/>
      <c r="JXN1100" s="184"/>
      <c r="JXO1100" s="184"/>
      <c r="JXP1100" s="184"/>
      <c r="JXQ1100" s="184"/>
      <c r="JXR1100" s="184"/>
      <c r="JXS1100" s="184"/>
      <c r="JXT1100" s="184"/>
      <c r="JXU1100" s="184"/>
      <c r="JXV1100" s="184"/>
      <c r="JXW1100" s="184"/>
      <c r="JXX1100" s="184"/>
      <c r="JXY1100" s="184"/>
      <c r="JXZ1100" s="184"/>
      <c r="JYA1100" s="184"/>
      <c r="JYB1100" s="184"/>
      <c r="JYC1100" s="184"/>
      <c r="JYD1100" s="184"/>
      <c r="JYE1100" s="184"/>
      <c r="JYF1100" s="184"/>
      <c r="JYG1100" s="184"/>
      <c r="JYH1100" s="184"/>
      <c r="JYI1100" s="184"/>
      <c r="JYJ1100" s="184"/>
      <c r="JYK1100" s="184"/>
      <c r="JYL1100" s="184"/>
      <c r="JYM1100" s="184"/>
      <c r="JYN1100" s="184"/>
      <c r="JYO1100" s="184"/>
      <c r="JYP1100" s="184"/>
      <c r="JYQ1100" s="184"/>
      <c r="JYR1100" s="184"/>
      <c r="JYS1100" s="184"/>
      <c r="JYT1100" s="184"/>
      <c r="JYU1100" s="184"/>
      <c r="JYV1100" s="184"/>
      <c r="JYW1100" s="184"/>
      <c r="JYX1100" s="184"/>
      <c r="JYY1100" s="184"/>
      <c r="JYZ1100" s="184"/>
      <c r="JZA1100" s="184"/>
      <c r="JZB1100" s="184"/>
      <c r="JZC1100" s="184"/>
      <c r="JZD1100" s="184"/>
      <c r="JZE1100" s="184"/>
      <c r="JZF1100" s="184"/>
      <c r="JZG1100" s="184"/>
      <c r="JZH1100" s="184"/>
      <c r="JZI1100" s="184"/>
      <c r="JZJ1100" s="184"/>
      <c r="JZK1100" s="184"/>
      <c r="JZL1100" s="184"/>
      <c r="JZM1100" s="184"/>
      <c r="JZN1100" s="184"/>
      <c r="JZO1100" s="184"/>
      <c r="JZP1100" s="184"/>
      <c r="JZQ1100" s="184"/>
      <c r="JZR1100" s="184"/>
      <c r="JZS1100" s="184"/>
      <c r="JZT1100" s="184"/>
      <c r="JZU1100" s="184"/>
      <c r="JZV1100" s="184"/>
      <c r="JZW1100" s="184"/>
      <c r="JZX1100" s="184"/>
      <c r="JZY1100" s="184"/>
      <c r="JZZ1100" s="184"/>
      <c r="KAA1100" s="184"/>
      <c r="KAB1100" s="184"/>
      <c r="KAC1100" s="184"/>
      <c r="KAD1100" s="184"/>
      <c r="KAE1100" s="184"/>
      <c r="KAF1100" s="184"/>
      <c r="KAG1100" s="184"/>
      <c r="KAH1100" s="184"/>
      <c r="KAI1100" s="184"/>
      <c r="KAJ1100" s="184"/>
      <c r="KAK1100" s="184"/>
      <c r="KAL1100" s="184"/>
      <c r="KAM1100" s="184"/>
      <c r="KAN1100" s="184"/>
      <c r="KAO1100" s="184"/>
      <c r="KAP1100" s="184"/>
      <c r="KAQ1100" s="184"/>
      <c r="KAR1100" s="184"/>
      <c r="KAS1100" s="184"/>
      <c r="KAT1100" s="184"/>
      <c r="KAU1100" s="184"/>
      <c r="KAV1100" s="184"/>
      <c r="KAW1100" s="184"/>
      <c r="KAX1100" s="184"/>
      <c r="KAY1100" s="184"/>
      <c r="KAZ1100" s="184"/>
      <c r="KBA1100" s="184"/>
      <c r="KBB1100" s="184"/>
      <c r="KBC1100" s="184"/>
      <c r="KBD1100" s="184"/>
      <c r="KBE1100" s="184"/>
      <c r="KBF1100" s="184"/>
      <c r="KBG1100" s="184"/>
      <c r="KBH1100" s="184"/>
      <c r="KBI1100" s="184"/>
      <c r="KBJ1100" s="184"/>
      <c r="KBK1100" s="184"/>
      <c r="KBL1100" s="184"/>
      <c r="KBM1100" s="184"/>
      <c r="KBN1100" s="184"/>
      <c r="KBO1100" s="184"/>
      <c r="KBP1100" s="184"/>
      <c r="KBQ1100" s="184"/>
      <c r="KBR1100" s="184"/>
      <c r="KBS1100" s="184"/>
      <c r="KBT1100" s="184"/>
      <c r="KBU1100" s="184"/>
      <c r="KBV1100" s="184"/>
      <c r="KBW1100" s="184"/>
      <c r="KBX1100" s="184"/>
      <c r="KBY1100" s="184"/>
      <c r="KBZ1100" s="184"/>
      <c r="KCA1100" s="184"/>
      <c r="KCB1100" s="184"/>
      <c r="KCC1100" s="184"/>
      <c r="KCD1100" s="184"/>
      <c r="KCE1100" s="184"/>
      <c r="KCF1100" s="184"/>
      <c r="KCG1100" s="184"/>
      <c r="KCH1100" s="184"/>
      <c r="KCI1100" s="184"/>
      <c r="KCJ1100" s="184"/>
      <c r="KCK1100" s="184"/>
      <c r="KCL1100" s="184"/>
      <c r="KCM1100" s="184"/>
      <c r="KCN1100" s="184"/>
      <c r="KCO1100" s="184"/>
      <c r="KCP1100" s="184"/>
      <c r="KCQ1100" s="184"/>
      <c r="KCR1100" s="184"/>
      <c r="KCS1100" s="184"/>
      <c r="KCT1100" s="184"/>
      <c r="KCU1100" s="184"/>
      <c r="KCV1100" s="184"/>
      <c r="KCW1100" s="184"/>
      <c r="KCX1100" s="184"/>
      <c r="KCY1100" s="184"/>
      <c r="KCZ1100" s="184"/>
      <c r="KDA1100" s="184"/>
      <c r="KDB1100" s="184"/>
      <c r="KDC1100" s="184"/>
      <c r="KDD1100" s="184"/>
      <c r="KDE1100" s="184"/>
      <c r="KDF1100" s="184"/>
      <c r="KDG1100" s="184"/>
      <c r="KDH1100" s="184"/>
      <c r="KDI1100" s="184"/>
      <c r="KDJ1100" s="184"/>
      <c r="KDK1100" s="184"/>
      <c r="KDL1100" s="184"/>
      <c r="KDM1100" s="184"/>
      <c r="KDN1100" s="184"/>
      <c r="KDO1100" s="184"/>
      <c r="KDP1100" s="184"/>
      <c r="KDQ1100" s="184"/>
      <c r="KDR1100" s="184"/>
      <c r="KDS1100" s="184"/>
      <c r="KDT1100" s="184"/>
      <c r="KDU1100" s="184"/>
      <c r="KDV1100" s="184"/>
      <c r="KDW1100" s="184"/>
      <c r="KDX1100" s="184"/>
      <c r="KDY1100" s="184"/>
      <c r="KDZ1100" s="184"/>
      <c r="KEA1100" s="184"/>
      <c r="KEB1100" s="184"/>
      <c r="KEC1100" s="184"/>
      <c r="KED1100" s="184"/>
      <c r="KEE1100" s="184"/>
      <c r="KEF1100" s="184"/>
      <c r="KEG1100" s="184"/>
      <c r="KEH1100" s="184"/>
      <c r="KEI1100" s="184"/>
      <c r="KEJ1100" s="184"/>
      <c r="KEK1100" s="184"/>
      <c r="KEL1100" s="184"/>
      <c r="KEM1100" s="184"/>
      <c r="KEN1100" s="184"/>
      <c r="KEO1100" s="184"/>
      <c r="KEP1100" s="184"/>
      <c r="KEQ1100" s="184"/>
      <c r="KER1100" s="184"/>
      <c r="KES1100" s="184"/>
      <c r="KET1100" s="184"/>
      <c r="KEU1100" s="184"/>
      <c r="KEV1100" s="184"/>
      <c r="KEW1100" s="184"/>
      <c r="KEX1100" s="184"/>
      <c r="KEY1100" s="184"/>
      <c r="KEZ1100" s="184"/>
      <c r="KFA1100" s="184"/>
      <c r="KFB1100" s="184"/>
      <c r="KFC1100" s="184"/>
      <c r="KFD1100" s="184"/>
      <c r="KFE1100" s="184"/>
      <c r="KFF1100" s="184"/>
      <c r="KFG1100" s="184"/>
      <c r="KFH1100" s="184"/>
      <c r="KFI1100" s="184"/>
      <c r="KFJ1100" s="184"/>
      <c r="KFK1100" s="184"/>
      <c r="KFL1100" s="184"/>
      <c r="KFM1100" s="184"/>
      <c r="KFN1100" s="184"/>
      <c r="KFO1100" s="184"/>
      <c r="KFP1100" s="184"/>
      <c r="KFQ1100" s="184"/>
      <c r="KFR1100" s="184"/>
      <c r="KFS1100" s="184"/>
      <c r="KFT1100" s="184"/>
      <c r="KFU1100" s="184"/>
      <c r="KFV1100" s="184"/>
      <c r="KFW1100" s="184"/>
      <c r="KFX1100" s="184"/>
      <c r="KFY1100" s="184"/>
      <c r="KFZ1100" s="184"/>
      <c r="KGA1100" s="184"/>
      <c r="KGB1100" s="184"/>
      <c r="KGC1100" s="184"/>
      <c r="KGD1100" s="184"/>
      <c r="KGE1100" s="184"/>
      <c r="KGF1100" s="184"/>
      <c r="KGG1100" s="184"/>
      <c r="KGH1100" s="184"/>
      <c r="KGI1100" s="184"/>
      <c r="KGJ1100" s="184"/>
      <c r="KGK1100" s="184"/>
      <c r="KGL1100" s="184"/>
      <c r="KGM1100" s="184"/>
      <c r="KGN1100" s="184"/>
      <c r="KGO1100" s="184"/>
      <c r="KGP1100" s="184"/>
      <c r="KGQ1100" s="184"/>
      <c r="KGR1100" s="184"/>
      <c r="KGS1100" s="184"/>
      <c r="KGT1100" s="184"/>
      <c r="KGU1100" s="184"/>
      <c r="KGV1100" s="184"/>
      <c r="KGW1100" s="184"/>
      <c r="KGX1100" s="184"/>
      <c r="KGY1100" s="184"/>
      <c r="KGZ1100" s="184"/>
      <c r="KHA1100" s="184"/>
      <c r="KHB1100" s="184"/>
      <c r="KHC1100" s="184"/>
      <c r="KHD1100" s="184"/>
      <c r="KHE1100" s="184"/>
      <c r="KHF1100" s="184"/>
      <c r="KHG1100" s="184"/>
      <c r="KHH1100" s="184"/>
      <c r="KHI1100" s="184"/>
      <c r="KHJ1100" s="184"/>
      <c r="KHK1100" s="184"/>
      <c r="KHL1100" s="184"/>
      <c r="KHM1100" s="184"/>
      <c r="KHN1100" s="184"/>
      <c r="KHO1100" s="184"/>
      <c r="KHP1100" s="184"/>
      <c r="KHQ1100" s="184"/>
      <c r="KHR1100" s="184"/>
      <c r="KHS1100" s="184"/>
      <c r="KHT1100" s="184"/>
      <c r="KHU1100" s="184"/>
      <c r="KHV1100" s="184"/>
      <c r="KHW1100" s="184"/>
      <c r="KHX1100" s="184"/>
      <c r="KHY1100" s="184"/>
      <c r="KHZ1100" s="184"/>
      <c r="KIA1100" s="184"/>
      <c r="KIB1100" s="184"/>
      <c r="KIC1100" s="184"/>
      <c r="KID1100" s="184"/>
      <c r="KIE1100" s="184"/>
      <c r="KIF1100" s="184"/>
      <c r="KIG1100" s="184"/>
      <c r="KIH1100" s="184"/>
      <c r="KII1100" s="184"/>
      <c r="KIJ1100" s="184"/>
      <c r="KIK1100" s="184"/>
      <c r="KIL1100" s="184"/>
      <c r="KIM1100" s="184"/>
      <c r="KIN1100" s="184"/>
      <c r="KIO1100" s="184"/>
      <c r="KIP1100" s="184"/>
      <c r="KIQ1100" s="184"/>
      <c r="KIR1100" s="184"/>
      <c r="KIS1100" s="184"/>
      <c r="KIT1100" s="184"/>
      <c r="KIU1100" s="184"/>
      <c r="KIV1100" s="184"/>
      <c r="KIW1100" s="184"/>
      <c r="KIX1100" s="184"/>
      <c r="KIY1100" s="184"/>
      <c r="KIZ1100" s="184"/>
      <c r="KJA1100" s="184"/>
      <c r="KJB1100" s="184"/>
      <c r="KJC1100" s="184"/>
      <c r="KJD1100" s="184"/>
      <c r="KJE1100" s="184"/>
      <c r="KJF1100" s="184"/>
      <c r="KJG1100" s="184"/>
      <c r="KJH1100" s="184"/>
      <c r="KJI1100" s="184"/>
      <c r="KJJ1100" s="184"/>
      <c r="KJK1100" s="184"/>
      <c r="KJL1100" s="184"/>
      <c r="KJM1100" s="184"/>
      <c r="KJN1100" s="184"/>
      <c r="KJO1100" s="184"/>
      <c r="KJP1100" s="184"/>
      <c r="KJQ1100" s="184"/>
      <c r="KJR1100" s="184"/>
      <c r="KJS1100" s="184"/>
      <c r="KJT1100" s="184"/>
      <c r="KJU1100" s="184"/>
      <c r="KJV1100" s="184"/>
      <c r="KJW1100" s="184"/>
      <c r="KJX1100" s="184"/>
      <c r="KJY1100" s="184"/>
      <c r="KJZ1100" s="184"/>
      <c r="KKA1100" s="184"/>
      <c r="KKB1100" s="184"/>
      <c r="KKC1100" s="184"/>
      <c r="KKD1100" s="184"/>
      <c r="KKE1100" s="184"/>
      <c r="KKF1100" s="184"/>
      <c r="KKG1100" s="184"/>
      <c r="KKH1100" s="184"/>
      <c r="KKI1100" s="184"/>
      <c r="KKJ1100" s="184"/>
      <c r="KKK1100" s="184"/>
      <c r="KKL1100" s="184"/>
      <c r="KKM1100" s="184"/>
      <c r="KKN1100" s="184"/>
      <c r="KKO1100" s="184"/>
      <c r="KKP1100" s="184"/>
      <c r="KKQ1100" s="184"/>
      <c r="KKR1100" s="184"/>
      <c r="KKS1100" s="184"/>
      <c r="KKT1100" s="184"/>
      <c r="KKU1100" s="184"/>
      <c r="KKV1100" s="184"/>
      <c r="KKW1100" s="184"/>
      <c r="KKX1100" s="184"/>
      <c r="KKY1100" s="184"/>
      <c r="KKZ1100" s="184"/>
      <c r="KLA1100" s="184"/>
      <c r="KLB1100" s="184"/>
      <c r="KLC1100" s="184"/>
      <c r="KLD1100" s="184"/>
      <c r="KLE1100" s="184"/>
      <c r="KLF1100" s="184"/>
      <c r="KLG1100" s="184"/>
      <c r="KLH1100" s="184"/>
      <c r="KLI1100" s="184"/>
      <c r="KLJ1100" s="184"/>
      <c r="KLK1100" s="184"/>
      <c r="KLL1100" s="184"/>
      <c r="KLM1100" s="184"/>
      <c r="KLN1100" s="184"/>
      <c r="KLO1100" s="184"/>
      <c r="KLP1100" s="184"/>
      <c r="KLQ1100" s="184"/>
      <c r="KLR1100" s="184"/>
      <c r="KLS1100" s="184"/>
      <c r="KLT1100" s="184"/>
      <c r="KLU1100" s="184"/>
      <c r="KLV1100" s="184"/>
      <c r="KLW1100" s="184"/>
      <c r="KLX1100" s="184"/>
      <c r="KLY1100" s="184"/>
      <c r="KLZ1100" s="184"/>
      <c r="KMA1100" s="184"/>
      <c r="KMB1100" s="184"/>
      <c r="KMC1100" s="184"/>
      <c r="KMD1100" s="184"/>
      <c r="KME1100" s="184"/>
      <c r="KMF1100" s="184"/>
      <c r="KMG1100" s="184"/>
      <c r="KMH1100" s="184"/>
      <c r="KMI1100" s="184"/>
      <c r="KMJ1100" s="184"/>
      <c r="KMK1100" s="184"/>
      <c r="KML1100" s="184"/>
      <c r="KMM1100" s="184"/>
      <c r="KMN1100" s="184"/>
      <c r="KMO1100" s="184"/>
      <c r="KMP1100" s="184"/>
      <c r="KMQ1100" s="184"/>
      <c r="KMR1100" s="184"/>
      <c r="KMS1100" s="184"/>
      <c r="KMT1100" s="184"/>
      <c r="KMU1100" s="184"/>
      <c r="KMV1100" s="184"/>
      <c r="KMW1100" s="184"/>
      <c r="KMX1100" s="184"/>
      <c r="KMY1100" s="184"/>
      <c r="KMZ1100" s="184"/>
      <c r="KNA1100" s="184"/>
      <c r="KNB1100" s="184"/>
      <c r="KNC1100" s="184"/>
      <c r="KND1100" s="184"/>
      <c r="KNE1100" s="184"/>
      <c r="KNF1100" s="184"/>
      <c r="KNG1100" s="184"/>
      <c r="KNH1100" s="184"/>
      <c r="KNI1100" s="184"/>
      <c r="KNJ1100" s="184"/>
      <c r="KNK1100" s="184"/>
      <c r="KNL1100" s="184"/>
      <c r="KNM1100" s="184"/>
      <c r="KNN1100" s="184"/>
      <c r="KNO1100" s="184"/>
      <c r="KNP1100" s="184"/>
      <c r="KNQ1100" s="184"/>
      <c r="KNR1100" s="184"/>
      <c r="KNS1100" s="184"/>
      <c r="KNT1100" s="184"/>
      <c r="KNU1100" s="184"/>
      <c r="KNV1100" s="184"/>
      <c r="KNW1100" s="184"/>
      <c r="KNX1100" s="184"/>
      <c r="KNY1100" s="184"/>
      <c r="KNZ1100" s="184"/>
      <c r="KOA1100" s="184"/>
      <c r="KOB1100" s="184"/>
      <c r="KOC1100" s="184"/>
      <c r="KOD1100" s="184"/>
      <c r="KOE1100" s="184"/>
      <c r="KOF1100" s="184"/>
      <c r="KOG1100" s="184"/>
      <c r="KOH1100" s="184"/>
      <c r="KOI1100" s="184"/>
      <c r="KOJ1100" s="184"/>
      <c r="KOK1100" s="184"/>
      <c r="KOL1100" s="184"/>
      <c r="KOM1100" s="184"/>
      <c r="KON1100" s="184"/>
      <c r="KOO1100" s="184"/>
      <c r="KOP1100" s="184"/>
      <c r="KOQ1100" s="184"/>
      <c r="KOR1100" s="184"/>
      <c r="KOS1100" s="184"/>
      <c r="KOT1100" s="184"/>
      <c r="KOU1100" s="184"/>
      <c r="KOV1100" s="184"/>
      <c r="KOW1100" s="184"/>
      <c r="KOX1100" s="184"/>
      <c r="KOY1100" s="184"/>
      <c r="KOZ1100" s="184"/>
      <c r="KPA1100" s="184"/>
      <c r="KPB1100" s="184"/>
      <c r="KPC1100" s="184"/>
      <c r="KPD1100" s="184"/>
      <c r="KPE1100" s="184"/>
      <c r="KPF1100" s="184"/>
      <c r="KPG1100" s="184"/>
      <c r="KPH1100" s="184"/>
      <c r="KPI1100" s="184"/>
      <c r="KPJ1100" s="184"/>
      <c r="KPK1100" s="184"/>
      <c r="KPL1100" s="184"/>
      <c r="KPM1100" s="184"/>
      <c r="KPN1100" s="184"/>
      <c r="KPO1100" s="184"/>
      <c r="KPP1100" s="184"/>
      <c r="KPQ1100" s="184"/>
      <c r="KPR1100" s="184"/>
      <c r="KPS1100" s="184"/>
      <c r="KPT1100" s="184"/>
      <c r="KPU1100" s="184"/>
      <c r="KPV1100" s="184"/>
      <c r="KPW1100" s="184"/>
      <c r="KPX1100" s="184"/>
      <c r="KPY1100" s="184"/>
      <c r="KPZ1100" s="184"/>
      <c r="KQA1100" s="184"/>
      <c r="KQB1100" s="184"/>
      <c r="KQC1100" s="184"/>
      <c r="KQD1100" s="184"/>
      <c r="KQE1100" s="184"/>
      <c r="KQF1100" s="184"/>
      <c r="KQG1100" s="184"/>
      <c r="KQH1100" s="184"/>
      <c r="KQI1100" s="184"/>
      <c r="KQJ1100" s="184"/>
      <c r="KQK1100" s="184"/>
      <c r="KQL1100" s="184"/>
      <c r="KQM1100" s="184"/>
      <c r="KQN1100" s="184"/>
      <c r="KQO1100" s="184"/>
      <c r="KQP1100" s="184"/>
      <c r="KQQ1100" s="184"/>
      <c r="KQR1100" s="184"/>
      <c r="KQS1100" s="184"/>
      <c r="KQT1100" s="184"/>
      <c r="KQU1100" s="184"/>
      <c r="KQV1100" s="184"/>
      <c r="KQW1100" s="184"/>
      <c r="KQX1100" s="184"/>
      <c r="KQY1100" s="184"/>
      <c r="KQZ1100" s="184"/>
      <c r="KRA1100" s="184"/>
      <c r="KRB1100" s="184"/>
      <c r="KRC1100" s="184"/>
      <c r="KRD1100" s="184"/>
      <c r="KRE1100" s="184"/>
      <c r="KRF1100" s="184"/>
      <c r="KRG1100" s="184"/>
      <c r="KRH1100" s="184"/>
      <c r="KRI1100" s="184"/>
      <c r="KRJ1100" s="184"/>
      <c r="KRK1100" s="184"/>
      <c r="KRL1100" s="184"/>
      <c r="KRM1100" s="184"/>
      <c r="KRN1100" s="184"/>
      <c r="KRO1100" s="184"/>
      <c r="KRP1100" s="184"/>
      <c r="KRQ1100" s="184"/>
      <c r="KRR1100" s="184"/>
      <c r="KRS1100" s="184"/>
      <c r="KRT1100" s="184"/>
      <c r="KRU1100" s="184"/>
      <c r="KRV1100" s="184"/>
      <c r="KRW1100" s="184"/>
      <c r="KRX1100" s="184"/>
      <c r="KRY1100" s="184"/>
      <c r="KRZ1100" s="184"/>
      <c r="KSA1100" s="184"/>
      <c r="KSB1100" s="184"/>
      <c r="KSC1100" s="184"/>
      <c r="KSD1100" s="184"/>
      <c r="KSE1100" s="184"/>
      <c r="KSF1100" s="184"/>
      <c r="KSG1100" s="184"/>
      <c r="KSH1100" s="184"/>
      <c r="KSI1100" s="184"/>
      <c r="KSJ1100" s="184"/>
      <c r="KSK1100" s="184"/>
      <c r="KSL1100" s="184"/>
      <c r="KSM1100" s="184"/>
      <c r="KSN1100" s="184"/>
      <c r="KSO1100" s="184"/>
      <c r="KSP1100" s="184"/>
      <c r="KSQ1100" s="184"/>
      <c r="KSR1100" s="184"/>
      <c r="KSS1100" s="184"/>
      <c r="KST1100" s="184"/>
      <c r="KSU1100" s="184"/>
      <c r="KSV1100" s="184"/>
      <c r="KSW1100" s="184"/>
      <c r="KSX1100" s="184"/>
      <c r="KSY1100" s="184"/>
      <c r="KSZ1100" s="184"/>
      <c r="KTA1100" s="184"/>
      <c r="KTB1100" s="184"/>
      <c r="KTC1100" s="184"/>
      <c r="KTD1100" s="184"/>
      <c r="KTE1100" s="184"/>
      <c r="KTF1100" s="184"/>
      <c r="KTG1100" s="184"/>
      <c r="KTH1100" s="184"/>
      <c r="KTI1100" s="184"/>
      <c r="KTJ1100" s="184"/>
      <c r="KTK1100" s="184"/>
      <c r="KTL1100" s="184"/>
      <c r="KTM1100" s="184"/>
      <c r="KTN1100" s="184"/>
      <c r="KTO1100" s="184"/>
      <c r="KTP1100" s="184"/>
      <c r="KTQ1100" s="184"/>
      <c r="KTR1100" s="184"/>
      <c r="KTS1100" s="184"/>
      <c r="KTT1100" s="184"/>
      <c r="KTU1100" s="184"/>
      <c r="KTV1100" s="184"/>
      <c r="KTW1100" s="184"/>
      <c r="KTX1100" s="184"/>
      <c r="KTY1100" s="184"/>
      <c r="KTZ1100" s="184"/>
      <c r="KUA1100" s="184"/>
      <c r="KUB1100" s="184"/>
      <c r="KUC1100" s="184"/>
      <c r="KUD1100" s="184"/>
      <c r="KUE1100" s="184"/>
      <c r="KUF1100" s="184"/>
      <c r="KUG1100" s="184"/>
      <c r="KUH1100" s="184"/>
      <c r="KUI1100" s="184"/>
      <c r="KUJ1100" s="184"/>
      <c r="KUK1100" s="184"/>
      <c r="KUL1100" s="184"/>
      <c r="KUM1100" s="184"/>
      <c r="KUN1100" s="184"/>
      <c r="KUO1100" s="184"/>
      <c r="KUP1100" s="184"/>
      <c r="KUQ1100" s="184"/>
      <c r="KUR1100" s="184"/>
      <c r="KUS1100" s="184"/>
      <c r="KUT1100" s="184"/>
      <c r="KUU1100" s="184"/>
      <c r="KUV1100" s="184"/>
      <c r="KUW1100" s="184"/>
      <c r="KUX1100" s="184"/>
      <c r="KUY1100" s="184"/>
      <c r="KUZ1100" s="184"/>
      <c r="KVA1100" s="184"/>
      <c r="KVB1100" s="184"/>
      <c r="KVC1100" s="184"/>
      <c r="KVD1100" s="184"/>
      <c r="KVE1100" s="184"/>
      <c r="KVF1100" s="184"/>
      <c r="KVG1100" s="184"/>
      <c r="KVH1100" s="184"/>
      <c r="KVI1100" s="184"/>
      <c r="KVJ1100" s="184"/>
      <c r="KVK1100" s="184"/>
      <c r="KVL1100" s="184"/>
      <c r="KVM1100" s="184"/>
      <c r="KVN1100" s="184"/>
      <c r="KVO1100" s="184"/>
      <c r="KVP1100" s="184"/>
      <c r="KVQ1100" s="184"/>
      <c r="KVR1100" s="184"/>
      <c r="KVS1100" s="184"/>
      <c r="KVT1100" s="184"/>
      <c r="KVU1100" s="184"/>
      <c r="KVV1100" s="184"/>
      <c r="KVW1100" s="184"/>
      <c r="KVX1100" s="184"/>
      <c r="KVY1100" s="184"/>
      <c r="KVZ1100" s="184"/>
      <c r="KWA1100" s="184"/>
      <c r="KWB1100" s="184"/>
      <c r="KWC1100" s="184"/>
      <c r="KWD1100" s="184"/>
      <c r="KWE1100" s="184"/>
      <c r="KWF1100" s="184"/>
      <c r="KWG1100" s="184"/>
      <c r="KWH1100" s="184"/>
      <c r="KWI1100" s="184"/>
      <c r="KWJ1100" s="184"/>
      <c r="KWK1100" s="184"/>
      <c r="KWL1100" s="184"/>
      <c r="KWM1100" s="184"/>
      <c r="KWN1100" s="184"/>
      <c r="KWO1100" s="184"/>
      <c r="KWP1100" s="184"/>
      <c r="KWQ1100" s="184"/>
      <c r="KWR1100" s="184"/>
      <c r="KWS1100" s="184"/>
      <c r="KWT1100" s="184"/>
      <c r="KWU1100" s="184"/>
      <c r="KWV1100" s="184"/>
      <c r="KWW1100" s="184"/>
      <c r="KWX1100" s="184"/>
      <c r="KWY1100" s="184"/>
      <c r="KWZ1100" s="184"/>
      <c r="KXA1100" s="184"/>
      <c r="KXB1100" s="184"/>
      <c r="KXC1100" s="184"/>
      <c r="KXD1100" s="184"/>
      <c r="KXE1100" s="184"/>
      <c r="KXF1100" s="184"/>
      <c r="KXG1100" s="184"/>
      <c r="KXH1100" s="184"/>
      <c r="KXI1100" s="184"/>
      <c r="KXJ1100" s="184"/>
      <c r="KXK1100" s="184"/>
      <c r="KXL1100" s="184"/>
      <c r="KXM1100" s="184"/>
      <c r="KXN1100" s="184"/>
      <c r="KXO1100" s="184"/>
      <c r="KXP1100" s="184"/>
      <c r="KXQ1100" s="184"/>
      <c r="KXR1100" s="184"/>
      <c r="KXS1100" s="184"/>
      <c r="KXT1100" s="184"/>
      <c r="KXU1100" s="184"/>
      <c r="KXV1100" s="184"/>
      <c r="KXW1100" s="184"/>
      <c r="KXX1100" s="184"/>
      <c r="KXY1100" s="184"/>
      <c r="KXZ1100" s="184"/>
      <c r="KYA1100" s="184"/>
      <c r="KYB1100" s="184"/>
      <c r="KYC1100" s="184"/>
      <c r="KYD1100" s="184"/>
      <c r="KYE1100" s="184"/>
      <c r="KYF1100" s="184"/>
      <c r="KYG1100" s="184"/>
      <c r="KYH1100" s="184"/>
      <c r="KYI1100" s="184"/>
      <c r="KYJ1100" s="184"/>
      <c r="KYK1100" s="184"/>
      <c r="KYL1100" s="184"/>
      <c r="KYM1100" s="184"/>
      <c r="KYN1100" s="184"/>
      <c r="KYO1100" s="184"/>
      <c r="KYP1100" s="184"/>
      <c r="KYQ1100" s="184"/>
      <c r="KYR1100" s="184"/>
      <c r="KYS1100" s="184"/>
      <c r="KYT1100" s="184"/>
      <c r="KYU1100" s="184"/>
      <c r="KYV1100" s="184"/>
      <c r="KYW1100" s="184"/>
      <c r="KYX1100" s="184"/>
      <c r="KYY1100" s="184"/>
      <c r="KYZ1100" s="184"/>
      <c r="KZA1100" s="184"/>
      <c r="KZB1100" s="184"/>
      <c r="KZC1100" s="184"/>
      <c r="KZD1100" s="184"/>
      <c r="KZE1100" s="184"/>
      <c r="KZF1100" s="184"/>
      <c r="KZG1100" s="184"/>
      <c r="KZH1100" s="184"/>
      <c r="KZI1100" s="184"/>
      <c r="KZJ1100" s="184"/>
      <c r="KZK1100" s="184"/>
      <c r="KZL1100" s="184"/>
      <c r="KZM1100" s="184"/>
      <c r="KZN1100" s="184"/>
      <c r="KZO1100" s="184"/>
      <c r="KZP1100" s="184"/>
      <c r="KZQ1100" s="184"/>
      <c r="KZR1100" s="184"/>
      <c r="KZS1100" s="184"/>
      <c r="KZT1100" s="184"/>
      <c r="KZU1100" s="184"/>
      <c r="KZV1100" s="184"/>
      <c r="KZW1100" s="184"/>
      <c r="KZX1100" s="184"/>
      <c r="KZY1100" s="184"/>
      <c r="KZZ1100" s="184"/>
      <c r="LAA1100" s="184"/>
      <c r="LAB1100" s="184"/>
      <c r="LAC1100" s="184"/>
      <c r="LAD1100" s="184"/>
      <c r="LAE1100" s="184"/>
      <c r="LAF1100" s="184"/>
      <c r="LAG1100" s="184"/>
      <c r="LAH1100" s="184"/>
      <c r="LAI1100" s="184"/>
      <c r="LAJ1100" s="184"/>
      <c r="LAK1100" s="184"/>
      <c r="LAL1100" s="184"/>
      <c r="LAM1100" s="184"/>
      <c r="LAN1100" s="184"/>
      <c r="LAO1100" s="184"/>
      <c r="LAP1100" s="184"/>
      <c r="LAQ1100" s="184"/>
      <c r="LAR1100" s="184"/>
      <c r="LAS1100" s="184"/>
      <c r="LAT1100" s="184"/>
      <c r="LAU1100" s="184"/>
      <c r="LAV1100" s="184"/>
      <c r="LAW1100" s="184"/>
      <c r="LAX1100" s="184"/>
      <c r="LAY1100" s="184"/>
      <c r="LAZ1100" s="184"/>
      <c r="LBA1100" s="184"/>
      <c r="LBB1100" s="184"/>
      <c r="LBC1100" s="184"/>
      <c r="LBD1100" s="184"/>
      <c r="LBE1100" s="184"/>
      <c r="LBF1100" s="184"/>
      <c r="LBG1100" s="184"/>
      <c r="LBH1100" s="184"/>
      <c r="LBI1100" s="184"/>
      <c r="LBJ1100" s="184"/>
      <c r="LBK1100" s="184"/>
      <c r="LBL1100" s="184"/>
      <c r="LBM1100" s="184"/>
      <c r="LBN1100" s="184"/>
      <c r="LBO1100" s="184"/>
      <c r="LBP1100" s="184"/>
      <c r="LBQ1100" s="184"/>
      <c r="LBR1100" s="184"/>
      <c r="LBS1100" s="184"/>
      <c r="LBT1100" s="184"/>
      <c r="LBU1100" s="184"/>
      <c r="LBV1100" s="184"/>
      <c r="LBW1100" s="184"/>
      <c r="LBX1100" s="184"/>
      <c r="LBY1100" s="184"/>
      <c r="LBZ1100" s="184"/>
      <c r="LCA1100" s="184"/>
      <c r="LCB1100" s="184"/>
      <c r="LCC1100" s="184"/>
      <c r="LCD1100" s="184"/>
      <c r="LCE1100" s="184"/>
      <c r="LCF1100" s="184"/>
      <c r="LCG1100" s="184"/>
      <c r="LCH1100" s="184"/>
      <c r="LCI1100" s="184"/>
      <c r="LCJ1100" s="184"/>
      <c r="LCK1100" s="184"/>
      <c r="LCL1100" s="184"/>
      <c r="LCM1100" s="184"/>
      <c r="LCN1100" s="184"/>
      <c r="LCO1100" s="184"/>
      <c r="LCP1100" s="184"/>
      <c r="LCQ1100" s="184"/>
      <c r="LCR1100" s="184"/>
      <c r="LCS1100" s="184"/>
      <c r="LCT1100" s="184"/>
      <c r="LCU1100" s="184"/>
      <c r="LCV1100" s="184"/>
      <c r="LCW1100" s="184"/>
      <c r="LCX1100" s="184"/>
      <c r="LCY1100" s="184"/>
      <c r="LCZ1100" s="184"/>
      <c r="LDA1100" s="184"/>
      <c r="LDB1100" s="184"/>
      <c r="LDC1100" s="184"/>
      <c r="LDD1100" s="184"/>
      <c r="LDE1100" s="184"/>
      <c r="LDF1100" s="184"/>
      <c r="LDG1100" s="184"/>
      <c r="LDH1100" s="184"/>
      <c r="LDI1100" s="184"/>
      <c r="LDJ1100" s="184"/>
      <c r="LDK1100" s="184"/>
      <c r="LDL1100" s="184"/>
      <c r="LDM1100" s="184"/>
      <c r="LDN1100" s="184"/>
      <c r="LDO1100" s="184"/>
      <c r="LDP1100" s="184"/>
      <c r="LDQ1100" s="184"/>
      <c r="LDR1100" s="184"/>
      <c r="LDS1100" s="184"/>
      <c r="LDT1100" s="184"/>
      <c r="LDU1100" s="184"/>
      <c r="LDV1100" s="184"/>
      <c r="LDW1100" s="184"/>
      <c r="LDX1100" s="184"/>
      <c r="LDY1100" s="184"/>
      <c r="LDZ1100" s="184"/>
      <c r="LEA1100" s="184"/>
      <c r="LEB1100" s="184"/>
      <c r="LEC1100" s="184"/>
      <c r="LED1100" s="184"/>
      <c r="LEE1100" s="184"/>
      <c r="LEF1100" s="184"/>
      <c r="LEG1100" s="184"/>
      <c r="LEH1100" s="184"/>
      <c r="LEI1100" s="184"/>
      <c r="LEJ1100" s="184"/>
      <c r="LEK1100" s="184"/>
      <c r="LEL1100" s="184"/>
      <c r="LEM1100" s="184"/>
      <c r="LEN1100" s="184"/>
      <c r="LEO1100" s="184"/>
      <c r="LEP1100" s="184"/>
      <c r="LEQ1100" s="184"/>
      <c r="LER1100" s="184"/>
      <c r="LES1100" s="184"/>
      <c r="LET1100" s="184"/>
      <c r="LEU1100" s="184"/>
      <c r="LEV1100" s="184"/>
      <c r="LEW1100" s="184"/>
      <c r="LEX1100" s="184"/>
      <c r="LEY1100" s="184"/>
      <c r="LEZ1100" s="184"/>
      <c r="LFA1100" s="184"/>
      <c r="LFB1100" s="184"/>
      <c r="LFC1100" s="184"/>
      <c r="LFD1100" s="184"/>
      <c r="LFE1100" s="184"/>
      <c r="LFF1100" s="184"/>
      <c r="LFG1100" s="184"/>
      <c r="LFH1100" s="184"/>
      <c r="LFI1100" s="184"/>
      <c r="LFJ1100" s="184"/>
      <c r="LFK1100" s="184"/>
      <c r="LFL1100" s="184"/>
      <c r="LFM1100" s="184"/>
      <c r="LFN1100" s="184"/>
      <c r="LFO1100" s="184"/>
      <c r="LFP1100" s="184"/>
      <c r="LFQ1100" s="184"/>
      <c r="LFR1100" s="184"/>
      <c r="LFS1100" s="184"/>
      <c r="LFT1100" s="184"/>
      <c r="LFU1100" s="184"/>
      <c r="LFV1100" s="184"/>
      <c r="LFW1100" s="184"/>
      <c r="LFX1100" s="184"/>
      <c r="LFY1100" s="184"/>
      <c r="LFZ1100" s="184"/>
      <c r="LGA1100" s="184"/>
      <c r="LGB1100" s="184"/>
      <c r="LGC1100" s="184"/>
      <c r="LGD1100" s="184"/>
      <c r="LGE1100" s="184"/>
      <c r="LGF1100" s="184"/>
      <c r="LGG1100" s="184"/>
      <c r="LGH1100" s="184"/>
      <c r="LGI1100" s="184"/>
      <c r="LGJ1100" s="184"/>
      <c r="LGK1100" s="184"/>
      <c r="LGL1100" s="184"/>
      <c r="LGM1100" s="184"/>
      <c r="LGN1100" s="184"/>
      <c r="LGO1100" s="184"/>
      <c r="LGP1100" s="184"/>
      <c r="LGQ1100" s="184"/>
      <c r="LGR1100" s="184"/>
      <c r="LGS1100" s="184"/>
      <c r="LGT1100" s="184"/>
      <c r="LGU1100" s="184"/>
      <c r="LGV1100" s="184"/>
      <c r="LGW1100" s="184"/>
      <c r="LGX1100" s="184"/>
      <c r="LGY1100" s="184"/>
      <c r="LGZ1100" s="184"/>
      <c r="LHA1100" s="184"/>
      <c r="LHB1100" s="184"/>
      <c r="LHC1100" s="184"/>
      <c r="LHD1100" s="184"/>
      <c r="LHE1100" s="184"/>
      <c r="LHF1100" s="184"/>
      <c r="LHG1100" s="184"/>
      <c r="LHH1100" s="184"/>
      <c r="LHI1100" s="184"/>
      <c r="LHJ1100" s="184"/>
      <c r="LHK1100" s="184"/>
      <c r="LHL1100" s="184"/>
      <c r="LHM1100" s="184"/>
      <c r="LHN1100" s="184"/>
      <c r="LHO1100" s="184"/>
      <c r="LHP1100" s="184"/>
      <c r="LHQ1100" s="184"/>
      <c r="LHR1100" s="184"/>
      <c r="LHS1100" s="184"/>
      <c r="LHT1100" s="184"/>
      <c r="LHU1100" s="184"/>
      <c r="LHV1100" s="184"/>
      <c r="LHW1100" s="184"/>
      <c r="LHX1100" s="184"/>
      <c r="LHY1100" s="184"/>
      <c r="LHZ1100" s="184"/>
      <c r="LIA1100" s="184"/>
      <c r="LIB1100" s="184"/>
      <c r="LIC1100" s="184"/>
      <c r="LID1100" s="184"/>
      <c r="LIE1100" s="184"/>
      <c r="LIF1100" s="184"/>
      <c r="LIG1100" s="184"/>
      <c r="LIH1100" s="184"/>
      <c r="LII1100" s="184"/>
      <c r="LIJ1100" s="184"/>
      <c r="LIK1100" s="184"/>
      <c r="LIL1100" s="184"/>
      <c r="LIM1100" s="184"/>
      <c r="LIN1100" s="184"/>
      <c r="LIO1100" s="184"/>
      <c r="LIP1100" s="184"/>
      <c r="LIQ1100" s="184"/>
      <c r="LIR1100" s="184"/>
      <c r="LIS1100" s="184"/>
      <c r="LIT1100" s="184"/>
      <c r="LIU1100" s="184"/>
      <c r="LIV1100" s="184"/>
      <c r="LIW1100" s="184"/>
      <c r="LIX1100" s="184"/>
      <c r="LIY1100" s="184"/>
      <c r="LIZ1100" s="184"/>
      <c r="LJA1100" s="184"/>
      <c r="LJB1100" s="184"/>
      <c r="LJC1100" s="184"/>
      <c r="LJD1100" s="184"/>
      <c r="LJE1100" s="184"/>
      <c r="LJF1100" s="184"/>
      <c r="LJG1100" s="184"/>
      <c r="LJH1100" s="184"/>
      <c r="LJI1100" s="184"/>
      <c r="LJJ1100" s="184"/>
      <c r="LJK1100" s="184"/>
      <c r="LJL1100" s="184"/>
      <c r="LJM1100" s="184"/>
      <c r="LJN1100" s="184"/>
      <c r="LJO1100" s="184"/>
      <c r="LJP1100" s="184"/>
      <c r="LJQ1100" s="184"/>
      <c r="LJR1100" s="184"/>
      <c r="LJS1100" s="184"/>
      <c r="LJT1100" s="184"/>
      <c r="LJU1100" s="184"/>
      <c r="LJV1100" s="184"/>
      <c r="LJW1100" s="184"/>
      <c r="LJX1100" s="184"/>
      <c r="LJY1100" s="184"/>
      <c r="LJZ1100" s="184"/>
      <c r="LKA1100" s="184"/>
      <c r="LKB1100" s="184"/>
      <c r="LKC1100" s="184"/>
      <c r="LKD1100" s="184"/>
      <c r="LKE1100" s="184"/>
      <c r="LKF1100" s="184"/>
      <c r="LKG1100" s="184"/>
      <c r="LKH1100" s="184"/>
      <c r="LKI1100" s="184"/>
      <c r="LKJ1100" s="184"/>
      <c r="LKK1100" s="184"/>
      <c r="LKL1100" s="184"/>
      <c r="LKM1100" s="184"/>
      <c r="LKN1100" s="184"/>
      <c r="LKO1100" s="184"/>
      <c r="LKP1100" s="184"/>
      <c r="LKQ1100" s="184"/>
      <c r="LKR1100" s="184"/>
      <c r="LKS1100" s="184"/>
      <c r="LKT1100" s="184"/>
      <c r="LKU1100" s="184"/>
      <c r="LKV1100" s="184"/>
      <c r="LKW1100" s="184"/>
      <c r="LKX1100" s="184"/>
      <c r="LKY1100" s="184"/>
      <c r="LKZ1100" s="184"/>
      <c r="LLA1100" s="184"/>
      <c r="LLB1100" s="184"/>
      <c r="LLC1100" s="184"/>
      <c r="LLD1100" s="184"/>
      <c r="LLE1100" s="184"/>
      <c r="LLF1100" s="184"/>
      <c r="LLG1100" s="184"/>
      <c r="LLH1100" s="184"/>
      <c r="LLI1100" s="184"/>
      <c r="LLJ1100" s="184"/>
      <c r="LLK1100" s="184"/>
      <c r="LLL1100" s="184"/>
      <c r="LLM1100" s="184"/>
      <c r="LLN1100" s="184"/>
      <c r="LLO1100" s="184"/>
      <c r="LLP1100" s="184"/>
      <c r="LLQ1100" s="184"/>
      <c r="LLR1100" s="184"/>
      <c r="LLS1100" s="184"/>
      <c r="LLT1100" s="184"/>
      <c r="LLU1100" s="184"/>
      <c r="LLV1100" s="184"/>
      <c r="LLW1100" s="184"/>
      <c r="LLX1100" s="184"/>
      <c r="LLY1100" s="184"/>
      <c r="LLZ1100" s="184"/>
      <c r="LMA1100" s="184"/>
      <c r="LMB1100" s="184"/>
      <c r="LMC1100" s="184"/>
      <c r="LMD1100" s="184"/>
      <c r="LME1100" s="184"/>
      <c r="LMF1100" s="184"/>
      <c r="LMG1100" s="184"/>
      <c r="LMH1100" s="184"/>
      <c r="LMI1100" s="184"/>
      <c r="LMJ1100" s="184"/>
      <c r="LMK1100" s="184"/>
      <c r="LML1100" s="184"/>
      <c r="LMM1100" s="184"/>
      <c r="LMN1100" s="184"/>
      <c r="LMO1100" s="184"/>
      <c r="LMP1100" s="184"/>
      <c r="LMQ1100" s="184"/>
      <c r="LMR1100" s="184"/>
      <c r="LMS1100" s="184"/>
      <c r="LMT1100" s="184"/>
      <c r="LMU1100" s="184"/>
      <c r="LMV1100" s="184"/>
      <c r="LMW1100" s="184"/>
      <c r="LMX1100" s="184"/>
      <c r="LMY1100" s="184"/>
      <c r="LMZ1100" s="184"/>
      <c r="LNA1100" s="184"/>
      <c r="LNB1100" s="184"/>
      <c r="LNC1100" s="184"/>
      <c r="LND1100" s="184"/>
      <c r="LNE1100" s="184"/>
      <c r="LNF1100" s="184"/>
      <c r="LNG1100" s="184"/>
      <c r="LNH1100" s="184"/>
      <c r="LNI1100" s="184"/>
      <c r="LNJ1100" s="184"/>
      <c r="LNK1100" s="184"/>
      <c r="LNL1100" s="184"/>
      <c r="LNM1100" s="184"/>
      <c r="LNN1100" s="184"/>
      <c r="LNO1100" s="184"/>
      <c r="LNP1100" s="184"/>
      <c r="LNQ1100" s="184"/>
      <c r="LNR1100" s="184"/>
      <c r="LNS1100" s="184"/>
      <c r="LNT1100" s="184"/>
      <c r="LNU1100" s="184"/>
      <c r="LNV1100" s="184"/>
      <c r="LNW1100" s="184"/>
      <c r="LNX1100" s="184"/>
      <c r="LNY1100" s="184"/>
      <c r="LNZ1100" s="184"/>
      <c r="LOA1100" s="184"/>
      <c r="LOB1100" s="184"/>
      <c r="LOC1100" s="184"/>
      <c r="LOD1100" s="184"/>
      <c r="LOE1100" s="184"/>
      <c r="LOF1100" s="184"/>
      <c r="LOG1100" s="184"/>
      <c r="LOH1100" s="184"/>
      <c r="LOI1100" s="184"/>
      <c r="LOJ1100" s="184"/>
      <c r="LOK1100" s="184"/>
      <c r="LOL1100" s="184"/>
      <c r="LOM1100" s="184"/>
      <c r="LON1100" s="184"/>
      <c r="LOO1100" s="184"/>
      <c r="LOP1100" s="184"/>
      <c r="LOQ1100" s="184"/>
      <c r="LOR1100" s="184"/>
      <c r="LOS1100" s="184"/>
      <c r="LOT1100" s="184"/>
      <c r="LOU1100" s="184"/>
      <c r="LOV1100" s="184"/>
      <c r="LOW1100" s="184"/>
      <c r="LOX1100" s="184"/>
      <c r="LOY1100" s="184"/>
      <c r="LOZ1100" s="184"/>
      <c r="LPA1100" s="184"/>
      <c r="LPB1100" s="184"/>
      <c r="LPC1100" s="184"/>
      <c r="LPD1100" s="184"/>
      <c r="LPE1100" s="184"/>
      <c r="LPF1100" s="184"/>
      <c r="LPG1100" s="184"/>
      <c r="LPH1100" s="184"/>
      <c r="LPI1100" s="184"/>
      <c r="LPJ1100" s="184"/>
      <c r="LPK1100" s="184"/>
      <c r="LPL1100" s="184"/>
      <c r="LPM1100" s="184"/>
      <c r="LPN1100" s="184"/>
      <c r="LPO1100" s="184"/>
      <c r="LPP1100" s="184"/>
      <c r="LPQ1100" s="184"/>
      <c r="LPR1100" s="184"/>
      <c r="LPS1100" s="184"/>
      <c r="LPT1100" s="184"/>
      <c r="LPU1100" s="184"/>
      <c r="LPV1100" s="184"/>
      <c r="LPW1100" s="184"/>
      <c r="LPX1100" s="184"/>
      <c r="LPY1100" s="184"/>
      <c r="LPZ1100" s="184"/>
      <c r="LQA1100" s="184"/>
      <c r="LQB1100" s="184"/>
      <c r="LQC1100" s="184"/>
      <c r="LQD1100" s="184"/>
      <c r="LQE1100" s="184"/>
      <c r="LQF1100" s="184"/>
      <c r="LQG1100" s="184"/>
      <c r="LQH1100" s="184"/>
      <c r="LQI1100" s="184"/>
      <c r="LQJ1100" s="184"/>
      <c r="LQK1100" s="184"/>
      <c r="LQL1100" s="184"/>
      <c r="LQM1100" s="184"/>
      <c r="LQN1100" s="184"/>
      <c r="LQO1100" s="184"/>
      <c r="LQP1100" s="184"/>
      <c r="LQQ1100" s="184"/>
      <c r="LQR1100" s="184"/>
      <c r="LQS1100" s="184"/>
      <c r="LQT1100" s="184"/>
      <c r="LQU1100" s="184"/>
      <c r="LQV1100" s="184"/>
      <c r="LQW1100" s="184"/>
      <c r="LQX1100" s="184"/>
      <c r="LQY1100" s="184"/>
      <c r="LQZ1100" s="184"/>
      <c r="LRA1100" s="184"/>
      <c r="LRB1100" s="184"/>
      <c r="LRC1100" s="184"/>
      <c r="LRD1100" s="184"/>
      <c r="LRE1100" s="184"/>
      <c r="LRF1100" s="184"/>
      <c r="LRG1100" s="184"/>
      <c r="LRH1100" s="184"/>
      <c r="LRI1100" s="184"/>
      <c r="LRJ1100" s="184"/>
      <c r="LRK1100" s="184"/>
      <c r="LRL1100" s="184"/>
      <c r="LRM1100" s="184"/>
      <c r="LRN1100" s="184"/>
      <c r="LRO1100" s="184"/>
      <c r="LRP1100" s="184"/>
      <c r="LRQ1100" s="184"/>
      <c r="LRR1100" s="184"/>
      <c r="LRS1100" s="184"/>
      <c r="LRT1100" s="184"/>
      <c r="LRU1100" s="184"/>
      <c r="LRV1100" s="184"/>
      <c r="LRW1100" s="184"/>
      <c r="LRX1100" s="184"/>
      <c r="LRY1100" s="184"/>
      <c r="LRZ1100" s="184"/>
      <c r="LSA1100" s="184"/>
      <c r="LSB1100" s="184"/>
      <c r="LSC1100" s="184"/>
      <c r="LSD1100" s="184"/>
      <c r="LSE1100" s="184"/>
      <c r="LSF1100" s="184"/>
      <c r="LSG1100" s="184"/>
      <c r="LSH1100" s="184"/>
      <c r="LSI1100" s="184"/>
      <c r="LSJ1100" s="184"/>
      <c r="LSK1100" s="184"/>
      <c r="LSL1100" s="184"/>
      <c r="LSM1100" s="184"/>
      <c r="LSN1100" s="184"/>
      <c r="LSO1100" s="184"/>
      <c r="LSP1100" s="184"/>
      <c r="LSQ1100" s="184"/>
      <c r="LSR1100" s="184"/>
      <c r="LSS1100" s="184"/>
      <c r="LST1100" s="184"/>
      <c r="LSU1100" s="184"/>
      <c r="LSV1100" s="184"/>
      <c r="LSW1100" s="184"/>
      <c r="LSX1100" s="184"/>
      <c r="LSY1100" s="184"/>
      <c r="LSZ1100" s="184"/>
      <c r="LTA1100" s="184"/>
      <c r="LTB1100" s="184"/>
      <c r="LTC1100" s="184"/>
      <c r="LTD1100" s="184"/>
      <c r="LTE1100" s="184"/>
      <c r="LTF1100" s="184"/>
      <c r="LTG1100" s="184"/>
      <c r="LTH1100" s="184"/>
      <c r="LTI1100" s="184"/>
      <c r="LTJ1100" s="184"/>
      <c r="LTK1100" s="184"/>
      <c r="LTL1100" s="184"/>
      <c r="LTM1100" s="184"/>
      <c r="LTN1100" s="184"/>
      <c r="LTO1100" s="184"/>
      <c r="LTP1100" s="184"/>
      <c r="LTQ1100" s="184"/>
      <c r="LTR1100" s="184"/>
      <c r="LTS1100" s="184"/>
      <c r="LTT1100" s="184"/>
      <c r="LTU1100" s="184"/>
      <c r="LTV1100" s="184"/>
      <c r="LTW1100" s="184"/>
      <c r="LTX1100" s="184"/>
      <c r="LTY1100" s="184"/>
      <c r="LTZ1100" s="184"/>
      <c r="LUA1100" s="184"/>
      <c r="LUB1100" s="184"/>
      <c r="LUC1100" s="184"/>
      <c r="LUD1100" s="184"/>
      <c r="LUE1100" s="184"/>
      <c r="LUF1100" s="184"/>
      <c r="LUG1100" s="184"/>
      <c r="LUH1100" s="184"/>
      <c r="LUI1100" s="184"/>
      <c r="LUJ1100" s="184"/>
      <c r="LUK1100" s="184"/>
      <c r="LUL1100" s="184"/>
      <c r="LUM1100" s="184"/>
      <c r="LUN1100" s="184"/>
      <c r="LUO1100" s="184"/>
      <c r="LUP1100" s="184"/>
      <c r="LUQ1100" s="184"/>
      <c r="LUR1100" s="184"/>
      <c r="LUS1100" s="184"/>
      <c r="LUT1100" s="184"/>
      <c r="LUU1100" s="184"/>
      <c r="LUV1100" s="184"/>
      <c r="LUW1100" s="184"/>
      <c r="LUX1100" s="184"/>
      <c r="LUY1100" s="184"/>
      <c r="LUZ1100" s="184"/>
      <c r="LVA1100" s="184"/>
      <c r="LVB1100" s="184"/>
      <c r="LVC1100" s="184"/>
      <c r="LVD1100" s="184"/>
      <c r="LVE1100" s="184"/>
      <c r="LVF1100" s="184"/>
      <c r="LVG1100" s="184"/>
      <c r="LVH1100" s="184"/>
      <c r="LVI1100" s="184"/>
      <c r="LVJ1100" s="184"/>
      <c r="LVK1100" s="184"/>
      <c r="LVL1100" s="184"/>
      <c r="LVM1100" s="184"/>
      <c r="LVN1100" s="184"/>
      <c r="LVO1100" s="184"/>
      <c r="LVP1100" s="184"/>
      <c r="LVQ1100" s="184"/>
      <c r="LVR1100" s="184"/>
      <c r="LVS1100" s="184"/>
      <c r="LVT1100" s="184"/>
      <c r="LVU1100" s="184"/>
      <c r="LVV1100" s="184"/>
      <c r="LVW1100" s="184"/>
      <c r="LVX1100" s="184"/>
      <c r="LVY1100" s="184"/>
      <c r="LVZ1100" s="184"/>
      <c r="LWA1100" s="184"/>
      <c r="LWB1100" s="184"/>
      <c r="LWC1100" s="184"/>
      <c r="LWD1100" s="184"/>
      <c r="LWE1100" s="184"/>
      <c r="LWF1100" s="184"/>
      <c r="LWG1100" s="184"/>
      <c r="LWH1100" s="184"/>
      <c r="LWI1100" s="184"/>
      <c r="LWJ1100" s="184"/>
      <c r="LWK1100" s="184"/>
      <c r="LWL1100" s="184"/>
      <c r="LWM1100" s="184"/>
      <c r="LWN1100" s="184"/>
      <c r="LWO1100" s="184"/>
      <c r="LWP1100" s="184"/>
      <c r="LWQ1100" s="184"/>
      <c r="LWR1100" s="184"/>
      <c r="LWS1100" s="184"/>
      <c r="LWT1100" s="184"/>
      <c r="LWU1100" s="184"/>
      <c r="LWV1100" s="184"/>
      <c r="LWW1100" s="184"/>
      <c r="LWX1100" s="184"/>
      <c r="LWY1100" s="184"/>
      <c r="LWZ1100" s="184"/>
      <c r="LXA1100" s="184"/>
      <c r="LXB1100" s="184"/>
      <c r="LXC1100" s="184"/>
      <c r="LXD1100" s="184"/>
      <c r="LXE1100" s="184"/>
      <c r="LXF1100" s="184"/>
      <c r="LXG1100" s="184"/>
      <c r="LXH1100" s="184"/>
      <c r="LXI1100" s="184"/>
      <c r="LXJ1100" s="184"/>
      <c r="LXK1100" s="184"/>
      <c r="LXL1100" s="184"/>
      <c r="LXM1100" s="184"/>
      <c r="LXN1100" s="184"/>
      <c r="LXO1100" s="184"/>
      <c r="LXP1100" s="184"/>
      <c r="LXQ1100" s="184"/>
      <c r="LXR1100" s="184"/>
      <c r="LXS1100" s="184"/>
      <c r="LXT1100" s="184"/>
      <c r="LXU1100" s="184"/>
      <c r="LXV1100" s="184"/>
      <c r="LXW1100" s="184"/>
      <c r="LXX1100" s="184"/>
      <c r="LXY1100" s="184"/>
      <c r="LXZ1100" s="184"/>
      <c r="LYA1100" s="184"/>
      <c r="LYB1100" s="184"/>
      <c r="LYC1100" s="184"/>
      <c r="LYD1100" s="184"/>
      <c r="LYE1100" s="184"/>
      <c r="LYF1100" s="184"/>
      <c r="LYG1100" s="184"/>
      <c r="LYH1100" s="184"/>
      <c r="LYI1100" s="184"/>
      <c r="LYJ1100" s="184"/>
      <c r="LYK1100" s="184"/>
      <c r="LYL1100" s="184"/>
      <c r="LYM1100" s="184"/>
      <c r="LYN1100" s="184"/>
      <c r="LYO1100" s="184"/>
      <c r="LYP1100" s="184"/>
      <c r="LYQ1100" s="184"/>
      <c r="LYR1100" s="184"/>
      <c r="LYS1100" s="184"/>
      <c r="LYT1100" s="184"/>
      <c r="LYU1100" s="184"/>
      <c r="LYV1100" s="184"/>
      <c r="LYW1100" s="184"/>
      <c r="LYX1100" s="184"/>
      <c r="LYY1100" s="184"/>
      <c r="LYZ1100" s="184"/>
      <c r="LZA1100" s="184"/>
      <c r="LZB1100" s="184"/>
      <c r="LZC1100" s="184"/>
      <c r="LZD1100" s="184"/>
      <c r="LZE1100" s="184"/>
      <c r="LZF1100" s="184"/>
      <c r="LZG1100" s="184"/>
      <c r="LZH1100" s="184"/>
      <c r="LZI1100" s="184"/>
      <c r="LZJ1100" s="184"/>
      <c r="LZK1100" s="184"/>
      <c r="LZL1100" s="184"/>
      <c r="LZM1100" s="184"/>
      <c r="LZN1100" s="184"/>
      <c r="LZO1100" s="184"/>
      <c r="LZP1100" s="184"/>
      <c r="LZQ1100" s="184"/>
      <c r="LZR1100" s="184"/>
      <c r="LZS1100" s="184"/>
      <c r="LZT1100" s="184"/>
      <c r="LZU1100" s="184"/>
      <c r="LZV1100" s="184"/>
      <c r="LZW1100" s="184"/>
      <c r="LZX1100" s="184"/>
      <c r="LZY1100" s="184"/>
      <c r="LZZ1100" s="184"/>
      <c r="MAA1100" s="184"/>
      <c r="MAB1100" s="184"/>
      <c r="MAC1100" s="184"/>
      <c r="MAD1100" s="184"/>
      <c r="MAE1100" s="184"/>
      <c r="MAF1100" s="184"/>
      <c r="MAG1100" s="184"/>
      <c r="MAH1100" s="184"/>
      <c r="MAI1100" s="184"/>
      <c r="MAJ1100" s="184"/>
      <c r="MAK1100" s="184"/>
      <c r="MAL1100" s="184"/>
      <c r="MAM1100" s="184"/>
      <c r="MAN1100" s="184"/>
      <c r="MAO1100" s="184"/>
      <c r="MAP1100" s="184"/>
      <c r="MAQ1100" s="184"/>
      <c r="MAR1100" s="184"/>
      <c r="MAS1100" s="184"/>
      <c r="MAT1100" s="184"/>
      <c r="MAU1100" s="184"/>
      <c r="MAV1100" s="184"/>
      <c r="MAW1100" s="184"/>
      <c r="MAX1100" s="184"/>
      <c r="MAY1100" s="184"/>
      <c r="MAZ1100" s="184"/>
      <c r="MBA1100" s="184"/>
      <c r="MBB1100" s="184"/>
      <c r="MBC1100" s="184"/>
      <c r="MBD1100" s="184"/>
      <c r="MBE1100" s="184"/>
      <c r="MBF1100" s="184"/>
      <c r="MBG1100" s="184"/>
      <c r="MBH1100" s="184"/>
      <c r="MBI1100" s="184"/>
      <c r="MBJ1100" s="184"/>
      <c r="MBK1100" s="184"/>
      <c r="MBL1100" s="184"/>
      <c r="MBM1100" s="184"/>
      <c r="MBN1100" s="184"/>
      <c r="MBO1100" s="184"/>
      <c r="MBP1100" s="184"/>
      <c r="MBQ1100" s="184"/>
      <c r="MBR1100" s="184"/>
      <c r="MBS1100" s="184"/>
      <c r="MBT1100" s="184"/>
      <c r="MBU1100" s="184"/>
      <c r="MBV1100" s="184"/>
      <c r="MBW1100" s="184"/>
      <c r="MBX1100" s="184"/>
      <c r="MBY1100" s="184"/>
      <c r="MBZ1100" s="184"/>
      <c r="MCA1100" s="184"/>
      <c r="MCB1100" s="184"/>
      <c r="MCC1100" s="184"/>
      <c r="MCD1100" s="184"/>
      <c r="MCE1100" s="184"/>
      <c r="MCF1100" s="184"/>
      <c r="MCG1100" s="184"/>
      <c r="MCH1100" s="184"/>
      <c r="MCI1100" s="184"/>
      <c r="MCJ1100" s="184"/>
      <c r="MCK1100" s="184"/>
      <c r="MCL1100" s="184"/>
      <c r="MCM1100" s="184"/>
      <c r="MCN1100" s="184"/>
      <c r="MCO1100" s="184"/>
      <c r="MCP1100" s="184"/>
      <c r="MCQ1100" s="184"/>
      <c r="MCR1100" s="184"/>
      <c r="MCS1100" s="184"/>
      <c r="MCT1100" s="184"/>
      <c r="MCU1100" s="184"/>
      <c r="MCV1100" s="184"/>
      <c r="MCW1100" s="184"/>
      <c r="MCX1100" s="184"/>
      <c r="MCY1100" s="184"/>
      <c r="MCZ1100" s="184"/>
      <c r="MDA1100" s="184"/>
      <c r="MDB1100" s="184"/>
      <c r="MDC1100" s="184"/>
      <c r="MDD1100" s="184"/>
      <c r="MDE1100" s="184"/>
      <c r="MDF1100" s="184"/>
      <c r="MDG1100" s="184"/>
      <c r="MDH1100" s="184"/>
      <c r="MDI1100" s="184"/>
      <c r="MDJ1100" s="184"/>
      <c r="MDK1100" s="184"/>
      <c r="MDL1100" s="184"/>
      <c r="MDM1100" s="184"/>
      <c r="MDN1100" s="184"/>
      <c r="MDO1100" s="184"/>
      <c r="MDP1100" s="184"/>
      <c r="MDQ1100" s="184"/>
      <c r="MDR1100" s="184"/>
      <c r="MDS1100" s="184"/>
      <c r="MDT1100" s="184"/>
      <c r="MDU1100" s="184"/>
      <c r="MDV1100" s="184"/>
      <c r="MDW1100" s="184"/>
      <c r="MDX1100" s="184"/>
      <c r="MDY1100" s="184"/>
      <c r="MDZ1100" s="184"/>
      <c r="MEA1100" s="184"/>
      <c r="MEB1100" s="184"/>
      <c r="MEC1100" s="184"/>
      <c r="MED1100" s="184"/>
      <c r="MEE1100" s="184"/>
      <c r="MEF1100" s="184"/>
      <c r="MEG1100" s="184"/>
      <c r="MEH1100" s="184"/>
      <c r="MEI1100" s="184"/>
      <c r="MEJ1100" s="184"/>
      <c r="MEK1100" s="184"/>
      <c r="MEL1100" s="184"/>
      <c r="MEM1100" s="184"/>
      <c r="MEN1100" s="184"/>
      <c r="MEO1100" s="184"/>
      <c r="MEP1100" s="184"/>
      <c r="MEQ1100" s="184"/>
      <c r="MER1100" s="184"/>
      <c r="MES1100" s="184"/>
      <c r="MET1100" s="184"/>
      <c r="MEU1100" s="184"/>
      <c r="MEV1100" s="184"/>
      <c r="MEW1100" s="184"/>
      <c r="MEX1100" s="184"/>
      <c r="MEY1100" s="184"/>
      <c r="MEZ1100" s="184"/>
      <c r="MFA1100" s="184"/>
      <c r="MFB1100" s="184"/>
      <c r="MFC1100" s="184"/>
      <c r="MFD1100" s="184"/>
      <c r="MFE1100" s="184"/>
      <c r="MFF1100" s="184"/>
      <c r="MFG1100" s="184"/>
      <c r="MFH1100" s="184"/>
      <c r="MFI1100" s="184"/>
      <c r="MFJ1100" s="184"/>
      <c r="MFK1100" s="184"/>
      <c r="MFL1100" s="184"/>
      <c r="MFM1100" s="184"/>
      <c r="MFN1100" s="184"/>
      <c r="MFO1100" s="184"/>
      <c r="MFP1100" s="184"/>
      <c r="MFQ1100" s="184"/>
      <c r="MFR1100" s="184"/>
      <c r="MFS1100" s="184"/>
      <c r="MFT1100" s="184"/>
      <c r="MFU1100" s="184"/>
      <c r="MFV1100" s="184"/>
      <c r="MFW1100" s="184"/>
      <c r="MFX1100" s="184"/>
      <c r="MFY1100" s="184"/>
      <c r="MFZ1100" s="184"/>
      <c r="MGA1100" s="184"/>
      <c r="MGB1100" s="184"/>
      <c r="MGC1100" s="184"/>
      <c r="MGD1100" s="184"/>
      <c r="MGE1100" s="184"/>
      <c r="MGF1100" s="184"/>
      <c r="MGG1100" s="184"/>
      <c r="MGH1100" s="184"/>
      <c r="MGI1100" s="184"/>
      <c r="MGJ1100" s="184"/>
      <c r="MGK1100" s="184"/>
      <c r="MGL1100" s="184"/>
      <c r="MGM1100" s="184"/>
      <c r="MGN1100" s="184"/>
      <c r="MGO1100" s="184"/>
      <c r="MGP1100" s="184"/>
      <c r="MGQ1100" s="184"/>
      <c r="MGR1100" s="184"/>
      <c r="MGS1100" s="184"/>
      <c r="MGT1100" s="184"/>
      <c r="MGU1100" s="184"/>
      <c r="MGV1100" s="184"/>
      <c r="MGW1100" s="184"/>
      <c r="MGX1100" s="184"/>
      <c r="MGY1100" s="184"/>
      <c r="MGZ1100" s="184"/>
      <c r="MHA1100" s="184"/>
      <c r="MHB1100" s="184"/>
      <c r="MHC1100" s="184"/>
      <c r="MHD1100" s="184"/>
      <c r="MHE1100" s="184"/>
      <c r="MHF1100" s="184"/>
      <c r="MHG1100" s="184"/>
      <c r="MHH1100" s="184"/>
      <c r="MHI1100" s="184"/>
      <c r="MHJ1100" s="184"/>
      <c r="MHK1100" s="184"/>
      <c r="MHL1100" s="184"/>
      <c r="MHM1100" s="184"/>
      <c r="MHN1100" s="184"/>
      <c r="MHO1100" s="184"/>
      <c r="MHP1100" s="184"/>
      <c r="MHQ1100" s="184"/>
      <c r="MHR1100" s="184"/>
      <c r="MHS1100" s="184"/>
      <c r="MHT1100" s="184"/>
      <c r="MHU1100" s="184"/>
      <c r="MHV1100" s="184"/>
      <c r="MHW1100" s="184"/>
      <c r="MHX1100" s="184"/>
      <c r="MHY1100" s="184"/>
      <c r="MHZ1100" s="184"/>
      <c r="MIA1100" s="184"/>
      <c r="MIB1100" s="184"/>
      <c r="MIC1100" s="184"/>
      <c r="MID1100" s="184"/>
      <c r="MIE1100" s="184"/>
      <c r="MIF1100" s="184"/>
      <c r="MIG1100" s="184"/>
      <c r="MIH1100" s="184"/>
      <c r="MII1100" s="184"/>
      <c r="MIJ1100" s="184"/>
      <c r="MIK1100" s="184"/>
      <c r="MIL1100" s="184"/>
      <c r="MIM1100" s="184"/>
      <c r="MIN1100" s="184"/>
      <c r="MIO1100" s="184"/>
      <c r="MIP1100" s="184"/>
      <c r="MIQ1100" s="184"/>
      <c r="MIR1100" s="184"/>
      <c r="MIS1100" s="184"/>
      <c r="MIT1100" s="184"/>
      <c r="MIU1100" s="184"/>
      <c r="MIV1100" s="184"/>
      <c r="MIW1100" s="184"/>
      <c r="MIX1100" s="184"/>
      <c r="MIY1100" s="184"/>
      <c r="MIZ1100" s="184"/>
      <c r="MJA1100" s="184"/>
      <c r="MJB1100" s="184"/>
      <c r="MJC1100" s="184"/>
      <c r="MJD1100" s="184"/>
      <c r="MJE1100" s="184"/>
      <c r="MJF1100" s="184"/>
      <c r="MJG1100" s="184"/>
      <c r="MJH1100" s="184"/>
      <c r="MJI1100" s="184"/>
      <c r="MJJ1100" s="184"/>
      <c r="MJK1100" s="184"/>
      <c r="MJL1100" s="184"/>
      <c r="MJM1100" s="184"/>
      <c r="MJN1100" s="184"/>
      <c r="MJO1100" s="184"/>
      <c r="MJP1100" s="184"/>
      <c r="MJQ1100" s="184"/>
      <c r="MJR1100" s="184"/>
      <c r="MJS1100" s="184"/>
      <c r="MJT1100" s="184"/>
      <c r="MJU1100" s="184"/>
      <c r="MJV1100" s="184"/>
      <c r="MJW1100" s="184"/>
      <c r="MJX1100" s="184"/>
      <c r="MJY1100" s="184"/>
      <c r="MJZ1100" s="184"/>
      <c r="MKA1100" s="184"/>
      <c r="MKB1100" s="184"/>
      <c r="MKC1100" s="184"/>
      <c r="MKD1100" s="184"/>
      <c r="MKE1100" s="184"/>
      <c r="MKF1100" s="184"/>
      <c r="MKG1100" s="184"/>
      <c r="MKH1100" s="184"/>
      <c r="MKI1100" s="184"/>
      <c r="MKJ1100" s="184"/>
      <c r="MKK1100" s="184"/>
      <c r="MKL1100" s="184"/>
      <c r="MKM1100" s="184"/>
      <c r="MKN1100" s="184"/>
      <c r="MKO1100" s="184"/>
      <c r="MKP1100" s="184"/>
      <c r="MKQ1100" s="184"/>
      <c r="MKR1100" s="184"/>
      <c r="MKS1100" s="184"/>
      <c r="MKT1100" s="184"/>
      <c r="MKU1100" s="184"/>
      <c r="MKV1100" s="184"/>
      <c r="MKW1100" s="184"/>
      <c r="MKX1100" s="184"/>
      <c r="MKY1100" s="184"/>
      <c r="MKZ1100" s="184"/>
      <c r="MLA1100" s="184"/>
      <c r="MLB1100" s="184"/>
      <c r="MLC1100" s="184"/>
      <c r="MLD1100" s="184"/>
      <c r="MLE1100" s="184"/>
      <c r="MLF1100" s="184"/>
      <c r="MLG1100" s="184"/>
      <c r="MLH1100" s="184"/>
      <c r="MLI1100" s="184"/>
      <c r="MLJ1100" s="184"/>
      <c r="MLK1100" s="184"/>
      <c r="MLL1100" s="184"/>
      <c r="MLM1100" s="184"/>
      <c r="MLN1100" s="184"/>
      <c r="MLO1100" s="184"/>
      <c r="MLP1100" s="184"/>
      <c r="MLQ1100" s="184"/>
      <c r="MLR1100" s="184"/>
      <c r="MLS1100" s="184"/>
      <c r="MLT1100" s="184"/>
      <c r="MLU1100" s="184"/>
      <c r="MLV1100" s="184"/>
      <c r="MLW1100" s="184"/>
      <c r="MLX1100" s="184"/>
      <c r="MLY1100" s="184"/>
      <c r="MLZ1100" s="184"/>
      <c r="MMA1100" s="184"/>
      <c r="MMB1100" s="184"/>
      <c r="MMC1100" s="184"/>
      <c r="MMD1100" s="184"/>
      <c r="MME1100" s="184"/>
      <c r="MMF1100" s="184"/>
      <c r="MMG1100" s="184"/>
      <c r="MMH1100" s="184"/>
      <c r="MMI1100" s="184"/>
      <c r="MMJ1100" s="184"/>
      <c r="MMK1100" s="184"/>
      <c r="MML1100" s="184"/>
      <c r="MMM1100" s="184"/>
      <c r="MMN1100" s="184"/>
      <c r="MMO1100" s="184"/>
      <c r="MMP1100" s="184"/>
      <c r="MMQ1100" s="184"/>
      <c r="MMR1100" s="184"/>
      <c r="MMS1100" s="184"/>
      <c r="MMT1100" s="184"/>
      <c r="MMU1100" s="184"/>
      <c r="MMV1100" s="184"/>
      <c r="MMW1100" s="184"/>
      <c r="MMX1100" s="184"/>
      <c r="MMY1100" s="184"/>
      <c r="MMZ1100" s="184"/>
      <c r="MNA1100" s="184"/>
      <c r="MNB1100" s="184"/>
      <c r="MNC1100" s="184"/>
      <c r="MND1100" s="184"/>
      <c r="MNE1100" s="184"/>
      <c r="MNF1100" s="184"/>
      <c r="MNG1100" s="184"/>
      <c r="MNH1100" s="184"/>
      <c r="MNI1100" s="184"/>
      <c r="MNJ1100" s="184"/>
      <c r="MNK1100" s="184"/>
      <c r="MNL1100" s="184"/>
      <c r="MNM1100" s="184"/>
      <c r="MNN1100" s="184"/>
      <c r="MNO1100" s="184"/>
      <c r="MNP1100" s="184"/>
      <c r="MNQ1100" s="184"/>
      <c r="MNR1100" s="184"/>
      <c r="MNS1100" s="184"/>
      <c r="MNT1100" s="184"/>
      <c r="MNU1100" s="184"/>
      <c r="MNV1100" s="184"/>
      <c r="MNW1100" s="184"/>
      <c r="MNX1100" s="184"/>
      <c r="MNY1100" s="184"/>
      <c r="MNZ1100" s="184"/>
      <c r="MOA1100" s="184"/>
      <c r="MOB1100" s="184"/>
      <c r="MOC1100" s="184"/>
      <c r="MOD1100" s="184"/>
      <c r="MOE1100" s="184"/>
      <c r="MOF1100" s="184"/>
      <c r="MOG1100" s="184"/>
      <c r="MOH1100" s="184"/>
      <c r="MOI1100" s="184"/>
      <c r="MOJ1100" s="184"/>
      <c r="MOK1100" s="184"/>
      <c r="MOL1100" s="184"/>
      <c r="MOM1100" s="184"/>
      <c r="MON1100" s="184"/>
      <c r="MOO1100" s="184"/>
      <c r="MOP1100" s="184"/>
      <c r="MOQ1100" s="184"/>
      <c r="MOR1100" s="184"/>
      <c r="MOS1100" s="184"/>
      <c r="MOT1100" s="184"/>
      <c r="MOU1100" s="184"/>
      <c r="MOV1100" s="184"/>
      <c r="MOW1100" s="184"/>
      <c r="MOX1100" s="184"/>
      <c r="MOY1100" s="184"/>
      <c r="MOZ1100" s="184"/>
      <c r="MPA1100" s="184"/>
      <c r="MPB1100" s="184"/>
      <c r="MPC1100" s="184"/>
      <c r="MPD1100" s="184"/>
      <c r="MPE1100" s="184"/>
      <c r="MPF1100" s="184"/>
      <c r="MPG1100" s="184"/>
      <c r="MPH1100" s="184"/>
      <c r="MPI1100" s="184"/>
      <c r="MPJ1100" s="184"/>
      <c r="MPK1100" s="184"/>
      <c r="MPL1100" s="184"/>
      <c r="MPM1100" s="184"/>
      <c r="MPN1100" s="184"/>
      <c r="MPO1100" s="184"/>
      <c r="MPP1100" s="184"/>
      <c r="MPQ1100" s="184"/>
      <c r="MPR1100" s="184"/>
      <c r="MPS1100" s="184"/>
      <c r="MPT1100" s="184"/>
      <c r="MPU1100" s="184"/>
      <c r="MPV1100" s="184"/>
      <c r="MPW1100" s="184"/>
      <c r="MPX1100" s="184"/>
      <c r="MPY1100" s="184"/>
      <c r="MPZ1100" s="184"/>
      <c r="MQA1100" s="184"/>
      <c r="MQB1100" s="184"/>
      <c r="MQC1100" s="184"/>
      <c r="MQD1100" s="184"/>
      <c r="MQE1100" s="184"/>
      <c r="MQF1100" s="184"/>
      <c r="MQG1100" s="184"/>
      <c r="MQH1100" s="184"/>
      <c r="MQI1100" s="184"/>
      <c r="MQJ1100" s="184"/>
      <c r="MQK1100" s="184"/>
      <c r="MQL1100" s="184"/>
      <c r="MQM1100" s="184"/>
      <c r="MQN1100" s="184"/>
      <c r="MQO1100" s="184"/>
      <c r="MQP1100" s="184"/>
      <c r="MQQ1100" s="184"/>
      <c r="MQR1100" s="184"/>
      <c r="MQS1100" s="184"/>
      <c r="MQT1100" s="184"/>
      <c r="MQU1100" s="184"/>
      <c r="MQV1100" s="184"/>
      <c r="MQW1100" s="184"/>
      <c r="MQX1100" s="184"/>
      <c r="MQY1100" s="184"/>
      <c r="MQZ1100" s="184"/>
      <c r="MRA1100" s="184"/>
      <c r="MRB1100" s="184"/>
      <c r="MRC1100" s="184"/>
      <c r="MRD1100" s="184"/>
      <c r="MRE1100" s="184"/>
      <c r="MRF1100" s="184"/>
      <c r="MRG1100" s="184"/>
      <c r="MRH1100" s="184"/>
      <c r="MRI1100" s="184"/>
      <c r="MRJ1100" s="184"/>
      <c r="MRK1100" s="184"/>
      <c r="MRL1100" s="184"/>
      <c r="MRM1100" s="184"/>
      <c r="MRN1100" s="184"/>
      <c r="MRO1100" s="184"/>
      <c r="MRP1100" s="184"/>
      <c r="MRQ1100" s="184"/>
      <c r="MRR1100" s="184"/>
      <c r="MRS1100" s="184"/>
      <c r="MRT1100" s="184"/>
      <c r="MRU1100" s="184"/>
      <c r="MRV1100" s="184"/>
      <c r="MRW1100" s="184"/>
      <c r="MRX1100" s="184"/>
      <c r="MRY1100" s="184"/>
      <c r="MRZ1100" s="184"/>
      <c r="MSA1100" s="184"/>
      <c r="MSB1100" s="184"/>
      <c r="MSC1100" s="184"/>
      <c r="MSD1100" s="184"/>
      <c r="MSE1100" s="184"/>
      <c r="MSF1100" s="184"/>
      <c r="MSG1100" s="184"/>
      <c r="MSH1100" s="184"/>
      <c r="MSI1100" s="184"/>
      <c r="MSJ1100" s="184"/>
      <c r="MSK1100" s="184"/>
      <c r="MSL1100" s="184"/>
      <c r="MSM1100" s="184"/>
      <c r="MSN1100" s="184"/>
      <c r="MSO1100" s="184"/>
      <c r="MSP1100" s="184"/>
      <c r="MSQ1100" s="184"/>
      <c r="MSR1100" s="184"/>
      <c r="MSS1100" s="184"/>
      <c r="MST1100" s="184"/>
      <c r="MSU1100" s="184"/>
      <c r="MSV1100" s="184"/>
      <c r="MSW1100" s="184"/>
      <c r="MSX1100" s="184"/>
      <c r="MSY1100" s="184"/>
      <c r="MSZ1100" s="184"/>
      <c r="MTA1100" s="184"/>
      <c r="MTB1100" s="184"/>
      <c r="MTC1100" s="184"/>
      <c r="MTD1100" s="184"/>
      <c r="MTE1100" s="184"/>
      <c r="MTF1100" s="184"/>
      <c r="MTG1100" s="184"/>
      <c r="MTH1100" s="184"/>
      <c r="MTI1100" s="184"/>
      <c r="MTJ1100" s="184"/>
      <c r="MTK1100" s="184"/>
      <c r="MTL1100" s="184"/>
      <c r="MTM1100" s="184"/>
      <c r="MTN1100" s="184"/>
      <c r="MTO1100" s="184"/>
      <c r="MTP1100" s="184"/>
      <c r="MTQ1100" s="184"/>
      <c r="MTR1100" s="184"/>
      <c r="MTS1100" s="184"/>
      <c r="MTT1100" s="184"/>
      <c r="MTU1100" s="184"/>
      <c r="MTV1100" s="184"/>
      <c r="MTW1100" s="184"/>
      <c r="MTX1100" s="184"/>
      <c r="MTY1100" s="184"/>
      <c r="MTZ1100" s="184"/>
      <c r="MUA1100" s="184"/>
      <c r="MUB1100" s="184"/>
      <c r="MUC1100" s="184"/>
      <c r="MUD1100" s="184"/>
      <c r="MUE1100" s="184"/>
      <c r="MUF1100" s="184"/>
      <c r="MUG1100" s="184"/>
      <c r="MUH1100" s="184"/>
      <c r="MUI1100" s="184"/>
      <c r="MUJ1100" s="184"/>
      <c r="MUK1100" s="184"/>
      <c r="MUL1100" s="184"/>
      <c r="MUM1100" s="184"/>
      <c r="MUN1100" s="184"/>
      <c r="MUO1100" s="184"/>
      <c r="MUP1100" s="184"/>
      <c r="MUQ1100" s="184"/>
      <c r="MUR1100" s="184"/>
      <c r="MUS1100" s="184"/>
      <c r="MUT1100" s="184"/>
      <c r="MUU1100" s="184"/>
      <c r="MUV1100" s="184"/>
      <c r="MUW1100" s="184"/>
      <c r="MUX1100" s="184"/>
      <c r="MUY1100" s="184"/>
      <c r="MUZ1100" s="184"/>
      <c r="MVA1100" s="184"/>
      <c r="MVB1100" s="184"/>
      <c r="MVC1100" s="184"/>
      <c r="MVD1100" s="184"/>
      <c r="MVE1100" s="184"/>
      <c r="MVF1100" s="184"/>
      <c r="MVG1100" s="184"/>
      <c r="MVH1100" s="184"/>
      <c r="MVI1100" s="184"/>
      <c r="MVJ1100" s="184"/>
      <c r="MVK1100" s="184"/>
      <c r="MVL1100" s="184"/>
      <c r="MVM1100" s="184"/>
      <c r="MVN1100" s="184"/>
      <c r="MVO1100" s="184"/>
      <c r="MVP1100" s="184"/>
      <c r="MVQ1100" s="184"/>
      <c r="MVR1100" s="184"/>
      <c r="MVS1100" s="184"/>
      <c r="MVT1100" s="184"/>
      <c r="MVU1100" s="184"/>
      <c r="MVV1100" s="184"/>
      <c r="MVW1100" s="184"/>
      <c r="MVX1100" s="184"/>
      <c r="MVY1100" s="184"/>
      <c r="MVZ1100" s="184"/>
      <c r="MWA1100" s="184"/>
      <c r="MWB1100" s="184"/>
      <c r="MWC1100" s="184"/>
      <c r="MWD1100" s="184"/>
      <c r="MWE1100" s="184"/>
      <c r="MWF1100" s="184"/>
      <c r="MWG1100" s="184"/>
      <c r="MWH1100" s="184"/>
      <c r="MWI1100" s="184"/>
      <c r="MWJ1100" s="184"/>
      <c r="MWK1100" s="184"/>
      <c r="MWL1100" s="184"/>
      <c r="MWM1100" s="184"/>
      <c r="MWN1100" s="184"/>
      <c r="MWO1100" s="184"/>
      <c r="MWP1100" s="184"/>
      <c r="MWQ1100" s="184"/>
      <c r="MWR1100" s="184"/>
      <c r="MWS1100" s="184"/>
      <c r="MWT1100" s="184"/>
      <c r="MWU1100" s="184"/>
      <c r="MWV1100" s="184"/>
      <c r="MWW1100" s="184"/>
      <c r="MWX1100" s="184"/>
      <c r="MWY1100" s="184"/>
      <c r="MWZ1100" s="184"/>
      <c r="MXA1100" s="184"/>
      <c r="MXB1100" s="184"/>
      <c r="MXC1100" s="184"/>
      <c r="MXD1100" s="184"/>
      <c r="MXE1100" s="184"/>
      <c r="MXF1100" s="184"/>
      <c r="MXG1100" s="184"/>
      <c r="MXH1100" s="184"/>
      <c r="MXI1100" s="184"/>
      <c r="MXJ1100" s="184"/>
      <c r="MXK1100" s="184"/>
      <c r="MXL1100" s="184"/>
      <c r="MXM1100" s="184"/>
      <c r="MXN1100" s="184"/>
      <c r="MXO1100" s="184"/>
      <c r="MXP1100" s="184"/>
      <c r="MXQ1100" s="184"/>
      <c r="MXR1100" s="184"/>
      <c r="MXS1100" s="184"/>
      <c r="MXT1100" s="184"/>
      <c r="MXU1100" s="184"/>
      <c r="MXV1100" s="184"/>
      <c r="MXW1100" s="184"/>
      <c r="MXX1100" s="184"/>
      <c r="MXY1100" s="184"/>
      <c r="MXZ1100" s="184"/>
      <c r="MYA1100" s="184"/>
      <c r="MYB1100" s="184"/>
      <c r="MYC1100" s="184"/>
      <c r="MYD1100" s="184"/>
      <c r="MYE1100" s="184"/>
      <c r="MYF1100" s="184"/>
      <c r="MYG1100" s="184"/>
      <c r="MYH1100" s="184"/>
      <c r="MYI1100" s="184"/>
      <c r="MYJ1100" s="184"/>
      <c r="MYK1100" s="184"/>
      <c r="MYL1100" s="184"/>
      <c r="MYM1100" s="184"/>
      <c r="MYN1100" s="184"/>
      <c r="MYO1100" s="184"/>
      <c r="MYP1100" s="184"/>
      <c r="MYQ1100" s="184"/>
      <c r="MYR1100" s="184"/>
      <c r="MYS1100" s="184"/>
      <c r="MYT1100" s="184"/>
      <c r="MYU1100" s="184"/>
      <c r="MYV1100" s="184"/>
      <c r="MYW1100" s="184"/>
      <c r="MYX1100" s="184"/>
      <c r="MYY1100" s="184"/>
      <c r="MYZ1100" s="184"/>
      <c r="MZA1100" s="184"/>
      <c r="MZB1100" s="184"/>
      <c r="MZC1100" s="184"/>
      <c r="MZD1100" s="184"/>
      <c r="MZE1100" s="184"/>
      <c r="MZF1100" s="184"/>
      <c r="MZG1100" s="184"/>
      <c r="MZH1100" s="184"/>
      <c r="MZI1100" s="184"/>
      <c r="MZJ1100" s="184"/>
      <c r="MZK1100" s="184"/>
      <c r="MZL1100" s="184"/>
      <c r="MZM1100" s="184"/>
      <c r="MZN1100" s="184"/>
      <c r="MZO1100" s="184"/>
      <c r="MZP1100" s="184"/>
      <c r="MZQ1100" s="184"/>
      <c r="MZR1100" s="184"/>
      <c r="MZS1100" s="184"/>
      <c r="MZT1100" s="184"/>
      <c r="MZU1100" s="184"/>
      <c r="MZV1100" s="184"/>
      <c r="MZW1100" s="184"/>
      <c r="MZX1100" s="184"/>
      <c r="MZY1100" s="184"/>
      <c r="MZZ1100" s="184"/>
      <c r="NAA1100" s="184"/>
      <c r="NAB1100" s="184"/>
      <c r="NAC1100" s="184"/>
      <c r="NAD1100" s="184"/>
      <c r="NAE1100" s="184"/>
      <c r="NAF1100" s="184"/>
      <c r="NAG1100" s="184"/>
      <c r="NAH1100" s="184"/>
      <c r="NAI1100" s="184"/>
      <c r="NAJ1100" s="184"/>
      <c r="NAK1100" s="184"/>
      <c r="NAL1100" s="184"/>
      <c r="NAM1100" s="184"/>
      <c r="NAN1100" s="184"/>
      <c r="NAO1100" s="184"/>
      <c r="NAP1100" s="184"/>
      <c r="NAQ1100" s="184"/>
      <c r="NAR1100" s="184"/>
      <c r="NAS1100" s="184"/>
      <c r="NAT1100" s="184"/>
      <c r="NAU1100" s="184"/>
      <c r="NAV1100" s="184"/>
      <c r="NAW1100" s="184"/>
      <c r="NAX1100" s="184"/>
      <c r="NAY1100" s="184"/>
      <c r="NAZ1100" s="184"/>
      <c r="NBA1100" s="184"/>
      <c r="NBB1100" s="184"/>
      <c r="NBC1100" s="184"/>
      <c r="NBD1100" s="184"/>
      <c r="NBE1100" s="184"/>
      <c r="NBF1100" s="184"/>
      <c r="NBG1100" s="184"/>
      <c r="NBH1100" s="184"/>
      <c r="NBI1100" s="184"/>
      <c r="NBJ1100" s="184"/>
      <c r="NBK1100" s="184"/>
      <c r="NBL1100" s="184"/>
      <c r="NBM1100" s="184"/>
      <c r="NBN1100" s="184"/>
      <c r="NBO1100" s="184"/>
      <c r="NBP1100" s="184"/>
      <c r="NBQ1100" s="184"/>
      <c r="NBR1100" s="184"/>
      <c r="NBS1100" s="184"/>
      <c r="NBT1100" s="184"/>
      <c r="NBU1100" s="184"/>
      <c r="NBV1100" s="184"/>
      <c r="NBW1100" s="184"/>
      <c r="NBX1100" s="184"/>
      <c r="NBY1100" s="184"/>
      <c r="NBZ1100" s="184"/>
      <c r="NCA1100" s="184"/>
      <c r="NCB1100" s="184"/>
      <c r="NCC1100" s="184"/>
      <c r="NCD1100" s="184"/>
      <c r="NCE1100" s="184"/>
      <c r="NCF1100" s="184"/>
      <c r="NCG1100" s="184"/>
      <c r="NCH1100" s="184"/>
      <c r="NCI1100" s="184"/>
      <c r="NCJ1100" s="184"/>
      <c r="NCK1100" s="184"/>
      <c r="NCL1100" s="184"/>
      <c r="NCM1100" s="184"/>
      <c r="NCN1100" s="184"/>
      <c r="NCO1100" s="184"/>
      <c r="NCP1100" s="184"/>
      <c r="NCQ1100" s="184"/>
      <c r="NCR1100" s="184"/>
      <c r="NCS1100" s="184"/>
      <c r="NCT1100" s="184"/>
      <c r="NCU1100" s="184"/>
      <c r="NCV1100" s="184"/>
      <c r="NCW1100" s="184"/>
      <c r="NCX1100" s="184"/>
      <c r="NCY1100" s="184"/>
      <c r="NCZ1100" s="184"/>
      <c r="NDA1100" s="184"/>
      <c r="NDB1100" s="184"/>
      <c r="NDC1100" s="184"/>
      <c r="NDD1100" s="184"/>
      <c r="NDE1100" s="184"/>
      <c r="NDF1100" s="184"/>
      <c r="NDG1100" s="184"/>
      <c r="NDH1100" s="184"/>
      <c r="NDI1100" s="184"/>
      <c r="NDJ1100" s="184"/>
      <c r="NDK1100" s="184"/>
      <c r="NDL1100" s="184"/>
      <c r="NDM1100" s="184"/>
      <c r="NDN1100" s="184"/>
      <c r="NDO1100" s="184"/>
      <c r="NDP1100" s="184"/>
      <c r="NDQ1100" s="184"/>
      <c r="NDR1100" s="184"/>
      <c r="NDS1100" s="184"/>
      <c r="NDT1100" s="184"/>
      <c r="NDU1100" s="184"/>
      <c r="NDV1100" s="184"/>
      <c r="NDW1100" s="184"/>
      <c r="NDX1100" s="184"/>
      <c r="NDY1100" s="184"/>
      <c r="NDZ1100" s="184"/>
      <c r="NEA1100" s="184"/>
      <c r="NEB1100" s="184"/>
      <c r="NEC1100" s="184"/>
      <c r="NED1100" s="184"/>
      <c r="NEE1100" s="184"/>
      <c r="NEF1100" s="184"/>
      <c r="NEG1100" s="184"/>
      <c r="NEH1100" s="184"/>
      <c r="NEI1100" s="184"/>
      <c r="NEJ1100" s="184"/>
      <c r="NEK1100" s="184"/>
      <c r="NEL1100" s="184"/>
      <c r="NEM1100" s="184"/>
      <c r="NEN1100" s="184"/>
      <c r="NEO1100" s="184"/>
      <c r="NEP1100" s="184"/>
      <c r="NEQ1100" s="184"/>
      <c r="NER1100" s="184"/>
      <c r="NES1100" s="184"/>
      <c r="NET1100" s="184"/>
      <c r="NEU1100" s="184"/>
      <c r="NEV1100" s="184"/>
      <c r="NEW1100" s="184"/>
      <c r="NEX1100" s="184"/>
      <c r="NEY1100" s="184"/>
      <c r="NEZ1100" s="184"/>
      <c r="NFA1100" s="184"/>
      <c r="NFB1100" s="184"/>
      <c r="NFC1100" s="184"/>
      <c r="NFD1100" s="184"/>
      <c r="NFE1100" s="184"/>
      <c r="NFF1100" s="184"/>
      <c r="NFG1100" s="184"/>
      <c r="NFH1100" s="184"/>
      <c r="NFI1100" s="184"/>
      <c r="NFJ1100" s="184"/>
      <c r="NFK1100" s="184"/>
      <c r="NFL1100" s="184"/>
      <c r="NFM1100" s="184"/>
      <c r="NFN1100" s="184"/>
      <c r="NFO1100" s="184"/>
      <c r="NFP1100" s="184"/>
      <c r="NFQ1100" s="184"/>
      <c r="NFR1100" s="184"/>
      <c r="NFS1100" s="184"/>
      <c r="NFT1100" s="184"/>
      <c r="NFU1100" s="184"/>
      <c r="NFV1100" s="184"/>
      <c r="NFW1100" s="184"/>
      <c r="NFX1100" s="184"/>
      <c r="NFY1100" s="184"/>
      <c r="NFZ1100" s="184"/>
      <c r="NGA1100" s="184"/>
      <c r="NGB1100" s="184"/>
      <c r="NGC1100" s="184"/>
      <c r="NGD1100" s="184"/>
      <c r="NGE1100" s="184"/>
      <c r="NGF1100" s="184"/>
      <c r="NGG1100" s="184"/>
      <c r="NGH1100" s="184"/>
      <c r="NGI1100" s="184"/>
      <c r="NGJ1100" s="184"/>
      <c r="NGK1100" s="184"/>
      <c r="NGL1100" s="184"/>
      <c r="NGM1100" s="184"/>
      <c r="NGN1100" s="184"/>
      <c r="NGO1100" s="184"/>
      <c r="NGP1100" s="184"/>
      <c r="NGQ1100" s="184"/>
      <c r="NGR1100" s="184"/>
      <c r="NGS1100" s="184"/>
      <c r="NGT1100" s="184"/>
      <c r="NGU1100" s="184"/>
      <c r="NGV1100" s="184"/>
      <c r="NGW1100" s="184"/>
      <c r="NGX1100" s="184"/>
      <c r="NGY1100" s="184"/>
      <c r="NGZ1100" s="184"/>
      <c r="NHA1100" s="184"/>
      <c r="NHB1100" s="184"/>
      <c r="NHC1100" s="184"/>
      <c r="NHD1100" s="184"/>
      <c r="NHE1100" s="184"/>
      <c r="NHF1100" s="184"/>
      <c r="NHG1100" s="184"/>
      <c r="NHH1100" s="184"/>
      <c r="NHI1100" s="184"/>
      <c r="NHJ1100" s="184"/>
      <c r="NHK1100" s="184"/>
      <c r="NHL1100" s="184"/>
      <c r="NHM1100" s="184"/>
      <c r="NHN1100" s="184"/>
      <c r="NHO1100" s="184"/>
      <c r="NHP1100" s="184"/>
      <c r="NHQ1100" s="184"/>
      <c r="NHR1100" s="184"/>
      <c r="NHS1100" s="184"/>
      <c r="NHT1100" s="184"/>
      <c r="NHU1100" s="184"/>
      <c r="NHV1100" s="184"/>
      <c r="NHW1100" s="184"/>
      <c r="NHX1100" s="184"/>
      <c r="NHY1100" s="184"/>
      <c r="NHZ1100" s="184"/>
      <c r="NIA1100" s="184"/>
      <c r="NIB1100" s="184"/>
      <c r="NIC1100" s="184"/>
      <c r="NID1100" s="184"/>
      <c r="NIE1100" s="184"/>
      <c r="NIF1100" s="184"/>
      <c r="NIG1100" s="184"/>
      <c r="NIH1100" s="184"/>
      <c r="NII1100" s="184"/>
      <c r="NIJ1100" s="184"/>
      <c r="NIK1100" s="184"/>
      <c r="NIL1100" s="184"/>
      <c r="NIM1100" s="184"/>
      <c r="NIN1100" s="184"/>
      <c r="NIO1100" s="184"/>
      <c r="NIP1100" s="184"/>
      <c r="NIQ1100" s="184"/>
      <c r="NIR1100" s="184"/>
      <c r="NIS1100" s="184"/>
      <c r="NIT1100" s="184"/>
      <c r="NIU1100" s="184"/>
      <c r="NIV1100" s="184"/>
      <c r="NIW1100" s="184"/>
      <c r="NIX1100" s="184"/>
      <c r="NIY1100" s="184"/>
      <c r="NIZ1100" s="184"/>
      <c r="NJA1100" s="184"/>
      <c r="NJB1100" s="184"/>
      <c r="NJC1100" s="184"/>
      <c r="NJD1100" s="184"/>
      <c r="NJE1100" s="184"/>
      <c r="NJF1100" s="184"/>
      <c r="NJG1100" s="184"/>
      <c r="NJH1100" s="184"/>
      <c r="NJI1100" s="184"/>
      <c r="NJJ1100" s="184"/>
      <c r="NJK1100" s="184"/>
      <c r="NJL1100" s="184"/>
      <c r="NJM1100" s="184"/>
      <c r="NJN1100" s="184"/>
      <c r="NJO1100" s="184"/>
      <c r="NJP1100" s="184"/>
      <c r="NJQ1100" s="184"/>
      <c r="NJR1100" s="184"/>
      <c r="NJS1100" s="184"/>
      <c r="NJT1100" s="184"/>
      <c r="NJU1100" s="184"/>
      <c r="NJV1100" s="184"/>
      <c r="NJW1100" s="184"/>
      <c r="NJX1100" s="184"/>
      <c r="NJY1100" s="184"/>
      <c r="NJZ1100" s="184"/>
      <c r="NKA1100" s="184"/>
      <c r="NKB1100" s="184"/>
      <c r="NKC1100" s="184"/>
      <c r="NKD1100" s="184"/>
      <c r="NKE1100" s="184"/>
      <c r="NKF1100" s="184"/>
      <c r="NKG1100" s="184"/>
      <c r="NKH1100" s="184"/>
      <c r="NKI1100" s="184"/>
      <c r="NKJ1100" s="184"/>
      <c r="NKK1100" s="184"/>
      <c r="NKL1100" s="184"/>
      <c r="NKM1100" s="184"/>
      <c r="NKN1100" s="184"/>
      <c r="NKO1100" s="184"/>
      <c r="NKP1100" s="184"/>
      <c r="NKQ1100" s="184"/>
      <c r="NKR1100" s="184"/>
      <c r="NKS1100" s="184"/>
      <c r="NKT1100" s="184"/>
      <c r="NKU1100" s="184"/>
      <c r="NKV1100" s="184"/>
      <c r="NKW1100" s="184"/>
      <c r="NKX1100" s="184"/>
      <c r="NKY1100" s="184"/>
      <c r="NKZ1100" s="184"/>
      <c r="NLA1100" s="184"/>
      <c r="NLB1100" s="184"/>
      <c r="NLC1100" s="184"/>
      <c r="NLD1100" s="184"/>
      <c r="NLE1100" s="184"/>
      <c r="NLF1100" s="184"/>
      <c r="NLG1100" s="184"/>
      <c r="NLH1100" s="184"/>
      <c r="NLI1100" s="184"/>
      <c r="NLJ1100" s="184"/>
      <c r="NLK1100" s="184"/>
      <c r="NLL1100" s="184"/>
      <c r="NLM1100" s="184"/>
      <c r="NLN1100" s="184"/>
      <c r="NLO1100" s="184"/>
      <c r="NLP1100" s="184"/>
      <c r="NLQ1100" s="184"/>
      <c r="NLR1100" s="184"/>
      <c r="NLS1100" s="184"/>
      <c r="NLT1100" s="184"/>
      <c r="NLU1100" s="184"/>
      <c r="NLV1100" s="184"/>
      <c r="NLW1100" s="184"/>
      <c r="NLX1100" s="184"/>
      <c r="NLY1100" s="184"/>
      <c r="NLZ1100" s="184"/>
      <c r="NMA1100" s="184"/>
      <c r="NMB1100" s="184"/>
      <c r="NMC1100" s="184"/>
      <c r="NMD1100" s="184"/>
      <c r="NME1100" s="184"/>
      <c r="NMF1100" s="184"/>
      <c r="NMG1100" s="184"/>
      <c r="NMH1100" s="184"/>
      <c r="NMI1100" s="184"/>
      <c r="NMJ1100" s="184"/>
      <c r="NMK1100" s="184"/>
      <c r="NML1100" s="184"/>
      <c r="NMM1100" s="184"/>
      <c r="NMN1100" s="184"/>
      <c r="NMO1100" s="184"/>
      <c r="NMP1100" s="184"/>
      <c r="NMQ1100" s="184"/>
      <c r="NMR1100" s="184"/>
      <c r="NMS1100" s="184"/>
      <c r="NMT1100" s="184"/>
      <c r="NMU1100" s="184"/>
      <c r="NMV1100" s="184"/>
      <c r="NMW1100" s="184"/>
      <c r="NMX1100" s="184"/>
      <c r="NMY1100" s="184"/>
      <c r="NMZ1100" s="184"/>
      <c r="NNA1100" s="184"/>
      <c r="NNB1100" s="184"/>
      <c r="NNC1100" s="184"/>
      <c r="NND1100" s="184"/>
      <c r="NNE1100" s="184"/>
      <c r="NNF1100" s="184"/>
      <c r="NNG1100" s="184"/>
      <c r="NNH1100" s="184"/>
      <c r="NNI1100" s="184"/>
      <c r="NNJ1100" s="184"/>
      <c r="NNK1100" s="184"/>
      <c r="NNL1100" s="184"/>
      <c r="NNM1100" s="184"/>
      <c r="NNN1100" s="184"/>
      <c r="NNO1100" s="184"/>
      <c r="NNP1100" s="184"/>
      <c r="NNQ1100" s="184"/>
      <c r="NNR1100" s="184"/>
      <c r="NNS1100" s="184"/>
      <c r="NNT1100" s="184"/>
      <c r="NNU1100" s="184"/>
      <c r="NNV1100" s="184"/>
      <c r="NNW1100" s="184"/>
      <c r="NNX1100" s="184"/>
      <c r="NNY1100" s="184"/>
      <c r="NNZ1100" s="184"/>
      <c r="NOA1100" s="184"/>
      <c r="NOB1100" s="184"/>
      <c r="NOC1100" s="184"/>
      <c r="NOD1100" s="184"/>
      <c r="NOE1100" s="184"/>
      <c r="NOF1100" s="184"/>
      <c r="NOG1100" s="184"/>
      <c r="NOH1100" s="184"/>
      <c r="NOI1100" s="184"/>
      <c r="NOJ1100" s="184"/>
      <c r="NOK1100" s="184"/>
      <c r="NOL1100" s="184"/>
      <c r="NOM1100" s="184"/>
      <c r="NON1100" s="184"/>
      <c r="NOO1100" s="184"/>
      <c r="NOP1100" s="184"/>
      <c r="NOQ1100" s="184"/>
      <c r="NOR1100" s="184"/>
      <c r="NOS1100" s="184"/>
      <c r="NOT1100" s="184"/>
      <c r="NOU1100" s="184"/>
      <c r="NOV1100" s="184"/>
      <c r="NOW1100" s="184"/>
      <c r="NOX1100" s="184"/>
      <c r="NOY1100" s="184"/>
      <c r="NOZ1100" s="184"/>
      <c r="NPA1100" s="184"/>
      <c r="NPB1100" s="184"/>
      <c r="NPC1100" s="184"/>
      <c r="NPD1100" s="184"/>
      <c r="NPE1100" s="184"/>
      <c r="NPF1100" s="184"/>
      <c r="NPG1100" s="184"/>
      <c r="NPH1100" s="184"/>
      <c r="NPI1100" s="184"/>
      <c r="NPJ1100" s="184"/>
      <c r="NPK1100" s="184"/>
      <c r="NPL1100" s="184"/>
      <c r="NPM1100" s="184"/>
      <c r="NPN1100" s="184"/>
      <c r="NPO1100" s="184"/>
      <c r="NPP1100" s="184"/>
      <c r="NPQ1100" s="184"/>
      <c r="NPR1100" s="184"/>
      <c r="NPS1100" s="184"/>
      <c r="NPT1100" s="184"/>
      <c r="NPU1100" s="184"/>
      <c r="NPV1100" s="184"/>
      <c r="NPW1100" s="184"/>
      <c r="NPX1100" s="184"/>
      <c r="NPY1100" s="184"/>
      <c r="NPZ1100" s="184"/>
      <c r="NQA1100" s="184"/>
      <c r="NQB1100" s="184"/>
      <c r="NQC1100" s="184"/>
      <c r="NQD1100" s="184"/>
      <c r="NQE1100" s="184"/>
      <c r="NQF1100" s="184"/>
      <c r="NQG1100" s="184"/>
      <c r="NQH1100" s="184"/>
      <c r="NQI1100" s="184"/>
      <c r="NQJ1100" s="184"/>
      <c r="NQK1100" s="184"/>
      <c r="NQL1100" s="184"/>
      <c r="NQM1100" s="184"/>
      <c r="NQN1100" s="184"/>
      <c r="NQO1100" s="184"/>
      <c r="NQP1100" s="184"/>
      <c r="NQQ1100" s="184"/>
      <c r="NQR1100" s="184"/>
      <c r="NQS1100" s="184"/>
      <c r="NQT1100" s="184"/>
      <c r="NQU1100" s="184"/>
      <c r="NQV1100" s="184"/>
      <c r="NQW1100" s="184"/>
      <c r="NQX1100" s="184"/>
      <c r="NQY1100" s="184"/>
      <c r="NQZ1100" s="184"/>
      <c r="NRA1100" s="184"/>
      <c r="NRB1100" s="184"/>
      <c r="NRC1100" s="184"/>
      <c r="NRD1100" s="184"/>
      <c r="NRE1100" s="184"/>
      <c r="NRF1100" s="184"/>
      <c r="NRG1100" s="184"/>
      <c r="NRH1100" s="184"/>
      <c r="NRI1100" s="184"/>
      <c r="NRJ1100" s="184"/>
      <c r="NRK1100" s="184"/>
      <c r="NRL1100" s="184"/>
      <c r="NRM1100" s="184"/>
      <c r="NRN1100" s="184"/>
      <c r="NRO1100" s="184"/>
      <c r="NRP1100" s="184"/>
      <c r="NRQ1100" s="184"/>
      <c r="NRR1100" s="184"/>
      <c r="NRS1100" s="184"/>
      <c r="NRT1100" s="184"/>
      <c r="NRU1100" s="184"/>
      <c r="NRV1100" s="184"/>
      <c r="NRW1100" s="184"/>
      <c r="NRX1100" s="184"/>
      <c r="NRY1100" s="184"/>
      <c r="NRZ1100" s="184"/>
      <c r="NSA1100" s="184"/>
      <c r="NSB1100" s="184"/>
      <c r="NSC1100" s="184"/>
      <c r="NSD1100" s="184"/>
      <c r="NSE1100" s="184"/>
      <c r="NSF1100" s="184"/>
      <c r="NSG1100" s="184"/>
      <c r="NSH1100" s="184"/>
      <c r="NSI1100" s="184"/>
      <c r="NSJ1100" s="184"/>
      <c r="NSK1100" s="184"/>
      <c r="NSL1100" s="184"/>
      <c r="NSM1100" s="184"/>
      <c r="NSN1100" s="184"/>
      <c r="NSO1100" s="184"/>
      <c r="NSP1100" s="184"/>
      <c r="NSQ1100" s="184"/>
      <c r="NSR1100" s="184"/>
      <c r="NSS1100" s="184"/>
      <c r="NST1100" s="184"/>
      <c r="NSU1100" s="184"/>
      <c r="NSV1100" s="184"/>
      <c r="NSW1100" s="184"/>
      <c r="NSX1100" s="184"/>
      <c r="NSY1100" s="184"/>
      <c r="NSZ1100" s="184"/>
      <c r="NTA1100" s="184"/>
      <c r="NTB1100" s="184"/>
      <c r="NTC1100" s="184"/>
      <c r="NTD1100" s="184"/>
      <c r="NTE1100" s="184"/>
      <c r="NTF1100" s="184"/>
      <c r="NTG1100" s="184"/>
      <c r="NTH1100" s="184"/>
      <c r="NTI1100" s="184"/>
      <c r="NTJ1100" s="184"/>
      <c r="NTK1100" s="184"/>
      <c r="NTL1100" s="184"/>
      <c r="NTM1100" s="184"/>
      <c r="NTN1100" s="184"/>
      <c r="NTO1100" s="184"/>
      <c r="NTP1100" s="184"/>
      <c r="NTQ1100" s="184"/>
      <c r="NTR1100" s="184"/>
      <c r="NTS1100" s="184"/>
      <c r="NTT1100" s="184"/>
      <c r="NTU1100" s="184"/>
      <c r="NTV1100" s="184"/>
      <c r="NTW1100" s="184"/>
      <c r="NTX1100" s="184"/>
      <c r="NTY1100" s="184"/>
      <c r="NTZ1100" s="184"/>
      <c r="NUA1100" s="184"/>
      <c r="NUB1100" s="184"/>
      <c r="NUC1100" s="184"/>
      <c r="NUD1100" s="184"/>
      <c r="NUE1100" s="184"/>
      <c r="NUF1100" s="184"/>
      <c r="NUG1100" s="184"/>
      <c r="NUH1100" s="184"/>
      <c r="NUI1100" s="184"/>
      <c r="NUJ1100" s="184"/>
      <c r="NUK1100" s="184"/>
      <c r="NUL1100" s="184"/>
      <c r="NUM1100" s="184"/>
      <c r="NUN1100" s="184"/>
      <c r="NUO1100" s="184"/>
      <c r="NUP1100" s="184"/>
      <c r="NUQ1100" s="184"/>
      <c r="NUR1100" s="184"/>
      <c r="NUS1100" s="184"/>
      <c r="NUT1100" s="184"/>
      <c r="NUU1100" s="184"/>
      <c r="NUV1100" s="184"/>
      <c r="NUW1100" s="184"/>
      <c r="NUX1100" s="184"/>
      <c r="NUY1100" s="184"/>
      <c r="NUZ1100" s="184"/>
      <c r="NVA1100" s="184"/>
      <c r="NVB1100" s="184"/>
      <c r="NVC1100" s="184"/>
      <c r="NVD1100" s="184"/>
      <c r="NVE1100" s="184"/>
      <c r="NVF1100" s="184"/>
      <c r="NVG1100" s="184"/>
      <c r="NVH1100" s="184"/>
      <c r="NVI1100" s="184"/>
      <c r="NVJ1100" s="184"/>
      <c r="NVK1100" s="184"/>
      <c r="NVL1100" s="184"/>
      <c r="NVM1100" s="184"/>
      <c r="NVN1100" s="184"/>
      <c r="NVO1100" s="184"/>
      <c r="NVP1100" s="184"/>
      <c r="NVQ1100" s="184"/>
      <c r="NVR1100" s="184"/>
      <c r="NVS1100" s="184"/>
      <c r="NVT1100" s="184"/>
      <c r="NVU1100" s="184"/>
      <c r="NVV1100" s="184"/>
      <c r="NVW1100" s="184"/>
      <c r="NVX1100" s="184"/>
      <c r="NVY1100" s="184"/>
      <c r="NVZ1100" s="184"/>
      <c r="NWA1100" s="184"/>
      <c r="NWB1100" s="184"/>
      <c r="NWC1100" s="184"/>
      <c r="NWD1100" s="184"/>
      <c r="NWE1100" s="184"/>
      <c r="NWF1100" s="184"/>
      <c r="NWG1100" s="184"/>
      <c r="NWH1100" s="184"/>
      <c r="NWI1100" s="184"/>
      <c r="NWJ1100" s="184"/>
      <c r="NWK1100" s="184"/>
      <c r="NWL1100" s="184"/>
      <c r="NWM1100" s="184"/>
      <c r="NWN1100" s="184"/>
      <c r="NWO1100" s="184"/>
      <c r="NWP1100" s="184"/>
      <c r="NWQ1100" s="184"/>
      <c r="NWR1100" s="184"/>
      <c r="NWS1100" s="184"/>
      <c r="NWT1100" s="184"/>
      <c r="NWU1100" s="184"/>
      <c r="NWV1100" s="184"/>
      <c r="NWW1100" s="184"/>
      <c r="NWX1100" s="184"/>
      <c r="NWY1100" s="184"/>
      <c r="NWZ1100" s="184"/>
      <c r="NXA1100" s="184"/>
      <c r="NXB1100" s="184"/>
      <c r="NXC1100" s="184"/>
      <c r="NXD1100" s="184"/>
      <c r="NXE1100" s="184"/>
      <c r="NXF1100" s="184"/>
      <c r="NXG1100" s="184"/>
      <c r="NXH1100" s="184"/>
      <c r="NXI1100" s="184"/>
      <c r="NXJ1100" s="184"/>
      <c r="NXK1100" s="184"/>
      <c r="NXL1100" s="184"/>
      <c r="NXM1100" s="184"/>
      <c r="NXN1100" s="184"/>
      <c r="NXO1100" s="184"/>
      <c r="NXP1100" s="184"/>
      <c r="NXQ1100" s="184"/>
      <c r="NXR1100" s="184"/>
      <c r="NXS1100" s="184"/>
      <c r="NXT1100" s="184"/>
      <c r="NXU1100" s="184"/>
      <c r="NXV1100" s="184"/>
      <c r="NXW1100" s="184"/>
      <c r="NXX1100" s="184"/>
      <c r="NXY1100" s="184"/>
      <c r="NXZ1100" s="184"/>
      <c r="NYA1100" s="184"/>
      <c r="NYB1100" s="184"/>
      <c r="NYC1100" s="184"/>
      <c r="NYD1100" s="184"/>
      <c r="NYE1100" s="184"/>
      <c r="NYF1100" s="184"/>
      <c r="NYG1100" s="184"/>
      <c r="NYH1100" s="184"/>
      <c r="NYI1100" s="184"/>
      <c r="NYJ1100" s="184"/>
      <c r="NYK1100" s="184"/>
      <c r="NYL1100" s="184"/>
      <c r="NYM1100" s="184"/>
      <c r="NYN1100" s="184"/>
      <c r="NYO1100" s="184"/>
      <c r="NYP1100" s="184"/>
      <c r="NYQ1100" s="184"/>
      <c r="NYR1100" s="184"/>
      <c r="NYS1100" s="184"/>
      <c r="NYT1100" s="184"/>
      <c r="NYU1100" s="184"/>
      <c r="NYV1100" s="184"/>
      <c r="NYW1100" s="184"/>
      <c r="NYX1100" s="184"/>
      <c r="NYY1100" s="184"/>
      <c r="NYZ1100" s="184"/>
      <c r="NZA1100" s="184"/>
      <c r="NZB1100" s="184"/>
      <c r="NZC1100" s="184"/>
      <c r="NZD1100" s="184"/>
      <c r="NZE1100" s="184"/>
      <c r="NZF1100" s="184"/>
      <c r="NZG1100" s="184"/>
      <c r="NZH1100" s="184"/>
      <c r="NZI1100" s="184"/>
      <c r="NZJ1100" s="184"/>
      <c r="NZK1100" s="184"/>
      <c r="NZL1100" s="184"/>
      <c r="NZM1100" s="184"/>
      <c r="NZN1100" s="184"/>
      <c r="NZO1100" s="184"/>
      <c r="NZP1100" s="184"/>
      <c r="NZQ1100" s="184"/>
      <c r="NZR1100" s="184"/>
      <c r="NZS1100" s="184"/>
      <c r="NZT1100" s="184"/>
      <c r="NZU1100" s="184"/>
      <c r="NZV1100" s="184"/>
      <c r="NZW1100" s="184"/>
      <c r="NZX1100" s="184"/>
      <c r="NZY1100" s="184"/>
      <c r="NZZ1100" s="184"/>
      <c r="OAA1100" s="184"/>
      <c r="OAB1100" s="184"/>
      <c r="OAC1100" s="184"/>
      <c r="OAD1100" s="184"/>
      <c r="OAE1100" s="184"/>
      <c r="OAF1100" s="184"/>
      <c r="OAG1100" s="184"/>
      <c r="OAH1100" s="184"/>
      <c r="OAI1100" s="184"/>
      <c r="OAJ1100" s="184"/>
      <c r="OAK1100" s="184"/>
      <c r="OAL1100" s="184"/>
      <c r="OAM1100" s="184"/>
      <c r="OAN1100" s="184"/>
      <c r="OAO1100" s="184"/>
      <c r="OAP1100" s="184"/>
      <c r="OAQ1100" s="184"/>
      <c r="OAR1100" s="184"/>
      <c r="OAS1100" s="184"/>
      <c r="OAT1100" s="184"/>
      <c r="OAU1100" s="184"/>
      <c r="OAV1100" s="184"/>
      <c r="OAW1100" s="184"/>
      <c r="OAX1100" s="184"/>
      <c r="OAY1100" s="184"/>
      <c r="OAZ1100" s="184"/>
      <c r="OBA1100" s="184"/>
      <c r="OBB1100" s="184"/>
      <c r="OBC1100" s="184"/>
      <c r="OBD1100" s="184"/>
      <c r="OBE1100" s="184"/>
      <c r="OBF1100" s="184"/>
      <c r="OBG1100" s="184"/>
      <c r="OBH1100" s="184"/>
      <c r="OBI1100" s="184"/>
      <c r="OBJ1100" s="184"/>
      <c r="OBK1100" s="184"/>
      <c r="OBL1100" s="184"/>
      <c r="OBM1100" s="184"/>
      <c r="OBN1100" s="184"/>
      <c r="OBO1100" s="184"/>
      <c r="OBP1100" s="184"/>
      <c r="OBQ1100" s="184"/>
      <c r="OBR1100" s="184"/>
      <c r="OBS1100" s="184"/>
      <c r="OBT1100" s="184"/>
      <c r="OBU1100" s="184"/>
      <c r="OBV1100" s="184"/>
      <c r="OBW1100" s="184"/>
      <c r="OBX1100" s="184"/>
      <c r="OBY1100" s="184"/>
      <c r="OBZ1100" s="184"/>
      <c r="OCA1100" s="184"/>
      <c r="OCB1100" s="184"/>
      <c r="OCC1100" s="184"/>
      <c r="OCD1100" s="184"/>
      <c r="OCE1100" s="184"/>
      <c r="OCF1100" s="184"/>
      <c r="OCG1100" s="184"/>
      <c r="OCH1100" s="184"/>
      <c r="OCI1100" s="184"/>
      <c r="OCJ1100" s="184"/>
      <c r="OCK1100" s="184"/>
      <c r="OCL1100" s="184"/>
      <c r="OCM1100" s="184"/>
      <c r="OCN1100" s="184"/>
      <c r="OCO1100" s="184"/>
      <c r="OCP1100" s="184"/>
      <c r="OCQ1100" s="184"/>
      <c r="OCR1100" s="184"/>
      <c r="OCS1100" s="184"/>
      <c r="OCT1100" s="184"/>
      <c r="OCU1100" s="184"/>
      <c r="OCV1100" s="184"/>
      <c r="OCW1100" s="184"/>
      <c r="OCX1100" s="184"/>
      <c r="OCY1100" s="184"/>
      <c r="OCZ1100" s="184"/>
      <c r="ODA1100" s="184"/>
      <c r="ODB1100" s="184"/>
      <c r="ODC1100" s="184"/>
      <c r="ODD1100" s="184"/>
      <c r="ODE1100" s="184"/>
      <c r="ODF1100" s="184"/>
      <c r="ODG1100" s="184"/>
      <c r="ODH1100" s="184"/>
      <c r="ODI1100" s="184"/>
      <c r="ODJ1100" s="184"/>
      <c r="ODK1100" s="184"/>
      <c r="ODL1100" s="184"/>
      <c r="ODM1100" s="184"/>
      <c r="ODN1100" s="184"/>
      <c r="ODO1100" s="184"/>
      <c r="ODP1100" s="184"/>
      <c r="ODQ1100" s="184"/>
      <c r="ODR1100" s="184"/>
      <c r="ODS1100" s="184"/>
      <c r="ODT1100" s="184"/>
      <c r="ODU1100" s="184"/>
      <c r="ODV1100" s="184"/>
      <c r="ODW1100" s="184"/>
      <c r="ODX1100" s="184"/>
      <c r="ODY1100" s="184"/>
      <c r="ODZ1100" s="184"/>
      <c r="OEA1100" s="184"/>
      <c r="OEB1100" s="184"/>
      <c r="OEC1100" s="184"/>
      <c r="OED1100" s="184"/>
      <c r="OEE1100" s="184"/>
      <c r="OEF1100" s="184"/>
      <c r="OEG1100" s="184"/>
      <c r="OEH1100" s="184"/>
      <c r="OEI1100" s="184"/>
      <c r="OEJ1100" s="184"/>
      <c r="OEK1100" s="184"/>
      <c r="OEL1100" s="184"/>
      <c r="OEM1100" s="184"/>
      <c r="OEN1100" s="184"/>
      <c r="OEO1100" s="184"/>
      <c r="OEP1100" s="184"/>
      <c r="OEQ1100" s="184"/>
      <c r="OER1100" s="184"/>
      <c r="OES1100" s="184"/>
      <c r="OET1100" s="184"/>
      <c r="OEU1100" s="184"/>
      <c r="OEV1100" s="184"/>
      <c r="OEW1100" s="184"/>
      <c r="OEX1100" s="184"/>
      <c r="OEY1100" s="184"/>
      <c r="OEZ1100" s="184"/>
      <c r="OFA1100" s="184"/>
      <c r="OFB1100" s="184"/>
      <c r="OFC1100" s="184"/>
      <c r="OFD1100" s="184"/>
      <c r="OFE1100" s="184"/>
      <c r="OFF1100" s="184"/>
      <c r="OFG1100" s="184"/>
      <c r="OFH1100" s="184"/>
      <c r="OFI1100" s="184"/>
      <c r="OFJ1100" s="184"/>
      <c r="OFK1100" s="184"/>
      <c r="OFL1100" s="184"/>
      <c r="OFM1100" s="184"/>
      <c r="OFN1100" s="184"/>
      <c r="OFO1100" s="184"/>
      <c r="OFP1100" s="184"/>
      <c r="OFQ1100" s="184"/>
      <c r="OFR1100" s="184"/>
      <c r="OFS1100" s="184"/>
      <c r="OFT1100" s="184"/>
      <c r="OFU1100" s="184"/>
      <c r="OFV1100" s="184"/>
      <c r="OFW1100" s="184"/>
      <c r="OFX1100" s="184"/>
      <c r="OFY1100" s="184"/>
      <c r="OFZ1100" s="184"/>
      <c r="OGA1100" s="184"/>
      <c r="OGB1100" s="184"/>
      <c r="OGC1100" s="184"/>
      <c r="OGD1100" s="184"/>
      <c r="OGE1100" s="184"/>
      <c r="OGF1100" s="184"/>
      <c r="OGG1100" s="184"/>
      <c r="OGH1100" s="184"/>
      <c r="OGI1100" s="184"/>
      <c r="OGJ1100" s="184"/>
      <c r="OGK1100" s="184"/>
      <c r="OGL1100" s="184"/>
      <c r="OGM1100" s="184"/>
      <c r="OGN1100" s="184"/>
      <c r="OGO1100" s="184"/>
      <c r="OGP1100" s="184"/>
      <c r="OGQ1100" s="184"/>
      <c r="OGR1100" s="184"/>
      <c r="OGS1100" s="184"/>
      <c r="OGT1100" s="184"/>
      <c r="OGU1100" s="184"/>
      <c r="OGV1100" s="184"/>
      <c r="OGW1100" s="184"/>
      <c r="OGX1100" s="184"/>
      <c r="OGY1100" s="184"/>
      <c r="OGZ1100" s="184"/>
      <c r="OHA1100" s="184"/>
      <c r="OHB1100" s="184"/>
      <c r="OHC1100" s="184"/>
      <c r="OHD1100" s="184"/>
      <c r="OHE1100" s="184"/>
      <c r="OHF1100" s="184"/>
      <c r="OHG1100" s="184"/>
      <c r="OHH1100" s="184"/>
      <c r="OHI1100" s="184"/>
      <c r="OHJ1100" s="184"/>
      <c r="OHK1100" s="184"/>
      <c r="OHL1100" s="184"/>
      <c r="OHM1100" s="184"/>
      <c r="OHN1100" s="184"/>
      <c r="OHO1100" s="184"/>
      <c r="OHP1100" s="184"/>
      <c r="OHQ1100" s="184"/>
      <c r="OHR1100" s="184"/>
      <c r="OHS1100" s="184"/>
      <c r="OHT1100" s="184"/>
      <c r="OHU1100" s="184"/>
      <c r="OHV1100" s="184"/>
      <c r="OHW1100" s="184"/>
      <c r="OHX1100" s="184"/>
      <c r="OHY1100" s="184"/>
      <c r="OHZ1100" s="184"/>
      <c r="OIA1100" s="184"/>
      <c r="OIB1100" s="184"/>
      <c r="OIC1100" s="184"/>
      <c r="OID1100" s="184"/>
      <c r="OIE1100" s="184"/>
      <c r="OIF1100" s="184"/>
      <c r="OIG1100" s="184"/>
      <c r="OIH1100" s="184"/>
      <c r="OII1100" s="184"/>
      <c r="OIJ1100" s="184"/>
      <c r="OIK1100" s="184"/>
      <c r="OIL1100" s="184"/>
      <c r="OIM1100" s="184"/>
      <c r="OIN1100" s="184"/>
      <c r="OIO1100" s="184"/>
      <c r="OIP1100" s="184"/>
      <c r="OIQ1100" s="184"/>
      <c r="OIR1100" s="184"/>
      <c r="OIS1100" s="184"/>
      <c r="OIT1100" s="184"/>
      <c r="OIU1100" s="184"/>
      <c r="OIV1100" s="184"/>
      <c r="OIW1100" s="184"/>
      <c r="OIX1100" s="184"/>
      <c r="OIY1100" s="184"/>
      <c r="OIZ1100" s="184"/>
      <c r="OJA1100" s="184"/>
      <c r="OJB1100" s="184"/>
      <c r="OJC1100" s="184"/>
      <c r="OJD1100" s="184"/>
      <c r="OJE1100" s="184"/>
      <c r="OJF1100" s="184"/>
      <c r="OJG1100" s="184"/>
      <c r="OJH1100" s="184"/>
      <c r="OJI1100" s="184"/>
      <c r="OJJ1100" s="184"/>
      <c r="OJK1100" s="184"/>
      <c r="OJL1100" s="184"/>
      <c r="OJM1100" s="184"/>
      <c r="OJN1100" s="184"/>
      <c r="OJO1100" s="184"/>
      <c r="OJP1100" s="184"/>
      <c r="OJQ1100" s="184"/>
      <c r="OJR1100" s="184"/>
      <c r="OJS1100" s="184"/>
      <c r="OJT1100" s="184"/>
      <c r="OJU1100" s="184"/>
      <c r="OJV1100" s="184"/>
      <c r="OJW1100" s="184"/>
      <c r="OJX1100" s="184"/>
      <c r="OJY1100" s="184"/>
      <c r="OJZ1100" s="184"/>
      <c r="OKA1100" s="184"/>
      <c r="OKB1100" s="184"/>
      <c r="OKC1100" s="184"/>
      <c r="OKD1100" s="184"/>
      <c r="OKE1100" s="184"/>
      <c r="OKF1100" s="184"/>
      <c r="OKG1100" s="184"/>
      <c r="OKH1100" s="184"/>
      <c r="OKI1100" s="184"/>
      <c r="OKJ1100" s="184"/>
      <c r="OKK1100" s="184"/>
      <c r="OKL1100" s="184"/>
      <c r="OKM1100" s="184"/>
      <c r="OKN1100" s="184"/>
      <c r="OKO1100" s="184"/>
      <c r="OKP1100" s="184"/>
      <c r="OKQ1100" s="184"/>
      <c r="OKR1100" s="184"/>
      <c r="OKS1100" s="184"/>
      <c r="OKT1100" s="184"/>
      <c r="OKU1100" s="184"/>
      <c r="OKV1100" s="184"/>
      <c r="OKW1100" s="184"/>
      <c r="OKX1100" s="184"/>
      <c r="OKY1100" s="184"/>
      <c r="OKZ1100" s="184"/>
      <c r="OLA1100" s="184"/>
      <c r="OLB1100" s="184"/>
      <c r="OLC1100" s="184"/>
      <c r="OLD1100" s="184"/>
      <c r="OLE1100" s="184"/>
      <c r="OLF1100" s="184"/>
      <c r="OLG1100" s="184"/>
      <c r="OLH1100" s="184"/>
      <c r="OLI1100" s="184"/>
      <c r="OLJ1100" s="184"/>
      <c r="OLK1100" s="184"/>
      <c r="OLL1100" s="184"/>
      <c r="OLM1100" s="184"/>
      <c r="OLN1100" s="184"/>
      <c r="OLO1100" s="184"/>
      <c r="OLP1100" s="184"/>
      <c r="OLQ1100" s="184"/>
      <c r="OLR1100" s="184"/>
      <c r="OLS1100" s="184"/>
      <c r="OLT1100" s="184"/>
      <c r="OLU1100" s="184"/>
      <c r="OLV1100" s="184"/>
      <c r="OLW1100" s="184"/>
      <c r="OLX1100" s="184"/>
      <c r="OLY1100" s="184"/>
      <c r="OLZ1100" s="184"/>
      <c r="OMA1100" s="184"/>
      <c r="OMB1100" s="184"/>
      <c r="OMC1100" s="184"/>
      <c r="OMD1100" s="184"/>
      <c r="OME1100" s="184"/>
      <c r="OMF1100" s="184"/>
      <c r="OMG1100" s="184"/>
      <c r="OMH1100" s="184"/>
      <c r="OMI1100" s="184"/>
      <c r="OMJ1100" s="184"/>
      <c r="OMK1100" s="184"/>
      <c r="OML1100" s="184"/>
      <c r="OMM1100" s="184"/>
      <c r="OMN1100" s="184"/>
      <c r="OMO1100" s="184"/>
      <c r="OMP1100" s="184"/>
      <c r="OMQ1100" s="184"/>
      <c r="OMR1100" s="184"/>
      <c r="OMS1100" s="184"/>
      <c r="OMT1100" s="184"/>
      <c r="OMU1100" s="184"/>
      <c r="OMV1100" s="184"/>
      <c r="OMW1100" s="184"/>
      <c r="OMX1100" s="184"/>
      <c r="OMY1100" s="184"/>
      <c r="OMZ1100" s="184"/>
      <c r="ONA1100" s="184"/>
      <c r="ONB1100" s="184"/>
      <c r="ONC1100" s="184"/>
      <c r="OND1100" s="184"/>
      <c r="ONE1100" s="184"/>
      <c r="ONF1100" s="184"/>
      <c r="ONG1100" s="184"/>
      <c r="ONH1100" s="184"/>
      <c r="ONI1100" s="184"/>
      <c r="ONJ1100" s="184"/>
      <c r="ONK1100" s="184"/>
      <c r="ONL1100" s="184"/>
      <c r="ONM1100" s="184"/>
      <c r="ONN1100" s="184"/>
      <c r="ONO1100" s="184"/>
      <c r="ONP1100" s="184"/>
      <c r="ONQ1100" s="184"/>
      <c r="ONR1100" s="184"/>
      <c r="ONS1100" s="184"/>
      <c r="ONT1100" s="184"/>
      <c r="ONU1100" s="184"/>
      <c r="ONV1100" s="184"/>
      <c r="ONW1100" s="184"/>
      <c r="ONX1100" s="184"/>
      <c r="ONY1100" s="184"/>
      <c r="ONZ1100" s="184"/>
      <c r="OOA1100" s="184"/>
      <c r="OOB1100" s="184"/>
      <c r="OOC1100" s="184"/>
      <c r="OOD1100" s="184"/>
      <c r="OOE1100" s="184"/>
      <c r="OOF1100" s="184"/>
      <c r="OOG1100" s="184"/>
      <c r="OOH1100" s="184"/>
      <c r="OOI1100" s="184"/>
      <c r="OOJ1100" s="184"/>
      <c r="OOK1100" s="184"/>
      <c r="OOL1100" s="184"/>
      <c r="OOM1100" s="184"/>
      <c r="OON1100" s="184"/>
      <c r="OOO1100" s="184"/>
      <c r="OOP1100" s="184"/>
      <c r="OOQ1100" s="184"/>
      <c r="OOR1100" s="184"/>
      <c r="OOS1100" s="184"/>
      <c r="OOT1100" s="184"/>
      <c r="OOU1100" s="184"/>
      <c r="OOV1100" s="184"/>
      <c r="OOW1100" s="184"/>
      <c r="OOX1100" s="184"/>
      <c r="OOY1100" s="184"/>
      <c r="OOZ1100" s="184"/>
      <c r="OPA1100" s="184"/>
      <c r="OPB1100" s="184"/>
      <c r="OPC1100" s="184"/>
      <c r="OPD1100" s="184"/>
      <c r="OPE1100" s="184"/>
      <c r="OPF1100" s="184"/>
      <c r="OPG1100" s="184"/>
      <c r="OPH1100" s="184"/>
      <c r="OPI1100" s="184"/>
      <c r="OPJ1100" s="184"/>
      <c r="OPK1100" s="184"/>
      <c r="OPL1100" s="184"/>
      <c r="OPM1100" s="184"/>
      <c r="OPN1100" s="184"/>
      <c r="OPO1100" s="184"/>
      <c r="OPP1100" s="184"/>
      <c r="OPQ1100" s="184"/>
      <c r="OPR1100" s="184"/>
      <c r="OPS1100" s="184"/>
      <c r="OPT1100" s="184"/>
      <c r="OPU1100" s="184"/>
      <c r="OPV1100" s="184"/>
      <c r="OPW1100" s="184"/>
      <c r="OPX1100" s="184"/>
      <c r="OPY1100" s="184"/>
      <c r="OPZ1100" s="184"/>
      <c r="OQA1100" s="184"/>
      <c r="OQB1100" s="184"/>
      <c r="OQC1100" s="184"/>
      <c r="OQD1100" s="184"/>
      <c r="OQE1100" s="184"/>
      <c r="OQF1100" s="184"/>
      <c r="OQG1100" s="184"/>
      <c r="OQH1100" s="184"/>
      <c r="OQI1100" s="184"/>
      <c r="OQJ1100" s="184"/>
      <c r="OQK1100" s="184"/>
      <c r="OQL1100" s="184"/>
      <c r="OQM1100" s="184"/>
      <c r="OQN1100" s="184"/>
      <c r="OQO1100" s="184"/>
      <c r="OQP1100" s="184"/>
      <c r="OQQ1100" s="184"/>
      <c r="OQR1100" s="184"/>
      <c r="OQS1100" s="184"/>
      <c r="OQT1100" s="184"/>
      <c r="OQU1100" s="184"/>
      <c r="OQV1100" s="184"/>
      <c r="OQW1100" s="184"/>
      <c r="OQX1100" s="184"/>
      <c r="OQY1100" s="184"/>
      <c r="OQZ1100" s="184"/>
      <c r="ORA1100" s="184"/>
      <c r="ORB1100" s="184"/>
      <c r="ORC1100" s="184"/>
      <c r="ORD1100" s="184"/>
      <c r="ORE1100" s="184"/>
      <c r="ORF1100" s="184"/>
      <c r="ORG1100" s="184"/>
      <c r="ORH1100" s="184"/>
      <c r="ORI1100" s="184"/>
      <c r="ORJ1100" s="184"/>
      <c r="ORK1100" s="184"/>
      <c r="ORL1100" s="184"/>
      <c r="ORM1100" s="184"/>
      <c r="ORN1100" s="184"/>
      <c r="ORO1100" s="184"/>
      <c r="ORP1100" s="184"/>
      <c r="ORQ1100" s="184"/>
      <c r="ORR1100" s="184"/>
      <c r="ORS1100" s="184"/>
      <c r="ORT1100" s="184"/>
      <c r="ORU1100" s="184"/>
      <c r="ORV1100" s="184"/>
      <c r="ORW1100" s="184"/>
      <c r="ORX1100" s="184"/>
      <c r="ORY1100" s="184"/>
      <c r="ORZ1100" s="184"/>
      <c r="OSA1100" s="184"/>
      <c r="OSB1100" s="184"/>
      <c r="OSC1100" s="184"/>
      <c r="OSD1100" s="184"/>
      <c r="OSE1100" s="184"/>
      <c r="OSF1100" s="184"/>
      <c r="OSG1100" s="184"/>
      <c r="OSH1100" s="184"/>
      <c r="OSI1100" s="184"/>
      <c r="OSJ1100" s="184"/>
      <c r="OSK1100" s="184"/>
      <c r="OSL1100" s="184"/>
      <c r="OSM1100" s="184"/>
      <c r="OSN1100" s="184"/>
      <c r="OSO1100" s="184"/>
      <c r="OSP1100" s="184"/>
      <c r="OSQ1100" s="184"/>
      <c r="OSR1100" s="184"/>
      <c r="OSS1100" s="184"/>
      <c r="OST1100" s="184"/>
      <c r="OSU1100" s="184"/>
      <c r="OSV1100" s="184"/>
      <c r="OSW1100" s="184"/>
      <c r="OSX1100" s="184"/>
      <c r="OSY1100" s="184"/>
      <c r="OSZ1100" s="184"/>
      <c r="OTA1100" s="184"/>
      <c r="OTB1100" s="184"/>
      <c r="OTC1100" s="184"/>
      <c r="OTD1100" s="184"/>
      <c r="OTE1100" s="184"/>
      <c r="OTF1100" s="184"/>
      <c r="OTG1100" s="184"/>
      <c r="OTH1100" s="184"/>
      <c r="OTI1100" s="184"/>
      <c r="OTJ1100" s="184"/>
      <c r="OTK1100" s="184"/>
      <c r="OTL1100" s="184"/>
      <c r="OTM1100" s="184"/>
      <c r="OTN1100" s="184"/>
      <c r="OTO1100" s="184"/>
      <c r="OTP1100" s="184"/>
      <c r="OTQ1100" s="184"/>
      <c r="OTR1100" s="184"/>
      <c r="OTS1100" s="184"/>
      <c r="OTT1100" s="184"/>
      <c r="OTU1100" s="184"/>
      <c r="OTV1100" s="184"/>
      <c r="OTW1100" s="184"/>
      <c r="OTX1100" s="184"/>
      <c r="OTY1100" s="184"/>
      <c r="OTZ1100" s="184"/>
      <c r="OUA1100" s="184"/>
      <c r="OUB1100" s="184"/>
      <c r="OUC1100" s="184"/>
      <c r="OUD1100" s="184"/>
      <c r="OUE1100" s="184"/>
      <c r="OUF1100" s="184"/>
      <c r="OUG1100" s="184"/>
      <c r="OUH1100" s="184"/>
      <c r="OUI1100" s="184"/>
      <c r="OUJ1100" s="184"/>
      <c r="OUK1100" s="184"/>
      <c r="OUL1100" s="184"/>
      <c r="OUM1100" s="184"/>
      <c r="OUN1100" s="184"/>
      <c r="OUO1100" s="184"/>
      <c r="OUP1100" s="184"/>
      <c r="OUQ1100" s="184"/>
      <c r="OUR1100" s="184"/>
      <c r="OUS1100" s="184"/>
      <c r="OUT1100" s="184"/>
      <c r="OUU1100" s="184"/>
      <c r="OUV1100" s="184"/>
      <c r="OUW1100" s="184"/>
      <c r="OUX1100" s="184"/>
      <c r="OUY1100" s="184"/>
      <c r="OUZ1100" s="184"/>
      <c r="OVA1100" s="184"/>
      <c r="OVB1100" s="184"/>
      <c r="OVC1100" s="184"/>
      <c r="OVD1100" s="184"/>
      <c r="OVE1100" s="184"/>
      <c r="OVF1100" s="184"/>
      <c r="OVG1100" s="184"/>
      <c r="OVH1100" s="184"/>
      <c r="OVI1100" s="184"/>
      <c r="OVJ1100" s="184"/>
      <c r="OVK1100" s="184"/>
      <c r="OVL1100" s="184"/>
      <c r="OVM1100" s="184"/>
      <c r="OVN1100" s="184"/>
      <c r="OVO1100" s="184"/>
      <c r="OVP1100" s="184"/>
      <c r="OVQ1100" s="184"/>
      <c r="OVR1100" s="184"/>
      <c r="OVS1100" s="184"/>
      <c r="OVT1100" s="184"/>
      <c r="OVU1100" s="184"/>
      <c r="OVV1100" s="184"/>
      <c r="OVW1100" s="184"/>
      <c r="OVX1100" s="184"/>
      <c r="OVY1100" s="184"/>
      <c r="OVZ1100" s="184"/>
      <c r="OWA1100" s="184"/>
      <c r="OWB1100" s="184"/>
      <c r="OWC1100" s="184"/>
      <c r="OWD1100" s="184"/>
      <c r="OWE1100" s="184"/>
      <c r="OWF1100" s="184"/>
      <c r="OWG1100" s="184"/>
      <c r="OWH1100" s="184"/>
      <c r="OWI1100" s="184"/>
      <c r="OWJ1100" s="184"/>
      <c r="OWK1100" s="184"/>
      <c r="OWL1100" s="184"/>
      <c r="OWM1100" s="184"/>
      <c r="OWN1100" s="184"/>
      <c r="OWO1100" s="184"/>
      <c r="OWP1100" s="184"/>
      <c r="OWQ1100" s="184"/>
      <c r="OWR1100" s="184"/>
      <c r="OWS1100" s="184"/>
      <c r="OWT1100" s="184"/>
      <c r="OWU1100" s="184"/>
      <c r="OWV1100" s="184"/>
      <c r="OWW1100" s="184"/>
      <c r="OWX1100" s="184"/>
      <c r="OWY1100" s="184"/>
      <c r="OWZ1100" s="184"/>
      <c r="OXA1100" s="184"/>
      <c r="OXB1100" s="184"/>
      <c r="OXC1100" s="184"/>
      <c r="OXD1100" s="184"/>
      <c r="OXE1100" s="184"/>
      <c r="OXF1100" s="184"/>
      <c r="OXG1100" s="184"/>
      <c r="OXH1100" s="184"/>
      <c r="OXI1100" s="184"/>
      <c r="OXJ1100" s="184"/>
      <c r="OXK1100" s="184"/>
      <c r="OXL1100" s="184"/>
      <c r="OXM1100" s="184"/>
      <c r="OXN1100" s="184"/>
      <c r="OXO1100" s="184"/>
      <c r="OXP1100" s="184"/>
      <c r="OXQ1100" s="184"/>
      <c r="OXR1100" s="184"/>
      <c r="OXS1100" s="184"/>
      <c r="OXT1100" s="184"/>
      <c r="OXU1100" s="184"/>
      <c r="OXV1100" s="184"/>
      <c r="OXW1100" s="184"/>
      <c r="OXX1100" s="184"/>
      <c r="OXY1100" s="184"/>
      <c r="OXZ1100" s="184"/>
      <c r="OYA1100" s="184"/>
      <c r="OYB1100" s="184"/>
      <c r="OYC1100" s="184"/>
      <c r="OYD1100" s="184"/>
      <c r="OYE1100" s="184"/>
      <c r="OYF1100" s="184"/>
      <c r="OYG1100" s="184"/>
      <c r="OYH1100" s="184"/>
      <c r="OYI1100" s="184"/>
      <c r="OYJ1100" s="184"/>
      <c r="OYK1100" s="184"/>
      <c r="OYL1100" s="184"/>
      <c r="OYM1100" s="184"/>
      <c r="OYN1100" s="184"/>
      <c r="OYO1100" s="184"/>
      <c r="OYP1100" s="184"/>
      <c r="OYQ1100" s="184"/>
      <c r="OYR1100" s="184"/>
      <c r="OYS1100" s="184"/>
      <c r="OYT1100" s="184"/>
      <c r="OYU1100" s="184"/>
      <c r="OYV1100" s="184"/>
      <c r="OYW1100" s="184"/>
      <c r="OYX1100" s="184"/>
      <c r="OYY1100" s="184"/>
      <c r="OYZ1100" s="184"/>
      <c r="OZA1100" s="184"/>
      <c r="OZB1100" s="184"/>
      <c r="OZC1100" s="184"/>
      <c r="OZD1100" s="184"/>
      <c r="OZE1100" s="184"/>
      <c r="OZF1100" s="184"/>
      <c r="OZG1100" s="184"/>
      <c r="OZH1100" s="184"/>
      <c r="OZI1100" s="184"/>
      <c r="OZJ1100" s="184"/>
      <c r="OZK1100" s="184"/>
      <c r="OZL1100" s="184"/>
      <c r="OZM1100" s="184"/>
      <c r="OZN1100" s="184"/>
      <c r="OZO1100" s="184"/>
      <c r="OZP1100" s="184"/>
      <c r="OZQ1100" s="184"/>
      <c r="OZR1100" s="184"/>
      <c r="OZS1100" s="184"/>
      <c r="OZT1100" s="184"/>
      <c r="OZU1100" s="184"/>
      <c r="OZV1100" s="184"/>
      <c r="OZW1100" s="184"/>
      <c r="OZX1100" s="184"/>
      <c r="OZY1100" s="184"/>
      <c r="OZZ1100" s="184"/>
      <c r="PAA1100" s="184"/>
      <c r="PAB1100" s="184"/>
      <c r="PAC1100" s="184"/>
      <c r="PAD1100" s="184"/>
      <c r="PAE1100" s="184"/>
      <c r="PAF1100" s="184"/>
      <c r="PAG1100" s="184"/>
      <c r="PAH1100" s="184"/>
      <c r="PAI1100" s="184"/>
      <c r="PAJ1100" s="184"/>
      <c r="PAK1100" s="184"/>
      <c r="PAL1100" s="184"/>
      <c r="PAM1100" s="184"/>
      <c r="PAN1100" s="184"/>
      <c r="PAO1100" s="184"/>
      <c r="PAP1100" s="184"/>
      <c r="PAQ1100" s="184"/>
      <c r="PAR1100" s="184"/>
      <c r="PAS1100" s="184"/>
      <c r="PAT1100" s="184"/>
      <c r="PAU1100" s="184"/>
      <c r="PAV1100" s="184"/>
      <c r="PAW1100" s="184"/>
      <c r="PAX1100" s="184"/>
      <c r="PAY1100" s="184"/>
      <c r="PAZ1100" s="184"/>
      <c r="PBA1100" s="184"/>
      <c r="PBB1100" s="184"/>
      <c r="PBC1100" s="184"/>
      <c r="PBD1100" s="184"/>
      <c r="PBE1100" s="184"/>
      <c r="PBF1100" s="184"/>
      <c r="PBG1100" s="184"/>
      <c r="PBH1100" s="184"/>
      <c r="PBI1100" s="184"/>
      <c r="PBJ1100" s="184"/>
      <c r="PBK1100" s="184"/>
      <c r="PBL1100" s="184"/>
      <c r="PBM1100" s="184"/>
      <c r="PBN1100" s="184"/>
      <c r="PBO1100" s="184"/>
      <c r="PBP1100" s="184"/>
      <c r="PBQ1100" s="184"/>
      <c r="PBR1100" s="184"/>
      <c r="PBS1100" s="184"/>
      <c r="PBT1100" s="184"/>
      <c r="PBU1100" s="184"/>
      <c r="PBV1100" s="184"/>
      <c r="PBW1100" s="184"/>
      <c r="PBX1100" s="184"/>
      <c r="PBY1100" s="184"/>
      <c r="PBZ1100" s="184"/>
      <c r="PCA1100" s="184"/>
      <c r="PCB1100" s="184"/>
      <c r="PCC1100" s="184"/>
      <c r="PCD1100" s="184"/>
      <c r="PCE1100" s="184"/>
      <c r="PCF1100" s="184"/>
      <c r="PCG1100" s="184"/>
      <c r="PCH1100" s="184"/>
      <c r="PCI1100" s="184"/>
      <c r="PCJ1100" s="184"/>
      <c r="PCK1100" s="184"/>
      <c r="PCL1100" s="184"/>
      <c r="PCM1100" s="184"/>
      <c r="PCN1100" s="184"/>
      <c r="PCO1100" s="184"/>
      <c r="PCP1100" s="184"/>
      <c r="PCQ1100" s="184"/>
      <c r="PCR1100" s="184"/>
      <c r="PCS1100" s="184"/>
      <c r="PCT1100" s="184"/>
      <c r="PCU1100" s="184"/>
      <c r="PCV1100" s="184"/>
      <c r="PCW1100" s="184"/>
      <c r="PCX1100" s="184"/>
      <c r="PCY1100" s="184"/>
      <c r="PCZ1100" s="184"/>
      <c r="PDA1100" s="184"/>
      <c r="PDB1100" s="184"/>
      <c r="PDC1100" s="184"/>
      <c r="PDD1100" s="184"/>
      <c r="PDE1100" s="184"/>
      <c r="PDF1100" s="184"/>
      <c r="PDG1100" s="184"/>
      <c r="PDH1100" s="184"/>
      <c r="PDI1100" s="184"/>
      <c r="PDJ1100" s="184"/>
      <c r="PDK1100" s="184"/>
      <c r="PDL1100" s="184"/>
      <c r="PDM1100" s="184"/>
      <c r="PDN1100" s="184"/>
      <c r="PDO1100" s="184"/>
      <c r="PDP1100" s="184"/>
      <c r="PDQ1100" s="184"/>
      <c r="PDR1100" s="184"/>
      <c r="PDS1100" s="184"/>
      <c r="PDT1100" s="184"/>
      <c r="PDU1100" s="184"/>
      <c r="PDV1100" s="184"/>
      <c r="PDW1100" s="184"/>
      <c r="PDX1100" s="184"/>
      <c r="PDY1100" s="184"/>
      <c r="PDZ1100" s="184"/>
      <c r="PEA1100" s="184"/>
      <c r="PEB1100" s="184"/>
      <c r="PEC1100" s="184"/>
      <c r="PED1100" s="184"/>
      <c r="PEE1100" s="184"/>
      <c r="PEF1100" s="184"/>
      <c r="PEG1100" s="184"/>
      <c r="PEH1100" s="184"/>
      <c r="PEI1100" s="184"/>
      <c r="PEJ1100" s="184"/>
      <c r="PEK1100" s="184"/>
      <c r="PEL1100" s="184"/>
      <c r="PEM1100" s="184"/>
      <c r="PEN1100" s="184"/>
      <c r="PEO1100" s="184"/>
      <c r="PEP1100" s="184"/>
      <c r="PEQ1100" s="184"/>
      <c r="PER1100" s="184"/>
      <c r="PES1100" s="184"/>
      <c r="PET1100" s="184"/>
      <c r="PEU1100" s="184"/>
      <c r="PEV1100" s="184"/>
      <c r="PEW1100" s="184"/>
      <c r="PEX1100" s="184"/>
      <c r="PEY1100" s="184"/>
      <c r="PEZ1100" s="184"/>
      <c r="PFA1100" s="184"/>
      <c r="PFB1100" s="184"/>
      <c r="PFC1100" s="184"/>
      <c r="PFD1100" s="184"/>
      <c r="PFE1100" s="184"/>
      <c r="PFF1100" s="184"/>
      <c r="PFG1100" s="184"/>
      <c r="PFH1100" s="184"/>
      <c r="PFI1100" s="184"/>
      <c r="PFJ1100" s="184"/>
      <c r="PFK1100" s="184"/>
      <c r="PFL1100" s="184"/>
      <c r="PFM1100" s="184"/>
      <c r="PFN1100" s="184"/>
      <c r="PFO1100" s="184"/>
      <c r="PFP1100" s="184"/>
      <c r="PFQ1100" s="184"/>
      <c r="PFR1100" s="184"/>
      <c r="PFS1100" s="184"/>
      <c r="PFT1100" s="184"/>
      <c r="PFU1100" s="184"/>
      <c r="PFV1100" s="184"/>
      <c r="PFW1100" s="184"/>
      <c r="PFX1100" s="184"/>
      <c r="PFY1100" s="184"/>
      <c r="PFZ1100" s="184"/>
      <c r="PGA1100" s="184"/>
      <c r="PGB1100" s="184"/>
      <c r="PGC1100" s="184"/>
      <c r="PGD1100" s="184"/>
      <c r="PGE1100" s="184"/>
      <c r="PGF1100" s="184"/>
      <c r="PGG1100" s="184"/>
      <c r="PGH1100" s="184"/>
      <c r="PGI1100" s="184"/>
      <c r="PGJ1100" s="184"/>
      <c r="PGK1100" s="184"/>
      <c r="PGL1100" s="184"/>
      <c r="PGM1100" s="184"/>
      <c r="PGN1100" s="184"/>
      <c r="PGO1100" s="184"/>
      <c r="PGP1100" s="184"/>
      <c r="PGQ1100" s="184"/>
      <c r="PGR1100" s="184"/>
      <c r="PGS1100" s="184"/>
      <c r="PGT1100" s="184"/>
      <c r="PGU1100" s="184"/>
      <c r="PGV1100" s="184"/>
      <c r="PGW1100" s="184"/>
      <c r="PGX1100" s="184"/>
      <c r="PGY1100" s="184"/>
      <c r="PGZ1100" s="184"/>
      <c r="PHA1100" s="184"/>
      <c r="PHB1100" s="184"/>
      <c r="PHC1100" s="184"/>
      <c r="PHD1100" s="184"/>
      <c r="PHE1100" s="184"/>
      <c r="PHF1100" s="184"/>
      <c r="PHG1100" s="184"/>
      <c r="PHH1100" s="184"/>
      <c r="PHI1100" s="184"/>
      <c r="PHJ1100" s="184"/>
      <c r="PHK1100" s="184"/>
      <c r="PHL1100" s="184"/>
      <c r="PHM1100" s="184"/>
      <c r="PHN1100" s="184"/>
      <c r="PHO1100" s="184"/>
      <c r="PHP1100" s="184"/>
      <c r="PHQ1100" s="184"/>
      <c r="PHR1100" s="184"/>
      <c r="PHS1100" s="184"/>
      <c r="PHT1100" s="184"/>
      <c r="PHU1100" s="184"/>
      <c r="PHV1100" s="184"/>
      <c r="PHW1100" s="184"/>
      <c r="PHX1100" s="184"/>
      <c r="PHY1100" s="184"/>
      <c r="PHZ1100" s="184"/>
      <c r="PIA1100" s="184"/>
      <c r="PIB1100" s="184"/>
      <c r="PIC1100" s="184"/>
      <c r="PID1100" s="184"/>
      <c r="PIE1100" s="184"/>
      <c r="PIF1100" s="184"/>
      <c r="PIG1100" s="184"/>
      <c r="PIH1100" s="184"/>
      <c r="PII1100" s="184"/>
      <c r="PIJ1100" s="184"/>
      <c r="PIK1100" s="184"/>
      <c r="PIL1100" s="184"/>
      <c r="PIM1100" s="184"/>
      <c r="PIN1100" s="184"/>
      <c r="PIO1100" s="184"/>
      <c r="PIP1100" s="184"/>
      <c r="PIQ1100" s="184"/>
      <c r="PIR1100" s="184"/>
      <c r="PIS1100" s="184"/>
      <c r="PIT1100" s="184"/>
      <c r="PIU1100" s="184"/>
      <c r="PIV1100" s="184"/>
      <c r="PIW1100" s="184"/>
      <c r="PIX1100" s="184"/>
      <c r="PIY1100" s="184"/>
      <c r="PIZ1100" s="184"/>
      <c r="PJA1100" s="184"/>
      <c r="PJB1100" s="184"/>
      <c r="PJC1100" s="184"/>
      <c r="PJD1100" s="184"/>
      <c r="PJE1100" s="184"/>
      <c r="PJF1100" s="184"/>
      <c r="PJG1100" s="184"/>
      <c r="PJH1100" s="184"/>
      <c r="PJI1100" s="184"/>
      <c r="PJJ1100" s="184"/>
      <c r="PJK1100" s="184"/>
      <c r="PJL1100" s="184"/>
      <c r="PJM1100" s="184"/>
      <c r="PJN1100" s="184"/>
      <c r="PJO1100" s="184"/>
      <c r="PJP1100" s="184"/>
      <c r="PJQ1100" s="184"/>
      <c r="PJR1100" s="184"/>
      <c r="PJS1100" s="184"/>
      <c r="PJT1100" s="184"/>
      <c r="PJU1100" s="184"/>
      <c r="PJV1100" s="184"/>
      <c r="PJW1100" s="184"/>
      <c r="PJX1100" s="184"/>
      <c r="PJY1100" s="184"/>
      <c r="PJZ1100" s="184"/>
      <c r="PKA1100" s="184"/>
      <c r="PKB1100" s="184"/>
      <c r="PKC1100" s="184"/>
      <c r="PKD1100" s="184"/>
      <c r="PKE1100" s="184"/>
      <c r="PKF1100" s="184"/>
      <c r="PKG1100" s="184"/>
      <c r="PKH1100" s="184"/>
      <c r="PKI1100" s="184"/>
      <c r="PKJ1100" s="184"/>
      <c r="PKK1100" s="184"/>
      <c r="PKL1100" s="184"/>
      <c r="PKM1100" s="184"/>
      <c r="PKN1100" s="184"/>
      <c r="PKO1100" s="184"/>
      <c r="PKP1100" s="184"/>
      <c r="PKQ1100" s="184"/>
      <c r="PKR1100" s="184"/>
      <c r="PKS1100" s="184"/>
      <c r="PKT1100" s="184"/>
      <c r="PKU1100" s="184"/>
      <c r="PKV1100" s="184"/>
      <c r="PKW1100" s="184"/>
      <c r="PKX1100" s="184"/>
      <c r="PKY1100" s="184"/>
      <c r="PKZ1100" s="184"/>
      <c r="PLA1100" s="184"/>
      <c r="PLB1100" s="184"/>
      <c r="PLC1100" s="184"/>
      <c r="PLD1100" s="184"/>
      <c r="PLE1100" s="184"/>
      <c r="PLF1100" s="184"/>
      <c r="PLG1100" s="184"/>
      <c r="PLH1100" s="184"/>
      <c r="PLI1100" s="184"/>
      <c r="PLJ1100" s="184"/>
      <c r="PLK1100" s="184"/>
      <c r="PLL1100" s="184"/>
      <c r="PLM1100" s="184"/>
      <c r="PLN1100" s="184"/>
      <c r="PLO1100" s="184"/>
      <c r="PLP1100" s="184"/>
      <c r="PLQ1100" s="184"/>
      <c r="PLR1100" s="184"/>
      <c r="PLS1100" s="184"/>
      <c r="PLT1100" s="184"/>
      <c r="PLU1100" s="184"/>
      <c r="PLV1100" s="184"/>
      <c r="PLW1100" s="184"/>
      <c r="PLX1100" s="184"/>
      <c r="PLY1100" s="184"/>
      <c r="PLZ1100" s="184"/>
      <c r="PMA1100" s="184"/>
      <c r="PMB1100" s="184"/>
      <c r="PMC1100" s="184"/>
      <c r="PMD1100" s="184"/>
      <c r="PME1100" s="184"/>
      <c r="PMF1100" s="184"/>
      <c r="PMG1100" s="184"/>
      <c r="PMH1100" s="184"/>
      <c r="PMI1100" s="184"/>
      <c r="PMJ1100" s="184"/>
      <c r="PMK1100" s="184"/>
      <c r="PML1100" s="184"/>
      <c r="PMM1100" s="184"/>
      <c r="PMN1100" s="184"/>
      <c r="PMO1100" s="184"/>
      <c r="PMP1100" s="184"/>
      <c r="PMQ1100" s="184"/>
      <c r="PMR1100" s="184"/>
      <c r="PMS1100" s="184"/>
      <c r="PMT1100" s="184"/>
      <c r="PMU1100" s="184"/>
      <c r="PMV1100" s="184"/>
      <c r="PMW1100" s="184"/>
      <c r="PMX1100" s="184"/>
      <c r="PMY1100" s="184"/>
      <c r="PMZ1100" s="184"/>
      <c r="PNA1100" s="184"/>
      <c r="PNB1100" s="184"/>
      <c r="PNC1100" s="184"/>
      <c r="PND1100" s="184"/>
      <c r="PNE1100" s="184"/>
      <c r="PNF1100" s="184"/>
      <c r="PNG1100" s="184"/>
      <c r="PNH1100" s="184"/>
      <c r="PNI1100" s="184"/>
      <c r="PNJ1100" s="184"/>
      <c r="PNK1100" s="184"/>
      <c r="PNL1100" s="184"/>
      <c r="PNM1100" s="184"/>
      <c r="PNN1100" s="184"/>
      <c r="PNO1100" s="184"/>
      <c r="PNP1100" s="184"/>
      <c r="PNQ1100" s="184"/>
      <c r="PNR1100" s="184"/>
      <c r="PNS1100" s="184"/>
      <c r="PNT1100" s="184"/>
      <c r="PNU1100" s="184"/>
      <c r="PNV1100" s="184"/>
      <c r="PNW1100" s="184"/>
      <c r="PNX1100" s="184"/>
      <c r="PNY1100" s="184"/>
      <c r="PNZ1100" s="184"/>
      <c r="POA1100" s="184"/>
      <c r="POB1100" s="184"/>
      <c r="POC1100" s="184"/>
      <c r="POD1100" s="184"/>
      <c r="POE1100" s="184"/>
      <c r="POF1100" s="184"/>
      <c r="POG1100" s="184"/>
      <c r="POH1100" s="184"/>
      <c r="POI1100" s="184"/>
      <c r="POJ1100" s="184"/>
      <c r="POK1100" s="184"/>
      <c r="POL1100" s="184"/>
      <c r="POM1100" s="184"/>
      <c r="PON1100" s="184"/>
      <c r="POO1100" s="184"/>
      <c r="POP1100" s="184"/>
      <c r="POQ1100" s="184"/>
      <c r="POR1100" s="184"/>
      <c r="POS1100" s="184"/>
      <c r="POT1100" s="184"/>
      <c r="POU1100" s="184"/>
      <c r="POV1100" s="184"/>
      <c r="POW1100" s="184"/>
      <c r="POX1100" s="184"/>
      <c r="POY1100" s="184"/>
      <c r="POZ1100" s="184"/>
      <c r="PPA1100" s="184"/>
      <c r="PPB1100" s="184"/>
      <c r="PPC1100" s="184"/>
      <c r="PPD1100" s="184"/>
      <c r="PPE1100" s="184"/>
      <c r="PPF1100" s="184"/>
      <c r="PPG1100" s="184"/>
      <c r="PPH1100" s="184"/>
      <c r="PPI1100" s="184"/>
      <c r="PPJ1100" s="184"/>
      <c r="PPK1100" s="184"/>
      <c r="PPL1100" s="184"/>
      <c r="PPM1100" s="184"/>
      <c r="PPN1100" s="184"/>
      <c r="PPO1100" s="184"/>
      <c r="PPP1100" s="184"/>
      <c r="PPQ1100" s="184"/>
      <c r="PPR1100" s="184"/>
      <c r="PPS1100" s="184"/>
      <c r="PPT1100" s="184"/>
      <c r="PPU1100" s="184"/>
      <c r="PPV1100" s="184"/>
      <c r="PPW1100" s="184"/>
      <c r="PPX1100" s="184"/>
      <c r="PPY1100" s="184"/>
      <c r="PPZ1100" s="184"/>
      <c r="PQA1100" s="184"/>
      <c r="PQB1100" s="184"/>
      <c r="PQC1100" s="184"/>
      <c r="PQD1100" s="184"/>
      <c r="PQE1100" s="184"/>
      <c r="PQF1100" s="184"/>
      <c r="PQG1100" s="184"/>
      <c r="PQH1100" s="184"/>
      <c r="PQI1100" s="184"/>
      <c r="PQJ1100" s="184"/>
      <c r="PQK1100" s="184"/>
      <c r="PQL1100" s="184"/>
      <c r="PQM1100" s="184"/>
      <c r="PQN1100" s="184"/>
      <c r="PQO1100" s="184"/>
      <c r="PQP1100" s="184"/>
      <c r="PQQ1100" s="184"/>
      <c r="PQR1100" s="184"/>
      <c r="PQS1100" s="184"/>
      <c r="PQT1100" s="184"/>
      <c r="PQU1100" s="184"/>
      <c r="PQV1100" s="184"/>
      <c r="PQW1100" s="184"/>
      <c r="PQX1100" s="184"/>
      <c r="PQY1100" s="184"/>
      <c r="PQZ1100" s="184"/>
      <c r="PRA1100" s="184"/>
      <c r="PRB1100" s="184"/>
      <c r="PRC1100" s="184"/>
      <c r="PRD1100" s="184"/>
      <c r="PRE1100" s="184"/>
      <c r="PRF1100" s="184"/>
      <c r="PRG1100" s="184"/>
      <c r="PRH1100" s="184"/>
      <c r="PRI1100" s="184"/>
      <c r="PRJ1100" s="184"/>
      <c r="PRK1100" s="184"/>
      <c r="PRL1100" s="184"/>
      <c r="PRM1100" s="184"/>
      <c r="PRN1100" s="184"/>
      <c r="PRO1100" s="184"/>
      <c r="PRP1100" s="184"/>
      <c r="PRQ1100" s="184"/>
      <c r="PRR1100" s="184"/>
      <c r="PRS1100" s="184"/>
      <c r="PRT1100" s="184"/>
      <c r="PRU1100" s="184"/>
      <c r="PRV1100" s="184"/>
      <c r="PRW1100" s="184"/>
      <c r="PRX1100" s="184"/>
      <c r="PRY1100" s="184"/>
      <c r="PRZ1100" s="184"/>
      <c r="PSA1100" s="184"/>
      <c r="PSB1100" s="184"/>
      <c r="PSC1100" s="184"/>
      <c r="PSD1100" s="184"/>
      <c r="PSE1100" s="184"/>
      <c r="PSF1100" s="184"/>
      <c r="PSG1100" s="184"/>
      <c r="PSH1100" s="184"/>
      <c r="PSI1100" s="184"/>
      <c r="PSJ1100" s="184"/>
      <c r="PSK1100" s="184"/>
      <c r="PSL1100" s="184"/>
      <c r="PSM1100" s="184"/>
      <c r="PSN1100" s="184"/>
      <c r="PSO1100" s="184"/>
      <c r="PSP1100" s="184"/>
      <c r="PSQ1100" s="184"/>
      <c r="PSR1100" s="184"/>
      <c r="PSS1100" s="184"/>
      <c r="PST1100" s="184"/>
      <c r="PSU1100" s="184"/>
      <c r="PSV1100" s="184"/>
      <c r="PSW1100" s="184"/>
      <c r="PSX1100" s="184"/>
      <c r="PSY1100" s="184"/>
      <c r="PSZ1100" s="184"/>
      <c r="PTA1100" s="184"/>
      <c r="PTB1100" s="184"/>
      <c r="PTC1100" s="184"/>
      <c r="PTD1100" s="184"/>
      <c r="PTE1100" s="184"/>
      <c r="PTF1100" s="184"/>
      <c r="PTG1100" s="184"/>
      <c r="PTH1100" s="184"/>
      <c r="PTI1100" s="184"/>
      <c r="PTJ1100" s="184"/>
      <c r="PTK1100" s="184"/>
      <c r="PTL1100" s="184"/>
      <c r="PTM1100" s="184"/>
      <c r="PTN1100" s="184"/>
      <c r="PTO1100" s="184"/>
      <c r="PTP1100" s="184"/>
      <c r="PTQ1100" s="184"/>
      <c r="PTR1100" s="184"/>
      <c r="PTS1100" s="184"/>
      <c r="PTT1100" s="184"/>
      <c r="PTU1100" s="184"/>
      <c r="PTV1100" s="184"/>
      <c r="PTW1100" s="184"/>
      <c r="PTX1100" s="184"/>
      <c r="PTY1100" s="184"/>
      <c r="PTZ1100" s="184"/>
      <c r="PUA1100" s="184"/>
      <c r="PUB1100" s="184"/>
      <c r="PUC1100" s="184"/>
      <c r="PUD1100" s="184"/>
      <c r="PUE1100" s="184"/>
      <c r="PUF1100" s="184"/>
      <c r="PUG1100" s="184"/>
      <c r="PUH1100" s="184"/>
      <c r="PUI1100" s="184"/>
      <c r="PUJ1100" s="184"/>
      <c r="PUK1100" s="184"/>
      <c r="PUL1100" s="184"/>
      <c r="PUM1100" s="184"/>
      <c r="PUN1100" s="184"/>
      <c r="PUO1100" s="184"/>
      <c r="PUP1100" s="184"/>
      <c r="PUQ1100" s="184"/>
      <c r="PUR1100" s="184"/>
      <c r="PUS1100" s="184"/>
      <c r="PUT1100" s="184"/>
      <c r="PUU1100" s="184"/>
      <c r="PUV1100" s="184"/>
      <c r="PUW1100" s="184"/>
      <c r="PUX1100" s="184"/>
      <c r="PUY1100" s="184"/>
      <c r="PUZ1100" s="184"/>
      <c r="PVA1100" s="184"/>
      <c r="PVB1100" s="184"/>
      <c r="PVC1100" s="184"/>
      <c r="PVD1100" s="184"/>
      <c r="PVE1100" s="184"/>
      <c r="PVF1100" s="184"/>
      <c r="PVG1100" s="184"/>
      <c r="PVH1100" s="184"/>
      <c r="PVI1100" s="184"/>
      <c r="PVJ1100" s="184"/>
      <c r="PVK1100" s="184"/>
      <c r="PVL1100" s="184"/>
      <c r="PVM1100" s="184"/>
      <c r="PVN1100" s="184"/>
      <c r="PVO1100" s="184"/>
      <c r="PVP1100" s="184"/>
      <c r="PVQ1100" s="184"/>
      <c r="PVR1100" s="184"/>
      <c r="PVS1100" s="184"/>
      <c r="PVT1100" s="184"/>
      <c r="PVU1100" s="184"/>
      <c r="PVV1100" s="184"/>
      <c r="PVW1100" s="184"/>
      <c r="PVX1100" s="184"/>
      <c r="PVY1100" s="184"/>
      <c r="PVZ1100" s="184"/>
      <c r="PWA1100" s="184"/>
      <c r="PWB1100" s="184"/>
      <c r="PWC1100" s="184"/>
      <c r="PWD1100" s="184"/>
      <c r="PWE1100" s="184"/>
      <c r="PWF1100" s="184"/>
      <c r="PWG1100" s="184"/>
      <c r="PWH1100" s="184"/>
      <c r="PWI1100" s="184"/>
      <c r="PWJ1100" s="184"/>
      <c r="PWK1100" s="184"/>
      <c r="PWL1100" s="184"/>
      <c r="PWM1100" s="184"/>
      <c r="PWN1100" s="184"/>
      <c r="PWO1100" s="184"/>
      <c r="PWP1100" s="184"/>
      <c r="PWQ1100" s="184"/>
      <c r="PWR1100" s="184"/>
      <c r="PWS1100" s="184"/>
      <c r="PWT1100" s="184"/>
      <c r="PWU1100" s="184"/>
      <c r="PWV1100" s="184"/>
      <c r="PWW1100" s="184"/>
      <c r="PWX1100" s="184"/>
      <c r="PWY1100" s="184"/>
      <c r="PWZ1100" s="184"/>
      <c r="PXA1100" s="184"/>
      <c r="PXB1100" s="184"/>
      <c r="PXC1100" s="184"/>
      <c r="PXD1100" s="184"/>
      <c r="PXE1100" s="184"/>
      <c r="PXF1100" s="184"/>
      <c r="PXG1100" s="184"/>
      <c r="PXH1100" s="184"/>
      <c r="PXI1100" s="184"/>
      <c r="PXJ1100" s="184"/>
      <c r="PXK1100" s="184"/>
      <c r="PXL1100" s="184"/>
      <c r="PXM1100" s="184"/>
      <c r="PXN1100" s="184"/>
      <c r="PXO1100" s="184"/>
      <c r="PXP1100" s="184"/>
      <c r="PXQ1100" s="184"/>
      <c r="PXR1100" s="184"/>
      <c r="PXS1100" s="184"/>
      <c r="PXT1100" s="184"/>
      <c r="PXU1100" s="184"/>
      <c r="PXV1100" s="184"/>
      <c r="PXW1100" s="184"/>
      <c r="PXX1100" s="184"/>
      <c r="PXY1100" s="184"/>
      <c r="PXZ1100" s="184"/>
      <c r="PYA1100" s="184"/>
      <c r="PYB1100" s="184"/>
      <c r="PYC1100" s="184"/>
      <c r="PYD1100" s="184"/>
      <c r="PYE1100" s="184"/>
      <c r="PYF1100" s="184"/>
      <c r="PYG1100" s="184"/>
      <c r="PYH1100" s="184"/>
      <c r="PYI1100" s="184"/>
      <c r="PYJ1100" s="184"/>
      <c r="PYK1100" s="184"/>
      <c r="PYL1100" s="184"/>
      <c r="PYM1100" s="184"/>
      <c r="PYN1100" s="184"/>
      <c r="PYO1100" s="184"/>
      <c r="PYP1100" s="184"/>
      <c r="PYQ1100" s="184"/>
      <c r="PYR1100" s="184"/>
      <c r="PYS1100" s="184"/>
      <c r="PYT1100" s="184"/>
      <c r="PYU1100" s="184"/>
      <c r="PYV1100" s="184"/>
      <c r="PYW1100" s="184"/>
      <c r="PYX1100" s="184"/>
      <c r="PYY1100" s="184"/>
      <c r="PYZ1100" s="184"/>
      <c r="PZA1100" s="184"/>
      <c r="PZB1100" s="184"/>
      <c r="PZC1100" s="184"/>
      <c r="PZD1100" s="184"/>
      <c r="PZE1100" s="184"/>
      <c r="PZF1100" s="184"/>
      <c r="PZG1100" s="184"/>
      <c r="PZH1100" s="184"/>
      <c r="PZI1100" s="184"/>
      <c r="PZJ1100" s="184"/>
      <c r="PZK1100" s="184"/>
      <c r="PZL1100" s="184"/>
      <c r="PZM1100" s="184"/>
      <c r="PZN1100" s="184"/>
      <c r="PZO1100" s="184"/>
      <c r="PZP1100" s="184"/>
      <c r="PZQ1100" s="184"/>
      <c r="PZR1100" s="184"/>
      <c r="PZS1100" s="184"/>
      <c r="PZT1100" s="184"/>
      <c r="PZU1100" s="184"/>
      <c r="PZV1100" s="184"/>
      <c r="PZW1100" s="184"/>
      <c r="PZX1100" s="184"/>
      <c r="PZY1100" s="184"/>
      <c r="PZZ1100" s="184"/>
      <c r="QAA1100" s="184"/>
      <c r="QAB1100" s="184"/>
      <c r="QAC1100" s="184"/>
      <c r="QAD1100" s="184"/>
      <c r="QAE1100" s="184"/>
      <c r="QAF1100" s="184"/>
      <c r="QAG1100" s="184"/>
      <c r="QAH1100" s="184"/>
      <c r="QAI1100" s="184"/>
      <c r="QAJ1100" s="184"/>
      <c r="QAK1100" s="184"/>
      <c r="QAL1100" s="184"/>
      <c r="QAM1100" s="184"/>
      <c r="QAN1100" s="184"/>
      <c r="QAO1100" s="184"/>
      <c r="QAP1100" s="184"/>
      <c r="QAQ1100" s="184"/>
      <c r="QAR1100" s="184"/>
      <c r="QAS1100" s="184"/>
      <c r="QAT1100" s="184"/>
      <c r="QAU1100" s="184"/>
      <c r="QAV1100" s="184"/>
      <c r="QAW1100" s="184"/>
      <c r="QAX1100" s="184"/>
      <c r="QAY1100" s="184"/>
      <c r="QAZ1100" s="184"/>
      <c r="QBA1100" s="184"/>
      <c r="QBB1100" s="184"/>
      <c r="QBC1100" s="184"/>
      <c r="QBD1100" s="184"/>
      <c r="QBE1100" s="184"/>
      <c r="QBF1100" s="184"/>
      <c r="QBG1100" s="184"/>
      <c r="QBH1100" s="184"/>
      <c r="QBI1100" s="184"/>
      <c r="QBJ1100" s="184"/>
      <c r="QBK1100" s="184"/>
      <c r="QBL1100" s="184"/>
      <c r="QBM1100" s="184"/>
      <c r="QBN1100" s="184"/>
      <c r="QBO1100" s="184"/>
      <c r="QBP1100" s="184"/>
      <c r="QBQ1100" s="184"/>
      <c r="QBR1100" s="184"/>
      <c r="QBS1100" s="184"/>
      <c r="QBT1100" s="184"/>
      <c r="QBU1100" s="184"/>
      <c r="QBV1100" s="184"/>
      <c r="QBW1100" s="184"/>
      <c r="QBX1100" s="184"/>
      <c r="QBY1100" s="184"/>
      <c r="QBZ1100" s="184"/>
      <c r="QCA1100" s="184"/>
      <c r="QCB1100" s="184"/>
      <c r="QCC1100" s="184"/>
      <c r="QCD1100" s="184"/>
      <c r="QCE1100" s="184"/>
      <c r="QCF1100" s="184"/>
      <c r="QCG1100" s="184"/>
      <c r="QCH1100" s="184"/>
      <c r="QCI1100" s="184"/>
      <c r="QCJ1100" s="184"/>
      <c r="QCK1100" s="184"/>
      <c r="QCL1100" s="184"/>
      <c r="QCM1100" s="184"/>
      <c r="QCN1100" s="184"/>
      <c r="QCO1100" s="184"/>
      <c r="QCP1100" s="184"/>
      <c r="QCQ1100" s="184"/>
      <c r="QCR1100" s="184"/>
      <c r="QCS1100" s="184"/>
      <c r="QCT1100" s="184"/>
      <c r="QCU1100" s="184"/>
      <c r="QCV1100" s="184"/>
      <c r="QCW1100" s="184"/>
      <c r="QCX1100" s="184"/>
      <c r="QCY1100" s="184"/>
      <c r="QCZ1100" s="184"/>
      <c r="QDA1100" s="184"/>
      <c r="QDB1100" s="184"/>
      <c r="QDC1100" s="184"/>
      <c r="QDD1100" s="184"/>
      <c r="QDE1100" s="184"/>
      <c r="QDF1100" s="184"/>
      <c r="QDG1100" s="184"/>
      <c r="QDH1100" s="184"/>
      <c r="QDI1100" s="184"/>
      <c r="QDJ1100" s="184"/>
      <c r="QDK1100" s="184"/>
      <c r="QDL1100" s="184"/>
      <c r="QDM1100" s="184"/>
      <c r="QDN1100" s="184"/>
      <c r="QDO1100" s="184"/>
      <c r="QDP1100" s="184"/>
      <c r="QDQ1100" s="184"/>
      <c r="QDR1100" s="184"/>
      <c r="QDS1100" s="184"/>
      <c r="QDT1100" s="184"/>
      <c r="QDU1100" s="184"/>
      <c r="QDV1100" s="184"/>
      <c r="QDW1100" s="184"/>
      <c r="QDX1100" s="184"/>
      <c r="QDY1100" s="184"/>
      <c r="QDZ1100" s="184"/>
      <c r="QEA1100" s="184"/>
      <c r="QEB1100" s="184"/>
      <c r="QEC1100" s="184"/>
      <c r="QED1100" s="184"/>
      <c r="QEE1100" s="184"/>
      <c r="QEF1100" s="184"/>
      <c r="QEG1100" s="184"/>
      <c r="QEH1100" s="184"/>
      <c r="QEI1100" s="184"/>
      <c r="QEJ1100" s="184"/>
      <c r="QEK1100" s="184"/>
      <c r="QEL1100" s="184"/>
      <c r="QEM1100" s="184"/>
      <c r="QEN1100" s="184"/>
      <c r="QEO1100" s="184"/>
      <c r="QEP1100" s="184"/>
      <c r="QEQ1100" s="184"/>
      <c r="QER1100" s="184"/>
      <c r="QES1100" s="184"/>
      <c r="QET1100" s="184"/>
      <c r="QEU1100" s="184"/>
      <c r="QEV1100" s="184"/>
      <c r="QEW1100" s="184"/>
      <c r="QEX1100" s="184"/>
      <c r="QEY1100" s="184"/>
      <c r="QEZ1100" s="184"/>
      <c r="QFA1100" s="184"/>
      <c r="QFB1100" s="184"/>
      <c r="QFC1100" s="184"/>
      <c r="QFD1100" s="184"/>
      <c r="QFE1100" s="184"/>
      <c r="QFF1100" s="184"/>
      <c r="QFG1100" s="184"/>
      <c r="QFH1100" s="184"/>
      <c r="QFI1100" s="184"/>
      <c r="QFJ1100" s="184"/>
      <c r="QFK1100" s="184"/>
      <c r="QFL1100" s="184"/>
      <c r="QFM1100" s="184"/>
      <c r="QFN1100" s="184"/>
      <c r="QFO1100" s="184"/>
      <c r="QFP1100" s="184"/>
      <c r="QFQ1100" s="184"/>
      <c r="QFR1100" s="184"/>
      <c r="QFS1100" s="184"/>
      <c r="QFT1100" s="184"/>
      <c r="QFU1100" s="184"/>
      <c r="QFV1100" s="184"/>
      <c r="QFW1100" s="184"/>
      <c r="QFX1100" s="184"/>
      <c r="QFY1100" s="184"/>
      <c r="QFZ1100" s="184"/>
      <c r="QGA1100" s="184"/>
      <c r="QGB1100" s="184"/>
      <c r="QGC1100" s="184"/>
      <c r="QGD1100" s="184"/>
      <c r="QGE1100" s="184"/>
      <c r="QGF1100" s="184"/>
      <c r="QGG1100" s="184"/>
      <c r="QGH1100" s="184"/>
      <c r="QGI1100" s="184"/>
      <c r="QGJ1100" s="184"/>
      <c r="QGK1100" s="184"/>
      <c r="QGL1100" s="184"/>
      <c r="QGM1100" s="184"/>
      <c r="QGN1100" s="184"/>
      <c r="QGO1100" s="184"/>
      <c r="QGP1100" s="184"/>
      <c r="QGQ1100" s="184"/>
      <c r="QGR1100" s="184"/>
      <c r="QGS1100" s="184"/>
      <c r="QGT1100" s="184"/>
      <c r="QGU1100" s="184"/>
      <c r="QGV1100" s="184"/>
      <c r="QGW1100" s="184"/>
      <c r="QGX1100" s="184"/>
      <c r="QGY1100" s="184"/>
      <c r="QGZ1100" s="184"/>
      <c r="QHA1100" s="184"/>
      <c r="QHB1100" s="184"/>
      <c r="QHC1100" s="184"/>
      <c r="QHD1100" s="184"/>
      <c r="QHE1100" s="184"/>
      <c r="QHF1100" s="184"/>
      <c r="QHG1100" s="184"/>
      <c r="QHH1100" s="184"/>
      <c r="QHI1100" s="184"/>
      <c r="QHJ1100" s="184"/>
      <c r="QHK1100" s="184"/>
      <c r="QHL1100" s="184"/>
      <c r="QHM1100" s="184"/>
      <c r="QHN1100" s="184"/>
      <c r="QHO1100" s="184"/>
      <c r="QHP1100" s="184"/>
      <c r="QHQ1100" s="184"/>
      <c r="QHR1100" s="184"/>
      <c r="QHS1100" s="184"/>
      <c r="QHT1100" s="184"/>
      <c r="QHU1100" s="184"/>
      <c r="QHV1100" s="184"/>
      <c r="QHW1100" s="184"/>
      <c r="QHX1100" s="184"/>
      <c r="QHY1100" s="184"/>
      <c r="QHZ1100" s="184"/>
      <c r="QIA1100" s="184"/>
      <c r="QIB1100" s="184"/>
      <c r="QIC1100" s="184"/>
      <c r="QID1100" s="184"/>
      <c r="QIE1100" s="184"/>
      <c r="QIF1100" s="184"/>
      <c r="QIG1100" s="184"/>
      <c r="QIH1100" s="184"/>
      <c r="QII1100" s="184"/>
      <c r="QIJ1100" s="184"/>
      <c r="QIK1100" s="184"/>
      <c r="QIL1100" s="184"/>
      <c r="QIM1100" s="184"/>
      <c r="QIN1100" s="184"/>
      <c r="QIO1100" s="184"/>
      <c r="QIP1100" s="184"/>
      <c r="QIQ1100" s="184"/>
      <c r="QIR1100" s="184"/>
      <c r="QIS1100" s="184"/>
      <c r="QIT1100" s="184"/>
      <c r="QIU1100" s="184"/>
      <c r="QIV1100" s="184"/>
      <c r="QIW1100" s="184"/>
      <c r="QIX1100" s="184"/>
      <c r="QIY1100" s="184"/>
      <c r="QIZ1100" s="184"/>
      <c r="QJA1100" s="184"/>
      <c r="QJB1100" s="184"/>
      <c r="QJC1100" s="184"/>
      <c r="QJD1100" s="184"/>
      <c r="QJE1100" s="184"/>
      <c r="QJF1100" s="184"/>
      <c r="QJG1100" s="184"/>
      <c r="QJH1100" s="184"/>
      <c r="QJI1100" s="184"/>
      <c r="QJJ1100" s="184"/>
      <c r="QJK1100" s="184"/>
      <c r="QJL1100" s="184"/>
      <c r="QJM1100" s="184"/>
      <c r="QJN1100" s="184"/>
      <c r="QJO1100" s="184"/>
      <c r="QJP1100" s="184"/>
      <c r="QJQ1100" s="184"/>
      <c r="QJR1100" s="184"/>
      <c r="QJS1100" s="184"/>
      <c r="QJT1100" s="184"/>
      <c r="QJU1100" s="184"/>
      <c r="QJV1100" s="184"/>
      <c r="QJW1100" s="184"/>
      <c r="QJX1100" s="184"/>
      <c r="QJY1100" s="184"/>
      <c r="QJZ1100" s="184"/>
      <c r="QKA1100" s="184"/>
      <c r="QKB1100" s="184"/>
      <c r="QKC1100" s="184"/>
      <c r="QKD1100" s="184"/>
      <c r="QKE1100" s="184"/>
      <c r="QKF1100" s="184"/>
      <c r="QKG1100" s="184"/>
      <c r="QKH1100" s="184"/>
      <c r="QKI1100" s="184"/>
      <c r="QKJ1100" s="184"/>
      <c r="QKK1100" s="184"/>
      <c r="QKL1100" s="184"/>
      <c r="QKM1100" s="184"/>
      <c r="QKN1100" s="184"/>
      <c r="QKO1100" s="184"/>
      <c r="QKP1100" s="184"/>
      <c r="QKQ1100" s="184"/>
      <c r="QKR1100" s="184"/>
      <c r="QKS1100" s="184"/>
      <c r="QKT1100" s="184"/>
      <c r="QKU1100" s="184"/>
      <c r="QKV1100" s="184"/>
      <c r="QKW1100" s="184"/>
      <c r="QKX1100" s="184"/>
      <c r="QKY1100" s="184"/>
      <c r="QKZ1100" s="184"/>
      <c r="QLA1100" s="184"/>
      <c r="QLB1100" s="184"/>
      <c r="QLC1100" s="184"/>
      <c r="QLD1100" s="184"/>
      <c r="QLE1100" s="184"/>
      <c r="QLF1100" s="184"/>
      <c r="QLG1100" s="184"/>
      <c r="QLH1100" s="184"/>
      <c r="QLI1100" s="184"/>
      <c r="QLJ1100" s="184"/>
      <c r="QLK1100" s="184"/>
      <c r="QLL1100" s="184"/>
      <c r="QLM1100" s="184"/>
      <c r="QLN1100" s="184"/>
      <c r="QLO1100" s="184"/>
      <c r="QLP1100" s="184"/>
      <c r="QLQ1100" s="184"/>
      <c r="QLR1100" s="184"/>
      <c r="QLS1100" s="184"/>
      <c r="QLT1100" s="184"/>
      <c r="QLU1100" s="184"/>
      <c r="QLV1100" s="184"/>
      <c r="QLW1100" s="184"/>
      <c r="QLX1100" s="184"/>
      <c r="QLY1100" s="184"/>
      <c r="QLZ1100" s="184"/>
      <c r="QMA1100" s="184"/>
      <c r="QMB1100" s="184"/>
      <c r="QMC1100" s="184"/>
      <c r="QMD1100" s="184"/>
      <c r="QME1100" s="184"/>
      <c r="QMF1100" s="184"/>
      <c r="QMG1100" s="184"/>
      <c r="QMH1100" s="184"/>
      <c r="QMI1100" s="184"/>
      <c r="QMJ1100" s="184"/>
      <c r="QMK1100" s="184"/>
      <c r="QML1100" s="184"/>
      <c r="QMM1100" s="184"/>
      <c r="QMN1100" s="184"/>
      <c r="QMO1100" s="184"/>
      <c r="QMP1100" s="184"/>
      <c r="QMQ1100" s="184"/>
      <c r="QMR1100" s="184"/>
      <c r="QMS1100" s="184"/>
      <c r="QMT1100" s="184"/>
      <c r="QMU1100" s="184"/>
      <c r="QMV1100" s="184"/>
      <c r="QMW1100" s="184"/>
      <c r="QMX1100" s="184"/>
      <c r="QMY1100" s="184"/>
      <c r="QMZ1100" s="184"/>
      <c r="QNA1100" s="184"/>
      <c r="QNB1100" s="184"/>
      <c r="QNC1100" s="184"/>
      <c r="QND1100" s="184"/>
      <c r="QNE1100" s="184"/>
      <c r="QNF1100" s="184"/>
      <c r="QNG1100" s="184"/>
      <c r="QNH1100" s="184"/>
      <c r="QNI1100" s="184"/>
      <c r="QNJ1100" s="184"/>
      <c r="QNK1100" s="184"/>
      <c r="QNL1100" s="184"/>
      <c r="QNM1100" s="184"/>
      <c r="QNN1100" s="184"/>
      <c r="QNO1100" s="184"/>
      <c r="QNP1100" s="184"/>
      <c r="QNQ1100" s="184"/>
      <c r="QNR1100" s="184"/>
      <c r="QNS1100" s="184"/>
      <c r="QNT1100" s="184"/>
      <c r="QNU1100" s="184"/>
      <c r="QNV1100" s="184"/>
      <c r="QNW1100" s="184"/>
      <c r="QNX1100" s="184"/>
      <c r="QNY1100" s="184"/>
      <c r="QNZ1100" s="184"/>
      <c r="QOA1100" s="184"/>
      <c r="QOB1100" s="184"/>
      <c r="QOC1100" s="184"/>
      <c r="QOD1100" s="184"/>
      <c r="QOE1100" s="184"/>
      <c r="QOF1100" s="184"/>
      <c r="QOG1100" s="184"/>
      <c r="QOH1100" s="184"/>
      <c r="QOI1100" s="184"/>
      <c r="QOJ1100" s="184"/>
      <c r="QOK1100" s="184"/>
      <c r="QOL1100" s="184"/>
      <c r="QOM1100" s="184"/>
      <c r="QON1100" s="184"/>
      <c r="QOO1100" s="184"/>
      <c r="QOP1100" s="184"/>
      <c r="QOQ1100" s="184"/>
      <c r="QOR1100" s="184"/>
      <c r="QOS1100" s="184"/>
      <c r="QOT1100" s="184"/>
      <c r="QOU1100" s="184"/>
      <c r="QOV1100" s="184"/>
      <c r="QOW1100" s="184"/>
      <c r="QOX1100" s="184"/>
      <c r="QOY1100" s="184"/>
      <c r="QOZ1100" s="184"/>
      <c r="QPA1100" s="184"/>
      <c r="QPB1100" s="184"/>
      <c r="QPC1100" s="184"/>
      <c r="QPD1100" s="184"/>
      <c r="QPE1100" s="184"/>
      <c r="QPF1100" s="184"/>
      <c r="QPG1100" s="184"/>
      <c r="QPH1100" s="184"/>
      <c r="QPI1100" s="184"/>
      <c r="QPJ1100" s="184"/>
      <c r="QPK1100" s="184"/>
      <c r="QPL1100" s="184"/>
      <c r="QPM1100" s="184"/>
      <c r="QPN1100" s="184"/>
      <c r="QPO1100" s="184"/>
      <c r="QPP1100" s="184"/>
      <c r="QPQ1100" s="184"/>
      <c r="QPR1100" s="184"/>
      <c r="QPS1100" s="184"/>
      <c r="QPT1100" s="184"/>
      <c r="QPU1100" s="184"/>
      <c r="QPV1100" s="184"/>
      <c r="QPW1100" s="184"/>
      <c r="QPX1100" s="184"/>
      <c r="QPY1100" s="184"/>
      <c r="QPZ1100" s="184"/>
      <c r="QQA1100" s="184"/>
      <c r="QQB1100" s="184"/>
      <c r="QQC1100" s="184"/>
      <c r="QQD1100" s="184"/>
      <c r="QQE1100" s="184"/>
      <c r="QQF1100" s="184"/>
      <c r="QQG1100" s="184"/>
      <c r="QQH1100" s="184"/>
      <c r="QQI1100" s="184"/>
      <c r="QQJ1100" s="184"/>
      <c r="QQK1100" s="184"/>
      <c r="QQL1100" s="184"/>
      <c r="QQM1100" s="184"/>
      <c r="QQN1100" s="184"/>
      <c r="QQO1100" s="184"/>
      <c r="QQP1100" s="184"/>
      <c r="QQQ1100" s="184"/>
      <c r="QQR1100" s="184"/>
      <c r="QQS1100" s="184"/>
      <c r="QQT1100" s="184"/>
      <c r="QQU1100" s="184"/>
      <c r="QQV1100" s="184"/>
      <c r="QQW1100" s="184"/>
      <c r="QQX1100" s="184"/>
      <c r="QQY1100" s="184"/>
      <c r="QQZ1100" s="184"/>
      <c r="QRA1100" s="184"/>
      <c r="QRB1100" s="184"/>
      <c r="QRC1100" s="184"/>
      <c r="QRD1100" s="184"/>
      <c r="QRE1100" s="184"/>
      <c r="QRF1100" s="184"/>
      <c r="QRG1100" s="184"/>
      <c r="QRH1100" s="184"/>
      <c r="QRI1100" s="184"/>
      <c r="QRJ1100" s="184"/>
      <c r="QRK1100" s="184"/>
      <c r="QRL1100" s="184"/>
      <c r="QRM1100" s="184"/>
      <c r="QRN1100" s="184"/>
      <c r="QRO1100" s="184"/>
      <c r="QRP1100" s="184"/>
      <c r="QRQ1100" s="184"/>
      <c r="QRR1100" s="184"/>
      <c r="QRS1100" s="184"/>
      <c r="QRT1100" s="184"/>
      <c r="QRU1100" s="184"/>
      <c r="QRV1100" s="184"/>
      <c r="QRW1100" s="184"/>
      <c r="QRX1100" s="184"/>
      <c r="QRY1100" s="184"/>
      <c r="QRZ1100" s="184"/>
      <c r="QSA1100" s="184"/>
      <c r="QSB1100" s="184"/>
      <c r="QSC1100" s="184"/>
      <c r="QSD1100" s="184"/>
      <c r="QSE1100" s="184"/>
      <c r="QSF1100" s="184"/>
      <c r="QSG1100" s="184"/>
      <c r="QSH1100" s="184"/>
      <c r="QSI1100" s="184"/>
      <c r="QSJ1100" s="184"/>
      <c r="QSK1100" s="184"/>
      <c r="QSL1100" s="184"/>
      <c r="QSM1100" s="184"/>
      <c r="QSN1100" s="184"/>
      <c r="QSO1100" s="184"/>
      <c r="QSP1100" s="184"/>
      <c r="QSQ1100" s="184"/>
      <c r="QSR1100" s="184"/>
      <c r="QSS1100" s="184"/>
      <c r="QST1100" s="184"/>
      <c r="QSU1100" s="184"/>
      <c r="QSV1100" s="184"/>
      <c r="QSW1100" s="184"/>
      <c r="QSX1100" s="184"/>
      <c r="QSY1100" s="184"/>
      <c r="QSZ1100" s="184"/>
      <c r="QTA1100" s="184"/>
      <c r="QTB1100" s="184"/>
      <c r="QTC1100" s="184"/>
      <c r="QTD1100" s="184"/>
      <c r="QTE1100" s="184"/>
      <c r="QTF1100" s="184"/>
      <c r="QTG1100" s="184"/>
      <c r="QTH1100" s="184"/>
      <c r="QTI1100" s="184"/>
      <c r="QTJ1100" s="184"/>
      <c r="QTK1100" s="184"/>
      <c r="QTL1100" s="184"/>
      <c r="QTM1100" s="184"/>
      <c r="QTN1100" s="184"/>
      <c r="QTO1100" s="184"/>
      <c r="QTP1100" s="184"/>
      <c r="QTQ1100" s="184"/>
      <c r="QTR1100" s="184"/>
      <c r="QTS1100" s="184"/>
      <c r="QTT1100" s="184"/>
      <c r="QTU1100" s="184"/>
      <c r="QTV1100" s="184"/>
      <c r="QTW1100" s="184"/>
      <c r="QTX1100" s="184"/>
      <c r="QTY1100" s="184"/>
      <c r="QTZ1100" s="184"/>
      <c r="QUA1100" s="184"/>
      <c r="QUB1100" s="184"/>
      <c r="QUC1100" s="184"/>
      <c r="QUD1100" s="184"/>
      <c r="QUE1100" s="184"/>
      <c r="QUF1100" s="184"/>
      <c r="QUG1100" s="184"/>
      <c r="QUH1100" s="184"/>
      <c r="QUI1100" s="184"/>
      <c r="QUJ1100" s="184"/>
      <c r="QUK1100" s="184"/>
      <c r="QUL1100" s="184"/>
      <c r="QUM1100" s="184"/>
      <c r="QUN1100" s="184"/>
      <c r="QUO1100" s="184"/>
      <c r="QUP1100" s="184"/>
      <c r="QUQ1100" s="184"/>
      <c r="QUR1100" s="184"/>
      <c r="QUS1100" s="184"/>
      <c r="QUT1100" s="184"/>
      <c r="QUU1100" s="184"/>
      <c r="QUV1100" s="184"/>
      <c r="QUW1100" s="184"/>
      <c r="QUX1100" s="184"/>
      <c r="QUY1100" s="184"/>
      <c r="QUZ1100" s="184"/>
      <c r="QVA1100" s="184"/>
      <c r="QVB1100" s="184"/>
      <c r="QVC1100" s="184"/>
      <c r="QVD1100" s="184"/>
      <c r="QVE1100" s="184"/>
      <c r="QVF1100" s="184"/>
      <c r="QVG1100" s="184"/>
      <c r="QVH1100" s="184"/>
      <c r="QVI1100" s="184"/>
      <c r="QVJ1100" s="184"/>
      <c r="QVK1100" s="184"/>
      <c r="QVL1100" s="184"/>
      <c r="QVM1100" s="184"/>
      <c r="QVN1100" s="184"/>
      <c r="QVO1100" s="184"/>
      <c r="QVP1100" s="184"/>
      <c r="QVQ1100" s="184"/>
      <c r="QVR1100" s="184"/>
      <c r="QVS1100" s="184"/>
      <c r="QVT1100" s="184"/>
      <c r="QVU1100" s="184"/>
      <c r="QVV1100" s="184"/>
      <c r="QVW1100" s="184"/>
      <c r="QVX1100" s="184"/>
      <c r="QVY1100" s="184"/>
      <c r="QVZ1100" s="184"/>
      <c r="QWA1100" s="184"/>
      <c r="QWB1100" s="184"/>
      <c r="QWC1100" s="184"/>
      <c r="QWD1100" s="184"/>
      <c r="QWE1100" s="184"/>
      <c r="QWF1100" s="184"/>
      <c r="QWG1100" s="184"/>
      <c r="QWH1100" s="184"/>
      <c r="QWI1100" s="184"/>
      <c r="QWJ1100" s="184"/>
      <c r="QWK1100" s="184"/>
      <c r="QWL1100" s="184"/>
      <c r="QWM1100" s="184"/>
      <c r="QWN1100" s="184"/>
      <c r="QWO1100" s="184"/>
      <c r="QWP1100" s="184"/>
      <c r="QWQ1100" s="184"/>
      <c r="QWR1100" s="184"/>
      <c r="QWS1100" s="184"/>
      <c r="QWT1100" s="184"/>
      <c r="QWU1100" s="184"/>
      <c r="QWV1100" s="184"/>
      <c r="QWW1100" s="184"/>
      <c r="QWX1100" s="184"/>
      <c r="QWY1100" s="184"/>
      <c r="QWZ1100" s="184"/>
      <c r="QXA1100" s="184"/>
      <c r="QXB1100" s="184"/>
      <c r="QXC1100" s="184"/>
      <c r="QXD1100" s="184"/>
      <c r="QXE1100" s="184"/>
      <c r="QXF1100" s="184"/>
      <c r="QXG1100" s="184"/>
      <c r="QXH1100" s="184"/>
      <c r="QXI1100" s="184"/>
      <c r="QXJ1100" s="184"/>
      <c r="QXK1100" s="184"/>
      <c r="QXL1100" s="184"/>
      <c r="QXM1100" s="184"/>
      <c r="QXN1100" s="184"/>
      <c r="QXO1100" s="184"/>
      <c r="QXP1100" s="184"/>
      <c r="QXQ1100" s="184"/>
      <c r="QXR1100" s="184"/>
      <c r="QXS1100" s="184"/>
      <c r="QXT1100" s="184"/>
      <c r="QXU1100" s="184"/>
      <c r="QXV1100" s="184"/>
      <c r="QXW1100" s="184"/>
      <c r="QXX1100" s="184"/>
      <c r="QXY1100" s="184"/>
      <c r="QXZ1100" s="184"/>
      <c r="QYA1100" s="184"/>
      <c r="QYB1100" s="184"/>
      <c r="QYC1100" s="184"/>
      <c r="QYD1100" s="184"/>
      <c r="QYE1100" s="184"/>
      <c r="QYF1100" s="184"/>
      <c r="QYG1100" s="184"/>
      <c r="QYH1100" s="184"/>
      <c r="QYI1100" s="184"/>
      <c r="QYJ1100" s="184"/>
      <c r="QYK1100" s="184"/>
      <c r="QYL1100" s="184"/>
      <c r="QYM1100" s="184"/>
      <c r="QYN1100" s="184"/>
      <c r="QYO1100" s="184"/>
      <c r="QYP1100" s="184"/>
      <c r="QYQ1100" s="184"/>
      <c r="QYR1100" s="184"/>
      <c r="QYS1100" s="184"/>
      <c r="QYT1100" s="184"/>
      <c r="QYU1100" s="184"/>
      <c r="QYV1100" s="184"/>
      <c r="QYW1100" s="184"/>
      <c r="QYX1100" s="184"/>
      <c r="QYY1100" s="184"/>
      <c r="QYZ1100" s="184"/>
      <c r="QZA1100" s="184"/>
      <c r="QZB1100" s="184"/>
      <c r="QZC1100" s="184"/>
      <c r="QZD1100" s="184"/>
      <c r="QZE1100" s="184"/>
      <c r="QZF1100" s="184"/>
      <c r="QZG1100" s="184"/>
      <c r="QZH1100" s="184"/>
      <c r="QZI1100" s="184"/>
      <c r="QZJ1100" s="184"/>
      <c r="QZK1100" s="184"/>
      <c r="QZL1100" s="184"/>
      <c r="QZM1100" s="184"/>
      <c r="QZN1100" s="184"/>
      <c r="QZO1100" s="184"/>
      <c r="QZP1100" s="184"/>
      <c r="QZQ1100" s="184"/>
      <c r="QZR1100" s="184"/>
      <c r="QZS1100" s="184"/>
      <c r="QZT1100" s="184"/>
      <c r="QZU1100" s="184"/>
      <c r="QZV1100" s="184"/>
      <c r="QZW1100" s="184"/>
      <c r="QZX1100" s="184"/>
      <c r="QZY1100" s="184"/>
      <c r="QZZ1100" s="184"/>
      <c r="RAA1100" s="184"/>
      <c r="RAB1100" s="184"/>
      <c r="RAC1100" s="184"/>
      <c r="RAD1100" s="184"/>
      <c r="RAE1100" s="184"/>
      <c r="RAF1100" s="184"/>
      <c r="RAG1100" s="184"/>
      <c r="RAH1100" s="184"/>
      <c r="RAI1100" s="184"/>
      <c r="RAJ1100" s="184"/>
      <c r="RAK1100" s="184"/>
      <c r="RAL1100" s="184"/>
      <c r="RAM1100" s="184"/>
      <c r="RAN1100" s="184"/>
      <c r="RAO1100" s="184"/>
      <c r="RAP1100" s="184"/>
      <c r="RAQ1100" s="184"/>
      <c r="RAR1100" s="184"/>
      <c r="RAS1100" s="184"/>
      <c r="RAT1100" s="184"/>
      <c r="RAU1100" s="184"/>
      <c r="RAV1100" s="184"/>
      <c r="RAW1100" s="184"/>
      <c r="RAX1100" s="184"/>
      <c r="RAY1100" s="184"/>
      <c r="RAZ1100" s="184"/>
      <c r="RBA1100" s="184"/>
      <c r="RBB1100" s="184"/>
      <c r="RBC1100" s="184"/>
      <c r="RBD1100" s="184"/>
      <c r="RBE1100" s="184"/>
      <c r="RBF1100" s="184"/>
      <c r="RBG1100" s="184"/>
      <c r="RBH1100" s="184"/>
      <c r="RBI1100" s="184"/>
      <c r="RBJ1100" s="184"/>
      <c r="RBK1100" s="184"/>
      <c r="RBL1100" s="184"/>
      <c r="RBM1100" s="184"/>
      <c r="RBN1100" s="184"/>
      <c r="RBO1100" s="184"/>
      <c r="RBP1100" s="184"/>
      <c r="RBQ1100" s="184"/>
      <c r="RBR1100" s="184"/>
      <c r="RBS1100" s="184"/>
      <c r="RBT1100" s="184"/>
      <c r="RBU1100" s="184"/>
      <c r="RBV1100" s="184"/>
      <c r="RBW1100" s="184"/>
      <c r="RBX1100" s="184"/>
      <c r="RBY1100" s="184"/>
      <c r="RBZ1100" s="184"/>
      <c r="RCA1100" s="184"/>
      <c r="RCB1100" s="184"/>
      <c r="RCC1100" s="184"/>
      <c r="RCD1100" s="184"/>
      <c r="RCE1100" s="184"/>
      <c r="RCF1100" s="184"/>
      <c r="RCG1100" s="184"/>
      <c r="RCH1100" s="184"/>
      <c r="RCI1100" s="184"/>
      <c r="RCJ1100" s="184"/>
      <c r="RCK1100" s="184"/>
      <c r="RCL1100" s="184"/>
      <c r="RCM1100" s="184"/>
      <c r="RCN1100" s="184"/>
      <c r="RCO1100" s="184"/>
      <c r="RCP1100" s="184"/>
      <c r="RCQ1100" s="184"/>
      <c r="RCR1100" s="184"/>
      <c r="RCS1100" s="184"/>
      <c r="RCT1100" s="184"/>
      <c r="RCU1100" s="184"/>
      <c r="RCV1100" s="184"/>
      <c r="RCW1100" s="184"/>
      <c r="RCX1100" s="184"/>
      <c r="RCY1100" s="184"/>
      <c r="RCZ1100" s="184"/>
      <c r="RDA1100" s="184"/>
      <c r="RDB1100" s="184"/>
      <c r="RDC1100" s="184"/>
      <c r="RDD1100" s="184"/>
      <c r="RDE1100" s="184"/>
      <c r="RDF1100" s="184"/>
      <c r="RDG1100" s="184"/>
      <c r="RDH1100" s="184"/>
      <c r="RDI1100" s="184"/>
      <c r="RDJ1100" s="184"/>
      <c r="RDK1100" s="184"/>
      <c r="RDL1100" s="184"/>
      <c r="RDM1100" s="184"/>
      <c r="RDN1100" s="184"/>
      <c r="RDO1100" s="184"/>
      <c r="RDP1100" s="184"/>
      <c r="RDQ1100" s="184"/>
      <c r="RDR1100" s="184"/>
      <c r="RDS1100" s="184"/>
      <c r="RDT1100" s="184"/>
      <c r="RDU1100" s="184"/>
      <c r="RDV1100" s="184"/>
      <c r="RDW1100" s="184"/>
      <c r="RDX1100" s="184"/>
      <c r="RDY1100" s="184"/>
      <c r="RDZ1100" s="184"/>
      <c r="REA1100" s="184"/>
      <c r="REB1100" s="184"/>
      <c r="REC1100" s="184"/>
      <c r="RED1100" s="184"/>
      <c r="REE1100" s="184"/>
      <c r="REF1100" s="184"/>
      <c r="REG1100" s="184"/>
      <c r="REH1100" s="184"/>
      <c r="REI1100" s="184"/>
      <c r="REJ1100" s="184"/>
      <c r="REK1100" s="184"/>
      <c r="REL1100" s="184"/>
      <c r="REM1100" s="184"/>
      <c r="REN1100" s="184"/>
      <c r="REO1100" s="184"/>
      <c r="REP1100" s="184"/>
      <c r="REQ1100" s="184"/>
      <c r="RER1100" s="184"/>
      <c r="RES1100" s="184"/>
      <c r="RET1100" s="184"/>
      <c r="REU1100" s="184"/>
      <c r="REV1100" s="184"/>
      <c r="REW1100" s="184"/>
      <c r="REX1100" s="184"/>
      <c r="REY1100" s="184"/>
      <c r="REZ1100" s="184"/>
      <c r="RFA1100" s="184"/>
      <c r="RFB1100" s="184"/>
      <c r="RFC1100" s="184"/>
      <c r="RFD1100" s="184"/>
      <c r="RFE1100" s="184"/>
      <c r="RFF1100" s="184"/>
      <c r="RFG1100" s="184"/>
      <c r="RFH1100" s="184"/>
      <c r="RFI1100" s="184"/>
      <c r="RFJ1100" s="184"/>
      <c r="RFK1100" s="184"/>
      <c r="RFL1100" s="184"/>
      <c r="RFM1100" s="184"/>
      <c r="RFN1100" s="184"/>
      <c r="RFO1100" s="184"/>
      <c r="RFP1100" s="184"/>
      <c r="RFQ1100" s="184"/>
      <c r="RFR1100" s="184"/>
      <c r="RFS1100" s="184"/>
      <c r="RFT1100" s="184"/>
      <c r="RFU1100" s="184"/>
      <c r="RFV1100" s="184"/>
      <c r="RFW1100" s="184"/>
      <c r="RFX1100" s="184"/>
      <c r="RFY1100" s="184"/>
      <c r="RFZ1100" s="184"/>
      <c r="RGA1100" s="184"/>
      <c r="RGB1100" s="184"/>
      <c r="RGC1100" s="184"/>
      <c r="RGD1100" s="184"/>
      <c r="RGE1100" s="184"/>
      <c r="RGF1100" s="184"/>
      <c r="RGG1100" s="184"/>
      <c r="RGH1100" s="184"/>
      <c r="RGI1100" s="184"/>
      <c r="RGJ1100" s="184"/>
      <c r="RGK1100" s="184"/>
      <c r="RGL1100" s="184"/>
      <c r="RGM1100" s="184"/>
      <c r="RGN1100" s="184"/>
      <c r="RGO1100" s="184"/>
      <c r="RGP1100" s="184"/>
      <c r="RGQ1100" s="184"/>
      <c r="RGR1100" s="184"/>
      <c r="RGS1100" s="184"/>
      <c r="RGT1100" s="184"/>
      <c r="RGU1100" s="184"/>
      <c r="RGV1100" s="184"/>
      <c r="RGW1100" s="184"/>
      <c r="RGX1100" s="184"/>
      <c r="RGY1100" s="184"/>
      <c r="RGZ1100" s="184"/>
      <c r="RHA1100" s="184"/>
      <c r="RHB1100" s="184"/>
      <c r="RHC1100" s="184"/>
      <c r="RHD1100" s="184"/>
      <c r="RHE1100" s="184"/>
      <c r="RHF1100" s="184"/>
      <c r="RHG1100" s="184"/>
      <c r="RHH1100" s="184"/>
      <c r="RHI1100" s="184"/>
      <c r="RHJ1100" s="184"/>
      <c r="RHK1100" s="184"/>
      <c r="RHL1100" s="184"/>
      <c r="RHM1100" s="184"/>
      <c r="RHN1100" s="184"/>
      <c r="RHO1100" s="184"/>
      <c r="RHP1100" s="184"/>
      <c r="RHQ1100" s="184"/>
      <c r="RHR1100" s="184"/>
      <c r="RHS1100" s="184"/>
      <c r="RHT1100" s="184"/>
      <c r="RHU1100" s="184"/>
      <c r="RHV1100" s="184"/>
      <c r="RHW1100" s="184"/>
      <c r="RHX1100" s="184"/>
      <c r="RHY1100" s="184"/>
      <c r="RHZ1100" s="184"/>
      <c r="RIA1100" s="184"/>
      <c r="RIB1100" s="184"/>
      <c r="RIC1100" s="184"/>
      <c r="RID1100" s="184"/>
      <c r="RIE1100" s="184"/>
      <c r="RIF1100" s="184"/>
      <c r="RIG1100" s="184"/>
      <c r="RIH1100" s="184"/>
      <c r="RII1100" s="184"/>
      <c r="RIJ1100" s="184"/>
      <c r="RIK1100" s="184"/>
      <c r="RIL1100" s="184"/>
      <c r="RIM1100" s="184"/>
      <c r="RIN1100" s="184"/>
      <c r="RIO1100" s="184"/>
      <c r="RIP1100" s="184"/>
      <c r="RIQ1100" s="184"/>
      <c r="RIR1100" s="184"/>
      <c r="RIS1100" s="184"/>
      <c r="RIT1100" s="184"/>
      <c r="RIU1100" s="184"/>
      <c r="RIV1100" s="184"/>
      <c r="RIW1100" s="184"/>
      <c r="RIX1100" s="184"/>
      <c r="RIY1100" s="184"/>
      <c r="RIZ1100" s="184"/>
      <c r="RJA1100" s="184"/>
      <c r="RJB1100" s="184"/>
      <c r="RJC1100" s="184"/>
      <c r="RJD1100" s="184"/>
      <c r="RJE1100" s="184"/>
      <c r="RJF1100" s="184"/>
      <c r="RJG1100" s="184"/>
      <c r="RJH1100" s="184"/>
      <c r="RJI1100" s="184"/>
      <c r="RJJ1100" s="184"/>
      <c r="RJK1100" s="184"/>
      <c r="RJL1100" s="184"/>
      <c r="RJM1100" s="184"/>
      <c r="RJN1100" s="184"/>
      <c r="RJO1100" s="184"/>
      <c r="RJP1100" s="184"/>
      <c r="RJQ1100" s="184"/>
      <c r="RJR1100" s="184"/>
      <c r="RJS1100" s="184"/>
      <c r="RJT1100" s="184"/>
      <c r="RJU1100" s="184"/>
      <c r="RJV1100" s="184"/>
      <c r="RJW1100" s="184"/>
      <c r="RJX1100" s="184"/>
      <c r="RJY1100" s="184"/>
      <c r="RJZ1100" s="184"/>
      <c r="RKA1100" s="184"/>
      <c r="RKB1100" s="184"/>
      <c r="RKC1100" s="184"/>
      <c r="RKD1100" s="184"/>
      <c r="RKE1100" s="184"/>
      <c r="RKF1100" s="184"/>
      <c r="RKG1100" s="184"/>
      <c r="RKH1100" s="184"/>
      <c r="RKI1100" s="184"/>
      <c r="RKJ1100" s="184"/>
      <c r="RKK1100" s="184"/>
      <c r="RKL1100" s="184"/>
      <c r="RKM1100" s="184"/>
      <c r="RKN1100" s="184"/>
      <c r="RKO1100" s="184"/>
      <c r="RKP1100" s="184"/>
      <c r="RKQ1100" s="184"/>
      <c r="RKR1100" s="184"/>
      <c r="RKS1100" s="184"/>
      <c r="RKT1100" s="184"/>
      <c r="RKU1100" s="184"/>
      <c r="RKV1100" s="184"/>
      <c r="RKW1100" s="184"/>
      <c r="RKX1100" s="184"/>
      <c r="RKY1100" s="184"/>
      <c r="RKZ1100" s="184"/>
      <c r="RLA1100" s="184"/>
      <c r="RLB1100" s="184"/>
      <c r="RLC1100" s="184"/>
      <c r="RLD1100" s="184"/>
      <c r="RLE1100" s="184"/>
      <c r="RLF1100" s="184"/>
      <c r="RLG1100" s="184"/>
      <c r="RLH1100" s="184"/>
      <c r="RLI1100" s="184"/>
      <c r="RLJ1100" s="184"/>
      <c r="RLK1100" s="184"/>
      <c r="RLL1100" s="184"/>
      <c r="RLM1100" s="184"/>
      <c r="RLN1100" s="184"/>
      <c r="RLO1100" s="184"/>
      <c r="RLP1100" s="184"/>
      <c r="RLQ1100" s="184"/>
      <c r="RLR1100" s="184"/>
      <c r="RLS1100" s="184"/>
      <c r="RLT1100" s="184"/>
      <c r="RLU1100" s="184"/>
      <c r="RLV1100" s="184"/>
      <c r="RLW1100" s="184"/>
      <c r="RLX1100" s="184"/>
      <c r="RLY1100" s="184"/>
      <c r="RLZ1100" s="184"/>
      <c r="RMA1100" s="184"/>
      <c r="RMB1100" s="184"/>
      <c r="RMC1100" s="184"/>
      <c r="RMD1100" s="184"/>
      <c r="RME1100" s="184"/>
      <c r="RMF1100" s="184"/>
      <c r="RMG1100" s="184"/>
      <c r="RMH1100" s="184"/>
      <c r="RMI1100" s="184"/>
      <c r="RMJ1100" s="184"/>
      <c r="RMK1100" s="184"/>
      <c r="RML1100" s="184"/>
      <c r="RMM1100" s="184"/>
      <c r="RMN1100" s="184"/>
      <c r="RMO1100" s="184"/>
      <c r="RMP1100" s="184"/>
      <c r="RMQ1100" s="184"/>
      <c r="RMR1100" s="184"/>
      <c r="RMS1100" s="184"/>
      <c r="RMT1100" s="184"/>
      <c r="RMU1100" s="184"/>
      <c r="RMV1100" s="184"/>
      <c r="RMW1100" s="184"/>
      <c r="RMX1100" s="184"/>
      <c r="RMY1100" s="184"/>
      <c r="RMZ1100" s="184"/>
      <c r="RNA1100" s="184"/>
      <c r="RNB1100" s="184"/>
      <c r="RNC1100" s="184"/>
      <c r="RND1100" s="184"/>
      <c r="RNE1100" s="184"/>
      <c r="RNF1100" s="184"/>
      <c r="RNG1100" s="184"/>
      <c r="RNH1100" s="184"/>
      <c r="RNI1100" s="184"/>
      <c r="RNJ1100" s="184"/>
      <c r="RNK1100" s="184"/>
      <c r="RNL1100" s="184"/>
      <c r="RNM1100" s="184"/>
      <c r="RNN1100" s="184"/>
      <c r="RNO1100" s="184"/>
      <c r="RNP1100" s="184"/>
      <c r="RNQ1100" s="184"/>
      <c r="RNR1100" s="184"/>
      <c r="RNS1100" s="184"/>
      <c r="RNT1100" s="184"/>
      <c r="RNU1100" s="184"/>
      <c r="RNV1100" s="184"/>
      <c r="RNW1100" s="184"/>
      <c r="RNX1100" s="184"/>
      <c r="RNY1100" s="184"/>
      <c r="RNZ1100" s="184"/>
      <c r="ROA1100" s="184"/>
      <c r="ROB1100" s="184"/>
      <c r="ROC1100" s="184"/>
      <c r="ROD1100" s="184"/>
      <c r="ROE1100" s="184"/>
      <c r="ROF1100" s="184"/>
      <c r="ROG1100" s="184"/>
      <c r="ROH1100" s="184"/>
      <c r="ROI1100" s="184"/>
      <c r="ROJ1100" s="184"/>
      <c r="ROK1100" s="184"/>
      <c r="ROL1100" s="184"/>
      <c r="ROM1100" s="184"/>
      <c r="RON1100" s="184"/>
      <c r="ROO1100" s="184"/>
      <c r="ROP1100" s="184"/>
      <c r="ROQ1100" s="184"/>
      <c r="ROR1100" s="184"/>
      <c r="ROS1100" s="184"/>
      <c r="ROT1100" s="184"/>
      <c r="ROU1100" s="184"/>
      <c r="ROV1100" s="184"/>
      <c r="ROW1100" s="184"/>
      <c r="ROX1100" s="184"/>
      <c r="ROY1100" s="184"/>
      <c r="ROZ1100" s="184"/>
      <c r="RPA1100" s="184"/>
      <c r="RPB1100" s="184"/>
      <c r="RPC1100" s="184"/>
      <c r="RPD1100" s="184"/>
      <c r="RPE1100" s="184"/>
      <c r="RPF1100" s="184"/>
      <c r="RPG1100" s="184"/>
      <c r="RPH1100" s="184"/>
      <c r="RPI1100" s="184"/>
      <c r="RPJ1100" s="184"/>
      <c r="RPK1100" s="184"/>
      <c r="RPL1100" s="184"/>
      <c r="RPM1100" s="184"/>
      <c r="RPN1100" s="184"/>
      <c r="RPO1100" s="184"/>
      <c r="RPP1100" s="184"/>
      <c r="RPQ1100" s="184"/>
      <c r="RPR1100" s="184"/>
      <c r="RPS1100" s="184"/>
      <c r="RPT1100" s="184"/>
      <c r="RPU1100" s="184"/>
      <c r="RPV1100" s="184"/>
      <c r="RPW1100" s="184"/>
      <c r="RPX1100" s="184"/>
      <c r="RPY1100" s="184"/>
      <c r="RPZ1100" s="184"/>
      <c r="RQA1100" s="184"/>
      <c r="RQB1100" s="184"/>
      <c r="RQC1100" s="184"/>
      <c r="RQD1100" s="184"/>
      <c r="RQE1100" s="184"/>
      <c r="RQF1100" s="184"/>
      <c r="RQG1100" s="184"/>
      <c r="RQH1100" s="184"/>
      <c r="RQI1100" s="184"/>
      <c r="RQJ1100" s="184"/>
      <c r="RQK1100" s="184"/>
      <c r="RQL1100" s="184"/>
      <c r="RQM1100" s="184"/>
      <c r="RQN1100" s="184"/>
      <c r="RQO1100" s="184"/>
      <c r="RQP1100" s="184"/>
      <c r="RQQ1100" s="184"/>
      <c r="RQR1100" s="184"/>
      <c r="RQS1100" s="184"/>
      <c r="RQT1100" s="184"/>
      <c r="RQU1100" s="184"/>
      <c r="RQV1100" s="184"/>
      <c r="RQW1100" s="184"/>
      <c r="RQX1100" s="184"/>
      <c r="RQY1100" s="184"/>
      <c r="RQZ1100" s="184"/>
      <c r="RRA1100" s="184"/>
      <c r="RRB1100" s="184"/>
      <c r="RRC1100" s="184"/>
      <c r="RRD1100" s="184"/>
      <c r="RRE1100" s="184"/>
      <c r="RRF1100" s="184"/>
      <c r="RRG1100" s="184"/>
      <c r="RRH1100" s="184"/>
      <c r="RRI1100" s="184"/>
      <c r="RRJ1100" s="184"/>
      <c r="RRK1100" s="184"/>
      <c r="RRL1100" s="184"/>
      <c r="RRM1100" s="184"/>
      <c r="RRN1100" s="184"/>
      <c r="RRO1100" s="184"/>
      <c r="RRP1100" s="184"/>
      <c r="RRQ1100" s="184"/>
      <c r="RRR1100" s="184"/>
      <c r="RRS1100" s="184"/>
      <c r="RRT1100" s="184"/>
      <c r="RRU1100" s="184"/>
      <c r="RRV1100" s="184"/>
      <c r="RRW1100" s="184"/>
      <c r="RRX1100" s="184"/>
      <c r="RRY1100" s="184"/>
      <c r="RRZ1100" s="184"/>
      <c r="RSA1100" s="184"/>
      <c r="RSB1100" s="184"/>
      <c r="RSC1100" s="184"/>
      <c r="RSD1100" s="184"/>
      <c r="RSE1100" s="184"/>
      <c r="RSF1100" s="184"/>
      <c r="RSG1100" s="184"/>
      <c r="RSH1100" s="184"/>
      <c r="RSI1100" s="184"/>
      <c r="RSJ1100" s="184"/>
      <c r="RSK1100" s="184"/>
      <c r="RSL1100" s="184"/>
      <c r="RSM1100" s="184"/>
      <c r="RSN1100" s="184"/>
      <c r="RSO1100" s="184"/>
      <c r="RSP1100" s="184"/>
      <c r="RSQ1100" s="184"/>
      <c r="RSR1100" s="184"/>
      <c r="RSS1100" s="184"/>
      <c r="RST1100" s="184"/>
      <c r="RSU1100" s="184"/>
      <c r="RSV1100" s="184"/>
      <c r="RSW1100" s="184"/>
      <c r="RSX1100" s="184"/>
      <c r="RSY1100" s="184"/>
      <c r="RSZ1100" s="184"/>
      <c r="RTA1100" s="184"/>
      <c r="RTB1100" s="184"/>
      <c r="RTC1100" s="184"/>
      <c r="RTD1100" s="184"/>
      <c r="RTE1100" s="184"/>
      <c r="RTF1100" s="184"/>
      <c r="RTG1100" s="184"/>
      <c r="RTH1100" s="184"/>
      <c r="RTI1100" s="184"/>
      <c r="RTJ1100" s="184"/>
      <c r="RTK1100" s="184"/>
      <c r="RTL1100" s="184"/>
      <c r="RTM1100" s="184"/>
      <c r="RTN1100" s="184"/>
      <c r="RTO1100" s="184"/>
      <c r="RTP1100" s="184"/>
      <c r="RTQ1100" s="184"/>
      <c r="RTR1100" s="184"/>
      <c r="RTS1100" s="184"/>
      <c r="RTT1100" s="184"/>
      <c r="RTU1100" s="184"/>
      <c r="RTV1100" s="184"/>
      <c r="RTW1100" s="184"/>
      <c r="RTX1100" s="184"/>
      <c r="RTY1100" s="184"/>
      <c r="RTZ1100" s="184"/>
      <c r="RUA1100" s="184"/>
      <c r="RUB1100" s="184"/>
      <c r="RUC1100" s="184"/>
      <c r="RUD1100" s="184"/>
      <c r="RUE1100" s="184"/>
      <c r="RUF1100" s="184"/>
      <c r="RUG1100" s="184"/>
      <c r="RUH1100" s="184"/>
      <c r="RUI1100" s="184"/>
      <c r="RUJ1100" s="184"/>
      <c r="RUK1100" s="184"/>
      <c r="RUL1100" s="184"/>
      <c r="RUM1100" s="184"/>
      <c r="RUN1100" s="184"/>
      <c r="RUO1100" s="184"/>
      <c r="RUP1100" s="184"/>
      <c r="RUQ1100" s="184"/>
      <c r="RUR1100" s="184"/>
      <c r="RUS1100" s="184"/>
      <c r="RUT1100" s="184"/>
      <c r="RUU1100" s="184"/>
      <c r="RUV1100" s="184"/>
      <c r="RUW1100" s="184"/>
      <c r="RUX1100" s="184"/>
      <c r="RUY1100" s="184"/>
      <c r="RUZ1100" s="184"/>
      <c r="RVA1100" s="184"/>
      <c r="RVB1100" s="184"/>
      <c r="RVC1100" s="184"/>
      <c r="RVD1100" s="184"/>
      <c r="RVE1100" s="184"/>
      <c r="RVF1100" s="184"/>
      <c r="RVG1100" s="184"/>
      <c r="RVH1100" s="184"/>
      <c r="RVI1100" s="184"/>
      <c r="RVJ1100" s="184"/>
      <c r="RVK1100" s="184"/>
      <c r="RVL1100" s="184"/>
      <c r="RVM1100" s="184"/>
      <c r="RVN1100" s="184"/>
      <c r="RVO1100" s="184"/>
      <c r="RVP1100" s="184"/>
      <c r="RVQ1100" s="184"/>
      <c r="RVR1100" s="184"/>
      <c r="RVS1100" s="184"/>
      <c r="RVT1100" s="184"/>
      <c r="RVU1100" s="184"/>
      <c r="RVV1100" s="184"/>
      <c r="RVW1100" s="184"/>
      <c r="RVX1100" s="184"/>
      <c r="RVY1100" s="184"/>
      <c r="RVZ1100" s="184"/>
      <c r="RWA1100" s="184"/>
      <c r="RWB1100" s="184"/>
      <c r="RWC1100" s="184"/>
      <c r="RWD1100" s="184"/>
      <c r="RWE1100" s="184"/>
      <c r="RWF1100" s="184"/>
      <c r="RWG1100" s="184"/>
      <c r="RWH1100" s="184"/>
      <c r="RWI1100" s="184"/>
      <c r="RWJ1100" s="184"/>
      <c r="RWK1100" s="184"/>
      <c r="RWL1100" s="184"/>
      <c r="RWM1100" s="184"/>
      <c r="RWN1100" s="184"/>
      <c r="RWO1100" s="184"/>
      <c r="RWP1100" s="184"/>
      <c r="RWQ1100" s="184"/>
      <c r="RWR1100" s="184"/>
      <c r="RWS1100" s="184"/>
      <c r="RWT1100" s="184"/>
      <c r="RWU1100" s="184"/>
      <c r="RWV1100" s="184"/>
      <c r="RWW1100" s="184"/>
      <c r="RWX1100" s="184"/>
      <c r="RWY1100" s="184"/>
      <c r="RWZ1100" s="184"/>
      <c r="RXA1100" s="184"/>
      <c r="RXB1100" s="184"/>
      <c r="RXC1100" s="184"/>
      <c r="RXD1100" s="184"/>
      <c r="RXE1100" s="184"/>
      <c r="RXF1100" s="184"/>
      <c r="RXG1100" s="184"/>
      <c r="RXH1100" s="184"/>
      <c r="RXI1100" s="184"/>
      <c r="RXJ1100" s="184"/>
      <c r="RXK1100" s="184"/>
      <c r="RXL1100" s="184"/>
      <c r="RXM1100" s="184"/>
      <c r="RXN1100" s="184"/>
      <c r="RXO1100" s="184"/>
      <c r="RXP1100" s="184"/>
      <c r="RXQ1100" s="184"/>
      <c r="RXR1100" s="184"/>
      <c r="RXS1100" s="184"/>
      <c r="RXT1100" s="184"/>
      <c r="RXU1100" s="184"/>
      <c r="RXV1100" s="184"/>
      <c r="RXW1100" s="184"/>
      <c r="RXX1100" s="184"/>
      <c r="RXY1100" s="184"/>
      <c r="RXZ1100" s="184"/>
      <c r="RYA1100" s="184"/>
      <c r="RYB1100" s="184"/>
      <c r="RYC1100" s="184"/>
      <c r="RYD1100" s="184"/>
      <c r="RYE1100" s="184"/>
      <c r="RYF1100" s="184"/>
      <c r="RYG1100" s="184"/>
      <c r="RYH1100" s="184"/>
      <c r="RYI1100" s="184"/>
      <c r="RYJ1100" s="184"/>
      <c r="RYK1100" s="184"/>
      <c r="RYL1100" s="184"/>
      <c r="RYM1100" s="184"/>
      <c r="RYN1100" s="184"/>
      <c r="RYO1100" s="184"/>
      <c r="RYP1100" s="184"/>
      <c r="RYQ1100" s="184"/>
      <c r="RYR1100" s="184"/>
      <c r="RYS1100" s="184"/>
      <c r="RYT1100" s="184"/>
      <c r="RYU1100" s="184"/>
      <c r="RYV1100" s="184"/>
      <c r="RYW1100" s="184"/>
      <c r="RYX1100" s="184"/>
      <c r="RYY1100" s="184"/>
      <c r="RYZ1100" s="184"/>
      <c r="RZA1100" s="184"/>
      <c r="RZB1100" s="184"/>
      <c r="RZC1100" s="184"/>
      <c r="RZD1100" s="184"/>
      <c r="RZE1100" s="184"/>
      <c r="RZF1100" s="184"/>
      <c r="RZG1100" s="184"/>
      <c r="RZH1100" s="184"/>
      <c r="RZI1100" s="184"/>
      <c r="RZJ1100" s="184"/>
      <c r="RZK1100" s="184"/>
      <c r="RZL1100" s="184"/>
      <c r="RZM1100" s="184"/>
      <c r="RZN1100" s="184"/>
      <c r="RZO1100" s="184"/>
      <c r="RZP1100" s="184"/>
      <c r="RZQ1100" s="184"/>
      <c r="RZR1100" s="184"/>
      <c r="RZS1100" s="184"/>
      <c r="RZT1100" s="184"/>
      <c r="RZU1100" s="184"/>
      <c r="RZV1100" s="184"/>
      <c r="RZW1100" s="184"/>
      <c r="RZX1100" s="184"/>
      <c r="RZY1100" s="184"/>
      <c r="RZZ1100" s="184"/>
      <c r="SAA1100" s="184"/>
      <c r="SAB1100" s="184"/>
      <c r="SAC1100" s="184"/>
      <c r="SAD1100" s="184"/>
      <c r="SAE1100" s="184"/>
      <c r="SAF1100" s="184"/>
      <c r="SAG1100" s="184"/>
      <c r="SAH1100" s="184"/>
      <c r="SAI1100" s="184"/>
      <c r="SAJ1100" s="184"/>
      <c r="SAK1100" s="184"/>
      <c r="SAL1100" s="184"/>
      <c r="SAM1100" s="184"/>
      <c r="SAN1100" s="184"/>
      <c r="SAO1100" s="184"/>
      <c r="SAP1100" s="184"/>
      <c r="SAQ1100" s="184"/>
      <c r="SAR1100" s="184"/>
      <c r="SAS1100" s="184"/>
      <c r="SAT1100" s="184"/>
      <c r="SAU1100" s="184"/>
      <c r="SAV1100" s="184"/>
      <c r="SAW1100" s="184"/>
      <c r="SAX1100" s="184"/>
      <c r="SAY1100" s="184"/>
      <c r="SAZ1100" s="184"/>
      <c r="SBA1100" s="184"/>
      <c r="SBB1100" s="184"/>
      <c r="SBC1100" s="184"/>
      <c r="SBD1100" s="184"/>
      <c r="SBE1100" s="184"/>
      <c r="SBF1100" s="184"/>
      <c r="SBG1100" s="184"/>
      <c r="SBH1100" s="184"/>
      <c r="SBI1100" s="184"/>
      <c r="SBJ1100" s="184"/>
      <c r="SBK1100" s="184"/>
      <c r="SBL1100" s="184"/>
      <c r="SBM1100" s="184"/>
      <c r="SBN1100" s="184"/>
      <c r="SBO1100" s="184"/>
      <c r="SBP1100" s="184"/>
      <c r="SBQ1100" s="184"/>
      <c r="SBR1100" s="184"/>
      <c r="SBS1100" s="184"/>
      <c r="SBT1100" s="184"/>
      <c r="SBU1100" s="184"/>
      <c r="SBV1100" s="184"/>
      <c r="SBW1100" s="184"/>
      <c r="SBX1100" s="184"/>
      <c r="SBY1100" s="184"/>
      <c r="SBZ1100" s="184"/>
      <c r="SCA1100" s="184"/>
      <c r="SCB1100" s="184"/>
      <c r="SCC1100" s="184"/>
      <c r="SCD1100" s="184"/>
      <c r="SCE1100" s="184"/>
      <c r="SCF1100" s="184"/>
      <c r="SCG1100" s="184"/>
      <c r="SCH1100" s="184"/>
      <c r="SCI1100" s="184"/>
      <c r="SCJ1100" s="184"/>
      <c r="SCK1100" s="184"/>
      <c r="SCL1100" s="184"/>
      <c r="SCM1100" s="184"/>
      <c r="SCN1100" s="184"/>
      <c r="SCO1100" s="184"/>
      <c r="SCP1100" s="184"/>
      <c r="SCQ1100" s="184"/>
      <c r="SCR1100" s="184"/>
      <c r="SCS1100" s="184"/>
      <c r="SCT1100" s="184"/>
      <c r="SCU1100" s="184"/>
      <c r="SCV1100" s="184"/>
      <c r="SCW1100" s="184"/>
      <c r="SCX1100" s="184"/>
      <c r="SCY1100" s="184"/>
      <c r="SCZ1100" s="184"/>
      <c r="SDA1100" s="184"/>
      <c r="SDB1100" s="184"/>
      <c r="SDC1100" s="184"/>
      <c r="SDD1100" s="184"/>
      <c r="SDE1100" s="184"/>
      <c r="SDF1100" s="184"/>
      <c r="SDG1100" s="184"/>
      <c r="SDH1100" s="184"/>
      <c r="SDI1100" s="184"/>
      <c r="SDJ1100" s="184"/>
      <c r="SDK1100" s="184"/>
      <c r="SDL1100" s="184"/>
      <c r="SDM1100" s="184"/>
      <c r="SDN1100" s="184"/>
      <c r="SDO1100" s="184"/>
      <c r="SDP1100" s="184"/>
      <c r="SDQ1100" s="184"/>
      <c r="SDR1100" s="184"/>
      <c r="SDS1100" s="184"/>
      <c r="SDT1100" s="184"/>
      <c r="SDU1100" s="184"/>
      <c r="SDV1100" s="184"/>
      <c r="SDW1100" s="184"/>
      <c r="SDX1100" s="184"/>
      <c r="SDY1100" s="184"/>
      <c r="SDZ1100" s="184"/>
      <c r="SEA1100" s="184"/>
      <c r="SEB1100" s="184"/>
      <c r="SEC1100" s="184"/>
      <c r="SED1100" s="184"/>
      <c r="SEE1100" s="184"/>
      <c r="SEF1100" s="184"/>
      <c r="SEG1100" s="184"/>
      <c r="SEH1100" s="184"/>
      <c r="SEI1100" s="184"/>
      <c r="SEJ1100" s="184"/>
      <c r="SEK1100" s="184"/>
      <c r="SEL1100" s="184"/>
      <c r="SEM1100" s="184"/>
      <c r="SEN1100" s="184"/>
      <c r="SEO1100" s="184"/>
      <c r="SEP1100" s="184"/>
      <c r="SEQ1100" s="184"/>
      <c r="SER1100" s="184"/>
      <c r="SES1100" s="184"/>
      <c r="SET1100" s="184"/>
      <c r="SEU1100" s="184"/>
      <c r="SEV1100" s="184"/>
      <c r="SEW1100" s="184"/>
      <c r="SEX1100" s="184"/>
      <c r="SEY1100" s="184"/>
      <c r="SEZ1100" s="184"/>
      <c r="SFA1100" s="184"/>
      <c r="SFB1100" s="184"/>
      <c r="SFC1100" s="184"/>
      <c r="SFD1100" s="184"/>
      <c r="SFE1100" s="184"/>
      <c r="SFF1100" s="184"/>
      <c r="SFG1100" s="184"/>
      <c r="SFH1100" s="184"/>
      <c r="SFI1100" s="184"/>
      <c r="SFJ1100" s="184"/>
      <c r="SFK1100" s="184"/>
      <c r="SFL1100" s="184"/>
      <c r="SFM1100" s="184"/>
      <c r="SFN1100" s="184"/>
      <c r="SFO1100" s="184"/>
      <c r="SFP1100" s="184"/>
      <c r="SFQ1100" s="184"/>
      <c r="SFR1100" s="184"/>
      <c r="SFS1100" s="184"/>
      <c r="SFT1100" s="184"/>
      <c r="SFU1100" s="184"/>
      <c r="SFV1100" s="184"/>
      <c r="SFW1100" s="184"/>
      <c r="SFX1100" s="184"/>
      <c r="SFY1100" s="184"/>
      <c r="SFZ1100" s="184"/>
      <c r="SGA1100" s="184"/>
      <c r="SGB1100" s="184"/>
      <c r="SGC1100" s="184"/>
      <c r="SGD1100" s="184"/>
      <c r="SGE1100" s="184"/>
      <c r="SGF1100" s="184"/>
      <c r="SGG1100" s="184"/>
      <c r="SGH1100" s="184"/>
      <c r="SGI1100" s="184"/>
      <c r="SGJ1100" s="184"/>
      <c r="SGK1100" s="184"/>
      <c r="SGL1100" s="184"/>
      <c r="SGM1100" s="184"/>
      <c r="SGN1100" s="184"/>
      <c r="SGO1100" s="184"/>
      <c r="SGP1100" s="184"/>
      <c r="SGQ1100" s="184"/>
      <c r="SGR1100" s="184"/>
      <c r="SGS1100" s="184"/>
      <c r="SGT1100" s="184"/>
      <c r="SGU1100" s="184"/>
      <c r="SGV1100" s="184"/>
      <c r="SGW1100" s="184"/>
      <c r="SGX1100" s="184"/>
      <c r="SGY1100" s="184"/>
      <c r="SGZ1100" s="184"/>
      <c r="SHA1100" s="184"/>
      <c r="SHB1100" s="184"/>
      <c r="SHC1100" s="184"/>
      <c r="SHD1100" s="184"/>
      <c r="SHE1100" s="184"/>
      <c r="SHF1100" s="184"/>
      <c r="SHG1100" s="184"/>
      <c r="SHH1100" s="184"/>
      <c r="SHI1100" s="184"/>
      <c r="SHJ1100" s="184"/>
      <c r="SHK1100" s="184"/>
      <c r="SHL1100" s="184"/>
      <c r="SHM1100" s="184"/>
      <c r="SHN1100" s="184"/>
      <c r="SHO1100" s="184"/>
      <c r="SHP1100" s="184"/>
      <c r="SHQ1100" s="184"/>
      <c r="SHR1100" s="184"/>
      <c r="SHS1100" s="184"/>
      <c r="SHT1100" s="184"/>
      <c r="SHU1100" s="184"/>
      <c r="SHV1100" s="184"/>
      <c r="SHW1100" s="184"/>
      <c r="SHX1100" s="184"/>
      <c r="SHY1100" s="184"/>
      <c r="SHZ1100" s="184"/>
      <c r="SIA1100" s="184"/>
      <c r="SIB1100" s="184"/>
      <c r="SIC1100" s="184"/>
      <c r="SID1100" s="184"/>
      <c r="SIE1100" s="184"/>
      <c r="SIF1100" s="184"/>
      <c r="SIG1100" s="184"/>
      <c r="SIH1100" s="184"/>
      <c r="SII1100" s="184"/>
      <c r="SIJ1100" s="184"/>
      <c r="SIK1100" s="184"/>
      <c r="SIL1100" s="184"/>
      <c r="SIM1100" s="184"/>
      <c r="SIN1100" s="184"/>
      <c r="SIO1100" s="184"/>
      <c r="SIP1100" s="184"/>
      <c r="SIQ1100" s="184"/>
      <c r="SIR1100" s="184"/>
      <c r="SIS1100" s="184"/>
      <c r="SIT1100" s="184"/>
      <c r="SIU1100" s="184"/>
      <c r="SIV1100" s="184"/>
      <c r="SIW1100" s="184"/>
      <c r="SIX1100" s="184"/>
      <c r="SIY1100" s="184"/>
      <c r="SIZ1100" s="184"/>
      <c r="SJA1100" s="184"/>
      <c r="SJB1100" s="184"/>
      <c r="SJC1100" s="184"/>
      <c r="SJD1100" s="184"/>
      <c r="SJE1100" s="184"/>
      <c r="SJF1100" s="184"/>
      <c r="SJG1100" s="184"/>
      <c r="SJH1100" s="184"/>
      <c r="SJI1100" s="184"/>
      <c r="SJJ1100" s="184"/>
      <c r="SJK1100" s="184"/>
      <c r="SJL1100" s="184"/>
      <c r="SJM1100" s="184"/>
      <c r="SJN1100" s="184"/>
      <c r="SJO1100" s="184"/>
      <c r="SJP1100" s="184"/>
      <c r="SJQ1100" s="184"/>
      <c r="SJR1100" s="184"/>
      <c r="SJS1100" s="184"/>
      <c r="SJT1100" s="184"/>
      <c r="SJU1100" s="184"/>
      <c r="SJV1100" s="184"/>
      <c r="SJW1100" s="184"/>
      <c r="SJX1100" s="184"/>
      <c r="SJY1100" s="184"/>
      <c r="SJZ1100" s="184"/>
      <c r="SKA1100" s="184"/>
      <c r="SKB1100" s="184"/>
      <c r="SKC1100" s="184"/>
      <c r="SKD1100" s="184"/>
      <c r="SKE1100" s="184"/>
      <c r="SKF1100" s="184"/>
      <c r="SKG1100" s="184"/>
      <c r="SKH1100" s="184"/>
      <c r="SKI1100" s="184"/>
      <c r="SKJ1100" s="184"/>
      <c r="SKK1100" s="184"/>
      <c r="SKL1100" s="184"/>
      <c r="SKM1100" s="184"/>
      <c r="SKN1100" s="184"/>
      <c r="SKO1100" s="184"/>
      <c r="SKP1100" s="184"/>
      <c r="SKQ1100" s="184"/>
      <c r="SKR1100" s="184"/>
      <c r="SKS1100" s="184"/>
      <c r="SKT1100" s="184"/>
      <c r="SKU1100" s="184"/>
      <c r="SKV1100" s="184"/>
      <c r="SKW1100" s="184"/>
      <c r="SKX1100" s="184"/>
      <c r="SKY1100" s="184"/>
      <c r="SKZ1100" s="184"/>
      <c r="SLA1100" s="184"/>
      <c r="SLB1100" s="184"/>
      <c r="SLC1100" s="184"/>
      <c r="SLD1100" s="184"/>
      <c r="SLE1100" s="184"/>
      <c r="SLF1100" s="184"/>
      <c r="SLG1100" s="184"/>
      <c r="SLH1100" s="184"/>
      <c r="SLI1100" s="184"/>
      <c r="SLJ1100" s="184"/>
      <c r="SLK1100" s="184"/>
      <c r="SLL1100" s="184"/>
      <c r="SLM1100" s="184"/>
      <c r="SLN1100" s="184"/>
      <c r="SLO1100" s="184"/>
      <c r="SLP1100" s="184"/>
      <c r="SLQ1100" s="184"/>
      <c r="SLR1100" s="184"/>
      <c r="SLS1100" s="184"/>
      <c r="SLT1100" s="184"/>
      <c r="SLU1100" s="184"/>
      <c r="SLV1100" s="184"/>
      <c r="SLW1100" s="184"/>
      <c r="SLX1100" s="184"/>
      <c r="SLY1100" s="184"/>
      <c r="SLZ1100" s="184"/>
      <c r="SMA1100" s="184"/>
      <c r="SMB1100" s="184"/>
      <c r="SMC1100" s="184"/>
      <c r="SMD1100" s="184"/>
      <c r="SME1100" s="184"/>
      <c r="SMF1100" s="184"/>
      <c r="SMG1100" s="184"/>
      <c r="SMH1100" s="184"/>
      <c r="SMI1100" s="184"/>
      <c r="SMJ1100" s="184"/>
      <c r="SMK1100" s="184"/>
      <c r="SML1100" s="184"/>
      <c r="SMM1100" s="184"/>
      <c r="SMN1100" s="184"/>
      <c r="SMO1100" s="184"/>
      <c r="SMP1100" s="184"/>
      <c r="SMQ1100" s="184"/>
      <c r="SMR1100" s="184"/>
      <c r="SMS1100" s="184"/>
      <c r="SMT1100" s="184"/>
      <c r="SMU1100" s="184"/>
      <c r="SMV1100" s="184"/>
      <c r="SMW1100" s="184"/>
      <c r="SMX1100" s="184"/>
      <c r="SMY1100" s="184"/>
      <c r="SMZ1100" s="184"/>
      <c r="SNA1100" s="184"/>
      <c r="SNB1100" s="184"/>
      <c r="SNC1100" s="184"/>
      <c r="SND1100" s="184"/>
      <c r="SNE1100" s="184"/>
      <c r="SNF1100" s="184"/>
      <c r="SNG1100" s="184"/>
      <c r="SNH1100" s="184"/>
      <c r="SNI1100" s="184"/>
      <c r="SNJ1100" s="184"/>
      <c r="SNK1100" s="184"/>
      <c r="SNL1100" s="184"/>
      <c r="SNM1100" s="184"/>
      <c r="SNN1100" s="184"/>
      <c r="SNO1100" s="184"/>
      <c r="SNP1100" s="184"/>
      <c r="SNQ1100" s="184"/>
      <c r="SNR1100" s="184"/>
      <c r="SNS1100" s="184"/>
      <c r="SNT1100" s="184"/>
      <c r="SNU1100" s="184"/>
      <c r="SNV1100" s="184"/>
      <c r="SNW1100" s="184"/>
      <c r="SNX1100" s="184"/>
      <c r="SNY1100" s="184"/>
      <c r="SNZ1100" s="184"/>
      <c r="SOA1100" s="184"/>
      <c r="SOB1100" s="184"/>
      <c r="SOC1100" s="184"/>
      <c r="SOD1100" s="184"/>
      <c r="SOE1100" s="184"/>
      <c r="SOF1100" s="184"/>
      <c r="SOG1100" s="184"/>
      <c r="SOH1100" s="184"/>
      <c r="SOI1100" s="184"/>
      <c r="SOJ1100" s="184"/>
      <c r="SOK1100" s="184"/>
      <c r="SOL1100" s="184"/>
      <c r="SOM1100" s="184"/>
      <c r="SON1100" s="184"/>
      <c r="SOO1100" s="184"/>
      <c r="SOP1100" s="184"/>
      <c r="SOQ1100" s="184"/>
      <c r="SOR1100" s="184"/>
      <c r="SOS1100" s="184"/>
      <c r="SOT1100" s="184"/>
      <c r="SOU1100" s="184"/>
      <c r="SOV1100" s="184"/>
      <c r="SOW1100" s="184"/>
      <c r="SOX1100" s="184"/>
      <c r="SOY1100" s="184"/>
      <c r="SOZ1100" s="184"/>
      <c r="SPA1100" s="184"/>
      <c r="SPB1100" s="184"/>
      <c r="SPC1100" s="184"/>
      <c r="SPD1100" s="184"/>
      <c r="SPE1100" s="184"/>
      <c r="SPF1100" s="184"/>
      <c r="SPG1100" s="184"/>
      <c r="SPH1100" s="184"/>
      <c r="SPI1100" s="184"/>
      <c r="SPJ1100" s="184"/>
      <c r="SPK1100" s="184"/>
      <c r="SPL1100" s="184"/>
      <c r="SPM1100" s="184"/>
      <c r="SPN1100" s="184"/>
      <c r="SPO1100" s="184"/>
      <c r="SPP1100" s="184"/>
      <c r="SPQ1100" s="184"/>
      <c r="SPR1100" s="184"/>
      <c r="SPS1100" s="184"/>
      <c r="SPT1100" s="184"/>
      <c r="SPU1100" s="184"/>
      <c r="SPV1100" s="184"/>
      <c r="SPW1100" s="184"/>
      <c r="SPX1100" s="184"/>
      <c r="SPY1100" s="184"/>
      <c r="SPZ1100" s="184"/>
      <c r="SQA1100" s="184"/>
      <c r="SQB1100" s="184"/>
      <c r="SQC1100" s="184"/>
      <c r="SQD1100" s="184"/>
      <c r="SQE1100" s="184"/>
      <c r="SQF1100" s="184"/>
      <c r="SQG1100" s="184"/>
      <c r="SQH1100" s="184"/>
      <c r="SQI1100" s="184"/>
      <c r="SQJ1100" s="184"/>
      <c r="SQK1100" s="184"/>
      <c r="SQL1100" s="184"/>
      <c r="SQM1100" s="184"/>
      <c r="SQN1100" s="184"/>
      <c r="SQO1100" s="184"/>
      <c r="SQP1100" s="184"/>
      <c r="SQQ1100" s="184"/>
      <c r="SQR1100" s="184"/>
      <c r="SQS1100" s="184"/>
      <c r="SQT1100" s="184"/>
      <c r="SQU1100" s="184"/>
      <c r="SQV1100" s="184"/>
      <c r="SQW1100" s="184"/>
      <c r="SQX1100" s="184"/>
      <c r="SQY1100" s="184"/>
      <c r="SQZ1100" s="184"/>
      <c r="SRA1100" s="184"/>
      <c r="SRB1100" s="184"/>
      <c r="SRC1100" s="184"/>
      <c r="SRD1100" s="184"/>
      <c r="SRE1100" s="184"/>
      <c r="SRF1100" s="184"/>
      <c r="SRG1100" s="184"/>
      <c r="SRH1100" s="184"/>
      <c r="SRI1100" s="184"/>
      <c r="SRJ1100" s="184"/>
      <c r="SRK1100" s="184"/>
      <c r="SRL1100" s="184"/>
      <c r="SRM1100" s="184"/>
      <c r="SRN1100" s="184"/>
      <c r="SRO1100" s="184"/>
      <c r="SRP1100" s="184"/>
      <c r="SRQ1100" s="184"/>
      <c r="SRR1100" s="184"/>
      <c r="SRS1100" s="184"/>
      <c r="SRT1100" s="184"/>
      <c r="SRU1100" s="184"/>
      <c r="SRV1100" s="184"/>
      <c r="SRW1100" s="184"/>
      <c r="SRX1100" s="184"/>
      <c r="SRY1100" s="184"/>
      <c r="SRZ1100" s="184"/>
      <c r="SSA1100" s="184"/>
      <c r="SSB1100" s="184"/>
      <c r="SSC1100" s="184"/>
      <c r="SSD1100" s="184"/>
      <c r="SSE1100" s="184"/>
      <c r="SSF1100" s="184"/>
      <c r="SSG1100" s="184"/>
      <c r="SSH1100" s="184"/>
      <c r="SSI1100" s="184"/>
      <c r="SSJ1100" s="184"/>
      <c r="SSK1100" s="184"/>
      <c r="SSL1100" s="184"/>
      <c r="SSM1100" s="184"/>
      <c r="SSN1100" s="184"/>
      <c r="SSO1100" s="184"/>
      <c r="SSP1100" s="184"/>
      <c r="SSQ1100" s="184"/>
      <c r="SSR1100" s="184"/>
      <c r="SSS1100" s="184"/>
      <c r="SST1100" s="184"/>
      <c r="SSU1100" s="184"/>
      <c r="SSV1100" s="184"/>
      <c r="SSW1100" s="184"/>
      <c r="SSX1100" s="184"/>
      <c r="SSY1100" s="184"/>
      <c r="SSZ1100" s="184"/>
      <c r="STA1100" s="184"/>
      <c r="STB1100" s="184"/>
      <c r="STC1100" s="184"/>
      <c r="STD1100" s="184"/>
      <c r="STE1100" s="184"/>
      <c r="STF1100" s="184"/>
      <c r="STG1100" s="184"/>
      <c r="STH1100" s="184"/>
      <c r="STI1100" s="184"/>
      <c r="STJ1100" s="184"/>
      <c r="STK1100" s="184"/>
      <c r="STL1100" s="184"/>
      <c r="STM1100" s="184"/>
      <c r="STN1100" s="184"/>
      <c r="STO1100" s="184"/>
      <c r="STP1100" s="184"/>
      <c r="STQ1100" s="184"/>
      <c r="STR1100" s="184"/>
      <c r="STS1100" s="184"/>
      <c r="STT1100" s="184"/>
      <c r="STU1100" s="184"/>
      <c r="STV1100" s="184"/>
      <c r="STW1100" s="184"/>
      <c r="STX1100" s="184"/>
      <c r="STY1100" s="184"/>
      <c r="STZ1100" s="184"/>
      <c r="SUA1100" s="184"/>
      <c r="SUB1100" s="184"/>
      <c r="SUC1100" s="184"/>
      <c r="SUD1100" s="184"/>
      <c r="SUE1100" s="184"/>
      <c r="SUF1100" s="184"/>
      <c r="SUG1100" s="184"/>
      <c r="SUH1100" s="184"/>
      <c r="SUI1100" s="184"/>
      <c r="SUJ1100" s="184"/>
      <c r="SUK1100" s="184"/>
      <c r="SUL1100" s="184"/>
      <c r="SUM1100" s="184"/>
      <c r="SUN1100" s="184"/>
      <c r="SUO1100" s="184"/>
      <c r="SUP1100" s="184"/>
      <c r="SUQ1100" s="184"/>
      <c r="SUR1100" s="184"/>
      <c r="SUS1100" s="184"/>
      <c r="SUT1100" s="184"/>
      <c r="SUU1100" s="184"/>
      <c r="SUV1100" s="184"/>
      <c r="SUW1100" s="184"/>
      <c r="SUX1100" s="184"/>
      <c r="SUY1100" s="184"/>
      <c r="SUZ1100" s="184"/>
      <c r="SVA1100" s="184"/>
      <c r="SVB1100" s="184"/>
      <c r="SVC1100" s="184"/>
      <c r="SVD1100" s="184"/>
      <c r="SVE1100" s="184"/>
      <c r="SVF1100" s="184"/>
      <c r="SVG1100" s="184"/>
      <c r="SVH1100" s="184"/>
      <c r="SVI1100" s="184"/>
      <c r="SVJ1100" s="184"/>
      <c r="SVK1100" s="184"/>
      <c r="SVL1100" s="184"/>
      <c r="SVM1100" s="184"/>
      <c r="SVN1100" s="184"/>
      <c r="SVO1100" s="184"/>
      <c r="SVP1100" s="184"/>
      <c r="SVQ1100" s="184"/>
      <c r="SVR1100" s="184"/>
      <c r="SVS1100" s="184"/>
      <c r="SVT1100" s="184"/>
      <c r="SVU1100" s="184"/>
      <c r="SVV1100" s="184"/>
      <c r="SVW1100" s="184"/>
      <c r="SVX1100" s="184"/>
      <c r="SVY1100" s="184"/>
      <c r="SVZ1100" s="184"/>
      <c r="SWA1100" s="184"/>
      <c r="SWB1100" s="184"/>
      <c r="SWC1100" s="184"/>
      <c r="SWD1100" s="184"/>
      <c r="SWE1100" s="184"/>
      <c r="SWF1100" s="184"/>
      <c r="SWG1100" s="184"/>
      <c r="SWH1100" s="184"/>
      <c r="SWI1100" s="184"/>
      <c r="SWJ1100" s="184"/>
      <c r="SWK1100" s="184"/>
      <c r="SWL1100" s="184"/>
      <c r="SWM1100" s="184"/>
      <c r="SWN1100" s="184"/>
      <c r="SWO1100" s="184"/>
      <c r="SWP1100" s="184"/>
      <c r="SWQ1100" s="184"/>
      <c r="SWR1100" s="184"/>
      <c r="SWS1100" s="184"/>
      <c r="SWT1100" s="184"/>
      <c r="SWU1100" s="184"/>
      <c r="SWV1100" s="184"/>
      <c r="SWW1100" s="184"/>
      <c r="SWX1100" s="184"/>
      <c r="SWY1100" s="184"/>
      <c r="SWZ1100" s="184"/>
      <c r="SXA1100" s="184"/>
      <c r="SXB1100" s="184"/>
      <c r="SXC1100" s="184"/>
      <c r="SXD1100" s="184"/>
      <c r="SXE1100" s="184"/>
      <c r="SXF1100" s="184"/>
      <c r="SXG1100" s="184"/>
      <c r="SXH1100" s="184"/>
      <c r="SXI1100" s="184"/>
      <c r="SXJ1100" s="184"/>
      <c r="SXK1100" s="184"/>
      <c r="SXL1100" s="184"/>
      <c r="SXM1100" s="184"/>
      <c r="SXN1100" s="184"/>
      <c r="SXO1100" s="184"/>
      <c r="SXP1100" s="184"/>
      <c r="SXQ1100" s="184"/>
      <c r="SXR1100" s="184"/>
      <c r="SXS1100" s="184"/>
      <c r="SXT1100" s="184"/>
      <c r="SXU1100" s="184"/>
      <c r="SXV1100" s="184"/>
      <c r="SXW1100" s="184"/>
      <c r="SXX1100" s="184"/>
      <c r="SXY1100" s="184"/>
      <c r="SXZ1100" s="184"/>
      <c r="SYA1100" s="184"/>
      <c r="SYB1100" s="184"/>
      <c r="SYC1100" s="184"/>
      <c r="SYD1100" s="184"/>
      <c r="SYE1100" s="184"/>
      <c r="SYF1100" s="184"/>
      <c r="SYG1100" s="184"/>
      <c r="SYH1100" s="184"/>
      <c r="SYI1100" s="184"/>
      <c r="SYJ1100" s="184"/>
      <c r="SYK1100" s="184"/>
      <c r="SYL1100" s="184"/>
      <c r="SYM1100" s="184"/>
      <c r="SYN1100" s="184"/>
      <c r="SYO1100" s="184"/>
      <c r="SYP1100" s="184"/>
      <c r="SYQ1100" s="184"/>
      <c r="SYR1100" s="184"/>
      <c r="SYS1100" s="184"/>
      <c r="SYT1100" s="184"/>
      <c r="SYU1100" s="184"/>
      <c r="SYV1100" s="184"/>
      <c r="SYW1100" s="184"/>
      <c r="SYX1100" s="184"/>
      <c r="SYY1100" s="184"/>
      <c r="SYZ1100" s="184"/>
      <c r="SZA1100" s="184"/>
      <c r="SZB1100" s="184"/>
      <c r="SZC1100" s="184"/>
      <c r="SZD1100" s="184"/>
      <c r="SZE1100" s="184"/>
      <c r="SZF1100" s="184"/>
      <c r="SZG1100" s="184"/>
      <c r="SZH1100" s="184"/>
      <c r="SZI1100" s="184"/>
      <c r="SZJ1100" s="184"/>
      <c r="SZK1100" s="184"/>
      <c r="SZL1100" s="184"/>
      <c r="SZM1100" s="184"/>
      <c r="SZN1100" s="184"/>
      <c r="SZO1100" s="184"/>
      <c r="SZP1100" s="184"/>
      <c r="SZQ1100" s="184"/>
      <c r="SZR1100" s="184"/>
      <c r="SZS1100" s="184"/>
      <c r="SZT1100" s="184"/>
      <c r="SZU1100" s="184"/>
      <c r="SZV1100" s="184"/>
      <c r="SZW1100" s="184"/>
      <c r="SZX1100" s="184"/>
      <c r="SZY1100" s="184"/>
      <c r="SZZ1100" s="184"/>
      <c r="TAA1100" s="184"/>
      <c r="TAB1100" s="184"/>
      <c r="TAC1100" s="184"/>
      <c r="TAD1100" s="184"/>
      <c r="TAE1100" s="184"/>
      <c r="TAF1100" s="184"/>
      <c r="TAG1100" s="184"/>
      <c r="TAH1100" s="184"/>
      <c r="TAI1100" s="184"/>
      <c r="TAJ1100" s="184"/>
      <c r="TAK1100" s="184"/>
      <c r="TAL1100" s="184"/>
      <c r="TAM1100" s="184"/>
      <c r="TAN1100" s="184"/>
      <c r="TAO1100" s="184"/>
      <c r="TAP1100" s="184"/>
      <c r="TAQ1100" s="184"/>
      <c r="TAR1100" s="184"/>
      <c r="TAS1100" s="184"/>
      <c r="TAT1100" s="184"/>
      <c r="TAU1100" s="184"/>
      <c r="TAV1100" s="184"/>
      <c r="TAW1100" s="184"/>
      <c r="TAX1100" s="184"/>
      <c r="TAY1100" s="184"/>
      <c r="TAZ1100" s="184"/>
      <c r="TBA1100" s="184"/>
      <c r="TBB1100" s="184"/>
      <c r="TBC1100" s="184"/>
      <c r="TBD1100" s="184"/>
      <c r="TBE1100" s="184"/>
      <c r="TBF1100" s="184"/>
      <c r="TBG1100" s="184"/>
      <c r="TBH1100" s="184"/>
      <c r="TBI1100" s="184"/>
      <c r="TBJ1100" s="184"/>
      <c r="TBK1100" s="184"/>
      <c r="TBL1100" s="184"/>
      <c r="TBM1100" s="184"/>
      <c r="TBN1100" s="184"/>
      <c r="TBO1100" s="184"/>
      <c r="TBP1100" s="184"/>
      <c r="TBQ1100" s="184"/>
      <c r="TBR1100" s="184"/>
      <c r="TBS1100" s="184"/>
      <c r="TBT1100" s="184"/>
      <c r="TBU1100" s="184"/>
      <c r="TBV1100" s="184"/>
      <c r="TBW1100" s="184"/>
      <c r="TBX1100" s="184"/>
      <c r="TBY1100" s="184"/>
      <c r="TBZ1100" s="184"/>
      <c r="TCA1100" s="184"/>
      <c r="TCB1100" s="184"/>
      <c r="TCC1100" s="184"/>
      <c r="TCD1100" s="184"/>
      <c r="TCE1100" s="184"/>
      <c r="TCF1100" s="184"/>
      <c r="TCG1100" s="184"/>
      <c r="TCH1100" s="184"/>
      <c r="TCI1100" s="184"/>
      <c r="TCJ1100" s="184"/>
      <c r="TCK1100" s="184"/>
      <c r="TCL1100" s="184"/>
      <c r="TCM1100" s="184"/>
      <c r="TCN1100" s="184"/>
      <c r="TCO1100" s="184"/>
      <c r="TCP1100" s="184"/>
      <c r="TCQ1100" s="184"/>
      <c r="TCR1100" s="184"/>
      <c r="TCS1100" s="184"/>
      <c r="TCT1100" s="184"/>
      <c r="TCU1100" s="184"/>
      <c r="TCV1100" s="184"/>
      <c r="TCW1100" s="184"/>
      <c r="TCX1100" s="184"/>
      <c r="TCY1100" s="184"/>
      <c r="TCZ1100" s="184"/>
      <c r="TDA1100" s="184"/>
      <c r="TDB1100" s="184"/>
      <c r="TDC1100" s="184"/>
      <c r="TDD1100" s="184"/>
      <c r="TDE1100" s="184"/>
      <c r="TDF1100" s="184"/>
      <c r="TDG1100" s="184"/>
      <c r="TDH1100" s="184"/>
      <c r="TDI1100" s="184"/>
      <c r="TDJ1100" s="184"/>
      <c r="TDK1100" s="184"/>
      <c r="TDL1100" s="184"/>
      <c r="TDM1100" s="184"/>
      <c r="TDN1100" s="184"/>
      <c r="TDO1100" s="184"/>
      <c r="TDP1100" s="184"/>
      <c r="TDQ1100" s="184"/>
      <c r="TDR1100" s="184"/>
      <c r="TDS1100" s="184"/>
      <c r="TDT1100" s="184"/>
      <c r="TDU1100" s="184"/>
      <c r="TDV1100" s="184"/>
      <c r="TDW1100" s="184"/>
      <c r="TDX1100" s="184"/>
      <c r="TDY1100" s="184"/>
      <c r="TDZ1100" s="184"/>
      <c r="TEA1100" s="184"/>
      <c r="TEB1100" s="184"/>
      <c r="TEC1100" s="184"/>
      <c r="TED1100" s="184"/>
      <c r="TEE1100" s="184"/>
      <c r="TEF1100" s="184"/>
      <c r="TEG1100" s="184"/>
      <c r="TEH1100" s="184"/>
      <c r="TEI1100" s="184"/>
      <c r="TEJ1100" s="184"/>
      <c r="TEK1100" s="184"/>
      <c r="TEL1100" s="184"/>
      <c r="TEM1100" s="184"/>
      <c r="TEN1100" s="184"/>
      <c r="TEO1100" s="184"/>
      <c r="TEP1100" s="184"/>
      <c r="TEQ1100" s="184"/>
      <c r="TER1100" s="184"/>
      <c r="TES1100" s="184"/>
      <c r="TET1100" s="184"/>
      <c r="TEU1100" s="184"/>
      <c r="TEV1100" s="184"/>
      <c r="TEW1100" s="184"/>
      <c r="TEX1100" s="184"/>
      <c r="TEY1100" s="184"/>
      <c r="TEZ1100" s="184"/>
      <c r="TFA1100" s="184"/>
      <c r="TFB1100" s="184"/>
      <c r="TFC1100" s="184"/>
      <c r="TFD1100" s="184"/>
      <c r="TFE1100" s="184"/>
      <c r="TFF1100" s="184"/>
      <c r="TFG1100" s="184"/>
      <c r="TFH1100" s="184"/>
      <c r="TFI1100" s="184"/>
      <c r="TFJ1100" s="184"/>
      <c r="TFK1100" s="184"/>
      <c r="TFL1100" s="184"/>
      <c r="TFM1100" s="184"/>
      <c r="TFN1100" s="184"/>
      <c r="TFO1100" s="184"/>
      <c r="TFP1100" s="184"/>
      <c r="TFQ1100" s="184"/>
      <c r="TFR1100" s="184"/>
      <c r="TFS1100" s="184"/>
      <c r="TFT1100" s="184"/>
      <c r="TFU1100" s="184"/>
      <c r="TFV1100" s="184"/>
      <c r="TFW1100" s="184"/>
      <c r="TFX1100" s="184"/>
      <c r="TFY1100" s="184"/>
      <c r="TFZ1100" s="184"/>
      <c r="TGA1100" s="184"/>
      <c r="TGB1100" s="184"/>
      <c r="TGC1100" s="184"/>
      <c r="TGD1100" s="184"/>
      <c r="TGE1100" s="184"/>
      <c r="TGF1100" s="184"/>
      <c r="TGG1100" s="184"/>
      <c r="TGH1100" s="184"/>
      <c r="TGI1100" s="184"/>
      <c r="TGJ1100" s="184"/>
      <c r="TGK1100" s="184"/>
      <c r="TGL1100" s="184"/>
      <c r="TGM1100" s="184"/>
      <c r="TGN1100" s="184"/>
      <c r="TGO1100" s="184"/>
      <c r="TGP1100" s="184"/>
      <c r="TGQ1100" s="184"/>
      <c r="TGR1100" s="184"/>
      <c r="TGS1100" s="184"/>
      <c r="TGT1100" s="184"/>
      <c r="TGU1100" s="184"/>
      <c r="TGV1100" s="184"/>
      <c r="TGW1100" s="184"/>
      <c r="TGX1100" s="184"/>
      <c r="TGY1100" s="184"/>
      <c r="TGZ1100" s="184"/>
      <c r="THA1100" s="184"/>
      <c r="THB1100" s="184"/>
      <c r="THC1100" s="184"/>
      <c r="THD1100" s="184"/>
      <c r="THE1100" s="184"/>
      <c r="THF1100" s="184"/>
      <c r="THG1100" s="184"/>
      <c r="THH1100" s="184"/>
      <c r="THI1100" s="184"/>
      <c r="THJ1100" s="184"/>
      <c r="THK1100" s="184"/>
      <c r="THL1100" s="184"/>
      <c r="THM1100" s="184"/>
      <c r="THN1100" s="184"/>
      <c r="THO1100" s="184"/>
      <c r="THP1100" s="184"/>
      <c r="THQ1100" s="184"/>
      <c r="THR1100" s="184"/>
      <c r="THS1100" s="184"/>
      <c r="THT1100" s="184"/>
      <c r="THU1100" s="184"/>
      <c r="THV1100" s="184"/>
      <c r="THW1100" s="184"/>
      <c r="THX1100" s="184"/>
      <c r="THY1100" s="184"/>
      <c r="THZ1100" s="184"/>
      <c r="TIA1100" s="184"/>
      <c r="TIB1100" s="184"/>
      <c r="TIC1100" s="184"/>
      <c r="TID1100" s="184"/>
      <c r="TIE1100" s="184"/>
      <c r="TIF1100" s="184"/>
      <c r="TIG1100" s="184"/>
      <c r="TIH1100" s="184"/>
      <c r="TII1100" s="184"/>
      <c r="TIJ1100" s="184"/>
      <c r="TIK1100" s="184"/>
      <c r="TIL1100" s="184"/>
      <c r="TIM1100" s="184"/>
      <c r="TIN1100" s="184"/>
      <c r="TIO1100" s="184"/>
      <c r="TIP1100" s="184"/>
      <c r="TIQ1100" s="184"/>
      <c r="TIR1100" s="184"/>
      <c r="TIS1100" s="184"/>
      <c r="TIT1100" s="184"/>
      <c r="TIU1100" s="184"/>
      <c r="TIV1100" s="184"/>
      <c r="TIW1100" s="184"/>
      <c r="TIX1100" s="184"/>
      <c r="TIY1100" s="184"/>
      <c r="TIZ1100" s="184"/>
      <c r="TJA1100" s="184"/>
      <c r="TJB1100" s="184"/>
      <c r="TJC1100" s="184"/>
      <c r="TJD1100" s="184"/>
      <c r="TJE1100" s="184"/>
      <c r="TJF1100" s="184"/>
      <c r="TJG1100" s="184"/>
      <c r="TJH1100" s="184"/>
      <c r="TJI1100" s="184"/>
      <c r="TJJ1100" s="184"/>
      <c r="TJK1100" s="184"/>
      <c r="TJL1100" s="184"/>
      <c r="TJM1100" s="184"/>
      <c r="TJN1100" s="184"/>
      <c r="TJO1100" s="184"/>
      <c r="TJP1100" s="184"/>
      <c r="TJQ1100" s="184"/>
      <c r="TJR1100" s="184"/>
      <c r="TJS1100" s="184"/>
      <c r="TJT1100" s="184"/>
      <c r="TJU1100" s="184"/>
      <c r="TJV1100" s="184"/>
      <c r="TJW1100" s="184"/>
      <c r="TJX1100" s="184"/>
      <c r="TJY1100" s="184"/>
      <c r="TJZ1100" s="184"/>
      <c r="TKA1100" s="184"/>
      <c r="TKB1100" s="184"/>
      <c r="TKC1100" s="184"/>
      <c r="TKD1100" s="184"/>
      <c r="TKE1100" s="184"/>
      <c r="TKF1100" s="184"/>
      <c r="TKG1100" s="184"/>
      <c r="TKH1100" s="184"/>
      <c r="TKI1100" s="184"/>
      <c r="TKJ1100" s="184"/>
      <c r="TKK1100" s="184"/>
      <c r="TKL1100" s="184"/>
      <c r="TKM1100" s="184"/>
      <c r="TKN1100" s="184"/>
      <c r="TKO1100" s="184"/>
      <c r="TKP1100" s="184"/>
      <c r="TKQ1100" s="184"/>
      <c r="TKR1100" s="184"/>
      <c r="TKS1100" s="184"/>
      <c r="TKT1100" s="184"/>
      <c r="TKU1100" s="184"/>
      <c r="TKV1100" s="184"/>
      <c r="TKW1100" s="184"/>
      <c r="TKX1100" s="184"/>
      <c r="TKY1100" s="184"/>
      <c r="TKZ1100" s="184"/>
      <c r="TLA1100" s="184"/>
      <c r="TLB1100" s="184"/>
      <c r="TLC1100" s="184"/>
      <c r="TLD1100" s="184"/>
      <c r="TLE1100" s="184"/>
      <c r="TLF1100" s="184"/>
      <c r="TLG1100" s="184"/>
      <c r="TLH1100" s="184"/>
      <c r="TLI1100" s="184"/>
      <c r="TLJ1100" s="184"/>
      <c r="TLK1100" s="184"/>
      <c r="TLL1100" s="184"/>
      <c r="TLM1100" s="184"/>
      <c r="TLN1100" s="184"/>
      <c r="TLO1100" s="184"/>
      <c r="TLP1100" s="184"/>
      <c r="TLQ1100" s="184"/>
      <c r="TLR1100" s="184"/>
      <c r="TLS1100" s="184"/>
      <c r="TLT1100" s="184"/>
      <c r="TLU1100" s="184"/>
      <c r="TLV1100" s="184"/>
      <c r="TLW1100" s="184"/>
      <c r="TLX1100" s="184"/>
      <c r="TLY1100" s="184"/>
      <c r="TLZ1100" s="184"/>
      <c r="TMA1100" s="184"/>
      <c r="TMB1100" s="184"/>
      <c r="TMC1100" s="184"/>
      <c r="TMD1100" s="184"/>
      <c r="TME1100" s="184"/>
      <c r="TMF1100" s="184"/>
      <c r="TMG1100" s="184"/>
      <c r="TMH1100" s="184"/>
      <c r="TMI1100" s="184"/>
      <c r="TMJ1100" s="184"/>
      <c r="TMK1100" s="184"/>
      <c r="TML1100" s="184"/>
      <c r="TMM1100" s="184"/>
      <c r="TMN1100" s="184"/>
      <c r="TMO1100" s="184"/>
      <c r="TMP1100" s="184"/>
      <c r="TMQ1100" s="184"/>
      <c r="TMR1100" s="184"/>
      <c r="TMS1100" s="184"/>
      <c r="TMT1100" s="184"/>
      <c r="TMU1100" s="184"/>
      <c r="TMV1100" s="184"/>
      <c r="TMW1100" s="184"/>
      <c r="TMX1100" s="184"/>
      <c r="TMY1100" s="184"/>
      <c r="TMZ1100" s="184"/>
      <c r="TNA1100" s="184"/>
      <c r="TNB1100" s="184"/>
      <c r="TNC1100" s="184"/>
      <c r="TND1100" s="184"/>
      <c r="TNE1100" s="184"/>
      <c r="TNF1100" s="184"/>
      <c r="TNG1100" s="184"/>
      <c r="TNH1100" s="184"/>
      <c r="TNI1100" s="184"/>
      <c r="TNJ1100" s="184"/>
      <c r="TNK1100" s="184"/>
      <c r="TNL1100" s="184"/>
      <c r="TNM1100" s="184"/>
      <c r="TNN1100" s="184"/>
      <c r="TNO1100" s="184"/>
      <c r="TNP1100" s="184"/>
      <c r="TNQ1100" s="184"/>
      <c r="TNR1100" s="184"/>
      <c r="TNS1100" s="184"/>
      <c r="TNT1100" s="184"/>
      <c r="TNU1100" s="184"/>
      <c r="TNV1100" s="184"/>
      <c r="TNW1100" s="184"/>
      <c r="TNX1100" s="184"/>
      <c r="TNY1100" s="184"/>
      <c r="TNZ1100" s="184"/>
      <c r="TOA1100" s="184"/>
      <c r="TOB1100" s="184"/>
      <c r="TOC1100" s="184"/>
      <c r="TOD1100" s="184"/>
      <c r="TOE1100" s="184"/>
      <c r="TOF1100" s="184"/>
      <c r="TOG1100" s="184"/>
      <c r="TOH1100" s="184"/>
      <c r="TOI1100" s="184"/>
      <c r="TOJ1100" s="184"/>
      <c r="TOK1100" s="184"/>
      <c r="TOL1100" s="184"/>
      <c r="TOM1100" s="184"/>
      <c r="TON1100" s="184"/>
      <c r="TOO1100" s="184"/>
      <c r="TOP1100" s="184"/>
      <c r="TOQ1100" s="184"/>
      <c r="TOR1100" s="184"/>
      <c r="TOS1100" s="184"/>
      <c r="TOT1100" s="184"/>
      <c r="TOU1100" s="184"/>
      <c r="TOV1100" s="184"/>
      <c r="TOW1100" s="184"/>
      <c r="TOX1100" s="184"/>
      <c r="TOY1100" s="184"/>
      <c r="TOZ1100" s="184"/>
      <c r="TPA1100" s="184"/>
      <c r="TPB1100" s="184"/>
      <c r="TPC1100" s="184"/>
      <c r="TPD1100" s="184"/>
      <c r="TPE1100" s="184"/>
      <c r="TPF1100" s="184"/>
      <c r="TPG1100" s="184"/>
      <c r="TPH1100" s="184"/>
      <c r="TPI1100" s="184"/>
      <c r="TPJ1100" s="184"/>
      <c r="TPK1100" s="184"/>
      <c r="TPL1100" s="184"/>
      <c r="TPM1100" s="184"/>
      <c r="TPN1100" s="184"/>
      <c r="TPO1100" s="184"/>
      <c r="TPP1100" s="184"/>
      <c r="TPQ1100" s="184"/>
      <c r="TPR1100" s="184"/>
      <c r="TPS1100" s="184"/>
      <c r="TPT1100" s="184"/>
      <c r="TPU1100" s="184"/>
      <c r="TPV1100" s="184"/>
      <c r="TPW1100" s="184"/>
      <c r="TPX1100" s="184"/>
      <c r="TPY1100" s="184"/>
      <c r="TPZ1100" s="184"/>
      <c r="TQA1100" s="184"/>
      <c r="TQB1100" s="184"/>
      <c r="TQC1100" s="184"/>
      <c r="TQD1100" s="184"/>
      <c r="TQE1100" s="184"/>
      <c r="TQF1100" s="184"/>
      <c r="TQG1100" s="184"/>
      <c r="TQH1100" s="184"/>
      <c r="TQI1100" s="184"/>
      <c r="TQJ1100" s="184"/>
      <c r="TQK1100" s="184"/>
      <c r="TQL1100" s="184"/>
      <c r="TQM1100" s="184"/>
      <c r="TQN1100" s="184"/>
      <c r="TQO1100" s="184"/>
      <c r="TQP1100" s="184"/>
      <c r="TQQ1100" s="184"/>
      <c r="TQR1100" s="184"/>
      <c r="TQS1100" s="184"/>
      <c r="TQT1100" s="184"/>
      <c r="TQU1100" s="184"/>
      <c r="TQV1100" s="184"/>
      <c r="TQW1100" s="184"/>
      <c r="TQX1100" s="184"/>
      <c r="TQY1100" s="184"/>
      <c r="TQZ1100" s="184"/>
      <c r="TRA1100" s="184"/>
      <c r="TRB1100" s="184"/>
      <c r="TRC1100" s="184"/>
      <c r="TRD1100" s="184"/>
      <c r="TRE1100" s="184"/>
      <c r="TRF1100" s="184"/>
      <c r="TRG1100" s="184"/>
      <c r="TRH1100" s="184"/>
      <c r="TRI1100" s="184"/>
      <c r="TRJ1100" s="184"/>
      <c r="TRK1100" s="184"/>
      <c r="TRL1100" s="184"/>
      <c r="TRM1100" s="184"/>
      <c r="TRN1100" s="184"/>
      <c r="TRO1100" s="184"/>
      <c r="TRP1100" s="184"/>
      <c r="TRQ1100" s="184"/>
      <c r="TRR1100" s="184"/>
      <c r="TRS1100" s="184"/>
      <c r="TRT1100" s="184"/>
      <c r="TRU1100" s="184"/>
      <c r="TRV1100" s="184"/>
      <c r="TRW1100" s="184"/>
      <c r="TRX1100" s="184"/>
      <c r="TRY1100" s="184"/>
      <c r="TRZ1100" s="184"/>
      <c r="TSA1100" s="184"/>
      <c r="TSB1100" s="184"/>
      <c r="TSC1100" s="184"/>
      <c r="TSD1100" s="184"/>
      <c r="TSE1100" s="184"/>
      <c r="TSF1100" s="184"/>
      <c r="TSG1100" s="184"/>
      <c r="TSH1100" s="184"/>
      <c r="TSI1100" s="184"/>
      <c r="TSJ1100" s="184"/>
      <c r="TSK1100" s="184"/>
      <c r="TSL1100" s="184"/>
      <c r="TSM1100" s="184"/>
      <c r="TSN1100" s="184"/>
      <c r="TSO1100" s="184"/>
      <c r="TSP1100" s="184"/>
      <c r="TSQ1100" s="184"/>
      <c r="TSR1100" s="184"/>
      <c r="TSS1100" s="184"/>
      <c r="TST1100" s="184"/>
      <c r="TSU1100" s="184"/>
      <c r="TSV1100" s="184"/>
      <c r="TSW1100" s="184"/>
      <c r="TSX1100" s="184"/>
      <c r="TSY1100" s="184"/>
      <c r="TSZ1100" s="184"/>
      <c r="TTA1100" s="184"/>
      <c r="TTB1100" s="184"/>
      <c r="TTC1100" s="184"/>
      <c r="TTD1100" s="184"/>
      <c r="TTE1100" s="184"/>
      <c r="TTF1100" s="184"/>
      <c r="TTG1100" s="184"/>
      <c r="TTH1100" s="184"/>
      <c r="TTI1100" s="184"/>
      <c r="TTJ1100" s="184"/>
      <c r="TTK1100" s="184"/>
      <c r="TTL1100" s="184"/>
      <c r="TTM1100" s="184"/>
      <c r="TTN1100" s="184"/>
      <c r="TTO1100" s="184"/>
      <c r="TTP1100" s="184"/>
      <c r="TTQ1100" s="184"/>
      <c r="TTR1100" s="184"/>
      <c r="TTS1100" s="184"/>
      <c r="TTT1100" s="184"/>
      <c r="TTU1100" s="184"/>
      <c r="TTV1100" s="184"/>
      <c r="TTW1100" s="184"/>
      <c r="TTX1100" s="184"/>
      <c r="TTY1100" s="184"/>
      <c r="TTZ1100" s="184"/>
      <c r="TUA1100" s="184"/>
      <c r="TUB1100" s="184"/>
      <c r="TUC1100" s="184"/>
      <c r="TUD1100" s="184"/>
      <c r="TUE1100" s="184"/>
      <c r="TUF1100" s="184"/>
      <c r="TUG1100" s="184"/>
      <c r="TUH1100" s="184"/>
      <c r="TUI1100" s="184"/>
      <c r="TUJ1100" s="184"/>
      <c r="TUK1100" s="184"/>
      <c r="TUL1100" s="184"/>
      <c r="TUM1100" s="184"/>
      <c r="TUN1100" s="184"/>
      <c r="TUO1100" s="184"/>
      <c r="TUP1100" s="184"/>
      <c r="TUQ1100" s="184"/>
      <c r="TUR1100" s="184"/>
      <c r="TUS1100" s="184"/>
      <c r="TUT1100" s="184"/>
      <c r="TUU1100" s="184"/>
      <c r="TUV1100" s="184"/>
      <c r="TUW1100" s="184"/>
      <c r="TUX1100" s="184"/>
      <c r="TUY1100" s="184"/>
      <c r="TUZ1100" s="184"/>
      <c r="TVA1100" s="184"/>
      <c r="TVB1100" s="184"/>
      <c r="TVC1100" s="184"/>
      <c r="TVD1100" s="184"/>
      <c r="TVE1100" s="184"/>
      <c r="TVF1100" s="184"/>
      <c r="TVG1100" s="184"/>
      <c r="TVH1100" s="184"/>
      <c r="TVI1100" s="184"/>
      <c r="TVJ1100" s="184"/>
      <c r="TVK1100" s="184"/>
      <c r="TVL1100" s="184"/>
      <c r="TVM1100" s="184"/>
      <c r="TVN1100" s="184"/>
      <c r="TVO1100" s="184"/>
      <c r="TVP1100" s="184"/>
      <c r="TVQ1100" s="184"/>
      <c r="TVR1100" s="184"/>
      <c r="TVS1100" s="184"/>
      <c r="TVT1100" s="184"/>
      <c r="TVU1100" s="184"/>
      <c r="TVV1100" s="184"/>
      <c r="TVW1100" s="184"/>
      <c r="TVX1100" s="184"/>
      <c r="TVY1100" s="184"/>
      <c r="TVZ1100" s="184"/>
      <c r="TWA1100" s="184"/>
      <c r="TWB1100" s="184"/>
      <c r="TWC1100" s="184"/>
      <c r="TWD1100" s="184"/>
      <c r="TWE1100" s="184"/>
      <c r="TWF1100" s="184"/>
      <c r="TWG1100" s="184"/>
      <c r="TWH1100" s="184"/>
      <c r="TWI1100" s="184"/>
      <c r="TWJ1100" s="184"/>
      <c r="TWK1100" s="184"/>
      <c r="TWL1100" s="184"/>
      <c r="TWM1100" s="184"/>
      <c r="TWN1100" s="184"/>
      <c r="TWO1100" s="184"/>
      <c r="TWP1100" s="184"/>
      <c r="TWQ1100" s="184"/>
      <c r="TWR1100" s="184"/>
      <c r="TWS1100" s="184"/>
      <c r="TWT1100" s="184"/>
      <c r="TWU1100" s="184"/>
      <c r="TWV1100" s="184"/>
      <c r="TWW1100" s="184"/>
      <c r="TWX1100" s="184"/>
      <c r="TWY1100" s="184"/>
      <c r="TWZ1100" s="184"/>
      <c r="TXA1100" s="184"/>
      <c r="TXB1100" s="184"/>
      <c r="TXC1100" s="184"/>
      <c r="TXD1100" s="184"/>
      <c r="TXE1100" s="184"/>
      <c r="TXF1100" s="184"/>
      <c r="TXG1100" s="184"/>
      <c r="TXH1100" s="184"/>
      <c r="TXI1100" s="184"/>
      <c r="TXJ1100" s="184"/>
      <c r="TXK1100" s="184"/>
      <c r="TXL1100" s="184"/>
      <c r="TXM1100" s="184"/>
      <c r="TXN1100" s="184"/>
      <c r="TXO1100" s="184"/>
      <c r="TXP1100" s="184"/>
      <c r="TXQ1100" s="184"/>
      <c r="TXR1100" s="184"/>
      <c r="TXS1100" s="184"/>
      <c r="TXT1100" s="184"/>
      <c r="TXU1100" s="184"/>
      <c r="TXV1100" s="184"/>
      <c r="TXW1100" s="184"/>
      <c r="TXX1100" s="184"/>
      <c r="TXY1100" s="184"/>
      <c r="TXZ1100" s="184"/>
      <c r="TYA1100" s="184"/>
      <c r="TYB1100" s="184"/>
      <c r="TYC1100" s="184"/>
      <c r="TYD1100" s="184"/>
      <c r="TYE1100" s="184"/>
      <c r="TYF1100" s="184"/>
      <c r="TYG1100" s="184"/>
      <c r="TYH1100" s="184"/>
      <c r="TYI1100" s="184"/>
      <c r="TYJ1100" s="184"/>
      <c r="TYK1100" s="184"/>
      <c r="TYL1100" s="184"/>
      <c r="TYM1100" s="184"/>
      <c r="TYN1100" s="184"/>
      <c r="TYO1100" s="184"/>
      <c r="TYP1100" s="184"/>
      <c r="TYQ1100" s="184"/>
      <c r="TYR1100" s="184"/>
      <c r="TYS1100" s="184"/>
      <c r="TYT1100" s="184"/>
      <c r="TYU1100" s="184"/>
      <c r="TYV1100" s="184"/>
      <c r="TYW1100" s="184"/>
      <c r="TYX1100" s="184"/>
      <c r="TYY1100" s="184"/>
      <c r="TYZ1100" s="184"/>
      <c r="TZA1100" s="184"/>
      <c r="TZB1100" s="184"/>
      <c r="TZC1100" s="184"/>
      <c r="TZD1100" s="184"/>
      <c r="TZE1100" s="184"/>
      <c r="TZF1100" s="184"/>
      <c r="TZG1100" s="184"/>
      <c r="TZH1100" s="184"/>
      <c r="TZI1100" s="184"/>
      <c r="TZJ1100" s="184"/>
      <c r="TZK1100" s="184"/>
      <c r="TZL1100" s="184"/>
      <c r="TZM1100" s="184"/>
      <c r="TZN1100" s="184"/>
      <c r="TZO1100" s="184"/>
      <c r="TZP1100" s="184"/>
      <c r="TZQ1100" s="184"/>
      <c r="TZR1100" s="184"/>
      <c r="TZS1100" s="184"/>
      <c r="TZT1100" s="184"/>
      <c r="TZU1100" s="184"/>
      <c r="TZV1100" s="184"/>
      <c r="TZW1100" s="184"/>
      <c r="TZX1100" s="184"/>
      <c r="TZY1100" s="184"/>
      <c r="TZZ1100" s="184"/>
      <c r="UAA1100" s="184"/>
      <c r="UAB1100" s="184"/>
      <c r="UAC1100" s="184"/>
      <c r="UAD1100" s="184"/>
      <c r="UAE1100" s="184"/>
      <c r="UAF1100" s="184"/>
      <c r="UAG1100" s="184"/>
      <c r="UAH1100" s="184"/>
      <c r="UAI1100" s="184"/>
      <c r="UAJ1100" s="184"/>
      <c r="UAK1100" s="184"/>
      <c r="UAL1100" s="184"/>
      <c r="UAM1100" s="184"/>
      <c r="UAN1100" s="184"/>
      <c r="UAO1100" s="184"/>
      <c r="UAP1100" s="184"/>
      <c r="UAQ1100" s="184"/>
      <c r="UAR1100" s="184"/>
      <c r="UAS1100" s="184"/>
      <c r="UAT1100" s="184"/>
      <c r="UAU1100" s="184"/>
      <c r="UAV1100" s="184"/>
      <c r="UAW1100" s="184"/>
      <c r="UAX1100" s="184"/>
      <c r="UAY1100" s="184"/>
      <c r="UAZ1100" s="184"/>
      <c r="UBA1100" s="184"/>
      <c r="UBB1100" s="184"/>
      <c r="UBC1100" s="184"/>
      <c r="UBD1100" s="184"/>
      <c r="UBE1100" s="184"/>
      <c r="UBF1100" s="184"/>
      <c r="UBG1100" s="184"/>
      <c r="UBH1100" s="184"/>
      <c r="UBI1100" s="184"/>
      <c r="UBJ1100" s="184"/>
      <c r="UBK1100" s="184"/>
      <c r="UBL1100" s="184"/>
      <c r="UBM1100" s="184"/>
      <c r="UBN1100" s="184"/>
      <c r="UBO1100" s="184"/>
      <c r="UBP1100" s="184"/>
      <c r="UBQ1100" s="184"/>
      <c r="UBR1100" s="184"/>
      <c r="UBS1100" s="184"/>
      <c r="UBT1100" s="184"/>
      <c r="UBU1100" s="184"/>
      <c r="UBV1100" s="184"/>
      <c r="UBW1100" s="184"/>
      <c r="UBX1100" s="184"/>
      <c r="UBY1100" s="184"/>
      <c r="UBZ1100" s="184"/>
      <c r="UCA1100" s="184"/>
      <c r="UCB1100" s="184"/>
      <c r="UCC1100" s="184"/>
      <c r="UCD1100" s="184"/>
      <c r="UCE1100" s="184"/>
      <c r="UCF1100" s="184"/>
      <c r="UCG1100" s="184"/>
      <c r="UCH1100" s="184"/>
      <c r="UCI1100" s="184"/>
      <c r="UCJ1100" s="184"/>
      <c r="UCK1100" s="184"/>
      <c r="UCL1100" s="184"/>
      <c r="UCM1100" s="184"/>
      <c r="UCN1100" s="184"/>
      <c r="UCO1100" s="184"/>
      <c r="UCP1100" s="184"/>
      <c r="UCQ1100" s="184"/>
      <c r="UCR1100" s="184"/>
      <c r="UCS1100" s="184"/>
      <c r="UCT1100" s="184"/>
      <c r="UCU1100" s="184"/>
      <c r="UCV1100" s="184"/>
      <c r="UCW1100" s="184"/>
      <c r="UCX1100" s="184"/>
      <c r="UCY1100" s="184"/>
      <c r="UCZ1100" s="184"/>
      <c r="UDA1100" s="184"/>
      <c r="UDB1100" s="184"/>
      <c r="UDC1100" s="184"/>
      <c r="UDD1100" s="184"/>
      <c r="UDE1100" s="184"/>
      <c r="UDF1100" s="184"/>
      <c r="UDG1100" s="184"/>
      <c r="UDH1100" s="184"/>
      <c r="UDI1100" s="184"/>
      <c r="UDJ1100" s="184"/>
      <c r="UDK1100" s="184"/>
      <c r="UDL1100" s="184"/>
      <c r="UDM1100" s="184"/>
      <c r="UDN1100" s="184"/>
      <c r="UDO1100" s="184"/>
      <c r="UDP1100" s="184"/>
      <c r="UDQ1100" s="184"/>
      <c r="UDR1100" s="184"/>
      <c r="UDS1100" s="184"/>
      <c r="UDT1100" s="184"/>
      <c r="UDU1100" s="184"/>
      <c r="UDV1100" s="184"/>
      <c r="UDW1100" s="184"/>
      <c r="UDX1100" s="184"/>
      <c r="UDY1100" s="184"/>
      <c r="UDZ1100" s="184"/>
      <c r="UEA1100" s="184"/>
      <c r="UEB1100" s="184"/>
      <c r="UEC1100" s="184"/>
      <c r="UED1100" s="184"/>
      <c r="UEE1100" s="184"/>
      <c r="UEF1100" s="184"/>
      <c r="UEG1100" s="184"/>
      <c r="UEH1100" s="184"/>
      <c r="UEI1100" s="184"/>
      <c r="UEJ1100" s="184"/>
      <c r="UEK1100" s="184"/>
      <c r="UEL1100" s="184"/>
      <c r="UEM1100" s="184"/>
      <c r="UEN1100" s="184"/>
      <c r="UEO1100" s="184"/>
      <c r="UEP1100" s="184"/>
      <c r="UEQ1100" s="184"/>
      <c r="UER1100" s="184"/>
      <c r="UES1100" s="184"/>
      <c r="UET1100" s="184"/>
      <c r="UEU1100" s="184"/>
      <c r="UEV1100" s="184"/>
      <c r="UEW1100" s="184"/>
      <c r="UEX1100" s="184"/>
      <c r="UEY1100" s="184"/>
      <c r="UEZ1100" s="184"/>
      <c r="UFA1100" s="184"/>
      <c r="UFB1100" s="184"/>
      <c r="UFC1100" s="184"/>
      <c r="UFD1100" s="184"/>
      <c r="UFE1100" s="184"/>
      <c r="UFF1100" s="184"/>
      <c r="UFG1100" s="184"/>
      <c r="UFH1100" s="184"/>
      <c r="UFI1100" s="184"/>
      <c r="UFJ1100" s="184"/>
      <c r="UFK1100" s="184"/>
      <c r="UFL1100" s="184"/>
      <c r="UFM1100" s="184"/>
      <c r="UFN1100" s="184"/>
      <c r="UFO1100" s="184"/>
      <c r="UFP1100" s="184"/>
      <c r="UFQ1100" s="184"/>
      <c r="UFR1100" s="184"/>
      <c r="UFS1100" s="184"/>
      <c r="UFT1100" s="184"/>
      <c r="UFU1100" s="184"/>
      <c r="UFV1100" s="184"/>
      <c r="UFW1100" s="184"/>
      <c r="UFX1100" s="184"/>
      <c r="UFY1100" s="184"/>
      <c r="UFZ1100" s="184"/>
      <c r="UGA1100" s="184"/>
      <c r="UGB1100" s="184"/>
      <c r="UGC1100" s="184"/>
      <c r="UGD1100" s="184"/>
      <c r="UGE1100" s="184"/>
      <c r="UGF1100" s="184"/>
      <c r="UGG1100" s="184"/>
      <c r="UGH1100" s="184"/>
      <c r="UGI1100" s="184"/>
      <c r="UGJ1100" s="184"/>
      <c r="UGK1100" s="184"/>
      <c r="UGL1100" s="184"/>
      <c r="UGM1100" s="184"/>
      <c r="UGN1100" s="184"/>
      <c r="UGO1100" s="184"/>
      <c r="UGP1100" s="184"/>
      <c r="UGQ1100" s="184"/>
      <c r="UGR1100" s="184"/>
      <c r="UGS1100" s="184"/>
      <c r="UGT1100" s="184"/>
      <c r="UGU1100" s="184"/>
      <c r="UGV1100" s="184"/>
      <c r="UGW1100" s="184"/>
      <c r="UGX1100" s="184"/>
      <c r="UGY1100" s="184"/>
      <c r="UGZ1100" s="184"/>
      <c r="UHA1100" s="184"/>
      <c r="UHB1100" s="184"/>
      <c r="UHC1100" s="184"/>
      <c r="UHD1100" s="184"/>
      <c r="UHE1100" s="184"/>
      <c r="UHF1100" s="184"/>
      <c r="UHG1100" s="184"/>
      <c r="UHH1100" s="184"/>
      <c r="UHI1100" s="184"/>
      <c r="UHJ1100" s="184"/>
      <c r="UHK1100" s="184"/>
      <c r="UHL1100" s="184"/>
      <c r="UHM1100" s="184"/>
      <c r="UHN1100" s="184"/>
      <c r="UHO1100" s="184"/>
      <c r="UHP1100" s="184"/>
      <c r="UHQ1100" s="184"/>
      <c r="UHR1100" s="184"/>
      <c r="UHS1100" s="184"/>
      <c r="UHT1100" s="184"/>
      <c r="UHU1100" s="184"/>
      <c r="UHV1100" s="184"/>
      <c r="UHW1100" s="184"/>
      <c r="UHX1100" s="184"/>
      <c r="UHY1100" s="184"/>
      <c r="UHZ1100" s="184"/>
      <c r="UIA1100" s="184"/>
      <c r="UIB1100" s="184"/>
      <c r="UIC1100" s="184"/>
      <c r="UID1100" s="184"/>
      <c r="UIE1100" s="184"/>
      <c r="UIF1100" s="184"/>
      <c r="UIG1100" s="184"/>
      <c r="UIH1100" s="184"/>
      <c r="UII1100" s="184"/>
      <c r="UIJ1100" s="184"/>
      <c r="UIK1100" s="184"/>
      <c r="UIL1100" s="184"/>
      <c r="UIM1100" s="184"/>
      <c r="UIN1100" s="184"/>
      <c r="UIO1100" s="184"/>
      <c r="UIP1100" s="184"/>
      <c r="UIQ1100" s="184"/>
      <c r="UIR1100" s="184"/>
      <c r="UIS1100" s="184"/>
      <c r="UIT1100" s="184"/>
      <c r="UIU1100" s="184"/>
      <c r="UIV1100" s="184"/>
      <c r="UIW1100" s="184"/>
      <c r="UIX1100" s="184"/>
      <c r="UIY1100" s="184"/>
      <c r="UIZ1100" s="184"/>
      <c r="UJA1100" s="184"/>
      <c r="UJB1100" s="184"/>
      <c r="UJC1100" s="184"/>
      <c r="UJD1100" s="184"/>
      <c r="UJE1100" s="184"/>
      <c r="UJF1100" s="184"/>
      <c r="UJG1100" s="184"/>
      <c r="UJH1100" s="184"/>
      <c r="UJI1100" s="184"/>
      <c r="UJJ1100" s="184"/>
      <c r="UJK1100" s="184"/>
      <c r="UJL1100" s="184"/>
      <c r="UJM1100" s="184"/>
      <c r="UJN1100" s="184"/>
      <c r="UJO1100" s="184"/>
      <c r="UJP1100" s="184"/>
      <c r="UJQ1100" s="184"/>
      <c r="UJR1100" s="184"/>
      <c r="UJS1100" s="184"/>
      <c r="UJT1100" s="184"/>
      <c r="UJU1100" s="184"/>
      <c r="UJV1100" s="184"/>
      <c r="UJW1100" s="184"/>
      <c r="UJX1100" s="184"/>
      <c r="UJY1100" s="184"/>
      <c r="UJZ1100" s="184"/>
      <c r="UKA1100" s="184"/>
      <c r="UKB1100" s="184"/>
      <c r="UKC1100" s="184"/>
      <c r="UKD1100" s="184"/>
      <c r="UKE1100" s="184"/>
      <c r="UKF1100" s="184"/>
      <c r="UKG1100" s="184"/>
      <c r="UKH1100" s="184"/>
      <c r="UKI1100" s="184"/>
      <c r="UKJ1100" s="184"/>
      <c r="UKK1100" s="184"/>
      <c r="UKL1100" s="184"/>
      <c r="UKM1100" s="184"/>
      <c r="UKN1100" s="184"/>
      <c r="UKO1100" s="184"/>
      <c r="UKP1100" s="184"/>
      <c r="UKQ1100" s="184"/>
      <c r="UKR1100" s="184"/>
      <c r="UKS1100" s="184"/>
      <c r="UKT1100" s="184"/>
      <c r="UKU1100" s="184"/>
      <c r="UKV1100" s="184"/>
      <c r="UKW1100" s="184"/>
      <c r="UKX1100" s="184"/>
      <c r="UKY1100" s="184"/>
      <c r="UKZ1100" s="184"/>
      <c r="ULA1100" s="184"/>
      <c r="ULB1100" s="184"/>
      <c r="ULC1100" s="184"/>
      <c r="ULD1100" s="184"/>
      <c r="ULE1100" s="184"/>
      <c r="ULF1100" s="184"/>
      <c r="ULG1100" s="184"/>
      <c r="ULH1100" s="184"/>
      <c r="ULI1100" s="184"/>
      <c r="ULJ1100" s="184"/>
      <c r="ULK1100" s="184"/>
      <c r="ULL1100" s="184"/>
      <c r="ULM1100" s="184"/>
      <c r="ULN1100" s="184"/>
      <c r="ULO1100" s="184"/>
      <c r="ULP1100" s="184"/>
      <c r="ULQ1100" s="184"/>
      <c r="ULR1100" s="184"/>
      <c r="ULS1100" s="184"/>
      <c r="ULT1100" s="184"/>
      <c r="ULU1100" s="184"/>
      <c r="ULV1100" s="184"/>
      <c r="ULW1100" s="184"/>
      <c r="ULX1100" s="184"/>
      <c r="ULY1100" s="184"/>
      <c r="ULZ1100" s="184"/>
      <c r="UMA1100" s="184"/>
      <c r="UMB1100" s="184"/>
      <c r="UMC1100" s="184"/>
      <c r="UMD1100" s="184"/>
      <c r="UME1100" s="184"/>
      <c r="UMF1100" s="184"/>
      <c r="UMG1100" s="184"/>
      <c r="UMH1100" s="184"/>
      <c r="UMI1100" s="184"/>
      <c r="UMJ1100" s="184"/>
      <c r="UMK1100" s="184"/>
      <c r="UML1100" s="184"/>
      <c r="UMM1100" s="184"/>
      <c r="UMN1100" s="184"/>
      <c r="UMO1100" s="184"/>
      <c r="UMP1100" s="184"/>
      <c r="UMQ1100" s="184"/>
      <c r="UMR1100" s="184"/>
      <c r="UMS1100" s="184"/>
      <c r="UMT1100" s="184"/>
      <c r="UMU1100" s="184"/>
      <c r="UMV1100" s="184"/>
      <c r="UMW1100" s="184"/>
      <c r="UMX1100" s="184"/>
      <c r="UMY1100" s="184"/>
      <c r="UMZ1100" s="184"/>
      <c r="UNA1100" s="184"/>
      <c r="UNB1100" s="184"/>
      <c r="UNC1100" s="184"/>
      <c r="UND1100" s="184"/>
      <c r="UNE1100" s="184"/>
      <c r="UNF1100" s="184"/>
      <c r="UNG1100" s="184"/>
      <c r="UNH1100" s="184"/>
      <c r="UNI1100" s="184"/>
      <c r="UNJ1100" s="184"/>
      <c r="UNK1100" s="184"/>
      <c r="UNL1100" s="184"/>
      <c r="UNM1100" s="184"/>
      <c r="UNN1100" s="184"/>
      <c r="UNO1100" s="184"/>
      <c r="UNP1100" s="184"/>
      <c r="UNQ1100" s="184"/>
      <c r="UNR1100" s="184"/>
      <c r="UNS1100" s="184"/>
      <c r="UNT1100" s="184"/>
      <c r="UNU1100" s="184"/>
      <c r="UNV1100" s="184"/>
      <c r="UNW1100" s="184"/>
      <c r="UNX1100" s="184"/>
      <c r="UNY1100" s="184"/>
      <c r="UNZ1100" s="184"/>
      <c r="UOA1100" s="184"/>
      <c r="UOB1100" s="184"/>
      <c r="UOC1100" s="184"/>
      <c r="UOD1100" s="184"/>
      <c r="UOE1100" s="184"/>
      <c r="UOF1100" s="184"/>
      <c r="UOG1100" s="184"/>
      <c r="UOH1100" s="184"/>
      <c r="UOI1100" s="184"/>
      <c r="UOJ1100" s="184"/>
      <c r="UOK1100" s="184"/>
      <c r="UOL1100" s="184"/>
      <c r="UOM1100" s="184"/>
      <c r="UON1100" s="184"/>
      <c r="UOO1100" s="184"/>
      <c r="UOP1100" s="184"/>
      <c r="UOQ1100" s="184"/>
      <c r="UOR1100" s="184"/>
      <c r="UOS1100" s="184"/>
      <c r="UOT1100" s="184"/>
      <c r="UOU1100" s="184"/>
      <c r="UOV1100" s="184"/>
      <c r="UOW1100" s="184"/>
      <c r="UOX1100" s="184"/>
      <c r="UOY1100" s="184"/>
      <c r="UOZ1100" s="184"/>
      <c r="UPA1100" s="184"/>
      <c r="UPB1100" s="184"/>
      <c r="UPC1100" s="184"/>
      <c r="UPD1100" s="184"/>
      <c r="UPE1100" s="184"/>
      <c r="UPF1100" s="184"/>
      <c r="UPG1100" s="184"/>
      <c r="UPH1100" s="184"/>
      <c r="UPI1100" s="184"/>
      <c r="UPJ1100" s="184"/>
      <c r="UPK1100" s="184"/>
      <c r="UPL1100" s="184"/>
      <c r="UPM1100" s="184"/>
      <c r="UPN1100" s="184"/>
      <c r="UPO1100" s="184"/>
      <c r="UPP1100" s="184"/>
      <c r="UPQ1100" s="184"/>
      <c r="UPR1100" s="184"/>
      <c r="UPS1100" s="184"/>
      <c r="UPT1100" s="184"/>
      <c r="UPU1100" s="184"/>
      <c r="UPV1100" s="184"/>
      <c r="UPW1100" s="184"/>
      <c r="UPX1100" s="184"/>
      <c r="UPY1100" s="184"/>
      <c r="UPZ1100" s="184"/>
      <c r="UQA1100" s="184"/>
      <c r="UQB1100" s="184"/>
      <c r="UQC1100" s="184"/>
      <c r="UQD1100" s="184"/>
      <c r="UQE1100" s="184"/>
      <c r="UQF1100" s="184"/>
      <c r="UQG1100" s="184"/>
      <c r="UQH1100" s="184"/>
      <c r="UQI1100" s="184"/>
      <c r="UQJ1100" s="184"/>
      <c r="UQK1100" s="184"/>
      <c r="UQL1100" s="184"/>
      <c r="UQM1100" s="184"/>
      <c r="UQN1100" s="184"/>
      <c r="UQO1100" s="184"/>
      <c r="UQP1100" s="184"/>
      <c r="UQQ1100" s="184"/>
      <c r="UQR1100" s="184"/>
      <c r="UQS1100" s="184"/>
      <c r="UQT1100" s="184"/>
      <c r="UQU1100" s="184"/>
      <c r="UQV1100" s="184"/>
      <c r="UQW1100" s="184"/>
      <c r="UQX1100" s="184"/>
      <c r="UQY1100" s="184"/>
      <c r="UQZ1100" s="184"/>
      <c r="URA1100" s="184"/>
      <c r="URB1100" s="184"/>
      <c r="URC1100" s="184"/>
      <c r="URD1100" s="184"/>
      <c r="URE1100" s="184"/>
      <c r="URF1100" s="184"/>
      <c r="URG1100" s="184"/>
      <c r="URH1100" s="184"/>
      <c r="URI1100" s="184"/>
      <c r="URJ1100" s="184"/>
      <c r="URK1100" s="184"/>
      <c r="URL1100" s="184"/>
      <c r="URM1100" s="184"/>
      <c r="URN1100" s="184"/>
      <c r="URO1100" s="184"/>
      <c r="URP1100" s="184"/>
      <c r="URQ1100" s="184"/>
      <c r="URR1100" s="184"/>
      <c r="URS1100" s="184"/>
      <c r="URT1100" s="184"/>
      <c r="URU1100" s="184"/>
      <c r="URV1100" s="184"/>
      <c r="URW1100" s="184"/>
      <c r="URX1100" s="184"/>
      <c r="URY1100" s="184"/>
      <c r="URZ1100" s="184"/>
      <c r="USA1100" s="184"/>
      <c r="USB1100" s="184"/>
      <c r="USC1100" s="184"/>
      <c r="USD1100" s="184"/>
      <c r="USE1100" s="184"/>
      <c r="USF1100" s="184"/>
      <c r="USG1100" s="184"/>
      <c r="USH1100" s="184"/>
      <c r="USI1100" s="184"/>
      <c r="USJ1100" s="184"/>
      <c r="USK1100" s="184"/>
      <c r="USL1100" s="184"/>
      <c r="USM1100" s="184"/>
      <c r="USN1100" s="184"/>
      <c r="USO1100" s="184"/>
      <c r="USP1100" s="184"/>
      <c r="USQ1100" s="184"/>
      <c r="USR1100" s="184"/>
      <c r="USS1100" s="184"/>
      <c r="UST1100" s="184"/>
      <c r="USU1100" s="184"/>
      <c r="USV1100" s="184"/>
      <c r="USW1100" s="184"/>
      <c r="USX1100" s="184"/>
      <c r="USY1100" s="184"/>
      <c r="USZ1100" s="184"/>
      <c r="UTA1100" s="184"/>
      <c r="UTB1100" s="184"/>
      <c r="UTC1100" s="184"/>
      <c r="UTD1100" s="184"/>
      <c r="UTE1100" s="184"/>
      <c r="UTF1100" s="184"/>
      <c r="UTG1100" s="184"/>
      <c r="UTH1100" s="184"/>
      <c r="UTI1100" s="184"/>
      <c r="UTJ1100" s="184"/>
      <c r="UTK1100" s="184"/>
      <c r="UTL1100" s="184"/>
      <c r="UTM1100" s="184"/>
      <c r="UTN1100" s="184"/>
      <c r="UTO1100" s="184"/>
      <c r="UTP1100" s="184"/>
      <c r="UTQ1100" s="184"/>
      <c r="UTR1100" s="184"/>
      <c r="UTS1100" s="184"/>
      <c r="UTT1100" s="184"/>
      <c r="UTU1100" s="184"/>
      <c r="UTV1100" s="184"/>
      <c r="UTW1100" s="184"/>
      <c r="UTX1100" s="184"/>
      <c r="UTY1100" s="184"/>
      <c r="UTZ1100" s="184"/>
      <c r="UUA1100" s="184"/>
      <c r="UUB1100" s="184"/>
      <c r="UUC1100" s="184"/>
      <c r="UUD1100" s="184"/>
      <c r="UUE1100" s="184"/>
      <c r="UUF1100" s="184"/>
      <c r="UUG1100" s="184"/>
      <c r="UUH1100" s="184"/>
      <c r="UUI1100" s="184"/>
      <c r="UUJ1100" s="184"/>
      <c r="UUK1100" s="184"/>
      <c r="UUL1100" s="184"/>
      <c r="UUM1100" s="184"/>
      <c r="UUN1100" s="184"/>
      <c r="UUO1100" s="184"/>
      <c r="UUP1100" s="184"/>
      <c r="UUQ1100" s="184"/>
      <c r="UUR1100" s="184"/>
      <c r="UUS1100" s="184"/>
      <c r="UUT1100" s="184"/>
      <c r="UUU1100" s="184"/>
      <c r="UUV1100" s="184"/>
      <c r="UUW1100" s="184"/>
      <c r="UUX1100" s="184"/>
      <c r="UUY1100" s="184"/>
      <c r="UUZ1100" s="184"/>
      <c r="UVA1100" s="184"/>
      <c r="UVB1100" s="184"/>
      <c r="UVC1100" s="184"/>
      <c r="UVD1100" s="184"/>
      <c r="UVE1100" s="184"/>
      <c r="UVF1100" s="184"/>
      <c r="UVG1100" s="184"/>
      <c r="UVH1100" s="184"/>
      <c r="UVI1100" s="184"/>
      <c r="UVJ1100" s="184"/>
      <c r="UVK1100" s="184"/>
      <c r="UVL1100" s="184"/>
      <c r="UVM1100" s="184"/>
      <c r="UVN1100" s="184"/>
      <c r="UVO1100" s="184"/>
      <c r="UVP1100" s="184"/>
      <c r="UVQ1100" s="184"/>
      <c r="UVR1100" s="184"/>
      <c r="UVS1100" s="184"/>
      <c r="UVT1100" s="184"/>
      <c r="UVU1100" s="184"/>
      <c r="UVV1100" s="184"/>
      <c r="UVW1100" s="184"/>
      <c r="UVX1100" s="184"/>
      <c r="UVY1100" s="184"/>
      <c r="UVZ1100" s="184"/>
      <c r="UWA1100" s="184"/>
      <c r="UWB1100" s="184"/>
      <c r="UWC1100" s="184"/>
      <c r="UWD1100" s="184"/>
      <c r="UWE1100" s="184"/>
      <c r="UWF1100" s="184"/>
      <c r="UWG1100" s="184"/>
      <c r="UWH1100" s="184"/>
      <c r="UWI1100" s="184"/>
      <c r="UWJ1100" s="184"/>
      <c r="UWK1100" s="184"/>
      <c r="UWL1100" s="184"/>
      <c r="UWM1100" s="184"/>
      <c r="UWN1100" s="184"/>
      <c r="UWO1100" s="184"/>
      <c r="UWP1100" s="184"/>
      <c r="UWQ1100" s="184"/>
      <c r="UWR1100" s="184"/>
      <c r="UWS1100" s="184"/>
      <c r="UWT1100" s="184"/>
      <c r="UWU1100" s="184"/>
      <c r="UWV1100" s="184"/>
      <c r="UWW1100" s="184"/>
      <c r="UWX1100" s="184"/>
      <c r="UWY1100" s="184"/>
      <c r="UWZ1100" s="184"/>
      <c r="UXA1100" s="184"/>
      <c r="UXB1100" s="184"/>
      <c r="UXC1100" s="184"/>
      <c r="UXD1100" s="184"/>
      <c r="UXE1100" s="184"/>
      <c r="UXF1100" s="184"/>
      <c r="UXG1100" s="184"/>
      <c r="UXH1100" s="184"/>
      <c r="UXI1100" s="184"/>
      <c r="UXJ1100" s="184"/>
      <c r="UXK1100" s="184"/>
      <c r="UXL1100" s="184"/>
      <c r="UXM1100" s="184"/>
      <c r="UXN1100" s="184"/>
      <c r="UXO1100" s="184"/>
      <c r="UXP1100" s="184"/>
      <c r="UXQ1100" s="184"/>
      <c r="UXR1100" s="184"/>
      <c r="UXS1100" s="184"/>
      <c r="UXT1100" s="184"/>
      <c r="UXU1100" s="184"/>
      <c r="UXV1100" s="184"/>
      <c r="UXW1100" s="184"/>
      <c r="UXX1100" s="184"/>
      <c r="UXY1100" s="184"/>
      <c r="UXZ1100" s="184"/>
      <c r="UYA1100" s="184"/>
      <c r="UYB1100" s="184"/>
      <c r="UYC1100" s="184"/>
      <c r="UYD1100" s="184"/>
      <c r="UYE1100" s="184"/>
      <c r="UYF1100" s="184"/>
      <c r="UYG1100" s="184"/>
      <c r="UYH1100" s="184"/>
      <c r="UYI1100" s="184"/>
      <c r="UYJ1100" s="184"/>
      <c r="UYK1100" s="184"/>
      <c r="UYL1100" s="184"/>
      <c r="UYM1100" s="184"/>
      <c r="UYN1100" s="184"/>
      <c r="UYO1100" s="184"/>
      <c r="UYP1100" s="184"/>
      <c r="UYQ1100" s="184"/>
      <c r="UYR1100" s="184"/>
      <c r="UYS1100" s="184"/>
      <c r="UYT1100" s="184"/>
      <c r="UYU1100" s="184"/>
      <c r="UYV1100" s="184"/>
      <c r="UYW1100" s="184"/>
      <c r="UYX1100" s="184"/>
      <c r="UYY1100" s="184"/>
      <c r="UYZ1100" s="184"/>
      <c r="UZA1100" s="184"/>
      <c r="UZB1100" s="184"/>
      <c r="UZC1100" s="184"/>
      <c r="UZD1100" s="184"/>
      <c r="UZE1100" s="184"/>
      <c r="UZF1100" s="184"/>
      <c r="UZG1100" s="184"/>
      <c r="UZH1100" s="184"/>
      <c r="UZI1100" s="184"/>
      <c r="UZJ1100" s="184"/>
      <c r="UZK1100" s="184"/>
      <c r="UZL1100" s="184"/>
      <c r="UZM1100" s="184"/>
      <c r="UZN1100" s="184"/>
      <c r="UZO1100" s="184"/>
      <c r="UZP1100" s="184"/>
      <c r="UZQ1100" s="184"/>
      <c r="UZR1100" s="184"/>
      <c r="UZS1100" s="184"/>
      <c r="UZT1100" s="184"/>
      <c r="UZU1100" s="184"/>
      <c r="UZV1100" s="184"/>
      <c r="UZW1100" s="184"/>
      <c r="UZX1100" s="184"/>
      <c r="UZY1100" s="184"/>
      <c r="UZZ1100" s="184"/>
      <c r="VAA1100" s="184"/>
      <c r="VAB1100" s="184"/>
      <c r="VAC1100" s="184"/>
      <c r="VAD1100" s="184"/>
      <c r="VAE1100" s="184"/>
      <c r="VAF1100" s="184"/>
      <c r="VAG1100" s="184"/>
      <c r="VAH1100" s="184"/>
      <c r="VAI1100" s="184"/>
      <c r="VAJ1100" s="184"/>
      <c r="VAK1100" s="184"/>
      <c r="VAL1100" s="184"/>
      <c r="VAM1100" s="184"/>
      <c r="VAN1100" s="184"/>
      <c r="VAO1100" s="184"/>
      <c r="VAP1100" s="184"/>
      <c r="VAQ1100" s="184"/>
      <c r="VAR1100" s="184"/>
      <c r="VAS1100" s="184"/>
      <c r="VAT1100" s="184"/>
      <c r="VAU1100" s="184"/>
      <c r="VAV1100" s="184"/>
      <c r="VAW1100" s="184"/>
      <c r="VAX1100" s="184"/>
      <c r="VAY1100" s="184"/>
      <c r="VAZ1100" s="184"/>
      <c r="VBA1100" s="184"/>
      <c r="VBB1100" s="184"/>
      <c r="VBC1100" s="184"/>
      <c r="VBD1100" s="184"/>
      <c r="VBE1100" s="184"/>
      <c r="VBF1100" s="184"/>
      <c r="VBG1100" s="184"/>
      <c r="VBH1100" s="184"/>
      <c r="VBI1100" s="184"/>
      <c r="VBJ1100" s="184"/>
      <c r="VBK1100" s="184"/>
      <c r="VBL1100" s="184"/>
      <c r="VBM1100" s="184"/>
      <c r="VBN1100" s="184"/>
      <c r="VBO1100" s="184"/>
      <c r="VBP1100" s="184"/>
      <c r="VBQ1100" s="184"/>
      <c r="VBR1100" s="184"/>
      <c r="VBS1100" s="184"/>
      <c r="VBT1100" s="184"/>
      <c r="VBU1100" s="184"/>
      <c r="VBV1100" s="184"/>
      <c r="VBW1100" s="184"/>
      <c r="VBX1100" s="184"/>
      <c r="VBY1100" s="184"/>
      <c r="VBZ1100" s="184"/>
      <c r="VCA1100" s="184"/>
      <c r="VCB1100" s="184"/>
      <c r="VCC1100" s="184"/>
      <c r="VCD1100" s="184"/>
      <c r="VCE1100" s="184"/>
      <c r="VCF1100" s="184"/>
      <c r="VCG1100" s="184"/>
      <c r="VCH1100" s="184"/>
      <c r="VCI1100" s="184"/>
      <c r="VCJ1100" s="184"/>
      <c r="VCK1100" s="184"/>
      <c r="VCL1100" s="184"/>
      <c r="VCM1100" s="184"/>
      <c r="VCN1100" s="184"/>
      <c r="VCO1100" s="184"/>
      <c r="VCP1100" s="184"/>
      <c r="VCQ1100" s="184"/>
      <c r="VCR1100" s="184"/>
      <c r="VCS1100" s="184"/>
      <c r="VCT1100" s="184"/>
      <c r="VCU1100" s="184"/>
      <c r="VCV1100" s="184"/>
      <c r="VCW1100" s="184"/>
      <c r="VCX1100" s="184"/>
      <c r="VCY1100" s="184"/>
      <c r="VCZ1100" s="184"/>
      <c r="VDA1100" s="184"/>
      <c r="VDB1100" s="184"/>
      <c r="VDC1100" s="184"/>
      <c r="VDD1100" s="184"/>
      <c r="VDE1100" s="184"/>
      <c r="VDF1100" s="184"/>
      <c r="VDG1100" s="184"/>
      <c r="VDH1100" s="184"/>
      <c r="VDI1100" s="184"/>
      <c r="VDJ1100" s="184"/>
      <c r="VDK1100" s="184"/>
      <c r="VDL1100" s="184"/>
      <c r="VDM1100" s="184"/>
      <c r="VDN1100" s="184"/>
      <c r="VDO1100" s="184"/>
      <c r="VDP1100" s="184"/>
      <c r="VDQ1100" s="184"/>
      <c r="VDR1100" s="184"/>
      <c r="VDS1100" s="184"/>
      <c r="VDT1100" s="184"/>
      <c r="VDU1100" s="184"/>
      <c r="VDV1100" s="184"/>
      <c r="VDW1100" s="184"/>
      <c r="VDX1100" s="184"/>
      <c r="VDY1100" s="184"/>
      <c r="VDZ1100" s="184"/>
      <c r="VEA1100" s="184"/>
      <c r="VEB1100" s="184"/>
      <c r="VEC1100" s="184"/>
      <c r="VED1100" s="184"/>
      <c r="VEE1100" s="184"/>
      <c r="VEF1100" s="184"/>
      <c r="VEG1100" s="184"/>
      <c r="VEH1100" s="184"/>
      <c r="VEI1100" s="184"/>
      <c r="VEJ1100" s="184"/>
      <c r="VEK1100" s="184"/>
      <c r="VEL1100" s="184"/>
      <c r="VEM1100" s="184"/>
      <c r="VEN1100" s="184"/>
      <c r="VEO1100" s="184"/>
      <c r="VEP1100" s="184"/>
      <c r="VEQ1100" s="184"/>
      <c r="VER1100" s="184"/>
      <c r="VES1100" s="184"/>
      <c r="VET1100" s="184"/>
      <c r="VEU1100" s="184"/>
      <c r="VEV1100" s="184"/>
      <c r="VEW1100" s="184"/>
      <c r="VEX1100" s="184"/>
      <c r="VEY1100" s="184"/>
      <c r="VEZ1100" s="184"/>
      <c r="VFA1100" s="184"/>
      <c r="VFB1100" s="184"/>
      <c r="VFC1100" s="184"/>
      <c r="VFD1100" s="184"/>
      <c r="VFE1100" s="184"/>
      <c r="VFF1100" s="184"/>
      <c r="VFG1100" s="184"/>
      <c r="VFH1100" s="184"/>
      <c r="VFI1100" s="184"/>
      <c r="VFJ1100" s="184"/>
      <c r="VFK1100" s="184"/>
      <c r="VFL1100" s="184"/>
      <c r="VFM1100" s="184"/>
      <c r="VFN1100" s="184"/>
      <c r="VFO1100" s="184"/>
      <c r="VFP1100" s="184"/>
      <c r="VFQ1100" s="184"/>
      <c r="VFR1100" s="184"/>
      <c r="VFS1100" s="184"/>
      <c r="VFT1100" s="184"/>
      <c r="VFU1100" s="184"/>
      <c r="VFV1100" s="184"/>
      <c r="VFW1100" s="184"/>
      <c r="VFX1100" s="184"/>
      <c r="VFY1100" s="184"/>
      <c r="VFZ1100" s="184"/>
      <c r="VGA1100" s="184"/>
      <c r="VGB1100" s="184"/>
      <c r="VGC1100" s="184"/>
      <c r="VGD1100" s="184"/>
      <c r="VGE1100" s="184"/>
      <c r="VGF1100" s="184"/>
      <c r="VGG1100" s="184"/>
      <c r="VGH1100" s="184"/>
      <c r="VGI1100" s="184"/>
      <c r="VGJ1100" s="184"/>
      <c r="VGK1100" s="184"/>
      <c r="VGL1100" s="184"/>
      <c r="VGM1100" s="184"/>
      <c r="VGN1100" s="184"/>
      <c r="VGO1100" s="184"/>
      <c r="VGP1100" s="184"/>
      <c r="VGQ1100" s="184"/>
      <c r="VGR1100" s="184"/>
      <c r="VGS1100" s="184"/>
      <c r="VGT1100" s="184"/>
      <c r="VGU1100" s="184"/>
      <c r="VGV1100" s="184"/>
      <c r="VGW1100" s="184"/>
      <c r="VGX1100" s="184"/>
      <c r="VGY1100" s="184"/>
      <c r="VGZ1100" s="184"/>
      <c r="VHA1100" s="184"/>
      <c r="VHB1100" s="184"/>
      <c r="VHC1100" s="184"/>
      <c r="VHD1100" s="184"/>
      <c r="VHE1100" s="184"/>
      <c r="VHF1100" s="184"/>
      <c r="VHG1100" s="184"/>
      <c r="VHH1100" s="184"/>
      <c r="VHI1100" s="184"/>
      <c r="VHJ1100" s="184"/>
      <c r="VHK1100" s="184"/>
      <c r="VHL1100" s="184"/>
      <c r="VHM1100" s="184"/>
      <c r="VHN1100" s="184"/>
      <c r="VHO1100" s="184"/>
      <c r="VHP1100" s="184"/>
      <c r="VHQ1100" s="184"/>
      <c r="VHR1100" s="184"/>
      <c r="VHS1100" s="184"/>
      <c r="VHT1100" s="184"/>
      <c r="VHU1100" s="184"/>
      <c r="VHV1100" s="184"/>
      <c r="VHW1100" s="184"/>
      <c r="VHX1100" s="184"/>
      <c r="VHY1100" s="184"/>
      <c r="VHZ1100" s="184"/>
      <c r="VIA1100" s="184"/>
      <c r="VIB1100" s="184"/>
      <c r="VIC1100" s="184"/>
      <c r="VID1100" s="184"/>
      <c r="VIE1100" s="184"/>
      <c r="VIF1100" s="184"/>
      <c r="VIG1100" s="184"/>
      <c r="VIH1100" s="184"/>
      <c r="VII1100" s="184"/>
      <c r="VIJ1100" s="184"/>
      <c r="VIK1100" s="184"/>
      <c r="VIL1100" s="184"/>
      <c r="VIM1100" s="184"/>
      <c r="VIN1100" s="184"/>
      <c r="VIO1100" s="184"/>
      <c r="VIP1100" s="184"/>
      <c r="VIQ1100" s="184"/>
      <c r="VIR1100" s="184"/>
      <c r="VIS1100" s="184"/>
      <c r="VIT1100" s="184"/>
      <c r="VIU1100" s="184"/>
      <c r="VIV1100" s="184"/>
      <c r="VIW1100" s="184"/>
      <c r="VIX1100" s="184"/>
      <c r="VIY1100" s="184"/>
      <c r="VIZ1100" s="184"/>
      <c r="VJA1100" s="184"/>
      <c r="VJB1100" s="184"/>
      <c r="VJC1100" s="184"/>
      <c r="VJD1100" s="184"/>
      <c r="VJE1100" s="184"/>
      <c r="VJF1100" s="184"/>
      <c r="VJG1100" s="184"/>
      <c r="VJH1100" s="184"/>
      <c r="VJI1100" s="184"/>
      <c r="VJJ1100" s="184"/>
      <c r="VJK1100" s="184"/>
      <c r="VJL1100" s="184"/>
      <c r="VJM1100" s="184"/>
      <c r="VJN1100" s="184"/>
      <c r="VJO1100" s="184"/>
      <c r="VJP1100" s="184"/>
      <c r="VJQ1100" s="184"/>
      <c r="VJR1100" s="184"/>
      <c r="VJS1100" s="184"/>
      <c r="VJT1100" s="184"/>
      <c r="VJU1100" s="184"/>
      <c r="VJV1100" s="184"/>
      <c r="VJW1100" s="184"/>
      <c r="VJX1100" s="184"/>
      <c r="VJY1100" s="184"/>
      <c r="VJZ1100" s="184"/>
      <c r="VKA1100" s="184"/>
      <c r="VKB1100" s="184"/>
      <c r="VKC1100" s="184"/>
      <c r="VKD1100" s="184"/>
      <c r="VKE1100" s="184"/>
      <c r="VKF1100" s="184"/>
      <c r="VKG1100" s="184"/>
      <c r="VKH1100" s="184"/>
      <c r="VKI1100" s="184"/>
      <c r="VKJ1100" s="184"/>
      <c r="VKK1100" s="184"/>
      <c r="VKL1100" s="184"/>
      <c r="VKM1100" s="184"/>
      <c r="VKN1100" s="184"/>
      <c r="VKO1100" s="184"/>
      <c r="VKP1100" s="184"/>
      <c r="VKQ1100" s="184"/>
      <c r="VKR1100" s="184"/>
      <c r="VKS1100" s="184"/>
      <c r="VKT1100" s="184"/>
      <c r="VKU1100" s="184"/>
      <c r="VKV1100" s="184"/>
      <c r="VKW1100" s="184"/>
      <c r="VKX1100" s="184"/>
      <c r="VKY1100" s="184"/>
      <c r="VKZ1100" s="184"/>
      <c r="VLA1100" s="184"/>
      <c r="VLB1100" s="184"/>
      <c r="VLC1100" s="184"/>
      <c r="VLD1100" s="184"/>
      <c r="VLE1100" s="184"/>
      <c r="VLF1100" s="184"/>
      <c r="VLG1100" s="184"/>
      <c r="VLH1100" s="184"/>
      <c r="VLI1100" s="184"/>
      <c r="VLJ1100" s="184"/>
      <c r="VLK1100" s="184"/>
      <c r="VLL1100" s="184"/>
      <c r="VLM1100" s="184"/>
      <c r="VLN1100" s="184"/>
      <c r="VLO1100" s="184"/>
      <c r="VLP1100" s="184"/>
      <c r="VLQ1100" s="184"/>
      <c r="VLR1100" s="184"/>
      <c r="VLS1100" s="184"/>
      <c r="VLT1100" s="184"/>
      <c r="VLU1100" s="184"/>
      <c r="VLV1100" s="184"/>
      <c r="VLW1100" s="184"/>
      <c r="VLX1100" s="184"/>
      <c r="VLY1100" s="184"/>
      <c r="VLZ1100" s="184"/>
      <c r="VMA1100" s="184"/>
      <c r="VMB1100" s="184"/>
      <c r="VMC1100" s="184"/>
      <c r="VMD1100" s="184"/>
      <c r="VME1100" s="184"/>
      <c r="VMF1100" s="184"/>
      <c r="VMG1100" s="184"/>
      <c r="VMH1100" s="184"/>
      <c r="VMI1100" s="184"/>
      <c r="VMJ1100" s="184"/>
      <c r="VMK1100" s="184"/>
      <c r="VML1100" s="184"/>
      <c r="VMM1100" s="184"/>
      <c r="VMN1100" s="184"/>
      <c r="VMO1100" s="184"/>
      <c r="VMP1100" s="184"/>
      <c r="VMQ1100" s="184"/>
      <c r="VMR1100" s="184"/>
      <c r="VMS1100" s="184"/>
      <c r="VMT1100" s="184"/>
      <c r="VMU1100" s="184"/>
      <c r="VMV1100" s="184"/>
      <c r="VMW1100" s="184"/>
      <c r="VMX1100" s="184"/>
      <c r="VMY1100" s="184"/>
      <c r="VMZ1100" s="184"/>
      <c r="VNA1100" s="184"/>
      <c r="VNB1100" s="184"/>
      <c r="VNC1100" s="184"/>
      <c r="VND1100" s="184"/>
      <c r="VNE1100" s="184"/>
      <c r="VNF1100" s="184"/>
      <c r="VNG1100" s="184"/>
      <c r="VNH1100" s="184"/>
      <c r="VNI1100" s="184"/>
      <c r="VNJ1100" s="184"/>
      <c r="VNK1100" s="184"/>
      <c r="VNL1100" s="184"/>
      <c r="VNM1100" s="184"/>
      <c r="VNN1100" s="184"/>
      <c r="VNO1100" s="184"/>
      <c r="VNP1100" s="184"/>
      <c r="VNQ1100" s="184"/>
      <c r="VNR1100" s="184"/>
      <c r="VNS1100" s="184"/>
      <c r="VNT1100" s="184"/>
      <c r="VNU1100" s="184"/>
      <c r="VNV1100" s="184"/>
      <c r="VNW1100" s="184"/>
      <c r="VNX1100" s="184"/>
      <c r="VNY1100" s="184"/>
      <c r="VNZ1100" s="184"/>
      <c r="VOA1100" s="184"/>
      <c r="VOB1100" s="184"/>
      <c r="VOC1100" s="184"/>
      <c r="VOD1100" s="184"/>
      <c r="VOE1100" s="184"/>
      <c r="VOF1100" s="184"/>
      <c r="VOG1100" s="184"/>
      <c r="VOH1100" s="184"/>
      <c r="VOI1100" s="184"/>
      <c r="VOJ1100" s="184"/>
      <c r="VOK1100" s="184"/>
      <c r="VOL1100" s="184"/>
      <c r="VOM1100" s="184"/>
      <c r="VON1100" s="184"/>
      <c r="VOO1100" s="184"/>
      <c r="VOP1100" s="184"/>
      <c r="VOQ1100" s="184"/>
      <c r="VOR1100" s="184"/>
      <c r="VOS1100" s="184"/>
      <c r="VOT1100" s="184"/>
      <c r="VOU1100" s="184"/>
      <c r="VOV1100" s="184"/>
      <c r="VOW1100" s="184"/>
      <c r="VOX1100" s="184"/>
      <c r="VOY1100" s="184"/>
      <c r="VOZ1100" s="184"/>
      <c r="VPA1100" s="184"/>
      <c r="VPB1100" s="184"/>
      <c r="VPC1100" s="184"/>
      <c r="VPD1100" s="184"/>
      <c r="VPE1100" s="184"/>
      <c r="VPF1100" s="184"/>
      <c r="VPG1100" s="184"/>
      <c r="VPH1100" s="184"/>
      <c r="VPI1100" s="184"/>
      <c r="VPJ1100" s="184"/>
      <c r="VPK1100" s="184"/>
      <c r="VPL1100" s="184"/>
      <c r="VPM1100" s="184"/>
      <c r="VPN1100" s="184"/>
      <c r="VPO1100" s="184"/>
      <c r="VPP1100" s="184"/>
      <c r="VPQ1100" s="184"/>
      <c r="VPR1100" s="184"/>
      <c r="VPS1100" s="184"/>
      <c r="VPT1100" s="184"/>
      <c r="VPU1100" s="184"/>
      <c r="VPV1100" s="184"/>
      <c r="VPW1100" s="184"/>
      <c r="VPX1100" s="184"/>
      <c r="VPY1100" s="184"/>
      <c r="VPZ1100" s="184"/>
      <c r="VQA1100" s="184"/>
      <c r="VQB1100" s="184"/>
      <c r="VQC1100" s="184"/>
      <c r="VQD1100" s="184"/>
      <c r="VQE1100" s="184"/>
      <c r="VQF1100" s="184"/>
      <c r="VQG1100" s="184"/>
      <c r="VQH1100" s="184"/>
      <c r="VQI1100" s="184"/>
      <c r="VQJ1100" s="184"/>
      <c r="VQK1100" s="184"/>
      <c r="VQL1100" s="184"/>
      <c r="VQM1100" s="184"/>
      <c r="VQN1100" s="184"/>
      <c r="VQO1100" s="184"/>
      <c r="VQP1100" s="184"/>
      <c r="VQQ1100" s="184"/>
      <c r="VQR1100" s="184"/>
      <c r="VQS1100" s="184"/>
      <c r="VQT1100" s="184"/>
      <c r="VQU1100" s="184"/>
      <c r="VQV1100" s="184"/>
      <c r="VQW1100" s="184"/>
      <c r="VQX1100" s="184"/>
      <c r="VQY1100" s="184"/>
      <c r="VQZ1100" s="184"/>
      <c r="VRA1100" s="184"/>
      <c r="VRB1100" s="184"/>
      <c r="VRC1100" s="184"/>
      <c r="VRD1100" s="184"/>
      <c r="VRE1100" s="184"/>
      <c r="VRF1100" s="184"/>
      <c r="VRG1100" s="184"/>
      <c r="VRH1100" s="184"/>
      <c r="VRI1100" s="184"/>
      <c r="VRJ1100" s="184"/>
      <c r="VRK1100" s="184"/>
      <c r="VRL1100" s="184"/>
      <c r="VRM1100" s="184"/>
      <c r="VRN1100" s="184"/>
      <c r="VRO1100" s="184"/>
      <c r="VRP1100" s="184"/>
      <c r="VRQ1100" s="184"/>
      <c r="VRR1100" s="184"/>
      <c r="VRS1100" s="184"/>
      <c r="VRT1100" s="184"/>
      <c r="VRU1100" s="184"/>
      <c r="VRV1100" s="184"/>
      <c r="VRW1100" s="184"/>
      <c r="VRX1100" s="184"/>
      <c r="VRY1100" s="184"/>
      <c r="VRZ1100" s="184"/>
      <c r="VSA1100" s="184"/>
      <c r="VSB1100" s="184"/>
      <c r="VSC1100" s="184"/>
      <c r="VSD1100" s="184"/>
      <c r="VSE1100" s="184"/>
      <c r="VSF1100" s="184"/>
      <c r="VSG1100" s="184"/>
      <c r="VSH1100" s="184"/>
      <c r="VSI1100" s="184"/>
      <c r="VSJ1100" s="184"/>
      <c r="VSK1100" s="184"/>
      <c r="VSL1100" s="184"/>
      <c r="VSM1100" s="184"/>
      <c r="VSN1100" s="184"/>
      <c r="VSO1100" s="184"/>
      <c r="VSP1100" s="184"/>
      <c r="VSQ1100" s="184"/>
      <c r="VSR1100" s="184"/>
      <c r="VSS1100" s="184"/>
      <c r="VST1100" s="184"/>
      <c r="VSU1100" s="184"/>
      <c r="VSV1100" s="184"/>
      <c r="VSW1100" s="184"/>
      <c r="VSX1100" s="184"/>
      <c r="VSY1100" s="184"/>
      <c r="VSZ1100" s="184"/>
      <c r="VTA1100" s="184"/>
      <c r="VTB1100" s="184"/>
      <c r="VTC1100" s="184"/>
      <c r="VTD1100" s="184"/>
      <c r="VTE1100" s="184"/>
      <c r="VTF1100" s="184"/>
      <c r="VTG1100" s="184"/>
      <c r="VTH1100" s="184"/>
      <c r="VTI1100" s="184"/>
      <c r="VTJ1100" s="184"/>
      <c r="VTK1100" s="184"/>
      <c r="VTL1100" s="184"/>
      <c r="VTM1100" s="184"/>
      <c r="VTN1100" s="184"/>
      <c r="VTO1100" s="184"/>
      <c r="VTP1100" s="184"/>
      <c r="VTQ1100" s="184"/>
      <c r="VTR1100" s="184"/>
      <c r="VTS1100" s="184"/>
      <c r="VTT1100" s="184"/>
      <c r="VTU1100" s="184"/>
      <c r="VTV1100" s="184"/>
      <c r="VTW1100" s="184"/>
      <c r="VTX1100" s="184"/>
      <c r="VTY1100" s="184"/>
      <c r="VTZ1100" s="184"/>
      <c r="VUA1100" s="184"/>
      <c r="VUB1100" s="184"/>
      <c r="VUC1100" s="184"/>
      <c r="VUD1100" s="184"/>
      <c r="VUE1100" s="184"/>
      <c r="VUF1100" s="184"/>
      <c r="VUG1100" s="184"/>
      <c r="VUH1100" s="184"/>
      <c r="VUI1100" s="184"/>
      <c r="VUJ1100" s="184"/>
      <c r="VUK1100" s="184"/>
      <c r="VUL1100" s="184"/>
      <c r="VUM1100" s="184"/>
      <c r="VUN1100" s="184"/>
      <c r="VUO1100" s="184"/>
      <c r="VUP1100" s="184"/>
      <c r="VUQ1100" s="184"/>
      <c r="VUR1100" s="184"/>
      <c r="VUS1100" s="184"/>
      <c r="VUT1100" s="184"/>
      <c r="VUU1100" s="184"/>
      <c r="VUV1100" s="184"/>
      <c r="VUW1100" s="184"/>
      <c r="VUX1100" s="184"/>
      <c r="VUY1100" s="184"/>
      <c r="VUZ1100" s="184"/>
      <c r="VVA1100" s="184"/>
      <c r="VVB1100" s="184"/>
      <c r="VVC1100" s="184"/>
      <c r="VVD1100" s="184"/>
      <c r="VVE1100" s="184"/>
      <c r="VVF1100" s="184"/>
      <c r="VVG1100" s="184"/>
      <c r="VVH1100" s="184"/>
      <c r="VVI1100" s="184"/>
      <c r="VVJ1100" s="184"/>
      <c r="VVK1100" s="184"/>
      <c r="VVL1100" s="184"/>
      <c r="VVM1100" s="184"/>
      <c r="VVN1100" s="184"/>
      <c r="VVO1100" s="184"/>
      <c r="VVP1100" s="184"/>
      <c r="VVQ1100" s="184"/>
      <c r="VVR1100" s="184"/>
      <c r="VVS1100" s="184"/>
      <c r="VVT1100" s="184"/>
      <c r="VVU1100" s="184"/>
      <c r="VVV1100" s="184"/>
      <c r="VVW1100" s="184"/>
      <c r="VVX1100" s="184"/>
      <c r="VVY1100" s="184"/>
      <c r="VVZ1100" s="184"/>
      <c r="VWA1100" s="184"/>
      <c r="VWB1100" s="184"/>
      <c r="VWC1100" s="184"/>
      <c r="VWD1100" s="184"/>
      <c r="VWE1100" s="184"/>
      <c r="VWF1100" s="184"/>
      <c r="VWG1100" s="184"/>
      <c r="VWH1100" s="184"/>
      <c r="VWI1100" s="184"/>
      <c r="VWJ1100" s="184"/>
      <c r="VWK1100" s="184"/>
      <c r="VWL1100" s="184"/>
      <c r="VWM1100" s="184"/>
      <c r="VWN1100" s="184"/>
      <c r="VWO1100" s="184"/>
      <c r="VWP1100" s="184"/>
      <c r="VWQ1100" s="184"/>
      <c r="VWR1100" s="184"/>
      <c r="VWS1100" s="184"/>
      <c r="VWT1100" s="184"/>
      <c r="VWU1100" s="184"/>
      <c r="VWV1100" s="184"/>
      <c r="VWW1100" s="184"/>
      <c r="VWX1100" s="184"/>
      <c r="VWY1100" s="184"/>
      <c r="VWZ1100" s="184"/>
      <c r="VXA1100" s="184"/>
      <c r="VXB1100" s="184"/>
      <c r="VXC1100" s="184"/>
      <c r="VXD1100" s="184"/>
      <c r="VXE1100" s="184"/>
      <c r="VXF1100" s="184"/>
      <c r="VXG1100" s="184"/>
      <c r="VXH1100" s="184"/>
      <c r="VXI1100" s="184"/>
      <c r="VXJ1100" s="184"/>
      <c r="VXK1100" s="184"/>
      <c r="VXL1100" s="184"/>
      <c r="VXM1100" s="184"/>
      <c r="VXN1100" s="184"/>
      <c r="VXO1100" s="184"/>
      <c r="VXP1100" s="184"/>
      <c r="VXQ1100" s="184"/>
      <c r="VXR1100" s="184"/>
      <c r="VXS1100" s="184"/>
      <c r="VXT1100" s="184"/>
      <c r="VXU1100" s="184"/>
      <c r="VXV1100" s="184"/>
      <c r="VXW1100" s="184"/>
      <c r="VXX1100" s="184"/>
      <c r="VXY1100" s="184"/>
      <c r="VXZ1100" s="184"/>
      <c r="VYA1100" s="184"/>
      <c r="VYB1100" s="184"/>
      <c r="VYC1100" s="184"/>
      <c r="VYD1100" s="184"/>
      <c r="VYE1100" s="184"/>
      <c r="VYF1100" s="184"/>
      <c r="VYG1100" s="184"/>
      <c r="VYH1100" s="184"/>
      <c r="VYI1100" s="184"/>
      <c r="VYJ1100" s="184"/>
      <c r="VYK1100" s="184"/>
      <c r="VYL1100" s="184"/>
      <c r="VYM1100" s="184"/>
      <c r="VYN1100" s="184"/>
      <c r="VYO1100" s="184"/>
      <c r="VYP1100" s="184"/>
      <c r="VYQ1100" s="184"/>
      <c r="VYR1100" s="184"/>
      <c r="VYS1100" s="184"/>
      <c r="VYT1100" s="184"/>
      <c r="VYU1100" s="184"/>
      <c r="VYV1100" s="184"/>
      <c r="VYW1100" s="184"/>
      <c r="VYX1100" s="184"/>
      <c r="VYY1100" s="184"/>
      <c r="VYZ1100" s="184"/>
      <c r="VZA1100" s="184"/>
      <c r="VZB1100" s="184"/>
      <c r="VZC1100" s="184"/>
      <c r="VZD1100" s="184"/>
      <c r="VZE1100" s="184"/>
      <c r="VZF1100" s="184"/>
      <c r="VZG1100" s="184"/>
      <c r="VZH1100" s="184"/>
      <c r="VZI1100" s="184"/>
      <c r="VZJ1100" s="184"/>
      <c r="VZK1100" s="184"/>
      <c r="VZL1100" s="184"/>
      <c r="VZM1100" s="184"/>
      <c r="VZN1100" s="184"/>
      <c r="VZO1100" s="184"/>
      <c r="VZP1100" s="184"/>
      <c r="VZQ1100" s="184"/>
      <c r="VZR1100" s="184"/>
      <c r="VZS1100" s="184"/>
      <c r="VZT1100" s="184"/>
      <c r="VZU1100" s="184"/>
      <c r="VZV1100" s="184"/>
      <c r="VZW1100" s="184"/>
      <c r="VZX1100" s="184"/>
      <c r="VZY1100" s="184"/>
      <c r="VZZ1100" s="184"/>
      <c r="WAA1100" s="184"/>
      <c r="WAB1100" s="184"/>
      <c r="WAC1100" s="184"/>
      <c r="WAD1100" s="184"/>
      <c r="WAE1100" s="184"/>
      <c r="WAF1100" s="184"/>
      <c r="WAG1100" s="184"/>
      <c r="WAH1100" s="184"/>
      <c r="WAI1100" s="184"/>
      <c r="WAJ1100" s="184"/>
      <c r="WAK1100" s="184"/>
      <c r="WAL1100" s="184"/>
      <c r="WAM1100" s="184"/>
      <c r="WAN1100" s="184"/>
      <c r="WAO1100" s="184"/>
      <c r="WAP1100" s="184"/>
      <c r="WAQ1100" s="184"/>
      <c r="WAR1100" s="184"/>
      <c r="WAS1100" s="184"/>
      <c r="WAT1100" s="184"/>
      <c r="WAU1100" s="184"/>
      <c r="WAV1100" s="184"/>
      <c r="WAW1100" s="184"/>
      <c r="WAX1100" s="184"/>
      <c r="WAY1100" s="184"/>
      <c r="WAZ1100" s="184"/>
      <c r="WBA1100" s="184"/>
      <c r="WBB1100" s="184"/>
      <c r="WBC1100" s="184"/>
      <c r="WBD1100" s="184"/>
      <c r="WBE1100" s="184"/>
      <c r="WBF1100" s="184"/>
      <c r="WBG1100" s="184"/>
      <c r="WBH1100" s="184"/>
      <c r="WBI1100" s="184"/>
      <c r="WBJ1100" s="184"/>
      <c r="WBK1100" s="184"/>
      <c r="WBL1100" s="184"/>
      <c r="WBM1100" s="184"/>
      <c r="WBN1100" s="184"/>
      <c r="WBO1100" s="184"/>
      <c r="WBP1100" s="184"/>
      <c r="WBQ1100" s="184"/>
      <c r="WBR1100" s="184"/>
      <c r="WBS1100" s="184"/>
      <c r="WBT1100" s="184"/>
      <c r="WBU1100" s="184"/>
      <c r="WBV1100" s="184"/>
      <c r="WBW1100" s="184"/>
      <c r="WBX1100" s="184"/>
      <c r="WBY1100" s="184"/>
      <c r="WBZ1100" s="184"/>
      <c r="WCA1100" s="184"/>
      <c r="WCB1100" s="184"/>
      <c r="WCC1100" s="184"/>
      <c r="WCD1100" s="184"/>
      <c r="WCE1100" s="184"/>
      <c r="WCF1100" s="184"/>
      <c r="WCG1100" s="184"/>
      <c r="WCH1100" s="184"/>
      <c r="WCI1100" s="184"/>
      <c r="WCJ1100" s="184"/>
      <c r="WCK1100" s="184"/>
      <c r="WCL1100" s="184"/>
      <c r="WCM1100" s="184"/>
      <c r="WCN1100" s="184"/>
      <c r="WCO1100" s="184"/>
      <c r="WCP1100" s="184"/>
      <c r="WCQ1100" s="184"/>
      <c r="WCR1100" s="184"/>
      <c r="WCS1100" s="184"/>
      <c r="WCT1100" s="184"/>
      <c r="WCU1100" s="184"/>
      <c r="WCV1100" s="184"/>
      <c r="WCW1100" s="184"/>
      <c r="WCX1100" s="184"/>
      <c r="WCY1100" s="184"/>
      <c r="WCZ1100" s="184"/>
      <c r="WDA1100" s="184"/>
      <c r="WDB1100" s="184"/>
      <c r="WDC1100" s="184"/>
      <c r="WDD1100" s="184"/>
      <c r="WDE1100" s="184"/>
      <c r="WDF1100" s="184"/>
      <c r="WDG1100" s="184"/>
      <c r="WDH1100" s="184"/>
      <c r="WDI1100" s="184"/>
      <c r="WDJ1100" s="184"/>
      <c r="WDK1100" s="184"/>
      <c r="WDL1100" s="184"/>
      <c r="WDM1100" s="184"/>
      <c r="WDN1100" s="184"/>
      <c r="WDO1100" s="184"/>
      <c r="WDP1100" s="184"/>
      <c r="WDQ1100" s="184"/>
      <c r="WDR1100" s="184"/>
      <c r="WDS1100" s="184"/>
      <c r="WDT1100" s="184"/>
      <c r="WDU1100" s="184"/>
      <c r="WDV1100" s="184"/>
      <c r="WDW1100" s="184"/>
      <c r="WDX1100" s="184"/>
      <c r="WDY1100" s="184"/>
      <c r="WDZ1100" s="184"/>
      <c r="WEA1100" s="184"/>
      <c r="WEB1100" s="184"/>
      <c r="WEC1100" s="184"/>
      <c r="WED1100" s="184"/>
      <c r="WEE1100" s="184"/>
      <c r="WEF1100" s="184"/>
      <c r="WEG1100" s="184"/>
      <c r="WEH1100" s="184"/>
      <c r="WEI1100" s="184"/>
      <c r="WEJ1100" s="184"/>
      <c r="WEK1100" s="184"/>
      <c r="WEL1100" s="184"/>
      <c r="WEM1100" s="184"/>
      <c r="WEN1100" s="184"/>
      <c r="WEO1100" s="184"/>
      <c r="WEP1100" s="184"/>
      <c r="WEQ1100" s="184"/>
      <c r="WER1100" s="184"/>
      <c r="WES1100" s="184"/>
      <c r="WET1100" s="184"/>
      <c r="WEU1100" s="184"/>
      <c r="WEV1100" s="184"/>
      <c r="WEW1100" s="184"/>
      <c r="WEX1100" s="184"/>
      <c r="WEY1100" s="184"/>
      <c r="WEZ1100" s="184"/>
      <c r="WFA1100" s="184"/>
      <c r="WFB1100" s="184"/>
      <c r="WFC1100" s="184"/>
      <c r="WFD1100" s="184"/>
      <c r="WFE1100" s="184"/>
      <c r="WFF1100" s="184"/>
      <c r="WFG1100" s="184"/>
      <c r="WFH1100" s="184"/>
      <c r="WFI1100" s="184"/>
      <c r="WFJ1100" s="184"/>
      <c r="WFK1100" s="184"/>
      <c r="WFL1100" s="184"/>
      <c r="WFM1100" s="184"/>
      <c r="WFN1100" s="184"/>
      <c r="WFO1100" s="184"/>
      <c r="WFP1100" s="184"/>
      <c r="WFQ1100" s="184"/>
      <c r="WFR1100" s="184"/>
      <c r="WFS1100" s="184"/>
      <c r="WFT1100" s="184"/>
      <c r="WFU1100" s="184"/>
      <c r="WFV1100" s="184"/>
      <c r="WFW1100" s="184"/>
      <c r="WFX1100" s="184"/>
      <c r="WFY1100" s="184"/>
      <c r="WFZ1100" s="184"/>
      <c r="WGA1100" s="184"/>
      <c r="WGB1100" s="184"/>
      <c r="WGC1100" s="184"/>
      <c r="WGD1100" s="184"/>
      <c r="WGE1100" s="184"/>
      <c r="WGF1100" s="184"/>
      <c r="WGG1100" s="184"/>
      <c r="WGH1100" s="184"/>
      <c r="WGI1100" s="184"/>
      <c r="WGJ1100" s="184"/>
      <c r="WGK1100" s="184"/>
      <c r="WGL1100" s="184"/>
      <c r="WGM1100" s="184"/>
      <c r="WGN1100" s="184"/>
      <c r="WGO1100" s="184"/>
      <c r="WGP1100" s="184"/>
      <c r="WGQ1100" s="184"/>
      <c r="WGR1100" s="184"/>
      <c r="WGS1100" s="184"/>
      <c r="WGT1100" s="184"/>
      <c r="WGU1100" s="184"/>
      <c r="WGV1100" s="184"/>
      <c r="WGW1100" s="184"/>
      <c r="WGX1100" s="184"/>
      <c r="WGY1100" s="184"/>
      <c r="WGZ1100" s="184"/>
      <c r="WHA1100" s="184"/>
      <c r="WHB1100" s="184"/>
      <c r="WHC1100" s="184"/>
      <c r="WHD1100" s="184"/>
      <c r="WHE1100" s="184"/>
      <c r="WHF1100" s="184"/>
      <c r="WHG1100" s="184"/>
      <c r="WHH1100" s="184"/>
      <c r="WHI1100" s="184"/>
      <c r="WHJ1100" s="184"/>
      <c r="WHK1100" s="184"/>
      <c r="WHL1100" s="184"/>
      <c r="WHM1100" s="184"/>
      <c r="WHN1100" s="184"/>
      <c r="WHO1100" s="184"/>
      <c r="WHP1100" s="184"/>
      <c r="WHQ1100" s="184"/>
      <c r="WHR1100" s="184"/>
      <c r="WHS1100" s="184"/>
      <c r="WHT1100" s="184"/>
      <c r="WHU1100" s="184"/>
      <c r="WHV1100" s="184"/>
      <c r="WHW1100" s="184"/>
      <c r="WHX1100" s="184"/>
      <c r="WHY1100" s="184"/>
      <c r="WHZ1100" s="184"/>
      <c r="WIA1100" s="184"/>
      <c r="WIB1100" s="184"/>
      <c r="WIC1100" s="184"/>
      <c r="WID1100" s="184"/>
      <c r="WIE1100" s="184"/>
      <c r="WIF1100" s="184"/>
      <c r="WIG1100" s="184"/>
      <c r="WIH1100" s="184"/>
      <c r="WII1100" s="184"/>
      <c r="WIJ1100" s="184"/>
      <c r="WIK1100" s="184"/>
      <c r="WIL1100" s="184"/>
      <c r="WIM1100" s="184"/>
      <c r="WIN1100" s="184"/>
      <c r="WIO1100" s="184"/>
      <c r="WIP1100" s="184"/>
      <c r="WIQ1100" s="184"/>
      <c r="WIR1100" s="184"/>
      <c r="WIS1100" s="184"/>
      <c r="WIT1100" s="184"/>
      <c r="WIU1100" s="184"/>
      <c r="WIV1100" s="184"/>
      <c r="WIW1100" s="184"/>
      <c r="WIX1100" s="184"/>
      <c r="WIY1100" s="184"/>
      <c r="WIZ1100" s="184"/>
      <c r="WJA1100" s="184"/>
      <c r="WJB1100" s="184"/>
      <c r="WJC1100" s="184"/>
      <c r="WJD1100" s="184"/>
      <c r="WJE1100" s="184"/>
      <c r="WJF1100" s="184"/>
      <c r="WJG1100" s="184"/>
      <c r="WJH1100" s="184"/>
      <c r="WJI1100" s="184"/>
      <c r="WJJ1100" s="184"/>
      <c r="WJK1100" s="184"/>
      <c r="WJL1100" s="184"/>
      <c r="WJM1100" s="184"/>
      <c r="WJN1100" s="184"/>
      <c r="WJO1100" s="184"/>
      <c r="WJP1100" s="184"/>
      <c r="WJQ1100" s="184"/>
      <c r="WJR1100" s="184"/>
      <c r="WJS1100" s="184"/>
      <c r="WJT1100" s="184"/>
      <c r="WJU1100" s="184"/>
      <c r="WJV1100" s="184"/>
      <c r="WJW1100" s="184"/>
      <c r="WJX1100" s="184"/>
      <c r="WJY1100" s="184"/>
      <c r="WJZ1100" s="184"/>
      <c r="WKA1100" s="184"/>
      <c r="WKB1100" s="184"/>
      <c r="WKC1100" s="184"/>
      <c r="WKD1100" s="184"/>
      <c r="WKE1100" s="184"/>
      <c r="WKF1100" s="184"/>
      <c r="WKG1100" s="184"/>
      <c r="WKH1100" s="184"/>
      <c r="WKI1100" s="184"/>
      <c r="WKJ1100" s="184"/>
      <c r="WKK1100" s="184"/>
      <c r="WKL1100" s="184"/>
      <c r="WKM1100" s="184"/>
      <c r="WKN1100" s="184"/>
      <c r="WKO1100" s="184"/>
      <c r="WKP1100" s="184"/>
      <c r="WKQ1100" s="184"/>
      <c r="WKR1100" s="184"/>
      <c r="WKS1100" s="184"/>
      <c r="WKT1100" s="184"/>
      <c r="WKU1100" s="184"/>
      <c r="WKV1100" s="184"/>
      <c r="WKW1100" s="184"/>
      <c r="WKX1100" s="184"/>
      <c r="WKY1100" s="184"/>
      <c r="WKZ1100" s="184"/>
      <c r="WLA1100" s="184"/>
      <c r="WLB1100" s="184"/>
      <c r="WLC1100" s="184"/>
      <c r="WLD1100" s="184"/>
      <c r="WLE1100" s="184"/>
      <c r="WLF1100" s="184"/>
      <c r="WLG1100" s="184"/>
      <c r="WLH1100" s="184"/>
      <c r="WLI1100" s="184"/>
      <c r="WLJ1100" s="184"/>
      <c r="WLK1100" s="184"/>
      <c r="WLL1100" s="184"/>
      <c r="WLM1100" s="184"/>
      <c r="WLN1100" s="184"/>
      <c r="WLO1100" s="184"/>
      <c r="WLP1100" s="184"/>
      <c r="WLQ1100" s="184"/>
      <c r="WLR1100" s="184"/>
      <c r="WLS1100" s="184"/>
      <c r="WLT1100" s="184"/>
      <c r="WLU1100" s="184"/>
      <c r="WLV1100" s="184"/>
      <c r="WLW1100" s="184"/>
      <c r="WLX1100" s="184"/>
      <c r="WLY1100" s="184"/>
      <c r="WLZ1100" s="184"/>
      <c r="WMA1100" s="184"/>
      <c r="WMB1100" s="184"/>
      <c r="WMC1100" s="184"/>
      <c r="WMD1100" s="184"/>
      <c r="WME1100" s="184"/>
      <c r="WMF1100" s="184"/>
      <c r="WMG1100" s="184"/>
      <c r="WMH1100" s="184"/>
      <c r="WMI1100" s="184"/>
      <c r="WMJ1100" s="184"/>
      <c r="WMK1100" s="184"/>
      <c r="WML1100" s="184"/>
      <c r="WMM1100" s="184"/>
      <c r="WMN1100" s="184"/>
      <c r="WMO1100" s="184"/>
      <c r="WMP1100" s="184"/>
      <c r="WMQ1100" s="184"/>
      <c r="WMR1100" s="184"/>
      <c r="WMS1100" s="184"/>
      <c r="WMT1100" s="184"/>
      <c r="WMU1100" s="184"/>
      <c r="WMV1100" s="184"/>
      <c r="WMW1100" s="184"/>
      <c r="WMX1100" s="184"/>
      <c r="WMY1100" s="184"/>
      <c r="WMZ1100" s="184"/>
      <c r="WNA1100" s="184"/>
      <c r="WNB1100" s="184"/>
      <c r="WNC1100" s="184"/>
      <c r="WND1100" s="184"/>
      <c r="WNE1100" s="184"/>
      <c r="WNF1100" s="184"/>
      <c r="WNG1100" s="184"/>
      <c r="WNH1100" s="184"/>
      <c r="WNI1100" s="184"/>
      <c r="WNJ1100" s="184"/>
      <c r="WNK1100" s="184"/>
      <c r="WNL1100" s="184"/>
      <c r="WNM1100" s="184"/>
      <c r="WNN1100" s="184"/>
      <c r="WNO1100" s="184"/>
      <c r="WNP1100" s="184"/>
      <c r="WNQ1100" s="184"/>
      <c r="WNR1100" s="184"/>
      <c r="WNS1100" s="184"/>
      <c r="WNT1100" s="184"/>
      <c r="WNU1100" s="184"/>
      <c r="WNV1100" s="184"/>
      <c r="WNW1100" s="184"/>
      <c r="WNX1100" s="184"/>
      <c r="WNY1100" s="184"/>
      <c r="WNZ1100" s="184"/>
      <c r="WOA1100" s="184"/>
      <c r="WOB1100" s="184"/>
      <c r="WOC1100" s="184"/>
      <c r="WOD1100" s="184"/>
      <c r="WOE1100" s="184"/>
      <c r="WOF1100" s="184"/>
      <c r="WOG1100" s="184"/>
      <c r="WOH1100" s="184"/>
      <c r="WOI1100" s="184"/>
      <c r="WOJ1100" s="184"/>
      <c r="WOK1100" s="184"/>
      <c r="WOL1100" s="184"/>
      <c r="WOM1100" s="184"/>
      <c r="WON1100" s="184"/>
      <c r="WOO1100" s="184"/>
      <c r="WOP1100" s="184"/>
      <c r="WOQ1100" s="184"/>
      <c r="WOR1100" s="184"/>
      <c r="WOS1100" s="184"/>
      <c r="WOT1100" s="184"/>
      <c r="WOU1100" s="184"/>
      <c r="WOV1100" s="184"/>
      <c r="WOW1100" s="184"/>
      <c r="WOX1100" s="184"/>
      <c r="WOY1100" s="184"/>
      <c r="WOZ1100" s="184"/>
      <c r="WPA1100" s="184"/>
      <c r="WPB1100" s="184"/>
      <c r="WPC1100" s="184"/>
      <c r="WPD1100" s="184"/>
      <c r="WPE1100" s="184"/>
      <c r="WPF1100" s="184"/>
      <c r="WPG1100" s="184"/>
      <c r="WPH1100" s="184"/>
      <c r="WPI1100" s="184"/>
      <c r="WPJ1100" s="184"/>
      <c r="WPK1100" s="184"/>
      <c r="WPL1100" s="184"/>
      <c r="WPM1100" s="184"/>
      <c r="WPN1100" s="184"/>
      <c r="WPO1100" s="184"/>
      <c r="WPP1100" s="184"/>
      <c r="WPQ1100" s="184"/>
      <c r="WPR1100" s="184"/>
      <c r="WPS1100" s="184"/>
      <c r="WPT1100" s="184"/>
      <c r="WPU1100" s="184"/>
      <c r="WPV1100" s="184"/>
      <c r="WPW1100" s="184"/>
      <c r="WPX1100" s="184"/>
      <c r="WPY1100" s="184"/>
      <c r="WPZ1100" s="184"/>
      <c r="WQA1100" s="184"/>
      <c r="WQB1100" s="184"/>
      <c r="WQC1100" s="184"/>
      <c r="WQD1100" s="184"/>
      <c r="WQE1100" s="184"/>
      <c r="WQF1100" s="184"/>
      <c r="WQG1100" s="184"/>
      <c r="WQH1100" s="184"/>
      <c r="WQI1100" s="184"/>
      <c r="WQJ1100" s="184"/>
      <c r="WQK1100" s="184"/>
      <c r="WQL1100" s="184"/>
      <c r="WQM1100" s="184"/>
      <c r="WQN1100" s="184"/>
      <c r="WQO1100" s="184"/>
      <c r="WQP1100" s="184"/>
      <c r="WQQ1100" s="184"/>
      <c r="WQR1100" s="184"/>
      <c r="WQS1100" s="184"/>
      <c r="WQT1100" s="184"/>
      <c r="WQU1100" s="184"/>
      <c r="WQV1100" s="184"/>
      <c r="WQW1100" s="184"/>
      <c r="WQX1100" s="184"/>
      <c r="WQY1100" s="184"/>
      <c r="WQZ1100" s="184"/>
      <c r="WRA1100" s="184"/>
      <c r="WRB1100" s="184"/>
      <c r="WRC1100" s="184"/>
      <c r="WRD1100" s="184"/>
      <c r="WRE1100" s="184"/>
      <c r="WRF1100" s="184"/>
      <c r="WRG1100" s="184"/>
      <c r="WRH1100" s="184"/>
      <c r="WRI1100" s="184"/>
      <c r="WRJ1100" s="184"/>
      <c r="WRK1100" s="184"/>
      <c r="WRL1100" s="184"/>
      <c r="WRM1100" s="184"/>
      <c r="WRN1100" s="184"/>
      <c r="WRO1100" s="184"/>
      <c r="WRP1100" s="184"/>
      <c r="WRQ1100" s="184"/>
      <c r="WRR1100" s="184"/>
      <c r="WRS1100" s="184"/>
      <c r="WRT1100" s="184"/>
      <c r="WRU1100" s="184"/>
      <c r="WRV1100" s="184"/>
      <c r="WRW1100" s="184"/>
      <c r="WRX1100" s="184"/>
      <c r="WRY1100" s="184"/>
      <c r="WRZ1100" s="184"/>
      <c r="WSA1100" s="184"/>
      <c r="WSB1100" s="184"/>
      <c r="WSC1100" s="184"/>
      <c r="WSD1100" s="184"/>
      <c r="WSE1100" s="184"/>
      <c r="WSF1100" s="184"/>
      <c r="WSG1100" s="184"/>
      <c r="WSH1100" s="184"/>
      <c r="WSI1100" s="184"/>
      <c r="WSJ1100" s="184"/>
      <c r="WSK1100" s="184"/>
      <c r="WSL1100" s="184"/>
      <c r="WSM1100" s="184"/>
      <c r="WSN1100" s="184"/>
      <c r="WSO1100" s="184"/>
      <c r="WSP1100" s="184"/>
      <c r="WSQ1100" s="184"/>
      <c r="WSR1100" s="184"/>
      <c r="WSS1100" s="184"/>
      <c r="WST1100" s="184"/>
      <c r="WSU1100" s="184"/>
      <c r="WSV1100" s="184"/>
      <c r="WSW1100" s="184"/>
      <c r="WSX1100" s="184"/>
      <c r="WSY1100" s="184"/>
      <c r="WSZ1100" s="184"/>
      <c r="WTA1100" s="184"/>
      <c r="WTB1100" s="184"/>
      <c r="WTC1100" s="184"/>
      <c r="WTD1100" s="184"/>
      <c r="WTE1100" s="184"/>
      <c r="WTF1100" s="184"/>
      <c r="WTG1100" s="184"/>
      <c r="WTH1100" s="184"/>
      <c r="WTI1100" s="184"/>
      <c r="WTJ1100" s="184"/>
      <c r="WTK1100" s="184"/>
      <c r="WTL1100" s="184"/>
      <c r="WTM1100" s="184"/>
      <c r="WTN1100" s="184"/>
      <c r="WTO1100" s="184"/>
      <c r="WTP1100" s="184"/>
      <c r="WTQ1100" s="184"/>
      <c r="WTR1100" s="184"/>
      <c r="WTS1100" s="184"/>
      <c r="WTT1100" s="184"/>
      <c r="WTU1100" s="184"/>
      <c r="WTV1100" s="184"/>
      <c r="WTW1100" s="184"/>
      <c r="WTX1100" s="184"/>
      <c r="WTY1100" s="184"/>
      <c r="WTZ1100" s="184"/>
      <c r="WUA1100" s="184"/>
      <c r="WUB1100" s="184"/>
      <c r="WUC1100" s="184"/>
      <c r="WUD1100" s="184"/>
      <c r="WUE1100" s="184"/>
      <c r="WUF1100" s="184"/>
      <c r="WUG1100" s="184"/>
      <c r="WUH1100" s="184"/>
      <c r="WUI1100" s="184"/>
      <c r="WUJ1100" s="184"/>
      <c r="WUK1100" s="184"/>
      <c r="WUL1100" s="184"/>
      <c r="WUM1100" s="184"/>
      <c r="WUN1100" s="184"/>
      <c r="WUO1100" s="184"/>
      <c r="WUP1100" s="184"/>
      <c r="WUQ1100" s="184"/>
      <c r="WUR1100" s="184"/>
      <c r="WUS1100" s="184"/>
      <c r="WUT1100" s="184"/>
      <c r="WUU1100" s="184"/>
      <c r="WUV1100" s="184"/>
      <c r="WUW1100" s="184"/>
      <c r="WUX1100" s="184"/>
      <c r="WUY1100" s="184"/>
      <c r="WUZ1100" s="184"/>
      <c r="WVA1100" s="184"/>
      <c r="WVB1100" s="184"/>
      <c r="WVC1100" s="184"/>
      <c r="WVD1100" s="184"/>
      <c r="WVE1100" s="184"/>
      <c r="WVF1100" s="184"/>
      <c r="WVG1100" s="184"/>
      <c r="WVH1100" s="184"/>
      <c r="WVI1100" s="184"/>
      <c r="WVJ1100" s="184"/>
      <c r="WVK1100" s="184"/>
      <c r="WVL1100" s="184"/>
      <c r="WVM1100" s="184"/>
      <c r="WVN1100" s="184"/>
      <c r="WVO1100" s="184"/>
      <c r="WVP1100" s="184"/>
      <c r="WVQ1100" s="184"/>
      <c r="WVR1100" s="184"/>
      <c r="WVS1100" s="184"/>
      <c r="WVT1100" s="184"/>
      <c r="WVU1100" s="184"/>
      <c r="WVV1100" s="184"/>
      <c r="WVW1100" s="184"/>
      <c r="WVX1100" s="184"/>
      <c r="WVY1100" s="184"/>
      <c r="WVZ1100" s="184"/>
      <c r="WWA1100" s="184"/>
      <c r="WWB1100" s="184"/>
      <c r="WWC1100" s="184"/>
      <c r="WWD1100" s="184"/>
      <c r="WWE1100" s="184"/>
      <c r="WWF1100" s="184"/>
      <c r="WWG1100" s="184"/>
      <c r="WWH1100" s="184"/>
      <c r="WWI1100" s="184"/>
      <c r="WWJ1100" s="184"/>
      <c r="WWK1100" s="184"/>
      <c r="WWL1100" s="184"/>
      <c r="WWM1100" s="184"/>
      <c r="WWN1100" s="184"/>
      <c r="WWO1100" s="184"/>
      <c r="WWP1100" s="184"/>
      <c r="WWQ1100" s="184"/>
      <c r="WWR1100" s="184"/>
      <c r="WWS1100" s="184"/>
      <c r="WWT1100" s="184"/>
      <c r="WWU1100" s="184"/>
      <c r="WWV1100" s="184"/>
      <c r="WWW1100" s="184"/>
      <c r="WWX1100" s="184"/>
      <c r="WWY1100" s="184"/>
      <c r="WWZ1100" s="184"/>
      <c r="WXA1100" s="184"/>
      <c r="WXB1100" s="184"/>
      <c r="WXC1100" s="184"/>
      <c r="WXD1100" s="184"/>
      <c r="WXE1100" s="184"/>
      <c r="WXF1100" s="184"/>
      <c r="WXG1100" s="184"/>
      <c r="WXH1100" s="184"/>
      <c r="WXI1100" s="184"/>
      <c r="WXJ1100" s="184"/>
      <c r="WXK1100" s="184"/>
      <c r="WXL1100" s="184"/>
      <c r="WXM1100" s="184"/>
      <c r="WXN1100" s="184"/>
      <c r="WXO1100" s="184"/>
      <c r="WXP1100" s="184"/>
      <c r="WXQ1100" s="184"/>
      <c r="WXR1100" s="184"/>
      <c r="WXS1100" s="184"/>
      <c r="WXT1100" s="184"/>
      <c r="WXU1100" s="184"/>
      <c r="WXV1100" s="184"/>
      <c r="WXW1100" s="184"/>
      <c r="WXX1100" s="184"/>
      <c r="WXY1100" s="184"/>
      <c r="WXZ1100" s="184"/>
      <c r="WYA1100" s="184"/>
      <c r="WYB1100" s="184"/>
      <c r="WYC1100" s="184"/>
      <c r="WYD1100" s="184"/>
      <c r="WYE1100" s="184"/>
      <c r="WYF1100" s="184"/>
      <c r="WYG1100" s="184"/>
      <c r="WYH1100" s="184"/>
      <c r="WYI1100" s="184"/>
      <c r="WYJ1100" s="184"/>
      <c r="WYK1100" s="184"/>
      <c r="WYL1100" s="184"/>
      <c r="WYM1100" s="184"/>
      <c r="WYN1100" s="184"/>
      <c r="WYO1100" s="184"/>
      <c r="WYP1100" s="184"/>
      <c r="WYQ1100" s="184"/>
      <c r="WYR1100" s="184"/>
      <c r="WYS1100" s="184"/>
      <c r="WYT1100" s="184"/>
      <c r="WYU1100" s="184"/>
      <c r="WYV1100" s="184"/>
      <c r="WYW1100" s="184"/>
      <c r="WYX1100" s="184"/>
      <c r="WYY1100" s="184"/>
      <c r="WYZ1100" s="184"/>
      <c r="WZA1100" s="184"/>
      <c r="WZB1100" s="184"/>
      <c r="WZC1100" s="184"/>
      <c r="WZD1100" s="184"/>
      <c r="WZE1100" s="184"/>
      <c r="WZF1100" s="184"/>
      <c r="WZG1100" s="184"/>
      <c r="WZH1100" s="184"/>
      <c r="WZI1100" s="184"/>
      <c r="WZJ1100" s="184"/>
      <c r="WZK1100" s="184"/>
      <c r="WZL1100" s="184"/>
      <c r="WZM1100" s="184"/>
      <c r="WZN1100" s="184"/>
      <c r="WZO1100" s="184"/>
      <c r="WZP1100" s="184"/>
      <c r="WZQ1100" s="184"/>
      <c r="WZR1100" s="184"/>
      <c r="WZS1100" s="184"/>
      <c r="WZT1100" s="184"/>
      <c r="WZU1100" s="184"/>
      <c r="WZV1100" s="184"/>
      <c r="WZW1100" s="184"/>
      <c r="WZX1100" s="184"/>
      <c r="WZY1100" s="184"/>
      <c r="WZZ1100" s="184"/>
      <c r="XAA1100" s="184"/>
      <c r="XAB1100" s="184"/>
      <c r="XAC1100" s="184"/>
      <c r="XAD1100" s="184"/>
      <c r="XAE1100" s="184"/>
      <c r="XAF1100" s="184"/>
      <c r="XAG1100" s="184"/>
      <c r="XAH1100" s="184"/>
      <c r="XAI1100" s="184"/>
      <c r="XAJ1100" s="184"/>
      <c r="XAK1100" s="184"/>
      <c r="XAL1100" s="184"/>
      <c r="XAM1100" s="184"/>
      <c r="XAN1100" s="184"/>
      <c r="XAO1100" s="184"/>
      <c r="XAP1100" s="184"/>
      <c r="XAQ1100" s="184"/>
      <c r="XAR1100" s="184"/>
      <c r="XAS1100" s="184"/>
      <c r="XAT1100" s="184"/>
      <c r="XAU1100" s="184"/>
      <c r="XAV1100" s="184"/>
      <c r="XAW1100" s="184"/>
      <c r="XAX1100" s="184"/>
      <c r="XAY1100" s="184"/>
      <c r="XAZ1100" s="184"/>
      <c r="XBA1100" s="184"/>
      <c r="XBB1100" s="184"/>
      <c r="XBC1100" s="184"/>
      <c r="XBD1100" s="184"/>
      <c r="XBE1100" s="184"/>
      <c r="XBF1100" s="184"/>
      <c r="XBG1100" s="184"/>
      <c r="XBH1100" s="184"/>
      <c r="XBI1100" s="184"/>
      <c r="XBJ1100" s="184"/>
      <c r="XBK1100" s="184"/>
      <c r="XBL1100" s="184"/>
      <c r="XBM1100" s="184"/>
      <c r="XBN1100" s="184"/>
      <c r="XBO1100" s="184"/>
      <c r="XBP1100" s="184"/>
      <c r="XBQ1100" s="184"/>
      <c r="XBR1100" s="184"/>
      <c r="XBS1100" s="184"/>
      <c r="XBT1100" s="184"/>
      <c r="XBU1100" s="184"/>
      <c r="XBV1100" s="184"/>
      <c r="XBW1100" s="184"/>
      <c r="XBX1100" s="184"/>
      <c r="XBY1100" s="184"/>
      <c r="XBZ1100" s="184"/>
      <c r="XCA1100" s="184"/>
      <c r="XCB1100" s="184"/>
      <c r="XCC1100" s="184"/>
      <c r="XCD1100" s="184"/>
      <c r="XCE1100" s="184"/>
      <c r="XCF1100" s="184"/>
      <c r="XCG1100" s="184"/>
      <c r="XCH1100" s="184"/>
      <c r="XCI1100" s="184"/>
      <c r="XCJ1100" s="184"/>
      <c r="XCK1100" s="184"/>
      <c r="XCL1100" s="184"/>
      <c r="XCM1100" s="184"/>
      <c r="XCN1100" s="184"/>
      <c r="XCO1100" s="184"/>
      <c r="XCP1100" s="184"/>
      <c r="XCQ1100" s="184"/>
      <c r="XCR1100" s="184"/>
      <c r="XCS1100" s="184"/>
      <c r="XCT1100" s="184"/>
      <c r="XCU1100" s="184"/>
      <c r="XCV1100" s="184"/>
      <c r="XCW1100" s="184"/>
      <c r="XCX1100" s="184"/>
      <c r="XCY1100" s="184"/>
      <c r="XCZ1100" s="184"/>
      <c r="XDA1100" s="184"/>
      <c r="XDB1100" s="184"/>
      <c r="XDC1100" s="184"/>
      <c r="XDD1100" s="184"/>
      <c r="XDE1100" s="184"/>
      <c r="XDF1100" s="184"/>
      <c r="XDG1100" s="184"/>
      <c r="XDH1100" s="184"/>
      <c r="XDI1100" s="184"/>
      <c r="XDJ1100" s="184"/>
      <c r="XDK1100" s="184"/>
      <c r="XDL1100" s="184"/>
      <c r="XDM1100" s="184"/>
      <c r="XDN1100" s="184"/>
      <c r="XDO1100" s="184"/>
      <c r="XDP1100" s="184"/>
      <c r="XDQ1100" s="184"/>
      <c r="XDR1100" s="184"/>
      <c r="XDS1100" s="184"/>
      <c r="XDT1100" s="184"/>
      <c r="XDU1100" s="184"/>
      <c r="XDV1100" s="184"/>
      <c r="XDW1100" s="184"/>
      <c r="XDX1100" s="184"/>
      <c r="XDY1100" s="184"/>
      <c r="XDZ1100" s="184"/>
      <c r="XEA1100" s="184"/>
      <c r="XEB1100" s="184"/>
      <c r="XEC1100" s="184"/>
      <c r="XED1100" s="184"/>
      <c r="XEE1100" s="184"/>
      <c r="XEF1100" s="184"/>
      <c r="XEG1100" s="184"/>
      <c r="XEH1100" s="184"/>
      <c r="XEI1100" s="184"/>
      <c r="XEJ1100" s="184"/>
      <c r="XEK1100" s="184"/>
      <c r="XEL1100" s="184"/>
      <c r="XEM1100" s="184"/>
      <c r="XEN1100" s="184"/>
      <c r="XEO1100" s="184"/>
      <c r="XEP1100" s="184"/>
      <c r="XEQ1100" s="184"/>
      <c r="XER1100" s="184"/>
      <c r="XES1100" s="184"/>
      <c r="XET1100" s="184"/>
      <c r="XEU1100" s="184"/>
      <c r="XEV1100" s="184"/>
      <c r="XEW1100" s="184"/>
      <c r="XEX1100" s="184"/>
      <c r="XEY1100" s="184"/>
      <c r="XEZ1100" s="184"/>
      <c r="XFA1100" s="184"/>
      <c r="XFB1100" s="184"/>
      <c r="XFC1100" s="184"/>
      <c r="XFD1100" s="184"/>
    </row>
    <row r="1101" spans="1:16384" s="178" customFormat="1" x14ac:dyDescent="0.3">
      <c r="A1101" s="178" t="s">
        <v>1325</v>
      </c>
      <c r="B1101" s="179" t="s">
        <v>3513</v>
      </c>
      <c r="C1101" s="179" t="s">
        <v>3514</v>
      </c>
      <c r="D1101" s="179">
        <v>2</v>
      </c>
      <c r="E1101" s="179" t="s">
        <v>96</v>
      </c>
      <c r="F1101" s="179" t="s">
        <v>3516</v>
      </c>
      <c r="I1101" s="178" t="s">
        <v>4087</v>
      </c>
      <c r="J1101" s="179" t="s">
        <v>2217</v>
      </c>
      <c r="K1101" s="179" t="s">
        <v>97</v>
      </c>
      <c r="L1101" s="179" t="s">
        <v>124</v>
      </c>
      <c r="M1101" s="179" t="s">
        <v>99</v>
      </c>
      <c r="N1101" s="179">
        <v>4</v>
      </c>
      <c r="O1101" s="179" t="s">
        <v>100</v>
      </c>
      <c r="P1101" s="179">
        <v>2299</v>
      </c>
      <c r="Q1101" s="179" t="s">
        <v>101</v>
      </c>
      <c r="R1101" s="179" t="s">
        <v>102</v>
      </c>
      <c r="S1101" s="179" t="s">
        <v>1324</v>
      </c>
      <c r="T1101" s="179" t="s">
        <v>707</v>
      </c>
      <c r="U1101" s="179" t="s">
        <v>193</v>
      </c>
      <c r="V1101" s="181">
        <v>44</v>
      </c>
      <c r="W1101" s="179">
        <v>14</v>
      </c>
      <c r="X1101" s="179">
        <v>2.92</v>
      </c>
      <c r="Y1101" s="179">
        <v>81</v>
      </c>
      <c r="Z1101" s="179">
        <v>14</v>
      </c>
      <c r="AA1101" s="179">
        <v>0.42</v>
      </c>
      <c r="AB1101" s="182"/>
      <c r="AC1101" s="182"/>
      <c r="AD1101" s="179"/>
      <c r="AE1101" s="182"/>
      <c r="AF1101" s="182"/>
      <c r="AG1101" s="179"/>
      <c r="AH1101" s="179" t="s">
        <v>124</v>
      </c>
      <c r="AI1101" s="183">
        <v>59.3</v>
      </c>
      <c r="AJ1101" s="179" t="s">
        <v>128</v>
      </c>
      <c r="AK1101" s="179" t="s">
        <v>108</v>
      </c>
      <c r="AL1101" s="179">
        <f t="shared" si="13"/>
        <v>2299</v>
      </c>
      <c r="AM1101" s="179" t="s">
        <v>707</v>
      </c>
      <c r="AN1101" s="179">
        <v>8</v>
      </c>
      <c r="AO1101" s="201" t="s">
        <v>110</v>
      </c>
      <c r="AP1101" s="202"/>
      <c r="AQ1101" s="184"/>
      <c r="AR1101" s="184"/>
      <c r="AS1101" s="184"/>
      <c r="AT1101" s="184"/>
      <c r="AU1101" s="184"/>
      <c r="AV1101" s="184"/>
      <c r="AW1101" s="184"/>
      <c r="AX1101" s="184"/>
      <c r="AY1101" s="184"/>
      <c r="AZ1101" s="184"/>
      <c r="BA1101" s="184"/>
      <c r="BB1101" s="184"/>
      <c r="BC1101" s="184"/>
      <c r="BD1101" s="184"/>
      <c r="BE1101" s="184"/>
      <c r="BF1101" s="184"/>
      <c r="BG1101" s="184"/>
      <c r="BH1101" s="184"/>
      <c r="BI1101" s="184"/>
      <c r="BJ1101" s="184"/>
      <c r="BK1101" s="184"/>
      <c r="BL1101" s="184"/>
      <c r="BM1101" s="184"/>
      <c r="BN1101" s="184"/>
      <c r="BO1101" s="184"/>
      <c r="BP1101" s="184"/>
      <c r="BQ1101" s="184"/>
      <c r="BR1101" s="184"/>
      <c r="BS1101" s="184"/>
      <c r="BT1101" s="184"/>
      <c r="BU1101" s="184"/>
      <c r="BV1101" s="184"/>
      <c r="BW1101" s="184"/>
      <c r="BX1101" s="184"/>
      <c r="BY1101" s="184"/>
      <c r="BZ1101" s="184"/>
      <c r="CA1101" s="184"/>
      <c r="CB1101" s="184"/>
      <c r="CC1101" s="184"/>
      <c r="CD1101" s="184"/>
      <c r="CE1101" s="184"/>
      <c r="CF1101" s="184"/>
      <c r="CG1101" s="184"/>
      <c r="CH1101" s="184"/>
      <c r="CI1101" s="184"/>
      <c r="CJ1101" s="184"/>
      <c r="CK1101" s="184"/>
      <c r="CL1101" s="184"/>
      <c r="CM1101" s="184"/>
      <c r="CN1101" s="184"/>
      <c r="CO1101" s="184"/>
      <c r="CP1101" s="184"/>
      <c r="CQ1101" s="184"/>
      <c r="CR1101" s="184"/>
      <c r="CS1101" s="184"/>
      <c r="CT1101" s="184"/>
      <c r="CU1101" s="184"/>
      <c r="CV1101" s="184"/>
      <c r="CW1101" s="184"/>
      <c r="CX1101" s="184"/>
      <c r="CY1101" s="184"/>
      <c r="CZ1101" s="184"/>
      <c r="DA1101" s="184"/>
      <c r="DB1101" s="184"/>
      <c r="DC1101" s="184"/>
      <c r="DD1101" s="184"/>
      <c r="DE1101" s="184"/>
      <c r="DF1101" s="184"/>
      <c r="DG1101" s="184"/>
      <c r="DH1101" s="184"/>
      <c r="DI1101" s="184"/>
      <c r="DJ1101" s="184"/>
      <c r="DK1101" s="184"/>
      <c r="DL1101" s="184"/>
      <c r="DM1101" s="184"/>
      <c r="DN1101" s="184"/>
      <c r="DO1101" s="184"/>
      <c r="DP1101" s="184"/>
      <c r="DQ1101" s="184"/>
      <c r="DR1101" s="184"/>
      <c r="DS1101" s="184"/>
      <c r="DT1101" s="184"/>
      <c r="DU1101" s="184"/>
      <c r="DV1101" s="184"/>
      <c r="DW1101" s="184"/>
      <c r="DX1101" s="184"/>
      <c r="DY1101" s="184"/>
      <c r="DZ1101" s="184"/>
      <c r="EA1101" s="184"/>
      <c r="EB1101" s="184"/>
      <c r="EC1101" s="184"/>
      <c r="ED1101" s="184"/>
      <c r="EE1101" s="184"/>
      <c r="EF1101" s="184"/>
      <c r="EG1101" s="184"/>
      <c r="EH1101" s="184"/>
      <c r="EI1101" s="184"/>
      <c r="EJ1101" s="184"/>
      <c r="EK1101" s="184"/>
      <c r="EL1101" s="184"/>
      <c r="EM1101" s="184"/>
      <c r="EN1101" s="184"/>
      <c r="EO1101" s="184"/>
      <c r="EP1101" s="184"/>
      <c r="EQ1101" s="184"/>
      <c r="ER1101" s="184"/>
      <c r="ES1101" s="184"/>
      <c r="ET1101" s="184"/>
      <c r="EU1101" s="184"/>
      <c r="EV1101" s="184"/>
      <c r="EW1101" s="184"/>
      <c r="EX1101" s="184"/>
      <c r="EY1101" s="184"/>
      <c r="EZ1101" s="184"/>
      <c r="FA1101" s="184"/>
      <c r="FB1101" s="184"/>
      <c r="FC1101" s="184"/>
      <c r="FD1101" s="184"/>
      <c r="FE1101" s="184"/>
      <c r="FF1101" s="184"/>
      <c r="FG1101" s="184"/>
      <c r="FH1101" s="184"/>
      <c r="FI1101" s="184"/>
      <c r="FJ1101" s="184"/>
      <c r="FK1101" s="184"/>
      <c r="FL1101" s="184"/>
      <c r="FM1101" s="184"/>
      <c r="FN1101" s="184"/>
      <c r="FO1101" s="184"/>
      <c r="FP1101" s="184"/>
      <c r="FQ1101" s="184"/>
      <c r="FR1101" s="184"/>
      <c r="FS1101" s="184"/>
      <c r="FT1101" s="184"/>
      <c r="FU1101" s="184"/>
      <c r="FV1101" s="184"/>
      <c r="FW1101" s="184"/>
      <c r="FX1101" s="184"/>
      <c r="FY1101" s="184"/>
      <c r="FZ1101" s="184"/>
      <c r="GA1101" s="184"/>
      <c r="GB1101" s="184"/>
      <c r="GC1101" s="184"/>
      <c r="GD1101" s="184"/>
      <c r="GE1101" s="184"/>
      <c r="GF1101" s="184"/>
      <c r="GG1101" s="184"/>
      <c r="GH1101" s="184"/>
      <c r="GI1101" s="184"/>
      <c r="GJ1101" s="184"/>
      <c r="GK1101" s="184"/>
      <c r="GL1101" s="184"/>
      <c r="GM1101" s="184"/>
      <c r="GN1101" s="184"/>
      <c r="GO1101" s="184"/>
      <c r="GP1101" s="184"/>
      <c r="GQ1101" s="184"/>
      <c r="GR1101" s="184"/>
      <c r="GS1101" s="184"/>
      <c r="GT1101" s="184"/>
      <c r="GU1101" s="184"/>
      <c r="GV1101" s="184"/>
      <c r="GW1101" s="184"/>
      <c r="GX1101" s="184"/>
      <c r="GY1101" s="184"/>
      <c r="GZ1101" s="184"/>
      <c r="HA1101" s="184"/>
      <c r="HB1101" s="184"/>
      <c r="HC1101" s="184"/>
      <c r="HD1101" s="184"/>
      <c r="HE1101" s="184"/>
      <c r="HF1101" s="184"/>
      <c r="HG1101" s="184"/>
      <c r="HH1101" s="184"/>
      <c r="HI1101" s="184"/>
      <c r="HJ1101" s="184"/>
      <c r="HK1101" s="184"/>
      <c r="HL1101" s="184"/>
      <c r="HM1101" s="184"/>
      <c r="HN1101" s="184"/>
      <c r="HO1101" s="184"/>
      <c r="HP1101" s="184"/>
      <c r="HQ1101" s="184"/>
      <c r="HR1101" s="184"/>
      <c r="HS1101" s="184"/>
      <c r="HT1101" s="184"/>
      <c r="HU1101" s="184"/>
      <c r="HV1101" s="184"/>
      <c r="HW1101" s="184"/>
      <c r="HX1101" s="184"/>
      <c r="HY1101" s="184"/>
      <c r="HZ1101" s="184"/>
      <c r="IA1101" s="184"/>
      <c r="IB1101" s="184"/>
      <c r="IC1101" s="184"/>
      <c r="ID1101" s="184"/>
      <c r="IE1101" s="184"/>
      <c r="IF1101" s="184"/>
      <c r="IG1101" s="184"/>
      <c r="IH1101" s="184"/>
      <c r="II1101" s="184"/>
      <c r="IJ1101" s="184"/>
      <c r="IK1101" s="184"/>
      <c r="IL1101" s="184"/>
      <c r="IM1101" s="184"/>
      <c r="IN1101" s="184"/>
      <c r="IO1101" s="184"/>
      <c r="IP1101" s="184"/>
      <c r="IQ1101" s="184"/>
      <c r="IR1101" s="184"/>
      <c r="IS1101" s="184"/>
      <c r="IT1101" s="184"/>
      <c r="IU1101" s="184"/>
      <c r="IV1101" s="184"/>
      <c r="IW1101" s="184"/>
      <c r="IX1101" s="184"/>
      <c r="IY1101" s="184"/>
      <c r="IZ1101" s="184"/>
      <c r="JA1101" s="184"/>
      <c r="JB1101" s="184"/>
      <c r="JC1101" s="184"/>
      <c r="JD1101" s="184"/>
      <c r="JE1101" s="184"/>
      <c r="JF1101" s="184"/>
      <c r="JG1101" s="184"/>
      <c r="JH1101" s="184"/>
      <c r="JI1101" s="184"/>
      <c r="JJ1101" s="184"/>
      <c r="JK1101" s="184"/>
      <c r="JL1101" s="184"/>
      <c r="JM1101" s="184"/>
      <c r="JN1101" s="184"/>
      <c r="JO1101" s="184"/>
      <c r="JP1101" s="184"/>
      <c r="JQ1101" s="184"/>
      <c r="JR1101" s="184"/>
      <c r="JS1101" s="184"/>
      <c r="JT1101" s="184"/>
      <c r="JU1101" s="184"/>
      <c r="JV1101" s="184"/>
      <c r="JW1101" s="184"/>
      <c r="JX1101" s="184"/>
      <c r="JY1101" s="184"/>
      <c r="JZ1101" s="184"/>
      <c r="KA1101" s="184"/>
      <c r="KB1101" s="184"/>
      <c r="KC1101" s="184"/>
      <c r="KD1101" s="184"/>
      <c r="KE1101" s="184"/>
      <c r="KF1101" s="184"/>
      <c r="KG1101" s="184"/>
      <c r="KH1101" s="184"/>
      <c r="KI1101" s="184"/>
      <c r="KJ1101" s="184"/>
      <c r="KK1101" s="184"/>
      <c r="KL1101" s="184"/>
      <c r="KM1101" s="184"/>
      <c r="KN1101" s="184"/>
      <c r="KO1101" s="184"/>
      <c r="KP1101" s="184"/>
      <c r="KQ1101" s="184"/>
      <c r="KR1101" s="184"/>
      <c r="KS1101" s="184"/>
      <c r="KT1101" s="184"/>
      <c r="KU1101" s="184"/>
      <c r="KV1101" s="184"/>
      <c r="KW1101" s="184"/>
      <c r="KX1101" s="184"/>
      <c r="KY1101" s="184"/>
      <c r="KZ1101" s="184"/>
      <c r="LA1101" s="184"/>
      <c r="LB1101" s="184"/>
      <c r="LC1101" s="184"/>
      <c r="LD1101" s="184"/>
      <c r="LE1101" s="184"/>
      <c r="LF1101" s="184"/>
      <c r="LG1101" s="184"/>
      <c r="LH1101" s="184"/>
      <c r="LI1101" s="184"/>
      <c r="LJ1101" s="184"/>
      <c r="LK1101" s="184"/>
      <c r="LL1101" s="184"/>
      <c r="LM1101" s="184"/>
      <c r="LN1101" s="184"/>
      <c r="LO1101" s="184"/>
      <c r="LP1101" s="184"/>
      <c r="LQ1101" s="184"/>
      <c r="LR1101" s="184"/>
      <c r="LS1101" s="184"/>
      <c r="LT1101" s="184"/>
      <c r="LU1101" s="184"/>
      <c r="LV1101" s="184"/>
      <c r="LW1101" s="184"/>
      <c r="LX1101" s="184"/>
      <c r="LY1101" s="184"/>
      <c r="LZ1101" s="184"/>
      <c r="MA1101" s="184"/>
      <c r="MB1101" s="184"/>
      <c r="MC1101" s="184"/>
      <c r="MD1101" s="184"/>
      <c r="ME1101" s="184"/>
      <c r="MF1101" s="184"/>
      <c r="MG1101" s="184"/>
      <c r="MH1101" s="184"/>
      <c r="MI1101" s="184"/>
      <c r="MJ1101" s="184"/>
      <c r="MK1101" s="184"/>
      <c r="ML1101" s="184"/>
      <c r="MM1101" s="184"/>
      <c r="MN1101" s="184"/>
      <c r="MO1101" s="184"/>
      <c r="MP1101" s="184"/>
      <c r="MQ1101" s="184"/>
      <c r="MR1101" s="184"/>
      <c r="MS1101" s="184"/>
      <c r="MT1101" s="184"/>
      <c r="MU1101" s="184"/>
      <c r="MV1101" s="184"/>
      <c r="MW1101" s="184"/>
      <c r="MX1101" s="184"/>
      <c r="MY1101" s="184"/>
      <c r="MZ1101" s="184"/>
      <c r="NA1101" s="184"/>
      <c r="NB1101" s="184"/>
      <c r="NC1101" s="184"/>
      <c r="ND1101" s="184"/>
      <c r="NE1101" s="184"/>
      <c r="NF1101" s="184"/>
      <c r="NG1101" s="184"/>
      <c r="NH1101" s="184"/>
      <c r="NI1101" s="184"/>
      <c r="NJ1101" s="184"/>
      <c r="NK1101" s="184"/>
      <c r="NL1101" s="184"/>
      <c r="NM1101" s="184"/>
      <c r="NN1101" s="184"/>
      <c r="NO1101" s="184"/>
      <c r="NP1101" s="184"/>
      <c r="NQ1101" s="184"/>
      <c r="NR1101" s="184"/>
      <c r="NS1101" s="184"/>
      <c r="NT1101" s="184"/>
      <c r="NU1101" s="184"/>
      <c r="NV1101" s="184"/>
      <c r="NW1101" s="184"/>
      <c r="NX1101" s="184"/>
      <c r="NY1101" s="184"/>
      <c r="NZ1101" s="184"/>
      <c r="OA1101" s="184"/>
      <c r="OB1101" s="184"/>
      <c r="OC1101" s="184"/>
      <c r="OD1101" s="184"/>
      <c r="OE1101" s="184"/>
      <c r="OF1101" s="184"/>
      <c r="OG1101" s="184"/>
      <c r="OH1101" s="184"/>
      <c r="OI1101" s="184"/>
      <c r="OJ1101" s="184"/>
      <c r="OK1101" s="184"/>
      <c r="OL1101" s="184"/>
      <c r="OM1101" s="184"/>
      <c r="ON1101" s="184"/>
      <c r="OO1101" s="184"/>
      <c r="OP1101" s="184"/>
      <c r="OQ1101" s="184"/>
      <c r="OR1101" s="184"/>
      <c r="OS1101" s="184"/>
      <c r="OT1101" s="184"/>
      <c r="OU1101" s="184"/>
      <c r="OV1101" s="184"/>
      <c r="OW1101" s="184"/>
      <c r="OX1101" s="184"/>
      <c r="OY1101" s="184"/>
      <c r="OZ1101" s="184"/>
      <c r="PA1101" s="184"/>
      <c r="PB1101" s="184"/>
      <c r="PC1101" s="184"/>
      <c r="PD1101" s="184"/>
      <c r="PE1101" s="184"/>
      <c r="PF1101" s="184"/>
      <c r="PG1101" s="184"/>
      <c r="PH1101" s="184"/>
      <c r="PI1101" s="184"/>
      <c r="PJ1101" s="184"/>
      <c r="PK1101" s="184"/>
      <c r="PL1101" s="184"/>
      <c r="PM1101" s="184"/>
      <c r="PN1101" s="184"/>
      <c r="PO1101" s="184"/>
      <c r="PP1101" s="184"/>
      <c r="PQ1101" s="184"/>
      <c r="PR1101" s="184"/>
      <c r="PS1101" s="184"/>
      <c r="PT1101" s="184"/>
      <c r="PU1101" s="184"/>
      <c r="PV1101" s="184"/>
      <c r="PW1101" s="184"/>
      <c r="PX1101" s="184"/>
      <c r="PY1101" s="184"/>
      <c r="PZ1101" s="184"/>
      <c r="QA1101" s="184"/>
      <c r="QB1101" s="184"/>
      <c r="QC1101" s="184"/>
      <c r="QD1101" s="184"/>
      <c r="QE1101" s="184"/>
      <c r="QF1101" s="184"/>
      <c r="QG1101" s="184"/>
      <c r="QH1101" s="184"/>
      <c r="QI1101" s="184"/>
      <c r="QJ1101" s="184"/>
      <c r="QK1101" s="184"/>
      <c r="QL1101" s="184"/>
      <c r="QM1101" s="184"/>
      <c r="QN1101" s="184"/>
      <c r="QO1101" s="184"/>
      <c r="QP1101" s="184"/>
      <c r="QQ1101" s="184"/>
      <c r="QR1101" s="184"/>
      <c r="QS1101" s="184"/>
      <c r="QT1101" s="184"/>
      <c r="QU1101" s="184"/>
      <c r="QV1101" s="184"/>
      <c r="QW1101" s="184"/>
      <c r="QX1101" s="184"/>
      <c r="QY1101" s="184"/>
      <c r="QZ1101" s="184"/>
      <c r="RA1101" s="184"/>
      <c r="RB1101" s="184"/>
      <c r="RC1101" s="184"/>
      <c r="RD1101" s="184"/>
      <c r="RE1101" s="184"/>
      <c r="RF1101" s="184"/>
      <c r="RG1101" s="184"/>
      <c r="RH1101" s="184"/>
      <c r="RI1101" s="184"/>
      <c r="RJ1101" s="184"/>
      <c r="RK1101" s="184"/>
      <c r="RL1101" s="184"/>
      <c r="RM1101" s="184"/>
      <c r="RN1101" s="184"/>
      <c r="RO1101" s="184"/>
      <c r="RP1101" s="184"/>
      <c r="RQ1101" s="184"/>
      <c r="RR1101" s="184"/>
      <c r="RS1101" s="184"/>
      <c r="RT1101" s="184"/>
      <c r="RU1101" s="184"/>
      <c r="RV1101" s="184"/>
      <c r="RW1101" s="184"/>
      <c r="RX1101" s="184"/>
      <c r="RY1101" s="184"/>
      <c r="RZ1101" s="184"/>
      <c r="SA1101" s="184"/>
      <c r="SB1101" s="184"/>
      <c r="SC1101" s="184"/>
      <c r="SD1101" s="184"/>
      <c r="SE1101" s="184"/>
      <c r="SF1101" s="184"/>
      <c r="SG1101" s="184"/>
      <c r="SH1101" s="184"/>
      <c r="SI1101" s="184"/>
      <c r="SJ1101" s="184"/>
      <c r="SK1101" s="184"/>
      <c r="SL1101" s="184"/>
      <c r="SM1101" s="184"/>
      <c r="SN1101" s="184"/>
      <c r="SO1101" s="184"/>
      <c r="SP1101" s="184"/>
      <c r="SQ1101" s="184"/>
      <c r="SR1101" s="184"/>
      <c r="SS1101" s="184"/>
      <c r="ST1101" s="184"/>
      <c r="SU1101" s="184"/>
      <c r="SV1101" s="184"/>
      <c r="SW1101" s="184"/>
      <c r="SX1101" s="184"/>
      <c r="SY1101" s="184"/>
      <c r="SZ1101" s="184"/>
      <c r="TA1101" s="184"/>
      <c r="TB1101" s="184"/>
      <c r="TC1101" s="184"/>
      <c r="TD1101" s="184"/>
      <c r="TE1101" s="184"/>
      <c r="TF1101" s="184"/>
      <c r="TG1101" s="184"/>
      <c r="TH1101" s="184"/>
      <c r="TI1101" s="184"/>
      <c r="TJ1101" s="184"/>
      <c r="TK1101" s="184"/>
      <c r="TL1101" s="184"/>
      <c r="TM1101" s="184"/>
      <c r="TN1101" s="184"/>
      <c r="TO1101" s="184"/>
      <c r="TP1101" s="184"/>
      <c r="TQ1101" s="184"/>
      <c r="TR1101" s="184"/>
      <c r="TS1101" s="184"/>
      <c r="TT1101" s="184"/>
      <c r="TU1101" s="184"/>
      <c r="TV1101" s="184"/>
      <c r="TW1101" s="184"/>
      <c r="TX1101" s="184"/>
      <c r="TY1101" s="184"/>
      <c r="TZ1101" s="184"/>
      <c r="UA1101" s="184"/>
      <c r="UB1101" s="184"/>
      <c r="UC1101" s="184"/>
      <c r="UD1101" s="184"/>
      <c r="UE1101" s="184"/>
      <c r="UF1101" s="184"/>
      <c r="UG1101" s="184"/>
      <c r="UH1101" s="184"/>
      <c r="UI1101" s="184"/>
      <c r="UJ1101" s="184"/>
      <c r="UK1101" s="184"/>
      <c r="UL1101" s="184"/>
      <c r="UM1101" s="184"/>
      <c r="UN1101" s="184"/>
      <c r="UO1101" s="184"/>
      <c r="UP1101" s="184"/>
      <c r="UQ1101" s="184"/>
      <c r="UR1101" s="184"/>
      <c r="US1101" s="184"/>
      <c r="UT1101" s="184"/>
      <c r="UU1101" s="184"/>
      <c r="UV1101" s="184"/>
      <c r="UW1101" s="184"/>
      <c r="UX1101" s="184"/>
      <c r="UY1101" s="184"/>
      <c r="UZ1101" s="184"/>
      <c r="VA1101" s="184"/>
      <c r="VB1101" s="184"/>
      <c r="VC1101" s="184"/>
      <c r="VD1101" s="184"/>
      <c r="VE1101" s="184"/>
      <c r="VF1101" s="184"/>
      <c r="VG1101" s="184"/>
      <c r="VH1101" s="184"/>
      <c r="VI1101" s="184"/>
      <c r="VJ1101" s="184"/>
      <c r="VK1101" s="184"/>
      <c r="VL1101" s="184"/>
      <c r="VM1101" s="184"/>
      <c r="VN1101" s="184"/>
      <c r="VO1101" s="184"/>
      <c r="VP1101" s="184"/>
      <c r="VQ1101" s="184"/>
      <c r="VR1101" s="184"/>
      <c r="VS1101" s="184"/>
      <c r="VT1101" s="184"/>
      <c r="VU1101" s="184"/>
      <c r="VV1101" s="184"/>
      <c r="VW1101" s="184"/>
      <c r="VX1101" s="184"/>
      <c r="VY1101" s="184"/>
      <c r="VZ1101" s="184"/>
      <c r="WA1101" s="184"/>
      <c r="WB1101" s="184"/>
      <c r="WC1101" s="184"/>
      <c r="WD1101" s="184"/>
      <c r="WE1101" s="184"/>
      <c r="WF1101" s="184"/>
      <c r="WG1101" s="184"/>
      <c r="WH1101" s="184"/>
      <c r="WI1101" s="184"/>
      <c r="WJ1101" s="184"/>
      <c r="WK1101" s="184"/>
      <c r="WL1101" s="184"/>
      <c r="WM1101" s="184"/>
      <c r="WN1101" s="184"/>
      <c r="WO1101" s="184"/>
      <c r="WP1101" s="184"/>
      <c r="WQ1101" s="184"/>
      <c r="WR1101" s="184"/>
      <c r="WS1101" s="184"/>
      <c r="WT1101" s="184"/>
      <c r="WU1101" s="184"/>
      <c r="WV1101" s="184"/>
      <c r="WW1101" s="184"/>
      <c r="WX1101" s="184"/>
      <c r="WY1101" s="184"/>
      <c r="WZ1101" s="184"/>
      <c r="XA1101" s="184"/>
      <c r="XB1101" s="184"/>
      <c r="XC1101" s="184"/>
      <c r="XD1101" s="184"/>
      <c r="XE1101" s="184"/>
      <c r="XF1101" s="184"/>
      <c r="XG1101" s="184"/>
      <c r="XH1101" s="184"/>
      <c r="XI1101" s="184"/>
      <c r="XJ1101" s="184"/>
      <c r="XK1101" s="184"/>
      <c r="XL1101" s="184"/>
      <c r="XM1101" s="184"/>
      <c r="XN1101" s="184"/>
      <c r="XO1101" s="184"/>
      <c r="XP1101" s="184"/>
      <c r="XQ1101" s="184"/>
      <c r="XR1101" s="184"/>
      <c r="XS1101" s="184"/>
      <c r="XT1101" s="184"/>
      <c r="XU1101" s="184"/>
      <c r="XV1101" s="184"/>
      <c r="XW1101" s="184"/>
      <c r="XX1101" s="184"/>
      <c r="XY1101" s="184"/>
      <c r="XZ1101" s="184"/>
      <c r="YA1101" s="184"/>
      <c r="YB1101" s="184"/>
      <c r="YC1101" s="184"/>
      <c r="YD1101" s="184"/>
      <c r="YE1101" s="184"/>
      <c r="YF1101" s="184"/>
      <c r="YG1101" s="184"/>
      <c r="YH1101" s="184"/>
      <c r="YI1101" s="184"/>
      <c r="YJ1101" s="184"/>
      <c r="YK1101" s="184"/>
      <c r="YL1101" s="184"/>
      <c r="YM1101" s="184"/>
      <c r="YN1101" s="184"/>
      <c r="YO1101" s="184"/>
      <c r="YP1101" s="184"/>
      <c r="YQ1101" s="184"/>
      <c r="YR1101" s="184"/>
      <c r="YS1101" s="184"/>
      <c r="YT1101" s="184"/>
      <c r="YU1101" s="184"/>
      <c r="YV1101" s="184"/>
      <c r="YW1101" s="184"/>
      <c r="YX1101" s="184"/>
      <c r="YY1101" s="184"/>
      <c r="YZ1101" s="184"/>
      <c r="ZA1101" s="184"/>
      <c r="ZB1101" s="184"/>
      <c r="ZC1101" s="184"/>
      <c r="ZD1101" s="184"/>
      <c r="ZE1101" s="184"/>
      <c r="ZF1101" s="184"/>
      <c r="ZG1101" s="184"/>
      <c r="ZH1101" s="184"/>
      <c r="ZI1101" s="184"/>
      <c r="ZJ1101" s="184"/>
      <c r="ZK1101" s="184"/>
      <c r="ZL1101" s="184"/>
      <c r="ZM1101" s="184"/>
      <c r="ZN1101" s="184"/>
      <c r="ZO1101" s="184"/>
      <c r="ZP1101" s="184"/>
      <c r="ZQ1101" s="184"/>
      <c r="ZR1101" s="184"/>
      <c r="ZS1101" s="184"/>
      <c r="ZT1101" s="184"/>
      <c r="ZU1101" s="184"/>
      <c r="ZV1101" s="184"/>
      <c r="ZW1101" s="184"/>
      <c r="ZX1101" s="184"/>
      <c r="ZY1101" s="184"/>
      <c r="ZZ1101" s="184"/>
      <c r="AAA1101" s="184"/>
      <c r="AAB1101" s="184"/>
      <c r="AAC1101" s="184"/>
      <c r="AAD1101" s="184"/>
      <c r="AAE1101" s="184"/>
      <c r="AAF1101" s="184"/>
      <c r="AAG1101" s="184"/>
      <c r="AAH1101" s="184"/>
      <c r="AAI1101" s="184"/>
      <c r="AAJ1101" s="184"/>
      <c r="AAK1101" s="184"/>
      <c r="AAL1101" s="184"/>
      <c r="AAM1101" s="184"/>
      <c r="AAN1101" s="184"/>
      <c r="AAO1101" s="184"/>
      <c r="AAP1101" s="184"/>
      <c r="AAQ1101" s="184"/>
      <c r="AAR1101" s="184"/>
      <c r="AAS1101" s="184"/>
      <c r="AAT1101" s="184"/>
      <c r="AAU1101" s="184"/>
      <c r="AAV1101" s="184"/>
      <c r="AAW1101" s="184"/>
      <c r="AAX1101" s="184"/>
      <c r="AAY1101" s="184"/>
      <c r="AAZ1101" s="184"/>
      <c r="ABA1101" s="184"/>
      <c r="ABB1101" s="184"/>
      <c r="ABC1101" s="184"/>
      <c r="ABD1101" s="184"/>
      <c r="ABE1101" s="184"/>
      <c r="ABF1101" s="184"/>
      <c r="ABG1101" s="184"/>
      <c r="ABH1101" s="184"/>
      <c r="ABI1101" s="184"/>
      <c r="ABJ1101" s="184"/>
      <c r="ABK1101" s="184"/>
      <c r="ABL1101" s="184"/>
      <c r="ABM1101" s="184"/>
      <c r="ABN1101" s="184"/>
      <c r="ABO1101" s="184"/>
      <c r="ABP1101" s="184"/>
      <c r="ABQ1101" s="184"/>
      <c r="ABR1101" s="184"/>
      <c r="ABS1101" s="184"/>
      <c r="ABT1101" s="184"/>
      <c r="ABU1101" s="184"/>
      <c r="ABV1101" s="184"/>
      <c r="ABW1101" s="184"/>
      <c r="ABX1101" s="184"/>
      <c r="ABY1101" s="184"/>
      <c r="ABZ1101" s="184"/>
      <c r="ACA1101" s="184"/>
      <c r="ACB1101" s="184"/>
      <c r="ACC1101" s="184"/>
      <c r="ACD1101" s="184"/>
      <c r="ACE1101" s="184"/>
      <c r="ACF1101" s="184"/>
      <c r="ACG1101" s="184"/>
      <c r="ACH1101" s="184"/>
      <c r="ACI1101" s="184"/>
      <c r="ACJ1101" s="184"/>
      <c r="ACK1101" s="184"/>
      <c r="ACL1101" s="184"/>
      <c r="ACM1101" s="184"/>
      <c r="ACN1101" s="184"/>
      <c r="ACO1101" s="184"/>
      <c r="ACP1101" s="184"/>
      <c r="ACQ1101" s="184"/>
      <c r="ACR1101" s="184"/>
      <c r="ACS1101" s="184"/>
      <c r="ACT1101" s="184"/>
      <c r="ACU1101" s="184"/>
      <c r="ACV1101" s="184"/>
      <c r="ACW1101" s="184"/>
      <c r="ACX1101" s="184"/>
      <c r="ACY1101" s="184"/>
      <c r="ACZ1101" s="184"/>
      <c r="ADA1101" s="184"/>
      <c r="ADB1101" s="184"/>
      <c r="ADC1101" s="184"/>
      <c r="ADD1101" s="184"/>
      <c r="ADE1101" s="184"/>
      <c r="ADF1101" s="184"/>
      <c r="ADG1101" s="184"/>
      <c r="ADH1101" s="184"/>
      <c r="ADI1101" s="184"/>
      <c r="ADJ1101" s="184"/>
      <c r="ADK1101" s="184"/>
      <c r="ADL1101" s="184"/>
      <c r="ADM1101" s="184"/>
      <c r="ADN1101" s="184"/>
      <c r="ADO1101" s="184"/>
      <c r="ADP1101" s="184"/>
      <c r="ADQ1101" s="184"/>
      <c r="ADR1101" s="184"/>
      <c r="ADS1101" s="184"/>
      <c r="ADT1101" s="184"/>
      <c r="ADU1101" s="184"/>
      <c r="ADV1101" s="184"/>
      <c r="ADW1101" s="184"/>
      <c r="ADX1101" s="184"/>
      <c r="ADY1101" s="184"/>
      <c r="ADZ1101" s="184"/>
      <c r="AEA1101" s="184"/>
      <c r="AEB1101" s="184"/>
      <c r="AEC1101" s="184"/>
      <c r="AED1101" s="184"/>
      <c r="AEE1101" s="184"/>
      <c r="AEF1101" s="184"/>
      <c r="AEG1101" s="184"/>
      <c r="AEH1101" s="184"/>
      <c r="AEI1101" s="184"/>
      <c r="AEJ1101" s="184"/>
      <c r="AEK1101" s="184"/>
      <c r="AEL1101" s="184"/>
      <c r="AEM1101" s="184"/>
      <c r="AEN1101" s="184"/>
      <c r="AEO1101" s="184"/>
      <c r="AEP1101" s="184"/>
      <c r="AEQ1101" s="184"/>
      <c r="AER1101" s="184"/>
      <c r="AES1101" s="184"/>
      <c r="AET1101" s="184"/>
      <c r="AEU1101" s="184"/>
      <c r="AEV1101" s="184"/>
      <c r="AEW1101" s="184"/>
      <c r="AEX1101" s="184"/>
      <c r="AEY1101" s="184"/>
      <c r="AEZ1101" s="184"/>
      <c r="AFA1101" s="184"/>
      <c r="AFB1101" s="184"/>
      <c r="AFC1101" s="184"/>
      <c r="AFD1101" s="184"/>
      <c r="AFE1101" s="184"/>
      <c r="AFF1101" s="184"/>
      <c r="AFG1101" s="184"/>
      <c r="AFH1101" s="184"/>
      <c r="AFI1101" s="184"/>
      <c r="AFJ1101" s="184"/>
      <c r="AFK1101" s="184"/>
      <c r="AFL1101" s="184"/>
      <c r="AFM1101" s="184"/>
      <c r="AFN1101" s="184"/>
      <c r="AFO1101" s="184"/>
      <c r="AFP1101" s="184"/>
      <c r="AFQ1101" s="184"/>
      <c r="AFR1101" s="184"/>
      <c r="AFS1101" s="184"/>
      <c r="AFT1101" s="184"/>
      <c r="AFU1101" s="184"/>
      <c r="AFV1101" s="184"/>
      <c r="AFW1101" s="184"/>
      <c r="AFX1101" s="184"/>
      <c r="AFY1101" s="184"/>
      <c r="AFZ1101" s="184"/>
      <c r="AGA1101" s="184"/>
      <c r="AGB1101" s="184"/>
      <c r="AGC1101" s="184"/>
      <c r="AGD1101" s="184"/>
      <c r="AGE1101" s="184"/>
      <c r="AGF1101" s="184"/>
      <c r="AGG1101" s="184"/>
      <c r="AGH1101" s="184"/>
      <c r="AGI1101" s="184"/>
      <c r="AGJ1101" s="184"/>
      <c r="AGK1101" s="184"/>
      <c r="AGL1101" s="184"/>
      <c r="AGM1101" s="184"/>
      <c r="AGN1101" s="184"/>
      <c r="AGO1101" s="184"/>
      <c r="AGP1101" s="184"/>
      <c r="AGQ1101" s="184"/>
      <c r="AGR1101" s="184"/>
      <c r="AGS1101" s="184"/>
      <c r="AGT1101" s="184"/>
      <c r="AGU1101" s="184"/>
      <c r="AGV1101" s="184"/>
      <c r="AGW1101" s="184"/>
      <c r="AGX1101" s="184"/>
      <c r="AGY1101" s="184"/>
      <c r="AGZ1101" s="184"/>
      <c r="AHA1101" s="184"/>
      <c r="AHB1101" s="184"/>
      <c r="AHC1101" s="184"/>
      <c r="AHD1101" s="184"/>
      <c r="AHE1101" s="184"/>
      <c r="AHF1101" s="184"/>
      <c r="AHG1101" s="184"/>
      <c r="AHH1101" s="184"/>
      <c r="AHI1101" s="184"/>
      <c r="AHJ1101" s="184"/>
      <c r="AHK1101" s="184"/>
      <c r="AHL1101" s="184"/>
      <c r="AHM1101" s="184"/>
      <c r="AHN1101" s="184"/>
      <c r="AHO1101" s="184"/>
      <c r="AHP1101" s="184"/>
      <c r="AHQ1101" s="184"/>
      <c r="AHR1101" s="184"/>
      <c r="AHS1101" s="184"/>
      <c r="AHT1101" s="184"/>
      <c r="AHU1101" s="184"/>
      <c r="AHV1101" s="184"/>
      <c r="AHW1101" s="184"/>
      <c r="AHX1101" s="184"/>
      <c r="AHY1101" s="184"/>
      <c r="AHZ1101" s="184"/>
      <c r="AIA1101" s="184"/>
      <c r="AIB1101" s="184"/>
      <c r="AIC1101" s="184"/>
      <c r="AID1101" s="184"/>
      <c r="AIE1101" s="184"/>
      <c r="AIF1101" s="184"/>
      <c r="AIG1101" s="184"/>
      <c r="AIH1101" s="184"/>
      <c r="AII1101" s="184"/>
      <c r="AIJ1101" s="184"/>
      <c r="AIK1101" s="184"/>
      <c r="AIL1101" s="184"/>
      <c r="AIM1101" s="184"/>
      <c r="AIN1101" s="184"/>
      <c r="AIO1101" s="184"/>
      <c r="AIP1101" s="184"/>
      <c r="AIQ1101" s="184"/>
      <c r="AIR1101" s="184"/>
      <c r="AIS1101" s="184"/>
      <c r="AIT1101" s="184"/>
      <c r="AIU1101" s="184"/>
      <c r="AIV1101" s="184"/>
      <c r="AIW1101" s="184"/>
      <c r="AIX1101" s="184"/>
      <c r="AIY1101" s="184"/>
      <c r="AIZ1101" s="184"/>
      <c r="AJA1101" s="184"/>
      <c r="AJB1101" s="184"/>
      <c r="AJC1101" s="184"/>
      <c r="AJD1101" s="184"/>
      <c r="AJE1101" s="184"/>
      <c r="AJF1101" s="184"/>
      <c r="AJG1101" s="184"/>
      <c r="AJH1101" s="184"/>
      <c r="AJI1101" s="184"/>
      <c r="AJJ1101" s="184"/>
      <c r="AJK1101" s="184"/>
      <c r="AJL1101" s="184"/>
      <c r="AJM1101" s="184"/>
      <c r="AJN1101" s="184"/>
      <c r="AJO1101" s="184"/>
      <c r="AJP1101" s="184"/>
      <c r="AJQ1101" s="184"/>
      <c r="AJR1101" s="184"/>
      <c r="AJS1101" s="184"/>
      <c r="AJT1101" s="184"/>
      <c r="AJU1101" s="184"/>
      <c r="AJV1101" s="184"/>
      <c r="AJW1101" s="184"/>
      <c r="AJX1101" s="184"/>
      <c r="AJY1101" s="184"/>
      <c r="AJZ1101" s="184"/>
      <c r="AKA1101" s="184"/>
      <c r="AKB1101" s="184"/>
      <c r="AKC1101" s="184"/>
      <c r="AKD1101" s="184"/>
      <c r="AKE1101" s="184"/>
      <c r="AKF1101" s="184"/>
      <c r="AKG1101" s="184"/>
      <c r="AKH1101" s="184"/>
      <c r="AKI1101" s="184"/>
      <c r="AKJ1101" s="184"/>
      <c r="AKK1101" s="184"/>
      <c r="AKL1101" s="184"/>
      <c r="AKM1101" s="184"/>
      <c r="AKN1101" s="184"/>
      <c r="AKO1101" s="184"/>
      <c r="AKP1101" s="184"/>
      <c r="AKQ1101" s="184"/>
      <c r="AKR1101" s="184"/>
      <c r="AKS1101" s="184"/>
      <c r="AKT1101" s="184"/>
      <c r="AKU1101" s="184"/>
      <c r="AKV1101" s="184"/>
      <c r="AKW1101" s="184"/>
      <c r="AKX1101" s="184"/>
      <c r="AKY1101" s="184"/>
      <c r="AKZ1101" s="184"/>
      <c r="ALA1101" s="184"/>
      <c r="ALB1101" s="184"/>
      <c r="ALC1101" s="184"/>
      <c r="ALD1101" s="184"/>
      <c r="ALE1101" s="184"/>
      <c r="ALF1101" s="184"/>
      <c r="ALG1101" s="184"/>
      <c r="ALH1101" s="184"/>
      <c r="ALI1101" s="184"/>
      <c r="ALJ1101" s="184"/>
      <c r="ALK1101" s="184"/>
      <c r="ALL1101" s="184"/>
      <c r="ALM1101" s="184"/>
      <c r="ALN1101" s="184"/>
      <c r="ALO1101" s="184"/>
      <c r="ALP1101" s="184"/>
      <c r="ALQ1101" s="184"/>
      <c r="ALR1101" s="184"/>
      <c r="ALS1101" s="184"/>
      <c r="ALT1101" s="184"/>
      <c r="ALU1101" s="184"/>
      <c r="ALV1101" s="184"/>
      <c r="ALW1101" s="184"/>
      <c r="ALX1101" s="184"/>
      <c r="ALY1101" s="184"/>
      <c r="ALZ1101" s="184"/>
      <c r="AMA1101" s="184"/>
      <c r="AMB1101" s="184"/>
      <c r="AMC1101" s="184"/>
      <c r="AMD1101" s="184"/>
      <c r="AME1101" s="184"/>
      <c r="AMF1101" s="184"/>
      <c r="AMG1101" s="184"/>
      <c r="AMH1101" s="184"/>
      <c r="AMI1101" s="184"/>
      <c r="AMJ1101" s="184"/>
      <c r="AMK1101" s="184"/>
      <c r="AML1101" s="184"/>
      <c r="AMM1101" s="184"/>
      <c r="AMN1101" s="184"/>
      <c r="AMO1101" s="184"/>
      <c r="AMP1101" s="184"/>
      <c r="AMQ1101" s="184"/>
      <c r="AMR1101" s="184"/>
      <c r="AMS1101" s="184"/>
      <c r="AMT1101" s="184"/>
      <c r="AMU1101" s="184"/>
      <c r="AMV1101" s="184"/>
      <c r="AMW1101" s="184"/>
      <c r="AMX1101" s="184"/>
      <c r="AMY1101" s="184"/>
      <c r="AMZ1101" s="184"/>
      <c r="ANA1101" s="184"/>
      <c r="ANB1101" s="184"/>
      <c r="ANC1101" s="184"/>
      <c r="AND1101" s="184"/>
      <c r="ANE1101" s="184"/>
      <c r="ANF1101" s="184"/>
      <c r="ANG1101" s="184"/>
      <c r="ANH1101" s="184"/>
      <c r="ANI1101" s="184"/>
      <c r="ANJ1101" s="184"/>
      <c r="ANK1101" s="184"/>
      <c r="ANL1101" s="184"/>
      <c r="ANM1101" s="184"/>
      <c r="ANN1101" s="184"/>
      <c r="ANO1101" s="184"/>
      <c r="ANP1101" s="184"/>
      <c r="ANQ1101" s="184"/>
      <c r="ANR1101" s="184"/>
      <c r="ANS1101" s="184"/>
      <c r="ANT1101" s="184"/>
      <c r="ANU1101" s="184"/>
      <c r="ANV1101" s="184"/>
      <c r="ANW1101" s="184"/>
      <c r="ANX1101" s="184"/>
      <c r="ANY1101" s="184"/>
      <c r="ANZ1101" s="184"/>
      <c r="AOA1101" s="184"/>
      <c r="AOB1101" s="184"/>
      <c r="AOC1101" s="184"/>
      <c r="AOD1101" s="184"/>
      <c r="AOE1101" s="184"/>
      <c r="AOF1101" s="184"/>
      <c r="AOG1101" s="184"/>
      <c r="AOH1101" s="184"/>
      <c r="AOI1101" s="184"/>
      <c r="AOJ1101" s="184"/>
      <c r="AOK1101" s="184"/>
      <c r="AOL1101" s="184"/>
      <c r="AOM1101" s="184"/>
      <c r="AON1101" s="184"/>
      <c r="AOO1101" s="184"/>
      <c r="AOP1101" s="184"/>
      <c r="AOQ1101" s="184"/>
      <c r="AOR1101" s="184"/>
      <c r="AOS1101" s="184"/>
      <c r="AOT1101" s="184"/>
      <c r="AOU1101" s="184"/>
      <c r="AOV1101" s="184"/>
      <c r="AOW1101" s="184"/>
      <c r="AOX1101" s="184"/>
      <c r="AOY1101" s="184"/>
      <c r="AOZ1101" s="184"/>
      <c r="APA1101" s="184"/>
      <c r="APB1101" s="184"/>
      <c r="APC1101" s="184"/>
      <c r="APD1101" s="184"/>
      <c r="APE1101" s="184"/>
      <c r="APF1101" s="184"/>
      <c r="APG1101" s="184"/>
      <c r="APH1101" s="184"/>
      <c r="API1101" s="184"/>
      <c r="APJ1101" s="184"/>
      <c r="APK1101" s="184"/>
      <c r="APL1101" s="184"/>
      <c r="APM1101" s="184"/>
      <c r="APN1101" s="184"/>
      <c r="APO1101" s="184"/>
      <c r="APP1101" s="184"/>
      <c r="APQ1101" s="184"/>
      <c r="APR1101" s="184"/>
      <c r="APS1101" s="184"/>
      <c r="APT1101" s="184"/>
      <c r="APU1101" s="184"/>
      <c r="APV1101" s="184"/>
      <c r="APW1101" s="184"/>
      <c r="APX1101" s="184"/>
      <c r="APY1101" s="184"/>
      <c r="APZ1101" s="184"/>
      <c r="AQA1101" s="184"/>
      <c r="AQB1101" s="184"/>
      <c r="AQC1101" s="184"/>
      <c r="AQD1101" s="184"/>
      <c r="AQE1101" s="184"/>
      <c r="AQF1101" s="184"/>
      <c r="AQG1101" s="184"/>
      <c r="AQH1101" s="184"/>
      <c r="AQI1101" s="184"/>
      <c r="AQJ1101" s="184"/>
      <c r="AQK1101" s="184"/>
      <c r="AQL1101" s="184"/>
      <c r="AQM1101" s="184"/>
      <c r="AQN1101" s="184"/>
      <c r="AQO1101" s="184"/>
      <c r="AQP1101" s="184"/>
      <c r="AQQ1101" s="184"/>
      <c r="AQR1101" s="184"/>
      <c r="AQS1101" s="184"/>
      <c r="AQT1101" s="184"/>
      <c r="AQU1101" s="184"/>
      <c r="AQV1101" s="184"/>
      <c r="AQW1101" s="184"/>
      <c r="AQX1101" s="184"/>
      <c r="AQY1101" s="184"/>
      <c r="AQZ1101" s="184"/>
      <c r="ARA1101" s="184"/>
      <c r="ARB1101" s="184"/>
      <c r="ARC1101" s="184"/>
      <c r="ARD1101" s="184"/>
      <c r="ARE1101" s="184"/>
      <c r="ARF1101" s="184"/>
      <c r="ARG1101" s="184"/>
      <c r="ARH1101" s="184"/>
      <c r="ARI1101" s="184"/>
      <c r="ARJ1101" s="184"/>
      <c r="ARK1101" s="184"/>
      <c r="ARL1101" s="184"/>
      <c r="ARM1101" s="184"/>
      <c r="ARN1101" s="184"/>
      <c r="ARO1101" s="184"/>
      <c r="ARP1101" s="184"/>
      <c r="ARQ1101" s="184"/>
      <c r="ARR1101" s="184"/>
      <c r="ARS1101" s="184"/>
      <c r="ART1101" s="184"/>
      <c r="ARU1101" s="184"/>
      <c r="ARV1101" s="184"/>
      <c r="ARW1101" s="184"/>
      <c r="ARX1101" s="184"/>
      <c r="ARY1101" s="184"/>
      <c r="ARZ1101" s="184"/>
      <c r="ASA1101" s="184"/>
      <c r="ASB1101" s="184"/>
      <c r="ASC1101" s="184"/>
      <c r="ASD1101" s="184"/>
      <c r="ASE1101" s="184"/>
      <c r="ASF1101" s="184"/>
      <c r="ASG1101" s="184"/>
      <c r="ASH1101" s="184"/>
      <c r="ASI1101" s="184"/>
      <c r="ASJ1101" s="184"/>
      <c r="ASK1101" s="184"/>
      <c r="ASL1101" s="184"/>
      <c r="ASM1101" s="184"/>
      <c r="ASN1101" s="184"/>
      <c r="ASO1101" s="184"/>
      <c r="ASP1101" s="184"/>
      <c r="ASQ1101" s="184"/>
      <c r="ASR1101" s="184"/>
      <c r="ASS1101" s="184"/>
      <c r="AST1101" s="184"/>
      <c r="ASU1101" s="184"/>
      <c r="ASV1101" s="184"/>
      <c r="ASW1101" s="184"/>
      <c r="ASX1101" s="184"/>
      <c r="ASY1101" s="184"/>
      <c r="ASZ1101" s="184"/>
      <c r="ATA1101" s="184"/>
      <c r="ATB1101" s="184"/>
      <c r="ATC1101" s="184"/>
      <c r="ATD1101" s="184"/>
      <c r="ATE1101" s="184"/>
      <c r="ATF1101" s="184"/>
      <c r="ATG1101" s="184"/>
      <c r="ATH1101" s="184"/>
      <c r="ATI1101" s="184"/>
      <c r="ATJ1101" s="184"/>
      <c r="ATK1101" s="184"/>
      <c r="ATL1101" s="184"/>
      <c r="ATM1101" s="184"/>
      <c r="ATN1101" s="184"/>
      <c r="ATO1101" s="184"/>
      <c r="ATP1101" s="184"/>
      <c r="ATQ1101" s="184"/>
      <c r="ATR1101" s="184"/>
      <c r="ATS1101" s="184"/>
      <c r="ATT1101" s="184"/>
      <c r="ATU1101" s="184"/>
      <c r="ATV1101" s="184"/>
      <c r="ATW1101" s="184"/>
      <c r="ATX1101" s="184"/>
      <c r="ATY1101" s="184"/>
      <c r="ATZ1101" s="184"/>
      <c r="AUA1101" s="184"/>
      <c r="AUB1101" s="184"/>
      <c r="AUC1101" s="184"/>
      <c r="AUD1101" s="184"/>
      <c r="AUE1101" s="184"/>
      <c r="AUF1101" s="184"/>
      <c r="AUG1101" s="184"/>
      <c r="AUH1101" s="184"/>
      <c r="AUI1101" s="184"/>
      <c r="AUJ1101" s="184"/>
      <c r="AUK1101" s="184"/>
      <c r="AUL1101" s="184"/>
      <c r="AUM1101" s="184"/>
      <c r="AUN1101" s="184"/>
      <c r="AUO1101" s="184"/>
      <c r="AUP1101" s="184"/>
      <c r="AUQ1101" s="184"/>
      <c r="AUR1101" s="184"/>
      <c r="AUS1101" s="184"/>
      <c r="AUT1101" s="184"/>
      <c r="AUU1101" s="184"/>
      <c r="AUV1101" s="184"/>
      <c r="AUW1101" s="184"/>
      <c r="AUX1101" s="184"/>
      <c r="AUY1101" s="184"/>
      <c r="AUZ1101" s="184"/>
      <c r="AVA1101" s="184"/>
      <c r="AVB1101" s="184"/>
      <c r="AVC1101" s="184"/>
      <c r="AVD1101" s="184"/>
      <c r="AVE1101" s="184"/>
      <c r="AVF1101" s="184"/>
      <c r="AVG1101" s="184"/>
      <c r="AVH1101" s="184"/>
      <c r="AVI1101" s="184"/>
      <c r="AVJ1101" s="184"/>
      <c r="AVK1101" s="184"/>
      <c r="AVL1101" s="184"/>
      <c r="AVM1101" s="184"/>
      <c r="AVN1101" s="184"/>
      <c r="AVO1101" s="184"/>
      <c r="AVP1101" s="184"/>
      <c r="AVQ1101" s="184"/>
      <c r="AVR1101" s="184"/>
      <c r="AVS1101" s="184"/>
      <c r="AVT1101" s="184"/>
      <c r="AVU1101" s="184"/>
      <c r="AVV1101" s="184"/>
      <c r="AVW1101" s="184"/>
      <c r="AVX1101" s="184"/>
      <c r="AVY1101" s="184"/>
      <c r="AVZ1101" s="184"/>
      <c r="AWA1101" s="184"/>
      <c r="AWB1101" s="184"/>
      <c r="AWC1101" s="184"/>
      <c r="AWD1101" s="184"/>
      <c r="AWE1101" s="184"/>
      <c r="AWF1101" s="184"/>
      <c r="AWG1101" s="184"/>
      <c r="AWH1101" s="184"/>
      <c r="AWI1101" s="184"/>
      <c r="AWJ1101" s="184"/>
      <c r="AWK1101" s="184"/>
      <c r="AWL1101" s="184"/>
      <c r="AWM1101" s="184"/>
      <c r="AWN1101" s="184"/>
      <c r="AWO1101" s="184"/>
      <c r="AWP1101" s="184"/>
      <c r="AWQ1101" s="184"/>
      <c r="AWR1101" s="184"/>
      <c r="AWS1101" s="184"/>
      <c r="AWT1101" s="184"/>
      <c r="AWU1101" s="184"/>
      <c r="AWV1101" s="184"/>
      <c r="AWW1101" s="184"/>
      <c r="AWX1101" s="184"/>
      <c r="AWY1101" s="184"/>
      <c r="AWZ1101" s="184"/>
      <c r="AXA1101" s="184"/>
      <c r="AXB1101" s="184"/>
      <c r="AXC1101" s="184"/>
      <c r="AXD1101" s="184"/>
      <c r="AXE1101" s="184"/>
      <c r="AXF1101" s="184"/>
      <c r="AXG1101" s="184"/>
      <c r="AXH1101" s="184"/>
      <c r="AXI1101" s="184"/>
      <c r="AXJ1101" s="184"/>
      <c r="AXK1101" s="184"/>
      <c r="AXL1101" s="184"/>
      <c r="AXM1101" s="184"/>
      <c r="AXN1101" s="184"/>
      <c r="AXO1101" s="184"/>
      <c r="AXP1101" s="184"/>
      <c r="AXQ1101" s="184"/>
      <c r="AXR1101" s="184"/>
      <c r="AXS1101" s="184"/>
      <c r="AXT1101" s="184"/>
      <c r="AXU1101" s="184"/>
      <c r="AXV1101" s="184"/>
      <c r="AXW1101" s="184"/>
      <c r="AXX1101" s="184"/>
      <c r="AXY1101" s="184"/>
      <c r="AXZ1101" s="184"/>
      <c r="AYA1101" s="184"/>
      <c r="AYB1101" s="184"/>
      <c r="AYC1101" s="184"/>
      <c r="AYD1101" s="184"/>
      <c r="AYE1101" s="184"/>
      <c r="AYF1101" s="184"/>
      <c r="AYG1101" s="184"/>
      <c r="AYH1101" s="184"/>
      <c r="AYI1101" s="184"/>
      <c r="AYJ1101" s="184"/>
      <c r="AYK1101" s="184"/>
      <c r="AYL1101" s="184"/>
      <c r="AYM1101" s="184"/>
      <c r="AYN1101" s="184"/>
      <c r="AYO1101" s="184"/>
      <c r="AYP1101" s="184"/>
      <c r="AYQ1101" s="184"/>
      <c r="AYR1101" s="184"/>
      <c r="AYS1101" s="184"/>
      <c r="AYT1101" s="184"/>
      <c r="AYU1101" s="184"/>
      <c r="AYV1101" s="184"/>
      <c r="AYW1101" s="184"/>
      <c r="AYX1101" s="184"/>
      <c r="AYY1101" s="184"/>
      <c r="AYZ1101" s="184"/>
      <c r="AZA1101" s="184"/>
      <c r="AZB1101" s="184"/>
      <c r="AZC1101" s="184"/>
      <c r="AZD1101" s="184"/>
      <c r="AZE1101" s="184"/>
      <c r="AZF1101" s="184"/>
      <c r="AZG1101" s="184"/>
      <c r="AZH1101" s="184"/>
      <c r="AZI1101" s="184"/>
      <c r="AZJ1101" s="184"/>
      <c r="AZK1101" s="184"/>
      <c r="AZL1101" s="184"/>
      <c r="AZM1101" s="184"/>
      <c r="AZN1101" s="184"/>
      <c r="AZO1101" s="184"/>
      <c r="AZP1101" s="184"/>
      <c r="AZQ1101" s="184"/>
      <c r="AZR1101" s="184"/>
      <c r="AZS1101" s="184"/>
      <c r="AZT1101" s="184"/>
      <c r="AZU1101" s="184"/>
      <c r="AZV1101" s="184"/>
      <c r="AZW1101" s="184"/>
      <c r="AZX1101" s="184"/>
      <c r="AZY1101" s="184"/>
      <c r="AZZ1101" s="184"/>
      <c r="BAA1101" s="184"/>
      <c r="BAB1101" s="184"/>
      <c r="BAC1101" s="184"/>
      <c r="BAD1101" s="184"/>
      <c r="BAE1101" s="184"/>
      <c r="BAF1101" s="184"/>
      <c r="BAG1101" s="184"/>
      <c r="BAH1101" s="184"/>
      <c r="BAI1101" s="184"/>
      <c r="BAJ1101" s="184"/>
      <c r="BAK1101" s="184"/>
      <c r="BAL1101" s="184"/>
      <c r="BAM1101" s="184"/>
      <c r="BAN1101" s="184"/>
      <c r="BAO1101" s="184"/>
      <c r="BAP1101" s="184"/>
      <c r="BAQ1101" s="184"/>
      <c r="BAR1101" s="184"/>
      <c r="BAS1101" s="184"/>
      <c r="BAT1101" s="184"/>
      <c r="BAU1101" s="184"/>
      <c r="BAV1101" s="184"/>
      <c r="BAW1101" s="184"/>
      <c r="BAX1101" s="184"/>
      <c r="BAY1101" s="184"/>
      <c r="BAZ1101" s="184"/>
      <c r="BBA1101" s="184"/>
      <c r="BBB1101" s="184"/>
      <c r="BBC1101" s="184"/>
      <c r="BBD1101" s="184"/>
      <c r="BBE1101" s="184"/>
      <c r="BBF1101" s="184"/>
      <c r="BBG1101" s="184"/>
      <c r="BBH1101" s="184"/>
      <c r="BBI1101" s="184"/>
      <c r="BBJ1101" s="184"/>
      <c r="BBK1101" s="184"/>
      <c r="BBL1101" s="184"/>
      <c r="BBM1101" s="184"/>
      <c r="BBN1101" s="184"/>
      <c r="BBO1101" s="184"/>
      <c r="BBP1101" s="184"/>
      <c r="BBQ1101" s="184"/>
      <c r="BBR1101" s="184"/>
      <c r="BBS1101" s="184"/>
      <c r="BBT1101" s="184"/>
      <c r="BBU1101" s="184"/>
      <c r="BBV1101" s="184"/>
      <c r="BBW1101" s="184"/>
      <c r="BBX1101" s="184"/>
      <c r="BBY1101" s="184"/>
      <c r="BBZ1101" s="184"/>
      <c r="BCA1101" s="184"/>
      <c r="BCB1101" s="184"/>
      <c r="BCC1101" s="184"/>
      <c r="BCD1101" s="184"/>
      <c r="BCE1101" s="184"/>
      <c r="BCF1101" s="184"/>
      <c r="BCG1101" s="184"/>
      <c r="BCH1101" s="184"/>
      <c r="BCI1101" s="184"/>
      <c r="BCJ1101" s="184"/>
      <c r="BCK1101" s="184"/>
      <c r="BCL1101" s="184"/>
      <c r="BCM1101" s="184"/>
      <c r="BCN1101" s="184"/>
      <c r="BCO1101" s="184"/>
      <c r="BCP1101" s="184"/>
      <c r="BCQ1101" s="184"/>
      <c r="BCR1101" s="184"/>
      <c r="BCS1101" s="184"/>
      <c r="BCT1101" s="184"/>
      <c r="BCU1101" s="184"/>
      <c r="BCV1101" s="184"/>
      <c r="BCW1101" s="184"/>
      <c r="BCX1101" s="184"/>
      <c r="BCY1101" s="184"/>
      <c r="BCZ1101" s="184"/>
      <c r="BDA1101" s="184"/>
      <c r="BDB1101" s="184"/>
      <c r="BDC1101" s="184"/>
      <c r="BDD1101" s="184"/>
      <c r="BDE1101" s="184"/>
      <c r="BDF1101" s="184"/>
      <c r="BDG1101" s="184"/>
      <c r="BDH1101" s="184"/>
      <c r="BDI1101" s="184"/>
      <c r="BDJ1101" s="184"/>
      <c r="BDK1101" s="184"/>
      <c r="BDL1101" s="184"/>
      <c r="BDM1101" s="184"/>
      <c r="BDN1101" s="184"/>
      <c r="BDO1101" s="184"/>
      <c r="BDP1101" s="184"/>
      <c r="BDQ1101" s="184"/>
      <c r="BDR1101" s="184"/>
      <c r="BDS1101" s="184"/>
      <c r="BDT1101" s="184"/>
      <c r="BDU1101" s="184"/>
      <c r="BDV1101" s="184"/>
      <c r="BDW1101" s="184"/>
      <c r="BDX1101" s="184"/>
      <c r="BDY1101" s="184"/>
      <c r="BDZ1101" s="184"/>
      <c r="BEA1101" s="184"/>
      <c r="BEB1101" s="184"/>
      <c r="BEC1101" s="184"/>
      <c r="BED1101" s="184"/>
      <c r="BEE1101" s="184"/>
      <c r="BEF1101" s="184"/>
      <c r="BEG1101" s="184"/>
      <c r="BEH1101" s="184"/>
      <c r="BEI1101" s="184"/>
      <c r="BEJ1101" s="184"/>
      <c r="BEK1101" s="184"/>
      <c r="BEL1101" s="184"/>
      <c r="BEM1101" s="184"/>
      <c r="BEN1101" s="184"/>
      <c r="BEO1101" s="184"/>
      <c r="BEP1101" s="184"/>
      <c r="BEQ1101" s="184"/>
      <c r="BER1101" s="184"/>
      <c r="BES1101" s="184"/>
      <c r="BET1101" s="184"/>
      <c r="BEU1101" s="184"/>
      <c r="BEV1101" s="184"/>
      <c r="BEW1101" s="184"/>
      <c r="BEX1101" s="184"/>
      <c r="BEY1101" s="184"/>
      <c r="BEZ1101" s="184"/>
      <c r="BFA1101" s="184"/>
      <c r="BFB1101" s="184"/>
      <c r="BFC1101" s="184"/>
      <c r="BFD1101" s="184"/>
      <c r="BFE1101" s="184"/>
      <c r="BFF1101" s="184"/>
      <c r="BFG1101" s="184"/>
      <c r="BFH1101" s="184"/>
      <c r="BFI1101" s="184"/>
      <c r="BFJ1101" s="184"/>
      <c r="BFK1101" s="184"/>
      <c r="BFL1101" s="184"/>
      <c r="BFM1101" s="184"/>
      <c r="BFN1101" s="184"/>
      <c r="BFO1101" s="184"/>
      <c r="BFP1101" s="184"/>
      <c r="BFQ1101" s="184"/>
      <c r="BFR1101" s="184"/>
      <c r="BFS1101" s="184"/>
      <c r="BFT1101" s="184"/>
      <c r="BFU1101" s="184"/>
      <c r="BFV1101" s="184"/>
      <c r="BFW1101" s="184"/>
      <c r="BFX1101" s="184"/>
      <c r="BFY1101" s="184"/>
      <c r="BFZ1101" s="184"/>
      <c r="BGA1101" s="184"/>
      <c r="BGB1101" s="184"/>
      <c r="BGC1101" s="184"/>
      <c r="BGD1101" s="184"/>
      <c r="BGE1101" s="184"/>
      <c r="BGF1101" s="184"/>
      <c r="BGG1101" s="184"/>
      <c r="BGH1101" s="184"/>
      <c r="BGI1101" s="184"/>
      <c r="BGJ1101" s="184"/>
      <c r="BGK1101" s="184"/>
      <c r="BGL1101" s="184"/>
      <c r="BGM1101" s="184"/>
      <c r="BGN1101" s="184"/>
      <c r="BGO1101" s="184"/>
      <c r="BGP1101" s="184"/>
      <c r="BGQ1101" s="184"/>
      <c r="BGR1101" s="184"/>
      <c r="BGS1101" s="184"/>
      <c r="BGT1101" s="184"/>
      <c r="BGU1101" s="184"/>
      <c r="BGV1101" s="184"/>
      <c r="BGW1101" s="184"/>
      <c r="BGX1101" s="184"/>
      <c r="BGY1101" s="184"/>
      <c r="BGZ1101" s="184"/>
      <c r="BHA1101" s="184"/>
      <c r="BHB1101" s="184"/>
      <c r="BHC1101" s="184"/>
      <c r="BHD1101" s="184"/>
      <c r="BHE1101" s="184"/>
      <c r="BHF1101" s="184"/>
      <c r="BHG1101" s="184"/>
      <c r="BHH1101" s="184"/>
      <c r="BHI1101" s="184"/>
      <c r="BHJ1101" s="184"/>
      <c r="BHK1101" s="184"/>
      <c r="BHL1101" s="184"/>
      <c r="BHM1101" s="184"/>
      <c r="BHN1101" s="184"/>
      <c r="BHO1101" s="184"/>
      <c r="BHP1101" s="184"/>
      <c r="BHQ1101" s="184"/>
      <c r="BHR1101" s="184"/>
      <c r="BHS1101" s="184"/>
      <c r="BHT1101" s="184"/>
      <c r="BHU1101" s="184"/>
      <c r="BHV1101" s="184"/>
      <c r="BHW1101" s="184"/>
      <c r="BHX1101" s="184"/>
      <c r="BHY1101" s="184"/>
      <c r="BHZ1101" s="184"/>
      <c r="BIA1101" s="184"/>
      <c r="BIB1101" s="184"/>
      <c r="BIC1101" s="184"/>
      <c r="BID1101" s="184"/>
      <c r="BIE1101" s="184"/>
      <c r="BIF1101" s="184"/>
      <c r="BIG1101" s="184"/>
      <c r="BIH1101" s="184"/>
      <c r="BII1101" s="184"/>
      <c r="BIJ1101" s="184"/>
      <c r="BIK1101" s="184"/>
      <c r="BIL1101" s="184"/>
      <c r="BIM1101" s="184"/>
      <c r="BIN1101" s="184"/>
      <c r="BIO1101" s="184"/>
      <c r="BIP1101" s="184"/>
      <c r="BIQ1101" s="184"/>
      <c r="BIR1101" s="184"/>
      <c r="BIS1101" s="184"/>
      <c r="BIT1101" s="184"/>
      <c r="BIU1101" s="184"/>
      <c r="BIV1101" s="184"/>
      <c r="BIW1101" s="184"/>
      <c r="BIX1101" s="184"/>
      <c r="BIY1101" s="184"/>
      <c r="BIZ1101" s="184"/>
      <c r="BJA1101" s="184"/>
      <c r="BJB1101" s="184"/>
      <c r="BJC1101" s="184"/>
      <c r="BJD1101" s="184"/>
      <c r="BJE1101" s="184"/>
      <c r="BJF1101" s="184"/>
      <c r="BJG1101" s="184"/>
      <c r="BJH1101" s="184"/>
      <c r="BJI1101" s="184"/>
      <c r="BJJ1101" s="184"/>
      <c r="BJK1101" s="184"/>
      <c r="BJL1101" s="184"/>
      <c r="BJM1101" s="184"/>
      <c r="BJN1101" s="184"/>
      <c r="BJO1101" s="184"/>
      <c r="BJP1101" s="184"/>
      <c r="BJQ1101" s="184"/>
      <c r="BJR1101" s="184"/>
      <c r="BJS1101" s="184"/>
      <c r="BJT1101" s="184"/>
      <c r="BJU1101" s="184"/>
      <c r="BJV1101" s="184"/>
      <c r="BJW1101" s="184"/>
      <c r="BJX1101" s="184"/>
      <c r="BJY1101" s="184"/>
      <c r="BJZ1101" s="184"/>
      <c r="BKA1101" s="184"/>
      <c r="BKB1101" s="184"/>
      <c r="BKC1101" s="184"/>
      <c r="BKD1101" s="184"/>
      <c r="BKE1101" s="184"/>
      <c r="BKF1101" s="184"/>
      <c r="BKG1101" s="184"/>
      <c r="BKH1101" s="184"/>
      <c r="BKI1101" s="184"/>
      <c r="BKJ1101" s="184"/>
      <c r="BKK1101" s="184"/>
      <c r="BKL1101" s="184"/>
      <c r="BKM1101" s="184"/>
      <c r="BKN1101" s="184"/>
      <c r="BKO1101" s="184"/>
      <c r="BKP1101" s="184"/>
      <c r="BKQ1101" s="184"/>
      <c r="BKR1101" s="184"/>
      <c r="BKS1101" s="184"/>
      <c r="BKT1101" s="184"/>
      <c r="BKU1101" s="184"/>
      <c r="BKV1101" s="184"/>
      <c r="BKW1101" s="184"/>
      <c r="BKX1101" s="184"/>
      <c r="BKY1101" s="184"/>
      <c r="BKZ1101" s="184"/>
      <c r="BLA1101" s="184"/>
      <c r="BLB1101" s="184"/>
      <c r="BLC1101" s="184"/>
      <c r="BLD1101" s="184"/>
      <c r="BLE1101" s="184"/>
      <c r="BLF1101" s="184"/>
      <c r="BLG1101" s="184"/>
      <c r="BLH1101" s="184"/>
      <c r="BLI1101" s="184"/>
      <c r="BLJ1101" s="184"/>
      <c r="BLK1101" s="184"/>
      <c r="BLL1101" s="184"/>
      <c r="BLM1101" s="184"/>
      <c r="BLN1101" s="184"/>
      <c r="BLO1101" s="184"/>
      <c r="BLP1101" s="184"/>
      <c r="BLQ1101" s="184"/>
      <c r="BLR1101" s="184"/>
      <c r="BLS1101" s="184"/>
      <c r="BLT1101" s="184"/>
      <c r="BLU1101" s="184"/>
      <c r="BLV1101" s="184"/>
      <c r="BLW1101" s="184"/>
      <c r="BLX1101" s="184"/>
      <c r="BLY1101" s="184"/>
      <c r="BLZ1101" s="184"/>
      <c r="BMA1101" s="184"/>
      <c r="BMB1101" s="184"/>
      <c r="BMC1101" s="184"/>
      <c r="BMD1101" s="184"/>
      <c r="BME1101" s="184"/>
      <c r="BMF1101" s="184"/>
      <c r="BMG1101" s="184"/>
      <c r="BMH1101" s="184"/>
      <c r="BMI1101" s="184"/>
      <c r="BMJ1101" s="184"/>
      <c r="BMK1101" s="184"/>
      <c r="BML1101" s="184"/>
      <c r="BMM1101" s="184"/>
      <c r="BMN1101" s="184"/>
      <c r="BMO1101" s="184"/>
      <c r="BMP1101" s="184"/>
      <c r="BMQ1101" s="184"/>
      <c r="BMR1101" s="184"/>
      <c r="BMS1101" s="184"/>
      <c r="BMT1101" s="184"/>
      <c r="BMU1101" s="184"/>
      <c r="BMV1101" s="184"/>
      <c r="BMW1101" s="184"/>
      <c r="BMX1101" s="184"/>
      <c r="BMY1101" s="184"/>
      <c r="BMZ1101" s="184"/>
      <c r="BNA1101" s="184"/>
      <c r="BNB1101" s="184"/>
      <c r="BNC1101" s="184"/>
      <c r="BND1101" s="184"/>
      <c r="BNE1101" s="184"/>
      <c r="BNF1101" s="184"/>
      <c r="BNG1101" s="184"/>
      <c r="BNH1101" s="184"/>
      <c r="BNI1101" s="184"/>
      <c r="BNJ1101" s="184"/>
      <c r="BNK1101" s="184"/>
      <c r="BNL1101" s="184"/>
      <c r="BNM1101" s="184"/>
      <c r="BNN1101" s="184"/>
      <c r="BNO1101" s="184"/>
      <c r="BNP1101" s="184"/>
      <c r="BNQ1101" s="184"/>
      <c r="BNR1101" s="184"/>
      <c r="BNS1101" s="184"/>
      <c r="BNT1101" s="184"/>
      <c r="BNU1101" s="184"/>
      <c r="BNV1101" s="184"/>
      <c r="BNW1101" s="184"/>
      <c r="BNX1101" s="184"/>
      <c r="BNY1101" s="184"/>
      <c r="BNZ1101" s="184"/>
      <c r="BOA1101" s="184"/>
      <c r="BOB1101" s="184"/>
      <c r="BOC1101" s="184"/>
      <c r="BOD1101" s="184"/>
      <c r="BOE1101" s="184"/>
      <c r="BOF1101" s="184"/>
      <c r="BOG1101" s="184"/>
      <c r="BOH1101" s="184"/>
      <c r="BOI1101" s="184"/>
      <c r="BOJ1101" s="184"/>
      <c r="BOK1101" s="184"/>
      <c r="BOL1101" s="184"/>
      <c r="BOM1101" s="184"/>
      <c r="BON1101" s="184"/>
      <c r="BOO1101" s="184"/>
      <c r="BOP1101" s="184"/>
      <c r="BOQ1101" s="184"/>
      <c r="BOR1101" s="184"/>
      <c r="BOS1101" s="184"/>
      <c r="BOT1101" s="184"/>
      <c r="BOU1101" s="184"/>
      <c r="BOV1101" s="184"/>
      <c r="BOW1101" s="184"/>
      <c r="BOX1101" s="184"/>
      <c r="BOY1101" s="184"/>
      <c r="BOZ1101" s="184"/>
      <c r="BPA1101" s="184"/>
      <c r="BPB1101" s="184"/>
      <c r="BPC1101" s="184"/>
      <c r="BPD1101" s="184"/>
      <c r="BPE1101" s="184"/>
      <c r="BPF1101" s="184"/>
      <c r="BPG1101" s="184"/>
      <c r="BPH1101" s="184"/>
      <c r="BPI1101" s="184"/>
      <c r="BPJ1101" s="184"/>
      <c r="BPK1101" s="184"/>
      <c r="BPL1101" s="184"/>
      <c r="BPM1101" s="184"/>
      <c r="BPN1101" s="184"/>
      <c r="BPO1101" s="184"/>
      <c r="BPP1101" s="184"/>
      <c r="BPQ1101" s="184"/>
      <c r="BPR1101" s="184"/>
      <c r="BPS1101" s="184"/>
      <c r="BPT1101" s="184"/>
      <c r="BPU1101" s="184"/>
      <c r="BPV1101" s="184"/>
      <c r="BPW1101" s="184"/>
      <c r="BPX1101" s="184"/>
      <c r="BPY1101" s="184"/>
      <c r="BPZ1101" s="184"/>
      <c r="BQA1101" s="184"/>
      <c r="BQB1101" s="184"/>
      <c r="BQC1101" s="184"/>
      <c r="BQD1101" s="184"/>
      <c r="BQE1101" s="184"/>
      <c r="BQF1101" s="184"/>
      <c r="BQG1101" s="184"/>
      <c r="BQH1101" s="184"/>
      <c r="BQI1101" s="184"/>
      <c r="BQJ1101" s="184"/>
      <c r="BQK1101" s="184"/>
      <c r="BQL1101" s="184"/>
      <c r="BQM1101" s="184"/>
      <c r="BQN1101" s="184"/>
      <c r="BQO1101" s="184"/>
      <c r="BQP1101" s="184"/>
      <c r="BQQ1101" s="184"/>
      <c r="BQR1101" s="184"/>
      <c r="BQS1101" s="184"/>
      <c r="BQT1101" s="184"/>
      <c r="BQU1101" s="184"/>
      <c r="BQV1101" s="184"/>
      <c r="BQW1101" s="184"/>
      <c r="BQX1101" s="184"/>
      <c r="BQY1101" s="184"/>
      <c r="BQZ1101" s="184"/>
      <c r="BRA1101" s="184"/>
      <c r="BRB1101" s="184"/>
      <c r="BRC1101" s="184"/>
      <c r="BRD1101" s="184"/>
      <c r="BRE1101" s="184"/>
      <c r="BRF1101" s="184"/>
      <c r="BRG1101" s="184"/>
      <c r="BRH1101" s="184"/>
      <c r="BRI1101" s="184"/>
      <c r="BRJ1101" s="184"/>
      <c r="BRK1101" s="184"/>
      <c r="BRL1101" s="184"/>
      <c r="BRM1101" s="184"/>
      <c r="BRN1101" s="184"/>
      <c r="BRO1101" s="184"/>
      <c r="BRP1101" s="184"/>
      <c r="BRQ1101" s="184"/>
      <c r="BRR1101" s="184"/>
      <c r="BRS1101" s="184"/>
      <c r="BRT1101" s="184"/>
      <c r="BRU1101" s="184"/>
      <c r="BRV1101" s="184"/>
      <c r="BRW1101" s="184"/>
      <c r="BRX1101" s="184"/>
      <c r="BRY1101" s="184"/>
      <c r="BRZ1101" s="184"/>
      <c r="BSA1101" s="184"/>
      <c r="BSB1101" s="184"/>
      <c r="BSC1101" s="184"/>
      <c r="BSD1101" s="184"/>
      <c r="BSE1101" s="184"/>
      <c r="BSF1101" s="184"/>
      <c r="BSG1101" s="184"/>
      <c r="BSH1101" s="184"/>
      <c r="BSI1101" s="184"/>
      <c r="BSJ1101" s="184"/>
      <c r="BSK1101" s="184"/>
      <c r="BSL1101" s="184"/>
      <c r="BSM1101" s="184"/>
      <c r="BSN1101" s="184"/>
      <c r="BSO1101" s="184"/>
      <c r="BSP1101" s="184"/>
      <c r="BSQ1101" s="184"/>
      <c r="BSR1101" s="184"/>
      <c r="BSS1101" s="184"/>
      <c r="BST1101" s="184"/>
      <c r="BSU1101" s="184"/>
      <c r="BSV1101" s="184"/>
      <c r="BSW1101" s="184"/>
      <c r="BSX1101" s="184"/>
      <c r="BSY1101" s="184"/>
      <c r="BSZ1101" s="184"/>
      <c r="BTA1101" s="184"/>
      <c r="BTB1101" s="184"/>
      <c r="BTC1101" s="184"/>
      <c r="BTD1101" s="184"/>
      <c r="BTE1101" s="184"/>
      <c r="BTF1101" s="184"/>
      <c r="BTG1101" s="184"/>
      <c r="BTH1101" s="184"/>
      <c r="BTI1101" s="184"/>
      <c r="BTJ1101" s="184"/>
      <c r="BTK1101" s="184"/>
      <c r="BTL1101" s="184"/>
      <c r="BTM1101" s="184"/>
      <c r="BTN1101" s="184"/>
      <c r="BTO1101" s="184"/>
      <c r="BTP1101" s="184"/>
      <c r="BTQ1101" s="184"/>
      <c r="BTR1101" s="184"/>
      <c r="BTS1101" s="184"/>
      <c r="BTT1101" s="184"/>
      <c r="BTU1101" s="184"/>
      <c r="BTV1101" s="184"/>
      <c r="BTW1101" s="184"/>
      <c r="BTX1101" s="184"/>
      <c r="BTY1101" s="184"/>
      <c r="BTZ1101" s="184"/>
      <c r="BUA1101" s="184"/>
      <c r="BUB1101" s="184"/>
      <c r="BUC1101" s="184"/>
      <c r="BUD1101" s="184"/>
      <c r="BUE1101" s="184"/>
      <c r="BUF1101" s="184"/>
      <c r="BUG1101" s="184"/>
      <c r="BUH1101" s="184"/>
      <c r="BUI1101" s="184"/>
      <c r="BUJ1101" s="184"/>
      <c r="BUK1101" s="184"/>
      <c r="BUL1101" s="184"/>
      <c r="BUM1101" s="184"/>
      <c r="BUN1101" s="184"/>
      <c r="BUO1101" s="184"/>
      <c r="BUP1101" s="184"/>
      <c r="BUQ1101" s="184"/>
      <c r="BUR1101" s="184"/>
      <c r="BUS1101" s="184"/>
      <c r="BUT1101" s="184"/>
      <c r="BUU1101" s="184"/>
      <c r="BUV1101" s="184"/>
      <c r="BUW1101" s="184"/>
      <c r="BUX1101" s="184"/>
      <c r="BUY1101" s="184"/>
      <c r="BUZ1101" s="184"/>
      <c r="BVA1101" s="184"/>
      <c r="BVB1101" s="184"/>
      <c r="BVC1101" s="184"/>
      <c r="BVD1101" s="184"/>
      <c r="BVE1101" s="184"/>
      <c r="BVF1101" s="184"/>
      <c r="BVG1101" s="184"/>
      <c r="BVH1101" s="184"/>
      <c r="BVI1101" s="184"/>
      <c r="BVJ1101" s="184"/>
      <c r="BVK1101" s="184"/>
      <c r="BVL1101" s="184"/>
      <c r="BVM1101" s="184"/>
      <c r="BVN1101" s="184"/>
      <c r="BVO1101" s="184"/>
      <c r="BVP1101" s="184"/>
      <c r="BVQ1101" s="184"/>
      <c r="BVR1101" s="184"/>
      <c r="BVS1101" s="184"/>
      <c r="BVT1101" s="184"/>
      <c r="BVU1101" s="184"/>
      <c r="BVV1101" s="184"/>
      <c r="BVW1101" s="184"/>
      <c r="BVX1101" s="184"/>
      <c r="BVY1101" s="184"/>
      <c r="BVZ1101" s="184"/>
      <c r="BWA1101" s="184"/>
      <c r="BWB1101" s="184"/>
      <c r="BWC1101" s="184"/>
      <c r="BWD1101" s="184"/>
      <c r="BWE1101" s="184"/>
      <c r="BWF1101" s="184"/>
      <c r="BWG1101" s="184"/>
      <c r="BWH1101" s="184"/>
      <c r="BWI1101" s="184"/>
      <c r="BWJ1101" s="184"/>
      <c r="BWK1101" s="184"/>
      <c r="BWL1101" s="184"/>
      <c r="BWM1101" s="184"/>
      <c r="BWN1101" s="184"/>
      <c r="BWO1101" s="184"/>
      <c r="BWP1101" s="184"/>
      <c r="BWQ1101" s="184"/>
      <c r="BWR1101" s="184"/>
      <c r="BWS1101" s="184"/>
      <c r="BWT1101" s="184"/>
      <c r="BWU1101" s="184"/>
      <c r="BWV1101" s="184"/>
      <c r="BWW1101" s="184"/>
      <c r="BWX1101" s="184"/>
      <c r="BWY1101" s="184"/>
      <c r="BWZ1101" s="184"/>
      <c r="BXA1101" s="184"/>
      <c r="BXB1101" s="184"/>
      <c r="BXC1101" s="184"/>
      <c r="BXD1101" s="184"/>
      <c r="BXE1101" s="184"/>
      <c r="BXF1101" s="184"/>
      <c r="BXG1101" s="184"/>
      <c r="BXH1101" s="184"/>
      <c r="BXI1101" s="184"/>
      <c r="BXJ1101" s="184"/>
      <c r="BXK1101" s="184"/>
      <c r="BXL1101" s="184"/>
      <c r="BXM1101" s="184"/>
      <c r="BXN1101" s="184"/>
      <c r="BXO1101" s="184"/>
      <c r="BXP1101" s="184"/>
      <c r="BXQ1101" s="184"/>
      <c r="BXR1101" s="184"/>
      <c r="BXS1101" s="184"/>
      <c r="BXT1101" s="184"/>
      <c r="BXU1101" s="184"/>
      <c r="BXV1101" s="184"/>
      <c r="BXW1101" s="184"/>
      <c r="BXX1101" s="184"/>
      <c r="BXY1101" s="184"/>
      <c r="BXZ1101" s="184"/>
      <c r="BYA1101" s="184"/>
      <c r="BYB1101" s="184"/>
      <c r="BYC1101" s="184"/>
      <c r="BYD1101" s="184"/>
      <c r="BYE1101" s="184"/>
      <c r="BYF1101" s="184"/>
      <c r="BYG1101" s="184"/>
      <c r="BYH1101" s="184"/>
      <c r="BYI1101" s="184"/>
      <c r="BYJ1101" s="184"/>
      <c r="BYK1101" s="184"/>
      <c r="BYL1101" s="184"/>
      <c r="BYM1101" s="184"/>
      <c r="BYN1101" s="184"/>
      <c r="BYO1101" s="184"/>
      <c r="BYP1101" s="184"/>
      <c r="BYQ1101" s="184"/>
      <c r="BYR1101" s="184"/>
      <c r="BYS1101" s="184"/>
      <c r="BYT1101" s="184"/>
      <c r="BYU1101" s="184"/>
      <c r="BYV1101" s="184"/>
      <c r="BYW1101" s="184"/>
      <c r="BYX1101" s="184"/>
      <c r="BYY1101" s="184"/>
      <c r="BYZ1101" s="184"/>
      <c r="BZA1101" s="184"/>
      <c r="BZB1101" s="184"/>
      <c r="BZC1101" s="184"/>
      <c r="BZD1101" s="184"/>
      <c r="BZE1101" s="184"/>
      <c r="BZF1101" s="184"/>
      <c r="BZG1101" s="184"/>
      <c r="BZH1101" s="184"/>
      <c r="BZI1101" s="184"/>
      <c r="BZJ1101" s="184"/>
      <c r="BZK1101" s="184"/>
      <c r="BZL1101" s="184"/>
      <c r="BZM1101" s="184"/>
      <c r="BZN1101" s="184"/>
      <c r="BZO1101" s="184"/>
      <c r="BZP1101" s="184"/>
      <c r="BZQ1101" s="184"/>
      <c r="BZR1101" s="184"/>
      <c r="BZS1101" s="184"/>
      <c r="BZT1101" s="184"/>
      <c r="BZU1101" s="184"/>
      <c r="BZV1101" s="184"/>
      <c r="BZW1101" s="184"/>
      <c r="BZX1101" s="184"/>
      <c r="BZY1101" s="184"/>
      <c r="BZZ1101" s="184"/>
      <c r="CAA1101" s="184"/>
      <c r="CAB1101" s="184"/>
      <c r="CAC1101" s="184"/>
      <c r="CAD1101" s="184"/>
      <c r="CAE1101" s="184"/>
      <c r="CAF1101" s="184"/>
      <c r="CAG1101" s="184"/>
      <c r="CAH1101" s="184"/>
      <c r="CAI1101" s="184"/>
      <c r="CAJ1101" s="184"/>
      <c r="CAK1101" s="184"/>
      <c r="CAL1101" s="184"/>
      <c r="CAM1101" s="184"/>
      <c r="CAN1101" s="184"/>
      <c r="CAO1101" s="184"/>
      <c r="CAP1101" s="184"/>
      <c r="CAQ1101" s="184"/>
      <c r="CAR1101" s="184"/>
      <c r="CAS1101" s="184"/>
      <c r="CAT1101" s="184"/>
      <c r="CAU1101" s="184"/>
      <c r="CAV1101" s="184"/>
      <c r="CAW1101" s="184"/>
      <c r="CAX1101" s="184"/>
      <c r="CAY1101" s="184"/>
      <c r="CAZ1101" s="184"/>
      <c r="CBA1101" s="184"/>
      <c r="CBB1101" s="184"/>
      <c r="CBC1101" s="184"/>
      <c r="CBD1101" s="184"/>
      <c r="CBE1101" s="184"/>
      <c r="CBF1101" s="184"/>
      <c r="CBG1101" s="184"/>
      <c r="CBH1101" s="184"/>
      <c r="CBI1101" s="184"/>
      <c r="CBJ1101" s="184"/>
      <c r="CBK1101" s="184"/>
      <c r="CBL1101" s="184"/>
      <c r="CBM1101" s="184"/>
      <c r="CBN1101" s="184"/>
      <c r="CBO1101" s="184"/>
      <c r="CBP1101" s="184"/>
      <c r="CBQ1101" s="184"/>
      <c r="CBR1101" s="184"/>
      <c r="CBS1101" s="184"/>
      <c r="CBT1101" s="184"/>
      <c r="CBU1101" s="184"/>
      <c r="CBV1101" s="184"/>
      <c r="CBW1101" s="184"/>
      <c r="CBX1101" s="184"/>
      <c r="CBY1101" s="184"/>
      <c r="CBZ1101" s="184"/>
      <c r="CCA1101" s="184"/>
      <c r="CCB1101" s="184"/>
      <c r="CCC1101" s="184"/>
      <c r="CCD1101" s="184"/>
      <c r="CCE1101" s="184"/>
      <c r="CCF1101" s="184"/>
      <c r="CCG1101" s="184"/>
      <c r="CCH1101" s="184"/>
      <c r="CCI1101" s="184"/>
      <c r="CCJ1101" s="184"/>
      <c r="CCK1101" s="184"/>
      <c r="CCL1101" s="184"/>
      <c r="CCM1101" s="184"/>
      <c r="CCN1101" s="184"/>
      <c r="CCO1101" s="184"/>
      <c r="CCP1101" s="184"/>
      <c r="CCQ1101" s="184"/>
      <c r="CCR1101" s="184"/>
      <c r="CCS1101" s="184"/>
      <c r="CCT1101" s="184"/>
      <c r="CCU1101" s="184"/>
      <c r="CCV1101" s="184"/>
      <c r="CCW1101" s="184"/>
      <c r="CCX1101" s="184"/>
      <c r="CCY1101" s="184"/>
      <c r="CCZ1101" s="184"/>
      <c r="CDA1101" s="184"/>
      <c r="CDB1101" s="184"/>
      <c r="CDC1101" s="184"/>
      <c r="CDD1101" s="184"/>
      <c r="CDE1101" s="184"/>
      <c r="CDF1101" s="184"/>
      <c r="CDG1101" s="184"/>
      <c r="CDH1101" s="184"/>
      <c r="CDI1101" s="184"/>
      <c r="CDJ1101" s="184"/>
      <c r="CDK1101" s="184"/>
      <c r="CDL1101" s="184"/>
      <c r="CDM1101" s="184"/>
      <c r="CDN1101" s="184"/>
      <c r="CDO1101" s="184"/>
      <c r="CDP1101" s="184"/>
      <c r="CDQ1101" s="184"/>
      <c r="CDR1101" s="184"/>
      <c r="CDS1101" s="184"/>
      <c r="CDT1101" s="184"/>
      <c r="CDU1101" s="184"/>
      <c r="CDV1101" s="184"/>
      <c r="CDW1101" s="184"/>
      <c r="CDX1101" s="184"/>
      <c r="CDY1101" s="184"/>
      <c r="CDZ1101" s="184"/>
      <c r="CEA1101" s="184"/>
      <c r="CEB1101" s="184"/>
      <c r="CEC1101" s="184"/>
      <c r="CED1101" s="184"/>
      <c r="CEE1101" s="184"/>
      <c r="CEF1101" s="184"/>
      <c r="CEG1101" s="184"/>
      <c r="CEH1101" s="184"/>
      <c r="CEI1101" s="184"/>
      <c r="CEJ1101" s="184"/>
      <c r="CEK1101" s="184"/>
      <c r="CEL1101" s="184"/>
      <c r="CEM1101" s="184"/>
      <c r="CEN1101" s="184"/>
      <c r="CEO1101" s="184"/>
      <c r="CEP1101" s="184"/>
      <c r="CEQ1101" s="184"/>
      <c r="CER1101" s="184"/>
      <c r="CES1101" s="184"/>
      <c r="CET1101" s="184"/>
      <c r="CEU1101" s="184"/>
      <c r="CEV1101" s="184"/>
      <c r="CEW1101" s="184"/>
      <c r="CEX1101" s="184"/>
      <c r="CEY1101" s="184"/>
      <c r="CEZ1101" s="184"/>
      <c r="CFA1101" s="184"/>
      <c r="CFB1101" s="184"/>
      <c r="CFC1101" s="184"/>
      <c r="CFD1101" s="184"/>
      <c r="CFE1101" s="184"/>
      <c r="CFF1101" s="184"/>
      <c r="CFG1101" s="184"/>
      <c r="CFH1101" s="184"/>
      <c r="CFI1101" s="184"/>
      <c r="CFJ1101" s="184"/>
      <c r="CFK1101" s="184"/>
      <c r="CFL1101" s="184"/>
      <c r="CFM1101" s="184"/>
      <c r="CFN1101" s="184"/>
      <c r="CFO1101" s="184"/>
      <c r="CFP1101" s="184"/>
      <c r="CFQ1101" s="184"/>
      <c r="CFR1101" s="184"/>
      <c r="CFS1101" s="184"/>
      <c r="CFT1101" s="184"/>
      <c r="CFU1101" s="184"/>
      <c r="CFV1101" s="184"/>
      <c r="CFW1101" s="184"/>
      <c r="CFX1101" s="184"/>
      <c r="CFY1101" s="184"/>
      <c r="CFZ1101" s="184"/>
      <c r="CGA1101" s="184"/>
      <c r="CGB1101" s="184"/>
      <c r="CGC1101" s="184"/>
      <c r="CGD1101" s="184"/>
      <c r="CGE1101" s="184"/>
      <c r="CGF1101" s="184"/>
      <c r="CGG1101" s="184"/>
      <c r="CGH1101" s="184"/>
      <c r="CGI1101" s="184"/>
      <c r="CGJ1101" s="184"/>
      <c r="CGK1101" s="184"/>
      <c r="CGL1101" s="184"/>
      <c r="CGM1101" s="184"/>
      <c r="CGN1101" s="184"/>
      <c r="CGO1101" s="184"/>
      <c r="CGP1101" s="184"/>
      <c r="CGQ1101" s="184"/>
      <c r="CGR1101" s="184"/>
      <c r="CGS1101" s="184"/>
      <c r="CGT1101" s="184"/>
      <c r="CGU1101" s="184"/>
      <c r="CGV1101" s="184"/>
      <c r="CGW1101" s="184"/>
      <c r="CGX1101" s="184"/>
      <c r="CGY1101" s="184"/>
      <c r="CGZ1101" s="184"/>
      <c r="CHA1101" s="184"/>
      <c r="CHB1101" s="184"/>
      <c r="CHC1101" s="184"/>
      <c r="CHD1101" s="184"/>
      <c r="CHE1101" s="184"/>
      <c r="CHF1101" s="184"/>
      <c r="CHG1101" s="184"/>
      <c r="CHH1101" s="184"/>
      <c r="CHI1101" s="184"/>
      <c r="CHJ1101" s="184"/>
      <c r="CHK1101" s="184"/>
      <c r="CHL1101" s="184"/>
      <c r="CHM1101" s="184"/>
      <c r="CHN1101" s="184"/>
      <c r="CHO1101" s="184"/>
      <c r="CHP1101" s="184"/>
      <c r="CHQ1101" s="184"/>
      <c r="CHR1101" s="184"/>
      <c r="CHS1101" s="184"/>
      <c r="CHT1101" s="184"/>
      <c r="CHU1101" s="184"/>
      <c r="CHV1101" s="184"/>
      <c r="CHW1101" s="184"/>
      <c r="CHX1101" s="184"/>
      <c r="CHY1101" s="184"/>
      <c r="CHZ1101" s="184"/>
      <c r="CIA1101" s="184"/>
      <c r="CIB1101" s="184"/>
      <c r="CIC1101" s="184"/>
      <c r="CID1101" s="184"/>
      <c r="CIE1101" s="184"/>
      <c r="CIF1101" s="184"/>
      <c r="CIG1101" s="184"/>
      <c r="CIH1101" s="184"/>
      <c r="CII1101" s="184"/>
      <c r="CIJ1101" s="184"/>
      <c r="CIK1101" s="184"/>
      <c r="CIL1101" s="184"/>
      <c r="CIM1101" s="184"/>
      <c r="CIN1101" s="184"/>
      <c r="CIO1101" s="184"/>
      <c r="CIP1101" s="184"/>
      <c r="CIQ1101" s="184"/>
      <c r="CIR1101" s="184"/>
      <c r="CIS1101" s="184"/>
      <c r="CIT1101" s="184"/>
      <c r="CIU1101" s="184"/>
      <c r="CIV1101" s="184"/>
      <c r="CIW1101" s="184"/>
      <c r="CIX1101" s="184"/>
      <c r="CIY1101" s="184"/>
      <c r="CIZ1101" s="184"/>
      <c r="CJA1101" s="184"/>
      <c r="CJB1101" s="184"/>
      <c r="CJC1101" s="184"/>
      <c r="CJD1101" s="184"/>
      <c r="CJE1101" s="184"/>
      <c r="CJF1101" s="184"/>
      <c r="CJG1101" s="184"/>
      <c r="CJH1101" s="184"/>
      <c r="CJI1101" s="184"/>
      <c r="CJJ1101" s="184"/>
      <c r="CJK1101" s="184"/>
      <c r="CJL1101" s="184"/>
      <c r="CJM1101" s="184"/>
      <c r="CJN1101" s="184"/>
      <c r="CJO1101" s="184"/>
      <c r="CJP1101" s="184"/>
      <c r="CJQ1101" s="184"/>
      <c r="CJR1101" s="184"/>
      <c r="CJS1101" s="184"/>
      <c r="CJT1101" s="184"/>
      <c r="CJU1101" s="184"/>
      <c r="CJV1101" s="184"/>
      <c r="CJW1101" s="184"/>
      <c r="CJX1101" s="184"/>
      <c r="CJY1101" s="184"/>
      <c r="CJZ1101" s="184"/>
      <c r="CKA1101" s="184"/>
      <c r="CKB1101" s="184"/>
      <c r="CKC1101" s="184"/>
      <c r="CKD1101" s="184"/>
      <c r="CKE1101" s="184"/>
      <c r="CKF1101" s="184"/>
      <c r="CKG1101" s="184"/>
      <c r="CKH1101" s="184"/>
      <c r="CKI1101" s="184"/>
      <c r="CKJ1101" s="184"/>
      <c r="CKK1101" s="184"/>
      <c r="CKL1101" s="184"/>
      <c r="CKM1101" s="184"/>
      <c r="CKN1101" s="184"/>
      <c r="CKO1101" s="184"/>
      <c r="CKP1101" s="184"/>
      <c r="CKQ1101" s="184"/>
      <c r="CKR1101" s="184"/>
      <c r="CKS1101" s="184"/>
      <c r="CKT1101" s="184"/>
      <c r="CKU1101" s="184"/>
      <c r="CKV1101" s="184"/>
      <c r="CKW1101" s="184"/>
      <c r="CKX1101" s="184"/>
      <c r="CKY1101" s="184"/>
      <c r="CKZ1101" s="184"/>
      <c r="CLA1101" s="184"/>
      <c r="CLB1101" s="184"/>
      <c r="CLC1101" s="184"/>
      <c r="CLD1101" s="184"/>
      <c r="CLE1101" s="184"/>
      <c r="CLF1101" s="184"/>
      <c r="CLG1101" s="184"/>
      <c r="CLH1101" s="184"/>
      <c r="CLI1101" s="184"/>
      <c r="CLJ1101" s="184"/>
      <c r="CLK1101" s="184"/>
      <c r="CLL1101" s="184"/>
      <c r="CLM1101" s="184"/>
      <c r="CLN1101" s="184"/>
      <c r="CLO1101" s="184"/>
      <c r="CLP1101" s="184"/>
      <c r="CLQ1101" s="184"/>
      <c r="CLR1101" s="184"/>
      <c r="CLS1101" s="184"/>
      <c r="CLT1101" s="184"/>
      <c r="CLU1101" s="184"/>
      <c r="CLV1101" s="184"/>
      <c r="CLW1101" s="184"/>
      <c r="CLX1101" s="184"/>
      <c r="CLY1101" s="184"/>
      <c r="CLZ1101" s="184"/>
      <c r="CMA1101" s="184"/>
      <c r="CMB1101" s="184"/>
      <c r="CMC1101" s="184"/>
      <c r="CMD1101" s="184"/>
      <c r="CME1101" s="184"/>
      <c r="CMF1101" s="184"/>
      <c r="CMG1101" s="184"/>
      <c r="CMH1101" s="184"/>
      <c r="CMI1101" s="184"/>
      <c r="CMJ1101" s="184"/>
      <c r="CMK1101" s="184"/>
      <c r="CML1101" s="184"/>
      <c r="CMM1101" s="184"/>
      <c r="CMN1101" s="184"/>
      <c r="CMO1101" s="184"/>
      <c r="CMP1101" s="184"/>
      <c r="CMQ1101" s="184"/>
      <c r="CMR1101" s="184"/>
      <c r="CMS1101" s="184"/>
      <c r="CMT1101" s="184"/>
      <c r="CMU1101" s="184"/>
      <c r="CMV1101" s="184"/>
      <c r="CMW1101" s="184"/>
      <c r="CMX1101" s="184"/>
      <c r="CMY1101" s="184"/>
      <c r="CMZ1101" s="184"/>
      <c r="CNA1101" s="184"/>
      <c r="CNB1101" s="184"/>
      <c r="CNC1101" s="184"/>
      <c r="CND1101" s="184"/>
      <c r="CNE1101" s="184"/>
      <c r="CNF1101" s="184"/>
      <c r="CNG1101" s="184"/>
      <c r="CNH1101" s="184"/>
      <c r="CNI1101" s="184"/>
      <c r="CNJ1101" s="184"/>
      <c r="CNK1101" s="184"/>
      <c r="CNL1101" s="184"/>
      <c r="CNM1101" s="184"/>
      <c r="CNN1101" s="184"/>
      <c r="CNO1101" s="184"/>
      <c r="CNP1101" s="184"/>
      <c r="CNQ1101" s="184"/>
      <c r="CNR1101" s="184"/>
      <c r="CNS1101" s="184"/>
      <c r="CNT1101" s="184"/>
      <c r="CNU1101" s="184"/>
      <c r="CNV1101" s="184"/>
      <c r="CNW1101" s="184"/>
      <c r="CNX1101" s="184"/>
      <c r="CNY1101" s="184"/>
      <c r="CNZ1101" s="184"/>
      <c r="COA1101" s="184"/>
      <c r="COB1101" s="184"/>
      <c r="COC1101" s="184"/>
      <c r="COD1101" s="184"/>
      <c r="COE1101" s="184"/>
      <c r="COF1101" s="184"/>
      <c r="COG1101" s="184"/>
      <c r="COH1101" s="184"/>
      <c r="COI1101" s="184"/>
      <c r="COJ1101" s="184"/>
      <c r="COK1101" s="184"/>
      <c r="COL1101" s="184"/>
      <c r="COM1101" s="184"/>
      <c r="CON1101" s="184"/>
      <c r="COO1101" s="184"/>
      <c r="COP1101" s="184"/>
      <c r="COQ1101" s="184"/>
      <c r="COR1101" s="184"/>
      <c r="COS1101" s="184"/>
      <c r="COT1101" s="184"/>
      <c r="COU1101" s="184"/>
      <c r="COV1101" s="184"/>
      <c r="COW1101" s="184"/>
      <c r="COX1101" s="184"/>
      <c r="COY1101" s="184"/>
      <c r="COZ1101" s="184"/>
      <c r="CPA1101" s="184"/>
      <c r="CPB1101" s="184"/>
      <c r="CPC1101" s="184"/>
      <c r="CPD1101" s="184"/>
      <c r="CPE1101" s="184"/>
      <c r="CPF1101" s="184"/>
      <c r="CPG1101" s="184"/>
      <c r="CPH1101" s="184"/>
      <c r="CPI1101" s="184"/>
      <c r="CPJ1101" s="184"/>
      <c r="CPK1101" s="184"/>
      <c r="CPL1101" s="184"/>
      <c r="CPM1101" s="184"/>
      <c r="CPN1101" s="184"/>
      <c r="CPO1101" s="184"/>
      <c r="CPP1101" s="184"/>
      <c r="CPQ1101" s="184"/>
      <c r="CPR1101" s="184"/>
      <c r="CPS1101" s="184"/>
      <c r="CPT1101" s="184"/>
      <c r="CPU1101" s="184"/>
      <c r="CPV1101" s="184"/>
      <c r="CPW1101" s="184"/>
      <c r="CPX1101" s="184"/>
      <c r="CPY1101" s="184"/>
      <c r="CPZ1101" s="184"/>
      <c r="CQA1101" s="184"/>
      <c r="CQB1101" s="184"/>
      <c r="CQC1101" s="184"/>
      <c r="CQD1101" s="184"/>
      <c r="CQE1101" s="184"/>
      <c r="CQF1101" s="184"/>
      <c r="CQG1101" s="184"/>
      <c r="CQH1101" s="184"/>
      <c r="CQI1101" s="184"/>
      <c r="CQJ1101" s="184"/>
      <c r="CQK1101" s="184"/>
      <c r="CQL1101" s="184"/>
      <c r="CQM1101" s="184"/>
      <c r="CQN1101" s="184"/>
      <c r="CQO1101" s="184"/>
      <c r="CQP1101" s="184"/>
      <c r="CQQ1101" s="184"/>
      <c r="CQR1101" s="184"/>
      <c r="CQS1101" s="184"/>
      <c r="CQT1101" s="184"/>
      <c r="CQU1101" s="184"/>
      <c r="CQV1101" s="184"/>
      <c r="CQW1101" s="184"/>
      <c r="CQX1101" s="184"/>
      <c r="CQY1101" s="184"/>
      <c r="CQZ1101" s="184"/>
      <c r="CRA1101" s="184"/>
      <c r="CRB1101" s="184"/>
      <c r="CRC1101" s="184"/>
      <c r="CRD1101" s="184"/>
      <c r="CRE1101" s="184"/>
      <c r="CRF1101" s="184"/>
      <c r="CRG1101" s="184"/>
      <c r="CRH1101" s="184"/>
      <c r="CRI1101" s="184"/>
      <c r="CRJ1101" s="184"/>
      <c r="CRK1101" s="184"/>
      <c r="CRL1101" s="184"/>
      <c r="CRM1101" s="184"/>
      <c r="CRN1101" s="184"/>
      <c r="CRO1101" s="184"/>
      <c r="CRP1101" s="184"/>
      <c r="CRQ1101" s="184"/>
      <c r="CRR1101" s="184"/>
      <c r="CRS1101" s="184"/>
      <c r="CRT1101" s="184"/>
      <c r="CRU1101" s="184"/>
      <c r="CRV1101" s="184"/>
      <c r="CRW1101" s="184"/>
      <c r="CRX1101" s="184"/>
      <c r="CRY1101" s="184"/>
      <c r="CRZ1101" s="184"/>
      <c r="CSA1101" s="184"/>
      <c r="CSB1101" s="184"/>
      <c r="CSC1101" s="184"/>
      <c r="CSD1101" s="184"/>
      <c r="CSE1101" s="184"/>
      <c r="CSF1101" s="184"/>
      <c r="CSG1101" s="184"/>
      <c r="CSH1101" s="184"/>
      <c r="CSI1101" s="184"/>
      <c r="CSJ1101" s="184"/>
      <c r="CSK1101" s="184"/>
      <c r="CSL1101" s="184"/>
      <c r="CSM1101" s="184"/>
      <c r="CSN1101" s="184"/>
      <c r="CSO1101" s="184"/>
      <c r="CSP1101" s="184"/>
      <c r="CSQ1101" s="184"/>
      <c r="CSR1101" s="184"/>
      <c r="CSS1101" s="184"/>
      <c r="CST1101" s="184"/>
      <c r="CSU1101" s="184"/>
      <c r="CSV1101" s="184"/>
      <c r="CSW1101" s="184"/>
      <c r="CSX1101" s="184"/>
      <c r="CSY1101" s="184"/>
      <c r="CSZ1101" s="184"/>
      <c r="CTA1101" s="184"/>
      <c r="CTB1101" s="184"/>
      <c r="CTC1101" s="184"/>
      <c r="CTD1101" s="184"/>
      <c r="CTE1101" s="184"/>
      <c r="CTF1101" s="184"/>
      <c r="CTG1101" s="184"/>
      <c r="CTH1101" s="184"/>
      <c r="CTI1101" s="184"/>
      <c r="CTJ1101" s="184"/>
      <c r="CTK1101" s="184"/>
      <c r="CTL1101" s="184"/>
      <c r="CTM1101" s="184"/>
      <c r="CTN1101" s="184"/>
      <c r="CTO1101" s="184"/>
      <c r="CTP1101" s="184"/>
      <c r="CTQ1101" s="184"/>
      <c r="CTR1101" s="184"/>
      <c r="CTS1101" s="184"/>
      <c r="CTT1101" s="184"/>
      <c r="CTU1101" s="184"/>
      <c r="CTV1101" s="184"/>
      <c r="CTW1101" s="184"/>
      <c r="CTX1101" s="184"/>
      <c r="CTY1101" s="184"/>
      <c r="CTZ1101" s="184"/>
      <c r="CUA1101" s="184"/>
      <c r="CUB1101" s="184"/>
      <c r="CUC1101" s="184"/>
      <c r="CUD1101" s="184"/>
      <c r="CUE1101" s="184"/>
      <c r="CUF1101" s="184"/>
      <c r="CUG1101" s="184"/>
      <c r="CUH1101" s="184"/>
      <c r="CUI1101" s="184"/>
      <c r="CUJ1101" s="184"/>
      <c r="CUK1101" s="184"/>
      <c r="CUL1101" s="184"/>
      <c r="CUM1101" s="184"/>
      <c r="CUN1101" s="184"/>
      <c r="CUO1101" s="184"/>
      <c r="CUP1101" s="184"/>
      <c r="CUQ1101" s="184"/>
      <c r="CUR1101" s="184"/>
      <c r="CUS1101" s="184"/>
      <c r="CUT1101" s="184"/>
      <c r="CUU1101" s="184"/>
      <c r="CUV1101" s="184"/>
      <c r="CUW1101" s="184"/>
      <c r="CUX1101" s="184"/>
      <c r="CUY1101" s="184"/>
      <c r="CUZ1101" s="184"/>
      <c r="CVA1101" s="184"/>
      <c r="CVB1101" s="184"/>
      <c r="CVC1101" s="184"/>
      <c r="CVD1101" s="184"/>
      <c r="CVE1101" s="184"/>
      <c r="CVF1101" s="184"/>
      <c r="CVG1101" s="184"/>
      <c r="CVH1101" s="184"/>
      <c r="CVI1101" s="184"/>
      <c r="CVJ1101" s="184"/>
      <c r="CVK1101" s="184"/>
      <c r="CVL1101" s="184"/>
      <c r="CVM1101" s="184"/>
      <c r="CVN1101" s="184"/>
      <c r="CVO1101" s="184"/>
      <c r="CVP1101" s="184"/>
      <c r="CVQ1101" s="184"/>
      <c r="CVR1101" s="184"/>
      <c r="CVS1101" s="184"/>
      <c r="CVT1101" s="184"/>
      <c r="CVU1101" s="184"/>
      <c r="CVV1101" s="184"/>
      <c r="CVW1101" s="184"/>
      <c r="CVX1101" s="184"/>
      <c r="CVY1101" s="184"/>
      <c r="CVZ1101" s="184"/>
      <c r="CWA1101" s="184"/>
      <c r="CWB1101" s="184"/>
      <c r="CWC1101" s="184"/>
      <c r="CWD1101" s="184"/>
      <c r="CWE1101" s="184"/>
      <c r="CWF1101" s="184"/>
      <c r="CWG1101" s="184"/>
      <c r="CWH1101" s="184"/>
      <c r="CWI1101" s="184"/>
      <c r="CWJ1101" s="184"/>
      <c r="CWK1101" s="184"/>
      <c r="CWL1101" s="184"/>
      <c r="CWM1101" s="184"/>
      <c r="CWN1101" s="184"/>
      <c r="CWO1101" s="184"/>
      <c r="CWP1101" s="184"/>
      <c r="CWQ1101" s="184"/>
      <c r="CWR1101" s="184"/>
      <c r="CWS1101" s="184"/>
      <c r="CWT1101" s="184"/>
      <c r="CWU1101" s="184"/>
      <c r="CWV1101" s="184"/>
      <c r="CWW1101" s="184"/>
      <c r="CWX1101" s="184"/>
      <c r="CWY1101" s="184"/>
      <c r="CWZ1101" s="184"/>
      <c r="CXA1101" s="184"/>
      <c r="CXB1101" s="184"/>
      <c r="CXC1101" s="184"/>
      <c r="CXD1101" s="184"/>
      <c r="CXE1101" s="184"/>
      <c r="CXF1101" s="184"/>
      <c r="CXG1101" s="184"/>
      <c r="CXH1101" s="184"/>
      <c r="CXI1101" s="184"/>
      <c r="CXJ1101" s="184"/>
      <c r="CXK1101" s="184"/>
      <c r="CXL1101" s="184"/>
      <c r="CXM1101" s="184"/>
      <c r="CXN1101" s="184"/>
      <c r="CXO1101" s="184"/>
      <c r="CXP1101" s="184"/>
      <c r="CXQ1101" s="184"/>
      <c r="CXR1101" s="184"/>
      <c r="CXS1101" s="184"/>
      <c r="CXT1101" s="184"/>
      <c r="CXU1101" s="184"/>
      <c r="CXV1101" s="184"/>
      <c r="CXW1101" s="184"/>
      <c r="CXX1101" s="184"/>
      <c r="CXY1101" s="184"/>
      <c r="CXZ1101" s="184"/>
      <c r="CYA1101" s="184"/>
      <c r="CYB1101" s="184"/>
      <c r="CYC1101" s="184"/>
      <c r="CYD1101" s="184"/>
      <c r="CYE1101" s="184"/>
      <c r="CYF1101" s="184"/>
      <c r="CYG1101" s="184"/>
      <c r="CYH1101" s="184"/>
      <c r="CYI1101" s="184"/>
      <c r="CYJ1101" s="184"/>
      <c r="CYK1101" s="184"/>
      <c r="CYL1101" s="184"/>
      <c r="CYM1101" s="184"/>
      <c r="CYN1101" s="184"/>
      <c r="CYO1101" s="184"/>
      <c r="CYP1101" s="184"/>
      <c r="CYQ1101" s="184"/>
      <c r="CYR1101" s="184"/>
      <c r="CYS1101" s="184"/>
      <c r="CYT1101" s="184"/>
      <c r="CYU1101" s="184"/>
      <c r="CYV1101" s="184"/>
      <c r="CYW1101" s="184"/>
      <c r="CYX1101" s="184"/>
      <c r="CYY1101" s="184"/>
      <c r="CYZ1101" s="184"/>
      <c r="CZA1101" s="184"/>
      <c r="CZB1101" s="184"/>
      <c r="CZC1101" s="184"/>
      <c r="CZD1101" s="184"/>
      <c r="CZE1101" s="184"/>
      <c r="CZF1101" s="184"/>
      <c r="CZG1101" s="184"/>
      <c r="CZH1101" s="184"/>
      <c r="CZI1101" s="184"/>
      <c r="CZJ1101" s="184"/>
      <c r="CZK1101" s="184"/>
      <c r="CZL1101" s="184"/>
      <c r="CZM1101" s="184"/>
      <c r="CZN1101" s="184"/>
      <c r="CZO1101" s="184"/>
      <c r="CZP1101" s="184"/>
      <c r="CZQ1101" s="184"/>
      <c r="CZR1101" s="184"/>
      <c r="CZS1101" s="184"/>
      <c r="CZT1101" s="184"/>
      <c r="CZU1101" s="184"/>
      <c r="CZV1101" s="184"/>
      <c r="CZW1101" s="184"/>
      <c r="CZX1101" s="184"/>
      <c r="CZY1101" s="184"/>
      <c r="CZZ1101" s="184"/>
      <c r="DAA1101" s="184"/>
      <c r="DAB1101" s="184"/>
      <c r="DAC1101" s="184"/>
      <c r="DAD1101" s="184"/>
      <c r="DAE1101" s="184"/>
      <c r="DAF1101" s="184"/>
      <c r="DAG1101" s="184"/>
      <c r="DAH1101" s="184"/>
      <c r="DAI1101" s="184"/>
      <c r="DAJ1101" s="184"/>
      <c r="DAK1101" s="184"/>
      <c r="DAL1101" s="184"/>
      <c r="DAM1101" s="184"/>
      <c r="DAN1101" s="184"/>
      <c r="DAO1101" s="184"/>
      <c r="DAP1101" s="184"/>
      <c r="DAQ1101" s="184"/>
      <c r="DAR1101" s="184"/>
      <c r="DAS1101" s="184"/>
      <c r="DAT1101" s="184"/>
      <c r="DAU1101" s="184"/>
      <c r="DAV1101" s="184"/>
      <c r="DAW1101" s="184"/>
      <c r="DAX1101" s="184"/>
      <c r="DAY1101" s="184"/>
      <c r="DAZ1101" s="184"/>
      <c r="DBA1101" s="184"/>
      <c r="DBB1101" s="184"/>
      <c r="DBC1101" s="184"/>
      <c r="DBD1101" s="184"/>
      <c r="DBE1101" s="184"/>
      <c r="DBF1101" s="184"/>
      <c r="DBG1101" s="184"/>
      <c r="DBH1101" s="184"/>
      <c r="DBI1101" s="184"/>
      <c r="DBJ1101" s="184"/>
      <c r="DBK1101" s="184"/>
      <c r="DBL1101" s="184"/>
      <c r="DBM1101" s="184"/>
      <c r="DBN1101" s="184"/>
      <c r="DBO1101" s="184"/>
      <c r="DBP1101" s="184"/>
      <c r="DBQ1101" s="184"/>
      <c r="DBR1101" s="184"/>
      <c r="DBS1101" s="184"/>
      <c r="DBT1101" s="184"/>
      <c r="DBU1101" s="184"/>
      <c r="DBV1101" s="184"/>
      <c r="DBW1101" s="184"/>
      <c r="DBX1101" s="184"/>
      <c r="DBY1101" s="184"/>
      <c r="DBZ1101" s="184"/>
      <c r="DCA1101" s="184"/>
      <c r="DCB1101" s="184"/>
      <c r="DCC1101" s="184"/>
      <c r="DCD1101" s="184"/>
      <c r="DCE1101" s="184"/>
      <c r="DCF1101" s="184"/>
      <c r="DCG1101" s="184"/>
      <c r="DCH1101" s="184"/>
      <c r="DCI1101" s="184"/>
      <c r="DCJ1101" s="184"/>
      <c r="DCK1101" s="184"/>
      <c r="DCL1101" s="184"/>
      <c r="DCM1101" s="184"/>
      <c r="DCN1101" s="184"/>
      <c r="DCO1101" s="184"/>
      <c r="DCP1101" s="184"/>
      <c r="DCQ1101" s="184"/>
      <c r="DCR1101" s="184"/>
      <c r="DCS1101" s="184"/>
      <c r="DCT1101" s="184"/>
      <c r="DCU1101" s="184"/>
      <c r="DCV1101" s="184"/>
      <c r="DCW1101" s="184"/>
      <c r="DCX1101" s="184"/>
      <c r="DCY1101" s="184"/>
      <c r="DCZ1101" s="184"/>
      <c r="DDA1101" s="184"/>
      <c r="DDB1101" s="184"/>
      <c r="DDC1101" s="184"/>
      <c r="DDD1101" s="184"/>
      <c r="DDE1101" s="184"/>
      <c r="DDF1101" s="184"/>
      <c r="DDG1101" s="184"/>
      <c r="DDH1101" s="184"/>
      <c r="DDI1101" s="184"/>
      <c r="DDJ1101" s="184"/>
      <c r="DDK1101" s="184"/>
      <c r="DDL1101" s="184"/>
      <c r="DDM1101" s="184"/>
      <c r="DDN1101" s="184"/>
      <c r="DDO1101" s="184"/>
      <c r="DDP1101" s="184"/>
      <c r="DDQ1101" s="184"/>
      <c r="DDR1101" s="184"/>
      <c r="DDS1101" s="184"/>
      <c r="DDT1101" s="184"/>
      <c r="DDU1101" s="184"/>
      <c r="DDV1101" s="184"/>
      <c r="DDW1101" s="184"/>
      <c r="DDX1101" s="184"/>
      <c r="DDY1101" s="184"/>
      <c r="DDZ1101" s="184"/>
      <c r="DEA1101" s="184"/>
      <c r="DEB1101" s="184"/>
      <c r="DEC1101" s="184"/>
      <c r="DED1101" s="184"/>
      <c r="DEE1101" s="184"/>
      <c r="DEF1101" s="184"/>
      <c r="DEG1101" s="184"/>
      <c r="DEH1101" s="184"/>
      <c r="DEI1101" s="184"/>
      <c r="DEJ1101" s="184"/>
      <c r="DEK1101" s="184"/>
      <c r="DEL1101" s="184"/>
      <c r="DEM1101" s="184"/>
      <c r="DEN1101" s="184"/>
      <c r="DEO1101" s="184"/>
      <c r="DEP1101" s="184"/>
      <c r="DEQ1101" s="184"/>
      <c r="DER1101" s="184"/>
      <c r="DES1101" s="184"/>
      <c r="DET1101" s="184"/>
      <c r="DEU1101" s="184"/>
      <c r="DEV1101" s="184"/>
      <c r="DEW1101" s="184"/>
      <c r="DEX1101" s="184"/>
      <c r="DEY1101" s="184"/>
      <c r="DEZ1101" s="184"/>
      <c r="DFA1101" s="184"/>
      <c r="DFB1101" s="184"/>
      <c r="DFC1101" s="184"/>
      <c r="DFD1101" s="184"/>
      <c r="DFE1101" s="184"/>
      <c r="DFF1101" s="184"/>
      <c r="DFG1101" s="184"/>
      <c r="DFH1101" s="184"/>
      <c r="DFI1101" s="184"/>
      <c r="DFJ1101" s="184"/>
      <c r="DFK1101" s="184"/>
      <c r="DFL1101" s="184"/>
      <c r="DFM1101" s="184"/>
      <c r="DFN1101" s="184"/>
      <c r="DFO1101" s="184"/>
      <c r="DFP1101" s="184"/>
      <c r="DFQ1101" s="184"/>
      <c r="DFR1101" s="184"/>
      <c r="DFS1101" s="184"/>
      <c r="DFT1101" s="184"/>
      <c r="DFU1101" s="184"/>
      <c r="DFV1101" s="184"/>
      <c r="DFW1101" s="184"/>
      <c r="DFX1101" s="184"/>
      <c r="DFY1101" s="184"/>
      <c r="DFZ1101" s="184"/>
      <c r="DGA1101" s="184"/>
      <c r="DGB1101" s="184"/>
      <c r="DGC1101" s="184"/>
      <c r="DGD1101" s="184"/>
      <c r="DGE1101" s="184"/>
      <c r="DGF1101" s="184"/>
      <c r="DGG1101" s="184"/>
      <c r="DGH1101" s="184"/>
      <c r="DGI1101" s="184"/>
      <c r="DGJ1101" s="184"/>
      <c r="DGK1101" s="184"/>
      <c r="DGL1101" s="184"/>
      <c r="DGM1101" s="184"/>
      <c r="DGN1101" s="184"/>
      <c r="DGO1101" s="184"/>
      <c r="DGP1101" s="184"/>
      <c r="DGQ1101" s="184"/>
      <c r="DGR1101" s="184"/>
      <c r="DGS1101" s="184"/>
      <c r="DGT1101" s="184"/>
      <c r="DGU1101" s="184"/>
      <c r="DGV1101" s="184"/>
      <c r="DGW1101" s="184"/>
      <c r="DGX1101" s="184"/>
      <c r="DGY1101" s="184"/>
      <c r="DGZ1101" s="184"/>
      <c r="DHA1101" s="184"/>
      <c r="DHB1101" s="184"/>
      <c r="DHC1101" s="184"/>
      <c r="DHD1101" s="184"/>
      <c r="DHE1101" s="184"/>
      <c r="DHF1101" s="184"/>
      <c r="DHG1101" s="184"/>
      <c r="DHH1101" s="184"/>
      <c r="DHI1101" s="184"/>
      <c r="DHJ1101" s="184"/>
      <c r="DHK1101" s="184"/>
      <c r="DHL1101" s="184"/>
      <c r="DHM1101" s="184"/>
      <c r="DHN1101" s="184"/>
      <c r="DHO1101" s="184"/>
      <c r="DHP1101" s="184"/>
      <c r="DHQ1101" s="184"/>
      <c r="DHR1101" s="184"/>
      <c r="DHS1101" s="184"/>
      <c r="DHT1101" s="184"/>
      <c r="DHU1101" s="184"/>
      <c r="DHV1101" s="184"/>
      <c r="DHW1101" s="184"/>
      <c r="DHX1101" s="184"/>
      <c r="DHY1101" s="184"/>
      <c r="DHZ1101" s="184"/>
      <c r="DIA1101" s="184"/>
      <c r="DIB1101" s="184"/>
      <c r="DIC1101" s="184"/>
      <c r="DID1101" s="184"/>
      <c r="DIE1101" s="184"/>
      <c r="DIF1101" s="184"/>
      <c r="DIG1101" s="184"/>
      <c r="DIH1101" s="184"/>
      <c r="DII1101" s="184"/>
      <c r="DIJ1101" s="184"/>
      <c r="DIK1101" s="184"/>
      <c r="DIL1101" s="184"/>
      <c r="DIM1101" s="184"/>
      <c r="DIN1101" s="184"/>
      <c r="DIO1101" s="184"/>
      <c r="DIP1101" s="184"/>
      <c r="DIQ1101" s="184"/>
      <c r="DIR1101" s="184"/>
      <c r="DIS1101" s="184"/>
      <c r="DIT1101" s="184"/>
      <c r="DIU1101" s="184"/>
      <c r="DIV1101" s="184"/>
      <c r="DIW1101" s="184"/>
      <c r="DIX1101" s="184"/>
      <c r="DIY1101" s="184"/>
      <c r="DIZ1101" s="184"/>
      <c r="DJA1101" s="184"/>
      <c r="DJB1101" s="184"/>
      <c r="DJC1101" s="184"/>
      <c r="DJD1101" s="184"/>
      <c r="DJE1101" s="184"/>
      <c r="DJF1101" s="184"/>
      <c r="DJG1101" s="184"/>
      <c r="DJH1101" s="184"/>
      <c r="DJI1101" s="184"/>
      <c r="DJJ1101" s="184"/>
      <c r="DJK1101" s="184"/>
      <c r="DJL1101" s="184"/>
      <c r="DJM1101" s="184"/>
      <c r="DJN1101" s="184"/>
      <c r="DJO1101" s="184"/>
      <c r="DJP1101" s="184"/>
      <c r="DJQ1101" s="184"/>
      <c r="DJR1101" s="184"/>
      <c r="DJS1101" s="184"/>
      <c r="DJT1101" s="184"/>
      <c r="DJU1101" s="184"/>
      <c r="DJV1101" s="184"/>
      <c r="DJW1101" s="184"/>
      <c r="DJX1101" s="184"/>
      <c r="DJY1101" s="184"/>
      <c r="DJZ1101" s="184"/>
      <c r="DKA1101" s="184"/>
      <c r="DKB1101" s="184"/>
      <c r="DKC1101" s="184"/>
      <c r="DKD1101" s="184"/>
      <c r="DKE1101" s="184"/>
      <c r="DKF1101" s="184"/>
      <c r="DKG1101" s="184"/>
      <c r="DKH1101" s="184"/>
      <c r="DKI1101" s="184"/>
      <c r="DKJ1101" s="184"/>
      <c r="DKK1101" s="184"/>
      <c r="DKL1101" s="184"/>
      <c r="DKM1101" s="184"/>
      <c r="DKN1101" s="184"/>
      <c r="DKO1101" s="184"/>
      <c r="DKP1101" s="184"/>
      <c r="DKQ1101" s="184"/>
      <c r="DKR1101" s="184"/>
      <c r="DKS1101" s="184"/>
      <c r="DKT1101" s="184"/>
      <c r="DKU1101" s="184"/>
      <c r="DKV1101" s="184"/>
      <c r="DKW1101" s="184"/>
      <c r="DKX1101" s="184"/>
      <c r="DKY1101" s="184"/>
      <c r="DKZ1101" s="184"/>
      <c r="DLA1101" s="184"/>
      <c r="DLB1101" s="184"/>
      <c r="DLC1101" s="184"/>
      <c r="DLD1101" s="184"/>
      <c r="DLE1101" s="184"/>
      <c r="DLF1101" s="184"/>
      <c r="DLG1101" s="184"/>
      <c r="DLH1101" s="184"/>
      <c r="DLI1101" s="184"/>
      <c r="DLJ1101" s="184"/>
      <c r="DLK1101" s="184"/>
      <c r="DLL1101" s="184"/>
      <c r="DLM1101" s="184"/>
      <c r="DLN1101" s="184"/>
      <c r="DLO1101" s="184"/>
      <c r="DLP1101" s="184"/>
      <c r="DLQ1101" s="184"/>
      <c r="DLR1101" s="184"/>
      <c r="DLS1101" s="184"/>
      <c r="DLT1101" s="184"/>
      <c r="DLU1101" s="184"/>
      <c r="DLV1101" s="184"/>
      <c r="DLW1101" s="184"/>
      <c r="DLX1101" s="184"/>
      <c r="DLY1101" s="184"/>
      <c r="DLZ1101" s="184"/>
      <c r="DMA1101" s="184"/>
      <c r="DMB1101" s="184"/>
      <c r="DMC1101" s="184"/>
      <c r="DMD1101" s="184"/>
      <c r="DME1101" s="184"/>
      <c r="DMF1101" s="184"/>
      <c r="DMG1101" s="184"/>
      <c r="DMH1101" s="184"/>
      <c r="DMI1101" s="184"/>
      <c r="DMJ1101" s="184"/>
      <c r="DMK1101" s="184"/>
      <c r="DML1101" s="184"/>
      <c r="DMM1101" s="184"/>
      <c r="DMN1101" s="184"/>
      <c r="DMO1101" s="184"/>
      <c r="DMP1101" s="184"/>
      <c r="DMQ1101" s="184"/>
      <c r="DMR1101" s="184"/>
      <c r="DMS1101" s="184"/>
      <c r="DMT1101" s="184"/>
      <c r="DMU1101" s="184"/>
      <c r="DMV1101" s="184"/>
      <c r="DMW1101" s="184"/>
      <c r="DMX1101" s="184"/>
      <c r="DMY1101" s="184"/>
      <c r="DMZ1101" s="184"/>
      <c r="DNA1101" s="184"/>
      <c r="DNB1101" s="184"/>
      <c r="DNC1101" s="184"/>
      <c r="DND1101" s="184"/>
      <c r="DNE1101" s="184"/>
      <c r="DNF1101" s="184"/>
      <c r="DNG1101" s="184"/>
      <c r="DNH1101" s="184"/>
      <c r="DNI1101" s="184"/>
      <c r="DNJ1101" s="184"/>
      <c r="DNK1101" s="184"/>
      <c r="DNL1101" s="184"/>
      <c r="DNM1101" s="184"/>
      <c r="DNN1101" s="184"/>
      <c r="DNO1101" s="184"/>
      <c r="DNP1101" s="184"/>
      <c r="DNQ1101" s="184"/>
      <c r="DNR1101" s="184"/>
      <c r="DNS1101" s="184"/>
      <c r="DNT1101" s="184"/>
      <c r="DNU1101" s="184"/>
      <c r="DNV1101" s="184"/>
      <c r="DNW1101" s="184"/>
      <c r="DNX1101" s="184"/>
      <c r="DNY1101" s="184"/>
      <c r="DNZ1101" s="184"/>
      <c r="DOA1101" s="184"/>
      <c r="DOB1101" s="184"/>
      <c r="DOC1101" s="184"/>
      <c r="DOD1101" s="184"/>
      <c r="DOE1101" s="184"/>
      <c r="DOF1101" s="184"/>
      <c r="DOG1101" s="184"/>
      <c r="DOH1101" s="184"/>
      <c r="DOI1101" s="184"/>
      <c r="DOJ1101" s="184"/>
      <c r="DOK1101" s="184"/>
      <c r="DOL1101" s="184"/>
      <c r="DOM1101" s="184"/>
      <c r="DON1101" s="184"/>
      <c r="DOO1101" s="184"/>
      <c r="DOP1101" s="184"/>
      <c r="DOQ1101" s="184"/>
      <c r="DOR1101" s="184"/>
      <c r="DOS1101" s="184"/>
      <c r="DOT1101" s="184"/>
      <c r="DOU1101" s="184"/>
      <c r="DOV1101" s="184"/>
      <c r="DOW1101" s="184"/>
      <c r="DOX1101" s="184"/>
      <c r="DOY1101" s="184"/>
      <c r="DOZ1101" s="184"/>
      <c r="DPA1101" s="184"/>
      <c r="DPB1101" s="184"/>
      <c r="DPC1101" s="184"/>
      <c r="DPD1101" s="184"/>
      <c r="DPE1101" s="184"/>
      <c r="DPF1101" s="184"/>
      <c r="DPG1101" s="184"/>
      <c r="DPH1101" s="184"/>
      <c r="DPI1101" s="184"/>
      <c r="DPJ1101" s="184"/>
      <c r="DPK1101" s="184"/>
      <c r="DPL1101" s="184"/>
      <c r="DPM1101" s="184"/>
      <c r="DPN1101" s="184"/>
      <c r="DPO1101" s="184"/>
      <c r="DPP1101" s="184"/>
      <c r="DPQ1101" s="184"/>
      <c r="DPR1101" s="184"/>
      <c r="DPS1101" s="184"/>
      <c r="DPT1101" s="184"/>
      <c r="DPU1101" s="184"/>
      <c r="DPV1101" s="184"/>
      <c r="DPW1101" s="184"/>
      <c r="DPX1101" s="184"/>
      <c r="DPY1101" s="184"/>
      <c r="DPZ1101" s="184"/>
      <c r="DQA1101" s="184"/>
      <c r="DQB1101" s="184"/>
      <c r="DQC1101" s="184"/>
      <c r="DQD1101" s="184"/>
      <c r="DQE1101" s="184"/>
      <c r="DQF1101" s="184"/>
      <c r="DQG1101" s="184"/>
      <c r="DQH1101" s="184"/>
      <c r="DQI1101" s="184"/>
      <c r="DQJ1101" s="184"/>
      <c r="DQK1101" s="184"/>
      <c r="DQL1101" s="184"/>
      <c r="DQM1101" s="184"/>
      <c r="DQN1101" s="184"/>
      <c r="DQO1101" s="184"/>
      <c r="DQP1101" s="184"/>
      <c r="DQQ1101" s="184"/>
      <c r="DQR1101" s="184"/>
      <c r="DQS1101" s="184"/>
      <c r="DQT1101" s="184"/>
      <c r="DQU1101" s="184"/>
      <c r="DQV1101" s="184"/>
      <c r="DQW1101" s="184"/>
      <c r="DQX1101" s="184"/>
      <c r="DQY1101" s="184"/>
      <c r="DQZ1101" s="184"/>
      <c r="DRA1101" s="184"/>
      <c r="DRB1101" s="184"/>
      <c r="DRC1101" s="184"/>
      <c r="DRD1101" s="184"/>
      <c r="DRE1101" s="184"/>
      <c r="DRF1101" s="184"/>
      <c r="DRG1101" s="184"/>
      <c r="DRH1101" s="184"/>
      <c r="DRI1101" s="184"/>
      <c r="DRJ1101" s="184"/>
      <c r="DRK1101" s="184"/>
      <c r="DRL1101" s="184"/>
      <c r="DRM1101" s="184"/>
      <c r="DRN1101" s="184"/>
      <c r="DRO1101" s="184"/>
      <c r="DRP1101" s="184"/>
      <c r="DRQ1101" s="184"/>
      <c r="DRR1101" s="184"/>
      <c r="DRS1101" s="184"/>
      <c r="DRT1101" s="184"/>
      <c r="DRU1101" s="184"/>
      <c r="DRV1101" s="184"/>
      <c r="DRW1101" s="184"/>
      <c r="DRX1101" s="184"/>
      <c r="DRY1101" s="184"/>
      <c r="DRZ1101" s="184"/>
      <c r="DSA1101" s="184"/>
      <c r="DSB1101" s="184"/>
      <c r="DSC1101" s="184"/>
      <c r="DSD1101" s="184"/>
      <c r="DSE1101" s="184"/>
      <c r="DSF1101" s="184"/>
      <c r="DSG1101" s="184"/>
      <c r="DSH1101" s="184"/>
      <c r="DSI1101" s="184"/>
      <c r="DSJ1101" s="184"/>
      <c r="DSK1101" s="184"/>
      <c r="DSL1101" s="184"/>
      <c r="DSM1101" s="184"/>
      <c r="DSN1101" s="184"/>
      <c r="DSO1101" s="184"/>
      <c r="DSP1101" s="184"/>
      <c r="DSQ1101" s="184"/>
      <c r="DSR1101" s="184"/>
      <c r="DSS1101" s="184"/>
      <c r="DST1101" s="184"/>
      <c r="DSU1101" s="184"/>
      <c r="DSV1101" s="184"/>
      <c r="DSW1101" s="184"/>
      <c r="DSX1101" s="184"/>
      <c r="DSY1101" s="184"/>
      <c r="DSZ1101" s="184"/>
      <c r="DTA1101" s="184"/>
      <c r="DTB1101" s="184"/>
      <c r="DTC1101" s="184"/>
      <c r="DTD1101" s="184"/>
      <c r="DTE1101" s="184"/>
      <c r="DTF1101" s="184"/>
      <c r="DTG1101" s="184"/>
      <c r="DTH1101" s="184"/>
      <c r="DTI1101" s="184"/>
      <c r="DTJ1101" s="184"/>
      <c r="DTK1101" s="184"/>
      <c r="DTL1101" s="184"/>
      <c r="DTM1101" s="184"/>
      <c r="DTN1101" s="184"/>
      <c r="DTO1101" s="184"/>
      <c r="DTP1101" s="184"/>
      <c r="DTQ1101" s="184"/>
      <c r="DTR1101" s="184"/>
      <c r="DTS1101" s="184"/>
      <c r="DTT1101" s="184"/>
      <c r="DTU1101" s="184"/>
      <c r="DTV1101" s="184"/>
      <c r="DTW1101" s="184"/>
      <c r="DTX1101" s="184"/>
      <c r="DTY1101" s="184"/>
      <c r="DTZ1101" s="184"/>
      <c r="DUA1101" s="184"/>
      <c r="DUB1101" s="184"/>
      <c r="DUC1101" s="184"/>
      <c r="DUD1101" s="184"/>
      <c r="DUE1101" s="184"/>
      <c r="DUF1101" s="184"/>
      <c r="DUG1101" s="184"/>
      <c r="DUH1101" s="184"/>
      <c r="DUI1101" s="184"/>
      <c r="DUJ1101" s="184"/>
      <c r="DUK1101" s="184"/>
      <c r="DUL1101" s="184"/>
      <c r="DUM1101" s="184"/>
      <c r="DUN1101" s="184"/>
      <c r="DUO1101" s="184"/>
      <c r="DUP1101" s="184"/>
      <c r="DUQ1101" s="184"/>
      <c r="DUR1101" s="184"/>
      <c r="DUS1101" s="184"/>
      <c r="DUT1101" s="184"/>
      <c r="DUU1101" s="184"/>
      <c r="DUV1101" s="184"/>
      <c r="DUW1101" s="184"/>
      <c r="DUX1101" s="184"/>
      <c r="DUY1101" s="184"/>
      <c r="DUZ1101" s="184"/>
      <c r="DVA1101" s="184"/>
      <c r="DVB1101" s="184"/>
      <c r="DVC1101" s="184"/>
      <c r="DVD1101" s="184"/>
      <c r="DVE1101" s="184"/>
      <c r="DVF1101" s="184"/>
      <c r="DVG1101" s="184"/>
      <c r="DVH1101" s="184"/>
      <c r="DVI1101" s="184"/>
      <c r="DVJ1101" s="184"/>
      <c r="DVK1101" s="184"/>
      <c r="DVL1101" s="184"/>
      <c r="DVM1101" s="184"/>
      <c r="DVN1101" s="184"/>
      <c r="DVO1101" s="184"/>
      <c r="DVP1101" s="184"/>
      <c r="DVQ1101" s="184"/>
      <c r="DVR1101" s="184"/>
      <c r="DVS1101" s="184"/>
      <c r="DVT1101" s="184"/>
      <c r="DVU1101" s="184"/>
      <c r="DVV1101" s="184"/>
      <c r="DVW1101" s="184"/>
      <c r="DVX1101" s="184"/>
      <c r="DVY1101" s="184"/>
      <c r="DVZ1101" s="184"/>
      <c r="DWA1101" s="184"/>
      <c r="DWB1101" s="184"/>
      <c r="DWC1101" s="184"/>
      <c r="DWD1101" s="184"/>
      <c r="DWE1101" s="184"/>
      <c r="DWF1101" s="184"/>
      <c r="DWG1101" s="184"/>
      <c r="DWH1101" s="184"/>
      <c r="DWI1101" s="184"/>
      <c r="DWJ1101" s="184"/>
      <c r="DWK1101" s="184"/>
      <c r="DWL1101" s="184"/>
      <c r="DWM1101" s="184"/>
      <c r="DWN1101" s="184"/>
      <c r="DWO1101" s="184"/>
      <c r="DWP1101" s="184"/>
      <c r="DWQ1101" s="184"/>
      <c r="DWR1101" s="184"/>
      <c r="DWS1101" s="184"/>
      <c r="DWT1101" s="184"/>
      <c r="DWU1101" s="184"/>
      <c r="DWV1101" s="184"/>
      <c r="DWW1101" s="184"/>
      <c r="DWX1101" s="184"/>
      <c r="DWY1101" s="184"/>
      <c r="DWZ1101" s="184"/>
      <c r="DXA1101" s="184"/>
      <c r="DXB1101" s="184"/>
      <c r="DXC1101" s="184"/>
      <c r="DXD1101" s="184"/>
      <c r="DXE1101" s="184"/>
      <c r="DXF1101" s="184"/>
      <c r="DXG1101" s="184"/>
      <c r="DXH1101" s="184"/>
      <c r="DXI1101" s="184"/>
      <c r="DXJ1101" s="184"/>
      <c r="DXK1101" s="184"/>
      <c r="DXL1101" s="184"/>
      <c r="DXM1101" s="184"/>
      <c r="DXN1101" s="184"/>
      <c r="DXO1101" s="184"/>
      <c r="DXP1101" s="184"/>
      <c r="DXQ1101" s="184"/>
      <c r="DXR1101" s="184"/>
      <c r="DXS1101" s="184"/>
      <c r="DXT1101" s="184"/>
      <c r="DXU1101" s="184"/>
      <c r="DXV1101" s="184"/>
      <c r="DXW1101" s="184"/>
      <c r="DXX1101" s="184"/>
      <c r="DXY1101" s="184"/>
      <c r="DXZ1101" s="184"/>
      <c r="DYA1101" s="184"/>
      <c r="DYB1101" s="184"/>
      <c r="DYC1101" s="184"/>
      <c r="DYD1101" s="184"/>
      <c r="DYE1101" s="184"/>
      <c r="DYF1101" s="184"/>
      <c r="DYG1101" s="184"/>
      <c r="DYH1101" s="184"/>
      <c r="DYI1101" s="184"/>
      <c r="DYJ1101" s="184"/>
      <c r="DYK1101" s="184"/>
      <c r="DYL1101" s="184"/>
      <c r="DYM1101" s="184"/>
      <c r="DYN1101" s="184"/>
      <c r="DYO1101" s="184"/>
      <c r="DYP1101" s="184"/>
      <c r="DYQ1101" s="184"/>
      <c r="DYR1101" s="184"/>
      <c r="DYS1101" s="184"/>
      <c r="DYT1101" s="184"/>
      <c r="DYU1101" s="184"/>
      <c r="DYV1101" s="184"/>
      <c r="DYW1101" s="184"/>
      <c r="DYX1101" s="184"/>
      <c r="DYY1101" s="184"/>
      <c r="DYZ1101" s="184"/>
      <c r="DZA1101" s="184"/>
      <c r="DZB1101" s="184"/>
      <c r="DZC1101" s="184"/>
      <c r="DZD1101" s="184"/>
      <c r="DZE1101" s="184"/>
      <c r="DZF1101" s="184"/>
      <c r="DZG1101" s="184"/>
      <c r="DZH1101" s="184"/>
      <c r="DZI1101" s="184"/>
      <c r="DZJ1101" s="184"/>
      <c r="DZK1101" s="184"/>
      <c r="DZL1101" s="184"/>
      <c r="DZM1101" s="184"/>
      <c r="DZN1101" s="184"/>
      <c r="DZO1101" s="184"/>
      <c r="DZP1101" s="184"/>
      <c r="DZQ1101" s="184"/>
      <c r="DZR1101" s="184"/>
      <c r="DZS1101" s="184"/>
      <c r="DZT1101" s="184"/>
      <c r="DZU1101" s="184"/>
      <c r="DZV1101" s="184"/>
      <c r="DZW1101" s="184"/>
      <c r="DZX1101" s="184"/>
      <c r="DZY1101" s="184"/>
      <c r="DZZ1101" s="184"/>
      <c r="EAA1101" s="184"/>
      <c r="EAB1101" s="184"/>
      <c r="EAC1101" s="184"/>
      <c r="EAD1101" s="184"/>
      <c r="EAE1101" s="184"/>
      <c r="EAF1101" s="184"/>
      <c r="EAG1101" s="184"/>
      <c r="EAH1101" s="184"/>
      <c r="EAI1101" s="184"/>
      <c r="EAJ1101" s="184"/>
      <c r="EAK1101" s="184"/>
      <c r="EAL1101" s="184"/>
      <c r="EAM1101" s="184"/>
      <c r="EAN1101" s="184"/>
      <c r="EAO1101" s="184"/>
      <c r="EAP1101" s="184"/>
      <c r="EAQ1101" s="184"/>
      <c r="EAR1101" s="184"/>
      <c r="EAS1101" s="184"/>
      <c r="EAT1101" s="184"/>
      <c r="EAU1101" s="184"/>
      <c r="EAV1101" s="184"/>
      <c r="EAW1101" s="184"/>
      <c r="EAX1101" s="184"/>
      <c r="EAY1101" s="184"/>
      <c r="EAZ1101" s="184"/>
      <c r="EBA1101" s="184"/>
      <c r="EBB1101" s="184"/>
      <c r="EBC1101" s="184"/>
      <c r="EBD1101" s="184"/>
      <c r="EBE1101" s="184"/>
      <c r="EBF1101" s="184"/>
      <c r="EBG1101" s="184"/>
      <c r="EBH1101" s="184"/>
      <c r="EBI1101" s="184"/>
      <c r="EBJ1101" s="184"/>
      <c r="EBK1101" s="184"/>
      <c r="EBL1101" s="184"/>
      <c r="EBM1101" s="184"/>
      <c r="EBN1101" s="184"/>
      <c r="EBO1101" s="184"/>
      <c r="EBP1101" s="184"/>
      <c r="EBQ1101" s="184"/>
      <c r="EBR1101" s="184"/>
      <c r="EBS1101" s="184"/>
      <c r="EBT1101" s="184"/>
      <c r="EBU1101" s="184"/>
      <c r="EBV1101" s="184"/>
      <c r="EBW1101" s="184"/>
      <c r="EBX1101" s="184"/>
      <c r="EBY1101" s="184"/>
      <c r="EBZ1101" s="184"/>
      <c r="ECA1101" s="184"/>
      <c r="ECB1101" s="184"/>
      <c r="ECC1101" s="184"/>
      <c r="ECD1101" s="184"/>
      <c r="ECE1101" s="184"/>
      <c r="ECF1101" s="184"/>
      <c r="ECG1101" s="184"/>
      <c r="ECH1101" s="184"/>
      <c r="ECI1101" s="184"/>
      <c r="ECJ1101" s="184"/>
      <c r="ECK1101" s="184"/>
      <c r="ECL1101" s="184"/>
      <c r="ECM1101" s="184"/>
      <c r="ECN1101" s="184"/>
      <c r="ECO1101" s="184"/>
      <c r="ECP1101" s="184"/>
      <c r="ECQ1101" s="184"/>
      <c r="ECR1101" s="184"/>
      <c r="ECS1101" s="184"/>
      <c r="ECT1101" s="184"/>
      <c r="ECU1101" s="184"/>
      <c r="ECV1101" s="184"/>
      <c r="ECW1101" s="184"/>
      <c r="ECX1101" s="184"/>
      <c r="ECY1101" s="184"/>
      <c r="ECZ1101" s="184"/>
      <c r="EDA1101" s="184"/>
      <c r="EDB1101" s="184"/>
      <c r="EDC1101" s="184"/>
      <c r="EDD1101" s="184"/>
      <c r="EDE1101" s="184"/>
      <c r="EDF1101" s="184"/>
      <c r="EDG1101" s="184"/>
      <c r="EDH1101" s="184"/>
      <c r="EDI1101" s="184"/>
      <c r="EDJ1101" s="184"/>
      <c r="EDK1101" s="184"/>
      <c r="EDL1101" s="184"/>
      <c r="EDM1101" s="184"/>
      <c r="EDN1101" s="184"/>
      <c r="EDO1101" s="184"/>
      <c r="EDP1101" s="184"/>
      <c r="EDQ1101" s="184"/>
      <c r="EDR1101" s="184"/>
      <c r="EDS1101" s="184"/>
      <c r="EDT1101" s="184"/>
      <c r="EDU1101" s="184"/>
      <c r="EDV1101" s="184"/>
      <c r="EDW1101" s="184"/>
      <c r="EDX1101" s="184"/>
      <c r="EDY1101" s="184"/>
      <c r="EDZ1101" s="184"/>
      <c r="EEA1101" s="184"/>
      <c r="EEB1101" s="184"/>
      <c r="EEC1101" s="184"/>
      <c r="EED1101" s="184"/>
      <c r="EEE1101" s="184"/>
      <c r="EEF1101" s="184"/>
      <c r="EEG1101" s="184"/>
      <c r="EEH1101" s="184"/>
      <c r="EEI1101" s="184"/>
      <c r="EEJ1101" s="184"/>
      <c r="EEK1101" s="184"/>
      <c r="EEL1101" s="184"/>
      <c r="EEM1101" s="184"/>
      <c r="EEN1101" s="184"/>
      <c r="EEO1101" s="184"/>
      <c r="EEP1101" s="184"/>
      <c r="EEQ1101" s="184"/>
      <c r="EER1101" s="184"/>
      <c r="EES1101" s="184"/>
      <c r="EET1101" s="184"/>
      <c r="EEU1101" s="184"/>
      <c r="EEV1101" s="184"/>
      <c r="EEW1101" s="184"/>
      <c r="EEX1101" s="184"/>
      <c r="EEY1101" s="184"/>
      <c r="EEZ1101" s="184"/>
      <c r="EFA1101" s="184"/>
      <c r="EFB1101" s="184"/>
      <c r="EFC1101" s="184"/>
      <c r="EFD1101" s="184"/>
      <c r="EFE1101" s="184"/>
      <c r="EFF1101" s="184"/>
      <c r="EFG1101" s="184"/>
      <c r="EFH1101" s="184"/>
      <c r="EFI1101" s="184"/>
      <c r="EFJ1101" s="184"/>
      <c r="EFK1101" s="184"/>
      <c r="EFL1101" s="184"/>
      <c r="EFM1101" s="184"/>
      <c r="EFN1101" s="184"/>
      <c r="EFO1101" s="184"/>
      <c r="EFP1101" s="184"/>
      <c r="EFQ1101" s="184"/>
      <c r="EFR1101" s="184"/>
      <c r="EFS1101" s="184"/>
      <c r="EFT1101" s="184"/>
      <c r="EFU1101" s="184"/>
      <c r="EFV1101" s="184"/>
      <c r="EFW1101" s="184"/>
      <c r="EFX1101" s="184"/>
      <c r="EFY1101" s="184"/>
      <c r="EFZ1101" s="184"/>
      <c r="EGA1101" s="184"/>
      <c r="EGB1101" s="184"/>
      <c r="EGC1101" s="184"/>
      <c r="EGD1101" s="184"/>
      <c r="EGE1101" s="184"/>
      <c r="EGF1101" s="184"/>
      <c r="EGG1101" s="184"/>
      <c r="EGH1101" s="184"/>
      <c r="EGI1101" s="184"/>
      <c r="EGJ1101" s="184"/>
      <c r="EGK1101" s="184"/>
      <c r="EGL1101" s="184"/>
      <c r="EGM1101" s="184"/>
      <c r="EGN1101" s="184"/>
      <c r="EGO1101" s="184"/>
      <c r="EGP1101" s="184"/>
      <c r="EGQ1101" s="184"/>
      <c r="EGR1101" s="184"/>
      <c r="EGS1101" s="184"/>
      <c r="EGT1101" s="184"/>
      <c r="EGU1101" s="184"/>
      <c r="EGV1101" s="184"/>
      <c r="EGW1101" s="184"/>
      <c r="EGX1101" s="184"/>
      <c r="EGY1101" s="184"/>
      <c r="EGZ1101" s="184"/>
      <c r="EHA1101" s="184"/>
      <c r="EHB1101" s="184"/>
      <c r="EHC1101" s="184"/>
      <c r="EHD1101" s="184"/>
      <c r="EHE1101" s="184"/>
      <c r="EHF1101" s="184"/>
      <c r="EHG1101" s="184"/>
      <c r="EHH1101" s="184"/>
      <c r="EHI1101" s="184"/>
      <c r="EHJ1101" s="184"/>
      <c r="EHK1101" s="184"/>
      <c r="EHL1101" s="184"/>
      <c r="EHM1101" s="184"/>
      <c r="EHN1101" s="184"/>
      <c r="EHO1101" s="184"/>
      <c r="EHP1101" s="184"/>
      <c r="EHQ1101" s="184"/>
      <c r="EHR1101" s="184"/>
      <c r="EHS1101" s="184"/>
      <c r="EHT1101" s="184"/>
      <c r="EHU1101" s="184"/>
      <c r="EHV1101" s="184"/>
      <c r="EHW1101" s="184"/>
      <c r="EHX1101" s="184"/>
      <c r="EHY1101" s="184"/>
      <c r="EHZ1101" s="184"/>
      <c r="EIA1101" s="184"/>
      <c r="EIB1101" s="184"/>
      <c r="EIC1101" s="184"/>
      <c r="EID1101" s="184"/>
      <c r="EIE1101" s="184"/>
      <c r="EIF1101" s="184"/>
      <c r="EIG1101" s="184"/>
      <c r="EIH1101" s="184"/>
      <c r="EII1101" s="184"/>
      <c r="EIJ1101" s="184"/>
      <c r="EIK1101" s="184"/>
      <c r="EIL1101" s="184"/>
      <c r="EIM1101" s="184"/>
      <c r="EIN1101" s="184"/>
      <c r="EIO1101" s="184"/>
      <c r="EIP1101" s="184"/>
      <c r="EIQ1101" s="184"/>
      <c r="EIR1101" s="184"/>
      <c r="EIS1101" s="184"/>
      <c r="EIT1101" s="184"/>
      <c r="EIU1101" s="184"/>
      <c r="EIV1101" s="184"/>
      <c r="EIW1101" s="184"/>
      <c r="EIX1101" s="184"/>
      <c r="EIY1101" s="184"/>
      <c r="EIZ1101" s="184"/>
      <c r="EJA1101" s="184"/>
      <c r="EJB1101" s="184"/>
      <c r="EJC1101" s="184"/>
      <c r="EJD1101" s="184"/>
      <c r="EJE1101" s="184"/>
      <c r="EJF1101" s="184"/>
      <c r="EJG1101" s="184"/>
      <c r="EJH1101" s="184"/>
      <c r="EJI1101" s="184"/>
      <c r="EJJ1101" s="184"/>
      <c r="EJK1101" s="184"/>
      <c r="EJL1101" s="184"/>
      <c r="EJM1101" s="184"/>
      <c r="EJN1101" s="184"/>
      <c r="EJO1101" s="184"/>
      <c r="EJP1101" s="184"/>
      <c r="EJQ1101" s="184"/>
      <c r="EJR1101" s="184"/>
      <c r="EJS1101" s="184"/>
      <c r="EJT1101" s="184"/>
      <c r="EJU1101" s="184"/>
      <c r="EJV1101" s="184"/>
      <c r="EJW1101" s="184"/>
      <c r="EJX1101" s="184"/>
      <c r="EJY1101" s="184"/>
      <c r="EJZ1101" s="184"/>
      <c r="EKA1101" s="184"/>
      <c r="EKB1101" s="184"/>
      <c r="EKC1101" s="184"/>
      <c r="EKD1101" s="184"/>
      <c r="EKE1101" s="184"/>
      <c r="EKF1101" s="184"/>
      <c r="EKG1101" s="184"/>
      <c r="EKH1101" s="184"/>
      <c r="EKI1101" s="184"/>
      <c r="EKJ1101" s="184"/>
      <c r="EKK1101" s="184"/>
      <c r="EKL1101" s="184"/>
      <c r="EKM1101" s="184"/>
      <c r="EKN1101" s="184"/>
      <c r="EKO1101" s="184"/>
      <c r="EKP1101" s="184"/>
      <c r="EKQ1101" s="184"/>
      <c r="EKR1101" s="184"/>
      <c r="EKS1101" s="184"/>
      <c r="EKT1101" s="184"/>
      <c r="EKU1101" s="184"/>
      <c r="EKV1101" s="184"/>
      <c r="EKW1101" s="184"/>
      <c r="EKX1101" s="184"/>
      <c r="EKY1101" s="184"/>
      <c r="EKZ1101" s="184"/>
      <c r="ELA1101" s="184"/>
      <c r="ELB1101" s="184"/>
      <c r="ELC1101" s="184"/>
      <c r="ELD1101" s="184"/>
      <c r="ELE1101" s="184"/>
      <c r="ELF1101" s="184"/>
      <c r="ELG1101" s="184"/>
      <c r="ELH1101" s="184"/>
      <c r="ELI1101" s="184"/>
      <c r="ELJ1101" s="184"/>
      <c r="ELK1101" s="184"/>
      <c r="ELL1101" s="184"/>
      <c r="ELM1101" s="184"/>
      <c r="ELN1101" s="184"/>
      <c r="ELO1101" s="184"/>
      <c r="ELP1101" s="184"/>
      <c r="ELQ1101" s="184"/>
      <c r="ELR1101" s="184"/>
      <c r="ELS1101" s="184"/>
      <c r="ELT1101" s="184"/>
      <c r="ELU1101" s="184"/>
      <c r="ELV1101" s="184"/>
      <c r="ELW1101" s="184"/>
      <c r="ELX1101" s="184"/>
      <c r="ELY1101" s="184"/>
      <c r="ELZ1101" s="184"/>
      <c r="EMA1101" s="184"/>
      <c r="EMB1101" s="184"/>
      <c r="EMC1101" s="184"/>
      <c r="EMD1101" s="184"/>
      <c r="EME1101" s="184"/>
      <c r="EMF1101" s="184"/>
      <c r="EMG1101" s="184"/>
      <c r="EMH1101" s="184"/>
      <c r="EMI1101" s="184"/>
      <c r="EMJ1101" s="184"/>
      <c r="EMK1101" s="184"/>
      <c r="EML1101" s="184"/>
      <c r="EMM1101" s="184"/>
      <c r="EMN1101" s="184"/>
      <c r="EMO1101" s="184"/>
      <c r="EMP1101" s="184"/>
      <c r="EMQ1101" s="184"/>
      <c r="EMR1101" s="184"/>
      <c r="EMS1101" s="184"/>
      <c r="EMT1101" s="184"/>
      <c r="EMU1101" s="184"/>
      <c r="EMV1101" s="184"/>
      <c r="EMW1101" s="184"/>
      <c r="EMX1101" s="184"/>
      <c r="EMY1101" s="184"/>
      <c r="EMZ1101" s="184"/>
      <c r="ENA1101" s="184"/>
      <c r="ENB1101" s="184"/>
      <c r="ENC1101" s="184"/>
      <c r="END1101" s="184"/>
      <c r="ENE1101" s="184"/>
      <c r="ENF1101" s="184"/>
      <c r="ENG1101" s="184"/>
      <c r="ENH1101" s="184"/>
      <c r="ENI1101" s="184"/>
      <c r="ENJ1101" s="184"/>
      <c r="ENK1101" s="184"/>
      <c r="ENL1101" s="184"/>
      <c r="ENM1101" s="184"/>
      <c r="ENN1101" s="184"/>
      <c r="ENO1101" s="184"/>
      <c r="ENP1101" s="184"/>
      <c r="ENQ1101" s="184"/>
      <c r="ENR1101" s="184"/>
      <c r="ENS1101" s="184"/>
      <c r="ENT1101" s="184"/>
      <c r="ENU1101" s="184"/>
      <c r="ENV1101" s="184"/>
      <c r="ENW1101" s="184"/>
      <c r="ENX1101" s="184"/>
      <c r="ENY1101" s="184"/>
      <c r="ENZ1101" s="184"/>
      <c r="EOA1101" s="184"/>
      <c r="EOB1101" s="184"/>
      <c r="EOC1101" s="184"/>
      <c r="EOD1101" s="184"/>
      <c r="EOE1101" s="184"/>
      <c r="EOF1101" s="184"/>
      <c r="EOG1101" s="184"/>
      <c r="EOH1101" s="184"/>
      <c r="EOI1101" s="184"/>
      <c r="EOJ1101" s="184"/>
      <c r="EOK1101" s="184"/>
      <c r="EOL1101" s="184"/>
      <c r="EOM1101" s="184"/>
      <c r="EON1101" s="184"/>
      <c r="EOO1101" s="184"/>
      <c r="EOP1101" s="184"/>
      <c r="EOQ1101" s="184"/>
      <c r="EOR1101" s="184"/>
      <c r="EOS1101" s="184"/>
      <c r="EOT1101" s="184"/>
      <c r="EOU1101" s="184"/>
      <c r="EOV1101" s="184"/>
      <c r="EOW1101" s="184"/>
      <c r="EOX1101" s="184"/>
      <c r="EOY1101" s="184"/>
      <c r="EOZ1101" s="184"/>
      <c r="EPA1101" s="184"/>
      <c r="EPB1101" s="184"/>
      <c r="EPC1101" s="184"/>
      <c r="EPD1101" s="184"/>
      <c r="EPE1101" s="184"/>
      <c r="EPF1101" s="184"/>
      <c r="EPG1101" s="184"/>
      <c r="EPH1101" s="184"/>
      <c r="EPI1101" s="184"/>
      <c r="EPJ1101" s="184"/>
      <c r="EPK1101" s="184"/>
      <c r="EPL1101" s="184"/>
      <c r="EPM1101" s="184"/>
      <c r="EPN1101" s="184"/>
      <c r="EPO1101" s="184"/>
      <c r="EPP1101" s="184"/>
      <c r="EPQ1101" s="184"/>
      <c r="EPR1101" s="184"/>
      <c r="EPS1101" s="184"/>
      <c r="EPT1101" s="184"/>
      <c r="EPU1101" s="184"/>
      <c r="EPV1101" s="184"/>
      <c r="EPW1101" s="184"/>
      <c r="EPX1101" s="184"/>
      <c r="EPY1101" s="184"/>
      <c r="EPZ1101" s="184"/>
      <c r="EQA1101" s="184"/>
      <c r="EQB1101" s="184"/>
      <c r="EQC1101" s="184"/>
      <c r="EQD1101" s="184"/>
      <c r="EQE1101" s="184"/>
      <c r="EQF1101" s="184"/>
      <c r="EQG1101" s="184"/>
      <c r="EQH1101" s="184"/>
      <c r="EQI1101" s="184"/>
      <c r="EQJ1101" s="184"/>
      <c r="EQK1101" s="184"/>
      <c r="EQL1101" s="184"/>
      <c r="EQM1101" s="184"/>
      <c r="EQN1101" s="184"/>
      <c r="EQO1101" s="184"/>
      <c r="EQP1101" s="184"/>
      <c r="EQQ1101" s="184"/>
      <c r="EQR1101" s="184"/>
      <c r="EQS1101" s="184"/>
      <c r="EQT1101" s="184"/>
      <c r="EQU1101" s="184"/>
      <c r="EQV1101" s="184"/>
      <c r="EQW1101" s="184"/>
      <c r="EQX1101" s="184"/>
      <c r="EQY1101" s="184"/>
      <c r="EQZ1101" s="184"/>
      <c r="ERA1101" s="184"/>
      <c r="ERB1101" s="184"/>
      <c r="ERC1101" s="184"/>
      <c r="ERD1101" s="184"/>
      <c r="ERE1101" s="184"/>
      <c r="ERF1101" s="184"/>
      <c r="ERG1101" s="184"/>
      <c r="ERH1101" s="184"/>
      <c r="ERI1101" s="184"/>
      <c r="ERJ1101" s="184"/>
      <c r="ERK1101" s="184"/>
      <c r="ERL1101" s="184"/>
      <c r="ERM1101" s="184"/>
      <c r="ERN1101" s="184"/>
      <c r="ERO1101" s="184"/>
      <c r="ERP1101" s="184"/>
      <c r="ERQ1101" s="184"/>
      <c r="ERR1101" s="184"/>
      <c r="ERS1101" s="184"/>
      <c r="ERT1101" s="184"/>
      <c r="ERU1101" s="184"/>
      <c r="ERV1101" s="184"/>
      <c r="ERW1101" s="184"/>
      <c r="ERX1101" s="184"/>
      <c r="ERY1101" s="184"/>
      <c r="ERZ1101" s="184"/>
      <c r="ESA1101" s="184"/>
      <c r="ESB1101" s="184"/>
      <c r="ESC1101" s="184"/>
      <c r="ESD1101" s="184"/>
      <c r="ESE1101" s="184"/>
      <c r="ESF1101" s="184"/>
      <c r="ESG1101" s="184"/>
      <c r="ESH1101" s="184"/>
      <c r="ESI1101" s="184"/>
      <c r="ESJ1101" s="184"/>
      <c r="ESK1101" s="184"/>
      <c r="ESL1101" s="184"/>
      <c r="ESM1101" s="184"/>
      <c r="ESN1101" s="184"/>
      <c r="ESO1101" s="184"/>
      <c r="ESP1101" s="184"/>
      <c r="ESQ1101" s="184"/>
      <c r="ESR1101" s="184"/>
      <c r="ESS1101" s="184"/>
      <c r="EST1101" s="184"/>
      <c r="ESU1101" s="184"/>
      <c r="ESV1101" s="184"/>
      <c r="ESW1101" s="184"/>
      <c r="ESX1101" s="184"/>
      <c r="ESY1101" s="184"/>
      <c r="ESZ1101" s="184"/>
      <c r="ETA1101" s="184"/>
      <c r="ETB1101" s="184"/>
      <c r="ETC1101" s="184"/>
      <c r="ETD1101" s="184"/>
      <c r="ETE1101" s="184"/>
      <c r="ETF1101" s="184"/>
      <c r="ETG1101" s="184"/>
      <c r="ETH1101" s="184"/>
      <c r="ETI1101" s="184"/>
      <c r="ETJ1101" s="184"/>
      <c r="ETK1101" s="184"/>
      <c r="ETL1101" s="184"/>
      <c r="ETM1101" s="184"/>
      <c r="ETN1101" s="184"/>
      <c r="ETO1101" s="184"/>
      <c r="ETP1101" s="184"/>
      <c r="ETQ1101" s="184"/>
      <c r="ETR1101" s="184"/>
      <c r="ETS1101" s="184"/>
      <c r="ETT1101" s="184"/>
      <c r="ETU1101" s="184"/>
      <c r="ETV1101" s="184"/>
      <c r="ETW1101" s="184"/>
      <c r="ETX1101" s="184"/>
      <c r="ETY1101" s="184"/>
      <c r="ETZ1101" s="184"/>
      <c r="EUA1101" s="184"/>
      <c r="EUB1101" s="184"/>
      <c r="EUC1101" s="184"/>
      <c r="EUD1101" s="184"/>
      <c r="EUE1101" s="184"/>
      <c r="EUF1101" s="184"/>
      <c r="EUG1101" s="184"/>
      <c r="EUH1101" s="184"/>
      <c r="EUI1101" s="184"/>
      <c r="EUJ1101" s="184"/>
      <c r="EUK1101" s="184"/>
      <c r="EUL1101" s="184"/>
      <c r="EUM1101" s="184"/>
      <c r="EUN1101" s="184"/>
      <c r="EUO1101" s="184"/>
      <c r="EUP1101" s="184"/>
      <c r="EUQ1101" s="184"/>
      <c r="EUR1101" s="184"/>
      <c r="EUS1101" s="184"/>
      <c r="EUT1101" s="184"/>
      <c r="EUU1101" s="184"/>
      <c r="EUV1101" s="184"/>
      <c r="EUW1101" s="184"/>
      <c r="EUX1101" s="184"/>
      <c r="EUY1101" s="184"/>
      <c r="EUZ1101" s="184"/>
      <c r="EVA1101" s="184"/>
      <c r="EVB1101" s="184"/>
      <c r="EVC1101" s="184"/>
      <c r="EVD1101" s="184"/>
      <c r="EVE1101" s="184"/>
      <c r="EVF1101" s="184"/>
      <c r="EVG1101" s="184"/>
      <c r="EVH1101" s="184"/>
      <c r="EVI1101" s="184"/>
      <c r="EVJ1101" s="184"/>
      <c r="EVK1101" s="184"/>
      <c r="EVL1101" s="184"/>
      <c r="EVM1101" s="184"/>
      <c r="EVN1101" s="184"/>
      <c r="EVO1101" s="184"/>
      <c r="EVP1101" s="184"/>
      <c r="EVQ1101" s="184"/>
      <c r="EVR1101" s="184"/>
      <c r="EVS1101" s="184"/>
      <c r="EVT1101" s="184"/>
      <c r="EVU1101" s="184"/>
      <c r="EVV1101" s="184"/>
      <c r="EVW1101" s="184"/>
      <c r="EVX1101" s="184"/>
      <c r="EVY1101" s="184"/>
      <c r="EVZ1101" s="184"/>
      <c r="EWA1101" s="184"/>
      <c r="EWB1101" s="184"/>
      <c r="EWC1101" s="184"/>
      <c r="EWD1101" s="184"/>
      <c r="EWE1101" s="184"/>
      <c r="EWF1101" s="184"/>
      <c r="EWG1101" s="184"/>
      <c r="EWH1101" s="184"/>
      <c r="EWI1101" s="184"/>
      <c r="EWJ1101" s="184"/>
      <c r="EWK1101" s="184"/>
      <c r="EWL1101" s="184"/>
      <c r="EWM1101" s="184"/>
      <c r="EWN1101" s="184"/>
      <c r="EWO1101" s="184"/>
      <c r="EWP1101" s="184"/>
      <c r="EWQ1101" s="184"/>
      <c r="EWR1101" s="184"/>
      <c r="EWS1101" s="184"/>
      <c r="EWT1101" s="184"/>
      <c r="EWU1101" s="184"/>
      <c r="EWV1101" s="184"/>
      <c r="EWW1101" s="184"/>
      <c r="EWX1101" s="184"/>
      <c r="EWY1101" s="184"/>
      <c r="EWZ1101" s="184"/>
      <c r="EXA1101" s="184"/>
      <c r="EXB1101" s="184"/>
      <c r="EXC1101" s="184"/>
      <c r="EXD1101" s="184"/>
      <c r="EXE1101" s="184"/>
      <c r="EXF1101" s="184"/>
      <c r="EXG1101" s="184"/>
      <c r="EXH1101" s="184"/>
      <c r="EXI1101" s="184"/>
      <c r="EXJ1101" s="184"/>
      <c r="EXK1101" s="184"/>
      <c r="EXL1101" s="184"/>
      <c r="EXM1101" s="184"/>
      <c r="EXN1101" s="184"/>
      <c r="EXO1101" s="184"/>
      <c r="EXP1101" s="184"/>
      <c r="EXQ1101" s="184"/>
      <c r="EXR1101" s="184"/>
      <c r="EXS1101" s="184"/>
      <c r="EXT1101" s="184"/>
      <c r="EXU1101" s="184"/>
      <c r="EXV1101" s="184"/>
      <c r="EXW1101" s="184"/>
      <c r="EXX1101" s="184"/>
      <c r="EXY1101" s="184"/>
      <c r="EXZ1101" s="184"/>
      <c r="EYA1101" s="184"/>
      <c r="EYB1101" s="184"/>
      <c r="EYC1101" s="184"/>
      <c r="EYD1101" s="184"/>
      <c r="EYE1101" s="184"/>
      <c r="EYF1101" s="184"/>
      <c r="EYG1101" s="184"/>
      <c r="EYH1101" s="184"/>
      <c r="EYI1101" s="184"/>
      <c r="EYJ1101" s="184"/>
      <c r="EYK1101" s="184"/>
      <c r="EYL1101" s="184"/>
      <c r="EYM1101" s="184"/>
      <c r="EYN1101" s="184"/>
      <c r="EYO1101" s="184"/>
      <c r="EYP1101" s="184"/>
      <c r="EYQ1101" s="184"/>
      <c r="EYR1101" s="184"/>
      <c r="EYS1101" s="184"/>
      <c r="EYT1101" s="184"/>
      <c r="EYU1101" s="184"/>
      <c r="EYV1101" s="184"/>
      <c r="EYW1101" s="184"/>
      <c r="EYX1101" s="184"/>
      <c r="EYY1101" s="184"/>
      <c r="EYZ1101" s="184"/>
      <c r="EZA1101" s="184"/>
      <c r="EZB1101" s="184"/>
      <c r="EZC1101" s="184"/>
      <c r="EZD1101" s="184"/>
      <c r="EZE1101" s="184"/>
      <c r="EZF1101" s="184"/>
      <c r="EZG1101" s="184"/>
      <c r="EZH1101" s="184"/>
      <c r="EZI1101" s="184"/>
      <c r="EZJ1101" s="184"/>
      <c r="EZK1101" s="184"/>
      <c r="EZL1101" s="184"/>
      <c r="EZM1101" s="184"/>
      <c r="EZN1101" s="184"/>
      <c r="EZO1101" s="184"/>
      <c r="EZP1101" s="184"/>
      <c r="EZQ1101" s="184"/>
      <c r="EZR1101" s="184"/>
      <c r="EZS1101" s="184"/>
      <c r="EZT1101" s="184"/>
      <c r="EZU1101" s="184"/>
      <c r="EZV1101" s="184"/>
      <c r="EZW1101" s="184"/>
      <c r="EZX1101" s="184"/>
      <c r="EZY1101" s="184"/>
      <c r="EZZ1101" s="184"/>
      <c r="FAA1101" s="184"/>
      <c r="FAB1101" s="184"/>
      <c r="FAC1101" s="184"/>
      <c r="FAD1101" s="184"/>
      <c r="FAE1101" s="184"/>
      <c r="FAF1101" s="184"/>
      <c r="FAG1101" s="184"/>
      <c r="FAH1101" s="184"/>
      <c r="FAI1101" s="184"/>
      <c r="FAJ1101" s="184"/>
      <c r="FAK1101" s="184"/>
      <c r="FAL1101" s="184"/>
      <c r="FAM1101" s="184"/>
      <c r="FAN1101" s="184"/>
      <c r="FAO1101" s="184"/>
      <c r="FAP1101" s="184"/>
      <c r="FAQ1101" s="184"/>
      <c r="FAR1101" s="184"/>
      <c r="FAS1101" s="184"/>
      <c r="FAT1101" s="184"/>
      <c r="FAU1101" s="184"/>
      <c r="FAV1101" s="184"/>
      <c r="FAW1101" s="184"/>
      <c r="FAX1101" s="184"/>
      <c r="FAY1101" s="184"/>
      <c r="FAZ1101" s="184"/>
      <c r="FBA1101" s="184"/>
      <c r="FBB1101" s="184"/>
      <c r="FBC1101" s="184"/>
      <c r="FBD1101" s="184"/>
      <c r="FBE1101" s="184"/>
      <c r="FBF1101" s="184"/>
      <c r="FBG1101" s="184"/>
      <c r="FBH1101" s="184"/>
      <c r="FBI1101" s="184"/>
      <c r="FBJ1101" s="184"/>
      <c r="FBK1101" s="184"/>
      <c r="FBL1101" s="184"/>
      <c r="FBM1101" s="184"/>
      <c r="FBN1101" s="184"/>
      <c r="FBO1101" s="184"/>
      <c r="FBP1101" s="184"/>
      <c r="FBQ1101" s="184"/>
      <c r="FBR1101" s="184"/>
      <c r="FBS1101" s="184"/>
      <c r="FBT1101" s="184"/>
      <c r="FBU1101" s="184"/>
      <c r="FBV1101" s="184"/>
      <c r="FBW1101" s="184"/>
      <c r="FBX1101" s="184"/>
      <c r="FBY1101" s="184"/>
      <c r="FBZ1101" s="184"/>
      <c r="FCA1101" s="184"/>
      <c r="FCB1101" s="184"/>
      <c r="FCC1101" s="184"/>
      <c r="FCD1101" s="184"/>
      <c r="FCE1101" s="184"/>
      <c r="FCF1101" s="184"/>
      <c r="FCG1101" s="184"/>
      <c r="FCH1101" s="184"/>
      <c r="FCI1101" s="184"/>
      <c r="FCJ1101" s="184"/>
      <c r="FCK1101" s="184"/>
      <c r="FCL1101" s="184"/>
      <c r="FCM1101" s="184"/>
      <c r="FCN1101" s="184"/>
      <c r="FCO1101" s="184"/>
      <c r="FCP1101" s="184"/>
      <c r="FCQ1101" s="184"/>
      <c r="FCR1101" s="184"/>
      <c r="FCS1101" s="184"/>
      <c r="FCT1101" s="184"/>
      <c r="FCU1101" s="184"/>
      <c r="FCV1101" s="184"/>
      <c r="FCW1101" s="184"/>
      <c r="FCX1101" s="184"/>
      <c r="FCY1101" s="184"/>
      <c r="FCZ1101" s="184"/>
      <c r="FDA1101" s="184"/>
      <c r="FDB1101" s="184"/>
      <c r="FDC1101" s="184"/>
      <c r="FDD1101" s="184"/>
      <c r="FDE1101" s="184"/>
      <c r="FDF1101" s="184"/>
      <c r="FDG1101" s="184"/>
      <c r="FDH1101" s="184"/>
      <c r="FDI1101" s="184"/>
      <c r="FDJ1101" s="184"/>
      <c r="FDK1101" s="184"/>
      <c r="FDL1101" s="184"/>
      <c r="FDM1101" s="184"/>
      <c r="FDN1101" s="184"/>
      <c r="FDO1101" s="184"/>
      <c r="FDP1101" s="184"/>
      <c r="FDQ1101" s="184"/>
      <c r="FDR1101" s="184"/>
      <c r="FDS1101" s="184"/>
      <c r="FDT1101" s="184"/>
      <c r="FDU1101" s="184"/>
      <c r="FDV1101" s="184"/>
      <c r="FDW1101" s="184"/>
      <c r="FDX1101" s="184"/>
      <c r="FDY1101" s="184"/>
      <c r="FDZ1101" s="184"/>
      <c r="FEA1101" s="184"/>
      <c r="FEB1101" s="184"/>
      <c r="FEC1101" s="184"/>
      <c r="FED1101" s="184"/>
      <c r="FEE1101" s="184"/>
      <c r="FEF1101" s="184"/>
      <c r="FEG1101" s="184"/>
      <c r="FEH1101" s="184"/>
      <c r="FEI1101" s="184"/>
      <c r="FEJ1101" s="184"/>
      <c r="FEK1101" s="184"/>
      <c r="FEL1101" s="184"/>
      <c r="FEM1101" s="184"/>
      <c r="FEN1101" s="184"/>
      <c r="FEO1101" s="184"/>
      <c r="FEP1101" s="184"/>
      <c r="FEQ1101" s="184"/>
      <c r="FER1101" s="184"/>
      <c r="FES1101" s="184"/>
      <c r="FET1101" s="184"/>
      <c r="FEU1101" s="184"/>
      <c r="FEV1101" s="184"/>
      <c r="FEW1101" s="184"/>
      <c r="FEX1101" s="184"/>
      <c r="FEY1101" s="184"/>
      <c r="FEZ1101" s="184"/>
      <c r="FFA1101" s="184"/>
      <c r="FFB1101" s="184"/>
      <c r="FFC1101" s="184"/>
      <c r="FFD1101" s="184"/>
      <c r="FFE1101" s="184"/>
      <c r="FFF1101" s="184"/>
      <c r="FFG1101" s="184"/>
      <c r="FFH1101" s="184"/>
      <c r="FFI1101" s="184"/>
      <c r="FFJ1101" s="184"/>
      <c r="FFK1101" s="184"/>
      <c r="FFL1101" s="184"/>
      <c r="FFM1101" s="184"/>
      <c r="FFN1101" s="184"/>
      <c r="FFO1101" s="184"/>
      <c r="FFP1101" s="184"/>
      <c r="FFQ1101" s="184"/>
      <c r="FFR1101" s="184"/>
      <c r="FFS1101" s="184"/>
      <c r="FFT1101" s="184"/>
      <c r="FFU1101" s="184"/>
      <c r="FFV1101" s="184"/>
      <c r="FFW1101" s="184"/>
      <c r="FFX1101" s="184"/>
      <c r="FFY1101" s="184"/>
      <c r="FFZ1101" s="184"/>
      <c r="FGA1101" s="184"/>
      <c r="FGB1101" s="184"/>
      <c r="FGC1101" s="184"/>
      <c r="FGD1101" s="184"/>
      <c r="FGE1101" s="184"/>
      <c r="FGF1101" s="184"/>
      <c r="FGG1101" s="184"/>
      <c r="FGH1101" s="184"/>
      <c r="FGI1101" s="184"/>
      <c r="FGJ1101" s="184"/>
      <c r="FGK1101" s="184"/>
      <c r="FGL1101" s="184"/>
      <c r="FGM1101" s="184"/>
      <c r="FGN1101" s="184"/>
      <c r="FGO1101" s="184"/>
      <c r="FGP1101" s="184"/>
      <c r="FGQ1101" s="184"/>
      <c r="FGR1101" s="184"/>
      <c r="FGS1101" s="184"/>
      <c r="FGT1101" s="184"/>
      <c r="FGU1101" s="184"/>
      <c r="FGV1101" s="184"/>
      <c r="FGW1101" s="184"/>
      <c r="FGX1101" s="184"/>
      <c r="FGY1101" s="184"/>
      <c r="FGZ1101" s="184"/>
      <c r="FHA1101" s="184"/>
      <c r="FHB1101" s="184"/>
      <c r="FHC1101" s="184"/>
      <c r="FHD1101" s="184"/>
      <c r="FHE1101" s="184"/>
      <c r="FHF1101" s="184"/>
      <c r="FHG1101" s="184"/>
      <c r="FHH1101" s="184"/>
      <c r="FHI1101" s="184"/>
      <c r="FHJ1101" s="184"/>
      <c r="FHK1101" s="184"/>
      <c r="FHL1101" s="184"/>
      <c r="FHM1101" s="184"/>
      <c r="FHN1101" s="184"/>
      <c r="FHO1101" s="184"/>
      <c r="FHP1101" s="184"/>
      <c r="FHQ1101" s="184"/>
      <c r="FHR1101" s="184"/>
      <c r="FHS1101" s="184"/>
      <c r="FHT1101" s="184"/>
      <c r="FHU1101" s="184"/>
      <c r="FHV1101" s="184"/>
      <c r="FHW1101" s="184"/>
      <c r="FHX1101" s="184"/>
      <c r="FHY1101" s="184"/>
      <c r="FHZ1101" s="184"/>
      <c r="FIA1101" s="184"/>
      <c r="FIB1101" s="184"/>
      <c r="FIC1101" s="184"/>
      <c r="FID1101" s="184"/>
      <c r="FIE1101" s="184"/>
      <c r="FIF1101" s="184"/>
      <c r="FIG1101" s="184"/>
      <c r="FIH1101" s="184"/>
      <c r="FII1101" s="184"/>
      <c r="FIJ1101" s="184"/>
      <c r="FIK1101" s="184"/>
      <c r="FIL1101" s="184"/>
      <c r="FIM1101" s="184"/>
      <c r="FIN1101" s="184"/>
      <c r="FIO1101" s="184"/>
      <c r="FIP1101" s="184"/>
      <c r="FIQ1101" s="184"/>
      <c r="FIR1101" s="184"/>
      <c r="FIS1101" s="184"/>
      <c r="FIT1101" s="184"/>
      <c r="FIU1101" s="184"/>
      <c r="FIV1101" s="184"/>
      <c r="FIW1101" s="184"/>
      <c r="FIX1101" s="184"/>
      <c r="FIY1101" s="184"/>
      <c r="FIZ1101" s="184"/>
      <c r="FJA1101" s="184"/>
      <c r="FJB1101" s="184"/>
      <c r="FJC1101" s="184"/>
      <c r="FJD1101" s="184"/>
      <c r="FJE1101" s="184"/>
      <c r="FJF1101" s="184"/>
      <c r="FJG1101" s="184"/>
      <c r="FJH1101" s="184"/>
      <c r="FJI1101" s="184"/>
      <c r="FJJ1101" s="184"/>
      <c r="FJK1101" s="184"/>
      <c r="FJL1101" s="184"/>
      <c r="FJM1101" s="184"/>
      <c r="FJN1101" s="184"/>
      <c r="FJO1101" s="184"/>
      <c r="FJP1101" s="184"/>
      <c r="FJQ1101" s="184"/>
      <c r="FJR1101" s="184"/>
      <c r="FJS1101" s="184"/>
      <c r="FJT1101" s="184"/>
      <c r="FJU1101" s="184"/>
      <c r="FJV1101" s="184"/>
      <c r="FJW1101" s="184"/>
      <c r="FJX1101" s="184"/>
      <c r="FJY1101" s="184"/>
      <c r="FJZ1101" s="184"/>
      <c r="FKA1101" s="184"/>
      <c r="FKB1101" s="184"/>
      <c r="FKC1101" s="184"/>
      <c r="FKD1101" s="184"/>
      <c r="FKE1101" s="184"/>
      <c r="FKF1101" s="184"/>
      <c r="FKG1101" s="184"/>
      <c r="FKH1101" s="184"/>
      <c r="FKI1101" s="184"/>
      <c r="FKJ1101" s="184"/>
      <c r="FKK1101" s="184"/>
      <c r="FKL1101" s="184"/>
      <c r="FKM1101" s="184"/>
      <c r="FKN1101" s="184"/>
      <c r="FKO1101" s="184"/>
      <c r="FKP1101" s="184"/>
      <c r="FKQ1101" s="184"/>
      <c r="FKR1101" s="184"/>
      <c r="FKS1101" s="184"/>
      <c r="FKT1101" s="184"/>
      <c r="FKU1101" s="184"/>
      <c r="FKV1101" s="184"/>
      <c r="FKW1101" s="184"/>
      <c r="FKX1101" s="184"/>
      <c r="FKY1101" s="184"/>
      <c r="FKZ1101" s="184"/>
      <c r="FLA1101" s="184"/>
      <c r="FLB1101" s="184"/>
      <c r="FLC1101" s="184"/>
      <c r="FLD1101" s="184"/>
      <c r="FLE1101" s="184"/>
      <c r="FLF1101" s="184"/>
      <c r="FLG1101" s="184"/>
      <c r="FLH1101" s="184"/>
      <c r="FLI1101" s="184"/>
      <c r="FLJ1101" s="184"/>
      <c r="FLK1101" s="184"/>
      <c r="FLL1101" s="184"/>
      <c r="FLM1101" s="184"/>
      <c r="FLN1101" s="184"/>
      <c r="FLO1101" s="184"/>
      <c r="FLP1101" s="184"/>
      <c r="FLQ1101" s="184"/>
      <c r="FLR1101" s="184"/>
      <c r="FLS1101" s="184"/>
      <c r="FLT1101" s="184"/>
      <c r="FLU1101" s="184"/>
      <c r="FLV1101" s="184"/>
      <c r="FLW1101" s="184"/>
      <c r="FLX1101" s="184"/>
      <c r="FLY1101" s="184"/>
      <c r="FLZ1101" s="184"/>
      <c r="FMA1101" s="184"/>
      <c r="FMB1101" s="184"/>
      <c r="FMC1101" s="184"/>
      <c r="FMD1101" s="184"/>
      <c r="FME1101" s="184"/>
      <c r="FMF1101" s="184"/>
      <c r="FMG1101" s="184"/>
      <c r="FMH1101" s="184"/>
      <c r="FMI1101" s="184"/>
      <c r="FMJ1101" s="184"/>
      <c r="FMK1101" s="184"/>
      <c r="FML1101" s="184"/>
      <c r="FMM1101" s="184"/>
      <c r="FMN1101" s="184"/>
      <c r="FMO1101" s="184"/>
      <c r="FMP1101" s="184"/>
      <c r="FMQ1101" s="184"/>
      <c r="FMR1101" s="184"/>
      <c r="FMS1101" s="184"/>
      <c r="FMT1101" s="184"/>
      <c r="FMU1101" s="184"/>
      <c r="FMV1101" s="184"/>
      <c r="FMW1101" s="184"/>
      <c r="FMX1101" s="184"/>
      <c r="FMY1101" s="184"/>
      <c r="FMZ1101" s="184"/>
      <c r="FNA1101" s="184"/>
      <c r="FNB1101" s="184"/>
      <c r="FNC1101" s="184"/>
      <c r="FND1101" s="184"/>
      <c r="FNE1101" s="184"/>
      <c r="FNF1101" s="184"/>
      <c r="FNG1101" s="184"/>
      <c r="FNH1101" s="184"/>
      <c r="FNI1101" s="184"/>
      <c r="FNJ1101" s="184"/>
      <c r="FNK1101" s="184"/>
      <c r="FNL1101" s="184"/>
      <c r="FNM1101" s="184"/>
      <c r="FNN1101" s="184"/>
      <c r="FNO1101" s="184"/>
      <c r="FNP1101" s="184"/>
      <c r="FNQ1101" s="184"/>
      <c r="FNR1101" s="184"/>
      <c r="FNS1101" s="184"/>
      <c r="FNT1101" s="184"/>
      <c r="FNU1101" s="184"/>
      <c r="FNV1101" s="184"/>
      <c r="FNW1101" s="184"/>
      <c r="FNX1101" s="184"/>
      <c r="FNY1101" s="184"/>
      <c r="FNZ1101" s="184"/>
      <c r="FOA1101" s="184"/>
      <c r="FOB1101" s="184"/>
      <c r="FOC1101" s="184"/>
      <c r="FOD1101" s="184"/>
      <c r="FOE1101" s="184"/>
      <c r="FOF1101" s="184"/>
      <c r="FOG1101" s="184"/>
      <c r="FOH1101" s="184"/>
      <c r="FOI1101" s="184"/>
      <c r="FOJ1101" s="184"/>
      <c r="FOK1101" s="184"/>
      <c r="FOL1101" s="184"/>
      <c r="FOM1101" s="184"/>
      <c r="FON1101" s="184"/>
      <c r="FOO1101" s="184"/>
      <c r="FOP1101" s="184"/>
      <c r="FOQ1101" s="184"/>
      <c r="FOR1101" s="184"/>
      <c r="FOS1101" s="184"/>
      <c r="FOT1101" s="184"/>
      <c r="FOU1101" s="184"/>
      <c r="FOV1101" s="184"/>
      <c r="FOW1101" s="184"/>
      <c r="FOX1101" s="184"/>
      <c r="FOY1101" s="184"/>
      <c r="FOZ1101" s="184"/>
      <c r="FPA1101" s="184"/>
      <c r="FPB1101" s="184"/>
      <c r="FPC1101" s="184"/>
      <c r="FPD1101" s="184"/>
      <c r="FPE1101" s="184"/>
      <c r="FPF1101" s="184"/>
      <c r="FPG1101" s="184"/>
      <c r="FPH1101" s="184"/>
      <c r="FPI1101" s="184"/>
      <c r="FPJ1101" s="184"/>
      <c r="FPK1101" s="184"/>
      <c r="FPL1101" s="184"/>
      <c r="FPM1101" s="184"/>
      <c r="FPN1101" s="184"/>
      <c r="FPO1101" s="184"/>
      <c r="FPP1101" s="184"/>
      <c r="FPQ1101" s="184"/>
      <c r="FPR1101" s="184"/>
      <c r="FPS1101" s="184"/>
      <c r="FPT1101" s="184"/>
      <c r="FPU1101" s="184"/>
      <c r="FPV1101" s="184"/>
      <c r="FPW1101" s="184"/>
      <c r="FPX1101" s="184"/>
      <c r="FPY1101" s="184"/>
      <c r="FPZ1101" s="184"/>
      <c r="FQA1101" s="184"/>
      <c r="FQB1101" s="184"/>
      <c r="FQC1101" s="184"/>
      <c r="FQD1101" s="184"/>
      <c r="FQE1101" s="184"/>
      <c r="FQF1101" s="184"/>
      <c r="FQG1101" s="184"/>
      <c r="FQH1101" s="184"/>
      <c r="FQI1101" s="184"/>
      <c r="FQJ1101" s="184"/>
      <c r="FQK1101" s="184"/>
      <c r="FQL1101" s="184"/>
      <c r="FQM1101" s="184"/>
      <c r="FQN1101" s="184"/>
      <c r="FQO1101" s="184"/>
      <c r="FQP1101" s="184"/>
      <c r="FQQ1101" s="184"/>
      <c r="FQR1101" s="184"/>
      <c r="FQS1101" s="184"/>
      <c r="FQT1101" s="184"/>
      <c r="FQU1101" s="184"/>
      <c r="FQV1101" s="184"/>
      <c r="FQW1101" s="184"/>
      <c r="FQX1101" s="184"/>
      <c r="FQY1101" s="184"/>
      <c r="FQZ1101" s="184"/>
      <c r="FRA1101" s="184"/>
      <c r="FRB1101" s="184"/>
      <c r="FRC1101" s="184"/>
      <c r="FRD1101" s="184"/>
      <c r="FRE1101" s="184"/>
      <c r="FRF1101" s="184"/>
      <c r="FRG1101" s="184"/>
      <c r="FRH1101" s="184"/>
      <c r="FRI1101" s="184"/>
      <c r="FRJ1101" s="184"/>
      <c r="FRK1101" s="184"/>
      <c r="FRL1101" s="184"/>
      <c r="FRM1101" s="184"/>
      <c r="FRN1101" s="184"/>
      <c r="FRO1101" s="184"/>
      <c r="FRP1101" s="184"/>
      <c r="FRQ1101" s="184"/>
      <c r="FRR1101" s="184"/>
      <c r="FRS1101" s="184"/>
      <c r="FRT1101" s="184"/>
      <c r="FRU1101" s="184"/>
      <c r="FRV1101" s="184"/>
      <c r="FRW1101" s="184"/>
      <c r="FRX1101" s="184"/>
      <c r="FRY1101" s="184"/>
      <c r="FRZ1101" s="184"/>
      <c r="FSA1101" s="184"/>
      <c r="FSB1101" s="184"/>
      <c r="FSC1101" s="184"/>
      <c r="FSD1101" s="184"/>
      <c r="FSE1101" s="184"/>
      <c r="FSF1101" s="184"/>
      <c r="FSG1101" s="184"/>
      <c r="FSH1101" s="184"/>
      <c r="FSI1101" s="184"/>
      <c r="FSJ1101" s="184"/>
      <c r="FSK1101" s="184"/>
      <c r="FSL1101" s="184"/>
      <c r="FSM1101" s="184"/>
      <c r="FSN1101" s="184"/>
      <c r="FSO1101" s="184"/>
      <c r="FSP1101" s="184"/>
      <c r="FSQ1101" s="184"/>
      <c r="FSR1101" s="184"/>
      <c r="FSS1101" s="184"/>
      <c r="FST1101" s="184"/>
      <c r="FSU1101" s="184"/>
      <c r="FSV1101" s="184"/>
      <c r="FSW1101" s="184"/>
      <c r="FSX1101" s="184"/>
      <c r="FSY1101" s="184"/>
      <c r="FSZ1101" s="184"/>
      <c r="FTA1101" s="184"/>
      <c r="FTB1101" s="184"/>
      <c r="FTC1101" s="184"/>
      <c r="FTD1101" s="184"/>
      <c r="FTE1101" s="184"/>
      <c r="FTF1101" s="184"/>
      <c r="FTG1101" s="184"/>
      <c r="FTH1101" s="184"/>
      <c r="FTI1101" s="184"/>
      <c r="FTJ1101" s="184"/>
      <c r="FTK1101" s="184"/>
      <c r="FTL1101" s="184"/>
      <c r="FTM1101" s="184"/>
      <c r="FTN1101" s="184"/>
      <c r="FTO1101" s="184"/>
      <c r="FTP1101" s="184"/>
      <c r="FTQ1101" s="184"/>
      <c r="FTR1101" s="184"/>
      <c r="FTS1101" s="184"/>
      <c r="FTT1101" s="184"/>
      <c r="FTU1101" s="184"/>
      <c r="FTV1101" s="184"/>
      <c r="FTW1101" s="184"/>
      <c r="FTX1101" s="184"/>
      <c r="FTY1101" s="184"/>
      <c r="FTZ1101" s="184"/>
      <c r="FUA1101" s="184"/>
      <c r="FUB1101" s="184"/>
      <c r="FUC1101" s="184"/>
      <c r="FUD1101" s="184"/>
      <c r="FUE1101" s="184"/>
      <c r="FUF1101" s="184"/>
      <c r="FUG1101" s="184"/>
      <c r="FUH1101" s="184"/>
      <c r="FUI1101" s="184"/>
      <c r="FUJ1101" s="184"/>
      <c r="FUK1101" s="184"/>
      <c r="FUL1101" s="184"/>
      <c r="FUM1101" s="184"/>
      <c r="FUN1101" s="184"/>
      <c r="FUO1101" s="184"/>
      <c r="FUP1101" s="184"/>
      <c r="FUQ1101" s="184"/>
      <c r="FUR1101" s="184"/>
      <c r="FUS1101" s="184"/>
      <c r="FUT1101" s="184"/>
      <c r="FUU1101" s="184"/>
      <c r="FUV1101" s="184"/>
      <c r="FUW1101" s="184"/>
      <c r="FUX1101" s="184"/>
      <c r="FUY1101" s="184"/>
      <c r="FUZ1101" s="184"/>
      <c r="FVA1101" s="184"/>
      <c r="FVB1101" s="184"/>
      <c r="FVC1101" s="184"/>
      <c r="FVD1101" s="184"/>
      <c r="FVE1101" s="184"/>
      <c r="FVF1101" s="184"/>
      <c r="FVG1101" s="184"/>
      <c r="FVH1101" s="184"/>
      <c r="FVI1101" s="184"/>
      <c r="FVJ1101" s="184"/>
      <c r="FVK1101" s="184"/>
      <c r="FVL1101" s="184"/>
      <c r="FVM1101" s="184"/>
      <c r="FVN1101" s="184"/>
      <c r="FVO1101" s="184"/>
      <c r="FVP1101" s="184"/>
      <c r="FVQ1101" s="184"/>
      <c r="FVR1101" s="184"/>
      <c r="FVS1101" s="184"/>
      <c r="FVT1101" s="184"/>
      <c r="FVU1101" s="184"/>
      <c r="FVV1101" s="184"/>
      <c r="FVW1101" s="184"/>
      <c r="FVX1101" s="184"/>
      <c r="FVY1101" s="184"/>
      <c r="FVZ1101" s="184"/>
      <c r="FWA1101" s="184"/>
      <c r="FWB1101" s="184"/>
      <c r="FWC1101" s="184"/>
      <c r="FWD1101" s="184"/>
      <c r="FWE1101" s="184"/>
      <c r="FWF1101" s="184"/>
      <c r="FWG1101" s="184"/>
      <c r="FWH1101" s="184"/>
      <c r="FWI1101" s="184"/>
      <c r="FWJ1101" s="184"/>
      <c r="FWK1101" s="184"/>
      <c r="FWL1101" s="184"/>
      <c r="FWM1101" s="184"/>
      <c r="FWN1101" s="184"/>
      <c r="FWO1101" s="184"/>
      <c r="FWP1101" s="184"/>
      <c r="FWQ1101" s="184"/>
      <c r="FWR1101" s="184"/>
      <c r="FWS1101" s="184"/>
      <c r="FWT1101" s="184"/>
      <c r="FWU1101" s="184"/>
      <c r="FWV1101" s="184"/>
      <c r="FWW1101" s="184"/>
      <c r="FWX1101" s="184"/>
      <c r="FWY1101" s="184"/>
      <c r="FWZ1101" s="184"/>
      <c r="FXA1101" s="184"/>
      <c r="FXB1101" s="184"/>
      <c r="FXC1101" s="184"/>
      <c r="FXD1101" s="184"/>
      <c r="FXE1101" s="184"/>
      <c r="FXF1101" s="184"/>
      <c r="FXG1101" s="184"/>
      <c r="FXH1101" s="184"/>
      <c r="FXI1101" s="184"/>
      <c r="FXJ1101" s="184"/>
      <c r="FXK1101" s="184"/>
      <c r="FXL1101" s="184"/>
      <c r="FXM1101" s="184"/>
      <c r="FXN1101" s="184"/>
      <c r="FXO1101" s="184"/>
      <c r="FXP1101" s="184"/>
      <c r="FXQ1101" s="184"/>
      <c r="FXR1101" s="184"/>
      <c r="FXS1101" s="184"/>
      <c r="FXT1101" s="184"/>
      <c r="FXU1101" s="184"/>
      <c r="FXV1101" s="184"/>
      <c r="FXW1101" s="184"/>
      <c r="FXX1101" s="184"/>
      <c r="FXY1101" s="184"/>
      <c r="FXZ1101" s="184"/>
      <c r="FYA1101" s="184"/>
      <c r="FYB1101" s="184"/>
      <c r="FYC1101" s="184"/>
      <c r="FYD1101" s="184"/>
      <c r="FYE1101" s="184"/>
      <c r="FYF1101" s="184"/>
      <c r="FYG1101" s="184"/>
      <c r="FYH1101" s="184"/>
      <c r="FYI1101" s="184"/>
      <c r="FYJ1101" s="184"/>
      <c r="FYK1101" s="184"/>
      <c r="FYL1101" s="184"/>
      <c r="FYM1101" s="184"/>
      <c r="FYN1101" s="184"/>
      <c r="FYO1101" s="184"/>
      <c r="FYP1101" s="184"/>
      <c r="FYQ1101" s="184"/>
      <c r="FYR1101" s="184"/>
      <c r="FYS1101" s="184"/>
      <c r="FYT1101" s="184"/>
      <c r="FYU1101" s="184"/>
      <c r="FYV1101" s="184"/>
      <c r="FYW1101" s="184"/>
      <c r="FYX1101" s="184"/>
      <c r="FYY1101" s="184"/>
      <c r="FYZ1101" s="184"/>
      <c r="FZA1101" s="184"/>
      <c r="FZB1101" s="184"/>
      <c r="FZC1101" s="184"/>
      <c r="FZD1101" s="184"/>
      <c r="FZE1101" s="184"/>
      <c r="FZF1101" s="184"/>
      <c r="FZG1101" s="184"/>
      <c r="FZH1101" s="184"/>
      <c r="FZI1101" s="184"/>
      <c r="FZJ1101" s="184"/>
      <c r="FZK1101" s="184"/>
      <c r="FZL1101" s="184"/>
      <c r="FZM1101" s="184"/>
      <c r="FZN1101" s="184"/>
      <c r="FZO1101" s="184"/>
      <c r="FZP1101" s="184"/>
      <c r="FZQ1101" s="184"/>
      <c r="FZR1101" s="184"/>
      <c r="FZS1101" s="184"/>
      <c r="FZT1101" s="184"/>
      <c r="FZU1101" s="184"/>
      <c r="FZV1101" s="184"/>
      <c r="FZW1101" s="184"/>
      <c r="FZX1101" s="184"/>
      <c r="FZY1101" s="184"/>
      <c r="FZZ1101" s="184"/>
      <c r="GAA1101" s="184"/>
      <c r="GAB1101" s="184"/>
      <c r="GAC1101" s="184"/>
      <c r="GAD1101" s="184"/>
      <c r="GAE1101" s="184"/>
      <c r="GAF1101" s="184"/>
      <c r="GAG1101" s="184"/>
      <c r="GAH1101" s="184"/>
      <c r="GAI1101" s="184"/>
      <c r="GAJ1101" s="184"/>
      <c r="GAK1101" s="184"/>
      <c r="GAL1101" s="184"/>
      <c r="GAM1101" s="184"/>
      <c r="GAN1101" s="184"/>
      <c r="GAO1101" s="184"/>
      <c r="GAP1101" s="184"/>
      <c r="GAQ1101" s="184"/>
      <c r="GAR1101" s="184"/>
      <c r="GAS1101" s="184"/>
      <c r="GAT1101" s="184"/>
      <c r="GAU1101" s="184"/>
      <c r="GAV1101" s="184"/>
      <c r="GAW1101" s="184"/>
      <c r="GAX1101" s="184"/>
      <c r="GAY1101" s="184"/>
      <c r="GAZ1101" s="184"/>
      <c r="GBA1101" s="184"/>
      <c r="GBB1101" s="184"/>
      <c r="GBC1101" s="184"/>
      <c r="GBD1101" s="184"/>
      <c r="GBE1101" s="184"/>
      <c r="GBF1101" s="184"/>
      <c r="GBG1101" s="184"/>
      <c r="GBH1101" s="184"/>
      <c r="GBI1101" s="184"/>
      <c r="GBJ1101" s="184"/>
      <c r="GBK1101" s="184"/>
      <c r="GBL1101" s="184"/>
      <c r="GBM1101" s="184"/>
      <c r="GBN1101" s="184"/>
      <c r="GBO1101" s="184"/>
      <c r="GBP1101" s="184"/>
      <c r="GBQ1101" s="184"/>
      <c r="GBR1101" s="184"/>
      <c r="GBS1101" s="184"/>
      <c r="GBT1101" s="184"/>
      <c r="GBU1101" s="184"/>
      <c r="GBV1101" s="184"/>
      <c r="GBW1101" s="184"/>
      <c r="GBX1101" s="184"/>
      <c r="GBY1101" s="184"/>
      <c r="GBZ1101" s="184"/>
      <c r="GCA1101" s="184"/>
      <c r="GCB1101" s="184"/>
      <c r="GCC1101" s="184"/>
      <c r="GCD1101" s="184"/>
      <c r="GCE1101" s="184"/>
      <c r="GCF1101" s="184"/>
      <c r="GCG1101" s="184"/>
      <c r="GCH1101" s="184"/>
      <c r="GCI1101" s="184"/>
      <c r="GCJ1101" s="184"/>
      <c r="GCK1101" s="184"/>
      <c r="GCL1101" s="184"/>
      <c r="GCM1101" s="184"/>
      <c r="GCN1101" s="184"/>
      <c r="GCO1101" s="184"/>
      <c r="GCP1101" s="184"/>
      <c r="GCQ1101" s="184"/>
      <c r="GCR1101" s="184"/>
      <c r="GCS1101" s="184"/>
      <c r="GCT1101" s="184"/>
      <c r="GCU1101" s="184"/>
      <c r="GCV1101" s="184"/>
      <c r="GCW1101" s="184"/>
      <c r="GCX1101" s="184"/>
      <c r="GCY1101" s="184"/>
      <c r="GCZ1101" s="184"/>
      <c r="GDA1101" s="184"/>
      <c r="GDB1101" s="184"/>
      <c r="GDC1101" s="184"/>
      <c r="GDD1101" s="184"/>
      <c r="GDE1101" s="184"/>
      <c r="GDF1101" s="184"/>
      <c r="GDG1101" s="184"/>
      <c r="GDH1101" s="184"/>
      <c r="GDI1101" s="184"/>
      <c r="GDJ1101" s="184"/>
      <c r="GDK1101" s="184"/>
      <c r="GDL1101" s="184"/>
      <c r="GDM1101" s="184"/>
      <c r="GDN1101" s="184"/>
      <c r="GDO1101" s="184"/>
      <c r="GDP1101" s="184"/>
      <c r="GDQ1101" s="184"/>
      <c r="GDR1101" s="184"/>
      <c r="GDS1101" s="184"/>
      <c r="GDT1101" s="184"/>
      <c r="GDU1101" s="184"/>
      <c r="GDV1101" s="184"/>
      <c r="GDW1101" s="184"/>
      <c r="GDX1101" s="184"/>
      <c r="GDY1101" s="184"/>
      <c r="GDZ1101" s="184"/>
      <c r="GEA1101" s="184"/>
      <c r="GEB1101" s="184"/>
      <c r="GEC1101" s="184"/>
      <c r="GED1101" s="184"/>
      <c r="GEE1101" s="184"/>
      <c r="GEF1101" s="184"/>
      <c r="GEG1101" s="184"/>
      <c r="GEH1101" s="184"/>
      <c r="GEI1101" s="184"/>
      <c r="GEJ1101" s="184"/>
      <c r="GEK1101" s="184"/>
      <c r="GEL1101" s="184"/>
      <c r="GEM1101" s="184"/>
      <c r="GEN1101" s="184"/>
      <c r="GEO1101" s="184"/>
      <c r="GEP1101" s="184"/>
      <c r="GEQ1101" s="184"/>
      <c r="GER1101" s="184"/>
      <c r="GES1101" s="184"/>
      <c r="GET1101" s="184"/>
      <c r="GEU1101" s="184"/>
      <c r="GEV1101" s="184"/>
      <c r="GEW1101" s="184"/>
      <c r="GEX1101" s="184"/>
      <c r="GEY1101" s="184"/>
      <c r="GEZ1101" s="184"/>
      <c r="GFA1101" s="184"/>
      <c r="GFB1101" s="184"/>
      <c r="GFC1101" s="184"/>
      <c r="GFD1101" s="184"/>
      <c r="GFE1101" s="184"/>
      <c r="GFF1101" s="184"/>
      <c r="GFG1101" s="184"/>
      <c r="GFH1101" s="184"/>
      <c r="GFI1101" s="184"/>
      <c r="GFJ1101" s="184"/>
      <c r="GFK1101" s="184"/>
      <c r="GFL1101" s="184"/>
      <c r="GFM1101" s="184"/>
      <c r="GFN1101" s="184"/>
      <c r="GFO1101" s="184"/>
      <c r="GFP1101" s="184"/>
      <c r="GFQ1101" s="184"/>
      <c r="GFR1101" s="184"/>
      <c r="GFS1101" s="184"/>
      <c r="GFT1101" s="184"/>
      <c r="GFU1101" s="184"/>
      <c r="GFV1101" s="184"/>
      <c r="GFW1101" s="184"/>
      <c r="GFX1101" s="184"/>
      <c r="GFY1101" s="184"/>
      <c r="GFZ1101" s="184"/>
      <c r="GGA1101" s="184"/>
      <c r="GGB1101" s="184"/>
      <c r="GGC1101" s="184"/>
      <c r="GGD1101" s="184"/>
      <c r="GGE1101" s="184"/>
      <c r="GGF1101" s="184"/>
      <c r="GGG1101" s="184"/>
      <c r="GGH1101" s="184"/>
      <c r="GGI1101" s="184"/>
      <c r="GGJ1101" s="184"/>
      <c r="GGK1101" s="184"/>
      <c r="GGL1101" s="184"/>
      <c r="GGM1101" s="184"/>
      <c r="GGN1101" s="184"/>
      <c r="GGO1101" s="184"/>
      <c r="GGP1101" s="184"/>
      <c r="GGQ1101" s="184"/>
      <c r="GGR1101" s="184"/>
      <c r="GGS1101" s="184"/>
      <c r="GGT1101" s="184"/>
      <c r="GGU1101" s="184"/>
      <c r="GGV1101" s="184"/>
      <c r="GGW1101" s="184"/>
      <c r="GGX1101" s="184"/>
      <c r="GGY1101" s="184"/>
      <c r="GGZ1101" s="184"/>
      <c r="GHA1101" s="184"/>
      <c r="GHB1101" s="184"/>
      <c r="GHC1101" s="184"/>
      <c r="GHD1101" s="184"/>
      <c r="GHE1101" s="184"/>
      <c r="GHF1101" s="184"/>
      <c r="GHG1101" s="184"/>
      <c r="GHH1101" s="184"/>
      <c r="GHI1101" s="184"/>
      <c r="GHJ1101" s="184"/>
      <c r="GHK1101" s="184"/>
      <c r="GHL1101" s="184"/>
      <c r="GHM1101" s="184"/>
      <c r="GHN1101" s="184"/>
      <c r="GHO1101" s="184"/>
      <c r="GHP1101" s="184"/>
      <c r="GHQ1101" s="184"/>
      <c r="GHR1101" s="184"/>
      <c r="GHS1101" s="184"/>
      <c r="GHT1101" s="184"/>
      <c r="GHU1101" s="184"/>
      <c r="GHV1101" s="184"/>
      <c r="GHW1101" s="184"/>
      <c r="GHX1101" s="184"/>
      <c r="GHY1101" s="184"/>
      <c r="GHZ1101" s="184"/>
      <c r="GIA1101" s="184"/>
      <c r="GIB1101" s="184"/>
      <c r="GIC1101" s="184"/>
      <c r="GID1101" s="184"/>
      <c r="GIE1101" s="184"/>
      <c r="GIF1101" s="184"/>
      <c r="GIG1101" s="184"/>
      <c r="GIH1101" s="184"/>
      <c r="GII1101" s="184"/>
      <c r="GIJ1101" s="184"/>
      <c r="GIK1101" s="184"/>
      <c r="GIL1101" s="184"/>
      <c r="GIM1101" s="184"/>
      <c r="GIN1101" s="184"/>
      <c r="GIO1101" s="184"/>
      <c r="GIP1101" s="184"/>
      <c r="GIQ1101" s="184"/>
      <c r="GIR1101" s="184"/>
      <c r="GIS1101" s="184"/>
      <c r="GIT1101" s="184"/>
      <c r="GIU1101" s="184"/>
      <c r="GIV1101" s="184"/>
      <c r="GIW1101" s="184"/>
      <c r="GIX1101" s="184"/>
      <c r="GIY1101" s="184"/>
      <c r="GIZ1101" s="184"/>
      <c r="GJA1101" s="184"/>
      <c r="GJB1101" s="184"/>
      <c r="GJC1101" s="184"/>
      <c r="GJD1101" s="184"/>
      <c r="GJE1101" s="184"/>
      <c r="GJF1101" s="184"/>
      <c r="GJG1101" s="184"/>
      <c r="GJH1101" s="184"/>
      <c r="GJI1101" s="184"/>
      <c r="GJJ1101" s="184"/>
      <c r="GJK1101" s="184"/>
      <c r="GJL1101" s="184"/>
      <c r="GJM1101" s="184"/>
      <c r="GJN1101" s="184"/>
      <c r="GJO1101" s="184"/>
      <c r="GJP1101" s="184"/>
      <c r="GJQ1101" s="184"/>
      <c r="GJR1101" s="184"/>
      <c r="GJS1101" s="184"/>
      <c r="GJT1101" s="184"/>
      <c r="GJU1101" s="184"/>
      <c r="GJV1101" s="184"/>
      <c r="GJW1101" s="184"/>
      <c r="GJX1101" s="184"/>
      <c r="GJY1101" s="184"/>
      <c r="GJZ1101" s="184"/>
      <c r="GKA1101" s="184"/>
      <c r="GKB1101" s="184"/>
      <c r="GKC1101" s="184"/>
      <c r="GKD1101" s="184"/>
      <c r="GKE1101" s="184"/>
      <c r="GKF1101" s="184"/>
      <c r="GKG1101" s="184"/>
      <c r="GKH1101" s="184"/>
      <c r="GKI1101" s="184"/>
      <c r="GKJ1101" s="184"/>
      <c r="GKK1101" s="184"/>
      <c r="GKL1101" s="184"/>
      <c r="GKM1101" s="184"/>
      <c r="GKN1101" s="184"/>
      <c r="GKO1101" s="184"/>
      <c r="GKP1101" s="184"/>
      <c r="GKQ1101" s="184"/>
      <c r="GKR1101" s="184"/>
      <c r="GKS1101" s="184"/>
      <c r="GKT1101" s="184"/>
      <c r="GKU1101" s="184"/>
      <c r="GKV1101" s="184"/>
      <c r="GKW1101" s="184"/>
      <c r="GKX1101" s="184"/>
      <c r="GKY1101" s="184"/>
      <c r="GKZ1101" s="184"/>
      <c r="GLA1101" s="184"/>
      <c r="GLB1101" s="184"/>
      <c r="GLC1101" s="184"/>
      <c r="GLD1101" s="184"/>
      <c r="GLE1101" s="184"/>
      <c r="GLF1101" s="184"/>
      <c r="GLG1101" s="184"/>
      <c r="GLH1101" s="184"/>
      <c r="GLI1101" s="184"/>
      <c r="GLJ1101" s="184"/>
      <c r="GLK1101" s="184"/>
      <c r="GLL1101" s="184"/>
      <c r="GLM1101" s="184"/>
      <c r="GLN1101" s="184"/>
      <c r="GLO1101" s="184"/>
      <c r="GLP1101" s="184"/>
      <c r="GLQ1101" s="184"/>
      <c r="GLR1101" s="184"/>
      <c r="GLS1101" s="184"/>
      <c r="GLT1101" s="184"/>
      <c r="GLU1101" s="184"/>
      <c r="GLV1101" s="184"/>
      <c r="GLW1101" s="184"/>
      <c r="GLX1101" s="184"/>
      <c r="GLY1101" s="184"/>
      <c r="GLZ1101" s="184"/>
      <c r="GMA1101" s="184"/>
      <c r="GMB1101" s="184"/>
      <c r="GMC1101" s="184"/>
      <c r="GMD1101" s="184"/>
      <c r="GME1101" s="184"/>
      <c r="GMF1101" s="184"/>
      <c r="GMG1101" s="184"/>
      <c r="GMH1101" s="184"/>
      <c r="GMI1101" s="184"/>
      <c r="GMJ1101" s="184"/>
      <c r="GMK1101" s="184"/>
      <c r="GML1101" s="184"/>
      <c r="GMM1101" s="184"/>
      <c r="GMN1101" s="184"/>
      <c r="GMO1101" s="184"/>
      <c r="GMP1101" s="184"/>
      <c r="GMQ1101" s="184"/>
      <c r="GMR1101" s="184"/>
      <c r="GMS1101" s="184"/>
      <c r="GMT1101" s="184"/>
      <c r="GMU1101" s="184"/>
      <c r="GMV1101" s="184"/>
      <c r="GMW1101" s="184"/>
      <c r="GMX1101" s="184"/>
      <c r="GMY1101" s="184"/>
      <c r="GMZ1101" s="184"/>
      <c r="GNA1101" s="184"/>
      <c r="GNB1101" s="184"/>
      <c r="GNC1101" s="184"/>
      <c r="GND1101" s="184"/>
      <c r="GNE1101" s="184"/>
      <c r="GNF1101" s="184"/>
      <c r="GNG1101" s="184"/>
      <c r="GNH1101" s="184"/>
      <c r="GNI1101" s="184"/>
      <c r="GNJ1101" s="184"/>
      <c r="GNK1101" s="184"/>
      <c r="GNL1101" s="184"/>
      <c r="GNM1101" s="184"/>
      <c r="GNN1101" s="184"/>
      <c r="GNO1101" s="184"/>
      <c r="GNP1101" s="184"/>
      <c r="GNQ1101" s="184"/>
      <c r="GNR1101" s="184"/>
      <c r="GNS1101" s="184"/>
      <c r="GNT1101" s="184"/>
      <c r="GNU1101" s="184"/>
      <c r="GNV1101" s="184"/>
      <c r="GNW1101" s="184"/>
      <c r="GNX1101" s="184"/>
      <c r="GNY1101" s="184"/>
      <c r="GNZ1101" s="184"/>
      <c r="GOA1101" s="184"/>
      <c r="GOB1101" s="184"/>
      <c r="GOC1101" s="184"/>
      <c r="GOD1101" s="184"/>
      <c r="GOE1101" s="184"/>
      <c r="GOF1101" s="184"/>
      <c r="GOG1101" s="184"/>
      <c r="GOH1101" s="184"/>
      <c r="GOI1101" s="184"/>
      <c r="GOJ1101" s="184"/>
      <c r="GOK1101" s="184"/>
      <c r="GOL1101" s="184"/>
      <c r="GOM1101" s="184"/>
      <c r="GON1101" s="184"/>
      <c r="GOO1101" s="184"/>
      <c r="GOP1101" s="184"/>
      <c r="GOQ1101" s="184"/>
      <c r="GOR1101" s="184"/>
      <c r="GOS1101" s="184"/>
      <c r="GOT1101" s="184"/>
      <c r="GOU1101" s="184"/>
      <c r="GOV1101" s="184"/>
      <c r="GOW1101" s="184"/>
      <c r="GOX1101" s="184"/>
      <c r="GOY1101" s="184"/>
      <c r="GOZ1101" s="184"/>
      <c r="GPA1101" s="184"/>
      <c r="GPB1101" s="184"/>
      <c r="GPC1101" s="184"/>
      <c r="GPD1101" s="184"/>
      <c r="GPE1101" s="184"/>
      <c r="GPF1101" s="184"/>
      <c r="GPG1101" s="184"/>
      <c r="GPH1101" s="184"/>
      <c r="GPI1101" s="184"/>
      <c r="GPJ1101" s="184"/>
      <c r="GPK1101" s="184"/>
      <c r="GPL1101" s="184"/>
      <c r="GPM1101" s="184"/>
      <c r="GPN1101" s="184"/>
      <c r="GPO1101" s="184"/>
      <c r="GPP1101" s="184"/>
      <c r="GPQ1101" s="184"/>
      <c r="GPR1101" s="184"/>
      <c r="GPS1101" s="184"/>
      <c r="GPT1101" s="184"/>
      <c r="GPU1101" s="184"/>
      <c r="GPV1101" s="184"/>
      <c r="GPW1101" s="184"/>
      <c r="GPX1101" s="184"/>
      <c r="GPY1101" s="184"/>
      <c r="GPZ1101" s="184"/>
      <c r="GQA1101" s="184"/>
      <c r="GQB1101" s="184"/>
      <c r="GQC1101" s="184"/>
      <c r="GQD1101" s="184"/>
      <c r="GQE1101" s="184"/>
      <c r="GQF1101" s="184"/>
      <c r="GQG1101" s="184"/>
      <c r="GQH1101" s="184"/>
      <c r="GQI1101" s="184"/>
      <c r="GQJ1101" s="184"/>
      <c r="GQK1101" s="184"/>
      <c r="GQL1101" s="184"/>
      <c r="GQM1101" s="184"/>
      <c r="GQN1101" s="184"/>
      <c r="GQO1101" s="184"/>
      <c r="GQP1101" s="184"/>
      <c r="GQQ1101" s="184"/>
      <c r="GQR1101" s="184"/>
      <c r="GQS1101" s="184"/>
      <c r="GQT1101" s="184"/>
      <c r="GQU1101" s="184"/>
      <c r="GQV1101" s="184"/>
      <c r="GQW1101" s="184"/>
      <c r="GQX1101" s="184"/>
      <c r="GQY1101" s="184"/>
      <c r="GQZ1101" s="184"/>
      <c r="GRA1101" s="184"/>
      <c r="GRB1101" s="184"/>
      <c r="GRC1101" s="184"/>
      <c r="GRD1101" s="184"/>
      <c r="GRE1101" s="184"/>
      <c r="GRF1101" s="184"/>
      <c r="GRG1101" s="184"/>
      <c r="GRH1101" s="184"/>
      <c r="GRI1101" s="184"/>
      <c r="GRJ1101" s="184"/>
      <c r="GRK1101" s="184"/>
      <c r="GRL1101" s="184"/>
      <c r="GRM1101" s="184"/>
      <c r="GRN1101" s="184"/>
      <c r="GRO1101" s="184"/>
      <c r="GRP1101" s="184"/>
      <c r="GRQ1101" s="184"/>
      <c r="GRR1101" s="184"/>
      <c r="GRS1101" s="184"/>
      <c r="GRT1101" s="184"/>
      <c r="GRU1101" s="184"/>
      <c r="GRV1101" s="184"/>
      <c r="GRW1101" s="184"/>
      <c r="GRX1101" s="184"/>
      <c r="GRY1101" s="184"/>
      <c r="GRZ1101" s="184"/>
      <c r="GSA1101" s="184"/>
      <c r="GSB1101" s="184"/>
      <c r="GSC1101" s="184"/>
      <c r="GSD1101" s="184"/>
      <c r="GSE1101" s="184"/>
      <c r="GSF1101" s="184"/>
      <c r="GSG1101" s="184"/>
      <c r="GSH1101" s="184"/>
      <c r="GSI1101" s="184"/>
      <c r="GSJ1101" s="184"/>
      <c r="GSK1101" s="184"/>
      <c r="GSL1101" s="184"/>
      <c r="GSM1101" s="184"/>
      <c r="GSN1101" s="184"/>
      <c r="GSO1101" s="184"/>
      <c r="GSP1101" s="184"/>
      <c r="GSQ1101" s="184"/>
      <c r="GSR1101" s="184"/>
      <c r="GSS1101" s="184"/>
      <c r="GST1101" s="184"/>
      <c r="GSU1101" s="184"/>
      <c r="GSV1101" s="184"/>
      <c r="GSW1101" s="184"/>
      <c r="GSX1101" s="184"/>
      <c r="GSY1101" s="184"/>
      <c r="GSZ1101" s="184"/>
      <c r="GTA1101" s="184"/>
      <c r="GTB1101" s="184"/>
      <c r="GTC1101" s="184"/>
      <c r="GTD1101" s="184"/>
      <c r="GTE1101" s="184"/>
      <c r="GTF1101" s="184"/>
      <c r="GTG1101" s="184"/>
      <c r="GTH1101" s="184"/>
      <c r="GTI1101" s="184"/>
      <c r="GTJ1101" s="184"/>
      <c r="GTK1101" s="184"/>
      <c r="GTL1101" s="184"/>
      <c r="GTM1101" s="184"/>
      <c r="GTN1101" s="184"/>
      <c r="GTO1101" s="184"/>
      <c r="GTP1101" s="184"/>
      <c r="GTQ1101" s="184"/>
      <c r="GTR1101" s="184"/>
      <c r="GTS1101" s="184"/>
      <c r="GTT1101" s="184"/>
      <c r="GTU1101" s="184"/>
      <c r="GTV1101" s="184"/>
      <c r="GTW1101" s="184"/>
      <c r="GTX1101" s="184"/>
      <c r="GTY1101" s="184"/>
      <c r="GTZ1101" s="184"/>
      <c r="GUA1101" s="184"/>
      <c r="GUB1101" s="184"/>
      <c r="GUC1101" s="184"/>
      <c r="GUD1101" s="184"/>
      <c r="GUE1101" s="184"/>
      <c r="GUF1101" s="184"/>
      <c r="GUG1101" s="184"/>
      <c r="GUH1101" s="184"/>
      <c r="GUI1101" s="184"/>
      <c r="GUJ1101" s="184"/>
      <c r="GUK1101" s="184"/>
      <c r="GUL1101" s="184"/>
      <c r="GUM1101" s="184"/>
      <c r="GUN1101" s="184"/>
      <c r="GUO1101" s="184"/>
      <c r="GUP1101" s="184"/>
      <c r="GUQ1101" s="184"/>
      <c r="GUR1101" s="184"/>
      <c r="GUS1101" s="184"/>
      <c r="GUT1101" s="184"/>
      <c r="GUU1101" s="184"/>
      <c r="GUV1101" s="184"/>
      <c r="GUW1101" s="184"/>
      <c r="GUX1101" s="184"/>
      <c r="GUY1101" s="184"/>
      <c r="GUZ1101" s="184"/>
      <c r="GVA1101" s="184"/>
      <c r="GVB1101" s="184"/>
      <c r="GVC1101" s="184"/>
      <c r="GVD1101" s="184"/>
      <c r="GVE1101" s="184"/>
      <c r="GVF1101" s="184"/>
      <c r="GVG1101" s="184"/>
      <c r="GVH1101" s="184"/>
      <c r="GVI1101" s="184"/>
      <c r="GVJ1101" s="184"/>
      <c r="GVK1101" s="184"/>
      <c r="GVL1101" s="184"/>
      <c r="GVM1101" s="184"/>
      <c r="GVN1101" s="184"/>
      <c r="GVO1101" s="184"/>
      <c r="GVP1101" s="184"/>
      <c r="GVQ1101" s="184"/>
      <c r="GVR1101" s="184"/>
      <c r="GVS1101" s="184"/>
      <c r="GVT1101" s="184"/>
      <c r="GVU1101" s="184"/>
      <c r="GVV1101" s="184"/>
      <c r="GVW1101" s="184"/>
      <c r="GVX1101" s="184"/>
      <c r="GVY1101" s="184"/>
      <c r="GVZ1101" s="184"/>
      <c r="GWA1101" s="184"/>
      <c r="GWB1101" s="184"/>
      <c r="GWC1101" s="184"/>
      <c r="GWD1101" s="184"/>
      <c r="GWE1101" s="184"/>
      <c r="GWF1101" s="184"/>
      <c r="GWG1101" s="184"/>
      <c r="GWH1101" s="184"/>
      <c r="GWI1101" s="184"/>
      <c r="GWJ1101" s="184"/>
      <c r="GWK1101" s="184"/>
      <c r="GWL1101" s="184"/>
      <c r="GWM1101" s="184"/>
      <c r="GWN1101" s="184"/>
      <c r="GWO1101" s="184"/>
      <c r="GWP1101" s="184"/>
      <c r="GWQ1101" s="184"/>
      <c r="GWR1101" s="184"/>
      <c r="GWS1101" s="184"/>
      <c r="GWT1101" s="184"/>
      <c r="GWU1101" s="184"/>
      <c r="GWV1101" s="184"/>
      <c r="GWW1101" s="184"/>
      <c r="GWX1101" s="184"/>
      <c r="GWY1101" s="184"/>
      <c r="GWZ1101" s="184"/>
      <c r="GXA1101" s="184"/>
      <c r="GXB1101" s="184"/>
      <c r="GXC1101" s="184"/>
      <c r="GXD1101" s="184"/>
      <c r="GXE1101" s="184"/>
      <c r="GXF1101" s="184"/>
      <c r="GXG1101" s="184"/>
      <c r="GXH1101" s="184"/>
      <c r="GXI1101" s="184"/>
      <c r="GXJ1101" s="184"/>
      <c r="GXK1101" s="184"/>
      <c r="GXL1101" s="184"/>
      <c r="GXM1101" s="184"/>
      <c r="GXN1101" s="184"/>
      <c r="GXO1101" s="184"/>
      <c r="GXP1101" s="184"/>
      <c r="GXQ1101" s="184"/>
      <c r="GXR1101" s="184"/>
      <c r="GXS1101" s="184"/>
      <c r="GXT1101" s="184"/>
      <c r="GXU1101" s="184"/>
      <c r="GXV1101" s="184"/>
      <c r="GXW1101" s="184"/>
      <c r="GXX1101" s="184"/>
      <c r="GXY1101" s="184"/>
      <c r="GXZ1101" s="184"/>
      <c r="GYA1101" s="184"/>
      <c r="GYB1101" s="184"/>
      <c r="GYC1101" s="184"/>
      <c r="GYD1101" s="184"/>
      <c r="GYE1101" s="184"/>
      <c r="GYF1101" s="184"/>
      <c r="GYG1101" s="184"/>
      <c r="GYH1101" s="184"/>
      <c r="GYI1101" s="184"/>
      <c r="GYJ1101" s="184"/>
      <c r="GYK1101" s="184"/>
      <c r="GYL1101" s="184"/>
      <c r="GYM1101" s="184"/>
      <c r="GYN1101" s="184"/>
      <c r="GYO1101" s="184"/>
      <c r="GYP1101" s="184"/>
      <c r="GYQ1101" s="184"/>
      <c r="GYR1101" s="184"/>
      <c r="GYS1101" s="184"/>
      <c r="GYT1101" s="184"/>
      <c r="GYU1101" s="184"/>
      <c r="GYV1101" s="184"/>
      <c r="GYW1101" s="184"/>
      <c r="GYX1101" s="184"/>
      <c r="GYY1101" s="184"/>
      <c r="GYZ1101" s="184"/>
      <c r="GZA1101" s="184"/>
      <c r="GZB1101" s="184"/>
      <c r="GZC1101" s="184"/>
      <c r="GZD1101" s="184"/>
      <c r="GZE1101" s="184"/>
      <c r="GZF1101" s="184"/>
      <c r="GZG1101" s="184"/>
      <c r="GZH1101" s="184"/>
      <c r="GZI1101" s="184"/>
      <c r="GZJ1101" s="184"/>
      <c r="GZK1101" s="184"/>
      <c r="GZL1101" s="184"/>
      <c r="GZM1101" s="184"/>
      <c r="GZN1101" s="184"/>
      <c r="GZO1101" s="184"/>
      <c r="GZP1101" s="184"/>
      <c r="GZQ1101" s="184"/>
      <c r="GZR1101" s="184"/>
      <c r="GZS1101" s="184"/>
      <c r="GZT1101" s="184"/>
      <c r="GZU1101" s="184"/>
      <c r="GZV1101" s="184"/>
      <c r="GZW1101" s="184"/>
      <c r="GZX1101" s="184"/>
      <c r="GZY1101" s="184"/>
      <c r="GZZ1101" s="184"/>
      <c r="HAA1101" s="184"/>
      <c r="HAB1101" s="184"/>
      <c r="HAC1101" s="184"/>
      <c r="HAD1101" s="184"/>
      <c r="HAE1101" s="184"/>
      <c r="HAF1101" s="184"/>
      <c r="HAG1101" s="184"/>
      <c r="HAH1101" s="184"/>
      <c r="HAI1101" s="184"/>
      <c r="HAJ1101" s="184"/>
      <c r="HAK1101" s="184"/>
      <c r="HAL1101" s="184"/>
      <c r="HAM1101" s="184"/>
      <c r="HAN1101" s="184"/>
      <c r="HAO1101" s="184"/>
      <c r="HAP1101" s="184"/>
      <c r="HAQ1101" s="184"/>
      <c r="HAR1101" s="184"/>
      <c r="HAS1101" s="184"/>
      <c r="HAT1101" s="184"/>
      <c r="HAU1101" s="184"/>
      <c r="HAV1101" s="184"/>
      <c r="HAW1101" s="184"/>
      <c r="HAX1101" s="184"/>
      <c r="HAY1101" s="184"/>
      <c r="HAZ1101" s="184"/>
      <c r="HBA1101" s="184"/>
      <c r="HBB1101" s="184"/>
      <c r="HBC1101" s="184"/>
      <c r="HBD1101" s="184"/>
      <c r="HBE1101" s="184"/>
      <c r="HBF1101" s="184"/>
      <c r="HBG1101" s="184"/>
      <c r="HBH1101" s="184"/>
      <c r="HBI1101" s="184"/>
      <c r="HBJ1101" s="184"/>
      <c r="HBK1101" s="184"/>
      <c r="HBL1101" s="184"/>
      <c r="HBM1101" s="184"/>
      <c r="HBN1101" s="184"/>
      <c r="HBO1101" s="184"/>
      <c r="HBP1101" s="184"/>
      <c r="HBQ1101" s="184"/>
      <c r="HBR1101" s="184"/>
      <c r="HBS1101" s="184"/>
      <c r="HBT1101" s="184"/>
      <c r="HBU1101" s="184"/>
      <c r="HBV1101" s="184"/>
      <c r="HBW1101" s="184"/>
      <c r="HBX1101" s="184"/>
      <c r="HBY1101" s="184"/>
      <c r="HBZ1101" s="184"/>
      <c r="HCA1101" s="184"/>
      <c r="HCB1101" s="184"/>
      <c r="HCC1101" s="184"/>
      <c r="HCD1101" s="184"/>
      <c r="HCE1101" s="184"/>
      <c r="HCF1101" s="184"/>
      <c r="HCG1101" s="184"/>
      <c r="HCH1101" s="184"/>
      <c r="HCI1101" s="184"/>
      <c r="HCJ1101" s="184"/>
      <c r="HCK1101" s="184"/>
      <c r="HCL1101" s="184"/>
      <c r="HCM1101" s="184"/>
      <c r="HCN1101" s="184"/>
      <c r="HCO1101" s="184"/>
      <c r="HCP1101" s="184"/>
      <c r="HCQ1101" s="184"/>
      <c r="HCR1101" s="184"/>
      <c r="HCS1101" s="184"/>
      <c r="HCT1101" s="184"/>
      <c r="HCU1101" s="184"/>
      <c r="HCV1101" s="184"/>
      <c r="HCW1101" s="184"/>
      <c r="HCX1101" s="184"/>
      <c r="HCY1101" s="184"/>
      <c r="HCZ1101" s="184"/>
      <c r="HDA1101" s="184"/>
      <c r="HDB1101" s="184"/>
      <c r="HDC1101" s="184"/>
      <c r="HDD1101" s="184"/>
      <c r="HDE1101" s="184"/>
      <c r="HDF1101" s="184"/>
      <c r="HDG1101" s="184"/>
      <c r="HDH1101" s="184"/>
      <c r="HDI1101" s="184"/>
      <c r="HDJ1101" s="184"/>
      <c r="HDK1101" s="184"/>
      <c r="HDL1101" s="184"/>
      <c r="HDM1101" s="184"/>
      <c r="HDN1101" s="184"/>
      <c r="HDO1101" s="184"/>
      <c r="HDP1101" s="184"/>
      <c r="HDQ1101" s="184"/>
      <c r="HDR1101" s="184"/>
      <c r="HDS1101" s="184"/>
      <c r="HDT1101" s="184"/>
      <c r="HDU1101" s="184"/>
      <c r="HDV1101" s="184"/>
      <c r="HDW1101" s="184"/>
      <c r="HDX1101" s="184"/>
      <c r="HDY1101" s="184"/>
      <c r="HDZ1101" s="184"/>
      <c r="HEA1101" s="184"/>
      <c r="HEB1101" s="184"/>
      <c r="HEC1101" s="184"/>
      <c r="HED1101" s="184"/>
      <c r="HEE1101" s="184"/>
      <c r="HEF1101" s="184"/>
      <c r="HEG1101" s="184"/>
      <c r="HEH1101" s="184"/>
      <c r="HEI1101" s="184"/>
      <c r="HEJ1101" s="184"/>
      <c r="HEK1101" s="184"/>
      <c r="HEL1101" s="184"/>
      <c r="HEM1101" s="184"/>
      <c r="HEN1101" s="184"/>
      <c r="HEO1101" s="184"/>
      <c r="HEP1101" s="184"/>
      <c r="HEQ1101" s="184"/>
      <c r="HER1101" s="184"/>
      <c r="HES1101" s="184"/>
      <c r="HET1101" s="184"/>
      <c r="HEU1101" s="184"/>
      <c r="HEV1101" s="184"/>
      <c r="HEW1101" s="184"/>
      <c r="HEX1101" s="184"/>
      <c r="HEY1101" s="184"/>
      <c r="HEZ1101" s="184"/>
      <c r="HFA1101" s="184"/>
      <c r="HFB1101" s="184"/>
      <c r="HFC1101" s="184"/>
      <c r="HFD1101" s="184"/>
      <c r="HFE1101" s="184"/>
      <c r="HFF1101" s="184"/>
      <c r="HFG1101" s="184"/>
      <c r="HFH1101" s="184"/>
      <c r="HFI1101" s="184"/>
      <c r="HFJ1101" s="184"/>
      <c r="HFK1101" s="184"/>
      <c r="HFL1101" s="184"/>
      <c r="HFM1101" s="184"/>
      <c r="HFN1101" s="184"/>
      <c r="HFO1101" s="184"/>
      <c r="HFP1101" s="184"/>
      <c r="HFQ1101" s="184"/>
      <c r="HFR1101" s="184"/>
      <c r="HFS1101" s="184"/>
      <c r="HFT1101" s="184"/>
      <c r="HFU1101" s="184"/>
      <c r="HFV1101" s="184"/>
      <c r="HFW1101" s="184"/>
      <c r="HFX1101" s="184"/>
      <c r="HFY1101" s="184"/>
      <c r="HFZ1101" s="184"/>
      <c r="HGA1101" s="184"/>
      <c r="HGB1101" s="184"/>
      <c r="HGC1101" s="184"/>
      <c r="HGD1101" s="184"/>
      <c r="HGE1101" s="184"/>
      <c r="HGF1101" s="184"/>
      <c r="HGG1101" s="184"/>
      <c r="HGH1101" s="184"/>
      <c r="HGI1101" s="184"/>
      <c r="HGJ1101" s="184"/>
      <c r="HGK1101" s="184"/>
      <c r="HGL1101" s="184"/>
      <c r="HGM1101" s="184"/>
      <c r="HGN1101" s="184"/>
      <c r="HGO1101" s="184"/>
      <c r="HGP1101" s="184"/>
      <c r="HGQ1101" s="184"/>
      <c r="HGR1101" s="184"/>
      <c r="HGS1101" s="184"/>
      <c r="HGT1101" s="184"/>
      <c r="HGU1101" s="184"/>
      <c r="HGV1101" s="184"/>
      <c r="HGW1101" s="184"/>
      <c r="HGX1101" s="184"/>
      <c r="HGY1101" s="184"/>
      <c r="HGZ1101" s="184"/>
      <c r="HHA1101" s="184"/>
      <c r="HHB1101" s="184"/>
      <c r="HHC1101" s="184"/>
      <c r="HHD1101" s="184"/>
      <c r="HHE1101" s="184"/>
      <c r="HHF1101" s="184"/>
      <c r="HHG1101" s="184"/>
      <c r="HHH1101" s="184"/>
      <c r="HHI1101" s="184"/>
      <c r="HHJ1101" s="184"/>
      <c r="HHK1101" s="184"/>
      <c r="HHL1101" s="184"/>
      <c r="HHM1101" s="184"/>
      <c r="HHN1101" s="184"/>
      <c r="HHO1101" s="184"/>
      <c r="HHP1101" s="184"/>
      <c r="HHQ1101" s="184"/>
      <c r="HHR1101" s="184"/>
      <c r="HHS1101" s="184"/>
      <c r="HHT1101" s="184"/>
      <c r="HHU1101" s="184"/>
      <c r="HHV1101" s="184"/>
      <c r="HHW1101" s="184"/>
      <c r="HHX1101" s="184"/>
      <c r="HHY1101" s="184"/>
      <c r="HHZ1101" s="184"/>
      <c r="HIA1101" s="184"/>
      <c r="HIB1101" s="184"/>
      <c r="HIC1101" s="184"/>
      <c r="HID1101" s="184"/>
      <c r="HIE1101" s="184"/>
      <c r="HIF1101" s="184"/>
      <c r="HIG1101" s="184"/>
      <c r="HIH1101" s="184"/>
      <c r="HII1101" s="184"/>
      <c r="HIJ1101" s="184"/>
      <c r="HIK1101" s="184"/>
      <c r="HIL1101" s="184"/>
      <c r="HIM1101" s="184"/>
      <c r="HIN1101" s="184"/>
      <c r="HIO1101" s="184"/>
      <c r="HIP1101" s="184"/>
      <c r="HIQ1101" s="184"/>
      <c r="HIR1101" s="184"/>
      <c r="HIS1101" s="184"/>
      <c r="HIT1101" s="184"/>
      <c r="HIU1101" s="184"/>
      <c r="HIV1101" s="184"/>
      <c r="HIW1101" s="184"/>
      <c r="HIX1101" s="184"/>
      <c r="HIY1101" s="184"/>
      <c r="HIZ1101" s="184"/>
      <c r="HJA1101" s="184"/>
      <c r="HJB1101" s="184"/>
      <c r="HJC1101" s="184"/>
      <c r="HJD1101" s="184"/>
      <c r="HJE1101" s="184"/>
      <c r="HJF1101" s="184"/>
      <c r="HJG1101" s="184"/>
      <c r="HJH1101" s="184"/>
      <c r="HJI1101" s="184"/>
      <c r="HJJ1101" s="184"/>
      <c r="HJK1101" s="184"/>
      <c r="HJL1101" s="184"/>
      <c r="HJM1101" s="184"/>
      <c r="HJN1101" s="184"/>
      <c r="HJO1101" s="184"/>
      <c r="HJP1101" s="184"/>
      <c r="HJQ1101" s="184"/>
      <c r="HJR1101" s="184"/>
      <c r="HJS1101" s="184"/>
      <c r="HJT1101" s="184"/>
      <c r="HJU1101" s="184"/>
      <c r="HJV1101" s="184"/>
      <c r="HJW1101" s="184"/>
      <c r="HJX1101" s="184"/>
      <c r="HJY1101" s="184"/>
      <c r="HJZ1101" s="184"/>
      <c r="HKA1101" s="184"/>
      <c r="HKB1101" s="184"/>
      <c r="HKC1101" s="184"/>
      <c r="HKD1101" s="184"/>
      <c r="HKE1101" s="184"/>
      <c r="HKF1101" s="184"/>
      <c r="HKG1101" s="184"/>
      <c r="HKH1101" s="184"/>
      <c r="HKI1101" s="184"/>
      <c r="HKJ1101" s="184"/>
      <c r="HKK1101" s="184"/>
      <c r="HKL1101" s="184"/>
      <c r="HKM1101" s="184"/>
      <c r="HKN1101" s="184"/>
      <c r="HKO1101" s="184"/>
      <c r="HKP1101" s="184"/>
      <c r="HKQ1101" s="184"/>
      <c r="HKR1101" s="184"/>
      <c r="HKS1101" s="184"/>
      <c r="HKT1101" s="184"/>
      <c r="HKU1101" s="184"/>
      <c r="HKV1101" s="184"/>
      <c r="HKW1101" s="184"/>
      <c r="HKX1101" s="184"/>
      <c r="HKY1101" s="184"/>
      <c r="HKZ1101" s="184"/>
      <c r="HLA1101" s="184"/>
      <c r="HLB1101" s="184"/>
      <c r="HLC1101" s="184"/>
      <c r="HLD1101" s="184"/>
      <c r="HLE1101" s="184"/>
      <c r="HLF1101" s="184"/>
      <c r="HLG1101" s="184"/>
      <c r="HLH1101" s="184"/>
      <c r="HLI1101" s="184"/>
      <c r="HLJ1101" s="184"/>
      <c r="HLK1101" s="184"/>
      <c r="HLL1101" s="184"/>
      <c r="HLM1101" s="184"/>
      <c r="HLN1101" s="184"/>
      <c r="HLO1101" s="184"/>
      <c r="HLP1101" s="184"/>
      <c r="HLQ1101" s="184"/>
      <c r="HLR1101" s="184"/>
      <c r="HLS1101" s="184"/>
      <c r="HLT1101" s="184"/>
      <c r="HLU1101" s="184"/>
      <c r="HLV1101" s="184"/>
      <c r="HLW1101" s="184"/>
      <c r="HLX1101" s="184"/>
      <c r="HLY1101" s="184"/>
      <c r="HLZ1101" s="184"/>
      <c r="HMA1101" s="184"/>
      <c r="HMB1101" s="184"/>
      <c r="HMC1101" s="184"/>
      <c r="HMD1101" s="184"/>
      <c r="HME1101" s="184"/>
      <c r="HMF1101" s="184"/>
      <c r="HMG1101" s="184"/>
      <c r="HMH1101" s="184"/>
      <c r="HMI1101" s="184"/>
      <c r="HMJ1101" s="184"/>
      <c r="HMK1101" s="184"/>
      <c r="HML1101" s="184"/>
      <c r="HMM1101" s="184"/>
      <c r="HMN1101" s="184"/>
      <c r="HMO1101" s="184"/>
      <c r="HMP1101" s="184"/>
      <c r="HMQ1101" s="184"/>
      <c r="HMR1101" s="184"/>
      <c r="HMS1101" s="184"/>
      <c r="HMT1101" s="184"/>
      <c r="HMU1101" s="184"/>
      <c r="HMV1101" s="184"/>
      <c r="HMW1101" s="184"/>
      <c r="HMX1101" s="184"/>
      <c r="HMY1101" s="184"/>
      <c r="HMZ1101" s="184"/>
      <c r="HNA1101" s="184"/>
      <c r="HNB1101" s="184"/>
      <c r="HNC1101" s="184"/>
      <c r="HND1101" s="184"/>
      <c r="HNE1101" s="184"/>
      <c r="HNF1101" s="184"/>
      <c r="HNG1101" s="184"/>
      <c r="HNH1101" s="184"/>
      <c r="HNI1101" s="184"/>
      <c r="HNJ1101" s="184"/>
      <c r="HNK1101" s="184"/>
      <c r="HNL1101" s="184"/>
      <c r="HNM1101" s="184"/>
      <c r="HNN1101" s="184"/>
      <c r="HNO1101" s="184"/>
      <c r="HNP1101" s="184"/>
      <c r="HNQ1101" s="184"/>
      <c r="HNR1101" s="184"/>
      <c r="HNS1101" s="184"/>
      <c r="HNT1101" s="184"/>
      <c r="HNU1101" s="184"/>
      <c r="HNV1101" s="184"/>
      <c r="HNW1101" s="184"/>
      <c r="HNX1101" s="184"/>
      <c r="HNY1101" s="184"/>
      <c r="HNZ1101" s="184"/>
      <c r="HOA1101" s="184"/>
      <c r="HOB1101" s="184"/>
      <c r="HOC1101" s="184"/>
      <c r="HOD1101" s="184"/>
      <c r="HOE1101" s="184"/>
      <c r="HOF1101" s="184"/>
      <c r="HOG1101" s="184"/>
      <c r="HOH1101" s="184"/>
      <c r="HOI1101" s="184"/>
      <c r="HOJ1101" s="184"/>
      <c r="HOK1101" s="184"/>
      <c r="HOL1101" s="184"/>
      <c r="HOM1101" s="184"/>
      <c r="HON1101" s="184"/>
      <c r="HOO1101" s="184"/>
      <c r="HOP1101" s="184"/>
      <c r="HOQ1101" s="184"/>
      <c r="HOR1101" s="184"/>
      <c r="HOS1101" s="184"/>
      <c r="HOT1101" s="184"/>
      <c r="HOU1101" s="184"/>
      <c r="HOV1101" s="184"/>
      <c r="HOW1101" s="184"/>
      <c r="HOX1101" s="184"/>
      <c r="HOY1101" s="184"/>
      <c r="HOZ1101" s="184"/>
      <c r="HPA1101" s="184"/>
      <c r="HPB1101" s="184"/>
      <c r="HPC1101" s="184"/>
      <c r="HPD1101" s="184"/>
      <c r="HPE1101" s="184"/>
      <c r="HPF1101" s="184"/>
      <c r="HPG1101" s="184"/>
      <c r="HPH1101" s="184"/>
      <c r="HPI1101" s="184"/>
      <c r="HPJ1101" s="184"/>
      <c r="HPK1101" s="184"/>
      <c r="HPL1101" s="184"/>
      <c r="HPM1101" s="184"/>
      <c r="HPN1101" s="184"/>
      <c r="HPO1101" s="184"/>
      <c r="HPP1101" s="184"/>
      <c r="HPQ1101" s="184"/>
      <c r="HPR1101" s="184"/>
      <c r="HPS1101" s="184"/>
      <c r="HPT1101" s="184"/>
      <c r="HPU1101" s="184"/>
      <c r="HPV1101" s="184"/>
      <c r="HPW1101" s="184"/>
      <c r="HPX1101" s="184"/>
      <c r="HPY1101" s="184"/>
      <c r="HPZ1101" s="184"/>
      <c r="HQA1101" s="184"/>
      <c r="HQB1101" s="184"/>
      <c r="HQC1101" s="184"/>
      <c r="HQD1101" s="184"/>
      <c r="HQE1101" s="184"/>
      <c r="HQF1101" s="184"/>
      <c r="HQG1101" s="184"/>
      <c r="HQH1101" s="184"/>
      <c r="HQI1101" s="184"/>
      <c r="HQJ1101" s="184"/>
      <c r="HQK1101" s="184"/>
      <c r="HQL1101" s="184"/>
      <c r="HQM1101" s="184"/>
      <c r="HQN1101" s="184"/>
      <c r="HQO1101" s="184"/>
      <c r="HQP1101" s="184"/>
      <c r="HQQ1101" s="184"/>
      <c r="HQR1101" s="184"/>
      <c r="HQS1101" s="184"/>
      <c r="HQT1101" s="184"/>
      <c r="HQU1101" s="184"/>
      <c r="HQV1101" s="184"/>
      <c r="HQW1101" s="184"/>
      <c r="HQX1101" s="184"/>
      <c r="HQY1101" s="184"/>
      <c r="HQZ1101" s="184"/>
      <c r="HRA1101" s="184"/>
      <c r="HRB1101" s="184"/>
      <c r="HRC1101" s="184"/>
      <c r="HRD1101" s="184"/>
      <c r="HRE1101" s="184"/>
      <c r="HRF1101" s="184"/>
      <c r="HRG1101" s="184"/>
      <c r="HRH1101" s="184"/>
      <c r="HRI1101" s="184"/>
      <c r="HRJ1101" s="184"/>
      <c r="HRK1101" s="184"/>
      <c r="HRL1101" s="184"/>
      <c r="HRM1101" s="184"/>
      <c r="HRN1101" s="184"/>
      <c r="HRO1101" s="184"/>
      <c r="HRP1101" s="184"/>
      <c r="HRQ1101" s="184"/>
      <c r="HRR1101" s="184"/>
      <c r="HRS1101" s="184"/>
      <c r="HRT1101" s="184"/>
      <c r="HRU1101" s="184"/>
      <c r="HRV1101" s="184"/>
      <c r="HRW1101" s="184"/>
      <c r="HRX1101" s="184"/>
      <c r="HRY1101" s="184"/>
      <c r="HRZ1101" s="184"/>
      <c r="HSA1101" s="184"/>
      <c r="HSB1101" s="184"/>
      <c r="HSC1101" s="184"/>
      <c r="HSD1101" s="184"/>
      <c r="HSE1101" s="184"/>
      <c r="HSF1101" s="184"/>
      <c r="HSG1101" s="184"/>
      <c r="HSH1101" s="184"/>
      <c r="HSI1101" s="184"/>
      <c r="HSJ1101" s="184"/>
      <c r="HSK1101" s="184"/>
      <c r="HSL1101" s="184"/>
      <c r="HSM1101" s="184"/>
      <c r="HSN1101" s="184"/>
      <c r="HSO1101" s="184"/>
      <c r="HSP1101" s="184"/>
      <c r="HSQ1101" s="184"/>
      <c r="HSR1101" s="184"/>
      <c r="HSS1101" s="184"/>
      <c r="HST1101" s="184"/>
      <c r="HSU1101" s="184"/>
      <c r="HSV1101" s="184"/>
      <c r="HSW1101" s="184"/>
      <c r="HSX1101" s="184"/>
      <c r="HSY1101" s="184"/>
      <c r="HSZ1101" s="184"/>
      <c r="HTA1101" s="184"/>
      <c r="HTB1101" s="184"/>
      <c r="HTC1101" s="184"/>
      <c r="HTD1101" s="184"/>
      <c r="HTE1101" s="184"/>
      <c r="HTF1101" s="184"/>
      <c r="HTG1101" s="184"/>
      <c r="HTH1101" s="184"/>
      <c r="HTI1101" s="184"/>
      <c r="HTJ1101" s="184"/>
      <c r="HTK1101" s="184"/>
      <c r="HTL1101" s="184"/>
      <c r="HTM1101" s="184"/>
      <c r="HTN1101" s="184"/>
      <c r="HTO1101" s="184"/>
      <c r="HTP1101" s="184"/>
      <c r="HTQ1101" s="184"/>
      <c r="HTR1101" s="184"/>
      <c r="HTS1101" s="184"/>
      <c r="HTT1101" s="184"/>
      <c r="HTU1101" s="184"/>
      <c r="HTV1101" s="184"/>
      <c r="HTW1101" s="184"/>
      <c r="HTX1101" s="184"/>
      <c r="HTY1101" s="184"/>
      <c r="HTZ1101" s="184"/>
      <c r="HUA1101" s="184"/>
      <c r="HUB1101" s="184"/>
      <c r="HUC1101" s="184"/>
      <c r="HUD1101" s="184"/>
      <c r="HUE1101" s="184"/>
      <c r="HUF1101" s="184"/>
      <c r="HUG1101" s="184"/>
      <c r="HUH1101" s="184"/>
      <c r="HUI1101" s="184"/>
      <c r="HUJ1101" s="184"/>
      <c r="HUK1101" s="184"/>
      <c r="HUL1101" s="184"/>
      <c r="HUM1101" s="184"/>
      <c r="HUN1101" s="184"/>
      <c r="HUO1101" s="184"/>
      <c r="HUP1101" s="184"/>
      <c r="HUQ1101" s="184"/>
      <c r="HUR1101" s="184"/>
      <c r="HUS1101" s="184"/>
      <c r="HUT1101" s="184"/>
      <c r="HUU1101" s="184"/>
      <c r="HUV1101" s="184"/>
      <c r="HUW1101" s="184"/>
      <c r="HUX1101" s="184"/>
      <c r="HUY1101" s="184"/>
      <c r="HUZ1101" s="184"/>
      <c r="HVA1101" s="184"/>
      <c r="HVB1101" s="184"/>
      <c r="HVC1101" s="184"/>
      <c r="HVD1101" s="184"/>
      <c r="HVE1101" s="184"/>
      <c r="HVF1101" s="184"/>
      <c r="HVG1101" s="184"/>
      <c r="HVH1101" s="184"/>
      <c r="HVI1101" s="184"/>
      <c r="HVJ1101" s="184"/>
      <c r="HVK1101" s="184"/>
      <c r="HVL1101" s="184"/>
      <c r="HVM1101" s="184"/>
      <c r="HVN1101" s="184"/>
      <c r="HVO1101" s="184"/>
      <c r="HVP1101" s="184"/>
      <c r="HVQ1101" s="184"/>
      <c r="HVR1101" s="184"/>
      <c r="HVS1101" s="184"/>
      <c r="HVT1101" s="184"/>
      <c r="HVU1101" s="184"/>
      <c r="HVV1101" s="184"/>
      <c r="HVW1101" s="184"/>
      <c r="HVX1101" s="184"/>
      <c r="HVY1101" s="184"/>
      <c r="HVZ1101" s="184"/>
      <c r="HWA1101" s="184"/>
      <c r="HWB1101" s="184"/>
      <c r="HWC1101" s="184"/>
      <c r="HWD1101" s="184"/>
      <c r="HWE1101" s="184"/>
      <c r="HWF1101" s="184"/>
      <c r="HWG1101" s="184"/>
      <c r="HWH1101" s="184"/>
      <c r="HWI1101" s="184"/>
      <c r="HWJ1101" s="184"/>
      <c r="HWK1101" s="184"/>
      <c r="HWL1101" s="184"/>
      <c r="HWM1101" s="184"/>
      <c r="HWN1101" s="184"/>
      <c r="HWO1101" s="184"/>
      <c r="HWP1101" s="184"/>
      <c r="HWQ1101" s="184"/>
      <c r="HWR1101" s="184"/>
      <c r="HWS1101" s="184"/>
      <c r="HWT1101" s="184"/>
      <c r="HWU1101" s="184"/>
      <c r="HWV1101" s="184"/>
      <c r="HWW1101" s="184"/>
      <c r="HWX1101" s="184"/>
      <c r="HWY1101" s="184"/>
      <c r="HWZ1101" s="184"/>
      <c r="HXA1101" s="184"/>
      <c r="HXB1101" s="184"/>
      <c r="HXC1101" s="184"/>
      <c r="HXD1101" s="184"/>
      <c r="HXE1101" s="184"/>
      <c r="HXF1101" s="184"/>
      <c r="HXG1101" s="184"/>
      <c r="HXH1101" s="184"/>
      <c r="HXI1101" s="184"/>
      <c r="HXJ1101" s="184"/>
      <c r="HXK1101" s="184"/>
      <c r="HXL1101" s="184"/>
      <c r="HXM1101" s="184"/>
      <c r="HXN1101" s="184"/>
      <c r="HXO1101" s="184"/>
      <c r="HXP1101" s="184"/>
      <c r="HXQ1101" s="184"/>
      <c r="HXR1101" s="184"/>
      <c r="HXS1101" s="184"/>
      <c r="HXT1101" s="184"/>
      <c r="HXU1101" s="184"/>
      <c r="HXV1101" s="184"/>
      <c r="HXW1101" s="184"/>
      <c r="HXX1101" s="184"/>
      <c r="HXY1101" s="184"/>
      <c r="HXZ1101" s="184"/>
      <c r="HYA1101" s="184"/>
      <c r="HYB1101" s="184"/>
      <c r="HYC1101" s="184"/>
      <c r="HYD1101" s="184"/>
      <c r="HYE1101" s="184"/>
      <c r="HYF1101" s="184"/>
      <c r="HYG1101" s="184"/>
      <c r="HYH1101" s="184"/>
      <c r="HYI1101" s="184"/>
      <c r="HYJ1101" s="184"/>
      <c r="HYK1101" s="184"/>
      <c r="HYL1101" s="184"/>
      <c r="HYM1101" s="184"/>
      <c r="HYN1101" s="184"/>
      <c r="HYO1101" s="184"/>
      <c r="HYP1101" s="184"/>
      <c r="HYQ1101" s="184"/>
      <c r="HYR1101" s="184"/>
      <c r="HYS1101" s="184"/>
      <c r="HYT1101" s="184"/>
      <c r="HYU1101" s="184"/>
      <c r="HYV1101" s="184"/>
      <c r="HYW1101" s="184"/>
      <c r="HYX1101" s="184"/>
      <c r="HYY1101" s="184"/>
      <c r="HYZ1101" s="184"/>
      <c r="HZA1101" s="184"/>
      <c r="HZB1101" s="184"/>
      <c r="HZC1101" s="184"/>
      <c r="HZD1101" s="184"/>
      <c r="HZE1101" s="184"/>
      <c r="HZF1101" s="184"/>
      <c r="HZG1101" s="184"/>
      <c r="HZH1101" s="184"/>
      <c r="HZI1101" s="184"/>
      <c r="HZJ1101" s="184"/>
      <c r="HZK1101" s="184"/>
      <c r="HZL1101" s="184"/>
      <c r="HZM1101" s="184"/>
      <c r="HZN1101" s="184"/>
      <c r="HZO1101" s="184"/>
      <c r="HZP1101" s="184"/>
      <c r="HZQ1101" s="184"/>
      <c r="HZR1101" s="184"/>
      <c r="HZS1101" s="184"/>
      <c r="HZT1101" s="184"/>
      <c r="HZU1101" s="184"/>
      <c r="HZV1101" s="184"/>
      <c r="HZW1101" s="184"/>
      <c r="HZX1101" s="184"/>
      <c r="HZY1101" s="184"/>
      <c r="HZZ1101" s="184"/>
      <c r="IAA1101" s="184"/>
      <c r="IAB1101" s="184"/>
      <c r="IAC1101" s="184"/>
      <c r="IAD1101" s="184"/>
      <c r="IAE1101" s="184"/>
      <c r="IAF1101" s="184"/>
      <c r="IAG1101" s="184"/>
      <c r="IAH1101" s="184"/>
      <c r="IAI1101" s="184"/>
      <c r="IAJ1101" s="184"/>
      <c r="IAK1101" s="184"/>
      <c r="IAL1101" s="184"/>
      <c r="IAM1101" s="184"/>
      <c r="IAN1101" s="184"/>
      <c r="IAO1101" s="184"/>
      <c r="IAP1101" s="184"/>
      <c r="IAQ1101" s="184"/>
      <c r="IAR1101" s="184"/>
      <c r="IAS1101" s="184"/>
      <c r="IAT1101" s="184"/>
      <c r="IAU1101" s="184"/>
      <c r="IAV1101" s="184"/>
      <c r="IAW1101" s="184"/>
      <c r="IAX1101" s="184"/>
      <c r="IAY1101" s="184"/>
      <c r="IAZ1101" s="184"/>
      <c r="IBA1101" s="184"/>
      <c r="IBB1101" s="184"/>
      <c r="IBC1101" s="184"/>
      <c r="IBD1101" s="184"/>
      <c r="IBE1101" s="184"/>
      <c r="IBF1101" s="184"/>
      <c r="IBG1101" s="184"/>
      <c r="IBH1101" s="184"/>
      <c r="IBI1101" s="184"/>
      <c r="IBJ1101" s="184"/>
      <c r="IBK1101" s="184"/>
      <c r="IBL1101" s="184"/>
      <c r="IBM1101" s="184"/>
      <c r="IBN1101" s="184"/>
      <c r="IBO1101" s="184"/>
      <c r="IBP1101" s="184"/>
      <c r="IBQ1101" s="184"/>
      <c r="IBR1101" s="184"/>
      <c r="IBS1101" s="184"/>
      <c r="IBT1101" s="184"/>
      <c r="IBU1101" s="184"/>
      <c r="IBV1101" s="184"/>
      <c r="IBW1101" s="184"/>
      <c r="IBX1101" s="184"/>
      <c r="IBY1101" s="184"/>
      <c r="IBZ1101" s="184"/>
      <c r="ICA1101" s="184"/>
      <c r="ICB1101" s="184"/>
      <c r="ICC1101" s="184"/>
      <c r="ICD1101" s="184"/>
      <c r="ICE1101" s="184"/>
      <c r="ICF1101" s="184"/>
      <c r="ICG1101" s="184"/>
      <c r="ICH1101" s="184"/>
      <c r="ICI1101" s="184"/>
      <c r="ICJ1101" s="184"/>
      <c r="ICK1101" s="184"/>
      <c r="ICL1101" s="184"/>
      <c r="ICM1101" s="184"/>
      <c r="ICN1101" s="184"/>
      <c r="ICO1101" s="184"/>
      <c r="ICP1101" s="184"/>
      <c r="ICQ1101" s="184"/>
      <c r="ICR1101" s="184"/>
      <c r="ICS1101" s="184"/>
      <c r="ICT1101" s="184"/>
      <c r="ICU1101" s="184"/>
      <c r="ICV1101" s="184"/>
      <c r="ICW1101" s="184"/>
      <c r="ICX1101" s="184"/>
      <c r="ICY1101" s="184"/>
      <c r="ICZ1101" s="184"/>
      <c r="IDA1101" s="184"/>
      <c r="IDB1101" s="184"/>
      <c r="IDC1101" s="184"/>
      <c r="IDD1101" s="184"/>
      <c r="IDE1101" s="184"/>
      <c r="IDF1101" s="184"/>
      <c r="IDG1101" s="184"/>
      <c r="IDH1101" s="184"/>
      <c r="IDI1101" s="184"/>
      <c r="IDJ1101" s="184"/>
      <c r="IDK1101" s="184"/>
      <c r="IDL1101" s="184"/>
      <c r="IDM1101" s="184"/>
      <c r="IDN1101" s="184"/>
      <c r="IDO1101" s="184"/>
      <c r="IDP1101" s="184"/>
      <c r="IDQ1101" s="184"/>
      <c r="IDR1101" s="184"/>
      <c r="IDS1101" s="184"/>
      <c r="IDT1101" s="184"/>
      <c r="IDU1101" s="184"/>
      <c r="IDV1101" s="184"/>
      <c r="IDW1101" s="184"/>
      <c r="IDX1101" s="184"/>
      <c r="IDY1101" s="184"/>
      <c r="IDZ1101" s="184"/>
      <c r="IEA1101" s="184"/>
      <c r="IEB1101" s="184"/>
      <c r="IEC1101" s="184"/>
      <c r="IED1101" s="184"/>
      <c r="IEE1101" s="184"/>
      <c r="IEF1101" s="184"/>
      <c r="IEG1101" s="184"/>
      <c r="IEH1101" s="184"/>
      <c r="IEI1101" s="184"/>
      <c r="IEJ1101" s="184"/>
      <c r="IEK1101" s="184"/>
      <c r="IEL1101" s="184"/>
      <c r="IEM1101" s="184"/>
      <c r="IEN1101" s="184"/>
      <c r="IEO1101" s="184"/>
      <c r="IEP1101" s="184"/>
      <c r="IEQ1101" s="184"/>
      <c r="IER1101" s="184"/>
      <c r="IES1101" s="184"/>
      <c r="IET1101" s="184"/>
      <c r="IEU1101" s="184"/>
      <c r="IEV1101" s="184"/>
      <c r="IEW1101" s="184"/>
      <c r="IEX1101" s="184"/>
      <c r="IEY1101" s="184"/>
      <c r="IEZ1101" s="184"/>
      <c r="IFA1101" s="184"/>
      <c r="IFB1101" s="184"/>
      <c r="IFC1101" s="184"/>
      <c r="IFD1101" s="184"/>
      <c r="IFE1101" s="184"/>
      <c r="IFF1101" s="184"/>
      <c r="IFG1101" s="184"/>
      <c r="IFH1101" s="184"/>
      <c r="IFI1101" s="184"/>
      <c r="IFJ1101" s="184"/>
      <c r="IFK1101" s="184"/>
      <c r="IFL1101" s="184"/>
      <c r="IFM1101" s="184"/>
      <c r="IFN1101" s="184"/>
      <c r="IFO1101" s="184"/>
      <c r="IFP1101" s="184"/>
      <c r="IFQ1101" s="184"/>
      <c r="IFR1101" s="184"/>
      <c r="IFS1101" s="184"/>
      <c r="IFT1101" s="184"/>
      <c r="IFU1101" s="184"/>
      <c r="IFV1101" s="184"/>
      <c r="IFW1101" s="184"/>
      <c r="IFX1101" s="184"/>
      <c r="IFY1101" s="184"/>
      <c r="IFZ1101" s="184"/>
      <c r="IGA1101" s="184"/>
      <c r="IGB1101" s="184"/>
      <c r="IGC1101" s="184"/>
      <c r="IGD1101" s="184"/>
      <c r="IGE1101" s="184"/>
      <c r="IGF1101" s="184"/>
      <c r="IGG1101" s="184"/>
      <c r="IGH1101" s="184"/>
      <c r="IGI1101" s="184"/>
      <c r="IGJ1101" s="184"/>
      <c r="IGK1101" s="184"/>
      <c r="IGL1101" s="184"/>
      <c r="IGM1101" s="184"/>
      <c r="IGN1101" s="184"/>
      <c r="IGO1101" s="184"/>
      <c r="IGP1101" s="184"/>
      <c r="IGQ1101" s="184"/>
      <c r="IGR1101" s="184"/>
      <c r="IGS1101" s="184"/>
      <c r="IGT1101" s="184"/>
      <c r="IGU1101" s="184"/>
      <c r="IGV1101" s="184"/>
      <c r="IGW1101" s="184"/>
      <c r="IGX1101" s="184"/>
      <c r="IGY1101" s="184"/>
      <c r="IGZ1101" s="184"/>
      <c r="IHA1101" s="184"/>
      <c r="IHB1101" s="184"/>
      <c r="IHC1101" s="184"/>
      <c r="IHD1101" s="184"/>
      <c r="IHE1101" s="184"/>
      <c r="IHF1101" s="184"/>
      <c r="IHG1101" s="184"/>
      <c r="IHH1101" s="184"/>
      <c r="IHI1101" s="184"/>
      <c r="IHJ1101" s="184"/>
      <c r="IHK1101" s="184"/>
      <c r="IHL1101" s="184"/>
      <c r="IHM1101" s="184"/>
      <c r="IHN1101" s="184"/>
      <c r="IHO1101" s="184"/>
      <c r="IHP1101" s="184"/>
      <c r="IHQ1101" s="184"/>
      <c r="IHR1101" s="184"/>
      <c r="IHS1101" s="184"/>
      <c r="IHT1101" s="184"/>
      <c r="IHU1101" s="184"/>
      <c r="IHV1101" s="184"/>
      <c r="IHW1101" s="184"/>
      <c r="IHX1101" s="184"/>
      <c r="IHY1101" s="184"/>
      <c r="IHZ1101" s="184"/>
      <c r="IIA1101" s="184"/>
      <c r="IIB1101" s="184"/>
      <c r="IIC1101" s="184"/>
      <c r="IID1101" s="184"/>
      <c r="IIE1101" s="184"/>
      <c r="IIF1101" s="184"/>
      <c r="IIG1101" s="184"/>
      <c r="IIH1101" s="184"/>
      <c r="III1101" s="184"/>
      <c r="IIJ1101" s="184"/>
      <c r="IIK1101" s="184"/>
      <c r="IIL1101" s="184"/>
      <c r="IIM1101" s="184"/>
      <c r="IIN1101" s="184"/>
      <c r="IIO1101" s="184"/>
      <c r="IIP1101" s="184"/>
      <c r="IIQ1101" s="184"/>
      <c r="IIR1101" s="184"/>
      <c r="IIS1101" s="184"/>
      <c r="IIT1101" s="184"/>
      <c r="IIU1101" s="184"/>
      <c r="IIV1101" s="184"/>
      <c r="IIW1101" s="184"/>
      <c r="IIX1101" s="184"/>
      <c r="IIY1101" s="184"/>
      <c r="IIZ1101" s="184"/>
      <c r="IJA1101" s="184"/>
      <c r="IJB1101" s="184"/>
      <c r="IJC1101" s="184"/>
      <c r="IJD1101" s="184"/>
      <c r="IJE1101" s="184"/>
      <c r="IJF1101" s="184"/>
      <c r="IJG1101" s="184"/>
      <c r="IJH1101" s="184"/>
      <c r="IJI1101" s="184"/>
      <c r="IJJ1101" s="184"/>
      <c r="IJK1101" s="184"/>
      <c r="IJL1101" s="184"/>
      <c r="IJM1101" s="184"/>
      <c r="IJN1101" s="184"/>
      <c r="IJO1101" s="184"/>
      <c r="IJP1101" s="184"/>
      <c r="IJQ1101" s="184"/>
      <c r="IJR1101" s="184"/>
      <c r="IJS1101" s="184"/>
      <c r="IJT1101" s="184"/>
      <c r="IJU1101" s="184"/>
      <c r="IJV1101" s="184"/>
      <c r="IJW1101" s="184"/>
      <c r="IJX1101" s="184"/>
      <c r="IJY1101" s="184"/>
      <c r="IJZ1101" s="184"/>
      <c r="IKA1101" s="184"/>
      <c r="IKB1101" s="184"/>
      <c r="IKC1101" s="184"/>
      <c r="IKD1101" s="184"/>
      <c r="IKE1101" s="184"/>
      <c r="IKF1101" s="184"/>
      <c r="IKG1101" s="184"/>
      <c r="IKH1101" s="184"/>
      <c r="IKI1101" s="184"/>
      <c r="IKJ1101" s="184"/>
      <c r="IKK1101" s="184"/>
      <c r="IKL1101" s="184"/>
      <c r="IKM1101" s="184"/>
      <c r="IKN1101" s="184"/>
      <c r="IKO1101" s="184"/>
      <c r="IKP1101" s="184"/>
      <c r="IKQ1101" s="184"/>
      <c r="IKR1101" s="184"/>
      <c r="IKS1101" s="184"/>
      <c r="IKT1101" s="184"/>
      <c r="IKU1101" s="184"/>
      <c r="IKV1101" s="184"/>
      <c r="IKW1101" s="184"/>
      <c r="IKX1101" s="184"/>
      <c r="IKY1101" s="184"/>
      <c r="IKZ1101" s="184"/>
      <c r="ILA1101" s="184"/>
      <c r="ILB1101" s="184"/>
      <c r="ILC1101" s="184"/>
      <c r="ILD1101" s="184"/>
      <c r="ILE1101" s="184"/>
      <c r="ILF1101" s="184"/>
      <c r="ILG1101" s="184"/>
      <c r="ILH1101" s="184"/>
      <c r="ILI1101" s="184"/>
      <c r="ILJ1101" s="184"/>
      <c r="ILK1101" s="184"/>
      <c r="ILL1101" s="184"/>
      <c r="ILM1101" s="184"/>
      <c r="ILN1101" s="184"/>
      <c r="ILO1101" s="184"/>
      <c r="ILP1101" s="184"/>
      <c r="ILQ1101" s="184"/>
      <c r="ILR1101" s="184"/>
      <c r="ILS1101" s="184"/>
      <c r="ILT1101" s="184"/>
      <c r="ILU1101" s="184"/>
      <c r="ILV1101" s="184"/>
      <c r="ILW1101" s="184"/>
      <c r="ILX1101" s="184"/>
      <c r="ILY1101" s="184"/>
      <c r="ILZ1101" s="184"/>
      <c r="IMA1101" s="184"/>
      <c r="IMB1101" s="184"/>
      <c r="IMC1101" s="184"/>
      <c r="IMD1101" s="184"/>
      <c r="IME1101" s="184"/>
      <c r="IMF1101" s="184"/>
      <c r="IMG1101" s="184"/>
      <c r="IMH1101" s="184"/>
      <c r="IMI1101" s="184"/>
      <c r="IMJ1101" s="184"/>
      <c r="IMK1101" s="184"/>
      <c r="IML1101" s="184"/>
      <c r="IMM1101" s="184"/>
      <c r="IMN1101" s="184"/>
      <c r="IMO1101" s="184"/>
      <c r="IMP1101" s="184"/>
      <c r="IMQ1101" s="184"/>
      <c r="IMR1101" s="184"/>
      <c r="IMS1101" s="184"/>
      <c r="IMT1101" s="184"/>
      <c r="IMU1101" s="184"/>
      <c r="IMV1101" s="184"/>
      <c r="IMW1101" s="184"/>
      <c r="IMX1101" s="184"/>
      <c r="IMY1101" s="184"/>
      <c r="IMZ1101" s="184"/>
      <c r="INA1101" s="184"/>
      <c r="INB1101" s="184"/>
      <c r="INC1101" s="184"/>
      <c r="IND1101" s="184"/>
      <c r="INE1101" s="184"/>
      <c r="INF1101" s="184"/>
      <c r="ING1101" s="184"/>
      <c r="INH1101" s="184"/>
      <c r="INI1101" s="184"/>
      <c r="INJ1101" s="184"/>
      <c r="INK1101" s="184"/>
      <c r="INL1101" s="184"/>
      <c r="INM1101" s="184"/>
      <c r="INN1101" s="184"/>
      <c r="INO1101" s="184"/>
      <c r="INP1101" s="184"/>
      <c r="INQ1101" s="184"/>
      <c r="INR1101" s="184"/>
      <c r="INS1101" s="184"/>
      <c r="INT1101" s="184"/>
      <c r="INU1101" s="184"/>
      <c r="INV1101" s="184"/>
      <c r="INW1101" s="184"/>
      <c r="INX1101" s="184"/>
      <c r="INY1101" s="184"/>
      <c r="INZ1101" s="184"/>
      <c r="IOA1101" s="184"/>
      <c r="IOB1101" s="184"/>
      <c r="IOC1101" s="184"/>
      <c r="IOD1101" s="184"/>
      <c r="IOE1101" s="184"/>
      <c r="IOF1101" s="184"/>
      <c r="IOG1101" s="184"/>
      <c r="IOH1101" s="184"/>
      <c r="IOI1101" s="184"/>
      <c r="IOJ1101" s="184"/>
      <c r="IOK1101" s="184"/>
      <c r="IOL1101" s="184"/>
      <c r="IOM1101" s="184"/>
      <c r="ION1101" s="184"/>
      <c r="IOO1101" s="184"/>
      <c r="IOP1101" s="184"/>
      <c r="IOQ1101" s="184"/>
      <c r="IOR1101" s="184"/>
      <c r="IOS1101" s="184"/>
      <c r="IOT1101" s="184"/>
      <c r="IOU1101" s="184"/>
      <c r="IOV1101" s="184"/>
      <c r="IOW1101" s="184"/>
      <c r="IOX1101" s="184"/>
      <c r="IOY1101" s="184"/>
      <c r="IOZ1101" s="184"/>
      <c r="IPA1101" s="184"/>
      <c r="IPB1101" s="184"/>
      <c r="IPC1101" s="184"/>
      <c r="IPD1101" s="184"/>
      <c r="IPE1101" s="184"/>
      <c r="IPF1101" s="184"/>
      <c r="IPG1101" s="184"/>
      <c r="IPH1101" s="184"/>
      <c r="IPI1101" s="184"/>
      <c r="IPJ1101" s="184"/>
      <c r="IPK1101" s="184"/>
      <c r="IPL1101" s="184"/>
      <c r="IPM1101" s="184"/>
      <c r="IPN1101" s="184"/>
      <c r="IPO1101" s="184"/>
      <c r="IPP1101" s="184"/>
      <c r="IPQ1101" s="184"/>
      <c r="IPR1101" s="184"/>
      <c r="IPS1101" s="184"/>
      <c r="IPT1101" s="184"/>
      <c r="IPU1101" s="184"/>
      <c r="IPV1101" s="184"/>
      <c r="IPW1101" s="184"/>
      <c r="IPX1101" s="184"/>
      <c r="IPY1101" s="184"/>
      <c r="IPZ1101" s="184"/>
      <c r="IQA1101" s="184"/>
      <c r="IQB1101" s="184"/>
      <c r="IQC1101" s="184"/>
      <c r="IQD1101" s="184"/>
      <c r="IQE1101" s="184"/>
      <c r="IQF1101" s="184"/>
      <c r="IQG1101" s="184"/>
      <c r="IQH1101" s="184"/>
      <c r="IQI1101" s="184"/>
      <c r="IQJ1101" s="184"/>
      <c r="IQK1101" s="184"/>
      <c r="IQL1101" s="184"/>
      <c r="IQM1101" s="184"/>
      <c r="IQN1101" s="184"/>
      <c r="IQO1101" s="184"/>
      <c r="IQP1101" s="184"/>
      <c r="IQQ1101" s="184"/>
      <c r="IQR1101" s="184"/>
      <c r="IQS1101" s="184"/>
      <c r="IQT1101" s="184"/>
      <c r="IQU1101" s="184"/>
      <c r="IQV1101" s="184"/>
      <c r="IQW1101" s="184"/>
      <c r="IQX1101" s="184"/>
      <c r="IQY1101" s="184"/>
      <c r="IQZ1101" s="184"/>
      <c r="IRA1101" s="184"/>
      <c r="IRB1101" s="184"/>
      <c r="IRC1101" s="184"/>
      <c r="IRD1101" s="184"/>
      <c r="IRE1101" s="184"/>
      <c r="IRF1101" s="184"/>
      <c r="IRG1101" s="184"/>
      <c r="IRH1101" s="184"/>
      <c r="IRI1101" s="184"/>
      <c r="IRJ1101" s="184"/>
      <c r="IRK1101" s="184"/>
      <c r="IRL1101" s="184"/>
      <c r="IRM1101" s="184"/>
      <c r="IRN1101" s="184"/>
      <c r="IRO1101" s="184"/>
      <c r="IRP1101" s="184"/>
      <c r="IRQ1101" s="184"/>
      <c r="IRR1101" s="184"/>
      <c r="IRS1101" s="184"/>
      <c r="IRT1101" s="184"/>
      <c r="IRU1101" s="184"/>
      <c r="IRV1101" s="184"/>
      <c r="IRW1101" s="184"/>
      <c r="IRX1101" s="184"/>
      <c r="IRY1101" s="184"/>
      <c r="IRZ1101" s="184"/>
      <c r="ISA1101" s="184"/>
      <c r="ISB1101" s="184"/>
      <c r="ISC1101" s="184"/>
      <c r="ISD1101" s="184"/>
      <c r="ISE1101" s="184"/>
      <c r="ISF1101" s="184"/>
      <c r="ISG1101" s="184"/>
      <c r="ISH1101" s="184"/>
      <c r="ISI1101" s="184"/>
      <c r="ISJ1101" s="184"/>
      <c r="ISK1101" s="184"/>
      <c r="ISL1101" s="184"/>
      <c r="ISM1101" s="184"/>
      <c r="ISN1101" s="184"/>
      <c r="ISO1101" s="184"/>
      <c r="ISP1101" s="184"/>
      <c r="ISQ1101" s="184"/>
      <c r="ISR1101" s="184"/>
      <c r="ISS1101" s="184"/>
      <c r="IST1101" s="184"/>
      <c r="ISU1101" s="184"/>
      <c r="ISV1101" s="184"/>
      <c r="ISW1101" s="184"/>
      <c r="ISX1101" s="184"/>
      <c r="ISY1101" s="184"/>
      <c r="ISZ1101" s="184"/>
      <c r="ITA1101" s="184"/>
      <c r="ITB1101" s="184"/>
      <c r="ITC1101" s="184"/>
      <c r="ITD1101" s="184"/>
      <c r="ITE1101" s="184"/>
      <c r="ITF1101" s="184"/>
      <c r="ITG1101" s="184"/>
      <c r="ITH1101" s="184"/>
      <c r="ITI1101" s="184"/>
      <c r="ITJ1101" s="184"/>
      <c r="ITK1101" s="184"/>
      <c r="ITL1101" s="184"/>
      <c r="ITM1101" s="184"/>
      <c r="ITN1101" s="184"/>
      <c r="ITO1101" s="184"/>
      <c r="ITP1101" s="184"/>
      <c r="ITQ1101" s="184"/>
      <c r="ITR1101" s="184"/>
      <c r="ITS1101" s="184"/>
      <c r="ITT1101" s="184"/>
      <c r="ITU1101" s="184"/>
      <c r="ITV1101" s="184"/>
      <c r="ITW1101" s="184"/>
      <c r="ITX1101" s="184"/>
      <c r="ITY1101" s="184"/>
      <c r="ITZ1101" s="184"/>
      <c r="IUA1101" s="184"/>
      <c r="IUB1101" s="184"/>
      <c r="IUC1101" s="184"/>
      <c r="IUD1101" s="184"/>
      <c r="IUE1101" s="184"/>
      <c r="IUF1101" s="184"/>
      <c r="IUG1101" s="184"/>
      <c r="IUH1101" s="184"/>
      <c r="IUI1101" s="184"/>
      <c r="IUJ1101" s="184"/>
      <c r="IUK1101" s="184"/>
      <c r="IUL1101" s="184"/>
      <c r="IUM1101" s="184"/>
      <c r="IUN1101" s="184"/>
      <c r="IUO1101" s="184"/>
      <c r="IUP1101" s="184"/>
      <c r="IUQ1101" s="184"/>
      <c r="IUR1101" s="184"/>
      <c r="IUS1101" s="184"/>
      <c r="IUT1101" s="184"/>
      <c r="IUU1101" s="184"/>
      <c r="IUV1101" s="184"/>
      <c r="IUW1101" s="184"/>
      <c r="IUX1101" s="184"/>
      <c r="IUY1101" s="184"/>
      <c r="IUZ1101" s="184"/>
      <c r="IVA1101" s="184"/>
      <c r="IVB1101" s="184"/>
      <c r="IVC1101" s="184"/>
      <c r="IVD1101" s="184"/>
      <c r="IVE1101" s="184"/>
      <c r="IVF1101" s="184"/>
      <c r="IVG1101" s="184"/>
      <c r="IVH1101" s="184"/>
      <c r="IVI1101" s="184"/>
      <c r="IVJ1101" s="184"/>
      <c r="IVK1101" s="184"/>
      <c r="IVL1101" s="184"/>
      <c r="IVM1101" s="184"/>
      <c r="IVN1101" s="184"/>
      <c r="IVO1101" s="184"/>
      <c r="IVP1101" s="184"/>
      <c r="IVQ1101" s="184"/>
      <c r="IVR1101" s="184"/>
      <c r="IVS1101" s="184"/>
      <c r="IVT1101" s="184"/>
      <c r="IVU1101" s="184"/>
      <c r="IVV1101" s="184"/>
      <c r="IVW1101" s="184"/>
      <c r="IVX1101" s="184"/>
      <c r="IVY1101" s="184"/>
      <c r="IVZ1101" s="184"/>
      <c r="IWA1101" s="184"/>
      <c r="IWB1101" s="184"/>
      <c r="IWC1101" s="184"/>
      <c r="IWD1101" s="184"/>
      <c r="IWE1101" s="184"/>
      <c r="IWF1101" s="184"/>
      <c r="IWG1101" s="184"/>
      <c r="IWH1101" s="184"/>
      <c r="IWI1101" s="184"/>
      <c r="IWJ1101" s="184"/>
      <c r="IWK1101" s="184"/>
      <c r="IWL1101" s="184"/>
      <c r="IWM1101" s="184"/>
      <c r="IWN1101" s="184"/>
      <c r="IWO1101" s="184"/>
      <c r="IWP1101" s="184"/>
      <c r="IWQ1101" s="184"/>
      <c r="IWR1101" s="184"/>
      <c r="IWS1101" s="184"/>
      <c r="IWT1101" s="184"/>
      <c r="IWU1101" s="184"/>
      <c r="IWV1101" s="184"/>
      <c r="IWW1101" s="184"/>
      <c r="IWX1101" s="184"/>
      <c r="IWY1101" s="184"/>
      <c r="IWZ1101" s="184"/>
      <c r="IXA1101" s="184"/>
      <c r="IXB1101" s="184"/>
      <c r="IXC1101" s="184"/>
      <c r="IXD1101" s="184"/>
      <c r="IXE1101" s="184"/>
      <c r="IXF1101" s="184"/>
      <c r="IXG1101" s="184"/>
      <c r="IXH1101" s="184"/>
      <c r="IXI1101" s="184"/>
      <c r="IXJ1101" s="184"/>
      <c r="IXK1101" s="184"/>
      <c r="IXL1101" s="184"/>
      <c r="IXM1101" s="184"/>
      <c r="IXN1101" s="184"/>
      <c r="IXO1101" s="184"/>
      <c r="IXP1101" s="184"/>
      <c r="IXQ1101" s="184"/>
      <c r="IXR1101" s="184"/>
      <c r="IXS1101" s="184"/>
      <c r="IXT1101" s="184"/>
      <c r="IXU1101" s="184"/>
      <c r="IXV1101" s="184"/>
      <c r="IXW1101" s="184"/>
      <c r="IXX1101" s="184"/>
      <c r="IXY1101" s="184"/>
      <c r="IXZ1101" s="184"/>
      <c r="IYA1101" s="184"/>
      <c r="IYB1101" s="184"/>
      <c r="IYC1101" s="184"/>
      <c r="IYD1101" s="184"/>
      <c r="IYE1101" s="184"/>
      <c r="IYF1101" s="184"/>
      <c r="IYG1101" s="184"/>
      <c r="IYH1101" s="184"/>
      <c r="IYI1101" s="184"/>
      <c r="IYJ1101" s="184"/>
      <c r="IYK1101" s="184"/>
      <c r="IYL1101" s="184"/>
      <c r="IYM1101" s="184"/>
      <c r="IYN1101" s="184"/>
      <c r="IYO1101" s="184"/>
      <c r="IYP1101" s="184"/>
      <c r="IYQ1101" s="184"/>
      <c r="IYR1101" s="184"/>
      <c r="IYS1101" s="184"/>
      <c r="IYT1101" s="184"/>
      <c r="IYU1101" s="184"/>
      <c r="IYV1101" s="184"/>
      <c r="IYW1101" s="184"/>
      <c r="IYX1101" s="184"/>
      <c r="IYY1101" s="184"/>
      <c r="IYZ1101" s="184"/>
      <c r="IZA1101" s="184"/>
      <c r="IZB1101" s="184"/>
      <c r="IZC1101" s="184"/>
      <c r="IZD1101" s="184"/>
      <c r="IZE1101" s="184"/>
      <c r="IZF1101" s="184"/>
      <c r="IZG1101" s="184"/>
      <c r="IZH1101" s="184"/>
      <c r="IZI1101" s="184"/>
      <c r="IZJ1101" s="184"/>
      <c r="IZK1101" s="184"/>
      <c r="IZL1101" s="184"/>
      <c r="IZM1101" s="184"/>
      <c r="IZN1101" s="184"/>
      <c r="IZO1101" s="184"/>
      <c r="IZP1101" s="184"/>
      <c r="IZQ1101" s="184"/>
      <c r="IZR1101" s="184"/>
      <c r="IZS1101" s="184"/>
      <c r="IZT1101" s="184"/>
      <c r="IZU1101" s="184"/>
      <c r="IZV1101" s="184"/>
      <c r="IZW1101" s="184"/>
      <c r="IZX1101" s="184"/>
      <c r="IZY1101" s="184"/>
      <c r="IZZ1101" s="184"/>
      <c r="JAA1101" s="184"/>
      <c r="JAB1101" s="184"/>
      <c r="JAC1101" s="184"/>
      <c r="JAD1101" s="184"/>
      <c r="JAE1101" s="184"/>
      <c r="JAF1101" s="184"/>
      <c r="JAG1101" s="184"/>
      <c r="JAH1101" s="184"/>
      <c r="JAI1101" s="184"/>
      <c r="JAJ1101" s="184"/>
      <c r="JAK1101" s="184"/>
      <c r="JAL1101" s="184"/>
      <c r="JAM1101" s="184"/>
      <c r="JAN1101" s="184"/>
      <c r="JAO1101" s="184"/>
      <c r="JAP1101" s="184"/>
      <c r="JAQ1101" s="184"/>
      <c r="JAR1101" s="184"/>
      <c r="JAS1101" s="184"/>
      <c r="JAT1101" s="184"/>
      <c r="JAU1101" s="184"/>
      <c r="JAV1101" s="184"/>
      <c r="JAW1101" s="184"/>
      <c r="JAX1101" s="184"/>
      <c r="JAY1101" s="184"/>
      <c r="JAZ1101" s="184"/>
      <c r="JBA1101" s="184"/>
      <c r="JBB1101" s="184"/>
      <c r="JBC1101" s="184"/>
      <c r="JBD1101" s="184"/>
      <c r="JBE1101" s="184"/>
      <c r="JBF1101" s="184"/>
      <c r="JBG1101" s="184"/>
      <c r="JBH1101" s="184"/>
      <c r="JBI1101" s="184"/>
      <c r="JBJ1101" s="184"/>
      <c r="JBK1101" s="184"/>
      <c r="JBL1101" s="184"/>
      <c r="JBM1101" s="184"/>
      <c r="JBN1101" s="184"/>
      <c r="JBO1101" s="184"/>
      <c r="JBP1101" s="184"/>
      <c r="JBQ1101" s="184"/>
      <c r="JBR1101" s="184"/>
      <c r="JBS1101" s="184"/>
      <c r="JBT1101" s="184"/>
      <c r="JBU1101" s="184"/>
      <c r="JBV1101" s="184"/>
      <c r="JBW1101" s="184"/>
      <c r="JBX1101" s="184"/>
      <c r="JBY1101" s="184"/>
      <c r="JBZ1101" s="184"/>
      <c r="JCA1101" s="184"/>
      <c r="JCB1101" s="184"/>
      <c r="JCC1101" s="184"/>
      <c r="JCD1101" s="184"/>
      <c r="JCE1101" s="184"/>
      <c r="JCF1101" s="184"/>
      <c r="JCG1101" s="184"/>
      <c r="JCH1101" s="184"/>
      <c r="JCI1101" s="184"/>
      <c r="JCJ1101" s="184"/>
      <c r="JCK1101" s="184"/>
      <c r="JCL1101" s="184"/>
      <c r="JCM1101" s="184"/>
      <c r="JCN1101" s="184"/>
      <c r="JCO1101" s="184"/>
      <c r="JCP1101" s="184"/>
      <c r="JCQ1101" s="184"/>
      <c r="JCR1101" s="184"/>
      <c r="JCS1101" s="184"/>
      <c r="JCT1101" s="184"/>
      <c r="JCU1101" s="184"/>
      <c r="JCV1101" s="184"/>
      <c r="JCW1101" s="184"/>
      <c r="JCX1101" s="184"/>
      <c r="JCY1101" s="184"/>
      <c r="JCZ1101" s="184"/>
      <c r="JDA1101" s="184"/>
      <c r="JDB1101" s="184"/>
      <c r="JDC1101" s="184"/>
      <c r="JDD1101" s="184"/>
      <c r="JDE1101" s="184"/>
      <c r="JDF1101" s="184"/>
      <c r="JDG1101" s="184"/>
      <c r="JDH1101" s="184"/>
      <c r="JDI1101" s="184"/>
      <c r="JDJ1101" s="184"/>
      <c r="JDK1101" s="184"/>
      <c r="JDL1101" s="184"/>
      <c r="JDM1101" s="184"/>
      <c r="JDN1101" s="184"/>
      <c r="JDO1101" s="184"/>
      <c r="JDP1101" s="184"/>
      <c r="JDQ1101" s="184"/>
      <c r="JDR1101" s="184"/>
      <c r="JDS1101" s="184"/>
      <c r="JDT1101" s="184"/>
      <c r="JDU1101" s="184"/>
      <c r="JDV1101" s="184"/>
      <c r="JDW1101" s="184"/>
      <c r="JDX1101" s="184"/>
      <c r="JDY1101" s="184"/>
      <c r="JDZ1101" s="184"/>
      <c r="JEA1101" s="184"/>
      <c r="JEB1101" s="184"/>
      <c r="JEC1101" s="184"/>
      <c r="JED1101" s="184"/>
      <c r="JEE1101" s="184"/>
      <c r="JEF1101" s="184"/>
      <c r="JEG1101" s="184"/>
      <c r="JEH1101" s="184"/>
      <c r="JEI1101" s="184"/>
      <c r="JEJ1101" s="184"/>
      <c r="JEK1101" s="184"/>
      <c r="JEL1101" s="184"/>
      <c r="JEM1101" s="184"/>
      <c r="JEN1101" s="184"/>
      <c r="JEO1101" s="184"/>
      <c r="JEP1101" s="184"/>
      <c r="JEQ1101" s="184"/>
      <c r="JER1101" s="184"/>
      <c r="JES1101" s="184"/>
      <c r="JET1101" s="184"/>
      <c r="JEU1101" s="184"/>
      <c r="JEV1101" s="184"/>
      <c r="JEW1101" s="184"/>
      <c r="JEX1101" s="184"/>
      <c r="JEY1101" s="184"/>
      <c r="JEZ1101" s="184"/>
      <c r="JFA1101" s="184"/>
      <c r="JFB1101" s="184"/>
      <c r="JFC1101" s="184"/>
      <c r="JFD1101" s="184"/>
      <c r="JFE1101" s="184"/>
      <c r="JFF1101" s="184"/>
      <c r="JFG1101" s="184"/>
      <c r="JFH1101" s="184"/>
      <c r="JFI1101" s="184"/>
      <c r="JFJ1101" s="184"/>
      <c r="JFK1101" s="184"/>
      <c r="JFL1101" s="184"/>
      <c r="JFM1101" s="184"/>
      <c r="JFN1101" s="184"/>
      <c r="JFO1101" s="184"/>
      <c r="JFP1101" s="184"/>
      <c r="JFQ1101" s="184"/>
      <c r="JFR1101" s="184"/>
      <c r="JFS1101" s="184"/>
      <c r="JFT1101" s="184"/>
      <c r="JFU1101" s="184"/>
      <c r="JFV1101" s="184"/>
      <c r="JFW1101" s="184"/>
      <c r="JFX1101" s="184"/>
      <c r="JFY1101" s="184"/>
      <c r="JFZ1101" s="184"/>
      <c r="JGA1101" s="184"/>
      <c r="JGB1101" s="184"/>
      <c r="JGC1101" s="184"/>
      <c r="JGD1101" s="184"/>
      <c r="JGE1101" s="184"/>
      <c r="JGF1101" s="184"/>
      <c r="JGG1101" s="184"/>
      <c r="JGH1101" s="184"/>
      <c r="JGI1101" s="184"/>
      <c r="JGJ1101" s="184"/>
      <c r="JGK1101" s="184"/>
      <c r="JGL1101" s="184"/>
      <c r="JGM1101" s="184"/>
      <c r="JGN1101" s="184"/>
      <c r="JGO1101" s="184"/>
      <c r="JGP1101" s="184"/>
      <c r="JGQ1101" s="184"/>
      <c r="JGR1101" s="184"/>
      <c r="JGS1101" s="184"/>
      <c r="JGT1101" s="184"/>
      <c r="JGU1101" s="184"/>
      <c r="JGV1101" s="184"/>
      <c r="JGW1101" s="184"/>
      <c r="JGX1101" s="184"/>
      <c r="JGY1101" s="184"/>
      <c r="JGZ1101" s="184"/>
      <c r="JHA1101" s="184"/>
      <c r="JHB1101" s="184"/>
      <c r="JHC1101" s="184"/>
      <c r="JHD1101" s="184"/>
      <c r="JHE1101" s="184"/>
      <c r="JHF1101" s="184"/>
      <c r="JHG1101" s="184"/>
      <c r="JHH1101" s="184"/>
      <c r="JHI1101" s="184"/>
      <c r="JHJ1101" s="184"/>
      <c r="JHK1101" s="184"/>
      <c r="JHL1101" s="184"/>
      <c r="JHM1101" s="184"/>
      <c r="JHN1101" s="184"/>
      <c r="JHO1101" s="184"/>
      <c r="JHP1101" s="184"/>
      <c r="JHQ1101" s="184"/>
      <c r="JHR1101" s="184"/>
      <c r="JHS1101" s="184"/>
      <c r="JHT1101" s="184"/>
      <c r="JHU1101" s="184"/>
      <c r="JHV1101" s="184"/>
      <c r="JHW1101" s="184"/>
      <c r="JHX1101" s="184"/>
      <c r="JHY1101" s="184"/>
      <c r="JHZ1101" s="184"/>
      <c r="JIA1101" s="184"/>
      <c r="JIB1101" s="184"/>
      <c r="JIC1101" s="184"/>
      <c r="JID1101" s="184"/>
      <c r="JIE1101" s="184"/>
      <c r="JIF1101" s="184"/>
      <c r="JIG1101" s="184"/>
      <c r="JIH1101" s="184"/>
      <c r="JII1101" s="184"/>
      <c r="JIJ1101" s="184"/>
      <c r="JIK1101" s="184"/>
      <c r="JIL1101" s="184"/>
      <c r="JIM1101" s="184"/>
      <c r="JIN1101" s="184"/>
      <c r="JIO1101" s="184"/>
      <c r="JIP1101" s="184"/>
      <c r="JIQ1101" s="184"/>
      <c r="JIR1101" s="184"/>
      <c r="JIS1101" s="184"/>
      <c r="JIT1101" s="184"/>
      <c r="JIU1101" s="184"/>
      <c r="JIV1101" s="184"/>
      <c r="JIW1101" s="184"/>
      <c r="JIX1101" s="184"/>
      <c r="JIY1101" s="184"/>
      <c r="JIZ1101" s="184"/>
      <c r="JJA1101" s="184"/>
      <c r="JJB1101" s="184"/>
      <c r="JJC1101" s="184"/>
      <c r="JJD1101" s="184"/>
      <c r="JJE1101" s="184"/>
      <c r="JJF1101" s="184"/>
      <c r="JJG1101" s="184"/>
      <c r="JJH1101" s="184"/>
      <c r="JJI1101" s="184"/>
      <c r="JJJ1101" s="184"/>
      <c r="JJK1101" s="184"/>
      <c r="JJL1101" s="184"/>
      <c r="JJM1101" s="184"/>
      <c r="JJN1101" s="184"/>
      <c r="JJO1101" s="184"/>
      <c r="JJP1101" s="184"/>
      <c r="JJQ1101" s="184"/>
      <c r="JJR1101" s="184"/>
      <c r="JJS1101" s="184"/>
      <c r="JJT1101" s="184"/>
      <c r="JJU1101" s="184"/>
      <c r="JJV1101" s="184"/>
      <c r="JJW1101" s="184"/>
      <c r="JJX1101" s="184"/>
      <c r="JJY1101" s="184"/>
      <c r="JJZ1101" s="184"/>
      <c r="JKA1101" s="184"/>
      <c r="JKB1101" s="184"/>
      <c r="JKC1101" s="184"/>
      <c r="JKD1101" s="184"/>
      <c r="JKE1101" s="184"/>
      <c r="JKF1101" s="184"/>
      <c r="JKG1101" s="184"/>
      <c r="JKH1101" s="184"/>
      <c r="JKI1101" s="184"/>
      <c r="JKJ1101" s="184"/>
      <c r="JKK1101" s="184"/>
      <c r="JKL1101" s="184"/>
      <c r="JKM1101" s="184"/>
      <c r="JKN1101" s="184"/>
      <c r="JKO1101" s="184"/>
      <c r="JKP1101" s="184"/>
      <c r="JKQ1101" s="184"/>
      <c r="JKR1101" s="184"/>
      <c r="JKS1101" s="184"/>
      <c r="JKT1101" s="184"/>
      <c r="JKU1101" s="184"/>
      <c r="JKV1101" s="184"/>
      <c r="JKW1101" s="184"/>
      <c r="JKX1101" s="184"/>
      <c r="JKY1101" s="184"/>
      <c r="JKZ1101" s="184"/>
      <c r="JLA1101" s="184"/>
      <c r="JLB1101" s="184"/>
      <c r="JLC1101" s="184"/>
      <c r="JLD1101" s="184"/>
      <c r="JLE1101" s="184"/>
      <c r="JLF1101" s="184"/>
      <c r="JLG1101" s="184"/>
      <c r="JLH1101" s="184"/>
      <c r="JLI1101" s="184"/>
      <c r="JLJ1101" s="184"/>
      <c r="JLK1101" s="184"/>
      <c r="JLL1101" s="184"/>
      <c r="JLM1101" s="184"/>
      <c r="JLN1101" s="184"/>
      <c r="JLO1101" s="184"/>
      <c r="JLP1101" s="184"/>
      <c r="JLQ1101" s="184"/>
      <c r="JLR1101" s="184"/>
      <c r="JLS1101" s="184"/>
      <c r="JLT1101" s="184"/>
      <c r="JLU1101" s="184"/>
      <c r="JLV1101" s="184"/>
      <c r="JLW1101" s="184"/>
      <c r="JLX1101" s="184"/>
      <c r="JLY1101" s="184"/>
      <c r="JLZ1101" s="184"/>
      <c r="JMA1101" s="184"/>
      <c r="JMB1101" s="184"/>
      <c r="JMC1101" s="184"/>
      <c r="JMD1101" s="184"/>
      <c r="JME1101" s="184"/>
      <c r="JMF1101" s="184"/>
      <c r="JMG1101" s="184"/>
      <c r="JMH1101" s="184"/>
      <c r="JMI1101" s="184"/>
      <c r="JMJ1101" s="184"/>
      <c r="JMK1101" s="184"/>
      <c r="JML1101" s="184"/>
      <c r="JMM1101" s="184"/>
      <c r="JMN1101" s="184"/>
      <c r="JMO1101" s="184"/>
      <c r="JMP1101" s="184"/>
      <c r="JMQ1101" s="184"/>
      <c r="JMR1101" s="184"/>
      <c r="JMS1101" s="184"/>
      <c r="JMT1101" s="184"/>
      <c r="JMU1101" s="184"/>
      <c r="JMV1101" s="184"/>
      <c r="JMW1101" s="184"/>
      <c r="JMX1101" s="184"/>
      <c r="JMY1101" s="184"/>
      <c r="JMZ1101" s="184"/>
      <c r="JNA1101" s="184"/>
      <c r="JNB1101" s="184"/>
      <c r="JNC1101" s="184"/>
      <c r="JND1101" s="184"/>
      <c r="JNE1101" s="184"/>
      <c r="JNF1101" s="184"/>
      <c r="JNG1101" s="184"/>
      <c r="JNH1101" s="184"/>
      <c r="JNI1101" s="184"/>
      <c r="JNJ1101" s="184"/>
      <c r="JNK1101" s="184"/>
      <c r="JNL1101" s="184"/>
      <c r="JNM1101" s="184"/>
      <c r="JNN1101" s="184"/>
      <c r="JNO1101" s="184"/>
      <c r="JNP1101" s="184"/>
      <c r="JNQ1101" s="184"/>
      <c r="JNR1101" s="184"/>
      <c r="JNS1101" s="184"/>
      <c r="JNT1101" s="184"/>
      <c r="JNU1101" s="184"/>
      <c r="JNV1101" s="184"/>
      <c r="JNW1101" s="184"/>
      <c r="JNX1101" s="184"/>
      <c r="JNY1101" s="184"/>
      <c r="JNZ1101" s="184"/>
      <c r="JOA1101" s="184"/>
      <c r="JOB1101" s="184"/>
      <c r="JOC1101" s="184"/>
      <c r="JOD1101" s="184"/>
      <c r="JOE1101" s="184"/>
      <c r="JOF1101" s="184"/>
      <c r="JOG1101" s="184"/>
      <c r="JOH1101" s="184"/>
      <c r="JOI1101" s="184"/>
      <c r="JOJ1101" s="184"/>
      <c r="JOK1101" s="184"/>
      <c r="JOL1101" s="184"/>
      <c r="JOM1101" s="184"/>
      <c r="JON1101" s="184"/>
      <c r="JOO1101" s="184"/>
      <c r="JOP1101" s="184"/>
      <c r="JOQ1101" s="184"/>
      <c r="JOR1101" s="184"/>
      <c r="JOS1101" s="184"/>
      <c r="JOT1101" s="184"/>
      <c r="JOU1101" s="184"/>
      <c r="JOV1101" s="184"/>
      <c r="JOW1101" s="184"/>
      <c r="JOX1101" s="184"/>
      <c r="JOY1101" s="184"/>
      <c r="JOZ1101" s="184"/>
      <c r="JPA1101" s="184"/>
      <c r="JPB1101" s="184"/>
      <c r="JPC1101" s="184"/>
      <c r="JPD1101" s="184"/>
      <c r="JPE1101" s="184"/>
      <c r="JPF1101" s="184"/>
      <c r="JPG1101" s="184"/>
      <c r="JPH1101" s="184"/>
      <c r="JPI1101" s="184"/>
      <c r="JPJ1101" s="184"/>
      <c r="JPK1101" s="184"/>
      <c r="JPL1101" s="184"/>
      <c r="JPM1101" s="184"/>
      <c r="JPN1101" s="184"/>
      <c r="JPO1101" s="184"/>
      <c r="JPP1101" s="184"/>
      <c r="JPQ1101" s="184"/>
      <c r="JPR1101" s="184"/>
      <c r="JPS1101" s="184"/>
      <c r="JPT1101" s="184"/>
      <c r="JPU1101" s="184"/>
      <c r="JPV1101" s="184"/>
      <c r="JPW1101" s="184"/>
      <c r="JPX1101" s="184"/>
      <c r="JPY1101" s="184"/>
      <c r="JPZ1101" s="184"/>
      <c r="JQA1101" s="184"/>
      <c r="JQB1101" s="184"/>
      <c r="JQC1101" s="184"/>
      <c r="JQD1101" s="184"/>
      <c r="JQE1101" s="184"/>
      <c r="JQF1101" s="184"/>
      <c r="JQG1101" s="184"/>
      <c r="JQH1101" s="184"/>
      <c r="JQI1101" s="184"/>
      <c r="JQJ1101" s="184"/>
      <c r="JQK1101" s="184"/>
      <c r="JQL1101" s="184"/>
      <c r="JQM1101" s="184"/>
      <c r="JQN1101" s="184"/>
      <c r="JQO1101" s="184"/>
      <c r="JQP1101" s="184"/>
      <c r="JQQ1101" s="184"/>
      <c r="JQR1101" s="184"/>
      <c r="JQS1101" s="184"/>
      <c r="JQT1101" s="184"/>
      <c r="JQU1101" s="184"/>
      <c r="JQV1101" s="184"/>
      <c r="JQW1101" s="184"/>
      <c r="JQX1101" s="184"/>
      <c r="JQY1101" s="184"/>
      <c r="JQZ1101" s="184"/>
      <c r="JRA1101" s="184"/>
      <c r="JRB1101" s="184"/>
      <c r="JRC1101" s="184"/>
      <c r="JRD1101" s="184"/>
      <c r="JRE1101" s="184"/>
      <c r="JRF1101" s="184"/>
      <c r="JRG1101" s="184"/>
      <c r="JRH1101" s="184"/>
      <c r="JRI1101" s="184"/>
      <c r="JRJ1101" s="184"/>
      <c r="JRK1101" s="184"/>
      <c r="JRL1101" s="184"/>
      <c r="JRM1101" s="184"/>
      <c r="JRN1101" s="184"/>
      <c r="JRO1101" s="184"/>
      <c r="JRP1101" s="184"/>
      <c r="JRQ1101" s="184"/>
      <c r="JRR1101" s="184"/>
      <c r="JRS1101" s="184"/>
      <c r="JRT1101" s="184"/>
      <c r="JRU1101" s="184"/>
      <c r="JRV1101" s="184"/>
      <c r="JRW1101" s="184"/>
      <c r="JRX1101" s="184"/>
      <c r="JRY1101" s="184"/>
      <c r="JRZ1101" s="184"/>
      <c r="JSA1101" s="184"/>
      <c r="JSB1101" s="184"/>
      <c r="JSC1101" s="184"/>
      <c r="JSD1101" s="184"/>
      <c r="JSE1101" s="184"/>
      <c r="JSF1101" s="184"/>
      <c r="JSG1101" s="184"/>
      <c r="JSH1101" s="184"/>
      <c r="JSI1101" s="184"/>
      <c r="JSJ1101" s="184"/>
      <c r="JSK1101" s="184"/>
      <c r="JSL1101" s="184"/>
      <c r="JSM1101" s="184"/>
      <c r="JSN1101" s="184"/>
      <c r="JSO1101" s="184"/>
      <c r="JSP1101" s="184"/>
      <c r="JSQ1101" s="184"/>
      <c r="JSR1101" s="184"/>
      <c r="JSS1101" s="184"/>
      <c r="JST1101" s="184"/>
      <c r="JSU1101" s="184"/>
      <c r="JSV1101" s="184"/>
      <c r="JSW1101" s="184"/>
      <c r="JSX1101" s="184"/>
      <c r="JSY1101" s="184"/>
      <c r="JSZ1101" s="184"/>
      <c r="JTA1101" s="184"/>
      <c r="JTB1101" s="184"/>
      <c r="JTC1101" s="184"/>
      <c r="JTD1101" s="184"/>
      <c r="JTE1101" s="184"/>
      <c r="JTF1101" s="184"/>
      <c r="JTG1101" s="184"/>
      <c r="JTH1101" s="184"/>
      <c r="JTI1101" s="184"/>
      <c r="JTJ1101" s="184"/>
      <c r="JTK1101" s="184"/>
      <c r="JTL1101" s="184"/>
      <c r="JTM1101" s="184"/>
      <c r="JTN1101" s="184"/>
      <c r="JTO1101" s="184"/>
      <c r="JTP1101" s="184"/>
      <c r="JTQ1101" s="184"/>
      <c r="JTR1101" s="184"/>
      <c r="JTS1101" s="184"/>
      <c r="JTT1101" s="184"/>
      <c r="JTU1101" s="184"/>
      <c r="JTV1101" s="184"/>
      <c r="JTW1101" s="184"/>
      <c r="JTX1101" s="184"/>
      <c r="JTY1101" s="184"/>
      <c r="JTZ1101" s="184"/>
      <c r="JUA1101" s="184"/>
      <c r="JUB1101" s="184"/>
      <c r="JUC1101" s="184"/>
      <c r="JUD1101" s="184"/>
      <c r="JUE1101" s="184"/>
      <c r="JUF1101" s="184"/>
      <c r="JUG1101" s="184"/>
      <c r="JUH1101" s="184"/>
      <c r="JUI1101" s="184"/>
      <c r="JUJ1101" s="184"/>
      <c r="JUK1101" s="184"/>
      <c r="JUL1101" s="184"/>
      <c r="JUM1101" s="184"/>
      <c r="JUN1101" s="184"/>
      <c r="JUO1101" s="184"/>
      <c r="JUP1101" s="184"/>
      <c r="JUQ1101" s="184"/>
      <c r="JUR1101" s="184"/>
      <c r="JUS1101" s="184"/>
      <c r="JUT1101" s="184"/>
      <c r="JUU1101" s="184"/>
      <c r="JUV1101" s="184"/>
      <c r="JUW1101" s="184"/>
      <c r="JUX1101" s="184"/>
      <c r="JUY1101" s="184"/>
      <c r="JUZ1101" s="184"/>
      <c r="JVA1101" s="184"/>
      <c r="JVB1101" s="184"/>
      <c r="JVC1101" s="184"/>
      <c r="JVD1101" s="184"/>
      <c r="JVE1101" s="184"/>
      <c r="JVF1101" s="184"/>
      <c r="JVG1101" s="184"/>
      <c r="JVH1101" s="184"/>
      <c r="JVI1101" s="184"/>
      <c r="JVJ1101" s="184"/>
      <c r="JVK1101" s="184"/>
      <c r="JVL1101" s="184"/>
      <c r="JVM1101" s="184"/>
      <c r="JVN1101" s="184"/>
      <c r="JVO1101" s="184"/>
      <c r="JVP1101" s="184"/>
      <c r="JVQ1101" s="184"/>
      <c r="JVR1101" s="184"/>
      <c r="JVS1101" s="184"/>
      <c r="JVT1101" s="184"/>
      <c r="JVU1101" s="184"/>
      <c r="JVV1101" s="184"/>
      <c r="JVW1101" s="184"/>
      <c r="JVX1101" s="184"/>
      <c r="JVY1101" s="184"/>
      <c r="JVZ1101" s="184"/>
      <c r="JWA1101" s="184"/>
      <c r="JWB1101" s="184"/>
      <c r="JWC1101" s="184"/>
      <c r="JWD1101" s="184"/>
      <c r="JWE1101" s="184"/>
      <c r="JWF1101" s="184"/>
      <c r="JWG1101" s="184"/>
      <c r="JWH1101" s="184"/>
      <c r="JWI1101" s="184"/>
      <c r="JWJ1101" s="184"/>
      <c r="JWK1101" s="184"/>
      <c r="JWL1101" s="184"/>
      <c r="JWM1101" s="184"/>
      <c r="JWN1101" s="184"/>
      <c r="JWO1101" s="184"/>
      <c r="JWP1101" s="184"/>
      <c r="JWQ1101" s="184"/>
      <c r="JWR1101" s="184"/>
      <c r="JWS1101" s="184"/>
      <c r="JWT1101" s="184"/>
      <c r="JWU1101" s="184"/>
      <c r="JWV1101" s="184"/>
      <c r="JWW1101" s="184"/>
      <c r="JWX1101" s="184"/>
      <c r="JWY1101" s="184"/>
      <c r="JWZ1101" s="184"/>
      <c r="JXA1101" s="184"/>
      <c r="JXB1101" s="184"/>
      <c r="JXC1101" s="184"/>
      <c r="JXD1101" s="184"/>
      <c r="JXE1101" s="184"/>
      <c r="JXF1101" s="184"/>
      <c r="JXG1101" s="184"/>
      <c r="JXH1101" s="184"/>
      <c r="JXI1101" s="184"/>
      <c r="JXJ1101" s="184"/>
      <c r="JXK1101" s="184"/>
      <c r="JXL1101" s="184"/>
      <c r="JXM1101" s="184"/>
      <c r="JXN1101" s="184"/>
      <c r="JXO1101" s="184"/>
      <c r="JXP1101" s="184"/>
      <c r="JXQ1101" s="184"/>
      <c r="JXR1101" s="184"/>
      <c r="JXS1101" s="184"/>
      <c r="JXT1101" s="184"/>
      <c r="JXU1101" s="184"/>
      <c r="JXV1101" s="184"/>
      <c r="JXW1101" s="184"/>
      <c r="JXX1101" s="184"/>
      <c r="JXY1101" s="184"/>
      <c r="JXZ1101" s="184"/>
      <c r="JYA1101" s="184"/>
      <c r="JYB1101" s="184"/>
      <c r="JYC1101" s="184"/>
      <c r="JYD1101" s="184"/>
      <c r="JYE1101" s="184"/>
      <c r="JYF1101" s="184"/>
      <c r="JYG1101" s="184"/>
      <c r="JYH1101" s="184"/>
      <c r="JYI1101" s="184"/>
      <c r="JYJ1101" s="184"/>
      <c r="JYK1101" s="184"/>
      <c r="JYL1101" s="184"/>
      <c r="JYM1101" s="184"/>
      <c r="JYN1101" s="184"/>
      <c r="JYO1101" s="184"/>
      <c r="JYP1101" s="184"/>
      <c r="JYQ1101" s="184"/>
      <c r="JYR1101" s="184"/>
      <c r="JYS1101" s="184"/>
      <c r="JYT1101" s="184"/>
      <c r="JYU1101" s="184"/>
      <c r="JYV1101" s="184"/>
      <c r="JYW1101" s="184"/>
      <c r="JYX1101" s="184"/>
      <c r="JYY1101" s="184"/>
      <c r="JYZ1101" s="184"/>
      <c r="JZA1101" s="184"/>
      <c r="JZB1101" s="184"/>
      <c r="JZC1101" s="184"/>
      <c r="JZD1101" s="184"/>
      <c r="JZE1101" s="184"/>
      <c r="JZF1101" s="184"/>
      <c r="JZG1101" s="184"/>
      <c r="JZH1101" s="184"/>
      <c r="JZI1101" s="184"/>
      <c r="JZJ1101" s="184"/>
      <c r="JZK1101" s="184"/>
      <c r="JZL1101" s="184"/>
      <c r="JZM1101" s="184"/>
      <c r="JZN1101" s="184"/>
      <c r="JZO1101" s="184"/>
      <c r="JZP1101" s="184"/>
      <c r="JZQ1101" s="184"/>
      <c r="JZR1101" s="184"/>
      <c r="JZS1101" s="184"/>
      <c r="JZT1101" s="184"/>
      <c r="JZU1101" s="184"/>
      <c r="JZV1101" s="184"/>
      <c r="JZW1101" s="184"/>
      <c r="JZX1101" s="184"/>
      <c r="JZY1101" s="184"/>
      <c r="JZZ1101" s="184"/>
      <c r="KAA1101" s="184"/>
      <c r="KAB1101" s="184"/>
      <c r="KAC1101" s="184"/>
      <c r="KAD1101" s="184"/>
      <c r="KAE1101" s="184"/>
      <c r="KAF1101" s="184"/>
      <c r="KAG1101" s="184"/>
      <c r="KAH1101" s="184"/>
      <c r="KAI1101" s="184"/>
      <c r="KAJ1101" s="184"/>
      <c r="KAK1101" s="184"/>
      <c r="KAL1101" s="184"/>
      <c r="KAM1101" s="184"/>
      <c r="KAN1101" s="184"/>
      <c r="KAO1101" s="184"/>
      <c r="KAP1101" s="184"/>
      <c r="KAQ1101" s="184"/>
      <c r="KAR1101" s="184"/>
      <c r="KAS1101" s="184"/>
      <c r="KAT1101" s="184"/>
      <c r="KAU1101" s="184"/>
      <c r="KAV1101" s="184"/>
      <c r="KAW1101" s="184"/>
      <c r="KAX1101" s="184"/>
      <c r="KAY1101" s="184"/>
      <c r="KAZ1101" s="184"/>
      <c r="KBA1101" s="184"/>
      <c r="KBB1101" s="184"/>
      <c r="KBC1101" s="184"/>
      <c r="KBD1101" s="184"/>
      <c r="KBE1101" s="184"/>
      <c r="KBF1101" s="184"/>
      <c r="KBG1101" s="184"/>
      <c r="KBH1101" s="184"/>
      <c r="KBI1101" s="184"/>
      <c r="KBJ1101" s="184"/>
      <c r="KBK1101" s="184"/>
      <c r="KBL1101" s="184"/>
      <c r="KBM1101" s="184"/>
      <c r="KBN1101" s="184"/>
      <c r="KBO1101" s="184"/>
      <c r="KBP1101" s="184"/>
      <c r="KBQ1101" s="184"/>
      <c r="KBR1101" s="184"/>
      <c r="KBS1101" s="184"/>
      <c r="KBT1101" s="184"/>
      <c r="KBU1101" s="184"/>
      <c r="KBV1101" s="184"/>
      <c r="KBW1101" s="184"/>
      <c r="KBX1101" s="184"/>
      <c r="KBY1101" s="184"/>
      <c r="KBZ1101" s="184"/>
      <c r="KCA1101" s="184"/>
      <c r="KCB1101" s="184"/>
      <c r="KCC1101" s="184"/>
      <c r="KCD1101" s="184"/>
      <c r="KCE1101" s="184"/>
      <c r="KCF1101" s="184"/>
      <c r="KCG1101" s="184"/>
      <c r="KCH1101" s="184"/>
      <c r="KCI1101" s="184"/>
      <c r="KCJ1101" s="184"/>
      <c r="KCK1101" s="184"/>
      <c r="KCL1101" s="184"/>
      <c r="KCM1101" s="184"/>
      <c r="KCN1101" s="184"/>
      <c r="KCO1101" s="184"/>
      <c r="KCP1101" s="184"/>
      <c r="KCQ1101" s="184"/>
      <c r="KCR1101" s="184"/>
      <c r="KCS1101" s="184"/>
      <c r="KCT1101" s="184"/>
      <c r="KCU1101" s="184"/>
      <c r="KCV1101" s="184"/>
      <c r="KCW1101" s="184"/>
      <c r="KCX1101" s="184"/>
      <c r="KCY1101" s="184"/>
      <c r="KCZ1101" s="184"/>
      <c r="KDA1101" s="184"/>
      <c r="KDB1101" s="184"/>
      <c r="KDC1101" s="184"/>
      <c r="KDD1101" s="184"/>
      <c r="KDE1101" s="184"/>
      <c r="KDF1101" s="184"/>
      <c r="KDG1101" s="184"/>
      <c r="KDH1101" s="184"/>
      <c r="KDI1101" s="184"/>
      <c r="KDJ1101" s="184"/>
      <c r="KDK1101" s="184"/>
      <c r="KDL1101" s="184"/>
      <c r="KDM1101" s="184"/>
      <c r="KDN1101" s="184"/>
      <c r="KDO1101" s="184"/>
      <c r="KDP1101" s="184"/>
      <c r="KDQ1101" s="184"/>
      <c r="KDR1101" s="184"/>
      <c r="KDS1101" s="184"/>
      <c r="KDT1101" s="184"/>
      <c r="KDU1101" s="184"/>
      <c r="KDV1101" s="184"/>
      <c r="KDW1101" s="184"/>
      <c r="KDX1101" s="184"/>
      <c r="KDY1101" s="184"/>
      <c r="KDZ1101" s="184"/>
      <c r="KEA1101" s="184"/>
      <c r="KEB1101" s="184"/>
      <c r="KEC1101" s="184"/>
      <c r="KED1101" s="184"/>
      <c r="KEE1101" s="184"/>
      <c r="KEF1101" s="184"/>
      <c r="KEG1101" s="184"/>
      <c r="KEH1101" s="184"/>
      <c r="KEI1101" s="184"/>
      <c r="KEJ1101" s="184"/>
      <c r="KEK1101" s="184"/>
      <c r="KEL1101" s="184"/>
      <c r="KEM1101" s="184"/>
      <c r="KEN1101" s="184"/>
      <c r="KEO1101" s="184"/>
      <c r="KEP1101" s="184"/>
      <c r="KEQ1101" s="184"/>
      <c r="KER1101" s="184"/>
      <c r="KES1101" s="184"/>
      <c r="KET1101" s="184"/>
      <c r="KEU1101" s="184"/>
      <c r="KEV1101" s="184"/>
      <c r="KEW1101" s="184"/>
      <c r="KEX1101" s="184"/>
      <c r="KEY1101" s="184"/>
      <c r="KEZ1101" s="184"/>
      <c r="KFA1101" s="184"/>
      <c r="KFB1101" s="184"/>
      <c r="KFC1101" s="184"/>
      <c r="KFD1101" s="184"/>
      <c r="KFE1101" s="184"/>
      <c r="KFF1101" s="184"/>
      <c r="KFG1101" s="184"/>
      <c r="KFH1101" s="184"/>
      <c r="KFI1101" s="184"/>
      <c r="KFJ1101" s="184"/>
      <c r="KFK1101" s="184"/>
      <c r="KFL1101" s="184"/>
      <c r="KFM1101" s="184"/>
      <c r="KFN1101" s="184"/>
      <c r="KFO1101" s="184"/>
      <c r="KFP1101" s="184"/>
      <c r="KFQ1101" s="184"/>
      <c r="KFR1101" s="184"/>
      <c r="KFS1101" s="184"/>
      <c r="KFT1101" s="184"/>
      <c r="KFU1101" s="184"/>
      <c r="KFV1101" s="184"/>
      <c r="KFW1101" s="184"/>
      <c r="KFX1101" s="184"/>
      <c r="KFY1101" s="184"/>
      <c r="KFZ1101" s="184"/>
      <c r="KGA1101" s="184"/>
      <c r="KGB1101" s="184"/>
      <c r="KGC1101" s="184"/>
      <c r="KGD1101" s="184"/>
      <c r="KGE1101" s="184"/>
      <c r="KGF1101" s="184"/>
      <c r="KGG1101" s="184"/>
      <c r="KGH1101" s="184"/>
      <c r="KGI1101" s="184"/>
      <c r="KGJ1101" s="184"/>
      <c r="KGK1101" s="184"/>
      <c r="KGL1101" s="184"/>
      <c r="KGM1101" s="184"/>
      <c r="KGN1101" s="184"/>
      <c r="KGO1101" s="184"/>
      <c r="KGP1101" s="184"/>
      <c r="KGQ1101" s="184"/>
      <c r="KGR1101" s="184"/>
      <c r="KGS1101" s="184"/>
      <c r="KGT1101" s="184"/>
      <c r="KGU1101" s="184"/>
      <c r="KGV1101" s="184"/>
      <c r="KGW1101" s="184"/>
      <c r="KGX1101" s="184"/>
      <c r="KGY1101" s="184"/>
      <c r="KGZ1101" s="184"/>
      <c r="KHA1101" s="184"/>
      <c r="KHB1101" s="184"/>
      <c r="KHC1101" s="184"/>
      <c r="KHD1101" s="184"/>
      <c r="KHE1101" s="184"/>
      <c r="KHF1101" s="184"/>
      <c r="KHG1101" s="184"/>
      <c r="KHH1101" s="184"/>
      <c r="KHI1101" s="184"/>
      <c r="KHJ1101" s="184"/>
      <c r="KHK1101" s="184"/>
      <c r="KHL1101" s="184"/>
      <c r="KHM1101" s="184"/>
      <c r="KHN1101" s="184"/>
      <c r="KHO1101" s="184"/>
      <c r="KHP1101" s="184"/>
      <c r="KHQ1101" s="184"/>
      <c r="KHR1101" s="184"/>
      <c r="KHS1101" s="184"/>
      <c r="KHT1101" s="184"/>
      <c r="KHU1101" s="184"/>
      <c r="KHV1101" s="184"/>
      <c r="KHW1101" s="184"/>
      <c r="KHX1101" s="184"/>
      <c r="KHY1101" s="184"/>
      <c r="KHZ1101" s="184"/>
      <c r="KIA1101" s="184"/>
      <c r="KIB1101" s="184"/>
      <c r="KIC1101" s="184"/>
      <c r="KID1101" s="184"/>
      <c r="KIE1101" s="184"/>
      <c r="KIF1101" s="184"/>
      <c r="KIG1101" s="184"/>
      <c r="KIH1101" s="184"/>
      <c r="KII1101" s="184"/>
      <c r="KIJ1101" s="184"/>
      <c r="KIK1101" s="184"/>
      <c r="KIL1101" s="184"/>
      <c r="KIM1101" s="184"/>
      <c r="KIN1101" s="184"/>
      <c r="KIO1101" s="184"/>
      <c r="KIP1101" s="184"/>
      <c r="KIQ1101" s="184"/>
      <c r="KIR1101" s="184"/>
      <c r="KIS1101" s="184"/>
      <c r="KIT1101" s="184"/>
      <c r="KIU1101" s="184"/>
      <c r="KIV1101" s="184"/>
      <c r="KIW1101" s="184"/>
      <c r="KIX1101" s="184"/>
      <c r="KIY1101" s="184"/>
      <c r="KIZ1101" s="184"/>
      <c r="KJA1101" s="184"/>
      <c r="KJB1101" s="184"/>
      <c r="KJC1101" s="184"/>
      <c r="KJD1101" s="184"/>
      <c r="KJE1101" s="184"/>
      <c r="KJF1101" s="184"/>
      <c r="KJG1101" s="184"/>
      <c r="KJH1101" s="184"/>
      <c r="KJI1101" s="184"/>
      <c r="KJJ1101" s="184"/>
      <c r="KJK1101" s="184"/>
      <c r="KJL1101" s="184"/>
      <c r="KJM1101" s="184"/>
      <c r="KJN1101" s="184"/>
      <c r="KJO1101" s="184"/>
      <c r="KJP1101" s="184"/>
      <c r="KJQ1101" s="184"/>
      <c r="KJR1101" s="184"/>
      <c r="KJS1101" s="184"/>
      <c r="KJT1101" s="184"/>
      <c r="KJU1101" s="184"/>
      <c r="KJV1101" s="184"/>
      <c r="KJW1101" s="184"/>
      <c r="KJX1101" s="184"/>
      <c r="KJY1101" s="184"/>
      <c r="KJZ1101" s="184"/>
      <c r="KKA1101" s="184"/>
      <c r="KKB1101" s="184"/>
      <c r="KKC1101" s="184"/>
      <c r="KKD1101" s="184"/>
      <c r="KKE1101" s="184"/>
      <c r="KKF1101" s="184"/>
      <c r="KKG1101" s="184"/>
      <c r="KKH1101" s="184"/>
      <c r="KKI1101" s="184"/>
      <c r="KKJ1101" s="184"/>
      <c r="KKK1101" s="184"/>
      <c r="KKL1101" s="184"/>
      <c r="KKM1101" s="184"/>
      <c r="KKN1101" s="184"/>
      <c r="KKO1101" s="184"/>
      <c r="KKP1101" s="184"/>
      <c r="KKQ1101" s="184"/>
      <c r="KKR1101" s="184"/>
      <c r="KKS1101" s="184"/>
      <c r="KKT1101" s="184"/>
      <c r="KKU1101" s="184"/>
      <c r="KKV1101" s="184"/>
      <c r="KKW1101" s="184"/>
      <c r="KKX1101" s="184"/>
      <c r="KKY1101" s="184"/>
      <c r="KKZ1101" s="184"/>
      <c r="KLA1101" s="184"/>
      <c r="KLB1101" s="184"/>
      <c r="KLC1101" s="184"/>
      <c r="KLD1101" s="184"/>
      <c r="KLE1101" s="184"/>
      <c r="KLF1101" s="184"/>
      <c r="KLG1101" s="184"/>
      <c r="KLH1101" s="184"/>
      <c r="KLI1101" s="184"/>
      <c r="KLJ1101" s="184"/>
      <c r="KLK1101" s="184"/>
      <c r="KLL1101" s="184"/>
      <c r="KLM1101" s="184"/>
      <c r="KLN1101" s="184"/>
      <c r="KLO1101" s="184"/>
      <c r="KLP1101" s="184"/>
      <c r="KLQ1101" s="184"/>
      <c r="KLR1101" s="184"/>
      <c r="KLS1101" s="184"/>
      <c r="KLT1101" s="184"/>
      <c r="KLU1101" s="184"/>
      <c r="KLV1101" s="184"/>
      <c r="KLW1101" s="184"/>
      <c r="KLX1101" s="184"/>
      <c r="KLY1101" s="184"/>
      <c r="KLZ1101" s="184"/>
      <c r="KMA1101" s="184"/>
      <c r="KMB1101" s="184"/>
      <c r="KMC1101" s="184"/>
      <c r="KMD1101" s="184"/>
      <c r="KME1101" s="184"/>
      <c r="KMF1101" s="184"/>
      <c r="KMG1101" s="184"/>
      <c r="KMH1101" s="184"/>
      <c r="KMI1101" s="184"/>
      <c r="KMJ1101" s="184"/>
      <c r="KMK1101" s="184"/>
      <c r="KML1101" s="184"/>
      <c r="KMM1101" s="184"/>
      <c r="KMN1101" s="184"/>
      <c r="KMO1101" s="184"/>
      <c r="KMP1101" s="184"/>
      <c r="KMQ1101" s="184"/>
      <c r="KMR1101" s="184"/>
      <c r="KMS1101" s="184"/>
      <c r="KMT1101" s="184"/>
      <c r="KMU1101" s="184"/>
      <c r="KMV1101" s="184"/>
      <c r="KMW1101" s="184"/>
      <c r="KMX1101" s="184"/>
      <c r="KMY1101" s="184"/>
      <c r="KMZ1101" s="184"/>
      <c r="KNA1101" s="184"/>
      <c r="KNB1101" s="184"/>
      <c r="KNC1101" s="184"/>
      <c r="KND1101" s="184"/>
      <c r="KNE1101" s="184"/>
      <c r="KNF1101" s="184"/>
      <c r="KNG1101" s="184"/>
      <c r="KNH1101" s="184"/>
      <c r="KNI1101" s="184"/>
      <c r="KNJ1101" s="184"/>
      <c r="KNK1101" s="184"/>
      <c r="KNL1101" s="184"/>
      <c r="KNM1101" s="184"/>
      <c r="KNN1101" s="184"/>
      <c r="KNO1101" s="184"/>
      <c r="KNP1101" s="184"/>
      <c r="KNQ1101" s="184"/>
      <c r="KNR1101" s="184"/>
      <c r="KNS1101" s="184"/>
      <c r="KNT1101" s="184"/>
      <c r="KNU1101" s="184"/>
      <c r="KNV1101" s="184"/>
      <c r="KNW1101" s="184"/>
      <c r="KNX1101" s="184"/>
      <c r="KNY1101" s="184"/>
      <c r="KNZ1101" s="184"/>
      <c r="KOA1101" s="184"/>
      <c r="KOB1101" s="184"/>
      <c r="KOC1101" s="184"/>
      <c r="KOD1101" s="184"/>
      <c r="KOE1101" s="184"/>
      <c r="KOF1101" s="184"/>
      <c r="KOG1101" s="184"/>
      <c r="KOH1101" s="184"/>
      <c r="KOI1101" s="184"/>
      <c r="KOJ1101" s="184"/>
      <c r="KOK1101" s="184"/>
      <c r="KOL1101" s="184"/>
      <c r="KOM1101" s="184"/>
      <c r="KON1101" s="184"/>
      <c r="KOO1101" s="184"/>
      <c r="KOP1101" s="184"/>
      <c r="KOQ1101" s="184"/>
      <c r="KOR1101" s="184"/>
      <c r="KOS1101" s="184"/>
      <c r="KOT1101" s="184"/>
      <c r="KOU1101" s="184"/>
      <c r="KOV1101" s="184"/>
      <c r="KOW1101" s="184"/>
      <c r="KOX1101" s="184"/>
      <c r="KOY1101" s="184"/>
      <c r="KOZ1101" s="184"/>
      <c r="KPA1101" s="184"/>
      <c r="KPB1101" s="184"/>
      <c r="KPC1101" s="184"/>
      <c r="KPD1101" s="184"/>
      <c r="KPE1101" s="184"/>
      <c r="KPF1101" s="184"/>
      <c r="KPG1101" s="184"/>
      <c r="KPH1101" s="184"/>
      <c r="KPI1101" s="184"/>
      <c r="KPJ1101" s="184"/>
      <c r="KPK1101" s="184"/>
      <c r="KPL1101" s="184"/>
      <c r="KPM1101" s="184"/>
      <c r="KPN1101" s="184"/>
      <c r="KPO1101" s="184"/>
      <c r="KPP1101" s="184"/>
      <c r="KPQ1101" s="184"/>
      <c r="KPR1101" s="184"/>
      <c r="KPS1101" s="184"/>
      <c r="KPT1101" s="184"/>
      <c r="KPU1101" s="184"/>
      <c r="KPV1101" s="184"/>
      <c r="KPW1101" s="184"/>
      <c r="KPX1101" s="184"/>
      <c r="KPY1101" s="184"/>
      <c r="KPZ1101" s="184"/>
      <c r="KQA1101" s="184"/>
      <c r="KQB1101" s="184"/>
      <c r="KQC1101" s="184"/>
      <c r="KQD1101" s="184"/>
      <c r="KQE1101" s="184"/>
      <c r="KQF1101" s="184"/>
      <c r="KQG1101" s="184"/>
      <c r="KQH1101" s="184"/>
      <c r="KQI1101" s="184"/>
      <c r="KQJ1101" s="184"/>
      <c r="KQK1101" s="184"/>
      <c r="KQL1101" s="184"/>
      <c r="KQM1101" s="184"/>
      <c r="KQN1101" s="184"/>
      <c r="KQO1101" s="184"/>
      <c r="KQP1101" s="184"/>
      <c r="KQQ1101" s="184"/>
      <c r="KQR1101" s="184"/>
      <c r="KQS1101" s="184"/>
      <c r="KQT1101" s="184"/>
      <c r="KQU1101" s="184"/>
      <c r="KQV1101" s="184"/>
      <c r="KQW1101" s="184"/>
      <c r="KQX1101" s="184"/>
      <c r="KQY1101" s="184"/>
      <c r="KQZ1101" s="184"/>
      <c r="KRA1101" s="184"/>
      <c r="KRB1101" s="184"/>
      <c r="KRC1101" s="184"/>
      <c r="KRD1101" s="184"/>
      <c r="KRE1101" s="184"/>
      <c r="KRF1101" s="184"/>
      <c r="KRG1101" s="184"/>
      <c r="KRH1101" s="184"/>
      <c r="KRI1101" s="184"/>
      <c r="KRJ1101" s="184"/>
      <c r="KRK1101" s="184"/>
      <c r="KRL1101" s="184"/>
      <c r="KRM1101" s="184"/>
      <c r="KRN1101" s="184"/>
      <c r="KRO1101" s="184"/>
      <c r="KRP1101" s="184"/>
      <c r="KRQ1101" s="184"/>
      <c r="KRR1101" s="184"/>
      <c r="KRS1101" s="184"/>
      <c r="KRT1101" s="184"/>
      <c r="KRU1101" s="184"/>
      <c r="KRV1101" s="184"/>
      <c r="KRW1101" s="184"/>
      <c r="KRX1101" s="184"/>
      <c r="KRY1101" s="184"/>
      <c r="KRZ1101" s="184"/>
      <c r="KSA1101" s="184"/>
      <c r="KSB1101" s="184"/>
      <c r="KSC1101" s="184"/>
      <c r="KSD1101" s="184"/>
      <c r="KSE1101" s="184"/>
      <c r="KSF1101" s="184"/>
      <c r="KSG1101" s="184"/>
      <c r="KSH1101" s="184"/>
      <c r="KSI1101" s="184"/>
      <c r="KSJ1101" s="184"/>
      <c r="KSK1101" s="184"/>
      <c r="KSL1101" s="184"/>
      <c r="KSM1101" s="184"/>
      <c r="KSN1101" s="184"/>
      <c r="KSO1101" s="184"/>
      <c r="KSP1101" s="184"/>
      <c r="KSQ1101" s="184"/>
      <c r="KSR1101" s="184"/>
      <c r="KSS1101" s="184"/>
      <c r="KST1101" s="184"/>
      <c r="KSU1101" s="184"/>
      <c r="KSV1101" s="184"/>
      <c r="KSW1101" s="184"/>
      <c r="KSX1101" s="184"/>
      <c r="KSY1101" s="184"/>
      <c r="KSZ1101" s="184"/>
      <c r="KTA1101" s="184"/>
      <c r="KTB1101" s="184"/>
      <c r="KTC1101" s="184"/>
      <c r="KTD1101" s="184"/>
      <c r="KTE1101" s="184"/>
      <c r="KTF1101" s="184"/>
      <c r="KTG1101" s="184"/>
      <c r="KTH1101" s="184"/>
      <c r="KTI1101" s="184"/>
      <c r="KTJ1101" s="184"/>
      <c r="KTK1101" s="184"/>
      <c r="KTL1101" s="184"/>
      <c r="KTM1101" s="184"/>
      <c r="KTN1101" s="184"/>
      <c r="KTO1101" s="184"/>
      <c r="KTP1101" s="184"/>
      <c r="KTQ1101" s="184"/>
      <c r="KTR1101" s="184"/>
      <c r="KTS1101" s="184"/>
      <c r="KTT1101" s="184"/>
      <c r="KTU1101" s="184"/>
      <c r="KTV1101" s="184"/>
      <c r="KTW1101" s="184"/>
      <c r="KTX1101" s="184"/>
      <c r="KTY1101" s="184"/>
      <c r="KTZ1101" s="184"/>
      <c r="KUA1101" s="184"/>
      <c r="KUB1101" s="184"/>
      <c r="KUC1101" s="184"/>
      <c r="KUD1101" s="184"/>
      <c r="KUE1101" s="184"/>
      <c r="KUF1101" s="184"/>
      <c r="KUG1101" s="184"/>
      <c r="KUH1101" s="184"/>
      <c r="KUI1101" s="184"/>
      <c r="KUJ1101" s="184"/>
      <c r="KUK1101" s="184"/>
      <c r="KUL1101" s="184"/>
      <c r="KUM1101" s="184"/>
      <c r="KUN1101" s="184"/>
      <c r="KUO1101" s="184"/>
      <c r="KUP1101" s="184"/>
      <c r="KUQ1101" s="184"/>
      <c r="KUR1101" s="184"/>
      <c r="KUS1101" s="184"/>
      <c r="KUT1101" s="184"/>
      <c r="KUU1101" s="184"/>
      <c r="KUV1101" s="184"/>
      <c r="KUW1101" s="184"/>
      <c r="KUX1101" s="184"/>
      <c r="KUY1101" s="184"/>
      <c r="KUZ1101" s="184"/>
      <c r="KVA1101" s="184"/>
      <c r="KVB1101" s="184"/>
      <c r="KVC1101" s="184"/>
      <c r="KVD1101" s="184"/>
      <c r="KVE1101" s="184"/>
      <c r="KVF1101" s="184"/>
      <c r="KVG1101" s="184"/>
      <c r="KVH1101" s="184"/>
      <c r="KVI1101" s="184"/>
      <c r="KVJ1101" s="184"/>
      <c r="KVK1101" s="184"/>
      <c r="KVL1101" s="184"/>
      <c r="KVM1101" s="184"/>
      <c r="KVN1101" s="184"/>
      <c r="KVO1101" s="184"/>
      <c r="KVP1101" s="184"/>
      <c r="KVQ1101" s="184"/>
      <c r="KVR1101" s="184"/>
      <c r="KVS1101" s="184"/>
      <c r="KVT1101" s="184"/>
      <c r="KVU1101" s="184"/>
      <c r="KVV1101" s="184"/>
      <c r="KVW1101" s="184"/>
      <c r="KVX1101" s="184"/>
      <c r="KVY1101" s="184"/>
      <c r="KVZ1101" s="184"/>
      <c r="KWA1101" s="184"/>
      <c r="KWB1101" s="184"/>
      <c r="KWC1101" s="184"/>
      <c r="KWD1101" s="184"/>
      <c r="KWE1101" s="184"/>
      <c r="KWF1101" s="184"/>
      <c r="KWG1101" s="184"/>
      <c r="KWH1101" s="184"/>
      <c r="KWI1101" s="184"/>
      <c r="KWJ1101" s="184"/>
      <c r="KWK1101" s="184"/>
      <c r="KWL1101" s="184"/>
      <c r="KWM1101" s="184"/>
      <c r="KWN1101" s="184"/>
      <c r="KWO1101" s="184"/>
      <c r="KWP1101" s="184"/>
      <c r="KWQ1101" s="184"/>
      <c r="KWR1101" s="184"/>
      <c r="KWS1101" s="184"/>
      <c r="KWT1101" s="184"/>
      <c r="KWU1101" s="184"/>
      <c r="KWV1101" s="184"/>
      <c r="KWW1101" s="184"/>
      <c r="KWX1101" s="184"/>
      <c r="KWY1101" s="184"/>
      <c r="KWZ1101" s="184"/>
      <c r="KXA1101" s="184"/>
      <c r="KXB1101" s="184"/>
      <c r="KXC1101" s="184"/>
      <c r="KXD1101" s="184"/>
      <c r="KXE1101" s="184"/>
      <c r="KXF1101" s="184"/>
      <c r="KXG1101" s="184"/>
      <c r="KXH1101" s="184"/>
      <c r="KXI1101" s="184"/>
      <c r="KXJ1101" s="184"/>
      <c r="KXK1101" s="184"/>
      <c r="KXL1101" s="184"/>
      <c r="KXM1101" s="184"/>
      <c r="KXN1101" s="184"/>
      <c r="KXO1101" s="184"/>
      <c r="KXP1101" s="184"/>
      <c r="KXQ1101" s="184"/>
      <c r="KXR1101" s="184"/>
      <c r="KXS1101" s="184"/>
      <c r="KXT1101" s="184"/>
      <c r="KXU1101" s="184"/>
      <c r="KXV1101" s="184"/>
      <c r="KXW1101" s="184"/>
      <c r="KXX1101" s="184"/>
      <c r="KXY1101" s="184"/>
      <c r="KXZ1101" s="184"/>
      <c r="KYA1101" s="184"/>
      <c r="KYB1101" s="184"/>
      <c r="KYC1101" s="184"/>
      <c r="KYD1101" s="184"/>
      <c r="KYE1101" s="184"/>
      <c r="KYF1101" s="184"/>
      <c r="KYG1101" s="184"/>
      <c r="KYH1101" s="184"/>
      <c r="KYI1101" s="184"/>
      <c r="KYJ1101" s="184"/>
      <c r="KYK1101" s="184"/>
      <c r="KYL1101" s="184"/>
      <c r="KYM1101" s="184"/>
      <c r="KYN1101" s="184"/>
      <c r="KYO1101" s="184"/>
      <c r="KYP1101" s="184"/>
      <c r="KYQ1101" s="184"/>
      <c r="KYR1101" s="184"/>
      <c r="KYS1101" s="184"/>
      <c r="KYT1101" s="184"/>
      <c r="KYU1101" s="184"/>
      <c r="KYV1101" s="184"/>
      <c r="KYW1101" s="184"/>
      <c r="KYX1101" s="184"/>
      <c r="KYY1101" s="184"/>
      <c r="KYZ1101" s="184"/>
      <c r="KZA1101" s="184"/>
      <c r="KZB1101" s="184"/>
      <c r="KZC1101" s="184"/>
      <c r="KZD1101" s="184"/>
      <c r="KZE1101" s="184"/>
      <c r="KZF1101" s="184"/>
      <c r="KZG1101" s="184"/>
      <c r="KZH1101" s="184"/>
      <c r="KZI1101" s="184"/>
      <c r="KZJ1101" s="184"/>
      <c r="KZK1101" s="184"/>
      <c r="KZL1101" s="184"/>
      <c r="KZM1101" s="184"/>
      <c r="KZN1101" s="184"/>
      <c r="KZO1101" s="184"/>
      <c r="KZP1101" s="184"/>
      <c r="KZQ1101" s="184"/>
      <c r="KZR1101" s="184"/>
      <c r="KZS1101" s="184"/>
      <c r="KZT1101" s="184"/>
      <c r="KZU1101" s="184"/>
      <c r="KZV1101" s="184"/>
      <c r="KZW1101" s="184"/>
      <c r="KZX1101" s="184"/>
      <c r="KZY1101" s="184"/>
      <c r="KZZ1101" s="184"/>
      <c r="LAA1101" s="184"/>
      <c r="LAB1101" s="184"/>
      <c r="LAC1101" s="184"/>
      <c r="LAD1101" s="184"/>
      <c r="LAE1101" s="184"/>
      <c r="LAF1101" s="184"/>
      <c r="LAG1101" s="184"/>
      <c r="LAH1101" s="184"/>
      <c r="LAI1101" s="184"/>
      <c r="LAJ1101" s="184"/>
      <c r="LAK1101" s="184"/>
      <c r="LAL1101" s="184"/>
      <c r="LAM1101" s="184"/>
      <c r="LAN1101" s="184"/>
      <c r="LAO1101" s="184"/>
      <c r="LAP1101" s="184"/>
      <c r="LAQ1101" s="184"/>
      <c r="LAR1101" s="184"/>
      <c r="LAS1101" s="184"/>
      <c r="LAT1101" s="184"/>
      <c r="LAU1101" s="184"/>
      <c r="LAV1101" s="184"/>
      <c r="LAW1101" s="184"/>
      <c r="LAX1101" s="184"/>
      <c r="LAY1101" s="184"/>
      <c r="LAZ1101" s="184"/>
      <c r="LBA1101" s="184"/>
      <c r="LBB1101" s="184"/>
      <c r="LBC1101" s="184"/>
      <c r="LBD1101" s="184"/>
      <c r="LBE1101" s="184"/>
      <c r="LBF1101" s="184"/>
      <c r="LBG1101" s="184"/>
      <c r="LBH1101" s="184"/>
      <c r="LBI1101" s="184"/>
      <c r="LBJ1101" s="184"/>
      <c r="LBK1101" s="184"/>
      <c r="LBL1101" s="184"/>
      <c r="LBM1101" s="184"/>
      <c r="LBN1101" s="184"/>
      <c r="LBO1101" s="184"/>
      <c r="LBP1101" s="184"/>
      <c r="LBQ1101" s="184"/>
      <c r="LBR1101" s="184"/>
      <c r="LBS1101" s="184"/>
      <c r="LBT1101" s="184"/>
      <c r="LBU1101" s="184"/>
      <c r="LBV1101" s="184"/>
      <c r="LBW1101" s="184"/>
      <c r="LBX1101" s="184"/>
      <c r="LBY1101" s="184"/>
      <c r="LBZ1101" s="184"/>
      <c r="LCA1101" s="184"/>
      <c r="LCB1101" s="184"/>
      <c r="LCC1101" s="184"/>
      <c r="LCD1101" s="184"/>
      <c r="LCE1101" s="184"/>
      <c r="LCF1101" s="184"/>
      <c r="LCG1101" s="184"/>
      <c r="LCH1101" s="184"/>
      <c r="LCI1101" s="184"/>
      <c r="LCJ1101" s="184"/>
      <c r="LCK1101" s="184"/>
      <c r="LCL1101" s="184"/>
      <c r="LCM1101" s="184"/>
      <c r="LCN1101" s="184"/>
      <c r="LCO1101" s="184"/>
      <c r="LCP1101" s="184"/>
      <c r="LCQ1101" s="184"/>
      <c r="LCR1101" s="184"/>
      <c r="LCS1101" s="184"/>
      <c r="LCT1101" s="184"/>
      <c r="LCU1101" s="184"/>
      <c r="LCV1101" s="184"/>
      <c r="LCW1101" s="184"/>
      <c r="LCX1101" s="184"/>
      <c r="LCY1101" s="184"/>
      <c r="LCZ1101" s="184"/>
      <c r="LDA1101" s="184"/>
      <c r="LDB1101" s="184"/>
      <c r="LDC1101" s="184"/>
      <c r="LDD1101" s="184"/>
      <c r="LDE1101" s="184"/>
      <c r="LDF1101" s="184"/>
      <c r="LDG1101" s="184"/>
      <c r="LDH1101" s="184"/>
      <c r="LDI1101" s="184"/>
      <c r="LDJ1101" s="184"/>
      <c r="LDK1101" s="184"/>
      <c r="LDL1101" s="184"/>
      <c r="LDM1101" s="184"/>
      <c r="LDN1101" s="184"/>
      <c r="LDO1101" s="184"/>
      <c r="LDP1101" s="184"/>
      <c r="LDQ1101" s="184"/>
      <c r="LDR1101" s="184"/>
      <c r="LDS1101" s="184"/>
      <c r="LDT1101" s="184"/>
      <c r="LDU1101" s="184"/>
      <c r="LDV1101" s="184"/>
      <c r="LDW1101" s="184"/>
      <c r="LDX1101" s="184"/>
      <c r="LDY1101" s="184"/>
      <c r="LDZ1101" s="184"/>
      <c r="LEA1101" s="184"/>
      <c r="LEB1101" s="184"/>
      <c r="LEC1101" s="184"/>
      <c r="LED1101" s="184"/>
      <c r="LEE1101" s="184"/>
      <c r="LEF1101" s="184"/>
      <c r="LEG1101" s="184"/>
      <c r="LEH1101" s="184"/>
      <c r="LEI1101" s="184"/>
      <c r="LEJ1101" s="184"/>
      <c r="LEK1101" s="184"/>
      <c r="LEL1101" s="184"/>
      <c r="LEM1101" s="184"/>
      <c r="LEN1101" s="184"/>
      <c r="LEO1101" s="184"/>
      <c r="LEP1101" s="184"/>
      <c r="LEQ1101" s="184"/>
      <c r="LER1101" s="184"/>
      <c r="LES1101" s="184"/>
      <c r="LET1101" s="184"/>
      <c r="LEU1101" s="184"/>
      <c r="LEV1101" s="184"/>
      <c r="LEW1101" s="184"/>
      <c r="LEX1101" s="184"/>
      <c r="LEY1101" s="184"/>
      <c r="LEZ1101" s="184"/>
      <c r="LFA1101" s="184"/>
      <c r="LFB1101" s="184"/>
      <c r="LFC1101" s="184"/>
      <c r="LFD1101" s="184"/>
      <c r="LFE1101" s="184"/>
      <c r="LFF1101" s="184"/>
      <c r="LFG1101" s="184"/>
      <c r="LFH1101" s="184"/>
      <c r="LFI1101" s="184"/>
      <c r="LFJ1101" s="184"/>
      <c r="LFK1101" s="184"/>
      <c r="LFL1101" s="184"/>
      <c r="LFM1101" s="184"/>
      <c r="LFN1101" s="184"/>
      <c r="LFO1101" s="184"/>
      <c r="LFP1101" s="184"/>
      <c r="LFQ1101" s="184"/>
      <c r="LFR1101" s="184"/>
      <c r="LFS1101" s="184"/>
      <c r="LFT1101" s="184"/>
      <c r="LFU1101" s="184"/>
      <c r="LFV1101" s="184"/>
      <c r="LFW1101" s="184"/>
      <c r="LFX1101" s="184"/>
      <c r="LFY1101" s="184"/>
      <c r="LFZ1101" s="184"/>
      <c r="LGA1101" s="184"/>
      <c r="LGB1101" s="184"/>
      <c r="LGC1101" s="184"/>
      <c r="LGD1101" s="184"/>
      <c r="LGE1101" s="184"/>
      <c r="LGF1101" s="184"/>
      <c r="LGG1101" s="184"/>
      <c r="LGH1101" s="184"/>
      <c r="LGI1101" s="184"/>
      <c r="LGJ1101" s="184"/>
      <c r="LGK1101" s="184"/>
      <c r="LGL1101" s="184"/>
      <c r="LGM1101" s="184"/>
      <c r="LGN1101" s="184"/>
      <c r="LGO1101" s="184"/>
      <c r="LGP1101" s="184"/>
      <c r="LGQ1101" s="184"/>
      <c r="LGR1101" s="184"/>
      <c r="LGS1101" s="184"/>
      <c r="LGT1101" s="184"/>
      <c r="LGU1101" s="184"/>
      <c r="LGV1101" s="184"/>
      <c r="LGW1101" s="184"/>
      <c r="LGX1101" s="184"/>
      <c r="LGY1101" s="184"/>
      <c r="LGZ1101" s="184"/>
      <c r="LHA1101" s="184"/>
      <c r="LHB1101" s="184"/>
      <c r="LHC1101" s="184"/>
      <c r="LHD1101" s="184"/>
      <c r="LHE1101" s="184"/>
      <c r="LHF1101" s="184"/>
      <c r="LHG1101" s="184"/>
      <c r="LHH1101" s="184"/>
      <c r="LHI1101" s="184"/>
      <c r="LHJ1101" s="184"/>
      <c r="LHK1101" s="184"/>
      <c r="LHL1101" s="184"/>
      <c r="LHM1101" s="184"/>
      <c r="LHN1101" s="184"/>
      <c r="LHO1101" s="184"/>
      <c r="LHP1101" s="184"/>
      <c r="LHQ1101" s="184"/>
      <c r="LHR1101" s="184"/>
      <c r="LHS1101" s="184"/>
      <c r="LHT1101" s="184"/>
      <c r="LHU1101" s="184"/>
      <c r="LHV1101" s="184"/>
      <c r="LHW1101" s="184"/>
      <c r="LHX1101" s="184"/>
      <c r="LHY1101" s="184"/>
      <c r="LHZ1101" s="184"/>
      <c r="LIA1101" s="184"/>
      <c r="LIB1101" s="184"/>
      <c r="LIC1101" s="184"/>
      <c r="LID1101" s="184"/>
      <c r="LIE1101" s="184"/>
      <c r="LIF1101" s="184"/>
      <c r="LIG1101" s="184"/>
      <c r="LIH1101" s="184"/>
      <c r="LII1101" s="184"/>
      <c r="LIJ1101" s="184"/>
      <c r="LIK1101" s="184"/>
      <c r="LIL1101" s="184"/>
      <c r="LIM1101" s="184"/>
      <c r="LIN1101" s="184"/>
      <c r="LIO1101" s="184"/>
      <c r="LIP1101" s="184"/>
      <c r="LIQ1101" s="184"/>
      <c r="LIR1101" s="184"/>
      <c r="LIS1101" s="184"/>
      <c r="LIT1101" s="184"/>
      <c r="LIU1101" s="184"/>
      <c r="LIV1101" s="184"/>
      <c r="LIW1101" s="184"/>
      <c r="LIX1101" s="184"/>
      <c r="LIY1101" s="184"/>
      <c r="LIZ1101" s="184"/>
      <c r="LJA1101" s="184"/>
      <c r="LJB1101" s="184"/>
      <c r="LJC1101" s="184"/>
      <c r="LJD1101" s="184"/>
      <c r="LJE1101" s="184"/>
      <c r="LJF1101" s="184"/>
      <c r="LJG1101" s="184"/>
      <c r="LJH1101" s="184"/>
      <c r="LJI1101" s="184"/>
      <c r="LJJ1101" s="184"/>
      <c r="LJK1101" s="184"/>
      <c r="LJL1101" s="184"/>
      <c r="LJM1101" s="184"/>
      <c r="LJN1101" s="184"/>
      <c r="LJO1101" s="184"/>
      <c r="LJP1101" s="184"/>
      <c r="LJQ1101" s="184"/>
      <c r="LJR1101" s="184"/>
      <c r="LJS1101" s="184"/>
      <c r="LJT1101" s="184"/>
      <c r="LJU1101" s="184"/>
      <c r="LJV1101" s="184"/>
      <c r="LJW1101" s="184"/>
      <c r="LJX1101" s="184"/>
      <c r="LJY1101" s="184"/>
      <c r="LJZ1101" s="184"/>
      <c r="LKA1101" s="184"/>
      <c r="LKB1101" s="184"/>
      <c r="LKC1101" s="184"/>
      <c r="LKD1101" s="184"/>
      <c r="LKE1101" s="184"/>
      <c r="LKF1101" s="184"/>
      <c r="LKG1101" s="184"/>
      <c r="LKH1101" s="184"/>
      <c r="LKI1101" s="184"/>
      <c r="LKJ1101" s="184"/>
      <c r="LKK1101" s="184"/>
      <c r="LKL1101" s="184"/>
      <c r="LKM1101" s="184"/>
      <c r="LKN1101" s="184"/>
      <c r="LKO1101" s="184"/>
      <c r="LKP1101" s="184"/>
      <c r="LKQ1101" s="184"/>
      <c r="LKR1101" s="184"/>
      <c r="LKS1101" s="184"/>
      <c r="LKT1101" s="184"/>
      <c r="LKU1101" s="184"/>
      <c r="LKV1101" s="184"/>
      <c r="LKW1101" s="184"/>
      <c r="LKX1101" s="184"/>
      <c r="LKY1101" s="184"/>
      <c r="LKZ1101" s="184"/>
      <c r="LLA1101" s="184"/>
      <c r="LLB1101" s="184"/>
      <c r="LLC1101" s="184"/>
      <c r="LLD1101" s="184"/>
      <c r="LLE1101" s="184"/>
      <c r="LLF1101" s="184"/>
      <c r="LLG1101" s="184"/>
      <c r="LLH1101" s="184"/>
      <c r="LLI1101" s="184"/>
      <c r="LLJ1101" s="184"/>
      <c r="LLK1101" s="184"/>
      <c r="LLL1101" s="184"/>
      <c r="LLM1101" s="184"/>
      <c r="LLN1101" s="184"/>
      <c r="LLO1101" s="184"/>
      <c r="LLP1101" s="184"/>
      <c r="LLQ1101" s="184"/>
      <c r="LLR1101" s="184"/>
      <c r="LLS1101" s="184"/>
      <c r="LLT1101" s="184"/>
      <c r="LLU1101" s="184"/>
      <c r="LLV1101" s="184"/>
      <c r="LLW1101" s="184"/>
      <c r="LLX1101" s="184"/>
      <c r="LLY1101" s="184"/>
      <c r="LLZ1101" s="184"/>
      <c r="LMA1101" s="184"/>
      <c r="LMB1101" s="184"/>
      <c r="LMC1101" s="184"/>
      <c r="LMD1101" s="184"/>
      <c r="LME1101" s="184"/>
      <c r="LMF1101" s="184"/>
      <c r="LMG1101" s="184"/>
      <c r="LMH1101" s="184"/>
      <c r="LMI1101" s="184"/>
      <c r="LMJ1101" s="184"/>
      <c r="LMK1101" s="184"/>
      <c r="LML1101" s="184"/>
      <c r="LMM1101" s="184"/>
      <c r="LMN1101" s="184"/>
      <c r="LMO1101" s="184"/>
      <c r="LMP1101" s="184"/>
      <c r="LMQ1101" s="184"/>
      <c r="LMR1101" s="184"/>
      <c r="LMS1101" s="184"/>
      <c r="LMT1101" s="184"/>
      <c r="LMU1101" s="184"/>
      <c r="LMV1101" s="184"/>
      <c r="LMW1101" s="184"/>
      <c r="LMX1101" s="184"/>
      <c r="LMY1101" s="184"/>
      <c r="LMZ1101" s="184"/>
      <c r="LNA1101" s="184"/>
      <c r="LNB1101" s="184"/>
      <c r="LNC1101" s="184"/>
      <c r="LND1101" s="184"/>
      <c r="LNE1101" s="184"/>
      <c r="LNF1101" s="184"/>
      <c r="LNG1101" s="184"/>
      <c r="LNH1101" s="184"/>
      <c r="LNI1101" s="184"/>
      <c r="LNJ1101" s="184"/>
      <c r="LNK1101" s="184"/>
      <c r="LNL1101" s="184"/>
      <c r="LNM1101" s="184"/>
      <c r="LNN1101" s="184"/>
      <c r="LNO1101" s="184"/>
      <c r="LNP1101" s="184"/>
      <c r="LNQ1101" s="184"/>
      <c r="LNR1101" s="184"/>
      <c r="LNS1101" s="184"/>
      <c r="LNT1101" s="184"/>
      <c r="LNU1101" s="184"/>
      <c r="LNV1101" s="184"/>
      <c r="LNW1101" s="184"/>
      <c r="LNX1101" s="184"/>
      <c r="LNY1101" s="184"/>
      <c r="LNZ1101" s="184"/>
      <c r="LOA1101" s="184"/>
      <c r="LOB1101" s="184"/>
      <c r="LOC1101" s="184"/>
      <c r="LOD1101" s="184"/>
      <c r="LOE1101" s="184"/>
      <c r="LOF1101" s="184"/>
      <c r="LOG1101" s="184"/>
      <c r="LOH1101" s="184"/>
      <c r="LOI1101" s="184"/>
      <c r="LOJ1101" s="184"/>
      <c r="LOK1101" s="184"/>
      <c r="LOL1101" s="184"/>
      <c r="LOM1101" s="184"/>
      <c r="LON1101" s="184"/>
      <c r="LOO1101" s="184"/>
      <c r="LOP1101" s="184"/>
      <c r="LOQ1101" s="184"/>
      <c r="LOR1101" s="184"/>
      <c r="LOS1101" s="184"/>
      <c r="LOT1101" s="184"/>
      <c r="LOU1101" s="184"/>
      <c r="LOV1101" s="184"/>
      <c r="LOW1101" s="184"/>
      <c r="LOX1101" s="184"/>
      <c r="LOY1101" s="184"/>
      <c r="LOZ1101" s="184"/>
      <c r="LPA1101" s="184"/>
      <c r="LPB1101" s="184"/>
      <c r="LPC1101" s="184"/>
      <c r="LPD1101" s="184"/>
      <c r="LPE1101" s="184"/>
      <c r="LPF1101" s="184"/>
      <c r="LPG1101" s="184"/>
      <c r="LPH1101" s="184"/>
      <c r="LPI1101" s="184"/>
      <c r="LPJ1101" s="184"/>
      <c r="LPK1101" s="184"/>
      <c r="LPL1101" s="184"/>
      <c r="LPM1101" s="184"/>
      <c r="LPN1101" s="184"/>
      <c r="LPO1101" s="184"/>
      <c r="LPP1101" s="184"/>
      <c r="LPQ1101" s="184"/>
      <c r="LPR1101" s="184"/>
      <c r="LPS1101" s="184"/>
      <c r="LPT1101" s="184"/>
      <c r="LPU1101" s="184"/>
      <c r="LPV1101" s="184"/>
      <c r="LPW1101" s="184"/>
      <c r="LPX1101" s="184"/>
      <c r="LPY1101" s="184"/>
      <c r="LPZ1101" s="184"/>
      <c r="LQA1101" s="184"/>
      <c r="LQB1101" s="184"/>
      <c r="LQC1101" s="184"/>
      <c r="LQD1101" s="184"/>
      <c r="LQE1101" s="184"/>
      <c r="LQF1101" s="184"/>
      <c r="LQG1101" s="184"/>
      <c r="LQH1101" s="184"/>
      <c r="LQI1101" s="184"/>
      <c r="LQJ1101" s="184"/>
      <c r="LQK1101" s="184"/>
      <c r="LQL1101" s="184"/>
      <c r="LQM1101" s="184"/>
      <c r="LQN1101" s="184"/>
      <c r="LQO1101" s="184"/>
      <c r="LQP1101" s="184"/>
      <c r="LQQ1101" s="184"/>
      <c r="LQR1101" s="184"/>
      <c r="LQS1101" s="184"/>
      <c r="LQT1101" s="184"/>
      <c r="LQU1101" s="184"/>
      <c r="LQV1101" s="184"/>
      <c r="LQW1101" s="184"/>
      <c r="LQX1101" s="184"/>
      <c r="LQY1101" s="184"/>
      <c r="LQZ1101" s="184"/>
      <c r="LRA1101" s="184"/>
      <c r="LRB1101" s="184"/>
      <c r="LRC1101" s="184"/>
      <c r="LRD1101" s="184"/>
      <c r="LRE1101" s="184"/>
      <c r="LRF1101" s="184"/>
      <c r="LRG1101" s="184"/>
      <c r="LRH1101" s="184"/>
      <c r="LRI1101" s="184"/>
      <c r="LRJ1101" s="184"/>
      <c r="LRK1101" s="184"/>
      <c r="LRL1101" s="184"/>
      <c r="LRM1101" s="184"/>
      <c r="LRN1101" s="184"/>
      <c r="LRO1101" s="184"/>
      <c r="LRP1101" s="184"/>
      <c r="LRQ1101" s="184"/>
      <c r="LRR1101" s="184"/>
      <c r="LRS1101" s="184"/>
      <c r="LRT1101" s="184"/>
      <c r="LRU1101" s="184"/>
      <c r="LRV1101" s="184"/>
      <c r="LRW1101" s="184"/>
      <c r="LRX1101" s="184"/>
      <c r="LRY1101" s="184"/>
      <c r="LRZ1101" s="184"/>
      <c r="LSA1101" s="184"/>
      <c r="LSB1101" s="184"/>
      <c r="LSC1101" s="184"/>
      <c r="LSD1101" s="184"/>
      <c r="LSE1101" s="184"/>
      <c r="LSF1101" s="184"/>
      <c r="LSG1101" s="184"/>
      <c r="LSH1101" s="184"/>
      <c r="LSI1101" s="184"/>
      <c r="LSJ1101" s="184"/>
      <c r="LSK1101" s="184"/>
      <c r="LSL1101" s="184"/>
      <c r="LSM1101" s="184"/>
      <c r="LSN1101" s="184"/>
      <c r="LSO1101" s="184"/>
      <c r="LSP1101" s="184"/>
      <c r="LSQ1101" s="184"/>
      <c r="LSR1101" s="184"/>
      <c r="LSS1101" s="184"/>
      <c r="LST1101" s="184"/>
      <c r="LSU1101" s="184"/>
      <c r="LSV1101" s="184"/>
      <c r="LSW1101" s="184"/>
      <c r="LSX1101" s="184"/>
      <c r="LSY1101" s="184"/>
      <c r="LSZ1101" s="184"/>
      <c r="LTA1101" s="184"/>
      <c r="LTB1101" s="184"/>
      <c r="LTC1101" s="184"/>
      <c r="LTD1101" s="184"/>
      <c r="LTE1101" s="184"/>
      <c r="LTF1101" s="184"/>
      <c r="LTG1101" s="184"/>
      <c r="LTH1101" s="184"/>
      <c r="LTI1101" s="184"/>
      <c r="LTJ1101" s="184"/>
      <c r="LTK1101" s="184"/>
      <c r="LTL1101" s="184"/>
      <c r="LTM1101" s="184"/>
      <c r="LTN1101" s="184"/>
      <c r="LTO1101" s="184"/>
      <c r="LTP1101" s="184"/>
      <c r="LTQ1101" s="184"/>
      <c r="LTR1101" s="184"/>
      <c r="LTS1101" s="184"/>
      <c r="LTT1101" s="184"/>
      <c r="LTU1101" s="184"/>
      <c r="LTV1101" s="184"/>
      <c r="LTW1101" s="184"/>
      <c r="LTX1101" s="184"/>
      <c r="LTY1101" s="184"/>
      <c r="LTZ1101" s="184"/>
      <c r="LUA1101" s="184"/>
      <c r="LUB1101" s="184"/>
      <c r="LUC1101" s="184"/>
      <c r="LUD1101" s="184"/>
      <c r="LUE1101" s="184"/>
      <c r="LUF1101" s="184"/>
      <c r="LUG1101" s="184"/>
      <c r="LUH1101" s="184"/>
      <c r="LUI1101" s="184"/>
      <c r="LUJ1101" s="184"/>
      <c r="LUK1101" s="184"/>
      <c r="LUL1101" s="184"/>
      <c r="LUM1101" s="184"/>
      <c r="LUN1101" s="184"/>
      <c r="LUO1101" s="184"/>
      <c r="LUP1101" s="184"/>
      <c r="LUQ1101" s="184"/>
      <c r="LUR1101" s="184"/>
      <c r="LUS1101" s="184"/>
      <c r="LUT1101" s="184"/>
      <c r="LUU1101" s="184"/>
      <c r="LUV1101" s="184"/>
      <c r="LUW1101" s="184"/>
      <c r="LUX1101" s="184"/>
      <c r="LUY1101" s="184"/>
      <c r="LUZ1101" s="184"/>
      <c r="LVA1101" s="184"/>
      <c r="LVB1101" s="184"/>
      <c r="LVC1101" s="184"/>
      <c r="LVD1101" s="184"/>
      <c r="LVE1101" s="184"/>
      <c r="LVF1101" s="184"/>
      <c r="LVG1101" s="184"/>
      <c r="LVH1101" s="184"/>
      <c r="LVI1101" s="184"/>
      <c r="LVJ1101" s="184"/>
      <c r="LVK1101" s="184"/>
      <c r="LVL1101" s="184"/>
      <c r="LVM1101" s="184"/>
      <c r="LVN1101" s="184"/>
      <c r="LVO1101" s="184"/>
      <c r="LVP1101" s="184"/>
      <c r="LVQ1101" s="184"/>
      <c r="LVR1101" s="184"/>
      <c r="LVS1101" s="184"/>
      <c r="LVT1101" s="184"/>
      <c r="LVU1101" s="184"/>
      <c r="LVV1101" s="184"/>
      <c r="LVW1101" s="184"/>
      <c r="LVX1101" s="184"/>
      <c r="LVY1101" s="184"/>
      <c r="LVZ1101" s="184"/>
      <c r="LWA1101" s="184"/>
      <c r="LWB1101" s="184"/>
      <c r="LWC1101" s="184"/>
      <c r="LWD1101" s="184"/>
      <c r="LWE1101" s="184"/>
      <c r="LWF1101" s="184"/>
      <c r="LWG1101" s="184"/>
      <c r="LWH1101" s="184"/>
      <c r="LWI1101" s="184"/>
      <c r="LWJ1101" s="184"/>
      <c r="LWK1101" s="184"/>
      <c r="LWL1101" s="184"/>
      <c r="LWM1101" s="184"/>
      <c r="LWN1101" s="184"/>
      <c r="LWO1101" s="184"/>
      <c r="LWP1101" s="184"/>
      <c r="LWQ1101" s="184"/>
      <c r="LWR1101" s="184"/>
      <c r="LWS1101" s="184"/>
      <c r="LWT1101" s="184"/>
      <c r="LWU1101" s="184"/>
      <c r="LWV1101" s="184"/>
      <c r="LWW1101" s="184"/>
      <c r="LWX1101" s="184"/>
      <c r="LWY1101" s="184"/>
      <c r="LWZ1101" s="184"/>
      <c r="LXA1101" s="184"/>
      <c r="LXB1101" s="184"/>
      <c r="LXC1101" s="184"/>
      <c r="LXD1101" s="184"/>
      <c r="LXE1101" s="184"/>
      <c r="LXF1101" s="184"/>
      <c r="LXG1101" s="184"/>
      <c r="LXH1101" s="184"/>
      <c r="LXI1101" s="184"/>
      <c r="LXJ1101" s="184"/>
      <c r="LXK1101" s="184"/>
      <c r="LXL1101" s="184"/>
      <c r="LXM1101" s="184"/>
      <c r="LXN1101" s="184"/>
      <c r="LXO1101" s="184"/>
      <c r="LXP1101" s="184"/>
      <c r="LXQ1101" s="184"/>
      <c r="LXR1101" s="184"/>
      <c r="LXS1101" s="184"/>
      <c r="LXT1101" s="184"/>
      <c r="LXU1101" s="184"/>
      <c r="LXV1101" s="184"/>
      <c r="LXW1101" s="184"/>
      <c r="LXX1101" s="184"/>
      <c r="LXY1101" s="184"/>
      <c r="LXZ1101" s="184"/>
      <c r="LYA1101" s="184"/>
      <c r="LYB1101" s="184"/>
      <c r="LYC1101" s="184"/>
      <c r="LYD1101" s="184"/>
      <c r="LYE1101" s="184"/>
      <c r="LYF1101" s="184"/>
      <c r="LYG1101" s="184"/>
      <c r="LYH1101" s="184"/>
      <c r="LYI1101" s="184"/>
      <c r="LYJ1101" s="184"/>
      <c r="LYK1101" s="184"/>
      <c r="LYL1101" s="184"/>
      <c r="LYM1101" s="184"/>
      <c r="LYN1101" s="184"/>
      <c r="LYO1101" s="184"/>
      <c r="LYP1101" s="184"/>
      <c r="LYQ1101" s="184"/>
      <c r="LYR1101" s="184"/>
      <c r="LYS1101" s="184"/>
      <c r="LYT1101" s="184"/>
      <c r="LYU1101" s="184"/>
      <c r="LYV1101" s="184"/>
      <c r="LYW1101" s="184"/>
      <c r="LYX1101" s="184"/>
      <c r="LYY1101" s="184"/>
      <c r="LYZ1101" s="184"/>
      <c r="LZA1101" s="184"/>
      <c r="LZB1101" s="184"/>
      <c r="LZC1101" s="184"/>
      <c r="LZD1101" s="184"/>
      <c r="LZE1101" s="184"/>
      <c r="LZF1101" s="184"/>
      <c r="LZG1101" s="184"/>
      <c r="LZH1101" s="184"/>
      <c r="LZI1101" s="184"/>
      <c r="LZJ1101" s="184"/>
      <c r="LZK1101" s="184"/>
      <c r="LZL1101" s="184"/>
      <c r="LZM1101" s="184"/>
      <c r="LZN1101" s="184"/>
      <c r="LZO1101" s="184"/>
      <c r="LZP1101" s="184"/>
      <c r="LZQ1101" s="184"/>
      <c r="LZR1101" s="184"/>
      <c r="LZS1101" s="184"/>
      <c r="LZT1101" s="184"/>
      <c r="LZU1101" s="184"/>
      <c r="LZV1101" s="184"/>
      <c r="LZW1101" s="184"/>
      <c r="LZX1101" s="184"/>
      <c r="LZY1101" s="184"/>
      <c r="LZZ1101" s="184"/>
      <c r="MAA1101" s="184"/>
      <c r="MAB1101" s="184"/>
      <c r="MAC1101" s="184"/>
      <c r="MAD1101" s="184"/>
      <c r="MAE1101" s="184"/>
      <c r="MAF1101" s="184"/>
      <c r="MAG1101" s="184"/>
      <c r="MAH1101" s="184"/>
      <c r="MAI1101" s="184"/>
      <c r="MAJ1101" s="184"/>
      <c r="MAK1101" s="184"/>
      <c r="MAL1101" s="184"/>
      <c r="MAM1101" s="184"/>
      <c r="MAN1101" s="184"/>
      <c r="MAO1101" s="184"/>
      <c r="MAP1101" s="184"/>
      <c r="MAQ1101" s="184"/>
      <c r="MAR1101" s="184"/>
      <c r="MAS1101" s="184"/>
      <c r="MAT1101" s="184"/>
      <c r="MAU1101" s="184"/>
      <c r="MAV1101" s="184"/>
      <c r="MAW1101" s="184"/>
      <c r="MAX1101" s="184"/>
      <c r="MAY1101" s="184"/>
      <c r="MAZ1101" s="184"/>
      <c r="MBA1101" s="184"/>
      <c r="MBB1101" s="184"/>
      <c r="MBC1101" s="184"/>
      <c r="MBD1101" s="184"/>
      <c r="MBE1101" s="184"/>
      <c r="MBF1101" s="184"/>
      <c r="MBG1101" s="184"/>
      <c r="MBH1101" s="184"/>
      <c r="MBI1101" s="184"/>
      <c r="MBJ1101" s="184"/>
      <c r="MBK1101" s="184"/>
      <c r="MBL1101" s="184"/>
      <c r="MBM1101" s="184"/>
      <c r="MBN1101" s="184"/>
      <c r="MBO1101" s="184"/>
      <c r="MBP1101" s="184"/>
      <c r="MBQ1101" s="184"/>
      <c r="MBR1101" s="184"/>
      <c r="MBS1101" s="184"/>
      <c r="MBT1101" s="184"/>
      <c r="MBU1101" s="184"/>
      <c r="MBV1101" s="184"/>
      <c r="MBW1101" s="184"/>
      <c r="MBX1101" s="184"/>
      <c r="MBY1101" s="184"/>
      <c r="MBZ1101" s="184"/>
      <c r="MCA1101" s="184"/>
      <c r="MCB1101" s="184"/>
      <c r="MCC1101" s="184"/>
      <c r="MCD1101" s="184"/>
      <c r="MCE1101" s="184"/>
      <c r="MCF1101" s="184"/>
      <c r="MCG1101" s="184"/>
      <c r="MCH1101" s="184"/>
      <c r="MCI1101" s="184"/>
      <c r="MCJ1101" s="184"/>
      <c r="MCK1101" s="184"/>
      <c r="MCL1101" s="184"/>
      <c r="MCM1101" s="184"/>
      <c r="MCN1101" s="184"/>
      <c r="MCO1101" s="184"/>
      <c r="MCP1101" s="184"/>
      <c r="MCQ1101" s="184"/>
      <c r="MCR1101" s="184"/>
      <c r="MCS1101" s="184"/>
      <c r="MCT1101" s="184"/>
      <c r="MCU1101" s="184"/>
      <c r="MCV1101" s="184"/>
      <c r="MCW1101" s="184"/>
      <c r="MCX1101" s="184"/>
      <c r="MCY1101" s="184"/>
      <c r="MCZ1101" s="184"/>
      <c r="MDA1101" s="184"/>
      <c r="MDB1101" s="184"/>
      <c r="MDC1101" s="184"/>
      <c r="MDD1101" s="184"/>
      <c r="MDE1101" s="184"/>
      <c r="MDF1101" s="184"/>
      <c r="MDG1101" s="184"/>
      <c r="MDH1101" s="184"/>
      <c r="MDI1101" s="184"/>
      <c r="MDJ1101" s="184"/>
      <c r="MDK1101" s="184"/>
      <c r="MDL1101" s="184"/>
      <c r="MDM1101" s="184"/>
      <c r="MDN1101" s="184"/>
      <c r="MDO1101" s="184"/>
      <c r="MDP1101" s="184"/>
      <c r="MDQ1101" s="184"/>
      <c r="MDR1101" s="184"/>
      <c r="MDS1101" s="184"/>
      <c r="MDT1101" s="184"/>
      <c r="MDU1101" s="184"/>
      <c r="MDV1101" s="184"/>
      <c r="MDW1101" s="184"/>
      <c r="MDX1101" s="184"/>
      <c r="MDY1101" s="184"/>
      <c r="MDZ1101" s="184"/>
      <c r="MEA1101" s="184"/>
      <c r="MEB1101" s="184"/>
      <c r="MEC1101" s="184"/>
      <c r="MED1101" s="184"/>
      <c r="MEE1101" s="184"/>
      <c r="MEF1101" s="184"/>
      <c r="MEG1101" s="184"/>
      <c r="MEH1101" s="184"/>
      <c r="MEI1101" s="184"/>
      <c r="MEJ1101" s="184"/>
      <c r="MEK1101" s="184"/>
      <c r="MEL1101" s="184"/>
      <c r="MEM1101" s="184"/>
      <c r="MEN1101" s="184"/>
      <c r="MEO1101" s="184"/>
      <c r="MEP1101" s="184"/>
      <c r="MEQ1101" s="184"/>
      <c r="MER1101" s="184"/>
      <c r="MES1101" s="184"/>
      <c r="MET1101" s="184"/>
      <c r="MEU1101" s="184"/>
      <c r="MEV1101" s="184"/>
      <c r="MEW1101" s="184"/>
      <c r="MEX1101" s="184"/>
      <c r="MEY1101" s="184"/>
      <c r="MEZ1101" s="184"/>
      <c r="MFA1101" s="184"/>
      <c r="MFB1101" s="184"/>
      <c r="MFC1101" s="184"/>
      <c r="MFD1101" s="184"/>
      <c r="MFE1101" s="184"/>
      <c r="MFF1101" s="184"/>
      <c r="MFG1101" s="184"/>
      <c r="MFH1101" s="184"/>
      <c r="MFI1101" s="184"/>
      <c r="MFJ1101" s="184"/>
      <c r="MFK1101" s="184"/>
      <c r="MFL1101" s="184"/>
      <c r="MFM1101" s="184"/>
      <c r="MFN1101" s="184"/>
      <c r="MFO1101" s="184"/>
      <c r="MFP1101" s="184"/>
      <c r="MFQ1101" s="184"/>
      <c r="MFR1101" s="184"/>
      <c r="MFS1101" s="184"/>
      <c r="MFT1101" s="184"/>
      <c r="MFU1101" s="184"/>
      <c r="MFV1101" s="184"/>
      <c r="MFW1101" s="184"/>
      <c r="MFX1101" s="184"/>
      <c r="MFY1101" s="184"/>
      <c r="MFZ1101" s="184"/>
      <c r="MGA1101" s="184"/>
      <c r="MGB1101" s="184"/>
      <c r="MGC1101" s="184"/>
      <c r="MGD1101" s="184"/>
      <c r="MGE1101" s="184"/>
      <c r="MGF1101" s="184"/>
      <c r="MGG1101" s="184"/>
      <c r="MGH1101" s="184"/>
      <c r="MGI1101" s="184"/>
      <c r="MGJ1101" s="184"/>
      <c r="MGK1101" s="184"/>
      <c r="MGL1101" s="184"/>
      <c r="MGM1101" s="184"/>
      <c r="MGN1101" s="184"/>
      <c r="MGO1101" s="184"/>
      <c r="MGP1101" s="184"/>
      <c r="MGQ1101" s="184"/>
      <c r="MGR1101" s="184"/>
      <c r="MGS1101" s="184"/>
      <c r="MGT1101" s="184"/>
      <c r="MGU1101" s="184"/>
      <c r="MGV1101" s="184"/>
      <c r="MGW1101" s="184"/>
      <c r="MGX1101" s="184"/>
      <c r="MGY1101" s="184"/>
      <c r="MGZ1101" s="184"/>
      <c r="MHA1101" s="184"/>
      <c r="MHB1101" s="184"/>
      <c r="MHC1101" s="184"/>
      <c r="MHD1101" s="184"/>
      <c r="MHE1101" s="184"/>
      <c r="MHF1101" s="184"/>
      <c r="MHG1101" s="184"/>
      <c r="MHH1101" s="184"/>
      <c r="MHI1101" s="184"/>
      <c r="MHJ1101" s="184"/>
      <c r="MHK1101" s="184"/>
      <c r="MHL1101" s="184"/>
      <c r="MHM1101" s="184"/>
      <c r="MHN1101" s="184"/>
      <c r="MHO1101" s="184"/>
      <c r="MHP1101" s="184"/>
      <c r="MHQ1101" s="184"/>
      <c r="MHR1101" s="184"/>
      <c r="MHS1101" s="184"/>
      <c r="MHT1101" s="184"/>
      <c r="MHU1101" s="184"/>
      <c r="MHV1101" s="184"/>
      <c r="MHW1101" s="184"/>
      <c r="MHX1101" s="184"/>
      <c r="MHY1101" s="184"/>
      <c r="MHZ1101" s="184"/>
      <c r="MIA1101" s="184"/>
      <c r="MIB1101" s="184"/>
      <c r="MIC1101" s="184"/>
      <c r="MID1101" s="184"/>
      <c r="MIE1101" s="184"/>
      <c r="MIF1101" s="184"/>
      <c r="MIG1101" s="184"/>
      <c r="MIH1101" s="184"/>
      <c r="MII1101" s="184"/>
      <c r="MIJ1101" s="184"/>
      <c r="MIK1101" s="184"/>
      <c r="MIL1101" s="184"/>
      <c r="MIM1101" s="184"/>
      <c r="MIN1101" s="184"/>
      <c r="MIO1101" s="184"/>
      <c r="MIP1101" s="184"/>
      <c r="MIQ1101" s="184"/>
      <c r="MIR1101" s="184"/>
      <c r="MIS1101" s="184"/>
      <c r="MIT1101" s="184"/>
      <c r="MIU1101" s="184"/>
      <c r="MIV1101" s="184"/>
      <c r="MIW1101" s="184"/>
      <c r="MIX1101" s="184"/>
      <c r="MIY1101" s="184"/>
      <c r="MIZ1101" s="184"/>
      <c r="MJA1101" s="184"/>
      <c r="MJB1101" s="184"/>
      <c r="MJC1101" s="184"/>
      <c r="MJD1101" s="184"/>
      <c r="MJE1101" s="184"/>
      <c r="MJF1101" s="184"/>
      <c r="MJG1101" s="184"/>
      <c r="MJH1101" s="184"/>
      <c r="MJI1101" s="184"/>
      <c r="MJJ1101" s="184"/>
      <c r="MJK1101" s="184"/>
      <c r="MJL1101" s="184"/>
      <c r="MJM1101" s="184"/>
      <c r="MJN1101" s="184"/>
      <c r="MJO1101" s="184"/>
      <c r="MJP1101" s="184"/>
      <c r="MJQ1101" s="184"/>
      <c r="MJR1101" s="184"/>
      <c r="MJS1101" s="184"/>
      <c r="MJT1101" s="184"/>
      <c r="MJU1101" s="184"/>
      <c r="MJV1101" s="184"/>
      <c r="MJW1101" s="184"/>
      <c r="MJX1101" s="184"/>
      <c r="MJY1101" s="184"/>
      <c r="MJZ1101" s="184"/>
      <c r="MKA1101" s="184"/>
      <c r="MKB1101" s="184"/>
      <c r="MKC1101" s="184"/>
      <c r="MKD1101" s="184"/>
      <c r="MKE1101" s="184"/>
      <c r="MKF1101" s="184"/>
      <c r="MKG1101" s="184"/>
      <c r="MKH1101" s="184"/>
      <c r="MKI1101" s="184"/>
      <c r="MKJ1101" s="184"/>
      <c r="MKK1101" s="184"/>
      <c r="MKL1101" s="184"/>
      <c r="MKM1101" s="184"/>
      <c r="MKN1101" s="184"/>
      <c r="MKO1101" s="184"/>
      <c r="MKP1101" s="184"/>
      <c r="MKQ1101" s="184"/>
      <c r="MKR1101" s="184"/>
      <c r="MKS1101" s="184"/>
      <c r="MKT1101" s="184"/>
      <c r="MKU1101" s="184"/>
      <c r="MKV1101" s="184"/>
      <c r="MKW1101" s="184"/>
      <c r="MKX1101" s="184"/>
      <c r="MKY1101" s="184"/>
      <c r="MKZ1101" s="184"/>
      <c r="MLA1101" s="184"/>
      <c r="MLB1101" s="184"/>
      <c r="MLC1101" s="184"/>
      <c r="MLD1101" s="184"/>
      <c r="MLE1101" s="184"/>
      <c r="MLF1101" s="184"/>
      <c r="MLG1101" s="184"/>
      <c r="MLH1101" s="184"/>
      <c r="MLI1101" s="184"/>
      <c r="MLJ1101" s="184"/>
      <c r="MLK1101" s="184"/>
      <c r="MLL1101" s="184"/>
      <c r="MLM1101" s="184"/>
      <c r="MLN1101" s="184"/>
      <c r="MLO1101" s="184"/>
      <c r="MLP1101" s="184"/>
      <c r="MLQ1101" s="184"/>
      <c r="MLR1101" s="184"/>
      <c r="MLS1101" s="184"/>
      <c r="MLT1101" s="184"/>
      <c r="MLU1101" s="184"/>
      <c r="MLV1101" s="184"/>
      <c r="MLW1101" s="184"/>
      <c r="MLX1101" s="184"/>
      <c r="MLY1101" s="184"/>
      <c r="MLZ1101" s="184"/>
      <c r="MMA1101" s="184"/>
      <c r="MMB1101" s="184"/>
      <c r="MMC1101" s="184"/>
      <c r="MMD1101" s="184"/>
      <c r="MME1101" s="184"/>
      <c r="MMF1101" s="184"/>
      <c r="MMG1101" s="184"/>
      <c r="MMH1101" s="184"/>
      <c r="MMI1101" s="184"/>
      <c r="MMJ1101" s="184"/>
      <c r="MMK1101" s="184"/>
      <c r="MML1101" s="184"/>
      <c r="MMM1101" s="184"/>
      <c r="MMN1101" s="184"/>
      <c r="MMO1101" s="184"/>
      <c r="MMP1101" s="184"/>
      <c r="MMQ1101" s="184"/>
      <c r="MMR1101" s="184"/>
      <c r="MMS1101" s="184"/>
      <c r="MMT1101" s="184"/>
      <c r="MMU1101" s="184"/>
      <c r="MMV1101" s="184"/>
      <c r="MMW1101" s="184"/>
      <c r="MMX1101" s="184"/>
      <c r="MMY1101" s="184"/>
      <c r="MMZ1101" s="184"/>
      <c r="MNA1101" s="184"/>
      <c r="MNB1101" s="184"/>
      <c r="MNC1101" s="184"/>
      <c r="MND1101" s="184"/>
      <c r="MNE1101" s="184"/>
      <c r="MNF1101" s="184"/>
      <c r="MNG1101" s="184"/>
      <c r="MNH1101" s="184"/>
      <c r="MNI1101" s="184"/>
      <c r="MNJ1101" s="184"/>
      <c r="MNK1101" s="184"/>
      <c r="MNL1101" s="184"/>
      <c r="MNM1101" s="184"/>
      <c r="MNN1101" s="184"/>
      <c r="MNO1101" s="184"/>
      <c r="MNP1101" s="184"/>
      <c r="MNQ1101" s="184"/>
      <c r="MNR1101" s="184"/>
      <c r="MNS1101" s="184"/>
      <c r="MNT1101" s="184"/>
      <c r="MNU1101" s="184"/>
      <c r="MNV1101" s="184"/>
      <c r="MNW1101" s="184"/>
      <c r="MNX1101" s="184"/>
      <c r="MNY1101" s="184"/>
      <c r="MNZ1101" s="184"/>
      <c r="MOA1101" s="184"/>
      <c r="MOB1101" s="184"/>
      <c r="MOC1101" s="184"/>
      <c r="MOD1101" s="184"/>
      <c r="MOE1101" s="184"/>
      <c r="MOF1101" s="184"/>
      <c r="MOG1101" s="184"/>
      <c r="MOH1101" s="184"/>
      <c r="MOI1101" s="184"/>
      <c r="MOJ1101" s="184"/>
      <c r="MOK1101" s="184"/>
      <c r="MOL1101" s="184"/>
      <c r="MOM1101" s="184"/>
      <c r="MON1101" s="184"/>
      <c r="MOO1101" s="184"/>
      <c r="MOP1101" s="184"/>
      <c r="MOQ1101" s="184"/>
      <c r="MOR1101" s="184"/>
      <c r="MOS1101" s="184"/>
      <c r="MOT1101" s="184"/>
      <c r="MOU1101" s="184"/>
      <c r="MOV1101" s="184"/>
      <c r="MOW1101" s="184"/>
      <c r="MOX1101" s="184"/>
      <c r="MOY1101" s="184"/>
      <c r="MOZ1101" s="184"/>
      <c r="MPA1101" s="184"/>
      <c r="MPB1101" s="184"/>
      <c r="MPC1101" s="184"/>
      <c r="MPD1101" s="184"/>
      <c r="MPE1101" s="184"/>
      <c r="MPF1101" s="184"/>
      <c r="MPG1101" s="184"/>
      <c r="MPH1101" s="184"/>
      <c r="MPI1101" s="184"/>
      <c r="MPJ1101" s="184"/>
      <c r="MPK1101" s="184"/>
      <c r="MPL1101" s="184"/>
      <c r="MPM1101" s="184"/>
      <c r="MPN1101" s="184"/>
      <c r="MPO1101" s="184"/>
      <c r="MPP1101" s="184"/>
      <c r="MPQ1101" s="184"/>
      <c r="MPR1101" s="184"/>
      <c r="MPS1101" s="184"/>
      <c r="MPT1101" s="184"/>
      <c r="MPU1101" s="184"/>
      <c r="MPV1101" s="184"/>
      <c r="MPW1101" s="184"/>
      <c r="MPX1101" s="184"/>
      <c r="MPY1101" s="184"/>
      <c r="MPZ1101" s="184"/>
      <c r="MQA1101" s="184"/>
      <c r="MQB1101" s="184"/>
      <c r="MQC1101" s="184"/>
      <c r="MQD1101" s="184"/>
      <c r="MQE1101" s="184"/>
      <c r="MQF1101" s="184"/>
      <c r="MQG1101" s="184"/>
      <c r="MQH1101" s="184"/>
      <c r="MQI1101" s="184"/>
      <c r="MQJ1101" s="184"/>
      <c r="MQK1101" s="184"/>
      <c r="MQL1101" s="184"/>
      <c r="MQM1101" s="184"/>
      <c r="MQN1101" s="184"/>
      <c r="MQO1101" s="184"/>
      <c r="MQP1101" s="184"/>
      <c r="MQQ1101" s="184"/>
      <c r="MQR1101" s="184"/>
      <c r="MQS1101" s="184"/>
      <c r="MQT1101" s="184"/>
      <c r="MQU1101" s="184"/>
      <c r="MQV1101" s="184"/>
      <c r="MQW1101" s="184"/>
      <c r="MQX1101" s="184"/>
      <c r="MQY1101" s="184"/>
      <c r="MQZ1101" s="184"/>
      <c r="MRA1101" s="184"/>
      <c r="MRB1101" s="184"/>
      <c r="MRC1101" s="184"/>
      <c r="MRD1101" s="184"/>
      <c r="MRE1101" s="184"/>
      <c r="MRF1101" s="184"/>
      <c r="MRG1101" s="184"/>
      <c r="MRH1101" s="184"/>
      <c r="MRI1101" s="184"/>
      <c r="MRJ1101" s="184"/>
      <c r="MRK1101" s="184"/>
      <c r="MRL1101" s="184"/>
      <c r="MRM1101" s="184"/>
      <c r="MRN1101" s="184"/>
      <c r="MRO1101" s="184"/>
      <c r="MRP1101" s="184"/>
      <c r="MRQ1101" s="184"/>
      <c r="MRR1101" s="184"/>
      <c r="MRS1101" s="184"/>
      <c r="MRT1101" s="184"/>
      <c r="MRU1101" s="184"/>
      <c r="MRV1101" s="184"/>
      <c r="MRW1101" s="184"/>
      <c r="MRX1101" s="184"/>
      <c r="MRY1101" s="184"/>
      <c r="MRZ1101" s="184"/>
      <c r="MSA1101" s="184"/>
      <c r="MSB1101" s="184"/>
      <c r="MSC1101" s="184"/>
      <c r="MSD1101" s="184"/>
      <c r="MSE1101" s="184"/>
      <c r="MSF1101" s="184"/>
      <c r="MSG1101" s="184"/>
      <c r="MSH1101" s="184"/>
      <c r="MSI1101" s="184"/>
      <c r="MSJ1101" s="184"/>
      <c r="MSK1101" s="184"/>
      <c r="MSL1101" s="184"/>
      <c r="MSM1101" s="184"/>
      <c r="MSN1101" s="184"/>
      <c r="MSO1101" s="184"/>
      <c r="MSP1101" s="184"/>
      <c r="MSQ1101" s="184"/>
      <c r="MSR1101" s="184"/>
      <c r="MSS1101" s="184"/>
      <c r="MST1101" s="184"/>
      <c r="MSU1101" s="184"/>
      <c r="MSV1101" s="184"/>
      <c r="MSW1101" s="184"/>
      <c r="MSX1101" s="184"/>
      <c r="MSY1101" s="184"/>
      <c r="MSZ1101" s="184"/>
      <c r="MTA1101" s="184"/>
      <c r="MTB1101" s="184"/>
      <c r="MTC1101" s="184"/>
      <c r="MTD1101" s="184"/>
      <c r="MTE1101" s="184"/>
      <c r="MTF1101" s="184"/>
      <c r="MTG1101" s="184"/>
      <c r="MTH1101" s="184"/>
      <c r="MTI1101" s="184"/>
      <c r="MTJ1101" s="184"/>
      <c r="MTK1101" s="184"/>
      <c r="MTL1101" s="184"/>
      <c r="MTM1101" s="184"/>
      <c r="MTN1101" s="184"/>
      <c r="MTO1101" s="184"/>
      <c r="MTP1101" s="184"/>
      <c r="MTQ1101" s="184"/>
      <c r="MTR1101" s="184"/>
      <c r="MTS1101" s="184"/>
      <c r="MTT1101" s="184"/>
      <c r="MTU1101" s="184"/>
      <c r="MTV1101" s="184"/>
      <c r="MTW1101" s="184"/>
      <c r="MTX1101" s="184"/>
      <c r="MTY1101" s="184"/>
      <c r="MTZ1101" s="184"/>
      <c r="MUA1101" s="184"/>
      <c r="MUB1101" s="184"/>
      <c r="MUC1101" s="184"/>
      <c r="MUD1101" s="184"/>
      <c r="MUE1101" s="184"/>
      <c r="MUF1101" s="184"/>
      <c r="MUG1101" s="184"/>
      <c r="MUH1101" s="184"/>
      <c r="MUI1101" s="184"/>
      <c r="MUJ1101" s="184"/>
      <c r="MUK1101" s="184"/>
      <c r="MUL1101" s="184"/>
      <c r="MUM1101" s="184"/>
      <c r="MUN1101" s="184"/>
      <c r="MUO1101" s="184"/>
      <c r="MUP1101" s="184"/>
      <c r="MUQ1101" s="184"/>
      <c r="MUR1101" s="184"/>
      <c r="MUS1101" s="184"/>
      <c r="MUT1101" s="184"/>
      <c r="MUU1101" s="184"/>
      <c r="MUV1101" s="184"/>
      <c r="MUW1101" s="184"/>
      <c r="MUX1101" s="184"/>
      <c r="MUY1101" s="184"/>
      <c r="MUZ1101" s="184"/>
      <c r="MVA1101" s="184"/>
      <c r="MVB1101" s="184"/>
      <c r="MVC1101" s="184"/>
      <c r="MVD1101" s="184"/>
      <c r="MVE1101" s="184"/>
      <c r="MVF1101" s="184"/>
      <c r="MVG1101" s="184"/>
      <c r="MVH1101" s="184"/>
      <c r="MVI1101" s="184"/>
      <c r="MVJ1101" s="184"/>
      <c r="MVK1101" s="184"/>
      <c r="MVL1101" s="184"/>
      <c r="MVM1101" s="184"/>
      <c r="MVN1101" s="184"/>
      <c r="MVO1101" s="184"/>
      <c r="MVP1101" s="184"/>
      <c r="MVQ1101" s="184"/>
      <c r="MVR1101" s="184"/>
      <c r="MVS1101" s="184"/>
      <c r="MVT1101" s="184"/>
      <c r="MVU1101" s="184"/>
      <c r="MVV1101" s="184"/>
      <c r="MVW1101" s="184"/>
      <c r="MVX1101" s="184"/>
      <c r="MVY1101" s="184"/>
      <c r="MVZ1101" s="184"/>
      <c r="MWA1101" s="184"/>
      <c r="MWB1101" s="184"/>
      <c r="MWC1101" s="184"/>
      <c r="MWD1101" s="184"/>
      <c r="MWE1101" s="184"/>
      <c r="MWF1101" s="184"/>
      <c r="MWG1101" s="184"/>
      <c r="MWH1101" s="184"/>
      <c r="MWI1101" s="184"/>
      <c r="MWJ1101" s="184"/>
      <c r="MWK1101" s="184"/>
      <c r="MWL1101" s="184"/>
      <c r="MWM1101" s="184"/>
      <c r="MWN1101" s="184"/>
      <c r="MWO1101" s="184"/>
      <c r="MWP1101" s="184"/>
      <c r="MWQ1101" s="184"/>
      <c r="MWR1101" s="184"/>
      <c r="MWS1101" s="184"/>
      <c r="MWT1101" s="184"/>
      <c r="MWU1101" s="184"/>
      <c r="MWV1101" s="184"/>
      <c r="MWW1101" s="184"/>
      <c r="MWX1101" s="184"/>
      <c r="MWY1101" s="184"/>
      <c r="MWZ1101" s="184"/>
      <c r="MXA1101" s="184"/>
      <c r="MXB1101" s="184"/>
      <c r="MXC1101" s="184"/>
      <c r="MXD1101" s="184"/>
      <c r="MXE1101" s="184"/>
      <c r="MXF1101" s="184"/>
      <c r="MXG1101" s="184"/>
      <c r="MXH1101" s="184"/>
      <c r="MXI1101" s="184"/>
      <c r="MXJ1101" s="184"/>
      <c r="MXK1101" s="184"/>
      <c r="MXL1101" s="184"/>
      <c r="MXM1101" s="184"/>
      <c r="MXN1101" s="184"/>
      <c r="MXO1101" s="184"/>
      <c r="MXP1101" s="184"/>
      <c r="MXQ1101" s="184"/>
      <c r="MXR1101" s="184"/>
      <c r="MXS1101" s="184"/>
      <c r="MXT1101" s="184"/>
      <c r="MXU1101" s="184"/>
      <c r="MXV1101" s="184"/>
      <c r="MXW1101" s="184"/>
      <c r="MXX1101" s="184"/>
      <c r="MXY1101" s="184"/>
      <c r="MXZ1101" s="184"/>
      <c r="MYA1101" s="184"/>
      <c r="MYB1101" s="184"/>
      <c r="MYC1101" s="184"/>
      <c r="MYD1101" s="184"/>
      <c r="MYE1101" s="184"/>
      <c r="MYF1101" s="184"/>
      <c r="MYG1101" s="184"/>
      <c r="MYH1101" s="184"/>
      <c r="MYI1101" s="184"/>
      <c r="MYJ1101" s="184"/>
      <c r="MYK1101" s="184"/>
      <c r="MYL1101" s="184"/>
      <c r="MYM1101" s="184"/>
      <c r="MYN1101" s="184"/>
      <c r="MYO1101" s="184"/>
      <c r="MYP1101" s="184"/>
      <c r="MYQ1101" s="184"/>
      <c r="MYR1101" s="184"/>
      <c r="MYS1101" s="184"/>
      <c r="MYT1101" s="184"/>
      <c r="MYU1101" s="184"/>
      <c r="MYV1101" s="184"/>
      <c r="MYW1101" s="184"/>
      <c r="MYX1101" s="184"/>
      <c r="MYY1101" s="184"/>
      <c r="MYZ1101" s="184"/>
      <c r="MZA1101" s="184"/>
      <c r="MZB1101" s="184"/>
      <c r="MZC1101" s="184"/>
      <c r="MZD1101" s="184"/>
      <c r="MZE1101" s="184"/>
      <c r="MZF1101" s="184"/>
      <c r="MZG1101" s="184"/>
      <c r="MZH1101" s="184"/>
      <c r="MZI1101" s="184"/>
      <c r="MZJ1101" s="184"/>
      <c r="MZK1101" s="184"/>
      <c r="MZL1101" s="184"/>
      <c r="MZM1101" s="184"/>
      <c r="MZN1101" s="184"/>
      <c r="MZO1101" s="184"/>
      <c r="MZP1101" s="184"/>
      <c r="MZQ1101" s="184"/>
      <c r="MZR1101" s="184"/>
      <c r="MZS1101" s="184"/>
      <c r="MZT1101" s="184"/>
      <c r="MZU1101" s="184"/>
      <c r="MZV1101" s="184"/>
      <c r="MZW1101" s="184"/>
      <c r="MZX1101" s="184"/>
      <c r="MZY1101" s="184"/>
      <c r="MZZ1101" s="184"/>
      <c r="NAA1101" s="184"/>
      <c r="NAB1101" s="184"/>
      <c r="NAC1101" s="184"/>
      <c r="NAD1101" s="184"/>
      <c r="NAE1101" s="184"/>
      <c r="NAF1101" s="184"/>
      <c r="NAG1101" s="184"/>
      <c r="NAH1101" s="184"/>
      <c r="NAI1101" s="184"/>
      <c r="NAJ1101" s="184"/>
      <c r="NAK1101" s="184"/>
      <c r="NAL1101" s="184"/>
      <c r="NAM1101" s="184"/>
      <c r="NAN1101" s="184"/>
      <c r="NAO1101" s="184"/>
      <c r="NAP1101" s="184"/>
      <c r="NAQ1101" s="184"/>
      <c r="NAR1101" s="184"/>
      <c r="NAS1101" s="184"/>
      <c r="NAT1101" s="184"/>
      <c r="NAU1101" s="184"/>
      <c r="NAV1101" s="184"/>
      <c r="NAW1101" s="184"/>
      <c r="NAX1101" s="184"/>
      <c r="NAY1101" s="184"/>
      <c r="NAZ1101" s="184"/>
      <c r="NBA1101" s="184"/>
      <c r="NBB1101" s="184"/>
      <c r="NBC1101" s="184"/>
      <c r="NBD1101" s="184"/>
      <c r="NBE1101" s="184"/>
      <c r="NBF1101" s="184"/>
      <c r="NBG1101" s="184"/>
      <c r="NBH1101" s="184"/>
      <c r="NBI1101" s="184"/>
      <c r="NBJ1101" s="184"/>
      <c r="NBK1101" s="184"/>
      <c r="NBL1101" s="184"/>
      <c r="NBM1101" s="184"/>
      <c r="NBN1101" s="184"/>
      <c r="NBO1101" s="184"/>
      <c r="NBP1101" s="184"/>
      <c r="NBQ1101" s="184"/>
      <c r="NBR1101" s="184"/>
      <c r="NBS1101" s="184"/>
      <c r="NBT1101" s="184"/>
      <c r="NBU1101" s="184"/>
      <c r="NBV1101" s="184"/>
      <c r="NBW1101" s="184"/>
      <c r="NBX1101" s="184"/>
      <c r="NBY1101" s="184"/>
      <c r="NBZ1101" s="184"/>
      <c r="NCA1101" s="184"/>
      <c r="NCB1101" s="184"/>
      <c r="NCC1101" s="184"/>
      <c r="NCD1101" s="184"/>
      <c r="NCE1101" s="184"/>
      <c r="NCF1101" s="184"/>
      <c r="NCG1101" s="184"/>
      <c r="NCH1101" s="184"/>
      <c r="NCI1101" s="184"/>
      <c r="NCJ1101" s="184"/>
      <c r="NCK1101" s="184"/>
      <c r="NCL1101" s="184"/>
      <c r="NCM1101" s="184"/>
      <c r="NCN1101" s="184"/>
      <c r="NCO1101" s="184"/>
      <c r="NCP1101" s="184"/>
      <c r="NCQ1101" s="184"/>
      <c r="NCR1101" s="184"/>
      <c r="NCS1101" s="184"/>
      <c r="NCT1101" s="184"/>
      <c r="NCU1101" s="184"/>
      <c r="NCV1101" s="184"/>
      <c r="NCW1101" s="184"/>
      <c r="NCX1101" s="184"/>
      <c r="NCY1101" s="184"/>
      <c r="NCZ1101" s="184"/>
      <c r="NDA1101" s="184"/>
      <c r="NDB1101" s="184"/>
      <c r="NDC1101" s="184"/>
      <c r="NDD1101" s="184"/>
      <c r="NDE1101" s="184"/>
      <c r="NDF1101" s="184"/>
      <c r="NDG1101" s="184"/>
      <c r="NDH1101" s="184"/>
      <c r="NDI1101" s="184"/>
      <c r="NDJ1101" s="184"/>
      <c r="NDK1101" s="184"/>
      <c r="NDL1101" s="184"/>
      <c r="NDM1101" s="184"/>
      <c r="NDN1101" s="184"/>
      <c r="NDO1101" s="184"/>
      <c r="NDP1101" s="184"/>
      <c r="NDQ1101" s="184"/>
      <c r="NDR1101" s="184"/>
      <c r="NDS1101" s="184"/>
      <c r="NDT1101" s="184"/>
      <c r="NDU1101" s="184"/>
      <c r="NDV1101" s="184"/>
      <c r="NDW1101" s="184"/>
      <c r="NDX1101" s="184"/>
      <c r="NDY1101" s="184"/>
      <c r="NDZ1101" s="184"/>
      <c r="NEA1101" s="184"/>
      <c r="NEB1101" s="184"/>
      <c r="NEC1101" s="184"/>
      <c r="NED1101" s="184"/>
      <c r="NEE1101" s="184"/>
      <c r="NEF1101" s="184"/>
      <c r="NEG1101" s="184"/>
      <c r="NEH1101" s="184"/>
      <c r="NEI1101" s="184"/>
      <c r="NEJ1101" s="184"/>
      <c r="NEK1101" s="184"/>
      <c r="NEL1101" s="184"/>
      <c r="NEM1101" s="184"/>
      <c r="NEN1101" s="184"/>
      <c r="NEO1101" s="184"/>
      <c r="NEP1101" s="184"/>
      <c r="NEQ1101" s="184"/>
      <c r="NER1101" s="184"/>
      <c r="NES1101" s="184"/>
      <c r="NET1101" s="184"/>
      <c r="NEU1101" s="184"/>
      <c r="NEV1101" s="184"/>
      <c r="NEW1101" s="184"/>
      <c r="NEX1101" s="184"/>
      <c r="NEY1101" s="184"/>
      <c r="NEZ1101" s="184"/>
      <c r="NFA1101" s="184"/>
      <c r="NFB1101" s="184"/>
      <c r="NFC1101" s="184"/>
      <c r="NFD1101" s="184"/>
      <c r="NFE1101" s="184"/>
      <c r="NFF1101" s="184"/>
      <c r="NFG1101" s="184"/>
      <c r="NFH1101" s="184"/>
      <c r="NFI1101" s="184"/>
      <c r="NFJ1101" s="184"/>
      <c r="NFK1101" s="184"/>
      <c r="NFL1101" s="184"/>
      <c r="NFM1101" s="184"/>
      <c r="NFN1101" s="184"/>
      <c r="NFO1101" s="184"/>
      <c r="NFP1101" s="184"/>
      <c r="NFQ1101" s="184"/>
      <c r="NFR1101" s="184"/>
      <c r="NFS1101" s="184"/>
      <c r="NFT1101" s="184"/>
      <c r="NFU1101" s="184"/>
      <c r="NFV1101" s="184"/>
      <c r="NFW1101" s="184"/>
      <c r="NFX1101" s="184"/>
      <c r="NFY1101" s="184"/>
      <c r="NFZ1101" s="184"/>
      <c r="NGA1101" s="184"/>
      <c r="NGB1101" s="184"/>
      <c r="NGC1101" s="184"/>
      <c r="NGD1101" s="184"/>
      <c r="NGE1101" s="184"/>
      <c r="NGF1101" s="184"/>
      <c r="NGG1101" s="184"/>
      <c r="NGH1101" s="184"/>
      <c r="NGI1101" s="184"/>
      <c r="NGJ1101" s="184"/>
      <c r="NGK1101" s="184"/>
      <c r="NGL1101" s="184"/>
      <c r="NGM1101" s="184"/>
      <c r="NGN1101" s="184"/>
      <c r="NGO1101" s="184"/>
      <c r="NGP1101" s="184"/>
      <c r="NGQ1101" s="184"/>
      <c r="NGR1101" s="184"/>
      <c r="NGS1101" s="184"/>
      <c r="NGT1101" s="184"/>
      <c r="NGU1101" s="184"/>
      <c r="NGV1101" s="184"/>
      <c r="NGW1101" s="184"/>
      <c r="NGX1101" s="184"/>
      <c r="NGY1101" s="184"/>
      <c r="NGZ1101" s="184"/>
      <c r="NHA1101" s="184"/>
      <c r="NHB1101" s="184"/>
      <c r="NHC1101" s="184"/>
      <c r="NHD1101" s="184"/>
      <c r="NHE1101" s="184"/>
      <c r="NHF1101" s="184"/>
      <c r="NHG1101" s="184"/>
      <c r="NHH1101" s="184"/>
      <c r="NHI1101" s="184"/>
      <c r="NHJ1101" s="184"/>
      <c r="NHK1101" s="184"/>
      <c r="NHL1101" s="184"/>
      <c r="NHM1101" s="184"/>
      <c r="NHN1101" s="184"/>
      <c r="NHO1101" s="184"/>
      <c r="NHP1101" s="184"/>
      <c r="NHQ1101" s="184"/>
      <c r="NHR1101" s="184"/>
      <c r="NHS1101" s="184"/>
      <c r="NHT1101" s="184"/>
      <c r="NHU1101" s="184"/>
      <c r="NHV1101" s="184"/>
      <c r="NHW1101" s="184"/>
      <c r="NHX1101" s="184"/>
      <c r="NHY1101" s="184"/>
      <c r="NHZ1101" s="184"/>
      <c r="NIA1101" s="184"/>
      <c r="NIB1101" s="184"/>
      <c r="NIC1101" s="184"/>
      <c r="NID1101" s="184"/>
      <c r="NIE1101" s="184"/>
      <c r="NIF1101" s="184"/>
      <c r="NIG1101" s="184"/>
      <c r="NIH1101" s="184"/>
      <c r="NII1101" s="184"/>
      <c r="NIJ1101" s="184"/>
      <c r="NIK1101" s="184"/>
      <c r="NIL1101" s="184"/>
      <c r="NIM1101" s="184"/>
      <c r="NIN1101" s="184"/>
      <c r="NIO1101" s="184"/>
      <c r="NIP1101" s="184"/>
      <c r="NIQ1101" s="184"/>
      <c r="NIR1101" s="184"/>
      <c r="NIS1101" s="184"/>
      <c r="NIT1101" s="184"/>
      <c r="NIU1101" s="184"/>
      <c r="NIV1101" s="184"/>
      <c r="NIW1101" s="184"/>
      <c r="NIX1101" s="184"/>
      <c r="NIY1101" s="184"/>
      <c r="NIZ1101" s="184"/>
      <c r="NJA1101" s="184"/>
      <c r="NJB1101" s="184"/>
      <c r="NJC1101" s="184"/>
      <c r="NJD1101" s="184"/>
      <c r="NJE1101" s="184"/>
      <c r="NJF1101" s="184"/>
      <c r="NJG1101" s="184"/>
      <c r="NJH1101" s="184"/>
      <c r="NJI1101" s="184"/>
      <c r="NJJ1101" s="184"/>
      <c r="NJK1101" s="184"/>
      <c r="NJL1101" s="184"/>
      <c r="NJM1101" s="184"/>
      <c r="NJN1101" s="184"/>
      <c r="NJO1101" s="184"/>
      <c r="NJP1101" s="184"/>
      <c r="NJQ1101" s="184"/>
      <c r="NJR1101" s="184"/>
      <c r="NJS1101" s="184"/>
      <c r="NJT1101" s="184"/>
      <c r="NJU1101" s="184"/>
      <c r="NJV1101" s="184"/>
      <c r="NJW1101" s="184"/>
      <c r="NJX1101" s="184"/>
      <c r="NJY1101" s="184"/>
      <c r="NJZ1101" s="184"/>
      <c r="NKA1101" s="184"/>
      <c r="NKB1101" s="184"/>
      <c r="NKC1101" s="184"/>
      <c r="NKD1101" s="184"/>
      <c r="NKE1101" s="184"/>
      <c r="NKF1101" s="184"/>
      <c r="NKG1101" s="184"/>
      <c r="NKH1101" s="184"/>
      <c r="NKI1101" s="184"/>
      <c r="NKJ1101" s="184"/>
      <c r="NKK1101" s="184"/>
      <c r="NKL1101" s="184"/>
      <c r="NKM1101" s="184"/>
      <c r="NKN1101" s="184"/>
      <c r="NKO1101" s="184"/>
      <c r="NKP1101" s="184"/>
      <c r="NKQ1101" s="184"/>
      <c r="NKR1101" s="184"/>
      <c r="NKS1101" s="184"/>
      <c r="NKT1101" s="184"/>
      <c r="NKU1101" s="184"/>
      <c r="NKV1101" s="184"/>
      <c r="NKW1101" s="184"/>
      <c r="NKX1101" s="184"/>
      <c r="NKY1101" s="184"/>
      <c r="NKZ1101" s="184"/>
      <c r="NLA1101" s="184"/>
      <c r="NLB1101" s="184"/>
      <c r="NLC1101" s="184"/>
      <c r="NLD1101" s="184"/>
      <c r="NLE1101" s="184"/>
      <c r="NLF1101" s="184"/>
      <c r="NLG1101" s="184"/>
      <c r="NLH1101" s="184"/>
      <c r="NLI1101" s="184"/>
      <c r="NLJ1101" s="184"/>
      <c r="NLK1101" s="184"/>
      <c r="NLL1101" s="184"/>
      <c r="NLM1101" s="184"/>
      <c r="NLN1101" s="184"/>
      <c r="NLO1101" s="184"/>
      <c r="NLP1101" s="184"/>
      <c r="NLQ1101" s="184"/>
      <c r="NLR1101" s="184"/>
      <c r="NLS1101" s="184"/>
      <c r="NLT1101" s="184"/>
      <c r="NLU1101" s="184"/>
      <c r="NLV1101" s="184"/>
      <c r="NLW1101" s="184"/>
      <c r="NLX1101" s="184"/>
      <c r="NLY1101" s="184"/>
      <c r="NLZ1101" s="184"/>
      <c r="NMA1101" s="184"/>
      <c r="NMB1101" s="184"/>
      <c r="NMC1101" s="184"/>
      <c r="NMD1101" s="184"/>
      <c r="NME1101" s="184"/>
      <c r="NMF1101" s="184"/>
      <c r="NMG1101" s="184"/>
      <c r="NMH1101" s="184"/>
      <c r="NMI1101" s="184"/>
      <c r="NMJ1101" s="184"/>
      <c r="NMK1101" s="184"/>
      <c r="NML1101" s="184"/>
      <c r="NMM1101" s="184"/>
      <c r="NMN1101" s="184"/>
      <c r="NMO1101" s="184"/>
      <c r="NMP1101" s="184"/>
      <c r="NMQ1101" s="184"/>
      <c r="NMR1101" s="184"/>
      <c r="NMS1101" s="184"/>
      <c r="NMT1101" s="184"/>
      <c r="NMU1101" s="184"/>
      <c r="NMV1101" s="184"/>
      <c r="NMW1101" s="184"/>
      <c r="NMX1101" s="184"/>
      <c r="NMY1101" s="184"/>
      <c r="NMZ1101" s="184"/>
      <c r="NNA1101" s="184"/>
      <c r="NNB1101" s="184"/>
      <c r="NNC1101" s="184"/>
      <c r="NND1101" s="184"/>
      <c r="NNE1101" s="184"/>
      <c r="NNF1101" s="184"/>
      <c r="NNG1101" s="184"/>
      <c r="NNH1101" s="184"/>
      <c r="NNI1101" s="184"/>
      <c r="NNJ1101" s="184"/>
      <c r="NNK1101" s="184"/>
      <c r="NNL1101" s="184"/>
      <c r="NNM1101" s="184"/>
      <c r="NNN1101" s="184"/>
      <c r="NNO1101" s="184"/>
      <c r="NNP1101" s="184"/>
      <c r="NNQ1101" s="184"/>
      <c r="NNR1101" s="184"/>
      <c r="NNS1101" s="184"/>
      <c r="NNT1101" s="184"/>
      <c r="NNU1101" s="184"/>
      <c r="NNV1101" s="184"/>
      <c r="NNW1101" s="184"/>
      <c r="NNX1101" s="184"/>
      <c r="NNY1101" s="184"/>
      <c r="NNZ1101" s="184"/>
      <c r="NOA1101" s="184"/>
      <c r="NOB1101" s="184"/>
      <c r="NOC1101" s="184"/>
      <c r="NOD1101" s="184"/>
      <c r="NOE1101" s="184"/>
      <c r="NOF1101" s="184"/>
      <c r="NOG1101" s="184"/>
      <c r="NOH1101" s="184"/>
      <c r="NOI1101" s="184"/>
      <c r="NOJ1101" s="184"/>
      <c r="NOK1101" s="184"/>
      <c r="NOL1101" s="184"/>
      <c r="NOM1101" s="184"/>
      <c r="NON1101" s="184"/>
      <c r="NOO1101" s="184"/>
      <c r="NOP1101" s="184"/>
      <c r="NOQ1101" s="184"/>
      <c r="NOR1101" s="184"/>
      <c r="NOS1101" s="184"/>
      <c r="NOT1101" s="184"/>
      <c r="NOU1101" s="184"/>
      <c r="NOV1101" s="184"/>
      <c r="NOW1101" s="184"/>
      <c r="NOX1101" s="184"/>
      <c r="NOY1101" s="184"/>
      <c r="NOZ1101" s="184"/>
      <c r="NPA1101" s="184"/>
      <c r="NPB1101" s="184"/>
      <c r="NPC1101" s="184"/>
      <c r="NPD1101" s="184"/>
      <c r="NPE1101" s="184"/>
      <c r="NPF1101" s="184"/>
      <c r="NPG1101" s="184"/>
      <c r="NPH1101" s="184"/>
      <c r="NPI1101" s="184"/>
      <c r="NPJ1101" s="184"/>
      <c r="NPK1101" s="184"/>
      <c r="NPL1101" s="184"/>
      <c r="NPM1101" s="184"/>
      <c r="NPN1101" s="184"/>
      <c r="NPO1101" s="184"/>
      <c r="NPP1101" s="184"/>
      <c r="NPQ1101" s="184"/>
      <c r="NPR1101" s="184"/>
      <c r="NPS1101" s="184"/>
      <c r="NPT1101" s="184"/>
      <c r="NPU1101" s="184"/>
      <c r="NPV1101" s="184"/>
      <c r="NPW1101" s="184"/>
      <c r="NPX1101" s="184"/>
      <c r="NPY1101" s="184"/>
      <c r="NPZ1101" s="184"/>
      <c r="NQA1101" s="184"/>
      <c r="NQB1101" s="184"/>
      <c r="NQC1101" s="184"/>
      <c r="NQD1101" s="184"/>
      <c r="NQE1101" s="184"/>
      <c r="NQF1101" s="184"/>
      <c r="NQG1101" s="184"/>
      <c r="NQH1101" s="184"/>
      <c r="NQI1101" s="184"/>
      <c r="NQJ1101" s="184"/>
      <c r="NQK1101" s="184"/>
      <c r="NQL1101" s="184"/>
      <c r="NQM1101" s="184"/>
      <c r="NQN1101" s="184"/>
      <c r="NQO1101" s="184"/>
      <c r="NQP1101" s="184"/>
      <c r="NQQ1101" s="184"/>
      <c r="NQR1101" s="184"/>
      <c r="NQS1101" s="184"/>
      <c r="NQT1101" s="184"/>
      <c r="NQU1101" s="184"/>
      <c r="NQV1101" s="184"/>
      <c r="NQW1101" s="184"/>
      <c r="NQX1101" s="184"/>
      <c r="NQY1101" s="184"/>
      <c r="NQZ1101" s="184"/>
      <c r="NRA1101" s="184"/>
      <c r="NRB1101" s="184"/>
      <c r="NRC1101" s="184"/>
      <c r="NRD1101" s="184"/>
      <c r="NRE1101" s="184"/>
      <c r="NRF1101" s="184"/>
      <c r="NRG1101" s="184"/>
      <c r="NRH1101" s="184"/>
      <c r="NRI1101" s="184"/>
      <c r="NRJ1101" s="184"/>
      <c r="NRK1101" s="184"/>
      <c r="NRL1101" s="184"/>
      <c r="NRM1101" s="184"/>
      <c r="NRN1101" s="184"/>
      <c r="NRO1101" s="184"/>
      <c r="NRP1101" s="184"/>
      <c r="NRQ1101" s="184"/>
      <c r="NRR1101" s="184"/>
      <c r="NRS1101" s="184"/>
      <c r="NRT1101" s="184"/>
      <c r="NRU1101" s="184"/>
      <c r="NRV1101" s="184"/>
      <c r="NRW1101" s="184"/>
      <c r="NRX1101" s="184"/>
      <c r="NRY1101" s="184"/>
      <c r="NRZ1101" s="184"/>
      <c r="NSA1101" s="184"/>
      <c r="NSB1101" s="184"/>
      <c r="NSC1101" s="184"/>
      <c r="NSD1101" s="184"/>
      <c r="NSE1101" s="184"/>
      <c r="NSF1101" s="184"/>
      <c r="NSG1101" s="184"/>
      <c r="NSH1101" s="184"/>
      <c r="NSI1101" s="184"/>
      <c r="NSJ1101" s="184"/>
      <c r="NSK1101" s="184"/>
      <c r="NSL1101" s="184"/>
      <c r="NSM1101" s="184"/>
      <c r="NSN1101" s="184"/>
      <c r="NSO1101" s="184"/>
      <c r="NSP1101" s="184"/>
      <c r="NSQ1101" s="184"/>
      <c r="NSR1101" s="184"/>
      <c r="NSS1101" s="184"/>
      <c r="NST1101" s="184"/>
      <c r="NSU1101" s="184"/>
      <c r="NSV1101" s="184"/>
      <c r="NSW1101" s="184"/>
      <c r="NSX1101" s="184"/>
      <c r="NSY1101" s="184"/>
      <c r="NSZ1101" s="184"/>
      <c r="NTA1101" s="184"/>
      <c r="NTB1101" s="184"/>
      <c r="NTC1101" s="184"/>
      <c r="NTD1101" s="184"/>
      <c r="NTE1101" s="184"/>
      <c r="NTF1101" s="184"/>
      <c r="NTG1101" s="184"/>
      <c r="NTH1101" s="184"/>
      <c r="NTI1101" s="184"/>
      <c r="NTJ1101" s="184"/>
      <c r="NTK1101" s="184"/>
      <c r="NTL1101" s="184"/>
      <c r="NTM1101" s="184"/>
      <c r="NTN1101" s="184"/>
      <c r="NTO1101" s="184"/>
      <c r="NTP1101" s="184"/>
      <c r="NTQ1101" s="184"/>
      <c r="NTR1101" s="184"/>
      <c r="NTS1101" s="184"/>
      <c r="NTT1101" s="184"/>
      <c r="NTU1101" s="184"/>
      <c r="NTV1101" s="184"/>
      <c r="NTW1101" s="184"/>
      <c r="NTX1101" s="184"/>
      <c r="NTY1101" s="184"/>
      <c r="NTZ1101" s="184"/>
      <c r="NUA1101" s="184"/>
      <c r="NUB1101" s="184"/>
      <c r="NUC1101" s="184"/>
      <c r="NUD1101" s="184"/>
      <c r="NUE1101" s="184"/>
      <c r="NUF1101" s="184"/>
      <c r="NUG1101" s="184"/>
      <c r="NUH1101" s="184"/>
      <c r="NUI1101" s="184"/>
      <c r="NUJ1101" s="184"/>
      <c r="NUK1101" s="184"/>
      <c r="NUL1101" s="184"/>
      <c r="NUM1101" s="184"/>
      <c r="NUN1101" s="184"/>
      <c r="NUO1101" s="184"/>
      <c r="NUP1101" s="184"/>
      <c r="NUQ1101" s="184"/>
      <c r="NUR1101" s="184"/>
      <c r="NUS1101" s="184"/>
      <c r="NUT1101" s="184"/>
      <c r="NUU1101" s="184"/>
      <c r="NUV1101" s="184"/>
      <c r="NUW1101" s="184"/>
      <c r="NUX1101" s="184"/>
      <c r="NUY1101" s="184"/>
      <c r="NUZ1101" s="184"/>
      <c r="NVA1101" s="184"/>
      <c r="NVB1101" s="184"/>
      <c r="NVC1101" s="184"/>
      <c r="NVD1101" s="184"/>
      <c r="NVE1101" s="184"/>
      <c r="NVF1101" s="184"/>
      <c r="NVG1101" s="184"/>
      <c r="NVH1101" s="184"/>
      <c r="NVI1101" s="184"/>
      <c r="NVJ1101" s="184"/>
      <c r="NVK1101" s="184"/>
      <c r="NVL1101" s="184"/>
      <c r="NVM1101" s="184"/>
      <c r="NVN1101" s="184"/>
      <c r="NVO1101" s="184"/>
      <c r="NVP1101" s="184"/>
      <c r="NVQ1101" s="184"/>
      <c r="NVR1101" s="184"/>
      <c r="NVS1101" s="184"/>
      <c r="NVT1101" s="184"/>
      <c r="NVU1101" s="184"/>
      <c r="NVV1101" s="184"/>
      <c r="NVW1101" s="184"/>
      <c r="NVX1101" s="184"/>
      <c r="NVY1101" s="184"/>
      <c r="NVZ1101" s="184"/>
      <c r="NWA1101" s="184"/>
      <c r="NWB1101" s="184"/>
      <c r="NWC1101" s="184"/>
      <c r="NWD1101" s="184"/>
      <c r="NWE1101" s="184"/>
      <c r="NWF1101" s="184"/>
      <c r="NWG1101" s="184"/>
      <c r="NWH1101" s="184"/>
      <c r="NWI1101" s="184"/>
      <c r="NWJ1101" s="184"/>
      <c r="NWK1101" s="184"/>
      <c r="NWL1101" s="184"/>
      <c r="NWM1101" s="184"/>
      <c r="NWN1101" s="184"/>
      <c r="NWO1101" s="184"/>
      <c r="NWP1101" s="184"/>
      <c r="NWQ1101" s="184"/>
      <c r="NWR1101" s="184"/>
      <c r="NWS1101" s="184"/>
      <c r="NWT1101" s="184"/>
      <c r="NWU1101" s="184"/>
      <c r="NWV1101" s="184"/>
      <c r="NWW1101" s="184"/>
      <c r="NWX1101" s="184"/>
      <c r="NWY1101" s="184"/>
      <c r="NWZ1101" s="184"/>
      <c r="NXA1101" s="184"/>
      <c r="NXB1101" s="184"/>
      <c r="NXC1101" s="184"/>
      <c r="NXD1101" s="184"/>
      <c r="NXE1101" s="184"/>
      <c r="NXF1101" s="184"/>
      <c r="NXG1101" s="184"/>
      <c r="NXH1101" s="184"/>
      <c r="NXI1101" s="184"/>
      <c r="NXJ1101" s="184"/>
      <c r="NXK1101" s="184"/>
      <c r="NXL1101" s="184"/>
      <c r="NXM1101" s="184"/>
      <c r="NXN1101" s="184"/>
      <c r="NXO1101" s="184"/>
      <c r="NXP1101" s="184"/>
      <c r="NXQ1101" s="184"/>
      <c r="NXR1101" s="184"/>
      <c r="NXS1101" s="184"/>
      <c r="NXT1101" s="184"/>
      <c r="NXU1101" s="184"/>
      <c r="NXV1101" s="184"/>
      <c r="NXW1101" s="184"/>
      <c r="NXX1101" s="184"/>
      <c r="NXY1101" s="184"/>
      <c r="NXZ1101" s="184"/>
      <c r="NYA1101" s="184"/>
      <c r="NYB1101" s="184"/>
      <c r="NYC1101" s="184"/>
      <c r="NYD1101" s="184"/>
      <c r="NYE1101" s="184"/>
      <c r="NYF1101" s="184"/>
      <c r="NYG1101" s="184"/>
      <c r="NYH1101" s="184"/>
      <c r="NYI1101" s="184"/>
      <c r="NYJ1101" s="184"/>
      <c r="NYK1101" s="184"/>
      <c r="NYL1101" s="184"/>
      <c r="NYM1101" s="184"/>
      <c r="NYN1101" s="184"/>
      <c r="NYO1101" s="184"/>
      <c r="NYP1101" s="184"/>
      <c r="NYQ1101" s="184"/>
      <c r="NYR1101" s="184"/>
      <c r="NYS1101" s="184"/>
      <c r="NYT1101" s="184"/>
      <c r="NYU1101" s="184"/>
      <c r="NYV1101" s="184"/>
      <c r="NYW1101" s="184"/>
      <c r="NYX1101" s="184"/>
      <c r="NYY1101" s="184"/>
      <c r="NYZ1101" s="184"/>
      <c r="NZA1101" s="184"/>
      <c r="NZB1101" s="184"/>
      <c r="NZC1101" s="184"/>
      <c r="NZD1101" s="184"/>
      <c r="NZE1101" s="184"/>
      <c r="NZF1101" s="184"/>
      <c r="NZG1101" s="184"/>
      <c r="NZH1101" s="184"/>
      <c r="NZI1101" s="184"/>
      <c r="NZJ1101" s="184"/>
      <c r="NZK1101" s="184"/>
      <c r="NZL1101" s="184"/>
      <c r="NZM1101" s="184"/>
      <c r="NZN1101" s="184"/>
      <c r="NZO1101" s="184"/>
      <c r="NZP1101" s="184"/>
      <c r="NZQ1101" s="184"/>
      <c r="NZR1101" s="184"/>
      <c r="NZS1101" s="184"/>
      <c r="NZT1101" s="184"/>
      <c r="NZU1101" s="184"/>
      <c r="NZV1101" s="184"/>
      <c r="NZW1101" s="184"/>
      <c r="NZX1101" s="184"/>
      <c r="NZY1101" s="184"/>
      <c r="NZZ1101" s="184"/>
      <c r="OAA1101" s="184"/>
      <c r="OAB1101" s="184"/>
      <c r="OAC1101" s="184"/>
      <c r="OAD1101" s="184"/>
      <c r="OAE1101" s="184"/>
      <c r="OAF1101" s="184"/>
      <c r="OAG1101" s="184"/>
      <c r="OAH1101" s="184"/>
      <c r="OAI1101" s="184"/>
      <c r="OAJ1101" s="184"/>
      <c r="OAK1101" s="184"/>
      <c r="OAL1101" s="184"/>
      <c r="OAM1101" s="184"/>
      <c r="OAN1101" s="184"/>
      <c r="OAO1101" s="184"/>
      <c r="OAP1101" s="184"/>
      <c r="OAQ1101" s="184"/>
      <c r="OAR1101" s="184"/>
      <c r="OAS1101" s="184"/>
      <c r="OAT1101" s="184"/>
      <c r="OAU1101" s="184"/>
      <c r="OAV1101" s="184"/>
      <c r="OAW1101" s="184"/>
      <c r="OAX1101" s="184"/>
      <c r="OAY1101" s="184"/>
      <c r="OAZ1101" s="184"/>
      <c r="OBA1101" s="184"/>
      <c r="OBB1101" s="184"/>
      <c r="OBC1101" s="184"/>
      <c r="OBD1101" s="184"/>
      <c r="OBE1101" s="184"/>
      <c r="OBF1101" s="184"/>
      <c r="OBG1101" s="184"/>
      <c r="OBH1101" s="184"/>
      <c r="OBI1101" s="184"/>
      <c r="OBJ1101" s="184"/>
      <c r="OBK1101" s="184"/>
      <c r="OBL1101" s="184"/>
      <c r="OBM1101" s="184"/>
      <c r="OBN1101" s="184"/>
      <c r="OBO1101" s="184"/>
      <c r="OBP1101" s="184"/>
      <c r="OBQ1101" s="184"/>
      <c r="OBR1101" s="184"/>
      <c r="OBS1101" s="184"/>
      <c r="OBT1101" s="184"/>
      <c r="OBU1101" s="184"/>
      <c r="OBV1101" s="184"/>
      <c r="OBW1101" s="184"/>
      <c r="OBX1101" s="184"/>
      <c r="OBY1101" s="184"/>
      <c r="OBZ1101" s="184"/>
      <c r="OCA1101" s="184"/>
      <c r="OCB1101" s="184"/>
      <c r="OCC1101" s="184"/>
      <c r="OCD1101" s="184"/>
      <c r="OCE1101" s="184"/>
      <c r="OCF1101" s="184"/>
      <c r="OCG1101" s="184"/>
      <c r="OCH1101" s="184"/>
      <c r="OCI1101" s="184"/>
      <c r="OCJ1101" s="184"/>
      <c r="OCK1101" s="184"/>
      <c r="OCL1101" s="184"/>
      <c r="OCM1101" s="184"/>
      <c r="OCN1101" s="184"/>
      <c r="OCO1101" s="184"/>
      <c r="OCP1101" s="184"/>
      <c r="OCQ1101" s="184"/>
      <c r="OCR1101" s="184"/>
      <c r="OCS1101" s="184"/>
      <c r="OCT1101" s="184"/>
      <c r="OCU1101" s="184"/>
      <c r="OCV1101" s="184"/>
      <c r="OCW1101" s="184"/>
      <c r="OCX1101" s="184"/>
      <c r="OCY1101" s="184"/>
      <c r="OCZ1101" s="184"/>
      <c r="ODA1101" s="184"/>
      <c r="ODB1101" s="184"/>
      <c r="ODC1101" s="184"/>
      <c r="ODD1101" s="184"/>
      <c r="ODE1101" s="184"/>
      <c r="ODF1101" s="184"/>
      <c r="ODG1101" s="184"/>
      <c r="ODH1101" s="184"/>
      <c r="ODI1101" s="184"/>
      <c r="ODJ1101" s="184"/>
      <c r="ODK1101" s="184"/>
      <c r="ODL1101" s="184"/>
      <c r="ODM1101" s="184"/>
      <c r="ODN1101" s="184"/>
      <c r="ODO1101" s="184"/>
      <c r="ODP1101" s="184"/>
      <c r="ODQ1101" s="184"/>
      <c r="ODR1101" s="184"/>
      <c r="ODS1101" s="184"/>
      <c r="ODT1101" s="184"/>
      <c r="ODU1101" s="184"/>
      <c r="ODV1101" s="184"/>
      <c r="ODW1101" s="184"/>
      <c r="ODX1101" s="184"/>
      <c r="ODY1101" s="184"/>
      <c r="ODZ1101" s="184"/>
      <c r="OEA1101" s="184"/>
      <c r="OEB1101" s="184"/>
      <c r="OEC1101" s="184"/>
      <c r="OED1101" s="184"/>
      <c r="OEE1101" s="184"/>
      <c r="OEF1101" s="184"/>
      <c r="OEG1101" s="184"/>
      <c r="OEH1101" s="184"/>
      <c r="OEI1101" s="184"/>
      <c r="OEJ1101" s="184"/>
      <c r="OEK1101" s="184"/>
      <c r="OEL1101" s="184"/>
      <c r="OEM1101" s="184"/>
      <c r="OEN1101" s="184"/>
      <c r="OEO1101" s="184"/>
      <c r="OEP1101" s="184"/>
      <c r="OEQ1101" s="184"/>
      <c r="OER1101" s="184"/>
      <c r="OES1101" s="184"/>
      <c r="OET1101" s="184"/>
      <c r="OEU1101" s="184"/>
      <c r="OEV1101" s="184"/>
      <c r="OEW1101" s="184"/>
      <c r="OEX1101" s="184"/>
      <c r="OEY1101" s="184"/>
      <c r="OEZ1101" s="184"/>
      <c r="OFA1101" s="184"/>
      <c r="OFB1101" s="184"/>
      <c r="OFC1101" s="184"/>
      <c r="OFD1101" s="184"/>
      <c r="OFE1101" s="184"/>
      <c r="OFF1101" s="184"/>
      <c r="OFG1101" s="184"/>
      <c r="OFH1101" s="184"/>
      <c r="OFI1101" s="184"/>
      <c r="OFJ1101" s="184"/>
      <c r="OFK1101" s="184"/>
      <c r="OFL1101" s="184"/>
      <c r="OFM1101" s="184"/>
      <c r="OFN1101" s="184"/>
      <c r="OFO1101" s="184"/>
      <c r="OFP1101" s="184"/>
      <c r="OFQ1101" s="184"/>
      <c r="OFR1101" s="184"/>
      <c r="OFS1101" s="184"/>
      <c r="OFT1101" s="184"/>
      <c r="OFU1101" s="184"/>
      <c r="OFV1101" s="184"/>
      <c r="OFW1101" s="184"/>
      <c r="OFX1101" s="184"/>
      <c r="OFY1101" s="184"/>
      <c r="OFZ1101" s="184"/>
      <c r="OGA1101" s="184"/>
      <c r="OGB1101" s="184"/>
      <c r="OGC1101" s="184"/>
      <c r="OGD1101" s="184"/>
      <c r="OGE1101" s="184"/>
      <c r="OGF1101" s="184"/>
      <c r="OGG1101" s="184"/>
      <c r="OGH1101" s="184"/>
      <c r="OGI1101" s="184"/>
      <c r="OGJ1101" s="184"/>
      <c r="OGK1101" s="184"/>
      <c r="OGL1101" s="184"/>
      <c r="OGM1101" s="184"/>
      <c r="OGN1101" s="184"/>
      <c r="OGO1101" s="184"/>
      <c r="OGP1101" s="184"/>
      <c r="OGQ1101" s="184"/>
      <c r="OGR1101" s="184"/>
      <c r="OGS1101" s="184"/>
      <c r="OGT1101" s="184"/>
      <c r="OGU1101" s="184"/>
      <c r="OGV1101" s="184"/>
      <c r="OGW1101" s="184"/>
      <c r="OGX1101" s="184"/>
      <c r="OGY1101" s="184"/>
      <c r="OGZ1101" s="184"/>
      <c r="OHA1101" s="184"/>
      <c r="OHB1101" s="184"/>
      <c r="OHC1101" s="184"/>
      <c r="OHD1101" s="184"/>
      <c r="OHE1101" s="184"/>
      <c r="OHF1101" s="184"/>
      <c r="OHG1101" s="184"/>
      <c r="OHH1101" s="184"/>
      <c r="OHI1101" s="184"/>
      <c r="OHJ1101" s="184"/>
      <c r="OHK1101" s="184"/>
      <c r="OHL1101" s="184"/>
      <c r="OHM1101" s="184"/>
      <c r="OHN1101" s="184"/>
      <c r="OHO1101" s="184"/>
      <c r="OHP1101" s="184"/>
      <c r="OHQ1101" s="184"/>
      <c r="OHR1101" s="184"/>
      <c r="OHS1101" s="184"/>
      <c r="OHT1101" s="184"/>
      <c r="OHU1101" s="184"/>
      <c r="OHV1101" s="184"/>
      <c r="OHW1101" s="184"/>
      <c r="OHX1101" s="184"/>
      <c r="OHY1101" s="184"/>
      <c r="OHZ1101" s="184"/>
      <c r="OIA1101" s="184"/>
      <c r="OIB1101" s="184"/>
      <c r="OIC1101" s="184"/>
      <c r="OID1101" s="184"/>
      <c r="OIE1101" s="184"/>
      <c r="OIF1101" s="184"/>
      <c r="OIG1101" s="184"/>
      <c r="OIH1101" s="184"/>
      <c r="OII1101" s="184"/>
      <c r="OIJ1101" s="184"/>
      <c r="OIK1101" s="184"/>
      <c r="OIL1101" s="184"/>
      <c r="OIM1101" s="184"/>
      <c r="OIN1101" s="184"/>
      <c r="OIO1101" s="184"/>
      <c r="OIP1101" s="184"/>
      <c r="OIQ1101" s="184"/>
      <c r="OIR1101" s="184"/>
      <c r="OIS1101" s="184"/>
      <c r="OIT1101" s="184"/>
      <c r="OIU1101" s="184"/>
      <c r="OIV1101" s="184"/>
      <c r="OIW1101" s="184"/>
      <c r="OIX1101" s="184"/>
      <c r="OIY1101" s="184"/>
      <c r="OIZ1101" s="184"/>
      <c r="OJA1101" s="184"/>
      <c r="OJB1101" s="184"/>
      <c r="OJC1101" s="184"/>
      <c r="OJD1101" s="184"/>
      <c r="OJE1101" s="184"/>
      <c r="OJF1101" s="184"/>
      <c r="OJG1101" s="184"/>
      <c r="OJH1101" s="184"/>
      <c r="OJI1101" s="184"/>
      <c r="OJJ1101" s="184"/>
      <c r="OJK1101" s="184"/>
      <c r="OJL1101" s="184"/>
      <c r="OJM1101" s="184"/>
      <c r="OJN1101" s="184"/>
      <c r="OJO1101" s="184"/>
      <c r="OJP1101" s="184"/>
      <c r="OJQ1101" s="184"/>
      <c r="OJR1101" s="184"/>
      <c r="OJS1101" s="184"/>
      <c r="OJT1101" s="184"/>
      <c r="OJU1101" s="184"/>
      <c r="OJV1101" s="184"/>
      <c r="OJW1101" s="184"/>
      <c r="OJX1101" s="184"/>
      <c r="OJY1101" s="184"/>
      <c r="OJZ1101" s="184"/>
      <c r="OKA1101" s="184"/>
      <c r="OKB1101" s="184"/>
      <c r="OKC1101" s="184"/>
      <c r="OKD1101" s="184"/>
      <c r="OKE1101" s="184"/>
      <c r="OKF1101" s="184"/>
      <c r="OKG1101" s="184"/>
      <c r="OKH1101" s="184"/>
      <c r="OKI1101" s="184"/>
      <c r="OKJ1101" s="184"/>
      <c r="OKK1101" s="184"/>
      <c r="OKL1101" s="184"/>
      <c r="OKM1101" s="184"/>
      <c r="OKN1101" s="184"/>
      <c r="OKO1101" s="184"/>
      <c r="OKP1101" s="184"/>
      <c r="OKQ1101" s="184"/>
      <c r="OKR1101" s="184"/>
      <c r="OKS1101" s="184"/>
      <c r="OKT1101" s="184"/>
      <c r="OKU1101" s="184"/>
      <c r="OKV1101" s="184"/>
      <c r="OKW1101" s="184"/>
      <c r="OKX1101" s="184"/>
      <c r="OKY1101" s="184"/>
      <c r="OKZ1101" s="184"/>
      <c r="OLA1101" s="184"/>
      <c r="OLB1101" s="184"/>
      <c r="OLC1101" s="184"/>
      <c r="OLD1101" s="184"/>
      <c r="OLE1101" s="184"/>
      <c r="OLF1101" s="184"/>
      <c r="OLG1101" s="184"/>
      <c r="OLH1101" s="184"/>
      <c r="OLI1101" s="184"/>
      <c r="OLJ1101" s="184"/>
      <c r="OLK1101" s="184"/>
      <c r="OLL1101" s="184"/>
      <c r="OLM1101" s="184"/>
      <c r="OLN1101" s="184"/>
      <c r="OLO1101" s="184"/>
      <c r="OLP1101" s="184"/>
      <c r="OLQ1101" s="184"/>
      <c r="OLR1101" s="184"/>
      <c r="OLS1101" s="184"/>
      <c r="OLT1101" s="184"/>
      <c r="OLU1101" s="184"/>
      <c r="OLV1101" s="184"/>
      <c r="OLW1101" s="184"/>
      <c r="OLX1101" s="184"/>
      <c r="OLY1101" s="184"/>
      <c r="OLZ1101" s="184"/>
      <c r="OMA1101" s="184"/>
      <c r="OMB1101" s="184"/>
      <c r="OMC1101" s="184"/>
      <c r="OMD1101" s="184"/>
      <c r="OME1101" s="184"/>
      <c r="OMF1101" s="184"/>
      <c r="OMG1101" s="184"/>
      <c r="OMH1101" s="184"/>
      <c r="OMI1101" s="184"/>
      <c r="OMJ1101" s="184"/>
      <c r="OMK1101" s="184"/>
      <c r="OML1101" s="184"/>
      <c r="OMM1101" s="184"/>
      <c r="OMN1101" s="184"/>
      <c r="OMO1101" s="184"/>
      <c r="OMP1101" s="184"/>
      <c r="OMQ1101" s="184"/>
      <c r="OMR1101" s="184"/>
      <c r="OMS1101" s="184"/>
      <c r="OMT1101" s="184"/>
      <c r="OMU1101" s="184"/>
      <c r="OMV1101" s="184"/>
      <c r="OMW1101" s="184"/>
      <c r="OMX1101" s="184"/>
      <c r="OMY1101" s="184"/>
      <c r="OMZ1101" s="184"/>
      <c r="ONA1101" s="184"/>
      <c r="ONB1101" s="184"/>
      <c r="ONC1101" s="184"/>
      <c r="OND1101" s="184"/>
      <c r="ONE1101" s="184"/>
      <c r="ONF1101" s="184"/>
      <c r="ONG1101" s="184"/>
      <c r="ONH1101" s="184"/>
      <c r="ONI1101" s="184"/>
      <c r="ONJ1101" s="184"/>
      <c r="ONK1101" s="184"/>
      <c r="ONL1101" s="184"/>
      <c r="ONM1101" s="184"/>
      <c r="ONN1101" s="184"/>
      <c r="ONO1101" s="184"/>
      <c r="ONP1101" s="184"/>
      <c r="ONQ1101" s="184"/>
      <c r="ONR1101" s="184"/>
      <c r="ONS1101" s="184"/>
      <c r="ONT1101" s="184"/>
      <c r="ONU1101" s="184"/>
      <c r="ONV1101" s="184"/>
      <c r="ONW1101" s="184"/>
      <c r="ONX1101" s="184"/>
      <c r="ONY1101" s="184"/>
      <c r="ONZ1101" s="184"/>
      <c r="OOA1101" s="184"/>
      <c r="OOB1101" s="184"/>
      <c r="OOC1101" s="184"/>
      <c r="OOD1101" s="184"/>
      <c r="OOE1101" s="184"/>
      <c r="OOF1101" s="184"/>
      <c r="OOG1101" s="184"/>
      <c r="OOH1101" s="184"/>
      <c r="OOI1101" s="184"/>
      <c r="OOJ1101" s="184"/>
      <c r="OOK1101" s="184"/>
      <c r="OOL1101" s="184"/>
      <c r="OOM1101" s="184"/>
      <c r="OON1101" s="184"/>
      <c r="OOO1101" s="184"/>
      <c r="OOP1101" s="184"/>
      <c r="OOQ1101" s="184"/>
      <c r="OOR1101" s="184"/>
      <c r="OOS1101" s="184"/>
      <c r="OOT1101" s="184"/>
      <c r="OOU1101" s="184"/>
      <c r="OOV1101" s="184"/>
      <c r="OOW1101" s="184"/>
      <c r="OOX1101" s="184"/>
      <c r="OOY1101" s="184"/>
      <c r="OOZ1101" s="184"/>
      <c r="OPA1101" s="184"/>
      <c r="OPB1101" s="184"/>
      <c r="OPC1101" s="184"/>
      <c r="OPD1101" s="184"/>
      <c r="OPE1101" s="184"/>
      <c r="OPF1101" s="184"/>
      <c r="OPG1101" s="184"/>
      <c r="OPH1101" s="184"/>
      <c r="OPI1101" s="184"/>
      <c r="OPJ1101" s="184"/>
      <c r="OPK1101" s="184"/>
      <c r="OPL1101" s="184"/>
      <c r="OPM1101" s="184"/>
      <c r="OPN1101" s="184"/>
      <c r="OPO1101" s="184"/>
      <c r="OPP1101" s="184"/>
      <c r="OPQ1101" s="184"/>
      <c r="OPR1101" s="184"/>
      <c r="OPS1101" s="184"/>
      <c r="OPT1101" s="184"/>
      <c r="OPU1101" s="184"/>
      <c r="OPV1101" s="184"/>
      <c r="OPW1101" s="184"/>
      <c r="OPX1101" s="184"/>
      <c r="OPY1101" s="184"/>
      <c r="OPZ1101" s="184"/>
      <c r="OQA1101" s="184"/>
      <c r="OQB1101" s="184"/>
      <c r="OQC1101" s="184"/>
      <c r="OQD1101" s="184"/>
      <c r="OQE1101" s="184"/>
      <c r="OQF1101" s="184"/>
      <c r="OQG1101" s="184"/>
      <c r="OQH1101" s="184"/>
      <c r="OQI1101" s="184"/>
      <c r="OQJ1101" s="184"/>
      <c r="OQK1101" s="184"/>
      <c r="OQL1101" s="184"/>
      <c r="OQM1101" s="184"/>
      <c r="OQN1101" s="184"/>
      <c r="OQO1101" s="184"/>
      <c r="OQP1101" s="184"/>
      <c r="OQQ1101" s="184"/>
      <c r="OQR1101" s="184"/>
      <c r="OQS1101" s="184"/>
      <c r="OQT1101" s="184"/>
      <c r="OQU1101" s="184"/>
      <c r="OQV1101" s="184"/>
      <c r="OQW1101" s="184"/>
      <c r="OQX1101" s="184"/>
      <c r="OQY1101" s="184"/>
      <c r="OQZ1101" s="184"/>
      <c r="ORA1101" s="184"/>
      <c r="ORB1101" s="184"/>
      <c r="ORC1101" s="184"/>
      <c r="ORD1101" s="184"/>
      <c r="ORE1101" s="184"/>
      <c r="ORF1101" s="184"/>
      <c r="ORG1101" s="184"/>
      <c r="ORH1101" s="184"/>
      <c r="ORI1101" s="184"/>
      <c r="ORJ1101" s="184"/>
      <c r="ORK1101" s="184"/>
      <c r="ORL1101" s="184"/>
      <c r="ORM1101" s="184"/>
      <c r="ORN1101" s="184"/>
      <c r="ORO1101" s="184"/>
      <c r="ORP1101" s="184"/>
      <c r="ORQ1101" s="184"/>
      <c r="ORR1101" s="184"/>
      <c r="ORS1101" s="184"/>
      <c r="ORT1101" s="184"/>
      <c r="ORU1101" s="184"/>
      <c r="ORV1101" s="184"/>
      <c r="ORW1101" s="184"/>
      <c r="ORX1101" s="184"/>
      <c r="ORY1101" s="184"/>
      <c r="ORZ1101" s="184"/>
      <c r="OSA1101" s="184"/>
      <c r="OSB1101" s="184"/>
      <c r="OSC1101" s="184"/>
      <c r="OSD1101" s="184"/>
      <c r="OSE1101" s="184"/>
      <c r="OSF1101" s="184"/>
      <c r="OSG1101" s="184"/>
      <c r="OSH1101" s="184"/>
      <c r="OSI1101" s="184"/>
      <c r="OSJ1101" s="184"/>
      <c r="OSK1101" s="184"/>
      <c r="OSL1101" s="184"/>
      <c r="OSM1101" s="184"/>
      <c r="OSN1101" s="184"/>
      <c r="OSO1101" s="184"/>
      <c r="OSP1101" s="184"/>
      <c r="OSQ1101" s="184"/>
      <c r="OSR1101" s="184"/>
      <c r="OSS1101" s="184"/>
      <c r="OST1101" s="184"/>
      <c r="OSU1101" s="184"/>
      <c r="OSV1101" s="184"/>
      <c r="OSW1101" s="184"/>
      <c r="OSX1101" s="184"/>
      <c r="OSY1101" s="184"/>
      <c r="OSZ1101" s="184"/>
      <c r="OTA1101" s="184"/>
      <c r="OTB1101" s="184"/>
      <c r="OTC1101" s="184"/>
      <c r="OTD1101" s="184"/>
      <c r="OTE1101" s="184"/>
      <c r="OTF1101" s="184"/>
      <c r="OTG1101" s="184"/>
      <c r="OTH1101" s="184"/>
      <c r="OTI1101" s="184"/>
      <c r="OTJ1101" s="184"/>
      <c r="OTK1101" s="184"/>
      <c r="OTL1101" s="184"/>
      <c r="OTM1101" s="184"/>
      <c r="OTN1101" s="184"/>
      <c r="OTO1101" s="184"/>
      <c r="OTP1101" s="184"/>
      <c r="OTQ1101" s="184"/>
      <c r="OTR1101" s="184"/>
      <c r="OTS1101" s="184"/>
      <c r="OTT1101" s="184"/>
      <c r="OTU1101" s="184"/>
      <c r="OTV1101" s="184"/>
      <c r="OTW1101" s="184"/>
      <c r="OTX1101" s="184"/>
      <c r="OTY1101" s="184"/>
      <c r="OTZ1101" s="184"/>
      <c r="OUA1101" s="184"/>
      <c r="OUB1101" s="184"/>
      <c r="OUC1101" s="184"/>
      <c r="OUD1101" s="184"/>
      <c r="OUE1101" s="184"/>
      <c r="OUF1101" s="184"/>
      <c r="OUG1101" s="184"/>
      <c r="OUH1101" s="184"/>
      <c r="OUI1101" s="184"/>
      <c r="OUJ1101" s="184"/>
      <c r="OUK1101" s="184"/>
      <c r="OUL1101" s="184"/>
      <c r="OUM1101" s="184"/>
      <c r="OUN1101" s="184"/>
      <c r="OUO1101" s="184"/>
      <c r="OUP1101" s="184"/>
      <c r="OUQ1101" s="184"/>
      <c r="OUR1101" s="184"/>
      <c r="OUS1101" s="184"/>
      <c r="OUT1101" s="184"/>
      <c r="OUU1101" s="184"/>
      <c r="OUV1101" s="184"/>
      <c r="OUW1101" s="184"/>
      <c r="OUX1101" s="184"/>
      <c r="OUY1101" s="184"/>
      <c r="OUZ1101" s="184"/>
      <c r="OVA1101" s="184"/>
      <c r="OVB1101" s="184"/>
      <c r="OVC1101" s="184"/>
      <c r="OVD1101" s="184"/>
      <c r="OVE1101" s="184"/>
      <c r="OVF1101" s="184"/>
      <c r="OVG1101" s="184"/>
      <c r="OVH1101" s="184"/>
      <c r="OVI1101" s="184"/>
      <c r="OVJ1101" s="184"/>
      <c r="OVK1101" s="184"/>
      <c r="OVL1101" s="184"/>
      <c r="OVM1101" s="184"/>
      <c r="OVN1101" s="184"/>
      <c r="OVO1101" s="184"/>
      <c r="OVP1101" s="184"/>
      <c r="OVQ1101" s="184"/>
      <c r="OVR1101" s="184"/>
      <c r="OVS1101" s="184"/>
      <c r="OVT1101" s="184"/>
      <c r="OVU1101" s="184"/>
      <c r="OVV1101" s="184"/>
      <c r="OVW1101" s="184"/>
      <c r="OVX1101" s="184"/>
      <c r="OVY1101" s="184"/>
      <c r="OVZ1101" s="184"/>
      <c r="OWA1101" s="184"/>
      <c r="OWB1101" s="184"/>
      <c r="OWC1101" s="184"/>
      <c r="OWD1101" s="184"/>
      <c r="OWE1101" s="184"/>
      <c r="OWF1101" s="184"/>
      <c r="OWG1101" s="184"/>
      <c r="OWH1101" s="184"/>
      <c r="OWI1101" s="184"/>
      <c r="OWJ1101" s="184"/>
      <c r="OWK1101" s="184"/>
      <c r="OWL1101" s="184"/>
      <c r="OWM1101" s="184"/>
      <c r="OWN1101" s="184"/>
      <c r="OWO1101" s="184"/>
      <c r="OWP1101" s="184"/>
      <c r="OWQ1101" s="184"/>
      <c r="OWR1101" s="184"/>
      <c r="OWS1101" s="184"/>
      <c r="OWT1101" s="184"/>
      <c r="OWU1101" s="184"/>
      <c r="OWV1101" s="184"/>
      <c r="OWW1101" s="184"/>
      <c r="OWX1101" s="184"/>
      <c r="OWY1101" s="184"/>
      <c r="OWZ1101" s="184"/>
      <c r="OXA1101" s="184"/>
      <c r="OXB1101" s="184"/>
      <c r="OXC1101" s="184"/>
      <c r="OXD1101" s="184"/>
      <c r="OXE1101" s="184"/>
      <c r="OXF1101" s="184"/>
      <c r="OXG1101" s="184"/>
      <c r="OXH1101" s="184"/>
      <c r="OXI1101" s="184"/>
      <c r="OXJ1101" s="184"/>
      <c r="OXK1101" s="184"/>
      <c r="OXL1101" s="184"/>
      <c r="OXM1101" s="184"/>
      <c r="OXN1101" s="184"/>
      <c r="OXO1101" s="184"/>
      <c r="OXP1101" s="184"/>
      <c r="OXQ1101" s="184"/>
      <c r="OXR1101" s="184"/>
      <c r="OXS1101" s="184"/>
      <c r="OXT1101" s="184"/>
      <c r="OXU1101" s="184"/>
      <c r="OXV1101" s="184"/>
      <c r="OXW1101" s="184"/>
      <c r="OXX1101" s="184"/>
      <c r="OXY1101" s="184"/>
      <c r="OXZ1101" s="184"/>
      <c r="OYA1101" s="184"/>
      <c r="OYB1101" s="184"/>
      <c r="OYC1101" s="184"/>
      <c r="OYD1101" s="184"/>
      <c r="OYE1101" s="184"/>
      <c r="OYF1101" s="184"/>
      <c r="OYG1101" s="184"/>
      <c r="OYH1101" s="184"/>
      <c r="OYI1101" s="184"/>
      <c r="OYJ1101" s="184"/>
      <c r="OYK1101" s="184"/>
      <c r="OYL1101" s="184"/>
      <c r="OYM1101" s="184"/>
      <c r="OYN1101" s="184"/>
      <c r="OYO1101" s="184"/>
      <c r="OYP1101" s="184"/>
      <c r="OYQ1101" s="184"/>
      <c r="OYR1101" s="184"/>
      <c r="OYS1101" s="184"/>
      <c r="OYT1101" s="184"/>
      <c r="OYU1101" s="184"/>
      <c r="OYV1101" s="184"/>
      <c r="OYW1101" s="184"/>
      <c r="OYX1101" s="184"/>
      <c r="OYY1101" s="184"/>
      <c r="OYZ1101" s="184"/>
      <c r="OZA1101" s="184"/>
      <c r="OZB1101" s="184"/>
      <c r="OZC1101" s="184"/>
      <c r="OZD1101" s="184"/>
      <c r="OZE1101" s="184"/>
      <c r="OZF1101" s="184"/>
      <c r="OZG1101" s="184"/>
      <c r="OZH1101" s="184"/>
      <c r="OZI1101" s="184"/>
      <c r="OZJ1101" s="184"/>
      <c r="OZK1101" s="184"/>
      <c r="OZL1101" s="184"/>
      <c r="OZM1101" s="184"/>
      <c r="OZN1101" s="184"/>
      <c r="OZO1101" s="184"/>
      <c r="OZP1101" s="184"/>
      <c r="OZQ1101" s="184"/>
      <c r="OZR1101" s="184"/>
      <c r="OZS1101" s="184"/>
      <c r="OZT1101" s="184"/>
      <c r="OZU1101" s="184"/>
      <c r="OZV1101" s="184"/>
      <c r="OZW1101" s="184"/>
      <c r="OZX1101" s="184"/>
      <c r="OZY1101" s="184"/>
      <c r="OZZ1101" s="184"/>
      <c r="PAA1101" s="184"/>
      <c r="PAB1101" s="184"/>
      <c r="PAC1101" s="184"/>
      <c r="PAD1101" s="184"/>
      <c r="PAE1101" s="184"/>
      <c r="PAF1101" s="184"/>
      <c r="PAG1101" s="184"/>
      <c r="PAH1101" s="184"/>
      <c r="PAI1101" s="184"/>
      <c r="PAJ1101" s="184"/>
      <c r="PAK1101" s="184"/>
      <c r="PAL1101" s="184"/>
      <c r="PAM1101" s="184"/>
      <c r="PAN1101" s="184"/>
      <c r="PAO1101" s="184"/>
      <c r="PAP1101" s="184"/>
      <c r="PAQ1101" s="184"/>
      <c r="PAR1101" s="184"/>
      <c r="PAS1101" s="184"/>
      <c r="PAT1101" s="184"/>
      <c r="PAU1101" s="184"/>
      <c r="PAV1101" s="184"/>
      <c r="PAW1101" s="184"/>
      <c r="PAX1101" s="184"/>
      <c r="PAY1101" s="184"/>
      <c r="PAZ1101" s="184"/>
      <c r="PBA1101" s="184"/>
      <c r="PBB1101" s="184"/>
      <c r="PBC1101" s="184"/>
      <c r="PBD1101" s="184"/>
      <c r="PBE1101" s="184"/>
      <c r="PBF1101" s="184"/>
      <c r="PBG1101" s="184"/>
      <c r="PBH1101" s="184"/>
      <c r="PBI1101" s="184"/>
      <c r="PBJ1101" s="184"/>
      <c r="PBK1101" s="184"/>
      <c r="PBL1101" s="184"/>
      <c r="PBM1101" s="184"/>
      <c r="PBN1101" s="184"/>
      <c r="PBO1101" s="184"/>
      <c r="PBP1101" s="184"/>
      <c r="PBQ1101" s="184"/>
      <c r="PBR1101" s="184"/>
      <c r="PBS1101" s="184"/>
      <c r="PBT1101" s="184"/>
      <c r="PBU1101" s="184"/>
      <c r="PBV1101" s="184"/>
      <c r="PBW1101" s="184"/>
      <c r="PBX1101" s="184"/>
      <c r="PBY1101" s="184"/>
      <c r="PBZ1101" s="184"/>
      <c r="PCA1101" s="184"/>
      <c r="PCB1101" s="184"/>
      <c r="PCC1101" s="184"/>
      <c r="PCD1101" s="184"/>
      <c r="PCE1101" s="184"/>
      <c r="PCF1101" s="184"/>
      <c r="PCG1101" s="184"/>
      <c r="PCH1101" s="184"/>
      <c r="PCI1101" s="184"/>
      <c r="PCJ1101" s="184"/>
      <c r="PCK1101" s="184"/>
      <c r="PCL1101" s="184"/>
      <c r="PCM1101" s="184"/>
      <c r="PCN1101" s="184"/>
      <c r="PCO1101" s="184"/>
      <c r="PCP1101" s="184"/>
      <c r="PCQ1101" s="184"/>
      <c r="PCR1101" s="184"/>
      <c r="PCS1101" s="184"/>
      <c r="PCT1101" s="184"/>
      <c r="PCU1101" s="184"/>
      <c r="PCV1101" s="184"/>
      <c r="PCW1101" s="184"/>
      <c r="PCX1101" s="184"/>
      <c r="PCY1101" s="184"/>
      <c r="PCZ1101" s="184"/>
      <c r="PDA1101" s="184"/>
      <c r="PDB1101" s="184"/>
      <c r="PDC1101" s="184"/>
      <c r="PDD1101" s="184"/>
      <c r="PDE1101" s="184"/>
      <c r="PDF1101" s="184"/>
      <c r="PDG1101" s="184"/>
      <c r="PDH1101" s="184"/>
      <c r="PDI1101" s="184"/>
      <c r="PDJ1101" s="184"/>
      <c r="PDK1101" s="184"/>
      <c r="PDL1101" s="184"/>
      <c r="PDM1101" s="184"/>
      <c r="PDN1101" s="184"/>
      <c r="PDO1101" s="184"/>
      <c r="PDP1101" s="184"/>
      <c r="PDQ1101" s="184"/>
      <c r="PDR1101" s="184"/>
      <c r="PDS1101" s="184"/>
      <c r="PDT1101" s="184"/>
      <c r="PDU1101" s="184"/>
      <c r="PDV1101" s="184"/>
      <c r="PDW1101" s="184"/>
      <c r="PDX1101" s="184"/>
      <c r="PDY1101" s="184"/>
      <c r="PDZ1101" s="184"/>
      <c r="PEA1101" s="184"/>
      <c r="PEB1101" s="184"/>
      <c r="PEC1101" s="184"/>
      <c r="PED1101" s="184"/>
      <c r="PEE1101" s="184"/>
      <c r="PEF1101" s="184"/>
      <c r="PEG1101" s="184"/>
      <c r="PEH1101" s="184"/>
      <c r="PEI1101" s="184"/>
      <c r="PEJ1101" s="184"/>
      <c r="PEK1101" s="184"/>
      <c r="PEL1101" s="184"/>
      <c r="PEM1101" s="184"/>
      <c r="PEN1101" s="184"/>
      <c r="PEO1101" s="184"/>
      <c r="PEP1101" s="184"/>
      <c r="PEQ1101" s="184"/>
      <c r="PER1101" s="184"/>
      <c r="PES1101" s="184"/>
      <c r="PET1101" s="184"/>
      <c r="PEU1101" s="184"/>
      <c r="PEV1101" s="184"/>
      <c r="PEW1101" s="184"/>
      <c r="PEX1101" s="184"/>
      <c r="PEY1101" s="184"/>
      <c r="PEZ1101" s="184"/>
      <c r="PFA1101" s="184"/>
      <c r="PFB1101" s="184"/>
      <c r="PFC1101" s="184"/>
      <c r="PFD1101" s="184"/>
      <c r="PFE1101" s="184"/>
      <c r="PFF1101" s="184"/>
      <c r="PFG1101" s="184"/>
      <c r="PFH1101" s="184"/>
      <c r="PFI1101" s="184"/>
      <c r="PFJ1101" s="184"/>
      <c r="PFK1101" s="184"/>
      <c r="PFL1101" s="184"/>
      <c r="PFM1101" s="184"/>
      <c r="PFN1101" s="184"/>
      <c r="PFO1101" s="184"/>
      <c r="PFP1101" s="184"/>
      <c r="PFQ1101" s="184"/>
      <c r="PFR1101" s="184"/>
      <c r="PFS1101" s="184"/>
      <c r="PFT1101" s="184"/>
      <c r="PFU1101" s="184"/>
      <c r="PFV1101" s="184"/>
      <c r="PFW1101" s="184"/>
      <c r="PFX1101" s="184"/>
      <c r="PFY1101" s="184"/>
      <c r="PFZ1101" s="184"/>
      <c r="PGA1101" s="184"/>
      <c r="PGB1101" s="184"/>
      <c r="PGC1101" s="184"/>
      <c r="PGD1101" s="184"/>
      <c r="PGE1101" s="184"/>
      <c r="PGF1101" s="184"/>
      <c r="PGG1101" s="184"/>
      <c r="PGH1101" s="184"/>
      <c r="PGI1101" s="184"/>
      <c r="PGJ1101" s="184"/>
      <c r="PGK1101" s="184"/>
      <c r="PGL1101" s="184"/>
      <c r="PGM1101" s="184"/>
      <c r="PGN1101" s="184"/>
      <c r="PGO1101" s="184"/>
      <c r="PGP1101" s="184"/>
      <c r="PGQ1101" s="184"/>
      <c r="PGR1101" s="184"/>
      <c r="PGS1101" s="184"/>
      <c r="PGT1101" s="184"/>
      <c r="PGU1101" s="184"/>
      <c r="PGV1101" s="184"/>
      <c r="PGW1101" s="184"/>
      <c r="PGX1101" s="184"/>
      <c r="PGY1101" s="184"/>
      <c r="PGZ1101" s="184"/>
      <c r="PHA1101" s="184"/>
      <c r="PHB1101" s="184"/>
      <c r="PHC1101" s="184"/>
      <c r="PHD1101" s="184"/>
      <c r="PHE1101" s="184"/>
      <c r="PHF1101" s="184"/>
      <c r="PHG1101" s="184"/>
      <c r="PHH1101" s="184"/>
      <c r="PHI1101" s="184"/>
      <c r="PHJ1101" s="184"/>
      <c r="PHK1101" s="184"/>
      <c r="PHL1101" s="184"/>
      <c r="PHM1101" s="184"/>
      <c r="PHN1101" s="184"/>
      <c r="PHO1101" s="184"/>
      <c r="PHP1101" s="184"/>
      <c r="PHQ1101" s="184"/>
      <c r="PHR1101" s="184"/>
      <c r="PHS1101" s="184"/>
      <c r="PHT1101" s="184"/>
      <c r="PHU1101" s="184"/>
      <c r="PHV1101" s="184"/>
      <c r="PHW1101" s="184"/>
      <c r="PHX1101" s="184"/>
      <c r="PHY1101" s="184"/>
      <c r="PHZ1101" s="184"/>
      <c r="PIA1101" s="184"/>
      <c r="PIB1101" s="184"/>
      <c r="PIC1101" s="184"/>
      <c r="PID1101" s="184"/>
      <c r="PIE1101" s="184"/>
      <c r="PIF1101" s="184"/>
      <c r="PIG1101" s="184"/>
      <c r="PIH1101" s="184"/>
      <c r="PII1101" s="184"/>
      <c r="PIJ1101" s="184"/>
      <c r="PIK1101" s="184"/>
      <c r="PIL1101" s="184"/>
      <c r="PIM1101" s="184"/>
      <c r="PIN1101" s="184"/>
      <c r="PIO1101" s="184"/>
      <c r="PIP1101" s="184"/>
      <c r="PIQ1101" s="184"/>
      <c r="PIR1101" s="184"/>
      <c r="PIS1101" s="184"/>
      <c r="PIT1101" s="184"/>
      <c r="PIU1101" s="184"/>
      <c r="PIV1101" s="184"/>
      <c r="PIW1101" s="184"/>
      <c r="PIX1101" s="184"/>
      <c r="PIY1101" s="184"/>
      <c r="PIZ1101" s="184"/>
      <c r="PJA1101" s="184"/>
      <c r="PJB1101" s="184"/>
      <c r="PJC1101" s="184"/>
      <c r="PJD1101" s="184"/>
      <c r="PJE1101" s="184"/>
      <c r="PJF1101" s="184"/>
      <c r="PJG1101" s="184"/>
      <c r="PJH1101" s="184"/>
      <c r="PJI1101" s="184"/>
      <c r="PJJ1101" s="184"/>
      <c r="PJK1101" s="184"/>
      <c r="PJL1101" s="184"/>
      <c r="PJM1101" s="184"/>
      <c r="PJN1101" s="184"/>
      <c r="PJO1101" s="184"/>
      <c r="PJP1101" s="184"/>
      <c r="PJQ1101" s="184"/>
      <c r="PJR1101" s="184"/>
      <c r="PJS1101" s="184"/>
      <c r="PJT1101" s="184"/>
      <c r="PJU1101" s="184"/>
      <c r="PJV1101" s="184"/>
      <c r="PJW1101" s="184"/>
      <c r="PJX1101" s="184"/>
      <c r="PJY1101" s="184"/>
      <c r="PJZ1101" s="184"/>
      <c r="PKA1101" s="184"/>
      <c r="PKB1101" s="184"/>
      <c r="PKC1101" s="184"/>
      <c r="PKD1101" s="184"/>
      <c r="PKE1101" s="184"/>
      <c r="PKF1101" s="184"/>
      <c r="PKG1101" s="184"/>
      <c r="PKH1101" s="184"/>
      <c r="PKI1101" s="184"/>
      <c r="PKJ1101" s="184"/>
      <c r="PKK1101" s="184"/>
      <c r="PKL1101" s="184"/>
      <c r="PKM1101" s="184"/>
      <c r="PKN1101" s="184"/>
      <c r="PKO1101" s="184"/>
      <c r="PKP1101" s="184"/>
      <c r="PKQ1101" s="184"/>
      <c r="PKR1101" s="184"/>
      <c r="PKS1101" s="184"/>
      <c r="PKT1101" s="184"/>
      <c r="PKU1101" s="184"/>
      <c r="PKV1101" s="184"/>
      <c r="PKW1101" s="184"/>
      <c r="PKX1101" s="184"/>
      <c r="PKY1101" s="184"/>
      <c r="PKZ1101" s="184"/>
      <c r="PLA1101" s="184"/>
      <c r="PLB1101" s="184"/>
      <c r="PLC1101" s="184"/>
      <c r="PLD1101" s="184"/>
      <c r="PLE1101" s="184"/>
      <c r="PLF1101" s="184"/>
      <c r="PLG1101" s="184"/>
      <c r="PLH1101" s="184"/>
      <c r="PLI1101" s="184"/>
      <c r="PLJ1101" s="184"/>
      <c r="PLK1101" s="184"/>
      <c r="PLL1101" s="184"/>
      <c r="PLM1101" s="184"/>
      <c r="PLN1101" s="184"/>
      <c r="PLO1101" s="184"/>
      <c r="PLP1101" s="184"/>
      <c r="PLQ1101" s="184"/>
      <c r="PLR1101" s="184"/>
      <c r="PLS1101" s="184"/>
      <c r="PLT1101" s="184"/>
      <c r="PLU1101" s="184"/>
      <c r="PLV1101" s="184"/>
      <c r="PLW1101" s="184"/>
      <c r="PLX1101" s="184"/>
      <c r="PLY1101" s="184"/>
      <c r="PLZ1101" s="184"/>
      <c r="PMA1101" s="184"/>
      <c r="PMB1101" s="184"/>
      <c r="PMC1101" s="184"/>
      <c r="PMD1101" s="184"/>
      <c r="PME1101" s="184"/>
      <c r="PMF1101" s="184"/>
      <c r="PMG1101" s="184"/>
      <c r="PMH1101" s="184"/>
      <c r="PMI1101" s="184"/>
      <c r="PMJ1101" s="184"/>
      <c r="PMK1101" s="184"/>
      <c r="PML1101" s="184"/>
      <c r="PMM1101" s="184"/>
      <c r="PMN1101" s="184"/>
      <c r="PMO1101" s="184"/>
      <c r="PMP1101" s="184"/>
      <c r="PMQ1101" s="184"/>
      <c r="PMR1101" s="184"/>
      <c r="PMS1101" s="184"/>
      <c r="PMT1101" s="184"/>
      <c r="PMU1101" s="184"/>
      <c r="PMV1101" s="184"/>
      <c r="PMW1101" s="184"/>
      <c r="PMX1101" s="184"/>
      <c r="PMY1101" s="184"/>
      <c r="PMZ1101" s="184"/>
      <c r="PNA1101" s="184"/>
      <c r="PNB1101" s="184"/>
      <c r="PNC1101" s="184"/>
      <c r="PND1101" s="184"/>
      <c r="PNE1101" s="184"/>
      <c r="PNF1101" s="184"/>
      <c r="PNG1101" s="184"/>
      <c r="PNH1101" s="184"/>
      <c r="PNI1101" s="184"/>
      <c r="PNJ1101" s="184"/>
      <c r="PNK1101" s="184"/>
      <c r="PNL1101" s="184"/>
      <c r="PNM1101" s="184"/>
      <c r="PNN1101" s="184"/>
      <c r="PNO1101" s="184"/>
      <c r="PNP1101" s="184"/>
      <c r="PNQ1101" s="184"/>
      <c r="PNR1101" s="184"/>
      <c r="PNS1101" s="184"/>
      <c r="PNT1101" s="184"/>
      <c r="PNU1101" s="184"/>
      <c r="PNV1101" s="184"/>
      <c r="PNW1101" s="184"/>
      <c r="PNX1101" s="184"/>
      <c r="PNY1101" s="184"/>
      <c r="PNZ1101" s="184"/>
      <c r="POA1101" s="184"/>
      <c r="POB1101" s="184"/>
      <c r="POC1101" s="184"/>
      <c r="POD1101" s="184"/>
      <c r="POE1101" s="184"/>
      <c r="POF1101" s="184"/>
      <c r="POG1101" s="184"/>
      <c r="POH1101" s="184"/>
      <c r="POI1101" s="184"/>
      <c r="POJ1101" s="184"/>
      <c r="POK1101" s="184"/>
      <c r="POL1101" s="184"/>
      <c r="POM1101" s="184"/>
      <c r="PON1101" s="184"/>
      <c r="POO1101" s="184"/>
      <c r="POP1101" s="184"/>
      <c r="POQ1101" s="184"/>
      <c r="POR1101" s="184"/>
      <c r="POS1101" s="184"/>
      <c r="POT1101" s="184"/>
      <c r="POU1101" s="184"/>
      <c r="POV1101" s="184"/>
      <c r="POW1101" s="184"/>
      <c r="POX1101" s="184"/>
      <c r="POY1101" s="184"/>
      <c r="POZ1101" s="184"/>
      <c r="PPA1101" s="184"/>
      <c r="PPB1101" s="184"/>
      <c r="PPC1101" s="184"/>
      <c r="PPD1101" s="184"/>
      <c r="PPE1101" s="184"/>
      <c r="PPF1101" s="184"/>
      <c r="PPG1101" s="184"/>
      <c r="PPH1101" s="184"/>
      <c r="PPI1101" s="184"/>
      <c r="PPJ1101" s="184"/>
      <c r="PPK1101" s="184"/>
      <c r="PPL1101" s="184"/>
      <c r="PPM1101" s="184"/>
      <c r="PPN1101" s="184"/>
      <c r="PPO1101" s="184"/>
      <c r="PPP1101" s="184"/>
      <c r="PPQ1101" s="184"/>
      <c r="PPR1101" s="184"/>
      <c r="PPS1101" s="184"/>
      <c r="PPT1101" s="184"/>
      <c r="PPU1101" s="184"/>
      <c r="PPV1101" s="184"/>
      <c r="PPW1101" s="184"/>
      <c r="PPX1101" s="184"/>
      <c r="PPY1101" s="184"/>
      <c r="PPZ1101" s="184"/>
      <c r="PQA1101" s="184"/>
      <c r="PQB1101" s="184"/>
      <c r="PQC1101" s="184"/>
      <c r="PQD1101" s="184"/>
      <c r="PQE1101" s="184"/>
      <c r="PQF1101" s="184"/>
      <c r="PQG1101" s="184"/>
      <c r="PQH1101" s="184"/>
      <c r="PQI1101" s="184"/>
      <c r="PQJ1101" s="184"/>
      <c r="PQK1101" s="184"/>
      <c r="PQL1101" s="184"/>
      <c r="PQM1101" s="184"/>
      <c r="PQN1101" s="184"/>
      <c r="PQO1101" s="184"/>
      <c r="PQP1101" s="184"/>
      <c r="PQQ1101" s="184"/>
      <c r="PQR1101" s="184"/>
      <c r="PQS1101" s="184"/>
      <c r="PQT1101" s="184"/>
      <c r="PQU1101" s="184"/>
      <c r="PQV1101" s="184"/>
      <c r="PQW1101" s="184"/>
      <c r="PQX1101" s="184"/>
      <c r="PQY1101" s="184"/>
      <c r="PQZ1101" s="184"/>
      <c r="PRA1101" s="184"/>
      <c r="PRB1101" s="184"/>
      <c r="PRC1101" s="184"/>
      <c r="PRD1101" s="184"/>
      <c r="PRE1101" s="184"/>
      <c r="PRF1101" s="184"/>
      <c r="PRG1101" s="184"/>
      <c r="PRH1101" s="184"/>
      <c r="PRI1101" s="184"/>
      <c r="PRJ1101" s="184"/>
      <c r="PRK1101" s="184"/>
      <c r="PRL1101" s="184"/>
      <c r="PRM1101" s="184"/>
      <c r="PRN1101" s="184"/>
      <c r="PRO1101" s="184"/>
      <c r="PRP1101" s="184"/>
      <c r="PRQ1101" s="184"/>
      <c r="PRR1101" s="184"/>
      <c r="PRS1101" s="184"/>
      <c r="PRT1101" s="184"/>
      <c r="PRU1101" s="184"/>
      <c r="PRV1101" s="184"/>
      <c r="PRW1101" s="184"/>
      <c r="PRX1101" s="184"/>
      <c r="PRY1101" s="184"/>
      <c r="PRZ1101" s="184"/>
      <c r="PSA1101" s="184"/>
      <c r="PSB1101" s="184"/>
      <c r="PSC1101" s="184"/>
      <c r="PSD1101" s="184"/>
      <c r="PSE1101" s="184"/>
      <c r="PSF1101" s="184"/>
      <c r="PSG1101" s="184"/>
      <c r="PSH1101" s="184"/>
      <c r="PSI1101" s="184"/>
      <c r="PSJ1101" s="184"/>
      <c r="PSK1101" s="184"/>
      <c r="PSL1101" s="184"/>
      <c r="PSM1101" s="184"/>
      <c r="PSN1101" s="184"/>
      <c r="PSO1101" s="184"/>
      <c r="PSP1101" s="184"/>
      <c r="PSQ1101" s="184"/>
      <c r="PSR1101" s="184"/>
      <c r="PSS1101" s="184"/>
      <c r="PST1101" s="184"/>
      <c r="PSU1101" s="184"/>
      <c r="PSV1101" s="184"/>
      <c r="PSW1101" s="184"/>
      <c r="PSX1101" s="184"/>
      <c r="PSY1101" s="184"/>
      <c r="PSZ1101" s="184"/>
      <c r="PTA1101" s="184"/>
      <c r="PTB1101" s="184"/>
      <c r="PTC1101" s="184"/>
      <c r="PTD1101" s="184"/>
      <c r="PTE1101" s="184"/>
      <c r="PTF1101" s="184"/>
      <c r="PTG1101" s="184"/>
      <c r="PTH1101" s="184"/>
      <c r="PTI1101" s="184"/>
      <c r="PTJ1101" s="184"/>
      <c r="PTK1101" s="184"/>
      <c r="PTL1101" s="184"/>
      <c r="PTM1101" s="184"/>
      <c r="PTN1101" s="184"/>
      <c r="PTO1101" s="184"/>
      <c r="PTP1101" s="184"/>
      <c r="PTQ1101" s="184"/>
      <c r="PTR1101" s="184"/>
      <c r="PTS1101" s="184"/>
      <c r="PTT1101" s="184"/>
      <c r="PTU1101" s="184"/>
      <c r="PTV1101" s="184"/>
      <c r="PTW1101" s="184"/>
      <c r="PTX1101" s="184"/>
      <c r="PTY1101" s="184"/>
      <c r="PTZ1101" s="184"/>
      <c r="PUA1101" s="184"/>
      <c r="PUB1101" s="184"/>
      <c r="PUC1101" s="184"/>
      <c r="PUD1101" s="184"/>
      <c r="PUE1101" s="184"/>
      <c r="PUF1101" s="184"/>
      <c r="PUG1101" s="184"/>
      <c r="PUH1101" s="184"/>
      <c r="PUI1101" s="184"/>
      <c r="PUJ1101" s="184"/>
      <c r="PUK1101" s="184"/>
      <c r="PUL1101" s="184"/>
      <c r="PUM1101" s="184"/>
      <c r="PUN1101" s="184"/>
      <c r="PUO1101" s="184"/>
      <c r="PUP1101" s="184"/>
      <c r="PUQ1101" s="184"/>
      <c r="PUR1101" s="184"/>
      <c r="PUS1101" s="184"/>
      <c r="PUT1101" s="184"/>
      <c r="PUU1101" s="184"/>
      <c r="PUV1101" s="184"/>
      <c r="PUW1101" s="184"/>
      <c r="PUX1101" s="184"/>
      <c r="PUY1101" s="184"/>
      <c r="PUZ1101" s="184"/>
      <c r="PVA1101" s="184"/>
      <c r="PVB1101" s="184"/>
      <c r="PVC1101" s="184"/>
      <c r="PVD1101" s="184"/>
      <c r="PVE1101" s="184"/>
      <c r="PVF1101" s="184"/>
      <c r="PVG1101" s="184"/>
      <c r="PVH1101" s="184"/>
      <c r="PVI1101" s="184"/>
      <c r="PVJ1101" s="184"/>
      <c r="PVK1101" s="184"/>
      <c r="PVL1101" s="184"/>
      <c r="PVM1101" s="184"/>
      <c r="PVN1101" s="184"/>
      <c r="PVO1101" s="184"/>
      <c r="PVP1101" s="184"/>
      <c r="PVQ1101" s="184"/>
      <c r="PVR1101" s="184"/>
      <c r="PVS1101" s="184"/>
      <c r="PVT1101" s="184"/>
      <c r="PVU1101" s="184"/>
      <c r="PVV1101" s="184"/>
      <c r="PVW1101" s="184"/>
      <c r="PVX1101" s="184"/>
      <c r="PVY1101" s="184"/>
      <c r="PVZ1101" s="184"/>
      <c r="PWA1101" s="184"/>
      <c r="PWB1101" s="184"/>
      <c r="PWC1101" s="184"/>
      <c r="PWD1101" s="184"/>
      <c r="PWE1101" s="184"/>
      <c r="PWF1101" s="184"/>
      <c r="PWG1101" s="184"/>
      <c r="PWH1101" s="184"/>
      <c r="PWI1101" s="184"/>
      <c r="PWJ1101" s="184"/>
      <c r="PWK1101" s="184"/>
      <c r="PWL1101" s="184"/>
      <c r="PWM1101" s="184"/>
      <c r="PWN1101" s="184"/>
      <c r="PWO1101" s="184"/>
      <c r="PWP1101" s="184"/>
      <c r="PWQ1101" s="184"/>
      <c r="PWR1101" s="184"/>
      <c r="PWS1101" s="184"/>
      <c r="PWT1101" s="184"/>
      <c r="PWU1101" s="184"/>
      <c r="PWV1101" s="184"/>
      <c r="PWW1101" s="184"/>
      <c r="PWX1101" s="184"/>
      <c r="PWY1101" s="184"/>
      <c r="PWZ1101" s="184"/>
      <c r="PXA1101" s="184"/>
      <c r="PXB1101" s="184"/>
      <c r="PXC1101" s="184"/>
      <c r="PXD1101" s="184"/>
      <c r="PXE1101" s="184"/>
      <c r="PXF1101" s="184"/>
      <c r="PXG1101" s="184"/>
      <c r="PXH1101" s="184"/>
      <c r="PXI1101" s="184"/>
      <c r="PXJ1101" s="184"/>
      <c r="PXK1101" s="184"/>
      <c r="PXL1101" s="184"/>
      <c r="PXM1101" s="184"/>
      <c r="PXN1101" s="184"/>
      <c r="PXO1101" s="184"/>
      <c r="PXP1101" s="184"/>
      <c r="PXQ1101" s="184"/>
      <c r="PXR1101" s="184"/>
      <c r="PXS1101" s="184"/>
      <c r="PXT1101" s="184"/>
      <c r="PXU1101" s="184"/>
      <c r="PXV1101" s="184"/>
      <c r="PXW1101" s="184"/>
      <c r="PXX1101" s="184"/>
      <c r="PXY1101" s="184"/>
      <c r="PXZ1101" s="184"/>
      <c r="PYA1101" s="184"/>
      <c r="PYB1101" s="184"/>
      <c r="PYC1101" s="184"/>
      <c r="PYD1101" s="184"/>
      <c r="PYE1101" s="184"/>
      <c r="PYF1101" s="184"/>
      <c r="PYG1101" s="184"/>
      <c r="PYH1101" s="184"/>
      <c r="PYI1101" s="184"/>
      <c r="PYJ1101" s="184"/>
      <c r="PYK1101" s="184"/>
      <c r="PYL1101" s="184"/>
      <c r="PYM1101" s="184"/>
      <c r="PYN1101" s="184"/>
      <c r="PYO1101" s="184"/>
      <c r="PYP1101" s="184"/>
      <c r="PYQ1101" s="184"/>
      <c r="PYR1101" s="184"/>
      <c r="PYS1101" s="184"/>
      <c r="PYT1101" s="184"/>
      <c r="PYU1101" s="184"/>
      <c r="PYV1101" s="184"/>
      <c r="PYW1101" s="184"/>
      <c r="PYX1101" s="184"/>
      <c r="PYY1101" s="184"/>
      <c r="PYZ1101" s="184"/>
      <c r="PZA1101" s="184"/>
      <c r="PZB1101" s="184"/>
      <c r="PZC1101" s="184"/>
      <c r="PZD1101" s="184"/>
      <c r="PZE1101" s="184"/>
      <c r="PZF1101" s="184"/>
      <c r="PZG1101" s="184"/>
      <c r="PZH1101" s="184"/>
      <c r="PZI1101" s="184"/>
      <c r="PZJ1101" s="184"/>
      <c r="PZK1101" s="184"/>
      <c r="PZL1101" s="184"/>
      <c r="PZM1101" s="184"/>
      <c r="PZN1101" s="184"/>
      <c r="PZO1101" s="184"/>
      <c r="PZP1101" s="184"/>
      <c r="PZQ1101" s="184"/>
      <c r="PZR1101" s="184"/>
      <c r="PZS1101" s="184"/>
      <c r="PZT1101" s="184"/>
      <c r="PZU1101" s="184"/>
      <c r="PZV1101" s="184"/>
      <c r="PZW1101" s="184"/>
      <c r="PZX1101" s="184"/>
      <c r="PZY1101" s="184"/>
      <c r="PZZ1101" s="184"/>
      <c r="QAA1101" s="184"/>
      <c r="QAB1101" s="184"/>
      <c r="QAC1101" s="184"/>
      <c r="QAD1101" s="184"/>
      <c r="QAE1101" s="184"/>
      <c r="QAF1101" s="184"/>
      <c r="QAG1101" s="184"/>
      <c r="QAH1101" s="184"/>
      <c r="QAI1101" s="184"/>
      <c r="QAJ1101" s="184"/>
      <c r="QAK1101" s="184"/>
      <c r="QAL1101" s="184"/>
      <c r="QAM1101" s="184"/>
      <c r="QAN1101" s="184"/>
      <c r="QAO1101" s="184"/>
      <c r="QAP1101" s="184"/>
      <c r="QAQ1101" s="184"/>
      <c r="QAR1101" s="184"/>
      <c r="QAS1101" s="184"/>
      <c r="QAT1101" s="184"/>
      <c r="QAU1101" s="184"/>
      <c r="QAV1101" s="184"/>
      <c r="QAW1101" s="184"/>
      <c r="QAX1101" s="184"/>
      <c r="QAY1101" s="184"/>
      <c r="QAZ1101" s="184"/>
      <c r="QBA1101" s="184"/>
      <c r="QBB1101" s="184"/>
      <c r="QBC1101" s="184"/>
      <c r="QBD1101" s="184"/>
      <c r="QBE1101" s="184"/>
      <c r="QBF1101" s="184"/>
      <c r="QBG1101" s="184"/>
      <c r="QBH1101" s="184"/>
      <c r="QBI1101" s="184"/>
      <c r="QBJ1101" s="184"/>
      <c r="QBK1101" s="184"/>
      <c r="QBL1101" s="184"/>
      <c r="QBM1101" s="184"/>
      <c r="QBN1101" s="184"/>
      <c r="QBO1101" s="184"/>
      <c r="QBP1101" s="184"/>
      <c r="QBQ1101" s="184"/>
      <c r="QBR1101" s="184"/>
      <c r="QBS1101" s="184"/>
      <c r="QBT1101" s="184"/>
      <c r="QBU1101" s="184"/>
      <c r="QBV1101" s="184"/>
      <c r="QBW1101" s="184"/>
      <c r="QBX1101" s="184"/>
      <c r="QBY1101" s="184"/>
      <c r="QBZ1101" s="184"/>
      <c r="QCA1101" s="184"/>
      <c r="QCB1101" s="184"/>
      <c r="QCC1101" s="184"/>
      <c r="QCD1101" s="184"/>
      <c r="QCE1101" s="184"/>
      <c r="QCF1101" s="184"/>
      <c r="QCG1101" s="184"/>
      <c r="QCH1101" s="184"/>
      <c r="QCI1101" s="184"/>
      <c r="QCJ1101" s="184"/>
      <c r="QCK1101" s="184"/>
      <c r="QCL1101" s="184"/>
      <c r="QCM1101" s="184"/>
      <c r="QCN1101" s="184"/>
      <c r="QCO1101" s="184"/>
      <c r="QCP1101" s="184"/>
      <c r="QCQ1101" s="184"/>
      <c r="QCR1101" s="184"/>
      <c r="QCS1101" s="184"/>
      <c r="QCT1101" s="184"/>
      <c r="QCU1101" s="184"/>
      <c r="QCV1101" s="184"/>
      <c r="QCW1101" s="184"/>
      <c r="QCX1101" s="184"/>
      <c r="QCY1101" s="184"/>
      <c r="QCZ1101" s="184"/>
      <c r="QDA1101" s="184"/>
      <c r="QDB1101" s="184"/>
      <c r="QDC1101" s="184"/>
      <c r="QDD1101" s="184"/>
      <c r="QDE1101" s="184"/>
      <c r="QDF1101" s="184"/>
      <c r="QDG1101" s="184"/>
      <c r="QDH1101" s="184"/>
      <c r="QDI1101" s="184"/>
      <c r="QDJ1101" s="184"/>
      <c r="QDK1101" s="184"/>
      <c r="QDL1101" s="184"/>
      <c r="QDM1101" s="184"/>
      <c r="QDN1101" s="184"/>
      <c r="QDO1101" s="184"/>
      <c r="QDP1101" s="184"/>
      <c r="QDQ1101" s="184"/>
      <c r="QDR1101" s="184"/>
      <c r="QDS1101" s="184"/>
      <c r="QDT1101" s="184"/>
      <c r="QDU1101" s="184"/>
      <c r="QDV1101" s="184"/>
      <c r="QDW1101" s="184"/>
      <c r="QDX1101" s="184"/>
      <c r="QDY1101" s="184"/>
      <c r="QDZ1101" s="184"/>
      <c r="QEA1101" s="184"/>
      <c r="QEB1101" s="184"/>
      <c r="QEC1101" s="184"/>
      <c r="QED1101" s="184"/>
      <c r="QEE1101" s="184"/>
      <c r="QEF1101" s="184"/>
      <c r="QEG1101" s="184"/>
      <c r="QEH1101" s="184"/>
      <c r="QEI1101" s="184"/>
      <c r="QEJ1101" s="184"/>
      <c r="QEK1101" s="184"/>
      <c r="QEL1101" s="184"/>
      <c r="QEM1101" s="184"/>
      <c r="QEN1101" s="184"/>
      <c r="QEO1101" s="184"/>
      <c r="QEP1101" s="184"/>
      <c r="QEQ1101" s="184"/>
      <c r="QER1101" s="184"/>
      <c r="QES1101" s="184"/>
      <c r="QET1101" s="184"/>
      <c r="QEU1101" s="184"/>
      <c r="QEV1101" s="184"/>
      <c r="QEW1101" s="184"/>
      <c r="QEX1101" s="184"/>
      <c r="QEY1101" s="184"/>
      <c r="QEZ1101" s="184"/>
      <c r="QFA1101" s="184"/>
      <c r="QFB1101" s="184"/>
      <c r="QFC1101" s="184"/>
      <c r="QFD1101" s="184"/>
      <c r="QFE1101" s="184"/>
      <c r="QFF1101" s="184"/>
      <c r="QFG1101" s="184"/>
      <c r="QFH1101" s="184"/>
      <c r="QFI1101" s="184"/>
      <c r="QFJ1101" s="184"/>
      <c r="QFK1101" s="184"/>
      <c r="QFL1101" s="184"/>
      <c r="QFM1101" s="184"/>
      <c r="QFN1101" s="184"/>
      <c r="QFO1101" s="184"/>
      <c r="QFP1101" s="184"/>
      <c r="QFQ1101" s="184"/>
      <c r="QFR1101" s="184"/>
      <c r="QFS1101" s="184"/>
      <c r="QFT1101" s="184"/>
      <c r="QFU1101" s="184"/>
      <c r="QFV1101" s="184"/>
      <c r="QFW1101" s="184"/>
      <c r="QFX1101" s="184"/>
      <c r="QFY1101" s="184"/>
      <c r="QFZ1101" s="184"/>
      <c r="QGA1101" s="184"/>
      <c r="QGB1101" s="184"/>
      <c r="QGC1101" s="184"/>
      <c r="QGD1101" s="184"/>
      <c r="QGE1101" s="184"/>
      <c r="QGF1101" s="184"/>
      <c r="QGG1101" s="184"/>
      <c r="QGH1101" s="184"/>
      <c r="QGI1101" s="184"/>
      <c r="QGJ1101" s="184"/>
      <c r="QGK1101" s="184"/>
      <c r="QGL1101" s="184"/>
      <c r="QGM1101" s="184"/>
      <c r="QGN1101" s="184"/>
      <c r="QGO1101" s="184"/>
      <c r="QGP1101" s="184"/>
      <c r="QGQ1101" s="184"/>
      <c r="QGR1101" s="184"/>
      <c r="QGS1101" s="184"/>
      <c r="QGT1101" s="184"/>
      <c r="QGU1101" s="184"/>
      <c r="QGV1101" s="184"/>
      <c r="QGW1101" s="184"/>
      <c r="QGX1101" s="184"/>
      <c r="QGY1101" s="184"/>
      <c r="QGZ1101" s="184"/>
      <c r="QHA1101" s="184"/>
      <c r="QHB1101" s="184"/>
      <c r="QHC1101" s="184"/>
      <c r="QHD1101" s="184"/>
      <c r="QHE1101" s="184"/>
      <c r="QHF1101" s="184"/>
      <c r="QHG1101" s="184"/>
      <c r="QHH1101" s="184"/>
      <c r="QHI1101" s="184"/>
      <c r="QHJ1101" s="184"/>
      <c r="QHK1101" s="184"/>
      <c r="QHL1101" s="184"/>
      <c r="QHM1101" s="184"/>
      <c r="QHN1101" s="184"/>
      <c r="QHO1101" s="184"/>
      <c r="QHP1101" s="184"/>
      <c r="QHQ1101" s="184"/>
      <c r="QHR1101" s="184"/>
      <c r="QHS1101" s="184"/>
      <c r="QHT1101" s="184"/>
      <c r="QHU1101" s="184"/>
      <c r="QHV1101" s="184"/>
      <c r="QHW1101" s="184"/>
      <c r="QHX1101" s="184"/>
      <c r="QHY1101" s="184"/>
      <c r="QHZ1101" s="184"/>
      <c r="QIA1101" s="184"/>
      <c r="QIB1101" s="184"/>
      <c r="QIC1101" s="184"/>
      <c r="QID1101" s="184"/>
      <c r="QIE1101" s="184"/>
      <c r="QIF1101" s="184"/>
      <c r="QIG1101" s="184"/>
      <c r="QIH1101" s="184"/>
      <c r="QII1101" s="184"/>
      <c r="QIJ1101" s="184"/>
      <c r="QIK1101" s="184"/>
      <c r="QIL1101" s="184"/>
      <c r="QIM1101" s="184"/>
      <c r="QIN1101" s="184"/>
      <c r="QIO1101" s="184"/>
      <c r="QIP1101" s="184"/>
      <c r="QIQ1101" s="184"/>
      <c r="QIR1101" s="184"/>
      <c r="QIS1101" s="184"/>
      <c r="QIT1101" s="184"/>
      <c r="QIU1101" s="184"/>
      <c r="QIV1101" s="184"/>
      <c r="QIW1101" s="184"/>
      <c r="QIX1101" s="184"/>
      <c r="QIY1101" s="184"/>
      <c r="QIZ1101" s="184"/>
      <c r="QJA1101" s="184"/>
      <c r="QJB1101" s="184"/>
      <c r="QJC1101" s="184"/>
      <c r="QJD1101" s="184"/>
      <c r="QJE1101" s="184"/>
      <c r="QJF1101" s="184"/>
      <c r="QJG1101" s="184"/>
      <c r="QJH1101" s="184"/>
      <c r="QJI1101" s="184"/>
      <c r="QJJ1101" s="184"/>
      <c r="QJK1101" s="184"/>
      <c r="QJL1101" s="184"/>
      <c r="QJM1101" s="184"/>
      <c r="QJN1101" s="184"/>
      <c r="QJO1101" s="184"/>
      <c r="QJP1101" s="184"/>
      <c r="QJQ1101" s="184"/>
      <c r="QJR1101" s="184"/>
      <c r="QJS1101" s="184"/>
      <c r="QJT1101" s="184"/>
      <c r="QJU1101" s="184"/>
      <c r="QJV1101" s="184"/>
      <c r="QJW1101" s="184"/>
      <c r="QJX1101" s="184"/>
      <c r="QJY1101" s="184"/>
      <c r="QJZ1101" s="184"/>
      <c r="QKA1101" s="184"/>
      <c r="QKB1101" s="184"/>
      <c r="QKC1101" s="184"/>
      <c r="QKD1101" s="184"/>
      <c r="QKE1101" s="184"/>
      <c r="QKF1101" s="184"/>
      <c r="QKG1101" s="184"/>
      <c r="QKH1101" s="184"/>
      <c r="QKI1101" s="184"/>
      <c r="QKJ1101" s="184"/>
      <c r="QKK1101" s="184"/>
      <c r="QKL1101" s="184"/>
      <c r="QKM1101" s="184"/>
      <c r="QKN1101" s="184"/>
      <c r="QKO1101" s="184"/>
      <c r="QKP1101" s="184"/>
      <c r="QKQ1101" s="184"/>
      <c r="QKR1101" s="184"/>
      <c r="QKS1101" s="184"/>
      <c r="QKT1101" s="184"/>
      <c r="QKU1101" s="184"/>
      <c r="QKV1101" s="184"/>
      <c r="QKW1101" s="184"/>
      <c r="QKX1101" s="184"/>
      <c r="QKY1101" s="184"/>
      <c r="QKZ1101" s="184"/>
      <c r="QLA1101" s="184"/>
      <c r="QLB1101" s="184"/>
      <c r="QLC1101" s="184"/>
      <c r="QLD1101" s="184"/>
      <c r="QLE1101" s="184"/>
      <c r="QLF1101" s="184"/>
      <c r="QLG1101" s="184"/>
      <c r="QLH1101" s="184"/>
      <c r="QLI1101" s="184"/>
      <c r="QLJ1101" s="184"/>
      <c r="QLK1101" s="184"/>
      <c r="QLL1101" s="184"/>
      <c r="QLM1101" s="184"/>
      <c r="QLN1101" s="184"/>
      <c r="QLO1101" s="184"/>
      <c r="QLP1101" s="184"/>
      <c r="QLQ1101" s="184"/>
      <c r="QLR1101" s="184"/>
      <c r="QLS1101" s="184"/>
      <c r="QLT1101" s="184"/>
      <c r="QLU1101" s="184"/>
      <c r="QLV1101" s="184"/>
      <c r="QLW1101" s="184"/>
      <c r="QLX1101" s="184"/>
      <c r="QLY1101" s="184"/>
      <c r="QLZ1101" s="184"/>
      <c r="QMA1101" s="184"/>
      <c r="QMB1101" s="184"/>
      <c r="QMC1101" s="184"/>
      <c r="QMD1101" s="184"/>
      <c r="QME1101" s="184"/>
      <c r="QMF1101" s="184"/>
      <c r="QMG1101" s="184"/>
      <c r="QMH1101" s="184"/>
      <c r="QMI1101" s="184"/>
      <c r="QMJ1101" s="184"/>
      <c r="QMK1101" s="184"/>
      <c r="QML1101" s="184"/>
      <c r="QMM1101" s="184"/>
      <c r="QMN1101" s="184"/>
      <c r="QMO1101" s="184"/>
      <c r="QMP1101" s="184"/>
      <c r="QMQ1101" s="184"/>
      <c r="QMR1101" s="184"/>
      <c r="QMS1101" s="184"/>
      <c r="QMT1101" s="184"/>
      <c r="QMU1101" s="184"/>
      <c r="QMV1101" s="184"/>
      <c r="QMW1101" s="184"/>
      <c r="QMX1101" s="184"/>
      <c r="QMY1101" s="184"/>
      <c r="QMZ1101" s="184"/>
      <c r="QNA1101" s="184"/>
      <c r="QNB1101" s="184"/>
      <c r="QNC1101" s="184"/>
      <c r="QND1101" s="184"/>
      <c r="QNE1101" s="184"/>
      <c r="QNF1101" s="184"/>
      <c r="QNG1101" s="184"/>
      <c r="QNH1101" s="184"/>
      <c r="QNI1101" s="184"/>
      <c r="QNJ1101" s="184"/>
      <c r="QNK1101" s="184"/>
      <c r="QNL1101" s="184"/>
      <c r="QNM1101" s="184"/>
      <c r="QNN1101" s="184"/>
      <c r="QNO1101" s="184"/>
      <c r="QNP1101" s="184"/>
      <c r="QNQ1101" s="184"/>
      <c r="QNR1101" s="184"/>
      <c r="QNS1101" s="184"/>
      <c r="QNT1101" s="184"/>
      <c r="QNU1101" s="184"/>
      <c r="QNV1101" s="184"/>
      <c r="QNW1101" s="184"/>
      <c r="QNX1101" s="184"/>
      <c r="QNY1101" s="184"/>
      <c r="QNZ1101" s="184"/>
      <c r="QOA1101" s="184"/>
      <c r="QOB1101" s="184"/>
      <c r="QOC1101" s="184"/>
      <c r="QOD1101" s="184"/>
      <c r="QOE1101" s="184"/>
      <c r="QOF1101" s="184"/>
      <c r="QOG1101" s="184"/>
      <c r="QOH1101" s="184"/>
      <c r="QOI1101" s="184"/>
      <c r="QOJ1101" s="184"/>
      <c r="QOK1101" s="184"/>
      <c r="QOL1101" s="184"/>
      <c r="QOM1101" s="184"/>
      <c r="QON1101" s="184"/>
      <c r="QOO1101" s="184"/>
      <c r="QOP1101" s="184"/>
      <c r="QOQ1101" s="184"/>
      <c r="QOR1101" s="184"/>
      <c r="QOS1101" s="184"/>
      <c r="QOT1101" s="184"/>
      <c r="QOU1101" s="184"/>
      <c r="QOV1101" s="184"/>
      <c r="QOW1101" s="184"/>
      <c r="QOX1101" s="184"/>
      <c r="QOY1101" s="184"/>
      <c r="QOZ1101" s="184"/>
      <c r="QPA1101" s="184"/>
      <c r="QPB1101" s="184"/>
      <c r="QPC1101" s="184"/>
      <c r="QPD1101" s="184"/>
      <c r="QPE1101" s="184"/>
      <c r="QPF1101" s="184"/>
      <c r="QPG1101" s="184"/>
      <c r="QPH1101" s="184"/>
      <c r="QPI1101" s="184"/>
      <c r="QPJ1101" s="184"/>
      <c r="QPK1101" s="184"/>
      <c r="QPL1101" s="184"/>
      <c r="QPM1101" s="184"/>
      <c r="QPN1101" s="184"/>
      <c r="QPO1101" s="184"/>
      <c r="QPP1101" s="184"/>
      <c r="QPQ1101" s="184"/>
      <c r="QPR1101" s="184"/>
      <c r="QPS1101" s="184"/>
      <c r="QPT1101" s="184"/>
      <c r="QPU1101" s="184"/>
      <c r="QPV1101" s="184"/>
      <c r="QPW1101" s="184"/>
      <c r="QPX1101" s="184"/>
      <c r="QPY1101" s="184"/>
      <c r="QPZ1101" s="184"/>
      <c r="QQA1101" s="184"/>
      <c r="QQB1101" s="184"/>
      <c r="QQC1101" s="184"/>
      <c r="QQD1101" s="184"/>
      <c r="QQE1101" s="184"/>
      <c r="QQF1101" s="184"/>
      <c r="QQG1101" s="184"/>
      <c r="QQH1101" s="184"/>
      <c r="QQI1101" s="184"/>
      <c r="QQJ1101" s="184"/>
      <c r="QQK1101" s="184"/>
      <c r="QQL1101" s="184"/>
      <c r="QQM1101" s="184"/>
      <c r="QQN1101" s="184"/>
      <c r="QQO1101" s="184"/>
      <c r="QQP1101" s="184"/>
      <c r="QQQ1101" s="184"/>
      <c r="QQR1101" s="184"/>
      <c r="QQS1101" s="184"/>
      <c r="QQT1101" s="184"/>
      <c r="QQU1101" s="184"/>
      <c r="QQV1101" s="184"/>
      <c r="QQW1101" s="184"/>
      <c r="QQX1101" s="184"/>
      <c r="QQY1101" s="184"/>
      <c r="QQZ1101" s="184"/>
      <c r="QRA1101" s="184"/>
      <c r="QRB1101" s="184"/>
      <c r="QRC1101" s="184"/>
      <c r="QRD1101" s="184"/>
      <c r="QRE1101" s="184"/>
      <c r="QRF1101" s="184"/>
      <c r="QRG1101" s="184"/>
      <c r="QRH1101" s="184"/>
      <c r="QRI1101" s="184"/>
      <c r="QRJ1101" s="184"/>
      <c r="QRK1101" s="184"/>
      <c r="QRL1101" s="184"/>
      <c r="QRM1101" s="184"/>
      <c r="QRN1101" s="184"/>
      <c r="QRO1101" s="184"/>
      <c r="QRP1101" s="184"/>
      <c r="QRQ1101" s="184"/>
      <c r="QRR1101" s="184"/>
      <c r="QRS1101" s="184"/>
      <c r="QRT1101" s="184"/>
      <c r="QRU1101" s="184"/>
      <c r="QRV1101" s="184"/>
      <c r="QRW1101" s="184"/>
      <c r="QRX1101" s="184"/>
      <c r="QRY1101" s="184"/>
      <c r="QRZ1101" s="184"/>
      <c r="QSA1101" s="184"/>
      <c r="QSB1101" s="184"/>
      <c r="QSC1101" s="184"/>
      <c r="QSD1101" s="184"/>
      <c r="QSE1101" s="184"/>
      <c r="QSF1101" s="184"/>
      <c r="QSG1101" s="184"/>
      <c r="QSH1101" s="184"/>
      <c r="QSI1101" s="184"/>
      <c r="QSJ1101" s="184"/>
      <c r="QSK1101" s="184"/>
      <c r="QSL1101" s="184"/>
      <c r="QSM1101" s="184"/>
      <c r="QSN1101" s="184"/>
      <c r="QSO1101" s="184"/>
      <c r="QSP1101" s="184"/>
      <c r="QSQ1101" s="184"/>
      <c r="QSR1101" s="184"/>
      <c r="QSS1101" s="184"/>
      <c r="QST1101" s="184"/>
      <c r="QSU1101" s="184"/>
      <c r="QSV1101" s="184"/>
      <c r="QSW1101" s="184"/>
      <c r="QSX1101" s="184"/>
      <c r="QSY1101" s="184"/>
      <c r="QSZ1101" s="184"/>
      <c r="QTA1101" s="184"/>
      <c r="QTB1101" s="184"/>
      <c r="QTC1101" s="184"/>
      <c r="QTD1101" s="184"/>
      <c r="QTE1101" s="184"/>
      <c r="QTF1101" s="184"/>
      <c r="QTG1101" s="184"/>
      <c r="QTH1101" s="184"/>
      <c r="QTI1101" s="184"/>
      <c r="QTJ1101" s="184"/>
      <c r="QTK1101" s="184"/>
      <c r="QTL1101" s="184"/>
      <c r="QTM1101" s="184"/>
      <c r="QTN1101" s="184"/>
      <c r="QTO1101" s="184"/>
      <c r="QTP1101" s="184"/>
      <c r="QTQ1101" s="184"/>
      <c r="QTR1101" s="184"/>
      <c r="QTS1101" s="184"/>
      <c r="QTT1101" s="184"/>
      <c r="QTU1101" s="184"/>
      <c r="QTV1101" s="184"/>
      <c r="QTW1101" s="184"/>
      <c r="QTX1101" s="184"/>
      <c r="QTY1101" s="184"/>
      <c r="QTZ1101" s="184"/>
      <c r="QUA1101" s="184"/>
      <c r="QUB1101" s="184"/>
      <c r="QUC1101" s="184"/>
      <c r="QUD1101" s="184"/>
      <c r="QUE1101" s="184"/>
      <c r="QUF1101" s="184"/>
      <c r="QUG1101" s="184"/>
      <c r="QUH1101" s="184"/>
      <c r="QUI1101" s="184"/>
      <c r="QUJ1101" s="184"/>
      <c r="QUK1101" s="184"/>
      <c r="QUL1101" s="184"/>
      <c r="QUM1101" s="184"/>
      <c r="QUN1101" s="184"/>
      <c r="QUO1101" s="184"/>
      <c r="QUP1101" s="184"/>
      <c r="QUQ1101" s="184"/>
      <c r="QUR1101" s="184"/>
      <c r="QUS1101" s="184"/>
      <c r="QUT1101" s="184"/>
      <c r="QUU1101" s="184"/>
      <c r="QUV1101" s="184"/>
      <c r="QUW1101" s="184"/>
      <c r="QUX1101" s="184"/>
      <c r="QUY1101" s="184"/>
      <c r="QUZ1101" s="184"/>
      <c r="QVA1101" s="184"/>
      <c r="QVB1101" s="184"/>
      <c r="QVC1101" s="184"/>
      <c r="QVD1101" s="184"/>
      <c r="QVE1101" s="184"/>
      <c r="QVF1101" s="184"/>
      <c r="QVG1101" s="184"/>
      <c r="QVH1101" s="184"/>
      <c r="QVI1101" s="184"/>
      <c r="QVJ1101" s="184"/>
      <c r="QVK1101" s="184"/>
      <c r="QVL1101" s="184"/>
      <c r="QVM1101" s="184"/>
      <c r="QVN1101" s="184"/>
      <c r="QVO1101" s="184"/>
      <c r="QVP1101" s="184"/>
      <c r="QVQ1101" s="184"/>
      <c r="QVR1101" s="184"/>
      <c r="QVS1101" s="184"/>
      <c r="QVT1101" s="184"/>
      <c r="QVU1101" s="184"/>
      <c r="QVV1101" s="184"/>
      <c r="QVW1101" s="184"/>
      <c r="QVX1101" s="184"/>
      <c r="QVY1101" s="184"/>
      <c r="QVZ1101" s="184"/>
      <c r="QWA1101" s="184"/>
      <c r="QWB1101" s="184"/>
      <c r="QWC1101" s="184"/>
      <c r="QWD1101" s="184"/>
      <c r="QWE1101" s="184"/>
      <c r="QWF1101" s="184"/>
      <c r="QWG1101" s="184"/>
      <c r="QWH1101" s="184"/>
      <c r="QWI1101" s="184"/>
      <c r="QWJ1101" s="184"/>
      <c r="QWK1101" s="184"/>
      <c r="QWL1101" s="184"/>
      <c r="QWM1101" s="184"/>
      <c r="QWN1101" s="184"/>
      <c r="QWO1101" s="184"/>
      <c r="QWP1101" s="184"/>
      <c r="QWQ1101" s="184"/>
      <c r="QWR1101" s="184"/>
      <c r="QWS1101" s="184"/>
      <c r="QWT1101" s="184"/>
      <c r="QWU1101" s="184"/>
      <c r="QWV1101" s="184"/>
      <c r="QWW1101" s="184"/>
      <c r="QWX1101" s="184"/>
      <c r="QWY1101" s="184"/>
      <c r="QWZ1101" s="184"/>
      <c r="QXA1101" s="184"/>
      <c r="QXB1101" s="184"/>
      <c r="QXC1101" s="184"/>
      <c r="QXD1101" s="184"/>
      <c r="QXE1101" s="184"/>
      <c r="QXF1101" s="184"/>
      <c r="QXG1101" s="184"/>
      <c r="QXH1101" s="184"/>
      <c r="QXI1101" s="184"/>
      <c r="QXJ1101" s="184"/>
      <c r="QXK1101" s="184"/>
      <c r="QXL1101" s="184"/>
      <c r="QXM1101" s="184"/>
      <c r="QXN1101" s="184"/>
      <c r="QXO1101" s="184"/>
      <c r="QXP1101" s="184"/>
      <c r="QXQ1101" s="184"/>
      <c r="QXR1101" s="184"/>
      <c r="QXS1101" s="184"/>
      <c r="QXT1101" s="184"/>
      <c r="QXU1101" s="184"/>
      <c r="QXV1101" s="184"/>
      <c r="QXW1101" s="184"/>
      <c r="QXX1101" s="184"/>
      <c r="QXY1101" s="184"/>
      <c r="QXZ1101" s="184"/>
      <c r="QYA1101" s="184"/>
      <c r="QYB1101" s="184"/>
      <c r="QYC1101" s="184"/>
      <c r="QYD1101" s="184"/>
      <c r="QYE1101" s="184"/>
      <c r="QYF1101" s="184"/>
      <c r="QYG1101" s="184"/>
      <c r="QYH1101" s="184"/>
      <c r="QYI1101" s="184"/>
      <c r="QYJ1101" s="184"/>
      <c r="QYK1101" s="184"/>
      <c r="QYL1101" s="184"/>
      <c r="QYM1101" s="184"/>
      <c r="QYN1101" s="184"/>
      <c r="QYO1101" s="184"/>
      <c r="QYP1101" s="184"/>
      <c r="QYQ1101" s="184"/>
      <c r="QYR1101" s="184"/>
      <c r="QYS1101" s="184"/>
      <c r="QYT1101" s="184"/>
      <c r="QYU1101" s="184"/>
      <c r="QYV1101" s="184"/>
      <c r="QYW1101" s="184"/>
      <c r="QYX1101" s="184"/>
      <c r="QYY1101" s="184"/>
      <c r="QYZ1101" s="184"/>
      <c r="QZA1101" s="184"/>
      <c r="QZB1101" s="184"/>
      <c r="QZC1101" s="184"/>
      <c r="QZD1101" s="184"/>
      <c r="QZE1101" s="184"/>
      <c r="QZF1101" s="184"/>
      <c r="QZG1101" s="184"/>
      <c r="QZH1101" s="184"/>
      <c r="QZI1101" s="184"/>
      <c r="QZJ1101" s="184"/>
      <c r="QZK1101" s="184"/>
      <c r="QZL1101" s="184"/>
      <c r="QZM1101" s="184"/>
      <c r="QZN1101" s="184"/>
      <c r="QZO1101" s="184"/>
      <c r="QZP1101" s="184"/>
      <c r="QZQ1101" s="184"/>
      <c r="QZR1101" s="184"/>
      <c r="QZS1101" s="184"/>
      <c r="QZT1101" s="184"/>
      <c r="QZU1101" s="184"/>
      <c r="QZV1101" s="184"/>
      <c r="QZW1101" s="184"/>
      <c r="QZX1101" s="184"/>
      <c r="QZY1101" s="184"/>
      <c r="QZZ1101" s="184"/>
      <c r="RAA1101" s="184"/>
      <c r="RAB1101" s="184"/>
      <c r="RAC1101" s="184"/>
      <c r="RAD1101" s="184"/>
      <c r="RAE1101" s="184"/>
      <c r="RAF1101" s="184"/>
      <c r="RAG1101" s="184"/>
      <c r="RAH1101" s="184"/>
      <c r="RAI1101" s="184"/>
      <c r="RAJ1101" s="184"/>
      <c r="RAK1101" s="184"/>
      <c r="RAL1101" s="184"/>
      <c r="RAM1101" s="184"/>
      <c r="RAN1101" s="184"/>
      <c r="RAO1101" s="184"/>
      <c r="RAP1101" s="184"/>
      <c r="RAQ1101" s="184"/>
      <c r="RAR1101" s="184"/>
      <c r="RAS1101" s="184"/>
      <c r="RAT1101" s="184"/>
      <c r="RAU1101" s="184"/>
      <c r="RAV1101" s="184"/>
      <c r="RAW1101" s="184"/>
      <c r="RAX1101" s="184"/>
      <c r="RAY1101" s="184"/>
      <c r="RAZ1101" s="184"/>
      <c r="RBA1101" s="184"/>
      <c r="RBB1101" s="184"/>
      <c r="RBC1101" s="184"/>
      <c r="RBD1101" s="184"/>
      <c r="RBE1101" s="184"/>
      <c r="RBF1101" s="184"/>
      <c r="RBG1101" s="184"/>
      <c r="RBH1101" s="184"/>
      <c r="RBI1101" s="184"/>
      <c r="RBJ1101" s="184"/>
      <c r="RBK1101" s="184"/>
      <c r="RBL1101" s="184"/>
      <c r="RBM1101" s="184"/>
      <c r="RBN1101" s="184"/>
      <c r="RBO1101" s="184"/>
      <c r="RBP1101" s="184"/>
      <c r="RBQ1101" s="184"/>
      <c r="RBR1101" s="184"/>
      <c r="RBS1101" s="184"/>
      <c r="RBT1101" s="184"/>
      <c r="RBU1101" s="184"/>
      <c r="RBV1101" s="184"/>
      <c r="RBW1101" s="184"/>
      <c r="RBX1101" s="184"/>
      <c r="RBY1101" s="184"/>
      <c r="RBZ1101" s="184"/>
      <c r="RCA1101" s="184"/>
      <c r="RCB1101" s="184"/>
      <c r="RCC1101" s="184"/>
      <c r="RCD1101" s="184"/>
      <c r="RCE1101" s="184"/>
      <c r="RCF1101" s="184"/>
      <c r="RCG1101" s="184"/>
      <c r="RCH1101" s="184"/>
      <c r="RCI1101" s="184"/>
      <c r="RCJ1101" s="184"/>
      <c r="RCK1101" s="184"/>
      <c r="RCL1101" s="184"/>
      <c r="RCM1101" s="184"/>
      <c r="RCN1101" s="184"/>
      <c r="RCO1101" s="184"/>
      <c r="RCP1101" s="184"/>
      <c r="RCQ1101" s="184"/>
      <c r="RCR1101" s="184"/>
      <c r="RCS1101" s="184"/>
      <c r="RCT1101" s="184"/>
      <c r="RCU1101" s="184"/>
      <c r="RCV1101" s="184"/>
      <c r="RCW1101" s="184"/>
      <c r="RCX1101" s="184"/>
      <c r="RCY1101" s="184"/>
      <c r="RCZ1101" s="184"/>
      <c r="RDA1101" s="184"/>
      <c r="RDB1101" s="184"/>
      <c r="RDC1101" s="184"/>
      <c r="RDD1101" s="184"/>
      <c r="RDE1101" s="184"/>
      <c r="RDF1101" s="184"/>
      <c r="RDG1101" s="184"/>
      <c r="RDH1101" s="184"/>
      <c r="RDI1101" s="184"/>
      <c r="RDJ1101" s="184"/>
      <c r="RDK1101" s="184"/>
      <c r="RDL1101" s="184"/>
      <c r="RDM1101" s="184"/>
      <c r="RDN1101" s="184"/>
      <c r="RDO1101" s="184"/>
      <c r="RDP1101" s="184"/>
      <c r="RDQ1101" s="184"/>
      <c r="RDR1101" s="184"/>
      <c r="RDS1101" s="184"/>
      <c r="RDT1101" s="184"/>
      <c r="RDU1101" s="184"/>
      <c r="RDV1101" s="184"/>
      <c r="RDW1101" s="184"/>
      <c r="RDX1101" s="184"/>
      <c r="RDY1101" s="184"/>
      <c r="RDZ1101" s="184"/>
      <c r="REA1101" s="184"/>
      <c r="REB1101" s="184"/>
      <c r="REC1101" s="184"/>
      <c r="RED1101" s="184"/>
      <c r="REE1101" s="184"/>
      <c r="REF1101" s="184"/>
      <c r="REG1101" s="184"/>
      <c r="REH1101" s="184"/>
      <c r="REI1101" s="184"/>
      <c r="REJ1101" s="184"/>
      <c r="REK1101" s="184"/>
      <c r="REL1101" s="184"/>
      <c r="REM1101" s="184"/>
      <c r="REN1101" s="184"/>
      <c r="REO1101" s="184"/>
      <c r="REP1101" s="184"/>
      <c r="REQ1101" s="184"/>
      <c r="RER1101" s="184"/>
      <c r="RES1101" s="184"/>
      <c r="RET1101" s="184"/>
      <c r="REU1101" s="184"/>
      <c r="REV1101" s="184"/>
      <c r="REW1101" s="184"/>
      <c r="REX1101" s="184"/>
      <c r="REY1101" s="184"/>
      <c r="REZ1101" s="184"/>
      <c r="RFA1101" s="184"/>
      <c r="RFB1101" s="184"/>
      <c r="RFC1101" s="184"/>
      <c r="RFD1101" s="184"/>
      <c r="RFE1101" s="184"/>
      <c r="RFF1101" s="184"/>
      <c r="RFG1101" s="184"/>
      <c r="RFH1101" s="184"/>
      <c r="RFI1101" s="184"/>
      <c r="RFJ1101" s="184"/>
      <c r="RFK1101" s="184"/>
      <c r="RFL1101" s="184"/>
      <c r="RFM1101" s="184"/>
      <c r="RFN1101" s="184"/>
      <c r="RFO1101" s="184"/>
      <c r="RFP1101" s="184"/>
      <c r="RFQ1101" s="184"/>
      <c r="RFR1101" s="184"/>
      <c r="RFS1101" s="184"/>
      <c r="RFT1101" s="184"/>
      <c r="RFU1101" s="184"/>
      <c r="RFV1101" s="184"/>
      <c r="RFW1101" s="184"/>
      <c r="RFX1101" s="184"/>
      <c r="RFY1101" s="184"/>
      <c r="RFZ1101" s="184"/>
      <c r="RGA1101" s="184"/>
      <c r="RGB1101" s="184"/>
      <c r="RGC1101" s="184"/>
      <c r="RGD1101" s="184"/>
      <c r="RGE1101" s="184"/>
      <c r="RGF1101" s="184"/>
      <c r="RGG1101" s="184"/>
      <c r="RGH1101" s="184"/>
      <c r="RGI1101" s="184"/>
      <c r="RGJ1101" s="184"/>
      <c r="RGK1101" s="184"/>
      <c r="RGL1101" s="184"/>
      <c r="RGM1101" s="184"/>
      <c r="RGN1101" s="184"/>
      <c r="RGO1101" s="184"/>
      <c r="RGP1101" s="184"/>
      <c r="RGQ1101" s="184"/>
      <c r="RGR1101" s="184"/>
      <c r="RGS1101" s="184"/>
      <c r="RGT1101" s="184"/>
      <c r="RGU1101" s="184"/>
      <c r="RGV1101" s="184"/>
      <c r="RGW1101" s="184"/>
      <c r="RGX1101" s="184"/>
      <c r="RGY1101" s="184"/>
      <c r="RGZ1101" s="184"/>
      <c r="RHA1101" s="184"/>
      <c r="RHB1101" s="184"/>
      <c r="RHC1101" s="184"/>
      <c r="RHD1101" s="184"/>
      <c r="RHE1101" s="184"/>
      <c r="RHF1101" s="184"/>
      <c r="RHG1101" s="184"/>
      <c r="RHH1101" s="184"/>
      <c r="RHI1101" s="184"/>
      <c r="RHJ1101" s="184"/>
      <c r="RHK1101" s="184"/>
      <c r="RHL1101" s="184"/>
      <c r="RHM1101" s="184"/>
      <c r="RHN1101" s="184"/>
      <c r="RHO1101" s="184"/>
      <c r="RHP1101" s="184"/>
      <c r="RHQ1101" s="184"/>
      <c r="RHR1101" s="184"/>
      <c r="RHS1101" s="184"/>
      <c r="RHT1101" s="184"/>
      <c r="RHU1101" s="184"/>
      <c r="RHV1101" s="184"/>
      <c r="RHW1101" s="184"/>
      <c r="RHX1101" s="184"/>
      <c r="RHY1101" s="184"/>
      <c r="RHZ1101" s="184"/>
      <c r="RIA1101" s="184"/>
      <c r="RIB1101" s="184"/>
      <c r="RIC1101" s="184"/>
      <c r="RID1101" s="184"/>
      <c r="RIE1101" s="184"/>
      <c r="RIF1101" s="184"/>
      <c r="RIG1101" s="184"/>
      <c r="RIH1101" s="184"/>
      <c r="RII1101" s="184"/>
      <c r="RIJ1101" s="184"/>
      <c r="RIK1101" s="184"/>
      <c r="RIL1101" s="184"/>
      <c r="RIM1101" s="184"/>
      <c r="RIN1101" s="184"/>
      <c r="RIO1101" s="184"/>
      <c r="RIP1101" s="184"/>
      <c r="RIQ1101" s="184"/>
      <c r="RIR1101" s="184"/>
      <c r="RIS1101" s="184"/>
      <c r="RIT1101" s="184"/>
      <c r="RIU1101" s="184"/>
      <c r="RIV1101" s="184"/>
      <c r="RIW1101" s="184"/>
      <c r="RIX1101" s="184"/>
      <c r="RIY1101" s="184"/>
      <c r="RIZ1101" s="184"/>
      <c r="RJA1101" s="184"/>
      <c r="RJB1101" s="184"/>
      <c r="RJC1101" s="184"/>
      <c r="RJD1101" s="184"/>
      <c r="RJE1101" s="184"/>
      <c r="RJF1101" s="184"/>
      <c r="RJG1101" s="184"/>
      <c r="RJH1101" s="184"/>
      <c r="RJI1101" s="184"/>
      <c r="RJJ1101" s="184"/>
      <c r="RJK1101" s="184"/>
      <c r="RJL1101" s="184"/>
      <c r="RJM1101" s="184"/>
      <c r="RJN1101" s="184"/>
      <c r="RJO1101" s="184"/>
      <c r="RJP1101" s="184"/>
      <c r="RJQ1101" s="184"/>
      <c r="RJR1101" s="184"/>
      <c r="RJS1101" s="184"/>
      <c r="RJT1101" s="184"/>
      <c r="RJU1101" s="184"/>
      <c r="RJV1101" s="184"/>
      <c r="RJW1101" s="184"/>
      <c r="RJX1101" s="184"/>
      <c r="RJY1101" s="184"/>
      <c r="RJZ1101" s="184"/>
      <c r="RKA1101" s="184"/>
      <c r="RKB1101" s="184"/>
      <c r="RKC1101" s="184"/>
      <c r="RKD1101" s="184"/>
      <c r="RKE1101" s="184"/>
      <c r="RKF1101" s="184"/>
      <c r="RKG1101" s="184"/>
      <c r="RKH1101" s="184"/>
      <c r="RKI1101" s="184"/>
      <c r="RKJ1101" s="184"/>
      <c r="RKK1101" s="184"/>
      <c r="RKL1101" s="184"/>
      <c r="RKM1101" s="184"/>
      <c r="RKN1101" s="184"/>
      <c r="RKO1101" s="184"/>
      <c r="RKP1101" s="184"/>
      <c r="RKQ1101" s="184"/>
      <c r="RKR1101" s="184"/>
      <c r="RKS1101" s="184"/>
      <c r="RKT1101" s="184"/>
      <c r="RKU1101" s="184"/>
      <c r="RKV1101" s="184"/>
      <c r="RKW1101" s="184"/>
      <c r="RKX1101" s="184"/>
      <c r="RKY1101" s="184"/>
      <c r="RKZ1101" s="184"/>
      <c r="RLA1101" s="184"/>
      <c r="RLB1101" s="184"/>
      <c r="RLC1101" s="184"/>
      <c r="RLD1101" s="184"/>
      <c r="RLE1101" s="184"/>
      <c r="RLF1101" s="184"/>
      <c r="RLG1101" s="184"/>
      <c r="RLH1101" s="184"/>
      <c r="RLI1101" s="184"/>
      <c r="RLJ1101" s="184"/>
      <c r="RLK1101" s="184"/>
      <c r="RLL1101" s="184"/>
      <c r="RLM1101" s="184"/>
      <c r="RLN1101" s="184"/>
      <c r="RLO1101" s="184"/>
      <c r="RLP1101" s="184"/>
      <c r="RLQ1101" s="184"/>
      <c r="RLR1101" s="184"/>
      <c r="RLS1101" s="184"/>
      <c r="RLT1101" s="184"/>
      <c r="RLU1101" s="184"/>
      <c r="RLV1101" s="184"/>
      <c r="RLW1101" s="184"/>
      <c r="RLX1101" s="184"/>
      <c r="RLY1101" s="184"/>
      <c r="RLZ1101" s="184"/>
      <c r="RMA1101" s="184"/>
      <c r="RMB1101" s="184"/>
      <c r="RMC1101" s="184"/>
      <c r="RMD1101" s="184"/>
      <c r="RME1101" s="184"/>
      <c r="RMF1101" s="184"/>
      <c r="RMG1101" s="184"/>
      <c r="RMH1101" s="184"/>
      <c r="RMI1101" s="184"/>
      <c r="RMJ1101" s="184"/>
      <c r="RMK1101" s="184"/>
      <c r="RML1101" s="184"/>
      <c r="RMM1101" s="184"/>
      <c r="RMN1101" s="184"/>
      <c r="RMO1101" s="184"/>
      <c r="RMP1101" s="184"/>
      <c r="RMQ1101" s="184"/>
      <c r="RMR1101" s="184"/>
      <c r="RMS1101" s="184"/>
      <c r="RMT1101" s="184"/>
      <c r="RMU1101" s="184"/>
      <c r="RMV1101" s="184"/>
      <c r="RMW1101" s="184"/>
      <c r="RMX1101" s="184"/>
      <c r="RMY1101" s="184"/>
      <c r="RMZ1101" s="184"/>
      <c r="RNA1101" s="184"/>
      <c r="RNB1101" s="184"/>
      <c r="RNC1101" s="184"/>
      <c r="RND1101" s="184"/>
      <c r="RNE1101" s="184"/>
      <c r="RNF1101" s="184"/>
      <c r="RNG1101" s="184"/>
      <c r="RNH1101" s="184"/>
      <c r="RNI1101" s="184"/>
      <c r="RNJ1101" s="184"/>
      <c r="RNK1101" s="184"/>
      <c r="RNL1101" s="184"/>
      <c r="RNM1101" s="184"/>
      <c r="RNN1101" s="184"/>
      <c r="RNO1101" s="184"/>
      <c r="RNP1101" s="184"/>
      <c r="RNQ1101" s="184"/>
      <c r="RNR1101" s="184"/>
      <c r="RNS1101" s="184"/>
      <c r="RNT1101" s="184"/>
      <c r="RNU1101" s="184"/>
      <c r="RNV1101" s="184"/>
      <c r="RNW1101" s="184"/>
      <c r="RNX1101" s="184"/>
      <c r="RNY1101" s="184"/>
      <c r="RNZ1101" s="184"/>
      <c r="ROA1101" s="184"/>
      <c r="ROB1101" s="184"/>
      <c r="ROC1101" s="184"/>
      <c r="ROD1101" s="184"/>
      <c r="ROE1101" s="184"/>
      <c r="ROF1101" s="184"/>
      <c r="ROG1101" s="184"/>
      <c r="ROH1101" s="184"/>
      <c r="ROI1101" s="184"/>
      <c r="ROJ1101" s="184"/>
      <c r="ROK1101" s="184"/>
      <c r="ROL1101" s="184"/>
      <c r="ROM1101" s="184"/>
      <c r="RON1101" s="184"/>
      <c r="ROO1101" s="184"/>
      <c r="ROP1101" s="184"/>
      <c r="ROQ1101" s="184"/>
      <c r="ROR1101" s="184"/>
      <c r="ROS1101" s="184"/>
      <c r="ROT1101" s="184"/>
      <c r="ROU1101" s="184"/>
      <c r="ROV1101" s="184"/>
      <c r="ROW1101" s="184"/>
      <c r="ROX1101" s="184"/>
      <c r="ROY1101" s="184"/>
      <c r="ROZ1101" s="184"/>
      <c r="RPA1101" s="184"/>
      <c r="RPB1101" s="184"/>
      <c r="RPC1101" s="184"/>
      <c r="RPD1101" s="184"/>
      <c r="RPE1101" s="184"/>
      <c r="RPF1101" s="184"/>
      <c r="RPG1101" s="184"/>
      <c r="RPH1101" s="184"/>
      <c r="RPI1101" s="184"/>
      <c r="RPJ1101" s="184"/>
      <c r="RPK1101" s="184"/>
      <c r="RPL1101" s="184"/>
      <c r="RPM1101" s="184"/>
      <c r="RPN1101" s="184"/>
      <c r="RPO1101" s="184"/>
      <c r="RPP1101" s="184"/>
      <c r="RPQ1101" s="184"/>
      <c r="RPR1101" s="184"/>
      <c r="RPS1101" s="184"/>
      <c r="RPT1101" s="184"/>
      <c r="RPU1101" s="184"/>
      <c r="RPV1101" s="184"/>
      <c r="RPW1101" s="184"/>
      <c r="RPX1101" s="184"/>
      <c r="RPY1101" s="184"/>
      <c r="RPZ1101" s="184"/>
      <c r="RQA1101" s="184"/>
      <c r="RQB1101" s="184"/>
      <c r="RQC1101" s="184"/>
      <c r="RQD1101" s="184"/>
      <c r="RQE1101" s="184"/>
      <c r="RQF1101" s="184"/>
      <c r="RQG1101" s="184"/>
      <c r="RQH1101" s="184"/>
      <c r="RQI1101" s="184"/>
      <c r="RQJ1101" s="184"/>
      <c r="RQK1101" s="184"/>
      <c r="RQL1101" s="184"/>
      <c r="RQM1101" s="184"/>
      <c r="RQN1101" s="184"/>
      <c r="RQO1101" s="184"/>
      <c r="RQP1101" s="184"/>
      <c r="RQQ1101" s="184"/>
      <c r="RQR1101" s="184"/>
      <c r="RQS1101" s="184"/>
      <c r="RQT1101" s="184"/>
      <c r="RQU1101" s="184"/>
      <c r="RQV1101" s="184"/>
      <c r="RQW1101" s="184"/>
      <c r="RQX1101" s="184"/>
      <c r="RQY1101" s="184"/>
      <c r="RQZ1101" s="184"/>
      <c r="RRA1101" s="184"/>
      <c r="RRB1101" s="184"/>
      <c r="RRC1101" s="184"/>
      <c r="RRD1101" s="184"/>
      <c r="RRE1101" s="184"/>
      <c r="RRF1101" s="184"/>
      <c r="RRG1101" s="184"/>
      <c r="RRH1101" s="184"/>
      <c r="RRI1101" s="184"/>
      <c r="RRJ1101" s="184"/>
      <c r="RRK1101" s="184"/>
      <c r="RRL1101" s="184"/>
      <c r="RRM1101" s="184"/>
      <c r="RRN1101" s="184"/>
      <c r="RRO1101" s="184"/>
      <c r="RRP1101" s="184"/>
      <c r="RRQ1101" s="184"/>
      <c r="RRR1101" s="184"/>
      <c r="RRS1101" s="184"/>
      <c r="RRT1101" s="184"/>
      <c r="RRU1101" s="184"/>
      <c r="RRV1101" s="184"/>
      <c r="RRW1101" s="184"/>
      <c r="RRX1101" s="184"/>
      <c r="RRY1101" s="184"/>
      <c r="RRZ1101" s="184"/>
      <c r="RSA1101" s="184"/>
      <c r="RSB1101" s="184"/>
      <c r="RSC1101" s="184"/>
      <c r="RSD1101" s="184"/>
      <c r="RSE1101" s="184"/>
      <c r="RSF1101" s="184"/>
      <c r="RSG1101" s="184"/>
      <c r="RSH1101" s="184"/>
      <c r="RSI1101" s="184"/>
      <c r="RSJ1101" s="184"/>
      <c r="RSK1101" s="184"/>
      <c r="RSL1101" s="184"/>
      <c r="RSM1101" s="184"/>
      <c r="RSN1101" s="184"/>
      <c r="RSO1101" s="184"/>
      <c r="RSP1101" s="184"/>
      <c r="RSQ1101" s="184"/>
      <c r="RSR1101" s="184"/>
      <c r="RSS1101" s="184"/>
      <c r="RST1101" s="184"/>
      <c r="RSU1101" s="184"/>
      <c r="RSV1101" s="184"/>
      <c r="RSW1101" s="184"/>
      <c r="RSX1101" s="184"/>
      <c r="RSY1101" s="184"/>
      <c r="RSZ1101" s="184"/>
      <c r="RTA1101" s="184"/>
      <c r="RTB1101" s="184"/>
      <c r="RTC1101" s="184"/>
      <c r="RTD1101" s="184"/>
      <c r="RTE1101" s="184"/>
      <c r="RTF1101" s="184"/>
      <c r="RTG1101" s="184"/>
      <c r="RTH1101" s="184"/>
      <c r="RTI1101" s="184"/>
      <c r="RTJ1101" s="184"/>
      <c r="RTK1101" s="184"/>
      <c r="RTL1101" s="184"/>
      <c r="RTM1101" s="184"/>
      <c r="RTN1101" s="184"/>
      <c r="RTO1101" s="184"/>
      <c r="RTP1101" s="184"/>
      <c r="RTQ1101" s="184"/>
      <c r="RTR1101" s="184"/>
      <c r="RTS1101" s="184"/>
      <c r="RTT1101" s="184"/>
      <c r="RTU1101" s="184"/>
      <c r="RTV1101" s="184"/>
      <c r="RTW1101" s="184"/>
      <c r="RTX1101" s="184"/>
      <c r="RTY1101" s="184"/>
      <c r="RTZ1101" s="184"/>
      <c r="RUA1101" s="184"/>
      <c r="RUB1101" s="184"/>
      <c r="RUC1101" s="184"/>
      <c r="RUD1101" s="184"/>
      <c r="RUE1101" s="184"/>
      <c r="RUF1101" s="184"/>
      <c r="RUG1101" s="184"/>
      <c r="RUH1101" s="184"/>
      <c r="RUI1101" s="184"/>
      <c r="RUJ1101" s="184"/>
      <c r="RUK1101" s="184"/>
      <c r="RUL1101" s="184"/>
      <c r="RUM1101" s="184"/>
      <c r="RUN1101" s="184"/>
      <c r="RUO1101" s="184"/>
      <c r="RUP1101" s="184"/>
      <c r="RUQ1101" s="184"/>
      <c r="RUR1101" s="184"/>
      <c r="RUS1101" s="184"/>
      <c r="RUT1101" s="184"/>
      <c r="RUU1101" s="184"/>
      <c r="RUV1101" s="184"/>
      <c r="RUW1101" s="184"/>
      <c r="RUX1101" s="184"/>
      <c r="RUY1101" s="184"/>
      <c r="RUZ1101" s="184"/>
      <c r="RVA1101" s="184"/>
      <c r="RVB1101" s="184"/>
      <c r="RVC1101" s="184"/>
      <c r="RVD1101" s="184"/>
      <c r="RVE1101" s="184"/>
      <c r="RVF1101" s="184"/>
      <c r="RVG1101" s="184"/>
      <c r="RVH1101" s="184"/>
      <c r="RVI1101" s="184"/>
      <c r="RVJ1101" s="184"/>
      <c r="RVK1101" s="184"/>
      <c r="RVL1101" s="184"/>
      <c r="RVM1101" s="184"/>
      <c r="RVN1101" s="184"/>
      <c r="RVO1101" s="184"/>
      <c r="RVP1101" s="184"/>
      <c r="RVQ1101" s="184"/>
      <c r="RVR1101" s="184"/>
      <c r="RVS1101" s="184"/>
      <c r="RVT1101" s="184"/>
      <c r="RVU1101" s="184"/>
      <c r="RVV1101" s="184"/>
      <c r="RVW1101" s="184"/>
      <c r="RVX1101" s="184"/>
      <c r="RVY1101" s="184"/>
      <c r="RVZ1101" s="184"/>
      <c r="RWA1101" s="184"/>
      <c r="RWB1101" s="184"/>
      <c r="RWC1101" s="184"/>
      <c r="RWD1101" s="184"/>
      <c r="RWE1101" s="184"/>
      <c r="RWF1101" s="184"/>
      <c r="RWG1101" s="184"/>
      <c r="RWH1101" s="184"/>
      <c r="RWI1101" s="184"/>
      <c r="RWJ1101" s="184"/>
      <c r="RWK1101" s="184"/>
      <c r="RWL1101" s="184"/>
      <c r="RWM1101" s="184"/>
      <c r="RWN1101" s="184"/>
      <c r="RWO1101" s="184"/>
      <c r="RWP1101" s="184"/>
      <c r="RWQ1101" s="184"/>
      <c r="RWR1101" s="184"/>
      <c r="RWS1101" s="184"/>
      <c r="RWT1101" s="184"/>
      <c r="RWU1101" s="184"/>
      <c r="RWV1101" s="184"/>
      <c r="RWW1101" s="184"/>
      <c r="RWX1101" s="184"/>
      <c r="RWY1101" s="184"/>
      <c r="RWZ1101" s="184"/>
      <c r="RXA1101" s="184"/>
      <c r="RXB1101" s="184"/>
      <c r="RXC1101" s="184"/>
      <c r="RXD1101" s="184"/>
      <c r="RXE1101" s="184"/>
      <c r="RXF1101" s="184"/>
      <c r="RXG1101" s="184"/>
      <c r="RXH1101" s="184"/>
      <c r="RXI1101" s="184"/>
      <c r="RXJ1101" s="184"/>
      <c r="RXK1101" s="184"/>
      <c r="RXL1101" s="184"/>
      <c r="RXM1101" s="184"/>
      <c r="RXN1101" s="184"/>
      <c r="RXO1101" s="184"/>
      <c r="RXP1101" s="184"/>
      <c r="RXQ1101" s="184"/>
      <c r="RXR1101" s="184"/>
      <c r="RXS1101" s="184"/>
      <c r="RXT1101" s="184"/>
      <c r="RXU1101" s="184"/>
      <c r="RXV1101" s="184"/>
      <c r="RXW1101" s="184"/>
      <c r="RXX1101" s="184"/>
      <c r="RXY1101" s="184"/>
      <c r="RXZ1101" s="184"/>
      <c r="RYA1101" s="184"/>
      <c r="RYB1101" s="184"/>
      <c r="RYC1101" s="184"/>
      <c r="RYD1101" s="184"/>
      <c r="RYE1101" s="184"/>
      <c r="RYF1101" s="184"/>
      <c r="RYG1101" s="184"/>
      <c r="RYH1101" s="184"/>
      <c r="RYI1101" s="184"/>
      <c r="RYJ1101" s="184"/>
      <c r="RYK1101" s="184"/>
      <c r="RYL1101" s="184"/>
      <c r="RYM1101" s="184"/>
      <c r="RYN1101" s="184"/>
      <c r="RYO1101" s="184"/>
      <c r="RYP1101" s="184"/>
      <c r="RYQ1101" s="184"/>
      <c r="RYR1101" s="184"/>
      <c r="RYS1101" s="184"/>
      <c r="RYT1101" s="184"/>
      <c r="RYU1101" s="184"/>
      <c r="RYV1101" s="184"/>
      <c r="RYW1101" s="184"/>
      <c r="RYX1101" s="184"/>
      <c r="RYY1101" s="184"/>
      <c r="RYZ1101" s="184"/>
      <c r="RZA1101" s="184"/>
      <c r="RZB1101" s="184"/>
      <c r="RZC1101" s="184"/>
      <c r="RZD1101" s="184"/>
      <c r="RZE1101" s="184"/>
      <c r="RZF1101" s="184"/>
      <c r="RZG1101" s="184"/>
      <c r="RZH1101" s="184"/>
      <c r="RZI1101" s="184"/>
      <c r="RZJ1101" s="184"/>
      <c r="RZK1101" s="184"/>
      <c r="RZL1101" s="184"/>
      <c r="RZM1101" s="184"/>
      <c r="RZN1101" s="184"/>
      <c r="RZO1101" s="184"/>
      <c r="RZP1101" s="184"/>
      <c r="RZQ1101" s="184"/>
      <c r="RZR1101" s="184"/>
      <c r="RZS1101" s="184"/>
      <c r="RZT1101" s="184"/>
      <c r="RZU1101" s="184"/>
      <c r="RZV1101" s="184"/>
      <c r="RZW1101" s="184"/>
      <c r="RZX1101" s="184"/>
      <c r="RZY1101" s="184"/>
      <c r="RZZ1101" s="184"/>
      <c r="SAA1101" s="184"/>
      <c r="SAB1101" s="184"/>
      <c r="SAC1101" s="184"/>
      <c r="SAD1101" s="184"/>
      <c r="SAE1101" s="184"/>
      <c r="SAF1101" s="184"/>
      <c r="SAG1101" s="184"/>
      <c r="SAH1101" s="184"/>
      <c r="SAI1101" s="184"/>
      <c r="SAJ1101" s="184"/>
      <c r="SAK1101" s="184"/>
      <c r="SAL1101" s="184"/>
      <c r="SAM1101" s="184"/>
      <c r="SAN1101" s="184"/>
      <c r="SAO1101" s="184"/>
      <c r="SAP1101" s="184"/>
      <c r="SAQ1101" s="184"/>
      <c r="SAR1101" s="184"/>
      <c r="SAS1101" s="184"/>
      <c r="SAT1101" s="184"/>
      <c r="SAU1101" s="184"/>
      <c r="SAV1101" s="184"/>
      <c r="SAW1101" s="184"/>
      <c r="SAX1101" s="184"/>
      <c r="SAY1101" s="184"/>
      <c r="SAZ1101" s="184"/>
      <c r="SBA1101" s="184"/>
      <c r="SBB1101" s="184"/>
      <c r="SBC1101" s="184"/>
      <c r="SBD1101" s="184"/>
      <c r="SBE1101" s="184"/>
      <c r="SBF1101" s="184"/>
      <c r="SBG1101" s="184"/>
      <c r="SBH1101" s="184"/>
      <c r="SBI1101" s="184"/>
      <c r="SBJ1101" s="184"/>
      <c r="SBK1101" s="184"/>
      <c r="SBL1101" s="184"/>
      <c r="SBM1101" s="184"/>
      <c r="SBN1101" s="184"/>
      <c r="SBO1101" s="184"/>
      <c r="SBP1101" s="184"/>
      <c r="SBQ1101" s="184"/>
      <c r="SBR1101" s="184"/>
      <c r="SBS1101" s="184"/>
      <c r="SBT1101" s="184"/>
      <c r="SBU1101" s="184"/>
      <c r="SBV1101" s="184"/>
      <c r="SBW1101" s="184"/>
      <c r="SBX1101" s="184"/>
      <c r="SBY1101" s="184"/>
      <c r="SBZ1101" s="184"/>
      <c r="SCA1101" s="184"/>
      <c r="SCB1101" s="184"/>
      <c r="SCC1101" s="184"/>
      <c r="SCD1101" s="184"/>
      <c r="SCE1101" s="184"/>
      <c r="SCF1101" s="184"/>
      <c r="SCG1101" s="184"/>
      <c r="SCH1101" s="184"/>
      <c r="SCI1101" s="184"/>
      <c r="SCJ1101" s="184"/>
      <c r="SCK1101" s="184"/>
      <c r="SCL1101" s="184"/>
      <c r="SCM1101" s="184"/>
      <c r="SCN1101" s="184"/>
      <c r="SCO1101" s="184"/>
      <c r="SCP1101" s="184"/>
      <c r="SCQ1101" s="184"/>
      <c r="SCR1101" s="184"/>
      <c r="SCS1101" s="184"/>
      <c r="SCT1101" s="184"/>
      <c r="SCU1101" s="184"/>
      <c r="SCV1101" s="184"/>
      <c r="SCW1101" s="184"/>
      <c r="SCX1101" s="184"/>
      <c r="SCY1101" s="184"/>
      <c r="SCZ1101" s="184"/>
      <c r="SDA1101" s="184"/>
      <c r="SDB1101" s="184"/>
      <c r="SDC1101" s="184"/>
      <c r="SDD1101" s="184"/>
      <c r="SDE1101" s="184"/>
      <c r="SDF1101" s="184"/>
      <c r="SDG1101" s="184"/>
      <c r="SDH1101" s="184"/>
      <c r="SDI1101" s="184"/>
      <c r="SDJ1101" s="184"/>
      <c r="SDK1101" s="184"/>
      <c r="SDL1101" s="184"/>
      <c r="SDM1101" s="184"/>
      <c r="SDN1101" s="184"/>
      <c r="SDO1101" s="184"/>
      <c r="SDP1101" s="184"/>
      <c r="SDQ1101" s="184"/>
      <c r="SDR1101" s="184"/>
      <c r="SDS1101" s="184"/>
      <c r="SDT1101" s="184"/>
      <c r="SDU1101" s="184"/>
      <c r="SDV1101" s="184"/>
      <c r="SDW1101" s="184"/>
      <c r="SDX1101" s="184"/>
      <c r="SDY1101" s="184"/>
      <c r="SDZ1101" s="184"/>
      <c r="SEA1101" s="184"/>
      <c r="SEB1101" s="184"/>
      <c r="SEC1101" s="184"/>
      <c r="SED1101" s="184"/>
      <c r="SEE1101" s="184"/>
      <c r="SEF1101" s="184"/>
      <c r="SEG1101" s="184"/>
      <c r="SEH1101" s="184"/>
      <c r="SEI1101" s="184"/>
      <c r="SEJ1101" s="184"/>
      <c r="SEK1101" s="184"/>
      <c r="SEL1101" s="184"/>
      <c r="SEM1101" s="184"/>
      <c r="SEN1101" s="184"/>
      <c r="SEO1101" s="184"/>
      <c r="SEP1101" s="184"/>
      <c r="SEQ1101" s="184"/>
      <c r="SER1101" s="184"/>
      <c r="SES1101" s="184"/>
      <c r="SET1101" s="184"/>
      <c r="SEU1101" s="184"/>
      <c r="SEV1101" s="184"/>
      <c r="SEW1101" s="184"/>
      <c r="SEX1101" s="184"/>
      <c r="SEY1101" s="184"/>
      <c r="SEZ1101" s="184"/>
      <c r="SFA1101" s="184"/>
      <c r="SFB1101" s="184"/>
      <c r="SFC1101" s="184"/>
      <c r="SFD1101" s="184"/>
      <c r="SFE1101" s="184"/>
      <c r="SFF1101" s="184"/>
      <c r="SFG1101" s="184"/>
      <c r="SFH1101" s="184"/>
      <c r="SFI1101" s="184"/>
      <c r="SFJ1101" s="184"/>
      <c r="SFK1101" s="184"/>
      <c r="SFL1101" s="184"/>
      <c r="SFM1101" s="184"/>
      <c r="SFN1101" s="184"/>
      <c r="SFO1101" s="184"/>
      <c r="SFP1101" s="184"/>
      <c r="SFQ1101" s="184"/>
      <c r="SFR1101" s="184"/>
      <c r="SFS1101" s="184"/>
      <c r="SFT1101" s="184"/>
      <c r="SFU1101" s="184"/>
      <c r="SFV1101" s="184"/>
      <c r="SFW1101" s="184"/>
      <c r="SFX1101" s="184"/>
      <c r="SFY1101" s="184"/>
      <c r="SFZ1101" s="184"/>
      <c r="SGA1101" s="184"/>
      <c r="SGB1101" s="184"/>
      <c r="SGC1101" s="184"/>
      <c r="SGD1101" s="184"/>
      <c r="SGE1101" s="184"/>
      <c r="SGF1101" s="184"/>
      <c r="SGG1101" s="184"/>
      <c r="SGH1101" s="184"/>
      <c r="SGI1101" s="184"/>
      <c r="SGJ1101" s="184"/>
      <c r="SGK1101" s="184"/>
      <c r="SGL1101" s="184"/>
      <c r="SGM1101" s="184"/>
      <c r="SGN1101" s="184"/>
      <c r="SGO1101" s="184"/>
      <c r="SGP1101" s="184"/>
      <c r="SGQ1101" s="184"/>
      <c r="SGR1101" s="184"/>
      <c r="SGS1101" s="184"/>
      <c r="SGT1101" s="184"/>
      <c r="SGU1101" s="184"/>
      <c r="SGV1101" s="184"/>
      <c r="SGW1101" s="184"/>
      <c r="SGX1101" s="184"/>
      <c r="SGY1101" s="184"/>
      <c r="SGZ1101" s="184"/>
      <c r="SHA1101" s="184"/>
      <c r="SHB1101" s="184"/>
      <c r="SHC1101" s="184"/>
      <c r="SHD1101" s="184"/>
      <c r="SHE1101" s="184"/>
      <c r="SHF1101" s="184"/>
      <c r="SHG1101" s="184"/>
      <c r="SHH1101" s="184"/>
      <c r="SHI1101" s="184"/>
      <c r="SHJ1101" s="184"/>
      <c r="SHK1101" s="184"/>
      <c r="SHL1101" s="184"/>
      <c r="SHM1101" s="184"/>
      <c r="SHN1101" s="184"/>
      <c r="SHO1101" s="184"/>
      <c r="SHP1101" s="184"/>
      <c r="SHQ1101" s="184"/>
      <c r="SHR1101" s="184"/>
      <c r="SHS1101" s="184"/>
      <c r="SHT1101" s="184"/>
      <c r="SHU1101" s="184"/>
      <c r="SHV1101" s="184"/>
      <c r="SHW1101" s="184"/>
      <c r="SHX1101" s="184"/>
      <c r="SHY1101" s="184"/>
      <c r="SHZ1101" s="184"/>
      <c r="SIA1101" s="184"/>
      <c r="SIB1101" s="184"/>
      <c r="SIC1101" s="184"/>
      <c r="SID1101" s="184"/>
      <c r="SIE1101" s="184"/>
      <c r="SIF1101" s="184"/>
      <c r="SIG1101" s="184"/>
      <c r="SIH1101" s="184"/>
      <c r="SII1101" s="184"/>
      <c r="SIJ1101" s="184"/>
      <c r="SIK1101" s="184"/>
      <c r="SIL1101" s="184"/>
      <c r="SIM1101" s="184"/>
      <c r="SIN1101" s="184"/>
      <c r="SIO1101" s="184"/>
      <c r="SIP1101" s="184"/>
      <c r="SIQ1101" s="184"/>
      <c r="SIR1101" s="184"/>
      <c r="SIS1101" s="184"/>
      <c r="SIT1101" s="184"/>
      <c r="SIU1101" s="184"/>
      <c r="SIV1101" s="184"/>
      <c r="SIW1101" s="184"/>
      <c r="SIX1101" s="184"/>
      <c r="SIY1101" s="184"/>
      <c r="SIZ1101" s="184"/>
      <c r="SJA1101" s="184"/>
      <c r="SJB1101" s="184"/>
      <c r="SJC1101" s="184"/>
      <c r="SJD1101" s="184"/>
      <c r="SJE1101" s="184"/>
      <c r="SJF1101" s="184"/>
      <c r="SJG1101" s="184"/>
      <c r="SJH1101" s="184"/>
      <c r="SJI1101" s="184"/>
      <c r="SJJ1101" s="184"/>
      <c r="SJK1101" s="184"/>
      <c r="SJL1101" s="184"/>
      <c r="SJM1101" s="184"/>
      <c r="SJN1101" s="184"/>
      <c r="SJO1101" s="184"/>
      <c r="SJP1101" s="184"/>
      <c r="SJQ1101" s="184"/>
      <c r="SJR1101" s="184"/>
      <c r="SJS1101" s="184"/>
      <c r="SJT1101" s="184"/>
      <c r="SJU1101" s="184"/>
      <c r="SJV1101" s="184"/>
      <c r="SJW1101" s="184"/>
      <c r="SJX1101" s="184"/>
      <c r="SJY1101" s="184"/>
      <c r="SJZ1101" s="184"/>
      <c r="SKA1101" s="184"/>
      <c r="SKB1101" s="184"/>
      <c r="SKC1101" s="184"/>
      <c r="SKD1101" s="184"/>
      <c r="SKE1101" s="184"/>
      <c r="SKF1101" s="184"/>
      <c r="SKG1101" s="184"/>
      <c r="SKH1101" s="184"/>
      <c r="SKI1101" s="184"/>
      <c r="SKJ1101" s="184"/>
      <c r="SKK1101" s="184"/>
      <c r="SKL1101" s="184"/>
      <c r="SKM1101" s="184"/>
      <c r="SKN1101" s="184"/>
      <c r="SKO1101" s="184"/>
      <c r="SKP1101" s="184"/>
      <c r="SKQ1101" s="184"/>
      <c r="SKR1101" s="184"/>
      <c r="SKS1101" s="184"/>
      <c r="SKT1101" s="184"/>
      <c r="SKU1101" s="184"/>
      <c r="SKV1101" s="184"/>
      <c r="SKW1101" s="184"/>
      <c r="SKX1101" s="184"/>
      <c r="SKY1101" s="184"/>
      <c r="SKZ1101" s="184"/>
      <c r="SLA1101" s="184"/>
      <c r="SLB1101" s="184"/>
      <c r="SLC1101" s="184"/>
      <c r="SLD1101" s="184"/>
      <c r="SLE1101" s="184"/>
      <c r="SLF1101" s="184"/>
      <c r="SLG1101" s="184"/>
      <c r="SLH1101" s="184"/>
      <c r="SLI1101" s="184"/>
      <c r="SLJ1101" s="184"/>
      <c r="SLK1101" s="184"/>
      <c r="SLL1101" s="184"/>
      <c r="SLM1101" s="184"/>
      <c r="SLN1101" s="184"/>
      <c r="SLO1101" s="184"/>
      <c r="SLP1101" s="184"/>
      <c r="SLQ1101" s="184"/>
      <c r="SLR1101" s="184"/>
      <c r="SLS1101" s="184"/>
      <c r="SLT1101" s="184"/>
      <c r="SLU1101" s="184"/>
      <c r="SLV1101" s="184"/>
      <c r="SLW1101" s="184"/>
      <c r="SLX1101" s="184"/>
      <c r="SLY1101" s="184"/>
      <c r="SLZ1101" s="184"/>
      <c r="SMA1101" s="184"/>
      <c r="SMB1101" s="184"/>
      <c r="SMC1101" s="184"/>
      <c r="SMD1101" s="184"/>
      <c r="SME1101" s="184"/>
      <c r="SMF1101" s="184"/>
      <c r="SMG1101" s="184"/>
      <c r="SMH1101" s="184"/>
      <c r="SMI1101" s="184"/>
      <c r="SMJ1101" s="184"/>
      <c r="SMK1101" s="184"/>
      <c r="SML1101" s="184"/>
      <c r="SMM1101" s="184"/>
      <c r="SMN1101" s="184"/>
      <c r="SMO1101" s="184"/>
      <c r="SMP1101" s="184"/>
      <c r="SMQ1101" s="184"/>
      <c r="SMR1101" s="184"/>
      <c r="SMS1101" s="184"/>
      <c r="SMT1101" s="184"/>
      <c r="SMU1101" s="184"/>
      <c r="SMV1101" s="184"/>
      <c r="SMW1101" s="184"/>
      <c r="SMX1101" s="184"/>
      <c r="SMY1101" s="184"/>
      <c r="SMZ1101" s="184"/>
      <c r="SNA1101" s="184"/>
      <c r="SNB1101" s="184"/>
      <c r="SNC1101" s="184"/>
      <c r="SND1101" s="184"/>
      <c r="SNE1101" s="184"/>
      <c r="SNF1101" s="184"/>
      <c r="SNG1101" s="184"/>
      <c r="SNH1101" s="184"/>
      <c r="SNI1101" s="184"/>
      <c r="SNJ1101" s="184"/>
      <c r="SNK1101" s="184"/>
      <c r="SNL1101" s="184"/>
      <c r="SNM1101" s="184"/>
      <c r="SNN1101" s="184"/>
      <c r="SNO1101" s="184"/>
      <c r="SNP1101" s="184"/>
      <c r="SNQ1101" s="184"/>
      <c r="SNR1101" s="184"/>
      <c r="SNS1101" s="184"/>
      <c r="SNT1101" s="184"/>
      <c r="SNU1101" s="184"/>
      <c r="SNV1101" s="184"/>
      <c r="SNW1101" s="184"/>
      <c r="SNX1101" s="184"/>
      <c r="SNY1101" s="184"/>
      <c r="SNZ1101" s="184"/>
      <c r="SOA1101" s="184"/>
      <c r="SOB1101" s="184"/>
      <c r="SOC1101" s="184"/>
      <c r="SOD1101" s="184"/>
      <c r="SOE1101" s="184"/>
      <c r="SOF1101" s="184"/>
      <c r="SOG1101" s="184"/>
      <c r="SOH1101" s="184"/>
      <c r="SOI1101" s="184"/>
      <c r="SOJ1101" s="184"/>
      <c r="SOK1101" s="184"/>
      <c r="SOL1101" s="184"/>
      <c r="SOM1101" s="184"/>
      <c r="SON1101" s="184"/>
      <c r="SOO1101" s="184"/>
      <c r="SOP1101" s="184"/>
      <c r="SOQ1101" s="184"/>
      <c r="SOR1101" s="184"/>
      <c r="SOS1101" s="184"/>
      <c r="SOT1101" s="184"/>
      <c r="SOU1101" s="184"/>
      <c r="SOV1101" s="184"/>
      <c r="SOW1101" s="184"/>
      <c r="SOX1101" s="184"/>
      <c r="SOY1101" s="184"/>
      <c r="SOZ1101" s="184"/>
      <c r="SPA1101" s="184"/>
      <c r="SPB1101" s="184"/>
      <c r="SPC1101" s="184"/>
      <c r="SPD1101" s="184"/>
      <c r="SPE1101" s="184"/>
      <c r="SPF1101" s="184"/>
      <c r="SPG1101" s="184"/>
      <c r="SPH1101" s="184"/>
      <c r="SPI1101" s="184"/>
      <c r="SPJ1101" s="184"/>
      <c r="SPK1101" s="184"/>
      <c r="SPL1101" s="184"/>
      <c r="SPM1101" s="184"/>
      <c r="SPN1101" s="184"/>
      <c r="SPO1101" s="184"/>
      <c r="SPP1101" s="184"/>
      <c r="SPQ1101" s="184"/>
      <c r="SPR1101" s="184"/>
      <c r="SPS1101" s="184"/>
      <c r="SPT1101" s="184"/>
      <c r="SPU1101" s="184"/>
      <c r="SPV1101" s="184"/>
      <c r="SPW1101" s="184"/>
      <c r="SPX1101" s="184"/>
      <c r="SPY1101" s="184"/>
      <c r="SPZ1101" s="184"/>
      <c r="SQA1101" s="184"/>
      <c r="SQB1101" s="184"/>
      <c r="SQC1101" s="184"/>
      <c r="SQD1101" s="184"/>
      <c r="SQE1101" s="184"/>
      <c r="SQF1101" s="184"/>
      <c r="SQG1101" s="184"/>
      <c r="SQH1101" s="184"/>
      <c r="SQI1101" s="184"/>
      <c r="SQJ1101" s="184"/>
      <c r="SQK1101" s="184"/>
      <c r="SQL1101" s="184"/>
      <c r="SQM1101" s="184"/>
      <c r="SQN1101" s="184"/>
      <c r="SQO1101" s="184"/>
      <c r="SQP1101" s="184"/>
      <c r="SQQ1101" s="184"/>
      <c r="SQR1101" s="184"/>
      <c r="SQS1101" s="184"/>
      <c r="SQT1101" s="184"/>
      <c r="SQU1101" s="184"/>
      <c r="SQV1101" s="184"/>
      <c r="SQW1101" s="184"/>
      <c r="SQX1101" s="184"/>
      <c r="SQY1101" s="184"/>
      <c r="SQZ1101" s="184"/>
      <c r="SRA1101" s="184"/>
      <c r="SRB1101" s="184"/>
      <c r="SRC1101" s="184"/>
      <c r="SRD1101" s="184"/>
      <c r="SRE1101" s="184"/>
      <c r="SRF1101" s="184"/>
      <c r="SRG1101" s="184"/>
      <c r="SRH1101" s="184"/>
      <c r="SRI1101" s="184"/>
      <c r="SRJ1101" s="184"/>
      <c r="SRK1101" s="184"/>
      <c r="SRL1101" s="184"/>
      <c r="SRM1101" s="184"/>
      <c r="SRN1101" s="184"/>
      <c r="SRO1101" s="184"/>
      <c r="SRP1101" s="184"/>
      <c r="SRQ1101" s="184"/>
      <c r="SRR1101" s="184"/>
      <c r="SRS1101" s="184"/>
      <c r="SRT1101" s="184"/>
      <c r="SRU1101" s="184"/>
      <c r="SRV1101" s="184"/>
      <c r="SRW1101" s="184"/>
      <c r="SRX1101" s="184"/>
      <c r="SRY1101" s="184"/>
      <c r="SRZ1101" s="184"/>
      <c r="SSA1101" s="184"/>
      <c r="SSB1101" s="184"/>
      <c r="SSC1101" s="184"/>
      <c r="SSD1101" s="184"/>
      <c r="SSE1101" s="184"/>
      <c r="SSF1101" s="184"/>
      <c r="SSG1101" s="184"/>
      <c r="SSH1101" s="184"/>
      <c r="SSI1101" s="184"/>
      <c r="SSJ1101" s="184"/>
      <c r="SSK1101" s="184"/>
      <c r="SSL1101" s="184"/>
      <c r="SSM1101" s="184"/>
      <c r="SSN1101" s="184"/>
      <c r="SSO1101" s="184"/>
      <c r="SSP1101" s="184"/>
      <c r="SSQ1101" s="184"/>
      <c r="SSR1101" s="184"/>
      <c r="SSS1101" s="184"/>
      <c r="SST1101" s="184"/>
      <c r="SSU1101" s="184"/>
      <c r="SSV1101" s="184"/>
      <c r="SSW1101" s="184"/>
      <c r="SSX1101" s="184"/>
      <c r="SSY1101" s="184"/>
      <c r="SSZ1101" s="184"/>
      <c r="STA1101" s="184"/>
      <c r="STB1101" s="184"/>
      <c r="STC1101" s="184"/>
      <c r="STD1101" s="184"/>
      <c r="STE1101" s="184"/>
      <c r="STF1101" s="184"/>
      <c r="STG1101" s="184"/>
      <c r="STH1101" s="184"/>
      <c r="STI1101" s="184"/>
      <c r="STJ1101" s="184"/>
      <c r="STK1101" s="184"/>
      <c r="STL1101" s="184"/>
      <c r="STM1101" s="184"/>
      <c r="STN1101" s="184"/>
      <c r="STO1101" s="184"/>
      <c r="STP1101" s="184"/>
      <c r="STQ1101" s="184"/>
      <c r="STR1101" s="184"/>
      <c r="STS1101" s="184"/>
      <c r="STT1101" s="184"/>
      <c r="STU1101" s="184"/>
      <c r="STV1101" s="184"/>
      <c r="STW1101" s="184"/>
      <c r="STX1101" s="184"/>
      <c r="STY1101" s="184"/>
      <c r="STZ1101" s="184"/>
      <c r="SUA1101" s="184"/>
      <c r="SUB1101" s="184"/>
      <c r="SUC1101" s="184"/>
      <c r="SUD1101" s="184"/>
      <c r="SUE1101" s="184"/>
      <c r="SUF1101" s="184"/>
      <c r="SUG1101" s="184"/>
      <c r="SUH1101" s="184"/>
      <c r="SUI1101" s="184"/>
      <c r="SUJ1101" s="184"/>
      <c r="SUK1101" s="184"/>
      <c r="SUL1101" s="184"/>
      <c r="SUM1101" s="184"/>
      <c r="SUN1101" s="184"/>
      <c r="SUO1101" s="184"/>
      <c r="SUP1101" s="184"/>
      <c r="SUQ1101" s="184"/>
      <c r="SUR1101" s="184"/>
      <c r="SUS1101" s="184"/>
      <c r="SUT1101" s="184"/>
      <c r="SUU1101" s="184"/>
      <c r="SUV1101" s="184"/>
      <c r="SUW1101" s="184"/>
      <c r="SUX1101" s="184"/>
      <c r="SUY1101" s="184"/>
      <c r="SUZ1101" s="184"/>
      <c r="SVA1101" s="184"/>
      <c r="SVB1101" s="184"/>
      <c r="SVC1101" s="184"/>
      <c r="SVD1101" s="184"/>
      <c r="SVE1101" s="184"/>
      <c r="SVF1101" s="184"/>
      <c r="SVG1101" s="184"/>
      <c r="SVH1101" s="184"/>
      <c r="SVI1101" s="184"/>
      <c r="SVJ1101" s="184"/>
      <c r="SVK1101" s="184"/>
      <c r="SVL1101" s="184"/>
      <c r="SVM1101" s="184"/>
      <c r="SVN1101" s="184"/>
      <c r="SVO1101" s="184"/>
      <c r="SVP1101" s="184"/>
      <c r="SVQ1101" s="184"/>
      <c r="SVR1101" s="184"/>
      <c r="SVS1101" s="184"/>
      <c r="SVT1101" s="184"/>
      <c r="SVU1101" s="184"/>
      <c r="SVV1101" s="184"/>
      <c r="SVW1101" s="184"/>
      <c r="SVX1101" s="184"/>
      <c r="SVY1101" s="184"/>
      <c r="SVZ1101" s="184"/>
      <c r="SWA1101" s="184"/>
      <c r="SWB1101" s="184"/>
      <c r="SWC1101" s="184"/>
      <c r="SWD1101" s="184"/>
      <c r="SWE1101" s="184"/>
      <c r="SWF1101" s="184"/>
      <c r="SWG1101" s="184"/>
      <c r="SWH1101" s="184"/>
      <c r="SWI1101" s="184"/>
      <c r="SWJ1101" s="184"/>
      <c r="SWK1101" s="184"/>
      <c r="SWL1101" s="184"/>
      <c r="SWM1101" s="184"/>
      <c r="SWN1101" s="184"/>
      <c r="SWO1101" s="184"/>
      <c r="SWP1101" s="184"/>
      <c r="SWQ1101" s="184"/>
      <c r="SWR1101" s="184"/>
      <c r="SWS1101" s="184"/>
      <c r="SWT1101" s="184"/>
      <c r="SWU1101" s="184"/>
      <c r="SWV1101" s="184"/>
      <c r="SWW1101" s="184"/>
      <c r="SWX1101" s="184"/>
      <c r="SWY1101" s="184"/>
      <c r="SWZ1101" s="184"/>
      <c r="SXA1101" s="184"/>
      <c r="SXB1101" s="184"/>
      <c r="SXC1101" s="184"/>
      <c r="SXD1101" s="184"/>
      <c r="SXE1101" s="184"/>
      <c r="SXF1101" s="184"/>
      <c r="SXG1101" s="184"/>
      <c r="SXH1101" s="184"/>
      <c r="SXI1101" s="184"/>
      <c r="SXJ1101" s="184"/>
      <c r="SXK1101" s="184"/>
      <c r="SXL1101" s="184"/>
      <c r="SXM1101" s="184"/>
      <c r="SXN1101" s="184"/>
      <c r="SXO1101" s="184"/>
      <c r="SXP1101" s="184"/>
      <c r="SXQ1101" s="184"/>
      <c r="SXR1101" s="184"/>
      <c r="SXS1101" s="184"/>
      <c r="SXT1101" s="184"/>
      <c r="SXU1101" s="184"/>
      <c r="SXV1101" s="184"/>
      <c r="SXW1101" s="184"/>
      <c r="SXX1101" s="184"/>
      <c r="SXY1101" s="184"/>
      <c r="SXZ1101" s="184"/>
      <c r="SYA1101" s="184"/>
      <c r="SYB1101" s="184"/>
      <c r="SYC1101" s="184"/>
      <c r="SYD1101" s="184"/>
      <c r="SYE1101" s="184"/>
      <c r="SYF1101" s="184"/>
      <c r="SYG1101" s="184"/>
      <c r="SYH1101" s="184"/>
      <c r="SYI1101" s="184"/>
      <c r="SYJ1101" s="184"/>
      <c r="SYK1101" s="184"/>
      <c r="SYL1101" s="184"/>
      <c r="SYM1101" s="184"/>
      <c r="SYN1101" s="184"/>
      <c r="SYO1101" s="184"/>
      <c r="SYP1101" s="184"/>
      <c r="SYQ1101" s="184"/>
      <c r="SYR1101" s="184"/>
      <c r="SYS1101" s="184"/>
      <c r="SYT1101" s="184"/>
      <c r="SYU1101" s="184"/>
      <c r="SYV1101" s="184"/>
      <c r="SYW1101" s="184"/>
      <c r="SYX1101" s="184"/>
      <c r="SYY1101" s="184"/>
      <c r="SYZ1101" s="184"/>
      <c r="SZA1101" s="184"/>
      <c r="SZB1101" s="184"/>
      <c r="SZC1101" s="184"/>
      <c r="SZD1101" s="184"/>
      <c r="SZE1101" s="184"/>
      <c r="SZF1101" s="184"/>
      <c r="SZG1101" s="184"/>
      <c r="SZH1101" s="184"/>
      <c r="SZI1101" s="184"/>
      <c r="SZJ1101" s="184"/>
      <c r="SZK1101" s="184"/>
      <c r="SZL1101" s="184"/>
      <c r="SZM1101" s="184"/>
      <c r="SZN1101" s="184"/>
      <c r="SZO1101" s="184"/>
      <c r="SZP1101" s="184"/>
      <c r="SZQ1101" s="184"/>
      <c r="SZR1101" s="184"/>
      <c r="SZS1101" s="184"/>
      <c r="SZT1101" s="184"/>
      <c r="SZU1101" s="184"/>
      <c r="SZV1101" s="184"/>
      <c r="SZW1101" s="184"/>
      <c r="SZX1101" s="184"/>
      <c r="SZY1101" s="184"/>
      <c r="SZZ1101" s="184"/>
      <c r="TAA1101" s="184"/>
      <c r="TAB1101" s="184"/>
      <c r="TAC1101" s="184"/>
      <c r="TAD1101" s="184"/>
      <c r="TAE1101" s="184"/>
      <c r="TAF1101" s="184"/>
      <c r="TAG1101" s="184"/>
      <c r="TAH1101" s="184"/>
      <c r="TAI1101" s="184"/>
      <c r="TAJ1101" s="184"/>
      <c r="TAK1101" s="184"/>
      <c r="TAL1101" s="184"/>
      <c r="TAM1101" s="184"/>
      <c r="TAN1101" s="184"/>
      <c r="TAO1101" s="184"/>
      <c r="TAP1101" s="184"/>
      <c r="TAQ1101" s="184"/>
      <c r="TAR1101" s="184"/>
      <c r="TAS1101" s="184"/>
      <c r="TAT1101" s="184"/>
      <c r="TAU1101" s="184"/>
      <c r="TAV1101" s="184"/>
      <c r="TAW1101" s="184"/>
      <c r="TAX1101" s="184"/>
      <c r="TAY1101" s="184"/>
      <c r="TAZ1101" s="184"/>
      <c r="TBA1101" s="184"/>
      <c r="TBB1101" s="184"/>
      <c r="TBC1101" s="184"/>
      <c r="TBD1101" s="184"/>
      <c r="TBE1101" s="184"/>
      <c r="TBF1101" s="184"/>
      <c r="TBG1101" s="184"/>
      <c r="TBH1101" s="184"/>
      <c r="TBI1101" s="184"/>
      <c r="TBJ1101" s="184"/>
      <c r="TBK1101" s="184"/>
      <c r="TBL1101" s="184"/>
      <c r="TBM1101" s="184"/>
      <c r="TBN1101" s="184"/>
      <c r="TBO1101" s="184"/>
      <c r="TBP1101" s="184"/>
      <c r="TBQ1101" s="184"/>
      <c r="TBR1101" s="184"/>
      <c r="TBS1101" s="184"/>
      <c r="TBT1101" s="184"/>
      <c r="TBU1101" s="184"/>
      <c r="TBV1101" s="184"/>
      <c r="TBW1101" s="184"/>
      <c r="TBX1101" s="184"/>
      <c r="TBY1101" s="184"/>
      <c r="TBZ1101" s="184"/>
      <c r="TCA1101" s="184"/>
      <c r="TCB1101" s="184"/>
      <c r="TCC1101" s="184"/>
      <c r="TCD1101" s="184"/>
      <c r="TCE1101" s="184"/>
      <c r="TCF1101" s="184"/>
      <c r="TCG1101" s="184"/>
      <c r="TCH1101" s="184"/>
      <c r="TCI1101" s="184"/>
      <c r="TCJ1101" s="184"/>
      <c r="TCK1101" s="184"/>
      <c r="TCL1101" s="184"/>
      <c r="TCM1101" s="184"/>
      <c r="TCN1101" s="184"/>
      <c r="TCO1101" s="184"/>
      <c r="TCP1101" s="184"/>
      <c r="TCQ1101" s="184"/>
      <c r="TCR1101" s="184"/>
      <c r="TCS1101" s="184"/>
      <c r="TCT1101" s="184"/>
      <c r="TCU1101" s="184"/>
      <c r="TCV1101" s="184"/>
      <c r="TCW1101" s="184"/>
      <c r="TCX1101" s="184"/>
      <c r="TCY1101" s="184"/>
      <c r="TCZ1101" s="184"/>
      <c r="TDA1101" s="184"/>
      <c r="TDB1101" s="184"/>
      <c r="TDC1101" s="184"/>
      <c r="TDD1101" s="184"/>
      <c r="TDE1101" s="184"/>
      <c r="TDF1101" s="184"/>
      <c r="TDG1101" s="184"/>
      <c r="TDH1101" s="184"/>
      <c r="TDI1101" s="184"/>
      <c r="TDJ1101" s="184"/>
      <c r="TDK1101" s="184"/>
      <c r="TDL1101" s="184"/>
      <c r="TDM1101" s="184"/>
      <c r="TDN1101" s="184"/>
      <c r="TDO1101" s="184"/>
      <c r="TDP1101" s="184"/>
      <c r="TDQ1101" s="184"/>
      <c r="TDR1101" s="184"/>
      <c r="TDS1101" s="184"/>
      <c r="TDT1101" s="184"/>
      <c r="TDU1101" s="184"/>
      <c r="TDV1101" s="184"/>
      <c r="TDW1101" s="184"/>
      <c r="TDX1101" s="184"/>
      <c r="TDY1101" s="184"/>
      <c r="TDZ1101" s="184"/>
      <c r="TEA1101" s="184"/>
      <c r="TEB1101" s="184"/>
      <c r="TEC1101" s="184"/>
      <c r="TED1101" s="184"/>
      <c r="TEE1101" s="184"/>
      <c r="TEF1101" s="184"/>
      <c r="TEG1101" s="184"/>
      <c r="TEH1101" s="184"/>
      <c r="TEI1101" s="184"/>
      <c r="TEJ1101" s="184"/>
      <c r="TEK1101" s="184"/>
      <c r="TEL1101" s="184"/>
      <c r="TEM1101" s="184"/>
      <c r="TEN1101" s="184"/>
      <c r="TEO1101" s="184"/>
      <c r="TEP1101" s="184"/>
      <c r="TEQ1101" s="184"/>
      <c r="TER1101" s="184"/>
      <c r="TES1101" s="184"/>
      <c r="TET1101" s="184"/>
      <c r="TEU1101" s="184"/>
      <c r="TEV1101" s="184"/>
      <c r="TEW1101" s="184"/>
      <c r="TEX1101" s="184"/>
      <c r="TEY1101" s="184"/>
      <c r="TEZ1101" s="184"/>
      <c r="TFA1101" s="184"/>
      <c r="TFB1101" s="184"/>
      <c r="TFC1101" s="184"/>
      <c r="TFD1101" s="184"/>
      <c r="TFE1101" s="184"/>
      <c r="TFF1101" s="184"/>
      <c r="TFG1101" s="184"/>
      <c r="TFH1101" s="184"/>
      <c r="TFI1101" s="184"/>
      <c r="TFJ1101" s="184"/>
      <c r="TFK1101" s="184"/>
      <c r="TFL1101" s="184"/>
      <c r="TFM1101" s="184"/>
      <c r="TFN1101" s="184"/>
      <c r="TFO1101" s="184"/>
      <c r="TFP1101" s="184"/>
      <c r="TFQ1101" s="184"/>
      <c r="TFR1101" s="184"/>
      <c r="TFS1101" s="184"/>
      <c r="TFT1101" s="184"/>
      <c r="TFU1101" s="184"/>
      <c r="TFV1101" s="184"/>
      <c r="TFW1101" s="184"/>
      <c r="TFX1101" s="184"/>
      <c r="TFY1101" s="184"/>
      <c r="TFZ1101" s="184"/>
      <c r="TGA1101" s="184"/>
      <c r="TGB1101" s="184"/>
      <c r="TGC1101" s="184"/>
      <c r="TGD1101" s="184"/>
      <c r="TGE1101" s="184"/>
      <c r="TGF1101" s="184"/>
      <c r="TGG1101" s="184"/>
      <c r="TGH1101" s="184"/>
      <c r="TGI1101" s="184"/>
      <c r="TGJ1101" s="184"/>
      <c r="TGK1101" s="184"/>
      <c r="TGL1101" s="184"/>
      <c r="TGM1101" s="184"/>
      <c r="TGN1101" s="184"/>
      <c r="TGO1101" s="184"/>
      <c r="TGP1101" s="184"/>
      <c r="TGQ1101" s="184"/>
      <c r="TGR1101" s="184"/>
      <c r="TGS1101" s="184"/>
      <c r="TGT1101" s="184"/>
      <c r="TGU1101" s="184"/>
      <c r="TGV1101" s="184"/>
      <c r="TGW1101" s="184"/>
      <c r="TGX1101" s="184"/>
      <c r="TGY1101" s="184"/>
      <c r="TGZ1101" s="184"/>
      <c r="THA1101" s="184"/>
      <c r="THB1101" s="184"/>
      <c r="THC1101" s="184"/>
      <c r="THD1101" s="184"/>
      <c r="THE1101" s="184"/>
      <c r="THF1101" s="184"/>
      <c r="THG1101" s="184"/>
      <c r="THH1101" s="184"/>
      <c r="THI1101" s="184"/>
      <c r="THJ1101" s="184"/>
      <c r="THK1101" s="184"/>
      <c r="THL1101" s="184"/>
      <c r="THM1101" s="184"/>
      <c r="THN1101" s="184"/>
      <c r="THO1101" s="184"/>
      <c r="THP1101" s="184"/>
      <c r="THQ1101" s="184"/>
      <c r="THR1101" s="184"/>
      <c r="THS1101" s="184"/>
      <c r="THT1101" s="184"/>
      <c r="THU1101" s="184"/>
      <c r="THV1101" s="184"/>
      <c r="THW1101" s="184"/>
      <c r="THX1101" s="184"/>
      <c r="THY1101" s="184"/>
      <c r="THZ1101" s="184"/>
      <c r="TIA1101" s="184"/>
      <c r="TIB1101" s="184"/>
      <c r="TIC1101" s="184"/>
      <c r="TID1101" s="184"/>
      <c r="TIE1101" s="184"/>
      <c r="TIF1101" s="184"/>
      <c r="TIG1101" s="184"/>
      <c r="TIH1101" s="184"/>
      <c r="TII1101" s="184"/>
      <c r="TIJ1101" s="184"/>
      <c r="TIK1101" s="184"/>
      <c r="TIL1101" s="184"/>
      <c r="TIM1101" s="184"/>
      <c r="TIN1101" s="184"/>
      <c r="TIO1101" s="184"/>
      <c r="TIP1101" s="184"/>
      <c r="TIQ1101" s="184"/>
      <c r="TIR1101" s="184"/>
      <c r="TIS1101" s="184"/>
      <c r="TIT1101" s="184"/>
      <c r="TIU1101" s="184"/>
      <c r="TIV1101" s="184"/>
      <c r="TIW1101" s="184"/>
      <c r="TIX1101" s="184"/>
      <c r="TIY1101" s="184"/>
      <c r="TIZ1101" s="184"/>
      <c r="TJA1101" s="184"/>
      <c r="TJB1101" s="184"/>
      <c r="TJC1101" s="184"/>
      <c r="TJD1101" s="184"/>
      <c r="TJE1101" s="184"/>
      <c r="TJF1101" s="184"/>
      <c r="TJG1101" s="184"/>
      <c r="TJH1101" s="184"/>
      <c r="TJI1101" s="184"/>
      <c r="TJJ1101" s="184"/>
      <c r="TJK1101" s="184"/>
      <c r="TJL1101" s="184"/>
      <c r="TJM1101" s="184"/>
      <c r="TJN1101" s="184"/>
      <c r="TJO1101" s="184"/>
      <c r="TJP1101" s="184"/>
      <c r="TJQ1101" s="184"/>
      <c r="TJR1101" s="184"/>
      <c r="TJS1101" s="184"/>
      <c r="TJT1101" s="184"/>
      <c r="TJU1101" s="184"/>
      <c r="TJV1101" s="184"/>
      <c r="TJW1101" s="184"/>
      <c r="TJX1101" s="184"/>
      <c r="TJY1101" s="184"/>
      <c r="TJZ1101" s="184"/>
      <c r="TKA1101" s="184"/>
      <c r="TKB1101" s="184"/>
      <c r="TKC1101" s="184"/>
      <c r="TKD1101" s="184"/>
      <c r="TKE1101" s="184"/>
      <c r="TKF1101" s="184"/>
      <c r="TKG1101" s="184"/>
      <c r="TKH1101" s="184"/>
      <c r="TKI1101" s="184"/>
      <c r="TKJ1101" s="184"/>
      <c r="TKK1101" s="184"/>
      <c r="TKL1101" s="184"/>
      <c r="TKM1101" s="184"/>
      <c r="TKN1101" s="184"/>
      <c r="TKO1101" s="184"/>
      <c r="TKP1101" s="184"/>
      <c r="TKQ1101" s="184"/>
      <c r="TKR1101" s="184"/>
      <c r="TKS1101" s="184"/>
      <c r="TKT1101" s="184"/>
      <c r="TKU1101" s="184"/>
      <c r="TKV1101" s="184"/>
      <c r="TKW1101" s="184"/>
      <c r="TKX1101" s="184"/>
      <c r="TKY1101" s="184"/>
      <c r="TKZ1101" s="184"/>
      <c r="TLA1101" s="184"/>
      <c r="TLB1101" s="184"/>
      <c r="TLC1101" s="184"/>
      <c r="TLD1101" s="184"/>
      <c r="TLE1101" s="184"/>
      <c r="TLF1101" s="184"/>
      <c r="TLG1101" s="184"/>
      <c r="TLH1101" s="184"/>
      <c r="TLI1101" s="184"/>
      <c r="TLJ1101" s="184"/>
      <c r="TLK1101" s="184"/>
      <c r="TLL1101" s="184"/>
      <c r="TLM1101" s="184"/>
      <c r="TLN1101" s="184"/>
      <c r="TLO1101" s="184"/>
      <c r="TLP1101" s="184"/>
      <c r="TLQ1101" s="184"/>
      <c r="TLR1101" s="184"/>
      <c r="TLS1101" s="184"/>
      <c r="TLT1101" s="184"/>
      <c r="TLU1101" s="184"/>
      <c r="TLV1101" s="184"/>
      <c r="TLW1101" s="184"/>
      <c r="TLX1101" s="184"/>
      <c r="TLY1101" s="184"/>
      <c r="TLZ1101" s="184"/>
      <c r="TMA1101" s="184"/>
      <c r="TMB1101" s="184"/>
      <c r="TMC1101" s="184"/>
      <c r="TMD1101" s="184"/>
      <c r="TME1101" s="184"/>
      <c r="TMF1101" s="184"/>
      <c r="TMG1101" s="184"/>
      <c r="TMH1101" s="184"/>
      <c r="TMI1101" s="184"/>
      <c r="TMJ1101" s="184"/>
      <c r="TMK1101" s="184"/>
      <c r="TML1101" s="184"/>
      <c r="TMM1101" s="184"/>
      <c r="TMN1101" s="184"/>
      <c r="TMO1101" s="184"/>
      <c r="TMP1101" s="184"/>
      <c r="TMQ1101" s="184"/>
      <c r="TMR1101" s="184"/>
      <c r="TMS1101" s="184"/>
      <c r="TMT1101" s="184"/>
      <c r="TMU1101" s="184"/>
      <c r="TMV1101" s="184"/>
      <c r="TMW1101" s="184"/>
      <c r="TMX1101" s="184"/>
      <c r="TMY1101" s="184"/>
      <c r="TMZ1101" s="184"/>
      <c r="TNA1101" s="184"/>
      <c r="TNB1101" s="184"/>
      <c r="TNC1101" s="184"/>
      <c r="TND1101" s="184"/>
      <c r="TNE1101" s="184"/>
      <c r="TNF1101" s="184"/>
      <c r="TNG1101" s="184"/>
      <c r="TNH1101" s="184"/>
      <c r="TNI1101" s="184"/>
      <c r="TNJ1101" s="184"/>
      <c r="TNK1101" s="184"/>
      <c r="TNL1101" s="184"/>
      <c r="TNM1101" s="184"/>
      <c r="TNN1101" s="184"/>
      <c r="TNO1101" s="184"/>
      <c r="TNP1101" s="184"/>
      <c r="TNQ1101" s="184"/>
      <c r="TNR1101" s="184"/>
      <c r="TNS1101" s="184"/>
      <c r="TNT1101" s="184"/>
      <c r="TNU1101" s="184"/>
      <c r="TNV1101" s="184"/>
      <c r="TNW1101" s="184"/>
      <c r="TNX1101" s="184"/>
      <c r="TNY1101" s="184"/>
      <c r="TNZ1101" s="184"/>
      <c r="TOA1101" s="184"/>
      <c r="TOB1101" s="184"/>
      <c r="TOC1101" s="184"/>
      <c r="TOD1101" s="184"/>
      <c r="TOE1101" s="184"/>
      <c r="TOF1101" s="184"/>
      <c r="TOG1101" s="184"/>
      <c r="TOH1101" s="184"/>
      <c r="TOI1101" s="184"/>
      <c r="TOJ1101" s="184"/>
      <c r="TOK1101" s="184"/>
      <c r="TOL1101" s="184"/>
      <c r="TOM1101" s="184"/>
      <c r="TON1101" s="184"/>
      <c r="TOO1101" s="184"/>
      <c r="TOP1101" s="184"/>
      <c r="TOQ1101" s="184"/>
      <c r="TOR1101" s="184"/>
      <c r="TOS1101" s="184"/>
      <c r="TOT1101" s="184"/>
      <c r="TOU1101" s="184"/>
      <c r="TOV1101" s="184"/>
      <c r="TOW1101" s="184"/>
      <c r="TOX1101" s="184"/>
      <c r="TOY1101" s="184"/>
      <c r="TOZ1101" s="184"/>
      <c r="TPA1101" s="184"/>
      <c r="TPB1101" s="184"/>
      <c r="TPC1101" s="184"/>
      <c r="TPD1101" s="184"/>
      <c r="TPE1101" s="184"/>
      <c r="TPF1101" s="184"/>
      <c r="TPG1101" s="184"/>
      <c r="TPH1101" s="184"/>
      <c r="TPI1101" s="184"/>
      <c r="TPJ1101" s="184"/>
      <c r="TPK1101" s="184"/>
      <c r="TPL1101" s="184"/>
      <c r="TPM1101" s="184"/>
      <c r="TPN1101" s="184"/>
      <c r="TPO1101" s="184"/>
      <c r="TPP1101" s="184"/>
      <c r="TPQ1101" s="184"/>
      <c r="TPR1101" s="184"/>
      <c r="TPS1101" s="184"/>
      <c r="TPT1101" s="184"/>
      <c r="TPU1101" s="184"/>
      <c r="TPV1101" s="184"/>
      <c r="TPW1101" s="184"/>
      <c r="TPX1101" s="184"/>
      <c r="TPY1101" s="184"/>
      <c r="TPZ1101" s="184"/>
      <c r="TQA1101" s="184"/>
      <c r="TQB1101" s="184"/>
      <c r="TQC1101" s="184"/>
      <c r="TQD1101" s="184"/>
      <c r="TQE1101" s="184"/>
      <c r="TQF1101" s="184"/>
      <c r="TQG1101" s="184"/>
      <c r="TQH1101" s="184"/>
      <c r="TQI1101" s="184"/>
      <c r="TQJ1101" s="184"/>
      <c r="TQK1101" s="184"/>
      <c r="TQL1101" s="184"/>
      <c r="TQM1101" s="184"/>
      <c r="TQN1101" s="184"/>
      <c r="TQO1101" s="184"/>
      <c r="TQP1101" s="184"/>
      <c r="TQQ1101" s="184"/>
      <c r="TQR1101" s="184"/>
      <c r="TQS1101" s="184"/>
      <c r="TQT1101" s="184"/>
      <c r="TQU1101" s="184"/>
      <c r="TQV1101" s="184"/>
      <c r="TQW1101" s="184"/>
      <c r="TQX1101" s="184"/>
      <c r="TQY1101" s="184"/>
      <c r="TQZ1101" s="184"/>
      <c r="TRA1101" s="184"/>
      <c r="TRB1101" s="184"/>
      <c r="TRC1101" s="184"/>
      <c r="TRD1101" s="184"/>
      <c r="TRE1101" s="184"/>
      <c r="TRF1101" s="184"/>
      <c r="TRG1101" s="184"/>
      <c r="TRH1101" s="184"/>
      <c r="TRI1101" s="184"/>
      <c r="TRJ1101" s="184"/>
      <c r="TRK1101" s="184"/>
      <c r="TRL1101" s="184"/>
      <c r="TRM1101" s="184"/>
      <c r="TRN1101" s="184"/>
      <c r="TRO1101" s="184"/>
      <c r="TRP1101" s="184"/>
      <c r="TRQ1101" s="184"/>
      <c r="TRR1101" s="184"/>
      <c r="TRS1101" s="184"/>
      <c r="TRT1101" s="184"/>
      <c r="TRU1101" s="184"/>
      <c r="TRV1101" s="184"/>
      <c r="TRW1101" s="184"/>
      <c r="TRX1101" s="184"/>
      <c r="TRY1101" s="184"/>
      <c r="TRZ1101" s="184"/>
      <c r="TSA1101" s="184"/>
      <c r="TSB1101" s="184"/>
      <c r="TSC1101" s="184"/>
      <c r="TSD1101" s="184"/>
      <c r="TSE1101" s="184"/>
      <c r="TSF1101" s="184"/>
      <c r="TSG1101" s="184"/>
      <c r="TSH1101" s="184"/>
      <c r="TSI1101" s="184"/>
      <c r="TSJ1101" s="184"/>
      <c r="TSK1101" s="184"/>
      <c r="TSL1101" s="184"/>
      <c r="TSM1101" s="184"/>
      <c r="TSN1101" s="184"/>
      <c r="TSO1101" s="184"/>
      <c r="TSP1101" s="184"/>
      <c r="TSQ1101" s="184"/>
      <c r="TSR1101" s="184"/>
      <c r="TSS1101" s="184"/>
      <c r="TST1101" s="184"/>
      <c r="TSU1101" s="184"/>
      <c r="TSV1101" s="184"/>
      <c r="TSW1101" s="184"/>
      <c r="TSX1101" s="184"/>
      <c r="TSY1101" s="184"/>
      <c r="TSZ1101" s="184"/>
      <c r="TTA1101" s="184"/>
      <c r="TTB1101" s="184"/>
      <c r="TTC1101" s="184"/>
      <c r="TTD1101" s="184"/>
      <c r="TTE1101" s="184"/>
      <c r="TTF1101" s="184"/>
      <c r="TTG1101" s="184"/>
      <c r="TTH1101" s="184"/>
      <c r="TTI1101" s="184"/>
      <c r="TTJ1101" s="184"/>
      <c r="TTK1101" s="184"/>
      <c r="TTL1101" s="184"/>
      <c r="TTM1101" s="184"/>
      <c r="TTN1101" s="184"/>
      <c r="TTO1101" s="184"/>
      <c r="TTP1101" s="184"/>
      <c r="TTQ1101" s="184"/>
      <c r="TTR1101" s="184"/>
      <c r="TTS1101" s="184"/>
      <c r="TTT1101" s="184"/>
      <c r="TTU1101" s="184"/>
      <c r="TTV1101" s="184"/>
      <c r="TTW1101" s="184"/>
      <c r="TTX1101" s="184"/>
      <c r="TTY1101" s="184"/>
      <c r="TTZ1101" s="184"/>
      <c r="TUA1101" s="184"/>
      <c r="TUB1101" s="184"/>
      <c r="TUC1101" s="184"/>
      <c r="TUD1101" s="184"/>
      <c r="TUE1101" s="184"/>
      <c r="TUF1101" s="184"/>
      <c r="TUG1101" s="184"/>
      <c r="TUH1101" s="184"/>
      <c r="TUI1101" s="184"/>
      <c r="TUJ1101" s="184"/>
      <c r="TUK1101" s="184"/>
      <c r="TUL1101" s="184"/>
      <c r="TUM1101" s="184"/>
      <c r="TUN1101" s="184"/>
      <c r="TUO1101" s="184"/>
      <c r="TUP1101" s="184"/>
      <c r="TUQ1101" s="184"/>
      <c r="TUR1101" s="184"/>
      <c r="TUS1101" s="184"/>
      <c r="TUT1101" s="184"/>
      <c r="TUU1101" s="184"/>
      <c r="TUV1101" s="184"/>
      <c r="TUW1101" s="184"/>
      <c r="TUX1101" s="184"/>
      <c r="TUY1101" s="184"/>
      <c r="TUZ1101" s="184"/>
      <c r="TVA1101" s="184"/>
      <c r="TVB1101" s="184"/>
      <c r="TVC1101" s="184"/>
      <c r="TVD1101" s="184"/>
      <c r="TVE1101" s="184"/>
      <c r="TVF1101" s="184"/>
      <c r="TVG1101" s="184"/>
      <c r="TVH1101" s="184"/>
      <c r="TVI1101" s="184"/>
      <c r="TVJ1101" s="184"/>
      <c r="TVK1101" s="184"/>
      <c r="TVL1101" s="184"/>
      <c r="TVM1101" s="184"/>
      <c r="TVN1101" s="184"/>
      <c r="TVO1101" s="184"/>
      <c r="TVP1101" s="184"/>
      <c r="TVQ1101" s="184"/>
      <c r="TVR1101" s="184"/>
      <c r="TVS1101" s="184"/>
      <c r="TVT1101" s="184"/>
      <c r="TVU1101" s="184"/>
      <c r="TVV1101" s="184"/>
      <c r="TVW1101" s="184"/>
      <c r="TVX1101" s="184"/>
      <c r="TVY1101" s="184"/>
      <c r="TVZ1101" s="184"/>
      <c r="TWA1101" s="184"/>
      <c r="TWB1101" s="184"/>
      <c r="TWC1101" s="184"/>
      <c r="TWD1101" s="184"/>
      <c r="TWE1101" s="184"/>
      <c r="TWF1101" s="184"/>
      <c r="TWG1101" s="184"/>
      <c r="TWH1101" s="184"/>
      <c r="TWI1101" s="184"/>
      <c r="TWJ1101" s="184"/>
      <c r="TWK1101" s="184"/>
      <c r="TWL1101" s="184"/>
      <c r="TWM1101" s="184"/>
      <c r="TWN1101" s="184"/>
      <c r="TWO1101" s="184"/>
      <c r="TWP1101" s="184"/>
      <c r="TWQ1101" s="184"/>
      <c r="TWR1101" s="184"/>
      <c r="TWS1101" s="184"/>
      <c r="TWT1101" s="184"/>
      <c r="TWU1101" s="184"/>
      <c r="TWV1101" s="184"/>
      <c r="TWW1101" s="184"/>
      <c r="TWX1101" s="184"/>
      <c r="TWY1101" s="184"/>
      <c r="TWZ1101" s="184"/>
      <c r="TXA1101" s="184"/>
      <c r="TXB1101" s="184"/>
      <c r="TXC1101" s="184"/>
      <c r="TXD1101" s="184"/>
      <c r="TXE1101" s="184"/>
      <c r="TXF1101" s="184"/>
      <c r="TXG1101" s="184"/>
      <c r="TXH1101" s="184"/>
      <c r="TXI1101" s="184"/>
      <c r="TXJ1101" s="184"/>
      <c r="TXK1101" s="184"/>
      <c r="TXL1101" s="184"/>
      <c r="TXM1101" s="184"/>
      <c r="TXN1101" s="184"/>
      <c r="TXO1101" s="184"/>
      <c r="TXP1101" s="184"/>
      <c r="TXQ1101" s="184"/>
      <c r="TXR1101" s="184"/>
      <c r="TXS1101" s="184"/>
      <c r="TXT1101" s="184"/>
      <c r="TXU1101" s="184"/>
      <c r="TXV1101" s="184"/>
      <c r="TXW1101" s="184"/>
      <c r="TXX1101" s="184"/>
      <c r="TXY1101" s="184"/>
      <c r="TXZ1101" s="184"/>
      <c r="TYA1101" s="184"/>
      <c r="TYB1101" s="184"/>
      <c r="TYC1101" s="184"/>
      <c r="TYD1101" s="184"/>
      <c r="TYE1101" s="184"/>
      <c r="TYF1101" s="184"/>
      <c r="TYG1101" s="184"/>
      <c r="TYH1101" s="184"/>
      <c r="TYI1101" s="184"/>
      <c r="TYJ1101" s="184"/>
      <c r="TYK1101" s="184"/>
      <c r="TYL1101" s="184"/>
      <c r="TYM1101" s="184"/>
      <c r="TYN1101" s="184"/>
      <c r="TYO1101" s="184"/>
      <c r="TYP1101" s="184"/>
      <c r="TYQ1101" s="184"/>
      <c r="TYR1101" s="184"/>
      <c r="TYS1101" s="184"/>
      <c r="TYT1101" s="184"/>
      <c r="TYU1101" s="184"/>
      <c r="TYV1101" s="184"/>
      <c r="TYW1101" s="184"/>
      <c r="TYX1101" s="184"/>
      <c r="TYY1101" s="184"/>
      <c r="TYZ1101" s="184"/>
      <c r="TZA1101" s="184"/>
      <c r="TZB1101" s="184"/>
      <c r="TZC1101" s="184"/>
      <c r="TZD1101" s="184"/>
      <c r="TZE1101" s="184"/>
      <c r="TZF1101" s="184"/>
      <c r="TZG1101" s="184"/>
      <c r="TZH1101" s="184"/>
      <c r="TZI1101" s="184"/>
      <c r="TZJ1101" s="184"/>
      <c r="TZK1101" s="184"/>
      <c r="TZL1101" s="184"/>
      <c r="TZM1101" s="184"/>
      <c r="TZN1101" s="184"/>
      <c r="TZO1101" s="184"/>
      <c r="TZP1101" s="184"/>
      <c r="TZQ1101" s="184"/>
      <c r="TZR1101" s="184"/>
      <c r="TZS1101" s="184"/>
      <c r="TZT1101" s="184"/>
      <c r="TZU1101" s="184"/>
      <c r="TZV1101" s="184"/>
      <c r="TZW1101" s="184"/>
      <c r="TZX1101" s="184"/>
      <c r="TZY1101" s="184"/>
      <c r="TZZ1101" s="184"/>
      <c r="UAA1101" s="184"/>
      <c r="UAB1101" s="184"/>
      <c r="UAC1101" s="184"/>
      <c r="UAD1101" s="184"/>
      <c r="UAE1101" s="184"/>
      <c r="UAF1101" s="184"/>
      <c r="UAG1101" s="184"/>
      <c r="UAH1101" s="184"/>
      <c r="UAI1101" s="184"/>
      <c r="UAJ1101" s="184"/>
      <c r="UAK1101" s="184"/>
      <c r="UAL1101" s="184"/>
      <c r="UAM1101" s="184"/>
      <c r="UAN1101" s="184"/>
      <c r="UAO1101" s="184"/>
      <c r="UAP1101" s="184"/>
      <c r="UAQ1101" s="184"/>
      <c r="UAR1101" s="184"/>
      <c r="UAS1101" s="184"/>
      <c r="UAT1101" s="184"/>
      <c r="UAU1101" s="184"/>
      <c r="UAV1101" s="184"/>
      <c r="UAW1101" s="184"/>
      <c r="UAX1101" s="184"/>
      <c r="UAY1101" s="184"/>
      <c r="UAZ1101" s="184"/>
      <c r="UBA1101" s="184"/>
      <c r="UBB1101" s="184"/>
      <c r="UBC1101" s="184"/>
      <c r="UBD1101" s="184"/>
      <c r="UBE1101" s="184"/>
      <c r="UBF1101" s="184"/>
      <c r="UBG1101" s="184"/>
      <c r="UBH1101" s="184"/>
      <c r="UBI1101" s="184"/>
      <c r="UBJ1101" s="184"/>
      <c r="UBK1101" s="184"/>
      <c r="UBL1101" s="184"/>
      <c r="UBM1101" s="184"/>
      <c r="UBN1101" s="184"/>
      <c r="UBO1101" s="184"/>
      <c r="UBP1101" s="184"/>
      <c r="UBQ1101" s="184"/>
      <c r="UBR1101" s="184"/>
      <c r="UBS1101" s="184"/>
      <c r="UBT1101" s="184"/>
      <c r="UBU1101" s="184"/>
      <c r="UBV1101" s="184"/>
      <c r="UBW1101" s="184"/>
      <c r="UBX1101" s="184"/>
      <c r="UBY1101" s="184"/>
      <c r="UBZ1101" s="184"/>
      <c r="UCA1101" s="184"/>
      <c r="UCB1101" s="184"/>
      <c r="UCC1101" s="184"/>
      <c r="UCD1101" s="184"/>
      <c r="UCE1101" s="184"/>
      <c r="UCF1101" s="184"/>
      <c r="UCG1101" s="184"/>
      <c r="UCH1101" s="184"/>
      <c r="UCI1101" s="184"/>
      <c r="UCJ1101" s="184"/>
      <c r="UCK1101" s="184"/>
      <c r="UCL1101" s="184"/>
      <c r="UCM1101" s="184"/>
      <c r="UCN1101" s="184"/>
      <c r="UCO1101" s="184"/>
      <c r="UCP1101" s="184"/>
      <c r="UCQ1101" s="184"/>
      <c r="UCR1101" s="184"/>
      <c r="UCS1101" s="184"/>
      <c r="UCT1101" s="184"/>
      <c r="UCU1101" s="184"/>
      <c r="UCV1101" s="184"/>
      <c r="UCW1101" s="184"/>
      <c r="UCX1101" s="184"/>
      <c r="UCY1101" s="184"/>
      <c r="UCZ1101" s="184"/>
      <c r="UDA1101" s="184"/>
      <c r="UDB1101" s="184"/>
      <c r="UDC1101" s="184"/>
      <c r="UDD1101" s="184"/>
      <c r="UDE1101" s="184"/>
      <c r="UDF1101" s="184"/>
      <c r="UDG1101" s="184"/>
      <c r="UDH1101" s="184"/>
      <c r="UDI1101" s="184"/>
      <c r="UDJ1101" s="184"/>
      <c r="UDK1101" s="184"/>
      <c r="UDL1101" s="184"/>
      <c r="UDM1101" s="184"/>
      <c r="UDN1101" s="184"/>
      <c r="UDO1101" s="184"/>
      <c r="UDP1101" s="184"/>
      <c r="UDQ1101" s="184"/>
      <c r="UDR1101" s="184"/>
      <c r="UDS1101" s="184"/>
      <c r="UDT1101" s="184"/>
      <c r="UDU1101" s="184"/>
      <c r="UDV1101" s="184"/>
      <c r="UDW1101" s="184"/>
      <c r="UDX1101" s="184"/>
      <c r="UDY1101" s="184"/>
      <c r="UDZ1101" s="184"/>
      <c r="UEA1101" s="184"/>
      <c r="UEB1101" s="184"/>
      <c r="UEC1101" s="184"/>
      <c r="UED1101" s="184"/>
      <c r="UEE1101" s="184"/>
      <c r="UEF1101" s="184"/>
      <c r="UEG1101" s="184"/>
      <c r="UEH1101" s="184"/>
      <c r="UEI1101" s="184"/>
      <c r="UEJ1101" s="184"/>
      <c r="UEK1101" s="184"/>
      <c r="UEL1101" s="184"/>
      <c r="UEM1101" s="184"/>
      <c r="UEN1101" s="184"/>
      <c r="UEO1101" s="184"/>
      <c r="UEP1101" s="184"/>
      <c r="UEQ1101" s="184"/>
      <c r="UER1101" s="184"/>
      <c r="UES1101" s="184"/>
      <c r="UET1101" s="184"/>
      <c r="UEU1101" s="184"/>
      <c r="UEV1101" s="184"/>
      <c r="UEW1101" s="184"/>
      <c r="UEX1101" s="184"/>
      <c r="UEY1101" s="184"/>
      <c r="UEZ1101" s="184"/>
      <c r="UFA1101" s="184"/>
      <c r="UFB1101" s="184"/>
      <c r="UFC1101" s="184"/>
      <c r="UFD1101" s="184"/>
      <c r="UFE1101" s="184"/>
      <c r="UFF1101" s="184"/>
      <c r="UFG1101" s="184"/>
      <c r="UFH1101" s="184"/>
      <c r="UFI1101" s="184"/>
      <c r="UFJ1101" s="184"/>
      <c r="UFK1101" s="184"/>
      <c r="UFL1101" s="184"/>
      <c r="UFM1101" s="184"/>
      <c r="UFN1101" s="184"/>
      <c r="UFO1101" s="184"/>
      <c r="UFP1101" s="184"/>
      <c r="UFQ1101" s="184"/>
      <c r="UFR1101" s="184"/>
      <c r="UFS1101" s="184"/>
      <c r="UFT1101" s="184"/>
      <c r="UFU1101" s="184"/>
      <c r="UFV1101" s="184"/>
      <c r="UFW1101" s="184"/>
      <c r="UFX1101" s="184"/>
      <c r="UFY1101" s="184"/>
      <c r="UFZ1101" s="184"/>
      <c r="UGA1101" s="184"/>
      <c r="UGB1101" s="184"/>
      <c r="UGC1101" s="184"/>
      <c r="UGD1101" s="184"/>
      <c r="UGE1101" s="184"/>
      <c r="UGF1101" s="184"/>
      <c r="UGG1101" s="184"/>
      <c r="UGH1101" s="184"/>
      <c r="UGI1101" s="184"/>
      <c r="UGJ1101" s="184"/>
      <c r="UGK1101" s="184"/>
      <c r="UGL1101" s="184"/>
      <c r="UGM1101" s="184"/>
      <c r="UGN1101" s="184"/>
      <c r="UGO1101" s="184"/>
      <c r="UGP1101" s="184"/>
      <c r="UGQ1101" s="184"/>
      <c r="UGR1101" s="184"/>
      <c r="UGS1101" s="184"/>
      <c r="UGT1101" s="184"/>
      <c r="UGU1101" s="184"/>
      <c r="UGV1101" s="184"/>
      <c r="UGW1101" s="184"/>
      <c r="UGX1101" s="184"/>
      <c r="UGY1101" s="184"/>
      <c r="UGZ1101" s="184"/>
      <c r="UHA1101" s="184"/>
      <c r="UHB1101" s="184"/>
      <c r="UHC1101" s="184"/>
      <c r="UHD1101" s="184"/>
      <c r="UHE1101" s="184"/>
      <c r="UHF1101" s="184"/>
      <c r="UHG1101" s="184"/>
      <c r="UHH1101" s="184"/>
      <c r="UHI1101" s="184"/>
      <c r="UHJ1101" s="184"/>
      <c r="UHK1101" s="184"/>
      <c r="UHL1101" s="184"/>
      <c r="UHM1101" s="184"/>
      <c r="UHN1101" s="184"/>
      <c r="UHO1101" s="184"/>
      <c r="UHP1101" s="184"/>
      <c r="UHQ1101" s="184"/>
      <c r="UHR1101" s="184"/>
      <c r="UHS1101" s="184"/>
      <c r="UHT1101" s="184"/>
      <c r="UHU1101" s="184"/>
      <c r="UHV1101" s="184"/>
      <c r="UHW1101" s="184"/>
      <c r="UHX1101" s="184"/>
      <c r="UHY1101" s="184"/>
      <c r="UHZ1101" s="184"/>
      <c r="UIA1101" s="184"/>
      <c r="UIB1101" s="184"/>
      <c r="UIC1101" s="184"/>
      <c r="UID1101" s="184"/>
      <c r="UIE1101" s="184"/>
      <c r="UIF1101" s="184"/>
      <c r="UIG1101" s="184"/>
      <c r="UIH1101" s="184"/>
      <c r="UII1101" s="184"/>
      <c r="UIJ1101" s="184"/>
      <c r="UIK1101" s="184"/>
      <c r="UIL1101" s="184"/>
      <c r="UIM1101" s="184"/>
      <c r="UIN1101" s="184"/>
      <c r="UIO1101" s="184"/>
      <c r="UIP1101" s="184"/>
      <c r="UIQ1101" s="184"/>
      <c r="UIR1101" s="184"/>
      <c r="UIS1101" s="184"/>
      <c r="UIT1101" s="184"/>
      <c r="UIU1101" s="184"/>
      <c r="UIV1101" s="184"/>
      <c r="UIW1101" s="184"/>
      <c r="UIX1101" s="184"/>
      <c r="UIY1101" s="184"/>
      <c r="UIZ1101" s="184"/>
      <c r="UJA1101" s="184"/>
      <c r="UJB1101" s="184"/>
      <c r="UJC1101" s="184"/>
      <c r="UJD1101" s="184"/>
      <c r="UJE1101" s="184"/>
      <c r="UJF1101" s="184"/>
      <c r="UJG1101" s="184"/>
      <c r="UJH1101" s="184"/>
      <c r="UJI1101" s="184"/>
      <c r="UJJ1101" s="184"/>
      <c r="UJK1101" s="184"/>
      <c r="UJL1101" s="184"/>
      <c r="UJM1101" s="184"/>
      <c r="UJN1101" s="184"/>
      <c r="UJO1101" s="184"/>
      <c r="UJP1101" s="184"/>
      <c r="UJQ1101" s="184"/>
      <c r="UJR1101" s="184"/>
      <c r="UJS1101" s="184"/>
      <c r="UJT1101" s="184"/>
      <c r="UJU1101" s="184"/>
      <c r="UJV1101" s="184"/>
      <c r="UJW1101" s="184"/>
      <c r="UJX1101" s="184"/>
      <c r="UJY1101" s="184"/>
      <c r="UJZ1101" s="184"/>
      <c r="UKA1101" s="184"/>
      <c r="UKB1101" s="184"/>
      <c r="UKC1101" s="184"/>
      <c r="UKD1101" s="184"/>
      <c r="UKE1101" s="184"/>
      <c r="UKF1101" s="184"/>
      <c r="UKG1101" s="184"/>
      <c r="UKH1101" s="184"/>
      <c r="UKI1101" s="184"/>
      <c r="UKJ1101" s="184"/>
      <c r="UKK1101" s="184"/>
      <c r="UKL1101" s="184"/>
      <c r="UKM1101" s="184"/>
      <c r="UKN1101" s="184"/>
      <c r="UKO1101" s="184"/>
      <c r="UKP1101" s="184"/>
      <c r="UKQ1101" s="184"/>
      <c r="UKR1101" s="184"/>
      <c r="UKS1101" s="184"/>
      <c r="UKT1101" s="184"/>
      <c r="UKU1101" s="184"/>
      <c r="UKV1101" s="184"/>
      <c r="UKW1101" s="184"/>
      <c r="UKX1101" s="184"/>
      <c r="UKY1101" s="184"/>
      <c r="UKZ1101" s="184"/>
      <c r="ULA1101" s="184"/>
      <c r="ULB1101" s="184"/>
      <c r="ULC1101" s="184"/>
      <c r="ULD1101" s="184"/>
      <c r="ULE1101" s="184"/>
      <c r="ULF1101" s="184"/>
      <c r="ULG1101" s="184"/>
      <c r="ULH1101" s="184"/>
      <c r="ULI1101" s="184"/>
      <c r="ULJ1101" s="184"/>
      <c r="ULK1101" s="184"/>
      <c r="ULL1101" s="184"/>
      <c r="ULM1101" s="184"/>
      <c r="ULN1101" s="184"/>
      <c r="ULO1101" s="184"/>
      <c r="ULP1101" s="184"/>
      <c r="ULQ1101" s="184"/>
      <c r="ULR1101" s="184"/>
      <c r="ULS1101" s="184"/>
      <c r="ULT1101" s="184"/>
      <c r="ULU1101" s="184"/>
      <c r="ULV1101" s="184"/>
      <c r="ULW1101" s="184"/>
      <c r="ULX1101" s="184"/>
      <c r="ULY1101" s="184"/>
      <c r="ULZ1101" s="184"/>
      <c r="UMA1101" s="184"/>
      <c r="UMB1101" s="184"/>
      <c r="UMC1101" s="184"/>
      <c r="UMD1101" s="184"/>
      <c r="UME1101" s="184"/>
      <c r="UMF1101" s="184"/>
      <c r="UMG1101" s="184"/>
      <c r="UMH1101" s="184"/>
      <c r="UMI1101" s="184"/>
      <c r="UMJ1101" s="184"/>
      <c r="UMK1101" s="184"/>
      <c r="UML1101" s="184"/>
      <c r="UMM1101" s="184"/>
      <c r="UMN1101" s="184"/>
      <c r="UMO1101" s="184"/>
      <c r="UMP1101" s="184"/>
      <c r="UMQ1101" s="184"/>
      <c r="UMR1101" s="184"/>
      <c r="UMS1101" s="184"/>
      <c r="UMT1101" s="184"/>
      <c r="UMU1101" s="184"/>
      <c r="UMV1101" s="184"/>
      <c r="UMW1101" s="184"/>
      <c r="UMX1101" s="184"/>
      <c r="UMY1101" s="184"/>
      <c r="UMZ1101" s="184"/>
      <c r="UNA1101" s="184"/>
      <c r="UNB1101" s="184"/>
      <c r="UNC1101" s="184"/>
      <c r="UND1101" s="184"/>
      <c r="UNE1101" s="184"/>
      <c r="UNF1101" s="184"/>
      <c r="UNG1101" s="184"/>
      <c r="UNH1101" s="184"/>
      <c r="UNI1101" s="184"/>
      <c r="UNJ1101" s="184"/>
      <c r="UNK1101" s="184"/>
      <c r="UNL1101" s="184"/>
      <c r="UNM1101" s="184"/>
      <c r="UNN1101" s="184"/>
      <c r="UNO1101" s="184"/>
      <c r="UNP1101" s="184"/>
      <c r="UNQ1101" s="184"/>
      <c r="UNR1101" s="184"/>
      <c r="UNS1101" s="184"/>
      <c r="UNT1101" s="184"/>
      <c r="UNU1101" s="184"/>
      <c r="UNV1101" s="184"/>
      <c r="UNW1101" s="184"/>
      <c r="UNX1101" s="184"/>
      <c r="UNY1101" s="184"/>
      <c r="UNZ1101" s="184"/>
      <c r="UOA1101" s="184"/>
      <c r="UOB1101" s="184"/>
      <c r="UOC1101" s="184"/>
      <c r="UOD1101" s="184"/>
      <c r="UOE1101" s="184"/>
      <c r="UOF1101" s="184"/>
      <c r="UOG1101" s="184"/>
      <c r="UOH1101" s="184"/>
      <c r="UOI1101" s="184"/>
      <c r="UOJ1101" s="184"/>
      <c r="UOK1101" s="184"/>
      <c r="UOL1101" s="184"/>
      <c r="UOM1101" s="184"/>
      <c r="UON1101" s="184"/>
      <c r="UOO1101" s="184"/>
      <c r="UOP1101" s="184"/>
      <c r="UOQ1101" s="184"/>
      <c r="UOR1101" s="184"/>
      <c r="UOS1101" s="184"/>
      <c r="UOT1101" s="184"/>
      <c r="UOU1101" s="184"/>
      <c r="UOV1101" s="184"/>
      <c r="UOW1101" s="184"/>
      <c r="UOX1101" s="184"/>
      <c r="UOY1101" s="184"/>
      <c r="UOZ1101" s="184"/>
      <c r="UPA1101" s="184"/>
      <c r="UPB1101" s="184"/>
      <c r="UPC1101" s="184"/>
      <c r="UPD1101" s="184"/>
      <c r="UPE1101" s="184"/>
      <c r="UPF1101" s="184"/>
      <c r="UPG1101" s="184"/>
      <c r="UPH1101" s="184"/>
      <c r="UPI1101" s="184"/>
      <c r="UPJ1101" s="184"/>
      <c r="UPK1101" s="184"/>
      <c r="UPL1101" s="184"/>
      <c r="UPM1101" s="184"/>
      <c r="UPN1101" s="184"/>
      <c r="UPO1101" s="184"/>
      <c r="UPP1101" s="184"/>
      <c r="UPQ1101" s="184"/>
      <c r="UPR1101" s="184"/>
      <c r="UPS1101" s="184"/>
      <c r="UPT1101" s="184"/>
      <c r="UPU1101" s="184"/>
      <c r="UPV1101" s="184"/>
      <c r="UPW1101" s="184"/>
      <c r="UPX1101" s="184"/>
      <c r="UPY1101" s="184"/>
      <c r="UPZ1101" s="184"/>
      <c r="UQA1101" s="184"/>
      <c r="UQB1101" s="184"/>
      <c r="UQC1101" s="184"/>
      <c r="UQD1101" s="184"/>
      <c r="UQE1101" s="184"/>
      <c r="UQF1101" s="184"/>
      <c r="UQG1101" s="184"/>
      <c r="UQH1101" s="184"/>
      <c r="UQI1101" s="184"/>
      <c r="UQJ1101" s="184"/>
      <c r="UQK1101" s="184"/>
      <c r="UQL1101" s="184"/>
      <c r="UQM1101" s="184"/>
      <c r="UQN1101" s="184"/>
      <c r="UQO1101" s="184"/>
      <c r="UQP1101" s="184"/>
      <c r="UQQ1101" s="184"/>
      <c r="UQR1101" s="184"/>
      <c r="UQS1101" s="184"/>
      <c r="UQT1101" s="184"/>
      <c r="UQU1101" s="184"/>
      <c r="UQV1101" s="184"/>
      <c r="UQW1101" s="184"/>
      <c r="UQX1101" s="184"/>
      <c r="UQY1101" s="184"/>
      <c r="UQZ1101" s="184"/>
      <c r="URA1101" s="184"/>
      <c r="URB1101" s="184"/>
      <c r="URC1101" s="184"/>
      <c r="URD1101" s="184"/>
      <c r="URE1101" s="184"/>
      <c r="URF1101" s="184"/>
      <c r="URG1101" s="184"/>
      <c r="URH1101" s="184"/>
      <c r="URI1101" s="184"/>
      <c r="URJ1101" s="184"/>
      <c r="URK1101" s="184"/>
      <c r="URL1101" s="184"/>
      <c r="URM1101" s="184"/>
      <c r="URN1101" s="184"/>
      <c r="URO1101" s="184"/>
      <c r="URP1101" s="184"/>
      <c r="URQ1101" s="184"/>
      <c r="URR1101" s="184"/>
      <c r="URS1101" s="184"/>
      <c r="URT1101" s="184"/>
      <c r="URU1101" s="184"/>
      <c r="URV1101" s="184"/>
      <c r="URW1101" s="184"/>
      <c r="URX1101" s="184"/>
      <c r="URY1101" s="184"/>
      <c r="URZ1101" s="184"/>
      <c r="USA1101" s="184"/>
      <c r="USB1101" s="184"/>
      <c r="USC1101" s="184"/>
      <c r="USD1101" s="184"/>
      <c r="USE1101" s="184"/>
      <c r="USF1101" s="184"/>
      <c r="USG1101" s="184"/>
      <c r="USH1101" s="184"/>
      <c r="USI1101" s="184"/>
      <c r="USJ1101" s="184"/>
      <c r="USK1101" s="184"/>
      <c r="USL1101" s="184"/>
      <c r="USM1101" s="184"/>
      <c r="USN1101" s="184"/>
      <c r="USO1101" s="184"/>
      <c r="USP1101" s="184"/>
      <c r="USQ1101" s="184"/>
      <c r="USR1101" s="184"/>
      <c r="USS1101" s="184"/>
      <c r="UST1101" s="184"/>
      <c r="USU1101" s="184"/>
      <c r="USV1101" s="184"/>
      <c r="USW1101" s="184"/>
      <c r="USX1101" s="184"/>
      <c r="USY1101" s="184"/>
      <c r="USZ1101" s="184"/>
      <c r="UTA1101" s="184"/>
      <c r="UTB1101" s="184"/>
      <c r="UTC1101" s="184"/>
      <c r="UTD1101" s="184"/>
      <c r="UTE1101" s="184"/>
      <c r="UTF1101" s="184"/>
      <c r="UTG1101" s="184"/>
      <c r="UTH1101" s="184"/>
      <c r="UTI1101" s="184"/>
      <c r="UTJ1101" s="184"/>
      <c r="UTK1101" s="184"/>
      <c r="UTL1101" s="184"/>
      <c r="UTM1101" s="184"/>
      <c r="UTN1101" s="184"/>
      <c r="UTO1101" s="184"/>
      <c r="UTP1101" s="184"/>
      <c r="UTQ1101" s="184"/>
      <c r="UTR1101" s="184"/>
      <c r="UTS1101" s="184"/>
      <c r="UTT1101" s="184"/>
      <c r="UTU1101" s="184"/>
      <c r="UTV1101" s="184"/>
      <c r="UTW1101" s="184"/>
      <c r="UTX1101" s="184"/>
      <c r="UTY1101" s="184"/>
      <c r="UTZ1101" s="184"/>
      <c r="UUA1101" s="184"/>
      <c r="UUB1101" s="184"/>
      <c r="UUC1101" s="184"/>
      <c r="UUD1101" s="184"/>
      <c r="UUE1101" s="184"/>
      <c r="UUF1101" s="184"/>
      <c r="UUG1101" s="184"/>
      <c r="UUH1101" s="184"/>
      <c r="UUI1101" s="184"/>
      <c r="UUJ1101" s="184"/>
      <c r="UUK1101" s="184"/>
      <c r="UUL1101" s="184"/>
      <c r="UUM1101" s="184"/>
      <c r="UUN1101" s="184"/>
      <c r="UUO1101" s="184"/>
      <c r="UUP1101" s="184"/>
      <c r="UUQ1101" s="184"/>
      <c r="UUR1101" s="184"/>
      <c r="UUS1101" s="184"/>
      <c r="UUT1101" s="184"/>
      <c r="UUU1101" s="184"/>
      <c r="UUV1101" s="184"/>
      <c r="UUW1101" s="184"/>
      <c r="UUX1101" s="184"/>
      <c r="UUY1101" s="184"/>
      <c r="UUZ1101" s="184"/>
      <c r="UVA1101" s="184"/>
      <c r="UVB1101" s="184"/>
      <c r="UVC1101" s="184"/>
      <c r="UVD1101" s="184"/>
      <c r="UVE1101" s="184"/>
      <c r="UVF1101" s="184"/>
      <c r="UVG1101" s="184"/>
      <c r="UVH1101" s="184"/>
      <c r="UVI1101" s="184"/>
      <c r="UVJ1101" s="184"/>
      <c r="UVK1101" s="184"/>
      <c r="UVL1101" s="184"/>
      <c r="UVM1101" s="184"/>
      <c r="UVN1101" s="184"/>
      <c r="UVO1101" s="184"/>
      <c r="UVP1101" s="184"/>
      <c r="UVQ1101" s="184"/>
      <c r="UVR1101" s="184"/>
      <c r="UVS1101" s="184"/>
      <c r="UVT1101" s="184"/>
      <c r="UVU1101" s="184"/>
      <c r="UVV1101" s="184"/>
      <c r="UVW1101" s="184"/>
      <c r="UVX1101" s="184"/>
      <c r="UVY1101" s="184"/>
      <c r="UVZ1101" s="184"/>
      <c r="UWA1101" s="184"/>
      <c r="UWB1101" s="184"/>
      <c r="UWC1101" s="184"/>
      <c r="UWD1101" s="184"/>
      <c r="UWE1101" s="184"/>
      <c r="UWF1101" s="184"/>
      <c r="UWG1101" s="184"/>
      <c r="UWH1101" s="184"/>
      <c r="UWI1101" s="184"/>
      <c r="UWJ1101" s="184"/>
      <c r="UWK1101" s="184"/>
      <c r="UWL1101" s="184"/>
      <c r="UWM1101" s="184"/>
      <c r="UWN1101" s="184"/>
      <c r="UWO1101" s="184"/>
      <c r="UWP1101" s="184"/>
      <c r="UWQ1101" s="184"/>
      <c r="UWR1101" s="184"/>
      <c r="UWS1101" s="184"/>
      <c r="UWT1101" s="184"/>
      <c r="UWU1101" s="184"/>
      <c r="UWV1101" s="184"/>
      <c r="UWW1101" s="184"/>
      <c r="UWX1101" s="184"/>
      <c r="UWY1101" s="184"/>
      <c r="UWZ1101" s="184"/>
      <c r="UXA1101" s="184"/>
      <c r="UXB1101" s="184"/>
      <c r="UXC1101" s="184"/>
      <c r="UXD1101" s="184"/>
      <c r="UXE1101" s="184"/>
      <c r="UXF1101" s="184"/>
      <c r="UXG1101" s="184"/>
      <c r="UXH1101" s="184"/>
      <c r="UXI1101" s="184"/>
      <c r="UXJ1101" s="184"/>
      <c r="UXK1101" s="184"/>
      <c r="UXL1101" s="184"/>
      <c r="UXM1101" s="184"/>
      <c r="UXN1101" s="184"/>
      <c r="UXO1101" s="184"/>
      <c r="UXP1101" s="184"/>
      <c r="UXQ1101" s="184"/>
      <c r="UXR1101" s="184"/>
      <c r="UXS1101" s="184"/>
      <c r="UXT1101" s="184"/>
      <c r="UXU1101" s="184"/>
      <c r="UXV1101" s="184"/>
      <c r="UXW1101" s="184"/>
      <c r="UXX1101" s="184"/>
      <c r="UXY1101" s="184"/>
      <c r="UXZ1101" s="184"/>
      <c r="UYA1101" s="184"/>
      <c r="UYB1101" s="184"/>
      <c r="UYC1101" s="184"/>
      <c r="UYD1101" s="184"/>
      <c r="UYE1101" s="184"/>
      <c r="UYF1101" s="184"/>
      <c r="UYG1101" s="184"/>
      <c r="UYH1101" s="184"/>
      <c r="UYI1101" s="184"/>
      <c r="UYJ1101" s="184"/>
      <c r="UYK1101" s="184"/>
      <c r="UYL1101" s="184"/>
      <c r="UYM1101" s="184"/>
      <c r="UYN1101" s="184"/>
      <c r="UYO1101" s="184"/>
      <c r="UYP1101" s="184"/>
      <c r="UYQ1101" s="184"/>
      <c r="UYR1101" s="184"/>
      <c r="UYS1101" s="184"/>
      <c r="UYT1101" s="184"/>
      <c r="UYU1101" s="184"/>
      <c r="UYV1101" s="184"/>
      <c r="UYW1101" s="184"/>
      <c r="UYX1101" s="184"/>
      <c r="UYY1101" s="184"/>
      <c r="UYZ1101" s="184"/>
      <c r="UZA1101" s="184"/>
      <c r="UZB1101" s="184"/>
      <c r="UZC1101" s="184"/>
      <c r="UZD1101" s="184"/>
      <c r="UZE1101" s="184"/>
      <c r="UZF1101" s="184"/>
      <c r="UZG1101" s="184"/>
      <c r="UZH1101" s="184"/>
      <c r="UZI1101" s="184"/>
      <c r="UZJ1101" s="184"/>
      <c r="UZK1101" s="184"/>
      <c r="UZL1101" s="184"/>
      <c r="UZM1101" s="184"/>
      <c r="UZN1101" s="184"/>
      <c r="UZO1101" s="184"/>
      <c r="UZP1101" s="184"/>
      <c r="UZQ1101" s="184"/>
      <c r="UZR1101" s="184"/>
      <c r="UZS1101" s="184"/>
      <c r="UZT1101" s="184"/>
      <c r="UZU1101" s="184"/>
      <c r="UZV1101" s="184"/>
      <c r="UZW1101" s="184"/>
      <c r="UZX1101" s="184"/>
      <c r="UZY1101" s="184"/>
      <c r="UZZ1101" s="184"/>
      <c r="VAA1101" s="184"/>
      <c r="VAB1101" s="184"/>
      <c r="VAC1101" s="184"/>
      <c r="VAD1101" s="184"/>
      <c r="VAE1101" s="184"/>
      <c r="VAF1101" s="184"/>
      <c r="VAG1101" s="184"/>
      <c r="VAH1101" s="184"/>
      <c r="VAI1101" s="184"/>
      <c r="VAJ1101" s="184"/>
      <c r="VAK1101" s="184"/>
      <c r="VAL1101" s="184"/>
      <c r="VAM1101" s="184"/>
      <c r="VAN1101" s="184"/>
      <c r="VAO1101" s="184"/>
      <c r="VAP1101" s="184"/>
      <c r="VAQ1101" s="184"/>
      <c r="VAR1101" s="184"/>
      <c r="VAS1101" s="184"/>
      <c r="VAT1101" s="184"/>
      <c r="VAU1101" s="184"/>
      <c r="VAV1101" s="184"/>
      <c r="VAW1101" s="184"/>
      <c r="VAX1101" s="184"/>
      <c r="VAY1101" s="184"/>
      <c r="VAZ1101" s="184"/>
      <c r="VBA1101" s="184"/>
      <c r="VBB1101" s="184"/>
      <c r="VBC1101" s="184"/>
      <c r="VBD1101" s="184"/>
      <c r="VBE1101" s="184"/>
      <c r="VBF1101" s="184"/>
      <c r="VBG1101" s="184"/>
      <c r="VBH1101" s="184"/>
      <c r="VBI1101" s="184"/>
      <c r="VBJ1101" s="184"/>
      <c r="VBK1101" s="184"/>
      <c r="VBL1101" s="184"/>
      <c r="VBM1101" s="184"/>
      <c r="VBN1101" s="184"/>
      <c r="VBO1101" s="184"/>
      <c r="VBP1101" s="184"/>
      <c r="VBQ1101" s="184"/>
      <c r="VBR1101" s="184"/>
      <c r="VBS1101" s="184"/>
      <c r="VBT1101" s="184"/>
      <c r="VBU1101" s="184"/>
      <c r="VBV1101" s="184"/>
      <c r="VBW1101" s="184"/>
      <c r="VBX1101" s="184"/>
      <c r="VBY1101" s="184"/>
      <c r="VBZ1101" s="184"/>
      <c r="VCA1101" s="184"/>
      <c r="VCB1101" s="184"/>
      <c r="VCC1101" s="184"/>
      <c r="VCD1101" s="184"/>
      <c r="VCE1101" s="184"/>
      <c r="VCF1101" s="184"/>
      <c r="VCG1101" s="184"/>
      <c r="VCH1101" s="184"/>
      <c r="VCI1101" s="184"/>
      <c r="VCJ1101" s="184"/>
      <c r="VCK1101" s="184"/>
      <c r="VCL1101" s="184"/>
      <c r="VCM1101" s="184"/>
      <c r="VCN1101" s="184"/>
      <c r="VCO1101" s="184"/>
      <c r="VCP1101" s="184"/>
      <c r="VCQ1101" s="184"/>
      <c r="VCR1101" s="184"/>
      <c r="VCS1101" s="184"/>
      <c r="VCT1101" s="184"/>
      <c r="VCU1101" s="184"/>
      <c r="VCV1101" s="184"/>
      <c r="VCW1101" s="184"/>
      <c r="VCX1101" s="184"/>
      <c r="VCY1101" s="184"/>
      <c r="VCZ1101" s="184"/>
      <c r="VDA1101" s="184"/>
      <c r="VDB1101" s="184"/>
      <c r="VDC1101" s="184"/>
      <c r="VDD1101" s="184"/>
      <c r="VDE1101" s="184"/>
      <c r="VDF1101" s="184"/>
      <c r="VDG1101" s="184"/>
      <c r="VDH1101" s="184"/>
      <c r="VDI1101" s="184"/>
      <c r="VDJ1101" s="184"/>
      <c r="VDK1101" s="184"/>
      <c r="VDL1101" s="184"/>
      <c r="VDM1101" s="184"/>
      <c r="VDN1101" s="184"/>
      <c r="VDO1101" s="184"/>
      <c r="VDP1101" s="184"/>
      <c r="VDQ1101" s="184"/>
      <c r="VDR1101" s="184"/>
      <c r="VDS1101" s="184"/>
      <c r="VDT1101" s="184"/>
      <c r="VDU1101" s="184"/>
      <c r="VDV1101" s="184"/>
      <c r="VDW1101" s="184"/>
      <c r="VDX1101" s="184"/>
      <c r="VDY1101" s="184"/>
      <c r="VDZ1101" s="184"/>
      <c r="VEA1101" s="184"/>
      <c r="VEB1101" s="184"/>
      <c r="VEC1101" s="184"/>
      <c r="VED1101" s="184"/>
      <c r="VEE1101" s="184"/>
      <c r="VEF1101" s="184"/>
      <c r="VEG1101" s="184"/>
      <c r="VEH1101" s="184"/>
      <c r="VEI1101" s="184"/>
      <c r="VEJ1101" s="184"/>
      <c r="VEK1101" s="184"/>
      <c r="VEL1101" s="184"/>
      <c r="VEM1101" s="184"/>
      <c r="VEN1101" s="184"/>
      <c r="VEO1101" s="184"/>
      <c r="VEP1101" s="184"/>
      <c r="VEQ1101" s="184"/>
      <c r="VER1101" s="184"/>
      <c r="VES1101" s="184"/>
      <c r="VET1101" s="184"/>
      <c r="VEU1101" s="184"/>
      <c r="VEV1101" s="184"/>
      <c r="VEW1101" s="184"/>
      <c r="VEX1101" s="184"/>
      <c r="VEY1101" s="184"/>
      <c r="VEZ1101" s="184"/>
      <c r="VFA1101" s="184"/>
      <c r="VFB1101" s="184"/>
      <c r="VFC1101" s="184"/>
      <c r="VFD1101" s="184"/>
      <c r="VFE1101" s="184"/>
      <c r="VFF1101" s="184"/>
      <c r="VFG1101" s="184"/>
      <c r="VFH1101" s="184"/>
      <c r="VFI1101" s="184"/>
      <c r="VFJ1101" s="184"/>
      <c r="VFK1101" s="184"/>
      <c r="VFL1101" s="184"/>
      <c r="VFM1101" s="184"/>
      <c r="VFN1101" s="184"/>
      <c r="VFO1101" s="184"/>
      <c r="VFP1101" s="184"/>
      <c r="VFQ1101" s="184"/>
      <c r="VFR1101" s="184"/>
      <c r="VFS1101" s="184"/>
      <c r="VFT1101" s="184"/>
      <c r="VFU1101" s="184"/>
      <c r="VFV1101" s="184"/>
      <c r="VFW1101" s="184"/>
      <c r="VFX1101" s="184"/>
      <c r="VFY1101" s="184"/>
      <c r="VFZ1101" s="184"/>
      <c r="VGA1101" s="184"/>
      <c r="VGB1101" s="184"/>
      <c r="VGC1101" s="184"/>
      <c r="VGD1101" s="184"/>
      <c r="VGE1101" s="184"/>
      <c r="VGF1101" s="184"/>
      <c r="VGG1101" s="184"/>
      <c r="VGH1101" s="184"/>
      <c r="VGI1101" s="184"/>
      <c r="VGJ1101" s="184"/>
      <c r="VGK1101" s="184"/>
      <c r="VGL1101" s="184"/>
      <c r="VGM1101" s="184"/>
      <c r="VGN1101" s="184"/>
      <c r="VGO1101" s="184"/>
      <c r="VGP1101" s="184"/>
      <c r="VGQ1101" s="184"/>
      <c r="VGR1101" s="184"/>
      <c r="VGS1101" s="184"/>
      <c r="VGT1101" s="184"/>
      <c r="VGU1101" s="184"/>
      <c r="VGV1101" s="184"/>
      <c r="VGW1101" s="184"/>
      <c r="VGX1101" s="184"/>
      <c r="VGY1101" s="184"/>
      <c r="VGZ1101" s="184"/>
      <c r="VHA1101" s="184"/>
      <c r="VHB1101" s="184"/>
      <c r="VHC1101" s="184"/>
      <c r="VHD1101" s="184"/>
      <c r="VHE1101" s="184"/>
      <c r="VHF1101" s="184"/>
      <c r="VHG1101" s="184"/>
      <c r="VHH1101" s="184"/>
      <c r="VHI1101" s="184"/>
      <c r="VHJ1101" s="184"/>
      <c r="VHK1101" s="184"/>
      <c r="VHL1101" s="184"/>
      <c r="VHM1101" s="184"/>
      <c r="VHN1101" s="184"/>
      <c r="VHO1101" s="184"/>
      <c r="VHP1101" s="184"/>
      <c r="VHQ1101" s="184"/>
      <c r="VHR1101" s="184"/>
      <c r="VHS1101" s="184"/>
      <c r="VHT1101" s="184"/>
      <c r="VHU1101" s="184"/>
      <c r="VHV1101" s="184"/>
      <c r="VHW1101" s="184"/>
      <c r="VHX1101" s="184"/>
      <c r="VHY1101" s="184"/>
      <c r="VHZ1101" s="184"/>
      <c r="VIA1101" s="184"/>
      <c r="VIB1101" s="184"/>
      <c r="VIC1101" s="184"/>
      <c r="VID1101" s="184"/>
      <c r="VIE1101" s="184"/>
      <c r="VIF1101" s="184"/>
      <c r="VIG1101" s="184"/>
      <c r="VIH1101" s="184"/>
      <c r="VII1101" s="184"/>
      <c r="VIJ1101" s="184"/>
      <c r="VIK1101" s="184"/>
      <c r="VIL1101" s="184"/>
      <c r="VIM1101" s="184"/>
      <c r="VIN1101" s="184"/>
      <c r="VIO1101" s="184"/>
      <c r="VIP1101" s="184"/>
      <c r="VIQ1101" s="184"/>
      <c r="VIR1101" s="184"/>
      <c r="VIS1101" s="184"/>
      <c r="VIT1101" s="184"/>
      <c r="VIU1101" s="184"/>
      <c r="VIV1101" s="184"/>
      <c r="VIW1101" s="184"/>
      <c r="VIX1101" s="184"/>
      <c r="VIY1101" s="184"/>
      <c r="VIZ1101" s="184"/>
      <c r="VJA1101" s="184"/>
      <c r="VJB1101" s="184"/>
      <c r="VJC1101" s="184"/>
      <c r="VJD1101" s="184"/>
      <c r="VJE1101" s="184"/>
      <c r="VJF1101" s="184"/>
      <c r="VJG1101" s="184"/>
      <c r="VJH1101" s="184"/>
      <c r="VJI1101" s="184"/>
      <c r="VJJ1101" s="184"/>
      <c r="VJK1101" s="184"/>
      <c r="VJL1101" s="184"/>
      <c r="VJM1101" s="184"/>
      <c r="VJN1101" s="184"/>
      <c r="VJO1101" s="184"/>
      <c r="VJP1101" s="184"/>
      <c r="VJQ1101" s="184"/>
      <c r="VJR1101" s="184"/>
      <c r="VJS1101" s="184"/>
      <c r="VJT1101" s="184"/>
      <c r="VJU1101" s="184"/>
      <c r="VJV1101" s="184"/>
      <c r="VJW1101" s="184"/>
      <c r="VJX1101" s="184"/>
      <c r="VJY1101" s="184"/>
      <c r="VJZ1101" s="184"/>
      <c r="VKA1101" s="184"/>
      <c r="VKB1101" s="184"/>
      <c r="VKC1101" s="184"/>
      <c r="VKD1101" s="184"/>
      <c r="VKE1101" s="184"/>
      <c r="VKF1101" s="184"/>
      <c r="VKG1101" s="184"/>
      <c r="VKH1101" s="184"/>
      <c r="VKI1101" s="184"/>
      <c r="VKJ1101" s="184"/>
      <c r="VKK1101" s="184"/>
      <c r="VKL1101" s="184"/>
      <c r="VKM1101" s="184"/>
      <c r="VKN1101" s="184"/>
      <c r="VKO1101" s="184"/>
      <c r="VKP1101" s="184"/>
      <c r="VKQ1101" s="184"/>
      <c r="VKR1101" s="184"/>
      <c r="VKS1101" s="184"/>
      <c r="VKT1101" s="184"/>
      <c r="VKU1101" s="184"/>
      <c r="VKV1101" s="184"/>
      <c r="VKW1101" s="184"/>
      <c r="VKX1101" s="184"/>
      <c r="VKY1101" s="184"/>
      <c r="VKZ1101" s="184"/>
      <c r="VLA1101" s="184"/>
      <c r="VLB1101" s="184"/>
      <c r="VLC1101" s="184"/>
      <c r="VLD1101" s="184"/>
      <c r="VLE1101" s="184"/>
      <c r="VLF1101" s="184"/>
      <c r="VLG1101" s="184"/>
      <c r="VLH1101" s="184"/>
      <c r="VLI1101" s="184"/>
      <c r="VLJ1101" s="184"/>
      <c r="VLK1101" s="184"/>
      <c r="VLL1101" s="184"/>
      <c r="VLM1101" s="184"/>
      <c r="VLN1101" s="184"/>
      <c r="VLO1101" s="184"/>
      <c r="VLP1101" s="184"/>
      <c r="VLQ1101" s="184"/>
      <c r="VLR1101" s="184"/>
      <c r="VLS1101" s="184"/>
      <c r="VLT1101" s="184"/>
      <c r="VLU1101" s="184"/>
      <c r="VLV1101" s="184"/>
      <c r="VLW1101" s="184"/>
      <c r="VLX1101" s="184"/>
      <c r="VLY1101" s="184"/>
      <c r="VLZ1101" s="184"/>
      <c r="VMA1101" s="184"/>
      <c r="VMB1101" s="184"/>
      <c r="VMC1101" s="184"/>
      <c r="VMD1101" s="184"/>
      <c r="VME1101" s="184"/>
      <c r="VMF1101" s="184"/>
      <c r="VMG1101" s="184"/>
      <c r="VMH1101" s="184"/>
      <c r="VMI1101" s="184"/>
      <c r="VMJ1101" s="184"/>
      <c r="VMK1101" s="184"/>
      <c r="VML1101" s="184"/>
      <c r="VMM1101" s="184"/>
      <c r="VMN1101" s="184"/>
      <c r="VMO1101" s="184"/>
      <c r="VMP1101" s="184"/>
      <c r="VMQ1101" s="184"/>
      <c r="VMR1101" s="184"/>
      <c r="VMS1101" s="184"/>
      <c r="VMT1101" s="184"/>
      <c r="VMU1101" s="184"/>
      <c r="VMV1101" s="184"/>
      <c r="VMW1101" s="184"/>
      <c r="VMX1101" s="184"/>
      <c r="VMY1101" s="184"/>
      <c r="VMZ1101" s="184"/>
      <c r="VNA1101" s="184"/>
      <c r="VNB1101" s="184"/>
      <c r="VNC1101" s="184"/>
      <c r="VND1101" s="184"/>
      <c r="VNE1101" s="184"/>
      <c r="VNF1101" s="184"/>
      <c r="VNG1101" s="184"/>
      <c r="VNH1101" s="184"/>
      <c r="VNI1101" s="184"/>
      <c r="VNJ1101" s="184"/>
      <c r="VNK1101" s="184"/>
      <c r="VNL1101" s="184"/>
      <c r="VNM1101" s="184"/>
      <c r="VNN1101" s="184"/>
      <c r="VNO1101" s="184"/>
      <c r="VNP1101" s="184"/>
      <c r="VNQ1101" s="184"/>
      <c r="VNR1101" s="184"/>
      <c r="VNS1101" s="184"/>
      <c r="VNT1101" s="184"/>
      <c r="VNU1101" s="184"/>
      <c r="VNV1101" s="184"/>
      <c r="VNW1101" s="184"/>
      <c r="VNX1101" s="184"/>
      <c r="VNY1101" s="184"/>
      <c r="VNZ1101" s="184"/>
      <c r="VOA1101" s="184"/>
      <c r="VOB1101" s="184"/>
      <c r="VOC1101" s="184"/>
      <c r="VOD1101" s="184"/>
      <c r="VOE1101" s="184"/>
      <c r="VOF1101" s="184"/>
      <c r="VOG1101" s="184"/>
      <c r="VOH1101" s="184"/>
      <c r="VOI1101" s="184"/>
      <c r="VOJ1101" s="184"/>
      <c r="VOK1101" s="184"/>
      <c r="VOL1101" s="184"/>
      <c r="VOM1101" s="184"/>
      <c r="VON1101" s="184"/>
      <c r="VOO1101" s="184"/>
      <c r="VOP1101" s="184"/>
      <c r="VOQ1101" s="184"/>
      <c r="VOR1101" s="184"/>
      <c r="VOS1101" s="184"/>
      <c r="VOT1101" s="184"/>
      <c r="VOU1101" s="184"/>
      <c r="VOV1101" s="184"/>
      <c r="VOW1101" s="184"/>
      <c r="VOX1101" s="184"/>
      <c r="VOY1101" s="184"/>
      <c r="VOZ1101" s="184"/>
      <c r="VPA1101" s="184"/>
      <c r="VPB1101" s="184"/>
      <c r="VPC1101" s="184"/>
      <c r="VPD1101" s="184"/>
      <c r="VPE1101" s="184"/>
      <c r="VPF1101" s="184"/>
      <c r="VPG1101" s="184"/>
      <c r="VPH1101" s="184"/>
      <c r="VPI1101" s="184"/>
      <c r="VPJ1101" s="184"/>
      <c r="VPK1101" s="184"/>
      <c r="VPL1101" s="184"/>
      <c r="VPM1101" s="184"/>
      <c r="VPN1101" s="184"/>
      <c r="VPO1101" s="184"/>
      <c r="VPP1101" s="184"/>
      <c r="VPQ1101" s="184"/>
      <c r="VPR1101" s="184"/>
      <c r="VPS1101" s="184"/>
      <c r="VPT1101" s="184"/>
      <c r="VPU1101" s="184"/>
      <c r="VPV1101" s="184"/>
      <c r="VPW1101" s="184"/>
      <c r="VPX1101" s="184"/>
      <c r="VPY1101" s="184"/>
      <c r="VPZ1101" s="184"/>
      <c r="VQA1101" s="184"/>
      <c r="VQB1101" s="184"/>
      <c r="VQC1101" s="184"/>
      <c r="VQD1101" s="184"/>
      <c r="VQE1101" s="184"/>
      <c r="VQF1101" s="184"/>
      <c r="VQG1101" s="184"/>
      <c r="VQH1101" s="184"/>
      <c r="VQI1101" s="184"/>
      <c r="VQJ1101" s="184"/>
      <c r="VQK1101" s="184"/>
      <c r="VQL1101" s="184"/>
      <c r="VQM1101" s="184"/>
      <c r="VQN1101" s="184"/>
      <c r="VQO1101" s="184"/>
      <c r="VQP1101" s="184"/>
      <c r="VQQ1101" s="184"/>
      <c r="VQR1101" s="184"/>
      <c r="VQS1101" s="184"/>
      <c r="VQT1101" s="184"/>
      <c r="VQU1101" s="184"/>
      <c r="VQV1101" s="184"/>
      <c r="VQW1101" s="184"/>
      <c r="VQX1101" s="184"/>
      <c r="VQY1101" s="184"/>
      <c r="VQZ1101" s="184"/>
      <c r="VRA1101" s="184"/>
      <c r="VRB1101" s="184"/>
      <c r="VRC1101" s="184"/>
      <c r="VRD1101" s="184"/>
      <c r="VRE1101" s="184"/>
      <c r="VRF1101" s="184"/>
      <c r="VRG1101" s="184"/>
      <c r="VRH1101" s="184"/>
      <c r="VRI1101" s="184"/>
      <c r="VRJ1101" s="184"/>
      <c r="VRK1101" s="184"/>
      <c r="VRL1101" s="184"/>
      <c r="VRM1101" s="184"/>
      <c r="VRN1101" s="184"/>
      <c r="VRO1101" s="184"/>
      <c r="VRP1101" s="184"/>
      <c r="VRQ1101" s="184"/>
      <c r="VRR1101" s="184"/>
      <c r="VRS1101" s="184"/>
      <c r="VRT1101" s="184"/>
      <c r="VRU1101" s="184"/>
      <c r="VRV1101" s="184"/>
      <c r="VRW1101" s="184"/>
      <c r="VRX1101" s="184"/>
      <c r="VRY1101" s="184"/>
      <c r="VRZ1101" s="184"/>
      <c r="VSA1101" s="184"/>
      <c r="VSB1101" s="184"/>
      <c r="VSC1101" s="184"/>
      <c r="VSD1101" s="184"/>
      <c r="VSE1101" s="184"/>
      <c r="VSF1101" s="184"/>
      <c r="VSG1101" s="184"/>
      <c r="VSH1101" s="184"/>
      <c r="VSI1101" s="184"/>
      <c r="VSJ1101" s="184"/>
      <c r="VSK1101" s="184"/>
      <c r="VSL1101" s="184"/>
      <c r="VSM1101" s="184"/>
      <c r="VSN1101" s="184"/>
      <c r="VSO1101" s="184"/>
      <c r="VSP1101" s="184"/>
      <c r="VSQ1101" s="184"/>
      <c r="VSR1101" s="184"/>
      <c r="VSS1101" s="184"/>
      <c r="VST1101" s="184"/>
      <c r="VSU1101" s="184"/>
      <c r="VSV1101" s="184"/>
      <c r="VSW1101" s="184"/>
      <c r="VSX1101" s="184"/>
      <c r="VSY1101" s="184"/>
      <c r="VSZ1101" s="184"/>
      <c r="VTA1101" s="184"/>
      <c r="VTB1101" s="184"/>
      <c r="VTC1101" s="184"/>
      <c r="VTD1101" s="184"/>
      <c r="VTE1101" s="184"/>
      <c r="VTF1101" s="184"/>
      <c r="VTG1101" s="184"/>
      <c r="VTH1101" s="184"/>
      <c r="VTI1101" s="184"/>
      <c r="VTJ1101" s="184"/>
      <c r="VTK1101" s="184"/>
      <c r="VTL1101" s="184"/>
      <c r="VTM1101" s="184"/>
      <c r="VTN1101" s="184"/>
      <c r="VTO1101" s="184"/>
      <c r="VTP1101" s="184"/>
      <c r="VTQ1101" s="184"/>
      <c r="VTR1101" s="184"/>
      <c r="VTS1101" s="184"/>
      <c r="VTT1101" s="184"/>
      <c r="VTU1101" s="184"/>
      <c r="VTV1101" s="184"/>
      <c r="VTW1101" s="184"/>
      <c r="VTX1101" s="184"/>
      <c r="VTY1101" s="184"/>
      <c r="VTZ1101" s="184"/>
      <c r="VUA1101" s="184"/>
      <c r="VUB1101" s="184"/>
      <c r="VUC1101" s="184"/>
      <c r="VUD1101" s="184"/>
      <c r="VUE1101" s="184"/>
      <c r="VUF1101" s="184"/>
      <c r="VUG1101" s="184"/>
      <c r="VUH1101" s="184"/>
      <c r="VUI1101" s="184"/>
      <c r="VUJ1101" s="184"/>
      <c r="VUK1101" s="184"/>
      <c r="VUL1101" s="184"/>
      <c r="VUM1101" s="184"/>
      <c r="VUN1101" s="184"/>
      <c r="VUO1101" s="184"/>
      <c r="VUP1101" s="184"/>
      <c r="VUQ1101" s="184"/>
      <c r="VUR1101" s="184"/>
      <c r="VUS1101" s="184"/>
      <c r="VUT1101" s="184"/>
      <c r="VUU1101" s="184"/>
      <c r="VUV1101" s="184"/>
      <c r="VUW1101" s="184"/>
      <c r="VUX1101" s="184"/>
      <c r="VUY1101" s="184"/>
      <c r="VUZ1101" s="184"/>
      <c r="VVA1101" s="184"/>
      <c r="VVB1101" s="184"/>
      <c r="VVC1101" s="184"/>
      <c r="VVD1101" s="184"/>
      <c r="VVE1101" s="184"/>
      <c r="VVF1101" s="184"/>
      <c r="VVG1101" s="184"/>
      <c r="VVH1101" s="184"/>
      <c r="VVI1101" s="184"/>
      <c r="VVJ1101" s="184"/>
      <c r="VVK1101" s="184"/>
      <c r="VVL1101" s="184"/>
      <c r="VVM1101" s="184"/>
      <c r="VVN1101" s="184"/>
      <c r="VVO1101" s="184"/>
      <c r="VVP1101" s="184"/>
      <c r="VVQ1101" s="184"/>
      <c r="VVR1101" s="184"/>
      <c r="VVS1101" s="184"/>
      <c r="VVT1101" s="184"/>
      <c r="VVU1101" s="184"/>
      <c r="VVV1101" s="184"/>
      <c r="VVW1101" s="184"/>
      <c r="VVX1101" s="184"/>
      <c r="VVY1101" s="184"/>
      <c r="VVZ1101" s="184"/>
      <c r="VWA1101" s="184"/>
      <c r="VWB1101" s="184"/>
      <c r="VWC1101" s="184"/>
      <c r="VWD1101" s="184"/>
      <c r="VWE1101" s="184"/>
      <c r="VWF1101" s="184"/>
      <c r="VWG1101" s="184"/>
      <c r="VWH1101" s="184"/>
      <c r="VWI1101" s="184"/>
      <c r="VWJ1101" s="184"/>
      <c r="VWK1101" s="184"/>
      <c r="VWL1101" s="184"/>
      <c r="VWM1101" s="184"/>
      <c r="VWN1101" s="184"/>
      <c r="VWO1101" s="184"/>
      <c r="VWP1101" s="184"/>
      <c r="VWQ1101" s="184"/>
      <c r="VWR1101" s="184"/>
      <c r="VWS1101" s="184"/>
      <c r="VWT1101" s="184"/>
      <c r="VWU1101" s="184"/>
      <c r="VWV1101" s="184"/>
      <c r="VWW1101" s="184"/>
      <c r="VWX1101" s="184"/>
      <c r="VWY1101" s="184"/>
      <c r="VWZ1101" s="184"/>
      <c r="VXA1101" s="184"/>
      <c r="VXB1101" s="184"/>
      <c r="VXC1101" s="184"/>
      <c r="VXD1101" s="184"/>
      <c r="VXE1101" s="184"/>
      <c r="VXF1101" s="184"/>
      <c r="VXG1101" s="184"/>
      <c r="VXH1101" s="184"/>
      <c r="VXI1101" s="184"/>
      <c r="VXJ1101" s="184"/>
      <c r="VXK1101" s="184"/>
      <c r="VXL1101" s="184"/>
      <c r="VXM1101" s="184"/>
      <c r="VXN1101" s="184"/>
      <c r="VXO1101" s="184"/>
      <c r="VXP1101" s="184"/>
      <c r="VXQ1101" s="184"/>
      <c r="VXR1101" s="184"/>
      <c r="VXS1101" s="184"/>
      <c r="VXT1101" s="184"/>
      <c r="VXU1101" s="184"/>
      <c r="VXV1101" s="184"/>
      <c r="VXW1101" s="184"/>
      <c r="VXX1101" s="184"/>
      <c r="VXY1101" s="184"/>
      <c r="VXZ1101" s="184"/>
      <c r="VYA1101" s="184"/>
      <c r="VYB1101" s="184"/>
      <c r="VYC1101" s="184"/>
      <c r="VYD1101" s="184"/>
      <c r="VYE1101" s="184"/>
      <c r="VYF1101" s="184"/>
      <c r="VYG1101" s="184"/>
      <c r="VYH1101" s="184"/>
      <c r="VYI1101" s="184"/>
      <c r="VYJ1101" s="184"/>
      <c r="VYK1101" s="184"/>
      <c r="VYL1101" s="184"/>
      <c r="VYM1101" s="184"/>
      <c r="VYN1101" s="184"/>
      <c r="VYO1101" s="184"/>
      <c r="VYP1101" s="184"/>
      <c r="VYQ1101" s="184"/>
      <c r="VYR1101" s="184"/>
      <c r="VYS1101" s="184"/>
      <c r="VYT1101" s="184"/>
      <c r="VYU1101" s="184"/>
      <c r="VYV1101" s="184"/>
      <c r="VYW1101" s="184"/>
      <c r="VYX1101" s="184"/>
      <c r="VYY1101" s="184"/>
      <c r="VYZ1101" s="184"/>
      <c r="VZA1101" s="184"/>
      <c r="VZB1101" s="184"/>
      <c r="VZC1101" s="184"/>
      <c r="VZD1101" s="184"/>
      <c r="VZE1101" s="184"/>
      <c r="VZF1101" s="184"/>
      <c r="VZG1101" s="184"/>
      <c r="VZH1101" s="184"/>
      <c r="VZI1101" s="184"/>
      <c r="VZJ1101" s="184"/>
      <c r="VZK1101" s="184"/>
      <c r="VZL1101" s="184"/>
      <c r="VZM1101" s="184"/>
      <c r="VZN1101" s="184"/>
      <c r="VZO1101" s="184"/>
      <c r="VZP1101" s="184"/>
      <c r="VZQ1101" s="184"/>
      <c r="VZR1101" s="184"/>
      <c r="VZS1101" s="184"/>
      <c r="VZT1101" s="184"/>
      <c r="VZU1101" s="184"/>
      <c r="VZV1101" s="184"/>
      <c r="VZW1101" s="184"/>
      <c r="VZX1101" s="184"/>
      <c r="VZY1101" s="184"/>
      <c r="VZZ1101" s="184"/>
      <c r="WAA1101" s="184"/>
      <c r="WAB1101" s="184"/>
      <c r="WAC1101" s="184"/>
      <c r="WAD1101" s="184"/>
      <c r="WAE1101" s="184"/>
      <c r="WAF1101" s="184"/>
      <c r="WAG1101" s="184"/>
      <c r="WAH1101" s="184"/>
      <c r="WAI1101" s="184"/>
      <c r="WAJ1101" s="184"/>
      <c r="WAK1101" s="184"/>
      <c r="WAL1101" s="184"/>
      <c r="WAM1101" s="184"/>
      <c r="WAN1101" s="184"/>
      <c r="WAO1101" s="184"/>
      <c r="WAP1101" s="184"/>
      <c r="WAQ1101" s="184"/>
      <c r="WAR1101" s="184"/>
      <c r="WAS1101" s="184"/>
      <c r="WAT1101" s="184"/>
      <c r="WAU1101" s="184"/>
      <c r="WAV1101" s="184"/>
      <c r="WAW1101" s="184"/>
      <c r="WAX1101" s="184"/>
      <c r="WAY1101" s="184"/>
      <c r="WAZ1101" s="184"/>
      <c r="WBA1101" s="184"/>
      <c r="WBB1101" s="184"/>
      <c r="WBC1101" s="184"/>
      <c r="WBD1101" s="184"/>
      <c r="WBE1101" s="184"/>
      <c r="WBF1101" s="184"/>
      <c r="WBG1101" s="184"/>
      <c r="WBH1101" s="184"/>
      <c r="WBI1101" s="184"/>
      <c r="WBJ1101" s="184"/>
      <c r="WBK1101" s="184"/>
      <c r="WBL1101" s="184"/>
      <c r="WBM1101" s="184"/>
      <c r="WBN1101" s="184"/>
      <c r="WBO1101" s="184"/>
      <c r="WBP1101" s="184"/>
      <c r="WBQ1101" s="184"/>
      <c r="WBR1101" s="184"/>
      <c r="WBS1101" s="184"/>
      <c r="WBT1101" s="184"/>
      <c r="WBU1101" s="184"/>
      <c r="WBV1101" s="184"/>
      <c r="WBW1101" s="184"/>
      <c r="WBX1101" s="184"/>
      <c r="WBY1101" s="184"/>
      <c r="WBZ1101" s="184"/>
      <c r="WCA1101" s="184"/>
      <c r="WCB1101" s="184"/>
      <c r="WCC1101" s="184"/>
      <c r="WCD1101" s="184"/>
      <c r="WCE1101" s="184"/>
      <c r="WCF1101" s="184"/>
      <c r="WCG1101" s="184"/>
      <c r="WCH1101" s="184"/>
      <c r="WCI1101" s="184"/>
      <c r="WCJ1101" s="184"/>
      <c r="WCK1101" s="184"/>
      <c r="WCL1101" s="184"/>
      <c r="WCM1101" s="184"/>
      <c r="WCN1101" s="184"/>
      <c r="WCO1101" s="184"/>
      <c r="WCP1101" s="184"/>
      <c r="WCQ1101" s="184"/>
      <c r="WCR1101" s="184"/>
      <c r="WCS1101" s="184"/>
      <c r="WCT1101" s="184"/>
      <c r="WCU1101" s="184"/>
      <c r="WCV1101" s="184"/>
      <c r="WCW1101" s="184"/>
      <c r="WCX1101" s="184"/>
      <c r="WCY1101" s="184"/>
      <c r="WCZ1101" s="184"/>
      <c r="WDA1101" s="184"/>
      <c r="WDB1101" s="184"/>
      <c r="WDC1101" s="184"/>
      <c r="WDD1101" s="184"/>
      <c r="WDE1101" s="184"/>
      <c r="WDF1101" s="184"/>
      <c r="WDG1101" s="184"/>
      <c r="WDH1101" s="184"/>
      <c r="WDI1101" s="184"/>
      <c r="WDJ1101" s="184"/>
      <c r="WDK1101" s="184"/>
      <c r="WDL1101" s="184"/>
      <c r="WDM1101" s="184"/>
      <c r="WDN1101" s="184"/>
      <c r="WDO1101" s="184"/>
      <c r="WDP1101" s="184"/>
      <c r="WDQ1101" s="184"/>
      <c r="WDR1101" s="184"/>
      <c r="WDS1101" s="184"/>
      <c r="WDT1101" s="184"/>
      <c r="WDU1101" s="184"/>
      <c r="WDV1101" s="184"/>
      <c r="WDW1101" s="184"/>
      <c r="WDX1101" s="184"/>
      <c r="WDY1101" s="184"/>
      <c r="WDZ1101" s="184"/>
      <c r="WEA1101" s="184"/>
      <c r="WEB1101" s="184"/>
      <c r="WEC1101" s="184"/>
      <c r="WED1101" s="184"/>
      <c r="WEE1101" s="184"/>
      <c r="WEF1101" s="184"/>
      <c r="WEG1101" s="184"/>
      <c r="WEH1101" s="184"/>
      <c r="WEI1101" s="184"/>
      <c r="WEJ1101" s="184"/>
      <c r="WEK1101" s="184"/>
      <c r="WEL1101" s="184"/>
      <c r="WEM1101" s="184"/>
      <c r="WEN1101" s="184"/>
      <c r="WEO1101" s="184"/>
      <c r="WEP1101" s="184"/>
      <c r="WEQ1101" s="184"/>
      <c r="WER1101" s="184"/>
      <c r="WES1101" s="184"/>
      <c r="WET1101" s="184"/>
      <c r="WEU1101" s="184"/>
      <c r="WEV1101" s="184"/>
      <c r="WEW1101" s="184"/>
      <c r="WEX1101" s="184"/>
      <c r="WEY1101" s="184"/>
      <c r="WEZ1101" s="184"/>
      <c r="WFA1101" s="184"/>
      <c r="WFB1101" s="184"/>
      <c r="WFC1101" s="184"/>
      <c r="WFD1101" s="184"/>
      <c r="WFE1101" s="184"/>
      <c r="WFF1101" s="184"/>
      <c r="WFG1101" s="184"/>
      <c r="WFH1101" s="184"/>
      <c r="WFI1101" s="184"/>
      <c r="WFJ1101" s="184"/>
      <c r="WFK1101" s="184"/>
      <c r="WFL1101" s="184"/>
      <c r="WFM1101" s="184"/>
      <c r="WFN1101" s="184"/>
      <c r="WFO1101" s="184"/>
      <c r="WFP1101" s="184"/>
      <c r="WFQ1101" s="184"/>
      <c r="WFR1101" s="184"/>
      <c r="WFS1101" s="184"/>
      <c r="WFT1101" s="184"/>
      <c r="WFU1101" s="184"/>
      <c r="WFV1101" s="184"/>
      <c r="WFW1101" s="184"/>
      <c r="WFX1101" s="184"/>
      <c r="WFY1101" s="184"/>
      <c r="WFZ1101" s="184"/>
      <c r="WGA1101" s="184"/>
      <c r="WGB1101" s="184"/>
      <c r="WGC1101" s="184"/>
      <c r="WGD1101" s="184"/>
      <c r="WGE1101" s="184"/>
      <c r="WGF1101" s="184"/>
      <c r="WGG1101" s="184"/>
      <c r="WGH1101" s="184"/>
      <c r="WGI1101" s="184"/>
      <c r="WGJ1101" s="184"/>
      <c r="WGK1101" s="184"/>
      <c r="WGL1101" s="184"/>
      <c r="WGM1101" s="184"/>
      <c r="WGN1101" s="184"/>
      <c r="WGO1101" s="184"/>
      <c r="WGP1101" s="184"/>
      <c r="WGQ1101" s="184"/>
      <c r="WGR1101" s="184"/>
      <c r="WGS1101" s="184"/>
      <c r="WGT1101" s="184"/>
      <c r="WGU1101" s="184"/>
      <c r="WGV1101" s="184"/>
      <c r="WGW1101" s="184"/>
      <c r="WGX1101" s="184"/>
      <c r="WGY1101" s="184"/>
      <c r="WGZ1101" s="184"/>
      <c r="WHA1101" s="184"/>
      <c r="WHB1101" s="184"/>
      <c r="WHC1101" s="184"/>
      <c r="WHD1101" s="184"/>
      <c r="WHE1101" s="184"/>
      <c r="WHF1101" s="184"/>
      <c r="WHG1101" s="184"/>
      <c r="WHH1101" s="184"/>
      <c r="WHI1101" s="184"/>
      <c r="WHJ1101" s="184"/>
      <c r="WHK1101" s="184"/>
      <c r="WHL1101" s="184"/>
      <c r="WHM1101" s="184"/>
      <c r="WHN1101" s="184"/>
      <c r="WHO1101" s="184"/>
      <c r="WHP1101" s="184"/>
      <c r="WHQ1101" s="184"/>
      <c r="WHR1101" s="184"/>
      <c r="WHS1101" s="184"/>
      <c r="WHT1101" s="184"/>
      <c r="WHU1101" s="184"/>
      <c r="WHV1101" s="184"/>
      <c r="WHW1101" s="184"/>
      <c r="WHX1101" s="184"/>
      <c r="WHY1101" s="184"/>
      <c r="WHZ1101" s="184"/>
      <c r="WIA1101" s="184"/>
      <c r="WIB1101" s="184"/>
      <c r="WIC1101" s="184"/>
      <c r="WID1101" s="184"/>
      <c r="WIE1101" s="184"/>
      <c r="WIF1101" s="184"/>
      <c r="WIG1101" s="184"/>
      <c r="WIH1101" s="184"/>
      <c r="WII1101" s="184"/>
      <c r="WIJ1101" s="184"/>
      <c r="WIK1101" s="184"/>
      <c r="WIL1101" s="184"/>
      <c r="WIM1101" s="184"/>
      <c r="WIN1101" s="184"/>
      <c r="WIO1101" s="184"/>
      <c r="WIP1101" s="184"/>
      <c r="WIQ1101" s="184"/>
      <c r="WIR1101" s="184"/>
      <c r="WIS1101" s="184"/>
      <c r="WIT1101" s="184"/>
      <c r="WIU1101" s="184"/>
      <c r="WIV1101" s="184"/>
      <c r="WIW1101" s="184"/>
      <c r="WIX1101" s="184"/>
      <c r="WIY1101" s="184"/>
      <c r="WIZ1101" s="184"/>
      <c r="WJA1101" s="184"/>
      <c r="WJB1101" s="184"/>
      <c r="WJC1101" s="184"/>
      <c r="WJD1101" s="184"/>
      <c r="WJE1101" s="184"/>
      <c r="WJF1101" s="184"/>
      <c r="WJG1101" s="184"/>
      <c r="WJH1101" s="184"/>
      <c r="WJI1101" s="184"/>
      <c r="WJJ1101" s="184"/>
      <c r="WJK1101" s="184"/>
      <c r="WJL1101" s="184"/>
      <c r="WJM1101" s="184"/>
      <c r="WJN1101" s="184"/>
      <c r="WJO1101" s="184"/>
      <c r="WJP1101" s="184"/>
      <c r="WJQ1101" s="184"/>
      <c r="WJR1101" s="184"/>
      <c r="WJS1101" s="184"/>
      <c r="WJT1101" s="184"/>
      <c r="WJU1101" s="184"/>
      <c r="WJV1101" s="184"/>
      <c r="WJW1101" s="184"/>
      <c r="WJX1101" s="184"/>
      <c r="WJY1101" s="184"/>
      <c r="WJZ1101" s="184"/>
      <c r="WKA1101" s="184"/>
      <c r="WKB1101" s="184"/>
      <c r="WKC1101" s="184"/>
      <c r="WKD1101" s="184"/>
      <c r="WKE1101" s="184"/>
      <c r="WKF1101" s="184"/>
      <c r="WKG1101" s="184"/>
      <c r="WKH1101" s="184"/>
      <c r="WKI1101" s="184"/>
      <c r="WKJ1101" s="184"/>
      <c r="WKK1101" s="184"/>
      <c r="WKL1101" s="184"/>
      <c r="WKM1101" s="184"/>
      <c r="WKN1101" s="184"/>
      <c r="WKO1101" s="184"/>
      <c r="WKP1101" s="184"/>
      <c r="WKQ1101" s="184"/>
      <c r="WKR1101" s="184"/>
      <c r="WKS1101" s="184"/>
      <c r="WKT1101" s="184"/>
      <c r="WKU1101" s="184"/>
      <c r="WKV1101" s="184"/>
      <c r="WKW1101" s="184"/>
      <c r="WKX1101" s="184"/>
      <c r="WKY1101" s="184"/>
      <c r="WKZ1101" s="184"/>
      <c r="WLA1101" s="184"/>
      <c r="WLB1101" s="184"/>
      <c r="WLC1101" s="184"/>
      <c r="WLD1101" s="184"/>
      <c r="WLE1101" s="184"/>
      <c r="WLF1101" s="184"/>
      <c r="WLG1101" s="184"/>
      <c r="WLH1101" s="184"/>
      <c r="WLI1101" s="184"/>
      <c r="WLJ1101" s="184"/>
      <c r="WLK1101" s="184"/>
      <c r="WLL1101" s="184"/>
      <c r="WLM1101" s="184"/>
      <c r="WLN1101" s="184"/>
      <c r="WLO1101" s="184"/>
      <c r="WLP1101" s="184"/>
      <c r="WLQ1101" s="184"/>
      <c r="WLR1101" s="184"/>
      <c r="WLS1101" s="184"/>
      <c r="WLT1101" s="184"/>
      <c r="WLU1101" s="184"/>
      <c r="WLV1101" s="184"/>
      <c r="WLW1101" s="184"/>
      <c r="WLX1101" s="184"/>
      <c r="WLY1101" s="184"/>
      <c r="WLZ1101" s="184"/>
      <c r="WMA1101" s="184"/>
      <c r="WMB1101" s="184"/>
      <c r="WMC1101" s="184"/>
      <c r="WMD1101" s="184"/>
      <c r="WME1101" s="184"/>
      <c r="WMF1101" s="184"/>
      <c r="WMG1101" s="184"/>
      <c r="WMH1101" s="184"/>
      <c r="WMI1101" s="184"/>
      <c r="WMJ1101" s="184"/>
      <c r="WMK1101" s="184"/>
      <c r="WML1101" s="184"/>
      <c r="WMM1101" s="184"/>
      <c r="WMN1101" s="184"/>
      <c r="WMO1101" s="184"/>
      <c r="WMP1101" s="184"/>
      <c r="WMQ1101" s="184"/>
      <c r="WMR1101" s="184"/>
      <c r="WMS1101" s="184"/>
      <c r="WMT1101" s="184"/>
      <c r="WMU1101" s="184"/>
      <c r="WMV1101" s="184"/>
      <c r="WMW1101" s="184"/>
      <c r="WMX1101" s="184"/>
      <c r="WMY1101" s="184"/>
      <c r="WMZ1101" s="184"/>
      <c r="WNA1101" s="184"/>
      <c r="WNB1101" s="184"/>
      <c r="WNC1101" s="184"/>
      <c r="WND1101" s="184"/>
      <c r="WNE1101" s="184"/>
      <c r="WNF1101" s="184"/>
      <c r="WNG1101" s="184"/>
      <c r="WNH1101" s="184"/>
      <c r="WNI1101" s="184"/>
      <c r="WNJ1101" s="184"/>
      <c r="WNK1101" s="184"/>
      <c r="WNL1101" s="184"/>
      <c r="WNM1101" s="184"/>
      <c r="WNN1101" s="184"/>
      <c r="WNO1101" s="184"/>
      <c r="WNP1101" s="184"/>
      <c r="WNQ1101" s="184"/>
      <c r="WNR1101" s="184"/>
      <c r="WNS1101" s="184"/>
      <c r="WNT1101" s="184"/>
      <c r="WNU1101" s="184"/>
      <c r="WNV1101" s="184"/>
      <c r="WNW1101" s="184"/>
      <c r="WNX1101" s="184"/>
      <c r="WNY1101" s="184"/>
      <c r="WNZ1101" s="184"/>
      <c r="WOA1101" s="184"/>
      <c r="WOB1101" s="184"/>
      <c r="WOC1101" s="184"/>
      <c r="WOD1101" s="184"/>
      <c r="WOE1101" s="184"/>
      <c r="WOF1101" s="184"/>
      <c r="WOG1101" s="184"/>
      <c r="WOH1101" s="184"/>
      <c r="WOI1101" s="184"/>
      <c r="WOJ1101" s="184"/>
      <c r="WOK1101" s="184"/>
      <c r="WOL1101" s="184"/>
      <c r="WOM1101" s="184"/>
      <c r="WON1101" s="184"/>
      <c r="WOO1101" s="184"/>
      <c r="WOP1101" s="184"/>
      <c r="WOQ1101" s="184"/>
      <c r="WOR1101" s="184"/>
      <c r="WOS1101" s="184"/>
      <c r="WOT1101" s="184"/>
      <c r="WOU1101" s="184"/>
      <c r="WOV1101" s="184"/>
      <c r="WOW1101" s="184"/>
      <c r="WOX1101" s="184"/>
      <c r="WOY1101" s="184"/>
      <c r="WOZ1101" s="184"/>
      <c r="WPA1101" s="184"/>
      <c r="WPB1101" s="184"/>
      <c r="WPC1101" s="184"/>
      <c r="WPD1101" s="184"/>
      <c r="WPE1101" s="184"/>
      <c r="WPF1101" s="184"/>
      <c r="WPG1101" s="184"/>
      <c r="WPH1101" s="184"/>
      <c r="WPI1101" s="184"/>
      <c r="WPJ1101" s="184"/>
      <c r="WPK1101" s="184"/>
      <c r="WPL1101" s="184"/>
      <c r="WPM1101" s="184"/>
      <c r="WPN1101" s="184"/>
      <c r="WPO1101" s="184"/>
      <c r="WPP1101" s="184"/>
      <c r="WPQ1101" s="184"/>
      <c r="WPR1101" s="184"/>
      <c r="WPS1101" s="184"/>
      <c r="WPT1101" s="184"/>
      <c r="WPU1101" s="184"/>
      <c r="WPV1101" s="184"/>
      <c r="WPW1101" s="184"/>
      <c r="WPX1101" s="184"/>
      <c r="WPY1101" s="184"/>
      <c r="WPZ1101" s="184"/>
      <c r="WQA1101" s="184"/>
      <c r="WQB1101" s="184"/>
      <c r="WQC1101" s="184"/>
      <c r="WQD1101" s="184"/>
      <c r="WQE1101" s="184"/>
      <c r="WQF1101" s="184"/>
      <c r="WQG1101" s="184"/>
      <c r="WQH1101" s="184"/>
      <c r="WQI1101" s="184"/>
      <c r="WQJ1101" s="184"/>
      <c r="WQK1101" s="184"/>
      <c r="WQL1101" s="184"/>
      <c r="WQM1101" s="184"/>
      <c r="WQN1101" s="184"/>
      <c r="WQO1101" s="184"/>
      <c r="WQP1101" s="184"/>
      <c r="WQQ1101" s="184"/>
      <c r="WQR1101" s="184"/>
      <c r="WQS1101" s="184"/>
      <c r="WQT1101" s="184"/>
      <c r="WQU1101" s="184"/>
      <c r="WQV1101" s="184"/>
      <c r="WQW1101" s="184"/>
      <c r="WQX1101" s="184"/>
      <c r="WQY1101" s="184"/>
      <c r="WQZ1101" s="184"/>
      <c r="WRA1101" s="184"/>
      <c r="WRB1101" s="184"/>
      <c r="WRC1101" s="184"/>
      <c r="WRD1101" s="184"/>
      <c r="WRE1101" s="184"/>
      <c r="WRF1101" s="184"/>
      <c r="WRG1101" s="184"/>
      <c r="WRH1101" s="184"/>
      <c r="WRI1101" s="184"/>
      <c r="WRJ1101" s="184"/>
      <c r="WRK1101" s="184"/>
      <c r="WRL1101" s="184"/>
      <c r="WRM1101" s="184"/>
      <c r="WRN1101" s="184"/>
      <c r="WRO1101" s="184"/>
      <c r="WRP1101" s="184"/>
      <c r="WRQ1101" s="184"/>
      <c r="WRR1101" s="184"/>
      <c r="WRS1101" s="184"/>
      <c r="WRT1101" s="184"/>
      <c r="WRU1101" s="184"/>
      <c r="WRV1101" s="184"/>
      <c r="WRW1101" s="184"/>
      <c r="WRX1101" s="184"/>
      <c r="WRY1101" s="184"/>
      <c r="WRZ1101" s="184"/>
      <c r="WSA1101" s="184"/>
      <c r="WSB1101" s="184"/>
      <c r="WSC1101" s="184"/>
      <c r="WSD1101" s="184"/>
      <c r="WSE1101" s="184"/>
      <c r="WSF1101" s="184"/>
      <c r="WSG1101" s="184"/>
      <c r="WSH1101" s="184"/>
      <c r="WSI1101" s="184"/>
      <c r="WSJ1101" s="184"/>
      <c r="WSK1101" s="184"/>
      <c r="WSL1101" s="184"/>
      <c r="WSM1101" s="184"/>
      <c r="WSN1101" s="184"/>
      <c r="WSO1101" s="184"/>
      <c r="WSP1101" s="184"/>
      <c r="WSQ1101" s="184"/>
      <c r="WSR1101" s="184"/>
      <c r="WSS1101" s="184"/>
      <c r="WST1101" s="184"/>
      <c r="WSU1101" s="184"/>
      <c r="WSV1101" s="184"/>
      <c r="WSW1101" s="184"/>
      <c r="WSX1101" s="184"/>
      <c r="WSY1101" s="184"/>
      <c r="WSZ1101" s="184"/>
      <c r="WTA1101" s="184"/>
      <c r="WTB1101" s="184"/>
      <c r="WTC1101" s="184"/>
      <c r="WTD1101" s="184"/>
      <c r="WTE1101" s="184"/>
      <c r="WTF1101" s="184"/>
      <c r="WTG1101" s="184"/>
      <c r="WTH1101" s="184"/>
      <c r="WTI1101" s="184"/>
      <c r="WTJ1101" s="184"/>
      <c r="WTK1101" s="184"/>
      <c r="WTL1101" s="184"/>
      <c r="WTM1101" s="184"/>
      <c r="WTN1101" s="184"/>
      <c r="WTO1101" s="184"/>
      <c r="WTP1101" s="184"/>
      <c r="WTQ1101" s="184"/>
      <c r="WTR1101" s="184"/>
      <c r="WTS1101" s="184"/>
      <c r="WTT1101" s="184"/>
      <c r="WTU1101" s="184"/>
      <c r="WTV1101" s="184"/>
      <c r="WTW1101" s="184"/>
      <c r="WTX1101" s="184"/>
      <c r="WTY1101" s="184"/>
      <c r="WTZ1101" s="184"/>
      <c r="WUA1101" s="184"/>
      <c r="WUB1101" s="184"/>
      <c r="WUC1101" s="184"/>
      <c r="WUD1101" s="184"/>
      <c r="WUE1101" s="184"/>
      <c r="WUF1101" s="184"/>
      <c r="WUG1101" s="184"/>
      <c r="WUH1101" s="184"/>
      <c r="WUI1101" s="184"/>
      <c r="WUJ1101" s="184"/>
      <c r="WUK1101" s="184"/>
      <c r="WUL1101" s="184"/>
      <c r="WUM1101" s="184"/>
      <c r="WUN1101" s="184"/>
      <c r="WUO1101" s="184"/>
      <c r="WUP1101" s="184"/>
      <c r="WUQ1101" s="184"/>
      <c r="WUR1101" s="184"/>
      <c r="WUS1101" s="184"/>
      <c r="WUT1101" s="184"/>
      <c r="WUU1101" s="184"/>
      <c r="WUV1101" s="184"/>
      <c r="WUW1101" s="184"/>
      <c r="WUX1101" s="184"/>
      <c r="WUY1101" s="184"/>
      <c r="WUZ1101" s="184"/>
      <c r="WVA1101" s="184"/>
      <c r="WVB1101" s="184"/>
      <c r="WVC1101" s="184"/>
      <c r="WVD1101" s="184"/>
      <c r="WVE1101" s="184"/>
      <c r="WVF1101" s="184"/>
      <c r="WVG1101" s="184"/>
      <c r="WVH1101" s="184"/>
      <c r="WVI1101" s="184"/>
      <c r="WVJ1101" s="184"/>
      <c r="WVK1101" s="184"/>
      <c r="WVL1101" s="184"/>
      <c r="WVM1101" s="184"/>
      <c r="WVN1101" s="184"/>
      <c r="WVO1101" s="184"/>
      <c r="WVP1101" s="184"/>
      <c r="WVQ1101" s="184"/>
      <c r="WVR1101" s="184"/>
      <c r="WVS1101" s="184"/>
      <c r="WVT1101" s="184"/>
      <c r="WVU1101" s="184"/>
      <c r="WVV1101" s="184"/>
      <c r="WVW1101" s="184"/>
      <c r="WVX1101" s="184"/>
      <c r="WVY1101" s="184"/>
      <c r="WVZ1101" s="184"/>
      <c r="WWA1101" s="184"/>
      <c r="WWB1101" s="184"/>
      <c r="WWC1101" s="184"/>
      <c r="WWD1101" s="184"/>
      <c r="WWE1101" s="184"/>
      <c r="WWF1101" s="184"/>
      <c r="WWG1101" s="184"/>
      <c r="WWH1101" s="184"/>
      <c r="WWI1101" s="184"/>
      <c r="WWJ1101" s="184"/>
      <c r="WWK1101" s="184"/>
      <c r="WWL1101" s="184"/>
      <c r="WWM1101" s="184"/>
      <c r="WWN1101" s="184"/>
      <c r="WWO1101" s="184"/>
      <c r="WWP1101" s="184"/>
      <c r="WWQ1101" s="184"/>
      <c r="WWR1101" s="184"/>
      <c r="WWS1101" s="184"/>
      <c r="WWT1101" s="184"/>
      <c r="WWU1101" s="184"/>
      <c r="WWV1101" s="184"/>
      <c r="WWW1101" s="184"/>
      <c r="WWX1101" s="184"/>
      <c r="WWY1101" s="184"/>
      <c r="WWZ1101" s="184"/>
      <c r="WXA1101" s="184"/>
      <c r="WXB1101" s="184"/>
      <c r="WXC1101" s="184"/>
      <c r="WXD1101" s="184"/>
      <c r="WXE1101" s="184"/>
      <c r="WXF1101" s="184"/>
      <c r="WXG1101" s="184"/>
      <c r="WXH1101" s="184"/>
      <c r="WXI1101" s="184"/>
      <c r="WXJ1101" s="184"/>
      <c r="WXK1101" s="184"/>
      <c r="WXL1101" s="184"/>
      <c r="WXM1101" s="184"/>
      <c r="WXN1101" s="184"/>
      <c r="WXO1101" s="184"/>
      <c r="WXP1101" s="184"/>
      <c r="WXQ1101" s="184"/>
      <c r="WXR1101" s="184"/>
      <c r="WXS1101" s="184"/>
      <c r="WXT1101" s="184"/>
      <c r="WXU1101" s="184"/>
      <c r="WXV1101" s="184"/>
      <c r="WXW1101" s="184"/>
      <c r="WXX1101" s="184"/>
      <c r="WXY1101" s="184"/>
      <c r="WXZ1101" s="184"/>
      <c r="WYA1101" s="184"/>
      <c r="WYB1101" s="184"/>
      <c r="WYC1101" s="184"/>
      <c r="WYD1101" s="184"/>
      <c r="WYE1101" s="184"/>
      <c r="WYF1101" s="184"/>
      <c r="WYG1101" s="184"/>
      <c r="WYH1101" s="184"/>
      <c r="WYI1101" s="184"/>
      <c r="WYJ1101" s="184"/>
      <c r="WYK1101" s="184"/>
      <c r="WYL1101" s="184"/>
      <c r="WYM1101" s="184"/>
      <c r="WYN1101" s="184"/>
      <c r="WYO1101" s="184"/>
      <c r="WYP1101" s="184"/>
      <c r="WYQ1101" s="184"/>
      <c r="WYR1101" s="184"/>
      <c r="WYS1101" s="184"/>
      <c r="WYT1101" s="184"/>
      <c r="WYU1101" s="184"/>
      <c r="WYV1101" s="184"/>
      <c r="WYW1101" s="184"/>
      <c r="WYX1101" s="184"/>
      <c r="WYY1101" s="184"/>
      <c r="WYZ1101" s="184"/>
      <c r="WZA1101" s="184"/>
      <c r="WZB1101" s="184"/>
      <c r="WZC1101" s="184"/>
      <c r="WZD1101" s="184"/>
      <c r="WZE1101" s="184"/>
      <c r="WZF1101" s="184"/>
      <c r="WZG1101" s="184"/>
      <c r="WZH1101" s="184"/>
      <c r="WZI1101" s="184"/>
      <c r="WZJ1101" s="184"/>
      <c r="WZK1101" s="184"/>
      <c r="WZL1101" s="184"/>
      <c r="WZM1101" s="184"/>
      <c r="WZN1101" s="184"/>
      <c r="WZO1101" s="184"/>
      <c r="WZP1101" s="184"/>
      <c r="WZQ1101" s="184"/>
      <c r="WZR1101" s="184"/>
      <c r="WZS1101" s="184"/>
      <c r="WZT1101" s="184"/>
      <c r="WZU1101" s="184"/>
      <c r="WZV1101" s="184"/>
      <c r="WZW1101" s="184"/>
      <c r="WZX1101" s="184"/>
      <c r="WZY1101" s="184"/>
      <c r="WZZ1101" s="184"/>
      <c r="XAA1101" s="184"/>
      <c r="XAB1101" s="184"/>
      <c r="XAC1101" s="184"/>
      <c r="XAD1101" s="184"/>
      <c r="XAE1101" s="184"/>
      <c r="XAF1101" s="184"/>
      <c r="XAG1101" s="184"/>
      <c r="XAH1101" s="184"/>
      <c r="XAI1101" s="184"/>
      <c r="XAJ1101" s="184"/>
      <c r="XAK1101" s="184"/>
      <c r="XAL1101" s="184"/>
      <c r="XAM1101" s="184"/>
      <c r="XAN1101" s="184"/>
      <c r="XAO1101" s="184"/>
      <c r="XAP1101" s="184"/>
      <c r="XAQ1101" s="184"/>
      <c r="XAR1101" s="184"/>
      <c r="XAS1101" s="184"/>
      <c r="XAT1101" s="184"/>
      <c r="XAU1101" s="184"/>
      <c r="XAV1101" s="184"/>
      <c r="XAW1101" s="184"/>
      <c r="XAX1101" s="184"/>
      <c r="XAY1101" s="184"/>
      <c r="XAZ1101" s="184"/>
      <c r="XBA1101" s="184"/>
      <c r="XBB1101" s="184"/>
      <c r="XBC1101" s="184"/>
      <c r="XBD1101" s="184"/>
      <c r="XBE1101" s="184"/>
      <c r="XBF1101" s="184"/>
      <c r="XBG1101" s="184"/>
      <c r="XBH1101" s="184"/>
      <c r="XBI1101" s="184"/>
      <c r="XBJ1101" s="184"/>
      <c r="XBK1101" s="184"/>
      <c r="XBL1101" s="184"/>
      <c r="XBM1101" s="184"/>
      <c r="XBN1101" s="184"/>
      <c r="XBO1101" s="184"/>
      <c r="XBP1101" s="184"/>
      <c r="XBQ1101" s="184"/>
      <c r="XBR1101" s="184"/>
      <c r="XBS1101" s="184"/>
      <c r="XBT1101" s="184"/>
      <c r="XBU1101" s="184"/>
      <c r="XBV1101" s="184"/>
      <c r="XBW1101" s="184"/>
      <c r="XBX1101" s="184"/>
      <c r="XBY1101" s="184"/>
      <c r="XBZ1101" s="184"/>
      <c r="XCA1101" s="184"/>
      <c r="XCB1101" s="184"/>
      <c r="XCC1101" s="184"/>
      <c r="XCD1101" s="184"/>
      <c r="XCE1101" s="184"/>
      <c r="XCF1101" s="184"/>
      <c r="XCG1101" s="184"/>
      <c r="XCH1101" s="184"/>
      <c r="XCI1101" s="184"/>
      <c r="XCJ1101" s="184"/>
      <c r="XCK1101" s="184"/>
      <c r="XCL1101" s="184"/>
      <c r="XCM1101" s="184"/>
      <c r="XCN1101" s="184"/>
      <c r="XCO1101" s="184"/>
      <c r="XCP1101" s="184"/>
      <c r="XCQ1101" s="184"/>
      <c r="XCR1101" s="184"/>
      <c r="XCS1101" s="184"/>
      <c r="XCT1101" s="184"/>
      <c r="XCU1101" s="184"/>
      <c r="XCV1101" s="184"/>
      <c r="XCW1101" s="184"/>
      <c r="XCX1101" s="184"/>
      <c r="XCY1101" s="184"/>
      <c r="XCZ1101" s="184"/>
      <c r="XDA1101" s="184"/>
      <c r="XDB1101" s="184"/>
      <c r="XDC1101" s="184"/>
      <c r="XDD1101" s="184"/>
      <c r="XDE1101" s="184"/>
      <c r="XDF1101" s="184"/>
      <c r="XDG1101" s="184"/>
      <c r="XDH1101" s="184"/>
      <c r="XDI1101" s="184"/>
      <c r="XDJ1101" s="184"/>
      <c r="XDK1101" s="184"/>
      <c r="XDL1101" s="184"/>
      <c r="XDM1101" s="184"/>
      <c r="XDN1101" s="184"/>
      <c r="XDO1101" s="184"/>
      <c r="XDP1101" s="184"/>
      <c r="XDQ1101" s="184"/>
      <c r="XDR1101" s="184"/>
      <c r="XDS1101" s="184"/>
      <c r="XDT1101" s="184"/>
      <c r="XDU1101" s="184"/>
      <c r="XDV1101" s="184"/>
      <c r="XDW1101" s="184"/>
      <c r="XDX1101" s="184"/>
      <c r="XDY1101" s="184"/>
      <c r="XDZ1101" s="184"/>
      <c r="XEA1101" s="184"/>
      <c r="XEB1101" s="184"/>
      <c r="XEC1101" s="184"/>
      <c r="XED1101" s="184"/>
      <c r="XEE1101" s="184"/>
      <c r="XEF1101" s="184"/>
      <c r="XEG1101" s="184"/>
      <c r="XEH1101" s="184"/>
      <c r="XEI1101" s="184"/>
      <c r="XEJ1101" s="184"/>
      <c r="XEK1101" s="184"/>
      <c r="XEL1101" s="184"/>
      <c r="XEM1101" s="184"/>
      <c r="XEN1101" s="184"/>
      <c r="XEO1101" s="184"/>
      <c r="XEP1101" s="184"/>
      <c r="XEQ1101" s="184"/>
      <c r="XER1101" s="184"/>
      <c r="XES1101" s="184"/>
      <c r="XET1101" s="184"/>
      <c r="XEU1101" s="184"/>
      <c r="XEV1101" s="184"/>
      <c r="XEW1101" s="184"/>
      <c r="XEX1101" s="184"/>
      <c r="XEY1101" s="184"/>
      <c r="XEZ1101" s="184"/>
      <c r="XFA1101" s="184"/>
      <c r="XFB1101" s="184"/>
      <c r="XFC1101" s="184"/>
      <c r="XFD1101" s="184"/>
    </row>
    <row r="1102" spans="1:16384" s="178" customFormat="1" x14ac:dyDescent="0.3">
      <c r="A1102" s="178" t="s">
        <v>1325</v>
      </c>
      <c r="B1102" s="179" t="s">
        <v>3513</v>
      </c>
      <c r="C1102" s="179" t="s">
        <v>3514</v>
      </c>
      <c r="D1102" s="179">
        <v>2</v>
      </c>
      <c r="E1102" s="179" t="s">
        <v>96</v>
      </c>
      <c r="F1102" s="179" t="s">
        <v>3516</v>
      </c>
      <c r="I1102" s="178" t="s">
        <v>4088</v>
      </c>
      <c r="J1102" s="179" t="s">
        <v>2217</v>
      </c>
      <c r="K1102" s="179" t="s">
        <v>97</v>
      </c>
      <c r="L1102" s="179" t="s">
        <v>124</v>
      </c>
      <c r="M1102" s="179" t="s">
        <v>99</v>
      </c>
      <c r="N1102" s="179">
        <v>4</v>
      </c>
      <c r="O1102" s="179" t="s">
        <v>100</v>
      </c>
      <c r="P1102" s="179">
        <v>2299</v>
      </c>
      <c r="Q1102" s="179" t="s">
        <v>101</v>
      </c>
      <c r="R1102" s="179" t="s">
        <v>102</v>
      </c>
      <c r="S1102" s="179" t="s">
        <v>1324</v>
      </c>
      <c r="T1102" s="179" t="s">
        <v>707</v>
      </c>
      <c r="U1102" s="179" t="s">
        <v>193</v>
      </c>
      <c r="V1102" s="181">
        <v>44</v>
      </c>
      <c r="W1102" s="179">
        <v>14</v>
      </c>
      <c r="X1102" s="179">
        <v>2.92</v>
      </c>
      <c r="Y1102" s="179">
        <v>81</v>
      </c>
      <c r="Z1102" s="179">
        <v>14</v>
      </c>
      <c r="AA1102" s="179">
        <v>0.42</v>
      </c>
      <c r="AB1102" s="182"/>
      <c r="AC1102" s="182"/>
      <c r="AD1102" s="179"/>
      <c r="AE1102" s="182"/>
      <c r="AF1102" s="182"/>
      <c r="AG1102" s="179"/>
      <c r="AH1102" s="179" t="s">
        <v>124</v>
      </c>
      <c r="AI1102" s="183">
        <v>59.3</v>
      </c>
      <c r="AJ1102" s="179" t="s">
        <v>128</v>
      </c>
      <c r="AK1102" s="179" t="s">
        <v>108</v>
      </c>
      <c r="AL1102" s="179">
        <f t="shared" si="13"/>
        <v>2299</v>
      </c>
      <c r="AM1102" s="179" t="s">
        <v>707</v>
      </c>
      <c r="AN1102" s="179">
        <v>8</v>
      </c>
      <c r="AO1102" s="201" t="s">
        <v>110</v>
      </c>
      <c r="AP1102" s="202"/>
      <c r="AQ1102" s="184"/>
      <c r="AR1102" s="184"/>
      <c r="AS1102" s="184"/>
      <c r="AT1102" s="184"/>
      <c r="AU1102" s="184"/>
      <c r="AV1102" s="184"/>
      <c r="AW1102" s="184"/>
      <c r="AX1102" s="184"/>
      <c r="AY1102" s="184"/>
      <c r="AZ1102" s="184"/>
      <c r="BA1102" s="184"/>
      <c r="BB1102" s="184"/>
      <c r="BC1102" s="184"/>
      <c r="BD1102" s="184"/>
      <c r="BE1102" s="184"/>
      <c r="BF1102" s="184"/>
      <c r="BG1102" s="184"/>
      <c r="BH1102" s="184"/>
      <c r="BI1102" s="184"/>
      <c r="BJ1102" s="184"/>
      <c r="BK1102" s="184"/>
      <c r="BL1102" s="184"/>
      <c r="BM1102" s="184"/>
      <c r="BN1102" s="184"/>
      <c r="BO1102" s="184"/>
      <c r="BP1102" s="184"/>
      <c r="BQ1102" s="184"/>
      <c r="BR1102" s="184"/>
      <c r="BS1102" s="184"/>
      <c r="BT1102" s="184"/>
      <c r="BU1102" s="184"/>
      <c r="BV1102" s="184"/>
      <c r="BW1102" s="184"/>
      <c r="BX1102" s="184"/>
      <c r="BY1102" s="184"/>
      <c r="BZ1102" s="184"/>
      <c r="CA1102" s="184"/>
      <c r="CB1102" s="184"/>
      <c r="CC1102" s="184"/>
      <c r="CD1102" s="184"/>
      <c r="CE1102" s="184"/>
      <c r="CF1102" s="184"/>
      <c r="CG1102" s="184"/>
      <c r="CH1102" s="184"/>
      <c r="CI1102" s="184"/>
      <c r="CJ1102" s="184"/>
      <c r="CK1102" s="184"/>
      <c r="CL1102" s="184"/>
      <c r="CM1102" s="184"/>
      <c r="CN1102" s="184"/>
      <c r="CO1102" s="184"/>
      <c r="CP1102" s="184"/>
      <c r="CQ1102" s="184"/>
      <c r="CR1102" s="184"/>
      <c r="CS1102" s="184"/>
      <c r="CT1102" s="184"/>
      <c r="CU1102" s="184"/>
      <c r="CV1102" s="184"/>
      <c r="CW1102" s="184"/>
      <c r="CX1102" s="184"/>
      <c r="CY1102" s="184"/>
      <c r="CZ1102" s="184"/>
      <c r="DA1102" s="184"/>
      <c r="DB1102" s="184"/>
      <c r="DC1102" s="184"/>
      <c r="DD1102" s="184"/>
      <c r="DE1102" s="184"/>
      <c r="DF1102" s="184"/>
      <c r="DG1102" s="184"/>
      <c r="DH1102" s="184"/>
      <c r="DI1102" s="184"/>
      <c r="DJ1102" s="184"/>
      <c r="DK1102" s="184"/>
      <c r="DL1102" s="184"/>
      <c r="DM1102" s="184"/>
      <c r="DN1102" s="184"/>
      <c r="DO1102" s="184"/>
      <c r="DP1102" s="184"/>
      <c r="DQ1102" s="184"/>
      <c r="DR1102" s="184"/>
      <c r="DS1102" s="184"/>
      <c r="DT1102" s="184"/>
      <c r="DU1102" s="184"/>
      <c r="DV1102" s="184"/>
      <c r="DW1102" s="184"/>
      <c r="DX1102" s="184"/>
      <c r="DY1102" s="184"/>
      <c r="DZ1102" s="184"/>
      <c r="EA1102" s="184"/>
      <c r="EB1102" s="184"/>
      <c r="EC1102" s="184"/>
      <c r="ED1102" s="184"/>
      <c r="EE1102" s="184"/>
      <c r="EF1102" s="184"/>
      <c r="EG1102" s="184"/>
      <c r="EH1102" s="184"/>
      <c r="EI1102" s="184"/>
      <c r="EJ1102" s="184"/>
      <c r="EK1102" s="184"/>
      <c r="EL1102" s="184"/>
      <c r="EM1102" s="184"/>
      <c r="EN1102" s="184"/>
      <c r="EO1102" s="184"/>
      <c r="EP1102" s="184"/>
      <c r="EQ1102" s="184"/>
      <c r="ER1102" s="184"/>
      <c r="ES1102" s="184"/>
      <c r="ET1102" s="184"/>
      <c r="EU1102" s="184"/>
      <c r="EV1102" s="184"/>
      <c r="EW1102" s="184"/>
      <c r="EX1102" s="184"/>
      <c r="EY1102" s="184"/>
      <c r="EZ1102" s="184"/>
      <c r="FA1102" s="184"/>
      <c r="FB1102" s="184"/>
      <c r="FC1102" s="184"/>
      <c r="FD1102" s="184"/>
      <c r="FE1102" s="184"/>
      <c r="FF1102" s="184"/>
      <c r="FG1102" s="184"/>
      <c r="FH1102" s="184"/>
      <c r="FI1102" s="184"/>
      <c r="FJ1102" s="184"/>
      <c r="FK1102" s="184"/>
      <c r="FL1102" s="184"/>
      <c r="FM1102" s="184"/>
      <c r="FN1102" s="184"/>
      <c r="FO1102" s="184"/>
      <c r="FP1102" s="184"/>
      <c r="FQ1102" s="184"/>
      <c r="FR1102" s="184"/>
      <c r="FS1102" s="184"/>
      <c r="FT1102" s="184"/>
      <c r="FU1102" s="184"/>
      <c r="FV1102" s="184"/>
      <c r="FW1102" s="184"/>
      <c r="FX1102" s="184"/>
      <c r="FY1102" s="184"/>
      <c r="FZ1102" s="184"/>
      <c r="GA1102" s="184"/>
      <c r="GB1102" s="184"/>
      <c r="GC1102" s="184"/>
      <c r="GD1102" s="184"/>
      <c r="GE1102" s="184"/>
      <c r="GF1102" s="184"/>
      <c r="GG1102" s="184"/>
      <c r="GH1102" s="184"/>
      <c r="GI1102" s="184"/>
      <c r="GJ1102" s="184"/>
      <c r="GK1102" s="184"/>
      <c r="GL1102" s="184"/>
      <c r="GM1102" s="184"/>
      <c r="GN1102" s="184"/>
      <c r="GO1102" s="184"/>
      <c r="GP1102" s="184"/>
      <c r="GQ1102" s="184"/>
      <c r="GR1102" s="184"/>
      <c r="GS1102" s="184"/>
      <c r="GT1102" s="184"/>
      <c r="GU1102" s="184"/>
      <c r="GV1102" s="184"/>
      <c r="GW1102" s="184"/>
      <c r="GX1102" s="184"/>
      <c r="GY1102" s="184"/>
      <c r="GZ1102" s="184"/>
      <c r="HA1102" s="184"/>
      <c r="HB1102" s="184"/>
      <c r="HC1102" s="184"/>
      <c r="HD1102" s="184"/>
      <c r="HE1102" s="184"/>
      <c r="HF1102" s="184"/>
      <c r="HG1102" s="184"/>
      <c r="HH1102" s="184"/>
      <c r="HI1102" s="184"/>
      <c r="HJ1102" s="184"/>
      <c r="HK1102" s="184"/>
      <c r="HL1102" s="184"/>
      <c r="HM1102" s="184"/>
      <c r="HN1102" s="184"/>
      <c r="HO1102" s="184"/>
      <c r="HP1102" s="184"/>
      <c r="HQ1102" s="184"/>
      <c r="HR1102" s="184"/>
      <c r="HS1102" s="184"/>
      <c r="HT1102" s="184"/>
      <c r="HU1102" s="184"/>
      <c r="HV1102" s="184"/>
      <c r="HW1102" s="184"/>
      <c r="HX1102" s="184"/>
      <c r="HY1102" s="184"/>
      <c r="HZ1102" s="184"/>
      <c r="IA1102" s="184"/>
      <c r="IB1102" s="184"/>
      <c r="IC1102" s="184"/>
      <c r="ID1102" s="184"/>
      <c r="IE1102" s="184"/>
      <c r="IF1102" s="184"/>
      <c r="IG1102" s="184"/>
      <c r="IH1102" s="184"/>
      <c r="II1102" s="184"/>
      <c r="IJ1102" s="184"/>
      <c r="IK1102" s="184"/>
      <c r="IL1102" s="184"/>
      <c r="IM1102" s="184"/>
      <c r="IN1102" s="184"/>
      <c r="IO1102" s="184"/>
      <c r="IP1102" s="184"/>
      <c r="IQ1102" s="184"/>
      <c r="IR1102" s="184"/>
      <c r="IS1102" s="184"/>
      <c r="IT1102" s="184"/>
      <c r="IU1102" s="184"/>
      <c r="IV1102" s="184"/>
      <c r="IW1102" s="184"/>
      <c r="IX1102" s="184"/>
      <c r="IY1102" s="184"/>
      <c r="IZ1102" s="184"/>
      <c r="JA1102" s="184"/>
      <c r="JB1102" s="184"/>
      <c r="JC1102" s="184"/>
      <c r="JD1102" s="184"/>
      <c r="JE1102" s="184"/>
      <c r="JF1102" s="184"/>
      <c r="JG1102" s="184"/>
      <c r="JH1102" s="184"/>
      <c r="JI1102" s="184"/>
      <c r="JJ1102" s="184"/>
      <c r="JK1102" s="184"/>
      <c r="JL1102" s="184"/>
      <c r="JM1102" s="184"/>
      <c r="JN1102" s="184"/>
      <c r="JO1102" s="184"/>
      <c r="JP1102" s="184"/>
      <c r="JQ1102" s="184"/>
      <c r="JR1102" s="184"/>
      <c r="JS1102" s="184"/>
      <c r="JT1102" s="184"/>
      <c r="JU1102" s="184"/>
      <c r="JV1102" s="184"/>
      <c r="JW1102" s="184"/>
      <c r="JX1102" s="184"/>
      <c r="JY1102" s="184"/>
      <c r="JZ1102" s="184"/>
      <c r="KA1102" s="184"/>
      <c r="KB1102" s="184"/>
      <c r="KC1102" s="184"/>
      <c r="KD1102" s="184"/>
      <c r="KE1102" s="184"/>
      <c r="KF1102" s="184"/>
      <c r="KG1102" s="184"/>
      <c r="KH1102" s="184"/>
      <c r="KI1102" s="184"/>
      <c r="KJ1102" s="184"/>
      <c r="KK1102" s="184"/>
      <c r="KL1102" s="184"/>
      <c r="KM1102" s="184"/>
      <c r="KN1102" s="184"/>
      <c r="KO1102" s="184"/>
      <c r="KP1102" s="184"/>
      <c r="KQ1102" s="184"/>
      <c r="KR1102" s="184"/>
      <c r="KS1102" s="184"/>
      <c r="KT1102" s="184"/>
      <c r="KU1102" s="184"/>
      <c r="KV1102" s="184"/>
      <c r="KW1102" s="184"/>
      <c r="KX1102" s="184"/>
      <c r="KY1102" s="184"/>
      <c r="KZ1102" s="184"/>
      <c r="LA1102" s="184"/>
      <c r="LB1102" s="184"/>
      <c r="LC1102" s="184"/>
      <c r="LD1102" s="184"/>
      <c r="LE1102" s="184"/>
      <c r="LF1102" s="184"/>
      <c r="LG1102" s="184"/>
      <c r="LH1102" s="184"/>
      <c r="LI1102" s="184"/>
      <c r="LJ1102" s="184"/>
      <c r="LK1102" s="184"/>
      <c r="LL1102" s="184"/>
      <c r="LM1102" s="184"/>
      <c r="LN1102" s="184"/>
      <c r="LO1102" s="184"/>
      <c r="LP1102" s="184"/>
      <c r="LQ1102" s="184"/>
      <c r="LR1102" s="184"/>
      <c r="LS1102" s="184"/>
      <c r="LT1102" s="184"/>
      <c r="LU1102" s="184"/>
      <c r="LV1102" s="184"/>
      <c r="LW1102" s="184"/>
      <c r="LX1102" s="184"/>
      <c r="LY1102" s="184"/>
      <c r="LZ1102" s="184"/>
      <c r="MA1102" s="184"/>
      <c r="MB1102" s="184"/>
      <c r="MC1102" s="184"/>
      <c r="MD1102" s="184"/>
      <c r="ME1102" s="184"/>
      <c r="MF1102" s="184"/>
      <c r="MG1102" s="184"/>
      <c r="MH1102" s="184"/>
      <c r="MI1102" s="184"/>
      <c r="MJ1102" s="184"/>
      <c r="MK1102" s="184"/>
      <c r="ML1102" s="184"/>
      <c r="MM1102" s="184"/>
      <c r="MN1102" s="184"/>
      <c r="MO1102" s="184"/>
      <c r="MP1102" s="184"/>
      <c r="MQ1102" s="184"/>
      <c r="MR1102" s="184"/>
      <c r="MS1102" s="184"/>
      <c r="MT1102" s="184"/>
      <c r="MU1102" s="184"/>
      <c r="MV1102" s="184"/>
      <c r="MW1102" s="184"/>
      <c r="MX1102" s="184"/>
      <c r="MY1102" s="184"/>
      <c r="MZ1102" s="184"/>
      <c r="NA1102" s="184"/>
      <c r="NB1102" s="184"/>
      <c r="NC1102" s="184"/>
      <c r="ND1102" s="184"/>
      <c r="NE1102" s="184"/>
      <c r="NF1102" s="184"/>
      <c r="NG1102" s="184"/>
      <c r="NH1102" s="184"/>
      <c r="NI1102" s="184"/>
      <c r="NJ1102" s="184"/>
      <c r="NK1102" s="184"/>
      <c r="NL1102" s="184"/>
      <c r="NM1102" s="184"/>
      <c r="NN1102" s="184"/>
      <c r="NO1102" s="184"/>
      <c r="NP1102" s="184"/>
      <c r="NQ1102" s="184"/>
      <c r="NR1102" s="184"/>
      <c r="NS1102" s="184"/>
      <c r="NT1102" s="184"/>
      <c r="NU1102" s="184"/>
      <c r="NV1102" s="184"/>
      <c r="NW1102" s="184"/>
      <c r="NX1102" s="184"/>
      <c r="NY1102" s="184"/>
      <c r="NZ1102" s="184"/>
      <c r="OA1102" s="184"/>
      <c r="OB1102" s="184"/>
      <c r="OC1102" s="184"/>
      <c r="OD1102" s="184"/>
      <c r="OE1102" s="184"/>
      <c r="OF1102" s="184"/>
      <c r="OG1102" s="184"/>
      <c r="OH1102" s="184"/>
      <c r="OI1102" s="184"/>
      <c r="OJ1102" s="184"/>
      <c r="OK1102" s="184"/>
      <c r="OL1102" s="184"/>
      <c r="OM1102" s="184"/>
      <c r="ON1102" s="184"/>
      <c r="OO1102" s="184"/>
      <c r="OP1102" s="184"/>
      <c r="OQ1102" s="184"/>
      <c r="OR1102" s="184"/>
      <c r="OS1102" s="184"/>
      <c r="OT1102" s="184"/>
      <c r="OU1102" s="184"/>
      <c r="OV1102" s="184"/>
      <c r="OW1102" s="184"/>
      <c r="OX1102" s="184"/>
      <c r="OY1102" s="184"/>
      <c r="OZ1102" s="184"/>
      <c r="PA1102" s="184"/>
      <c r="PB1102" s="184"/>
      <c r="PC1102" s="184"/>
      <c r="PD1102" s="184"/>
      <c r="PE1102" s="184"/>
      <c r="PF1102" s="184"/>
      <c r="PG1102" s="184"/>
      <c r="PH1102" s="184"/>
      <c r="PI1102" s="184"/>
      <c r="PJ1102" s="184"/>
      <c r="PK1102" s="184"/>
      <c r="PL1102" s="184"/>
      <c r="PM1102" s="184"/>
      <c r="PN1102" s="184"/>
      <c r="PO1102" s="184"/>
      <c r="PP1102" s="184"/>
      <c r="PQ1102" s="184"/>
      <c r="PR1102" s="184"/>
      <c r="PS1102" s="184"/>
      <c r="PT1102" s="184"/>
      <c r="PU1102" s="184"/>
      <c r="PV1102" s="184"/>
      <c r="PW1102" s="184"/>
      <c r="PX1102" s="184"/>
      <c r="PY1102" s="184"/>
      <c r="PZ1102" s="184"/>
      <c r="QA1102" s="184"/>
      <c r="QB1102" s="184"/>
      <c r="QC1102" s="184"/>
      <c r="QD1102" s="184"/>
      <c r="QE1102" s="184"/>
      <c r="QF1102" s="184"/>
      <c r="QG1102" s="184"/>
      <c r="QH1102" s="184"/>
      <c r="QI1102" s="184"/>
      <c r="QJ1102" s="184"/>
      <c r="QK1102" s="184"/>
      <c r="QL1102" s="184"/>
      <c r="QM1102" s="184"/>
      <c r="QN1102" s="184"/>
      <c r="QO1102" s="184"/>
      <c r="QP1102" s="184"/>
      <c r="QQ1102" s="184"/>
      <c r="QR1102" s="184"/>
      <c r="QS1102" s="184"/>
      <c r="QT1102" s="184"/>
      <c r="QU1102" s="184"/>
      <c r="QV1102" s="184"/>
      <c r="QW1102" s="184"/>
      <c r="QX1102" s="184"/>
      <c r="QY1102" s="184"/>
      <c r="QZ1102" s="184"/>
      <c r="RA1102" s="184"/>
      <c r="RB1102" s="184"/>
      <c r="RC1102" s="184"/>
      <c r="RD1102" s="184"/>
      <c r="RE1102" s="184"/>
      <c r="RF1102" s="184"/>
      <c r="RG1102" s="184"/>
      <c r="RH1102" s="184"/>
      <c r="RI1102" s="184"/>
      <c r="RJ1102" s="184"/>
      <c r="RK1102" s="184"/>
      <c r="RL1102" s="184"/>
      <c r="RM1102" s="184"/>
      <c r="RN1102" s="184"/>
      <c r="RO1102" s="184"/>
      <c r="RP1102" s="184"/>
      <c r="RQ1102" s="184"/>
      <c r="RR1102" s="184"/>
      <c r="RS1102" s="184"/>
      <c r="RT1102" s="184"/>
      <c r="RU1102" s="184"/>
      <c r="RV1102" s="184"/>
      <c r="RW1102" s="184"/>
      <c r="RX1102" s="184"/>
      <c r="RY1102" s="184"/>
      <c r="RZ1102" s="184"/>
      <c r="SA1102" s="184"/>
      <c r="SB1102" s="184"/>
      <c r="SC1102" s="184"/>
      <c r="SD1102" s="184"/>
      <c r="SE1102" s="184"/>
      <c r="SF1102" s="184"/>
      <c r="SG1102" s="184"/>
      <c r="SH1102" s="184"/>
      <c r="SI1102" s="184"/>
      <c r="SJ1102" s="184"/>
      <c r="SK1102" s="184"/>
      <c r="SL1102" s="184"/>
      <c r="SM1102" s="184"/>
      <c r="SN1102" s="184"/>
      <c r="SO1102" s="184"/>
      <c r="SP1102" s="184"/>
      <c r="SQ1102" s="184"/>
      <c r="SR1102" s="184"/>
      <c r="SS1102" s="184"/>
      <c r="ST1102" s="184"/>
      <c r="SU1102" s="184"/>
      <c r="SV1102" s="184"/>
      <c r="SW1102" s="184"/>
      <c r="SX1102" s="184"/>
      <c r="SY1102" s="184"/>
      <c r="SZ1102" s="184"/>
      <c r="TA1102" s="184"/>
      <c r="TB1102" s="184"/>
      <c r="TC1102" s="184"/>
      <c r="TD1102" s="184"/>
      <c r="TE1102" s="184"/>
      <c r="TF1102" s="184"/>
      <c r="TG1102" s="184"/>
      <c r="TH1102" s="184"/>
      <c r="TI1102" s="184"/>
      <c r="TJ1102" s="184"/>
      <c r="TK1102" s="184"/>
      <c r="TL1102" s="184"/>
      <c r="TM1102" s="184"/>
      <c r="TN1102" s="184"/>
      <c r="TO1102" s="184"/>
      <c r="TP1102" s="184"/>
      <c r="TQ1102" s="184"/>
      <c r="TR1102" s="184"/>
      <c r="TS1102" s="184"/>
      <c r="TT1102" s="184"/>
      <c r="TU1102" s="184"/>
      <c r="TV1102" s="184"/>
      <c r="TW1102" s="184"/>
      <c r="TX1102" s="184"/>
      <c r="TY1102" s="184"/>
      <c r="TZ1102" s="184"/>
      <c r="UA1102" s="184"/>
      <c r="UB1102" s="184"/>
      <c r="UC1102" s="184"/>
      <c r="UD1102" s="184"/>
      <c r="UE1102" s="184"/>
      <c r="UF1102" s="184"/>
      <c r="UG1102" s="184"/>
      <c r="UH1102" s="184"/>
      <c r="UI1102" s="184"/>
      <c r="UJ1102" s="184"/>
      <c r="UK1102" s="184"/>
      <c r="UL1102" s="184"/>
      <c r="UM1102" s="184"/>
      <c r="UN1102" s="184"/>
      <c r="UO1102" s="184"/>
      <c r="UP1102" s="184"/>
      <c r="UQ1102" s="184"/>
      <c r="UR1102" s="184"/>
      <c r="US1102" s="184"/>
      <c r="UT1102" s="184"/>
      <c r="UU1102" s="184"/>
      <c r="UV1102" s="184"/>
      <c r="UW1102" s="184"/>
      <c r="UX1102" s="184"/>
      <c r="UY1102" s="184"/>
      <c r="UZ1102" s="184"/>
      <c r="VA1102" s="184"/>
      <c r="VB1102" s="184"/>
      <c r="VC1102" s="184"/>
      <c r="VD1102" s="184"/>
      <c r="VE1102" s="184"/>
      <c r="VF1102" s="184"/>
      <c r="VG1102" s="184"/>
      <c r="VH1102" s="184"/>
      <c r="VI1102" s="184"/>
      <c r="VJ1102" s="184"/>
      <c r="VK1102" s="184"/>
      <c r="VL1102" s="184"/>
      <c r="VM1102" s="184"/>
      <c r="VN1102" s="184"/>
      <c r="VO1102" s="184"/>
      <c r="VP1102" s="184"/>
      <c r="VQ1102" s="184"/>
      <c r="VR1102" s="184"/>
      <c r="VS1102" s="184"/>
      <c r="VT1102" s="184"/>
      <c r="VU1102" s="184"/>
      <c r="VV1102" s="184"/>
      <c r="VW1102" s="184"/>
      <c r="VX1102" s="184"/>
      <c r="VY1102" s="184"/>
      <c r="VZ1102" s="184"/>
      <c r="WA1102" s="184"/>
      <c r="WB1102" s="184"/>
      <c r="WC1102" s="184"/>
      <c r="WD1102" s="184"/>
      <c r="WE1102" s="184"/>
      <c r="WF1102" s="184"/>
      <c r="WG1102" s="184"/>
      <c r="WH1102" s="184"/>
      <c r="WI1102" s="184"/>
      <c r="WJ1102" s="184"/>
      <c r="WK1102" s="184"/>
      <c r="WL1102" s="184"/>
      <c r="WM1102" s="184"/>
      <c r="WN1102" s="184"/>
      <c r="WO1102" s="184"/>
      <c r="WP1102" s="184"/>
      <c r="WQ1102" s="184"/>
      <c r="WR1102" s="184"/>
      <c r="WS1102" s="184"/>
      <c r="WT1102" s="184"/>
      <c r="WU1102" s="184"/>
      <c r="WV1102" s="184"/>
      <c r="WW1102" s="184"/>
      <c r="WX1102" s="184"/>
      <c r="WY1102" s="184"/>
      <c r="WZ1102" s="184"/>
      <c r="XA1102" s="184"/>
      <c r="XB1102" s="184"/>
      <c r="XC1102" s="184"/>
      <c r="XD1102" s="184"/>
      <c r="XE1102" s="184"/>
      <c r="XF1102" s="184"/>
      <c r="XG1102" s="184"/>
      <c r="XH1102" s="184"/>
      <c r="XI1102" s="184"/>
      <c r="XJ1102" s="184"/>
      <c r="XK1102" s="184"/>
      <c r="XL1102" s="184"/>
      <c r="XM1102" s="184"/>
      <c r="XN1102" s="184"/>
      <c r="XO1102" s="184"/>
      <c r="XP1102" s="184"/>
      <c r="XQ1102" s="184"/>
      <c r="XR1102" s="184"/>
      <c r="XS1102" s="184"/>
      <c r="XT1102" s="184"/>
      <c r="XU1102" s="184"/>
      <c r="XV1102" s="184"/>
      <c r="XW1102" s="184"/>
      <c r="XX1102" s="184"/>
      <c r="XY1102" s="184"/>
      <c r="XZ1102" s="184"/>
      <c r="YA1102" s="184"/>
      <c r="YB1102" s="184"/>
      <c r="YC1102" s="184"/>
      <c r="YD1102" s="184"/>
      <c r="YE1102" s="184"/>
      <c r="YF1102" s="184"/>
      <c r="YG1102" s="184"/>
      <c r="YH1102" s="184"/>
      <c r="YI1102" s="184"/>
      <c r="YJ1102" s="184"/>
      <c r="YK1102" s="184"/>
      <c r="YL1102" s="184"/>
      <c r="YM1102" s="184"/>
      <c r="YN1102" s="184"/>
      <c r="YO1102" s="184"/>
      <c r="YP1102" s="184"/>
      <c r="YQ1102" s="184"/>
      <c r="YR1102" s="184"/>
      <c r="YS1102" s="184"/>
      <c r="YT1102" s="184"/>
      <c r="YU1102" s="184"/>
      <c r="YV1102" s="184"/>
      <c r="YW1102" s="184"/>
      <c r="YX1102" s="184"/>
      <c r="YY1102" s="184"/>
      <c r="YZ1102" s="184"/>
      <c r="ZA1102" s="184"/>
      <c r="ZB1102" s="184"/>
      <c r="ZC1102" s="184"/>
      <c r="ZD1102" s="184"/>
      <c r="ZE1102" s="184"/>
      <c r="ZF1102" s="184"/>
      <c r="ZG1102" s="184"/>
      <c r="ZH1102" s="184"/>
      <c r="ZI1102" s="184"/>
      <c r="ZJ1102" s="184"/>
      <c r="ZK1102" s="184"/>
      <c r="ZL1102" s="184"/>
      <c r="ZM1102" s="184"/>
      <c r="ZN1102" s="184"/>
      <c r="ZO1102" s="184"/>
      <c r="ZP1102" s="184"/>
      <c r="ZQ1102" s="184"/>
      <c r="ZR1102" s="184"/>
      <c r="ZS1102" s="184"/>
      <c r="ZT1102" s="184"/>
      <c r="ZU1102" s="184"/>
      <c r="ZV1102" s="184"/>
      <c r="ZW1102" s="184"/>
      <c r="ZX1102" s="184"/>
      <c r="ZY1102" s="184"/>
      <c r="ZZ1102" s="184"/>
      <c r="AAA1102" s="184"/>
      <c r="AAB1102" s="184"/>
      <c r="AAC1102" s="184"/>
      <c r="AAD1102" s="184"/>
      <c r="AAE1102" s="184"/>
      <c r="AAF1102" s="184"/>
      <c r="AAG1102" s="184"/>
      <c r="AAH1102" s="184"/>
      <c r="AAI1102" s="184"/>
      <c r="AAJ1102" s="184"/>
      <c r="AAK1102" s="184"/>
      <c r="AAL1102" s="184"/>
      <c r="AAM1102" s="184"/>
      <c r="AAN1102" s="184"/>
      <c r="AAO1102" s="184"/>
      <c r="AAP1102" s="184"/>
      <c r="AAQ1102" s="184"/>
      <c r="AAR1102" s="184"/>
      <c r="AAS1102" s="184"/>
      <c r="AAT1102" s="184"/>
      <c r="AAU1102" s="184"/>
      <c r="AAV1102" s="184"/>
      <c r="AAW1102" s="184"/>
      <c r="AAX1102" s="184"/>
      <c r="AAY1102" s="184"/>
      <c r="AAZ1102" s="184"/>
      <c r="ABA1102" s="184"/>
      <c r="ABB1102" s="184"/>
      <c r="ABC1102" s="184"/>
      <c r="ABD1102" s="184"/>
      <c r="ABE1102" s="184"/>
      <c r="ABF1102" s="184"/>
      <c r="ABG1102" s="184"/>
      <c r="ABH1102" s="184"/>
      <c r="ABI1102" s="184"/>
      <c r="ABJ1102" s="184"/>
      <c r="ABK1102" s="184"/>
      <c r="ABL1102" s="184"/>
      <c r="ABM1102" s="184"/>
      <c r="ABN1102" s="184"/>
      <c r="ABO1102" s="184"/>
      <c r="ABP1102" s="184"/>
      <c r="ABQ1102" s="184"/>
      <c r="ABR1102" s="184"/>
      <c r="ABS1102" s="184"/>
      <c r="ABT1102" s="184"/>
      <c r="ABU1102" s="184"/>
      <c r="ABV1102" s="184"/>
      <c r="ABW1102" s="184"/>
      <c r="ABX1102" s="184"/>
      <c r="ABY1102" s="184"/>
      <c r="ABZ1102" s="184"/>
      <c r="ACA1102" s="184"/>
      <c r="ACB1102" s="184"/>
      <c r="ACC1102" s="184"/>
      <c r="ACD1102" s="184"/>
      <c r="ACE1102" s="184"/>
      <c r="ACF1102" s="184"/>
      <c r="ACG1102" s="184"/>
      <c r="ACH1102" s="184"/>
      <c r="ACI1102" s="184"/>
      <c r="ACJ1102" s="184"/>
      <c r="ACK1102" s="184"/>
      <c r="ACL1102" s="184"/>
      <c r="ACM1102" s="184"/>
      <c r="ACN1102" s="184"/>
      <c r="ACO1102" s="184"/>
      <c r="ACP1102" s="184"/>
      <c r="ACQ1102" s="184"/>
      <c r="ACR1102" s="184"/>
      <c r="ACS1102" s="184"/>
      <c r="ACT1102" s="184"/>
      <c r="ACU1102" s="184"/>
      <c r="ACV1102" s="184"/>
      <c r="ACW1102" s="184"/>
      <c r="ACX1102" s="184"/>
      <c r="ACY1102" s="184"/>
      <c r="ACZ1102" s="184"/>
      <c r="ADA1102" s="184"/>
      <c r="ADB1102" s="184"/>
      <c r="ADC1102" s="184"/>
      <c r="ADD1102" s="184"/>
      <c r="ADE1102" s="184"/>
      <c r="ADF1102" s="184"/>
      <c r="ADG1102" s="184"/>
      <c r="ADH1102" s="184"/>
      <c r="ADI1102" s="184"/>
      <c r="ADJ1102" s="184"/>
      <c r="ADK1102" s="184"/>
      <c r="ADL1102" s="184"/>
      <c r="ADM1102" s="184"/>
      <c r="ADN1102" s="184"/>
      <c r="ADO1102" s="184"/>
      <c r="ADP1102" s="184"/>
      <c r="ADQ1102" s="184"/>
      <c r="ADR1102" s="184"/>
      <c r="ADS1102" s="184"/>
      <c r="ADT1102" s="184"/>
      <c r="ADU1102" s="184"/>
      <c r="ADV1102" s="184"/>
      <c r="ADW1102" s="184"/>
      <c r="ADX1102" s="184"/>
      <c r="ADY1102" s="184"/>
      <c r="ADZ1102" s="184"/>
      <c r="AEA1102" s="184"/>
      <c r="AEB1102" s="184"/>
      <c r="AEC1102" s="184"/>
      <c r="AED1102" s="184"/>
      <c r="AEE1102" s="184"/>
      <c r="AEF1102" s="184"/>
      <c r="AEG1102" s="184"/>
      <c r="AEH1102" s="184"/>
      <c r="AEI1102" s="184"/>
      <c r="AEJ1102" s="184"/>
      <c r="AEK1102" s="184"/>
      <c r="AEL1102" s="184"/>
      <c r="AEM1102" s="184"/>
      <c r="AEN1102" s="184"/>
      <c r="AEO1102" s="184"/>
      <c r="AEP1102" s="184"/>
      <c r="AEQ1102" s="184"/>
      <c r="AER1102" s="184"/>
      <c r="AES1102" s="184"/>
      <c r="AET1102" s="184"/>
      <c r="AEU1102" s="184"/>
      <c r="AEV1102" s="184"/>
      <c r="AEW1102" s="184"/>
      <c r="AEX1102" s="184"/>
      <c r="AEY1102" s="184"/>
      <c r="AEZ1102" s="184"/>
      <c r="AFA1102" s="184"/>
      <c r="AFB1102" s="184"/>
      <c r="AFC1102" s="184"/>
      <c r="AFD1102" s="184"/>
      <c r="AFE1102" s="184"/>
      <c r="AFF1102" s="184"/>
      <c r="AFG1102" s="184"/>
      <c r="AFH1102" s="184"/>
      <c r="AFI1102" s="184"/>
      <c r="AFJ1102" s="184"/>
      <c r="AFK1102" s="184"/>
      <c r="AFL1102" s="184"/>
      <c r="AFM1102" s="184"/>
      <c r="AFN1102" s="184"/>
      <c r="AFO1102" s="184"/>
      <c r="AFP1102" s="184"/>
      <c r="AFQ1102" s="184"/>
      <c r="AFR1102" s="184"/>
      <c r="AFS1102" s="184"/>
      <c r="AFT1102" s="184"/>
      <c r="AFU1102" s="184"/>
      <c r="AFV1102" s="184"/>
      <c r="AFW1102" s="184"/>
      <c r="AFX1102" s="184"/>
      <c r="AFY1102" s="184"/>
      <c r="AFZ1102" s="184"/>
      <c r="AGA1102" s="184"/>
      <c r="AGB1102" s="184"/>
      <c r="AGC1102" s="184"/>
      <c r="AGD1102" s="184"/>
      <c r="AGE1102" s="184"/>
      <c r="AGF1102" s="184"/>
      <c r="AGG1102" s="184"/>
      <c r="AGH1102" s="184"/>
      <c r="AGI1102" s="184"/>
      <c r="AGJ1102" s="184"/>
      <c r="AGK1102" s="184"/>
      <c r="AGL1102" s="184"/>
      <c r="AGM1102" s="184"/>
      <c r="AGN1102" s="184"/>
      <c r="AGO1102" s="184"/>
      <c r="AGP1102" s="184"/>
      <c r="AGQ1102" s="184"/>
      <c r="AGR1102" s="184"/>
      <c r="AGS1102" s="184"/>
      <c r="AGT1102" s="184"/>
      <c r="AGU1102" s="184"/>
      <c r="AGV1102" s="184"/>
      <c r="AGW1102" s="184"/>
      <c r="AGX1102" s="184"/>
      <c r="AGY1102" s="184"/>
      <c r="AGZ1102" s="184"/>
      <c r="AHA1102" s="184"/>
      <c r="AHB1102" s="184"/>
      <c r="AHC1102" s="184"/>
      <c r="AHD1102" s="184"/>
      <c r="AHE1102" s="184"/>
      <c r="AHF1102" s="184"/>
      <c r="AHG1102" s="184"/>
      <c r="AHH1102" s="184"/>
      <c r="AHI1102" s="184"/>
      <c r="AHJ1102" s="184"/>
      <c r="AHK1102" s="184"/>
      <c r="AHL1102" s="184"/>
      <c r="AHM1102" s="184"/>
      <c r="AHN1102" s="184"/>
      <c r="AHO1102" s="184"/>
      <c r="AHP1102" s="184"/>
      <c r="AHQ1102" s="184"/>
      <c r="AHR1102" s="184"/>
      <c r="AHS1102" s="184"/>
      <c r="AHT1102" s="184"/>
      <c r="AHU1102" s="184"/>
      <c r="AHV1102" s="184"/>
      <c r="AHW1102" s="184"/>
      <c r="AHX1102" s="184"/>
      <c r="AHY1102" s="184"/>
      <c r="AHZ1102" s="184"/>
      <c r="AIA1102" s="184"/>
      <c r="AIB1102" s="184"/>
      <c r="AIC1102" s="184"/>
      <c r="AID1102" s="184"/>
      <c r="AIE1102" s="184"/>
      <c r="AIF1102" s="184"/>
      <c r="AIG1102" s="184"/>
      <c r="AIH1102" s="184"/>
      <c r="AII1102" s="184"/>
      <c r="AIJ1102" s="184"/>
      <c r="AIK1102" s="184"/>
      <c r="AIL1102" s="184"/>
      <c r="AIM1102" s="184"/>
      <c r="AIN1102" s="184"/>
      <c r="AIO1102" s="184"/>
      <c r="AIP1102" s="184"/>
      <c r="AIQ1102" s="184"/>
      <c r="AIR1102" s="184"/>
      <c r="AIS1102" s="184"/>
      <c r="AIT1102" s="184"/>
      <c r="AIU1102" s="184"/>
      <c r="AIV1102" s="184"/>
      <c r="AIW1102" s="184"/>
      <c r="AIX1102" s="184"/>
      <c r="AIY1102" s="184"/>
      <c r="AIZ1102" s="184"/>
      <c r="AJA1102" s="184"/>
      <c r="AJB1102" s="184"/>
      <c r="AJC1102" s="184"/>
      <c r="AJD1102" s="184"/>
      <c r="AJE1102" s="184"/>
      <c r="AJF1102" s="184"/>
      <c r="AJG1102" s="184"/>
      <c r="AJH1102" s="184"/>
      <c r="AJI1102" s="184"/>
      <c r="AJJ1102" s="184"/>
      <c r="AJK1102" s="184"/>
      <c r="AJL1102" s="184"/>
      <c r="AJM1102" s="184"/>
      <c r="AJN1102" s="184"/>
      <c r="AJO1102" s="184"/>
      <c r="AJP1102" s="184"/>
      <c r="AJQ1102" s="184"/>
      <c r="AJR1102" s="184"/>
      <c r="AJS1102" s="184"/>
      <c r="AJT1102" s="184"/>
      <c r="AJU1102" s="184"/>
      <c r="AJV1102" s="184"/>
      <c r="AJW1102" s="184"/>
      <c r="AJX1102" s="184"/>
      <c r="AJY1102" s="184"/>
      <c r="AJZ1102" s="184"/>
      <c r="AKA1102" s="184"/>
      <c r="AKB1102" s="184"/>
      <c r="AKC1102" s="184"/>
      <c r="AKD1102" s="184"/>
      <c r="AKE1102" s="184"/>
      <c r="AKF1102" s="184"/>
      <c r="AKG1102" s="184"/>
      <c r="AKH1102" s="184"/>
      <c r="AKI1102" s="184"/>
      <c r="AKJ1102" s="184"/>
      <c r="AKK1102" s="184"/>
      <c r="AKL1102" s="184"/>
      <c r="AKM1102" s="184"/>
      <c r="AKN1102" s="184"/>
      <c r="AKO1102" s="184"/>
      <c r="AKP1102" s="184"/>
      <c r="AKQ1102" s="184"/>
      <c r="AKR1102" s="184"/>
      <c r="AKS1102" s="184"/>
      <c r="AKT1102" s="184"/>
      <c r="AKU1102" s="184"/>
      <c r="AKV1102" s="184"/>
      <c r="AKW1102" s="184"/>
      <c r="AKX1102" s="184"/>
      <c r="AKY1102" s="184"/>
      <c r="AKZ1102" s="184"/>
      <c r="ALA1102" s="184"/>
      <c r="ALB1102" s="184"/>
      <c r="ALC1102" s="184"/>
      <c r="ALD1102" s="184"/>
      <c r="ALE1102" s="184"/>
      <c r="ALF1102" s="184"/>
      <c r="ALG1102" s="184"/>
      <c r="ALH1102" s="184"/>
      <c r="ALI1102" s="184"/>
      <c r="ALJ1102" s="184"/>
      <c r="ALK1102" s="184"/>
      <c r="ALL1102" s="184"/>
      <c r="ALM1102" s="184"/>
      <c r="ALN1102" s="184"/>
      <c r="ALO1102" s="184"/>
      <c r="ALP1102" s="184"/>
      <c r="ALQ1102" s="184"/>
      <c r="ALR1102" s="184"/>
      <c r="ALS1102" s="184"/>
      <c r="ALT1102" s="184"/>
      <c r="ALU1102" s="184"/>
      <c r="ALV1102" s="184"/>
      <c r="ALW1102" s="184"/>
      <c r="ALX1102" s="184"/>
      <c r="ALY1102" s="184"/>
      <c r="ALZ1102" s="184"/>
      <c r="AMA1102" s="184"/>
      <c r="AMB1102" s="184"/>
      <c r="AMC1102" s="184"/>
      <c r="AMD1102" s="184"/>
      <c r="AME1102" s="184"/>
      <c r="AMF1102" s="184"/>
      <c r="AMG1102" s="184"/>
      <c r="AMH1102" s="184"/>
      <c r="AMI1102" s="184"/>
      <c r="AMJ1102" s="184"/>
      <c r="AMK1102" s="184"/>
      <c r="AML1102" s="184"/>
      <c r="AMM1102" s="184"/>
      <c r="AMN1102" s="184"/>
      <c r="AMO1102" s="184"/>
      <c r="AMP1102" s="184"/>
      <c r="AMQ1102" s="184"/>
      <c r="AMR1102" s="184"/>
      <c r="AMS1102" s="184"/>
      <c r="AMT1102" s="184"/>
      <c r="AMU1102" s="184"/>
      <c r="AMV1102" s="184"/>
      <c r="AMW1102" s="184"/>
      <c r="AMX1102" s="184"/>
      <c r="AMY1102" s="184"/>
      <c r="AMZ1102" s="184"/>
      <c r="ANA1102" s="184"/>
      <c r="ANB1102" s="184"/>
      <c r="ANC1102" s="184"/>
      <c r="AND1102" s="184"/>
      <c r="ANE1102" s="184"/>
      <c r="ANF1102" s="184"/>
      <c r="ANG1102" s="184"/>
      <c r="ANH1102" s="184"/>
      <c r="ANI1102" s="184"/>
      <c r="ANJ1102" s="184"/>
      <c r="ANK1102" s="184"/>
      <c r="ANL1102" s="184"/>
      <c r="ANM1102" s="184"/>
      <c r="ANN1102" s="184"/>
      <c r="ANO1102" s="184"/>
      <c r="ANP1102" s="184"/>
      <c r="ANQ1102" s="184"/>
      <c r="ANR1102" s="184"/>
      <c r="ANS1102" s="184"/>
      <c r="ANT1102" s="184"/>
      <c r="ANU1102" s="184"/>
      <c r="ANV1102" s="184"/>
      <c r="ANW1102" s="184"/>
      <c r="ANX1102" s="184"/>
      <c r="ANY1102" s="184"/>
      <c r="ANZ1102" s="184"/>
      <c r="AOA1102" s="184"/>
      <c r="AOB1102" s="184"/>
      <c r="AOC1102" s="184"/>
      <c r="AOD1102" s="184"/>
      <c r="AOE1102" s="184"/>
      <c r="AOF1102" s="184"/>
      <c r="AOG1102" s="184"/>
      <c r="AOH1102" s="184"/>
      <c r="AOI1102" s="184"/>
      <c r="AOJ1102" s="184"/>
      <c r="AOK1102" s="184"/>
      <c r="AOL1102" s="184"/>
      <c r="AOM1102" s="184"/>
      <c r="AON1102" s="184"/>
      <c r="AOO1102" s="184"/>
      <c r="AOP1102" s="184"/>
      <c r="AOQ1102" s="184"/>
      <c r="AOR1102" s="184"/>
      <c r="AOS1102" s="184"/>
      <c r="AOT1102" s="184"/>
      <c r="AOU1102" s="184"/>
      <c r="AOV1102" s="184"/>
      <c r="AOW1102" s="184"/>
      <c r="AOX1102" s="184"/>
      <c r="AOY1102" s="184"/>
      <c r="AOZ1102" s="184"/>
      <c r="APA1102" s="184"/>
      <c r="APB1102" s="184"/>
      <c r="APC1102" s="184"/>
      <c r="APD1102" s="184"/>
      <c r="APE1102" s="184"/>
      <c r="APF1102" s="184"/>
      <c r="APG1102" s="184"/>
      <c r="APH1102" s="184"/>
      <c r="API1102" s="184"/>
      <c r="APJ1102" s="184"/>
      <c r="APK1102" s="184"/>
      <c r="APL1102" s="184"/>
      <c r="APM1102" s="184"/>
      <c r="APN1102" s="184"/>
      <c r="APO1102" s="184"/>
      <c r="APP1102" s="184"/>
      <c r="APQ1102" s="184"/>
      <c r="APR1102" s="184"/>
      <c r="APS1102" s="184"/>
      <c r="APT1102" s="184"/>
      <c r="APU1102" s="184"/>
      <c r="APV1102" s="184"/>
      <c r="APW1102" s="184"/>
      <c r="APX1102" s="184"/>
      <c r="APY1102" s="184"/>
      <c r="APZ1102" s="184"/>
      <c r="AQA1102" s="184"/>
      <c r="AQB1102" s="184"/>
      <c r="AQC1102" s="184"/>
      <c r="AQD1102" s="184"/>
      <c r="AQE1102" s="184"/>
      <c r="AQF1102" s="184"/>
      <c r="AQG1102" s="184"/>
      <c r="AQH1102" s="184"/>
      <c r="AQI1102" s="184"/>
      <c r="AQJ1102" s="184"/>
      <c r="AQK1102" s="184"/>
      <c r="AQL1102" s="184"/>
      <c r="AQM1102" s="184"/>
      <c r="AQN1102" s="184"/>
      <c r="AQO1102" s="184"/>
      <c r="AQP1102" s="184"/>
      <c r="AQQ1102" s="184"/>
      <c r="AQR1102" s="184"/>
      <c r="AQS1102" s="184"/>
      <c r="AQT1102" s="184"/>
      <c r="AQU1102" s="184"/>
      <c r="AQV1102" s="184"/>
      <c r="AQW1102" s="184"/>
      <c r="AQX1102" s="184"/>
      <c r="AQY1102" s="184"/>
      <c r="AQZ1102" s="184"/>
      <c r="ARA1102" s="184"/>
      <c r="ARB1102" s="184"/>
      <c r="ARC1102" s="184"/>
      <c r="ARD1102" s="184"/>
      <c r="ARE1102" s="184"/>
      <c r="ARF1102" s="184"/>
      <c r="ARG1102" s="184"/>
      <c r="ARH1102" s="184"/>
      <c r="ARI1102" s="184"/>
      <c r="ARJ1102" s="184"/>
      <c r="ARK1102" s="184"/>
      <c r="ARL1102" s="184"/>
      <c r="ARM1102" s="184"/>
      <c r="ARN1102" s="184"/>
      <c r="ARO1102" s="184"/>
      <c r="ARP1102" s="184"/>
      <c r="ARQ1102" s="184"/>
      <c r="ARR1102" s="184"/>
      <c r="ARS1102" s="184"/>
      <c r="ART1102" s="184"/>
      <c r="ARU1102" s="184"/>
      <c r="ARV1102" s="184"/>
      <c r="ARW1102" s="184"/>
      <c r="ARX1102" s="184"/>
      <c r="ARY1102" s="184"/>
      <c r="ARZ1102" s="184"/>
      <c r="ASA1102" s="184"/>
      <c r="ASB1102" s="184"/>
      <c r="ASC1102" s="184"/>
      <c r="ASD1102" s="184"/>
      <c r="ASE1102" s="184"/>
      <c r="ASF1102" s="184"/>
      <c r="ASG1102" s="184"/>
      <c r="ASH1102" s="184"/>
      <c r="ASI1102" s="184"/>
      <c r="ASJ1102" s="184"/>
      <c r="ASK1102" s="184"/>
      <c r="ASL1102" s="184"/>
      <c r="ASM1102" s="184"/>
      <c r="ASN1102" s="184"/>
      <c r="ASO1102" s="184"/>
      <c r="ASP1102" s="184"/>
      <c r="ASQ1102" s="184"/>
      <c r="ASR1102" s="184"/>
      <c r="ASS1102" s="184"/>
      <c r="AST1102" s="184"/>
      <c r="ASU1102" s="184"/>
      <c r="ASV1102" s="184"/>
      <c r="ASW1102" s="184"/>
      <c r="ASX1102" s="184"/>
      <c r="ASY1102" s="184"/>
      <c r="ASZ1102" s="184"/>
      <c r="ATA1102" s="184"/>
      <c r="ATB1102" s="184"/>
      <c r="ATC1102" s="184"/>
      <c r="ATD1102" s="184"/>
      <c r="ATE1102" s="184"/>
      <c r="ATF1102" s="184"/>
      <c r="ATG1102" s="184"/>
      <c r="ATH1102" s="184"/>
      <c r="ATI1102" s="184"/>
      <c r="ATJ1102" s="184"/>
      <c r="ATK1102" s="184"/>
      <c r="ATL1102" s="184"/>
      <c r="ATM1102" s="184"/>
      <c r="ATN1102" s="184"/>
      <c r="ATO1102" s="184"/>
      <c r="ATP1102" s="184"/>
      <c r="ATQ1102" s="184"/>
      <c r="ATR1102" s="184"/>
      <c r="ATS1102" s="184"/>
      <c r="ATT1102" s="184"/>
      <c r="ATU1102" s="184"/>
      <c r="ATV1102" s="184"/>
      <c r="ATW1102" s="184"/>
      <c r="ATX1102" s="184"/>
      <c r="ATY1102" s="184"/>
      <c r="ATZ1102" s="184"/>
      <c r="AUA1102" s="184"/>
      <c r="AUB1102" s="184"/>
      <c r="AUC1102" s="184"/>
      <c r="AUD1102" s="184"/>
      <c r="AUE1102" s="184"/>
      <c r="AUF1102" s="184"/>
      <c r="AUG1102" s="184"/>
      <c r="AUH1102" s="184"/>
      <c r="AUI1102" s="184"/>
      <c r="AUJ1102" s="184"/>
      <c r="AUK1102" s="184"/>
      <c r="AUL1102" s="184"/>
      <c r="AUM1102" s="184"/>
      <c r="AUN1102" s="184"/>
      <c r="AUO1102" s="184"/>
      <c r="AUP1102" s="184"/>
      <c r="AUQ1102" s="184"/>
      <c r="AUR1102" s="184"/>
      <c r="AUS1102" s="184"/>
      <c r="AUT1102" s="184"/>
      <c r="AUU1102" s="184"/>
      <c r="AUV1102" s="184"/>
      <c r="AUW1102" s="184"/>
      <c r="AUX1102" s="184"/>
      <c r="AUY1102" s="184"/>
      <c r="AUZ1102" s="184"/>
      <c r="AVA1102" s="184"/>
      <c r="AVB1102" s="184"/>
      <c r="AVC1102" s="184"/>
      <c r="AVD1102" s="184"/>
      <c r="AVE1102" s="184"/>
      <c r="AVF1102" s="184"/>
      <c r="AVG1102" s="184"/>
      <c r="AVH1102" s="184"/>
      <c r="AVI1102" s="184"/>
      <c r="AVJ1102" s="184"/>
      <c r="AVK1102" s="184"/>
      <c r="AVL1102" s="184"/>
      <c r="AVM1102" s="184"/>
      <c r="AVN1102" s="184"/>
      <c r="AVO1102" s="184"/>
      <c r="AVP1102" s="184"/>
      <c r="AVQ1102" s="184"/>
      <c r="AVR1102" s="184"/>
      <c r="AVS1102" s="184"/>
      <c r="AVT1102" s="184"/>
      <c r="AVU1102" s="184"/>
      <c r="AVV1102" s="184"/>
      <c r="AVW1102" s="184"/>
      <c r="AVX1102" s="184"/>
      <c r="AVY1102" s="184"/>
      <c r="AVZ1102" s="184"/>
      <c r="AWA1102" s="184"/>
      <c r="AWB1102" s="184"/>
      <c r="AWC1102" s="184"/>
      <c r="AWD1102" s="184"/>
      <c r="AWE1102" s="184"/>
      <c r="AWF1102" s="184"/>
      <c r="AWG1102" s="184"/>
      <c r="AWH1102" s="184"/>
      <c r="AWI1102" s="184"/>
      <c r="AWJ1102" s="184"/>
      <c r="AWK1102" s="184"/>
      <c r="AWL1102" s="184"/>
      <c r="AWM1102" s="184"/>
      <c r="AWN1102" s="184"/>
      <c r="AWO1102" s="184"/>
      <c r="AWP1102" s="184"/>
      <c r="AWQ1102" s="184"/>
      <c r="AWR1102" s="184"/>
      <c r="AWS1102" s="184"/>
      <c r="AWT1102" s="184"/>
      <c r="AWU1102" s="184"/>
      <c r="AWV1102" s="184"/>
      <c r="AWW1102" s="184"/>
      <c r="AWX1102" s="184"/>
      <c r="AWY1102" s="184"/>
      <c r="AWZ1102" s="184"/>
      <c r="AXA1102" s="184"/>
      <c r="AXB1102" s="184"/>
      <c r="AXC1102" s="184"/>
      <c r="AXD1102" s="184"/>
      <c r="AXE1102" s="184"/>
      <c r="AXF1102" s="184"/>
      <c r="AXG1102" s="184"/>
      <c r="AXH1102" s="184"/>
      <c r="AXI1102" s="184"/>
      <c r="AXJ1102" s="184"/>
      <c r="AXK1102" s="184"/>
      <c r="AXL1102" s="184"/>
      <c r="AXM1102" s="184"/>
      <c r="AXN1102" s="184"/>
      <c r="AXO1102" s="184"/>
      <c r="AXP1102" s="184"/>
      <c r="AXQ1102" s="184"/>
      <c r="AXR1102" s="184"/>
      <c r="AXS1102" s="184"/>
      <c r="AXT1102" s="184"/>
      <c r="AXU1102" s="184"/>
      <c r="AXV1102" s="184"/>
      <c r="AXW1102" s="184"/>
      <c r="AXX1102" s="184"/>
      <c r="AXY1102" s="184"/>
      <c r="AXZ1102" s="184"/>
      <c r="AYA1102" s="184"/>
      <c r="AYB1102" s="184"/>
      <c r="AYC1102" s="184"/>
      <c r="AYD1102" s="184"/>
      <c r="AYE1102" s="184"/>
      <c r="AYF1102" s="184"/>
      <c r="AYG1102" s="184"/>
      <c r="AYH1102" s="184"/>
      <c r="AYI1102" s="184"/>
      <c r="AYJ1102" s="184"/>
      <c r="AYK1102" s="184"/>
      <c r="AYL1102" s="184"/>
      <c r="AYM1102" s="184"/>
      <c r="AYN1102" s="184"/>
      <c r="AYO1102" s="184"/>
      <c r="AYP1102" s="184"/>
      <c r="AYQ1102" s="184"/>
      <c r="AYR1102" s="184"/>
      <c r="AYS1102" s="184"/>
      <c r="AYT1102" s="184"/>
      <c r="AYU1102" s="184"/>
      <c r="AYV1102" s="184"/>
      <c r="AYW1102" s="184"/>
      <c r="AYX1102" s="184"/>
      <c r="AYY1102" s="184"/>
      <c r="AYZ1102" s="184"/>
      <c r="AZA1102" s="184"/>
      <c r="AZB1102" s="184"/>
      <c r="AZC1102" s="184"/>
      <c r="AZD1102" s="184"/>
      <c r="AZE1102" s="184"/>
      <c r="AZF1102" s="184"/>
      <c r="AZG1102" s="184"/>
      <c r="AZH1102" s="184"/>
      <c r="AZI1102" s="184"/>
      <c r="AZJ1102" s="184"/>
      <c r="AZK1102" s="184"/>
      <c r="AZL1102" s="184"/>
      <c r="AZM1102" s="184"/>
      <c r="AZN1102" s="184"/>
      <c r="AZO1102" s="184"/>
      <c r="AZP1102" s="184"/>
      <c r="AZQ1102" s="184"/>
      <c r="AZR1102" s="184"/>
      <c r="AZS1102" s="184"/>
      <c r="AZT1102" s="184"/>
      <c r="AZU1102" s="184"/>
      <c r="AZV1102" s="184"/>
      <c r="AZW1102" s="184"/>
      <c r="AZX1102" s="184"/>
      <c r="AZY1102" s="184"/>
      <c r="AZZ1102" s="184"/>
      <c r="BAA1102" s="184"/>
      <c r="BAB1102" s="184"/>
      <c r="BAC1102" s="184"/>
      <c r="BAD1102" s="184"/>
      <c r="BAE1102" s="184"/>
      <c r="BAF1102" s="184"/>
      <c r="BAG1102" s="184"/>
      <c r="BAH1102" s="184"/>
      <c r="BAI1102" s="184"/>
      <c r="BAJ1102" s="184"/>
      <c r="BAK1102" s="184"/>
      <c r="BAL1102" s="184"/>
      <c r="BAM1102" s="184"/>
      <c r="BAN1102" s="184"/>
      <c r="BAO1102" s="184"/>
      <c r="BAP1102" s="184"/>
      <c r="BAQ1102" s="184"/>
      <c r="BAR1102" s="184"/>
      <c r="BAS1102" s="184"/>
      <c r="BAT1102" s="184"/>
      <c r="BAU1102" s="184"/>
      <c r="BAV1102" s="184"/>
      <c r="BAW1102" s="184"/>
      <c r="BAX1102" s="184"/>
      <c r="BAY1102" s="184"/>
      <c r="BAZ1102" s="184"/>
      <c r="BBA1102" s="184"/>
      <c r="BBB1102" s="184"/>
      <c r="BBC1102" s="184"/>
      <c r="BBD1102" s="184"/>
      <c r="BBE1102" s="184"/>
      <c r="BBF1102" s="184"/>
      <c r="BBG1102" s="184"/>
      <c r="BBH1102" s="184"/>
      <c r="BBI1102" s="184"/>
      <c r="BBJ1102" s="184"/>
      <c r="BBK1102" s="184"/>
      <c r="BBL1102" s="184"/>
      <c r="BBM1102" s="184"/>
      <c r="BBN1102" s="184"/>
      <c r="BBO1102" s="184"/>
      <c r="BBP1102" s="184"/>
      <c r="BBQ1102" s="184"/>
      <c r="BBR1102" s="184"/>
      <c r="BBS1102" s="184"/>
      <c r="BBT1102" s="184"/>
      <c r="BBU1102" s="184"/>
      <c r="BBV1102" s="184"/>
      <c r="BBW1102" s="184"/>
      <c r="BBX1102" s="184"/>
      <c r="BBY1102" s="184"/>
      <c r="BBZ1102" s="184"/>
      <c r="BCA1102" s="184"/>
      <c r="BCB1102" s="184"/>
      <c r="BCC1102" s="184"/>
      <c r="BCD1102" s="184"/>
      <c r="BCE1102" s="184"/>
      <c r="BCF1102" s="184"/>
      <c r="BCG1102" s="184"/>
      <c r="BCH1102" s="184"/>
      <c r="BCI1102" s="184"/>
      <c r="BCJ1102" s="184"/>
      <c r="BCK1102" s="184"/>
      <c r="BCL1102" s="184"/>
      <c r="BCM1102" s="184"/>
      <c r="BCN1102" s="184"/>
      <c r="BCO1102" s="184"/>
      <c r="BCP1102" s="184"/>
      <c r="BCQ1102" s="184"/>
      <c r="BCR1102" s="184"/>
      <c r="BCS1102" s="184"/>
      <c r="BCT1102" s="184"/>
      <c r="BCU1102" s="184"/>
      <c r="BCV1102" s="184"/>
      <c r="BCW1102" s="184"/>
      <c r="BCX1102" s="184"/>
      <c r="BCY1102" s="184"/>
      <c r="BCZ1102" s="184"/>
      <c r="BDA1102" s="184"/>
      <c r="BDB1102" s="184"/>
      <c r="BDC1102" s="184"/>
      <c r="BDD1102" s="184"/>
      <c r="BDE1102" s="184"/>
      <c r="BDF1102" s="184"/>
      <c r="BDG1102" s="184"/>
      <c r="BDH1102" s="184"/>
      <c r="BDI1102" s="184"/>
      <c r="BDJ1102" s="184"/>
      <c r="BDK1102" s="184"/>
      <c r="BDL1102" s="184"/>
      <c r="BDM1102" s="184"/>
      <c r="BDN1102" s="184"/>
      <c r="BDO1102" s="184"/>
      <c r="BDP1102" s="184"/>
      <c r="BDQ1102" s="184"/>
      <c r="BDR1102" s="184"/>
      <c r="BDS1102" s="184"/>
      <c r="BDT1102" s="184"/>
      <c r="BDU1102" s="184"/>
      <c r="BDV1102" s="184"/>
      <c r="BDW1102" s="184"/>
      <c r="BDX1102" s="184"/>
      <c r="BDY1102" s="184"/>
      <c r="BDZ1102" s="184"/>
      <c r="BEA1102" s="184"/>
      <c r="BEB1102" s="184"/>
      <c r="BEC1102" s="184"/>
      <c r="BED1102" s="184"/>
      <c r="BEE1102" s="184"/>
      <c r="BEF1102" s="184"/>
      <c r="BEG1102" s="184"/>
      <c r="BEH1102" s="184"/>
      <c r="BEI1102" s="184"/>
      <c r="BEJ1102" s="184"/>
      <c r="BEK1102" s="184"/>
      <c r="BEL1102" s="184"/>
      <c r="BEM1102" s="184"/>
      <c r="BEN1102" s="184"/>
      <c r="BEO1102" s="184"/>
      <c r="BEP1102" s="184"/>
      <c r="BEQ1102" s="184"/>
      <c r="BER1102" s="184"/>
      <c r="BES1102" s="184"/>
      <c r="BET1102" s="184"/>
      <c r="BEU1102" s="184"/>
      <c r="BEV1102" s="184"/>
      <c r="BEW1102" s="184"/>
      <c r="BEX1102" s="184"/>
      <c r="BEY1102" s="184"/>
      <c r="BEZ1102" s="184"/>
      <c r="BFA1102" s="184"/>
      <c r="BFB1102" s="184"/>
      <c r="BFC1102" s="184"/>
      <c r="BFD1102" s="184"/>
      <c r="BFE1102" s="184"/>
      <c r="BFF1102" s="184"/>
      <c r="BFG1102" s="184"/>
      <c r="BFH1102" s="184"/>
      <c r="BFI1102" s="184"/>
      <c r="BFJ1102" s="184"/>
      <c r="BFK1102" s="184"/>
      <c r="BFL1102" s="184"/>
      <c r="BFM1102" s="184"/>
      <c r="BFN1102" s="184"/>
      <c r="BFO1102" s="184"/>
      <c r="BFP1102" s="184"/>
      <c r="BFQ1102" s="184"/>
      <c r="BFR1102" s="184"/>
      <c r="BFS1102" s="184"/>
      <c r="BFT1102" s="184"/>
      <c r="BFU1102" s="184"/>
      <c r="BFV1102" s="184"/>
      <c r="BFW1102" s="184"/>
      <c r="BFX1102" s="184"/>
      <c r="BFY1102" s="184"/>
      <c r="BFZ1102" s="184"/>
      <c r="BGA1102" s="184"/>
      <c r="BGB1102" s="184"/>
      <c r="BGC1102" s="184"/>
      <c r="BGD1102" s="184"/>
      <c r="BGE1102" s="184"/>
      <c r="BGF1102" s="184"/>
      <c r="BGG1102" s="184"/>
      <c r="BGH1102" s="184"/>
      <c r="BGI1102" s="184"/>
      <c r="BGJ1102" s="184"/>
      <c r="BGK1102" s="184"/>
      <c r="BGL1102" s="184"/>
      <c r="BGM1102" s="184"/>
      <c r="BGN1102" s="184"/>
      <c r="BGO1102" s="184"/>
      <c r="BGP1102" s="184"/>
      <c r="BGQ1102" s="184"/>
      <c r="BGR1102" s="184"/>
      <c r="BGS1102" s="184"/>
      <c r="BGT1102" s="184"/>
      <c r="BGU1102" s="184"/>
      <c r="BGV1102" s="184"/>
      <c r="BGW1102" s="184"/>
      <c r="BGX1102" s="184"/>
      <c r="BGY1102" s="184"/>
      <c r="BGZ1102" s="184"/>
      <c r="BHA1102" s="184"/>
      <c r="BHB1102" s="184"/>
      <c r="BHC1102" s="184"/>
      <c r="BHD1102" s="184"/>
      <c r="BHE1102" s="184"/>
      <c r="BHF1102" s="184"/>
      <c r="BHG1102" s="184"/>
      <c r="BHH1102" s="184"/>
      <c r="BHI1102" s="184"/>
      <c r="BHJ1102" s="184"/>
      <c r="BHK1102" s="184"/>
      <c r="BHL1102" s="184"/>
      <c r="BHM1102" s="184"/>
      <c r="BHN1102" s="184"/>
      <c r="BHO1102" s="184"/>
      <c r="BHP1102" s="184"/>
      <c r="BHQ1102" s="184"/>
      <c r="BHR1102" s="184"/>
      <c r="BHS1102" s="184"/>
      <c r="BHT1102" s="184"/>
      <c r="BHU1102" s="184"/>
      <c r="BHV1102" s="184"/>
      <c r="BHW1102" s="184"/>
      <c r="BHX1102" s="184"/>
      <c r="BHY1102" s="184"/>
      <c r="BHZ1102" s="184"/>
      <c r="BIA1102" s="184"/>
      <c r="BIB1102" s="184"/>
      <c r="BIC1102" s="184"/>
      <c r="BID1102" s="184"/>
      <c r="BIE1102" s="184"/>
      <c r="BIF1102" s="184"/>
      <c r="BIG1102" s="184"/>
      <c r="BIH1102" s="184"/>
      <c r="BII1102" s="184"/>
      <c r="BIJ1102" s="184"/>
      <c r="BIK1102" s="184"/>
      <c r="BIL1102" s="184"/>
      <c r="BIM1102" s="184"/>
      <c r="BIN1102" s="184"/>
      <c r="BIO1102" s="184"/>
      <c r="BIP1102" s="184"/>
      <c r="BIQ1102" s="184"/>
      <c r="BIR1102" s="184"/>
      <c r="BIS1102" s="184"/>
      <c r="BIT1102" s="184"/>
      <c r="BIU1102" s="184"/>
      <c r="BIV1102" s="184"/>
      <c r="BIW1102" s="184"/>
      <c r="BIX1102" s="184"/>
      <c r="BIY1102" s="184"/>
      <c r="BIZ1102" s="184"/>
      <c r="BJA1102" s="184"/>
      <c r="BJB1102" s="184"/>
      <c r="BJC1102" s="184"/>
      <c r="BJD1102" s="184"/>
      <c r="BJE1102" s="184"/>
      <c r="BJF1102" s="184"/>
      <c r="BJG1102" s="184"/>
      <c r="BJH1102" s="184"/>
      <c r="BJI1102" s="184"/>
      <c r="BJJ1102" s="184"/>
      <c r="BJK1102" s="184"/>
      <c r="BJL1102" s="184"/>
      <c r="BJM1102" s="184"/>
      <c r="BJN1102" s="184"/>
      <c r="BJO1102" s="184"/>
      <c r="BJP1102" s="184"/>
      <c r="BJQ1102" s="184"/>
      <c r="BJR1102" s="184"/>
      <c r="BJS1102" s="184"/>
      <c r="BJT1102" s="184"/>
      <c r="BJU1102" s="184"/>
      <c r="BJV1102" s="184"/>
      <c r="BJW1102" s="184"/>
      <c r="BJX1102" s="184"/>
      <c r="BJY1102" s="184"/>
      <c r="BJZ1102" s="184"/>
      <c r="BKA1102" s="184"/>
      <c r="BKB1102" s="184"/>
      <c r="BKC1102" s="184"/>
      <c r="BKD1102" s="184"/>
      <c r="BKE1102" s="184"/>
      <c r="BKF1102" s="184"/>
      <c r="BKG1102" s="184"/>
      <c r="BKH1102" s="184"/>
      <c r="BKI1102" s="184"/>
      <c r="BKJ1102" s="184"/>
      <c r="BKK1102" s="184"/>
      <c r="BKL1102" s="184"/>
      <c r="BKM1102" s="184"/>
      <c r="BKN1102" s="184"/>
      <c r="BKO1102" s="184"/>
      <c r="BKP1102" s="184"/>
      <c r="BKQ1102" s="184"/>
      <c r="BKR1102" s="184"/>
      <c r="BKS1102" s="184"/>
      <c r="BKT1102" s="184"/>
      <c r="BKU1102" s="184"/>
      <c r="BKV1102" s="184"/>
      <c r="BKW1102" s="184"/>
      <c r="BKX1102" s="184"/>
      <c r="BKY1102" s="184"/>
      <c r="BKZ1102" s="184"/>
      <c r="BLA1102" s="184"/>
      <c r="BLB1102" s="184"/>
      <c r="BLC1102" s="184"/>
      <c r="BLD1102" s="184"/>
      <c r="BLE1102" s="184"/>
      <c r="BLF1102" s="184"/>
      <c r="BLG1102" s="184"/>
      <c r="BLH1102" s="184"/>
      <c r="BLI1102" s="184"/>
      <c r="BLJ1102" s="184"/>
      <c r="BLK1102" s="184"/>
      <c r="BLL1102" s="184"/>
      <c r="BLM1102" s="184"/>
      <c r="BLN1102" s="184"/>
      <c r="BLO1102" s="184"/>
      <c r="BLP1102" s="184"/>
      <c r="BLQ1102" s="184"/>
      <c r="BLR1102" s="184"/>
      <c r="BLS1102" s="184"/>
      <c r="BLT1102" s="184"/>
      <c r="BLU1102" s="184"/>
      <c r="BLV1102" s="184"/>
      <c r="BLW1102" s="184"/>
      <c r="BLX1102" s="184"/>
      <c r="BLY1102" s="184"/>
      <c r="BLZ1102" s="184"/>
      <c r="BMA1102" s="184"/>
      <c r="BMB1102" s="184"/>
      <c r="BMC1102" s="184"/>
      <c r="BMD1102" s="184"/>
      <c r="BME1102" s="184"/>
      <c r="BMF1102" s="184"/>
      <c r="BMG1102" s="184"/>
      <c r="BMH1102" s="184"/>
      <c r="BMI1102" s="184"/>
      <c r="BMJ1102" s="184"/>
      <c r="BMK1102" s="184"/>
      <c r="BML1102" s="184"/>
      <c r="BMM1102" s="184"/>
      <c r="BMN1102" s="184"/>
      <c r="BMO1102" s="184"/>
      <c r="BMP1102" s="184"/>
      <c r="BMQ1102" s="184"/>
      <c r="BMR1102" s="184"/>
      <c r="BMS1102" s="184"/>
      <c r="BMT1102" s="184"/>
      <c r="BMU1102" s="184"/>
      <c r="BMV1102" s="184"/>
      <c r="BMW1102" s="184"/>
      <c r="BMX1102" s="184"/>
      <c r="BMY1102" s="184"/>
      <c r="BMZ1102" s="184"/>
      <c r="BNA1102" s="184"/>
      <c r="BNB1102" s="184"/>
      <c r="BNC1102" s="184"/>
      <c r="BND1102" s="184"/>
      <c r="BNE1102" s="184"/>
      <c r="BNF1102" s="184"/>
      <c r="BNG1102" s="184"/>
      <c r="BNH1102" s="184"/>
      <c r="BNI1102" s="184"/>
      <c r="BNJ1102" s="184"/>
      <c r="BNK1102" s="184"/>
      <c r="BNL1102" s="184"/>
      <c r="BNM1102" s="184"/>
      <c r="BNN1102" s="184"/>
      <c r="BNO1102" s="184"/>
      <c r="BNP1102" s="184"/>
      <c r="BNQ1102" s="184"/>
      <c r="BNR1102" s="184"/>
      <c r="BNS1102" s="184"/>
      <c r="BNT1102" s="184"/>
      <c r="BNU1102" s="184"/>
      <c r="BNV1102" s="184"/>
      <c r="BNW1102" s="184"/>
      <c r="BNX1102" s="184"/>
      <c r="BNY1102" s="184"/>
      <c r="BNZ1102" s="184"/>
      <c r="BOA1102" s="184"/>
      <c r="BOB1102" s="184"/>
      <c r="BOC1102" s="184"/>
      <c r="BOD1102" s="184"/>
      <c r="BOE1102" s="184"/>
      <c r="BOF1102" s="184"/>
      <c r="BOG1102" s="184"/>
      <c r="BOH1102" s="184"/>
      <c r="BOI1102" s="184"/>
      <c r="BOJ1102" s="184"/>
      <c r="BOK1102" s="184"/>
      <c r="BOL1102" s="184"/>
      <c r="BOM1102" s="184"/>
      <c r="BON1102" s="184"/>
      <c r="BOO1102" s="184"/>
      <c r="BOP1102" s="184"/>
      <c r="BOQ1102" s="184"/>
      <c r="BOR1102" s="184"/>
      <c r="BOS1102" s="184"/>
      <c r="BOT1102" s="184"/>
      <c r="BOU1102" s="184"/>
      <c r="BOV1102" s="184"/>
      <c r="BOW1102" s="184"/>
      <c r="BOX1102" s="184"/>
      <c r="BOY1102" s="184"/>
      <c r="BOZ1102" s="184"/>
      <c r="BPA1102" s="184"/>
      <c r="BPB1102" s="184"/>
      <c r="BPC1102" s="184"/>
      <c r="BPD1102" s="184"/>
      <c r="BPE1102" s="184"/>
      <c r="BPF1102" s="184"/>
      <c r="BPG1102" s="184"/>
      <c r="BPH1102" s="184"/>
      <c r="BPI1102" s="184"/>
      <c r="BPJ1102" s="184"/>
      <c r="BPK1102" s="184"/>
      <c r="BPL1102" s="184"/>
      <c r="BPM1102" s="184"/>
      <c r="BPN1102" s="184"/>
      <c r="BPO1102" s="184"/>
      <c r="BPP1102" s="184"/>
      <c r="BPQ1102" s="184"/>
      <c r="BPR1102" s="184"/>
      <c r="BPS1102" s="184"/>
      <c r="BPT1102" s="184"/>
      <c r="BPU1102" s="184"/>
      <c r="BPV1102" s="184"/>
      <c r="BPW1102" s="184"/>
      <c r="BPX1102" s="184"/>
      <c r="BPY1102" s="184"/>
      <c r="BPZ1102" s="184"/>
      <c r="BQA1102" s="184"/>
      <c r="BQB1102" s="184"/>
      <c r="BQC1102" s="184"/>
      <c r="BQD1102" s="184"/>
      <c r="BQE1102" s="184"/>
      <c r="BQF1102" s="184"/>
      <c r="BQG1102" s="184"/>
      <c r="BQH1102" s="184"/>
      <c r="BQI1102" s="184"/>
      <c r="BQJ1102" s="184"/>
      <c r="BQK1102" s="184"/>
      <c r="BQL1102" s="184"/>
      <c r="BQM1102" s="184"/>
      <c r="BQN1102" s="184"/>
      <c r="BQO1102" s="184"/>
      <c r="BQP1102" s="184"/>
      <c r="BQQ1102" s="184"/>
      <c r="BQR1102" s="184"/>
      <c r="BQS1102" s="184"/>
      <c r="BQT1102" s="184"/>
      <c r="BQU1102" s="184"/>
      <c r="BQV1102" s="184"/>
      <c r="BQW1102" s="184"/>
      <c r="BQX1102" s="184"/>
      <c r="BQY1102" s="184"/>
      <c r="BQZ1102" s="184"/>
      <c r="BRA1102" s="184"/>
      <c r="BRB1102" s="184"/>
      <c r="BRC1102" s="184"/>
      <c r="BRD1102" s="184"/>
      <c r="BRE1102" s="184"/>
      <c r="BRF1102" s="184"/>
      <c r="BRG1102" s="184"/>
      <c r="BRH1102" s="184"/>
      <c r="BRI1102" s="184"/>
      <c r="BRJ1102" s="184"/>
      <c r="BRK1102" s="184"/>
      <c r="BRL1102" s="184"/>
      <c r="BRM1102" s="184"/>
      <c r="BRN1102" s="184"/>
      <c r="BRO1102" s="184"/>
      <c r="BRP1102" s="184"/>
      <c r="BRQ1102" s="184"/>
      <c r="BRR1102" s="184"/>
      <c r="BRS1102" s="184"/>
      <c r="BRT1102" s="184"/>
      <c r="BRU1102" s="184"/>
      <c r="BRV1102" s="184"/>
      <c r="BRW1102" s="184"/>
      <c r="BRX1102" s="184"/>
      <c r="BRY1102" s="184"/>
      <c r="BRZ1102" s="184"/>
      <c r="BSA1102" s="184"/>
      <c r="BSB1102" s="184"/>
      <c r="BSC1102" s="184"/>
      <c r="BSD1102" s="184"/>
      <c r="BSE1102" s="184"/>
      <c r="BSF1102" s="184"/>
      <c r="BSG1102" s="184"/>
      <c r="BSH1102" s="184"/>
      <c r="BSI1102" s="184"/>
      <c r="BSJ1102" s="184"/>
      <c r="BSK1102" s="184"/>
      <c r="BSL1102" s="184"/>
      <c r="BSM1102" s="184"/>
      <c r="BSN1102" s="184"/>
      <c r="BSO1102" s="184"/>
      <c r="BSP1102" s="184"/>
      <c r="BSQ1102" s="184"/>
      <c r="BSR1102" s="184"/>
      <c r="BSS1102" s="184"/>
      <c r="BST1102" s="184"/>
      <c r="BSU1102" s="184"/>
      <c r="BSV1102" s="184"/>
      <c r="BSW1102" s="184"/>
      <c r="BSX1102" s="184"/>
      <c r="BSY1102" s="184"/>
      <c r="BSZ1102" s="184"/>
      <c r="BTA1102" s="184"/>
      <c r="BTB1102" s="184"/>
      <c r="BTC1102" s="184"/>
      <c r="BTD1102" s="184"/>
      <c r="BTE1102" s="184"/>
      <c r="BTF1102" s="184"/>
      <c r="BTG1102" s="184"/>
      <c r="BTH1102" s="184"/>
      <c r="BTI1102" s="184"/>
      <c r="BTJ1102" s="184"/>
      <c r="BTK1102" s="184"/>
      <c r="BTL1102" s="184"/>
      <c r="BTM1102" s="184"/>
      <c r="BTN1102" s="184"/>
      <c r="BTO1102" s="184"/>
      <c r="BTP1102" s="184"/>
      <c r="BTQ1102" s="184"/>
      <c r="BTR1102" s="184"/>
      <c r="BTS1102" s="184"/>
      <c r="BTT1102" s="184"/>
      <c r="BTU1102" s="184"/>
      <c r="BTV1102" s="184"/>
      <c r="BTW1102" s="184"/>
      <c r="BTX1102" s="184"/>
      <c r="BTY1102" s="184"/>
      <c r="BTZ1102" s="184"/>
      <c r="BUA1102" s="184"/>
      <c r="BUB1102" s="184"/>
      <c r="BUC1102" s="184"/>
      <c r="BUD1102" s="184"/>
      <c r="BUE1102" s="184"/>
      <c r="BUF1102" s="184"/>
      <c r="BUG1102" s="184"/>
      <c r="BUH1102" s="184"/>
      <c r="BUI1102" s="184"/>
      <c r="BUJ1102" s="184"/>
      <c r="BUK1102" s="184"/>
      <c r="BUL1102" s="184"/>
      <c r="BUM1102" s="184"/>
      <c r="BUN1102" s="184"/>
      <c r="BUO1102" s="184"/>
      <c r="BUP1102" s="184"/>
      <c r="BUQ1102" s="184"/>
      <c r="BUR1102" s="184"/>
      <c r="BUS1102" s="184"/>
      <c r="BUT1102" s="184"/>
      <c r="BUU1102" s="184"/>
      <c r="BUV1102" s="184"/>
      <c r="BUW1102" s="184"/>
      <c r="BUX1102" s="184"/>
      <c r="BUY1102" s="184"/>
      <c r="BUZ1102" s="184"/>
      <c r="BVA1102" s="184"/>
      <c r="BVB1102" s="184"/>
      <c r="BVC1102" s="184"/>
      <c r="BVD1102" s="184"/>
      <c r="BVE1102" s="184"/>
      <c r="BVF1102" s="184"/>
      <c r="BVG1102" s="184"/>
      <c r="BVH1102" s="184"/>
      <c r="BVI1102" s="184"/>
      <c r="BVJ1102" s="184"/>
      <c r="BVK1102" s="184"/>
      <c r="BVL1102" s="184"/>
      <c r="BVM1102" s="184"/>
      <c r="BVN1102" s="184"/>
      <c r="BVO1102" s="184"/>
      <c r="BVP1102" s="184"/>
      <c r="BVQ1102" s="184"/>
      <c r="BVR1102" s="184"/>
      <c r="BVS1102" s="184"/>
      <c r="BVT1102" s="184"/>
      <c r="BVU1102" s="184"/>
      <c r="BVV1102" s="184"/>
      <c r="BVW1102" s="184"/>
      <c r="BVX1102" s="184"/>
      <c r="BVY1102" s="184"/>
      <c r="BVZ1102" s="184"/>
      <c r="BWA1102" s="184"/>
      <c r="BWB1102" s="184"/>
      <c r="BWC1102" s="184"/>
      <c r="BWD1102" s="184"/>
      <c r="BWE1102" s="184"/>
      <c r="BWF1102" s="184"/>
      <c r="BWG1102" s="184"/>
      <c r="BWH1102" s="184"/>
      <c r="BWI1102" s="184"/>
      <c r="BWJ1102" s="184"/>
      <c r="BWK1102" s="184"/>
      <c r="BWL1102" s="184"/>
      <c r="BWM1102" s="184"/>
      <c r="BWN1102" s="184"/>
      <c r="BWO1102" s="184"/>
      <c r="BWP1102" s="184"/>
      <c r="BWQ1102" s="184"/>
      <c r="BWR1102" s="184"/>
      <c r="BWS1102" s="184"/>
      <c r="BWT1102" s="184"/>
      <c r="BWU1102" s="184"/>
      <c r="BWV1102" s="184"/>
      <c r="BWW1102" s="184"/>
      <c r="BWX1102" s="184"/>
      <c r="BWY1102" s="184"/>
      <c r="BWZ1102" s="184"/>
      <c r="BXA1102" s="184"/>
      <c r="BXB1102" s="184"/>
      <c r="BXC1102" s="184"/>
      <c r="BXD1102" s="184"/>
      <c r="BXE1102" s="184"/>
      <c r="BXF1102" s="184"/>
      <c r="BXG1102" s="184"/>
      <c r="BXH1102" s="184"/>
      <c r="BXI1102" s="184"/>
      <c r="BXJ1102" s="184"/>
      <c r="BXK1102" s="184"/>
      <c r="BXL1102" s="184"/>
      <c r="BXM1102" s="184"/>
      <c r="BXN1102" s="184"/>
      <c r="BXO1102" s="184"/>
      <c r="BXP1102" s="184"/>
      <c r="BXQ1102" s="184"/>
      <c r="BXR1102" s="184"/>
      <c r="BXS1102" s="184"/>
      <c r="BXT1102" s="184"/>
      <c r="BXU1102" s="184"/>
      <c r="BXV1102" s="184"/>
      <c r="BXW1102" s="184"/>
      <c r="BXX1102" s="184"/>
      <c r="BXY1102" s="184"/>
      <c r="BXZ1102" s="184"/>
      <c r="BYA1102" s="184"/>
      <c r="BYB1102" s="184"/>
      <c r="BYC1102" s="184"/>
      <c r="BYD1102" s="184"/>
      <c r="BYE1102" s="184"/>
      <c r="BYF1102" s="184"/>
      <c r="BYG1102" s="184"/>
      <c r="BYH1102" s="184"/>
      <c r="BYI1102" s="184"/>
      <c r="BYJ1102" s="184"/>
      <c r="BYK1102" s="184"/>
      <c r="BYL1102" s="184"/>
      <c r="BYM1102" s="184"/>
      <c r="BYN1102" s="184"/>
      <c r="BYO1102" s="184"/>
      <c r="BYP1102" s="184"/>
      <c r="BYQ1102" s="184"/>
      <c r="BYR1102" s="184"/>
      <c r="BYS1102" s="184"/>
      <c r="BYT1102" s="184"/>
      <c r="BYU1102" s="184"/>
      <c r="BYV1102" s="184"/>
      <c r="BYW1102" s="184"/>
      <c r="BYX1102" s="184"/>
      <c r="BYY1102" s="184"/>
      <c r="BYZ1102" s="184"/>
      <c r="BZA1102" s="184"/>
      <c r="BZB1102" s="184"/>
      <c r="BZC1102" s="184"/>
      <c r="BZD1102" s="184"/>
      <c r="BZE1102" s="184"/>
      <c r="BZF1102" s="184"/>
      <c r="BZG1102" s="184"/>
      <c r="BZH1102" s="184"/>
      <c r="BZI1102" s="184"/>
      <c r="BZJ1102" s="184"/>
      <c r="BZK1102" s="184"/>
      <c r="BZL1102" s="184"/>
      <c r="BZM1102" s="184"/>
      <c r="BZN1102" s="184"/>
      <c r="BZO1102" s="184"/>
      <c r="BZP1102" s="184"/>
      <c r="BZQ1102" s="184"/>
      <c r="BZR1102" s="184"/>
      <c r="BZS1102" s="184"/>
      <c r="BZT1102" s="184"/>
      <c r="BZU1102" s="184"/>
      <c r="BZV1102" s="184"/>
      <c r="BZW1102" s="184"/>
      <c r="BZX1102" s="184"/>
      <c r="BZY1102" s="184"/>
      <c r="BZZ1102" s="184"/>
      <c r="CAA1102" s="184"/>
      <c r="CAB1102" s="184"/>
      <c r="CAC1102" s="184"/>
      <c r="CAD1102" s="184"/>
      <c r="CAE1102" s="184"/>
      <c r="CAF1102" s="184"/>
      <c r="CAG1102" s="184"/>
      <c r="CAH1102" s="184"/>
      <c r="CAI1102" s="184"/>
      <c r="CAJ1102" s="184"/>
      <c r="CAK1102" s="184"/>
      <c r="CAL1102" s="184"/>
      <c r="CAM1102" s="184"/>
      <c r="CAN1102" s="184"/>
      <c r="CAO1102" s="184"/>
      <c r="CAP1102" s="184"/>
      <c r="CAQ1102" s="184"/>
      <c r="CAR1102" s="184"/>
      <c r="CAS1102" s="184"/>
      <c r="CAT1102" s="184"/>
      <c r="CAU1102" s="184"/>
      <c r="CAV1102" s="184"/>
      <c r="CAW1102" s="184"/>
      <c r="CAX1102" s="184"/>
      <c r="CAY1102" s="184"/>
      <c r="CAZ1102" s="184"/>
      <c r="CBA1102" s="184"/>
      <c r="CBB1102" s="184"/>
      <c r="CBC1102" s="184"/>
      <c r="CBD1102" s="184"/>
      <c r="CBE1102" s="184"/>
      <c r="CBF1102" s="184"/>
      <c r="CBG1102" s="184"/>
      <c r="CBH1102" s="184"/>
      <c r="CBI1102" s="184"/>
      <c r="CBJ1102" s="184"/>
      <c r="CBK1102" s="184"/>
      <c r="CBL1102" s="184"/>
      <c r="CBM1102" s="184"/>
      <c r="CBN1102" s="184"/>
      <c r="CBO1102" s="184"/>
      <c r="CBP1102" s="184"/>
      <c r="CBQ1102" s="184"/>
      <c r="CBR1102" s="184"/>
      <c r="CBS1102" s="184"/>
      <c r="CBT1102" s="184"/>
      <c r="CBU1102" s="184"/>
      <c r="CBV1102" s="184"/>
      <c r="CBW1102" s="184"/>
      <c r="CBX1102" s="184"/>
      <c r="CBY1102" s="184"/>
      <c r="CBZ1102" s="184"/>
      <c r="CCA1102" s="184"/>
      <c r="CCB1102" s="184"/>
      <c r="CCC1102" s="184"/>
      <c r="CCD1102" s="184"/>
      <c r="CCE1102" s="184"/>
      <c r="CCF1102" s="184"/>
      <c r="CCG1102" s="184"/>
      <c r="CCH1102" s="184"/>
      <c r="CCI1102" s="184"/>
      <c r="CCJ1102" s="184"/>
      <c r="CCK1102" s="184"/>
      <c r="CCL1102" s="184"/>
      <c r="CCM1102" s="184"/>
      <c r="CCN1102" s="184"/>
      <c r="CCO1102" s="184"/>
      <c r="CCP1102" s="184"/>
      <c r="CCQ1102" s="184"/>
      <c r="CCR1102" s="184"/>
      <c r="CCS1102" s="184"/>
      <c r="CCT1102" s="184"/>
      <c r="CCU1102" s="184"/>
      <c r="CCV1102" s="184"/>
      <c r="CCW1102" s="184"/>
      <c r="CCX1102" s="184"/>
      <c r="CCY1102" s="184"/>
      <c r="CCZ1102" s="184"/>
      <c r="CDA1102" s="184"/>
      <c r="CDB1102" s="184"/>
      <c r="CDC1102" s="184"/>
      <c r="CDD1102" s="184"/>
      <c r="CDE1102" s="184"/>
      <c r="CDF1102" s="184"/>
      <c r="CDG1102" s="184"/>
      <c r="CDH1102" s="184"/>
      <c r="CDI1102" s="184"/>
      <c r="CDJ1102" s="184"/>
      <c r="CDK1102" s="184"/>
      <c r="CDL1102" s="184"/>
      <c r="CDM1102" s="184"/>
      <c r="CDN1102" s="184"/>
      <c r="CDO1102" s="184"/>
      <c r="CDP1102" s="184"/>
      <c r="CDQ1102" s="184"/>
      <c r="CDR1102" s="184"/>
      <c r="CDS1102" s="184"/>
      <c r="CDT1102" s="184"/>
      <c r="CDU1102" s="184"/>
      <c r="CDV1102" s="184"/>
      <c r="CDW1102" s="184"/>
      <c r="CDX1102" s="184"/>
      <c r="CDY1102" s="184"/>
      <c r="CDZ1102" s="184"/>
      <c r="CEA1102" s="184"/>
      <c r="CEB1102" s="184"/>
      <c r="CEC1102" s="184"/>
      <c r="CED1102" s="184"/>
      <c r="CEE1102" s="184"/>
      <c r="CEF1102" s="184"/>
      <c r="CEG1102" s="184"/>
      <c r="CEH1102" s="184"/>
      <c r="CEI1102" s="184"/>
      <c r="CEJ1102" s="184"/>
      <c r="CEK1102" s="184"/>
      <c r="CEL1102" s="184"/>
      <c r="CEM1102" s="184"/>
      <c r="CEN1102" s="184"/>
      <c r="CEO1102" s="184"/>
      <c r="CEP1102" s="184"/>
      <c r="CEQ1102" s="184"/>
      <c r="CER1102" s="184"/>
      <c r="CES1102" s="184"/>
      <c r="CET1102" s="184"/>
      <c r="CEU1102" s="184"/>
      <c r="CEV1102" s="184"/>
      <c r="CEW1102" s="184"/>
      <c r="CEX1102" s="184"/>
      <c r="CEY1102" s="184"/>
      <c r="CEZ1102" s="184"/>
      <c r="CFA1102" s="184"/>
      <c r="CFB1102" s="184"/>
      <c r="CFC1102" s="184"/>
      <c r="CFD1102" s="184"/>
      <c r="CFE1102" s="184"/>
      <c r="CFF1102" s="184"/>
      <c r="CFG1102" s="184"/>
      <c r="CFH1102" s="184"/>
      <c r="CFI1102" s="184"/>
      <c r="CFJ1102" s="184"/>
      <c r="CFK1102" s="184"/>
      <c r="CFL1102" s="184"/>
      <c r="CFM1102" s="184"/>
      <c r="CFN1102" s="184"/>
      <c r="CFO1102" s="184"/>
      <c r="CFP1102" s="184"/>
      <c r="CFQ1102" s="184"/>
      <c r="CFR1102" s="184"/>
      <c r="CFS1102" s="184"/>
      <c r="CFT1102" s="184"/>
      <c r="CFU1102" s="184"/>
      <c r="CFV1102" s="184"/>
      <c r="CFW1102" s="184"/>
      <c r="CFX1102" s="184"/>
      <c r="CFY1102" s="184"/>
      <c r="CFZ1102" s="184"/>
      <c r="CGA1102" s="184"/>
      <c r="CGB1102" s="184"/>
      <c r="CGC1102" s="184"/>
      <c r="CGD1102" s="184"/>
      <c r="CGE1102" s="184"/>
      <c r="CGF1102" s="184"/>
      <c r="CGG1102" s="184"/>
      <c r="CGH1102" s="184"/>
      <c r="CGI1102" s="184"/>
      <c r="CGJ1102" s="184"/>
      <c r="CGK1102" s="184"/>
      <c r="CGL1102" s="184"/>
      <c r="CGM1102" s="184"/>
      <c r="CGN1102" s="184"/>
      <c r="CGO1102" s="184"/>
      <c r="CGP1102" s="184"/>
      <c r="CGQ1102" s="184"/>
      <c r="CGR1102" s="184"/>
      <c r="CGS1102" s="184"/>
      <c r="CGT1102" s="184"/>
      <c r="CGU1102" s="184"/>
      <c r="CGV1102" s="184"/>
      <c r="CGW1102" s="184"/>
      <c r="CGX1102" s="184"/>
      <c r="CGY1102" s="184"/>
      <c r="CGZ1102" s="184"/>
      <c r="CHA1102" s="184"/>
      <c r="CHB1102" s="184"/>
      <c r="CHC1102" s="184"/>
      <c r="CHD1102" s="184"/>
      <c r="CHE1102" s="184"/>
      <c r="CHF1102" s="184"/>
      <c r="CHG1102" s="184"/>
      <c r="CHH1102" s="184"/>
      <c r="CHI1102" s="184"/>
      <c r="CHJ1102" s="184"/>
      <c r="CHK1102" s="184"/>
      <c r="CHL1102" s="184"/>
      <c r="CHM1102" s="184"/>
      <c r="CHN1102" s="184"/>
      <c r="CHO1102" s="184"/>
      <c r="CHP1102" s="184"/>
      <c r="CHQ1102" s="184"/>
      <c r="CHR1102" s="184"/>
      <c r="CHS1102" s="184"/>
      <c r="CHT1102" s="184"/>
      <c r="CHU1102" s="184"/>
      <c r="CHV1102" s="184"/>
      <c r="CHW1102" s="184"/>
      <c r="CHX1102" s="184"/>
      <c r="CHY1102" s="184"/>
      <c r="CHZ1102" s="184"/>
      <c r="CIA1102" s="184"/>
      <c r="CIB1102" s="184"/>
      <c r="CIC1102" s="184"/>
      <c r="CID1102" s="184"/>
      <c r="CIE1102" s="184"/>
      <c r="CIF1102" s="184"/>
      <c r="CIG1102" s="184"/>
      <c r="CIH1102" s="184"/>
      <c r="CII1102" s="184"/>
      <c r="CIJ1102" s="184"/>
      <c r="CIK1102" s="184"/>
      <c r="CIL1102" s="184"/>
      <c r="CIM1102" s="184"/>
      <c r="CIN1102" s="184"/>
      <c r="CIO1102" s="184"/>
      <c r="CIP1102" s="184"/>
      <c r="CIQ1102" s="184"/>
      <c r="CIR1102" s="184"/>
      <c r="CIS1102" s="184"/>
      <c r="CIT1102" s="184"/>
      <c r="CIU1102" s="184"/>
      <c r="CIV1102" s="184"/>
      <c r="CIW1102" s="184"/>
      <c r="CIX1102" s="184"/>
      <c r="CIY1102" s="184"/>
      <c r="CIZ1102" s="184"/>
      <c r="CJA1102" s="184"/>
      <c r="CJB1102" s="184"/>
      <c r="CJC1102" s="184"/>
      <c r="CJD1102" s="184"/>
      <c r="CJE1102" s="184"/>
      <c r="CJF1102" s="184"/>
      <c r="CJG1102" s="184"/>
      <c r="CJH1102" s="184"/>
      <c r="CJI1102" s="184"/>
      <c r="CJJ1102" s="184"/>
      <c r="CJK1102" s="184"/>
      <c r="CJL1102" s="184"/>
      <c r="CJM1102" s="184"/>
      <c r="CJN1102" s="184"/>
      <c r="CJO1102" s="184"/>
      <c r="CJP1102" s="184"/>
      <c r="CJQ1102" s="184"/>
      <c r="CJR1102" s="184"/>
      <c r="CJS1102" s="184"/>
      <c r="CJT1102" s="184"/>
      <c r="CJU1102" s="184"/>
      <c r="CJV1102" s="184"/>
      <c r="CJW1102" s="184"/>
      <c r="CJX1102" s="184"/>
      <c r="CJY1102" s="184"/>
      <c r="CJZ1102" s="184"/>
      <c r="CKA1102" s="184"/>
      <c r="CKB1102" s="184"/>
      <c r="CKC1102" s="184"/>
      <c r="CKD1102" s="184"/>
      <c r="CKE1102" s="184"/>
      <c r="CKF1102" s="184"/>
      <c r="CKG1102" s="184"/>
      <c r="CKH1102" s="184"/>
      <c r="CKI1102" s="184"/>
      <c r="CKJ1102" s="184"/>
      <c r="CKK1102" s="184"/>
      <c r="CKL1102" s="184"/>
      <c r="CKM1102" s="184"/>
      <c r="CKN1102" s="184"/>
      <c r="CKO1102" s="184"/>
      <c r="CKP1102" s="184"/>
      <c r="CKQ1102" s="184"/>
      <c r="CKR1102" s="184"/>
      <c r="CKS1102" s="184"/>
      <c r="CKT1102" s="184"/>
      <c r="CKU1102" s="184"/>
      <c r="CKV1102" s="184"/>
      <c r="CKW1102" s="184"/>
      <c r="CKX1102" s="184"/>
      <c r="CKY1102" s="184"/>
      <c r="CKZ1102" s="184"/>
      <c r="CLA1102" s="184"/>
      <c r="CLB1102" s="184"/>
      <c r="CLC1102" s="184"/>
      <c r="CLD1102" s="184"/>
      <c r="CLE1102" s="184"/>
      <c r="CLF1102" s="184"/>
      <c r="CLG1102" s="184"/>
      <c r="CLH1102" s="184"/>
      <c r="CLI1102" s="184"/>
      <c r="CLJ1102" s="184"/>
      <c r="CLK1102" s="184"/>
      <c r="CLL1102" s="184"/>
      <c r="CLM1102" s="184"/>
      <c r="CLN1102" s="184"/>
      <c r="CLO1102" s="184"/>
      <c r="CLP1102" s="184"/>
      <c r="CLQ1102" s="184"/>
      <c r="CLR1102" s="184"/>
      <c r="CLS1102" s="184"/>
      <c r="CLT1102" s="184"/>
      <c r="CLU1102" s="184"/>
      <c r="CLV1102" s="184"/>
      <c r="CLW1102" s="184"/>
      <c r="CLX1102" s="184"/>
      <c r="CLY1102" s="184"/>
      <c r="CLZ1102" s="184"/>
      <c r="CMA1102" s="184"/>
      <c r="CMB1102" s="184"/>
      <c r="CMC1102" s="184"/>
      <c r="CMD1102" s="184"/>
      <c r="CME1102" s="184"/>
      <c r="CMF1102" s="184"/>
      <c r="CMG1102" s="184"/>
      <c r="CMH1102" s="184"/>
      <c r="CMI1102" s="184"/>
      <c r="CMJ1102" s="184"/>
      <c r="CMK1102" s="184"/>
      <c r="CML1102" s="184"/>
      <c r="CMM1102" s="184"/>
      <c r="CMN1102" s="184"/>
      <c r="CMO1102" s="184"/>
      <c r="CMP1102" s="184"/>
      <c r="CMQ1102" s="184"/>
      <c r="CMR1102" s="184"/>
      <c r="CMS1102" s="184"/>
      <c r="CMT1102" s="184"/>
      <c r="CMU1102" s="184"/>
      <c r="CMV1102" s="184"/>
      <c r="CMW1102" s="184"/>
      <c r="CMX1102" s="184"/>
      <c r="CMY1102" s="184"/>
      <c r="CMZ1102" s="184"/>
      <c r="CNA1102" s="184"/>
      <c r="CNB1102" s="184"/>
      <c r="CNC1102" s="184"/>
      <c r="CND1102" s="184"/>
      <c r="CNE1102" s="184"/>
      <c r="CNF1102" s="184"/>
      <c r="CNG1102" s="184"/>
      <c r="CNH1102" s="184"/>
      <c r="CNI1102" s="184"/>
      <c r="CNJ1102" s="184"/>
      <c r="CNK1102" s="184"/>
      <c r="CNL1102" s="184"/>
      <c r="CNM1102" s="184"/>
      <c r="CNN1102" s="184"/>
      <c r="CNO1102" s="184"/>
      <c r="CNP1102" s="184"/>
      <c r="CNQ1102" s="184"/>
      <c r="CNR1102" s="184"/>
      <c r="CNS1102" s="184"/>
      <c r="CNT1102" s="184"/>
      <c r="CNU1102" s="184"/>
      <c r="CNV1102" s="184"/>
      <c r="CNW1102" s="184"/>
      <c r="CNX1102" s="184"/>
      <c r="CNY1102" s="184"/>
      <c r="CNZ1102" s="184"/>
      <c r="COA1102" s="184"/>
      <c r="COB1102" s="184"/>
      <c r="COC1102" s="184"/>
      <c r="COD1102" s="184"/>
      <c r="COE1102" s="184"/>
      <c r="COF1102" s="184"/>
      <c r="COG1102" s="184"/>
      <c r="COH1102" s="184"/>
      <c r="COI1102" s="184"/>
      <c r="COJ1102" s="184"/>
      <c r="COK1102" s="184"/>
      <c r="COL1102" s="184"/>
      <c r="COM1102" s="184"/>
      <c r="CON1102" s="184"/>
      <c r="COO1102" s="184"/>
      <c r="COP1102" s="184"/>
      <c r="COQ1102" s="184"/>
      <c r="COR1102" s="184"/>
      <c r="COS1102" s="184"/>
      <c r="COT1102" s="184"/>
      <c r="COU1102" s="184"/>
      <c r="COV1102" s="184"/>
      <c r="COW1102" s="184"/>
      <c r="COX1102" s="184"/>
      <c r="COY1102" s="184"/>
      <c r="COZ1102" s="184"/>
      <c r="CPA1102" s="184"/>
      <c r="CPB1102" s="184"/>
      <c r="CPC1102" s="184"/>
      <c r="CPD1102" s="184"/>
      <c r="CPE1102" s="184"/>
      <c r="CPF1102" s="184"/>
      <c r="CPG1102" s="184"/>
      <c r="CPH1102" s="184"/>
      <c r="CPI1102" s="184"/>
      <c r="CPJ1102" s="184"/>
      <c r="CPK1102" s="184"/>
      <c r="CPL1102" s="184"/>
      <c r="CPM1102" s="184"/>
      <c r="CPN1102" s="184"/>
      <c r="CPO1102" s="184"/>
      <c r="CPP1102" s="184"/>
      <c r="CPQ1102" s="184"/>
      <c r="CPR1102" s="184"/>
      <c r="CPS1102" s="184"/>
      <c r="CPT1102" s="184"/>
      <c r="CPU1102" s="184"/>
      <c r="CPV1102" s="184"/>
      <c r="CPW1102" s="184"/>
      <c r="CPX1102" s="184"/>
      <c r="CPY1102" s="184"/>
      <c r="CPZ1102" s="184"/>
      <c r="CQA1102" s="184"/>
      <c r="CQB1102" s="184"/>
      <c r="CQC1102" s="184"/>
      <c r="CQD1102" s="184"/>
      <c r="CQE1102" s="184"/>
      <c r="CQF1102" s="184"/>
      <c r="CQG1102" s="184"/>
      <c r="CQH1102" s="184"/>
      <c r="CQI1102" s="184"/>
      <c r="CQJ1102" s="184"/>
      <c r="CQK1102" s="184"/>
      <c r="CQL1102" s="184"/>
      <c r="CQM1102" s="184"/>
      <c r="CQN1102" s="184"/>
      <c r="CQO1102" s="184"/>
      <c r="CQP1102" s="184"/>
      <c r="CQQ1102" s="184"/>
      <c r="CQR1102" s="184"/>
      <c r="CQS1102" s="184"/>
      <c r="CQT1102" s="184"/>
      <c r="CQU1102" s="184"/>
      <c r="CQV1102" s="184"/>
      <c r="CQW1102" s="184"/>
      <c r="CQX1102" s="184"/>
      <c r="CQY1102" s="184"/>
      <c r="CQZ1102" s="184"/>
      <c r="CRA1102" s="184"/>
      <c r="CRB1102" s="184"/>
      <c r="CRC1102" s="184"/>
      <c r="CRD1102" s="184"/>
      <c r="CRE1102" s="184"/>
      <c r="CRF1102" s="184"/>
      <c r="CRG1102" s="184"/>
      <c r="CRH1102" s="184"/>
      <c r="CRI1102" s="184"/>
      <c r="CRJ1102" s="184"/>
      <c r="CRK1102" s="184"/>
      <c r="CRL1102" s="184"/>
      <c r="CRM1102" s="184"/>
      <c r="CRN1102" s="184"/>
      <c r="CRO1102" s="184"/>
      <c r="CRP1102" s="184"/>
      <c r="CRQ1102" s="184"/>
      <c r="CRR1102" s="184"/>
      <c r="CRS1102" s="184"/>
      <c r="CRT1102" s="184"/>
      <c r="CRU1102" s="184"/>
      <c r="CRV1102" s="184"/>
      <c r="CRW1102" s="184"/>
      <c r="CRX1102" s="184"/>
      <c r="CRY1102" s="184"/>
      <c r="CRZ1102" s="184"/>
      <c r="CSA1102" s="184"/>
      <c r="CSB1102" s="184"/>
      <c r="CSC1102" s="184"/>
      <c r="CSD1102" s="184"/>
      <c r="CSE1102" s="184"/>
      <c r="CSF1102" s="184"/>
      <c r="CSG1102" s="184"/>
      <c r="CSH1102" s="184"/>
      <c r="CSI1102" s="184"/>
      <c r="CSJ1102" s="184"/>
      <c r="CSK1102" s="184"/>
      <c r="CSL1102" s="184"/>
      <c r="CSM1102" s="184"/>
      <c r="CSN1102" s="184"/>
      <c r="CSO1102" s="184"/>
      <c r="CSP1102" s="184"/>
      <c r="CSQ1102" s="184"/>
      <c r="CSR1102" s="184"/>
      <c r="CSS1102" s="184"/>
      <c r="CST1102" s="184"/>
      <c r="CSU1102" s="184"/>
      <c r="CSV1102" s="184"/>
      <c r="CSW1102" s="184"/>
      <c r="CSX1102" s="184"/>
      <c r="CSY1102" s="184"/>
      <c r="CSZ1102" s="184"/>
      <c r="CTA1102" s="184"/>
      <c r="CTB1102" s="184"/>
      <c r="CTC1102" s="184"/>
      <c r="CTD1102" s="184"/>
      <c r="CTE1102" s="184"/>
      <c r="CTF1102" s="184"/>
      <c r="CTG1102" s="184"/>
      <c r="CTH1102" s="184"/>
      <c r="CTI1102" s="184"/>
      <c r="CTJ1102" s="184"/>
      <c r="CTK1102" s="184"/>
      <c r="CTL1102" s="184"/>
      <c r="CTM1102" s="184"/>
      <c r="CTN1102" s="184"/>
      <c r="CTO1102" s="184"/>
      <c r="CTP1102" s="184"/>
      <c r="CTQ1102" s="184"/>
      <c r="CTR1102" s="184"/>
      <c r="CTS1102" s="184"/>
      <c r="CTT1102" s="184"/>
      <c r="CTU1102" s="184"/>
      <c r="CTV1102" s="184"/>
      <c r="CTW1102" s="184"/>
      <c r="CTX1102" s="184"/>
      <c r="CTY1102" s="184"/>
      <c r="CTZ1102" s="184"/>
      <c r="CUA1102" s="184"/>
      <c r="CUB1102" s="184"/>
      <c r="CUC1102" s="184"/>
      <c r="CUD1102" s="184"/>
      <c r="CUE1102" s="184"/>
      <c r="CUF1102" s="184"/>
      <c r="CUG1102" s="184"/>
      <c r="CUH1102" s="184"/>
      <c r="CUI1102" s="184"/>
      <c r="CUJ1102" s="184"/>
      <c r="CUK1102" s="184"/>
      <c r="CUL1102" s="184"/>
      <c r="CUM1102" s="184"/>
      <c r="CUN1102" s="184"/>
      <c r="CUO1102" s="184"/>
      <c r="CUP1102" s="184"/>
      <c r="CUQ1102" s="184"/>
      <c r="CUR1102" s="184"/>
      <c r="CUS1102" s="184"/>
      <c r="CUT1102" s="184"/>
      <c r="CUU1102" s="184"/>
      <c r="CUV1102" s="184"/>
      <c r="CUW1102" s="184"/>
      <c r="CUX1102" s="184"/>
      <c r="CUY1102" s="184"/>
      <c r="CUZ1102" s="184"/>
      <c r="CVA1102" s="184"/>
      <c r="CVB1102" s="184"/>
      <c r="CVC1102" s="184"/>
      <c r="CVD1102" s="184"/>
      <c r="CVE1102" s="184"/>
      <c r="CVF1102" s="184"/>
      <c r="CVG1102" s="184"/>
      <c r="CVH1102" s="184"/>
      <c r="CVI1102" s="184"/>
      <c r="CVJ1102" s="184"/>
      <c r="CVK1102" s="184"/>
      <c r="CVL1102" s="184"/>
      <c r="CVM1102" s="184"/>
      <c r="CVN1102" s="184"/>
      <c r="CVO1102" s="184"/>
      <c r="CVP1102" s="184"/>
      <c r="CVQ1102" s="184"/>
      <c r="CVR1102" s="184"/>
      <c r="CVS1102" s="184"/>
      <c r="CVT1102" s="184"/>
      <c r="CVU1102" s="184"/>
      <c r="CVV1102" s="184"/>
      <c r="CVW1102" s="184"/>
      <c r="CVX1102" s="184"/>
      <c r="CVY1102" s="184"/>
      <c r="CVZ1102" s="184"/>
      <c r="CWA1102" s="184"/>
      <c r="CWB1102" s="184"/>
      <c r="CWC1102" s="184"/>
      <c r="CWD1102" s="184"/>
      <c r="CWE1102" s="184"/>
      <c r="CWF1102" s="184"/>
      <c r="CWG1102" s="184"/>
      <c r="CWH1102" s="184"/>
      <c r="CWI1102" s="184"/>
      <c r="CWJ1102" s="184"/>
      <c r="CWK1102" s="184"/>
      <c r="CWL1102" s="184"/>
      <c r="CWM1102" s="184"/>
      <c r="CWN1102" s="184"/>
      <c r="CWO1102" s="184"/>
      <c r="CWP1102" s="184"/>
      <c r="CWQ1102" s="184"/>
      <c r="CWR1102" s="184"/>
      <c r="CWS1102" s="184"/>
      <c r="CWT1102" s="184"/>
      <c r="CWU1102" s="184"/>
      <c r="CWV1102" s="184"/>
      <c r="CWW1102" s="184"/>
      <c r="CWX1102" s="184"/>
      <c r="CWY1102" s="184"/>
      <c r="CWZ1102" s="184"/>
      <c r="CXA1102" s="184"/>
      <c r="CXB1102" s="184"/>
      <c r="CXC1102" s="184"/>
      <c r="CXD1102" s="184"/>
      <c r="CXE1102" s="184"/>
      <c r="CXF1102" s="184"/>
      <c r="CXG1102" s="184"/>
      <c r="CXH1102" s="184"/>
      <c r="CXI1102" s="184"/>
      <c r="CXJ1102" s="184"/>
      <c r="CXK1102" s="184"/>
      <c r="CXL1102" s="184"/>
      <c r="CXM1102" s="184"/>
      <c r="CXN1102" s="184"/>
      <c r="CXO1102" s="184"/>
      <c r="CXP1102" s="184"/>
      <c r="CXQ1102" s="184"/>
      <c r="CXR1102" s="184"/>
      <c r="CXS1102" s="184"/>
      <c r="CXT1102" s="184"/>
      <c r="CXU1102" s="184"/>
      <c r="CXV1102" s="184"/>
      <c r="CXW1102" s="184"/>
      <c r="CXX1102" s="184"/>
      <c r="CXY1102" s="184"/>
      <c r="CXZ1102" s="184"/>
      <c r="CYA1102" s="184"/>
      <c r="CYB1102" s="184"/>
      <c r="CYC1102" s="184"/>
      <c r="CYD1102" s="184"/>
      <c r="CYE1102" s="184"/>
      <c r="CYF1102" s="184"/>
      <c r="CYG1102" s="184"/>
      <c r="CYH1102" s="184"/>
      <c r="CYI1102" s="184"/>
      <c r="CYJ1102" s="184"/>
      <c r="CYK1102" s="184"/>
      <c r="CYL1102" s="184"/>
      <c r="CYM1102" s="184"/>
      <c r="CYN1102" s="184"/>
      <c r="CYO1102" s="184"/>
      <c r="CYP1102" s="184"/>
      <c r="CYQ1102" s="184"/>
      <c r="CYR1102" s="184"/>
      <c r="CYS1102" s="184"/>
      <c r="CYT1102" s="184"/>
      <c r="CYU1102" s="184"/>
      <c r="CYV1102" s="184"/>
      <c r="CYW1102" s="184"/>
      <c r="CYX1102" s="184"/>
      <c r="CYY1102" s="184"/>
      <c r="CYZ1102" s="184"/>
      <c r="CZA1102" s="184"/>
      <c r="CZB1102" s="184"/>
      <c r="CZC1102" s="184"/>
      <c r="CZD1102" s="184"/>
      <c r="CZE1102" s="184"/>
      <c r="CZF1102" s="184"/>
      <c r="CZG1102" s="184"/>
      <c r="CZH1102" s="184"/>
      <c r="CZI1102" s="184"/>
      <c r="CZJ1102" s="184"/>
      <c r="CZK1102" s="184"/>
      <c r="CZL1102" s="184"/>
      <c r="CZM1102" s="184"/>
      <c r="CZN1102" s="184"/>
      <c r="CZO1102" s="184"/>
      <c r="CZP1102" s="184"/>
      <c r="CZQ1102" s="184"/>
      <c r="CZR1102" s="184"/>
      <c r="CZS1102" s="184"/>
      <c r="CZT1102" s="184"/>
      <c r="CZU1102" s="184"/>
      <c r="CZV1102" s="184"/>
      <c r="CZW1102" s="184"/>
      <c r="CZX1102" s="184"/>
      <c r="CZY1102" s="184"/>
      <c r="CZZ1102" s="184"/>
      <c r="DAA1102" s="184"/>
      <c r="DAB1102" s="184"/>
      <c r="DAC1102" s="184"/>
      <c r="DAD1102" s="184"/>
      <c r="DAE1102" s="184"/>
      <c r="DAF1102" s="184"/>
      <c r="DAG1102" s="184"/>
      <c r="DAH1102" s="184"/>
      <c r="DAI1102" s="184"/>
      <c r="DAJ1102" s="184"/>
      <c r="DAK1102" s="184"/>
      <c r="DAL1102" s="184"/>
      <c r="DAM1102" s="184"/>
      <c r="DAN1102" s="184"/>
      <c r="DAO1102" s="184"/>
      <c r="DAP1102" s="184"/>
      <c r="DAQ1102" s="184"/>
      <c r="DAR1102" s="184"/>
      <c r="DAS1102" s="184"/>
      <c r="DAT1102" s="184"/>
      <c r="DAU1102" s="184"/>
      <c r="DAV1102" s="184"/>
      <c r="DAW1102" s="184"/>
      <c r="DAX1102" s="184"/>
      <c r="DAY1102" s="184"/>
      <c r="DAZ1102" s="184"/>
      <c r="DBA1102" s="184"/>
      <c r="DBB1102" s="184"/>
      <c r="DBC1102" s="184"/>
      <c r="DBD1102" s="184"/>
      <c r="DBE1102" s="184"/>
      <c r="DBF1102" s="184"/>
      <c r="DBG1102" s="184"/>
      <c r="DBH1102" s="184"/>
      <c r="DBI1102" s="184"/>
      <c r="DBJ1102" s="184"/>
      <c r="DBK1102" s="184"/>
      <c r="DBL1102" s="184"/>
      <c r="DBM1102" s="184"/>
      <c r="DBN1102" s="184"/>
      <c r="DBO1102" s="184"/>
      <c r="DBP1102" s="184"/>
      <c r="DBQ1102" s="184"/>
      <c r="DBR1102" s="184"/>
      <c r="DBS1102" s="184"/>
      <c r="DBT1102" s="184"/>
      <c r="DBU1102" s="184"/>
      <c r="DBV1102" s="184"/>
      <c r="DBW1102" s="184"/>
      <c r="DBX1102" s="184"/>
      <c r="DBY1102" s="184"/>
      <c r="DBZ1102" s="184"/>
      <c r="DCA1102" s="184"/>
      <c r="DCB1102" s="184"/>
      <c r="DCC1102" s="184"/>
      <c r="DCD1102" s="184"/>
      <c r="DCE1102" s="184"/>
      <c r="DCF1102" s="184"/>
      <c r="DCG1102" s="184"/>
      <c r="DCH1102" s="184"/>
      <c r="DCI1102" s="184"/>
      <c r="DCJ1102" s="184"/>
      <c r="DCK1102" s="184"/>
      <c r="DCL1102" s="184"/>
      <c r="DCM1102" s="184"/>
      <c r="DCN1102" s="184"/>
      <c r="DCO1102" s="184"/>
      <c r="DCP1102" s="184"/>
      <c r="DCQ1102" s="184"/>
      <c r="DCR1102" s="184"/>
      <c r="DCS1102" s="184"/>
      <c r="DCT1102" s="184"/>
      <c r="DCU1102" s="184"/>
      <c r="DCV1102" s="184"/>
      <c r="DCW1102" s="184"/>
      <c r="DCX1102" s="184"/>
      <c r="DCY1102" s="184"/>
      <c r="DCZ1102" s="184"/>
      <c r="DDA1102" s="184"/>
      <c r="DDB1102" s="184"/>
      <c r="DDC1102" s="184"/>
      <c r="DDD1102" s="184"/>
      <c r="DDE1102" s="184"/>
      <c r="DDF1102" s="184"/>
      <c r="DDG1102" s="184"/>
      <c r="DDH1102" s="184"/>
      <c r="DDI1102" s="184"/>
      <c r="DDJ1102" s="184"/>
      <c r="DDK1102" s="184"/>
      <c r="DDL1102" s="184"/>
      <c r="DDM1102" s="184"/>
      <c r="DDN1102" s="184"/>
      <c r="DDO1102" s="184"/>
      <c r="DDP1102" s="184"/>
      <c r="DDQ1102" s="184"/>
      <c r="DDR1102" s="184"/>
      <c r="DDS1102" s="184"/>
      <c r="DDT1102" s="184"/>
      <c r="DDU1102" s="184"/>
      <c r="DDV1102" s="184"/>
      <c r="DDW1102" s="184"/>
      <c r="DDX1102" s="184"/>
      <c r="DDY1102" s="184"/>
      <c r="DDZ1102" s="184"/>
      <c r="DEA1102" s="184"/>
      <c r="DEB1102" s="184"/>
      <c r="DEC1102" s="184"/>
      <c r="DED1102" s="184"/>
      <c r="DEE1102" s="184"/>
      <c r="DEF1102" s="184"/>
      <c r="DEG1102" s="184"/>
      <c r="DEH1102" s="184"/>
      <c r="DEI1102" s="184"/>
      <c r="DEJ1102" s="184"/>
      <c r="DEK1102" s="184"/>
      <c r="DEL1102" s="184"/>
      <c r="DEM1102" s="184"/>
      <c r="DEN1102" s="184"/>
      <c r="DEO1102" s="184"/>
      <c r="DEP1102" s="184"/>
      <c r="DEQ1102" s="184"/>
      <c r="DER1102" s="184"/>
      <c r="DES1102" s="184"/>
      <c r="DET1102" s="184"/>
      <c r="DEU1102" s="184"/>
      <c r="DEV1102" s="184"/>
      <c r="DEW1102" s="184"/>
      <c r="DEX1102" s="184"/>
      <c r="DEY1102" s="184"/>
      <c r="DEZ1102" s="184"/>
      <c r="DFA1102" s="184"/>
      <c r="DFB1102" s="184"/>
      <c r="DFC1102" s="184"/>
      <c r="DFD1102" s="184"/>
      <c r="DFE1102" s="184"/>
      <c r="DFF1102" s="184"/>
      <c r="DFG1102" s="184"/>
      <c r="DFH1102" s="184"/>
      <c r="DFI1102" s="184"/>
      <c r="DFJ1102" s="184"/>
      <c r="DFK1102" s="184"/>
      <c r="DFL1102" s="184"/>
      <c r="DFM1102" s="184"/>
      <c r="DFN1102" s="184"/>
      <c r="DFO1102" s="184"/>
      <c r="DFP1102" s="184"/>
      <c r="DFQ1102" s="184"/>
      <c r="DFR1102" s="184"/>
      <c r="DFS1102" s="184"/>
      <c r="DFT1102" s="184"/>
      <c r="DFU1102" s="184"/>
      <c r="DFV1102" s="184"/>
      <c r="DFW1102" s="184"/>
      <c r="DFX1102" s="184"/>
      <c r="DFY1102" s="184"/>
      <c r="DFZ1102" s="184"/>
      <c r="DGA1102" s="184"/>
      <c r="DGB1102" s="184"/>
      <c r="DGC1102" s="184"/>
      <c r="DGD1102" s="184"/>
      <c r="DGE1102" s="184"/>
      <c r="DGF1102" s="184"/>
      <c r="DGG1102" s="184"/>
      <c r="DGH1102" s="184"/>
      <c r="DGI1102" s="184"/>
      <c r="DGJ1102" s="184"/>
      <c r="DGK1102" s="184"/>
      <c r="DGL1102" s="184"/>
      <c r="DGM1102" s="184"/>
      <c r="DGN1102" s="184"/>
      <c r="DGO1102" s="184"/>
      <c r="DGP1102" s="184"/>
      <c r="DGQ1102" s="184"/>
      <c r="DGR1102" s="184"/>
      <c r="DGS1102" s="184"/>
      <c r="DGT1102" s="184"/>
      <c r="DGU1102" s="184"/>
      <c r="DGV1102" s="184"/>
      <c r="DGW1102" s="184"/>
      <c r="DGX1102" s="184"/>
      <c r="DGY1102" s="184"/>
      <c r="DGZ1102" s="184"/>
      <c r="DHA1102" s="184"/>
      <c r="DHB1102" s="184"/>
      <c r="DHC1102" s="184"/>
      <c r="DHD1102" s="184"/>
      <c r="DHE1102" s="184"/>
      <c r="DHF1102" s="184"/>
      <c r="DHG1102" s="184"/>
      <c r="DHH1102" s="184"/>
      <c r="DHI1102" s="184"/>
      <c r="DHJ1102" s="184"/>
      <c r="DHK1102" s="184"/>
      <c r="DHL1102" s="184"/>
      <c r="DHM1102" s="184"/>
      <c r="DHN1102" s="184"/>
      <c r="DHO1102" s="184"/>
      <c r="DHP1102" s="184"/>
      <c r="DHQ1102" s="184"/>
      <c r="DHR1102" s="184"/>
      <c r="DHS1102" s="184"/>
      <c r="DHT1102" s="184"/>
      <c r="DHU1102" s="184"/>
      <c r="DHV1102" s="184"/>
      <c r="DHW1102" s="184"/>
      <c r="DHX1102" s="184"/>
      <c r="DHY1102" s="184"/>
      <c r="DHZ1102" s="184"/>
      <c r="DIA1102" s="184"/>
      <c r="DIB1102" s="184"/>
      <c r="DIC1102" s="184"/>
      <c r="DID1102" s="184"/>
      <c r="DIE1102" s="184"/>
      <c r="DIF1102" s="184"/>
      <c r="DIG1102" s="184"/>
      <c r="DIH1102" s="184"/>
      <c r="DII1102" s="184"/>
      <c r="DIJ1102" s="184"/>
      <c r="DIK1102" s="184"/>
      <c r="DIL1102" s="184"/>
      <c r="DIM1102" s="184"/>
      <c r="DIN1102" s="184"/>
      <c r="DIO1102" s="184"/>
      <c r="DIP1102" s="184"/>
      <c r="DIQ1102" s="184"/>
      <c r="DIR1102" s="184"/>
      <c r="DIS1102" s="184"/>
      <c r="DIT1102" s="184"/>
      <c r="DIU1102" s="184"/>
      <c r="DIV1102" s="184"/>
      <c r="DIW1102" s="184"/>
      <c r="DIX1102" s="184"/>
      <c r="DIY1102" s="184"/>
      <c r="DIZ1102" s="184"/>
      <c r="DJA1102" s="184"/>
      <c r="DJB1102" s="184"/>
      <c r="DJC1102" s="184"/>
      <c r="DJD1102" s="184"/>
      <c r="DJE1102" s="184"/>
      <c r="DJF1102" s="184"/>
      <c r="DJG1102" s="184"/>
      <c r="DJH1102" s="184"/>
      <c r="DJI1102" s="184"/>
      <c r="DJJ1102" s="184"/>
      <c r="DJK1102" s="184"/>
      <c r="DJL1102" s="184"/>
      <c r="DJM1102" s="184"/>
      <c r="DJN1102" s="184"/>
      <c r="DJO1102" s="184"/>
      <c r="DJP1102" s="184"/>
      <c r="DJQ1102" s="184"/>
      <c r="DJR1102" s="184"/>
      <c r="DJS1102" s="184"/>
      <c r="DJT1102" s="184"/>
      <c r="DJU1102" s="184"/>
      <c r="DJV1102" s="184"/>
      <c r="DJW1102" s="184"/>
      <c r="DJX1102" s="184"/>
      <c r="DJY1102" s="184"/>
      <c r="DJZ1102" s="184"/>
      <c r="DKA1102" s="184"/>
      <c r="DKB1102" s="184"/>
      <c r="DKC1102" s="184"/>
      <c r="DKD1102" s="184"/>
      <c r="DKE1102" s="184"/>
      <c r="DKF1102" s="184"/>
      <c r="DKG1102" s="184"/>
      <c r="DKH1102" s="184"/>
      <c r="DKI1102" s="184"/>
      <c r="DKJ1102" s="184"/>
      <c r="DKK1102" s="184"/>
      <c r="DKL1102" s="184"/>
      <c r="DKM1102" s="184"/>
      <c r="DKN1102" s="184"/>
      <c r="DKO1102" s="184"/>
      <c r="DKP1102" s="184"/>
      <c r="DKQ1102" s="184"/>
      <c r="DKR1102" s="184"/>
      <c r="DKS1102" s="184"/>
      <c r="DKT1102" s="184"/>
      <c r="DKU1102" s="184"/>
      <c r="DKV1102" s="184"/>
      <c r="DKW1102" s="184"/>
      <c r="DKX1102" s="184"/>
      <c r="DKY1102" s="184"/>
      <c r="DKZ1102" s="184"/>
      <c r="DLA1102" s="184"/>
      <c r="DLB1102" s="184"/>
      <c r="DLC1102" s="184"/>
      <c r="DLD1102" s="184"/>
      <c r="DLE1102" s="184"/>
      <c r="DLF1102" s="184"/>
      <c r="DLG1102" s="184"/>
      <c r="DLH1102" s="184"/>
      <c r="DLI1102" s="184"/>
      <c r="DLJ1102" s="184"/>
      <c r="DLK1102" s="184"/>
      <c r="DLL1102" s="184"/>
      <c r="DLM1102" s="184"/>
      <c r="DLN1102" s="184"/>
      <c r="DLO1102" s="184"/>
      <c r="DLP1102" s="184"/>
      <c r="DLQ1102" s="184"/>
      <c r="DLR1102" s="184"/>
      <c r="DLS1102" s="184"/>
      <c r="DLT1102" s="184"/>
      <c r="DLU1102" s="184"/>
      <c r="DLV1102" s="184"/>
      <c r="DLW1102" s="184"/>
      <c r="DLX1102" s="184"/>
      <c r="DLY1102" s="184"/>
      <c r="DLZ1102" s="184"/>
      <c r="DMA1102" s="184"/>
      <c r="DMB1102" s="184"/>
      <c r="DMC1102" s="184"/>
      <c r="DMD1102" s="184"/>
      <c r="DME1102" s="184"/>
      <c r="DMF1102" s="184"/>
      <c r="DMG1102" s="184"/>
      <c r="DMH1102" s="184"/>
      <c r="DMI1102" s="184"/>
      <c r="DMJ1102" s="184"/>
      <c r="DMK1102" s="184"/>
      <c r="DML1102" s="184"/>
      <c r="DMM1102" s="184"/>
      <c r="DMN1102" s="184"/>
      <c r="DMO1102" s="184"/>
      <c r="DMP1102" s="184"/>
      <c r="DMQ1102" s="184"/>
      <c r="DMR1102" s="184"/>
      <c r="DMS1102" s="184"/>
      <c r="DMT1102" s="184"/>
      <c r="DMU1102" s="184"/>
      <c r="DMV1102" s="184"/>
      <c r="DMW1102" s="184"/>
      <c r="DMX1102" s="184"/>
      <c r="DMY1102" s="184"/>
      <c r="DMZ1102" s="184"/>
      <c r="DNA1102" s="184"/>
      <c r="DNB1102" s="184"/>
      <c r="DNC1102" s="184"/>
      <c r="DND1102" s="184"/>
      <c r="DNE1102" s="184"/>
      <c r="DNF1102" s="184"/>
      <c r="DNG1102" s="184"/>
      <c r="DNH1102" s="184"/>
      <c r="DNI1102" s="184"/>
      <c r="DNJ1102" s="184"/>
      <c r="DNK1102" s="184"/>
      <c r="DNL1102" s="184"/>
      <c r="DNM1102" s="184"/>
      <c r="DNN1102" s="184"/>
      <c r="DNO1102" s="184"/>
      <c r="DNP1102" s="184"/>
      <c r="DNQ1102" s="184"/>
      <c r="DNR1102" s="184"/>
      <c r="DNS1102" s="184"/>
      <c r="DNT1102" s="184"/>
      <c r="DNU1102" s="184"/>
      <c r="DNV1102" s="184"/>
      <c r="DNW1102" s="184"/>
      <c r="DNX1102" s="184"/>
      <c r="DNY1102" s="184"/>
      <c r="DNZ1102" s="184"/>
      <c r="DOA1102" s="184"/>
      <c r="DOB1102" s="184"/>
      <c r="DOC1102" s="184"/>
      <c r="DOD1102" s="184"/>
      <c r="DOE1102" s="184"/>
      <c r="DOF1102" s="184"/>
      <c r="DOG1102" s="184"/>
      <c r="DOH1102" s="184"/>
      <c r="DOI1102" s="184"/>
      <c r="DOJ1102" s="184"/>
      <c r="DOK1102" s="184"/>
      <c r="DOL1102" s="184"/>
      <c r="DOM1102" s="184"/>
      <c r="DON1102" s="184"/>
      <c r="DOO1102" s="184"/>
      <c r="DOP1102" s="184"/>
      <c r="DOQ1102" s="184"/>
      <c r="DOR1102" s="184"/>
      <c r="DOS1102" s="184"/>
      <c r="DOT1102" s="184"/>
      <c r="DOU1102" s="184"/>
      <c r="DOV1102" s="184"/>
      <c r="DOW1102" s="184"/>
      <c r="DOX1102" s="184"/>
      <c r="DOY1102" s="184"/>
      <c r="DOZ1102" s="184"/>
      <c r="DPA1102" s="184"/>
      <c r="DPB1102" s="184"/>
      <c r="DPC1102" s="184"/>
      <c r="DPD1102" s="184"/>
      <c r="DPE1102" s="184"/>
      <c r="DPF1102" s="184"/>
      <c r="DPG1102" s="184"/>
      <c r="DPH1102" s="184"/>
      <c r="DPI1102" s="184"/>
      <c r="DPJ1102" s="184"/>
      <c r="DPK1102" s="184"/>
      <c r="DPL1102" s="184"/>
      <c r="DPM1102" s="184"/>
      <c r="DPN1102" s="184"/>
      <c r="DPO1102" s="184"/>
      <c r="DPP1102" s="184"/>
      <c r="DPQ1102" s="184"/>
      <c r="DPR1102" s="184"/>
      <c r="DPS1102" s="184"/>
      <c r="DPT1102" s="184"/>
      <c r="DPU1102" s="184"/>
      <c r="DPV1102" s="184"/>
      <c r="DPW1102" s="184"/>
      <c r="DPX1102" s="184"/>
      <c r="DPY1102" s="184"/>
      <c r="DPZ1102" s="184"/>
      <c r="DQA1102" s="184"/>
      <c r="DQB1102" s="184"/>
      <c r="DQC1102" s="184"/>
      <c r="DQD1102" s="184"/>
      <c r="DQE1102" s="184"/>
      <c r="DQF1102" s="184"/>
      <c r="DQG1102" s="184"/>
      <c r="DQH1102" s="184"/>
      <c r="DQI1102" s="184"/>
      <c r="DQJ1102" s="184"/>
      <c r="DQK1102" s="184"/>
      <c r="DQL1102" s="184"/>
      <c r="DQM1102" s="184"/>
      <c r="DQN1102" s="184"/>
      <c r="DQO1102" s="184"/>
      <c r="DQP1102" s="184"/>
      <c r="DQQ1102" s="184"/>
      <c r="DQR1102" s="184"/>
      <c r="DQS1102" s="184"/>
      <c r="DQT1102" s="184"/>
      <c r="DQU1102" s="184"/>
      <c r="DQV1102" s="184"/>
      <c r="DQW1102" s="184"/>
      <c r="DQX1102" s="184"/>
      <c r="DQY1102" s="184"/>
      <c r="DQZ1102" s="184"/>
      <c r="DRA1102" s="184"/>
      <c r="DRB1102" s="184"/>
      <c r="DRC1102" s="184"/>
      <c r="DRD1102" s="184"/>
      <c r="DRE1102" s="184"/>
      <c r="DRF1102" s="184"/>
      <c r="DRG1102" s="184"/>
      <c r="DRH1102" s="184"/>
      <c r="DRI1102" s="184"/>
      <c r="DRJ1102" s="184"/>
      <c r="DRK1102" s="184"/>
      <c r="DRL1102" s="184"/>
      <c r="DRM1102" s="184"/>
      <c r="DRN1102" s="184"/>
      <c r="DRO1102" s="184"/>
      <c r="DRP1102" s="184"/>
      <c r="DRQ1102" s="184"/>
      <c r="DRR1102" s="184"/>
      <c r="DRS1102" s="184"/>
      <c r="DRT1102" s="184"/>
      <c r="DRU1102" s="184"/>
      <c r="DRV1102" s="184"/>
      <c r="DRW1102" s="184"/>
      <c r="DRX1102" s="184"/>
      <c r="DRY1102" s="184"/>
      <c r="DRZ1102" s="184"/>
      <c r="DSA1102" s="184"/>
      <c r="DSB1102" s="184"/>
      <c r="DSC1102" s="184"/>
      <c r="DSD1102" s="184"/>
      <c r="DSE1102" s="184"/>
      <c r="DSF1102" s="184"/>
      <c r="DSG1102" s="184"/>
      <c r="DSH1102" s="184"/>
      <c r="DSI1102" s="184"/>
      <c r="DSJ1102" s="184"/>
      <c r="DSK1102" s="184"/>
      <c r="DSL1102" s="184"/>
      <c r="DSM1102" s="184"/>
      <c r="DSN1102" s="184"/>
      <c r="DSO1102" s="184"/>
      <c r="DSP1102" s="184"/>
      <c r="DSQ1102" s="184"/>
      <c r="DSR1102" s="184"/>
      <c r="DSS1102" s="184"/>
      <c r="DST1102" s="184"/>
      <c r="DSU1102" s="184"/>
      <c r="DSV1102" s="184"/>
      <c r="DSW1102" s="184"/>
      <c r="DSX1102" s="184"/>
      <c r="DSY1102" s="184"/>
      <c r="DSZ1102" s="184"/>
      <c r="DTA1102" s="184"/>
      <c r="DTB1102" s="184"/>
      <c r="DTC1102" s="184"/>
      <c r="DTD1102" s="184"/>
      <c r="DTE1102" s="184"/>
      <c r="DTF1102" s="184"/>
      <c r="DTG1102" s="184"/>
      <c r="DTH1102" s="184"/>
      <c r="DTI1102" s="184"/>
      <c r="DTJ1102" s="184"/>
      <c r="DTK1102" s="184"/>
      <c r="DTL1102" s="184"/>
      <c r="DTM1102" s="184"/>
      <c r="DTN1102" s="184"/>
      <c r="DTO1102" s="184"/>
      <c r="DTP1102" s="184"/>
      <c r="DTQ1102" s="184"/>
      <c r="DTR1102" s="184"/>
      <c r="DTS1102" s="184"/>
      <c r="DTT1102" s="184"/>
      <c r="DTU1102" s="184"/>
      <c r="DTV1102" s="184"/>
      <c r="DTW1102" s="184"/>
      <c r="DTX1102" s="184"/>
      <c r="DTY1102" s="184"/>
      <c r="DTZ1102" s="184"/>
      <c r="DUA1102" s="184"/>
      <c r="DUB1102" s="184"/>
      <c r="DUC1102" s="184"/>
      <c r="DUD1102" s="184"/>
      <c r="DUE1102" s="184"/>
      <c r="DUF1102" s="184"/>
      <c r="DUG1102" s="184"/>
      <c r="DUH1102" s="184"/>
      <c r="DUI1102" s="184"/>
      <c r="DUJ1102" s="184"/>
      <c r="DUK1102" s="184"/>
      <c r="DUL1102" s="184"/>
      <c r="DUM1102" s="184"/>
      <c r="DUN1102" s="184"/>
      <c r="DUO1102" s="184"/>
      <c r="DUP1102" s="184"/>
      <c r="DUQ1102" s="184"/>
      <c r="DUR1102" s="184"/>
      <c r="DUS1102" s="184"/>
      <c r="DUT1102" s="184"/>
      <c r="DUU1102" s="184"/>
      <c r="DUV1102" s="184"/>
      <c r="DUW1102" s="184"/>
      <c r="DUX1102" s="184"/>
      <c r="DUY1102" s="184"/>
      <c r="DUZ1102" s="184"/>
      <c r="DVA1102" s="184"/>
      <c r="DVB1102" s="184"/>
      <c r="DVC1102" s="184"/>
      <c r="DVD1102" s="184"/>
      <c r="DVE1102" s="184"/>
      <c r="DVF1102" s="184"/>
      <c r="DVG1102" s="184"/>
      <c r="DVH1102" s="184"/>
      <c r="DVI1102" s="184"/>
      <c r="DVJ1102" s="184"/>
      <c r="DVK1102" s="184"/>
      <c r="DVL1102" s="184"/>
      <c r="DVM1102" s="184"/>
      <c r="DVN1102" s="184"/>
      <c r="DVO1102" s="184"/>
      <c r="DVP1102" s="184"/>
      <c r="DVQ1102" s="184"/>
      <c r="DVR1102" s="184"/>
      <c r="DVS1102" s="184"/>
      <c r="DVT1102" s="184"/>
      <c r="DVU1102" s="184"/>
      <c r="DVV1102" s="184"/>
      <c r="DVW1102" s="184"/>
      <c r="DVX1102" s="184"/>
      <c r="DVY1102" s="184"/>
      <c r="DVZ1102" s="184"/>
      <c r="DWA1102" s="184"/>
      <c r="DWB1102" s="184"/>
      <c r="DWC1102" s="184"/>
      <c r="DWD1102" s="184"/>
      <c r="DWE1102" s="184"/>
      <c r="DWF1102" s="184"/>
      <c r="DWG1102" s="184"/>
      <c r="DWH1102" s="184"/>
      <c r="DWI1102" s="184"/>
      <c r="DWJ1102" s="184"/>
      <c r="DWK1102" s="184"/>
      <c r="DWL1102" s="184"/>
      <c r="DWM1102" s="184"/>
      <c r="DWN1102" s="184"/>
      <c r="DWO1102" s="184"/>
      <c r="DWP1102" s="184"/>
      <c r="DWQ1102" s="184"/>
      <c r="DWR1102" s="184"/>
      <c r="DWS1102" s="184"/>
      <c r="DWT1102" s="184"/>
      <c r="DWU1102" s="184"/>
      <c r="DWV1102" s="184"/>
      <c r="DWW1102" s="184"/>
      <c r="DWX1102" s="184"/>
      <c r="DWY1102" s="184"/>
      <c r="DWZ1102" s="184"/>
      <c r="DXA1102" s="184"/>
      <c r="DXB1102" s="184"/>
      <c r="DXC1102" s="184"/>
      <c r="DXD1102" s="184"/>
      <c r="DXE1102" s="184"/>
      <c r="DXF1102" s="184"/>
      <c r="DXG1102" s="184"/>
      <c r="DXH1102" s="184"/>
      <c r="DXI1102" s="184"/>
      <c r="DXJ1102" s="184"/>
      <c r="DXK1102" s="184"/>
      <c r="DXL1102" s="184"/>
      <c r="DXM1102" s="184"/>
      <c r="DXN1102" s="184"/>
      <c r="DXO1102" s="184"/>
      <c r="DXP1102" s="184"/>
      <c r="DXQ1102" s="184"/>
      <c r="DXR1102" s="184"/>
      <c r="DXS1102" s="184"/>
      <c r="DXT1102" s="184"/>
      <c r="DXU1102" s="184"/>
      <c r="DXV1102" s="184"/>
      <c r="DXW1102" s="184"/>
      <c r="DXX1102" s="184"/>
      <c r="DXY1102" s="184"/>
      <c r="DXZ1102" s="184"/>
      <c r="DYA1102" s="184"/>
      <c r="DYB1102" s="184"/>
      <c r="DYC1102" s="184"/>
      <c r="DYD1102" s="184"/>
      <c r="DYE1102" s="184"/>
      <c r="DYF1102" s="184"/>
      <c r="DYG1102" s="184"/>
      <c r="DYH1102" s="184"/>
      <c r="DYI1102" s="184"/>
      <c r="DYJ1102" s="184"/>
      <c r="DYK1102" s="184"/>
      <c r="DYL1102" s="184"/>
      <c r="DYM1102" s="184"/>
      <c r="DYN1102" s="184"/>
      <c r="DYO1102" s="184"/>
      <c r="DYP1102" s="184"/>
      <c r="DYQ1102" s="184"/>
      <c r="DYR1102" s="184"/>
      <c r="DYS1102" s="184"/>
      <c r="DYT1102" s="184"/>
      <c r="DYU1102" s="184"/>
      <c r="DYV1102" s="184"/>
      <c r="DYW1102" s="184"/>
      <c r="DYX1102" s="184"/>
      <c r="DYY1102" s="184"/>
      <c r="DYZ1102" s="184"/>
      <c r="DZA1102" s="184"/>
      <c r="DZB1102" s="184"/>
      <c r="DZC1102" s="184"/>
      <c r="DZD1102" s="184"/>
      <c r="DZE1102" s="184"/>
      <c r="DZF1102" s="184"/>
      <c r="DZG1102" s="184"/>
      <c r="DZH1102" s="184"/>
      <c r="DZI1102" s="184"/>
      <c r="DZJ1102" s="184"/>
      <c r="DZK1102" s="184"/>
      <c r="DZL1102" s="184"/>
      <c r="DZM1102" s="184"/>
      <c r="DZN1102" s="184"/>
      <c r="DZO1102" s="184"/>
      <c r="DZP1102" s="184"/>
      <c r="DZQ1102" s="184"/>
      <c r="DZR1102" s="184"/>
      <c r="DZS1102" s="184"/>
      <c r="DZT1102" s="184"/>
      <c r="DZU1102" s="184"/>
      <c r="DZV1102" s="184"/>
      <c r="DZW1102" s="184"/>
      <c r="DZX1102" s="184"/>
      <c r="DZY1102" s="184"/>
      <c r="DZZ1102" s="184"/>
      <c r="EAA1102" s="184"/>
      <c r="EAB1102" s="184"/>
      <c r="EAC1102" s="184"/>
      <c r="EAD1102" s="184"/>
      <c r="EAE1102" s="184"/>
      <c r="EAF1102" s="184"/>
      <c r="EAG1102" s="184"/>
      <c r="EAH1102" s="184"/>
      <c r="EAI1102" s="184"/>
      <c r="EAJ1102" s="184"/>
      <c r="EAK1102" s="184"/>
      <c r="EAL1102" s="184"/>
      <c r="EAM1102" s="184"/>
      <c r="EAN1102" s="184"/>
      <c r="EAO1102" s="184"/>
      <c r="EAP1102" s="184"/>
      <c r="EAQ1102" s="184"/>
      <c r="EAR1102" s="184"/>
      <c r="EAS1102" s="184"/>
      <c r="EAT1102" s="184"/>
      <c r="EAU1102" s="184"/>
      <c r="EAV1102" s="184"/>
      <c r="EAW1102" s="184"/>
      <c r="EAX1102" s="184"/>
      <c r="EAY1102" s="184"/>
      <c r="EAZ1102" s="184"/>
      <c r="EBA1102" s="184"/>
      <c r="EBB1102" s="184"/>
      <c r="EBC1102" s="184"/>
      <c r="EBD1102" s="184"/>
      <c r="EBE1102" s="184"/>
      <c r="EBF1102" s="184"/>
      <c r="EBG1102" s="184"/>
      <c r="EBH1102" s="184"/>
      <c r="EBI1102" s="184"/>
      <c r="EBJ1102" s="184"/>
      <c r="EBK1102" s="184"/>
      <c r="EBL1102" s="184"/>
      <c r="EBM1102" s="184"/>
      <c r="EBN1102" s="184"/>
      <c r="EBO1102" s="184"/>
      <c r="EBP1102" s="184"/>
      <c r="EBQ1102" s="184"/>
      <c r="EBR1102" s="184"/>
      <c r="EBS1102" s="184"/>
      <c r="EBT1102" s="184"/>
      <c r="EBU1102" s="184"/>
      <c r="EBV1102" s="184"/>
      <c r="EBW1102" s="184"/>
      <c r="EBX1102" s="184"/>
      <c r="EBY1102" s="184"/>
      <c r="EBZ1102" s="184"/>
      <c r="ECA1102" s="184"/>
      <c r="ECB1102" s="184"/>
      <c r="ECC1102" s="184"/>
      <c r="ECD1102" s="184"/>
      <c r="ECE1102" s="184"/>
      <c r="ECF1102" s="184"/>
      <c r="ECG1102" s="184"/>
      <c r="ECH1102" s="184"/>
      <c r="ECI1102" s="184"/>
      <c r="ECJ1102" s="184"/>
      <c r="ECK1102" s="184"/>
      <c r="ECL1102" s="184"/>
      <c r="ECM1102" s="184"/>
      <c r="ECN1102" s="184"/>
      <c r="ECO1102" s="184"/>
      <c r="ECP1102" s="184"/>
      <c r="ECQ1102" s="184"/>
      <c r="ECR1102" s="184"/>
      <c r="ECS1102" s="184"/>
      <c r="ECT1102" s="184"/>
      <c r="ECU1102" s="184"/>
      <c r="ECV1102" s="184"/>
      <c r="ECW1102" s="184"/>
      <c r="ECX1102" s="184"/>
      <c r="ECY1102" s="184"/>
      <c r="ECZ1102" s="184"/>
      <c r="EDA1102" s="184"/>
      <c r="EDB1102" s="184"/>
      <c r="EDC1102" s="184"/>
      <c r="EDD1102" s="184"/>
      <c r="EDE1102" s="184"/>
      <c r="EDF1102" s="184"/>
      <c r="EDG1102" s="184"/>
      <c r="EDH1102" s="184"/>
      <c r="EDI1102" s="184"/>
      <c r="EDJ1102" s="184"/>
      <c r="EDK1102" s="184"/>
      <c r="EDL1102" s="184"/>
      <c r="EDM1102" s="184"/>
      <c r="EDN1102" s="184"/>
      <c r="EDO1102" s="184"/>
      <c r="EDP1102" s="184"/>
      <c r="EDQ1102" s="184"/>
      <c r="EDR1102" s="184"/>
      <c r="EDS1102" s="184"/>
      <c r="EDT1102" s="184"/>
      <c r="EDU1102" s="184"/>
      <c r="EDV1102" s="184"/>
      <c r="EDW1102" s="184"/>
      <c r="EDX1102" s="184"/>
      <c r="EDY1102" s="184"/>
      <c r="EDZ1102" s="184"/>
      <c r="EEA1102" s="184"/>
      <c r="EEB1102" s="184"/>
      <c r="EEC1102" s="184"/>
      <c r="EED1102" s="184"/>
      <c r="EEE1102" s="184"/>
      <c r="EEF1102" s="184"/>
      <c r="EEG1102" s="184"/>
      <c r="EEH1102" s="184"/>
      <c r="EEI1102" s="184"/>
      <c r="EEJ1102" s="184"/>
      <c r="EEK1102" s="184"/>
      <c r="EEL1102" s="184"/>
      <c r="EEM1102" s="184"/>
      <c r="EEN1102" s="184"/>
      <c r="EEO1102" s="184"/>
      <c r="EEP1102" s="184"/>
      <c r="EEQ1102" s="184"/>
      <c r="EER1102" s="184"/>
      <c r="EES1102" s="184"/>
      <c r="EET1102" s="184"/>
      <c r="EEU1102" s="184"/>
      <c r="EEV1102" s="184"/>
      <c r="EEW1102" s="184"/>
      <c r="EEX1102" s="184"/>
      <c r="EEY1102" s="184"/>
      <c r="EEZ1102" s="184"/>
      <c r="EFA1102" s="184"/>
      <c r="EFB1102" s="184"/>
      <c r="EFC1102" s="184"/>
      <c r="EFD1102" s="184"/>
      <c r="EFE1102" s="184"/>
      <c r="EFF1102" s="184"/>
      <c r="EFG1102" s="184"/>
      <c r="EFH1102" s="184"/>
      <c r="EFI1102" s="184"/>
      <c r="EFJ1102" s="184"/>
      <c r="EFK1102" s="184"/>
      <c r="EFL1102" s="184"/>
      <c r="EFM1102" s="184"/>
      <c r="EFN1102" s="184"/>
      <c r="EFO1102" s="184"/>
      <c r="EFP1102" s="184"/>
      <c r="EFQ1102" s="184"/>
      <c r="EFR1102" s="184"/>
      <c r="EFS1102" s="184"/>
      <c r="EFT1102" s="184"/>
      <c r="EFU1102" s="184"/>
      <c r="EFV1102" s="184"/>
      <c r="EFW1102" s="184"/>
      <c r="EFX1102" s="184"/>
      <c r="EFY1102" s="184"/>
      <c r="EFZ1102" s="184"/>
      <c r="EGA1102" s="184"/>
      <c r="EGB1102" s="184"/>
      <c r="EGC1102" s="184"/>
      <c r="EGD1102" s="184"/>
      <c r="EGE1102" s="184"/>
      <c r="EGF1102" s="184"/>
      <c r="EGG1102" s="184"/>
      <c r="EGH1102" s="184"/>
      <c r="EGI1102" s="184"/>
      <c r="EGJ1102" s="184"/>
      <c r="EGK1102" s="184"/>
      <c r="EGL1102" s="184"/>
      <c r="EGM1102" s="184"/>
      <c r="EGN1102" s="184"/>
      <c r="EGO1102" s="184"/>
      <c r="EGP1102" s="184"/>
      <c r="EGQ1102" s="184"/>
      <c r="EGR1102" s="184"/>
      <c r="EGS1102" s="184"/>
      <c r="EGT1102" s="184"/>
      <c r="EGU1102" s="184"/>
      <c r="EGV1102" s="184"/>
      <c r="EGW1102" s="184"/>
      <c r="EGX1102" s="184"/>
      <c r="EGY1102" s="184"/>
      <c r="EGZ1102" s="184"/>
      <c r="EHA1102" s="184"/>
      <c r="EHB1102" s="184"/>
      <c r="EHC1102" s="184"/>
      <c r="EHD1102" s="184"/>
      <c r="EHE1102" s="184"/>
      <c r="EHF1102" s="184"/>
      <c r="EHG1102" s="184"/>
      <c r="EHH1102" s="184"/>
      <c r="EHI1102" s="184"/>
      <c r="EHJ1102" s="184"/>
      <c r="EHK1102" s="184"/>
      <c r="EHL1102" s="184"/>
      <c r="EHM1102" s="184"/>
      <c r="EHN1102" s="184"/>
      <c r="EHO1102" s="184"/>
      <c r="EHP1102" s="184"/>
      <c r="EHQ1102" s="184"/>
      <c r="EHR1102" s="184"/>
      <c r="EHS1102" s="184"/>
      <c r="EHT1102" s="184"/>
      <c r="EHU1102" s="184"/>
      <c r="EHV1102" s="184"/>
      <c r="EHW1102" s="184"/>
      <c r="EHX1102" s="184"/>
      <c r="EHY1102" s="184"/>
      <c r="EHZ1102" s="184"/>
      <c r="EIA1102" s="184"/>
      <c r="EIB1102" s="184"/>
      <c r="EIC1102" s="184"/>
      <c r="EID1102" s="184"/>
      <c r="EIE1102" s="184"/>
      <c r="EIF1102" s="184"/>
      <c r="EIG1102" s="184"/>
      <c r="EIH1102" s="184"/>
      <c r="EII1102" s="184"/>
      <c r="EIJ1102" s="184"/>
      <c r="EIK1102" s="184"/>
      <c r="EIL1102" s="184"/>
      <c r="EIM1102" s="184"/>
      <c r="EIN1102" s="184"/>
      <c r="EIO1102" s="184"/>
      <c r="EIP1102" s="184"/>
      <c r="EIQ1102" s="184"/>
      <c r="EIR1102" s="184"/>
      <c r="EIS1102" s="184"/>
      <c r="EIT1102" s="184"/>
      <c r="EIU1102" s="184"/>
      <c r="EIV1102" s="184"/>
      <c r="EIW1102" s="184"/>
      <c r="EIX1102" s="184"/>
      <c r="EIY1102" s="184"/>
      <c r="EIZ1102" s="184"/>
      <c r="EJA1102" s="184"/>
      <c r="EJB1102" s="184"/>
      <c r="EJC1102" s="184"/>
      <c r="EJD1102" s="184"/>
      <c r="EJE1102" s="184"/>
      <c r="EJF1102" s="184"/>
      <c r="EJG1102" s="184"/>
      <c r="EJH1102" s="184"/>
      <c r="EJI1102" s="184"/>
      <c r="EJJ1102" s="184"/>
      <c r="EJK1102" s="184"/>
      <c r="EJL1102" s="184"/>
      <c r="EJM1102" s="184"/>
      <c r="EJN1102" s="184"/>
      <c r="EJO1102" s="184"/>
      <c r="EJP1102" s="184"/>
      <c r="EJQ1102" s="184"/>
      <c r="EJR1102" s="184"/>
      <c r="EJS1102" s="184"/>
      <c r="EJT1102" s="184"/>
      <c r="EJU1102" s="184"/>
      <c r="EJV1102" s="184"/>
      <c r="EJW1102" s="184"/>
      <c r="EJX1102" s="184"/>
      <c r="EJY1102" s="184"/>
      <c r="EJZ1102" s="184"/>
      <c r="EKA1102" s="184"/>
      <c r="EKB1102" s="184"/>
      <c r="EKC1102" s="184"/>
      <c r="EKD1102" s="184"/>
      <c r="EKE1102" s="184"/>
      <c r="EKF1102" s="184"/>
      <c r="EKG1102" s="184"/>
      <c r="EKH1102" s="184"/>
      <c r="EKI1102" s="184"/>
      <c r="EKJ1102" s="184"/>
      <c r="EKK1102" s="184"/>
      <c r="EKL1102" s="184"/>
      <c r="EKM1102" s="184"/>
      <c r="EKN1102" s="184"/>
      <c r="EKO1102" s="184"/>
      <c r="EKP1102" s="184"/>
      <c r="EKQ1102" s="184"/>
      <c r="EKR1102" s="184"/>
      <c r="EKS1102" s="184"/>
      <c r="EKT1102" s="184"/>
      <c r="EKU1102" s="184"/>
      <c r="EKV1102" s="184"/>
      <c r="EKW1102" s="184"/>
      <c r="EKX1102" s="184"/>
      <c r="EKY1102" s="184"/>
      <c r="EKZ1102" s="184"/>
      <c r="ELA1102" s="184"/>
      <c r="ELB1102" s="184"/>
      <c r="ELC1102" s="184"/>
      <c r="ELD1102" s="184"/>
      <c r="ELE1102" s="184"/>
      <c r="ELF1102" s="184"/>
      <c r="ELG1102" s="184"/>
      <c r="ELH1102" s="184"/>
      <c r="ELI1102" s="184"/>
      <c r="ELJ1102" s="184"/>
      <c r="ELK1102" s="184"/>
      <c r="ELL1102" s="184"/>
      <c r="ELM1102" s="184"/>
      <c r="ELN1102" s="184"/>
      <c r="ELO1102" s="184"/>
      <c r="ELP1102" s="184"/>
      <c r="ELQ1102" s="184"/>
      <c r="ELR1102" s="184"/>
      <c r="ELS1102" s="184"/>
      <c r="ELT1102" s="184"/>
      <c r="ELU1102" s="184"/>
      <c r="ELV1102" s="184"/>
      <c r="ELW1102" s="184"/>
      <c r="ELX1102" s="184"/>
      <c r="ELY1102" s="184"/>
      <c r="ELZ1102" s="184"/>
      <c r="EMA1102" s="184"/>
      <c r="EMB1102" s="184"/>
      <c r="EMC1102" s="184"/>
      <c r="EMD1102" s="184"/>
      <c r="EME1102" s="184"/>
      <c r="EMF1102" s="184"/>
      <c r="EMG1102" s="184"/>
      <c r="EMH1102" s="184"/>
      <c r="EMI1102" s="184"/>
      <c r="EMJ1102" s="184"/>
      <c r="EMK1102" s="184"/>
      <c r="EML1102" s="184"/>
      <c r="EMM1102" s="184"/>
      <c r="EMN1102" s="184"/>
      <c r="EMO1102" s="184"/>
      <c r="EMP1102" s="184"/>
      <c r="EMQ1102" s="184"/>
      <c r="EMR1102" s="184"/>
      <c r="EMS1102" s="184"/>
      <c r="EMT1102" s="184"/>
      <c r="EMU1102" s="184"/>
      <c r="EMV1102" s="184"/>
      <c r="EMW1102" s="184"/>
      <c r="EMX1102" s="184"/>
      <c r="EMY1102" s="184"/>
      <c r="EMZ1102" s="184"/>
      <c r="ENA1102" s="184"/>
      <c r="ENB1102" s="184"/>
      <c r="ENC1102" s="184"/>
      <c r="END1102" s="184"/>
      <c r="ENE1102" s="184"/>
      <c r="ENF1102" s="184"/>
      <c r="ENG1102" s="184"/>
      <c r="ENH1102" s="184"/>
      <c r="ENI1102" s="184"/>
      <c r="ENJ1102" s="184"/>
      <c r="ENK1102" s="184"/>
      <c r="ENL1102" s="184"/>
      <c r="ENM1102" s="184"/>
      <c r="ENN1102" s="184"/>
      <c r="ENO1102" s="184"/>
      <c r="ENP1102" s="184"/>
      <c r="ENQ1102" s="184"/>
      <c r="ENR1102" s="184"/>
      <c r="ENS1102" s="184"/>
      <c r="ENT1102" s="184"/>
      <c r="ENU1102" s="184"/>
      <c r="ENV1102" s="184"/>
      <c r="ENW1102" s="184"/>
      <c r="ENX1102" s="184"/>
      <c r="ENY1102" s="184"/>
      <c r="ENZ1102" s="184"/>
      <c r="EOA1102" s="184"/>
      <c r="EOB1102" s="184"/>
      <c r="EOC1102" s="184"/>
      <c r="EOD1102" s="184"/>
      <c r="EOE1102" s="184"/>
      <c r="EOF1102" s="184"/>
      <c r="EOG1102" s="184"/>
      <c r="EOH1102" s="184"/>
      <c r="EOI1102" s="184"/>
      <c r="EOJ1102" s="184"/>
      <c r="EOK1102" s="184"/>
      <c r="EOL1102" s="184"/>
      <c r="EOM1102" s="184"/>
      <c r="EON1102" s="184"/>
      <c r="EOO1102" s="184"/>
      <c r="EOP1102" s="184"/>
      <c r="EOQ1102" s="184"/>
      <c r="EOR1102" s="184"/>
      <c r="EOS1102" s="184"/>
      <c r="EOT1102" s="184"/>
      <c r="EOU1102" s="184"/>
      <c r="EOV1102" s="184"/>
      <c r="EOW1102" s="184"/>
      <c r="EOX1102" s="184"/>
      <c r="EOY1102" s="184"/>
      <c r="EOZ1102" s="184"/>
      <c r="EPA1102" s="184"/>
      <c r="EPB1102" s="184"/>
      <c r="EPC1102" s="184"/>
      <c r="EPD1102" s="184"/>
      <c r="EPE1102" s="184"/>
      <c r="EPF1102" s="184"/>
      <c r="EPG1102" s="184"/>
      <c r="EPH1102" s="184"/>
      <c r="EPI1102" s="184"/>
      <c r="EPJ1102" s="184"/>
      <c r="EPK1102" s="184"/>
      <c r="EPL1102" s="184"/>
      <c r="EPM1102" s="184"/>
      <c r="EPN1102" s="184"/>
      <c r="EPO1102" s="184"/>
      <c r="EPP1102" s="184"/>
      <c r="EPQ1102" s="184"/>
      <c r="EPR1102" s="184"/>
      <c r="EPS1102" s="184"/>
      <c r="EPT1102" s="184"/>
      <c r="EPU1102" s="184"/>
      <c r="EPV1102" s="184"/>
      <c r="EPW1102" s="184"/>
      <c r="EPX1102" s="184"/>
      <c r="EPY1102" s="184"/>
      <c r="EPZ1102" s="184"/>
      <c r="EQA1102" s="184"/>
      <c r="EQB1102" s="184"/>
      <c r="EQC1102" s="184"/>
      <c r="EQD1102" s="184"/>
      <c r="EQE1102" s="184"/>
      <c r="EQF1102" s="184"/>
      <c r="EQG1102" s="184"/>
      <c r="EQH1102" s="184"/>
      <c r="EQI1102" s="184"/>
      <c r="EQJ1102" s="184"/>
      <c r="EQK1102" s="184"/>
      <c r="EQL1102" s="184"/>
      <c r="EQM1102" s="184"/>
      <c r="EQN1102" s="184"/>
      <c r="EQO1102" s="184"/>
      <c r="EQP1102" s="184"/>
      <c r="EQQ1102" s="184"/>
      <c r="EQR1102" s="184"/>
      <c r="EQS1102" s="184"/>
      <c r="EQT1102" s="184"/>
      <c r="EQU1102" s="184"/>
      <c r="EQV1102" s="184"/>
      <c r="EQW1102" s="184"/>
      <c r="EQX1102" s="184"/>
      <c r="EQY1102" s="184"/>
      <c r="EQZ1102" s="184"/>
      <c r="ERA1102" s="184"/>
      <c r="ERB1102" s="184"/>
      <c r="ERC1102" s="184"/>
      <c r="ERD1102" s="184"/>
      <c r="ERE1102" s="184"/>
      <c r="ERF1102" s="184"/>
      <c r="ERG1102" s="184"/>
      <c r="ERH1102" s="184"/>
      <c r="ERI1102" s="184"/>
      <c r="ERJ1102" s="184"/>
      <c r="ERK1102" s="184"/>
      <c r="ERL1102" s="184"/>
      <c r="ERM1102" s="184"/>
      <c r="ERN1102" s="184"/>
      <c r="ERO1102" s="184"/>
      <c r="ERP1102" s="184"/>
      <c r="ERQ1102" s="184"/>
      <c r="ERR1102" s="184"/>
      <c r="ERS1102" s="184"/>
      <c r="ERT1102" s="184"/>
      <c r="ERU1102" s="184"/>
      <c r="ERV1102" s="184"/>
      <c r="ERW1102" s="184"/>
      <c r="ERX1102" s="184"/>
      <c r="ERY1102" s="184"/>
      <c r="ERZ1102" s="184"/>
      <c r="ESA1102" s="184"/>
      <c r="ESB1102" s="184"/>
      <c r="ESC1102" s="184"/>
      <c r="ESD1102" s="184"/>
      <c r="ESE1102" s="184"/>
      <c r="ESF1102" s="184"/>
      <c r="ESG1102" s="184"/>
      <c r="ESH1102" s="184"/>
      <c r="ESI1102" s="184"/>
      <c r="ESJ1102" s="184"/>
      <c r="ESK1102" s="184"/>
      <c r="ESL1102" s="184"/>
      <c r="ESM1102" s="184"/>
      <c r="ESN1102" s="184"/>
      <c r="ESO1102" s="184"/>
      <c r="ESP1102" s="184"/>
      <c r="ESQ1102" s="184"/>
      <c r="ESR1102" s="184"/>
      <c r="ESS1102" s="184"/>
      <c r="EST1102" s="184"/>
      <c r="ESU1102" s="184"/>
      <c r="ESV1102" s="184"/>
      <c r="ESW1102" s="184"/>
      <c r="ESX1102" s="184"/>
      <c r="ESY1102" s="184"/>
      <c r="ESZ1102" s="184"/>
      <c r="ETA1102" s="184"/>
      <c r="ETB1102" s="184"/>
      <c r="ETC1102" s="184"/>
      <c r="ETD1102" s="184"/>
      <c r="ETE1102" s="184"/>
      <c r="ETF1102" s="184"/>
      <c r="ETG1102" s="184"/>
      <c r="ETH1102" s="184"/>
      <c r="ETI1102" s="184"/>
      <c r="ETJ1102" s="184"/>
      <c r="ETK1102" s="184"/>
      <c r="ETL1102" s="184"/>
      <c r="ETM1102" s="184"/>
      <c r="ETN1102" s="184"/>
      <c r="ETO1102" s="184"/>
      <c r="ETP1102" s="184"/>
      <c r="ETQ1102" s="184"/>
      <c r="ETR1102" s="184"/>
      <c r="ETS1102" s="184"/>
      <c r="ETT1102" s="184"/>
      <c r="ETU1102" s="184"/>
      <c r="ETV1102" s="184"/>
      <c r="ETW1102" s="184"/>
      <c r="ETX1102" s="184"/>
      <c r="ETY1102" s="184"/>
      <c r="ETZ1102" s="184"/>
      <c r="EUA1102" s="184"/>
      <c r="EUB1102" s="184"/>
      <c r="EUC1102" s="184"/>
      <c r="EUD1102" s="184"/>
      <c r="EUE1102" s="184"/>
      <c r="EUF1102" s="184"/>
      <c r="EUG1102" s="184"/>
      <c r="EUH1102" s="184"/>
      <c r="EUI1102" s="184"/>
      <c r="EUJ1102" s="184"/>
      <c r="EUK1102" s="184"/>
      <c r="EUL1102" s="184"/>
      <c r="EUM1102" s="184"/>
      <c r="EUN1102" s="184"/>
      <c r="EUO1102" s="184"/>
      <c r="EUP1102" s="184"/>
      <c r="EUQ1102" s="184"/>
      <c r="EUR1102" s="184"/>
      <c r="EUS1102" s="184"/>
      <c r="EUT1102" s="184"/>
      <c r="EUU1102" s="184"/>
      <c r="EUV1102" s="184"/>
      <c r="EUW1102" s="184"/>
      <c r="EUX1102" s="184"/>
      <c r="EUY1102" s="184"/>
      <c r="EUZ1102" s="184"/>
      <c r="EVA1102" s="184"/>
      <c r="EVB1102" s="184"/>
      <c r="EVC1102" s="184"/>
      <c r="EVD1102" s="184"/>
      <c r="EVE1102" s="184"/>
      <c r="EVF1102" s="184"/>
      <c r="EVG1102" s="184"/>
      <c r="EVH1102" s="184"/>
      <c r="EVI1102" s="184"/>
      <c r="EVJ1102" s="184"/>
      <c r="EVK1102" s="184"/>
      <c r="EVL1102" s="184"/>
      <c r="EVM1102" s="184"/>
      <c r="EVN1102" s="184"/>
      <c r="EVO1102" s="184"/>
      <c r="EVP1102" s="184"/>
      <c r="EVQ1102" s="184"/>
      <c r="EVR1102" s="184"/>
      <c r="EVS1102" s="184"/>
      <c r="EVT1102" s="184"/>
      <c r="EVU1102" s="184"/>
      <c r="EVV1102" s="184"/>
      <c r="EVW1102" s="184"/>
      <c r="EVX1102" s="184"/>
      <c r="EVY1102" s="184"/>
      <c r="EVZ1102" s="184"/>
      <c r="EWA1102" s="184"/>
      <c r="EWB1102" s="184"/>
      <c r="EWC1102" s="184"/>
      <c r="EWD1102" s="184"/>
      <c r="EWE1102" s="184"/>
      <c r="EWF1102" s="184"/>
      <c r="EWG1102" s="184"/>
      <c r="EWH1102" s="184"/>
      <c r="EWI1102" s="184"/>
      <c r="EWJ1102" s="184"/>
      <c r="EWK1102" s="184"/>
      <c r="EWL1102" s="184"/>
      <c r="EWM1102" s="184"/>
      <c r="EWN1102" s="184"/>
      <c r="EWO1102" s="184"/>
      <c r="EWP1102" s="184"/>
      <c r="EWQ1102" s="184"/>
      <c r="EWR1102" s="184"/>
      <c r="EWS1102" s="184"/>
      <c r="EWT1102" s="184"/>
      <c r="EWU1102" s="184"/>
      <c r="EWV1102" s="184"/>
      <c r="EWW1102" s="184"/>
      <c r="EWX1102" s="184"/>
      <c r="EWY1102" s="184"/>
      <c r="EWZ1102" s="184"/>
      <c r="EXA1102" s="184"/>
      <c r="EXB1102" s="184"/>
      <c r="EXC1102" s="184"/>
      <c r="EXD1102" s="184"/>
      <c r="EXE1102" s="184"/>
      <c r="EXF1102" s="184"/>
      <c r="EXG1102" s="184"/>
      <c r="EXH1102" s="184"/>
      <c r="EXI1102" s="184"/>
      <c r="EXJ1102" s="184"/>
      <c r="EXK1102" s="184"/>
      <c r="EXL1102" s="184"/>
      <c r="EXM1102" s="184"/>
      <c r="EXN1102" s="184"/>
      <c r="EXO1102" s="184"/>
      <c r="EXP1102" s="184"/>
      <c r="EXQ1102" s="184"/>
      <c r="EXR1102" s="184"/>
      <c r="EXS1102" s="184"/>
      <c r="EXT1102" s="184"/>
      <c r="EXU1102" s="184"/>
      <c r="EXV1102" s="184"/>
      <c r="EXW1102" s="184"/>
      <c r="EXX1102" s="184"/>
      <c r="EXY1102" s="184"/>
      <c r="EXZ1102" s="184"/>
      <c r="EYA1102" s="184"/>
      <c r="EYB1102" s="184"/>
      <c r="EYC1102" s="184"/>
      <c r="EYD1102" s="184"/>
      <c r="EYE1102" s="184"/>
      <c r="EYF1102" s="184"/>
      <c r="EYG1102" s="184"/>
      <c r="EYH1102" s="184"/>
      <c r="EYI1102" s="184"/>
      <c r="EYJ1102" s="184"/>
      <c r="EYK1102" s="184"/>
      <c r="EYL1102" s="184"/>
      <c r="EYM1102" s="184"/>
      <c r="EYN1102" s="184"/>
      <c r="EYO1102" s="184"/>
      <c r="EYP1102" s="184"/>
      <c r="EYQ1102" s="184"/>
      <c r="EYR1102" s="184"/>
      <c r="EYS1102" s="184"/>
      <c r="EYT1102" s="184"/>
      <c r="EYU1102" s="184"/>
      <c r="EYV1102" s="184"/>
      <c r="EYW1102" s="184"/>
      <c r="EYX1102" s="184"/>
      <c r="EYY1102" s="184"/>
      <c r="EYZ1102" s="184"/>
      <c r="EZA1102" s="184"/>
      <c r="EZB1102" s="184"/>
      <c r="EZC1102" s="184"/>
      <c r="EZD1102" s="184"/>
      <c r="EZE1102" s="184"/>
      <c r="EZF1102" s="184"/>
      <c r="EZG1102" s="184"/>
      <c r="EZH1102" s="184"/>
      <c r="EZI1102" s="184"/>
      <c r="EZJ1102" s="184"/>
      <c r="EZK1102" s="184"/>
      <c r="EZL1102" s="184"/>
      <c r="EZM1102" s="184"/>
      <c r="EZN1102" s="184"/>
      <c r="EZO1102" s="184"/>
      <c r="EZP1102" s="184"/>
      <c r="EZQ1102" s="184"/>
      <c r="EZR1102" s="184"/>
      <c r="EZS1102" s="184"/>
      <c r="EZT1102" s="184"/>
      <c r="EZU1102" s="184"/>
      <c r="EZV1102" s="184"/>
      <c r="EZW1102" s="184"/>
      <c r="EZX1102" s="184"/>
      <c r="EZY1102" s="184"/>
      <c r="EZZ1102" s="184"/>
      <c r="FAA1102" s="184"/>
      <c r="FAB1102" s="184"/>
      <c r="FAC1102" s="184"/>
      <c r="FAD1102" s="184"/>
      <c r="FAE1102" s="184"/>
      <c r="FAF1102" s="184"/>
      <c r="FAG1102" s="184"/>
      <c r="FAH1102" s="184"/>
      <c r="FAI1102" s="184"/>
      <c r="FAJ1102" s="184"/>
      <c r="FAK1102" s="184"/>
      <c r="FAL1102" s="184"/>
      <c r="FAM1102" s="184"/>
      <c r="FAN1102" s="184"/>
      <c r="FAO1102" s="184"/>
      <c r="FAP1102" s="184"/>
      <c r="FAQ1102" s="184"/>
      <c r="FAR1102" s="184"/>
      <c r="FAS1102" s="184"/>
      <c r="FAT1102" s="184"/>
      <c r="FAU1102" s="184"/>
      <c r="FAV1102" s="184"/>
      <c r="FAW1102" s="184"/>
      <c r="FAX1102" s="184"/>
      <c r="FAY1102" s="184"/>
      <c r="FAZ1102" s="184"/>
      <c r="FBA1102" s="184"/>
      <c r="FBB1102" s="184"/>
      <c r="FBC1102" s="184"/>
      <c r="FBD1102" s="184"/>
      <c r="FBE1102" s="184"/>
      <c r="FBF1102" s="184"/>
      <c r="FBG1102" s="184"/>
      <c r="FBH1102" s="184"/>
      <c r="FBI1102" s="184"/>
      <c r="FBJ1102" s="184"/>
      <c r="FBK1102" s="184"/>
      <c r="FBL1102" s="184"/>
      <c r="FBM1102" s="184"/>
      <c r="FBN1102" s="184"/>
      <c r="FBO1102" s="184"/>
      <c r="FBP1102" s="184"/>
      <c r="FBQ1102" s="184"/>
      <c r="FBR1102" s="184"/>
      <c r="FBS1102" s="184"/>
      <c r="FBT1102" s="184"/>
      <c r="FBU1102" s="184"/>
      <c r="FBV1102" s="184"/>
      <c r="FBW1102" s="184"/>
      <c r="FBX1102" s="184"/>
      <c r="FBY1102" s="184"/>
      <c r="FBZ1102" s="184"/>
      <c r="FCA1102" s="184"/>
      <c r="FCB1102" s="184"/>
      <c r="FCC1102" s="184"/>
      <c r="FCD1102" s="184"/>
      <c r="FCE1102" s="184"/>
      <c r="FCF1102" s="184"/>
      <c r="FCG1102" s="184"/>
      <c r="FCH1102" s="184"/>
      <c r="FCI1102" s="184"/>
      <c r="FCJ1102" s="184"/>
      <c r="FCK1102" s="184"/>
      <c r="FCL1102" s="184"/>
      <c r="FCM1102" s="184"/>
      <c r="FCN1102" s="184"/>
      <c r="FCO1102" s="184"/>
      <c r="FCP1102" s="184"/>
      <c r="FCQ1102" s="184"/>
      <c r="FCR1102" s="184"/>
      <c r="FCS1102" s="184"/>
      <c r="FCT1102" s="184"/>
      <c r="FCU1102" s="184"/>
      <c r="FCV1102" s="184"/>
      <c r="FCW1102" s="184"/>
      <c r="FCX1102" s="184"/>
      <c r="FCY1102" s="184"/>
      <c r="FCZ1102" s="184"/>
      <c r="FDA1102" s="184"/>
      <c r="FDB1102" s="184"/>
      <c r="FDC1102" s="184"/>
      <c r="FDD1102" s="184"/>
      <c r="FDE1102" s="184"/>
      <c r="FDF1102" s="184"/>
      <c r="FDG1102" s="184"/>
      <c r="FDH1102" s="184"/>
      <c r="FDI1102" s="184"/>
      <c r="FDJ1102" s="184"/>
      <c r="FDK1102" s="184"/>
      <c r="FDL1102" s="184"/>
      <c r="FDM1102" s="184"/>
      <c r="FDN1102" s="184"/>
      <c r="FDO1102" s="184"/>
      <c r="FDP1102" s="184"/>
      <c r="FDQ1102" s="184"/>
      <c r="FDR1102" s="184"/>
      <c r="FDS1102" s="184"/>
      <c r="FDT1102" s="184"/>
      <c r="FDU1102" s="184"/>
      <c r="FDV1102" s="184"/>
      <c r="FDW1102" s="184"/>
      <c r="FDX1102" s="184"/>
      <c r="FDY1102" s="184"/>
      <c r="FDZ1102" s="184"/>
      <c r="FEA1102" s="184"/>
      <c r="FEB1102" s="184"/>
      <c r="FEC1102" s="184"/>
      <c r="FED1102" s="184"/>
      <c r="FEE1102" s="184"/>
      <c r="FEF1102" s="184"/>
      <c r="FEG1102" s="184"/>
      <c r="FEH1102" s="184"/>
      <c r="FEI1102" s="184"/>
      <c r="FEJ1102" s="184"/>
      <c r="FEK1102" s="184"/>
      <c r="FEL1102" s="184"/>
      <c r="FEM1102" s="184"/>
      <c r="FEN1102" s="184"/>
      <c r="FEO1102" s="184"/>
      <c r="FEP1102" s="184"/>
      <c r="FEQ1102" s="184"/>
      <c r="FER1102" s="184"/>
      <c r="FES1102" s="184"/>
      <c r="FET1102" s="184"/>
      <c r="FEU1102" s="184"/>
      <c r="FEV1102" s="184"/>
      <c r="FEW1102" s="184"/>
      <c r="FEX1102" s="184"/>
      <c r="FEY1102" s="184"/>
      <c r="FEZ1102" s="184"/>
      <c r="FFA1102" s="184"/>
      <c r="FFB1102" s="184"/>
      <c r="FFC1102" s="184"/>
      <c r="FFD1102" s="184"/>
      <c r="FFE1102" s="184"/>
      <c r="FFF1102" s="184"/>
      <c r="FFG1102" s="184"/>
      <c r="FFH1102" s="184"/>
      <c r="FFI1102" s="184"/>
      <c r="FFJ1102" s="184"/>
      <c r="FFK1102" s="184"/>
      <c r="FFL1102" s="184"/>
      <c r="FFM1102" s="184"/>
      <c r="FFN1102" s="184"/>
      <c r="FFO1102" s="184"/>
      <c r="FFP1102" s="184"/>
      <c r="FFQ1102" s="184"/>
      <c r="FFR1102" s="184"/>
      <c r="FFS1102" s="184"/>
      <c r="FFT1102" s="184"/>
      <c r="FFU1102" s="184"/>
      <c r="FFV1102" s="184"/>
      <c r="FFW1102" s="184"/>
      <c r="FFX1102" s="184"/>
      <c r="FFY1102" s="184"/>
      <c r="FFZ1102" s="184"/>
      <c r="FGA1102" s="184"/>
      <c r="FGB1102" s="184"/>
      <c r="FGC1102" s="184"/>
      <c r="FGD1102" s="184"/>
      <c r="FGE1102" s="184"/>
      <c r="FGF1102" s="184"/>
      <c r="FGG1102" s="184"/>
      <c r="FGH1102" s="184"/>
      <c r="FGI1102" s="184"/>
      <c r="FGJ1102" s="184"/>
      <c r="FGK1102" s="184"/>
      <c r="FGL1102" s="184"/>
      <c r="FGM1102" s="184"/>
      <c r="FGN1102" s="184"/>
      <c r="FGO1102" s="184"/>
      <c r="FGP1102" s="184"/>
      <c r="FGQ1102" s="184"/>
      <c r="FGR1102" s="184"/>
      <c r="FGS1102" s="184"/>
      <c r="FGT1102" s="184"/>
      <c r="FGU1102" s="184"/>
      <c r="FGV1102" s="184"/>
      <c r="FGW1102" s="184"/>
      <c r="FGX1102" s="184"/>
      <c r="FGY1102" s="184"/>
      <c r="FGZ1102" s="184"/>
      <c r="FHA1102" s="184"/>
      <c r="FHB1102" s="184"/>
      <c r="FHC1102" s="184"/>
      <c r="FHD1102" s="184"/>
      <c r="FHE1102" s="184"/>
      <c r="FHF1102" s="184"/>
      <c r="FHG1102" s="184"/>
      <c r="FHH1102" s="184"/>
      <c r="FHI1102" s="184"/>
      <c r="FHJ1102" s="184"/>
      <c r="FHK1102" s="184"/>
      <c r="FHL1102" s="184"/>
      <c r="FHM1102" s="184"/>
      <c r="FHN1102" s="184"/>
      <c r="FHO1102" s="184"/>
      <c r="FHP1102" s="184"/>
      <c r="FHQ1102" s="184"/>
      <c r="FHR1102" s="184"/>
      <c r="FHS1102" s="184"/>
      <c r="FHT1102" s="184"/>
      <c r="FHU1102" s="184"/>
      <c r="FHV1102" s="184"/>
      <c r="FHW1102" s="184"/>
      <c r="FHX1102" s="184"/>
      <c r="FHY1102" s="184"/>
      <c r="FHZ1102" s="184"/>
      <c r="FIA1102" s="184"/>
      <c r="FIB1102" s="184"/>
      <c r="FIC1102" s="184"/>
      <c r="FID1102" s="184"/>
      <c r="FIE1102" s="184"/>
      <c r="FIF1102" s="184"/>
      <c r="FIG1102" s="184"/>
      <c r="FIH1102" s="184"/>
      <c r="FII1102" s="184"/>
      <c r="FIJ1102" s="184"/>
      <c r="FIK1102" s="184"/>
      <c r="FIL1102" s="184"/>
      <c r="FIM1102" s="184"/>
      <c r="FIN1102" s="184"/>
      <c r="FIO1102" s="184"/>
      <c r="FIP1102" s="184"/>
      <c r="FIQ1102" s="184"/>
      <c r="FIR1102" s="184"/>
      <c r="FIS1102" s="184"/>
      <c r="FIT1102" s="184"/>
      <c r="FIU1102" s="184"/>
      <c r="FIV1102" s="184"/>
      <c r="FIW1102" s="184"/>
      <c r="FIX1102" s="184"/>
      <c r="FIY1102" s="184"/>
      <c r="FIZ1102" s="184"/>
      <c r="FJA1102" s="184"/>
      <c r="FJB1102" s="184"/>
      <c r="FJC1102" s="184"/>
      <c r="FJD1102" s="184"/>
      <c r="FJE1102" s="184"/>
      <c r="FJF1102" s="184"/>
      <c r="FJG1102" s="184"/>
      <c r="FJH1102" s="184"/>
      <c r="FJI1102" s="184"/>
      <c r="FJJ1102" s="184"/>
      <c r="FJK1102" s="184"/>
      <c r="FJL1102" s="184"/>
      <c r="FJM1102" s="184"/>
      <c r="FJN1102" s="184"/>
      <c r="FJO1102" s="184"/>
      <c r="FJP1102" s="184"/>
      <c r="FJQ1102" s="184"/>
      <c r="FJR1102" s="184"/>
      <c r="FJS1102" s="184"/>
      <c r="FJT1102" s="184"/>
      <c r="FJU1102" s="184"/>
      <c r="FJV1102" s="184"/>
      <c r="FJW1102" s="184"/>
      <c r="FJX1102" s="184"/>
      <c r="FJY1102" s="184"/>
      <c r="FJZ1102" s="184"/>
      <c r="FKA1102" s="184"/>
      <c r="FKB1102" s="184"/>
      <c r="FKC1102" s="184"/>
      <c r="FKD1102" s="184"/>
      <c r="FKE1102" s="184"/>
      <c r="FKF1102" s="184"/>
      <c r="FKG1102" s="184"/>
      <c r="FKH1102" s="184"/>
      <c r="FKI1102" s="184"/>
      <c r="FKJ1102" s="184"/>
      <c r="FKK1102" s="184"/>
      <c r="FKL1102" s="184"/>
      <c r="FKM1102" s="184"/>
      <c r="FKN1102" s="184"/>
      <c r="FKO1102" s="184"/>
      <c r="FKP1102" s="184"/>
      <c r="FKQ1102" s="184"/>
      <c r="FKR1102" s="184"/>
      <c r="FKS1102" s="184"/>
      <c r="FKT1102" s="184"/>
      <c r="FKU1102" s="184"/>
      <c r="FKV1102" s="184"/>
      <c r="FKW1102" s="184"/>
      <c r="FKX1102" s="184"/>
      <c r="FKY1102" s="184"/>
      <c r="FKZ1102" s="184"/>
      <c r="FLA1102" s="184"/>
      <c r="FLB1102" s="184"/>
      <c r="FLC1102" s="184"/>
      <c r="FLD1102" s="184"/>
      <c r="FLE1102" s="184"/>
      <c r="FLF1102" s="184"/>
      <c r="FLG1102" s="184"/>
      <c r="FLH1102" s="184"/>
      <c r="FLI1102" s="184"/>
      <c r="FLJ1102" s="184"/>
      <c r="FLK1102" s="184"/>
      <c r="FLL1102" s="184"/>
      <c r="FLM1102" s="184"/>
      <c r="FLN1102" s="184"/>
      <c r="FLO1102" s="184"/>
      <c r="FLP1102" s="184"/>
      <c r="FLQ1102" s="184"/>
      <c r="FLR1102" s="184"/>
      <c r="FLS1102" s="184"/>
      <c r="FLT1102" s="184"/>
      <c r="FLU1102" s="184"/>
      <c r="FLV1102" s="184"/>
      <c r="FLW1102" s="184"/>
      <c r="FLX1102" s="184"/>
      <c r="FLY1102" s="184"/>
      <c r="FLZ1102" s="184"/>
      <c r="FMA1102" s="184"/>
      <c r="FMB1102" s="184"/>
      <c r="FMC1102" s="184"/>
      <c r="FMD1102" s="184"/>
      <c r="FME1102" s="184"/>
      <c r="FMF1102" s="184"/>
      <c r="FMG1102" s="184"/>
      <c r="FMH1102" s="184"/>
      <c r="FMI1102" s="184"/>
      <c r="FMJ1102" s="184"/>
      <c r="FMK1102" s="184"/>
      <c r="FML1102" s="184"/>
      <c r="FMM1102" s="184"/>
      <c r="FMN1102" s="184"/>
      <c r="FMO1102" s="184"/>
      <c r="FMP1102" s="184"/>
      <c r="FMQ1102" s="184"/>
      <c r="FMR1102" s="184"/>
      <c r="FMS1102" s="184"/>
      <c r="FMT1102" s="184"/>
      <c r="FMU1102" s="184"/>
      <c r="FMV1102" s="184"/>
      <c r="FMW1102" s="184"/>
      <c r="FMX1102" s="184"/>
      <c r="FMY1102" s="184"/>
      <c r="FMZ1102" s="184"/>
      <c r="FNA1102" s="184"/>
      <c r="FNB1102" s="184"/>
      <c r="FNC1102" s="184"/>
      <c r="FND1102" s="184"/>
      <c r="FNE1102" s="184"/>
      <c r="FNF1102" s="184"/>
      <c r="FNG1102" s="184"/>
      <c r="FNH1102" s="184"/>
      <c r="FNI1102" s="184"/>
      <c r="FNJ1102" s="184"/>
      <c r="FNK1102" s="184"/>
      <c r="FNL1102" s="184"/>
      <c r="FNM1102" s="184"/>
      <c r="FNN1102" s="184"/>
      <c r="FNO1102" s="184"/>
      <c r="FNP1102" s="184"/>
      <c r="FNQ1102" s="184"/>
      <c r="FNR1102" s="184"/>
      <c r="FNS1102" s="184"/>
      <c r="FNT1102" s="184"/>
      <c r="FNU1102" s="184"/>
      <c r="FNV1102" s="184"/>
      <c r="FNW1102" s="184"/>
      <c r="FNX1102" s="184"/>
      <c r="FNY1102" s="184"/>
      <c r="FNZ1102" s="184"/>
      <c r="FOA1102" s="184"/>
      <c r="FOB1102" s="184"/>
      <c r="FOC1102" s="184"/>
      <c r="FOD1102" s="184"/>
      <c r="FOE1102" s="184"/>
      <c r="FOF1102" s="184"/>
      <c r="FOG1102" s="184"/>
      <c r="FOH1102" s="184"/>
      <c r="FOI1102" s="184"/>
      <c r="FOJ1102" s="184"/>
      <c r="FOK1102" s="184"/>
      <c r="FOL1102" s="184"/>
      <c r="FOM1102" s="184"/>
      <c r="FON1102" s="184"/>
      <c r="FOO1102" s="184"/>
      <c r="FOP1102" s="184"/>
      <c r="FOQ1102" s="184"/>
      <c r="FOR1102" s="184"/>
      <c r="FOS1102" s="184"/>
      <c r="FOT1102" s="184"/>
      <c r="FOU1102" s="184"/>
      <c r="FOV1102" s="184"/>
      <c r="FOW1102" s="184"/>
      <c r="FOX1102" s="184"/>
      <c r="FOY1102" s="184"/>
      <c r="FOZ1102" s="184"/>
      <c r="FPA1102" s="184"/>
      <c r="FPB1102" s="184"/>
      <c r="FPC1102" s="184"/>
      <c r="FPD1102" s="184"/>
      <c r="FPE1102" s="184"/>
      <c r="FPF1102" s="184"/>
      <c r="FPG1102" s="184"/>
      <c r="FPH1102" s="184"/>
      <c r="FPI1102" s="184"/>
      <c r="FPJ1102" s="184"/>
      <c r="FPK1102" s="184"/>
      <c r="FPL1102" s="184"/>
      <c r="FPM1102" s="184"/>
      <c r="FPN1102" s="184"/>
      <c r="FPO1102" s="184"/>
      <c r="FPP1102" s="184"/>
      <c r="FPQ1102" s="184"/>
      <c r="FPR1102" s="184"/>
      <c r="FPS1102" s="184"/>
      <c r="FPT1102" s="184"/>
      <c r="FPU1102" s="184"/>
      <c r="FPV1102" s="184"/>
      <c r="FPW1102" s="184"/>
      <c r="FPX1102" s="184"/>
      <c r="FPY1102" s="184"/>
      <c r="FPZ1102" s="184"/>
      <c r="FQA1102" s="184"/>
      <c r="FQB1102" s="184"/>
      <c r="FQC1102" s="184"/>
      <c r="FQD1102" s="184"/>
      <c r="FQE1102" s="184"/>
      <c r="FQF1102" s="184"/>
      <c r="FQG1102" s="184"/>
      <c r="FQH1102" s="184"/>
      <c r="FQI1102" s="184"/>
      <c r="FQJ1102" s="184"/>
      <c r="FQK1102" s="184"/>
      <c r="FQL1102" s="184"/>
      <c r="FQM1102" s="184"/>
      <c r="FQN1102" s="184"/>
      <c r="FQO1102" s="184"/>
      <c r="FQP1102" s="184"/>
      <c r="FQQ1102" s="184"/>
      <c r="FQR1102" s="184"/>
      <c r="FQS1102" s="184"/>
      <c r="FQT1102" s="184"/>
      <c r="FQU1102" s="184"/>
      <c r="FQV1102" s="184"/>
      <c r="FQW1102" s="184"/>
      <c r="FQX1102" s="184"/>
      <c r="FQY1102" s="184"/>
      <c r="FQZ1102" s="184"/>
      <c r="FRA1102" s="184"/>
      <c r="FRB1102" s="184"/>
      <c r="FRC1102" s="184"/>
      <c r="FRD1102" s="184"/>
      <c r="FRE1102" s="184"/>
      <c r="FRF1102" s="184"/>
      <c r="FRG1102" s="184"/>
      <c r="FRH1102" s="184"/>
      <c r="FRI1102" s="184"/>
      <c r="FRJ1102" s="184"/>
      <c r="FRK1102" s="184"/>
      <c r="FRL1102" s="184"/>
      <c r="FRM1102" s="184"/>
      <c r="FRN1102" s="184"/>
      <c r="FRO1102" s="184"/>
      <c r="FRP1102" s="184"/>
      <c r="FRQ1102" s="184"/>
      <c r="FRR1102" s="184"/>
      <c r="FRS1102" s="184"/>
      <c r="FRT1102" s="184"/>
      <c r="FRU1102" s="184"/>
      <c r="FRV1102" s="184"/>
      <c r="FRW1102" s="184"/>
      <c r="FRX1102" s="184"/>
      <c r="FRY1102" s="184"/>
      <c r="FRZ1102" s="184"/>
      <c r="FSA1102" s="184"/>
      <c r="FSB1102" s="184"/>
      <c r="FSC1102" s="184"/>
      <c r="FSD1102" s="184"/>
      <c r="FSE1102" s="184"/>
      <c r="FSF1102" s="184"/>
      <c r="FSG1102" s="184"/>
      <c r="FSH1102" s="184"/>
      <c r="FSI1102" s="184"/>
      <c r="FSJ1102" s="184"/>
      <c r="FSK1102" s="184"/>
      <c r="FSL1102" s="184"/>
      <c r="FSM1102" s="184"/>
      <c r="FSN1102" s="184"/>
      <c r="FSO1102" s="184"/>
      <c r="FSP1102" s="184"/>
      <c r="FSQ1102" s="184"/>
      <c r="FSR1102" s="184"/>
      <c r="FSS1102" s="184"/>
      <c r="FST1102" s="184"/>
      <c r="FSU1102" s="184"/>
      <c r="FSV1102" s="184"/>
      <c r="FSW1102" s="184"/>
      <c r="FSX1102" s="184"/>
      <c r="FSY1102" s="184"/>
      <c r="FSZ1102" s="184"/>
      <c r="FTA1102" s="184"/>
      <c r="FTB1102" s="184"/>
      <c r="FTC1102" s="184"/>
      <c r="FTD1102" s="184"/>
      <c r="FTE1102" s="184"/>
      <c r="FTF1102" s="184"/>
      <c r="FTG1102" s="184"/>
      <c r="FTH1102" s="184"/>
      <c r="FTI1102" s="184"/>
      <c r="FTJ1102" s="184"/>
      <c r="FTK1102" s="184"/>
      <c r="FTL1102" s="184"/>
      <c r="FTM1102" s="184"/>
      <c r="FTN1102" s="184"/>
      <c r="FTO1102" s="184"/>
      <c r="FTP1102" s="184"/>
      <c r="FTQ1102" s="184"/>
      <c r="FTR1102" s="184"/>
      <c r="FTS1102" s="184"/>
      <c r="FTT1102" s="184"/>
      <c r="FTU1102" s="184"/>
      <c r="FTV1102" s="184"/>
      <c r="FTW1102" s="184"/>
      <c r="FTX1102" s="184"/>
      <c r="FTY1102" s="184"/>
      <c r="FTZ1102" s="184"/>
      <c r="FUA1102" s="184"/>
      <c r="FUB1102" s="184"/>
      <c r="FUC1102" s="184"/>
      <c r="FUD1102" s="184"/>
      <c r="FUE1102" s="184"/>
      <c r="FUF1102" s="184"/>
      <c r="FUG1102" s="184"/>
      <c r="FUH1102" s="184"/>
      <c r="FUI1102" s="184"/>
      <c r="FUJ1102" s="184"/>
      <c r="FUK1102" s="184"/>
      <c r="FUL1102" s="184"/>
      <c r="FUM1102" s="184"/>
      <c r="FUN1102" s="184"/>
      <c r="FUO1102" s="184"/>
      <c r="FUP1102" s="184"/>
      <c r="FUQ1102" s="184"/>
      <c r="FUR1102" s="184"/>
      <c r="FUS1102" s="184"/>
      <c r="FUT1102" s="184"/>
      <c r="FUU1102" s="184"/>
      <c r="FUV1102" s="184"/>
      <c r="FUW1102" s="184"/>
      <c r="FUX1102" s="184"/>
      <c r="FUY1102" s="184"/>
      <c r="FUZ1102" s="184"/>
      <c r="FVA1102" s="184"/>
      <c r="FVB1102" s="184"/>
      <c r="FVC1102" s="184"/>
      <c r="FVD1102" s="184"/>
      <c r="FVE1102" s="184"/>
      <c r="FVF1102" s="184"/>
      <c r="FVG1102" s="184"/>
      <c r="FVH1102" s="184"/>
      <c r="FVI1102" s="184"/>
      <c r="FVJ1102" s="184"/>
      <c r="FVK1102" s="184"/>
      <c r="FVL1102" s="184"/>
      <c r="FVM1102" s="184"/>
      <c r="FVN1102" s="184"/>
      <c r="FVO1102" s="184"/>
      <c r="FVP1102" s="184"/>
      <c r="FVQ1102" s="184"/>
      <c r="FVR1102" s="184"/>
      <c r="FVS1102" s="184"/>
      <c r="FVT1102" s="184"/>
      <c r="FVU1102" s="184"/>
      <c r="FVV1102" s="184"/>
      <c r="FVW1102" s="184"/>
      <c r="FVX1102" s="184"/>
      <c r="FVY1102" s="184"/>
      <c r="FVZ1102" s="184"/>
      <c r="FWA1102" s="184"/>
      <c r="FWB1102" s="184"/>
      <c r="FWC1102" s="184"/>
      <c r="FWD1102" s="184"/>
      <c r="FWE1102" s="184"/>
      <c r="FWF1102" s="184"/>
      <c r="FWG1102" s="184"/>
      <c r="FWH1102" s="184"/>
      <c r="FWI1102" s="184"/>
      <c r="FWJ1102" s="184"/>
      <c r="FWK1102" s="184"/>
      <c r="FWL1102" s="184"/>
      <c r="FWM1102" s="184"/>
      <c r="FWN1102" s="184"/>
      <c r="FWO1102" s="184"/>
      <c r="FWP1102" s="184"/>
      <c r="FWQ1102" s="184"/>
      <c r="FWR1102" s="184"/>
      <c r="FWS1102" s="184"/>
      <c r="FWT1102" s="184"/>
      <c r="FWU1102" s="184"/>
      <c r="FWV1102" s="184"/>
      <c r="FWW1102" s="184"/>
      <c r="FWX1102" s="184"/>
      <c r="FWY1102" s="184"/>
      <c r="FWZ1102" s="184"/>
      <c r="FXA1102" s="184"/>
      <c r="FXB1102" s="184"/>
      <c r="FXC1102" s="184"/>
      <c r="FXD1102" s="184"/>
      <c r="FXE1102" s="184"/>
      <c r="FXF1102" s="184"/>
      <c r="FXG1102" s="184"/>
      <c r="FXH1102" s="184"/>
      <c r="FXI1102" s="184"/>
      <c r="FXJ1102" s="184"/>
      <c r="FXK1102" s="184"/>
      <c r="FXL1102" s="184"/>
      <c r="FXM1102" s="184"/>
      <c r="FXN1102" s="184"/>
      <c r="FXO1102" s="184"/>
      <c r="FXP1102" s="184"/>
      <c r="FXQ1102" s="184"/>
      <c r="FXR1102" s="184"/>
      <c r="FXS1102" s="184"/>
      <c r="FXT1102" s="184"/>
      <c r="FXU1102" s="184"/>
      <c r="FXV1102" s="184"/>
      <c r="FXW1102" s="184"/>
      <c r="FXX1102" s="184"/>
      <c r="FXY1102" s="184"/>
      <c r="FXZ1102" s="184"/>
      <c r="FYA1102" s="184"/>
      <c r="FYB1102" s="184"/>
      <c r="FYC1102" s="184"/>
      <c r="FYD1102" s="184"/>
      <c r="FYE1102" s="184"/>
      <c r="FYF1102" s="184"/>
      <c r="FYG1102" s="184"/>
      <c r="FYH1102" s="184"/>
      <c r="FYI1102" s="184"/>
      <c r="FYJ1102" s="184"/>
      <c r="FYK1102" s="184"/>
      <c r="FYL1102" s="184"/>
      <c r="FYM1102" s="184"/>
      <c r="FYN1102" s="184"/>
      <c r="FYO1102" s="184"/>
      <c r="FYP1102" s="184"/>
      <c r="FYQ1102" s="184"/>
      <c r="FYR1102" s="184"/>
      <c r="FYS1102" s="184"/>
      <c r="FYT1102" s="184"/>
      <c r="FYU1102" s="184"/>
      <c r="FYV1102" s="184"/>
      <c r="FYW1102" s="184"/>
      <c r="FYX1102" s="184"/>
      <c r="FYY1102" s="184"/>
      <c r="FYZ1102" s="184"/>
      <c r="FZA1102" s="184"/>
      <c r="FZB1102" s="184"/>
      <c r="FZC1102" s="184"/>
      <c r="FZD1102" s="184"/>
      <c r="FZE1102" s="184"/>
      <c r="FZF1102" s="184"/>
      <c r="FZG1102" s="184"/>
      <c r="FZH1102" s="184"/>
      <c r="FZI1102" s="184"/>
      <c r="FZJ1102" s="184"/>
      <c r="FZK1102" s="184"/>
      <c r="FZL1102" s="184"/>
      <c r="FZM1102" s="184"/>
      <c r="FZN1102" s="184"/>
      <c r="FZO1102" s="184"/>
      <c r="FZP1102" s="184"/>
      <c r="FZQ1102" s="184"/>
      <c r="FZR1102" s="184"/>
      <c r="FZS1102" s="184"/>
      <c r="FZT1102" s="184"/>
      <c r="FZU1102" s="184"/>
      <c r="FZV1102" s="184"/>
      <c r="FZW1102" s="184"/>
      <c r="FZX1102" s="184"/>
      <c r="FZY1102" s="184"/>
      <c r="FZZ1102" s="184"/>
      <c r="GAA1102" s="184"/>
      <c r="GAB1102" s="184"/>
      <c r="GAC1102" s="184"/>
      <c r="GAD1102" s="184"/>
      <c r="GAE1102" s="184"/>
      <c r="GAF1102" s="184"/>
      <c r="GAG1102" s="184"/>
      <c r="GAH1102" s="184"/>
      <c r="GAI1102" s="184"/>
      <c r="GAJ1102" s="184"/>
      <c r="GAK1102" s="184"/>
      <c r="GAL1102" s="184"/>
      <c r="GAM1102" s="184"/>
      <c r="GAN1102" s="184"/>
      <c r="GAO1102" s="184"/>
      <c r="GAP1102" s="184"/>
      <c r="GAQ1102" s="184"/>
      <c r="GAR1102" s="184"/>
      <c r="GAS1102" s="184"/>
      <c r="GAT1102" s="184"/>
      <c r="GAU1102" s="184"/>
      <c r="GAV1102" s="184"/>
      <c r="GAW1102" s="184"/>
      <c r="GAX1102" s="184"/>
      <c r="GAY1102" s="184"/>
      <c r="GAZ1102" s="184"/>
      <c r="GBA1102" s="184"/>
      <c r="GBB1102" s="184"/>
      <c r="GBC1102" s="184"/>
      <c r="GBD1102" s="184"/>
      <c r="GBE1102" s="184"/>
      <c r="GBF1102" s="184"/>
      <c r="GBG1102" s="184"/>
      <c r="GBH1102" s="184"/>
      <c r="GBI1102" s="184"/>
      <c r="GBJ1102" s="184"/>
      <c r="GBK1102" s="184"/>
      <c r="GBL1102" s="184"/>
      <c r="GBM1102" s="184"/>
      <c r="GBN1102" s="184"/>
      <c r="GBO1102" s="184"/>
      <c r="GBP1102" s="184"/>
      <c r="GBQ1102" s="184"/>
      <c r="GBR1102" s="184"/>
      <c r="GBS1102" s="184"/>
      <c r="GBT1102" s="184"/>
      <c r="GBU1102" s="184"/>
      <c r="GBV1102" s="184"/>
      <c r="GBW1102" s="184"/>
      <c r="GBX1102" s="184"/>
      <c r="GBY1102" s="184"/>
      <c r="GBZ1102" s="184"/>
      <c r="GCA1102" s="184"/>
      <c r="GCB1102" s="184"/>
      <c r="GCC1102" s="184"/>
      <c r="GCD1102" s="184"/>
      <c r="GCE1102" s="184"/>
      <c r="GCF1102" s="184"/>
      <c r="GCG1102" s="184"/>
      <c r="GCH1102" s="184"/>
      <c r="GCI1102" s="184"/>
      <c r="GCJ1102" s="184"/>
      <c r="GCK1102" s="184"/>
      <c r="GCL1102" s="184"/>
      <c r="GCM1102" s="184"/>
      <c r="GCN1102" s="184"/>
      <c r="GCO1102" s="184"/>
      <c r="GCP1102" s="184"/>
      <c r="GCQ1102" s="184"/>
      <c r="GCR1102" s="184"/>
      <c r="GCS1102" s="184"/>
      <c r="GCT1102" s="184"/>
      <c r="GCU1102" s="184"/>
      <c r="GCV1102" s="184"/>
      <c r="GCW1102" s="184"/>
      <c r="GCX1102" s="184"/>
      <c r="GCY1102" s="184"/>
      <c r="GCZ1102" s="184"/>
      <c r="GDA1102" s="184"/>
      <c r="GDB1102" s="184"/>
      <c r="GDC1102" s="184"/>
      <c r="GDD1102" s="184"/>
      <c r="GDE1102" s="184"/>
      <c r="GDF1102" s="184"/>
      <c r="GDG1102" s="184"/>
      <c r="GDH1102" s="184"/>
      <c r="GDI1102" s="184"/>
      <c r="GDJ1102" s="184"/>
      <c r="GDK1102" s="184"/>
      <c r="GDL1102" s="184"/>
      <c r="GDM1102" s="184"/>
      <c r="GDN1102" s="184"/>
      <c r="GDO1102" s="184"/>
      <c r="GDP1102" s="184"/>
      <c r="GDQ1102" s="184"/>
      <c r="GDR1102" s="184"/>
      <c r="GDS1102" s="184"/>
      <c r="GDT1102" s="184"/>
      <c r="GDU1102" s="184"/>
      <c r="GDV1102" s="184"/>
      <c r="GDW1102" s="184"/>
      <c r="GDX1102" s="184"/>
      <c r="GDY1102" s="184"/>
      <c r="GDZ1102" s="184"/>
      <c r="GEA1102" s="184"/>
      <c r="GEB1102" s="184"/>
      <c r="GEC1102" s="184"/>
      <c r="GED1102" s="184"/>
      <c r="GEE1102" s="184"/>
      <c r="GEF1102" s="184"/>
      <c r="GEG1102" s="184"/>
      <c r="GEH1102" s="184"/>
      <c r="GEI1102" s="184"/>
      <c r="GEJ1102" s="184"/>
      <c r="GEK1102" s="184"/>
      <c r="GEL1102" s="184"/>
      <c r="GEM1102" s="184"/>
      <c r="GEN1102" s="184"/>
      <c r="GEO1102" s="184"/>
      <c r="GEP1102" s="184"/>
      <c r="GEQ1102" s="184"/>
      <c r="GER1102" s="184"/>
      <c r="GES1102" s="184"/>
      <c r="GET1102" s="184"/>
      <c r="GEU1102" s="184"/>
      <c r="GEV1102" s="184"/>
      <c r="GEW1102" s="184"/>
      <c r="GEX1102" s="184"/>
      <c r="GEY1102" s="184"/>
      <c r="GEZ1102" s="184"/>
      <c r="GFA1102" s="184"/>
      <c r="GFB1102" s="184"/>
      <c r="GFC1102" s="184"/>
      <c r="GFD1102" s="184"/>
      <c r="GFE1102" s="184"/>
      <c r="GFF1102" s="184"/>
      <c r="GFG1102" s="184"/>
      <c r="GFH1102" s="184"/>
      <c r="GFI1102" s="184"/>
      <c r="GFJ1102" s="184"/>
      <c r="GFK1102" s="184"/>
      <c r="GFL1102" s="184"/>
      <c r="GFM1102" s="184"/>
      <c r="GFN1102" s="184"/>
      <c r="GFO1102" s="184"/>
      <c r="GFP1102" s="184"/>
      <c r="GFQ1102" s="184"/>
      <c r="GFR1102" s="184"/>
      <c r="GFS1102" s="184"/>
      <c r="GFT1102" s="184"/>
      <c r="GFU1102" s="184"/>
      <c r="GFV1102" s="184"/>
      <c r="GFW1102" s="184"/>
      <c r="GFX1102" s="184"/>
      <c r="GFY1102" s="184"/>
      <c r="GFZ1102" s="184"/>
      <c r="GGA1102" s="184"/>
      <c r="GGB1102" s="184"/>
      <c r="GGC1102" s="184"/>
      <c r="GGD1102" s="184"/>
      <c r="GGE1102" s="184"/>
      <c r="GGF1102" s="184"/>
      <c r="GGG1102" s="184"/>
      <c r="GGH1102" s="184"/>
      <c r="GGI1102" s="184"/>
      <c r="GGJ1102" s="184"/>
      <c r="GGK1102" s="184"/>
      <c r="GGL1102" s="184"/>
      <c r="GGM1102" s="184"/>
      <c r="GGN1102" s="184"/>
      <c r="GGO1102" s="184"/>
      <c r="GGP1102" s="184"/>
      <c r="GGQ1102" s="184"/>
      <c r="GGR1102" s="184"/>
      <c r="GGS1102" s="184"/>
      <c r="GGT1102" s="184"/>
      <c r="GGU1102" s="184"/>
      <c r="GGV1102" s="184"/>
      <c r="GGW1102" s="184"/>
      <c r="GGX1102" s="184"/>
      <c r="GGY1102" s="184"/>
      <c r="GGZ1102" s="184"/>
      <c r="GHA1102" s="184"/>
      <c r="GHB1102" s="184"/>
      <c r="GHC1102" s="184"/>
      <c r="GHD1102" s="184"/>
      <c r="GHE1102" s="184"/>
      <c r="GHF1102" s="184"/>
      <c r="GHG1102" s="184"/>
      <c r="GHH1102" s="184"/>
      <c r="GHI1102" s="184"/>
      <c r="GHJ1102" s="184"/>
      <c r="GHK1102" s="184"/>
      <c r="GHL1102" s="184"/>
      <c r="GHM1102" s="184"/>
      <c r="GHN1102" s="184"/>
      <c r="GHO1102" s="184"/>
      <c r="GHP1102" s="184"/>
      <c r="GHQ1102" s="184"/>
      <c r="GHR1102" s="184"/>
      <c r="GHS1102" s="184"/>
      <c r="GHT1102" s="184"/>
      <c r="GHU1102" s="184"/>
      <c r="GHV1102" s="184"/>
      <c r="GHW1102" s="184"/>
      <c r="GHX1102" s="184"/>
      <c r="GHY1102" s="184"/>
      <c r="GHZ1102" s="184"/>
      <c r="GIA1102" s="184"/>
      <c r="GIB1102" s="184"/>
      <c r="GIC1102" s="184"/>
      <c r="GID1102" s="184"/>
      <c r="GIE1102" s="184"/>
      <c r="GIF1102" s="184"/>
      <c r="GIG1102" s="184"/>
      <c r="GIH1102" s="184"/>
      <c r="GII1102" s="184"/>
      <c r="GIJ1102" s="184"/>
      <c r="GIK1102" s="184"/>
      <c r="GIL1102" s="184"/>
      <c r="GIM1102" s="184"/>
      <c r="GIN1102" s="184"/>
      <c r="GIO1102" s="184"/>
      <c r="GIP1102" s="184"/>
      <c r="GIQ1102" s="184"/>
      <c r="GIR1102" s="184"/>
      <c r="GIS1102" s="184"/>
      <c r="GIT1102" s="184"/>
      <c r="GIU1102" s="184"/>
      <c r="GIV1102" s="184"/>
      <c r="GIW1102" s="184"/>
      <c r="GIX1102" s="184"/>
      <c r="GIY1102" s="184"/>
      <c r="GIZ1102" s="184"/>
      <c r="GJA1102" s="184"/>
      <c r="GJB1102" s="184"/>
      <c r="GJC1102" s="184"/>
      <c r="GJD1102" s="184"/>
      <c r="GJE1102" s="184"/>
      <c r="GJF1102" s="184"/>
      <c r="GJG1102" s="184"/>
      <c r="GJH1102" s="184"/>
      <c r="GJI1102" s="184"/>
      <c r="GJJ1102" s="184"/>
      <c r="GJK1102" s="184"/>
      <c r="GJL1102" s="184"/>
      <c r="GJM1102" s="184"/>
      <c r="GJN1102" s="184"/>
      <c r="GJO1102" s="184"/>
      <c r="GJP1102" s="184"/>
      <c r="GJQ1102" s="184"/>
      <c r="GJR1102" s="184"/>
      <c r="GJS1102" s="184"/>
      <c r="GJT1102" s="184"/>
      <c r="GJU1102" s="184"/>
      <c r="GJV1102" s="184"/>
      <c r="GJW1102" s="184"/>
      <c r="GJX1102" s="184"/>
      <c r="GJY1102" s="184"/>
      <c r="GJZ1102" s="184"/>
      <c r="GKA1102" s="184"/>
      <c r="GKB1102" s="184"/>
      <c r="GKC1102" s="184"/>
      <c r="GKD1102" s="184"/>
      <c r="GKE1102" s="184"/>
      <c r="GKF1102" s="184"/>
      <c r="GKG1102" s="184"/>
      <c r="GKH1102" s="184"/>
      <c r="GKI1102" s="184"/>
      <c r="GKJ1102" s="184"/>
      <c r="GKK1102" s="184"/>
      <c r="GKL1102" s="184"/>
      <c r="GKM1102" s="184"/>
      <c r="GKN1102" s="184"/>
      <c r="GKO1102" s="184"/>
      <c r="GKP1102" s="184"/>
      <c r="GKQ1102" s="184"/>
      <c r="GKR1102" s="184"/>
      <c r="GKS1102" s="184"/>
      <c r="GKT1102" s="184"/>
      <c r="GKU1102" s="184"/>
      <c r="GKV1102" s="184"/>
      <c r="GKW1102" s="184"/>
      <c r="GKX1102" s="184"/>
      <c r="GKY1102" s="184"/>
      <c r="GKZ1102" s="184"/>
      <c r="GLA1102" s="184"/>
      <c r="GLB1102" s="184"/>
      <c r="GLC1102" s="184"/>
      <c r="GLD1102" s="184"/>
      <c r="GLE1102" s="184"/>
      <c r="GLF1102" s="184"/>
      <c r="GLG1102" s="184"/>
      <c r="GLH1102" s="184"/>
      <c r="GLI1102" s="184"/>
      <c r="GLJ1102" s="184"/>
      <c r="GLK1102" s="184"/>
      <c r="GLL1102" s="184"/>
      <c r="GLM1102" s="184"/>
      <c r="GLN1102" s="184"/>
      <c r="GLO1102" s="184"/>
      <c r="GLP1102" s="184"/>
      <c r="GLQ1102" s="184"/>
      <c r="GLR1102" s="184"/>
      <c r="GLS1102" s="184"/>
      <c r="GLT1102" s="184"/>
      <c r="GLU1102" s="184"/>
      <c r="GLV1102" s="184"/>
      <c r="GLW1102" s="184"/>
      <c r="GLX1102" s="184"/>
      <c r="GLY1102" s="184"/>
      <c r="GLZ1102" s="184"/>
      <c r="GMA1102" s="184"/>
      <c r="GMB1102" s="184"/>
      <c r="GMC1102" s="184"/>
      <c r="GMD1102" s="184"/>
      <c r="GME1102" s="184"/>
      <c r="GMF1102" s="184"/>
      <c r="GMG1102" s="184"/>
      <c r="GMH1102" s="184"/>
      <c r="GMI1102" s="184"/>
      <c r="GMJ1102" s="184"/>
      <c r="GMK1102" s="184"/>
      <c r="GML1102" s="184"/>
      <c r="GMM1102" s="184"/>
      <c r="GMN1102" s="184"/>
      <c r="GMO1102" s="184"/>
      <c r="GMP1102" s="184"/>
      <c r="GMQ1102" s="184"/>
      <c r="GMR1102" s="184"/>
      <c r="GMS1102" s="184"/>
      <c r="GMT1102" s="184"/>
      <c r="GMU1102" s="184"/>
      <c r="GMV1102" s="184"/>
      <c r="GMW1102" s="184"/>
      <c r="GMX1102" s="184"/>
      <c r="GMY1102" s="184"/>
      <c r="GMZ1102" s="184"/>
      <c r="GNA1102" s="184"/>
      <c r="GNB1102" s="184"/>
      <c r="GNC1102" s="184"/>
      <c r="GND1102" s="184"/>
      <c r="GNE1102" s="184"/>
      <c r="GNF1102" s="184"/>
      <c r="GNG1102" s="184"/>
      <c r="GNH1102" s="184"/>
      <c r="GNI1102" s="184"/>
      <c r="GNJ1102" s="184"/>
      <c r="GNK1102" s="184"/>
      <c r="GNL1102" s="184"/>
      <c r="GNM1102" s="184"/>
      <c r="GNN1102" s="184"/>
      <c r="GNO1102" s="184"/>
      <c r="GNP1102" s="184"/>
      <c r="GNQ1102" s="184"/>
      <c r="GNR1102" s="184"/>
      <c r="GNS1102" s="184"/>
      <c r="GNT1102" s="184"/>
      <c r="GNU1102" s="184"/>
      <c r="GNV1102" s="184"/>
      <c r="GNW1102" s="184"/>
      <c r="GNX1102" s="184"/>
      <c r="GNY1102" s="184"/>
      <c r="GNZ1102" s="184"/>
      <c r="GOA1102" s="184"/>
      <c r="GOB1102" s="184"/>
      <c r="GOC1102" s="184"/>
      <c r="GOD1102" s="184"/>
      <c r="GOE1102" s="184"/>
      <c r="GOF1102" s="184"/>
      <c r="GOG1102" s="184"/>
      <c r="GOH1102" s="184"/>
      <c r="GOI1102" s="184"/>
      <c r="GOJ1102" s="184"/>
      <c r="GOK1102" s="184"/>
      <c r="GOL1102" s="184"/>
      <c r="GOM1102" s="184"/>
      <c r="GON1102" s="184"/>
      <c r="GOO1102" s="184"/>
      <c r="GOP1102" s="184"/>
      <c r="GOQ1102" s="184"/>
      <c r="GOR1102" s="184"/>
      <c r="GOS1102" s="184"/>
      <c r="GOT1102" s="184"/>
      <c r="GOU1102" s="184"/>
      <c r="GOV1102" s="184"/>
      <c r="GOW1102" s="184"/>
      <c r="GOX1102" s="184"/>
      <c r="GOY1102" s="184"/>
      <c r="GOZ1102" s="184"/>
      <c r="GPA1102" s="184"/>
      <c r="GPB1102" s="184"/>
      <c r="GPC1102" s="184"/>
      <c r="GPD1102" s="184"/>
      <c r="GPE1102" s="184"/>
      <c r="GPF1102" s="184"/>
      <c r="GPG1102" s="184"/>
      <c r="GPH1102" s="184"/>
      <c r="GPI1102" s="184"/>
      <c r="GPJ1102" s="184"/>
      <c r="GPK1102" s="184"/>
      <c r="GPL1102" s="184"/>
      <c r="GPM1102" s="184"/>
      <c r="GPN1102" s="184"/>
      <c r="GPO1102" s="184"/>
      <c r="GPP1102" s="184"/>
      <c r="GPQ1102" s="184"/>
      <c r="GPR1102" s="184"/>
      <c r="GPS1102" s="184"/>
      <c r="GPT1102" s="184"/>
      <c r="GPU1102" s="184"/>
      <c r="GPV1102" s="184"/>
      <c r="GPW1102" s="184"/>
      <c r="GPX1102" s="184"/>
      <c r="GPY1102" s="184"/>
      <c r="GPZ1102" s="184"/>
      <c r="GQA1102" s="184"/>
      <c r="GQB1102" s="184"/>
      <c r="GQC1102" s="184"/>
      <c r="GQD1102" s="184"/>
      <c r="GQE1102" s="184"/>
      <c r="GQF1102" s="184"/>
      <c r="GQG1102" s="184"/>
      <c r="GQH1102" s="184"/>
      <c r="GQI1102" s="184"/>
      <c r="GQJ1102" s="184"/>
      <c r="GQK1102" s="184"/>
      <c r="GQL1102" s="184"/>
      <c r="GQM1102" s="184"/>
      <c r="GQN1102" s="184"/>
      <c r="GQO1102" s="184"/>
      <c r="GQP1102" s="184"/>
      <c r="GQQ1102" s="184"/>
      <c r="GQR1102" s="184"/>
      <c r="GQS1102" s="184"/>
      <c r="GQT1102" s="184"/>
      <c r="GQU1102" s="184"/>
      <c r="GQV1102" s="184"/>
      <c r="GQW1102" s="184"/>
      <c r="GQX1102" s="184"/>
      <c r="GQY1102" s="184"/>
      <c r="GQZ1102" s="184"/>
      <c r="GRA1102" s="184"/>
      <c r="GRB1102" s="184"/>
      <c r="GRC1102" s="184"/>
      <c r="GRD1102" s="184"/>
      <c r="GRE1102" s="184"/>
      <c r="GRF1102" s="184"/>
      <c r="GRG1102" s="184"/>
      <c r="GRH1102" s="184"/>
      <c r="GRI1102" s="184"/>
      <c r="GRJ1102" s="184"/>
      <c r="GRK1102" s="184"/>
      <c r="GRL1102" s="184"/>
      <c r="GRM1102" s="184"/>
      <c r="GRN1102" s="184"/>
      <c r="GRO1102" s="184"/>
      <c r="GRP1102" s="184"/>
      <c r="GRQ1102" s="184"/>
      <c r="GRR1102" s="184"/>
      <c r="GRS1102" s="184"/>
      <c r="GRT1102" s="184"/>
      <c r="GRU1102" s="184"/>
      <c r="GRV1102" s="184"/>
      <c r="GRW1102" s="184"/>
      <c r="GRX1102" s="184"/>
      <c r="GRY1102" s="184"/>
      <c r="GRZ1102" s="184"/>
      <c r="GSA1102" s="184"/>
      <c r="GSB1102" s="184"/>
      <c r="GSC1102" s="184"/>
      <c r="GSD1102" s="184"/>
      <c r="GSE1102" s="184"/>
      <c r="GSF1102" s="184"/>
      <c r="GSG1102" s="184"/>
      <c r="GSH1102" s="184"/>
      <c r="GSI1102" s="184"/>
      <c r="GSJ1102" s="184"/>
      <c r="GSK1102" s="184"/>
      <c r="GSL1102" s="184"/>
      <c r="GSM1102" s="184"/>
      <c r="GSN1102" s="184"/>
      <c r="GSO1102" s="184"/>
      <c r="GSP1102" s="184"/>
      <c r="GSQ1102" s="184"/>
      <c r="GSR1102" s="184"/>
      <c r="GSS1102" s="184"/>
      <c r="GST1102" s="184"/>
      <c r="GSU1102" s="184"/>
      <c r="GSV1102" s="184"/>
      <c r="GSW1102" s="184"/>
      <c r="GSX1102" s="184"/>
      <c r="GSY1102" s="184"/>
      <c r="GSZ1102" s="184"/>
      <c r="GTA1102" s="184"/>
      <c r="GTB1102" s="184"/>
      <c r="GTC1102" s="184"/>
      <c r="GTD1102" s="184"/>
      <c r="GTE1102" s="184"/>
      <c r="GTF1102" s="184"/>
      <c r="GTG1102" s="184"/>
      <c r="GTH1102" s="184"/>
      <c r="GTI1102" s="184"/>
      <c r="GTJ1102" s="184"/>
      <c r="GTK1102" s="184"/>
      <c r="GTL1102" s="184"/>
      <c r="GTM1102" s="184"/>
      <c r="GTN1102" s="184"/>
      <c r="GTO1102" s="184"/>
      <c r="GTP1102" s="184"/>
      <c r="GTQ1102" s="184"/>
      <c r="GTR1102" s="184"/>
      <c r="GTS1102" s="184"/>
      <c r="GTT1102" s="184"/>
      <c r="GTU1102" s="184"/>
      <c r="GTV1102" s="184"/>
      <c r="GTW1102" s="184"/>
      <c r="GTX1102" s="184"/>
      <c r="GTY1102" s="184"/>
      <c r="GTZ1102" s="184"/>
      <c r="GUA1102" s="184"/>
      <c r="GUB1102" s="184"/>
      <c r="GUC1102" s="184"/>
      <c r="GUD1102" s="184"/>
      <c r="GUE1102" s="184"/>
      <c r="GUF1102" s="184"/>
      <c r="GUG1102" s="184"/>
      <c r="GUH1102" s="184"/>
      <c r="GUI1102" s="184"/>
      <c r="GUJ1102" s="184"/>
      <c r="GUK1102" s="184"/>
      <c r="GUL1102" s="184"/>
      <c r="GUM1102" s="184"/>
      <c r="GUN1102" s="184"/>
      <c r="GUO1102" s="184"/>
      <c r="GUP1102" s="184"/>
      <c r="GUQ1102" s="184"/>
      <c r="GUR1102" s="184"/>
      <c r="GUS1102" s="184"/>
      <c r="GUT1102" s="184"/>
      <c r="GUU1102" s="184"/>
      <c r="GUV1102" s="184"/>
      <c r="GUW1102" s="184"/>
      <c r="GUX1102" s="184"/>
      <c r="GUY1102" s="184"/>
      <c r="GUZ1102" s="184"/>
      <c r="GVA1102" s="184"/>
      <c r="GVB1102" s="184"/>
      <c r="GVC1102" s="184"/>
      <c r="GVD1102" s="184"/>
      <c r="GVE1102" s="184"/>
      <c r="GVF1102" s="184"/>
      <c r="GVG1102" s="184"/>
      <c r="GVH1102" s="184"/>
      <c r="GVI1102" s="184"/>
      <c r="GVJ1102" s="184"/>
      <c r="GVK1102" s="184"/>
      <c r="GVL1102" s="184"/>
      <c r="GVM1102" s="184"/>
      <c r="GVN1102" s="184"/>
      <c r="GVO1102" s="184"/>
      <c r="GVP1102" s="184"/>
      <c r="GVQ1102" s="184"/>
      <c r="GVR1102" s="184"/>
      <c r="GVS1102" s="184"/>
      <c r="GVT1102" s="184"/>
      <c r="GVU1102" s="184"/>
      <c r="GVV1102" s="184"/>
      <c r="GVW1102" s="184"/>
      <c r="GVX1102" s="184"/>
      <c r="GVY1102" s="184"/>
      <c r="GVZ1102" s="184"/>
      <c r="GWA1102" s="184"/>
      <c r="GWB1102" s="184"/>
      <c r="GWC1102" s="184"/>
      <c r="GWD1102" s="184"/>
      <c r="GWE1102" s="184"/>
      <c r="GWF1102" s="184"/>
      <c r="GWG1102" s="184"/>
      <c r="GWH1102" s="184"/>
      <c r="GWI1102" s="184"/>
      <c r="GWJ1102" s="184"/>
      <c r="GWK1102" s="184"/>
      <c r="GWL1102" s="184"/>
      <c r="GWM1102" s="184"/>
      <c r="GWN1102" s="184"/>
      <c r="GWO1102" s="184"/>
      <c r="GWP1102" s="184"/>
      <c r="GWQ1102" s="184"/>
      <c r="GWR1102" s="184"/>
      <c r="GWS1102" s="184"/>
      <c r="GWT1102" s="184"/>
      <c r="GWU1102" s="184"/>
      <c r="GWV1102" s="184"/>
      <c r="GWW1102" s="184"/>
      <c r="GWX1102" s="184"/>
      <c r="GWY1102" s="184"/>
      <c r="GWZ1102" s="184"/>
      <c r="GXA1102" s="184"/>
      <c r="GXB1102" s="184"/>
      <c r="GXC1102" s="184"/>
      <c r="GXD1102" s="184"/>
      <c r="GXE1102" s="184"/>
      <c r="GXF1102" s="184"/>
      <c r="GXG1102" s="184"/>
      <c r="GXH1102" s="184"/>
      <c r="GXI1102" s="184"/>
      <c r="GXJ1102" s="184"/>
      <c r="GXK1102" s="184"/>
      <c r="GXL1102" s="184"/>
      <c r="GXM1102" s="184"/>
      <c r="GXN1102" s="184"/>
      <c r="GXO1102" s="184"/>
      <c r="GXP1102" s="184"/>
      <c r="GXQ1102" s="184"/>
      <c r="GXR1102" s="184"/>
      <c r="GXS1102" s="184"/>
      <c r="GXT1102" s="184"/>
      <c r="GXU1102" s="184"/>
      <c r="GXV1102" s="184"/>
      <c r="GXW1102" s="184"/>
      <c r="GXX1102" s="184"/>
      <c r="GXY1102" s="184"/>
      <c r="GXZ1102" s="184"/>
      <c r="GYA1102" s="184"/>
      <c r="GYB1102" s="184"/>
      <c r="GYC1102" s="184"/>
      <c r="GYD1102" s="184"/>
      <c r="GYE1102" s="184"/>
      <c r="GYF1102" s="184"/>
      <c r="GYG1102" s="184"/>
      <c r="GYH1102" s="184"/>
      <c r="GYI1102" s="184"/>
      <c r="GYJ1102" s="184"/>
      <c r="GYK1102" s="184"/>
      <c r="GYL1102" s="184"/>
      <c r="GYM1102" s="184"/>
      <c r="GYN1102" s="184"/>
      <c r="GYO1102" s="184"/>
      <c r="GYP1102" s="184"/>
      <c r="GYQ1102" s="184"/>
      <c r="GYR1102" s="184"/>
      <c r="GYS1102" s="184"/>
      <c r="GYT1102" s="184"/>
      <c r="GYU1102" s="184"/>
      <c r="GYV1102" s="184"/>
      <c r="GYW1102" s="184"/>
      <c r="GYX1102" s="184"/>
      <c r="GYY1102" s="184"/>
      <c r="GYZ1102" s="184"/>
      <c r="GZA1102" s="184"/>
      <c r="GZB1102" s="184"/>
      <c r="GZC1102" s="184"/>
      <c r="GZD1102" s="184"/>
      <c r="GZE1102" s="184"/>
      <c r="GZF1102" s="184"/>
      <c r="GZG1102" s="184"/>
      <c r="GZH1102" s="184"/>
      <c r="GZI1102" s="184"/>
      <c r="GZJ1102" s="184"/>
      <c r="GZK1102" s="184"/>
      <c r="GZL1102" s="184"/>
      <c r="GZM1102" s="184"/>
      <c r="GZN1102" s="184"/>
      <c r="GZO1102" s="184"/>
      <c r="GZP1102" s="184"/>
      <c r="GZQ1102" s="184"/>
      <c r="GZR1102" s="184"/>
      <c r="GZS1102" s="184"/>
      <c r="GZT1102" s="184"/>
      <c r="GZU1102" s="184"/>
      <c r="GZV1102" s="184"/>
      <c r="GZW1102" s="184"/>
      <c r="GZX1102" s="184"/>
      <c r="GZY1102" s="184"/>
      <c r="GZZ1102" s="184"/>
      <c r="HAA1102" s="184"/>
      <c r="HAB1102" s="184"/>
      <c r="HAC1102" s="184"/>
      <c r="HAD1102" s="184"/>
      <c r="HAE1102" s="184"/>
      <c r="HAF1102" s="184"/>
      <c r="HAG1102" s="184"/>
      <c r="HAH1102" s="184"/>
      <c r="HAI1102" s="184"/>
      <c r="HAJ1102" s="184"/>
      <c r="HAK1102" s="184"/>
      <c r="HAL1102" s="184"/>
      <c r="HAM1102" s="184"/>
      <c r="HAN1102" s="184"/>
      <c r="HAO1102" s="184"/>
      <c r="HAP1102" s="184"/>
      <c r="HAQ1102" s="184"/>
      <c r="HAR1102" s="184"/>
      <c r="HAS1102" s="184"/>
      <c r="HAT1102" s="184"/>
      <c r="HAU1102" s="184"/>
      <c r="HAV1102" s="184"/>
      <c r="HAW1102" s="184"/>
      <c r="HAX1102" s="184"/>
      <c r="HAY1102" s="184"/>
      <c r="HAZ1102" s="184"/>
      <c r="HBA1102" s="184"/>
      <c r="HBB1102" s="184"/>
      <c r="HBC1102" s="184"/>
      <c r="HBD1102" s="184"/>
      <c r="HBE1102" s="184"/>
      <c r="HBF1102" s="184"/>
      <c r="HBG1102" s="184"/>
      <c r="HBH1102" s="184"/>
      <c r="HBI1102" s="184"/>
      <c r="HBJ1102" s="184"/>
      <c r="HBK1102" s="184"/>
      <c r="HBL1102" s="184"/>
      <c r="HBM1102" s="184"/>
      <c r="HBN1102" s="184"/>
      <c r="HBO1102" s="184"/>
      <c r="HBP1102" s="184"/>
      <c r="HBQ1102" s="184"/>
      <c r="HBR1102" s="184"/>
      <c r="HBS1102" s="184"/>
      <c r="HBT1102" s="184"/>
      <c r="HBU1102" s="184"/>
      <c r="HBV1102" s="184"/>
      <c r="HBW1102" s="184"/>
      <c r="HBX1102" s="184"/>
      <c r="HBY1102" s="184"/>
      <c r="HBZ1102" s="184"/>
      <c r="HCA1102" s="184"/>
      <c r="HCB1102" s="184"/>
      <c r="HCC1102" s="184"/>
      <c r="HCD1102" s="184"/>
      <c r="HCE1102" s="184"/>
      <c r="HCF1102" s="184"/>
      <c r="HCG1102" s="184"/>
      <c r="HCH1102" s="184"/>
      <c r="HCI1102" s="184"/>
      <c r="HCJ1102" s="184"/>
      <c r="HCK1102" s="184"/>
      <c r="HCL1102" s="184"/>
      <c r="HCM1102" s="184"/>
      <c r="HCN1102" s="184"/>
      <c r="HCO1102" s="184"/>
      <c r="HCP1102" s="184"/>
      <c r="HCQ1102" s="184"/>
      <c r="HCR1102" s="184"/>
      <c r="HCS1102" s="184"/>
      <c r="HCT1102" s="184"/>
      <c r="HCU1102" s="184"/>
      <c r="HCV1102" s="184"/>
      <c r="HCW1102" s="184"/>
      <c r="HCX1102" s="184"/>
      <c r="HCY1102" s="184"/>
      <c r="HCZ1102" s="184"/>
      <c r="HDA1102" s="184"/>
      <c r="HDB1102" s="184"/>
      <c r="HDC1102" s="184"/>
      <c r="HDD1102" s="184"/>
      <c r="HDE1102" s="184"/>
      <c r="HDF1102" s="184"/>
      <c r="HDG1102" s="184"/>
      <c r="HDH1102" s="184"/>
      <c r="HDI1102" s="184"/>
      <c r="HDJ1102" s="184"/>
      <c r="HDK1102" s="184"/>
      <c r="HDL1102" s="184"/>
      <c r="HDM1102" s="184"/>
      <c r="HDN1102" s="184"/>
      <c r="HDO1102" s="184"/>
      <c r="HDP1102" s="184"/>
      <c r="HDQ1102" s="184"/>
      <c r="HDR1102" s="184"/>
      <c r="HDS1102" s="184"/>
      <c r="HDT1102" s="184"/>
      <c r="HDU1102" s="184"/>
      <c r="HDV1102" s="184"/>
      <c r="HDW1102" s="184"/>
      <c r="HDX1102" s="184"/>
      <c r="HDY1102" s="184"/>
      <c r="HDZ1102" s="184"/>
      <c r="HEA1102" s="184"/>
      <c r="HEB1102" s="184"/>
      <c r="HEC1102" s="184"/>
      <c r="HED1102" s="184"/>
      <c r="HEE1102" s="184"/>
      <c r="HEF1102" s="184"/>
      <c r="HEG1102" s="184"/>
      <c r="HEH1102" s="184"/>
      <c r="HEI1102" s="184"/>
      <c r="HEJ1102" s="184"/>
      <c r="HEK1102" s="184"/>
      <c r="HEL1102" s="184"/>
      <c r="HEM1102" s="184"/>
      <c r="HEN1102" s="184"/>
      <c r="HEO1102" s="184"/>
      <c r="HEP1102" s="184"/>
      <c r="HEQ1102" s="184"/>
      <c r="HER1102" s="184"/>
      <c r="HES1102" s="184"/>
      <c r="HET1102" s="184"/>
      <c r="HEU1102" s="184"/>
      <c r="HEV1102" s="184"/>
      <c r="HEW1102" s="184"/>
      <c r="HEX1102" s="184"/>
      <c r="HEY1102" s="184"/>
      <c r="HEZ1102" s="184"/>
      <c r="HFA1102" s="184"/>
      <c r="HFB1102" s="184"/>
      <c r="HFC1102" s="184"/>
      <c r="HFD1102" s="184"/>
      <c r="HFE1102" s="184"/>
      <c r="HFF1102" s="184"/>
      <c r="HFG1102" s="184"/>
      <c r="HFH1102" s="184"/>
      <c r="HFI1102" s="184"/>
      <c r="HFJ1102" s="184"/>
      <c r="HFK1102" s="184"/>
      <c r="HFL1102" s="184"/>
      <c r="HFM1102" s="184"/>
      <c r="HFN1102" s="184"/>
      <c r="HFO1102" s="184"/>
      <c r="HFP1102" s="184"/>
      <c r="HFQ1102" s="184"/>
      <c r="HFR1102" s="184"/>
      <c r="HFS1102" s="184"/>
      <c r="HFT1102" s="184"/>
      <c r="HFU1102" s="184"/>
      <c r="HFV1102" s="184"/>
      <c r="HFW1102" s="184"/>
      <c r="HFX1102" s="184"/>
      <c r="HFY1102" s="184"/>
      <c r="HFZ1102" s="184"/>
      <c r="HGA1102" s="184"/>
      <c r="HGB1102" s="184"/>
      <c r="HGC1102" s="184"/>
      <c r="HGD1102" s="184"/>
      <c r="HGE1102" s="184"/>
      <c r="HGF1102" s="184"/>
      <c r="HGG1102" s="184"/>
      <c r="HGH1102" s="184"/>
      <c r="HGI1102" s="184"/>
      <c r="HGJ1102" s="184"/>
      <c r="HGK1102" s="184"/>
      <c r="HGL1102" s="184"/>
      <c r="HGM1102" s="184"/>
      <c r="HGN1102" s="184"/>
      <c r="HGO1102" s="184"/>
      <c r="HGP1102" s="184"/>
      <c r="HGQ1102" s="184"/>
      <c r="HGR1102" s="184"/>
      <c r="HGS1102" s="184"/>
      <c r="HGT1102" s="184"/>
      <c r="HGU1102" s="184"/>
      <c r="HGV1102" s="184"/>
      <c r="HGW1102" s="184"/>
      <c r="HGX1102" s="184"/>
      <c r="HGY1102" s="184"/>
      <c r="HGZ1102" s="184"/>
      <c r="HHA1102" s="184"/>
      <c r="HHB1102" s="184"/>
      <c r="HHC1102" s="184"/>
      <c r="HHD1102" s="184"/>
      <c r="HHE1102" s="184"/>
      <c r="HHF1102" s="184"/>
      <c r="HHG1102" s="184"/>
      <c r="HHH1102" s="184"/>
      <c r="HHI1102" s="184"/>
      <c r="HHJ1102" s="184"/>
      <c r="HHK1102" s="184"/>
      <c r="HHL1102" s="184"/>
      <c r="HHM1102" s="184"/>
      <c r="HHN1102" s="184"/>
      <c r="HHO1102" s="184"/>
      <c r="HHP1102" s="184"/>
      <c r="HHQ1102" s="184"/>
      <c r="HHR1102" s="184"/>
      <c r="HHS1102" s="184"/>
      <c r="HHT1102" s="184"/>
      <c r="HHU1102" s="184"/>
      <c r="HHV1102" s="184"/>
      <c r="HHW1102" s="184"/>
      <c r="HHX1102" s="184"/>
      <c r="HHY1102" s="184"/>
      <c r="HHZ1102" s="184"/>
      <c r="HIA1102" s="184"/>
      <c r="HIB1102" s="184"/>
      <c r="HIC1102" s="184"/>
      <c r="HID1102" s="184"/>
      <c r="HIE1102" s="184"/>
      <c r="HIF1102" s="184"/>
      <c r="HIG1102" s="184"/>
      <c r="HIH1102" s="184"/>
      <c r="HII1102" s="184"/>
      <c r="HIJ1102" s="184"/>
      <c r="HIK1102" s="184"/>
      <c r="HIL1102" s="184"/>
      <c r="HIM1102" s="184"/>
      <c r="HIN1102" s="184"/>
      <c r="HIO1102" s="184"/>
      <c r="HIP1102" s="184"/>
      <c r="HIQ1102" s="184"/>
      <c r="HIR1102" s="184"/>
      <c r="HIS1102" s="184"/>
      <c r="HIT1102" s="184"/>
      <c r="HIU1102" s="184"/>
      <c r="HIV1102" s="184"/>
      <c r="HIW1102" s="184"/>
      <c r="HIX1102" s="184"/>
      <c r="HIY1102" s="184"/>
      <c r="HIZ1102" s="184"/>
      <c r="HJA1102" s="184"/>
      <c r="HJB1102" s="184"/>
      <c r="HJC1102" s="184"/>
      <c r="HJD1102" s="184"/>
      <c r="HJE1102" s="184"/>
      <c r="HJF1102" s="184"/>
      <c r="HJG1102" s="184"/>
      <c r="HJH1102" s="184"/>
      <c r="HJI1102" s="184"/>
      <c r="HJJ1102" s="184"/>
      <c r="HJK1102" s="184"/>
      <c r="HJL1102" s="184"/>
      <c r="HJM1102" s="184"/>
      <c r="HJN1102" s="184"/>
      <c r="HJO1102" s="184"/>
      <c r="HJP1102" s="184"/>
      <c r="HJQ1102" s="184"/>
      <c r="HJR1102" s="184"/>
      <c r="HJS1102" s="184"/>
      <c r="HJT1102" s="184"/>
      <c r="HJU1102" s="184"/>
      <c r="HJV1102" s="184"/>
      <c r="HJW1102" s="184"/>
      <c r="HJX1102" s="184"/>
      <c r="HJY1102" s="184"/>
      <c r="HJZ1102" s="184"/>
      <c r="HKA1102" s="184"/>
      <c r="HKB1102" s="184"/>
      <c r="HKC1102" s="184"/>
      <c r="HKD1102" s="184"/>
      <c r="HKE1102" s="184"/>
      <c r="HKF1102" s="184"/>
      <c r="HKG1102" s="184"/>
      <c r="HKH1102" s="184"/>
      <c r="HKI1102" s="184"/>
      <c r="HKJ1102" s="184"/>
      <c r="HKK1102" s="184"/>
      <c r="HKL1102" s="184"/>
      <c r="HKM1102" s="184"/>
      <c r="HKN1102" s="184"/>
      <c r="HKO1102" s="184"/>
      <c r="HKP1102" s="184"/>
      <c r="HKQ1102" s="184"/>
      <c r="HKR1102" s="184"/>
      <c r="HKS1102" s="184"/>
      <c r="HKT1102" s="184"/>
      <c r="HKU1102" s="184"/>
      <c r="HKV1102" s="184"/>
      <c r="HKW1102" s="184"/>
      <c r="HKX1102" s="184"/>
      <c r="HKY1102" s="184"/>
      <c r="HKZ1102" s="184"/>
      <c r="HLA1102" s="184"/>
      <c r="HLB1102" s="184"/>
      <c r="HLC1102" s="184"/>
      <c r="HLD1102" s="184"/>
      <c r="HLE1102" s="184"/>
      <c r="HLF1102" s="184"/>
      <c r="HLG1102" s="184"/>
      <c r="HLH1102" s="184"/>
      <c r="HLI1102" s="184"/>
      <c r="HLJ1102" s="184"/>
      <c r="HLK1102" s="184"/>
      <c r="HLL1102" s="184"/>
      <c r="HLM1102" s="184"/>
      <c r="HLN1102" s="184"/>
      <c r="HLO1102" s="184"/>
      <c r="HLP1102" s="184"/>
      <c r="HLQ1102" s="184"/>
      <c r="HLR1102" s="184"/>
      <c r="HLS1102" s="184"/>
      <c r="HLT1102" s="184"/>
      <c r="HLU1102" s="184"/>
      <c r="HLV1102" s="184"/>
      <c r="HLW1102" s="184"/>
      <c r="HLX1102" s="184"/>
      <c r="HLY1102" s="184"/>
      <c r="HLZ1102" s="184"/>
      <c r="HMA1102" s="184"/>
      <c r="HMB1102" s="184"/>
      <c r="HMC1102" s="184"/>
      <c r="HMD1102" s="184"/>
      <c r="HME1102" s="184"/>
      <c r="HMF1102" s="184"/>
      <c r="HMG1102" s="184"/>
      <c r="HMH1102" s="184"/>
      <c r="HMI1102" s="184"/>
      <c r="HMJ1102" s="184"/>
      <c r="HMK1102" s="184"/>
      <c r="HML1102" s="184"/>
      <c r="HMM1102" s="184"/>
      <c r="HMN1102" s="184"/>
      <c r="HMO1102" s="184"/>
      <c r="HMP1102" s="184"/>
      <c r="HMQ1102" s="184"/>
      <c r="HMR1102" s="184"/>
      <c r="HMS1102" s="184"/>
      <c r="HMT1102" s="184"/>
      <c r="HMU1102" s="184"/>
      <c r="HMV1102" s="184"/>
      <c r="HMW1102" s="184"/>
      <c r="HMX1102" s="184"/>
      <c r="HMY1102" s="184"/>
      <c r="HMZ1102" s="184"/>
      <c r="HNA1102" s="184"/>
      <c r="HNB1102" s="184"/>
      <c r="HNC1102" s="184"/>
      <c r="HND1102" s="184"/>
      <c r="HNE1102" s="184"/>
      <c r="HNF1102" s="184"/>
      <c r="HNG1102" s="184"/>
      <c r="HNH1102" s="184"/>
      <c r="HNI1102" s="184"/>
      <c r="HNJ1102" s="184"/>
      <c r="HNK1102" s="184"/>
      <c r="HNL1102" s="184"/>
      <c r="HNM1102" s="184"/>
      <c r="HNN1102" s="184"/>
      <c r="HNO1102" s="184"/>
      <c r="HNP1102" s="184"/>
      <c r="HNQ1102" s="184"/>
      <c r="HNR1102" s="184"/>
      <c r="HNS1102" s="184"/>
      <c r="HNT1102" s="184"/>
      <c r="HNU1102" s="184"/>
      <c r="HNV1102" s="184"/>
      <c r="HNW1102" s="184"/>
      <c r="HNX1102" s="184"/>
      <c r="HNY1102" s="184"/>
      <c r="HNZ1102" s="184"/>
      <c r="HOA1102" s="184"/>
      <c r="HOB1102" s="184"/>
      <c r="HOC1102" s="184"/>
      <c r="HOD1102" s="184"/>
      <c r="HOE1102" s="184"/>
      <c r="HOF1102" s="184"/>
      <c r="HOG1102" s="184"/>
      <c r="HOH1102" s="184"/>
      <c r="HOI1102" s="184"/>
      <c r="HOJ1102" s="184"/>
      <c r="HOK1102" s="184"/>
      <c r="HOL1102" s="184"/>
      <c r="HOM1102" s="184"/>
      <c r="HON1102" s="184"/>
      <c r="HOO1102" s="184"/>
      <c r="HOP1102" s="184"/>
      <c r="HOQ1102" s="184"/>
      <c r="HOR1102" s="184"/>
      <c r="HOS1102" s="184"/>
      <c r="HOT1102" s="184"/>
      <c r="HOU1102" s="184"/>
      <c r="HOV1102" s="184"/>
      <c r="HOW1102" s="184"/>
      <c r="HOX1102" s="184"/>
      <c r="HOY1102" s="184"/>
      <c r="HOZ1102" s="184"/>
      <c r="HPA1102" s="184"/>
      <c r="HPB1102" s="184"/>
      <c r="HPC1102" s="184"/>
      <c r="HPD1102" s="184"/>
      <c r="HPE1102" s="184"/>
      <c r="HPF1102" s="184"/>
      <c r="HPG1102" s="184"/>
      <c r="HPH1102" s="184"/>
      <c r="HPI1102" s="184"/>
      <c r="HPJ1102" s="184"/>
      <c r="HPK1102" s="184"/>
      <c r="HPL1102" s="184"/>
      <c r="HPM1102" s="184"/>
      <c r="HPN1102" s="184"/>
      <c r="HPO1102" s="184"/>
      <c r="HPP1102" s="184"/>
      <c r="HPQ1102" s="184"/>
      <c r="HPR1102" s="184"/>
      <c r="HPS1102" s="184"/>
      <c r="HPT1102" s="184"/>
      <c r="HPU1102" s="184"/>
      <c r="HPV1102" s="184"/>
      <c r="HPW1102" s="184"/>
      <c r="HPX1102" s="184"/>
      <c r="HPY1102" s="184"/>
      <c r="HPZ1102" s="184"/>
      <c r="HQA1102" s="184"/>
      <c r="HQB1102" s="184"/>
      <c r="HQC1102" s="184"/>
      <c r="HQD1102" s="184"/>
      <c r="HQE1102" s="184"/>
      <c r="HQF1102" s="184"/>
      <c r="HQG1102" s="184"/>
      <c r="HQH1102" s="184"/>
      <c r="HQI1102" s="184"/>
      <c r="HQJ1102" s="184"/>
      <c r="HQK1102" s="184"/>
      <c r="HQL1102" s="184"/>
      <c r="HQM1102" s="184"/>
      <c r="HQN1102" s="184"/>
      <c r="HQO1102" s="184"/>
      <c r="HQP1102" s="184"/>
      <c r="HQQ1102" s="184"/>
      <c r="HQR1102" s="184"/>
      <c r="HQS1102" s="184"/>
      <c r="HQT1102" s="184"/>
      <c r="HQU1102" s="184"/>
      <c r="HQV1102" s="184"/>
      <c r="HQW1102" s="184"/>
      <c r="HQX1102" s="184"/>
      <c r="HQY1102" s="184"/>
      <c r="HQZ1102" s="184"/>
      <c r="HRA1102" s="184"/>
      <c r="HRB1102" s="184"/>
      <c r="HRC1102" s="184"/>
      <c r="HRD1102" s="184"/>
      <c r="HRE1102" s="184"/>
      <c r="HRF1102" s="184"/>
      <c r="HRG1102" s="184"/>
      <c r="HRH1102" s="184"/>
      <c r="HRI1102" s="184"/>
      <c r="HRJ1102" s="184"/>
      <c r="HRK1102" s="184"/>
      <c r="HRL1102" s="184"/>
      <c r="HRM1102" s="184"/>
      <c r="HRN1102" s="184"/>
      <c r="HRO1102" s="184"/>
      <c r="HRP1102" s="184"/>
      <c r="HRQ1102" s="184"/>
      <c r="HRR1102" s="184"/>
      <c r="HRS1102" s="184"/>
      <c r="HRT1102" s="184"/>
      <c r="HRU1102" s="184"/>
      <c r="HRV1102" s="184"/>
      <c r="HRW1102" s="184"/>
      <c r="HRX1102" s="184"/>
      <c r="HRY1102" s="184"/>
      <c r="HRZ1102" s="184"/>
      <c r="HSA1102" s="184"/>
      <c r="HSB1102" s="184"/>
      <c r="HSC1102" s="184"/>
      <c r="HSD1102" s="184"/>
      <c r="HSE1102" s="184"/>
      <c r="HSF1102" s="184"/>
      <c r="HSG1102" s="184"/>
      <c r="HSH1102" s="184"/>
      <c r="HSI1102" s="184"/>
      <c r="HSJ1102" s="184"/>
      <c r="HSK1102" s="184"/>
      <c r="HSL1102" s="184"/>
      <c r="HSM1102" s="184"/>
      <c r="HSN1102" s="184"/>
      <c r="HSO1102" s="184"/>
      <c r="HSP1102" s="184"/>
      <c r="HSQ1102" s="184"/>
      <c r="HSR1102" s="184"/>
      <c r="HSS1102" s="184"/>
      <c r="HST1102" s="184"/>
      <c r="HSU1102" s="184"/>
      <c r="HSV1102" s="184"/>
      <c r="HSW1102" s="184"/>
      <c r="HSX1102" s="184"/>
      <c r="HSY1102" s="184"/>
      <c r="HSZ1102" s="184"/>
      <c r="HTA1102" s="184"/>
      <c r="HTB1102" s="184"/>
      <c r="HTC1102" s="184"/>
      <c r="HTD1102" s="184"/>
      <c r="HTE1102" s="184"/>
      <c r="HTF1102" s="184"/>
      <c r="HTG1102" s="184"/>
      <c r="HTH1102" s="184"/>
      <c r="HTI1102" s="184"/>
      <c r="HTJ1102" s="184"/>
      <c r="HTK1102" s="184"/>
      <c r="HTL1102" s="184"/>
      <c r="HTM1102" s="184"/>
      <c r="HTN1102" s="184"/>
      <c r="HTO1102" s="184"/>
      <c r="HTP1102" s="184"/>
      <c r="HTQ1102" s="184"/>
      <c r="HTR1102" s="184"/>
      <c r="HTS1102" s="184"/>
      <c r="HTT1102" s="184"/>
      <c r="HTU1102" s="184"/>
      <c r="HTV1102" s="184"/>
      <c r="HTW1102" s="184"/>
      <c r="HTX1102" s="184"/>
      <c r="HTY1102" s="184"/>
      <c r="HTZ1102" s="184"/>
      <c r="HUA1102" s="184"/>
      <c r="HUB1102" s="184"/>
      <c r="HUC1102" s="184"/>
      <c r="HUD1102" s="184"/>
      <c r="HUE1102" s="184"/>
      <c r="HUF1102" s="184"/>
      <c r="HUG1102" s="184"/>
      <c r="HUH1102" s="184"/>
      <c r="HUI1102" s="184"/>
      <c r="HUJ1102" s="184"/>
      <c r="HUK1102" s="184"/>
      <c r="HUL1102" s="184"/>
      <c r="HUM1102" s="184"/>
      <c r="HUN1102" s="184"/>
      <c r="HUO1102" s="184"/>
      <c r="HUP1102" s="184"/>
      <c r="HUQ1102" s="184"/>
      <c r="HUR1102" s="184"/>
      <c r="HUS1102" s="184"/>
      <c r="HUT1102" s="184"/>
      <c r="HUU1102" s="184"/>
      <c r="HUV1102" s="184"/>
      <c r="HUW1102" s="184"/>
      <c r="HUX1102" s="184"/>
      <c r="HUY1102" s="184"/>
      <c r="HUZ1102" s="184"/>
      <c r="HVA1102" s="184"/>
      <c r="HVB1102" s="184"/>
      <c r="HVC1102" s="184"/>
      <c r="HVD1102" s="184"/>
      <c r="HVE1102" s="184"/>
      <c r="HVF1102" s="184"/>
      <c r="HVG1102" s="184"/>
      <c r="HVH1102" s="184"/>
      <c r="HVI1102" s="184"/>
      <c r="HVJ1102" s="184"/>
      <c r="HVK1102" s="184"/>
      <c r="HVL1102" s="184"/>
      <c r="HVM1102" s="184"/>
      <c r="HVN1102" s="184"/>
      <c r="HVO1102" s="184"/>
      <c r="HVP1102" s="184"/>
      <c r="HVQ1102" s="184"/>
      <c r="HVR1102" s="184"/>
      <c r="HVS1102" s="184"/>
      <c r="HVT1102" s="184"/>
      <c r="HVU1102" s="184"/>
      <c r="HVV1102" s="184"/>
      <c r="HVW1102" s="184"/>
      <c r="HVX1102" s="184"/>
      <c r="HVY1102" s="184"/>
      <c r="HVZ1102" s="184"/>
      <c r="HWA1102" s="184"/>
      <c r="HWB1102" s="184"/>
      <c r="HWC1102" s="184"/>
      <c r="HWD1102" s="184"/>
      <c r="HWE1102" s="184"/>
      <c r="HWF1102" s="184"/>
      <c r="HWG1102" s="184"/>
      <c r="HWH1102" s="184"/>
      <c r="HWI1102" s="184"/>
      <c r="HWJ1102" s="184"/>
      <c r="HWK1102" s="184"/>
      <c r="HWL1102" s="184"/>
      <c r="HWM1102" s="184"/>
      <c r="HWN1102" s="184"/>
      <c r="HWO1102" s="184"/>
      <c r="HWP1102" s="184"/>
      <c r="HWQ1102" s="184"/>
      <c r="HWR1102" s="184"/>
      <c r="HWS1102" s="184"/>
      <c r="HWT1102" s="184"/>
      <c r="HWU1102" s="184"/>
      <c r="HWV1102" s="184"/>
      <c r="HWW1102" s="184"/>
      <c r="HWX1102" s="184"/>
      <c r="HWY1102" s="184"/>
      <c r="HWZ1102" s="184"/>
      <c r="HXA1102" s="184"/>
      <c r="HXB1102" s="184"/>
      <c r="HXC1102" s="184"/>
      <c r="HXD1102" s="184"/>
      <c r="HXE1102" s="184"/>
      <c r="HXF1102" s="184"/>
      <c r="HXG1102" s="184"/>
      <c r="HXH1102" s="184"/>
      <c r="HXI1102" s="184"/>
      <c r="HXJ1102" s="184"/>
      <c r="HXK1102" s="184"/>
      <c r="HXL1102" s="184"/>
      <c r="HXM1102" s="184"/>
      <c r="HXN1102" s="184"/>
      <c r="HXO1102" s="184"/>
      <c r="HXP1102" s="184"/>
      <c r="HXQ1102" s="184"/>
      <c r="HXR1102" s="184"/>
      <c r="HXS1102" s="184"/>
      <c r="HXT1102" s="184"/>
      <c r="HXU1102" s="184"/>
      <c r="HXV1102" s="184"/>
      <c r="HXW1102" s="184"/>
      <c r="HXX1102" s="184"/>
      <c r="HXY1102" s="184"/>
      <c r="HXZ1102" s="184"/>
      <c r="HYA1102" s="184"/>
      <c r="HYB1102" s="184"/>
      <c r="HYC1102" s="184"/>
      <c r="HYD1102" s="184"/>
      <c r="HYE1102" s="184"/>
      <c r="HYF1102" s="184"/>
      <c r="HYG1102" s="184"/>
      <c r="HYH1102" s="184"/>
      <c r="HYI1102" s="184"/>
      <c r="HYJ1102" s="184"/>
      <c r="HYK1102" s="184"/>
      <c r="HYL1102" s="184"/>
      <c r="HYM1102" s="184"/>
      <c r="HYN1102" s="184"/>
      <c r="HYO1102" s="184"/>
      <c r="HYP1102" s="184"/>
      <c r="HYQ1102" s="184"/>
      <c r="HYR1102" s="184"/>
      <c r="HYS1102" s="184"/>
      <c r="HYT1102" s="184"/>
      <c r="HYU1102" s="184"/>
      <c r="HYV1102" s="184"/>
      <c r="HYW1102" s="184"/>
      <c r="HYX1102" s="184"/>
      <c r="HYY1102" s="184"/>
      <c r="HYZ1102" s="184"/>
      <c r="HZA1102" s="184"/>
      <c r="HZB1102" s="184"/>
      <c r="HZC1102" s="184"/>
      <c r="HZD1102" s="184"/>
      <c r="HZE1102" s="184"/>
      <c r="HZF1102" s="184"/>
      <c r="HZG1102" s="184"/>
      <c r="HZH1102" s="184"/>
      <c r="HZI1102" s="184"/>
      <c r="HZJ1102" s="184"/>
      <c r="HZK1102" s="184"/>
      <c r="HZL1102" s="184"/>
      <c r="HZM1102" s="184"/>
      <c r="HZN1102" s="184"/>
      <c r="HZO1102" s="184"/>
      <c r="HZP1102" s="184"/>
      <c r="HZQ1102" s="184"/>
      <c r="HZR1102" s="184"/>
      <c r="HZS1102" s="184"/>
      <c r="HZT1102" s="184"/>
      <c r="HZU1102" s="184"/>
      <c r="HZV1102" s="184"/>
      <c r="HZW1102" s="184"/>
      <c r="HZX1102" s="184"/>
      <c r="HZY1102" s="184"/>
      <c r="HZZ1102" s="184"/>
      <c r="IAA1102" s="184"/>
      <c r="IAB1102" s="184"/>
      <c r="IAC1102" s="184"/>
      <c r="IAD1102" s="184"/>
      <c r="IAE1102" s="184"/>
      <c r="IAF1102" s="184"/>
      <c r="IAG1102" s="184"/>
      <c r="IAH1102" s="184"/>
      <c r="IAI1102" s="184"/>
      <c r="IAJ1102" s="184"/>
      <c r="IAK1102" s="184"/>
      <c r="IAL1102" s="184"/>
      <c r="IAM1102" s="184"/>
      <c r="IAN1102" s="184"/>
      <c r="IAO1102" s="184"/>
      <c r="IAP1102" s="184"/>
      <c r="IAQ1102" s="184"/>
      <c r="IAR1102" s="184"/>
      <c r="IAS1102" s="184"/>
      <c r="IAT1102" s="184"/>
      <c r="IAU1102" s="184"/>
      <c r="IAV1102" s="184"/>
      <c r="IAW1102" s="184"/>
      <c r="IAX1102" s="184"/>
      <c r="IAY1102" s="184"/>
      <c r="IAZ1102" s="184"/>
      <c r="IBA1102" s="184"/>
      <c r="IBB1102" s="184"/>
      <c r="IBC1102" s="184"/>
      <c r="IBD1102" s="184"/>
      <c r="IBE1102" s="184"/>
      <c r="IBF1102" s="184"/>
      <c r="IBG1102" s="184"/>
      <c r="IBH1102" s="184"/>
      <c r="IBI1102" s="184"/>
      <c r="IBJ1102" s="184"/>
      <c r="IBK1102" s="184"/>
      <c r="IBL1102" s="184"/>
      <c r="IBM1102" s="184"/>
      <c r="IBN1102" s="184"/>
      <c r="IBO1102" s="184"/>
      <c r="IBP1102" s="184"/>
      <c r="IBQ1102" s="184"/>
      <c r="IBR1102" s="184"/>
      <c r="IBS1102" s="184"/>
      <c r="IBT1102" s="184"/>
      <c r="IBU1102" s="184"/>
      <c r="IBV1102" s="184"/>
      <c r="IBW1102" s="184"/>
      <c r="IBX1102" s="184"/>
      <c r="IBY1102" s="184"/>
      <c r="IBZ1102" s="184"/>
      <c r="ICA1102" s="184"/>
      <c r="ICB1102" s="184"/>
      <c r="ICC1102" s="184"/>
      <c r="ICD1102" s="184"/>
      <c r="ICE1102" s="184"/>
      <c r="ICF1102" s="184"/>
      <c r="ICG1102" s="184"/>
      <c r="ICH1102" s="184"/>
      <c r="ICI1102" s="184"/>
      <c r="ICJ1102" s="184"/>
      <c r="ICK1102" s="184"/>
      <c r="ICL1102" s="184"/>
      <c r="ICM1102" s="184"/>
      <c r="ICN1102" s="184"/>
      <c r="ICO1102" s="184"/>
      <c r="ICP1102" s="184"/>
      <c r="ICQ1102" s="184"/>
      <c r="ICR1102" s="184"/>
      <c r="ICS1102" s="184"/>
      <c r="ICT1102" s="184"/>
      <c r="ICU1102" s="184"/>
      <c r="ICV1102" s="184"/>
      <c r="ICW1102" s="184"/>
      <c r="ICX1102" s="184"/>
      <c r="ICY1102" s="184"/>
      <c r="ICZ1102" s="184"/>
      <c r="IDA1102" s="184"/>
      <c r="IDB1102" s="184"/>
      <c r="IDC1102" s="184"/>
      <c r="IDD1102" s="184"/>
      <c r="IDE1102" s="184"/>
      <c r="IDF1102" s="184"/>
      <c r="IDG1102" s="184"/>
      <c r="IDH1102" s="184"/>
      <c r="IDI1102" s="184"/>
      <c r="IDJ1102" s="184"/>
      <c r="IDK1102" s="184"/>
      <c r="IDL1102" s="184"/>
      <c r="IDM1102" s="184"/>
      <c r="IDN1102" s="184"/>
      <c r="IDO1102" s="184"/>
      <c r="IDP1102" s="184"/>
      <c r="IDQ1102" s="184"/>
      <c r="IDR1102" s="184"/>
      <c r="IDS1102" s="184"/>
      <c r="IDT1102" s="184"/>
      <c r="IDU1102" s="184"/>
      <c r="IDV1102" s="184"/>
      <c r="IDW1102" s="184"/>
      <c r="IDX1102" s="184"/>
      <c r="IDY1102" s="184"/>
      <c r="IDZ1102" s="184"/>
      <c r="IEA1102" s="184"/>
      <c r="IEB1102" s="184"/>
      <c r="IEC1102" s="184"/>
      <c r="IED1102" s="184"/>
      <c r="IEE1102" s="184"/>
      <c r="IEF1102" s="184"/>
      <c r="IEG1102" s="184"/>
      <c r="IEH1102" s="184"/>
      <c r="IEI1102" s="184"/>
      <c r="IEJ1102" s="184"/>
      <c r="IEK1102" s="184"/>
      <c r="IEL1102" s="184"/>
      <c r="IEM1102" s="184"/>
      <c r="IEN1102" s="184"/>
      <c r="IEO1102" s="184"/>
      <c r="IEP1102" s="184"/>
      <c r="IEQ1102" s="184"/>
      <c r="IER1102" s="184"/>
      <c r="IES1102" s="184"/>
      <c r="IET1102" s="184"/>
      <c r="IEU1102" s="184"/>
      <c r="IEV1102" s="184"/>
      <c r="IEW1102" s="184"/>
      <c r="IEX1102" s="184"/>
      <c r="IEY1102" s="184"/>
      <c r="IEZ1102" s="184"/>
      <c r="IFA1102" s="184"/>
      <c r="IFB1102" s="184"/>
      <c r="IFC1102" s="184"/>
      <c r="IFD1102" s="184"/>
      <c r="IFE1102" s="184"/>
      <c r="IFF1102" s="184"/>
      <c r="IFG1102" s="184"/>
      <c r="IFH1102" s="184"/>
      <c r="IFI1102" s="184"/>
      <c r="IFJ1102" s="184"/>
      <c r="IFK1102" s="184"/>
      <c r="IFL1102" s="184"/>
      <c r="IFM1102" s="184"/>
      <c r="IFN1102" s="184"/>
      <c r="IFO1102" s="184"/>
      <c r="IFP1102" s="184"/>
      <c r="IFQ1102" s="184"/>
      <c r="IFR1102" s="184"/>
      <c r="IFS1102" s="184"/>
      <c r="IFT1102" s="184"/>
      <c r="IFU1102" s="184"/>
      <c r="IFV1102" s="184"/>
      <c r="IFW1102" s="184"/>
      <c r="IFX1102" s="184"/>
      <c r="IFY1102" s="184"/>
      <c r="IFZ1102" s="184"/>
      <c r="IGA1102" s="184"/>
      <c r="IGB1102" s="184"/>
      <c r="IGC1102" s="184"/>
      <c r="IGD1102" s="184"/>
      <c r="IGE1102" s="184"/>
      <c r="IGF1102" s="184"/>
      <c r="IGG1102" s="184"/>
      <c r="IGH1102" s="184"/>
      <c r="IGI1102" s="184"/>
      <c r="IGJ1102" s="184"/>
      <c r="IGK1102" s="184"/>
      <c r="IGL1102" s="184"/>
      <c r="IGM1102" s="184"/>
      <c r="IGN1102" s="184"/>
      <c r="IGO1102" s="184"/>
      <c r="IGP1102" s="184"/>
      <c r="IGQ1102" s="184"/>
      <c r="IGR1102" s="184"/>
      <c r="IGS1102" s="184"/>
      <c r="IGT1102" s="184"/>
      <c r="IGU1102" s="184"/>
      <c r="IGV1102" s="184"/>
      <c r="IGW1102" s="184"/>
      <c r="IGX1102" s="184"/>
      <c r="IGY1102" s="184"/>
      <c r="IGZ1102" s="184"/>
      <c r="IHA1102" s="184"/>
      <c r="IHB1102" s="184"/>
      <c r="IHC1102" s="184"/>
      <c r="IHD1102" s="184"/>
      <c r="IHE1102" s="184"/>
      <c r="IHF1102" s="184"/>
      <c r="IHG1102" s="184"/>
      <c r="IHH1102" s="184"/>
      <c r="IHI1102" s="184"/>
      <c r="IHJ1102" s="184"/>
      <c r="IHK1102" s="184"/>
      <c r="IHL1102" s="184"/>
      <c r="IHM1102" s="184"/>
      <c r="IHN1102" s="184"/>
      <c r="IHO1102" s="184"/>
      <c r="IHP1102" s="184"/>
      <c r="IHQ1102" s="184"/>
      <c r="IHR1102" s="184"/>
      <c r="IHS1102" s="184"/>
      <c r="IHT1102" s="184"/>
      <c r="IHU1102" s="184"/>
      <c r="IHV1102" s="184"/>
      <c r="IHW1102" s="184"/>
      <c r="IHX1102" s="184"/>
      <c r="IHY1102" s="184"/>
      <c r="IHZ1102" s="184"/>
      <c r="IIA1102" s="184"/>
      <c r="IIB1102" s="184"/>
      <c r="IIC1102" s="184"/>
      <c r="IID1102" s="184"/>
      <c r="IIE1102" s="184"/>
      <c r="IIF1102" s="184"/>
      <c r="IIG1102" s="184"/>
      <c r="IIH1102" s="184"/>
      <c r="III1102" s="184"/>
      <c r="IIJ1102" s="184"/>
      <c r="IIK1102" s="184"/>
      <c r="IIL1102" s="184"/>
      <c r="IIM1102" s="184"/>
      <c r="IIN1102" s="184"/>
      <c r="IIO1102" s="184"/>
      <c r="IIP1102" s="184"/>
      <c r="IIQ1102" s="184"/>
      <c r="IIR1102" s="184"/>
      <c r="IIS1102" s="184"/>
      <c r="IIT1102" s="184"/>
      <c r="IIU1102" s="184"/>
      <c r="IIV1102" s="184"/>
      <c r="IIW1102" s="184"/>
      <c r="IIX1102" s="184"/>
      <c r="IIY1102" s="184"/>
      <c r="IIZ1102" s="184"/>
      <c r="IJA1102" s="184"/>
      <c r="IJB1102" s="184"/>
      <c r="IJC1102" s="184"/>
      <c r="IJD1102" s="184"/>
      <c r="IJE1102" s="184"/>
      <c r="IJF1102" s="184"/>
      <c r="IJG1102" s="184"/>
      <c r="IJH1102" s="184"/>
      <c r="IJI1102" s="184"/>
      <c r="IJJ1102" s="184"/>
      <c r="IJK1102" s="184"/>
      <c r="IJL1102" s="184"/>
      <c r="IJM1102" s="184"/>
      <c r="IJN1102" s="184"/>
      <c r="IJO1102" s="184"/>
      <c r="IJP1102" s="184"/>
      <c r="IJQ1102" s="184"/>
      <c r="IJR1102" s="184"/>
      <c r="IJS1102" s="184"/>
      <c r="IJT1102" s="184"/>
      <c r="IJU1102" s="184"/>
      <c r="IJV1102" s="184"/>
      <c r="IJW1102" s="184"/>
      <c r="IJX1102" s="184"/>
      <c r="IJY1102" s="184"/>
      <c r="IJZ1102" s="184"/>
      <c r="IKA1102" s="184"/>
      <c r="IKB1102" s="184"/>
      <c r="IKC1102" s="184"/>
      <c r="IKD1102" s="184"/>
      <c r="IKE1102" s="184"/>
      <c r="IKF1102" s="184"/>
      <c r="IKG1102" s="184"/>
      <c r="IKH1102" s="184"/>
      <c r="IKI1102" s="184"/>
      <c r="IKJ1102" s="184"/>
      <c r="IKK1102" s="184"/>
      <c r="IKL1102" s="184"/>
      <c r="IKM1102" s="184"/>
      <c r="IKN1102" s="184"/>
      <c r="IKO1102" s="184"/>
      <c r="IKP1102" s="184"/>
      <c r="IKQ1102" s="184"/>
      <c r="IKR1102" s="184"/>
      <c r="IKS1102" s="184"/>
      <c r="IKT1102" s="184"/>
      <c r="IKU1102" s="184"/>
      <c r="IKV1102" s="184"/>
      <c r="IKW1102" s="184"/>
      <c r="IKX1102" s="184"/>
      <c r="IKY1102" s="184"/>
      <c r="IKZ1102" s="184"/>
      <c r="ILA1102" s="184"/>
      <c r="ILB1102" s="184"/>
      <c r="ILC1102" s="184"/>
      <c r="ILD1102" s="184"/>
      <c r="ILE1102" s="184"/>
      <c r="ILF1102" s="184"/>
      <c r="ILG1102" s="184"/>
      <c r="ILH1102" s="184"/>
      <c r="ILI1102" s="184"/>
      <c r="ILJ1102" s="184"/>
      <c r="ILK1102" s="184"/>
      <c r="ILL1102" s="184"/>
      <c r="ILM1102" s="184"/>
      <c r="ILN1102" s="184"/>
      <c r="ILO1102" s="184"/>
      <c r="ILP1102" s="184"/>
      <c r="ILQ1102" s="184"/>
      <c r="ILR1102" s="184"/>
      <c r="ILS1102" s="184"/>
      <c r="ILT1102" s="184"/>
      <c r="ILU1102" s="184"/>
      <c r="ILV1102" s="184"/>
      <c r="ILW1102" s="184"/>
      <c r="ILX1102" s="184"/>
      <c r="ILY1102" s="184"/>
      <c r="ILZ1102" s="184"/>
      <c r="IMA1102" s="184"/>
      <c r="IMB1102" s="184"/>
      <c r="IMC1102" s="184"/>
      <c r="IMD1102" s="184"/>
      <c r="IME1102" s="184"/>
      <c r="IMF1102" s="184"/>
      <c r="IMG1102" s="184"/>
      <c r="IMH1102" s="184"/>
      <c r="IMI1102" s="184"/>
      <c r="IMJ1102" s="184"/>
      <c r="IMK1102" s="184"/>
      <c r="IML1102" s="184"/>
      <c r="IMM1102" s="184"/>
      <c r="IMN1102" s="184"/>
      <c r="IMO1102" s="184"/>
      <c r="IMP1102" s="184"/>
      <c r="IMQ1102" s="184"/>
      <c r="IMR1102" s="184"/>
      <c r="IMS1102" s="184"/>
      <c r="IMT1102" s="184"/>
      <c r="IMU1102" s="184"/>
      <c r="IMV1102" s="184"/>
      <c r="IMW1102" s="184"/>
      <c r="IMX1102" s="184"/>
      <c r="IMY1102" s="184"/>
      <c r="IMZ1102" s="184"/>
      <c r="INA1102" s="184"/>
      <c r="INB1102" s="184"/>
      <c r="INC1102" s="184"/>
      <c r="IND1102" s="184"/>
      <c r="INE1102" s="184"/>
      <c r="INF1102" s="184"/>
      <c r="ING1102" s="184"/>
      <c r="INH1102" s="184"/>
      <c r="INI1102" s="184"/>
      <c r="INJ1102" s="184"/>
      <c r="INK1102" s="184"/>
      <c r="INL1102" s="184"/>
      <c r="INM1102" s="184"/>
      <c r="INN1102" s="184"/>
      <c r="INO1102" s="184"/>
      <c r="INP1102" s="184"/>
      <c r="INQ1102" s="184"/>
      <c r="INR1102" s="184"/>
      <c r="INS1102" s="184"/>
      <c r="INT1102" s="184"/>
      <c r="INU1102" s="184"/>
      <c r="INV1102" s="184"/>
      <c r="INW1102" s="184"/>
      <c r="INX1102" s="184"/>
      <c r="INY1102" s="184"/>
      <c r="INZ1102" s="184"/>
      <c r="IOA1102" s="184"/>
      <c r="IOB1102" s="184"/>
      <c r="IOC1102" s="184"/>
      <c r="IOD1102" s="184"/>
      <c r="IOE1102" s="184"/>
      <c r="IOF1102" s="184"/>
      <c r="IOG1102" s="184"/>
      <c r="IOH1102" s="184"/>
      <c r="IOI1102" s="184"/>
      <c r="IOJ1102" s="184"/>
      <c r="IOK1102" s="184"/>
      <c r="IOL1102" s="184"/>
      <c r="IOM1102" s="184"/>
      <c r="ION1102" s="184"/>
      <c r="IOO1102" s="184"/>
      <c r="IOP1102" s="184"/>
      <c r="IOQ1102" s="184"/>
      <c r="IOR1102" s="184"/>
      <c r="IOS1102" s="184"/>
      <c r="IOT1102" s="184"/>
      <c r="IOU1102" s="184"/>
      <c r="IOV1102" s="184"/>
      <c r="IOW1102" s="184"/>
      <c r="IOX1102" s="184"/>
      <c r="IOY1102" s="184"/>
      <c r="IOZ1102" s="184"/>
      <c r="IPA1102" s="184"/>
      <c r="IPB1102" s="184"/>
      <c r="IPC1102" s="184"/>
      <c r="IPD1102" s="184"/>
      <c r="IPE1102" s="184"/>
      <c r="IPF1102" s="184"/>
      <c r="IPG1102" s="184"/>
      <c r="IPH1102" s="184"/>
      <c r="IPI1102" s="184"/>
      <c r="IPJ1102" s="184"/>
      <c r="IPK1102" s="184"/>
      <c r="IPL1102" s="184"/>
      <c r="IPM1102" s="184"/>
      <c r="IPN1102" s="184"/>
      <c r="IPO1102" s="184"/>
      <c r="IPP1102" s="184"/>
      <c r="IPQ1102" s="184"/>
      <c r="IPR1102" s="184"/>
      <c r="IPS1102" s="184"/>
      <c r="IPT1102" s="184"/>
      <c r="IPU1102" s="184"/>
      <c r="IPV1102" s="184"/>
      <c r="IPW1102" s="184"/>
      <c r="IPX1102" s="184"/>
      <c r="IPY1102" s="184"/>
      <c r="IPZ1102" s="184"/>
      <c r="IQA1102" s="184"/>
      <c r="IQB1102" s="184"/>
      <c r="IQC1102" s="184"/>
      <c r="IQD1102" s="184"/>
      <c r="IQE1102" s="184"/>
      <c r="IQF1102" s="184"/>
      <c r="IQG1102" s="184"/>
      <c r="IQH1102" s="184"/>
      <c r="IQI1102" s="184"/>
      <c r="IQJ1102" s="184"/>
      <c r="IQK1102" s="184"/>
      <c r="IQL1102" s="184"/>
      <c r="IQM1102" s="184"/>
      <c r="IQN1102" s="184"/>
      <c r="IQO1102" s="184"/>
      <c r="IQP1102" s="184"/>
      <c r="IQQ1102" s="184"/>
      <c r="IQR1102" s="184"/>
      <c r="IQS1102" s="184"/>
      <c r="IQT1102" s="184"/>
      <c r="IQU1102" s="184"/>
      <c r="IQV1102" s="184"/>
      <c r="IQW1102" s="184"/>
      <c r="IQX1102" s="184"/>
      <c r="IQY1102" s="184"/>
      <c r="IQZ1102" s="184"/>
      <c r="IRA1102" s="184"/>
      <c r="IRB1102" s="184"/>
      <c r="IRC1102" s="184"/>
      <c r="IRD1102" s="184"/>
      <c r="IRE1102" s="184"/>
      <c r="IRF1102" s="184"/>
      <c r="IRG1102" s="184"/>
      <c r="IRH1102" s="184"/>
      <c r="IRI1102" s="184"/>
      <c r="IRJ1102" s="184"/>
      <c r="IRK1102" s="184"/>
      <c r="IRL1102" s="184"/>
      <c r="IRM1102" s="184"/>
      <c r="IRN1102" s="184"/>
      <c r="IRO1102" s="184"/>
      <c r="IRP1102" s="184"/>
      <c r="IRQ1102" s="184"/>
      <c r="IRR1102" s="184"/>
      <c r="IRS1102" s="184"/>
      <c r="IRT1102" s="184"/>
      <c r="IRU1102" s="184"/>
      <c r="IRV1102" s="184"/>
      <c r="IRW1102" s="184"/>
      <c r="IRX1102" s="184"/>
      <c r="IRY1102" s="184"/>
      <c r="IRZ1102" s="184"/>
      <c r="ISA1102" s="184"/>
      <c r="ISB1102" s="184"/>
      <c r="ISC1102" s="184"/>
      <c r="ISD1102" s="184"/>
      <c r="ISE1102" s="184"/>
      <c r="ISF1102" s="184"/>
      <c r="ISG1102" s="184"/>
      <c r="ISH1102" s="184"/>
      <c r="ISI1102" s="184"/>
      <c r="ISJ1102" s="184"/>
      <c r="ISK1102" s="184"/>
      <c r="ISL1102" s="184"/>
      <c r="ISM1102" s="184"/>
      <c r="ISN1102" s="184"/>
      <c r="ISO1102" s="184"/>
      <c r="ISP1102" s="184"/>
      <c r="ISQ1102" s="184"/>
      <c r="ISR1102" s="184"/>
      <c r="ISS1102" s="184"/>
      <c r="IST1102" s="184"/>
      <c r="ISU1102" s="184"/>
      <c r="ISV1102" s="184"/>
      <c r="ISW1102" s="184"/>
      <c r="ISX1102" s="184"/>
      <c r="ISY1102" s="184"/>
      <c r="ISZ1102" s="184"/>
      <c r="ITA1102" s="184"/>
      <c r="ITB1102" s="184"/>
      <c r="ITC1102" s="184"/>
      <c r="ITD1102" s="184"/>
      <c r="ITE1102" s="184"/>
      <c r="ITF1102" s="184"/>
      <c r="ITG1102" s="184"/>
      <c r="ITH1102" s="184"/>
      <c r="ITI1102" s="184"/>
      <c r="ITJ1102" s="184"/>
      <c r="ITK1102" s="184"/>
      <c r="ITL1102" s="184"/>
      <c r="ITM1102" s="184"/>
      <c r="ITN1102" s="184"/>
      <c r="ITO1102" s="184"/>
      <c r="ITP1102" s="184"/>
      <c r="ITQ1102" s="184"/>
      <c r="ITR1102" s="184"/>
      <c r="ITS1102" s="184"/>
      <c r="ITT1102" s="184"/>
      <c r="ITU1102" s="184"/>
      <c r="ITV1102" s="184"/>
      <c r="ITW1102" s="184"/>
      <c r="ITX1102" s="184"/>
      <c r="ITY1102" s="184"/>
      <c r="ITZ1102" s="184"/>
      <c r="IUA1102" s="184"/>
      <c r="IUB1102" s="184"/>
      <c r="IUC1102" s="184"/>
      <c r="IUD1102" s="184"/>
      <c r="IUE1102" s="184"/>
      <c r="IUF1102" s="184"/>
      <c r="IUG1102" s="184"/>
      <c r="IUH1102" s="184"/>
      <c r="IUI1102" s="184"/>
      <c r="IUJ1102" s="184"/>
      <c r="IUK1102" s="184"/>
      <c r="IUL1102" s="184"/>
      <c r="IUM1102" s="184"/>
      <c r="IUN1102" s="184"/>
      <c r="IUO1102" s="184"/>
      <c r="IUP1102" s="184"/>
      <c r="IUQ1102" s="184"/>
      <c r="IUR1102" s="184"/>
      <c r="IUS1102" s="184"/>
      <c r="IUT1102" s="184"/>
      <c r="IUU1102" s="184"/>
      <c r="IUV1102" s="184"/>
      <c r="IUW1102" s="184"/>
      <c r="IUX1102" s="184"/>
      <c r="IUY1102" s="184"/>
      <c r="IUZ1102" s="184"/>
      <c r="IVA1102" s="184"/>
      <c r="IVB1102" s="184"/>
      <c r="IVC1102" s="184"/>
      <c r="IVD1102" s="184"/>
      <c r="IVE1102" s="184"/>
      <c r="IVF1102" s="184"/>
      <c r="IVG1102" s="184"/>
      <c r="IVH1102" s="184"/>
      <c r="IVI1102" s="184"/>
      <c r="IVJ1102" s="184"/>
      <c r="IVK1102" s="184"/>
      <c r="IVL1102" s="184"/>
      <c r="IVM1102" s="184"/>
      <c r="IVN1102" s="184"/>
      <c r="IVO1102" s="184"/>
      <c r="IVP1102" s="184"/>
      <c r="IVQ1102" s="184"/>
      <c r="IVR1102" s="184"/>
      <c r="IVS1102" s="184"/>
      <c r="IVT1102" s="184"/>
      <c r="IVU1102" s="184"/>
      <c r="IVV1102" s="184"/>
      <c r="IVW1102" s="184"/>
      <c r="IVX1102" s="184"/>
      <c r="IVY1102" s="184"/>
      <c r="IVZ1102" s="184"/>
      <c r="IWA1102" s="184"/>
      <c r="IWB1102" s="184"/>
      <c r="IWC1102" s="184"/>
      <c r="IWD1102" s="184"/>
      <c r="IWE1102" s="184"/>
      <c r="IWF1102" s="184"/>
      <c r="IWG1102" s="184"/>
      <c r="IWH1102" s="184"/>
      <c r="IWI1102" s="184"/>
      <c r="IWJ1102" s="184"/>
      <c r="IWK1102" s="184"/>
      <c r="IWL1102" s="184"/>
      <c r="IWM1102" s="184"/>
      <c r="IWN1102" s="184"/>
      <c r="IWO1102" s="184"/>
      <c r="IWP1102" s="184"/>
      <c r="IWQ1102" s="184"/>
      <c r="IWR1102" s="184"/>
      <c r="IWS1102" s="184"/>
      <c r="IWT1102" s="184"/>
      <c r="IWU1102" s="184"/>
      <c r="IWV1102" s="184"/>
      <c r="IWW1102" s="184"/>
      <c r="IWX1102" s="184"/>
      <c r="IWY1102" s="184"/>
      <c r="IWZ1102" s="184"/>
      <c r="IXA1102" s="184"/>
      <c r="IXB1102" s="184"/>
      <c r="IXC1102" s="184"/>
      <c r="IXD1102" s="184"/>
      <c r="IXE1102" s="184"/>
      <c r="IXF1102" s="184"/>
      <c r="IXG1102" s="184"/>
      <c r="IXH1102" s="184"/>
      <c r="IXI1102" s="184"/>
      <c r="IXJ1102" s="184"/>
      <c r="IXK1102" s="184"/>
      <c r="IXL1102" s="184"/>
      <c r="IXM1102" s="184"/>
      <c r="IXN1102" s="184"/>
      <c r="IXO1102" s="184"/>
      <c r="IXP1102" s="184"/>
      <c r="IXQ1102" s="184"/>
      <c r="IXR1102" s="184"/>
      <c r="IXS1102" s="184"/>
      <c r="IXT1102" s="184"/>
      <c r="IXU1102" s="184"/>
      <c r="IXV1102" s="184"/>
      <c r="IXW1102" s="184"/>
      <c r="IXX1102" s="184"/>
      <c r="IXY1102" s="184"/>
      <c r="IXZ1102" s="184"/>
      <c r="IYA1102" s="184"/>
      <c r="IYB1102" s="184"/>
      <c r="IYC1102" s="184"/>
      <c r="IYD1102" s="184"/>
      <c r="IYE1102" s="184"/>
      <c r="IYF1102" s="184"/>
      <c r="IYG1102" s="184"/>
      <c r="IYH1102" s="184"/>
      <c r="IYI1102" s="184"/>
      <c r="IYJ1102" s="184"/>
      <c r="IYK1102" s="184"/>
      <c r="IYL1102" s="184"/>
      <c r="IYM1102" s="184"/>
      <c r="IYN1102" s="184"/>
      <c r="IYO1102" s="184"/>
      <c r="IYP1102" s="184"/>
      <c r="IYQ1102" s="184"/>
      <c r="IYR1102" s="184"/>
      <c r="IYS1102" s="184"/>
      <c r="IYT1102" s="184"/>
      <c r="IYU1102" s="184"/>
      <c r="IYV1102" s="184"/>
      <c r="IYW1102" s="184"/>
      <c r="IYX1102" s="184"/>
      <c r="IYY1102" s="184"/>
      <c r="IYZ1102" s="184"/>
      <c r="IZA1102" s="184"/>
      <c r="IZB1102" s="184"/>
      <c r="IZC1102" s="184"/>
      <c r="IZD1102" s="184"/>
      <c r="IZE1102" s="184"/>
      <c r="IZF1102" s="184"/>
      <c r="IZG1102" s="184"/>
      <c r="IZH1102" s="184"/>
      <c r="IZI1102" s="184"/>
      <c r="IZJ1102" s="184"/>
      <c r="IZK1102" s="184"/>
      <c r="IZL1102" s="184"/>
      <c r="IZM1102" s="184"/>
      <c r="IZN1102" s="184"/>
      <c r="IZO1102" s="184"/>
      <c r="IZP1102" s="184"/>
      <c r="IZQ1102" s="184"/>
      <c r="IZR1102" s="184"/>
      <c r="IZS1102" s="184"/>
      <c r="IZT1102" s="184"/>
      <c r="IZU1102" s="184"/>
      <c r="IZV1102" s="184"/>
      <c r="IZW1102" s="184"/>
      <c r="IZX1102" s="184"/>
      <c r="IZY1102" s="184"/>
      <c r="IZZ1102" s="184"/>
      <c r="JAA1102" s="184"/>
      <c r="JAB1102" s="184"/>
      <c r="JAC1102" s="184"/>
      <c r="JAD1102" s="184"/>
      <c r="JAE1102" s="184"/>
      <c r="JAF1102" s="184"/>
      <c r="JAG1102" s="184"/>
      <c r="JAH1102" s="184"/>
      <c r="JAI1102" s="184"/>
      <c r="JAJ1102" s="184"/>
      <c r="JAK1102" s="184"/>
      <c r="JAL1102" s="184"/>
      <c r="JAM1102" s="184"/>
      <c r="JAN1102" s="184"/>
      <c r="JAO1102" s="184"/>
      <c r="JAP1102" s="184"/>
      <c r="JAQ1102" s="184"/>
      <c r="JAR1102" s="184"/>
      <c r="JAS1102" s="184"/>
      <c r="JAT1102" s="184"/>
      <c r="JAU1102" s="184"/>
      <c r="JAV1102" s="184"/>
      <c r="JAW1102" s="184"/>
      <c r="JAX1102" s="184"/>
      <c r="JAY1102" s="184"/>
      <c r="JAZ1102" s="184"/>
      <c r="JBA1102" s="184"/>
      <c r="JBB1102" s="184"/>
      <c r="JBC1102" s="184"/>
      <c r="JBD1102" s="184"/>
      <c r="JBE1102" s="184"/>
      <c r="JBF1102" s="184"/>
      <c r="JBG1102" s="184"/>
      <c r="JBH1102" s="184"/>
      <c r="JBI1102" s="184"/>
      <c r="JBJ1102" s="184"/>
      <c r="JBK1102" s="184"/>
      <c r="JBL1102" s="184"/>
      <c r="JBM1102" s="184"/>
      <c r="JBN1102" s="184"/>
      <c r="JBO1102" s="184"/>
      <c r="JBP1102" s="184"/>
      <c r="JBQ1102" s="184"/>
      <c r="JBR1102" s="184"/>
      <c r="JBS1102" s="184"/>
      <c r="JBT1102" s="184"/>
      <c r="JBU1102" s="184"/>
      <c r="JBV1102" s="184"/>
      <c r="JBW1102" s="184"/>
      <c r="JBX1102" s="184"/>
      <c r="JBY1102" s="184"/>
      <c r="JBZ1102" s="184"/>
      <c r="JCA1102" s="184"/>
      <c r="JCB1102" s="184"/>
      <c r="JCC1102" s="184"/>
      <c r="JCD1102" s="184"/>
      <c r="JCE1102" s="184"/>
      <c r="JCF1102" s="184"/>
      <c r="JCG1102" s="184"/>
      <c r="JCH1102" s="184"/>
      <c r="JCI1102" s="184"/>
      <c r="JCJ1102" s="184"/>
      <c r="JCK1102" s="184"/>
      <c r="JCL1102" s="184"/>
      <c r="JCM1102" s="184"/>
      <c r="JCN1102" s="184"/>
      <c r="JCO1102" s="184"/>
      <c r="JCP1102" s="184"/>
      <c r="JCQ1102" s="184"/>
      <c r="JCR1102" s="184"/>
      <c r="JCS1102" s="184"/>
      <c r="JCT1102" s="184"/>
      <c r="JCU1102" s="184"/>
      <c r="JCV1102" s="184"/>
      <c r="JCW1102" s="184"/>
      <c r="JCX1102" s="184"/>
      <c r="JCY1102" s="184"/>
      <c r="JCZ1102" s="184"/>
      <c r="JDA1102" s="184"/>
      <c r="JDB1102" s="184"/>
      <c r="JDC1102" s="184"/>
      <c r="JDD1102" s="184"/>
      <c r="JDE1102" s="184"/>
      <c r="JDF1102" s="184"/>
      <c r="JDG1102" s="184"/>
      <c r="JDH1102" s="184"/>
      <c r="JDI1102" s="184"/>
      <c r="JDJ1102" s="184"/>
      <c r="JDK1102" s="184"/>
      <c r="JDL1102" s="184"/>
      <c r="JDM1102" s="184"/>
      <c r="JDN1102" s="184"/>
      <c r="JDO1102" s="184"/>
      <c r="JDP1102" s="184"/>
      <c r="JDQ1102" s="184"/>
      <c r="JDR1102" s="184"/>
      <c r="JDS1102" s="184"/>
      <c r="JDT1102" s="184"/>
      <c r="JDU1102" s="184"/>
      <c r="JDV1102" s="184"/>
      <c r="JDW1102" s="184"/>
      <c r="JDX1102" s="184"/>
      <c r="JDY1102" s="184"/>
      <c r="JDZ1102" s="184"/>
      <c r="JEA1102" s="184"/>
      <c r="JEB1102" s="184"/>
      <c r="JEC1102" s="184"/>
      <c r="JED1102" s="184"/>
      <c r="JEE1102" s="184"/>
      <c r="JEF1102" s="184"/>
      <c r="JEG1102" s="184"/>
      <c r="JEH1102" s="184"/>
      <c r="JEI1102" s="184"/>
      <c r="JEJ1102" s="184"/>
      <c r="JEK1102" s="184"/>
      <c r="JEL1102" s="184"/>
      <c r="JEM1102" s="184"/>
      <c r="JEN1102" s="184"/>
      <c r="JEO1102" s="184"/>
      <c r="JEP1102" s="184"/>
      <c r="JEQ1102" s="184"/>
      <c r="JER1102" s="184"/>
      <c r="JES1102" s="184"/>
      <c r="JET1102" s="184"/>
      <c r="JEU1102" s="184"/>
      <c r="JEV1102" s="184"/>
      <c r="JEW1102" s="184"/>
      <c r="JEX1102" s="184"/>
      <c r="JEY1102" s="184"/>
      <c r="JEZ1102" s="184"/>
      <c r="JFA1102" s="184"/>
      <c r="JFB1102" s="184"/>
      <c r="JFC1102" s="184"/>
      <c r="JFD1102" s="184"/>
      <c r="JFE1102" s="184"/>
      <c r="JFF1102" s="184"/>
      <c r="JFG1102" s="184"/>
      <c r="JFH1102" s="184"/>
      <c r="JFI1102" s="184"/>
      <c r="JFJ1102" s="184"/>
      <c r="JFK1102" s="184"/>
      <c r="JFL1102" s="184"/>
      <c r="JFM1102" s="184"/>
      <c r="JFN1102" s="184"/>
      <c r="JFO1102" s="184"/>
      <c r="JFP1102" s="184"/>
      <c r="JFQ1102" s="184"/>
      <c r="JFR1102" s="184"/>
      <c r="JFS1102" s="184"/>
      <c r="JFT1102" s="184"/>
      <c r="JFU1102" s="184"/>
      <c r="JFV1102" s="184"/>
      <c r="JFW1102" s="184"/>
      <c r="JFX1102" s="184"/>
      <c r="JFY1102" s="184"/>
      <c r="JFZ1102" s="184"/>
      <c r="JGA1102" s="184"/>
      <c r="JGB1102" s="184"/>
      <c r="JGC1102" s="184"/>
      <c r="JGD1102" s="184"/>
      <c r="JGE1102" s="184"/>
      <c r="JGF1102" s="184"/>
      <c r="JGG1102" s="184"/>
      <c r="JGH1102" s="184"/>
      <c r="JGI1102" s="184"/>
      <c r="JGJ1102" s="184"/>
      <c r="JGK1102" s="184"/>
      <c r="JGL1102" s="184"/>
      <c r="JGM1102" s="184"/>
      <c r="JGN1102" s="184"/>
      <c r="JGO1102" s="184"/>
      <c r="JGP1102" s="184"/>
      <c r="JGQ1102" s="184"/>
      <c r="JGR1102" s="184"/>
      <c r="JGS1102" s="184"/>
      <c r="JGT1102" s="184"/>
      <c r="JGU1102" s="184"/>
      <c r="JGV1102" s="184"/>
      <c r="JGW1102" s="184"/>
      <c r="JGX1102" s="184"/>
      <c r="JGY1102" s="184"/>
      <c r="JGZ1102" s="184"/>
      <c r="JHA1102" s="184"/>
      <c r="JHB1102" s="184"/>
      <c r="JHC1102" s="184"/>
      <c r="JHD1102" s="184"/>
      <c r="JHE1102" s="184"/>
      <c r="JHF1102" s="184"/>
      <c r="JHG1102" s="184"/>
      <c r="JHH1102" s="184"/>
      <c r="JHI1102" s="184"/>
      <c r="JHJ1102" s="184"/>
      <c r="JHK1102" s="184"/>
      <c r="JHL1102" s="184"/>
      <c r="JHM1102" s="184"/>
      <c r="JHN1102" s="184"/>
      <c r="JHO1102" s="184"/>
      <c r="JHP1102" s="184"/>
      <c r="JHQ1102" s="184"/>
      <c r="JHR1102" s="184"/>
      <c r="JHS1102" s="184"/>
      <c r="JHT1102" s="184"/>
      <c r="JHU1102" s="184"/>
      <c r="JHV1102" s="184"/>
      <c r="JHW1102" s="184"/>
      <c r="JHX1102" s="184"/>
      <c r="JHY1102" s="184"/>
      <c r="JHZ1102" s="184"/>
      <c r="JIA1102" s="184"/>
      <c r="JIB1102" s="184"/>
      <c r="JIC1102" s="184"/>
      <c r="JID1102" s="184"/>
      <c r="JIE1102" s="184"/>
      <c r="JIF1102" s="184"/>
      <c r="JIG1102" s="184"/>
      <c r="JIH1102" s="184"/>
      <c r="JII1102" s="184"/>
      <c r="JIJ1102" s="184"/>
      <c r="JIK1102" s="184"/>
      <c r="JIL1102" s="184"/>
      <c r="JIM1102" s="184"/>
      <c r="JIN1102" s="184"/>
      <c r="JIO1102" s="184"/>
      <c r="JIP1102" s="184"/>
      <c r="JIQ1102" s="184"/>
      <c r="JIR1102" s="184"/>
      <c r="JIS1102" s="184"/>
      <c r="JIT1102" s="184"/>
      <c r="JIU1102" s="184"/>
      <c r="JIV1102" s="184"/>
      <c r="JIW1102" s="184"/>
      <c r="JIX1102" s="184"/>
      <c r="JIY1102" s="184"/>
      <c r="JIZ1102" s="184"/>
      <c r="JJA1102" s="184"/>
      <c r="JJB1102" s="184"/>
      <c r="JJC1102" s="184"/>
      <c r="JJD1102" s="184"/>
      <c r="JJE1102" s="184"/>
      <c r="JJF1102" s="184"/>
      <c r="JJG1102" s="184"/>
      <c r="JJH1102" s="184"/>
      <c r="JJI1102" s="184"/>
      <c r="JJJ1102" s="184"/>
      <c r="JJK1102" s="184"/>
      <c r="JJL1102" s="184"/>
      <c r="JJM1102" s="184"/>
      <c r="JJN1102" s="184"/>
      <c r="JJO1102" s="184"/>
      <c r="JJP1102" s="184"/>
      <c r="JJQ1102" s="184"/>
      <c r="JJR1102" s="184"/>
      <c r="JJS1102" s="184"/>
      <c r="JJT1102" s="184"/>
      <c r="JJU1102" s="184"/>
      <c r="JJV1102" s="184"/>
      <c r="JJW1102" s="184"/>
      <c r="JJX1102" s="184"/>
      <c r="JJY1102" s="184"/>
      <c r="JJZ1102" s="184"/>
      <c r="JKA1102" s="184"/>
      <c r="JKB1102" s="184"/>
      <c r="JKC1102" s="184"/>
      <c r="JKD1102" s="184"/>
      <c r="JKE1102" s="184"/>
      <c r="JKF1102" s="184"/>
      <c r="JKG1102" s="184"/>
      <c r="JKH1102" s="184"/>
      <c r="JKI1102" s="184"/>
      <c r="JKJ1102" s="184"/>
      <c r="JKK1102" s="184"/>
      <c r="JKL1102" s="184"/>
      <c r="JKM1102" s="184"/>
      <c r="JKN1102" s="184"/>
      <c r="JKO1102" s="184"/>
      <c r="JKP1102" s="184"/>
      <c r="JKQ1102" s="184"/>
      <c r="JKR1102" s="184"/>
      <c r="JKS1102" s="184"/>
      <c r="JKT1102" s="184"/>
      <c r="JKU1102" s="184"/>
      <c r="JKV1102" s="184"/>
      <c r="JKW1102" s="184"/>
      <c r="JKX1102" s="184"/>
      <c r="JKY1102" s="184"/>
      <c r="JKZ1102" s="184"/>
      <c r="JLA1102" s="184"/>
      <c r="JLB1102" s="184"/>
      <c r="JLC1102" s="184"/>
      <c r="JLD1102" s="184"/>
      <c r="JLE1102" s="184"/>
      <c r="JLF1102" s="184"/>
      <c r="JLG1102" s="184"/>
      <c r="JLH1102" s="184"/>
      <c r="JLI1102" s="184"/>
      <c r="JLJ1102" s="184"/>
      <c r="JLK1102" s="184"/>
      <c r="JLL1102" s="184"/>
      <c r="JLM1102" s="184"/>
      <c r="JLN1102" s="184"/>
      <c r="JLO1102" s="184"/>
      <c r="JLP1102" s="184"/>
      <c r="JLQ1102" s="184"/>
      <c r="JLR1102" s="184"/>
      <c r="JLS1102" s="184"/>
      <c r="JLT1102" s="184"/>
      <c r="JLU1102" s="184"/>
      <c r="JLV1102" s="184"/>
      <c r="JLW1102" s="184"/>
      <c r="JLX1102" s="184"/>
      <c r="JLY1102" s="184"/>
      <c r="JLZ1102" s="184"/>
      <c r="JMA1102" s="184"/>
      <c r="JMB1102" s="184"/>
      <c r="JMC1102" s="184"/>
      <c r="JMD1102" s="184"/>
      <c r="JME1102" s="184"/>
      <c r="JMF1102" s="184"/>
      <c r="JMG1102" s="184"/>
      <c r="JMH1102" s="184"/>
      <c r="JMI1102" s="184"/>
      <c r="JMJ1102" s="184"/>
      <c r="JMK1102" s="184"/>
      <c r="JML1102" s="184"/>
      <c r="JMM1102" s="184"/>
      <c r="JMN1102" s="184"/>
      <c r="JMO1102" s="184"/>
      <c r="JMP1102" s="184"/>
      <c r="JMQ1102" s="184"/>
      <c r="JMR1102" s="184"/>
      <c r="JMS1102" s="184"/>
      <c r="JMT1102" s="184"/>
      <c r="JMU1102" s="184"/>
      <c r="JMV1102" s="184"/>
      <c r="JMW1102" s="184"/>
      <c r="JMX1102" s="184"/>
      <c r="JMY1102" s="184"/>
      <c r="JMZ1102" s="184"/>
      <c r="JNA1102" s="184"/>
      <c r="JNB1102" s="184"/>
      <c r="JNC1102" s="184"/>
      <c r="JND1102" s="184"/>
      <c r="JNE1102" s="184"/>
      <c r="JNF1102" s="184"/>
      <c r="JNG1102" s="184"/>
      <c r="JNH1102" s="184"/>
      <c r="JNI1102" s="184"/>
      <c r="JNJ1102" s="184"/>
      <c r="JNK1102" s="184"/>
      <c r="JNL1102" s="184"/>
      <c r="JNM1102" s="184"/>
      <c r="JNN1102" s="184"/>
      <c r="JNO1102" s="184"/>
      <c r="JNP1102" s="184"/>
      <c r="JNQ1102" s="184"/>
      <c r="JNR1102" s="184"/>
      <c r="JNS1102" s="184"/>
      <c r="JNT1102" s="184"/>
      <c r="JNU1102" s="184"/>
      <c r="JNV1102" s="184"/>
      <c r="JNW1102" s="184"/>
      <c r="JNX1102" s="184"/>
      <c r="JNY1102" s="184"/>
      <c r="JNZ1102" s="184"/>
      <c r="JOA1102" s="184"/>
      <c r="JOB1102" s="184"/>
      <c r="JOC1102" s="184"/>
      <c r="JOD1102" s="184"/>
      <c r="JOE1102" s="184"/>
      <c r="JOF1102" s="184"/>
      <c r="JOG1102" s="184"/>
      <c r="JOH1102" s="184"/>
      <c r="JOI1102" s="184"/>
      <c r="JOJ1102" s="184"/>
      <c r="JOK1102" s="184"/>
      <c r="JOL1102" s="184"/>
      <c r="JOM1102" s="184"/>
      <c r="JON1102" s="184"/>
      <c r="JOO1102" s="184"/>
      <c r="JOP1102" s="184"/>
      <c r="JOQ1102" s="184"/>
      <c r="JOR1102" s="184"/>
      <c r="JOS1102" s="184"/>
      <c r="JOT1102" s="184"/>
      <c r="JOU1102" s="184"/>
      <c r="JOV1102" s="184"/>
      <c r="JOW1102" s="184"/>
      <c r="JOX1102" s="184"/>
      <c r="JOY1102" s="184"/>
      <c r="JOZ1102" s="184"/>
      <c r="JPA1102" s="184"/>
      <c r="JPB1102" s="184"/>
      <c r="JPC1102" s="184"/>
      <c r="JPD1102" s="184"/>
      <c r="JPE1102" s="184"/>
      <c r="JPF1102" s="184"/>
      <c r="JPG1102" s="184"/>
      <c r="JPH1102" s="184"/>
      <c r="JPI1102" s="184"/>
      <c r="JPJ1102" s="184"/>
      <c r="JPK1102" s="184"/>
      <c r="JPL1102" s="184"/>
      <c r="JPM1102" s="184"/>
      <c r="JPN1102" s="184"/>
      <c r="JPO1102" s="184"/>
      <c r="JPP1102" s="184"/>
      <c r="JPQ1102" s="184"/>
      <c r="JPR1102" s="184"/>
      <c r="JPS1102" s="184"/>
      <c r="JPT1102" s="184"/>
      <c r="JPU1102" s="184"/>
      <c r="JPV1102" s="184"/>
      <c r="JPW1102" s="184"/>
      <c r="JPX1102" s="184"/>
      <c r="JPY1102" s="184"/>
      <c r="JPZ1102" s="184"/>
      <c r="JQA1102" s="184"/>
      <c r="JQB1102" s="184"/>
      <c r="JQC1102" s="184"/>
      <c r="JQD1102" s="184"/>
      <c r="JQE1102" s="184"/>
      <c r="JQF1102" s="184"/>
      <c r="JQG1102" s="184"/>
      <c r="JQH1102" s="184"/>
      <c r="JQI1102" s="184"/>
      <c r="JQJ1102" s="184"/>
      <c r="JQK1102" s="184"/>
      <c r="JQL1102" s="184"/>
      <c r="JQM1102" s="184"/>
      <c r="JQN1102" s="184"/>
      <c r="JQO1102" s="184"/>
      <c r="JQP1102" s="184"/>
      <c r="JQQ1102" s="184"/>
      <c r="JQR1102" s="184"/>
      <c r="JQS1102" s="184"/>
      <c r="JQT1102" s="184"/>
      <c r="JQU1102" s="184"/>
      <c r="JQV1102" s="184"/>
      <c r="JQW1102" s="184"/>
      <c r="JQX1102" s="184"/>
      <c r="JQY1102" s="184"/>
      <c r="JQZ1102" s="184"/>
      <c r="JRA1102" s="184"/>
      <c r="JRB1102" s="184"/>
      <c r="JRC1102" s="184"/>
      <c r="JRD1102" s="184"/>
      <c r="JRE1102" s="184"/>
      <c r="JRF1102" s="184"/>
      <c r="JRG1102" s="184"/>
      <c r="JRH1102" s="184"/>
      <c r="JRI1102" s="184"/>
      <c r="JRJ1102" s="184"/>
      <c r="JRK1102" s="184"/>
      <c r="JRL1102" s="184"/>
      <c r="JRM1102" s="184"/>
      <c r="JRN1102" s="184"/>
      <c r="JRO1102" s="184"/>
      <c r="JRP1102" s="184"/>
      <c r="JRQ1102" s="184"/>
      <c r="JRR1102" s="184"/>
      <c r="JRS1102" s="184"/>
      <c r="JRT1102" s="184"/>
      <c r="JRU1102" s="184"/>
      <c r="JRV1102" s="184"/>
      <c r="JRW1102" s="184"/>
      <c r="JRX1102" s="184"/>
      <c r="JRY1102" s="184"/>
      <c r="JRZ1102" s="184"/>
      <c r="JSA1102" s="184"/>
      <c r="JSB1102" s="184"/>
      <c r="JSC1102" s="184"/>
      <c r="JSD1102" s="184"/>
      <c r="JSE1102" s="184"/>
      <c r="JSF1102" s="184"/>
      <c r="JSG1102" s="184"/>
      <c r="JSH1102" s="184"/>
      <c r="JSI1102" s="184"/>
      <c r="JSJ1102" s="184"/>
      <c r="JSK1102" s="184"/>
      <c r="JSL1102" s="184"/>
      <c r="JSM1102" s="184"/>
      <c r="JSN1102" s="184"/>
      <c r="JSO1102" s="184"/>
      <c r="JSP1102" s="184"/>
      <c r="JSQ1102" s="184"/>
      <c r="JSR1102" s="184"/>
      <c r="JSS1102" s="184"/>
      <c r="JST1102" s="184"/>
      <c r="JSU1102" s="184"/>
      <c r="JSV1102" s="184"/>
      <c r="JSW1102" s="184"/>
      <c r="JSX1102" s="184"/>
      <c r="JSY1102" s="184"/>
      <c r="JSZ1102" s="184"/>
      <c r="JTA1102" s="184"/>
      <c r="JTB1102" s="184"/>
      <c r="JTC1102" s="184"/>
      <c r="JTD1102" s="184"/>
      <c r="JTE1102" s="184"/>
      <c r="JTF1102" s="184"/>
      <c r="JTG1102" s="184"/>
      <c r="JTH1102" s="184"/>
      <c r="JTI1102" s="184"/>
      <c r="JTJ1102" s="184"/>
      <c r="JTK1102" s="184"/>
      <c r="JTL1102" s="184"/>
      <c r="JTM1102" s="184"/>
      <c r="JTN1102" s="184"/>
      <c r="JTO1102" s="184"/>
      <c r="JTP1102" s="184"/>
      <c r="JTQ1102" s="184"/>
      <c r="JTR1102" s="184"/>
      <c r="JTS1102" s="184"/>
      <c r="JTT1102" s="184"/>
      <c r="JTU1102" s="184"/>
      <c r="JTV1102" s="184"/>
      <c r="JTW1102" s="184"/>
      <c r="JTX1102" s="184"/>
      <c r="JTY1102" s="184"/>
      <c r="JTZ1102" s="184"/>
      <c r="JUA1102" s="184"/>
      <c r="JUB1102" s="184"/>
      <c r="JUC1102" s="184"/>
      <c r="JUD1102" s="184"/>
      <c r="JUE1102" s="184"/>
      <c r="JUF1102" s="184"/>
      <c r="JUG1102" s="184"/>
      <c r="JUH1102" s="184"/>
      <c r="JUI1102" s="184"/>
      <c r="JUJ1102" s="184"/>
      <c r="JUK1102" s="184"/>
      <c r="JUL1102" s="184"/>
      <c r="JUM1102" s="184"/>
      <c r="JUN1102" s="184"/>
      <c r="JUO1102" s="184"/>
      <c r="JUP1102" s="184"/>
      <c r="JUQ1102" s="184"/>
      <c r="JUR1102" s="184"/>
      <c r="JUS1102" s="184"/>
      <c r="JUT1102" s="184"/>
      <c r="JUU1102" s="184"/>
      <c r="JUV1102" s="184"/>
      <c r="JUW1102" s="184"/>
      <c r="JUX1102" s="184"/>
      <c r="JUY1102" s="184"/>
      <c r="JUZ1102" s="184"/>
      <c r="JVA1102" s="184"/>
      <c r="JVB1102" s="184"/>
      <c r="JVC1102" s="184"/>
      <c r="JVD1102" s="184"/>
      <c r="JVE1102" s="184"/>
      <c r="JVF1102" s="184"/>
      <c r="JVG1102" s="184"/>
      <c r="JVH1102" s="184"/>
      <c r="JVI1102" s="184"/>
      <c r="JVJ1102" s="184"/>
      <c r="JVK1102" s="184"/>
      <c r="JVL1102" s="184"/>
      <c r="JVM1102" s="184"/>
      <c r="JVN1102" s="184"/>
      <c r="JVO1102" s="184"/>
      <c r="JVP1102" s="184"/>
      <c r="JVQ1102" s="184"/>
      <c r="JVR1102" s="184"/>
      <c r="JVS1102" s="184"/>
      <c r="JVT1102" s="184"/>
      <c r="JVU1102" s="184"/>
      <c r="JVV1102" s="184"/>
      <c r="JVW1102" s="184"/>
      <c r="JVX1102" s="184"/>
      <c r="JVY1102" s="184"/>
      <c r="JVZ1102" s="184"/>
      <c r="JWA1102" s="184"/>
      <c r="JWB1102" s="184"/>
      <c r="JWC1102" s="184"/>
      <c r="JWD1102" s="184"/>
      <c r="JWE1102" s="184"/>
      <c r="JWF1102" s="184"/>
      <c r="JWG1102" s="184"/>
      <c r="JWH1102" s="184"/>
      <c r="JWI1102" s="184"/>
      <c r="JWJ1102" s="184"/>
      <c r="JWK1102" s="184"/>
      <c r="JWL1102" s="184"/>
      <c r="JWM1102" s="184"/>
      <c r="JWN1102" s="184"/>
      <c r="JWO1102" s="184"/>
      <c r="JWP1102" s="184"/>
      <c r="JWQ1102" s="184"/>
      <c r="JWR1102" s="184"/>
      <c r="JWS1102" s="184"/>
      <c r="JWT1102" s="184"/>
      <c r="JWU1102" s="184"/>
      <c r="JWV1102" s="184"/>
      <c r="JWW1102" s="184"/>
      <c r="JWX1102" s="184"/>
      <c r="JWY1102" s="184"/>
      <c r="JWZ1102" s="184"/>
      <c r="JXA1102" s="184"/>
      <c r="JXB1102" s="184"/>
      <c r="JXC1102" s="184"/>
      <c r="JXD1102" s="184"/>
      <c r="JXE1102" s="184"/>
      <c r="JXF1102" s="184"/>
      <c r="JXG1102" s="184"/>
      <c r="JXH1102" s="184"/>
      <c r="JXI1102" s="184"/>
      <c r="JXJ1102" s="184"/>
      <c r="JXK1102" s="184"/>
      <c r="JXL1102" s="184"/>
      <c r="JXM1102" s="184"/>
      <c r="JXN1102" s="184"/>
      <c r="JXO1102" s="184"/>
      <c r="JXP1102" s="184"/>
      <c r="JXQ1102" s="184"/>
      <c r="JXR1102" s="184"/>
      <c r="JXS1102" s="184"/>
      <c r="JXT1102" s="184"/>
      <c r="JXU1102" s="184"/>
      <c r="JXV1102" s="184"/>
      <c r="JXW1102" s="184"/>
      <c r="JXX1102" s="184"/>
      <c r="JXY1102" s="184"/>
      <c r="JXZ1102" s="184"/>
      <c r="JYA1102" s="184"/>
      <c r="JYB1102" s="184"/>
      <c r="JYC1102" s="184"/>
      <c r="JYD1102" s="184"/>
      <c r="JYE1102" s="184"/>
      <c r="JYF1102" s="184"/>
      <c r="JYG1102" s="184"/>
      <c r="JYH1102" s="184"/>
      <c r="JYI1102" s="184"/>
      <c r="JYJ1102" s="184"/>
      <c r="JYK1102" s="184"/>
      <c r="JYL1102" s="184"/>
      <c r="JYM1102" s="184"/>
      <c r="JYN1102" s="184"/>
      <c r="JYO1102" s="184"/>
      <c r="JYP1102" s="184"/>
      <c r="JYQ1102" s="184"/>
      <c r="JYR1102" s="184"/>
      <c r="JYS1102" s="184"/>
      <c r="JYT1102" s="184"/>
      <c r="JYU1102" s="184"/>
      <c r="JYV1102" s="184"/>
      <c r="JYW1102" s="184"/>
      <c r="JYX1102" s="184"/>
      <c r="JYY1102" s="184"/>
      <c r="JYZ1102" s="184"/>
      <c r="JZA1102" s="184"/>
      <c r="JZB1102" s="184"/>
      <c r="JZC1102" s="184"/>
      <c r="JZD1102" s="184"/>
      <c r="JZE1102" s="184"/>
      <c r="JZF1102" s="184"/>
      <c r="JZG1102" s="184"/>
      <c r="JZH1102" s="184"/>
      <c r="JZI1102" s="184"/>
      <c r="JZJ1102" s="184"/>
      <c r="JZK1102" s="184"/>
      <c r="JZL1102" s="184"/>
      <c r="JZM1102" s="184"/>
      <c r="JZN1102" s="184"/>
      <c r="JZO1102" s="184"/>
      <c r="JZP1102" s="184"/>
      <c r="JZQ1102" s="184"/>
      <c r="JZR1102" s="184"/>
      <c r="JZS1102" s="184"/>
      <c r="JZT1102" s="184"/>
      <c r="JZU1102" s="184"/>
      <c r="JZV1102" s="184"/>
      <c r="JZW1102" s="184"/>
      <c r="JZX1102" s="184"/>
      <c r="JZY1102" s="184"/>
      <c r="JZZ1102" s="184"/>
      <c r="KAA1102" s="184"/>
      <c r="KAB1102" s="184"/>
      <c r="KAC1102" s="184"/>
      <c r="KAD1102" s="184"/>
      <c r="KAE1102" s="184"/>
      <c r="KAF1102" s="184"/>
      <c r="KAG1102" s="184"/>
      <c r="KAH1102" s="184"/>
      <c r="KAI1102" s="184"/>
      <c r="KAJ1102" s="184"/>
      <c r="KAK1102" s="184"/>
      <c r="KAL1102" s="184"/>
      <c r="KAM1102" s="184"/>
      <c r="KAN1102" s="184"/>
      <c r="KAO1102" s="184"/>
      <c r="KAP1102" s="184"/>
      <c r="KAQ1102" s="184"/>
      <c r="KAR1102" s="184"/>
      <c r="KAS1102" s="184"/>
      <c r="KAT1102" s="184"/>
      <c r="KAU1102" s="184"/>
      <c r="KAV1102" s="184"/>
      <c r="KAW1102" s="184"/>
      <c r="KAX1102" s="184"/>
      <c r="KAY1102" s="184"/>
      <c r="KAZ1102" s="184"/>
      <c r="KBA1102" s="184"/>
      <c r="KBB1102" s="184"/>
      <c r="KBC1102" s="184"/>
      <c r="KBD1102" s="184"/>
      <c r="KBE1102" s="184"/>
      <c r="KBF1102" s="184"/>
      <c r="KBG1102" s="184"/>
      <c r="KBH1102" s="184"/>
      <c r="KBI1102" s="184"/>
      <c r="KBJ1102" s="184"/>
      <c r="KBK1102" s="184"/>
      <c r="KBL1102" s="184"/>
      <c r="KBM1102" s="184"/>
      <c r="KBN1102" s="184"/>
      <c r="KBO1102" s="184"/>
      <c r="KBP1102" s="184"/>
      <c r="KBQ1102" s="184"/>
      <c r="KBR1102" s="184"/>
      <c r="KBS1102" s="184"/>
      <c r="KBT1102" s="184"/>
      <c r="KBU1102" s="184"/>
      <c r="KBV1102" s="184"/>
      <c r="KBW1102" s="184"/>
      <c r="KBX1102" s="184"/>
      <c r="KBY1102" s="184"/>
      <c r="KBZ1102" s="184"/>
      <c r="KCA1102" s="184"/>
      <c r="KCB1102" s="184"/>
      <c r="KCC1102" s="184"/>
      <c r="KCD1102" s="184"/>
      <c r="KCE1102" s="184"/>
      <c r="KCF1102" s="184"/>
      <c r="KCG1102" s="184"/>
      <c r="KCH1102" s="184"/>
      <c r="KCI1102" s="184"/>
      <c r="KCJ1102" s="184"/>
      <c r="KCK1102" s="184"/>
      <c r="KCL1102" s="184"/>
      <c r="KCM1102" s="184"/>
      <c r="KCN1102" s="184"/>
      <c r="KCO1102" s="184"/>
      <c r="KCP1102" s="184"/>
      <c r="KCQ1102" s="184"/>
      <c r="KCR1102" s="184"/>
      <c r="KCS1102" s="184"/>
      <c r="KCT1102" s="184"/>
      <c r="KCU1102" s="184"/>
      <c r="KCV1102" s="184"/>
      <c r="KCW1102" s="184"/>
      <c r="KCX1102" s="184"/>
      <c r="KCY1102" s="184"/>
      <c r="KCZ1102" s="184"/>
      <c r="KDA1102" s="184"/>
      <c r="KDB1102" s="184"/>
      <c r="KDC1102" s="184"/>
      <c r="KDD1102" s="184"/>
      <c r="KDE1102" s="184"/>
      <c r="KDF1102" s="184"/>
      <c r="KDG1102" s="184"/>
      <c r="KDH1102" s="184"/>
      <c r="KDI1102" s="184"/>
      <c r="KDJ1102" s="184"/>
      <c r="KDK1102" s="184"/>
      <c r="KDL1102" s="184"/>
      <c r="KDM1102" s="184"/>
      <c r="KDN1102" s="184"/>
      <c r="KDO1102" s="184"/>
      <c r="KDP1102" s="184"/>
      <c r="KDQ1102" s="184"/>
      <c r="KDR1102" s="184"/>
      <c r="KDS1102" s="184"/>
      <c r="KDT1102" s="184"/>
      <c r="KDU1102" s="184"/>
      <c r="KDV1102" s="184"/>
      <c r="KDW1102" s="184"/>
      <c r="KDX1102" s="184"/>
      <c r="KDY1102" s="184"/>
      <c r="KDZ1102" s="184"/>
      <c r="KEA1102" s="184"/>
      <c r="KEB1102" s="184"/>
      <c r="KEC1102" s="184"/>
      <c r="KED1102" s="184"/>
      <c r="KEE1102" s="184"/>
      <c r="KEF1102" s="184"/>
      <c r="KEG1102" s="184"/>
      <c r="KEH1102" s="184"/>
      <c r="KEI1102" s="184"/>
      <c r="KEJ1102" s="184"/>
      <c r="KEK1102" s="184"/>
      <c r="KEL1102" s="184"/>
      <c r="KEM1102" s="184"/>
      <c r="KEN1102" s="184"/>
      <c r="KEO1102" s="184"/>
      <c r="KEP1102" s="184"/>
      <c r="KEQ1102" s="184"/>
      <c r="KER1102" s="184"/>
      <c r="KES1102" s="184"/>
      <c r="KET1102" s="184"/>
      <c r="KEU1102" s="184"/>
      <c r="KEV1102" s="184"/>
      <c r="KEW1102" s="184"/>
      <c r="KEX1102" s="184"/>
      <c r="KEY1102" s="184"/>
      <c r="KEZ1102" s="184"/>
      <c r="KFA1102" s="184"/>
      <c r="KFB1102" s="184"/>
      <c r="KFC1102" s="184"/>
      <c r="KFD1102" s="184"/>
      <c r="KFE1102" s="184"/>
      <c r="KFF1102" s="184"/>
      <c r="KFG1102" s="184"/>
      <c r="KFH1102" s="184"/>
      <c r="KFI1102" s="184"/>
      <c r="KFJ1102" s="184"/>
      <c r="KFK1102" s="184"/>
      <c r="KFL1102" s="184"/>
      <c r="KFM1102" s="184"/>
      <c r="KFN1102" s="184"/>
      <c r="KFO1102" s="184"/>
      <c r="KFP1102" s="184"/>
      <c r="KFQ1102" s="184"/>
      <c r="KFR1102" s="184"/>
      <c r="KFS1102" s="184"/>
      <c r="KFT1102" s="184"/>
      <c r="KFU1102" s="184"/>
      <c r="KFV1102" s="184"/>
      <c r="KFW1102" s="184"/>
      <c r="KFX1102" s="184"/>
      <c r="KFY1102" s="184"/>
      <c r="KFZ1102" s="184"/>
      <c r="KGA1102" s="184"/>
      <c r="KGB1102" s="184"/>
      <c r="KGC1102" s="184"/>
      <c r="KGD1102" s="184"/>
      <c r="KGE1102" s="184"/>
      <c r="KGF1102" s="184"/>
      <c r="KGG1102" s="184"/>
      <c r="KGH1102" s="184"/>
      <c r="KGI1102" s="184"/>
      <c r="KGJ1102" s="184"/>
      <c r="KGK1102" s="184"/>
      <c r="KGL1102" s="184"/>
      <c r="KGM1102" s="184"/>
      <c r="KGN1102" s="184"/>
      <c r="KGO1102" s="184"/>
      <c r="KGP1102" s="184"/>
      <c r="KGQ1102" s="184"/>
      <c r="KGR1102" s="184"/>
      <c r="KGS1102" s="184"/>
      <c r="KGT1102" s="184"/>
      <c r="KGU1102" s="184"/>
      <c r="KGV1102" s="184"/>
      <c r="KGW1102" s="184"/>
      <c r="KGX1102" s="184"/>
      <c r="KGY1102" s="184"/>
      <c r="KGZ1102" s="184"/>
      <c r="KHA1102" s="184"/>
      <c r="KHB1102" s="184"/>
      <c r="KHC1102" s="184"/>
      <c r="KHD1102" s="184"/>
      <c r="KHE1102" s="184"/>
      <c r="KHF1102" s="184"/>
      <c r="KHG1102" s="184"/>
      <c r="KHH1102" s="184"/>
      <c r="KHI1102" s="184"/>
      <c r="KHJ1102" s="184"/>
      <c r="KHK1102" s="184"/>
      <c r="KHL1102" s="184"/>
      <c r="KHM1102" s="184"/>
      <c r="KHN1102" s="184"/>
      <c r="KHO1102" s="184"/>
      <c r="KHP1102" s="184"/>
      <c r="KHQ1102" s="184"/>
      <c r="KHR1102" s="184"/>
      <c r="KHS1102" s="184"/>
      <c r="KHT1102" s="184"/>
      <c r="KHU1102" s="184"/>
      <c r="KHV1102" s="184"/>
      <c r="KHW1102" s="184"/>
      <c r="KHX1102" s="184"/>
      <c r="KHY1102" s="184"/>
      <c r="KHZ1102" s="184"/>
      <c r="KIA1102" s="184"/>
      <c r="KIB1102" s="184"/>
      <c r="KIC1102" s="184"/>
      <c r="KID1102" s="184"/>
      <c r="KIE1102" s="184"/>
      <c r="KIF1102" s="184"/>
      <c r="KIG1102" s="184"/>
      <c r="KIH1102" s="184"/>
      <c r="KII1102" s="184"/>
      <c r="KIJ1102" s="184"/>
      <c r="KIK1102" s="184"/>
      <c r="KIL1102" s="184"/>
      <c r="KIM1102" s="184"/>
      <c r="KIN1102" s="184"/>
      <c r="KIO1102" s="184"/>
      <c r="KIP1102" s="184"/>
      <c r="KIQ1102" s="184"/>
      <c r="KIR1102" s="184"/>
      <c r="KIS1102" s="184"/>
      <c r="KIT1102" s="184"/>
      <c r="KIU1102" s="184"/>
      <c r="KIV1102" s="184"/>
      <c r="KIW1102" s="184"/>
      <c r="KIX1102" s="184"/>
      <c r="KIY1102" s="184"/>
      <c r="KIZ1102" s="184"/>
      <c r="KJA1102" s="184"/>
      <c r="KJB1102" s="184"/>
      <c r="KJC1102" s="184"/>
      <c r="KJD1102" s="184"/>
      <c r="KJE1102" s="184"/>
      <c r="KJF1102" s="184"/>
      <c r="KJG1102" s="184"/>
      <c r="KJH1102" s="184"/>
      <c r="KJI1102" s="184"/>
      <c r="KJJ1102" s="184"/>
      <c r="KJK1102" s="184"/>
      <c r="KJL1102" s="184"/>
      <c r="KJM1102" s="184"/>
      <c r="KJN1102" s="184"/>
      <c r="KJO1102" s="184"/>
      <c r="KJP1102" s="184"/>
      <c r="KJQ1102" s="184"/>
      <c r="KJR1102" s="184"/>
      <c r="KJS1102" s="184"/>
      <c r="KJT1102" s="184"/>
      <c r="KJU1102" s="184"/>
      <c r="KJV1102" s="184"/>
      <c r="KJW1102" s="184"/>
      <c r="KJX1102" s="184"/>
      <c r="KJY1102" s="184"/>
      <c r="KJZ1102" s="184"/>
      <c r="KKA1102" s="184"/>
      <c r="KKB1102" s="184"/>
      <c r="KKC1102" s="184"/>
      <c r="KKD1102" s="184"/>
      <c r="KKE1102" s="184"/>
      <c r="KKF1102" s="184"/>
      <c r="KKG1102" s="184"/>
      <c r="KKH1102" s="184"/>
      <c r="KKI1102" s="184"/>
      <c r="KKJ1102" s="184"/>
      <c r="KKK1102" s="184"/>
      <c r="KKL1102" s="184"/>
      <c r="KKM1102" s="184"/>
      <c r="KKN1102" s="184"/>
      <c r="KKO1102" s="184"/>
      <c r="KKP1102" s="184"/>
      <c r="KKQ1102" s="184"/>
      <c r="KKR1102" s="184"/>
      <c r="KKS1102" s="184"/>
      <c r="KKT1102" s="184"/>
      <c r="KKU1102" s="184"/>
      <c r="KKV1102" s="184"/>
      <c r="KKW1102" s="184"/>
      <c r="KKX1102" s="184"/>
      <c r="KKY1102" s="184"/>
      <c r="KKZ1102" s="184"/>
      <c r="KLA1102" s="184"/>
      <c r="KLB1102" s="184"/>
      <c r="KLC1102" s="184"/>
      <c r="KLD1102" s="184"/>
      <c r="KLE1102" s="184"/>
      <c r="KLF1102" s="184"/>
      <c r="KLG1102" s="184"/>
      <c r="KLH1102" s="184"/>
      <c r="KLI1102" s="184"/>
      <c r="KLJ1102" s="184"/>
      <c r="KLK1102" s="184"/>
      <c r="KLL1102" s="184"/>
      <c r="KLM1102" s="184"/>
      <c r="KLN1102" s="184"/>
      <c r="KLO1102" s="184"/>
      <c r="KLP1102" s="184"/>
      <c r="KLQ1102" s="184"/>
      <c r="KLR1102" s="184"/>
      <c r="KLS1102" s="184"/>
      <c r="KLT1102" s="184"/>
      <c r="KLU1102" s="184"/>
      <c r="KLV1102" s="184"/>
      <c r="KLW1102" s="184"/>
      <c r="KLX1102" s="184"/>
      <c r="KLY1102" s="184"/>
      <c r="KLZ1102" s="184"/>
      <c r="KMA1102" s="184"/>
      <c r="KMB1102" s="184"/>
      <c r="KMC1102" s="184"/>
      <c r="KMD1102" s="184"/>
      <c r="KME1102" s="184"/>
      <c r="KMF1102" s="184"/>
      <c r="KMG1102" s="184"/>
      <c r="KMH1102" s="184"/>
      <c r="KMI1102" s="184"/>
      <c r="KMJ1102" s="184"/>
      <c r="KMK1102" s="184"/>
      <c r="KML1102" s="184"/>
      <c r="KMM1102" s="184"/>
      <c r="KMN1102" s="184"/>
      <c r="KMO1102" s="184"/>
      <c r="KMP1102" s="184"/>
      <c r="KMQ1102" s="184"/>
      <c r="KMR1102" s="184"/>
      <c r="KMS1102" s="184"/>
      <c r="KMT1102" s="184"/>
      <c r="KMU1102" s="184"/>
      <c r="KMV1102" s="184"/>
      <c r="KMW1102" s="184"/>
      <c r="KMX1102" s="184"/>
      <c r="KMY1102" s="184"/>
      <c r="KMZ1102" s="184"/>
      <c r="KNA1102" s="184"/>
      <c r="KNB1102" s="184"/>
      <c r="KNC1102" s="184"/>
      <c r="KND1102" s="184"/>
      <c r="KNE1102" s="184"/>
      <c r="KNF1102" s="184"/>
      <c r="KNG1102" s="184"/>
      <c r="KNH1102" s="184"/>
      <c r="KNI1102" s="184"/>
      <c r="KNJ1102" s="184"/>
      <c r="KNK1102" s="184"/>
      <c r="KNL1102" s="184"/>
      <c r="KNM1102" s="184"/>
      <c r="KNN1102" s="184"/>
      <c r="KNO1102" s="184"/>
      <c r="KNP1102" s="184"/>
      <c r="KNQ1102" s="184"/>
      <c r="KNR1102" s="184"/>
      <c r="KNS1102" s="184"/>
      <c r="KNT1102" s="184"/>
      <c r="KNU1102" s="184"/>
      <c r="KNV1102" s="184"/>
      <c r="KNW1102" s="184"/>
      <c r="KNX1102" s="184"/>
      <c r="KNY1102" s="184"/>
      <c r="KNZ1102" s="184"/>
      <c r="KOA1102" s="184"/>
      <c r="KOB1102" s="184"/>
      <c r="KOC1102" s="184"/>
      <c r="KOD1102" s="184"/>
      <c r="KOE1102" s="184"/>
      <c r="KOF1102" s="184"/>
      <c r="KOG1102" s="184"/>
      <c r="KOH1102" s="184"/>
      <c r="KOI1102" s="184"/>
      <c r="KOJ1102" s="184"/>
      <c r="KOK1102" s="184"/>
      <c r="KOL1102" s="184"/>
      <c r="KOM1102" s="184"/>
      <c r="KON1102" s="184"/>
      <c r="KOO1102" s="184"/>
      <c r="KOP1102" s="184"/>
      <c r="KOQ1102" s="184"/>
      <c r="KOR1102" s="184"/>
      <c r="KOS1102" s="184"/>
      <c r="KOT1102" s="184"/>
      <c r="KOU1102" s="184"/>
      <c r="KOV1102" s="184"/>
      <c r="KOW1102" s="184"/>
      <c r="KOX1102" s="184"/>
      <c r="KOY1102" s="184"/>
      <c r="KOZ1102" s="184"/>
      <c r="KPA1102" s="184"/>
      <c r="KPB1102" s="184"/>
      <c r="KPC1102" s="184"/>
      <c r="KPD1102" s="184"/>
      <c r="KPE1102" s="184"/>
      <c r="KPF1102" s="184"/>
      <c r="KPG1102" s="184"/>
      <c r="KPH1102" s="184"/>
      <c r="KPI1102" s="184"/>
      <c r="KPJ1102" s="184"/>
      <c r="KPK1102" s="184"/>
      <c r="KPL1102" s="184"/>
      <c r="KPM1102" s="184"/>
      <c r="KPN1102" s="184"/>
      <c r="KPO1102" s="184"/>
      <c r="KPP1102" s="184"/>
      <c r="KPQ1102" s="184"/>
      <c r="KPR1102" s="184"/>
      <c r="KPS1102" s="184"/>
      <c r="KPT1102" s="184"/>
      <c r="KPU1102" s="184"/>
      <c r="KPV1102" s="184"/>
      <c r="KPW1102" s="184"/>
      <c r="KPX1102" s="184"/>
      <c r="KPY1102" s="184"/>
      <c r="KPZ1102" s="184"/>
      <c r="KQA1102" s="184"/>
      <c r="KQB1102" s="184"/>
      <c r="KQC1102" s="184"/>
      <c r="KQD1102" s="184"/>
      <c r="KQE1102" s="184"/>
      <c r="KQF1102" s="184"/>
      <c r="KQG1102" s="184"/>
      <c r="KQH1102" s="184"/>
      <c r="KQI1102" s="184"/>
      <c r="KQJ1102" s="184"/>
      <c r="KQK1102" s="184"/>
      <c r="KQL1102" s="184"/>
      <c r="KQM1102" s="184"/>
      <c r="KQN1102" s="184"/>
      <c r="KQO1102" s="184"/>
      <c r="KQP1102" s="184"/>
      <c r="KQQ1102" s="184"/>
      <c r="KQR1102" s="184"/>
      <c r="KQS1102" s="184"/>
      <c r="KQT1102" s="184"/>
      <c r="KQU1102" s="184"/>
      <c r="KQV1102" s="184"/>
      <c r="KQW1102" s="184"/>
      <c r="KQX1102" s="184"/>
      <c r="KQY1102" s="184"/>
      <c r="KQZ1102" s="184"/>
      <c r="KRA1102" s="184"/>
      <c r="KRB1102" s="184"/>
      <c r="KRC1102" s="184"/>
      <c r="KRD1102" s="184"/>
      <c r="KRE1102" s="184"/>
      <c r="KRF1102" s="184"/>
      <c r="KRG1102" s="184"/>
      <c r="KRH1102" s="184"/>
      <c r="KRI1102" s="184"/>
      <c r="KRJ1102" s="184"/>
      <c r="KRK1102" s="184"/>
      <c r="KRL1102" s="184"/>
      <c r="KRM1102" s="184"/>
      <c r="KRN1102" s="184"/>
      <c r="KRO1102" s="184"/>
      <c r="KRP1102" s="184"/>
      <c r="KRQ1102" s="184"/>
      <c r="KRR1102" s="184"/>
      <c r="KRS1102" s="184"/>
      <c r="KRT1102" s="184"/>
      <c r="KRU1102" s="184"/>
      <c r="KRV1102" s="184"/>
      <c r="KRW1102" s="184"/>
      <c r="KRX1102" s="184"/>
      <c r="KRY1102" s="184"/>
      <c r="KRZ1102" s="184"/>
      <c r="KSA1102" s="184"/>
      <c r="KSB1102" s="184"/>
      <c r="KSC1102" s="184"/>
      <c r="KSD1102" s="184"/>
      <c r="KSE1102" s="184"/>
      <c r="KSF1102" s="184"/>
      <c r="KSG1102" s="184"/>
      <c r="KSH1102" s="184"/>
      <c r="KSI1102" s="184"/>
      <c r="KSJ1102" s="184"/>
      <c r="KSK1102" s="184"/>
      <c r="KSL1102" s="184"/>
      <c r="KSM1102" s="184"/>
      <c r="KSN1102" s="184"/>
      <c r="KSO1102" s="184"/>
      <c r="KSP1102" s="184"/>
      <c r="KSQ1102" s="184"/>
      <c r="KSR1102" s="184"/>
      <c r="KSS1102" s="184"/>
      <c r="KST1102" s="184"/>
      <c r="KSU1102" s="184"/>
      <c r="KSV1102" s="184"/>
      <c r="KSW1102" s="184"/>
      <c r="KSX1102" s="184"/>
      <c r="KSY1102" s="184"/>
      <c r="KSZ1102" s="184"/>
      <c r="KTA1102" s="184"/>
      <c r="KTB1102" s="184"/>
      <c r="KTC1102" s="184"/>
      <c r="KTD1102" s="184"/>
      <c r="KTE1102" s="184"/>
      <c r="KTF1102" s="184"/>
      <c r="KTG1102" s="184"/>
      <c r="KTH1102" s="184"/>
      <c r="KTI1102" s="184"/>
      <c r="KTJ1102" s="184"/>
      <c r="KTK1102" s="184"/>
      <c r="KTL1102" s="184"/>
      <c r="KTM1102" s="184"/>
      <c r="KTN1102" s="184"/>
      <c r="KTO1102" s="184"/>
      <c r="KTP1102" s="184"/>
      <c r="KTQ1102" s="184"/>
      <c r="KTR1102" s="184"/>
      <c r="KTS1102" s="184"/>
      <c r="KTT1102" s="184"/>
      <c r="KTU1102" s="184"/>
      <c r="KTV1102" s="184"/>
      <c r="KTW1102" s="184"/>
      <c r="KTX1102" s="184"/>
      <c r="KTY1102" s="184"/>
      <c r="KTZ1102" s="184"/>
      <c r="KUA1102" s="184"/>
      <c r="KUB1102" s="184"/>
      <c r="KUC1102" s="184"/>
      <c r="KUD1102" s="184"/>
      <c r="KUE1102" s="184"/>
      <c r="KUF1102" s="184"/>
      <c r="KUG1102" s="184"/>
      <c r="KUH1102" s="184"/>
      <c r="KUI1102" s="184"/>
      <c r="KUJ1102" s="184"/>
      <c r="KUK1102" s="184"/>
      <c r="KUL1102" s="184"/>
      <c r="KUM1102" s="184"/>
      <c r="KUN1102" s="184"/>
      <c r="KUO1102" s="184"/>
      <c r="KUP1102" s="184"/>
      <c r="KUQ1102" s="184"/>
      <c r="KUR1102" s="184"/>
      <c r="KUS1102" s="184"/>
      <c r="KUT1102" s="184"/>
      <c r="KUU1102" s="184"/>
      <c r="KUV1102" s="184"/>
      <c r="KUW1102" s="184"/>
      <c r="KUX1102" s="184"/>
      <c r="KUY1102" s="184"/>
      <c r="KUZ1102" s="184"/>
      <c r="KVA1102" s="184"/>
      <c r="KVB1102" s="184"/>
      <c r="KVC1102" s="184"/>
      <c r="KVD1102" s="184"/>
      <c r="KVE1102" s="184"/>
      <c r="KVF1102" s="184"/>
      <c r="KVG1102" s="184"/>
      <c r="KVH1102" s="184"/>
      <c r="KVI1102" s="184"/>
      <c r="KVJ1102" s="184"/>
      <c r="KVK1102" s="184"/>
      <c r="KVL1102" s="184"/>
      <c r="KVM1102" s="184"/>
      <c r="KVN1102" s="184"/>
      <c r="KVO1102" s="184"/>
      <c r="KVP1102" s="184"/>
      <c r="KVQ1102" s="184"/>
      <c r="KVR1102" s="184"/>
      <c r="KVS1102" s="184"/>
      <c r="KVT1102" s="184"/>
      <c r="KVU1102" s="184"/>
      <c r="KVV1102" s="184"/>
      <c r="KVW1102" s="184"/>
      <c r="KVX1102" s="184"/>
      <c r="KVY1102" s="184"/>
      <c r="KVZ1102" s="184"/>
      <c r="KWA1102" s="184"/>
      <c r="KWB1102" s="184"/>
      <c r="KWC1102" s="184"/>
      <c r="KWD1102" s="184"/>
      <c r="KWE1102" s="184"/>
      <c r="KWF1102" s="184"/>
      <c r="KWG1102" s="184"/>
      <c r="KWH1102" s="184"/>
      <c r="KWI1102" s="184"/>
      <c r="KWJ1102" s="184"/>
      <c r="KWK1102" s="184"/>
      <c r="KWL1102" s="184"/>
      <c r="KWM1102" s="184"/>
      <c r="KWN1102" s="184"/>
      <c r="KWO1102" s="184"/>
      <c r="KWP1102" s="184"/>
      <c r="KWQ1102" s="184"/>
      <c r="KWR1102" s="184"/>
      <c r="KWS1102" s="184"/>
      <c r="KWT1102" s="184"/>
      <c r="KWU1102" s="184"/>
      <c r="KWV1102" s="184"/>
      <c r="KWW1102" s="184"/>
      <c r="KWX1102" s="184"/>
      <c r="KWY1102" s="184"/>
      <c r="KWZ1102" s="184"/>
      <c r="KXA1102" s="184"/>
      <c r="KXB1102" s="184"/>
      <c r="KXC1102" s="184"/>
      <c r="KXD1102" s="184"/>
      <c r="KXE1102" s="184"/>
      <c r="KXF1102" s="184"/>
      <c r="KXG1102" s="184"/>
      <c r="KXH1102" s="184"/>
      <c r="KXI1102" s="184"/>
      <c r="KXJ1102" s="184"/>
      <c r="KXK1102" s="184"/>
      <c r="KXL1102" s="184"/>
      <c r="KXM1102" s="184"/>
      <c r="KXN1102" s="184"/>
      <c r="KXO1102" s="184"/>
      <c r="KXP1102" s="184"/>
      <c r="KXQ1102" s="184"/>
      <c r="KXR1102" s="184"/>
      <c r="KXS1102" s="184"/>
      <c r="KXT1102" s="184"/>
      <c r="KXU1102" s="184"/>
      <c r="KXV1102" s="184"/>
      <c r="KXW1102" s="184"/>
      <c r="KXX1102" s="184"/>
      <c r="KXY1102" s="184"/>
      <c r="KXZ1102" s="184"/>
      <c r="KYA1102" s="184"/>
      <c r="KYB1102" s="184"/>
      <c r="KYC1102" s="184"/>
      <c r="KYD1102" s="184"/>
      <c r="KYE1102" s="184"/>
      <c r="KYF1102" s="184"/>
      <c r="KYG1102" s="184"/>
      <c r="KYH1102" s="184"/>
      <c r="KYI1102" s="184"/>
      <c r="KYJ1102" s="184"/>
      <c r="KYK1102" s="184"/>
      <c r="KYL1102" s="184"/>
      <c r="KYM1102" s="184"/>
      <c r="KYN1102" s="184"/>
      <c r="KYO1102" s="184"/>
      <c r="KYP1102" s="184"/>
      <c r="KYQ1102" s="184"/>
      <c r="KYR1102" s="184"/>
      <c r="KYS1102" s="184"/>
      <c r="KYT1102" s="184"/>
      <c r="KYU1102" s="184"/>
      <c r="KYV1102" s="184"/>
      <c r="KYW1102" s="184"/>
      <c r="KYX1102" s="184"/>
      <c r="KYY1102" s="184"/>
      <c r="KYZ1102" s="184"/>
      <c r="KZA1102" s="184"/>
      <c r="KZB1102" s="184"/>
      <c r="KZC1102" s="184"/>
      <c r="KZD1102" s="184"/>
      <c r="KZE1102" s="184"/>
      <c r="KZF1102" s="184"/>
      <c r="KZG1102" s="184"/>
      <c r="KZH1102" s="184"/>
      <c r="KZI1102" s="184"/>
      <c r="KZJ1102" s="184"/>
      <c r="KZK1102" s="184"/>
      <c r="KZL1102" s="184"/>
      <c r="KZM1102" s="184"/>
      <c r="KZN1102" s="184"/>
      <c r="KZO1102" s="184"/>
      <c r="KZP1102" s="184"/>
      <c r="KZQ1102" s="184"/>
      <c r="KZR1102" s="184"/>
      <c r="KZS1102" s="184"/>
      <c r="KZT1102" s="184"/>
      <c r="KZU1102" s="184"/>
      <c r="KZV1102" s="184"/>
      <c r="KZW1102" s="184"/>
      <c r="KZX1102" s="184"/>
      <c r="KZY1102" s="184"/>
      <c r="KZZ1102" s="184"/>
      <c r="LAA1102" s="184"/>
      <c r="LAB1102" s="184"/>
      <c r="LAC1102" s="184"/>
      <c r="LAD1102" s="184"/>
      <c r="LAE1102" s="184"/>
      <c r="LAF1102" s="184"/>
      <c r="LAG1102" s="184"/>
      <c r="LAH1102" s="184"/>
      <c r="LAI1102" s="184"/>
      <c r="LAJ1102" s="184"/>
      <c r="LAK1102" s="184"/>
      <c r="LAL1102" s="184"/>
      <c r="LAM1102" s="184"/>
      <c r="LAN1102" s="184"/>
      <c r="LAO1102" s="184"/>
      <c r="LAP1102" s="184"/>
      <c r="LAQ1102" s="184"/>
      <c r="LAR1102" s="184"/>
      <c r="LAS1102" s="184"/>
      <c r="LAT1102" s="184"/>
      <c r="LAU1102" s="184"/>
      <c r="LAV1102" s="184"/>
      <c r="LAW1102" s="184"/>
      <c r="LAX1102" s="184"/>
      <c r="LAY1102" s="184"/>
      <c r="LAZ1102" s="184"/>
      <c r="LBA1102" s="184"/>
      <c r="LBB1102" s="184"/>
      <c r="LBC1102" s="184"/>
      <c r="LBD1102" s="184"/>
      <c r="LBE1102" s="184"/>
      <c r="LBF1102" s="184"/>
      <c r="LBG1102" s="184"/>
      <c r="LBH1102" s="184"/>
      <c r="LBI1102" s="184"/>
      <c r="LBJ1102" s="184"/>
      <c r="LBK1102" s="184"/>
      <c r="LBL1102" s="184"/>
      <c r="LBM1102" s="184"/>
      <c r="LBN1102" s="184"/>
      <c r="LBO1102" s="184"/>
      <c r="LBP1102" s="184"/>
      <c r="LBQ1102" s="184"/>
      <c r="LBR1102" s="184"/>
      <c r="LBS1102" s="184"/>
      <c r="LBT1102" s="184"/>
      <c r="LBU1102" s="184"/>
      <c r="LBV1102" s="184"/>
      <c r="LBW1102" s="184"/>
      <c r="LBX1102" s="184"/>
      <c r="LBY1102" s="184"/>
      <c r="LBZ1102" s="184"/>
      <c r="LCA1102" s="184"/>
      <c r="LCB1102" s="184"/>
      <c r="LCC1102" s="184"/>
      <c r="LCD1102" s="184"/>
      <c r="LCE1102" s="184"/>
      <c r="LCF1102" s="184"/>
      <c r="LCG1102" s="184"/>
      <c r="LCH1102" s="184"/>
      <c r="LCI1102" s="184"/>
      <c r="LCJ1102" s="184"/>
      <c r="LCK1102" s="184"/>
      <c r="LCL1102" s="184"/>
      <c r="LCM1102" s="184"/>
      <c r="LCN1102" s="184"/>
      <c r="LCO1102" s="184"/>
      <c r="LCP1102" s="184"/>
      <c r="LCQ1102" s="184"/>
      <c r="LCR1102" s="184"/>
      <c r="LCS1102" s="184"/>
      <c r="LCT1102" s="184"/>
      <c r="LCU1102" s="184"/>
      <c r="LCV1102" s="184"/>
      <c r="LCW1102" s="184"/>
      <c r="LCX1102" s="184"/>
      <c r="LCY1102" s="184"/>
      <c r="LCZ1102" s="184"/>
      <c r="LDA1102" s="184"/>
      <c r="LDB1102" s="184"/>
      <c r="LDC1102" s="184"/>
      <c r="LDD1102" s="184"/>
      <c r="LDE1102" s="184"/>
      <c r="LDF1102" s="184"/>
      <c r="LDG1102" s="184"/>
      <c r="LDH1102" s="184"/>
      <c r="LDI1102" s="184"/>
      <c r="LDJ1102" s="184"/>
      <c r="LDK1102" s="184"/>
      <c r="LDL1102" s="184"/>
      <c r="LDM1102" s="184"/>
      <c r="LDN1102" s="184"/>
      <c r="LDO1102" s="184"/>
      <c r="LDP1102" s="184"/>
      <c r="LDQ1102" s="184"/>
      <c r="LDR1102" s="184"/>
      <c r="LDS1102" s="184"/>
      <c r="LDT1102" s="184"/>
      <c r="LDU1102" s="184"/>
      <c r="LDV1102" s="184"/>
      <c r="LDW1102" s="184"/>
      <c r="LDX1102" s="184"/>
      <c r="LDY1102" s="184"/>
      <c r="LDZ1102" s="184"/>
      <c r="LEA1102" s="184"/>
      <c r="LEB1102" s="184"/>
      <c r="LEC1102" s="184"/>
      <c r="LED1102" s="184"/>
      <c r="LEE1102" s="184"/>
      <c r="LEF1102" s="184"/>
      <c r="LEG1102" s="184"/>
      <c r="LEH1102" s="184"/>
      <c r="LEI1102" s="184"/>
      <c r="LEJ1102" s="184"/>
      <c r="LEK1102" s="184"/>
      <c r="LEL1102" s="184"/>
      <c r="LEM1102" s="184"/>
      <c r="LEN1102" s="184"/>
      <c r="LEO1102" s="184"/>
      <c r="LEP1102" s="184"/>
      <c r="LEQ1102" s="184"/>
      <c r="LER1102" s="184"/>
      <c r="LES1102" s="184"/>
      <c r="LET1102" s="184"/>
      <c r="LEU1102" s="184"/>
      <c r="LEV1102" s="184"/>
      <c r="LEW1102" s="184"/>
      <c r="LEX1102" s="184"/>
      <c r="LEY1102" s="184"/>
      <c r="LEZ1102" s="184"/>
      <c r="LFA1102" s="184"/>
      <c r="LFB1102" s="184"/>
      <c r="LFC1102" s="184"/>
      <c r="LFD1102" s="184"/>
      <c r="LFE1102" s="184"/>
      <c r="LFF1102" s="184"/>
      <c r="LFG1102" s="184"/>
      <c r="LFH1102" s="184"/>
      <c r="LFI1102" s="184"/>
      <c r="LFJ1102" s="184"/>
      <c r="LFK1102" s="184"/>
      <c r="LFL1102" s="184"/>
      <c r="LFM1102" s="184"/>
      <c r="LFN1102" s="184"/>
      <c r="LFO1102" s="184"/>
      <c r="LFP1102" s="184"/>
      <c r="LFQ1102" s="184"/>
      <c r="LFR1102" s="184"/>
      <c r="LFS1102" s="184"/>
      <c r="LFT1102" s="184"/>
      <c r="LFU1102" s="184"/>
      <c r="LFV1102" s="184"/>
      <c r="LFW1102" s="184"/>
      <c r="LFX1102" s="184"/>
      <c r="LFY1102" s="184"/>
      <c r="LFZ1102" s="184"/>
      <c r="LGA1102" s="184"/>
      <c r="LGB1102" s="184"/>
      <c r="LGC1102" s="184"/>
      <c r="LGD1102" s="184"/>
      <c r="LGE1102" s="184"/>
      <c r="LGF1102" s="184"/>
      <c r="LGG1102" s="184"/>
      <c r="LGH1102" s="184"/>
      <c r="LGI1102" s="184"/>
      <c r="LGJ1102" s="184"/>
      <c r="LGK1102" s="184"/>
      <c r="LGL1102" s="184"/>
      <c r="LGM1102" s="184"/>
      <c r="LGN1102" s="184"/>
      <c r="LGO1102" s="184"/>
      <c r="LGP1102" s="184"/>
      <c r="LGQ1102" s="184"/>
      <c r="LGR1102" s="184"/>
      <c r="LGS1102" s="184"/>
      <c r="LGT1102" s="184"/>
      <c r="LGU1102" s="184"/>
      <c r="LGV1102" s="184"/>
      <c r="LGW1102" s="184"/>
      <c r="LGX1102" s="184"/>
      <c r="LGY1102" s="184"/>
      <c r="LGZ1102" s="184"/>
      <c r="LHA1102" s="184"/>
      <c r="LHB1102" s="184"/>
      <c r="LHC1102" s="184"/>
      <c r="LHD1102" s="184"/>
      <c r="LHE1102" s="184"/>
      <c r="LHF1102" s="184"/>
      <c r="LHG1102" s="184"/>
      <c r="LHH1102" s="184"/>
      <c r="LHI1102" s="184"/>
      <c r="LHJ1102" s="184"/>
      <c r="LHK1102" s="184"/>
      <c r="LHL1102" s="184"/>
      <c r="LHM1102" s="184"/>
      <c r="LHN1102" s="184"/>
      <c r="LHO1102" s="184"/>
      <c r="LHP1102" s="184"/>
      <c r="LHQ1102" s="184"/>
      <c r="LHR1102" s="184"/>
      <c r="LHS1102" s="184"/>
      <c r="LHT1102" s="184"/>
      <c r="LHU1102" s="184"/>
      <c r="LHV1102" s="184"/>
      <c r="LHW1102" s="184"/>
      <c r="LHX1102" s="184"/>
      <c r="LHY1102" s="184"/>
      <c r="LHZ1102" s="184"/>
      <c r="LIA1102" s="184"/>
      <c r="LIB1102" s="184"/>
      <c r="LIC1102" s="184"/>
      <c r="LID1102" s="184"/>
      <c r="LIE1102" s="184"/>
      <c r="LIF1102" s="184"/>
      <c r="LIG1102" s="184"/>
      <c r="LIH1102" s="184"/>
      <c r="LII1102" s="184"/>
      <c r="LIJ1102" s="184"/>
      <c r="LIK1102" s="184"/>
      <c r="LIL1102" s="184"/>
      <c r="LIM1102" s="184"/>
      <c r="LIN1102" s="184"/>
      <c r="LIO1102" s="184"/>
      <c r="LIP1102" s="184"/>
      <c r="LIQ1102" s="184"/>
      <c r="LIR1102" s="184"/>
      <c r="LIS1102" s="184"/>
      <c r="LIT1102" s="184"/>
      <c r="LIU1102" s="184"/>
      <c r="LIV1102" s="184"/>
      <c r="LIW1102" s="184"/>
      <c r="LIX1102" s="184"/>
      <c r="LIY1102" s="184"/>
      <c r="LIZ1102" s="184"/>
      <c r="LJA1102" s="184"/>
      <c r="LJB1102" s="184"/>
      <c r="LJC1102" s="184"/>
      <c r="LJD1102" s="184"/>
      <c r="LJE1102" s="184"/>
      <c r="LJF1102" s="184"/>
      <c r="LJG1102" s="184"/>
      <c r="LJH1102" s="184"/>
      <c r="LJI1102" s="184"/>
      <c r="LJJ1102" s="184"/>
      <c r="LJK1102" s="184"/>
      <c r="LJL1102" s="184"/>
      <c r="LJM1102" s="184"/>
      <c r="LJN1102" s="184"/>
      <c r="LJO1102" s="184"/>
      <c r="LJP1102" s="184"/>
      <c r="LJQ1102" s="184"/>
      <c r="LJR1102" s="184"/>
      <c r="LJS1102" s="184"/>
      <c r="LJT1102" s="184"/>
      <c r="LJU1102" s="184"/>
      <c r="LJV1102" s="184"/>
      <c r="LJW1102" s="184"/>
      <c r="LJX1102" s="184"/>
      <c r="LJY1102" s="184"/>
      <c r="LJZ1102" s="184"/>
      <c r="LKA1102" s="184"/>
      <c r="LKB1102" s="184"/>
      <c r="LKC1102" s="184"/>
      <c r="LKD1102" s="184"/>
      <c r="LKE1102" s="184"/>
      <c r="LKF1102" s="184"/>
      <c r="LKG1102" s="184"/>
      <c r="LKH1102" s="184"/>
      <c r="LKI1102" s="184"/>
      <c r="LKJ1102" s="184"/>
      <c r="LKK1102" s="184"/>
      <c r="LKL1102" s="184"/>
      <c r="LKM1102" s="184"/>
      <c r="LKN1102" s="184"/>
      <c r="LKO1102" s="184"/>
      <c r="LKP1102" s="184"/>
      <c r="LKQ1102" s="184"/>
      <c r="LKR1102" s="184"/>
      <c r="LKS1102" s="184"/>
      <c r="LKT1102" s="184"/>
      <c r="LKU1102" s="184"/>
      <c r="LKV1102" s="184"/>
      <c r="LKW1102" s="184"/>
      <c r="LKX1102" s="184"/>
      <c r="LKY1102" s="184"/>
      <c r="LKZ1102" s="184"/>
      <c r="LLA1102" s="184"/>
      <c r="LLB1102" s="184"/>
      <c r="LLC1102" s="184"/>
      <c r="LLD1102" s="184"/>
      <c r="LLE1102" s="184"/>
      <c r="LLF1102" s="184"/>
      <c r="LLG1102" s="184"/>
      <c r="LLH1102" s="184"/>
      <c r="LLI1102" s="184"/>
      <c r="LLJ1102" s="184"/>
      <c r="LLK1102" s="184"/>
      <c r="LLL1102" s="184"/>
      <c r="LLM1102" s="184"/>
      <c r="LLN1102" s="184"/>
      <c r="LLO1102" s="184"/>
      <c r="LLP1102" s="184"/>
      <c r="LLQ1102" s="184"/>
      <c r="LLR1102" s="184"/>
      <c r="LLS1102" s="184"/>
      <c r="LLT1102" s="184"/>
      <c r="LLU1102" s="184"/>
      <c r="LLV1102" s="184"/>
      <c r="LLW1102" s="184"/>
      <c r="LLX1102" s="184"/>
      <c r="LLY1102" s="184"/>
      <c r="LLZ1102" s="184"/>
      <c r="LMA1102" s="184"/>
      <c r="LMB1102" s="184"/>
      <c r="LMC1102" s="184"/>
      <c r="LMD1102" s="184"/>
      <c r="LME1102" s="184"/>
      <c r="LMF1102" s="184"/>
      <c r="LMG1102" s="184"/>
      <c r="LMH1102" s="184"/>
      <c r="LMI1102" s="184"/>
      <c r="LMJ1102" s="184"/>
      <c r="LMK1102" s="184"/>
      <c r="LML1102" s="184"/>
      <c r="LMM1102" s="184"/>
      <c r="LMN1102" s="184"/>
      <c r="LMO1102" s="184"/>
      <c r="LMP1102" s="184"/>
      <c r="LMQ1102" s="184"/>
      <c r="LMR1102" s="184"/>
      <c r="LMS1102" s="184"/>
      <c r="LMT1102" s="184"/>
      <c r="LMU1102" s="184"/>
      <c r="LMV1102" s="184"/>
      <c r="LMW1102" s="184"/>
      <c r="LMX1102" s="184"/>
      <c r="LMY1102" s="184"/>
      <c r="LMZ1102" s="184"/>
      <c r="LNA1102" s="184"/>
      <c r="LNB1102" s="184"/>
      <c r="LNC1102" s="184"/>
      <c r="LND1102" s="184"/>
      <c r="LNE1102" s="184"/>
      <c r="LNF1102" s="184"/>
      <c r="LNG1102" s="184"/>
      <c r="LNH1102" s="184"/>
      <c r="LNI1102" s="184"/>
      <c r="LNJ1102" s="184"/>
      <c r="LNK1102" s="184"/>
      <c r="LNL1102" s="184"/>
      <c r="LNM1102" s="184"/>
      <c r="LNN1102" s="184"/>
      <c r="LNO1102" s="184"/>
      <c r="LNP1102" s="184"/>
      <c r="LNQ1102" s="184"/>
      <c r="LNR1102" s="184"/>
      <c r="LNS1102" s="184"/>
      <c r="LNT1102" s="184"/>
      <c r="LNU1102" s="184"/>
      <c r="LNV1102" s="184"/>
      <c r="LNW1102" s="184"/>
      <c r="LNX1102" s="184"/>
      <c r="LNY1102" s="184"/>
      <c r="LNZ1102" s="184"/>
      <c r="LOA1102" s="184"/>
      <c r="LOB1102" s="184"/>
      <c r="LOC1102" s="184"/>
      <c r="LOD1102" s="184"/>
      <c r="LOE1102" s="184"/>
      <c r="LOF1102" s="184"/>
      <c r="LOG1102" s="184"/>
      <c r="LOH1102" s="184"/>
      <c r="LOI1102" s="184"/>
      <c r="LOJ1102" s="184"/>
      <c r="LOK1102" s="184"/>
      <c r="LOL1102" s="184"/>
      <c r="LOM1102" s="184"/>
      <c r="LON1102" s="184"/>
      <c r="LOO1102" s="184"/>
      <c r="LOP1102" s="184"/>
      <c r="LOQ1102" s="184"/>
      <c r="LOR1102" s="184"/>
      <c r="LOS1102" s="184"/>
      <c r="LOT1102" s="184"/>
      <c r="LOU1102" s="184"/>
      <c r="LOV1102" s="184"/>
      <c r="LOW1102" s="184"/>
      <c r="LOX1102" s="184"/>
      <c r="LOY1102" s="184"/>
      <c r="LOZ1102" s="184"/>
      <c r="LPA1102" s="184"/>
      <c r="LPB1102" s="184"/>
      <c r="LPC1102" s="184"/>
      <c r="LPD1102" s="184"/>
      <c r="LPE1102" s="184"/>
      <c r="LPF1102" s="184"/>
      <c r="LPG1102" s="184"/>
      <c r="LPH1102" s="184"/>
      <c r="LPI1102" s="184"/>
      <c r="LPJ1102" s="184"/>
      <c r="LPK1102" s="184"/>
      <c r="LPL1102" s="184"/>
      <c r="LPM1102" s="184"/>
      <c r="LPN1102" s="184"/>
      <c r="LPO1102" s="184"/>
      <c r="LPP1102" s="184"/>
      <c r="LPQ1102" s="184"/>
      <c r="LPR1102" s="184"/>
      <c r="LPS1102" s="184"/>
      <c r="LPT1102" s="184"/>
      <c r="LPU1102" s="184"/>
      <c r="LPV1102" s="184"/>
      <c r="LPW1102" s="184"/>
      <c r="LPX1102" s="184"/>
      <c r="LPY1102" s="184"/>
      <c r="LPZ1102" s="184"/>
      <c r="LQA1102" s="184"/>
      <c r="LQB1102" s="184"/>
      <c r="LQC1102" s="184"/>
      <c r="LQD1102" s="184"/>
      <c r="LQE1102" s="184"/>
      <c r="LQF1102" s="184"/>
      <c r="LQG1102" s="184"/>
      <c r="LQH1102" s="184"/>
      <c r="LQI1102" s="184"/>
      <c r="LQJ1102" s="184"/>
      <c r="LQK1102" s="184"/>
      <c r="LQL1102" s="184"/>
      <c r="LQM1102" s="184"/>
      <c r="LQN1102" s="184"/>
      <c r="LQO1102" s="184"/>
      <c r="LQP1102" s="184"/>
      <c r="LQQ1102" s="184"/>
      <c r="LQR1102" s="184"/>
      <c r="LQS1102" s="184"/>
      <c r="LQT1102" s="184"/>
      <c r="LQU1102" s="184"/>
      <c r="LQV1102" s="184"/>
      <c r="LQW1102" s="184"/>
      <c r="LQX1102" s="184"/>
      <c r="LQY1102" s="184"/>
      <c r="LQZ1102" s="184"/>
      <c r="LRA1102" s="184"/>
      <c r="LRB1102" s="184"/>
      <c r="LRC1102" s="184"/>
      <c r="LRD1102" s="184"/>
      <c r="LRE1102" s="184"/>
      <c r="LRF1102" s="184"/>
      <c r="LRG1102" s="184"/>
      <c r="LRH1102" s="184"/>
      <c r="LRI1102" s="184"/>
      <c r="LRJ1102" s="184"/>
      <c r="LRK1102" s="184"/>
      <c r="LRL1102" s="184"/>
      <c r="LRM1102" s="184"/>
      <c r="LRN1102" s="184"/>
      <c r="LRO1102" s="184"/>
      <c r="LRP1102" s="184"/>
      <c r="LRQ1102" s="184"/>
      <c r="LRR1102" s="184"/>
      <c r="LRS1102" s="184"/>
      <c r="LRT1102" s="184"/>
      <c r="LRU1102" s="184"/>
      <c r="LRV1102" s="184"/>
      <c r="LRW1102" s="184"/>
      <c r="LRX1102" s="184"/>
      <c r="LRY1102" s="184"/>
      <c r="LRZ1102" s="184"/>
      <c r="LSA1102" s="184"/>
      <c r="LSB1102" s="184"/>
      <c r="LSC1102" s="184"/>
      <c r="LSD1102" s="184"/>
      <c r="LSE1102" s="184"/>
      <c r="LSF1102" s="184"/>
      <c r="LSG1102" s="184"/>
      <c r="LSH1102" s="184"/>
      <c r="LSI1102" s="184"/>
      <c r="LSJ1102" s="184"/>
      <c r="LSK1102" s="184"/>
      <c r="LSL1102" s="184"/>
      <c r="LSM1102" s="184"/>
      <c r="LSN1102" s="184"/>
      <c r="LSO1102" s="184"/>
      <c r="LSP1102" s="184"/>
      <c r="LSQ1102" s="184"/>
      <c r="LSR1102" s="184"/>
      <c r="LSS1102" s="184"/>
      <c r="LST1102" s="184"/>
      <c r="LSU1102" s="184"/>
      <c r="LSV1102" s="184"/>
      <c r="LSW1102" s="184"/>
      <c r="LSX1102" s="184"/>
      <c r="LSY1102" s="184"/>
      <c r="LSZ1102" s="184"/>
      <c r="LTA1102" s="184"/>
      <c r="LTB1102" s="184"/>
      <c r="LTC1102" s="184"/>
      <c r="LTD1102" s="184"/>
      <c r="LTE1102" s="184"/>
      <c r="LTF1102" s="184"/>
      <c r="LTG1102" s="184"/>
      <c r="LTH1102" s="184"/>
      <c r="LTI1102" s="184"/>
      <c r="LTJ1102" s="184"/>
      <c r="LTK1102" s="184"/>
      <c r="LTL1102" s="184"/>
      <c r="LTM1102" s="184"/>
      <c r="LTN1102" s="184"/>
      <c r="LTO1102" s="184"/>
      <c r="LTP1102" s="184"/>
      <c r="LTQ1102" s="184"/>
      <c r="LTR1102" s="184"/>
      <c r="LTS1102" s="184"/>
      <c r="LTT1102" s="184"/>
      <c r="LTU1102" s="184"/>
      <c r="LTV1102" s="184"/>
      <c r="LTW1102" s="184"/>
      <c r="LTX1102" s="184"/>
      <c r="LTY1102" s="184"/>
      <c r="LTZ1102" s="184"/>
      <c r="LUA1102" s="184"/>
      <c r="LUB1102" s="184"/>
      <c r="LUC1102" s="184"/>
      <c r="LUD1102" s="184"/>
      <c r="LUE1102" s="184"/>
      <c r="LUF1102" s="184"/>
      <c r="LUG1102" s="184"/>
      <c r="LUH1102" s="184"/>
      <c r="LUI1102" s="184"/>
      <c r="LUJ1102" s="184"/>
      <c r="LUK1102" s="184"/>
      <c r="LUL1102" s="184"/>
      <c r="LUM1102" s="184"/>
      <c r="LUN1102" s="184"/>
      <c r="LUO1102" s="184"/>
      <c r="LUP1102" s="184"/>
      <c r="LUQ1102" s="184"/>
      <c r="LUR1102" s="184"/>
      <c r="LUS1102" s="184"/>
      <c r="LUT1102" s="184"/>
      <c r="LUU1102" s="184"/>
      <c r="LUV1102" s="184"/>
      <c r="LUW1102" s="184"/>
      <c r="LUX1102" s="184"/>
      <c r="LUY1102" s="184"/>
      <c r="LUZ1102" s="184"/>
      <c r="LVA1102" s="184"/>
      <c r="LVB1102" s="184"/>
      <c r="LVC1102" s="184"/>
      <c r="LVD1102" s="184"/>
      <c r="LVE1102" s="184"/>
      <c r="LVF1102" s="184"/>
      <c r="LVG1102" s="184"/>
      <c r="LVH1102" s="184"/>
      <c r="LVI1102" s="184"/>
      <c r="LVJ1102" s="184"/>
      <c r="LVK1102" s="184"/>
      <c r="LVL1102" s="184"/>
      <c r="LVM1102" s="184"/>
      <c r="LVN1102" s="184"/>
      <c r="LVO1102" s="184"/>
      <c r="LVP1102" s="184"/>
      <c r="LVQ1102" s="184"/>
      <c r="LVR1102" s="184"/>
      <c r="LVS1102" s="184"/>
      <c r="LVT1102" s="184"/>
      <c r="LVU1102" s="184"/>
      <c r="LVV1102" s="184"/>
      <c r="LVW1102" s="184"/>
      <c r="LVX1102" s="184"/>
      <c r="LVY1102" s="184"/>
      <c r="LVZ1102" s="184"/>
      <c r="LWA1102" s="184"/>
      <c r="LWB1102" s="184"/>
      <c r="LWC1102" s="184"/>
      <c r="LWD1102" s="184"/>
      <c r="LWE1102" s="184"/>
      <c r="LWF1102" s="184"/>
      <c r="LWG1102" s="184"/>
      <c r="LWH1102" s="184"/>
      <c r="LWI1102" s="184"/>
      <c r="LWJ1102" s="184"/>
      <c r="LWK1102" s="184"/>
      <c r="LWL1102" s="184"/>
      <c r="LWM1102" s="184"/>
      <c r="LWN1102" s="184"/>
      <c r="LWO1102" s="184"/>
      <c r="LWP1102" s="184"/>
      <c r="LWQ1102" s="184"/>
      <c r="LWR1102" s="184"/>
      <c r="LWS1102" s="184"/>
      <c r="LWT1102" s="184"/>
      <c r="LWU1102" s="184"/>
      <c r="LWV1102" s="184"/>
      <c r="LWW1102" s="184"/>
      <c r="LWX1102" s="184"/>
      <c r="LWY1102" s="184"/>
      <c r="LWZ1102" s="184"/>
      <c r="LXA1102" s="184"/>
      <c r="LXB1102" s="184"/>
      <c r="LXC1102" s="184"/>
      <c r="LXD1102" s="184"/>
      <c r="LXE1102" s="184"/>
      <c r="LXF1102" s="184"/>
      <c r="LXG1102" s="184"/>
      <c r="LXH1102" s="184"/>
      <c r="LXI1102" s="184"/>
      <c r="LXJ1102" s="184"/>
      <c r="LXK1102" s="184"/>
      <c r="LXL1102" s="184"/>
      <c r="LXM1102" s="184"/>
      <c r="LXN1102" s="184"/>
      <c r="LXO1102" s="184"/>
      <c r="LXP1102" s="184"/>
      <c r="LXQ1102" s="184"/>
      <c r="LXR1102" s="184"/>
      <c r="LXS1102" s="184"/>
      <c r="LXT1102" s="184"/>
      <c r="LXU1102" s="184"/>
      <c r="LXV1102" s="184"/>
      <c r="LXW1102" s="184"/>
      <c r="LXX1102" s="184"/>
      <c r="LXY1102" s="184"/>
      <c r="LXZ1102" s="184"/>
      <c r="LYA1102" s="184"/>
      <c r="LYB1102" s="184"/>
      <c r="LYC1102" s="184"/>
      <c r="LYD1102" s="184"/>
      <c r="LYE1102" s="184"/>
      <c r="LYF1102" s="184"/>
      <c r="LYG1102" s="184"/>
      <c r="LYH1102" s="184"/>
      <c r="LYI1102" s="184"/>
      <c r="LYJ1102" s="184"/>
      <c r="LYK1102" s="184"/>
      <c r="LYL1102" s="184"/>
      <c r="LYM1102" s="184"/>
      <c r="LYN1102" s="184"/>
      <c r="LYO1102" s="184"/>
      <c r="LYP1102" s="184"/>
      <c r="LYQ1102" s="184"/>
      <c r="LYR1102" s="184"/>
      <c r="LYS1102" s="184"/>
      <c r="LYT1102" s="184"/>
      <c r="LYU1102" s="184"/>
      <c r="LYV1102" s="184"/>
      <c r="LYW1102" s="184"/>
      <c r="LYX1102" s="184"/>
      <c r="LYY1102" s="184"/>
      <c r="LYZ1102" s="184"/>
      <c r="LZA1102" s="184"/>
      <c r="LZB1102" s="184"/>
      <c r="LZC1102" s="184"/>
      <c r="LZD1102" s="184"/>
      <c r="LZE1102" s="184"/>
      <c r="LZF1102" s="184"/>
      <c r="LZG1102" s="184"/>
      <c r="LZH1102" s="184"/>
      <c r="LZI1102" s="184"/>
      <c r="LZJ1102" s="184"/>
      <c r="LZK1102" s="184"/>
      <c r="LZL1102" s="184"/>
      <c r="LZM1102" s="184"/>
      <c r="LZN1102" s="184"/>
      <c r="LZO1102" s="184"/>
      <c r="LZP1102" s="184"/>
      <c r="LZQ1102" s="184"/>
      <c r="LZR1102" s="184"/>
      <c r="LZS1102" s="184"/>
      <c r="LZT1102" s="184"/>
      <c r="LZU1102" s="184"/>
      <c r="LZV1102" s="184"/>
      <c r="LZW1102" s="184"/>
      <c r="LZX1102" s="184"/>
      <c r="LZY1102" s="184"/>
      <c r="LZZ1102" s="184"/>
      <c r="MAA1102" s="184"/>
      <c r="MAB1102" s="184"/>
      <c r="MAC1102" s="184"/>
      <c r="MAD1102" s="184"/>
      <c r="MAE1102" s="184"/>
      <c r="MAF1102" s="184"/>
      <c r="MAG1102" s="184"/>
      <c r="MAH1102" s="184"/>
      <c r="MAI1102" s="184"/>
      <c r="MAJ1102" s="184"/>
      <c r="MAK1102" s="184"/>
      <c r="MAL1102" s="184"/>
      <c r="MAM1102" s="184"/>
      <c r="MAN1102" s="184"/>
      <c r="MAO1102" s="184"/>
      <c r="MAP1102" s="184"/>
      <c r="MAQ1102" s="184"/>
      <c r="MAR1102" s="184"/>
      <c r="MAS1102" s="184"/>
      <c r="MAT1102" s="184"/>
      <c r="MAU1102" s="184"/>
      <c r="MAV1102" s="184"/>
      <c r="MAW1102" s="184"/>
      <c r="MAX1102" s="184"/>
      <c r="MAY1102" s="184"/>
      <c r="MAZ1102" s="184"/>
      <c r="MBA1102" s="184"/>
      <c r="MBB1102" s="184"/>
      <c r="MBC1102" s="184"/>
      <c r="MBD1102" s="184"/>
      <c r="MBE1102" s="184"/>
      <c r="MBF1102" s="184"/>
      <c r="MBG1102" s="184"/>
      <c r="MBH1102" s="184"/>
      <c r="MBI1102" s="184"/>
      <c r="MBJ1102" s="184"/>
      <c r="MBK1102" s="184"/>
      <c r="MBL1102" s="184"/>
      <c r="MBM1102" s="184"/>
      <c r="MBN1102" s="184"/>
      <c r="MBO1102" s="184"/>
      <c r="MBP1102" s="184"/>
      <c r="MBQ1102" s="184"/>
      <c r="MBR1102" s="184"/>
      <c r="MBS1102" s="184"/>
      <c r="MBT1102" s="184"/>
      <c r="MBU1102" s="184"/>
      <c r="MBV1102" s="184"/>
      <c r="MBW1102" s="184"/>
      <c r="MBX1102" s="184"/>
      <c r="MBY1102" s="184"/>
      <c r="MBZ1102" s="184"/>
      <c r="MCA1102" s="184"/>
      <c r="MCB1102" s="184"/>
      <c r="MCC1102" s="184"/>
      <c r="MCD1102" s="184"/>
      <c r="MCE1102" s="184"/>
      <c r="MCF1102" s="184"/>
      <c r="MCG1102" s="184"/>
      <c r="MCH1102" s="184"/>
      <c r="MCI1102" s="184"/>
      <c r="MCJ1102" s="184"/>
      <c r="MCK1102" s="184"/>
      <c r="MCL1102" s="184"/>
      <c r="MCM1102" s="184"/>
      <c r="MCN1102" s="184"/>
      <c r="MCO1102" s="184"/>
      <c r="MCP1102" s="184"/>
      <c r="MCQ1102" s="184"/>
      <c r="MCR1102" s="184"/>
      <c r="MCS1102" s="184"/>
      <c r="MCT1102" s="184"/>
      <c r="MCU1102" s="184"/>
      <c r="MCV1102" s="184"/>
      <c r="MCW1102" s="184"/>
      <c r="MCX1102" s="184"/>
      <c r="MCY1102" s="184"/>
      <c r="MCZ1102" s="184"/>
      <c r="MDA1102" s="184"/>
      <c r="MDB1102" s="184"/>
      <c r="MDC1102" s="184"/>
      <c r="MDD1102" s="184"/>
      <c r="MDE1102" s="184"/>
      <c r="MDF1102" s="184"/>
      <c r="MDG1102" s="184"/>
      <c r="MDH1102" s="184"/>
      <c r="MDI1102" s="184"/>
      <c r="MDJ1102" s="184"/>
      <c r="MDK1102" s="184"/>
      <c r="MDL1102" s="184"/>
      <c r="MDM1102" s="184"/>
      <c r="MDN1102" s="184"/>
      <c r="MDO1102" s="184"/>
      <c r="MDP1102" s="184"/>
      <c r="MDQ1102" s="184"/>
      <c r="MDR1102" s="184"/>
      <c r="MDS1102" s="184"/>
      <c r="MDT1102" s="184"/>
      <c r="MDU1102" s="184"/>
      <c r="MDV1102" s="184"/>
      <c r="MDW1102" s="184"/>
      <c r="MDX1102" s="184"/>
      <c r="MDY1102" s="184"/>
      <c r="MDZ1102" s="184"/>
      <c r="MEA1102" s="184"/>
      <c r="MEB1102" s="184"/>
      <c r="MEC1102" s="184"/>
      <c r="MED1102" s="184"/>
      <c r="MEE1102" s="184"/>
      <c r="MEF1102" s="184"/>
      <c r="MEG1102" s="184"/>
      <c r="MEH1102" s="184"/>
      <c r="MEI1102" s="184"/>
      <c r="MEJ1102" s="184"/>
      <c r="MEK1102" s="184"/>
      <c r="MEL1102" s="184"/>
      <c r="MEM1102" s="184"/>
      <c r="MEN1102" s="184"/>
      <c r="MEO1102" s="184"/>
      <c r="MEP1102" s="184"/>
      <c r="MEQ1102" s="184"/>
      <c r="MER1102" s="184"/>
      <c r="MES1102" s="184"/>
      <c r="MET1102" s="184"/>
      <c r="MEU1102" s="184"/>
      <c r="MEV1102" s="184"/>
      <c r="MEW1102" s="184"/>
      <c r="MEX1102" s="184"/>
      <c r="MEY1102" s="184"/>
      <c r="MEZ1102" s="184"/>
      <c r="MFA1102" s="184"/>
      <c r="MFB1102" s="184"/>
      <c r="MFC1102" s="184"/>
      <c r="MFD1102" s="184"/>
      <c r="MFE1102" s="184"/>
      <c r="MFF1102" s="184"/>
      <c r="MFG1102" s="184"/>
      <c r="MFH1102" s="184"/>
      <c r="MFI1102" s="184"/>
      <c r="MFJ1102" s="184"/>
      <c r="MFK1102" s="184"/>
      <c r="MFL1102" s="184"/>
      <c r="MFM1102" s="184"/>
      <c r="MFN1102" s="184"/>
      <c r="MFO1102" s="184"/>
      <c r="MFP1102" s="184"/>
      <c r="MFQ1102" s="184"/>
      <c r="MFR1102" s="184"/>
      <c r="MFS1102" s="184"/>
      <c r="MFT1102" s="184"/>
      <c r="MFU1102" s="184"/>
      <c r="MFV1102" s="184"/>
      <c r="MFW1102" s="184"/>
      <c r="MFX1102" s="184"/>
      <c r="MFY1102" s="184"/>
      <c r="MFZ1102" s="184"/>
      <c r="MGA1102" s="184"/>
      <c r="MGB1102" s="184"/>
      <c r="MGC1102" s="184"/>
      <c r="MGD1102" s="184"/>
      <c r="MGE1102" s="184"/>
      <c r="MGF1102" s="184"/>
      <c r="MGG1102" s="184"/>
      <c r="MGH1102" s="184"/>
      <c r="MGI1102" s="184"/>
      <c r="MGJ1102" s="184"/>
      <c r="MGK1102" s="184"/>
      <c r="MGL1102" s="184"/>
      <c r="MGM1102" s="184"/>
      <c r="MGN1102" s="184"/>
      <c r="MGO1102" s="184"/>
      <c r="MGP1102" s="184"/>
      <c r="MGQ1102" s="184"/>
      <c r="MGR1102" s="184"/>
      <c r="MGS1102" s="184"/>
      <c r="MGT1102" s="184"/>
      <c r="MGU1102" s="184"/>
      <c r="MGV1102" s="184"/>
      <c r="MGW1102" s="184"/>
      <c r="MGX1102" s="184"/>
      <c r="MGY1102" s="184"/>
      <c r="MGZ1102" s="184"/>
      <c r="MHA1102" s="184"/>
      <c r="MHB1102" s="184"/>
      <c r="MHC1102" s="184"/>
      <c r="MHD1102" s="184"/>
      <c r="MHE1102" s="184"/>
      <c r="MHF1102" s="184"/>
      <c r="MHG1102" s="184"/>
      <c r="MHH1102" s="184"/>
      <c r="MHI1102" s="184"/>
      <c r="MHJ1102" s="184"/>
      <c r="MHK1102" s="184"/>
      <c r="MHL1102" s="184"/>
      <c r="MHM1102" s="184"/>
      <c r="MHN1102" s="184"/>
      <c r="MHO1102" s="184"/>
      <c r="MHP1102" s="184"/>
      <c r="MHQ1102" s="184"/>
      <c r="MHR1102" s="184"/>
      <c r="MHS1102" s="184"/>
      <c r="MHT1102" s="184"/>
      <c r="MHU1102" s="184"/>
      <c r="MHV1102" s="184"/>
      <c r="MHW1102" s="184"/>
      <c r="MHX1102" s="184"/>
      <c r="MHY1102" s="184"/>
      <c r="MHZ1102" s="184"/>
      <c r="MIA1102" s="184"/>
      <c r="MIB1102" s="184"/>
      <c r="MIC1102" s="184"/>
      <c r="MID1102" s="184"/>
      <c r="MIE1102" s="184"/>
      <c r="MIF1102" s="184"/>
      <c r="MIG1102" s="184"/>
      <c r="MIH1102" s="184"/>
      <c r="MII1102" s="184"/>
      <c r="MIJ1102" s="184"/>
      <c r="MIK1102" s="184"/>
      <c r="MIL1102" s="184"/>
      <c r="MIM1102" s="184"/>
      <c r="MIN1102" s="184"/>
      <c r="MIO1102" s="184"/>
      <c r="MIP1102" s="184"/>
      <c r="MIQ1102" s="184"/>
      <c r="MIR1102" s="184"/>
      <c r="MIS1102" s="184"/>
      <c r="MIT1102" s="184"/>
      <c r="MIU1102" s="184"/>
      <c r="MIV1102" s="184"/>
      <c r="MIW1102" s="184"/>
      <c r="MIX1102" s="184"/>
      <c r="MIY1102" s="184"/>
      <c r="MIZ1102" s="184"/>
      <c r="MJA1102" s="184"/>
      <c r="MJB1102" s="184"/>
      <c r="MJC1102" s="184"/>
      <c r="MJD1102" s="184"/>
      <c r="MJE1102" s="184"/>
      <c r="MJF1102" s="184"/>
      <c r="MJG1102" s="184"/>
      <c r="MJH1102" s="184"/>
      <c r="MJI1102" s="184"/>
      <c r="MJJ1102" s="184"/>
      <c r="MJK1102" s="184"/>
      <c r="MJL1102" s="184"/>
      <c r="MJM1102" s="184"/>
      <c r="MJN1102" s="184"/>
      <c r="MJO1102" s="184"/>
      <c r="MJP1102" s="184"/>
      <c r="MJQ1102" s="184"/>
      <c r="MJR1102" s="184"/>
      <c r="MJS1102" s="184"/>
      <c r="MJT1102" s="184"/>
      <c r="MJU1102" s="184"/>
      <c r="MJV1102" s="184"/>
      <c r="MJW1102" s="184"/>
      <c r="MJX1102" s="184"/>
      <c r="MJY1102" s="184"/>
      <c r="MJZ1102" s="184"/>
      <c r="MKA1102" s="184"/>
      <c r="MKB1102" s="184"/>
      <c r="MKC1102" s="184"/>
      <c r="MKD1102" s="184"/>
      <c r="MKE1102" s="184"/>
      <c r="MKF1102" s="184"/>
      <c r="MKG1102" s="184"/>
      <c r="MKH1102" s="184"/>
      <c r="MKI1102" s="184"/>
      <c r="MKJ1102" s="184"/>
      <c r="MKK1102" s="184"/>
      <c r="MKL1102" s="184"/>
      <c r="MKM1102" s="184"/>
      <c r="MKN1102" s="184"/>
      <c r="MKO1102" s="184"/>
      <c r="MKP1102" s="184"/>
      <c r="MKQ1102" s="184"/>
      <c r="MKR1102" s="184"/>
      <c r="MKS1102" s="184"/>
      <c r="MKT1102" s="184"/>
      <c r="MKU1102" s="184"/>
      <c r="MKV1102" s="184"/>
      <c r="MKW1102" s="184"/>
      <c r="MKX1102" s="184"/>
      <c r="MKY1102" s="184"/>
      <c r="MKZ1102" s="184"/>
      <c r="MLA1102" s="184"/>
      <c r="MLB1102" s="184"/>
      <c r="MLC1102" s="184"/>
      <c r="MLD1102" s="184"/>
      <c r="MLE1102" s="184"/>
      <c r="MLF1102" s="184"/>
      <c r="MLG1102" s="184"/>
      <c r="MLH1102" s="184"/>
      <c r="MLI1102" s="184"/>
      <c r="MLJ1102" s="184"/>
      <c r="MLK1102" s="184"/>
      <c r="MLL1102" s="184"/>
      <c r="MLM1102" s="184"/>
      <c r="MLN1102" s="184"/>
      <c r="MLO1102" s="184"/>
      <c r="MLP1102" s="184"/>
      <c r="MLQ1102" s="184"/>
      <c r="MLR1102" s="184"/>
      <c r="MLS1102" s="184"/>
      <c r="MLT1102" s="184"/>
      <c r="MLU1102" s="184"/>
      <c r="MLV1102" s="184"/>
      <c r="MLW1102" s="184"/>
      <c r="MLX1102" s="184"/>
      <c r="MLY1102" s="184"/>
      <c r="MLZ1102" s="184"/>
      <c r="MMA1102" s="184"/>
      <c r="MMB1102" s="184"/>
      <c r="MMC1102" s="184"/>
      <c r="MMD1102" s="184"/>
      <c r="MME1102" s="184"/>
      <c r="MMF1102" s="184"/>
      <c r="MMG1102" s="184"/>
      <c r="MMH1102" s="184"/>
      <c r="MMI1102" s="184"/>
      <c r="MMJ1102" s="184"/>
      <c r="MMK1102" s="184"/>
      <c r="MML1102" s="184"/>
      <c r="MMM1102" s="184"/>
      <c r="MMN1102" s="184"/>
      <c r="MMO1102" s="184"/>
      <c r="MMP1102" s="184"/>
      <c r="MMQ1102" s="184"/>
      <c r="MMR1102" s="184"/>
      <c r="MMS1102" s="184"/>
      <c r="MMT1102" s="184"/>
      <c r="MMU1102" s="184"/>
      <c r="MMV1102" s="184"/>
      <c r="MMW1102" s="184"/>
      <c r="MMX1102" s="184"/>
      <c r="MMY1102" s="184"/>
      <c r="MMZ1102" s="184"/>
      <c r="MNA1102" s="184"/>
      <c r="MNB1102" s="184"/>
      <c r="MNC1102" s="184"/>
      <c r="MND1102" s="184"/>
      <c r="MNE1102" s="184"/>
      <c r="MNF1102" s="184"/>
      <c r="MNG1102" s="184"/>
      <c r="MNH1102" s="184"/>
      <c r="MNI1102" s="184"/>
      <c r="MNJ1102" s="184"/>
      <c r="MNK1102" s="184"/>
      <c r="MNL1102" s="184"/>
      <c r="MNM1102" s="184"/>
      <c r="MNN1102" s="184"/>
      <c r="MNO1102" s="184"/>
      <c r="MNP1102" s="184"/>
      <c r="MNQ1102" s="184"/>
      <c r="MNR1102" s="184"/>
      <c r="MNS1102" s="184"/>
      <c r="MNT1102" s="184"/>
      <c r="MNU1102" s="184"/>
      <c r="MNV1102" s="184"/>
      <c r="MNW1102" s="184"/>
      <c r="MNX1102" s="184"/>
      <c r="MNY1102" s="184"/>
      <c r="MNZ1102" s="184"/>
      <c r="MOA1102" s="184"/>
      <c r="MOB1102" s="184"/>
      <c r="MOC1102" s="184"/>
      <c r="MOD1102" s="184"/>
      <c r="MOE1102" s="184"/>
      <c r="MOF1102" s="184"/>
      <c r="MOG1102" s="184"/>
      <c r="MOH1102" s="184"/>
      <c r="MOI1102" s="184"/>
      <c r="MOJ1102" s="184"/>
      <c r="MOK1102" s="184"/>
      <c r="MOL1102" s="184"/>
      <c r="MOM1102" s="184"/>
      <c r="MON1102" s="184"/>
      <c r="MOO1102" s="184"/>
      <c r="MOP1102" s="184"/>
      <c r="MOQ1102" s="184"/>
      <c r="MOR1102" s="184"/>
      <c r="MOS1102" s="184"/>
      <c r="MOT1102" s="184"/>
      <c r="MOU1102" s="184"/>
      <c r="MOV1102" s="184"/>
      <c r="MOW1102" s="184"/>
      <c r="MOX1102" s="184"/>
      <c r="MOY1102" s="184"/>
      <c r="MOZ1102" s="184"/>
      <c r="MPA1102" s="184"/>
      <c r="MPB1102" s="184"/>
      <c r="MPC1102" s="184"/>
      <c r="MPD1102" s="184"/>
      <c r="MPE1102" s="184"/>
      <c r="MPF1102" s="184"/>
      <c r="MPG1102" s="184"/>
      <c r="MPH1102" s="184"/>
      <c r="MPI1102" s="184"/>
      <c r="MPJ1102" s="184"/>
      <c r="MPK1102" s="184"/>
      <c r="MPL1102" s="184"/>
      <c r="MPM1102" s="184"/>
      <c r="MPN1102" s="184"/>
      <c r="MPO1102" s="184"/>
      <c r="MPP1102" s="184"/>
      <c r="MPQ1102" s="184"/>
      <c r="MPR1102" s="184"/>
      <c r="MPS1102" s="184"/>
      <c r="MPT1102" s="184"/>
      <c r="MPU1102" s="184"/>
      <c r="MPV1102" s="184"/>
      <c r="MPW1102" s="184"/>
      <c r="MPX1102" s="184"/>
      <c r="MPY1102" s="184"/>
      <c r="MPZ1102" s="184"/>
      <c r="MQA1102" s="184"/>
      <c r="MQB1102" s="184"/>
      <c r="MQC1102" s="184"/>
      <c r="MQD1102" s="184"/>
      <c r="MQE1102" s="184"/>
      <c r="MQF1102" s="184"/>
      <c r="MQG1102" s="184"/>
      <c r="MQH1102" s="184"/>
      <c r="MQI1102" s="184"/>
      <c r="MQJ1102" s="184"/>
      <c r="MQK1102" s="184"/>
      <c r="MQL1102" s="184"/>
      <c r="MQM1102" s="184"/>
      <c r="MQN1102" s="184"/>
      <c r="MQO1102" s="184"/>
      <c r="MQP1102" s="184"/>
      <c r="MQQ1102" s="184"/>
      <c r="MQR1102" s="184"/>
      <c r="MQS1102" s="184"/>
      <c r="MQT1102" s="184"/>
      <c r="MQU1102" s="184"/>
      <c r="MQV1102" s="184"/>
      <c r="MQW1102" s="184"/>
      <c r="MQX1102" s="184"/>
      <c r="MQY1102" s="184"/>
      <c r="MQZ1102" s="184"/>
      <c r="MRA1102" s="184"/>
      <c r="MRB1102" s="184"/>
      <c r="MRC1102" s="184"/>
      <c r="MRD1102" s="184"/>
      <c r="MRE1102" s="184"/>
      <c r="MRF1102" s="184"/>
      <c r="MRG1102" s="184"/>
      <c r="MRH1102" s="184"/>
      <c r="MRI1102" s="184"/>
      <c r="MRJ1102" s="184"/>
      <c r="MRK1102" s="184"/>
      <c r="MRL1102" s="184"/>
      <c r="MRM1102" s="184"/>
      <c r="MRN1102" s="184"/>
      <c r="MRO1102" s="184"/>
      <c r="MRP1102" s="184"/>
      <c r="MRQ1102" s="184"/>
      <c r="MRR1102" s="184"/>
      <c r="MRS1102" s="184"/>
      <c r="MRT1102" s="184"/>
      <c r="MRU1102" s="184"/>
      <c r="MRV1102" s="184"/>
      <c r="MRW1102" s="184"/>
      <c r="MRX1102" s="184"/>
      <c r="MRY1102" s="184"/>
      <c r="MRZ1102" s="184"/>
      <c r="MSA1102" s="184"/>
      <c r="MSB1102" s="184"/>
      <c r="MSC1102" s="184"/>
      <c r="MSD1102" s="184"/>
      <c r="MSE1102" s="184"/>
      <c r="MSF1102" s="184"/>
      <c r="MSG1102" s="184"/>
      <c r="MSH1102" s="184"/>
      <c r="MSI1102" s="184"/>
      <c r="MSJ1102" s="184"/>
      <c r="MSK1102" s="184"/>
      <c r="MSL1102" s="184"/>
      <c r="MSM1102" s="184"/>
      <c r="MSN1102" s="184"/>
      <c r="MSO1102" s="184"/>
      <c r="MSP1102" s="184"/>
      <c r="MSQ1102" s="184"/>
      <c r="MSR1102" s="184"/>
      <c r="MSS1102" s="184"/>
      <c r="MST1102" s="184"/>
      <c r="MSU1102" s="184"/>
      <c r="MSV1102" s="184"/>
      <c r="MSW1102" s="184"/>
      <c r="MSX1102" s="184"/>
      <c r="MSY1102" s="184"/>
      <c r="MSZ1102" s="184"/>
      <c r="MTA1102" s="184"/>
      <c r="MTB1102" s="184"/>
      <c r="MTC1102" s="184"/>
      <c r="MTD1102" s="184"/>
      <c r="MTE1102" s="184"/>
      <c r="MTF1102" s="184"/>
      <c r="MTG1102" s="184"/>
      <c r="MTH1102" s="184"/>
      <c r="MTI1102" s="184"/>
      <c r="MTJ1102" s="184"/>
      <c r="MTK1102" s="184"/>
      <c r="MTL1102" s="184"/>
      <c r="MTM1102" s="184"/>
      <c r="MTN1102" s="184"/>
      <c r="MTO1102" s="184"/>
      <c r="MTP1102" s="184"/>
      <c r="MTQ1102" s="184"/>
      <c r="MTR1102" s="184"/>
      <c r="MTS1102" s="184"/>
      <c r="MTT1102" s="184"/>
      <c r="MTU1102" s="184"/>
      <c r="MTV1102" s="184"/>
      <c r="MTW1102" s="184"/>
      <c r="MTX1102" s="184"/>
      <c r="MTY1102" s="184"/>
      <c r="MTZ1102" s="184"/>
      <c r="MUA1102" s="184"/>
      <c r="MUB1102" s="184"/>
      <c r="MUC1102" s="184"/>
      <c r="MUD1102" s="184"/>
      <c r="MUE1102" s="184"/>
      <c r="MUF1102" s="184"/>
      <c r="MUG1102" s="184"/>
      <c r="MUH1102" s="184"/>
      <c r="MUI1102" s="184"/>
      <c r="MUJ1102" s="184"/>
      <c r="MUK1102" s="184"/>
      <c r="MUL1102" s="184"/>
      <c r="MUM1102" s="184"/>
      <c r="MUN1102" s="184"/>
      <c r="MUO1102" s="184"/>
      <c r="MUP1102" s="184"/>
      <c r="MUQ1102" s="184"/>
      <c r="MUR1102" s="184"/>
      <c r="MUS1102" s="184"/>
      <c r="MUT1102" s="184"/>
      <c r="MUU1102" s="184"/>
      <c r="MUV1102" s="184"/>
      <c r="MUW1102" s="184"/>
      <c r="MUX1102" s="184"/>
      <c r="MUY1102" s="184"/>
      <c r="MUZ1102" s="184"/>
      <c r="MVA1102" s="184"/>
      <c r="MVB1102" s="184"/>
      <c r="MVC1102" s="184"/>
      <c r="MVD1102" s="184"/>
      <c r="MVE1102" s="184"/>
      <c r="MVF1102" s="184"/>
      <c r="MVG1102" s="184"/>
      <c r="MVH1102" s="184"/>
      <c r="MVI1102" s="184"/>
      <c r="MVJ1102" s="184"/>
      <c r="MVK1102" s="184"/>
      <c r="MVL1102" s="184"/>
      <c r="MVM1102" s="184"/>
      <c r="MVN1102" s="184"/>
      <c r="MVO1102" s="184"/>
      <c r="MVP1102" s="184"/>
      <c r="MVQ1102" s="184"/>
      <c r="MVR1102" s="184"/>
      <c r="MVS1102" s="184"/>
      <c r="MVT1102" s="184"/>
      <c r="MVU1102" s="184"/>
      <c r="MVV1102" s="184"/>
      <c r="MVW1102" s="184"/>
      <c r="MVX1102" s="184"/>
      <c r="MVY1102" s="184"/>
      <c r="MVZ1102" s="184"/>
      <c r="MWA1102" s="184"/>
      <c r="MWB1102" s="184"/>
      <c r="MWC1102" s="184"/>
      <c r="MWD1102" s="184"/>
      <c r="MWE1102" s="184"/>
      <c r="MWF1102" s="184"/>
      <c r="MWG1102" s="184"/>
      <c r="MWH1102" s="184"/>
      <c r="MWI1102" s="184"/>
      <c r="MWJ1102" s="184"/>
      <c r="MWK1102" s="184"/>
      <c r="MWL1102" s="184"/>
      <c r="MWM1102" s="184"/>
      <c r="MWN1102" s="184"/>
      <c r="MWO1102" s="184"/>
      <c r="MWP1102" s="184"/>
      <c r="MWQ1102" s="184"/>
      <c r="MWR1102" s="184"/>
      <c r="MWS1102" s="184"/>
      <c r="MWT1102" s="184"/>
      <c r="MWU1102" s="184"/>
      <c r="MWV1102" s="184"/>
      <c r="MWW1102" s="184"/>
      <c r="MWX1102" s="184"/>
      <c r="MWY1102" s="184"/>
      <c r="MWZ1102" s="184"/>
      <c r="MXA1102" s="184"/>
      <c r="MXB1102" s="184"/>
      <c r="MXC1102" s="184"/>
      <c r="MXD1102" s="184"/>
      <c r="MXE1102" s="184"/>
      <c r="MXF1102" s="184"/>
      <c r="MXG1102" s="184"/>
      <c r="MXH1102" s="184"/>
      <c r="MXI1102" s="184"/>
      <c r="MXJ1102" s="184"/>
      <c r="MXK1102" s="184"/>
      <c r="MXL1102" s="184"/>
      <c r="MXM1102" s="184"/>
      <c r="MXN1102" s="184"/>
      <c r="MXO1102" s="184"/>
      <c r="MXP1102" s="184"/>
      <c r="MXQ1102" s="184"/>
      <c r="MXR1102" s="184"/>
      <c r="MXS1102" s="184"/>
      <c r="MXT1102" s="184"/>
      <c r="MXU1102" s="184"/>
      <c r="MXV1102" s="184"/>
      <c r="MXW1102" s="184"/>
      <c r="MXX1102" s="184"/>
      <c r="MXY1102" s="184"/>
      <c r="MXZ1102" s="184"/>
      <c r="MYA1102" s="184"/>
      <c r="MYB1102" s="184"/>
      <c r="MYC1102" s="184"/>
      <c r="MYD1102" s="184"/>
      <c r="MYE1102" s="184"/>
      <c r="MYF1102" s="184"/>
      <c r="MYG1102" s="184"/>
      <c r="MYH1102" s="184"/>
      <c r="MYI1102" s="184"/>
      <c r="MYJ1102" s="184"/>
      <c r="MYK1102" s="184"/>
      <c r="MYL1102" s="184"/>
      <c r="MYM1102" s="184"/>
      <c r="MYN1102" s="184"/>
      <c r="MYO1102" s="184"/>
      <c r="MYP1102" s="184"/>
      <c r="MYQ1102" s="184"/>
      <c r="MYR1102" s="184"/>
      <c r="MYS1102" s="184"/>
      <c r="MYT1102" s="184"/>
      <c r="MYU1102" s="184"/>
      <c r="MYV1102" s="184"/>
      <c r="MYW1102" s="184"/>
      <c r="MYX1102" s="184"/>
      <c r="MYY1102" s="184"/>
      <c r="MYZ1102" s="184"/>
      <c r="MZA1102" s="184"/>
      <c r="MZB1102" s="184"/>
      <c r="MZC1102" s="184"/>
      <c r="MZD1102" s="184"/>
      <c r="MZE1102" s="184"/>
      <c r="MZF1102" s="184"/>
      <c r="MZG1102" s="184"/>
      <c r="MZH1102" s="184"/>
      <c r="MZI1102" s="184"/>
      <c r="MZJ1102" s="184"/>
      <c r="MZK1102" s="184"/>
      <c r="MZL1102" s="184"/>
      <c r="MZM1102" s="184"/>
      <c r="MZN1102" s="184"/>
      <c r="MZO1102" s="184"/>
      <c r="MZP1102" s="184"/>
      <c r="MZQ1102" s="184"/>
      <c r="MZR1102" s="184"/>
      <c r="MZS1102" s="184"/>
      <c r="MZT1102" s="184"/>
      <c r="MZU1102" s="184"/>
      <c r="MZV1102" s="184"/>
      <c r="MZW1102" s="184"/>
      <c r="MZX1102" s="184"/>
      <c r="MZY1102" s="184"/>
      <c r="MZZ1102" s="184"/>
      <c r="NAA1102" s="184"/>
      <c r="NAB1102" s="184"/>
      <c r="NAC1102" s="184"/>
      <c r="NAD1102" s="184"/>
      <c r="NAE1102" s="184"/>
      <c r="NAF1102" s="184"/>
      <c r="NAG1102" s="184"/>
      <c r="NAH1102" s="184"/>
      <c r="NAI1102" s="184"/>
      <c r="NAJ1102" s="184"/>
      <c r="NAK1102" s="184"/>
      <c r="NAL1102" s="184"/>
      <c r="NAM1102" s="184"/>
      <c r="NAN1102" s="184"/>
      <c r="NAO1102" s="184"/>
      <c r="NAP1102" s="184"/>
      <c r="NAQ1102" s="184"/>
      <c r="NAR1102" s="184"/>
      <c r="NAS1102" s="184"/>
      <c r="NAT1102" s="184"/>
      <c r="NAU1102" s="184"/>
      <c r="NAV1102" s="184"/>
      <c r="NAW1102" s="184"/>
      <c r="NAX1102" s="184"/>
      <c r="NAY1102" s="184"/>
      <c r="NAZ1102" s="184"/>
      <c r="NBA1102" s="184"/>
      <c r="NBB1102" s="184"/>
      <c r="NBC1102" s="184"/>
      <c r="NBD1102" s="184"/>
      <c r="NBE1102" s="184"/>
      <c r="NBF1102" s="184"/>
      <c r="NBG1102" s="184"/>
      <c r="NBH1102" s="184"/>
      <c r="NBI1102" s="184"/>
      <c r="NBJ1102" s="184"/>
      <c r="NBK1102" s="184"/>
      <c r="NBL1102" s="184"/>
      <c r="NBM1102" s="184"/>
      <c r="NBN1102" s="184"/>
      <c r="NBO1102" s="184"/>
      <c r="NBP1102" s="184"/>
      <c r="NBQ1102" s="184"/>
      <c r="NBR1102" s="184"/>
      <c r="NBS1102" s="184"/>
      <c r="NBT1102" s="184"/>
      <c r="NBU1102" s="184"/>
      <c r="NBV1102" s="184"/>
      <c r="NBW1102" s="184"/>
      <c r="NBX1102" s="184"/>
      <c r="NBY1102" s="184"/>
      <c r="NBZ1102" s="184"/>
      <c r="NCA1102" s="184"/>
      <c r="NCB1102" s="184"/>
      <c r="NCC1102" s="184"/>
      <c r="NCD1102" s="184"/>
      <c r="NCE1102" s="184"/>
      <c r="NCF1102" s="184"/>
      <c r="NCG1102" s="184"/>
      <c r="NCH1102" s="184"/>
      <c r="NCI1102" s="184"/>
      <c r="NCJ1102" s="184"/>
      <c r="NCK1102" s="184"/>
      <c r="NCL1102" s="184"/>
      <c r="NCM1102" s="184"/>
      <c r="NCN1102" s="184"/>
      <c r="NCO1102" s="184"/>
      <c r="NCP1102" s="184"/>
      <c r="NCQ1102" s="184"/>
      <c r="NCR1102" s="184"/>
      <c r="NCS1102" s="184"/>
      <c r="NCT1102" s="184"/>
      <c r="NCU1102" s="184"/>
      <c r="NCV1102" s="184"/>
      <c r="NCW1102" s="184"/>
      <c r="NCX1102" s="184"/>
      <c r="NCY1102" s="184"/>
      <c r="NCZ1102" s="184"/>
      <c r="NDA1102" s="184"/>
      <c r="NDB1102" s="184"/>
      <c r="NDC1102" s="184"/>
      <c r="NDD1102" s="184"/>
      <c r="NDE1102" s="184"/>
      <c r="NDF1102" s="184"/>
      <c r="NDG1102" s="184"/>
      <c r="NDH1102" s="184"/>
      <c r="NDI1102" s="184"/>
      <c r="NDJ1102" s="184"/>
      <c r="NDK1102" s="184"/>
      <c r="NDL1102" s="184"/>
      <c r="NDM1102" s="184"/>
      <c r="NDN1102" s="184"/>
      <c r="NDO1102" s="184"/>
      <c r="NDP1102" s="184"/>
      <c r="NDQ1102" s="184"/>
      <c r="NDR1102" s="184"/>
      <c r="NDS1102" s="184"/>
      <c r="NDT1102" s="184"/>
      <c r="NDU1102" s="184"/>
      <c r="NDV1102" s="184"/>
      <c r="NDW1102" s="184"/>
      <c r="NDX1102" s="184"/>
      <c r="NDY1102" s="184"/>
      <c r="NDZ1102" s="184"/>
      <c r="NEA1102" s="184"/>
      <c r="NEB1102" s="184"/>
      <c r="NEC1102" s="184"/>
      <c r="NED1102" s="184"/>
      <c r="NEE1102" s="184"/>
      <c r="NEF1102" s="184"/>
      <c r="NEG1102" s="184"/>
      <c r="NEH1102" s="184"/>
      <c r="NEI1102" s="184"/>
      <c r="NEJ1102" s="184"/>
      <c r="NEK1102" s="184"/>
      <c r="NEL1102" s="184"/>
      <c r="NEM1102" s="184"/>
      <c r="NEN1102" s="184"/>
      <c r="NEO1102" s="184"/>
      <c r="NEP1102" s="184"/>
      <c r="NEQ1102" s="184"/>
      <c r="NER1102" s="184"/>
      <c r="NES1102" s="184"/>
      <c r="NET1102" s="184"/>
      <c r="NEU1102" s="184"/>
      <c r="NEV1102" s="184"/>
      <c r="NEW1102" s="184"/>
      <c r="NEX1102" s="184"/>
      <c r="NEY1102" s="184"/>
      <c r="NEZ1102" s="184"/>
      <c r="NFA1102" s="184"/>
      <c r="NFB1102" s="184"/>
      <c r="NFC1102" s="184"/>
      <c r="NFD1102" s="184"/>
      <c r="NFE1102" s="184"/>
      <c r="NFF1102" s="184"/>
      <c r="NFG1102" s="184"/>
      <c r="NFH1102" s="184"/>
      <c r="NFI1102" s="184"/>
      <c r="NFJ1102" s="184"/>
      <c r="NFK1102" s="184"/>
      <c r="NFL1102" s="184"/>
      <c r="NFM1102" s="184"/>
      <c r="NFN1102" s="184"/>
      <c r="NFO1102" s="184"/>
      <c r="NFP1102" s="184"/>
      <c r="NFQ1102" s="184"/>
      <c r="NFR1102" s="184"/>
      <c r="NFS1102" s="184"/>
      <c r="NFT1102" s="184"/>
      <c r="NFU1102" s="184"/>
      <c r="NFV1102" s="184"/>
      <c r="NFW1102" s="184"/>
      <c r="NFX1102" s="184"/>
      <c r="NFY1102" s="184"/>
      <c r="NFZ1102" s="184"/>
      <c r="NGA1102" s="184"/>
      <c r="NGB1102" s="184"/>
      <c r="NGC1102" s="184"/>
      <c r="NGD1102" s="184"/>
      <c r="NGE1102" s="184"/>
      <c r="NGF1102" s="184"/>
      <c r="NGG1102" s="184"/>
      <c r="NGH1102" s="184"/>
      <c r="NGI1102" s="184"/>
      <c r="NGJ1102" s="184"/>
      <c r="NGK1102" s="184"/>
      <c r="NGL1102" s="184"/>
      <c r="NGM1102" s="184"/>
      <c r="NGN1102" s="184"/>
      <c r="NGO1102" s="184"/>
      <c r="NGP1102" s="184"/>
      <c r="NGQ1102" s="184"/>
      <c r="NGR1102" s="184"/>
      <c r="NGS1102" s="184"/>
      <c r="NGT1102" s="184"/>
      <c r="NGU1102" s="184"/>
      <c r="NGV1102" s="184"/>
      <c r="NGW1102" s="184"/>
      <c r="NGX1102" s="184"/>
      <c r="NGY1102" s="184"/>
      <c r="NGZ1102" s="184"/>
      <c r="NHA1102" s="184"/>
      <c r="NHB1102" s="184"/>
      <c r="NHC1102" s="184"/>
      <c r="NHD1102" s="184"/>
      <c r="NHE1102" s="184"/>
      <c r="NHF1102" s="184"/>
      <c r="NHG1102" s="184"/>
      <c r="NHH1102" s="184"/>
      <c r="NHI1102" s="184"/>
      <c r="NHJ1102" s="184"/>
      <c r="NHK1102" s="184"/>
      <c r="NHL1102" s="184"/>
      <c r="NHM1102" s="184"/>
      <c r="NHN1102" s="184"/>
      <c r="NHO1102" s="184"/>
      <c r="NHP1102" s="184"/>
      <c r="NHQ1102" s="184"/>
      <c r="NHR1102" s="184"/>
      <c r="NHS1102" s="184"/>
      <c r="NHT1102" s="184"/>
      <c r="NHU1102" s="184"/>
      <c r="NHV1102" s="184"/>
      <c r="NHW1102" s="184"/>
      <c r="NHX1102" s="184"/>
      <c r="NHY1102" s="184"/>
      <c r="NHZ1102" s="184"/>
      <c r="NIA1102" s="184"/>
      <c r="NIB1102" s="184"/>
      <c r="NIC1102" s="184"/>
      <c r="NID1102" s="184"/>
      <c r="NIE1102" s="184"/>
      <c r="NIF1102" s="184"/>
      <c r="NIG1102" s="184"/>
      <c r="NIH1102" s="184"/>
      <c r="NII1102" s="184"/>
      <c r="NIJ1102" s="184"/>
      <c r="NIK1102" s="184"/>
      <c r="NIL1102" s="184"/>
      <c r="NIM1102" s="184"/>
      <c r="NIN1102" s="184"/>
      <c r="NIO1102" s="184"/>
      <c r="NIP1102" s="184"/>
      <c r="NIQ1102" s="184"/>
      <c r="NIR1102" s="184"/>
      <c r="NIS1102" s="184"/>
      <c r="NIT1102" s="184"/>
      <c r="NIU1102" s="184"/>
      <c r="NIV1102" s="184"/>
      <c r="NIW1102" s="184"/>
      <c r="NIX1102" s="184"/>
      <c r="NIY1102" s="184"/>
      <c r="NIZ1102" s="184"/>
      <c r="NJA1102" s="184"/>
      <c r="NJB1102" s="184"/>
      <c r="NJC1102" s="184"/>
      <c r="NJD1102" s="184"/>
      <c r="NJE1102" s="184"/>
      <c r="NJF1102" s="184"/>
      <c r="NJG1102" s="184"/>
      <c r="NJH1102" s="184"/>
      <c r="NJI1102" s="184"/>
      <c r="NJJ1102" s="184"/>
      <c r="NJK1102" s="184"/>
      <c r="NJL1102" s="184"/>
      <c r="NJM1102" s="184"/>
      <c r="NJN1102" s="184"/>
      <c r="NJO1102" s="184"/>
      <c r="NJP1102" s="184"/>
      <c r="NJQ1102" s="184"/>
      <c r="NJR1102" s="184"/>
      <c r="NJS1102" s="184"/>
      <c r="NJT1102" s="184"/>
      <c r="NJU1102" s="184"/>
      <c r="NJV1102" s="184"/>
      <c r="NJW1102" s="184"/>
      <c r="NJX1102" s="184"/>
      <c r="NJY1102" s="184"/>
      <c r="NJZ1102" s="184"/>
      <c r="NKA1102" s="184"/>
      <c r="NKB1102" s="184"/>
      <c r="NKC1102" s="184"/>
      <c r="NKD1102" s="184"/>
      <c r="NKE1102" s="184"/>
      <c r="NKF1102" s="184"/>
      <c r="NKG1102" s="184"/>
      <c r="NKH1102" s="184"/>
      <c r="NKI1102" s="184"/>
      <c r="NKJ1102" s="184"/>
      <c r="NKK1102" s="184"/>
      <c r="NKL1102" s="184"/>
      <c r="NKM1102" s="184"/>
      <c r="NKN1102" s="184"/>
      <c r="NKO1102" s="184"/>
      <c r="NKP1102" s="184"/>
      <c r="NKQ1102" s="184"/>
      <c r="NKR1102" s="184"/>
      <c r="NKS1102" s="184"/>
      <c r="NKT1102" s="184"/>
      <c r="NKU1102" s="184"/>
      <c r="NKV1102" s="184"/>
      <c r="NKW1102" s="184"/>
      <c r="NKX1102" s="184"/>
      <c r="NKY1102" s="184"/>
      <c r="NKZ1102" s="184"/>
      <c r="NLA1102" s="184"/>
      <c r="NLB1102" s="184"/>
      <c r="NLC1102" s="184"/>
      <c r="NLD1102" s="184"/>
      <c r="NLE1102" s="184"/>
      <c r="NLF1102" s="184"/>
      <c r="NLG1102" s="184"/>
      <c r="NLH1102" s="184"/>
      <c r="NLI1102" s="184"/>
      <c r="NLJ1102" s="184"/>
      <c r="NLK1102" s="184"/>
      <c r="NLL1102" s="184"/>
      <c r="NLM1102" s="184"/>
      <c r="NLN1102" s="184"/>
      <c r="NLO1102" s="184"/>
      <c r="NLP1102" s="184"/>
      <c r="NLQ1102" s="184"/>
      <c r="NLR1102" s="184"/>
      <c r="NLS1102" s="184"/>
      <c r="NLT1102" s="184"/>
      <c r="NLU1102" s="184"/>
      <c r="NLV1102" s="184"/>
      <c r="NLW1102" s="184"/>
      <c r="NLX1102" s="184"/>
      <c r="NLY1102" s="184"/>
      <c r="NLZ1102" s="184"/>
      <c r="NMA1102" s="184"/>
      <c r="NMB1102" s="184"/>
      <c r="NMC1102" s="184"/>
      <c r="NMD1102" s="184"/>
      <c r="NME1102" s="184"/>
      <c r="NMF1102" s="184"/>
      <c r="NMG1102" s="184"/>
      <c r="NMH1102" s="184"/>
      <c r="NMI1102" s="184"/>
      <c r="NMJ1102" s="184"/>
      <c r="NMK1102" s="184"/>
      <c r="NML1102" s="184"/>
      <c r="NMM1102" s="184"/>
      <c r="NMN1102" s="184"/>
      <c r="NMO1102" s="184"/>
      <c r="NMP1102" s="184"/>
      <c r="NMQ1102" s="184"/>
      <c r="NMR1102" s="184"/>
      <c r="NMS1102" s="184"/>
      <c r="NMT1102" s="184"/>
      <c r="NMU1102" s="184"/>
      <c r="NMV1102" s="184"/>
      <c r="NMW1102" s="184"/>
      <c r="NMX1102" s="184"/>
      <c r="NMY1102" s="184"/>
      <c r="NMZ1102" s="184"/>
      <c r="NNA1102" s="184"/>
      <c r="NNB1102" s="184"/>
      <c r="NNC1102" s="184"/>
      <c r="NND1102" s="184"/>
      <c r="NNE1102" s="184"/>
      <c r="NNF1102" s="184"/>
      <c r="NNG1102" s="184"/>
      <c r="NNH1102" s="184"/>
      <c r="NNI1102" s="184"/>
      <c r="NNJ1102" s="184"/>
      <c r="NNK1102" s="184"/>
      <c r="NNL1102" s="184"/>
      <c r="NNM1102" s="184"/>
      <c r="NNN1102" s="184"/>
      <c r="NNO1102" s="184"/>
      <c r="NNP1102" s="184"/>
      <c r="NNQ1102" s="184"/>
      <c r="NNR1102" s="184"/>
      <c r="NNS1102" s="184"/>
      <c r="NNT1102" s="184"/>
      <c r="NNU1102" s="184"/>
      <c r="NNV1102" s="184"/>
      <c r="NNW1102" s="184"/>
      <c r="NNX1102" s="184"/>
      <c r="NNY1102" s="184"/>
      <c r="NNZ1102" s="184"/>
      <c r="NOA1102" s="184"/>
      <c r="NOB1102" s="184"/>
      <c r="NOC1102" s="184"/>
      <c r="NOD1102" s="184"/>
      <c r="NOE1102" s="184"/>
      <c r="NOF1102" s="184"/>
      <c r="NOG1102" s="184"/>
      <c r="NOH1102" s="184"/>
      <c r="NOI1102" s="184"/>
      <c r="NOJ1102" s="184"/>
      <c r="NOK1102" s="184"/>
      <c r="NOL1102" s="184"/>
      <c r="NOM1102" s="184"/>
      <c r="NON1102" s="184"/>
      <c r="NOO1102" s="184"/>
      <c r="NOP1102" s="184"/>
      <c r="NOQ1102" s="184"/>
      <c r="NOR1102" s="184"/>
      <c r="NOS1102" s="184"/>
      <c r="NOT1102" s="184"/>
      <c r="NOU1102" s="184"/>
      <c r="NOV1102" s="184"/>
      <c r="NOW1102" s="184"/>
      <c r="NOX1102" s="184"/>
      <c r="NOY1102" s="184"/>
      <c r="NOZ1102" s="184"/>
      <c r="NPA1102" s="184"/>
      <c r="NPB1102" s="184"/>
      <c r="NPC1102" s="184"/>
      <c r="NPD1102" s="184"/>
      <c r="NPE1102" s="184"/>
      <c r="NPF1102" s="184"/>
      <c r="NPG1102" s="184"/>
      <c r="NPH1102" s="184"/>
      <c r="NPI1102" s="184"/>
      <c r="NPJ1102" s="184"/>
      <c r="NPK1102" s="184"/>
      <c r="NPL1102" s="184"/>
      <c r="NPM1102" s="184"/>
      <c r="NPN1102" s="184"/>
      <c r="NPO1102" s="184"/>
      <c r="NPP1102" s="184"/>
      <c r="NPQ1102" s="184"/>
      <c r="NPR1102" s="184"/>
      <c r="NPS1102" s="184"/>
      <c r="NPT1102" s="184"/>
      <c r="NPU1102" s="184"/>
      <c r="NPV1102" s="184"/>
      <c r="NPW1102" s="184"/>
      <c r="NPX1102" s="184"/>
      <c r="NPY1102" s="184"/>
      <c r="NPZ1102" s="184"/>
      <c r="NQA1102" s="184"/>
      <c r="NQB1102" s="184"/>
      <c r="NQC1102" s="184"/>
      <c r="NQD1102" s="184"/>
      <c r="NQE1102" s="184"/>
      <c r="NQF1102" s="184"/>
      <c r="NQG1102" s="184"/>
      <c r="NQH1102" s="184"/>
      <c r="NQI1102" s="184"/>
      <c r="NQJ1102" s="184"/>
      <c r="NQK1102" s="184"/>
      <c r="NQL1102" s="184"/>
      <c r="NQM1102" s="184"/>
      <c r="NQN1102" s="184"/>
      <c r="NQO1102" s="184"/>
      <c r="NQP1102" s="184"/>
      <c r="NQQ1102" s="184"/>
      <c r="NQR1102" s="184"/>
      <c r="NQS1102" s="184"/>
      <c r="NQT1102" s="184"/>
      <c r="NQU1102" s="184"/>
      <c r="NQV1102" s="184"/>
      <c r="NQW1102" s="184"/>
      <c r="NQX1102" s="184"/>
      <c r="NQY1102" s="184"/>
      <c r="NQZ1102" s="184"/>
      <c r="NRA1102" s="184"/>
      <c r="NRB1102" s="184"/>
      <c r="NRC1102" s="184"/>
      <c r="NRD1102" s="184"/>
      <c r="NRE1102" s="184"/>
      <c r="NRF1102" s="184"/>
      <c r="NRG1102" s="184"/>
      <c r="NRH1102" s="184"/>
      <c r="NRI1102" s="184"/>
      <c r="NRJ1102" s="184"/>
      <c r="NRK1102" s="184"/>
      <c r="NRL1102" s="184"/>
      <c r="NRM1102" s="184"/>
      <c r="NRN1102" s="184"/>
      <c r="NRO1102" s="184"/>
      <c r="NRP1102" s="184"/>
      <c r="NRQ1102" s="184"/>
      <c r="NRR1102" s="184"/>
      <c r="NRS1102" s="184"/>
      <c r="NRT1102" s="184"/>
      <c r="NRU1102" s="184"/>
      <c r="NRV1102" s="184"/>
      <c r="NRW1102" s="184"/>
      <c r="NRX1102" s="184"/>
      <c r="NRY1102" s="184"/>
      <c r="NRZ1102" s="184"/>
      <c r="NSA1102" s="184"/>
      <c r="NSB1102" s="184"/>
      <c r="NSC1102" s="184"/>
      <c r="NSD1102" s="184"/>
      <c r="NSE1102" s="184"/>
      <c r="NSF1102" s="184"/>
      <c r="NSG1102" s="184"/>
      <c r="NSH1102" s="184"/>
      <c r="NSI1102" s="184"/>
      <c r="NSJ1102" s="184"/>
      <c r="NSK1102" s="184"/>
      <c r="NSL1102" s="184"/>
      <c r="NSM1102" s="184"/>
      <c r="NSN1102" s="184"/>
      <c r="NSO1102" s="184"/>
      <c r="NSP1102" s="184"/>
      <c r="NSQ1102" s="184"/>
      <c r="NSR1102" s="184"/>
      <c r="NSS1102" s="184"/>
      <c r="NST1102" s="184"/>
      <c r="NSU1102" s="184"/>
      <c r="NSV1102" s="184"/>
      <c r="NSW1102" s="184"/>
      <c r="NSX1102" s="184"/>
      <c r="NSY1102" s="184"/>
      <c r="NSZ1102" s="184"/>
      <c r="NTA1102" s="184"/>
      <c r="NTB1102" s="184"/>
      <c r="NTC1102" s="184"/>
      <c r="NTD1102" s="184"/>
      <c r="NTE1102" s="184"/>
      <c r="NTF1102" s="184"/>
      <c r="NTG1102" s="184"/>
      <c r="NTH1102" s="184"/>
      <c r="NTI1102" s="184"/>
      <c r="NTJ1102" s="184"/>
      <c r="NTK1102" s="184"/>
      <c r="NTL1102" s="184"/>
      <c r="NTM1102" s="184"/>
      <c r="NTN1102" s="184"/>
      <c r="NTO1102" s="184"/>
      <c r="NTP1102" s="184"/>
      <c r="NTQ1102" s="184"/>
      <c r="NTR1102" s="184"/>
      <c r="NTS1102" s="184"/>
      <c r="NTT1102" s="184"/>
      <c r="NTU1102" s="184"/>
      <c r="NTV1102" s="184"/>
      <c r="NTW1102" s="184"/>
      <c r="NTX1102" s="184"/>
      <c r="NTY1102" s="184"/>
      <c r="NTZ1102" s="184"/>
      <c r="NUA1102" s="184"/>
      <c r="NUB1102" s="184"/>
      <c r="NUC1102" s="184"/>
      <c r="NUD1102" s="184"/>
      <c r="NUE1102" s="184"/>
      <c r="NUF1102" s="184"/>
      <c r="NUG1102" s="184"/>
      <c r="NUH1102" s="184"/>
      <c r="NUI1102" s="184"/>
      <c r="NUJ1102" s="184"/>
      <c r="NUK1102" s="184"/>
      <c r="NUL1102" s="184"/>
      <c r="NUM1102" s="184"/>
      <c r="NUN1102" s="184"/>
      <c r="NUO1102" s="184"/>
      <c r="NUP1102" s="184"/>
      <c r="NUQ1102" s="184"/>
      <c r="NUR1102" s="184"/>
      <c r="NUS1102" s="184"/>
      <c r="NUT1102" s="184"/>
      <c r="NUU1102" s="184"/>
      <c r="NUV1102" s="184"/>
      <c r="NUW1102" s="184"/>
      <c r="NUX1102" s="184"/>
      <c r="NUY1102" s="184"/>
      <c r="NUZ1102" s="184"/>
      <c r="NVA1102" s="184"/>
      <c r="NVB1102" s="184"/>
      <c r="NVC1102" s="184"/>
      <c r="NVD1102" s="184"/>
      <c r="NVE1102" s="184"/>
      <c r="NVF1102" s="184"/>
      <c r="NVG1102" s="184"/>
      <c r="NVH1102" s="184"/>
      <c r="NVI1102" s="184"/>
      <c r="NVJ1102" s="184"/>
      <c r="NVK1102" s="184"/>
      <c r="NVL1102" s="184"/>
      <c r="NVM1102" s="184"/>
      <c r="NVN1102" s="184"/>
      <c r="NVO1102" s="184"/>
      <c r="NVP1102" s="184"/>
      <c r="NVQ1102" s="184"/>
      <c r="NVR1102" s="184"/>
      <c r="NVS1102" s="184"/>
      <c r="NVT1102" s="184"/>
      <c r="NVU1102" s="184"/>
      <c r="NVV1102" s="184"/>
      <c r="NVW1102" s="184"/>
      <c r="NVX1102" s="184"/>
      <c r="NVY1102" s="184"/>
      <c r="NVZ1102" s="184"/>
      <c r="NWA1102" s="184"/>
      <c r="NWB1102" s="184"/>
      <c r="NWC1102" s="184"/>
      <c r="NWD1102" s="184"/>
      <c r="NWE1102" s="184"/>
      <c r="NWF1102" s="184"/>
      <c r="NWG1102" s="184"/>
      <c r="NWH1102" s="184"/>
      <c r="NWI1102" s="184"/>
      <c r="NWJ1102" s="184"/>
      <c r="NWK1102" s="184"/>
      <c r="NWL1102" s="184"/>
      <c r="NWM1102" s="184"/>
      <c r="NWN1102" s="184"/>
      <c r="NWO1102" s="184"/>
      <c r="NWP1102" s="184"/>
      <c r="NWQ1102" s="184"/>
      <c r="NWR1102" s="184"/>
      <c r="NWS1102" s="184"/>
      <c r="NWT1102" s="184"/>
      <c r="NWU1102" s="184"/>
      <c r="NWV1102" s="184"/>
      <c r="NWW1102" s="184"/>
      <c r="NWX1102" s="184"/>
      <c r="NWY1102" s="184"/>
      <c r="NWZ1102" s="184"/>
      <c r="NXA1102" s="184"/>
      <c r="NXB1102" s="184"/>
      <c r="NXC1102" s="184"/>
      <c r="NXD1102" s="184"/>
      <c r="NXE1102" s="184"/>
      <c r="NXF1102" s="184"/>
      <c r="NXG1102" s="184"/>
      <c r="NXH1102" s="184"/>
      <c r="NXI1102" s="184"/>
      <c r="NXJ1102" s="184"/>
      <c r="NXK1102" s="184"/>
      <c r="NXL1102" s="184"/>
      <c r="NXM1102" s="184"/>
      <c r="NXN1102" s="184"/>
      <c r="NXO1102" s="184"/>
      <c r="NXP1102" s="184"/>
      <c r="NXQ1102" s="184"/>
      <c r="NXR1102" s="184"/>
      <c r="NXS1102" s="184"/>
      <c r="NXT1102" s="184"/>
      <c r="NXU1102" s="184"/>
      <c r="NXV1102" s="184"/>
      <c r="NXW1102" s="184"/>
      <c r="NXX1102" s="184"/>
      <c r="NXY1102" s="184"/>
      <c r="NXZ1102" s="184"/>
      <c r="NYA1102" s="184"/>
      <c r="NYB1102" s="184"/>
      <c r="NYC1102" s="184"/>
      <c r="NYD1102" s="184"/>
      <c r="NYE1102" s="184"/>
      <c r="NYF1102" s="184"/>
      <c r="NYG1102" s="184"/>
      <c r="NYH1102" s="184"/>
      <c r="NYI1102" s="184"/>
      <c r="NYJ1102" s="184"/>
      <c r="NYK1102" s="184"/>
      <c r="NYL1102" s="184"/>
      <c r="NYM1102" s="184"/>
      <c r="NYN1102" s="184"/>
      <c r="NYO1102" s="184"/>
      <c r="NYP1102" s="184"/>
      <c r="NYQ1102" s="184"/>
      <c r="NYR1102" s="184"/>
      <c r="NYS1102" s="184"/>
      <c r="NYT1102" s="184"/>
      <c r="NYU1102" s="184"/>
      <c r="NYV1102" s="184"/>
      <c r="NYW1102" s="184"/>
      <c r="NYX1102" s="184"/>
      <c r="NYY1102" s="184"/>
      <c r="NYZ1102" s="184"/>
      <c r="NZA1102" s="184"/>
      <c r="NZB1102" s="184"/>
      <c r="NZC1102" s="184"/>
      <c r="NZD1102" s="184"/>
      <c r="NZE1102" s="184"/>
      <c r="NZF1102" s="184"/>
      <c r="NZG1102" s="184"/>
      <c r="NZH1102" s="184"/>
      <c r="NZI1102" s="184"/>
      <c r="NZJ1102" s="184"/>
      <c r="NZK1102" s="184"/>
      <c r="NZL1102" s="184"/>
      <c r="NZM1102" s="184"/>
      <c r="NZN1102" s="184"/>
      <c r="NZO1102" s="184"/>
      <c r="NZP1102" s="184"/>
      <c r="NZQ1102" s="184"/>
      <c r="NZR1102" s="184"/>
      <c r="NZS1102" s="184"/>
      <c r="NZT1102" s="184"/>
      <c r="NZU1102" s="184"/>
      <c r="NZV1102" s="184"/>
      <c r="NZW1102" s="184"/>
      <c r="NZX1102" s="184"/>
      <c r="NZY1102" s="184"/>
      <c r="NZZ1102" s="184"/>
      <c r="OAA1102" s="184"/>
      <c r="OAB1102" s="184"/>
      <c r="OAC1102" s="184"/>
      <c r="OAD1102" s="184"/>
      <c r="OAE1102" s="184"/>
      <c r="OAF1102" s="184"/>
      <c r="OAG1102" s="184"/>
      <c r="OAH1102" s="184"/>
      <c r="OAI1102" s="184"/>
      <c r="OAJ1102" s="184"/>
      <c r="OAK1102" s="184"/>
      <c r="OAL1102" s="184"/>
      <c r="OAM1102" s="184"/>
      <c r="OAN1102" s="184"/>
      <c r="OAO1102" s="184"/>
      <c r="OAP1102" s="184"/>
      <c r="OAQ1102" s="184"/>
      <c r="OAR1102" s="184"/>
      <c r="OAS1102" s="184"/>
      <c r="OAT1102" s="184"/>
      <c r="OAU1102" s="184"/>
      <c r="OAV1102" s="184"/>
      <c r="OAW1102" s="184"/>
      <c r="OAX1102" s="184"/>
      <c r="OAY1102" s="184"/>
      <c r="OAZ1102" s="184"/>
      <c r="OBA1102" s="184"/>
      <c r="OBB1102" s="184"/>
      <c r="OBC1102" s="184"/>
      <c r="OBD1102" s="184"/>
      <c r="OBE1102" s="184"/>
      <c r="OBF1102" s="184"/>
      <c r="OBG1102" s="184"/>
      <c r="OBH1102" s="184"/>
      <c r="OBI1102" s="184"/>
      <c r="OBJ1102" s="184"/>
      <c r="OBK1102" s="184"/>
      <c r="OBL1102" s="184"/>
      <c r="OBM1102" s="184"/>
      <c r="OBN1102" s="184"/>
      <c r="OBO1102" s="184"/>
      <c r="OBP1102" s="184"/>
      <c r="OBQ1102" s="184"/>
      <c r="OBR1102" s="184"/>
      <c r="OBS1102" s="184"/>
      <c r="OBT1102" s="184"/>
      <c r="OBU1102" s="184"/>
      <c r="OBV1102" s="184"/>
      <c r="OBW1102" s="184"/>
      <c r="OBX1102" s="184"/>
      <c r="OBY1102" s="184"/>
      <c r="OBZ1102" s="184"/>
      <c r="OCA1102" s="184"/>
      <c r="OCB1102" s="184"/>
      <c r="OCC1102" s="184"/>
      <c r="OCD1102" s="184"/>
      <c r="OCE1102" s="184"/>
      <c r="OCF1102" s="184"/>
      <c r="OCG1102" s="184"/>
      <c r="OCH1102" s="184"/>
      <c r="OCI1102" s="184"/>
      <c r="OCJ1102" s="184"/>
      <c r="OCK1102" s="184"/>
      <c r="OCL1102" s="184"/>
      <c r="OCM1102" s="184"/>
      <c r="OCN1102" s="184"/>
      <c r="OCO1102" s="184"/>
      <c r="OCP1102" s="184"/>
      <c r="OCQ1102" s="184"/>
      <c r="OCR1102" s="184"/>
      <c r="OCS1102" s="184"/>
      <c r="OCT1102" s="184"/>
      <c r="OCU1102" s="184"/>
      <c r="OCV1102" s="184"/>
      <c r="OCW1102" s="184"/>
      <c r="OCX1102" s="184"/>
      <c r="OCY1102" s="184"/>
      <c r="OCZ1102" s="184"/>
      <c r="ODA1102" s="184"/>
      <c r="ODB1102" s="184"/>
      <c r="ODC1102" s="184"/>
      <c r="ODD1102" s="184"/>
      <c r="ODE1102" s="184"/>
      <c r="ODF1102" s="184"/>
      <c r="ODG1102" s="184"/>
      <c r="ODH1102" s="184"/>
      <c r="ODI1102" s="184"/>
      <c r="ODJ1102" s="184"/>
      <c r="ODK1102" s="184"/>
      <c r="ODL1102" s="184"/>
      <c r="ODM1102" s="184"/>
      <c r="ODN1102" s="184"/>
      <c r="ODO1102" s="184"/>
      <c r="ODP1102" s="184"/>
      <c r="ODQ1102" s="184"/>
      <c r="ODR1102" s="184"/>
      <c r="ODS1102" s="184"/>
      <c r="ODT1102" s="184"/>
      <c r="ODU1102" s="184"/>
      <c r="ODV1102" s="184"/>
      <c r="ODW1102" s="184"/>
      <c r="ODX1102" s="184"/>
      <c r="ODY1102" s="184"/>
      <c r="ODZ1102" s="184"/>
      <c r="OEA1102" s="184"/>
      <c r="OEB1102" s="184"/>
      <c r="OEC1102" s="184"/>
      <c r="OED1102" s="184"/>
      <c r="OEE1102" s="184"/>
      <c r="OEF1102" s="184"/>
      <c r="OEG1102" s="184"/>
      <c r="OEH1102" s="184"/>
      <c r="OEI1102" s="184"/>
      <c r="OEJ1102" s="184"/>
      <c r="OEK1102" s="184"/>
      <c r="OEL1102" s="184"/>
      <c r="OEM1102" s="184"/>
      <c r="OEN1102" s="184"/>
      <c r="OEO1102" s="184"/>
      <c r="OEP1102" s="184"/>
      <c r="OEQ1102" s="184"/>
      <c r="OER1102" s="184"/>
      <c r="OES1102" s="184"/>
      <c r="OET1102" s="184"/>
      <c r="OEU1102" s="184"/>
      <c r="OEV1102" s="184"/>
      <c r="OEW1102" s="184"/>
      <c r="OEX1102" s="184"/>
      <c r="OEY1102" s="184"/>
      <c r="OEZ1102" s="184"/>
      <c r="OFA1102" s="184"/>
      <c r="OFB1102" s="184"/>
      <c r="OFC1102" s="184"/>
      <c r="OFD1102" s="184"/>
      <c r="OFE1102" s="184"/>
      <c r="OFF1102" s="184"/>
      <c r="OFG1102" s="184"/>
      <c r="OFH1102" s="184"/>
      <c r="OFI1102" s="184"/>
      <c r="OFJ1102" s="184"/>
      <c r="OFK1102" s="184"/>
      <c r="OFL1102" s="184"/>
      <c r="OFM1102" s="184"/>
      <c r="OFN1102" s="184"/>
      <c r="OFO1102" s="184"/>
      <c r="OFP1102" s="184"/>
      <c r="OFQ1102" s="184"/>
      <c r="OFR1102" s="184"/>
      <c r="OFS1102" s="184"/>
      <c r="OFT1102" s="184"/>
      <c r="OFU1102" s="184"/>
      <c r="OFV1102" s="184"/>
      <c r="OFW1102" s="184"/>
      <c r="OFX1102" s="184"/>
      <c r="OFY1102" s="184"/>
      <c r="OFZ1102" s="184"/>
      <c r="OGA1102" s="184"/>
      <c r="OGB1102" s="184"/>
      <c r="OGC1102" s="184"/>
      <c r="OGD1102" s="184"/>
      <c r="OGE1102" s="184"/>
      <c r="OGF1102" s="184"/>
      <c r="OGG1102" s="184"/>
      <c r="OGH1102" s="184"/>
      <c r="OGI1102" s="184"/>
      <c r="OGJ1102" s="184"/>
      <c r="OGK1102" s="184"/>
      <c r="OGL1102" s="184"/>
      <c r="OGM1102" s="184"/>
      <c r="OGN1102" s="184"/>
      <c r="OGO1102" s="184"/>
      <c r="OGP1102" s="184"/>
      <c r="OGQ1102" s="184"/>
      <c r="OGR1102" s="184"/>
      <c r="OGS1102" s="184"/>
      <c r="OGT1102" s="184"/>
      <c r="OGU1102" s="184"/>
      <c r="OGV1102" s="184"/>
      <c r="OGW1102" s="184"/>
      <c r="OGX1102" s="184"/>
      <c r="OGY1102" s="184"/>
      <c r="OGZ1102" s="184"/>
      <c r="OHA1102" s="184"/>
      <c r="OHB1102" s="184"/>
      <c r="OHC1102" s="184"/>
      <c r="OHD1102" s="184"/>
      <c r="OHE1102" s="184"/>
      <c r="OHF1102" s="184"/>
      <c r="OHG1102" s="184"/>
      <c r="OHH1102" s="184"/>
      <c r="OHI1102" s="184"/>
      <c r="OHJ1102" s="184"/>
      <c r="OHK1102" s="184"/>
      <c r="OHL1102" s="184"/>
      <c r="OHM1102" s="184"/>
      <c r="OHN1102" s="184"/>
      <c r="OHO1102" s="184"/>
      <c r="OHP1102" s="184"/>
      <c r="OHQ1102" s="184"/>
      <c r="OHR1102" s="184"/>
      <c r="OHS1102" s="184"/>
      <c r="OHT1102" s="184"/>
      <c r="OHU1102" s="184"/>
      <c r="OHV1102" s="184"/>
      <c r="OHW1102" s="184"/>
      <c r="OHX1102" s="184"/>
      <c r="OHY1102" s="184"/>
      <c r="OHZ1102" s="184"/>
      <c r="OIA1102" s="184"/>
      <c r="OIB1102" s="184"/>
      <c r="OIC1102" s="184"/>
      <c r="OID1102" s="184"/>
      <c r="OIE1102" s="184"/>
      <c r="OIF1102" s="184"/>
      <c r="OIG1102" s="184"/>
      <c r="OIH1102" s="184"/>
      <c r="OII1102" s="184"/>
      <c r="OIJ1102" s="184"/>
      <c r="OIK1102" s="184"/>
      <c r="OIL1102" s="184"/>
      <c r="OIM1102" s="184"/>
      <c r="OIN1102" s="184"/>
      <c r="OIO1102" s="184"/>
      <c r="OIP1102" s="184"/>
      <c r="OIQ1102" s="184"/>
      <c r="OIR1102" s="184"/>
      <c r="OIS1102" s="184"/>
      <c r="OIT1102" s="184"/>
      <c r="OIU1102" s="184"/>
      <c r="OIV1102" s="184"/>
      <c r="OIW1102" s="184"/>
      <c r="OIX1102" s="184"/>
      <c r="OIY1102" s="184"/>
      <c r="OIZ1102" s="184"/>
      <c r="OJA1102" s="184"/>
      <c r="OJB1102" s="184"/>
      <c r="OJC1102" s="184"/>
      <c r="OJD1102" s="184"/>
      <c r="OJE1102" s="184"/>
      <c r="OJF1102" s="184"/>
      <c r="OJG1102" s="184"/>
      <c r="OJH1102" s="184"/>
      <c r="OJI1102" s="184"/>
      <c r="OJJ1102" s="184"/>
      <c r="OJK1102" s="184"/>
      <c r="OJL1102" s="184"/>
      <c r="OJM1102" s="184"/>
      <c r="OJN1102" s="184"/>
      <c r="OJO1102" s="184"/>
      <c r="OJP1102" s="184"/>
      <c r="OJQ1102" s="184"/>
      <c r="OJR1102" s="184"/>
      <c r="OJS1102" s="184"/>
      <c r="OJT1102" s="184"/>
      <c r="OJU1102" s="184"/>
      <c r="OJV1102" s="184"/>
      <c r="OJW1102" s="184"/>
      <c r="OJX1102" s="184"/>
      <c r="OJY1102" s="184"/>
      <c r="OJZ1102" s="184"/>
      <c r="OKA1102" s="184"/>
      <c r="OKB1102" s="184"/>
      <c r="OKC1102" s="184"/>
      <c r="OKD1102" s="184"/>
      <c r="OKE1102" s="184"/>
      <c r="OKF1102" s="184"/>
      <c r="OKG1102" s="184"/>
      <c r="OKH1102" s="184"/>
      <c r="OKI1102" s="184"/>
      <c r="OKJ1102" s="184"/>
      <c r="OKK1102" s="184"/>
      <c r="OKL1102" s="184"/>
      <c r="OKM1102" s="184"/>
      <c r="OKN1102" s="184"/>
      <c r="OKO1102" s="184"/>
      <c r="OKP1102" s="184"/>
      <c r="OKQ1102" s="184"/>
      <c r="OKR1102" s="184"/>
      <c r="OKS1102" s="184"/>
      <c r="OKT1102" s="184"/>
      <c r="OKU1102" s="184"/>
      <c r="OKV1102" s="184"/>
      <c r="OKW1102" s="184"/>
      <c r="OKX1102" s="184"/>
      <c r="OKY1102" s="184"/>
      <c r="OKZ1102" s="184"/>
      <c r="OLA1102" s="184"/>
      <c r="OLB1102" s="184"/>
      <c r="OLC1102" s="184"/>
      <c r="OLD1102" s="184"/>
      <c r="OLE1102" s="184"/>
      <c r="OLF1102" s="184"/>
      <c r="OLG1102" s="184"/>
      <c r="OLH1102" s="184"/>
      <c r="OLI1102" s="184"/>
      <c r="OLJ1102" s="184"/>
      <c r="OLK1102" s="184"/>
      <c r="OLL1102" s="184"/>
      <c r="OLM1102" s="184"/>
      <c r="OLN1102" s="184"/>
      <c r="OLO1102" s="184"/>
      <c r="OLP1102" s="184"/>
      <c r="OLQ1102" s="184"/>
      <c r="OLR1102" s="184"/>
      <c r="OLS1102" s="184"/>
      <c r="OLT1102" s="184"/>
      <c r="OLU1102" s="184"/>
      <c r="OLV1102" s="184"/>
      <c r="OLW1102" s="184"/>
      <c r="OLX1102" s="184"/>
      <c r="OLY1102" s="184"/>
      <c r="OLZ1102" s="184"/>
      <c r="OMA1102" s="184"/>
      <c r="OMB1102" s="184"/>
      <c r="OMC1102" s="184"/>
      <c r="OMD1102" s="184"/>
      <c r="OME1102" s="184"/>
      <c r="OMF1102" s="184"/>
      <c r="OMG1102" s="184"/>
      <c r="OMH1102" s="184"/>
      <c r="OMI1102" s="184"/>
      <c r="OMJ1102" s="184"/>
      <c r="OMK1102" s="184"/>
      <c r="OML1102" s="184"/>
      <c r="OMM1102" s="184"/>
      <c r="OMN1102" s="184"/>
      <c r="OMO1102" s="184"/>
      <c r="OMP1102" s="184"/>
      <c r="OMQ1102" s="184"/>
      <c r="OMR1102" s="184"/>
      <c r="OMS1102" s="184"/>
      <c r="OMT1102" s="184"/>
      <c r="OMU1102" s="184"/>
      <c r="OMV1102" s="184"/>
      <c r="OMW1102" s="184"/>
      <c r="OMX1102" s="184"/>
      <c r="OMY1102" s="184"/>
      <c r="OMZ1102" s="184"/>
      <c r="ONA1102" s="184"/>
      <c r="ONB1102" s="184"/>
      <c r="ONC1102" s="184"/>
      <c r="OND1102" s="184"/>
      <c r="ONE1102" s="184"/>
      <c r="ONF1102" s="184"/>
      <c r="ONG1102" s="184"/>
      <c r="ONH1102" s="184"/>
      <c r="ONI1102" s="184"/>
      <c r="ONJ1102" s="184"/>
      <c r="ONK1102" s="184"/>
      <c r="ONL1102" s="184"/>
      <c r="ONM1102" s="184"/>
      <c r="ONN1102" s="184"/>
      <c r="ONO1102" s="184"/>
      <c r="ONP1102" s="184"/>
      <c r="ONQ1102" s="184"/>
      <c r="ONR1102" s="184"/>
      <c r="ONS1102" s="184"/>
      <c r="ONT1102" s="184"/>
      <c r="ONU1102" s="184"/>
      <c r="ONV1102" s="184"/>
      <c r="ONW1102" s="184"/>
      <c r="ONX1102" s="184"/>
      <c r="ONY1102" s="184"/>
      <c r="ONZ1102" s="184"/>
      <c r="OOA1102" s="184"/>
      <c r="OOB1102" s="184"/>
      <c r="OOC1102" s="184"/>
      <c r="OOD1102" s="184"/>
      <c r="OOE1102" s="184"/>
      <c r="OOF1102" s="184"/>
      <c r="OOG1102" s="184"/>
      <c r="OOH1102" s="184"/>
      <c r="OOI1102" s="184"/>
      <c r="OOJ1102" s="184"/>
      <c r="OOK1102" s="184"/>
      <c r="OOL1102" s="184"/>
      <c r="OOM1102" s="184"/>
      <c r="OON1102" s="184"/>
      <c r="OOO1102" s="184"/>
      <c r="OOP1102" s="184"/>
      <c r="OOQ1102" s="184"/>
      <c r="OOR1102" s="184"/>
      <c r="OOS1102" s="184"/>
      <c r="OOT1102" s="184"/>
      <c r="OOU1102" s="184"/>
      <c r="OOV1102" s="184"/>
      <c r="OOW1102" s="184"/>
      <c r="OOX1102" s="184"/>
      <c r="OOY1102" s="184"/>
      <c r="OOZ1102" s="184"/>
      <c r="OPA1102" s="184"/>
      <c r="OPB1102" s="184"/>
      <c r="OPC1102" s="184"/>
      <c r="OPD1102" s="184"/>
      <c r="OPE1102" s="184"/>
      <c r="OPF1102" s="184"/>
      <c r="OPG1102" s="184"/>
      <c r="OPH1102" s="184"/>
      <c r="OPI1102" s="184"/>
      <c r="OPJ1102" s="184"/>
      <c r="OPK1102" s="184"/>
      <c r="OPL1102" s="184"/>
      <c r="OPM1102" s="184"/>
      <c r="OPN1102" s="184"/>
      <c r="OPO1102" s="184"/>
      <c r="OPP1102" s="184"/>
      <c r="OPQ1102" s="184"/>
      <c r="OPR1102" s="184"/>
      <c r="OPS1102" s="184"/>
      <c r="OPT1102" s="184"/>
      <c r="OPU1102" s="184"/>
      <c r="OPV1102" s="184"/>
      <c r="OPW1102" s="184"/>
      <c r="OPX1102" s="184"/>
      <c r="OPY1102" s="184"/>
      <c r="OPZ1102" s="184"/>
      <c r="OQA1102" s="184"/>
      <c r="OQB1102" s="184"/>
      <c r="OQC1102" s="184"/>
      <c r="OQD1102" s="184"/>
      <c r="OQE1102" s="184"/>
      <c r="OQF1102" s="184"/>
      <c r="OQG1102" s="184"/>
      <c r="OQH1102" s="184"/>
      <c r="OQI1102" s="184"/>
      <c r="OQJ1102" s="184"/>
      <c r="OQK1102" s="184"/>
      <c r="OQL1102" s="184"/>
      <c r="OQM1102" s="184"/>
      <c r="OQN1102" s="184"/>
      <c r="OQO1102" s="184"/>
      <c r="OQP1102" s="184"/>
      <c r="OQQ1102" s="184"/>
      <c r="OQR1102" s="184"/>
      <c r="OQS1102" s="184"/>
      <c r="OQT1102" s="184"/>
      <c r="OQU1102" s="184"/>
      <c r="OQV1102" s="184"/>
      <c r="OQW1102" s="184"/>
      <c r="OQX1102" s="184"/>
      <c r="OQY1102" s="184"/>
      <c r="OQZ1102" s="184"/>
      <c r="ORA1102" s="184"/>
      <c r="ORB1102" s="184"/>
      <c r="ORC1102" s="184"/>
      <c r="ORD1102" s="184"/>
      <c r="ORE1102" s="184"/>
      <c r="ORF1102" s="184"/>
      <c r="ORG1102" s="184"/>
      <c r="ORH1102" s="184"/>
      <c r="ORI1102" s="184"/>
      <c r="ORJ1102" s="184"/>
      <c r="ORK1102" s="184"/>
      <c r="ORL1102" s="184"/>
      <c r="ORM1102" s="184"/>
      <c r="ORN1102" s="184"/>
      <c r="ORO1102" s="184"/>
      <c r="ORP1102" s="184"/>
      <c r="ORQ1102" s="184"/>
      <c r="ORR1102" s="184"/>
      <c r="ORS1102" s="184"/>
      <c r="ORT1102" s="184"/>
      <c r="ORU1102" s="184"/>
      <c r="ORV1102" s="184"/>
      <c r="ORW1102" s="184"/>
      <c r="ORX1102" s="184"/>
      <c r="ORY1102" s="184"/>
      <c r="ORZ1102" s="184"/>
      <c r="OSA1102" s="184"/>
      <c r="OSB1102" s="184"/>
      <c r="OSC1102" s="184"/>
      <c r="OSD1102" s="184"/>
      <c r="OSE1102" s="184"/>
      <c r="OSF1102" s="184"/>
      <c r="OSG1102" s="184"/>
      <c r="OSH1102" s="184"/>
      <c r="OSI1102" s="184"/>
      <c r="OSJ1102" s="184"/>
      <c r="OSK1102" s="184"/>
      <c r="OSL1102" s="184"/>
      <c r="OSM1102" s="184"/>
      <c r="OSN1102" s="184"/>
      <c r="OSO1102" s="184"/>
      <c r="OSP1102" s="184"/>
      <c r="OSQ1102" s="184"/>
      <c r="OSR1102" s="184"/>
      <c r="OSS1102" s="184"/>
      <c r="OST1102" s="184"/>
      <c r="OSU1102" s="184"/>
      <c r="OSV1102" s="184"/>
      <c r="OSW1102" s="184"/>
      <c r="OSX1102" s="184"/>
      <c r="OSY1102" s="184"/>
      <c r="OSZ1102" s="184"/>
      <c r="OTA1102" s="184"/>
      <c r="OTB1102" s="184"/>
      <c r="OTC1102" s="184"/>
      <c r="OTD1102" s="184"/>
      <c r="OTE1102" s="184"/>
      <c r="OTF1102" s="184"/>
      <c r="OTG1102" s="184"/>
      <c r="OTH1102" s="184"/>
      <c r="OTI1102" s="184"/>
      <c r="OTJ1102" s="184"/>
      <c r="OTK1102" s="184"/>
      <c r="OTL1102" s="184"/>
      <c r="OTM1102" s="184"/>
      <c r="OTN1102" s="184"/>
      <c r="OTO1102" s="184"/>
      <c r="OTP1102" s="184"/>
      <c r="OTQ1102" s="184"/>
      <c r="OTR1102" s="184"/>
      <c r="OTS1102" s="184"/>
      <c r="OTT1102" s="184"/>
      <c r="OTU1102" s="184"/>
      <c r="OTV1102" s="184"/>
      <c r="OTW1102" s="184"/>
      <c r="OTX1102" s="184"/>
      <c r="OTY1102" s="184"/>
      <c r="OTZ1102" s="184"/>
      <c r="OUA1102" s="184"/>
      <c r="OUB1102" s="184"/>
      <c r="OUC1102" s="184"/>
      <c r="OUD1102" s="184"/>
      <c r="OUE1102" s="184"/>
      <c r="OUF1102" s="184"/>
      <c r="OUG1102" s="184"/>
      <c r="OUH1102" s="184"/>
      <c r="OUI1102" s="184"/>
      <c r="OUJ1102" s="184"/>
      <c r="OUK1102" s="184"/>
      <c r="OUL1102" s="184"/>
      <c r="OUM1102" s="184"/>
      <c r="OUN1102" s="184"/>
      <c r="OUO1102" s="184"/>
      <c r="OUP1102" s="184"/>
      <c r="OUQ1102" s="184"/>
      <c r="OUR1102" s="184"/>
      <c r="OUS1102" s="184"/>
      <c r="OUT1102" s="184"/>
      <c r="OUU1102" s="184"/>
      <c r="OUV1102" s="184"/>
      <c r="OUW1102" s="184"/>
      <c r="OUX1102" s="184"/>
      <c r="OUY1102" s="184"/>
      <c r="OUZ1102" s="184"/>
      <c r="OVA1102" s="184"/>
      <c r="OVB1102" s="184"/>
      <c r="OVC1102" s="184"/>
      <c r="OVD1102" s="184"/>
      <c r="OVE1102" s="184"/>
      <c r="OVF1102" s="184"/>
      <c r="OVG1102" s="184"/>
      <c r="OVH1102" s="184"/>
      <c r="OVI1102" s="184"/>
      <c r="OVJ1102" s="184"/>
      <c r="OVK1102" s="184"/>
      <c r="OVL1102" s="184"/>
      <c r="OVM1102" s="184"/>
      <c r="OVN1102" s="184"/>
      <c r="OVO1102" s="184"/>
      <c r="OVP1102" s="184"/>
      <c r="OVQ1102" s="184"/>
      <c r="OVR1102" s="184"/>
      <c r="OVS1102" s="184"/>
      <c r="OVT1102" s="184"/>
      <c r="OVU1102" s="184"/>
      <c r="OVV1102" s="184"/>
      <c r="OVW1102" s="184"/>
      <c r="OVX1102" s="184"/>
      <c r="OVY1102" s="184"/>
      <c r="OVZ1102" s="184"/>
      <c r="OWA1102" s="184"/>
      <c r="OWB1102" s="184"/>
      <c r="OWC1102" s="184"/>
      <c r="OWD1102" s="184"/>
      <c r="OWE1102" s="184"/>
      <c r="OWF1102" s="184"/>
      <c r="OWG1102" s="184"/>
      <c r="OWH1102" s="184"/>
      <c r="OWI1102" s="184"/>
      <c r="OWJ1102" s="184"/>
      <c r="OWK1102" s="184"/>
      <c r="OWL1102" s="184"/>
      <c r="OWM1102" s="184"/>
      <c r="OWN1102" s="184"/>
      <c r="OWO1102" s="184"/>
      <c r="OWP1102" s="184"/>
      <c r="OWQ1102" s="184"/>
      <c r="OWR1102" s="184"/>
      <c r="OWS1102" s="184"/>
      <c r="OWT1102" s="184"/>
      <c r="OWU1102" s="184"/>
      <c r="OWV1102" s="184"/>
      <c r="OWW1102" s="184"/>
      <c r="OWX1102" s="184"/>
      <c r="OWY1102" s="184"/>
      <c r="OWZ1102" s="184"/>
      <c r="OXA1102" s="184"/>
      <c r="OXB1102" s="184"/>
      <c r="OXC1102" s="184"/>
      <c r="OXD1102" s="184"/>
      <c r="OXE1102" s="184"/>
      <c r="OXF1102" s="184"/>
      <c r="OXG1102" s="184"/>
      <c r="OXH1102" s="184"/>
      <c r="OXI1102" s="184"/>
      <c r="OXJ1102" s="184"/>
      <c r="OXK1102" s="184"/>
      <c r="OXL1102" s="184"/>
      <c r="OXM1102" s="184"/>
      <c r="OXN1102" s="184"/>
      <c r="OXO1102" s="184"/>
      <c r="OXP1102" s="184"/>
      <c r="OXQ1102" s="184"/>
      <c r="OXR1102" s="184"/>
      <c r="OXS1102" s="184"/>
      <c r="OXT1102" s="184"/>
      <c r="OXU1102" s="184"/>
      <c r="OXV1102" s="184"/>
      <c r="OXW1102" s="184"/>
      <c r="OXX1102" s="184"/>
      <c r="OXY1102" s="184"/>
      <c r="OXZ1102" s="184"/>
      <c r="OYA1102" s="184"/>
      <c r="OYB1102" s="184"/>
      <c r="OYC1102" s="184"/>
      <c r="OYD1102" s="184"/>
      <c r="OYE1102" s="184"/>
      <c r="OYF1102" s="184"/>
      <c r="OYG1102" s="184"/>
      <c r="OYH1102" s="184"/>
      <c r="OYI1102" s="184"/>
      <c r="OYJ1102" s="184"/>
      <c r="OYK1102" s="184"/>
      <c r="OYL1102" s="184"/>
      <c r="OYM1102" s="184"/>
      <c r="OYN1102" s="184"/>
      <c r="OYO1102" s="184"/>
      <c r="OYP1102" s="184"/>
      <c r="OYQ1102" s="184"/>
      <c r="OYR1102" s="184"/>
      <c r="OYS1102" s="184"/>
      <c r="OYT1102" s="184"/>
      <c r="OYU1102" s="184"/>
      <c r="OYV1102" s="184"/>
      <c r="OYW1102" s="184"/>
      <c r="OYX1102" s="184"/>
      <c r="OYY1102" s="184"/>
      <c r="OYZ1102" s="184"/>
      <c r="OZA1102" s="184"/>
      <c r="OZB1102" s="184"/>
      <c r="OZC1102" s="184"/>
      <c r="OZD1102" s="184"/>
      <c r="OZE1102" s="184"/>
      <c r="OZF1102" s="184"/>
      <c r="OZG1102" s="184"/>
      <c r="OZH1102" s="184"/>
      <c r="OZI1102" s="184"/>
      <c r="OZJ1102" s="184"/>
      <c r="OZK1102" s="184"/>
      <c r="OZL1102" s="184"/>
      <c r="OZM1102" s="184"/>
      <c r="OZN1102" s="184"/>
      <c r="OZO1102" s="184"/>
      <c r="OZP1102" s="184"/>
      <c r="OZQ1102" s="184"/>
      <c r="OZR1102" s="184"/>
      <c r="OZS1102" s="184"/>
      <c r="OZT1102" s="184"/>
      <c r="OZU1102" s="184"/>
      <c r="OZV1102" s="184"/>
      <c r="OZW1102" s="184"/>
      <c r="OZX1102" s="184"/>
      <c r="OZY1102" s="184"/>
      <c r="OZZ1102" s="184"/>
      <c r="PAA1102" s="184"/>
      <c r="PAB1102" s="184"/>
      <c r="PAC1102" s="184"/>
      <c r="PAD1102" s="184"/>
      <c r="PAE1102" s="184"/>
      <c r="PAF1102" s="184"/>
      <c r="PAG1102" s="184"/>
      <c r="PAH1102" s="184"/>
      <c r="PAI1102" s="184"/>
      <c r="PAJ1102" s="184"/>
      <c r="PAK1102" s="184"/>
      <c r="PAL1102" s="184"/>
      <c r="PAM1102" s="184"/>
      <c r="PAN1102" s="184"/>
      <c r="PAO1102" s="184"/>
      <c r="PAP1102" s="184"/>
      <c r="PAQ1102" s="184"/>
      <c r="PAR1102" s="184"/>
      <c r="PAS1102" s="184"/>
      <c r="PAT1102" s="184"/>
      <c r="PAU1102" s="184"/>
      <c r="PAV1102" s="184"/>
      <c r="PAW1102" s="184"/>
      <c r="PAX1102" s="184"/>
      <c r="PAY1102" s="184"/>
      <c r="PAZ1102" s="184"/>
      <c r="PBA1102" s="184"/>
      <c r="PBB1102" s="184"/>
      <c r="PBC1102" s="184"/>
      <c r="PBD1102" s="184"/>
      <c r="PBE1102" s="184"/>
      <c r="PBF1102" s="184"/>
      <c r="PBG1102" s="184"/>
      <c r="PBH1102" s="184"/>
      <c r="PBI1102" s="184"/>
      <c r="PBJ1102" s="184"/>
      <c r="PBK1102" s="184"/>
      <c r="PBL1102" s="184"/>
      <c r="PBM1102" s="184"/>
      <c r="PBN1102" s="184"/>
      <c r="PBO1102" s="184"/>
      <c r="PBP1102" s="184"/>
      <c r="PBQ1102" s="184"/>
      <c r="PBR1102" s="184"/>
      <c r="PBS1102" s="184"/>
      <c r="PBT1102" s="184"/>
      <c r="PBU1102" s="184"/>
      <c r="PBV1102" s="184"/>
      <c r="PBW1102" s="184"/>
      <c r="PBX1102" s="184"/>
      <c r="PBY1102" s="184"/>
      <c r="PBZ1102" s="184"/>
      <c r="PCA1102" s="184"/>
      <c r="PCB1102" s="184"/>
      <c r="PCC1102" s="184"/>
      <c r="PCD1102" s="184"/>
      <c r="PCE1102" s="184"/>
      <c r="PCF1102" s="184"/>
      <c r="PCG1102" s="184"/>
      <c r="PCH1102" s="184"/>
      <c r="PCI1102" s="184"/>
      <c r="PCJ1102" s="184"/>
      <c r="PCK1102" s="184"/>
      <c r="PCL1102" s="184"/>
      <c r="PCM1102" s="184"/>
      <c r="PCN1102" s="184"/>
      <c r="PCO1102" s="184"/>
      <c r="PCP1102" s="184"/>
      <c r="PCQ1102" s="184"/>
      <c r="PCR1102" s="184"/>
      <c r="PCS1102" s="184"/>
      <c r="PCT1102" s="184"/>
      <c r="PCU1102" s="184"/>
      <c r="PCV1102" s="184"/>
      <c r="PCW1102" s="184"/>
      <c r="PCX1102" s="184"/>
      <c r="PCY1102" s="184"/>
      <c r="PCZ1102" s="184"/>
      <c r="PDA1102" s="184"/>
      <c r="PDB1102" s="184"/>
      <c r="PDC1102" s="184"/>
      <c r="PDD1102" s="184"/>
      <c r="PDE1102" s="184"/>
      <c r="PDF1102" s="184"/>
      <c r="PDG1102" s="184"/>
      <c r="PDH1102" s="184"/>
      <c r="PDI1102" s="184"/>
      <c r="PDJ1102" s="184"/>
      <c r="PDK1102" s="184"/>
      <c r="PDL1102" s="184"/>
      <c r="PDM1102" s="184"/>
      <c r="PDN1102" s="184"/>
      <c r="PDO1102" s="184"/>
      <c r="PDP1102" s="184"/>
      <c r="PDQ1102" s="184"/>
      <c r="PDR1102" s="184"/>
      <c r="PDS1102" s="184"/>
      <c r="PDT1102" s="184"/>
      <c r="PDU1102" s="184"/>
      <c r="PDV1102" s="184"/>
      <c r="PDW1102" s="184"/>
      <c r="PDX1102" s="184"/>
      <c r="PDY1102" s="184"/>
      <c r="PDZ1102" s="184"/>
      <c r="PEA1102" s="184"/>
      <c r="PEB1102" s="184"/>
      <c r="PEC1102" s="184"/>
      <c r="PED1102" s="184"/>
      <c r="PEE1102" s="184"/>
      <c r="PEF1102" s="184"/>
      <c r="PEG1102" s="184"/>
      <c r="PEH1102" s="184"/>
      <c r="PEI1102" s="184"/>
      <c r="PEJ1102" s="184"/>
      <c r="PEK1102" s="184"/>
      <c r="PEL1102" s="184"/>
      <c r="PEM1102" s="184"/>
      <c r="PEN1102" s="184"/>
      <c r="PEO1102" s="184"/>
      <c r="PEP1102" s="184"/>
      <c r="PEQ1102" s="184"/>
      <c r="PER1102" s="184"/>
      <c r="PES1102" s="184"/>
      <c r="PET1102" s="184"/>
      <c r="PEU1102" s="184"/>
      <c r="PEV1102" s="184"/>
      <c r="PEW1102" s="184"/>
      <c r="PEX1102" s="184"/>
      <c r="PEY1102" s="184"/>
      <c r="PEZ1102" s="184"/>
      <c r="PFA1102" s="184"/>
      <c r="PFB1102" s="184"/>
      <c r="PFC1102" s="184"/>
      <c r="PFD1102" s="184"/>
      <c r="PFE1102" s="184"/>
      <c r="PFF1102" s="184"/>
      <c r="PFG1102" s="184"/>
      <c r="PFH1102" s="184"/>
      <c r="PFI1102" s="184"/>
      <c r="PFJ1102" s="184"/>
      <c r="PFK1102" s="184"/>
      <c r="PFL1102" s="184"/>
      <c r="PFM1102" s="184"/>
      <c r="PFN1102" s="184"/>
      <c r="PFO1102" s="184"/>
      <c r="PFP1102" s="184"/>
      <c r="PFQ1102" s="184"/>
      <c r="PFR1102" s="184"/>
      <c r="PFS1102" s="184"/>
      <c r="PFT1102" s="184"/>
      <c r="PFU1102" s="184"/>
      <c r="PFV1102" s="184"/>
      <c r="PFW1102" s="184"/>
      <c r="PFX1102" s="184"/>
      <c r="PFY1102" s="184"/>
      <c r="PFZ1102" s="184"/>
      <c r="PGA1102" s="184"/>
      <c r="PGB1102" s="184"/>
      <c r="PGC1102" s="184"/>
      <c r="PGD1102" s="184"/>
      <c r="PGE1102" s="184"/>
      <c r="PGF1102" s="184"/>
      <c r="PGG1102" s="184"/>
      <c r="PGH1102" s="184"/>
      <c r="PGI1102" s="184"/>
      <c r="PGJ1102" s="184"/>
      <c r="PGK1102" s="184"/>
      <c r="PGL1102" s="184"/>
      <c r="PGM1102" s="184"/>
      <c r="PGN1102" s="184"/>
      <c r="PGO1102" s="184"/>
      <c r="PGP1102" s="184"/>
      <c r="PGQ1102" s="184"/>
      <c r="PGR1102" s="184"/>
      <c r="PGS1102" s="184"/>
      <c r="PGT1102" s="184"/>
      <c r="PGU1102" s="184"/>
      <c r="PGV1102" s="184"/>
      <c r="PGW1102" s="184"/>
      <c r="PGX1102" s="184"/>
      <c r="PGY1102" s="184"/>
      <c r="PGZ1102" s="184"/>
      <c r="PHA1102" s="184"/>
      <c r="PHB1102" s="184"/>
      <c r="PHC1102" s="184"/>
      <c r="PHD1102" s="184"/>
      <c r="PHE1102" s="184"/>
      <c r="PHF1102" s="184"/>
      <c r="PHG1102" s="184"/>
      <c r="PHH1102" s="184"/>
      <c r="PHI1102" s="184"/>
      <c r="PHJ1102" s="184"/>
      <c r="PHK1102" s="184"/>
      <c r="PHL1102" s="184"/>
      <c r="PHM1102" s="184"/>
      <c r="PHN1102" s="184"/>
      <c r="PHO1102" s="184"/>
      <c r="PHP1102" s="184"/>
      <c r="PHQ1102" s="184"/>
      <c r="PHR1102" s="184"/>
      <c r="PHS1102" s="184"/>
      <c r="PHT1102" s="184"/>
      <c r="PHU1102" s="184"/>
      <c r="PHV1102" s="184"/>
      <c r="PHW1102" s="184"/>
      <c r="PHX1102" s="184"/>
      <c r="PHY1102" s="184"/>
      <c r="PHZ1102" s="184"/>
      <c r="PIA1102" s="184"/>
      <c r="PIB1102" s="184"/>
      <c r="PIC1102" s="184"/>
      <c r="PID1102" s="184"/>
      <c r="PIE1102" s="184"/>
      <c r="PIF1102" s="184"/>
      <c r="PIG1102" s="184"/>
      <c r="PIH1102" s="184"/>
      <c r="PII1102" s="184"/>
      <c r="PIJ1102" s="184"/>
      <c r="PIK1102" s="184"/>
      <c r="PIL1102" s="184"/>
      <c r="PIM1102" s="184"/>
      <c r="PIN1102" s="184"/>
      <c r="PIO1102" s="184"/>
      <c r="PIP1102" s="184"/>
      <c r="PIQ1102" s="184"/>
      <c r="PIR1102" s="184"/>
      <c r="PIS1102" s="184"/>
      <c r="PIT1102" s="184"/>
      <c r="PIU1102" s="184"/>
      <c r="PIV1102" s="184"/>
      <c r="PIW1102" s="184"/>
      <c r="PIX1102" s="184"/>
      <c r="PIY1102" s="184"/>
      <c r="PIZ1102" s="184"/>
      <c r="PJA1102" s="184"/>
      <c r="PJB1102" s="184"/>
      <c r="PJC1102" s="184"/>
      <c r="PJD1102" s="184"/>
      <c r="PJE1102" s="184"/>
      <c r="PJF1102" s="184"/>
      <c r="PJG1102" s="184"/>
      <c r="PJH1102" s="184"/>
      <c r="PJI1102" s="184"/>
      <c r="PJJ1102" s="184"/>
      <c r="PJK1102" s="184"/>
      <c r="PJL1102" s="184"/>
      <c r="PJM1102" s="184"/>
      <c r="PJN1102" s="184"/>
      <c r="PJO1102" s="184"/>
      <c r="PJP1102" s="184"/>
      <c r="PJQ1102" s="184"/>
      <c r="PJR1102" s="184"/>
      <c r="PJS1102" s="184"/>
      <c r="PJT1102" s="184"/>
      <c r="PJU1102" s="184"/>
      <c r="PJV1102" s="184"/>
      <c r="PJW1102" s="184"/>
      <c r="PJX1102" s="184"/>
      <c r="PJY1102" s="184"/>
      <c r="PJZ1102" s="184"/>
      <c r="PKA1102" s="184"/>
      <c r="PKB1102" s="184"/>
      <c r="PKC1102" s="184"/>
      <c r="PKD1102" s="184"/>
      <c r="PKE1102" s="184"/>
      <c r="PKF1102" s="184"/>
      <c r="PKG1102" s="184"/>
      <c r="PKH1102" s="184"/>
      <c r="PKI1102" s="184"/>
      <c r="PKJ1102" s="184"/>
      <c r="PKK1102" s="184"/>
      <c r="PKL1102" s="184"/>
      <c r="PKM1102" s="184"/>
      <c r="PKN1102" s="184"/>
      <c r="PKO1102" s="184"/>
      <c r="PKP1102" s="184"/>
      <c r="PKQ1102" s="184"/>
      <c r="PKR1102" s="184"/>
      <c r="PKS1102" s="184"/>
      <c r="PKT1102" s="184"/>
      <c r="PKU1102" s="184"/>
      <c r="PKV1102" s="184"/>
      <c r="PKW1102" s="184"/>
      <c r="PKX1102" s="184"/>
      <c r="PKY1102" s="184"/>
      <c r="PKZ1102" s="184"/>
      <c r="PLA1102" s="184"/>
      <c r="PLB1102" s="184"/>
      <c r="PLC1102" s="184"/>
      <c r="PLD1102" s="184"/>
      <c r="PLE1102" s="184"/>
      <c r="PLF1102" s="184"/>
      <c r="PLG1102" s="184"/>
      <c r="PLH1102" s="184"/>
      <c r="PLI1102" s="184"/>
      <c r="PLJ1102" s="184"/>
      <c r="PLK1102" s="184"/>
      <c r="PLL1102" s="184"/>
      <c r="PLM1102" s="184"/>
      <c r="PLN1102" s="184"/>
      <c r="PLO1102" s="184"/>
      <c r="PLP1102" s="184"/>
      <c r="PLQ1102" s="184"/>
      <c r="PLR1102" s="184"/>
      <c r="PLS1102" s="184"/>
      <c r="PLT1102" s="184"/>
      <c r="PLU1102" s="184"/>
      <c r="PLV1102" s="184"/>
      <c r="PLW1102" s="184"/>
      <c r="PLX1102" s="184"/>
      <c r="PLY1102" s="184"/>
      <c r="PLZ1102" s="184"/>
      <c r="PMA1102" s="184"/>
      <c r="PMB1102" s="184"/>
      <c r="PMC1102" s="184"/>
      <c r="PMD1102" s="184"/>
      <c r="PME1102" s="184"/>
      <c r="PMF1102" s="184"/>
      <c r="PMG1102" s="184"/>
      <c r="PMH1102" s="184"/>
      <c r="PMI1102" s="184"/>
      <c r="PMJ1102" s="184"/>
      <c r="PMK1102" s="184"/>
      <c r="PML1102" s="184"/>
      <c r="PMM1102" s="184"/>
      <c r="PMN1102" s="184"/>
      <c r="PMO1102" s="184"/>
      <c r="PMP1102" s="184"/>
      <c r="PMQ1102" s="184"/>
      <c r="PMR1102" s="184"/>
      <c r="PMS1102" s="184"/>
      <c r="PMT1102" s="184"/>
      <c r="PMU1102" s="184"/>
      <c r="PMV1102" s="184"/>
      <c r="PMW1102" s="184"/>
      <c r="PMX1102" s="184"/>
      <c r="PMY1102" s="184"/>
      <c r="PMZ1102" s="184"/>
      <c r="PNA1102" s="184"/>
      <c r="PNB1102" s="184"/>
      <c r="PNC1102" s="184"/>
      <c r="PND1102" s="184"/>
      <c r="PNE1102" s="184"/>
      <c r="PNF1102" s="184"/>
      <c r="PNG1102" s="184"/>
      <c r="PNH1102" s="184"/>
      <c r="PNI1102" s="184"/>
      <c r="PNJ1102" s="184"/>
      <c r="PNK1102" s="184"/>
      <c r="PNL1102" s="184"/>
      <c r="PNM1102" s="184"/>
      <c r="PNN1102" s="184"/>
      <c r="PNO1102" s="184"/>
      <c r="PNP1102" s="184"/>
      <c r="PNQ1102" s="184"/>
      <c r="PNR1102" s="184"/>
      <c r="PNS1102" s="184"/>
      <c r="PNT1102" s="184"/>
      <c r="PNU1102" s="184"/>
      <c r="PNV1102" s="184"/>
      <c r="PNW1102" s="184"/>
      <c r="PNX1102" s="184"/>
      <c r="PNY1102" s="184"/>
      <c r="PNZ1102" s="184"/>
      <c r="POA1102" s="184"/>
      <c r="POB1102" s="184"/>
      <c r="POC1102" s="184"/>
      <c r="POD1102" s="184"/>
      <c r="POE1102" s="184"/>
      <c r="POF1102" s="184"/>
      <c r="POG1102" s="184"/>
      <c r="POH1102" s="184"/>
      <c r="POI1102" s="184"/>
      <c r="POJ1102" s="184"/>
      <c r="POK1102" s="184"/>
      <c r="POL1102" s="184"/>
      <c r="POM1102" s="184"/>
      <c r="PON1102" s="184"/>
      <c r="POO1102" s="184"/>
      <c r="POP1102" s="184"/>
      <c r="POQ1102" s="184"/>
      <c r="POR1102" s="184"/>
      <c r="POS1102" s="184"/>
      <c r="POT1102" s="184"/>
      <c r="POU1102" s="184"/>
      <c r="POV1102" s="184"/>
      <c r="POW1102" s="184"/>
      <c r="POX1102" s="184"/>
      <c r="POY1102" s="184"/>
      <c r="POZ1102" s="184"/>
      <c r="PPA1102" s="184"/>
      <c r="PPB1102" s="184"/>
      <c r="PPC1102" s="184"/>
      <c r="PPD1102" s="184"/>
      <c r="PPE1102" s="184"/>
      <c r="PPF1102" s="184"/>
      <c r="PPG1102" s="184"/>
      <c r="PPH1102" s="184"/>
      <c r="PPI1102" s="184"/>
      <c r="PPJ1102" s="184"/>
      <c r="PPK1102" s="184"/>
      <c r="PPL1102" s="184"/>
      <c r="PPM1102" s="184"/>
      <c r="PPN1102" s="184"/>
      <c r="PPO1102" s="184"/>
      <c r="PPP1102" s="184"/>
      <c r="PPQ1102" s="184"/>
      <c r="PPR1102" s="184"/>
      <c r="PPS1102" s="184"/>
      <c r="PPT1102" s="184"/>
      <c r="PPU1102" s="184"/>
      <c r="PPV1102" s="184"/>
      <c r="PPW1102" s="184"/>
      <c r="PPX1102" s="184"/>
      <c r="PPY1102" s="184"/>
      <c r="PPZ1102" s="184"/>
      <c r="PQA1102" s="184"/>
      <c r="PQB1102" s="184"/>
      <c r="PQC1102" s="184"/>
      <c r="PQD1102" s="184"/>
      <c r="PQE1102" s="184"/>
      <c r="PQF1102" s="184"/>
      <c r="PQG1102" s="184"/>
      <c r="PQH1102" s="184"/>
      <c r="PQI1102" s="184"/>
      <c r="PQJ1102" s="184"/>
      <c r="PQK1102" s="184"/>
      <c r="PQL1102" s="184"/>
      <c r="PQM1102" s="184"/>
      <c r="PQN1102" s="184"/>
      <c r="PQO1102" s="184"/>
      <c r="PQP1102" s="184"/>
      <c r="PQQ1102" s="184"/>
      <c r="PQR1102" s="184"/>
      <c r="PQS1102" s="184"/>
      <c r="PQT1102" s="184"/>
      <c r="PQU1102" s="184"/>
      <c r="PQV1102" s="184"/>
      <c r="PQW1102" s="184"/>
      <c r="PQX1102" s="184"/>
      <c r="PQY1102" s="184"/>
      <c r="PQZ1102" s="184"/>
      <c r="PRA1102" s="184"/>
      <c r="PRB1102" s="184"/>
      <c r="PRC1102" s="184"/>
      <c r="PRD1102" s="184"/>
      <c r="PRE1102" s="184"/>
      <c r="PRF1102" s="184"/>
      <c r="PRG1102" s="184"/>
      <c r="PRH1102" s="184"/>
      <c r="PRI1102" s="184"/>
      <c r="PRJ1102" s="184"/>
      <c r="PRK1102" s="184"/>
      <c r="PRL1102" s="184"/>
      <c r="PRM1102" s="184"/>
      <c r="PRN1102" s="184"/>
      <c r="PRO1102" s="184"/>
      <c r="PRP1102" s="184"/>
      <c r="PRQ1102" s="184"/>
      <c r="PRR1102" s="184"/>
      <c r="PRS1102" s="184"/>
      <c r="PRT1102" s="184"/>
      <c r="PRU1102" s="184"/>
      <c r="PRV1102" s="184"/>
      <c r="PRW1102" s="184"/>
      <c r="PRX1102" s="184"/>
      <c r="PRY1102" s="184"/>
      <c r="PRZ1102" s="184"/>
      <c r="PSA1102" s="184"/>
      <c r="PSB1102" s="184"/>
      <c r="PSC1102" s="184"/>
      <c r="PSD1102" s="184"/>
      <c r="PSE1102" s="184"/>
      <c r="PSF1102" s="184"/>
      <c r="PSG1102" s="184"/>
      <c r="PSH1102" s="184"/>
      <c r="PSI1102" s="184"/>
      <c r="PSJ1102" s="184"/>
      <c r="PSK1102" s="184"/>
      <c r="PSL1102" s="184"/>
      <c r="PSM1102" s="184"/>
      <c r="PSN1102" s="184"/>
      <c r="PSO1102" s="184"/>
      <c r="PSP1102" s="184"/>
      <c r="PSQ1102" s="184"/>
      <c r="PSR1102" s="184"/>
      <c r="PSS1102" s="184"/>
      <c r="PST1102" s="184"/>
      <c r="PSU1102" s="184"/>
      <c r="PSV1102" s="184"/>
      <c r="PSW1102" s="184"/>
      <c r="PSX1102" s="184"/>
      <c r="PSY1102" s="184"/>
      <c r="PSZ1102" s="184"/>
      <c r="PTA1102" s="184"/>
      <c r="PTB1102" s="184"/>
      <c r="PTC1102" s="184"/>
      <c r="PTD1102" s="184"/>
      <c r="PTE1102" s="184"/>
      <c r="PTF1102" s="184"/>
      <c r="PTG1102" s="184"/>
      <c r="PTH1102" s="184"/>
      <c r="PTI1102" s="184"/>
      <c r="PTJ1102" s="184"/>
      <c r="PTK1102" s="184"/>
      <c r="PTL1102" s="184"/>
      <c r="PTM1102" s="184"/>
      <c r="PTN1102" s="184"/>
      <c r="PTO1102" s="184"/>
      <c r="PTP1102" s="184"/>
      <c r="PTQ1102" s="184"/>
      <c r="PTR1102" s="184"/>
      <c r="PTS1102" s="184"/>
      <c r="PTT1102" s="184"/>
      <c r="PTU1102" s="184"/>
      <c r="PTV1102" s="184"/>
      <c r="PTW1102" s="184"/>
      <c r="PTX1102" s="184"/>
      <c r="PTY1102" s="184"/>
      <c r="PTZ1102" s="184"/>
      <c r="PUA1102" s="184"/>
      <c r="PUB1102" s="184"/>
      <c r="PUC1102" s="184"/>
      <c r="PUD1102" s="184"/>
      <c r="PUE1102" s="184"/>
      <c r="PUF1102" s="184"/>
      <c r="PUG1102" s="184"/>
      <c r="PUH1102" s="184"/>
      <c r="PUI1102" s="184"/>
      <c r="PUJ1102" s="184"/>
      <c r="PUK1102" s="184"/>
      <c r="PUL1102" s="184"/>
      <c r="PUM1102" s="184"/>
      <c r="PUN1102" s="184"/>
      <c r="PUO1102" s="184"/>
      <c r="PUP1102" s="184"/>
      <c r="PUQ1102" s="184"/>
      <c r="PUR1102" s="184"/>
      <c r="PUS1102" s="184"/>
      <c r="PUT1102" s="184"/>
      <c r="PUU1102" s="184"/>
      <c r="PUV1102" s="184"/>
      <c r="PUW1102" s="184"/>
      <c r="PUX1102" s="184"/>
      <c r="PUY1102" s="184"/>
      <c r="PUZ1102" s="184"/>
      <c r="PVA1102" s="184"/>
      <c r="PVB1102" s="184"/>
      <c r="PVC1102" s="184"/>
      <c r="PVD1102" s="184"/>
      <c r="PVE1102" s="184"/>
      <c r="PVF1102" s="184"/>
      <c r="PVG1102" s="184"/>
      <c r="PVH1102" s="184"/>
      <c r="PVI1102" s="184"/>
      <c r="PVJ1102" s="184"/>
      <c r="PVK1102" s="184"/>
      <c r="PVL1102" s="184"/>
      <c r="PVM1102" s="184"/>
      <c r="PVN1102" s="184"/>
      <c r="PVO1102" s="184"/>
      <c r="PVP1102" s="184"/>
      <c r="PVQ1102" s="184"/>
      <c r="PVR1102" s="184"/>
      <c r="PVS1102" s="184"/>
      <c r="PVT1102" s="184"/>
      <c r="PVU1102" s="184"/>
      <c r="PVV1102" s="184"/>
      <c r="PVW1102" s="184"/>
      <c r="PVX1102" s="184"/>
      <c r="PVY1102" s="184"/>
      <c r="PVZ1102" s="184"/>
      <c r="PWA1102" s="184"/>
      <c r="PWB1102" s="184"/>
      <c r="PWC1102" s="184"/>
      <c r="PWD1102" s="184"/>
      <c r="PWE1102" s="184"/>
      <c r="PWF1102" s="184"/>
      <c r="PWG1102" s="184"/>
      <c r="PWH1102" s="184"/>
      <c r="PWI1102" s="184"/>
      <c r="PWJ1102" s="184"/>
      <c r="PWK1102" s="184"/>
      <c r="PWL1102" s="184"/>
      <c r="PWM1102" s="184"/>
      <c r="PWN1102" s="184"/>
      <c r="PWO1102" s="184"/>
      <c r="PWP1102" s="184"/>
      <c r="PWQ1102" s="184"/>
      <c r="PWR1102" s="184"/>
      <c r="PWS1102" s="184"/>
      <c r="PWT1102" s="184"/>
      <c r="PWU1102" s="184"/>
      <c r="PWV1102" s="184"/>
      <c r="PWW1102" s="184"/>
      <c r="PWX1102" s="184"/>
      <c r="PWY1102" s="184"/>
      <c r="PWZ1102" s="184"/>
      <c r="PXA1102" s="184"/>
      <c r="PXB1102" s="184"/>
      <c r="PXC1102" s="184"/>
      <c r="PXD1102" s="184"/>
      <c r="PXE1102" s="184"/>
      <c r="PXF1102" s="184"/>
      <c r="PXG1102" s="184"/>
      <c r="PXH1102" s="184"/>
      <c r="PXI1102" s="184"/>
      <c r="PXJ1102" s="184"/>
      <c r="PXK1102" s="184"/>
      <c r="PXL1102" s="184"/>
      <c r="PXM1102" s="184"/>
      <c r="PXN1102" s="184"/>
      <c r="PXO1102" s="184"/>
      <c r="PXP1102" s="184"/>
      <c r="PXQ1102" s="184"/>
      <c r="PXR1102" s="184"/>
      <c r="PXS1102" s="184"/>
      <c r="PXT1102" s="184"/>
      <c r="PXU1102" s="184"/>
      <c r="PXV1102" s="184"/>
      <c r="PXW1102" s="184"/>
      <c r="PXX1102" s="184"/>
      <c r="PXY1102" s="184"/>
      <c r="PXZ1102" s="184"/>
      <c r="PYA1102" s="184"/>
      <c r="PYB1102" s="184"/>
      <c r="PYC1102" s="184"/>
      <c r="PYD1102" s="184"/>
      <c r="PYE1102" s="184"/>
      <c r="PYF1102" s="184"/>
      <c r="PYG1102" s="184"/>
      <c r="PYH1102" s="184"/>
      <c r="PYI1102" s="184"/>
      <c r="PYJ1102" s="184"/>
      <c r="PYK1102" s="184"/>
      <c r="PYL1102" s="184"/>
      <c r="PYM1102" s="184"/>
      <c r="PYN1102" s="184"/>
      <c r="PYO1102" s="184"/>
      <c r="PYP1102" s="184"/>
      <c r="PYQ1102" s="184"/>
      <c r="PYR1102" s="184"/>
      <c r="PYS1102" s="184"/>
      <c r="PYT1102" s="184"/>
      <c r="PYU1102" s="184"/>
      <c r="PYV1102" s="184"/>
      <c r="PYW1102" s="184"/>
      <c r="PYX1102" s="184"/>
      <c r="PYY1102" s="184"/>
      <c r="PYZ1102" s="184"/>
      <c r="PZA1102" s="184"/>
      <c r="PZB1102" s="184"/>
      <c r="PZC1102" s="184"/>
      <c r="PZD1102" s="184"/>
      <c r="PZE1102" s="184"/>
      <c r="PZF1102" s="184"/>
      <c r="PZG1102" s="184"/>
      <c r="PZH1102" s="184"/>
      <c r="PZI1102" s="184"/>
      <c r="PZJ1102" s="184"/>
      <c r="PZK1102" s="184"/>
      <c r="PZL1102" s="184"/>
      <c r="PZM1102" s="184"/>
      <c r="PZN1102" s="184"/>
      <c r="PZO1102" s="184"/>
      <c r="PZP1102" s="184"/>
      <c r="PZQ1102" s="184"/>
      <c r="PZR1102" s="184"/>
      <c r="PZS1102" s="184"/>
      <c r="PZT1102" s="184"/>
      <c r="PZU1102" s="184"/>
      <c r="PZV1102" s="184"/>
      <c r="PZW1102" s="184"/>
      <c r="PZX1102" s="184"/>
      <c r="PZY1102" s="184"/>
      <c r="PZZ1102" s="184"/>
      <c r="QAA1102" s="184"/>
      <c r="QAB1102" s="184"/>
      <c r="QAC1102" s="184"/>
      <c r="QAD1102" s="184"/>
      <c r="QAE1102" s="184"/>
      <c r="QAF1102" s="184"/>
      <c r="QAG1102" s="184"/>
      <c r="QAH1102" s="184"/>
      <c r="QAI1102" s="184"/>
      <c r="QAJ1102" s="184"/>
      <c r="QAK1102" s="184"/>
      <c r="QAL1102" s="184"/>
      <c r="QAM1102" s="184"/>
      <c r="QAN1102" s="184"/>
      <c r="QAO1102" s="184"/>
      <c r="QAP1102" s="184"/>
      <c r="QAQ1102" s="184"/>
      <c r="QAR1102" s="184"/>
      <c r="QAS1102" s="184"/>
      <c r="QAT1102" s="184"/>
      <c r="QAU1102" s="184"/>
      <c r="QAV1102" s="184"/>
      <c r="QAW1102" s="184"/>
      <c r="QAX1102" s="184"/>
      <c r="QAY1102" s="184"/>
      <c r="QAZ1102" s="184"/>
      <c r="QBA1102" s="184"/>
      <c r="QBB1102" s="184"/>
      <c r="QBC1102" s="184"/>
      <c r="QBD1102" s="184"/>
      <c r="QBE1102" s="184"/>
      <c r="QBF1102" s="184"/>
      <c r="QBG1102" s="184"/>
      <c r="QBH1102" s="184"/>
      <c r="QBI1102" s="184"/>
      <c r="QBJ1102" s="184"/>
      <c r="QBK1102" s="184"/>
      <c r="QBL1102" s="184"/>
      <c r="QBM1102" s="184"/>
      <c r="QBN1102" s="184"/>
      <c r="QBO1102" s="184"/>
      <c r="QBP1102" s="184"/>
      <c r="QBQ1102" s="184"/>
      <c r="QBR1102" s="184"/>
      <c r="QBS1102" s="184"/>
      <c r="QBT1102" s="184"/>
      <c r="QBU1102" s="184"/>
      <c r="QBV1102" s="184"/>
      <c r="QBW1102" s="184"/>
      <c r="QBX1102" s="184"/>
      <c r="QBY1102" s="184"/>
      <c r="QBZ1102" s="184"/>
      <c r="QCA1102" s="184"/>
      <c r="QCB1102" s="184"/>
      <c r="QCC1102" s="184"/>
      <c r="QCD1102" s="184"/>
      <c r="QCE1102" s="184"/>
      <c r="QCF1102" s="184"/>
      <c r="QCG1102" s="184"/>
      <c r="QCH1102" s="184"/>
      <c r="QCI1102" s="184"/>
      <c r="QCJ1102" s="184"/>
      <c r="QCK1102" s="184"/>
      <c r="QCL1102" s="184"/>
      <c r="QCM1102" s="184"/>
      <c r="QCN1102" s="184"/>
      <c r="QCO1102" s="184"/>
      <c r="QCP1102" s="184"/>
      <c r="QCQ1102" s="184"/>
      <c r="QCR1102" s="184"/>
      <c r="QCS1102" s="184"/>
      <c r="QCT1102" s="184"/>
      <c r="QCU1102" s="184"/>
      <c r="QCV1102" s="184"/>
      <c r="QCW1102" s="184"/>
      <c r="QCX1102" s="184"/>
      <c r="QCY1102" s="184"/>
      <c r="QCZ1102" s="184"/>
      <c r="QDA1102" s="184"/>
      <c r="QDB1102" s="184"/>
      <c r="QDC1102" s="184"/>
      <c r="QDD1102" s="184"/>
      <c r="QDE1102" s="184"/>
      <c r="QDF1102" s="184"/>
      <c r="QDG1102" s="184"/>
      <c r="QDH1102" s="184"/>
      <c r="QDI1102" s="184"/>
      <c r="QDJ1102" s="184"/>
      <c r="QDK1102" s="184"/>
      <c r="QDL1102" s="184"/>
      <c r="QDM1102" s="184"/>
      <c r="QDN1102" s="184"/>
      <c r="QDO1102" s="184"/>
      <c r="QDP1102" s="184"/>
      <c r="QDQ1102" s="184"/>
      <c r="QDR1102" s="184"/>
      <c r="QDS1102" s="184"/>
      <c r="QDT1102" s="184"/>
      <c r="QDU1102" s="184"/>
      <c r="QDV1102" s="184"/>
      <c r="QDW1102" s="184"/>
      <c r="QDX1102" s="184"/>
      <c r="QDY1102" s="184"/>
      <c r="QDZ1102" s="184"/>
      <c r="QEA1102" s="184"/>
      <c r="QEB1102" s="184"/>
      <c r="QEC1102" s="184"/>
      <c r="QED1102" s="184"/>
      <c r="QEE1102" s="184"/>
      <c r="QEF1102" s="184"/>
      <c r="QEG1102" s="184"/>
      <c r="QEH1102" s="184"/>
      <c r="QEI1102" s="184"/>
      <c r="QEJ1102" s="184"/>
      <c r="QEK1102" s="184"/>
      <c r="QEL1102" s="184"/>
      <c r="QEM1102" s="184"/>
      <c r="QEN1102" s="184"/>
      <c r="QEO1102" s="184"/>
      <c r="QEP1102" s="184"/>
      <c r="QEQ1102" s="184"/>
      <c r="QER1102" s="184"/>
      <c r="QES1102" s="184"/>
      <c r="QET1102" s="184"/>
      <c r="QEU1102" s="184"/>
      <c r="QEV1102" s="184"/>
      <c r="QEW1102" s="184"/>
      <c r="QEX1102" s="184"/>
      <c r="QEY1102" s="184"/>
      <c r="QEZ1102" s="184"/>
      <c r="QFA1102" s="184"/>
      <c r="QFB1102" s="184"/>
      <c r="QFC1102" s="184"/>
      <c r="QFD1102" s="184"/>
      <c r="QFE1102" s="184"/>
      <c r="QFF1102" s="184"/>
      <c r="QFG1102" s="184"/>
      <c r="QFH1102" s="184"/>
      <c r="QFI1102" s="184"/>
      <c r="QFJ1102" s="184"/>
      <c r="QFK1102" s="184"/>
      <c r="QFL1102" s="184"/>
      <c r="QFM1102" s="184"/>
      <c r="QFN1102" s="184"/>
      <c r="QFO1102" s="184"/>
      <c r="QFP1102" s="184"/>
      <c r="QFQ1102" s="184"/>
      <c r="QFR1102" s="184"/>
      <c r="QFS1102" s="184"/>
      <c r="QFT1102" s="184"/>
      <c r="QFU1102" s="184"/>
      <c r="QFV1102" s="184"/>
      <c r="QFW1102" s="184"/>
      <c r="QFX1102" s="184"/>
      <c r="QFY1102" s="184"/>
      <c r="QFZ1102" s="184"/>
      <c r="QGA1102" s="184"/>
      <c r="QGB1102" s="184"/>
      <c r="QGC1102" s="184"/>
      <c r="QGD1102" s="184"/>
      <c r="QGE1102" s="184"/>
      <c r="QGF1102" s="184"/>
      <c r="QGG1102" s="184"/>
      <c r="QGH1102" s="184"/>
      <c r="QGI1102" s="184"/>
      <c r="QGJ1102" s="184"/>
      <c r="QGK1102" s="184"/>
      <c r="QGL1102" s="184"/>
      <c r="QGM1102" s="184"/>
      <c r="QGN1102" s="184"/>
      <c r="QGO1102" s="184"/>
      <c r="QGP1102" s="184"/>
      <c r="QGQ1102" s="184"/>
      <c r="QGR1102" s="184"/>
      <c r="QGS1102" s="184"/>
      <c r="QGT1102" s="184"/>
      <c r="QGU1102" s="184"/>
      <c r="QGV1102" s="184"/>
      <c r="QGW1102" s="184"/>
      <c r="QGX1102" s="184"/>
      <c r="QGY1102" s="184"/>
      <c r="QGZ1102" s="184"/>
      <c r="QHA1102" s="184"/>
      <c r="QHB1102" s="184"/>
      <c r="QHC1102" s="184"/>
      <c r="QHD1102" s="184"/>
      <c r="QHE1102" s="184"/>
      <c r="QHF1102" s="184"/>
      <c r="QHG1102" s="184"/>
      <c r="QHH1102" s="184"/>
      <c r="QHI1102" s="184"/>
      <c r="QHJ1102" s="184"/>
      <c r="QHK1102" s="184"/>
      <c r="QHL1102" s="184"/>
      <c r="QHM1102" s="184"/>
      <c r="QHN1102" s="184"/>
      <c r="QHO1102" s="184"/>
      <c r="QHP1102" s="184"/>
      <c r="QHQ1102" s="184"/>
      <c r="QHR1102" s="184"/>
      <c r="QHS1102" s="184"/>
      <c r="QHT1102" s="184"/>
      <c r="QHU1102" s="184"/>
      <c r="QHV1102" s="184"/>
      <c r="QHW1102" s="184"/>
      <c r="QHX1102" s="184"/>
      <c r="QHY1102" s="184"/>
      <c r="QHZ1102" s="184"/>
      <c r="QIA1102" s="184"/>
      <c r="QIB1102" s="184"/>
      <c r="QIC1102" s="184"/>
      <c r="QID1102" s="184"/>
      <c r="QIE1102" s="184"/>
      <c r="QIF1102" s="184"/>
      <c r="QIG1102" s="184"/>
      <c r="QIH1102" s="184"/>
      <c r="QII1102" s="184"/>
      <c r="QIJ1102" s="184"/>
      <c r="QIK1102" s="184"/>
      <c r="QIL1102" s="184"/>
      <c r="QIM1102" s="184"/>
      <c r="QIN1102" s="184"/>
      <c r="QIO1102" s="184"/>
      <c r="QIP1102" s="184"/>
      <c r="QIQ1102" s="184"/>
      <c r="QIR1102" s="184"/>
      <c r="QIS1102" s="184"/>
      <c r="QIT1102" s="184"/>
      <c r="QIU1102" s="184"/>
      <c r="QIV1102" s="184"/>
      <c r="QIW1102" s="184"/>
      <c r="QIX1102" s="184"/>
      <c r="QIY1102" s="184"/>
      <c r="QIZ1102" s="184"/>
      <c r="QJA1102" s="184"/>
      <c r="QJB1102" s="184"/>
      <c r="QJC1102" s="184"/>
      <c r="QJD1102" s="184"/>
      <c r="QJE1102" s="184"/>
      <c r="QJF1102" s="184"/>
      <c r="QJG1102" s="184"/>
      <c r="QJH1102" s="184"/>
      <c r="QJI1102" s="184"/>
      <c r="QJJ1102" s="184"/>
      <c r="QJK1102" s="184"/>
      <c r="QJL1102" s="184"/>
      <c r="QJM1102" s="184"/>
      <c r="QJN1102" s="184"/>
      <c r="QJO1102" s="184"/>
      <c r="QJP1102" s="184"/>
      <c r="QJQ1102" s="184"/>
      <c r="QJR1102" s="184"/>
      <c r="QJS1102" s="184"/>
      <c r="QJT1102" s="184"/>
      <c r="QJU1102" s="184"/>
      <c r="QJV1102" s="184"/>
      <c r="QJW1102" s="184"/>
      <c r="QJX1102" s="184"/>
      <c r="QJY1102" s="184"/>
      <c r="QJZ1102" s="184"/>
      <c r="QKA1102" s="184"/>
      <c r="QKB1102" s="184"/>
      <c r="QKC1102" s="184"/>
      <c r="QKD1102" s="184"/>
      <c r="QKE1102" s="184"/>
      <c r="QKF1102" s="184"/>
      <c r="QKG1102" s="184"/>
      <c r="QKH1102" s="184"/>
      <c r="QKI1102" s="184"/>
      <c r="QKJ1102" s="184"/>
      <c r="QKK1102" s="184"/>
      <c r="QKL1102" s="184"/>
      <c r="QKM1102" s="184"/>
      <c r="QKN1102" s="184"/>
      <c r="QKO1102" s="184"/>
      <c r="QKP1102" s="184"/>
      <c r="QKQ1102" s="184"/>
      <c r="QKR1102" s="184"/>
      <c r="QKS1102" s="184"/>
      <c r="QKT1102" s="184"/>
      <c r="QKU1102" s="184"/>
      <c r="QKV1102" s="184"/>
      <c r="QKW1102" s="184"/>
      <c r="QKX1102" s="184"/>
      <c r="QKY1102" s="184"/>
      <c r="QKZ1102" s="184"/>
      <c r="QLA1102" s="184"/>
      <c r="QLB1102" s="184"/>
      <c r="QLC1102" s="184"/>
      <c r="QLD1102" s="184"/>
      <c r="QLE1102" s="184"/>
      <c r="QLF1102" s="184"/>
      <c r="QLG1102" s="184"/>
      <c r="QLH1102" s="184"/>
      <c r="QLI1102" s="184"/>
      <c r="QLJ1102" s="184"/>
      <c r="QLK1102" s="184"/>
      <c r="QLL1102" s="184"/>
      <c r="QLM1102" s="184"/>
      <c r="QLN1102" s="184"/>
      <c r="QLO1102" s="184"/>
      <c r="QLP1102" s="184"/>
      <c r="QLQ1102" s="184"/>
      <c r="QLR1102" s="184"/>
      <c r="QLS1102" s="184"/>
      <c r="QLT1102" s="184"/>
      <c r="QLU1102" s="184"/>
      <c r="QLV1102" s="184"/>
      <c r="QLW1102" s="184"/>
      <c r="QLX1102" s="184"/>
      <c r="QLY1102" s="184"/>
      <c r="QLZ1102" s="184"/>
      <c r="QMA1102" s="184"/>
      <c r="QMB1102" s="184"/>
      <c r="QMC1102" s="184"/>
      <c r="QMD1102" s="184"/>
      <c r="QME1102" s="184"/>
      <c r="QMF1102" s="184"/>
      <c r="QMG1102" s="184"/>
      <c r="QMH1102" s="184"/>
      <c r="QMI1102" s="184"/>
      <c r="QMJ1102" s="184"/>
      <c r="QMK1102" s="184"/>
      <c r="QML1102" s="184"/>
      <c r="QMM1102" s="184"/>
      <c r="QMN1102" s="184"/>
      <c r="QMO1102" s="184"/>
      <c r="QMP1102" s="184"/>
      <c r="QMQ1102" s="184"/>
      <c r="QMR1102" s="184"/>
      <c r="QMS1102" s="184"/>
      <c r="QMT1102" s="184"/>
      <c r="QMU1102" s="184"/>
      <c r="QMV1102" s="184"/>
      <c r="QMW1102" s="184"/>
      <c r="QMX1102" s="184"/>
      <c r="QMY1102" s="184"/>
      <c r="QMZ1102" s="184"/>
      <c r="QNA1102" s="184"/>
      <c r="QNB1102" s="184"/>
      <c r="QNC1102" s="184"/>
      <c r="QND1102" s="184"/>
      <c r="QNE1102" s="184"/>
      <c r="QNF1102" s="184"/>
      <c r="QNG1102" s="184"/>
      <c r="QNH1102" s="184"/>
      <c r="QNI1102" s="184"/>
      <c r="QNJ1102" s="184"/>
      <c r="QNK1102" s="184"/>
      <c r="QNL1102" s="184"/>
      <c r="QNM1102" s="184"/>
      <c r="QNN1102" s="184"/>
      <c r="QNO1102" s="184"/>
      <c r="QNP1102" s="184"/>
      <c r="QNQ1102" s="184"/>
      <c r="QNR1102" s="184"/>
      <c r="QNS1102" s="184"/>
      <c r="QNT1102" s="184"/>
      <c r="QNU1102" s="184"/>
      <c r="QNV1102" s="184"/>
      <c r="QNW1102" s="184"/>
      <c r="QNX1102" s="184"/>
      <c r="QNY1102" s="184"/>
      <c r="QNZ1102" s="184"/>
      <c r="QOA1102" s="184"/>
      <c r="QOB1102" s="184"/>
      <c r="QOC1102" s="184"/>
      <c r="QOD1102" s="184"/>
      <c r="QOE1102" s="184"/>
      <c r="QOF1102" s="184"/>
      <c r="QOG1102" s="184"/>
      <c r="QOH1102" s="184"/>
      <c r="QOI1102" s="184"/>
      <c r="QOJ1102" s="184"/>
      <c r="QOK1102" s="184"/>
      <c r="QOL1102" s="184"/>
      <c r="QOM1102" s="184"/>
      <c r="QON1102" s="184"/>
      <c r="QOO1102" s="184"/>
      <c r="QOP1102" s="184"/>
      <c r="QOQ1102" s="184"/>
      <c r="QOR1102" s="184"/>
      <c r="QOS1102" s="184"/>
      <c r="QOT1102" s="184"/>
      <c r="QOU1102" s="184"/>
      <c r="QOV1102" s="184"/>
      <c r="QOW1102" s="184"/>
      <c r="QOX1102" s="184"/>
      <c r="QOY1102" s="184"/>
      <c r="QOZ1102" s="184"/>
      <c r="QPA1102" s="184"/>
      <c r="QPB1102" s="184"/>
      <c r="QPC1102" s="184"/>
      <c r="QPD1102" s="184"/>
      <c r="QPE1102" s="184"/>
      <c r="QPF1102" s="184"/>
      <c r="QPG1102" s="184"/>
      <c r="QPH1102" s="184"/>
      <c r="QPI1102" s="184"/>
      <c r="QPJ1102" s="184"/>
      <c r="QPK1102" s="184"/>
      <c r="QPL1102" s="184"/>
      <c r="QPM1102" s="184"/>
      <c r="QPN1102" s="184"/>
      <c r="QPO1102" s="184"/>
      <c r="QPP1102" s="184"/>
      <c r="QPQ1102" s="184"/>
      <c r="QPR1102" s="184"/>
      <c r="QPS1102" s="184"/>
      <c r="QPT1102" s="184"/>
      <c r="QPU1102" s="184"/>
      <c r="QPV1102" s="184"/>
      <c r="QPW1102" s="184"/>
      <c r="QPX1102" s="184"/>
      <c r="QPY1102" s="184"/>
      <c r="QPZ1102" s="184"/>
      <c r="QQA1102" s="184"/>
      <c r="QQB1102" s="184"/>
      <c r="QQC1102" s="184"/>
      <c r="QQD1102" s="184"/>
      <c r="QQE1102" s="184"/>
      <c r="QQF1102" s="184"/>
      <c r="QQG1102" s="184"/>
      <c r="QQH1102" s="184"/>
      <c r="QQI1102" s="184"/>
      <c r="QQJ1102" s="184"/>
      <c r="QQK1102" s="184"/>
      <c r="QQL1102" s="184"/>
      <c r="QQM1102" s="184"/>
      <c r="QQN1102" s="184"/>
      <c r="QQO1102" s="184"/>
      <c r="QQP1102" s="184"/>
      <c r="QQQ1102" s="184"/>
      <c r="QQR1102" s="184"/>
      <c r="QQS1102" s="184"/>
      <c r="QQT1102" s="184"/>
      <c r="QQU1102" s="184"/>
      <c r="QQV1102" s="184"/>
      <c r="QQW1102" s="184"/>
      <c r="QQX1102" s="184"/>
      <c r="QQY1102" s="184"/>
      <c r="QQZ1102" s="184"/>
      <c r="QRA1102" s="184"/>
      <c r="QRB1102" s="184"/>
      <c r="QRC1102" s="184"/>
      <c r="QRD1102" s="184"/>
      <c r="QRE1102" s="184"/>
      <c r="QRF1102" s="184"/>
      <c r="QRG1102" s="184"/>
      <c r="QRH1102" s="184"/>
      <c r="QRI1102" s="184"/>
      <c r="QRJ1102" s="184"/>
      <c r="QRK1102" s="184"/>
      <c r="QRL1102" s="184"/>
      <c r="QRM1102" s="184"/>
      <c r="QRN1102" s="184"/>
      <c r="QRO1102" s="184"/>
      <c r="QRP1102" s="184"/>
      <c r="QRQ1102" s="184"/>
      <c r="QRR1102" s="184"/>
      <c r="QRS1102" s="184"/>
      <c r="QRT1102" s="184"/>
      <c r="QRU1102" s="184"/>
      <c r="QRV1102" s="184"/>
      <c r="QRW1102" s="184"/>
      <c r="QRX1102" s="184"/>
      <c r="QRY1102" s="184"/>
      <c r="QRZ1102" s="184"/>
      <c r="QSA1102" s="184"/>
      <c r="QSB1102" s="184"/>
      <c r="QSC1102" s="184"/>
      <c r="QSD1102" s="184"/>
      <c r="QSE1102" s="184"/>
      <c r="QSF1102" s="184"/>
      <c r="QSG1102" s="184"/>
      <c r="QSH1102" s="184"/>
      <c r="QSI1102" s="184"/>
      <c r="QSJ1102" s="184"/>
      <c r="QSK1102" s="184"/>
      <c r="QSL1102" s="184"/>
      <c r="QSM1102" s="184"/>
      <c r="QSN1102" s="184"/>
      <c r="QSO1102" s="184"/>
      <c r="QSP1102" s="184"/>
      <c r="QSQ1102" s="184"/>
      <c r="QSR1102" s="184"/>
      <c r="QSS1102" s="184"/>
      <c r="QST1102" s="184"/>
      <c r="QSU1102" s="184"/>
      <c r="QSV1102" s="184"/>
      <c r="QSW1102" s="184"/>
      <c r="QSX1102" s="184"/>
      <c r="QSY1102" s="184"/>
      <c r="QSZ1102" s="184"/>
      <c r="QTA1102" s="184"/>
      <c r="QTB1102" s="184"/>
      <c r="QTC1102" s="184"/>
      <c r="QTD1102" s="184"/>
      <c r="QTE1102" s="184"/>
      <c r="QTF1102" s="184"/>
      <c r="QTG1102" s="184"/>
      <c r="QTH1102" s="184"/>
      <c r="QTI1102" s="184"/>
      <c r="QTJ1102" s="184"/>
      <c r="QTK1102" s="184"/>
      <c r="QTL1102" s="184"/>
      <c r="QTM1102" s="184"/>
      <c r="QTN1102" s="184"/>
      <c r="QTO1102" s="184"/>
      <c r="QTP1102" s="184"/>
      <c r="QTQ1102" s="184"/>
      <c r="QTR1102" s="184"/>
      <c r="QTS1102" s="184"/>
      <c r="QTT1102" s="184"/>
      <c r="QTU1102" s="184"/>
      <c r="QTV1102" s="184"/>
      <c r="QTW1102" s="184"/>
      <c r="QTX1102" s="184"/>
      <c r="QTY1102" s="184"/>
      <c r="QTZ1102" s="184"/>
      <c r="QUA1102" s="184"/>
      <c r="QUB1102" s="184"/>
      <c r="QUC1102" s="184"/>
      <c r="QUD1102" s="184"/>
      <c r="QUE1102" s="184"/>
      <c r="QUF1102" s="184"/>
      <c r="QUG1102" s="184"/>
      <c r="QUH1102" s="184"/>
      <c r="QUI1102" s="184"/>
      <c r="QUJ1102" s="184"/>
      <c r="QUK1102" s="184"/>
      <c r="QUL1102" s="184"/>
      <c r="QUM1102" s="184"/>
      <c r="QUN1102" s="184"/>
      <c r="QUO1102" s="184"/>
      <c r="QUP1102" s="184"/>
      <c r="QUQ1102" s="184"/>
      <c r="QUR1102" s="184"/>
      <c r="QUS1102" s="184"/>
      <c r="QUT1102" s="184"/>
      <c r="QUU1102" s="184"/>
      <c r="QUV1102" s="184"/>
      <c r="QUW1102" s="184"/>
      <c r="QUX1102" s="184"/>
      <c r="QUY1102" s="184"/>
      <c r="QUZ1102" s="184"/>
      <c r="QVA1102" s="184"/>
      <c r="QVB1102" s="184"/>
      <c r="QVC1102" s="184"/>
      <c r="QVD1102" s="184"/>
      <c r="QVE1102" s="184"/>
      <c r="QVF1102" s="184"/>
      <c r="QVG1102" s="184"/>
      <c r="QVH1102" s="184"/>
      <c r="QVI1102" s="184"/>
      <c r="QVJ1102" s="184"/>
      <c r="QVK1102" s="184"/>
      <c r="QVL1102" s="184"/>
      <c r="QVM1102" s="184"/>
      <c r="QVN1102" s="184"/>
      <c r="QVO1102" s="184"/>
      <c r="QVP1102" s="184"/>
      <c r="QVQ1102" s="184"/>
      <c r="QVR1102" s="184"/>
      <c r="QVS1102" s="184"/>
      <c r="QVT1102" s="184"/>
      <c r="QVU1102" s="184"/>
      <c r="QVV1102" s="184"/>
      <c r="QVW1102" s="184"/>
      <c r="QVX1102" s="184"/>
      <c r="QVY1102" s="184"/>
      <c r="QVZ1102" s="184"/>
      <c r="QWA1102" s="184"/>
      <c r="QWB1102" s="184"/>
      <c r="QWC1102" s="184"/>
      <c r="QWD1102" s="184"/>
      <c r="QWE1102" s="184"/>
      <c r="QWF1102" s="184"/>
      <c r="QWG1102" s="184"/>
      <c r="QWH1102" s="184"/>
      <c r="QWI1102" s="184"/>
      <c r="QWJ1102" s="184"/>
      <c r="QWK1102" s="184"/>
      <c r="QWL1102" s="184"/>
      <c r="QWM1102" s="184"/>
      <c r="QWN1102" s="184"/>
      <c r="QWO1102" s="184"/>
      <c r="QWP1102" s="184"/>
      <c r="QWQ1102" s="184"/>
      <c r="QWR1102" s="184"/>
      <c r="QWS1102" s="184"/>
      <c r="QWT1102" s="184"/>
      <c r="QWU1102" s="184"/>
      <c r="QWV1102" s="184"/>
      <c r="QWW1102" s="184"/>
      <c r="QWX1102" s="184"/>
      <c r="QWY1102" s="184"/>
      <c r="QWZ1102" s="184"/>
      <c r="QXA1102" s="184"/>
      <c r="QXB1102" s="184"/>
      <c r="QXC1102" s="184"/>
      <c r="QXD1102" s="184"/>
      <c r="QXE1102" s="184"/>
      <c r="QXF1102" s="184"/>
      <c r="QXG1102" s="184"/>
      <c r="QXH1102" s="184"/>
      <c r="QXI1102" s="184"/>
      <c r="QXJ1102" s="184"/>
      <c r="QXK1102" s="184"/>
      <c r="QXL1102" s="184"/>
      <c r="QXM1102" s="184"/>
      <c r="QXN1102" s="184"/>
      <c r="QXO1102" s="184"/>
      <c r="QXP1102" s="184"/>
      <c r="QXQ1102" s="184"/>
      <c r="QXR1102" s="184"/>
      <c r="QXS1102" s="184"/>
      <c r="QXT1102" s="184"/>
      <c r="QXU1102" s="184"/>
      <c r="QXV1102" s="184"/>
      <c r="QXW1102" s="184"/>
      <c r="QXX1102" s="184"/>
      <c r="QXY1102" s="184"/>
      <c r="QXZ1102" s="184"/>
      <c r="QYA1102" s="184"/>
      <c r="QYB1102" s="184"/>
      <c r="QYC1102" s="184"/>
      <c r="QYD1102" s="184"/>
      <c r="QYE1102" s="184"/>
      <c r="QYF1102" s="184"/>
      <c r="QYG1102" s="184"/>
      <c r="QYH1102" s="184"/>
      <c r="QYI1102" s="184"/>
      <c r="QYJ1102" s="184"/>
      <c r="QYK1102" s="184"/>
      <c r="QYL1102" s="184"/>
      <c r="QYM1102" s="184"/>
      <c r="QYN1102" s="184"/>
      <c r="QYO1102" s="184"/>
      <c r="QYP1102" s="184"/>
      <c r="QYQ1102" s="184"/>
      <c r="QYR1102" s="184"/>
      <c r="QYS1102" s="184"/>
      <c r="QYT1102" s="184"/>
      <c r="QYU1102" s="184"/>
      <c r="QYV1102" s="184"/>
      <c r="QYW1102" s="184"/>
      <c r="QYX1102" s="184"/>
      <c r="QYY1102" s="184"/>
      <c r="QYZ1102" s="184"/>
      <c r="QZA1102" s="184"/>
      <c r="QZB1102" s="184"/>
      <c r="QZC1102" s="184"/>
      <c r="QZD1102" s="184"/>
      <c r="QZE1102" s="184"/>
      <c r="QZF1102" s="184"/>
      <c r="QZG1102" s="184"/>
      <c r="QZH1102" s="184"/>
      <c r="QZI1102" s="184"/>
      <c r="QZJ1102" s="184"/>
      <c r="QZK1102" s="184"/>
      <c r="QZL1102" s="184"/>
      <c r="QZM1102" s="184"/>
      <c r="QZN1102" s="184"/>
      <c r="QZO1102" s="184"/>
      <c r="QZP1102" s="184"/>
      <c r="QZQ1102" s="184"/>
      <c r="QZR1102" s="184"/>
      <c r="QZS1102" s="184"/>
      <c r="QZT1102" s="184"/>
      <c r="QZU1102" s="184"/>
      <c r="QZV1102" s="184"/>
      <c r="QZW1102" s="184"/>
      <c r="QZX1102" s="184"/>
      <c r="QZY1102" s="184"/>
      <c r="QZZ1102" s="184"/>
      <c r="RAA1102" s="184"/>
      <c r="RAB1102" s="184"/>
      <c r="RAC1102" s="184"/>
      <c r="RAD1102" s="184"/>
      <c r="RAE1102" s="184"/>
      <c r="RAF1102" s="184"/>
      <c r="RAG1102" s="184"/>
      <c r="RAH1102" s="184"/>
      <c r="RAI1102" s="184"/>
      <c r="RAJ1102" s="184"/>
      <c r="RAK1102" s="184"/>
      <c r="RAL1102" s="184"/>
      <c r="RAM1102" s="184"/>
      <c r="RAN1102" s="184"/>
      <c r="RAO1102" s="184"/>
      <c r="RAP1102" s="184"/>
      <c r="RAQ1102" s="184"/>
      <c r="RAR1102" s="184"/>
      <c r="RAS1102" s="184"/>
      <c r="RAT1102" s="184"/>
      <c r="RAU1102" s="184"/>
      <c r="RAV1102" s="184"/>
      <c r="RAW1102" s="184"/>
      <c r="RAX1102" s="184"/>
      <c r="RAY1102" s="184"/>
      <c r="RAZ1102" s="184"/>
      <c r="RBA1102" s="184"/>
      <c r="RBB1102" s="184"/>
      <c r="RBC1102" s="184"/>
      <c r="RBD1102" s="184"/>
      <c r="RBE1102" s="184"/>
      <c r="RBF1102" s="184"/>
      <c r="RBG1102" s="184"/>
      <c r="RBH1102" s="184"/>
      <c r="RBI1102" s="184"/>
      <c r="RBJ1102" s="184"/>
      <c r="RBK1102" s="184"/>
      <c r="RBL1102" s="184"/>
      <c r="RBM1102" s="184"/>
      <c r="RBN1102" s="184"/>
      <c r="RBO1102" s="184"/>
      <c r="RBP1102" s="184"/>
      <c r="RBQ1102" s="184"/>
      <c r="RBR1102" s="184"/>
      <c r="RBS1102" s="184"/>
      <c r="RBT1102" s="184"/>
      <c r="RBU1102" s="184"/>
      <c r="RBV1102" s="184"/>
      <c r="RBW1102" s="184"/>
      <c r="RBX1102" s="184"/>
      <c r="RBY1102" s="184"/>
      <c r="RBZ1102" s="184"/>
      <c r="RCA1102" s="184"/>
      <c r="RCB1102" s="184"/>
      <c r="RCC1102" s="184"/>
      <c r="RCD1102" s="184"/>
      <c r="RCE1102" s="184"/>
      <c r="RCF1102" s="184"/>
      <c r="RCG1102" s="184"/>
      <c r="RCH1102" s="184"/>
      <c r="RCI1102" s="184"/>
      <c r="RCJ1102" s="184"/>
      <c r="RCK1102" s="184"/>
      <c r="RCL1102" s="184"/>
      <c r="RCM1102" s="184"/>
      <c r="RCN1102" s="184"/>
      <c r="RCO1102" s="184"/>
      <c r="RCP1102" s="184"/>
      <c r="RCQ1102" s="184"/>
      <c r="RCR1102" s="184"/>
      <c r="RCS1102" s="184"/>
      <c r="RCT1102" s="184"/>
      <c r="RCU1102" s="184"/>
      <c r="RCV1102" s="184"/>
      <c r="RCW1102" s="184"/>
      <c r="RCX1102" s="184"/>
      <c r="RCY1102" s="184"/>
      <c r="RCZ1102" s="184"/>
      <c r="RDA1102" s="184"/>
      <c r="RDB1102" s="184"/>
      <c r="RDC1102" s="184"/>
      <c r="RDD1102" s="184"/>
      <c r="RDE1102" s="184"/>
      <c r="RDF1102" s="184"/>
      <c r="RDG1102" s="184"/>
      <c r="RDH1102" s="184"/>
      <c r="RDI1102" s="184"/>
      <c r="RDJ1102" s="184"/>
      <c r="RDK1102" s="184"/>
      <c r="RDL1102" s="184"/>
      <c r="RDM1102" s="184"/>
      <c r="RDN1102" s="184"/>
      <c r="RDO1102" s="184"/>
      <c r="RDP1102" s="184"/>
      <c r="RDQ1102" s="184"/>
      <c r="RDR1102" s="184"/>
      <c r="RDS1102" s="184"/>
      <c r="RDT1102" s="184"/>
      <c r="RDU1102" s="184"/>
      <c r="RDV1102" s="184"/>
      <c r="RDW1102" s="184"/>
      <c r="RDX1102" s="184"/>
      <c r="RDY1102" s="184"/>
      <c r="RDZ1102" s="184"/>
      <c r="REA1102" s="184"/>
      <c r="REB1102" s="184"/>
      <c r="REC1102" s="184"/>
      <c r="RED1102" s="184"/>
      <c r="REE1102" s="184"/>
      <c r="REF1102" s="184"/>
      <c r="REG1102" s="184"/>
      <c r="REH1102" s="184"/>
      <c r="REI1102" s="184"/>
      <c r="REJ1102" s="184"/>
      <c r="REK1102" s="184"/>
      <c r="REL1102" s="184"/>
      <c r="REM1102" s="184"/>
      <c r="REN1102" s="184"/>
      <c r="REO1102" s="184"/>
      <c r="REP1102" s="184"/>
      <c r="REQ1102" s="184"/>
      <c r="RER1102" s="184"/>
      <c r="RES1102" s="184"/>
      <c r="RET1102" s="184"/>
      <c r="REU1102" s="184"/>
      <c r="REV1102" s="184"/>
      <c r="REW1102" s="184"/>
      <c r="REX1102" s="184"/>
      <c r="REY1102" s="184"/>
      <c r="REZ1102" s="184"/>
      <c r="RFA1102" s="184"/>
      <c r="RFB1102" s="184"/>
      <c r="RFC1102" s="184"/>
      <c r="RFD1102" s="184"/>
      <c r="RFE1102" s="184"/>
      <c r="RFF1102" s="184"/>
      <c r="RFG1102" s="184"/>
      <c r="RFH1102" s="184"/>
      <c r="RFI1102" s="184"/>
      <c r="RFJ1102" s="184"/>
      <c r="RFK1102" s="184"/>
      <c r="RFL1102" s="184"/>
      <c r="RFM1102" s="184"/>
      <c r="RFN1102" s="184"/>
      <c r="RFO1102" s="184"/>
      <c r="RFP1102" s="184"/>
      <c r="RFQ1102" s="184"/>
      <c r="RFR1102" s="184"/>
      <c r="RFS1102" s="184"/>
      <c r="RFT1102" s="184"/>
      <c r="RFU1102" s="184"/>
      <c r="RFV1102" s="184"/>
      <c r="RFW1102" s="184"/>
      <c r="RFX1102" s="184"/>
      <c r="RFY1102" s="184"/>
      <c r="RFZ1102" s="184"/>
      <c r="RGA1102" s="184"/>
      <c r="RGB1102" s="184"/>
      <c r="RGC1102" s="184"/>
      <c r="RGD1102" s="184"/>
      <c r="RGE1102" s="184"/>
      <c r="RGF1102" s="184"/>
      <c r="RGG1102" s="184"/>
      <c r="RGH1102" s="184"/>
      <c r="RGI1102" s="184"/>
      <c r="RGJ1102" s="184"/>
      <c r="RGK1102" s="184"/>
      <c r="RGL1102" s="184"/>
      <c r="RGM1102" s="184"/>
      <c r="RGN1102" s="184"/>
      <c r="RGO1102" s="184"/>
      <c r="RGP1102" s="184"/>
      <c r="RGQ1102" s="184"/>
      <c r="RGR1102" s="184"/>
      <c r="RGS1102" s="184"/>
      <c r="RGT1102" s="184"/>
      <c r="RGU1102" s="184"/>
      <c r="RGV1102" s="184"/>
      <c r="RGW1102" s="184"/>
      <c r="RGX1102" s="184"/>
      <c r="RGY1102" s="184"/>
      <c r="RGZ1102" s="184"/>
      <c r="RHA1102" s="184"/>
      <c r="RHB1102" s="184"/>
      <c r="RHC1102" s="184"/>
      <c r="RHD1102" s="184"/>
      <c r="RHE1102" s="184"/>
      <c r="RHF1102" s="184"/>
      <c r="RHG1102" s="184"/>
      <c r="RHH1102" s="184"/>
      <c r="RHI1102" s="184"/>
      <c r="RHJ1102" s="184"/>
      <c r="RHK1102" s="184"/>
      <c r="RHL1102" s="184"/>
      <c r="RHM1102" s="184"/>
      <c r="RHN1102" s="184"/>
      <c r="RHO1102" s="184"/>
      <c r="RHP1102" s="184"/>
      <c r="RHQ1102" s="184"/>
      <c r="RHR1102" s="184"/>
      <c r="RHS1102" s="184"/>
      <c r="RHT1102" s="184"/>
      <c r="RHU1102" s="184"/>
      <c r="RHV1102" s="184"/>
      <c r="RHW1102" s="184"/>
      <c r="RHX1102" s="184"/>
      <c r="RHY1102" s="184"/>
      <c r="RHZ1102" s="184"/>
      <c r="RIA1102" s="184"/>
      <c r="RIB1102" s="184"/>
      <c r="RIC1102" s="184"/>
      <c r="RID1102" s="184"/>
      <c r="RIE1102" s="184"/>
      <c r="RIF1102" s="184"/>
      <c r="RIG1102" s="184"/>
      <c r="RIH1102" s="184"/>
      <c r="RII1102" s="184"/>
      <c r="RIJ1102" s="184"/>
      <c r="RIK1102" s="184"/>
      <c r="RIL1102" s="184"/>
      <c r="RIM1102" s="184"/>
      <c r="RIN1102" s="184"/>
      <c r="RIO1102" s="184"/>
      <c r="RIP1102" s="184"/>
      <c r="RIQ1102" s="184"/>
      <c r="RIR1102" s="184"/>
      <c r="RIS1102" s="184"/>
      <c r="RIT1102" s="184"/>
      <c r="RIU1102" s="184"/>
      <c r="RIV1102" s="184"/>
      <c r="RIW1102" s="184"/>
      <c r="RIX1102" s="184"/>
      <c r="RIY1102" s="184"/>
      <c r="RIZ1102" s="184"/>
      <c r="RJA1102" s="184"/>
      <c r="RJB1102" s="184"/>
      <c r="RJC1102" s="184"/>
      <c r="RJD1102" s="184"/>
      <c r="RJE1102" s="184"/>
      <c r="RJF1102" s="184"/>
      <c r="RJG1102" s="184"/>
      <c r="RJH1102" s="184"/>
      <c r="RJI1102" s="184"/>
      <c r="RJJ1102" s="184"/>
      <c r="RJK1102" s="184"/>
      <c r="RJL1102" s="184"/>
      <c r="RJM1102" s="184"/>
      <c r="RJN1102" s="184"/>
      <c r="RJO1102" s="184"/>
      <c r="RJP1102" s="184"/>
      <c r="RJQ1102" s="184"/>
      <c r="RJR1102" s="184"/>
      <c r="RJS1102" s="184"/>
      <c r="RJT1102" s="184"/>
      <c r="RJU1102" s="184"/>
      <c r="RJV1102" s="184"/>
      <c r="RJW1102" s="184"/>
      <c r="RJX1102" s="184"/>
      <c r="RJY1102" s="184"/>
      <c r="RJZ1102" s="184"/>
      <c r="RKA1102" s="184"/>
      <c r="RKB1102" s="184"/>
      <c r="RKC1102" s="184"/>
      <c r="RKD1102" s="184"/>
      <c r="RKE1102" s="184"/>
      <c r="RKF1102" s="184"/>
      <c r="RKG1102" s="184"/>
      <c r="RKH1102" s="184"/>
      <c r="RKI1102" s="184"/>
      <c r="RKJ1102" s="184"/>
      <c r="RKK1102" s="184"/>
      <c r="RKL1102" s="184"/>
      <c r="RKM1102" s="184"/>
      <c r="RKN1102" s="184"/>
      <c r="RKO1102" s="184"/>
      <c r="RKP1102" s="184"/>
      <c r="RKQ1102" s="184"/>
      <c r="RKR1102" s="184"/>
      <c r="RKS1102" s="184"/>
      <c r="RKT1102" s="184"/>
      <c r="RKU1102" s="184"/>
      <c r="RKV1102" s="184"/>
      <c r="RKW1102" s="184"/>
      <c r="RKX1102" s="184"/>
      <c r="RKY1102" s="184"/>
      <c r="RKZ1102" s="184"/>
      <c r="RLA1102" s="184"/>
      <c r="RLB1102" s="184"/>
      <c r="RLC1102" s="184"/>
      <c r="RLD1102" s="184"/>
      <c r="RLE1102" s="184"/>
      <c r="RLF1102" s="184"/>
      <c r="RLG1102" s="184"/>
      <c r="RLH1102" s="184"/>
      <c r="RLI1102" s="184"/>
      <c r="RLJ1102" s="184"/>
      <c r="RLK1102" s="184"/>
      <c r="RLL1102" s="184"/>
      <c r="RLM1102" s="184"/>
      <c r="RLN1102" s="184"/>
      <c r="RLO1102" s="184"/>
      <c r="RLP1102" s="184"/>
      <c r="RLQ1102" s="184"/>
      <c r="RLR1102" s="184"/>
      <c r="RLS1102" s="184"/>
      <c r="RLT1102" s="184"/>
      <c r="RLU1102" s="184"/>
      <c r="RLV1102" s="184"/>
      <c r="RLW1102" s="184"/>
      <c r="RLX1102" s="184"/>
      <c r="RLY1102" s="184"/>
      <c r="RLZ1102" s="184"/>
      <c r="RMA1102" s="184"/>
      <c r="RMB1102" s="184"/>
      <c r="RMC1102" s="184"/>
      <c r="RMD1102" s="184"/>
      <c r="RME1102" s="184"/>
      <c r="RMF1102" s="184"/>
      <c r="RMG1102" s="184"/>
      <c r="RMH1102" s="184"/>
      <c r="RMI1102" s="184"/>
      <c r="RMJ1102" s="184"/>
      <c r="RMK1102" s="184"/>
      <c r="RML1102" s="184"/>
      <c r="RMM1102" s="184"/>
      <c r="RMN1102" s="184"/>
      <c r="RMO1102" s="184"/>
      <c r="RMP1102" s="184"/>
      <c r="RMQ1102" s="184"/>
      <c r="RMR1102" s="184"/>
      <c r="RMS1102" s="184"/>
      <c r="RMT1102" s="184"/>
      <c r="RMU1102" s="184"/>
      <c r="RMV1102" s="184"/>
      <c r="RMW1102" s="184"/>
      <c r="RMX1102" s="184"/>
      <c r="RMY1102" s="184"/>
      <c r="RMZ1102" s="184"/>
      <c r="RNA1102" s="184"/>
      <c r="RNB1102" s="184"/>
      <c r="RNC1102" s="184"/>
      <c r="RND1102" s="184"/>
      <c r="RNE1102" s="184"/>
      <c r="RNF1102" s="184"/>
      <c r="RNG1102" s="184"/>
      <c r="RNH1102" s="184"/>
      <c r="RNI1102" s="184"/>
      <c r="RNJ1102" s="184"/>
      <c r="RNK1102" s="184"/>
      <c r="RNL1102" s="184"/>
      <c r="RNM1102" s="184"/>
      <c r="RNN1102" s="184"/>
      <c r="RNO1102" s="184"/>
      <c r="RNP1102" s="184"/>
      <c r="RNQ1102" s="184"/>
      <c r="RNR1102" s="184"/>
      <c r="RNS1102" s="184"/>
      <c r="RNT1102" s="184"/>
      <c r="RNU1102" s="184"/>
      <c r="RNV1102" s="184"/>
      <c r="RNW1102" s="184"/>
      <c r="RNX1102" s="184"/>
      <c r="RNY1102" s="184"/>
      <c r="RNZ1102" s="184"/>
      <c r="ROA1102" s="184"/>
      <c r="ROB1102" s="184"/>
      <c r="ROC1102" s="184"/>
      <c r="ROD1102" s="184"/>
      <c r="ROE1102" s="184"/>
      <c r="ROF1102" s="184"/>
      <c r="ROG1102" s="184"/>
      <c r="ROH1102" s="184"/>
      <c r="ROI1102" s="184"/>
      <c r="ROJ1102" s="184"/>
      <c r="ROK1102" s="184"/>
      <c r="ROL1102" s="184"/>
      <c r="ROM1102" s="184"/>
      <c r="RON1102" s="184"/>
      <c r="ROO1102" s="184"/>
      <c r="ROP1102" s="184"/>
      <c r="ROQ1102" s="184"/>
      <c r="ROR1102" s="184"/>
      <c r="ROS1102" s="184"/>
      <c r="ROT1102" s="184"/>
      <c r="ROU1102" s="184"/>
      <c r="ROV1102" s="184"/>
      <c r="ROW1102" s="184"/>
      <c r="ROX1102" s="184"/>
      <c r="ROY1102" s="184"/>
      <c r="ROZ1102" s="184"/>
      <c r="RPA1102" s="184"/>
      <c r="RPB1102" s="184"/>
      <c r="RPC1102" s="184"/>
      <c r="RPD1102" s="184"/>
      <c r="RPE1102" s="184"/>
      <c r="RPF1102" s="184"/>
      <c r="RPG1102" s="184"/>
      <c r="RPH1102" s="184"/>
      <c r="RPI1102" s="184"/>
      <c r="RPJ1102" s="184"/>
      <c r="RPK1102" s="184"/>
      <c r="RPL1102" s="184"/>
      <c r="RPM1102" s="184"/>
      <c r="RPN1102" s="184"/>
      <c r="RPO1102" s="184"/>
      <c r="RPP1102" s="184"/>
      <c r="RPQ1102" s="184"/>
      <c r="RPR1102" s="184"/>
      <c r="RPS1102" s="184"/>
      <c r="RPT1102" s="184"/>
      <c r="RPU1102" s="184"/>
      <c r="RPV1102" s="184"/>
      <c r="RPW1102" s="184"/>
      <c r="RPX1102" s="184"/>
      <c r="RPY1102" s="184"/>
      <c r="RPZ1102" s="184"/>
      <c r="RQA1102" s="184"/>
      <c r="RQB1102" s="184"/>
      <c r="RQC1102" s="184"/>
      <c r="RQD1102" s="184"/>
      <c r="RQE1102" s="184"/>
      <c r="RQF1102" s="184"/>
      <c r="RQG1102" s="184"/>
      <c r="RQH1102" s="184"/>
      <c r="RQI1102" s="184"/>
      <c r="RQJ1102" s="184"/>
      <c r="RQK1102" s="184"/>
      <c r="RQL1102" s="184"/>
      <c r="RQM1102" s="184"/>
      <c r="RQN1102" s="184"/>
      <c r="RQO1102" s="184"/>
      <c r="RQP1102" s="184"/>
      <c r="RQQ1102" s="184"/>
      <c r="RQR1102" s="184"/>
      <c r="RQS1102" s="184"/>
      <c r="RQT1102" s="184"/>
      <c r="RQU1102" s="184"/>
      <c r="RQV1102" s="184"/>
      <c r="RQW1102" s="184"/>
      <c r="RQX1102" s="184"/>
      <c r="RQY1102" s="184"/>
      <c r="RQZ1102" s="184"/>
      <c r="RRA1102" s="184"/>
      <c r="RRB1102" s="184"/>
      <c r="RRC1102" s="184"/>
      <c r="RRD1102" s="184"/>
      <c r="RRE1102" s="184"/>
      <c r="RRF1102" s="184"/>
      <c r="RRG1102" s="184"/>
      <c r="RRH1102" s="184"/>
      <c r="RRI1102" s="184"/>
      <c r="RRJ1102" s="184"/>
      <c r="RRK1102" s="184"/>
      <c r="RRL1102" s="184"/>
      <c r="RRM1102" s="184"/>
      <c r="RRN1102" s="184"/>
      <c r="RRO1102" s="184"/>
      <c r="RRP1102" s="184"/>
      <c r="RRQ1102" s="184"/>
      <c r="RRR1102" s="184"/>
      <c r="RRS1102" s="184"/>
      <c r="RRT1102" s="184"/>
      <c r="RRU1102" s="184"/>
      <c r="RRV1102" s="184"/>
      <c r="RRW1102" s="184"/>
      <c r="RRX1102" s="184"/>
      <c r="RRY1102" s="184"/>
      <c r="RRZ1102" s="184"/>
      <c r="RSA1102" s="184"/>
      <c r="RSB1102" s="184"/>
      <c r="RSC1102" s="184"/>
      <c r="RSD1102" s="184"/>
      <c r="RSE1102" s="184"/>
      <c r="RSF1102" s="184"/>
      <c r="RSG1102" s="184"/>
      <c r="RSH1102" s="184"/>
      <c r="RSI1102" s="184"/>
      <c r="RSJ1102" s="184"/>
      <c r="RSK1102" s="184"/>
      <c r="RSL1102" s="184"/>
      <c r="RSM1102" s="184"/>
      <c r="RSN1102" s="184"/>
      <c r="RSO1102" s="184"/>
      <c r="RSP1102" s="184"/>
      <c r="RSQ1102" s="184"/>
      <c r="RSR1102" s="184"/>
      <c r="RSS1102" s="184"/>
      <c r="RST1102" s="184"/>
      <c r="RSU1102" s="184"/>
      <c r="RSV1102" s="184"/>
      <c r="RSW1102" s="184"/>
      <c r="RSX1102" s="184"/>
      <c r="RSY1102" s="184"/>
      <c r="RSZ1102" s="184"/>
      <c r="RTA1102" s="184"/>
      <c r="RTB1102" s="184"/>
      <c r="RTC1102" s="184"/>
      <c r="RTD1102" s="184"/>
      <c r="RTE1102" s="184"/>
      <c r="RTF1102" s="184"/>
      <c r="RTG1102" s="184"/>
      <c r="RTH1102" s="184"/>
      <c r="RTI1102" s="184"/>
      <c r="RTJ1102" s="184"/>
      <c r="RTK1102" s="184"/>
      <c r="RTL1102" s="184"/>
      <c r="RTM1102" s="184"/>
      <c r="RTN1102" s="184"/>
      <c r="RTO1102" s="184"/>
      <c r="RTP1102" s="184"/>
      <c r="RTQ1102" s="184"/>
      <c r="RTR1102" s="184"/>
      <c r="RTS1102" s="184"/>
      <c r="RTT1102" s="184"/>
      <c r="RTU1102" s="184"/>
      <c r="RTV1102" s="184"/>
      <c r="RTW1102" s="184"/>
      <c r="RTX1102" s="184"/>
      <c r="RTY1102" s="184"/>
      <c r="RTZ1102" s="184"/>
      <c r="RUA1102" s="184"/>
      <c r="RUB1102" s="184"/>
      <c r="RUC1102" s="184"/>
      <c r="RUD1102" s="184"/>
      <c r="RUE1102" s="184"/>
      <c r="RUF1102" s="184"/>
      <c r="RUG1102" s="184"/>
      <c r="RUH1102" s="184"/>
      <c r="RUI1102" s="184"/>
      <c r="RUJ1102" s="184"/>
      <c r="RUK1102" s="184"/>
      <c r="RUL1102" s="184"/>
      <c r="RUM1102" s="184"/>
      <c r="RUN1102" s="184"/>
      <c r="RUO1102" s="184"/>
      <c r="RUP1102" s="184"/>
      <c r="RUQ1102" s="184"/>
      <c r="RUR1102" s="184"/>
      <c r="RUS1102" s="184"/>
      <c r="RUT1102" s="184"/>
      <c r="RUU1102" s="184"/>
      <c r="RUV1102" s="184"/>
      <c r="RUW1102" s="184"/>
      <c r="RUX1102" s="184"/>
      <c r="RUY1102" s="184"/>
      <c r="RUZ1102" s="184"/>
      <c r="RVA1102" s="184"/>
      <c r="RVB1102" s="184"/>
      <c r="RVC1102" s="184"/>
      <c r="RVD1102" s="184"/>
      <c r="RVE1102" s="184"/>
      <c r="RVF1102" s="184"/>
      <c r="RVG1102" s="184"/>
      <c r="RVH1102" s="184"/>
      <c r="RVI1102" s="184"/>
      <c r="RVJ1102" s="184"/>
      <c r="RVK1102" s="184"/>
      <c r="RVL1102" s="184"/>
      <c r="RVM1102" s="184"/>
      <c r="RVN1102" s="184"/>
      <c r="RVO1102" s="184"/>
      <c r="RVP1102" s="184"/>
      <c r="RVQ1102" s="184"/>
      <c r="RVR1102" s="184"/>
      <c r="RVS1102" s="184"/>
      <c r="RVT1102" s="184"/>
      <c r="RVU1102" s="184"/>
      <c r="RVV1102" s="184"/>
      <c r="RVW1102" s="184"/>
      <c r="RVX1102" s="184"/>
      <c r="RVY1102" s="184"/>
      <c r="RVZ1102" s="184"/>
      <c r="RWA1102" s="184"/>
      <c r="RWB1102" s="184"/>
      <c r="RWC1102" s="184"/>
      <c r="RWD1102" s="184"/>
      <c r="RWE1102" s="184"/>
      <c r="RWF1102" s="184"/>
      <c r="RWG1102" s="184"/>
      <c r="RWH1102" s="184"/>
      <c r="RWI1102" s="184"/>
      <c r="RWJ1102" s="184"/>
      <c r="RWK1102" s="184"/>
      <c r="RWL1102" s="184"/>
      <c r="RWM1102" s="184"/>
      <c r="RWN1102" s="184"/>
      <c r="RWO1102" s="184"/>
      <c r="RWP1102" s="184"/>
      <c r="RWQ1102" s="184"/>
      <c r="RWR1102" s="184"/>
      <c r="RWS1102" s="184"/>
      <c r="RWT1102" s="184"/>
      <c r="RWU1102" s="184"/>
      <c r="RWV1102" s="184"/>
      <c r="RWW1102" s="184"/>
      <c r="RWX1102" s="184"/>
      <c r="RWY1102" s="184"/>
      <c r="RWZ1102" s="184"/>
      <c r="RXA1102" s="184"/>
      <c r="RXB1102" s="184"/>
      <c r="RXC1102" s="184"/>
      <c r="RXD1102" s="184"/>
      <c r="RXE1102" s="184"/>
      <c r="RXF1102" s="184"/>
      <c r="RXG1102" s="184"/>
      <c r="RXH1102" s="184"/>
      <c r="RXI1102" s="184"/>
      <c r="RXJ1102" s="184"/>
      <c r="RXK1102" s="184"/>
      <c r="RXL1102" s="184"/>
      <c r="RXM1102" s="184"/>
      <c r="RXN1102" s="184"/>
      <c r="RXO1102" s="184"/>
      <c r="RXP1102" s="184"/>
      <c r="RXQ1102" s="184"/>
      <c r="RXR1102" s="184"/>
      <c r="RXS1102" s="184"/>
      <c r="RXT1102" s="184"/>
      <c r="RXU1102" s="184"/>
      <c r="RXV1102" s="184"/>
      <c r="RXW1102" s="184"/>
      <c r="RXX1102" s="184"/>
      <c r="RXY1102" s="184"/>
      <c r="RXZ1102" s="184"/>
      <c r="RYA1102" s="184"/>
      <c r="RYB1102" s="184"/>
      <c r="RYC1102" s="184"/>
      <c r="RYD1102" s="184"/>
      <c r="RYE1102" s="184"/>
      <c r="RYF1102" s="184"/>
      <c r="RYG1102" s="184"/>
      <c r="RYH1102" s="184"/>
      <c r="RYI1102" s="184"/>
      <c r="RYJ1102" s="184"/>
      <c r="RYK1102" s="184"/>
      <c r="RYL1102" s="184"/>
      <c r="RYM1102" s="184"/>
      <c r="RYN1102" s="184"/>
      <c r="RYO1102" s="184"/>
      <c r="RYP1102" s="184"/>
      <c r="RYQ1102" s="184"/>
      <c r="RYR1102" s="184"/>
      <c r="RYS1102" s="184"/>
      <c r="RYT1102" s="184"/>
      <c r="RYU1102" s="184"/>
      <c r="RYV1102" s="184"/>
      <c r="RYW1102" s="184"/>
      <c r="RYX1102" s="184"/>
      <c r="RYY1102" s="184"/>
      <c r="RYZ1102" s="184"/>
      <c r="RZA1102" s="184"/>
      <c r="RZB1102" s="184"/>
      <c r="RZC1102" s="184"/>
      <c r="RZD1102" s="184"/>
      <c r="RZE1102" s="184"/>
      <c r="RZF1102" s="184"/>
      <c r="RZG1102" s="184"/>
      <c r="RZH1102" s="184"/>
      <c r="RZI1102" s="184"/>
      <c r="RZJ1102" s="184"/>
      <c r="RZK1102" s="184"/>
      <c r="RZL1102" s="184"/>
      <c r="RZM1102" s="184"/>
      <c r="RZN1102" s="184"/>
      <c r="RZO1102" s="184"/>
      <c r="RZP1102" s="184"/>
      <c r="RZQ1102" s="184"/>
      <c r="RZR1102" s="184"/>
      <c r="RZS1102" s="184"/>
      <c r="RZT1102" s="184"/>
      <c r="RZU1102" s="184"/>
      <c r="RZV1102" s="184"/>
      <c r="RZW1102" s="184"/>
      <c r="RZX1102" s="184"/>
      <c r="RZY1102" s="184"/>
      <c r="RZZ1102" s="184"/>
      <c r="SAA1102" s="184"/>
      <c r="SAB1102" s="184"/>
      <c r="SAC1102" s="184"/>
      <c r="SAD1102" s="184"/>
      <c r="SAE1102" s="184"/>
      <c r="SAF1102" s="184"/>
      <c r="SAG1102" s="184"/>
      <c r="SAH1102" s="184"/>
      <c r="SAI1102" s="184"/>
      <c r="SAJ1102" s="184"/>
      <c r="SAK1102" s="184"/>
      <c r="SAL1102" s="184"/>
      <c r="SAM1102" s="184"/>
      <c r="SAN1102" s="184"/>
      <c r="SAO1102" s="184"/>
      <c r="SAP1102" s="184"/>
      <c r="SAQ1102" s="184"/>
      <c r="SAR1102" s="184"/>
      <c r="SAS1102" s="184"/>
      <c r="SAT1102" s="184"/>
      <c r="SAU1102" s="184"/>
      <c r="SAV1102" s="184"/>
      <c r="SAW1102" s="184"/>
      <c r="SAX1102" s="184"/>
      <c r="SAY1102" s="184"/>
      <c r="SAZ1102" s="184"/>
      <c r="SBA1102" s="184"/>
      <c r="SBB1102" s="184"/>
      <c r="SBC1102" s="184"/>
      <c r="SBD1102" s="184"/>
      <c r="SBE1102" s="184"/>
      <c r="SBF1102" s="184"/>
      <c r="SBG1102" s="184"/>
      <c r="SBH1102" s="184"/>
      <c r="SBI1102" s="184"/>
      <c r="SBJ1102" s="184"/>
      <c r="SBK1102" s="184"/>
      <c r="SBL1102" s="184"/>
      <c r="SBM1102" s="184"/>
      <c r="SBN1102" s="184"/>
      <c r="SBO1102" s="184"/>
      <c r="SBP1102" s="184"/>
      <c r="SBQ1102" s="184"/>
      <c r="SBR1102" s="184"/>
      <c r="SBS1102" s="184"/>
      <c r="SBT1102" s="184"/>
      <c r="SBU1102" s="184"/>
      <c r="SBV1102" s="184"/>
      <c r="SBW1102" s="184"/>
      <c r="SBX1102" s="184"/>
      <c r="SBY1102" s="184"/>
      <c r="SBZ1102" s="184"/>
      <c r="SCA1102" s="184"/>
      <c r="SCB1102" s="184"/>
      <c r="SCC1102" s="184"/>
      <c r="SCD1102" s="184"/>
      <c r="SCE1102" s="184"/>
      <c r="SCF1102" s="184"/>
      <c r="SCG1102" s="184"/>
      <c r="SCH1102" s="184"/>
      <c r="SCI1102" s="184"/>
      <c r="SCJ1102" s="184"/>
      <c r="SCK1102" s="184"/>
      <c r="SCL1102" s="184"/>
      <c r="SCM1102" s="184"/>
      <c r="SCN1102" s="184"/>
      <c r="SCO1102" s="184"/>
      <c r="SCP1102" s="184"/>
      <c r="SCQ1102" s="184"/>
      <c r="SCR1102" s="184"/>
      <c r="SCS1102" s="184"/>
      <c r="SCT1102" s="184"/>
      <c r="SCU1102" s="184"/>
      <c r="SCV1102" s="184"/>
      <c r="SCW1102" s="184"/>
      <c r="SCX1102" s="184"/>
      <c r="SCY1102" s="184"/>
      <c r="SCZ1102" s="184"/>
      <c r="SDA1102" s="184"/>
      <c r="SDB1102" s="184"/>
      <c r="SDC1102" s="184"/>
      <c r="SDD1102" s="184"/>
      <c r="SDE1102" s="184"/>
      <c r="SDF1102" s="184"/>
      <c r="SDG1102" s="184"/>
      <c r="SDH1102" s="184"/>
      <c r="SDI1102" s="184"/>
      <c r="SDJ1102" s="184"/>
      <c r="SDK1102" s="184"/>
      <c r="SDL1102" s="184"/>
      <c r="SDM1102" s="184"/>
      <c r="SDN1102" s="184"/>
      <c r="SDO1102" s="184"/>
      <c r="SDP1102" s="184"/>
      <c r="SDQ1102" s="184"/>
      <c r="SDR1102" s="184"/>
      <c r="SDS1102" s="184"/>
      <c r="SDT1102" s="184"/>
      <c r="SDU1102" s="184"/>
      <c r="SDV1102" s="184"/>
      <c r="SDW1102" s="184"/>
      <c r="SDX1102" s="184"/>
      <c r="SDY1102" s="184"/>
      <c r="SDZ1102" s="184"/>
      <c r="SEA1102" s="184"/>
      <c r="SEB1102" s="184"/>
      <c r="SEC1102" s="184"/>
      <c r="SED1102" s="184"/>
      <c r="SEE1102" s="184"/>
      <c r="SEF1102" s="184"/>
      <c r="SEG1102" s="184"/>
      <c r="SEH1102" s="184"/>
      <c r="SEI1102" s="184"/>
      <c r="SEJ1102" s="184"/>
      <c r="SEK1102" s="184"/>
      <c r="SEL1102" s="184"/>
      <c r="SEM1102" s="184"/>
      <c r="SEN1102" s="184"/>
      <c r="SEO1102" s="184"/>
      <c r="SEP1102" s="184"/>
      <c r="SEQ1102" s="184"/>
      <c r="SER1102" s="184"/>
      <c r="SES1102" s="184"/>
      <c r="SET1102" s="184"/>
      <c r="SEU1102" s="184"/>
      <c r="SEV1102" s="184"/>
      <c r="SEW1102" s="184"/>
      <c r="SEX1102" s="184"/>
      <c r="SEY1102" s="184"/>
      <c r="SEZ1102" s="184"/>
      <c r="SFA1102" s="184"/>
      <c r="SFB1102" s="184"/>
      <c r="SFC1102" s="184"/>
      <c r="SFD1102" s="184"/>
      <c r="SFE1102" s="184"/>
      <c r="SFF1102" s="184"/>
      <c r="SFG1102" s="184"/>
      <c r="SFH1102" s="184"/>
      <c r="SFI1102" s="184"/>
      <c r="SFJ1102" s="184"/>
      <c r="SFK1102" s="184"/>
      <c r="SFL1102" s="184"/>
      <c r="SFM1102" s="184"/>
      <c r="SFN1102" s="184"/>
      <c r="SFO1102" s="184"/>
      <c r="SFP1102" s="184"/>
      <c r="SFQ1102" s="184"/>
      <c r="SFR1102" s="184"/>
      <c r="SFS1102" s="184"/>
      <c r="SFT1102" s="184"/>
      <c r="SFU1102" s="184"/>
      <c r="SFV1102" s="184"/>
      <c r="SFW1102" s="184"/>
      <c r="SFX1102" s="184"/>
      <c r="SFY1102" s="184"/>
      <c r="SFZ1102" s="184"/>
      <c r="SGA1102" s="184"/>
      <c r="SGB1102" s="184"/>
      <c r="SGC1102" s="184"/>
      <c r="SGD1102" s="184"/>
      <c r="SGE1102" s="184"/>
      <c r="SGF1102" s="184"/>
      <c r="SGG1102" s="184"/>
      <c r="SGH1102" s="184"/>
      <c r="SGI1102" s="184"/>
      <c r="SGJ1102" s="184"/>
      <c r="SGK1102" s="184"/>
      <c r="SGL1102" s="184"/>
      <c r="SGM1102" s="184"/>
      <c r="SGN1102" s="184"/>
      <c r="SGO1102" s="184"/>
      <c r="SGP1102" s="184"/>
      <c r="SGQ1102" s="184"/>
      <c r="SGR1102" s="184"/>
      <c r="SGS1102" s="184"/>
      <c r="SGT1102" s="184"/>
      <c r="SGU1102" s="184"/>
      <c r="SGV1102" s="184"/>
      <c r="SGW1102" s="184"/>
      <c r="SGX1102" s="184"/>
      <c r="SGY1102" s="184"/>
      <c r="SGZ1102" s="184"/>
      <c r="SHA1102" s="184"/>
      <c r="SHB1102" s="184"/>
      <c r="SHC1102" s="184"/>
      <c r="SHD1102" s="184"/>
      <c r="SHE1102" s="184"/>
      <c r="SHF1102" s="184"/>
      <c r="SHG1102" s="184"/>
      <c r="SHH1102" s="184"/>
      <c r="SHI1102" s="184"/>
      <c r="SHJ1102" s="184"/>
      <c r="SHK1102" s="184"/>
      <c r="SHL1102" s="184"/>
      <c r="SHM1102" s="184"/>
      <c r="SHN1102" s="184"/>
      <c r="SHO1102" s="184"/>
      <c r="SHP1102" s="184"/>
      <c r="SHQ1102" s="184"/>
      <c r="SHR1102" s="184"/>
      <c r="SHS1102" s="184"/>
      <c r="SHT1102" s="184"/>
      <c r="SHU1102" s="184"/>
      <c r="SHV1102" s="184"/>
      <c r="SHW1102" s="184"/>
      <c r="SHX1102" s="184"/>
      <c r="SHY1102" s="184"/>
      <c r="SHZ1102" s="184"/>
      <c r="SIA1102" s="184"/>
      <c r="SIB1102" s="184"/>
      <c r="SIC1102" s="184"/>
      <c r="SID1102" s="184"/>
      <c r="SIE1102" s="184"/>
      <c r="SIF1102" s="184"/>
      <c r="SIG1102" s="184"/>
      <c r="SIH1102" s="184"/>
      <c r="SII1102" s="184"/>
      <c r="SIJ1102" s="184"/>
      <c r="SIK1102" s="184"/>
      <c r="SIL1102" s="184"/>
      <c r="SIM1102" s="184"/>
      <c r="SIN1102" s="184"/>
      <c r="SIO1102" s="184"/>
      <c r="SIP1102" s="184"/>
      <c r="SIQ1102" s="184"/>
      <c r="SIR1102" s="184"/>
      <c r="SIS1102" s="184"/>
      <c r="SIT1102" s="184"/>
      <c r="SIU1102" s="184"/>
      <c r="SIV1102" s="184"/>
      <c r="SIW1102" s="184"/>
      <c r="SIX1102" s="184"/>
      <c r="SIY1102" s="184"/>
      <c r="SIZ1102" s="184"/>
      <c r="SJA1102" s="184"/>
      <c r="SJB1102" s="184"/>
      <c r="SJC1102" s="184"/>
      <c r="SJD1102" s="184"/>
      <c r="SJE1102" s="184"/>
      <c r="SJF1102" s="184"/>
      <c r="SJG1102" s="184"/>
      <c r="SJH1102" s="184"/>
      <c r="SJI1102" s="184"/>
      <c r="SJJ1102" s="184"/>
      <c r="SJK1102" s="184"/>
      <c r="SJL1102" s="184"/>
      <c r="SJM1102" s="184"/>
      <c r="SJN1102" s="184"/>
      <c r="SJO1102" s="184"/>
      <c r="SJP1102" s="184"/>
      <c r="SJQ1102" s="184"/>
      <c r="SJR1102" s="184"/>
      <c r="SJS1102" s="184"/>
      <c r="SJT1102" s="184"/>
      <c r="SJU1102" s="184"/>
      <c r="SJV1102" s="184"/>
      <c r="SJW1102" s="184"/>
      <c r="SJX1102" s="184"/>
      <c r="SJY1102" s="184"/>
      <c r="SJZ1102" s="184"/>
      <c r="SKA1102" s="184"/>
      <c r="SKB1102" s="184"/>
      <c r="SKC1102" s="184"/>
      <c r="SKD1102" s="184"/>
      <c r="SKE1102" s="184"/>
      <c r="SKF1102" s="184"/>
      <c r="SKG1102" s="184"/>
      <c r="SKH1102" s="184"/>
      <c r="SKI1102" s="184"/>
      <c r="SKJ1102" s="184"/>
      <c r="SKK1102" s="184"/>
      <c r="SKL1102" s="184"/>
      <c r="SKM1102" s="184"/>
      <c r="SKN1102" s="184"/>
      <c r="SKO1102" s="184"/>
      <c r="SKP1102" s="184"/>
      <c r="SKQ1102" s="184"/>
      <c r="SKR1102" s="184"/>
      <c r="SKS1102" s="184"/>
      <c r="SKT1102" s="184"/>
      <c r="SKU1102" s="184"/>
      <c r="SKV1102" s="184"/>
      <c r="SKW1102" s="184"/>
      <c r="SKX1102" s="184"/>
      <c r="SKY1102" s="184"/>
      <c r="SKZ1102" s="184"/>
      <c r="SLA1102" s="184"/>
      <c r="SLB1102" s="184"/>
      <c r="SLC1102" s="184"/>
      <c r="SLD1102" s="184"/>
      <c r="SLE1102" s="184"/>
      <c r="SLF1102" s="184"/>
      <c r="SLG1102" s="184"/>
      <c r="SLH1102" s="184"/>
      <c r="SLI1102" s="184"/>
      <c r="SLJ1102" s="184"/>
      <c r="SLK1102" s="184"/>
      <c r="SLL1102" s="184"/>
      <c r="SLM1102" s="184"/>
      <c r="SLN1102" s="184"/>
      <c r="SLO1102" s="184"/>
      <c r="SLP1102" s="184"/>
      <c r="SLQ1102" s="184"/>
      <c r="SLR1102" s="184"/>
      <c r="SLS1102" s="184"/>
      <c r="SLT1102" s="184"/>
      <c r="SLU1102" s="184"/>
      <c r="SLV1102" s="184"/>
      <c r="SLW1102" s="184"/>
      <c r="SLX1102" s="184"/>
      <c r="SLY1102" s="184"/>
      <c r="SLZ1102" s="184"/>
      <c r="SMA1102" s="184"/>
      <c r="SMB1102" s="184"/>
      <c r="SMC1102" s="184"/>
      <c r="SMD1102" s="184"/>
      <c r="SME1102" s="184"/>
      <c r="SMF1102" s="184"/>
      <c r="SMG1102" s="184"/>
      <c r="SMH1102" s="184"/>
      <c r="SMI1102" s="184"/>
      <c r="SMJ1102" s="184"/>
      <c r="SMK1102" s="184"/>
      <c r="SML1102" s="184"/>
      <c r="SMM1102" s="184"/>
      <c r="SMN1102" s="184"/>
      <c r="SMO1102" s="184"/>
      <c r="SMP1102" s="184"/>
      <c r="SMQ1102" s="184"/>
      <c r="SMR1102" s="184"/>
      <c r="SMS1102" s="184"/>
      <c r="SMT1102" s="184"/>
      <c r="SMU1102" s="184"/>
      <c r="SMV1102" s="184"/>
      <c r="SMW1102" s="184"/>
      <c r="SMX1102" s="184"/>
      <c r="SMY1102" s="184"/>
      <c r="SMZ1102" s="184"/>
      <c r="SNA1102" s="184"/>
      <c r="SNB1102" s="184"/>
      <c r="SNC1102" s="184"/>
      <c r="SND1102" s="184"/>
      <c r="SNE1102" s="184"/>
      <c r="SNF1102" s="184"/>
      <c r="SNG1102" s="184"/>
      <c r="SNH1102" s="184"/>
      <c r="SNI1102" s="184"/>
      <c r="SNJ1102" s="184"/>
      <c r="SNK1102" s="184"/>
      <c r="SNL1102" s="184"/>
      <c r="SNM1102" s="184"/>
      <c r="SNN1102" s="184"/>
      <c r="SNO1102" s="184"/>
      <c r="SNP1102" s="184"/>
      <c r="SNQ1102" s="184"/>
      <c r="SNR1102" s="184"/>
      <c r="SNS1102" s="184"/>
      <c r="SNT1102" s="184"/>
      <c r="SNU1102" s="184"/>
      <c r="SNV1102" s="184"/>
      <c r="SNW1102" s="184"/>
      <c r="SNX1102" s="184"/>
      <c r="SNY1102" s="184"/>
      <c r="SNZ1102" s="184"/>
      <c r="SOA1102" s="184"/>
      <c r="SOB1102" s="184"/>
      <c r="SOC1102" s="184"/>
      <c r="SOD1102" s="184"/>
      <c r="SOE1102" s="184"/>
      <c r="SOF1102" s="184"/>
      <c r="SOG1102" s="184"/>
      <c r="SOH1102" s="184"/>
      <c r="SOI1102" s="184"/>
      <c r="SOJ1102" s="184"/>
      <c r="SOK1102" s="184"/>
      <c r="SOL1102" s="184"/>
      <c r="SOM1102" s="184"/>
      <c r="SON1102" s="184"/>
      <c r="SOO1102" s="184"/>
      <c r="SOP1102" s="184"/>
      <c r="SOQ1102" s="184"/>
      <c r="SOR1102" s="184"/>
      <c r="SOS1102" s="184"/>
      <c r="SOT1102" s="184"/>
      <c r="SOU1102" s="184"/>
      <c r="SOV1102" s="184"/>
      <c r="SOW1102" s="184"/>
      <c r="SOX1102" s="184"/>
      <c r="SOY1102" s="184"/>
      <c r="SOZ1102" s="184"/>
      <c r="SPA1102" s="184"/>
      <c r="SPB1102" s="184"/>
      <c r="SPC1102" s="184"/>
      <c r="SPD1102" s="184"/>
      <c r="SPE1102" s="184"/>
      <c r="SPF1102" s="184"/>
      <c r="SPG1102" s="184"/>
      <c r="SPH1102" s="184"/>
      <c r="SPI1102" s="184"/>
      <c r="SPJ1102" s="184"/>
      <c r="SPK1102" s="184"/>
      <c r="SPL1102" s="184"/>
      <c r="SPM1102" s="184"/>
      <c r="SPN1102" s="184"/>
      <c r="SPO1102" s="184"/>
      <c r="SPP1102" s="184"/>
      <c r="SPQ1102" s="184"/>
      <c r="SPR1102" s="184"/>
      <c r="SPS1102" s="184"/>
      <c r="SPT1102" s="184"/>
      <c r="SPU1102" s="184"/>
      <c r="SPV1102" s="184"/>
      <c r="SPW1102" s="184"/>
      <c r="SPX1102" s="184"/>
      <c r="SPY1102" s="184"/>
      <c r="SPZ1102" s="184"/>
      <c r="SQA1102" s="184"/>
      <c r="SQB1102" s="184"/>
      <c r="SQC1102" s="184"/>
      <c r="SQD1102" s="184"/>
      <c r="SQE1102" s="184"/>
      <c r="SQF1102" s="184"/>
      <c r="SQG1102" s="184"/>
      <c r="SQH1102" s="184"/>
      <c r="SQI1102" s="184"/>
      <c r="SQJ1102" s="184"/>
      <c r="SQK1102" s="184"/>
      <c r="SQL1102" s="184"/>
      <c r="SQM1102" s="184"/>
      <c r="SQN1102" s="184"/>
      <c r="SQO1102" s="184"/>
      <c r="SQP1102" s="184"/>
      <c r="SQQ1102" s="184"/>
      <c r="SQR1102" s="184"/>
      <c r="SQS1102" s="184"/>
      <c r="SQT1102" s="184"/>
      <c r="SQU1102" s="184"/>
      <c r="SQV1102" s="184"/>
      <c r="SQW1102" s="184"/>
      <c r="SQX1102" s="184"/>
      <c r="SQY1102" s="184"/>
      <c r="SQZ1102" s="184"/>
      <c r="SRA1102" s="184"/>
      <c r="SRB1102" s="184"/>
      <c r="SRC1102" s="184"/>
      <c r="SRD1102" s="184"/>
      <c r="SRE1102" s="184"/>
      <c r="SRF1102" s="184"/>
      <c r="SRG1102" s="184"/>
      <c r="SRH1102" s="184"/>
      <c r="SRI1102" s="184"/>
      <c r="SRJ1102" s="184"/>
      <c r="SRK1102" s="184"/>
      <c r="SRL1102" s="184"/>
      <c r="SRM1102" s="184"/>
      <c r="SRN1102" s="184"/>
      <c r="SRO1102" s="184"/>
      <c r="SRP1102" s="184"/>
      <c r="SRQ1102" s="184"/>
      <c r="SRR1102" s="184"/>
      <c r="SRS1102" s="184"/>
      <c r="SRT1102" s="184"/>
      <c r="SRU1102" s="184"/>
      <c r="SRV1102" s="184"/>
      <c r="SRW1102" s="184"/>
      <c r="SRX1102" s="184"/>
      <c r="SRY1102" s="184"/>
      <c r="SRZ1102" s="184"/>
      <c r="SSA1102" s="184"/>
      <c r="SSB1102" s="184"/>
      <c r="SSC1102" s="184"/>
      <c r="SSD1102" s="184"/>
      <c r="SSE1102" s="184"/>
      <c r="SSF1102" s="184"/>
      <c r="SSG1102" s="184"/>
      <c r="SSH1102" s="184"/>
      <c r="SSI1102" s="184"/>
      <c r="SSJ1102" s="184"/>
      <c r="SSK1102" s="184"/>
      <c r="SSL1102" s="184"/>
      <c r="SSM1102" s="184"/>
      <c r="SSN1102" s="184"/>
      <c r="SSO1102" s="184"/>
      <c r="SSP1102" s="184"/>
      <c r="SSQ1102" s="184"/>
      <c r="SSR1102" s="184"/>
      <c r="SSS1102" s="184"/>
      <c r="SST1102" s="184"/>
      <c r="SSU1102" s="184"/>
      <c r="SSV1102" s="184"/>
      <c r="SSW1102" s="184"/>
      <c r="SSX1102" s="184"/>
      <c r="SSY1102" s="184"/>
      <c r="SSZ1102" s="184"/>
      <c r="STA1102" s="184"/>
      <c r="STB1102" s="184"/>
      <c r="STC1102" s="184"/>
      <c r="STD1102" s="184"/>
      <c r="STE1102" s="184"/>
      <c r="STF1102" s="184"/>
      <c r="STG1102" s="184"/>
      <c r="STH1102" s="184"/>
      <c r="STI1102" s="184"/>
      <c r="STJ1102" s="184"/>
      <c r="STK1102" s="184"/>
      <c r="STL1102" s="184"/>
      <c r="STM1102" s="184"/>
      <c r="STN1102" s="184"/>
      <c r="STO1102" s="184"/>
      <c r="STP1102" s="184"/>
      <c r="STQ1102" s="184"/>
      <c r="STR1102" s="184"/>
      <c r="STS1102" s="184"/>
      <c r="STT1102" s="184"/>
      <c r="STU1102" s="184"/>
      <c r="STV1102" s="184"/>
      <c r="STW1102" s="184"/>
      <c r="STX1102" s="184"/>
      <c r="STY1102" s="184"/>
      <c r="STZ1102" s="184"/>
      <c r="SUA1102" s="184"/>
      <c r="SUB1102" s="184"/>
      <c r="SUC1102" s="184"/>
      <c r="SUD1102" s="184"/>
      <c r="SUE1102" s="184"/>
      <c r="SUF1102" s="184"/>
      <c r="SUG1102" s="184"/>
      <c r="SUH1102" s="184"/>
      <c r="SUI1102" s="184"/>
      <c r="SUJ1102" s="184"/>
      <c r="SUK1102" s="184"/>
      <c r="SUL1102" s="184"/>
      <c r="SUM1102" s="184"/>
      <c r="SUN1102" s="184"/>
      <c r="SUO1102" s="184"/>
      <c r="SUP1102" s="184"/>
      <c r="SUQ1102" s="184"/>
      <c r="SUR1102" s="184"/>
      <c r="SUS1102" s="184"/>
      <c r="SUT1102" s="184"/>
      <c r="SUU1102" s="184"/>
      <c r="SUV1102" s="184"/>
      <c r="SUW1102" s="184"/>
      <c r="SUX1102" s="184"/>
      <c r="SUY1102" s="184"/>
      <c r="SUZ1102" s="184"/>
      <c r="SVA1102" s="184"/>
      <c r="SVB1102" s="184"/>
      <c r="SVC1102" s="184"/>
      <c r="SVD1102" s="184"/>
      <c r="SVE1102" s="184"/>
      <c r="SVF1102" s="184"/>
      <c r="SVG1102" s="184"/>
      <c r="SVH1102" s="184"/>
      <c r="SVI1102" s="184"/>
      <c r="SVJ1102" s="184"/>
      <c r="SVK1102" s="184"/>
      <c r="SVL1102" s="184"/>
      <c r="SVM1102" s="184"/>
      <c r="SVN1102" s="184"/>
      <c r="SVO1102" s="184"/>
      <c r="SVP1102" s="184"/>
      <c r="SVQ1102" s="184"/>
      <c r="SVR1102" s="184"/>
      <c r="SVS1102" s="184"/>
      <c r="SVT1102" s="184"/>
      <c r="SVU1102" s="184"/>
      <c r="SVV1102" s="184"/>
      <c r="SVW1102" s="184"/>
      <c r="SVX1102" s="184"/>
      <c r="SVY1102" s="184"/>
      <c r="SVZ1102" s="184"/>
      <c r="SWA1102" s="184"/>
      <c r="SWB1102" s="184"/>
      <c r="SWC1102" s="184"/>
      <c r="SWD1102" s="184"/>
      <c r="SWE1102" s="184"/>
      <c r="SWF1102" s="184"/>
      <c r="SWG1102" s="184"/>
      <c r="SWH1102" s="184"/>
      <c r="SWI1102" s="184"/>
      <c r="SWJ1102" s="184"/>
      <c r="SWK1102" s="184"/>
      <c r="SWL1102" s="184"/>
      <c r="SWM1102" s="184"/>
      <c r="SWN1102" s="184"/>
      <c r="SWO1102" s="184"/>
      <c r="SWP1102" s="184"/>
      <c r="SWQ1102" s="184"/>
      <c r="SWR1102" s="184"/>
      <c r="SWS1102" s="184"/>
      <c r="SWT1102" s="184"/>
      <c r="SWU1102" s="184"/>
      <c r="SWV1102" s="184"/>
      <c r="SWW1102" s="184"/>
      <c r="SWX1102" s="184"/>
      <c r="SWY1102" s="184"/>
      <c r="SWZ1102" s="184"/>
      <c r="SXA1102" s="184"/>
      <c r="SXB1102" s="184"/>
      <c r="SXC1102" s="184"/>
      <c r="SXD1102" s="184"/>
      <c r="SXE1102" s="184"/>
      <c r="SXF1102" s="184"/>
      <c r="SXG1102" s="184"/>
      <c r="SXH1102" s="184"/>
      <c r="SXI1102" s="184"/>
      <c r="SXJ1102" s="184"/>
      <c r="SXK1102" s="184"/>
      <c r="SXL1102" s="184"/>
      <c r="SXM1102" s="184"/>
      <c r="SXN1102" s="184"/>
      <c r="SXO1102" s="184"/>
      <c r="SXP1102" s="184"/>
      <c r="SXQ1102" s="184"/>
      <c r="SXR1102" s="184"/>
      <c r="SXS1102" s="184"/>
      <c r="SXT1102" s="184"/>
      <c r="SXU1102" s="184"/>
      <c r="SXV1102" s="184"/>
      <c r="SXW1102" s="184"/>
      <c r="SXX1102" s="184"/>
      <c r="SXY1102" s="184"/>
      <c r="SXZ1102" s="184"/>
      <c r="SYA1102" s="184"/>
      <c r="SYB1102" s="184"/>
      <c r="SYC1102" s="184"/>
      <c r="SYD1102" s="184"/>
      <c r="SYE1102" s="184"/>
      <c r="SYF1102" s="184"/>
      <c r="SYG1102" s="184"/>
      <c r="SYH1102" s="184"/>
      <c r="SYI1102" s="184"/>
      <c r="SYJ1102" s="184"/>
      <c r="SYK1102" s="184"/>
      <c r="SYL1102" s="184"/>
      <c r="SYM1102" s="184"/>
      <c r="SYN1102" s="184"/>
      <c r="SYO1102" s="184"/>
      <c r="SYP1102" s="184"/>
      <c r="SYQ1102" s="184"/>
      <c r="SYR1102" s="184"/>
      <c r="SYS1102" s="184"/>
      <c r="SYT1102" s="184"/>
      <c r="SYU1102" s="184"/>
      <c r="SYV1102" s="184"/>
      <c r="SYW1102" s="184"/>
      <c r="SYX1102" s="184"/>
      <c r="SYY1102" s="184"/>
      <c r="SYZ1102" s="184"/>
      <c r="SZA1102" s="184"/>
      <c r="SZB1102" s="184"/>
      <c r="SZC1102" s="184"/>
      <c r="SZD1102" s="184"/>
      <c r="SZE1102" s="184"/>
      <c r="SZF1102" s="184"/>
      <c r="SZG1102" s="184"/>
      <c r="SZH1102" s="184"/>
      <c r="SZI1102" s="184"/>
      <c r="SZJ1102" s="184"/>
      <c r="SZK1102" s="184"/>
      <c r="SZL1102" s="184"/>
      <c r="SZM1102" s="184"/>
      <c r="SZN1102" s="184"/>
      <c r="SZO1102" s="184"/>
      <c r="SZP1102" s="184"/>
      <c r="SZQ1102" s="184"/>
      <c r="SZR1102" s="184"/>
      <c r="SZS1102" s="184"/>
      <c r="SZT1102" s="184"/>
      <c r="SZU1102" s="184"/>
      <c r="SZV1102" s="184"/>
      <c r="SZW1102" s="184"/>
      <c r="SZX1102" s="184"/>
      <c r="SZY1102" s="184"/>
      <c r="SZZ1102" s="184"/>
      <c r="TAA1102" s="184"/>
      <c r="TAB1102" s="184"/>
      <c r="TAC1102" s="184"/>
      <c r="TAD1102" s="184"/>
      <c r="TAE1102" s="184"/>
      <c r="TAF1102" s="184"/>
      <c r="TAG1102" s="184"/>
      <c r="TAH1102" s="184"/>
      <c r="TAI1102" s="184"/>
      <c r="TAJ1102" s="184"/>
      <c r="TAK1102" s="184"/>
      <c r="TAL1102" s="184"/>
      <c r="TAM1102" s="184"/>
      <c r="TAN1102" s="184"/>
      <c r="TAO1102" s="184"/>
      <c r="TAP1102" s="184"/>
      <c r="TAQ1102" s="184"/>
      <c r="TAR1102" s="184"/>
      <c r="TAS1102" s="184"/>
      <c r="TAT1102" s="184"/>
      <c r="TAU1102" s="184"/>
      <c r="TAV1102" s="184"/>
      <c r="TAW1102" s="184"/>
      <c r="TAX1102" s="184"/>
      <c r="TAY1102" s="184"/>
      <c r="TAZ1102" s="184"/>
      <c r="TBA1102" s="184"/>
      <c r="TBB1102" s="184"/>
      <c r="TBC1102" s="184"/>
      <c r="TBD1102" s="184"/>
      <c r="TBE1102" s="184"/>
      <c r="TBF1102" s="184"/>
      <c r="TBG1102" s="184"/>
      <c r="TBH1102" s="184"/>
      <c r="TBI1102" s="184"/>
      <c r="TBJ1102" s="184"/>
      <c r="TBK1102" s="184"/>
      <c r="TBL1102" s="184"/>
      <c r="TBM1102" s="184"/>
      <c r="TBN1102" s="184"/>
      <c r="TBO1102" s="184"/>
      <c r="TBP1102" s="184"/>
      <c r="TBQ1102" s="184"/>
      <c r="TBR1102" s="184"/>
      <c r="TBS1102" s="184"/>
      <c r="TBT1102" s="184"/>
      <c r="TBU1102" s="184"/>
      <c r="TBV1102" s="184"/>
      <c r="TBW1102" s="184"/>
      <c r="TBX1102" s="184"/>
      <c r="TBY1102" s="184"/>
      <c r="TBZ1102" s="184"/>
      <c r="TCA1102" s="184"/>
      <c r="TCB1102" s="184"/>
      <c r="TCC1102" s="184"/>
      <c r="TCD1102" s="184"/>
      <c r="TCE1102" s="184"/>
      <c r="TCF1102" s="184"/>
      <c r="TCG1102" s="184"/>
      <c r="TCH1102" s="184"/>
      <c r="TCI1102" s="184"/>
      <c r="TCJ1102" s="184"/>
      <c r="TCK1102" s="184"/>
      <c r="TCL1102" s="184"/>
      <c r="TCM1102" s="184"/>
      <c r="TCN1102" s="184"/>
      <c r="TCO1102" s="184"/>
      <c r="TCP1102" s="184"/>
      <c r="TCQ1102" s="184"/>
      <c r="TCR1102" s="184"/>
      <c r="TCS1102" s="184"/>
      <c r="TCT1102" s="184"/>
      <c r="TCU1102" s="184"/>
      <c r="TCV1102" s="184"/>
      <c r="TCW1102" s="184"/>
      <c r="TCX1102" s="184"/>
      <c r="TCY1102" s="184"/>
      <c r="TCZ1102" s="184"/>
      <c r="TDA1102" s="184"/>
      <c r="TDB1102" s="184"/>
      <c r="TDC1102" s="184"/>
      <c r="TDD1102" s="184"/>
      <c r="TDE1102" s="184"/>
      <c r="TDF1102" s="184"/>
      <c r="TDG1102" s="184"/>
      <c r="TDH1102" s="184"/>
      <c r="TDI1102" s="184"/>
      <c r="TDJ1102" s="184"/>
      <c r="TDK1102" s="184"/>
      <c r="TDL1102" s="184"/>
      <c r="TDM1102" s="184"/>
      <c r="TDN1102" s="184"/>
      <c r="TDO1102" s="184"/>
      <c r="TDP1102" s="184"/>
      <c r="TDQ1102" s="184"/>
      <c r="TDR1102" s="184"/>
      <c r="TDS1102" s="184"/>
      <c r="TDT1102" s="184"/>
      <c r="TDU1102" s="184"/>
      <c r="TDV1102" s="184"/>
      <c r="TDW1102" s="184"/>
      <c r="TDX1102" s="184"/>
      <c r="TDY1102" s="184"/>
      <c r="TDZ1102" s="184"/>
      <c r="TEA1102" s="184"/>
      <c r="TEB1102" s="184"/>
      <c r="TEC1102" s="184"/>
      <c r="TED1102" s="184"/>
      <c r="TEE1102" s="184"/>
      <c r="TEF1102" s="184"/>
      <c r="TEG1102" s="184"/>
      <c r="TEH1102" s="184"/>
      <c r="TEI1102" s="184"/>
      <c r="TEJ1102" s="184"/>
      <c r="TEK1102" s="184"/>
      <c r="TEL1102" s="184"/>
      <c r="TEM1102" s="184"/>
      <c r="TEN1102" s="184"/>
      <c r="TEO1102" s="184"/>
      <c r="TEP1102" s="184"/>
      <c r="TEQ1102" s="184"/>
      <c r="TER1102" s="184"/>
      <c r="TES1102" s="184"/>
      <c r="TET1102" s="184"/>
      <c r="TEU1102" s="184"/>
      <c r="TEV1102" s="184"/>
      <c r="TEW1102" s="184"/>
      <c r="TEX1102" s="184"/>
      <c r="TEY1102" s="184"/>
      <c r="TEZ1102" s="184"/>
      <c r="TFA1102" s="184"/>
      <c r="TFB1102" s="184"/>
      <c r="TFC1102" s="184"/>
      <c r="TFD1102" s="184"/>
      <c r="TFE1102" s="184"/>
      <c r="TFF1102" s="184"/>
      <c r="TFG1102" s="184"/>
      <c r="TFH1102" s="184"/>
      <c r="TFI1102" s="184"/>
      <c r="TFJ1102" s="184"/>
      <c r="TFK1102" s="184"/>
      <c r="TFL1102" s="184"/>
      <c r="TFM1102" s="184"/>
      <c r="TFN1102" s="184"/>
      <c r="TFO1102" s="184"/>
      <c r="TFP1102" s="184"/>
      <c r="TFQ1102" s="184"/>
      <c r="TFR1102" s="184"/>
      <c r="TFS1102" s="184"/>
      <c r="TFT1102" s="184"/>
      <c r="TFU1102" s="184"/>
      <c r="TFV1102" s="184"/>
      <c r="TFW1102" s="184"/>
      <c r="TFX1102" s="184"/>
      <c r="TFY1102" s="184"/>
      <c r="TFZ1102" s="184"/>
      <c r="TGA1102" s="184"/>
      <c r="TGB1102" s="184"/>
      <c r="TGC1102" s="184"/>
      <c r="TGD1102" s="184"/>
      <c r="TGE1102" s="184"/>
      <c r="TGF1102" s="184"/>
      <c r="TGG1102" s="184"/>
      <c r="TGH1102" s="184"/>
      <c r="TGI1102" s="184"/>
      <c r="TGJ1102" s="184"/>
      <c r="TGK1102" s="184"/>
      <c r="TGL1102" s="184"/>
      <c r="TGM1102" s="184"/>
      <c r="TGN1102" s="184"/>
      <c r="TGO1102" s="184"/>
      <c r="TGP1102" s="184"/>
      <c r="TGQ1102" s="184"/>
      <c r="TGR1102" s="184"/>
      <c r="TGS1102" s="184"/>
      <c r="TGT1102" s="184"/>
      <c r="TGU1102" s="184"/>
      <c r="TGV1102" s="184"/>
      <c r="TGW1102" s="184"/>
      <c r="TGX1102" s="184"/>
      <c r="TGY1102" s="184"/>
      <c r="TGZ1102" s="184"/>
      <c r="THA1102" s="184"/>
      <c r="THB1102" s="184"/>
      <c r="THC1102" s="184"/>
      <c r="THD1102" s="184"/>
      <c r="THE1102" s="184"/>
      <c r="THF1102" s="184"/>
      <c r="THG1102" s="184"/>
      <c r="THH1102" s="184"/>
      <c r="THI1102" s="184"/>
      <c r="THJ1102" s="184"/>
      <c r="THK1102" s="184"/>
      <c r="THL1102" s="184"/>
      <c r="THM1102" s="184"/>
      <c r="THN1102" s="184"/>
      <c r="THO1102" s="184"/>
      <c r="THP1102" s="184"/>
      <c r="THQ1102" s="184"/>
      <c r="THR1102" s="184"/>
      <c r="THS1102" s="184"/>
      <c r="THT1102" s="184"/>
      <c r="THU1102" s="184"/>
      <c r="THV1102" s="184"/>
      <c r="THW1102" s="184"/>
      <c r="THX1102" s="184"/>
      <c r="THY1102" s="184"/>
      <c r="THZ1102" s="184"/>
      <c r="TIA1102" s="184"/>
      <c r="TIB1102" s="184"/>
      <c r="TIC1102" s="184"/>
      <c r="TID1102" s="184"/>
      <c r="TIE1102" s="184"/>
      <c r="TIF1102" s="184"/>
      <c r="TIG1102" s="184"/>
      <c r="TIH1102" s="184"/>
      <c r="TII1102" s="184"/>
      <c r="TIJ1102" s="184"/>
      <c r="TIK1102" s="184"/>
      <c r="TIL1102" s="184"/>
      <c r="TIM1102" s="184"/>
      <c r="TIN1102" s="184"/>
      <c r="TIO1102" s="184"/>
      <c r="TIP1102" s="184"/>
      <c r="TIQ1102" s="184"/>
      <c r="TIR1102" s="184"/>
      <c r="TIS1102" s="184"/>
      <c r="TIT1102" s="184"/>
      <c r="TIU1102" s="184"/>
      <c r="TIV1102" s="184"/>
      <c r="TIW1102" s="184"/>
      <c r="TIX1102" s="184"/>
      <c r="TIY1102" s="184"/>
      <c r="TIZ1102" s="184"/>
      <c r="TJA1102" s="184"/>
      <c r="TJB1102" s="184"/>
      <c r="TJC1102" s="184"/>
      <c r="TJD1102" s="184"/>
      <c r="TJE1102" s="184"/>
      <c r="TJF1102" s="184"/>
      <c r="TJG1102" s="184"/>
      <c r="TJH1102" s="184"/>
      <c r="TJI1102" s="184"/>
      <c r="TJJ1102" s="184"/>
      <c r="TJK1102" s="184"/>
      <c r="TJL1102" s="184"/>
      <c r="TJM1102" s="184"/>
      <c r="TJN1102" s="184"/>
      <c r="TJO1102" s="184"/>
      <c r="TJP1102" s="184"/>
      <c r="TJQ1102" s="184"/>
      <c r="TJR1102" s="184"/>
      <c r="TJS1102" s="184"/>
      <c r="TJT1102" s="184"/>
      <c r="TJU1102" s="184"/>
      <c r="TJV1102" s="184"/>
      <c r="TJW1102" s="184"/>
      <c r="TJX1102" s="184"/>
      <c r="TJY1102" s="184"/>
      <c r="TJZ1102" s="184"/>
      <c r="TKA1102" s="184"/>
      <c r="TKB1102" s="184"/>
      <c r="TKC1102" s="184"/>
      <c r="TKD1102" s="184"/>
      <c r="TKE1102" s="184"/>
      <c r="TKF1102" s="184"/>
      <c r="TKG1102" s="184"/>
      <c r="TKH1102" s="184"/>
      <c r="TKI1102" s="184"/>
      <c r="TKJ1102" s="184"/>
      <c r="TKK1102" s="184"/>
      <c r="TKL1102" s="184"/>
      <c r="TKM1102" s="184"/>
      <c r="TKN1102" s="184"/>
      <c r="TKO1102" s="184"/>
      <c r="TKP1102" s="184"/>
      <c r="TKQ1102" s="184"/>
      <c r="TKR1102" s="184"/>
      <c r="TKS1102" s="184"/>
      <c r="TKT1102" s="184"/>
      <c r="TKU1102" s="184"/>
      <c r="TKV1102" s="184"/>
      <c r="TKW1102" s="184"/>
      <c r="TKX1102" s="184"/>
      <c r="TKY1102" s="184"/>
      <c r="TKZ1102" s="184"/>
      <c r="TLA1102" s="184"/>
      <c r="TLB1102" s="184"/>
      <c r="TLC1102" s="184"/>
      <c r="TLD1102" s="184"/>
      <c r="TLE1102" s="184"/>
      <c r="TLF1102" s="184"/>
      <c r="TLG1102" s="184"/>
      <c r="TLH1102" s="184"/>
      <c r="TLI1102" s="184"/>
      <c r="TLJ1102" s="184"/>
      <c r="TLK1102" s="184"/>
      <c r="TLL1102" s="184"/>
      <c r="TLM1102" s="184"/>
      <c r="TLN1102" s="184"/>
      <c r="TLO1102" s="184"/>
      <c r="TLP1102" s="184"/>
      <c r="TLQ1102" s="184"/>
      <c r="TLR1102" s="184"/>
      <c r="TLS1102" s="184"/>
      <c r="TLT1102" s="184"/>
      <c r="TLU1102" s="184"/>
      <c r="TLV1102" s="184"/>
      <c r="TLW1102" s="184"/>
      <c r="TLX1102" s="184"/>
      <c r="TLY1102" s="184"/>
      <c r="TLZ1102" s="184"/>
      <c r="TMA1102" s="184"/>
      <c r="TMB1102" s="184"/>
      <c r="TMC1102" s="184"/>
      <c r="TMD1102" s="184"/>
      <c r="TME1102" s="184"/>
      <c r="TMF1102" s="184"/>
      <c r="TMG1102" s="184"/>
      <c r="TMH1102" s="184"/>
      <c r="TMI1102" s="184"/>
      <c r="TMJ1102" s="184"/>
      <c r="TMK1102" s="184"/>
      <c r="TML1102" s="184"/>
      <c r="TMM1102" s="184"/>
      <c r="TMN1102" s="184"/>
      <c r="TMO1102" s="184"/>
      <c r="TMP1102" s="184"/>
      <c r="TMQ1102" s="184"/>
      <c r="TMR1102" s="184"/>
      <c r="TMS1102" s="184"/>
      <c r="TMT1102" s="184"/>
      <c r="TMU1102" s="184"/>
      <c r="TMV1102" s="184"/>
      <c r="TMW1102" s="184"/>
      <c r="TMX1102" s="184"/>
      <c r="TMY1102" s="184"/>
      <c r="TMZ1102" s="184"/>
      <c r="TNA1102" s="184"/>
      <c r="TNB1102" s="184"/>
      <c r="TNC1102" s="184"/>
      <c r="TND1102" s="184"/>
      <c r="TNE1102" s="184"/>
      <c r="TNF1102" s="184"/>
      <c r="TNG1102" s="184"/>
      <c r="TNH1102" s="184"/>
      <c r="TNI1102" s="184"/>
      <c r="TNJ1102" s="184"/>
      <c r="TNK1102" s="184"/>
      <c r="TNL1102" s="184"/>
      <c r="TNM1102" s="184"/>
      <c r="TNN1102" s="184"/>
      <c r="TNO1102" s="184"/>
      <c r="TNP1102" s="184"/>
      <c r="TNQ1102" s="184"/>
      <c r="TNR1102" s="184"/>
      <c r="TNS1102" s="184"/>
      <c r="TNT1102" s="184"/>
      <c r="TNU1102" s="184"/>
      <c r="TNV1102" s="184"/>
      <c r="TNW1102" s="184"/>
      <c r="TNX1102" s="184"/>
      <c r="TNY1102" s="184"/>
      <c r="TNZ1102" s="184"/>
      <c r="TOA1102" s="184"/>
      <c r="TOB1102" s="184"/>
      <c r="TOC1102" s="184"/>
      <c r="TOD1102" s="184"/>
      <c r="TOE1102" s="184"/>
      <c r="TOF1102" s="184"/>
      <c r="TOG1102" s="184"/>
      <c r="TOH1102" s="184"/>
      <c r="TOI1102" s="184"/>
      <c r="TOJ1102" s="184"/>
      <c r="TOK1102" s="184"/>
      <c r="TOL1102" s="184"/>
      <c r="TOM1102" s="184"/>
      <c r="TON1102" s="184"/>
      <c r="TOO1102" s="184"/>
      <c r="TOP1102" s="184"/>
      <c r="TOQ1102" s="184"/>
      <c r="TOR1102" s="184"/>
      <c r="TOS1102" s="184"/>
      <c r="TOT1102" s="184"/>
      <c r="TOU1102" s="184"/>
      <c r="TOV1102" s="184"/>
      <c r="TOW1102" s="184"/>
      <c r="TOX1102" s="184"/>
      <c r="TOY1102" s="184"/>
      <c r="TOZ1102" s="184"/>
      <c r="TPA1102" s="184"/>
      <c r="TPB1102" s="184"/>
      <c r="TPC1102" s="184"/>
      <c r="TPD1102" s="184"/>
      <c r="TPE1102" s="184"/>
      <c r="TPF1102" s="184"/>
      <c r="TPG1102" s="184"/>
      <c r="TPH1102" s="184"/>
      <c r="TPI1102" s="184"/>
      <c r="TPJ1102" s="184"/>
      <c r="TPK1102" s="184"/>
      <c r="TPL1102" s="184"/>
      <c r="TPM1102" s="184"/>
      <c r="TPN1102" s="184"/>
      <c r="TPO1102" s="184"/>
      <c r="TPP1102" s="184"/>
      <c r="TPQ1102" s="184"/>
      <c r="TPR1102" s="184"/>
      <c r="TPS1102" s="184"/>
      <c r="TPT1102" s="184"/>
      <c r="TPU1102" s="184"/>
      <c r="TPV1102" s="184"/>
      <c r="TPW1102" s="184"/>
      <c r="TPX1102" s="184"/>
      <c r="TPY1102" s="184"/>
      <c r="TPZ1102" s="184"/>
      <c r="TQA1102" s="184"/>
      <c r="TQB1102" s="184"/>
      <c r="TQC1102" s="184"/>
      <c r="TQD1102" s="184"/>
      <c r="TQE1102" s="184"/>
      <c r="TQF1102" s="184"/>
      <c r="TQG1102" s="184"/>
      <c r="TQH1102" s="184"/>
      <c r="TQI1102" s="184"/>
      <c r="TQJ1102" s="184"/>
      <c r="TQK1102" s="184"/>
      <c r="TQL1102" s="184"/>
      <c r="TQM1102" s="184"/>
      <c r="TQN1102" s="184"/>
      <c r="TQO1102" s="184"/>
      <c r="TQP1102" s="184"/>
      <c r="TQQ1102" s="184"/>
      <c r="TQR1102" s="184"/>
      <c r="TQS1102" s="184"/>
      <c r="TQT1102" s="184"/>
      <c r="TQU1102" s="184"/>
      <c r="TQV1102" s="184"/>
      <c r="TQW1102" s="184"/>
      <c r="TQX1102" s="184"/>
      <c r="TQY1102" s="184"/>
      <c r="TQZ1102" s="184"/>
      <c r="TRA1102" s="184"/>
      <c r="TRB1102" s="184"/>
      <c r="TRC1102" s="184"/>
      <c r="TRD1102" s="184"/>
      <c r="TRE1102" s="184"/>
      <c r="TRF1102" s="184"/>
      <c r="TRG1102" s="184"/>
      <c r="TRH1102" s="184"/>
      <c r="TRI1102" s="184"/>
      <c r="TRJ1102" s="184"/>
      <c r="TRK1102" s="184"/>
      <c r="TRL1102" s="184"/>
      <c r="TRM1102" s="184"/>
      <c r="TRN1102" s="184"/>
      <c r="TRO1102" s="184"/>
      <c r="TRP1102" s="184"/>
      <c r="TRQ1102" s="184"/>
      <c r="TRR1102" s="184"/>
      <c r="TRS1102" s="184"/>
      <c r="TRT1102" s="184"/>
      <c r="TRU1102" s="184"/>
      <c r="TRV1102" s="184"/>
      <c r="TRW1102" s="184"/>
      <c r="TRX1102" s="184"/>
      <c r="TRY1102" s="184"/>
      <c r="TRZ1102" s="184"/>
      <c r="TSA1102" s="184"/>
      <c r="TSB1102" s="184"/>
      <c r="TSC1102" s="184"/>
      <c r="TSD1102" s="184"/>
      <c r="TSE1102" s="184"/>
      <c r="TSF1102" s="184"/>
      <c r="TSG1102" s="184"/>
      <c r="TSH1102" s="184"/>
      <c r="TSI1102" s="184"/>
      <c r="TSJ1102" s="184"/>
      <c r="TSK1102" s="184"/>
      <c r="TSL1102" s="184"/>
      <c r="TSM1102" s="184"/>
      <c r="TSN1102" s="184"/>
      <c r="TSO1102" s="184"/>
      <c r="TSP1102" s="184"/>
      <c r="TSQ1102" s="184"/>
      <c r="TSR1102" s="184"/>
      <c r="TSS1102" s="184"/>
      <c r="TST1102" s="184"/>
      <c r="TSU1102" s="184"/>
      <c r="TSV1102" s="184"/>
      <c r="TSW1102" s="184"/>
      <c r="TSX1102" s="184"/>
      <c r="TSY1102" s="184"/>
      <c r="TSZ1102" s="184"/>
      <c r="TTA1102" s="184"/>
      <c r="TTB1102" s="184"/>
      <c r="TTC1102" s="184"/>
      <c r="TTD1102" s="184"/>
      <c r="TTE1102" s="184"/>
      <c r="TTF1102" s="184"/>
      <c r="TTG1102" s="184"/>
      <c r="TTH1102" s="184"/>
      <c r="TTI1102" s="184"/>
      <c r="TTJ1102" s="184"/>
      <c r="TTK1102" s="184"/>
      <c r="TTL1102" s="184"/>
      <c r="TTM1102" s="184"/>
      <c r="TTN1102" s="184"/>
      <c r="TTO1102" s="184"/>
      <c r="TTP1102" s="184"/>
      <c r="TTQ1102" s="184"/>
      <c r="TTR1102" s="184"/>
      <c r="TTS1102" s="184"/>
      <c r="TTT1102" s="184"/>
      <c r="TTU1102" s="184"/>
      <c r="TTV1102" s="184"/>
      <c r="TTW1102" s="184"/>
      <c r="TTX1102" s="184"/>
      <c r="TTY1102" s="184"/>
      <c r="TTZ1102" s="184"/>
      <c r="TUA1102" s="184"/>
      <c r="TUB1102" s="184"/>
      <c r="TUC1102" s="184"/>
      <c r="TUD1102" s="184"/>
      <c r="TUE1102" s="184"/>
      <c r="TUF1102" s="184"/>
      <c r="TUG1102" s="184"/>
      <c r="TUH1102" s="184"/>
      <c r="TUI1102" s="184"/>
      <c r="TUJ1102" s="184"/>
      <c r="TUK1102" s="184"/>
      <c r="TUL1102" s="184"/>
      <c r="TUM1102" s="184"/>
      <c r="TUN1102" s="184"/>
      <c r="TUO1102" s="184"/>
      <c r="TUP1102" s="184"/>
      <c r="TUQ1102" s="184"/>
      <c r="TUR1102" s="184"/>
      <c r="TUS1102" s="184"/>
      <c r="TUT1102" s="184"/>
      <c r="TUU1102" s="184"/>
      <c r="TUV1102" s="184"/>
      <c r="TUW1102" s="184"/>
      <c r="TUX1102" s="184"/>
      <c r="TUY1102" s="184"/>
      <c r="TUZ1102" s="184"/>
      <c r="TVA1102" s="184"/>
      <c r="TVB1102" s="184"/>
      <c r="TVC1102" s="184"/>
      <c r="TVD1102" s="184"/>
      <c r="TVE1102" s="184"/>
      <c r="TVF1102" s="184"/>
      <c r="TVG1102" s="184"/>
      <c r="TVH1102" s="184"/>
      <c r="TVI1102" s="184"/>
      <c r="TVJ1102" s="184"/>
      <c r="TVK1102" s="184"/>
      <c r="TVL1102" s="184"/>
      <c r="TVM1102" s="184"/>
      <c r="TVN1102" s="184"/>
      <c r="TVO1102" s="184"/>
      <c r="TVP1102" s="184"/>
      <c r="TVQ1102" s="184"/>
      <c r="TVR1102" s="184"/>
      <c r="TVS1102" s="184"/>
      <c r="TVT1102" s="184"/>
      <c r="TVU1102" s="184"/>
      <c r="TVV1102" s="184"/>
      <c r="TVW1102" s="184"/>
      <c r="TVX1102" s="184"/>
      <c r="TVY1102" s="184"/>
      <c r="TVZ1102" s="184"/>
      <c r="TWA1102" s="184"/>
      <c r="TWB1102" s="184"/>
      <c r="TWC1102" s="184"/>
      <c r="TWD1102" s="184"/>
      <c r="TWE1102" s="184"/>
      <c r="TWF1102" s="184"/>
      <c r="TWG1102" s="184"/>
      <c r="TWH1102" s="184"/>
      <c r="TWI1102" s="184"/>
      <c r="TWJ1102" s="184"/>
      <c r="TWK1102" s="184"/>
      <c r="TWL1102" s="184"/>
      <c r="TWM1102" s="184"/>
      <c r="TWN1102" s="184"/>
      <c r="TWO1102" s="184"/>
      <c r="TWP1102" s="184"/>
      <c r="TWQ1102" s="184"/>
      <c r="TWR1102" s="184"/>
      <c r="TWS1102" s="184"/>
      <c r="TWT1102" s="184"/>
      <c r="TWU1102" s="184"/>
      <c r="TWV1102" s="184"/>
      <c r="TWW1102" s="184"/>
      <c r="TWX1102" s="184"/>
      <c r="TWY1102" s="184"/>
      <c r="TWZ1102" s="184"/>
      <c r="TXA1102" s="184"/>
      <c r="TXB1102" s="184"/>
      <c r="TXC1102" s="184"/>
      <c r="TXD1102" s="184"/>
      <c r="TXE1102" s="184"/>
      <c r="TXF1102" s="184"/>
      <c r="TXG1102" s="184"/>
      <c r="TXH1102" s="184"/>
      <c r="TXI1102" s="184"/>
      <c r="TXJ1102" s="184"/>
      <c r="TXK1102" s="184"/>
      <c r="TXL1102" s="184"/>
      <c r="TXM1102" s="184"/>
      <c r="TXN1102" s="184"/>
      <c r="TXO1102" s="184"/>
      <c r="TXP1102" s="184"/>
      <c r="TXQ1102" s="184"/>
      <c r="TXR1102" s="184"/>
      <c r="TXS1102" s="184"/>
      <c r="TXT1102" s="184"/>
      <c r="TXU1102" s="184"/>
      <c r="TXV1102" s="184"/>
      <c r="TXW1102" s="184"/>
      <c r="TXX1102" s="184"/>
      <c r="TXY1102" s="184"/>
      <c r="TXZ1102" s="184"/>
      <c r="TYA1102" s="184"/>
      <c r="TYB1102" s="184"/>
      <c r="TYC1102" s="184"/>
      <c r="TYD1102" s="184"/>
      <c r="TYE1102" s="184"/>
      <c r="TYF1102" s="184"/>
      <c r="TYG1102" s="184"/>
      <c r="TYH1102" s="184"/>
      <c r="TYI1102" s="184"/>
      <c r="TYJ1102" s="184"/>
      <c r="TYK1102" s="184"/>
      <c r="TYL1102" s="184"/>
      <c r="TYM1102" s="184"/>
      <c r="TYN1102" s="184"/>
      <c r="TYO1102" s="184"/>
      <c r="TYP1102" s="184"/>
      <c r="TYQ1102" s="184"/>
      <c r="TYR1102" s="184"/>
      <c r="TYS1102" s="184"/>
      <c r="TYT1102" s="184"/>
      <c r="TYU1102" s="184"/>
      <c r="TYV1102" s="184"/>
      <c r="TYW1102" s="184"/>
      <c r="TYX1102" s="184"/>
      <c r="TYY1102" s="184"/>
      <c r="TYZ1102" s="184"/>
      <c r="TZA1102" s="184"/>
      <c r="TZB1102" s="184"/>
      <c r="TZC1102" s="184"/>
      <c r="TZD1102" s="184"/>
      <c r="TZE1102" s="184"/>
      <c r="TZF1102" s="184"/>
      <c r="TZG1102" s="184"/>
      <c r="TZH1102" s="184"/>
      <c r="TZI1102" s="184"/>
      <c r="TZJ1102" s="184"/>
      <c r="TZK1102" s="184"/>
      <c r="TZL1102" s="184"/>
      <c r="TZM1102" s="184"/>
      <c r="TZN1102" s="184"/>
      <c r="TZO1102" s="184"/>
      <c r="TZP1102" s="184"/>
      <c r="TZQ1102" s="184"/>
      <c r="TZR1102" s="184"/>
      <c r="TZS1102" s="184"/>
      <c r="TZT1102" s="184"/>
      <c r="TZU1102" s="184"/>
      <c r="TZV1102" s="184"/>
      <c r="TZW1102" s="184"/>
      <c r="TZX1102" s="184"/>
      <c r="TZY1102" s="184"/>
      <c r="TZZ1102" s="184"/>
      <c r="UAA1102" s="184"/>
      <c r="UAB1102" s="184"/>
      <c r="UAC1102" s="184"/>
      <c r="UAD1102" s="184"/>
      <c r="UAE1102" s="184"/>
      <c r="UAF1102" s="184"/>
      <c r="UAG1102" s="184"/>
      <c r="UAH1102" s="184"/>
      <c r="UAI1102" s="184"/>
      <c r="UAJ1102" s="184"/>
      <c r="UAK1102" s="184"/>
      <c r="UAL1102" s="184"/>
      <c r="UAM1102" s="184"/>
      <c r="UAN1102" s="184"/>
      <c r="UAO1102" s="184"/>
      <c r="UAP1102" s="184"/>
      <c r="UAQ1102" s="184"/>
      <c r="UAR1102" s="184"/>
      <c r="UAS1102" s="184"/>
      <c r="UAT1102" s="184"/>
      <c r="UAU1102" s="184"/>
      <c r="UAV1102" s="184"/>
      <c r="UAW1102" s="184"/>
      <c r="UAX1102" s="184"/>
      <c r="UAY1102" s="184"/>
      <c r="UAZ1102" s="184"/>
      <c r="UBA1102" s="184"/>
      <c r="UBB1102" s="184"/>
      <c r="UBC1102" s="184"/>
      <c r="UBD1102" s="184"/>
      <c r="UBE1102" s="184"/>
      <c r="UBF1102" s="184"/>
      <c r="UBG1102" s="184"/>
      <c r="UBH1102" s="184"/>
      <c r="UBI1102" s="184"/>
      <c r="UBJ1102" s="184"/>
      <c r="UBK1102" s="184"/>
      <c r="UBL1102" s="184"/>
      <c r="UBM1102" s="184"/>
      <c r="UBN1102" s="184"/>
      <c r="UBO1102" s="184"/>
      <c r="UBP1102" s="184"/>
      <c r="UBQ1102" s="184"/>
      <c r="UBR1102" s="184"/>
      <c r="UBS1102" s="184"/>
      <c r="UBT1102" s="184"/>
      <c r="UBU1102" s="184"/>
      <c r="UBV1102" s="184"/>
      <c r="UBW1102" s="184"/>
      <c r="UBX1102" s="184"/>
      <c r="UBY1102" s="184"/>
      <c r="UBZ1102" s="184"/>
      <c r="UCA1102" s="184"/>
      <c r="UCB1102" s="184"/>
      <c r="UCC1102" s="184"/>
      <c r="UCD1102" s="184"/>
      <c r="UCE1102" s="184"/>
      <c r="UCF1102" s="184"/>
      <c r="UCG1102" s="184"/>
      <c r="UCH1102" s="184"/>
      <c r="UCI1102" s="184"/>
      <c r="UCJ1102" s="184"/>
      <c r="UCK1102" s="184"/>
      <c r="UCL1102" s="184"/>
      <c r="UCM1102" s="184"/>
      <c r="UCN1102" s="184"/>
      <c r="UCO1102" s="184"/>
      <c r="UCP1102" s="184"/>
      <c r="UCQ1102" s="184"/>
      <c r="UCR1102" s="184"/>
      <c r="UCS1102" s="184"/>
      <c r="UCT1102" s="184"/>
      <c r="UCU1102" s="184"/>
      <c r="UCV1102" s="184"/>
      <c r="UCW1102" s="184"/>
      <c r="UCX1102" s="184"/>
      <c r="UCY1102" s="184"/>
      <c r="UCZ1102" s="184"/>
      <c r="UDA1102" s="184"/>
      <c r="UDB1102" s="184"/>
      <c r="UDC1102" s="184"/>
      <c r="UDD1102" s="184"/>
      <c r="UDE1102" s="184"/>
      <c r="UDF1102" s="184"/>
      <c r="UDG1102" s="184"/>
      <c r="UDH1102" s="184"/>
      <c r="UDI1102" s="184"/>
      <c r="UDJ1102" s="184"/>
      <c r="UDK1102" s="184"/>
      <c r="UDL1102" s="184"/>
      <c r="UDM1102" s="184"/>
      <c r="UDN1102" s="184"/>
      <c r="UDO1102" s="184"/>
      <c r="UDP1102" s="184"/>
      <c r="UDQ1102" s="184"/>
      <c r="UDR1102" s="184"/>
      <c r="UDS1102" s="184"/>
      <c r="UDT1102" s="184"/>
      <c r="UDU1102" s="184"/>
      <c r="UDV1102" s="184"/>
      <c r="UDW1102" s="184"/>
      <c r="UDX1102" s="184"/>
      <c r="UDY1102" s="184"/>
      <c r="UDZ1102" s="184"/>
      <c r="UEA1102" s="184"/>
      <c r="UEB1102" s="184"/>
      <c r="UEC1102" s="184"/>
      <c r="UED1102" s="184"/>
      <c r="UEE1102" s="184"/>
      <c r="UEF1102" s="184"/>
      <c r="UEG1102" s="184"/>
      <c r="UEH1102" s="184"/>
      <c r="UEI1102" s="184"/>
      <c r="UEJ1102" s="184"/>
      <c r="UEK1102" s="184"/>
      <c r="UEL1102" s="184"/>
      <c r="UEM1102" s="184"/>
      <c r="UEN1102" s="184"/>
      <c r="UEO1102" s="184"/>
      <c r="UEP1102" s="184"/>
      <c r="UEQ1102" s="184"/>
      <c r="UER1102" s="184"/>
      <c r="UES1102" s="184"/>
      <c r="UET1102" s="184"/>
      <c r="UEU1102" s="184"/>
      <c r="UEV1102" s="184"/>
      <c r="UEW1102" s="184"/>
      <c r="UEX1102" s="184"/>
      <c r="UEY1102" s="184"/>
      <c r="UEZ1102" s="184"/>
      <c r="UFA1102" s="184"/>
      <c r="UFB1102" s="184"/>
      <c r="UFC1102" s="184"/>
      <c r="UFD1102" s="184"/>
      <c r="UFE1102" s="184"/>
      <c r="UFF1102" s="184"/>
      <c r="UFG1102" s="184"/>
      <c r="UFH1102" s="184"/>
      <c r="UFI1102" s="184"/>
      <c r="UFJ1102" s="184"/>
      <c r="UFK1102" s="184"/>
      <c r="UFL1102" s="184"/>
      <c r="UFM1102" s="184"/>
      <c r="UFN1102" s="184"/>
      <c r="UFO1102" s="184"/>
      <c r="UFP1102" s="184"/>
      <c r="UFQ1102" s="184"/>
      <c r="UFR1102" s="184"/>
      <c r="UFS1102" s="184"/>
      <c r="UFT1102" s="184"/>
      <c r="UFU1102" s="184"/>
      <c r="UFV1102" s="184"/>
      <c r="UFW1102" s="184"/>
      <c r="UFX1102" s="184"/>
      <c r="UFY1102" s="184"/>
      <c r="UFZ1102" s="184"/>
      <c r="UGA1102" s="184"/>
      <c r="UGB1102" s="184"/>
      <c r="UGC1102" s="184"/>
      <c r="UGD1102" s="184"/>
      <c r="UGE1102" s="184"/>
      <c r="UGF1102" s="184"/>
      <c r="UGG1102" s="184"/>
      <c r="UGH1102" s="184"/>
      <c r="UGI1102" s="184"/>
      <c r="UGJ1102" s="184"/>
      <c r="UGK1102" s="184"/>
      <c r="UGL1102" s="184"/>
      <c r="UGM1102" s="184"/>
      <c r="UGN1102" s="184"/>
      <c r="UGO1102" s="184"/>
      <c r="UGP1102" s="184"/>
      <c r="UGQ1102" s="184"/>
      <c r="UGR1102" s="184"/>
      <c r="UGS1102" s="184"/>
      <c r="UGT1102" s="184"/>
      <c r="UGU1102" s="184"/>
      <c r="UGV1102" s="184"/>
      <c r="UGW1102" s="184"/>
      <c r="UGX1102" s="184"/>
      <c r="UGY1102" s="184"/>
      <c r="UGZ1102" s="184"/>
      <c r="UHA1102" s="184"/>
      <c r="UHB1102" s="184"/>
      <c r="UHC1102" s="184"/>
      <c r="UHD1102" s="184"/>
      <c r="UHE1102" s="184"/>
      <c r="UHF1102" s="184"/>
      <c r="UHG1102" s="184"/>
      <c r="UHH1102" s="184"/>
      <c r="UHI1102" s="184"/>
      <c r="UHJ1102" s="184"/>
      <c r="UHK1102" s="184"/>
      <c r="UHL1102" s="184"/>
      <c r="UHM1102" s="184"/>
      <c r="UHN1102" s="184"/>
      <c r="UHO1102" s="184"/>
      <c r="UHP1102" s="184"/>
      <c r="UHQ1102" s="184"/>
      <c r="UHR1102" s="184"/>
      <c r="UHS1102" s="184"/>
      <c r="UHT1102" s="184"/>
      <c r="UHU1102" s="184"/>
      <c r="UHV1102" s="184"/>
      <c r="UHW1102" s="184"/>
      <c r="UHX1102" s="184"/>
      <c r="UHY1102" s="184"/>
      <c r="UHZ1102" s="184"/>
      <c r="UIA1102" s="184"/>
      <c r="UIB1102" s="184"/>
      <c r="UIC1102" s="184"/>
      <c r="UID1102" s="184"/>
      <c r="UIE1102" s="184"/>
      <c r="UIF1102" s="184"/>
      <c r="UIG1102" s="184"/>
      <c r="UIH1102" s="184"/>
      <c r="UII1102" s="184"/>
      <c r="UIJ1102" s="184"/>
      <c r="UIK1102" s="184"/>
      <c r="UIL1102" s="184"/>
      <c r="UIM1102" s="184"/>
      <c r="UIN1102" s="184"/>
      <c r="UIO1102" s="184"/>
      <c r="UIP1102" s="184"/>
      <c r="UIQ1102" s="184"/>
      <c r="UIR1102" s="184"/>
      <c r="UIS1102" s="184"/>
      <c r="UIT1102" s="184"/>
      <c r="UIU1102" s="184"/>
      <c r="UIV1102" s="184"/>
      <c r="UIW1102" s="184"/>
      <c r="UIX1102" s="184"/>
      <c r="UIY1102" s="184"/>
      <c r="UIZ1102" s="184"/>
      <c r="UJA1102" s="184"/>
      <c r="UJB1102" s="184"/>
      <c r="UJC1102" s="184"/>
      <c r="UJD1102" s="184"/>
      <c r="UJE1102" s="184"/>
      <c r="UJF1102" s="184"/>
      <c r="UJG1102" s="184"/>
      <c r="UJH1102" s="184"/>
      <c r="UJI1102" s="184"/>
      <c r="UJJ1102" s="184"/>
      <c r="UJK1102" s="184"/>
      <c r="UJL1102" s="184"/>
      <c r="UJM1102" s="184"/>
      <c r="UJN1102" s="184"/>
      <c r="UJO1102" s="184"/>
      <c r="UJP1102" s="184"/>
      <c r="UJQ1102" s="184"/>
      <c r="UJR1102" s="184"/>
      <c r="UJS1102" s="184"/>
      <c r="UJT1102" s="184"/>
      <c r="UJU1102" s="184"/>
      <c r="UJV1102" s="184"/>
      <c r="UJW1102" s="184"/>
      <c r="UJX1102" s="184"/>
      <c r="UJY1102" s="184"/>
      <c r="UJZ1102" s="184"/>
      <c r="UKA1102" s="184"/>
      <c r="UKB1102" s="184"/>
      <c r="UKC1102" s="184"/>
      <c r="UKD1102" s="184"/>
      <c r="UKE1102" s="184"/>
      <c r="UKF1102" s="184"/>
      <c r="UKG1102" s="184"/>
      <c r="UKH1102" s="184"/>
      <c r="UKI1102" s="184"/>
      <c r="UKJ1102" s="184"/>
      <c r="UKK1102" s="184"/>
      <c r="UKL1102" s="184"/>
      <c r="UKM1102" s="184"/>
      <c r="UKN1102" s="184"/>
      <c r="UKO1102" s="184"/>
      <c r="UKP1102" s="184"/>
      <c r="UKQ1102" s="184"/>
      <c r="UKR1102" s="184"/>
      <c r="UKS1102" s="184"/>
      <c r="UKT1102" s="184"/>
      <c r="UKU1102" s="184"/>
      <c r="UKV1102" s="184"/>
      <c r="UKW1102" s="184"/>
      <c r="UKX1102" s="184"/>
      <c r="UKY1102" s="184"/>
      <c r="UKZ1102" s="184"/>
      <c r="ULA1102" s="184"/>
      <c r="ULB1102" s="184"/>
      <c r="ULC1102" s="184"/>
      <c r="ULD1102" s="184"/>
      <c r="ULE1102" s="184"/>
      <c r="ULF1102" s="184"/>
      <c r="ULG1102" s="184"/>
      <c r="ULH1102" s="184"/>
      <c r="ULI1102" s="184"/>
      <c r="ULJ1102" s="184"/>
      <c r="ULK1102" s="184"/>
      <c r="ULL1102" s="184"/>
      <c r="ULM1102" s="184"/>
      <c r="ULN1102" s="184"/>
      <c r="ULO1102" s="184"/>
      <c r="ULP1102" s="184"/>
      <c r="ULQ1102" s="184"/>
      <c r="ULR1102" s="184"/>
      <c r="ULS1102" s="184"/>
      <c r="ULT1102" s="184"/>
      <c r="ULU1102" s="184"/>
      <c r="ULV1102" s="184"/>
      <c r="ULW1102" s="184"/>
      <c r="ULX1102" s="184"/>
      <c r="ULY1102" s="184"/>
      <c r="ULZ1102" s="184"/>
      <c r="UMA1102" s="184"/>
      <c r="UMB1102" s="184"/>
      <c r="UMC1102" s="184"/>
      <c r="UMD1102" s="184"/>
      <c r="UME1102" s="184"/>
      <c r="UMF1102" s="184"/>
      <c r="UMG1102" s="184"/>
      <c r="UMH1102" s="184"/>
      <c r="UMI1102" s="184"/>
      <c r="UMJ1102" s="184"/>
      <c r="UMK1102" s="184"/>
      <c r="UML1102" s="184"/>
      <c r="UMM1102" s="184"/>
      <c r="UMN1102" s="184"/>
      <c r="UMO1102" s="184"/>
      <c r="UMP1102" s="184"/>
      <c r="UMQ1102" s="184"/>
      <c r="UMR1102" s="184"/>
      <c r="UMS1102" s="184"/>
      <c r="UMT1102" s="184"/>
      <c r="UMU1102" s="184"/>
      <c r="UMV1102" s="184"/>
      <c r="UMW1102" s="184"/>
      <c r="UMX1102" s="184"/>
      <c r="UMY1102" s="184"/>
      <c r="UMZ1102" s="184"/>
      <c r="UNA1102" s="184"/>
      <c r="UNB1102" s="184"/>
      <c r="UNC1102" s="184"/>
      <c r="UND1102" s="184"/>
      <c r="UNE1102" s="184"/>
      <c r="UNF1102" s="184"/>
      <c r="UNG1102" s="184"/>
      <c r="UNH1102" s="184"/>
      <c r="UNI1102" s="184"/>
      <c r="UNJ1102" s="184"/>
      <c r="UNK1102" s="184"/>
      <c r="UNL1102" s="184"/>
      <c r="UNM1102" s="184"/>
      <c r="UNN1102" s="184"/>
      <c r="UNO1102" s="184"/>
      <c r="UNP1102" s="184"/>
      <c r="UNQ1102" s="184"/>
      <c r="UNR1102" s="184"/>
      <c r="UNS1102" s="184"/>
      <c r="UNT1102" s="184"/>
      <c r="UNU1102" s="184"/>
      <c r="UNV1102" s="184"/>
      <c r="UNW1102" s="184"/>
      <c r="UNX1102" s="184"/>
      <c r="UNY1102" s="184"/>
      <c r="UNZ1102" s="184"/>
      <c r="UOA1102" s="184"/>
      <c r="UOB1102" s="184"/>
      <c r="UOC1102" s="184"/>
      <c r="UOD1102" s="184"/>
      <c r="UOE1102" s="184"/>
      <c r="UOF1102" s="184"/>
      <c r="UOG1102" s="184"/>
      <c r="UOH1102" s="184"/>
      <c r="UOI1102" s="184"/>
      <c r="UOJ1102" s="184"/>
      <c r="UOK1102" s="184"/>
      <c r="UOL1102" s="184"/>
      <c r="UOM1102" s="184"/>
      <c r="UON1102" s="184"/>
      <c r="UOO1102" s="184"/>
      <c r="UOP1102" s="184"/>
      <c r="UOQ1102" s="184"/>
      <c r="UOR1102" s="184"/>
      <c r="UOS1102" s="184"/>
      <c r="UOT1102" s="184"/>
      <c r="UOU1102" s="184"/>
      <c r="UOV1102" s="184"/>
      <c r="UOW1102" s="184"/>
      <c r="UOX1102" s="184"/>
      <c r="UOY1102" s="184"/>
      <c r="UOZ1102" s="184"/>
      <c r="UPA1102" s="184"/>
      <c r="UPB1102" s="184"/>
      <c r="UPC1102" s="184"/>
      <c r="UPD1102" s="184"/>
      <c r="UPE1102" s="184"/>
      <c r="UPF1102" s="184"/>
      <c r="UPG1102" s="184"/>
      <c r="UPH1102" s="184"/>
      <c r="UPI1102" s="184"/>
      <c r="UPJ1102" s="184"/>
      <c r="UPK1102" s="184"/>
      <c r="UPL1102" s="184"/>
      <c r="UPM1102" s="184"/>
      <c r="UPN1102" s="184"/>
      <c r="UPO1102" s="184"/>
      <c r="UPP1102" s="184"/>
      <c r="UPQ1102" s="184"/>
      <c r="UPR1102" s="184"/>
      <c r="UPS1102" s="184"/>
      <c r="UPT1102" s="184"/>
      <c r="UPU1102" s="184"/>
      <c r="UPV1102" s="184"/>
      <c r="UPW1102" s="184"/>
      <c r="UPX1102" s="184"/>
      <c r="UPY1102" s="184"/>
      <c r="UPZ1102" s="184"/>
      <c r="UQA1102" s="184"/>
      <c r="UQB1102" s="184"/>
      <c r="UQC1102" s="184"/>
      <c r="UQD1102" s="184"/>
      <c r="UQE1102" s="184"/>
      <c r="UQF1102" s="184"/>
      <c r="UQG1102" s="184"/>
      <c r="UQH1102" s="184"/>
      <c r="UQI1102" s="184"/>
      <c r="UQJ1102" s="184"/>
      <c r="UQK1102" s="184"/>
      <c r="UQL1102" s="184"/>
      <c r="UQM1102" s="184"/>
      <c r="UQN1102" s="184"/>
      <c r="UQO1102" s="184"/>
      <c r="UQP1102" s="184"/>
      <c r="UQQ1102" s="184"/>
      <c r="UQR1102" s="184"/>
      <c r="UQS1102" s="184"/>
      <c r="UQT1102" s="184"/>
      <c r="UQU1102" s="184"/>
      <c r="UQV1102" s="184"/>
      <c r="UQW1102" s="184"/>
      <c r="UQX1102" s="184"/>
      <c r="UQY1102" s="184"/>
      <c r="UQZ1102" s="184"/>
      <c r="URA1102" s="184"/>
      <c r="URB1102" s="184"/>
      <c r="URC1102" s="184"/>
      <c r="URD1102" s="184"/>
      <c r="URE1102" s="184"/>
      <c r="URF1102" s="184"/>
      <c r="URG1102" s="184"/>
      <c r="URH1102" s="184"/>
      <c r="URI1102" s="184"/>
      <c r="URJ1102" s="184"/>
      <c r="URK1102" s="184"/>
      <c r="URL1102" s="184"/>
      <c r="URM1102" s="184"/>
      <c r="URN1102" s="184"/>
      <c r="URO1102" s="184"/>
      <c r="URP1102" s="184"/>
      <c r="URQ1102" s="184"/>
      <c r="URR1102" s="184"/>
      <c r="URS1102" s="184"/>
      <c r="URT1102" s="184"/>
      <c r="URU1102" s="184"/>
      <c r="URV1102" s="184"/>
      <c r="URW1102" s="184"/>
      <c r="URX1102" s="184"/>
      <c r="URY1102" s="184"/>
      <c r="URZ1102" s="184"/>
      <c r="USA1102" s="184"/>
      <c r="USB1102" s="184"/>
      <c r="USC1102" s="184"/>
      <c r="USD1102" s="184"/>
      <c r="USE1102" s="184"/>
      <c r="USF1102" s="184"/>
      <c r="USG1102" s="184"/>
      <c r="USH1102" s="184"/>
      <c r="USI1102" s="184"/>
      <c r="USJ1102" s="184"/>
      <c r="USK1102" s="184"/>
      <c r="USL1102" s="184"/>
      <c r="USM1102" s="184"/>
      <c r="USN1102" s="184"/>
      <c r="USO1102" s="184"/>
      <c r="USP1102" s="184"/>
      <c r="USQ1102" s="184"/>
      <c r="USR1102" s="184"/>
      <c r="USS1102" s="184"/>
      <c r="UST1102" s="184"/>
      <c r="USU1102" s="184"/>
      <c r="USV1102" s="184"/>
      <c r="USW1102" s="184"/>
      <c r="USX1102" s="184"/>
      <c r="USY1102" s="184"/>
      <c r="USZ1102" s="184"/>
      <c r="UTA1102" s="184"/>
      <c r="UTB1102" s="184"/>
      <c r="UTC1102" s="184"/>
      <c r="UTD1102" s="184"/>
      <c r="UTE1102" s="184"/>
      <c r="UTF1102" s="184"/>
      <c r="UTG1102" s="184"/>
      <c r="UTH1102" s="184"/>
      <c r="UTI1102" s="184"/>
      <c r="UTJ1102" s="184"/>
      <c r="UTK1102" s="184"/>
      <c r="UTL1102" s="184"/>
      <c r="UTM1102" s="184"/>
      <c r="UTN1102" s="184"/>
      <c r="UTO1102" s="184"/>
      <c r="UTP1102" s="184"/>
      <c r="UTQ1102" s="184"/>
      <c r="UTR1102" s="184"/>
      <c r="UTS1102" s="184"/>
      <c r="UTT1102" s="184"/>
      <c r="UTU1102" s="184"/>
      <c r="UTV1102" s="184"/>
      <c r="UTW1102" s="184"/>
      <c r="UTX1102" s="184"/>
      <c r="UTY1102" s="184"/>
      <c r="UTZ1102" s="184"/>
      <c r="UUA1102" s="184"/>
      <c r="UUB1102" s="184"/>
      <c r="UUC1102" s="184"/>
      <c r="UUD1102" s="184"/>
      <c r="UUE1102" s="184"/>
      <c r="UUF1102" s="184"/>
      <c r="UUG1102" s="184"/>
      <c r="UUH1102" s="184"/>
      <c r="UUI1102" s="184"/>
      <c r="UUJ1102" s="184"/>
      <c r="UUK1102" s="184"/>
      <c r="UUL1102" s="184"/>
      <c r="UUM1102" s="184"/>
      <c r="UUN1102" s="184"/>
      <c r="UUO1102" s="184"/>
      <c r="UUP1102" s="184"/>
      <c r="UUQ1102" s="184"/>
      <c r="UUR1102" s="184"/>
      <c r="UUS1102" s="184"/>
      <c r="UUT1102" s="184"/>
      <c r="UUU1102" s="184"/>
      <c r="UUV1102" s="184"/>
      <c r="UUW1102" s="184"/>
      <c r="UUX1102" s="184"/>
      <c r="UUY1102" s="184"/>
      <c r="UUZ1102" s="184"/>
      <c r="UVA1102" s="184"/>
      <c r="UVB1102" s="184"/>
      <c r="UVC1102" s="184"/>
      <c r="UVD1102" s="184"/>
      <c r="UVE1102" s="184"/>
      <c r="UVF1102" s="184"/>
      <c r="UVG1102" s="184"/>
      <c r="UVH1102" s="184"/>
      <c r="UVI1102" s="184"/>
      <c r="UVJ1102" s="184"/>
      <c r="UVK1102" s="184"/>
      <c r="UVL1102" s="184"/>
      <c r="UVM1102" s="184"/>
      <c r="UVN1102" s="184"/>
      <c r="UVO1102" s="184"/>
      <c r="UVP1102" s="184"/>
      <c r="UVQ1102" s="184"/>
      <c r="UVR1102" s="184"/>
      <c r="UVS1102" s="184"/>
      <c r="UVT1102" s="184"/>
      <c r="UVU1102" s="184"/>
      <c r="UVV1102" s="184"/>
      <c r="UVW1102" s="184"/>
      <c r="UVX1102" s="184"/>
      <c r="UVY1102" s="184"/>
      <c r="UVZ1102" s="184"/>
      <c r="UWA1102" s="184"/>
      <c r="UWB1102" s="184"/>
      <c r="UWC1102" s="184"/>
      <c r="UWD1102" s="184"/>
      <c r="UWE1102" s="184"/>
      <c r="UWF1102" s="184"/>
      <c r="UWG1102" s="184"/>
      <c r="UWH1102" s="184"/>
      <c r="UWI1102" s="184"/>
      <c r="UWJ1102" s="184"/>
      <c r="UWK1102" s="184"/>
      <c r="UWL1102" s="184"/>
      <c r="UWM1102" s="184"/>
      <c r="UWN1102" s="184"/>
      <c r="UWO1102" s="184"/>
      <c r="UWP1102" s="184"/>
      <c r="UWQ1102" s="184"/>
      <c r="UWR1102" s="184"/>
      <c r="UWS1102" s="184"/>
      <c r="UWT1102" s="184"/>
      <c r="UWU1102" s="184"/>
      <c r="UWV1102" s="184"/>
      <c r="UWW1102" s="184"/>
      <c r="UWX1102" s="184"/>
      <c r="UWY1102" s="184"/>
      <c r="UWZ1102" s="184"/>
      <c r="UXA1102" s="184"/>
      <c r="UXB1102" s="184"/>
      <c r="UXC1102" s="184"/>
      <c r="UXD1102" s="184"/>
      <c r="UXE1102" s="184"/>
      <c r="UXF1102" s="184"/>
      <c r="UXG1102" s="184"/>
      <c r="UXH1102" s="184"/>
      <c r="UXI1102" s="184"/>
      <c r="UXJ1102" s="184"/>
      <c r="UXK1102" s="184"/>
      <c r="UXL1102" s="184"/>
      <c r="UXM1102" s="184"/>
      <c r="UXN1102" s="184"/>
      <c r="UXO1102" s="184"/>
      <c r="UXP1102" s="184"/>
      <c r="UXQ1102" s="184"/>
      <c r="UXR1102" s="184"/>
      <c r="UXS1102" s="184"/>
      <c r="UXT1102" s="184"/>
      <c r="UXU1102" s="184"/>
      <c r="UXV1102" s="184"/>
      <c r="UXW1102" s="184"/>
      <c r="UXX1102" s="184"/>
      <c r="UXY1102" s="184"/>
      <c r="UXZ1102" s="184"/>
      <c r="UYA1102" s="184"/>
      <c r="UYB1102" s="184"/>
      <c r="UYC1102" s="184"/>
      <c r="UYD1102" s="184"/>
      <c r="UYE1102" s="184"/>
      <c r="UYF1102" s="184"/>
      <c r="UYG1102" s="184"/>
      <c r="UYH1102" s="184"/>
      <c r="UYI1102" s="184"/>
      <c r="UYJ1102" s="184"/>
      <c r="UYK1102" s="184"/>
      <c r="UYL1102" s="184"/>
      <c r="UYM1102" s="184"/>
      <c r="UYN1102" s="184"/>
      <c r="UYO1102" s="184"/>
      <c r="UYP1102" s="184"/>
      <c r="UYQ1102" s="184"/>
      <c r="UYR1102" s="184"/>
      <c r="UYS1102" s="184"/>
      <c r="UYT1102" s="184"/>
      <c r="UYU1102" s="184"/>
      <c r="UYV1102" s="184"/>
      <c r="UYW1102" s="184"/>
      <c r="UYX1102" s="184"/>
      <c r="UYY1102" s="184"/>
      <c r="UYZ1102" s="184"/>
      <c r="UZA1102" s="184"/>
      <c r="UZB1102" s="184"/>
      <c r="UZC1102" s="184"/>
      <c r="UZD1102" s="184"/>
      <c r="UZE1102" s="184"/>
      <c r="UZF1102" s="184"/>
      <c r="UZG1102" s="184"/>
      <c r="UZH1102" s="184"/>
      <c r="UZI1102" s="184"/>
      <c r="UZJ1102" s="184"/>
      <c r="UZK1102" s="184"/>
      <c r="UZL1102" s="184"/>
      <c r="UZM1102" s="184"/>
      <c r="UZN1102" s="184"/>
      <c r="UZO1102" s="184"/>
      <c r="UZP1102" s="184"/>
      <c r="UZQ1102" s="184"/>
      <c r="UZR1102" s="184"/>
      <c r="UZS1102" s="184"/>
      <c r="UZT1102" s="184"/>
      <c r="UZU1102" s="184"/>
      <c r="UZV1102" s="184"/>
      <c r="UZW1102" s="184"/>
      <c r="UZX1102" s="184"/>
      <c r="UZY1102" s="184"/>
      <c r="UZZ1102" s="184"/>
      <c r="VAA1102" s="184"/>
      <c r="VAB1102" s="184"/>
      <c r="VAC1102" s="184"/>
      <c r="VAD1102" s="184"/>
      <c r="VAE1102" s="184"/>
      <c r="VAF1102" s="184"/>
      <c r="VAG1102" s="184"/>
      <c r="VAH1102" s="184"/>
      <c r="VAI1102" s="184"/>
      <c r="VAJ1102" s="184"/>
      <c r="VAK1102" s="184"/>
      <c r="VAL1102" s="184"/>
      <c r="VAM1102" s="184"/>
      <c r="VAN1102" s="184"/>
      <c r="VAO1102" s="184"/>
      <c r="VAP1102" s="184"/>
      <c r="VAQ1102" s="184"/>
      <c r="VAR1102" s="184"/>
      <c r="VAS1102" s="184"/>
      <c r="VAT1102" s="184"/>
      <c r="VAU1102" s="184"/>
      <c r="VAV1102" s="184"/>
      <c r="VAW1102" s="184"/>
      <c r="VAX1102" s="184"/>
      <c r="VAY1102" s="184"/>
      <c r="VAZ1102" s="184"/>
      <c r="VBA1102" s="184"/>
      <c r="VBB1102" s="184"/>
      <c r="VBC1102" s="184"/>
      <c r="VBD1102" s="184"/>
      <c r="VBE1102" s="184"/>
      <c r="VBF1102" s="184"/>
      <c r="VBG1102" s="184"/>
      <c r="VBH1102" s="184"/>
      <c r="VBI1102" s="184"/>
      <c r="VBJ1102" s="184"/>
      <c r="VBK1102" s="184"/>
      <c r="VBL1102" s="184"/>
      <c r="VBM1102" s="184"/>
      <c r="VBN1102" s="184"/>
      <c r="VBO1102" s="184"/>
      <c r="VBP1102" s="184"/>
      <c r="VBQ1102" s="184"/>
      <c r="VBR1102" s="184"/>
      <c r="VBS1102" s="184"/>
      <c r="VBT1102" s="184"/>
      <c r="VBU1102" s="184"/>
      <c r="VBV1102" s="184"/>
      <c r="VBW1102" s="184"/>
      <c r="VBX1102" s="184"/>
      <c r="VBY1102" s="184"/>
      <c r="VBZ1102" s="184"/>
      <c r="VCA1102" s="184"/>
      <c r="VCB1102" s="184"/>
      <c r="VCC1102" s="184"/>
      <c r="VCD1102" s="184"/>
      <c r="VCE1102" s="184"/>
      <c r="VCF1102" s="184"/>
      <c r="VCG1102" s="184"/>
      <c r="VCH1102" s="184"/>
      <c r="VCI1102" s="184"/>
      <c r="VCJ1102" s="184"/>
      <c r="VCK1102" s="184"/>
      <c r="VCL1102" s="184"/>
      <c r="VCM1102" s="184"/>
      <c r="VCN1102" s="184"/>
      <c r="VCO1102" s="184"/>
      <c r="VCP1102" s="184"/>
      <c r="VCQ1102" s="184"/>
      <c r="VCR1102" s="184"/>
      <c r="VCS1102" s="184"/>
      <c r="VCT1102" s="184"/>
      <c r="VCU1102" s="184"/>
      <c r="VCV1102" s="184"/>
      <c r="VCW1102" s="184"/>
      <c r="VCX1102" s="184"/>
      <c r="VCY1102" s="184"/>
      <c r="VCZ1102" s="184"/>
      <c r="VDA1102" s="184"/>
      <c r="VDB1102" s="184"/>
      <c r="VDC1102" s="184"/>
      <c r="VDD1102" s="184"/>
      <c r="VDE1102" s="184"/>
      <c r="VDF1102" s="184"/>
      <c r="VDG1102" s="184"/>
      <c r="VDH1102" s="184"/>
      <c r="VDI1102" s="184"/>
      <c r="VDJ1102" s="184"/>
      <c r="VDK1102" s="184"/>
      <c r="VDL1102" s="184"/>
      <c r="VDM1102" s="184"/>
      <c r="VDN1102" s="184"/>
      <c r="VDO1102" s="184"/>
      <c r="VDP1102" s="184"/>
      <c r="VDQ1102" s="184"/>
      <c r="VDR1102" s="184"/>
      <c r="VDS1102" s="184"/>
      <c r="VDT1102" s="184"/>
      <c r="VDU1102" s="184"/>
      <c r="VDV1102" s="184"/>
      <c r="VDW1102" s="184"/>
      <c r="VDX1102" s="184"/>
      <c r="VDY1102" s="184"/>
      <c r="VDZ1102" s="184"/>
      <c r="VEA1102" s="184"/>
      <c r="VEB1102" s="184"/>
      <c r="VEC1102" s="184"/>
      <c r="VED1102" s="184"/>
      <c r="VEE1102" s="184"/>
      <c r="VEF1102" s="184"/>
      <c r="VEG1102" s="184"/>
      <c r="VEH1102" s="184"/>
      <c r="VEI1102" s="184"/>
      <c r="VEJ1102" s="184"/>
      <c r="VEK1102" s="184"/>
      <c r="VEL1102" s="184"/>
      <c r="VEM1102" s="184"/>
      <c r="VEN1102" s="184"/>
      <c r="VEO1102" s="184"/>
      <c r="VEP1102" s="184"/>
      <c r="VEQ1102" s="184"/>
      <c r="VER1102" s="184"/>
      <c r="VES1102" s="184"/>
      <c r="VET1102" s="184"/>
      <c r="VEU1102" s="184"/>
      <c r="VEV1102" s="184"/>
      <c r="VEW1102" s="184"/>
      <c r="VEX1102" s="184"/>
      <c r="VEY1102" s="184"/>
      <c r="VEZ1102" s="184"/>
      <c r="VFA1102" s="184"/>
      <c r="VFB1102" s="184"/>
      <c r="VFC1102" s="184"/>
      <c r="VFD1102" s="184"/>
      <c r="VFE1102" s="184"/>
      <c r="VFF1102" s="184"/>
      <c r="VFG1102" s="184"/>
      <c r="VFH1102" s="184"/>
      <c r="VFI1102" s="184"/>
      <c r="VFJ1102" s="184"/>
      <c r="VFK1102" s="184"/>
      <c r="VFL1102" s="184"/>
      <c r="VFM1102" s="184"/>
      <c r="VFN1102" s="184"/>
      <c r="VFO1102" s="184"/>
      <c r="VFP1102" s="184"/>
      <c r="VFQ1102" s="184"/>
      <c r="VFR1102" s="184"/>
      <c r="VFS1102" s="184"/>
      <c r="VFT1102" s="184"/>
      <c r="VFU1102" s="184"/>
      <c r="VFV1102" s="184"/>
      <c r="VFW1102" s="184"/>
      <c r="VFX1102" s="184"/>
      <c r="VFY1102" s="184"/>
      <c r="VFZ1102" s="184"/>
      <c r="VGA1102" s="184"/>
      <c r="VGB1102" s="184"/>
      <c r="VGC1102" s="184"/>
      <c r="VGD1102" s="184"/>
      <c r="VGE1102" s="184"/>
      <c r="VGF1102" s="184"/>
      <c r="VGG1102" s="184"/>
      <c r="VGH1102" s="184"/>
      <c r="VGI1102" s="184"/>
      <c r="VGJ1102" s="184"/>
      <c r="VGK1102" s="184"/>
      <c r="VGL1102" s="184"/>
      <c r="VGM1102" s="184"/>
      <c r="VGN1102" s="184"/>
      <c r="VGO1102" s="184"/>
      <c r="VGP1102" s="184"/>
      <c r="VGQ1102" s="184"/>
      <c r="VGR1102" s="184"/>
      <c r="VGS1102" s="184"/>
      <c r="VGT1102" s="184"/>
      <c r="VGU1102" s="184"/>
      <c r="VGV1102" s="184"/>
      <c r="VGW1102" s="184"/>
      <c r="VGX1102" s="184"/>
      <c r="VGY1102" s="184"/>
      <c r="VGZ1102" s="184"/>
      <c r="VHA1102" s="184"/>
      <c r="VHB1102" s="184"/>
      <c r="VHC1102" s="184"/>
      <c r="VHD1102" s="184"/>
      <c r="VHE1102" s="184"/>
      <c r="VHF1102" s="184"/>
      <c r="VHG1102" s="184"/>
      <c r="VHH1102" s="184"/>
      <c r="VHI1102" s="184"/>
      <c r="VHJ1102" s="184"/>
      <c r="VHK1102" s="184"/>
      <c r="VHL1102" s="184"/>
      <c r="VHM1102" s="184"/>
      <c r="VHN1102" s="184"/>
      <c r="VHO1102" s="184"/>
      <c r="VHP1102" s="184"/>
      <c r="VHQ1102" s="184"/>
      <c r="VHR1102" s="184"/>
      <c r="VHS1102" s="184"/>
      <c r="VHT1102" s="184"/>
      <c r="VHU1102" s="184"/>
      <c r="VHV1102" s="184"/>
      <c r="VHW1102" s="184"/>
      <c r="VHX1102" s="184"/>
      <c r="VHY1102" s="184"/>
      <c r="VHZ1102" s="184"/>
      <c r="VIA1102" s="184"/>
      <c r="VIB1102" s="184"/>
      <c r="VIC1102" s="184"/>
      <c r="VID1102" s="184"/>
      <c r="VIE1102" s="184"/>
      <c r="VIF1102" s="184"/>
      <c r="VIG1102" s="184"/>
      <c r="VIH1102" s="184"/>
      <c r="VII1102" s="184"/>
      <c r="VIJ1102" s="184"/>
      <c r="VIK1102" s="184"/>
      <c r="VIL1102" s="184"/>
      <c r="VIM1102" s="184"/>
      <c r="VIN1102" s="184"/>
      <c r="VIO1102" s="184"/>
      <c r="VIP1102" s="184"/>
      <c r="VIQ1102" s="184"/>
      <c r="VIR1102" s="184"/>
      <c r="VIS1102" s="184"/>
      <c r="VIT1102" s="184"/>
      <c r="VIU1102" s="184"/>
      <c r="VIV1102" s="184"/>
      <c r="VIW1102" s="184"/>
      <c r="VIX1102" s="184"/>
      <c r="VIY1102" s="184"/>
      <c r="VIZ1102" s="184"/>
      <c r="VJA1102" s="184"/>
      <c r="VJB1102" s="184"/>
      <c r="VJC1102" s="184"/>
      <c r="VJD1102" s="184"/>
      <c r="VJE1102" s="184"/>
      <c r="VJF1102" s="184"/>
      <c r="VJG1102" s="184"/>
      <c r="VJH1102" s="184"/>
      <c r="VJI1102" s="184"/>
      <c r="VJJ1102" s="184"/>
      <c r="VJK1102" s="184"/>
      <c r="VJL1102" s="184"/>
      <c r="VJM1102" s="184"/>
      <c r="VJN1102" s="184"/>
      <c r="VJO1102" s="184"/>
      <c r="VJP1102" s="184"/>
      <c r="VJQ1102" s="184"/>
      <c r="VJR1102" s="184"/>
      <c r="VJS1102" s="184"/>
      <c r="VJT1102" s="184"/>
      <c r="VJU1102" s="184"/>
      <c r="VJV1102" s="184"/>
      <c r="VJW1102" s="184"/>
      <c r="VJX1102" s="184"/>
      <c r="VJY1102" s="184"/>
      <c r="VJZ1102" s="184"/>
      <c r="VKA1102" s="184"/>
      <c r="VKB1102" s="184"/>
      <c r="VKC1102" s="184"/>
      <c r="VKD1102" s="184"/>
      <c r="VKE1102" s="184"/>
      <c r="VKF1102" s="184"/>
      <c r="VKG1102" s="184"/>
      <c r="VKH1102" s="184"/>
      <c r="VKI1102" s="184"/>
      <c r="VKJ1102" s="184"/>
      <c r="VKK1102" s="184"/>
      <c r="VKL1102" s="184"/>
      <c r="VKM1102" s="184"/>
      <c r="VKN1102" s="184"/>
      <c r="VKO1102" s="184"/>
      <c r="VKP1102" s="184"/>
      <c r="VKQ1102" s="184"/>
      <c r="VKR1102" s="184"/>
      <c r="VKS1102" s="184"/>
      <c r="VKT1102" s="184"/>
      <c r="VKU1102" s="184"/>
      <c r="VKV1102" s="184"/>
      <c r="VKW1102" s="184"/>
      <c r="VKX1102" s="184"/>
      <c r="VKY1102" s="184"/>
      <c r="VKZ1102" s="184"/>
      <c r="VLA1102" s="184"/>
      <c r="VLB1102" s="184"/>
      <c r="VLC1102" s="184"/>
      <c r="VLD1102" s="184"/>
      <c r="VLE1102" s="184"/>
      <c r="VLF1102" s="184"/>
      <c r="VLG1102" s="184"/>
      <c r="VLH1102" s="184"/>
      <c r="VLI1102" s="184"/>
      <c r="VLJ1102" s="184"/>
      <c r="VLK1102" s="184"/>
      <c r="VLL1102" s="184"/>
      <c r="VLM1102" s="184"/>
      <c r="VLN1102" s="184"/>
      <c r="VLO1102" s="184"/>
      <c r="VLP1102" s="184"/>
      <c r="VLQ1102" s="184"/>
      <c r="VLR1102" s="184"/>
      <c r="VLS1102" s="184"/>
      <c r="VLT1102" s="184"/>
      <c r="VLU1102" s="184"/>
      <c r="VLV1102" s="184"/>
      <c r="VLW1102" s="184"/>
      <c r="VLX1102" s="184"/>
      <c r="VLY1102" s="184"/>
      <c r="VLZ1102" s="184"/>
      <c r="VMA1102" s="184"/>
      <c r="VMB1102" s="184"/>
      <c r="VMC1102" s="184"/>
      <c r="VMD1102" s="184"/>
      <c r="VME1102" s="184"/>
      <c r="VMF1102" s="184"/>
      <c r="VMG1102" s="184"/>
      <c r="VMH1102" s="184"/>
      <c r="VMI1102" s="184"/>
      <c r="VMJ1102" s="184"/>
      <c r="VMK1102" s="184"/>
      <c r="VML1102" s="184"/>
      <c r="VMM1102" s="184"/>
      <c r="VMN1102" s="184"/>
      <c r="VMO1102" s="184"/>
      <c r="VMP1102" s="184"/>
      <c r="VMQ1102" s="184"/>
      <c r="VMR1102" s="184"/>
      <c r="VMS1102" s="184"/>
      <c r="VMT1102" s="184"/>
      <c r="VMU1102" s="184"/>
      <c r="VMV1102" s="184"/>
      <c r="VMW1102" s="184"/>
      <c r="VMX1102" s="184"/>
      <c r="VMY1102" s="184"/>
      <c r="VMZ1102" s="184"/>
      <c r="VNA1102" s="184"/>
      <c r="VNB1102" s="184"/>
      <c r="VNC1102" s="184"/>
      <c r="VND1102" s="184"/>
      <c r="VNE1102" s="184"/>
      <c r="VNF1102" s="184"/>
      <c r="VNG1102" s="184"/>
      <c r="VNH1102" s="184"/>
      <c r="VNI1102" s="184"/>
      <c r="VNJ1102" s="184"/>
      <c r="VNK1102" s="184"/>
      <c r="VNL1102" s="184"/>
      <c r="VNM1102" s="184"/>
      <c r="VNN1102" s="184"/>
      <c r="VNO1102" s="184"/>
      <c r="VNP1102" s="184"/>
      <c r="VNQ1102" s="184"/>
      <c r="VNR1102" s="184"/>
      <c r="VNS1102" s="184"/>
      <c r="VNT1102" s="184"/>
      <c r="VNU1102" s="184"/>
      <c r="VNV1102" s="184"/>
      <c r="VNW1102" s="184"/>
      <c r="VNX1102" s="184"/>
      <c r="VNY1102" s="184"/>
      <c r="VNZ1102" s="184"/>
      <c r="VOA1102" s="184"/>
      <c r="VOB1102" s="184"/>
      <c r="VOC1102" s="184"/>
      <c r="VOD1102" s="184"/>
      <c r="VOE1102" s="184"/>
      <c r="VOF1102" s="184"/>
      <c r="VOG1102" s="184"/>
      <c r="VOH1102" s="184"/>
      <c r="VOI1102" s="184"/>
      <c r="VOJ1102" s="184"/>
      <c r="VOK1102" s="184"/>
      <c r="VOL1102" s="184"/>
      <c r="VOM1102" s="184"/>
      <c r="VON1102" s="184"/>
      <c r="VOO1102" s="184"/>
      <c r="VOP1102" s="184"/>
      <c r="VOQ1102" s="184"/>
      <c r="VOR1102" s="184"/>
      <c r="VOS1102" s="184"/>
      <c r="VOT1102" s="184"/>
      <c r="VOU1102" s="184"/>
      <c r="VOV1102" s="184"/>
      <c r="VOW1102" s="184"/>
      <c r="VOX1102" s="184"/>
      <c r="VOY1102" s="184"/>
      <c r="VOZ1102" s="184"/>
      <c r="VPA1102" s="184"/>
      <c r="VPB1102" s="184"/>
      <c r="VPC1102" s="184"/>
      <c r="VPD1102" s="184"/>
      <c r="VPE1102" s="184"/>
      <c r="VPF1102" s="184"/>
      <c r="VPG1102" s="184"/>
      <c r="VPH1102" s="184"/>
      <c r="VPI1102" s="184"/>
      <c r="VPJ1102" s="184"/>
      <c r="VPK1102" s="184"/>
      <c r="VPL1102" s="184"/>
      <c r="VPM1102" s="184"/>
      <c r="VPN1102" s="184"/>
      <c r="VPO1102" s="184"/>
      <c r="VPP1102" s="184"/>
      <c r="VPQ1102" s="184"/>
      <c r="VPR1102" s="184"/>
      <c r="VPS1102" s="184"/>
      <c r="VPT1102" s="184"/>
      <c r="VPU1102" s="184"/>
      <c r="VPV1102" s="184"/>
      <c r="VPW1102" s="184"/>
      <c r="VPX1102" s="184"/>
      <c r="VPY1102" s="184"/>
      <c r="VPZ1102" s="184"/>
      <c r="VQA1102" s="184"/>
      <c r="VQB1102" s="184"/>
      <c r="VQC1102" s="184"/>
      <c r="VQD1102" s="184"/>
      <c r="VQE1102" s="184"/>
      <c r="VQF1102" s="184"/>
      <c r="VQG1102" s="184"/>
      <c r="VQH1102" s="184"/>
      <c r="VQI1102" s="184"/>
      <c r="VQJ1102" s="184"/>
      <c r="VQK1102" s="184"/>
      <c r="VQL1102" s="184"/>
      <c r="VQM1102" s="184"/>
      <c r="VQN1102" s="184"/>
      <c r="VQO1102" s="184"/>
      <c r="VQP1102" s="184"/>
      <c r="VQQ1102" s="184"/>
      <c r="VQR1102" s="184"/>
      <c r="VQS1102" s="184"/>
      <c r="VQT1102" s="184"/>
      <c r="VQU1102" s="184"/>
      <c r="VQV1102" s="184"/>
      <c r="VQW1102" s="184"/>
      <c r="VQX1102" s="184"/>
      <c r="VQY1102" s="184"/>
      <c r="VQZ1102" s="184"/>
      <c r="VRA1102" s="184"/>
      <c r="VRB1102" s="184"/>
      <c r="VRC1102" s="184"/>
      <c r="VRD1102" s="184"/>
      <c r="VRE1102" s="184"/>
      <c r="VRF1102" s="184"/>
      <c r="VRG1102" s="184"/>
      <c r="VRH1102" s="184"/>
      <c r="VRI1102" s="184"/>
      <c r="VRJ1102" s="184"/>
      <c r="VRK1102" s="184"/>
      <c r="VRL1102" s="184"/>
      <c r="VRM1102" s="184"/>
      <c r="VRN1102" s="184"/>
      <c r="VRO1102" s="184"/>
      <c r="VRP1102" s="184"/>
      <c r="VRQ1102" s="184"/>
      <c r="VRR1102" s="184"/>
      <c r="VRS1102" s="184"/>
      <c r="VRT1102" s="184"/>
      <c r="VRU1102" s="184"/>
      <c r="VRV1102" s="184"/>
      <c r="VRW1102" s="184"/>
      <c r="VRX1102" s="184"/>
      <c r="VRY1102" s="184"/>
      <c r="VRZ1102" s="184"/>
      <c r="VSA1102" s="184"/>
      <c r="VSB1102" s="184"/>
      <c r="VSC1102" s="184"/>
      <c r="VSD1102" s="184"/>
      <c r="VSE1102" s="184"/>
      <c r="VSF1102" s="184"/>
      <c r="VSG1102" s="184"/>
      <c r="VSH1102" s="184"/>
      <c r="VSI1102" s="184"/>
      <c r="VSJ1102" s="184"/>
      <c r="VSK1102" s="184"/>
      <c r="VSL1102" s="184"/>
      <c r="VSM1102" s="184"/>
      <c r="VSN1102" s="184"/>
      <c r="VSO1102" s="184"/>
      <c r="VSP1102" s="184"/>
      <c r="VSQ1102" s="184"/>
      <c r="VSR1102" s="184"/>
      <c r="VSS1102" s="184"/>
      <c r="VST1102" s="184"/>
      <c r="VSU1102" s="184"/>
      <c r="VSV1102" s="184"/>
      <c r="VSW1102" s="184"/>
      <c r="VSX1102" s="184"/>
      <c r="VSY1102" s="184"/>
      <c r="VSZ1102" s="184"/>
      <c r="VTA1102" s="184"/>
      <c r="VTB1102" s="184"/>
      <c r="VTC1102" s="184"/>
      <c r="VTD1102" s="184"/>
      <c r="VTE1102" s="184"/>
      <c r="VTF1102" s="184"/>
      <c r="VTG1102" s="184"/>
      <c r="VTH1102" s="184"/>
      <c r="VTI1102" s="184"/>
      <c r="VTJ1102" s="184"/>
      <c r="VTK1102" s="184"/>
      <c r="VTL1102" s="184"/>
      <c r="VTM1102" s="184"/>
      <c r="VTN1102" s="184"/>
      <c r="VTO1102" s="184"/>
      <c r="VTP1102" s="184"/>
      <c r="VTQ1102" s="184"/>
      <c r="VTR1102" s="184"/>
      <c r="VTS1102" s="184"/>
      <c r="VTT1102" s="184"/>
      <c r="VTU1102" s="184"/>
      <c r="VTV1102" s="184"/>
      <c r="VTW1102" s="184"/>
      <c r="VTX1102" s="184"/>
      <c r="VTY1102" s="184"/>
      <c r="VTZ1102" s="184"/>
      <c r="VUA1102" s="184"/>
      <c r="VUB1102" s="184"/>
      <c r="VUC1102" s="184"/>
      <c r="VUD1102" s="184"/>
      <c r="VUE1102" s="184"/>
      <c r="VUF1102" s="184"/>
      <c r="VUG1102" s="184"/>
      <c r="VUH1102" s="184"/>
      <c r="VUI1102" s="184"/>
      <c r="VUJ1102" s="184"/>
      <c r="VUK1102" s="184"/>
      <c r="VUL1102" s="184"/>
      <c r="VUM1102" s="184"/>
      <c r="VUN1102" s="184"/>
      <c r="VUO1102" s="184"/>
      <c r="VUP1102" s="184"/>
      <c r="VUQ1102" s="184"/>
      <c r="VUR1102" s="184"/>
      <c r="VUS1102" s="184"/>
      <c r="VUT1102" s="184"/>
      <c r="VUU1102" s="184"/>
      <c r="VUV1102" s="184"/>
      <c r="VUW1102" s="184"/>
      <c r="VUX1102" s="184"/>
      <c r="VUY1102" s="184"/>
      <c r="VUZ1102" s="184"/>
      <c r="VVA1102" s="184"/>
      <c r="VVB1102" s="184"/>
      <c r="VVC1102" s="184"/>
      <c r="VVD1102" s="184"/>
      <c r="VVE1102" s="184"/>
      <c r="VVF1102" s="184"/>
      <c r="VVG1102" s="184"/>
      <c r="VVH1102" s="184"/>
      <c r="VVI1102" s="184"/>
      <c r="VVJ1102" s="184"/>
      <c r="VVK1102" s="184"/>
      <c r="VVL1102" s="184"/>
      <c r="VVM1102" s="184"/>
      <c r="VVN1102" s="184"/>
      <c r="VVO1102" s="184"/>
      <c r="VVP1102" s="184"/>
      <c r="VVQ1102" s="184"/>
      <c r="VVR1102" s="184"/>
      <c r="VVS1102" s="184"/>
      <c r="VVT1102" s="184"/>
      <c r="VVU1102" s="184"/>
      <c r="VVV1102" s="184"/>
      <c r="VVW1102" s="184"/>
      <c r="VVX1102" s="184"/>
      <c r="VVY1102" s="184"/>
      <c r="VVZ1102" s="184"/>
      <c r="VWA1102" s="184"/>
      <c r="VWB1102" s="184"/>
      <c r="VWC1102" s="184"/>
      <c r="VWD1102" s="184"/>
      <c r="VWE1102" s="184"/>
      <c r="VWF1102" s="184"/>
      <c r="VWG1102" s="184"/>
      <c r="VWH1102" s="184"/>
      <c r="VWI1102" s="184"/>
      <c r="VWJ1102" s="184"/>
      <c r="VWK1102" s="184"/>
      <c r="VWL1102" s="184"/>
      <c r="VWM1102" s="184"/>
      <c r="VWN1102" s="184"/>
      <c r="VWO1102" s="184"/>
      <c r="VWP1102" s="184"/>
      <c r="VWQ1102" s="184"/>
      <c r="VWR1102" s="184"/>
      <c r="VWS1102" s="184"/>
      <c r="VWT1102" s="184"/>
      <c r="VWU1102" s="184"/>
      <c r="VWV1102" s="184"/>
      <c r="VWW1102" s="184"/>
      <c r="VWX1102" s="184"/>
      <c r="VWY1102" s="184"/>
      <c r="VWZ1102" s="184"/>
      <c r="VXA1102" s="184"/>
      <c r="VXB1102" s="184"/>
      <c r="VXC1102" s="184"/>
      <c r="VXD1102" s="184"/>
      <c r="VXE1102" s="184"/>
      <c r="VXF1102" s="184"/>
      <c r="VXG1102" s="184"/>
      <c r="VXH1102" s="184"/>
      <c r="VXI1102" s="184"/>
      <c r="VXJ1102" s="184"/>
      <c r="VXK1102" s="184"/>
      <c r="VXL1102" s="184"/>
      <c r="VXM1102" s="184"/>
      <c r="VXN1102" s="184"/>
      <c r="VXO1102" s="184"/>
      <c r="VXP1102" s="184"/>
      <c r="VXQ1102" s="184"/>
      <c r="VXR1102" s="184"/>
      <c r="VXS1102" s="184"/>
      <c r="VXT1102" s="184"/>
      <c r="VXU1102" s="184"/>
      <c r="VXV1102" s="184"/>
      <c r="VXW1102" s="184"/>
      <c r="VXX1102" s="184"/>
      <c r="VXY1102" s="184"/>
      <c r="VXZ1102" s="184"/>
      <c r="VYA1102" s="184"/>
      <c r="VYB1102" s="184"/>
      <c r="VYC1102" s="184"/>
      <c r="VYD1102" s="184"/>
      <c r="VYE1102" s="184"/>
      <c r="VYF1102" s="184"/>
      <c r="VYG1102" s="184"/>
      <c r="VYH1102" s="184"/>
      <c r="VYI1102" s="184"/>
      <c r="VYJ1102" s="184"/>
      <c r="VYK1102" s="184"/>
      <c r="VYL1102" s="184"/>
      <c r="VYM1102" s="184"/>
      <c r="VYN1102" s="184"/>
      <c r="VYO1102" s="184"/>
      <c r="VYP1102" s="184"/>
      <c r="VYQ1102" s="184"/>
      <c r="VYR1102" s="184"/>
      <c r="VYS1102" s="184"/>
      <c r="VYT1102" s="184"/>
      <c r="VYU1102" s="184"/>
      <c r="VYV1102" s="184"/>
      <c r="VYW1102" s="184"/>
      <c r="VYX1102" s="184"/>
      <c r="VYY1102" s="184"/>
      <c r="VYZ1102" s="184"/>
      <c r="VZA1102" s="184"/>
      <c r="VZB1102" s="184"/>
      <c r="VZC1102" s="184"/>
      <c r="VZD1102" s="184"/>
      <c r="VZE1102" s="184"/>
      <c r="VZF1102" s="184"/>
      <c r="VZG1102" s="184"/>
      <c r="VZH1102" s="184"/>
      <c r="VZI1102" s="184"/>
      <c r="VZJ1102" s="184"/>
      <c r="VZK1102" s="184"/>
      <c r="VZL1102" s="184"/>
      <c r="VZM1102" s="184"/>
      <c r="VZN1102" s="184"/>
      <c r="VZO1102" s="184"/>
      <c r="VZP1102" s="184"/>
      <c r="VZQ1102" s="184"/>
      <c r="VZR1102" s="184"/>
      <c r="VZS1102" s="184"/>
      <c r="VZT1102" s="184"/>
      <c r="VZU1102" s="184"/>
      <c r="VZV1102" s="184"/>
      <c r="VZW1102" s="184"/>
      <c r="VZX1102" s="184"/>
      <c r="VZY1102" s="184"/>
      <c r="VZZ1102" s="184"/>
      <c r="WAA1102" s="184"/>
      <c r="WAB1102" s="184"/>
      <c r="WAC1102" s="184"/>
      <c r="WAD1102" s="184"/>
      <c r="WAE1102" s="184"/>
      <c r="WAF1102" s="184"/>
      <c r="WAG1102" s="184"/>
      <c r="WAH1102" s="184"/>
      <c r="WAI1102" s="184"/>
      <c r="WAJ1102" s="184"/>
      <c r="WAK1102" s="184"/>
      <c r="WAL1102" s="184"/>
      <c r="WAM1102" s="184"/>
      <c r="WAN1102" s="184"/>
      <c r="WAO1102" s="184"/>
      <c r="WAP1102" s="184"/>
      <c r="WAQ1102" s="184"/>
      <c r="WAR1102" s="184"/>
      <c r="WAS1102" s="184"/>
      <c r="WAT1102" s="184"/>
      <c r="WAU1102" s="184"/>
      <c r="WAV1102" s="184"/>
      <c r="WAW1102" s="184"/>
      <c r="WAX1102" s="184"/>
      <c r="WAY1102" s="184"/>
      <c r="WAZ1102" s="184"/>
      <c r="WBA1102" s="184"/>
      <c r="WBB1102" s="184"/>
      <c r="WBC1102" s="184"/>
      <c r="WBD1102" s="184"/>
      <c r="WBE1102" s="184"/>
      <c r="WBF1102" s="184"/>
      <c r="WBG1102" s="184"/>
      <c r="WBH1102" s="184"/>
      <c r="WBI1102" s="184"/>
      <c r="WBJ1102" s="184"/>
      <c r="WBK1102" s="184"/>
      <c r="WBL1102" s="184"/>
      <c r="WBM1102" s="184"/>
      <c r="WBN1102" s="184"/>
      <c r="WBO1102" s="184"/>
      <c r="WBP1102" s="184"/>
      <c r="WBQ1102" s="184"/>
      <c r="WBR1102" s="184"/>
      <c r="WBS1102" s="184"/>
      <c r="WBT1102" s="184"/>
      <c r="WBU1102" s="184"/>
      <c r="WBV1102" s="184"/>
      <c r="WBW1102" s="184"/>
      <c r="WBX1102" s="184"/>
      <c r="WBY1102" s="184"/>
      <c r="WBZ1102" s="184"/>
      <c r="WCA1102" s="184"/>
      <c r="WCB1102" s="184"/>
      <c r="WCC1102" s="184"/>
      <c r="WCD1102" s="184"/>
      <c r="WCE1102" s="184"/>
      <c r="WCF1102" s="184"/>
      <c r="WCG1102" s="184"/>
      <c r="WCH1102" s="184"/>
      <c r="WCI1102" s="184"/>
      <c r="WCJ1102" s="184"/>
      <c r="WCK1102" s="184"/>
      <c r="WCL1102" s="184"/>
      <c r="WCM1102" s="184"/>
      <c r="WCN1102" s="184"/>
      <c r="WCO1102" s="184"/>
      <c r="WCP1102" s="184"/>
      <c r="WCQ1102" s="184"/>
      <c r="WCR1102" s="184"/>
      <c r="WCS1102" s="184"/>
      <c r="WCT1102" s="184"/>
      <c r="WCU1102" s="184"/>
      <c r="WCV1102" s="184"/>
      <c r="WCW1102" s="184"/>
      <c r="WCX1102" s="184"/>
      <c r="WCY1102" s="184"/>
      <c r="WCZ1102" s="184"/>
      <c r="WDA1102" s="184"/>
      <c r="WDB1102" s="184"/>
      <c r="WDC1102" s="184"/>
      <c r="WDD1102" s="184"/>
      <c r="WDE1102" s="184"/>
      <c r="WDF1102" s="184"/>
      <c r="WDG1102" s="184"/>
      <c r="WDH1102" s="184"/>
      <c r="WDI1102" s="184"/>
      <c r="WDJ1102" s="184"/>
      <c r="WDK1102" s="184"/>
      <c r="WDL1102" s="184"/>
      <c r="WDM1102" s="184"/>
      <c r="WDN1102" s="184"/>
      <c r="WDO1102" s="184"/>
      <c r="WDP1102" s="184"/>
      <c r="WDQ1102" s="184"/>
      <c r="WDR1102" s="184"/>
      <c r="WDS1102" s="184"/>
      <c r="WDT1102" s="184"/>
      <c r="WDU1102" s="184"/>
      <c r="WDV1102" s="184"/>
      <c r="WDW1102" s="184"/>
      <c r="WDX1102" s="184"/>
      <c r="WDY1102" s="184"/>
      <c r="WDZ1102" s="184"/>
      <c r="WEA1102" s="184"/>
      <c r="WEB1102" s="184"/>
      <c r="WEC1102" s="184"/>
      <c r="WED1102" s="184"/>
      <c r="WEE1102" s="184"/>
      <c r="WEF1102" s="184"/>
      <c r="WEG1102" s="184"/>
      <c r="WEH1102" s="184"/>
      <c r="WEI1102" s="184"/>
      <c r="WEJ1102" s="184"/>
      <c r="WEK1102" s="184"/>
      <c r="WEL1102" s="184"/>
      <c r="WEM1102" s="184"/>
      <c r="WEN1102" s="184"/>
      <c r="WEO1102" s="184"/>
      <c r="WEP1102" s="184"/>
      <c r="WEQ1102" s="184"/>
      <c r="WER1102" s="184"/>
      <c r="WES1102" s="184"/>
      <c r="WET1102" s="184"/>
      <c r="WEU1102" s="184"/>
      <c r="WEV1102" s="184"/>
      <c r="WEW1102" s="184"/>
      <c r="WEX1102" s="184"/>
      <c r="WEY1102" s="184"/>
      <c r="WEZ1102" s="184"/>
      <c r="WFA1102" s="184"/>
      <c r="WFB1102" s="184"/>
      <c r="WFC1102" s="184"/>
      <c r="WFD1102" s="184"/>
      <c r="WFE1102" s="184"/>
      <c r="WFF1102" s="184"/>
      <c r="WFG1102" s="184"/>
      <c r="WFH1102" s="184"/>
      <c r="WFI1102" s="184"/>
      <c r="WFJ1102" s="184"/>
      <c r="WFK1102" s="184"/>
      <c r="WFL1102" s="184"/>
      <c r="WFM1102" s="184"/>
      <c r="WFN1102" s="184"/>
      <c r="WFO1102" s="184"/>
      <c r="WFP1102" s="184"/>
      <c r="WFQ1102" s="184"/>
      <c r="WFR1102" s="184"/>
      <c r="WFS1102" s="184"/>
      <c r="WFT1102" s="184"/>
      <c r="WFU1102" s="184"/>
      <c r="WFV1102" s="184"/>
      <c r="WFW1102" s="184"/>
      <c r="WFX1102" s="184"/>
      <c r="WFY1102" s="184"/>
      <c r="WFZ1102" s="184"/>
      <c r="WGA1102" s="184"/>
      <c r="WGB1102" s="184"/>
      <c r="WGC1102" s="184"/>
      <c r="WGD1102" s="184"/>
      <c r="WGE1102" s="184"/>
      <c r="WGF1102" s="184"/>
      <c r="WGG1102" s="184"/>
      <c r="WGH1102" s="184"/>
      <c r="WGI1102" s="184"/>
      <c r="WGJ1102" s="184"/>
      <c r="WGK1102" s="184"/>
      <c r="WGL1102" s="184"/>
      <c r="WGM1102" s="184"/>
      <c r="WGN1102" s="184"/>
      <c r="WGO1102" s="184"/>
      <c r="WGP1102" s="184"/>
      <c r="WGQ1102" s="184"/>
      <c r="WGR1102" s="184"/>
      <c r="WGS1102" s="184"/>
      <c r="WGT1102" s="184"/>
      <c r="WGU1102" s="184"/>
      <c r="WGV1102" s="184"/>
      <c r="WGW1102" s="184"/>
      <c r="WGX1102" s="184"/>
      <c r="WGY1102" s="184"/>
      <c r="WGZ1102" s="184"/>
      <c r="WHA1102" s="184"/>
      <c r="WHB1102" s="184"/>
      <c r="WHC1102" s="184"/>
      <c r="WHD1102" s="184"/>
      <c r="WHE1102" s="184"/>
      <c r="WHF1102" s="184"/>
      <c r="WHG1102" s="184"/>
      <c r="WHH1102" s="184"/>
      <c r="WHI1102" s="184"/>
      <c r="WHJ1102" s="184"/>
      <c r="WHK1102" s="184"/>
      <c r="WHL1102" s="184"/>
      <c r="WHM1102" s="184"/>
      <c r="WHN1102" s="184"/>
      <c r="WHO1102" s="184"/>
      <c r="WHP1102" s="184"/>
      <c r="WHQ1102" s="184"/>
      <c r="WHR1102" s="184"/>
      <c r="WHS1102" s="184"/>
      <c r="WHT1102" s="184"/>
      <c r="WHU1102" s="184"/>
      <c r="WHV1102" s="184"/>
      <c r="WHW1102" s="184"/>
      <c r="WHX1102" s="184"/>
      <c r="WHY1102" s="184"/>
      <c r="WHZ1102" s="184"/>
      <c r="WIA1102" s="184"/>
      <c r="WIB1102" s="184"/>
      <c r="WIC1102" s="184"/>
      <c r="WID1102" s="184"/>
      <c r="WIE1102" s="184"/>
      <c r="WIF1102" s="184"/>
      <c r="WIG1102" s="184"/>
      <c r="WIH1102" s="184"/>
      <c r="WII1102" s="184"/>
      <c r="WIJ1102" s="184"/>
      <c r="WIK1102" s="184"/>
      <c r="WIL1102" s="184"/>
      <c r="WIM1102" s="184"/>
      <c r="WIN1102" s="184"/>
      <c r="WIO1102" s="184"/>
      <c r="WIP1102" s="184"/>
      <c r="WIQ1102" s="184"/>
      <c r="WIR1102" s="184"/>
      <c r="WIS1102" s="184"/>
      <c r="WIT1102" s="184"/>
      <c r="WIU1102" s="184"/>
      <c r="WIV1102" s="184"/>
      <c r="WIW1102" s="184"/>
      <c r="WIX1102" s="184"/>
      <c r="WIY1102" s="184"/>
      <c r="WIZ1102" s="184"/>
      <c r="WJA1102" s="184"/>
      <c r="WJB1102" s="184"/>
      <c r="WJC1102" s="184"/>
      <c r="WJD1102" s="184"/>
      <c r="WJE1102" s="184"/>
      <c r="WJF1102" s="184"/>
      <c r="WJG1102" s="184"/>
      <c r="WJH1102" s="184"/>
      <c r="WJI1102" s="184"/>
      <c r="WJJ1102" s="184"/>
      <c r="WJK1102" s="184"/>
      <c r="WJL1102" s="184"/>
      <c r="WJM1102" s="184"/>
      <c r="WJN1102" s="184"/>
      <c r="WJO1102" s="184"/>
      <c r="WJP1102" s="184"/>
      <c r="WJQ1102" s="184"/>
      <c r="WJR1102" s="184"/>
      <c r="WJS1102" s="184"/>
      <c r="WJT1102" s="184"/>
      <c r="WJU1102" s="184"/>
      <c r="WJV1102" s="184"/>
      <c r="WJW1102" s="184"/>
      <c r="WJX1102" s="184"/>
      <c r="WJY1102" s="184"/>
      <c r="WJZ1102" s="184"/>
      <c r="WKA1102" s="184"/>
      <c r="WKB1102" s="184"/>
      <c r="WKC1102" s="184"/>
      <c r="WKD1102" s="184"/>
      <c r="WKE1102" s="184"/>
      <c r="WKF1102" s="184"/>
      <c r="WKG1102" s="184"/>
      <c r="WKH1102" s="184"/>
      <c r="WKI1102" s="184"/>
      <c r="WKJ1102" s="184"/>
      <c r="WKK1102" s="184"/>
      <c r="WKL1102" s="184"/>
      <c r="WKM1102" s="184"/>
      <c r="WKN1102" s="184"/>
      <c r="WKO1102" s="184"/>
      <c r="WKP1102" s="184"/>
      <c r="WKQ1102" s="184"/>
      <c r="WKR1102" s="184"/>
      <c r="WKS1102" s="184"/>
      <c r="WKT1102" s="184"/>
      <c r="WKU1102" s="184"/>
      <c r="WKV1102" s="184"/>
      <c r="WKW1102" s="184"/>
      <c r="WKX1102" s="184"/>
      <c r="WKY1102" s="184"/>
      <c r="WKZ1102" s="184"/>
      <c r="WLA1102" s="184"/>
      <c r="WLB1102" s="184"/>
      <c r="WLC1102" s="184"/>
      <c r="WLD1102" s="184"/>
      <c r="WLE1102" s="184"/>
      <c r="WLF1102" s="184"/>
      <c r="WLG1102" s="184"/>
      <c r="WLH1102" s="184"/>
      <c r="WLI1102" s="184"/>
      <c r="WLJ1102" s="184"/>
      <c r="WLK1102" s="184"/>
      <c r="WLL1102" s="184"/>
      <c r="WLM1102" s="184"/>
      <c r="WLN1102" s="184"/>
      <c r="WLO1102" s="184"/>
      <c r="WLP1102" s="184"/>
      <c r="WLQ1102" s="184"/>
      <c r="WLR1102" s="184"/>
      <c r="WLS1102" s="184"/>
      <c r="WLT1102" s="184"/>
      <c r="WLU1102" s="184"/>
      <c r="WLV1102" s="184"/>
      <c r="WLW1102" s="184"/>
      <c r="WLX1102" s="184"/>
      <c r="WLY1102" s="184"/>
      <c r="WLZ1102" s="184"/>
      <c r="WMA1102" s="184"/>
      <c r="WMB1102" s="184"/>
      <c r="WMC1102" s="184"/>
      <c r="WMD1102" s="184"/>
      <c r="WME1102" s="184"/>
      <c r="WMF1102" s="184"/>
      <c r="WMG1102" s="184"/>
      <c r="WMH1102" s="184"/>
      <c r="WMI1102" s="184"/>
      <c r="WMJ1102" s="184"/>
      <c r="WMK1102" s="184"/>
      <c r="WML1102" s="184"/>
      <c r="WMM1102" s="184"/>
      <c r="WMN1102" s="184"/>
      <c r="WMO1102" s="184"/>
      <c r="WMP1102" s="184"/>
      <c r="WMQ1102" s="184"/>
      <c r="WMR1102" s="184"/>
      <c r="WMS1102" s="184"/>
      <c r="WMT1102" s="184"/>
      <c r="WMU1102" s="184"/>
      <c r="WMV1102" s="184"/>
      <c r="WMW1102" s="184"/>
      <c r="WMX1102" s="184"/>
      <c r="WMY1102" s="184"/>
      <c r="WMZ1102" s="184"/>
      <c r="WNA1102" s="184"/>
      <c r="WNB1102" s="184"/>
      <c r="WNC1102" s="184"/>
      <c r="WND1102" s="184"/>
      <c r="WNE1102" s="184"/>
      <c r="WNF1102" s="184"/>
      <c r="WNG1102" s="184"/>
      <c r="WNH1102" s="184"/>
      <c r="WNI1102" s="184"/>
      <c r="WNJ1102" s="184"/>
      <c r="WNK1102" s="184"/>
      <c r="WNL1102" s="184"/>
      <c r="WNM1102" s="184"/>
      <c r="WNN1102" s="184"/>
      <c r="WNO1102" s="184"/>
      <c r="WNP1102" s="184"/>
      <c r="WNQ1102" s="184"/>
      <c r="WNR1102" s="184"/>
      <c r="WNS1102" s="184"/>
      <c r="WNT1102" s="184"/>
      <c r="WNU1102" s="184"/>
      <c r="WNV1102" s="184"/>
      <c r="WNW1102" s="184"/>
      <c r="WNX1102" s="184"/>
      <c r="WNY1102" s="184"/>
      <c r="WNZ1102" s="184"/>
      <c r="WOA1102" s="184"/>
      <c r="WOB1102" s="184"/>
      <c r="WOC1102" s="184"/>
      <c r="WOD1102" s="184"/>
      <c r="WOE1102" s="184"/>
      <c r="WOF1102" s="184"/>
      <c r="WOG1102" s="184"/>
      <c r="WOH1102" s="184"/>
      <c r="WOI1102" s="184"/>
      <c r="WOJ1102" s="184"/>
      <c r="WOK1102" s="184"/>
      <c r="WOL1102" s="184"/>
      <c r="WOM1102" s="184"/>
      <c r="WON1102" s="184"/>
      <c r="WOO1102" s="184"/>
      <c r="WOP1102" s="184"/>
      <c r="WOQ1102" s="184"/>
      <c r="WOR1102" s="184"/>
      <c r="WOS1102" s="184"/>
      <c r="WOT1102" s="184"/>
      <c r="WOU1102" s="184"/>
      <c r="WOV1102" s="184"/>
      <c r="WOW1102" s="184"/>
      <c r="WOX1102" s="184"/>
      <c r="WOY1102" s="184"/>
      <c r="WOZ1102" s="184"/>
      <c r="WPA1102" s="184"/>
      <c r="WPB1102" s="184"/>
      <c r="WPC1102" s="184"/>
      <c r="WPD1102" s="184"/>
      <c r="WPE1102" s="184"/>
      <c r="WPF1102" s="184"/>
      <c r="WPG1102" s="184"/>
      <c r="WPH1102" s="184"/>
      <c r="WPI1102" s="184"/>
      <c r="WPJ1102" s="184"/>
      <c r="WPK1102" s="184"/>
      <c r="WPL1102" s="184"/>
      <c r="WPM1102" s="184"/>
      <c r="WPN1102" s="184"/>
      <c r="WPO1102" s="184"/>
      <c r="WPP1102" s="184"/>
      <c r="WPQ1102" s="184"/>
      <c r="WPR1102" s="184"/>
      <c r="WPS1102" s="184"/>
      <c r="WPT1102" s="184"/>
      <c r="WPU1102" s="184"/>
      <c r="WPV1102" s="184"/>
      <c r="WPW1102" s="184"/>
      <c r="WPX1102" s="184"/>
      <c r="WPY1102" s="184"/>
      <c r="WPZ1102" s="184"/>
      <c r="WQA1102" s="184"/>
      <c r="WQB1102" s="184"/>
      <c r="WQC1102" s="184"/>
      <c r="WQD1102" s="184"/>
      <c r="WQE1102" s="184"/>
      <c r="WQF1102" s="184"/>
      <c r="WQG1102" s="184"/>
      <c r="WQH1102" s="184"/>
      <c r="WQI1102" s="184"/>
      <c r="WQJ1102" s="184"/>
      <c r="WQK1102" s="184"/>
      <c r="WQL1102" s="184"/>
      <c r="WQM1102" s="184"/>
      <c r="WQN1102" s="184"/>
      <c r="WQO1102" s="184"/>
      <c r="WQP1102" s="184"/>
      <c r="WQQ1102" s="184"/>
      <c r="WQR1102" s="184"/>
      <c r="WQS1102" s="184"/>
      <c r="WQT1102" s="184"/>
      <c r="WQU1102" s="184"/>
      <c r="WQV1102" s="184"/>
      <c r="WQW1102" s="184"/>
      <c r="WQX1102" s="184"/>
      <c r="WQY1102" s="184"/>
      <c r="WQZ1102" s="184"/>
      <c r="WRA1102" s="184"/>
      <c r="WRB1102" s="184"/>
      <c r="WRC1102" s="184"/>
      <c r="WRD1102" s="184"/>
      <c r="WRE1102" s="184"/>
      <c r="WRF1102" s="184"/>
      <c r="WRG1102" s="184"/>
      <c r="WRH1102" s="184"/>
      <c r="WRI1102" s="184"/>
      <c r="WRJ1102" s="184"/>
      <c r="WRK1102" s="184"/>
      <c r="WRL1102" s="184"/>
      <c r="WRM1102" s="184"/>
      <c r="WRN1102" s="184"/>
      <c r="WRO1102" s="184"/>
      <c r="WRP1102" s="184"/>
      <c r="WRQ1102" s="184"/>
      <c r="WRR1102" s="184"/>
      <c r="WRS1102" s="184"/>
      <c r="WRT1102" s="184"/>
      <c r="WRU1102" s="184"/>
      <c r="WRV1102" s="184"/>
      <c r="WRW1102" s="184"/>
      <c r="WRX1102" s="184"/>
      <c r="WRY1102" s="184"/>
      <c r="WRZ1102" s="184"/>
      <c r="WSA1102" s="184"/>
      <c r="WSB1102" s="184"/>
      <c r="WSC1102" s="184"/>
      <c r="WSD1102" s="184"/>
      <c r="WSE1102" s="184"/>
      <c r="WSF1102" s="184"/>
      <c r="WSG1102" s="184"/>
      <c r="WSH1102" s="184"/>
      <c r="WSI1102" s="184"/>
      <c r="WSJ1102" s="184"/>
      <c r="WSK1102" s="184"/>
      <c r="WSL1102" s="184"/>
      <c r="WSM1102" s="184"/>
      <c r="WSN1102" s="184"/>
      <c r="WSO1102" s="184"/>
      <c r="WSP1102" s="184"/>
      <c r="WSQ1102" s="184"/>
      <c r="WSR1102" s="184"/>
      <c r="WSS1102" s="184"/>
      <c r="WST1102" s="184"/>
      <c r="WSU1102" s="184"/>
      <c r="WSV1102" s="184"/>
      <c r="WSW1102" s="184"/>
      <c r="WSX1102" s="184"/>
      <c r="WSY1102" s="184"/>
      <c r="WSZ1102" s="184"/>
      <c r="WTA1102" s="184"/>
      <c r="WTB1102" s="184"/>
      <c r="WTC1102" s="184"/>
      <c r="WTD1102" s="184"/>
      <c r="WTE1102" s="184"/>
      <c r="WTF1102" s="184"/>
      <c r="WTG1102" s="184"/>
      <c r="WTH1102" s="184"/>
      <c r="WTI1102" s="184"/>
      <c r="WTJ1102" s="184"/>
      <c r="WTK1102" s="184"/>
      <c r="WTL1102" s="184"/>
      <c r="WTM1102" s="184"/>
      <c r="WTN1102" s="184"/>
      <c r="WTO1102" s="184"/>
      <c r="WTP1102" s="184"/>
      <c r="WTQ1102" s="184"/>
      <c r="WTR1102" s="184"/>
      <c r="WTS1102" s="184"/>
      <c r="WTT1102" s="184"/>
      <c r="WTU1102" s="184"/>
      <c r="WTV1102" s="184"/>
      <c r="WTW1102" s="184"/>
      <c r="WTX1102" s="184"/>
      <c r="WTY1102" s="184"/>
      <c r="WTZ1102" s="184"/>
      <c r="WUA1102" s="184"/>
      <c r="WUB1102" s="184"/>
      <c r="WUC1102" s="184"/>
      <c r="WUD1102" s="184"/>
      <c r="WUE1102" s="184"/>
      <c r="WUF1102" s="184"/>
      <c r="WUG1102" s="184"/>
      <c r="WUH1102" s="184"/>
      <c r="WUI1102" s="184"/>
      <c r="WUJ1102" s="184"/>
      <c r="WUK1102" s="184"/>
      <c r="WUL1102" s="184"/>
      <c r="WUM1102" s="184"/>
      <c r="WUN1102" s="184"/>
      <c r="WUO1102" s="184"/>
      <c r="WUP1102" s="184"/>
      <c r="WUQ1102" s="184"/>
      <c r="WUR1102" s="184"/>
      <c r="WUS1102" s="184"/>
      <c r="WUT1102" s="184"/>
      <c r="WUU1102" s="184"/>
      <c r="WUV1102" s="184"/>
      <c r="WUW1102" s="184"/>
      <c r="WUX1102" s="184"/>
      <c r="WUY1102" s="184"/>
      <c r="WUZ1102" s="184"/>
      <c r="WVA1102" s="184"/>
      <c r="WVB1102" s="184"/>
      <c r="WVC1102" s="184"/>
      <c r="WVD1102" s="184"/>
      <c r="WVE1102" s="184"/>
      <c r="WVF1102" s="184"/>
      <c r="WVG1102" s="184"/>
      <c r="WVH1102" s="184"/>
      <c r="WVI1102" s="184"/>
      <c r="WVJ1102" s="184"/>
      <c r="WVK1102" s="184"/>
      <c r="WVL1102" s="184"/>
      <c r="WVM1102" s="184"/>
      <c r="WVN1102" s="184"/>
      <c r="WVO1102" s="184"/>
      <c r="WVP1102" s="184"/>
      <c r="WVQ1102" s="184"/>
      <c r="WVR1102" s="184"/>
      <c r="WVS1102" s="184"/>
      <c r="WVT1102" s="184"/>
      <c r="WVU1102" s="184"/>
      <c r="WVV1102" s="184"/>
      <c r="WVW1102" s="184"/>
      <c r="WVX1102" s="184"/>
      <c r="WVY1102" s="184"/>
      <c r="WVZ1102" s="184"/>
      <c r="WWA1102" s="184"/>
      <c r="WWB1102" s="184"/>
      <c r="WWC1102" s="184"/>
      <c r="WWD1102" s="184"/>
      <c r="WWE1102" s="184"/>
      <c r="WWF1102" s="184"/>
      <c r="WWG1102" s="184"/>
      <c r="WWH1102" s="184"/>
      <c r="WWI1102" s="184"/>
      <c r="WWJ1102" s="184"/>
      <c r="WWK1102" s="184"/>
      <c r="WWL1102" s="184"/>
      <c r="WWM1102" s="184"/>
      <c r="WWN1102" s="184"/>
      <c r="WWO1102" s="184"/>
      <c r="WWP1102" s="184"/>
      <c r="WWQ1102" s="184"/>
      <c r="WWR1102" s="184"/>
      <c r="WWS1102" s="184"/>
      <c r="WWT1102" s="184"/>
      <c r="WWU1102" s="184"/>
      <c r="WWV1102" s="184"/>
      <c r="WWW1102" s="184"/>
      <c r="WWX1102" s="184"/>
      <c r="WWY1102" s="184"/>
      <c r="WWZ1102" s="184"/>
      <c r="WXA1102" s="184"/>
      <c r="WXB1102" s="184"/>
      <c r="WXC1102" s="184"/>
      <c r="WXD1102" s="184"/>
      <c r="WXE1102" s="184"/>
      <c r="WXF1102" s="184"/>
      <c r="WXG1102" s="184"/>
      <c r="WXH1102" s="184"/>
      <c r="WXI1102" s="184"/>
      <c r="WXJ1102" s="184"/>
      <c r="WXK1102" s="184"/>
      <c r="WXL1102" s="184"/>
      <c r="WXM1102" s="184"/>
      <c r="WXN1102" s="184"/>
      <c r="WXO1102" s="184"/>
      <c r="WXP1102" s="184"/>
      <c r="WXQ1102" s="184"/>
      <c r="WXR1102" s="184"/>
      <c r="WXS1102" s="184"/>
      <c r="WXT1102" s="184"/>
      <c r="WXU1102" s="184"/>
      <c r="WXV1102" s="184"/>
      <c r="WXW1102" s="184"/>
      <c r="WXX1102" s="184"/>
      <c r="WXY1102" s="184"/>
      <c r="WXZ1102" s="184"/>
      <c r="WYA1102" s="184"/>
      <c r="WYB1102" s="184"/>
      <c r="WYC1102" s="184"/>
      <c r="WYD1102" s="184"/>
      <c r="WYE1102" s="184"/>
      <c r="WYF1102" s="184"/>
      <c r="WYG1102" s="184"/>
      <c r="WYH1102" s="184"/>
      <c r="WYI1102" s="184"/>
      <c r="WYJ1102" s="184"/>
      <c r="WYK1102" s="184"/>
      <c r="WYL1102" s="184"/>
      <c r="WYM1102" s="184"/>
      <c r="WYN1102" s="184"/>
      <c r="WYO1102" s="184"/>
      <c r="WYP1102" s="184"/>
      <c r="WYQ1102" s="184"/>
      <c r="WYR1102" s="184"/>
      <c r="WYS1102" s="184"/>
      <c r="WYT1102" s="184"/>
      <c r="WYU1102" s="184"/>
      <c r="WYV1102" s="184"/>
      <c r="WYW1102" s="184"/>
      <c r="WYX1102" s="184"/>
      <c r="WYY1102" s="184"/>
      <c r="WYZ1102" s="184"/>
      <c r="WZA1102" s="184"/>
      <c r="WZB1102" s="184"/>
      <c r="WZC1102" s="184"/>
      <c r="WZD1102" s="184"/>
      <c r="WZE1102" s="184"/>
      <c r="WZF1102" s="184"/>
      <c r="WZG1102" s="184"/>
      <c r="WZH1102" s="184"/>
      <c r="WZI1102" s="184"/>
      <c r="WZJ1102" s="184"/>
      <c r="WZK1102" s="184"/>
      <c r="WZL1102" s="184"/>
      <c r="WZM1102" s="184"/>
      <c r="WZN1102" s="184"/>
      <c r="WZO1102" s="184"/>
      <c r="WZP1102" s="184"/>
      <c r="WZQ1102" s="184"/>
      <c r="WZR1102" s="184"/>
      <c r="WZS1102" s="184"/>
      <c r="WZT1102" s="184"/>
      <c r="WZU1102" s="184"/>
      <c r="WZV1102" s="184"/>
      <c r="WZW1102" s="184"/>
      <c r="WZX1102" s="184"/>
      <c r="WZY1102" s="184"/>
      <c r="WZZ1102" s="184"/>
      <c r="XAA1102" s="184"/>
      <c r="XAB1102" s="184"/>
      <c r="XAC1102" s="184"/>
      <c r="XAD1102" s="184"/>
      <c r="XAE1102" s="184"/>
      <c r="XAF1102" s="184"/>
      <c r="XAG1102" s="184"/>
      <c r="XAH1102" s="184"/>
      <c r="XAI1102" s="184"/>
      <c r="XAJ1102" s="184"/>
      <c r="XAK1102" s="184"/>
      <c r="XAL1102" s="184"/>
      <c r="XAM1102" s="184"/>
      <c r="XAN1102" s="184"/>
      <c r="XAO1102" s="184"/>
      <c r="XAP1102" s="184"/>
      <c r="XAQ1102" s="184"/>
      <c r="XAR1102" s="184"/>
      <c r="XAS1102" s="184"/>
      <c r="XAT1102" s="184"/>
      <c r="XAU1102" s="184"/>
      <c r="XAV1102" s="184"/>
      <c r="XAW1102" s="184"/>
      <c r="XAX1102" s="184"/>
      <c r="XAY1102" s="184"/>
      <c r="XAZ1102" s="184"/>
      <c r="XBA1102" s="184"/>
      <c r="XBB1102" s="184"/>
      <c r="XBC1102" s="184"/>
      <c r="XBD1102" s="184"/>
      <c r="XBE1102" s="184"/>
      <c r="XBF1102" s="184"/>
      <c r="XBG1102" s="184"/>
      <c r="XBH1102" s="184"/>
      <c r="XBI1102" s="184"/>
      <c r="XBJ1102" s="184"/>
      <c r="XBK1102" s="184"/>
      <c r="XBL1102" s="184"/>
      <c r="XBM1102" s="184"/>
      <c r="XBN1102" s="184"/>
      <c r="XBO1102" s="184"/>
      <c r="XBP1102" s="184"/>
      <c r="XBQ1102" s="184"/>
      <c r="XBR1102" s="184"/>
      <c r="XBS1102" s="184"/>
      <c r="XBT1102" s="184"/>
      <c r="XBU1102" s="184"/>
      <c r="XBV1102" s="184"/>
      <c r="XBW1102" s="184"/>
      <c r="XBX1102" s="184"/>
      <c r="XBY1102" s="184"/>
      <c r="XBZ1102" s="184"/>
      <c r="XCA1102" s="184"/>
      <c r="XCB1102" s="184"/>
      <c r="XCC1102" s="184"/>
      <c r="XCD1102" s="184"/>
      <c r="XCE1102" s="184"/>
      <c r="XCF1102" s="184"/>
      <c r="XCG1102" s="184"/>
      <c r="XCH1102" s="184"/>
      <c r="XCI1102" s="184"/>
      <c r="XCJ1102" s="184"/>
      <c r="XCK1102" s="184"/>
      <c r="XCL1102" s="184"/>
      <c r="XCM1102" s="184"/>
      <c r="XCN1102" s="184"/>
      <c r="XCO1102" s="184"/>
      <c r="XCP1102" s="184"/>
      <c r="XCQ1102" s="184"/>
      <c r="XCR1102" s="184"/>
      <c r="XCS1102" s="184"/>
      <c r="XCT1102" s="184"/>
      <c r="XCU1102" s="184"/>
      <c r="XCV1102" s="184"/>
      <c r="XCW1102" s="184"/>
      <c r="XCX1102" s="184"/>
      <c r="XCY1102" s="184"/>
      <c r="XCZ1102" s="184"/>
      <c r="XDA1102" s="184"/>
      <c r="XDB1102" s="184"/>
      <c r="XDC1102" s="184"/>
      <c r="XDD1102" s="184"/>
      <c r="XDE1102" s="184"/>
      <c r="XDF1102" s="184"/>
      <c r="XDG1102" s="184"/>
      <c r="XDH1102" s="184"/>
      <c r="XDI1102" s="184"/>
      <c r="XDJ1102" s="184"/>
      <c r="XDK1102" s="184"/>
      <c r="XDL1102" s="184"/>
      <c r="XDM1102" s="184"/>
      <c r="XDN1102" s="184"/>
      <c r="XDO1102" s="184"/>
      <c r="XDP1102" s="184"/>
      <c r="XDQ1102" s="184"/>
      <c r="XDR1102" s="184"/>
      <c r="XDS1102" s="184"/>
      <c r="XDT1102" s="184"/>
      <c r="XDU1102" s="184"/>
      <c r="XDV1102" s="184"/>
      <c r="XDW1102" s="184"/>
      <c r="XDX1102" s="184"/>
      <c r="XDY1102" s="184"/>
      <c r="XDZ1102" s="184"/>
      <c r="XEA1102" s="184"/>
      <c r="XEB1102" s="184"/>
      <c r="XEC1102" s="184"/>
      <c r="XED1102" s="184"/>
      <c r="XEE1102" s="184"/>
      <c r="XEF1102" s="184"/>
      <c r="XEG1102" s="184"/>
      <c r="XEH1102" s="184"/>
      <c r="XEI1102" s="184"/>
      <c r="XEJ1102" s="184"/>
      <c r="XEK1102" s="184"/>
      <c r="XEL1102" s="184"/>
      <c r="XEM1102" s="184"/>
      <c r="XEN1102" s="184"/>
      <c r="XEO1102" s="184"/>
      <c r="XEP1102" s="184"/>
      <c r="XEQ1102" s="184"/>
      <c r="XER1102" s="184"/>
      <c r="XES1102" s="184"/>
      <c r="XET1102" s="184"/>
      <c r="XEU1102" s="184"/>
      <c r="XEV1102" s="184"/>
      <c r="XEW1102" s="184"/>
      <c r="XEX1102" s="184"/>
      <c r="XEY1102" s="184"/>
      <c r="XEZ1102" s="184"/>
      <c r="XFA1102" s="184"/>
      <c r="XFB1102" s="184"/>
      <c r="XFC1102" s="184"/>
      <c r="XFD1102" s="184"/>
    </row>
    <row r="1103" spans="1:16384" s="178" customFormat="1" x14ac:dyDescent="0.3">
      <c r="A1103" s="178" t="s">
        <v>1325</v>
      </c>
      <c r="B1103" s="179" t="s">
        <v>3513</v>
      </c>
      <c r="C1103" s="179" t="s">
        <v>3514</v>
      </c>
      <c r="D1103" s="179">
        <v>2</v>
      </c>
      <c r="E1103" s="179" t="s">
        <v>96</v>
      </c>
      <c r="F1103" s="179" t="s">
        <v>3516</v>
      </c>
      <c r="I1103" s="178" t="s">
        <v>4089</v>
      </c>
      <c r="J1103" s="179" t="s">
        <v>2217</v>
      </c>
      <c r="K1103" s="179" t="s">
        <v>97</v>
      </c>
      <c r="L1103" s="179" t="s">
        <v>124</v>
      </c>
      <c r="M1103" s="179" t="s">
        <v>99</v>
      </c>
      <c r="N1103" s="179">
        <v>4</v>
      </c>
      <c r="O1103" s="179" t="s">
        <v>100</v>
      </c>
      <c r="P1103" s="179">
        <v>2299</v>
      </c>
      <c r="Q1103" s="179" t="s">
        <v>101</v>
      </c>
      <c r="R1103" s="179" t="s">
        <v>102</v>
      </c>
      <c r="S1103" s="179" t="s">
        <v>1324</v>
      </c>
      <c r="T1103" s="179" t="s">
        <v>707</v>
      </c>
      <c r="U1103" s="179" t="s">
        <v>193</v>
      </c>
      <c r="V1103" s="181">
        <v>44</v>
      </c>
      <c r="W1103" s="179">
        <v>14</v>
      </c>
      <c r="X1103" s="179">
        <v>2.92</v>
      </c>
      <c r="Y1103" s="179">
        <v>81</v>
      </c>
      <c r="Z1103" s="179">
        <v>14</v>
      </c>
      <c r="AA1103" s="179">
        <v>0.42</v>
      </c>
      <c r="AB1103" s="182"/>
      <c r="AC1103" s="182"/>
      <c r="AD1103" s="179"/>
      <c r="AE1103" s="182"/>
      <c r="AF1103" s="182"/>
      <c r="AG1103" s="179"/>
      <c r="AH1103" s="179" t="s">
        <v>124</v>
      </c>
      <c r="AI1103" s="183">
        <v>59.3</v>
      </c>
      <c r="AJ1103" s="179" t="s">
        <v>128</v>
      </c>
      <c r="AK1103" s="179" t="s">
        <v>108</v>
      </c>
      <c r="AL1103" s="179">
        <f t="shared" si="13"/>
        <v>2299</v>
      </c>
      <c r="AM1103" s="179" t="s">
        <v>707</v>
      </c>
      <c r="AN1103" s="179">
        <v>8</v>
      </c>
      <c r="AO1103" s="201" t="s">
        <v>110</v>
      </c>
      <c r="AP1103" s="202"/>
      <c r="AQ1103" s="184"/>
      <c r="AR1103" s="184"/>
      <c r="AS1103" s="184"/>
      <c r="AT1103" s="184"/>
      <c r="AU1103" s="184"/>
      <c r="AV1103" s="184"/>
      <c r="AW1103" s="184"/>
      <c r="AX1103" s="184"/>
      <c r="AY1103" s="184"/>
      <c r="AZ1103" s="184"/>
      <c r="BA1103" s="184"/>
      <c r="BB1103" s="184"/>
      <c r="BC1103" s="184"/>
      <c r="BD1103" s="184"/>
      <c r="BE1103" s="184"/>
      <c r="BF1103" s="184"/>
      <c r="BG1103" s="184"/>
      <c r="BH1103" s="184"/>
      <c r="BI1103" s="184"/>
      <c r="BJ1103" s="184"/>
      <c r="BK1103" s="184"/>
      <c r="BL1103" s="184"/>
      <c r="BM1103" s="184"/>
      <c r="BN1103" s="184"/>
      <c r="BO1103" s="184"/>
      <c r="BP1103" s="184"/>
      <c r="BQ1103" s="184"/>
      <c r="BR1103" s="184"/>
      <c r="BS1103" s="184"/>
      <c r="BT1103" s="184"/>
      <c r="BU1103" s="184"/>
      <c r="BV1103" s="184"/>
      <c r="BW1103" s="184"/>
      <c r="BX1103" s="184"/>
      <c r="BY1103" s="184"/>
      <c r="BZ1103" s="184"/>
      <c r="CA1103" s="184"/>
      <c r="CB1103" s="184"/>
      <c r="CC1103" s="184"/>
      <c r="CD1103" s="184"/>
      <c r="CE1103" s="184"/>
      <c r="CF1103" s="184"/>
      <c r="CG1103" s="184"/>
      <c r="CH1103" s="184"/>
      <c r="CI1103" s="184"/>
      <c r="CJ1103" s="184"/>
      <c r="CK1103" s="184"/>
      <c r="CL1103" s="184"/>
      <c r="CM1103" s="184"/>
      <c r="CN1103" s="184"/>
      <c r="CO1103" s="184"/>
      <c r="CP1103" s="184"/>
      <c r="CQ1103" s="184"/>
      <c r="CR1103" s="184"/>
      <c r="CS1103" s="184"/>
      <c r="CT1103" s="184"/>
      <c r="CU1103" s="184"/>
      <c r="CV1103" s="184"/>
      <c r="CW1103" s="184"/>
      <c r="CX1103" s="184"/>
      <c r="CY1103" s="184"/>
      <c r="CZ1103" s="184"/>
      <c r="DA1103" s="184"/>
      <c r="DB1103" s="184"/>
      <c r="DC1103" s="184"/>
      <c r="DD1103" s="184"/>
      <c r="DE1103" s="184"/>
      <c r="DF1103" s="184"/>
      <c r="DG1103" s="184"/>
      <c r="DH1103" s="184"/>
      <c r="DI1103" s="184"/>
      <c r="DJ1103" s="184"/>
      <c r="DK1103" s="184"/>
      <c r="DL1103" s="184"/>
      <c r="DM1103" s="184"/>
      <c r="DN1103" s="184"/>
      <c r="DO1103" s="184"/>
      <c r="DP1103" s="184"/>
      <c r="DQ1103" s="184"/>
      <c r="DR1103" s="184"/>
      <c r="DS1103" s="184"/>
      <c r="DT1103" s="184"/>
      <c r="DU1103" s="184"/>
      <c r="DV1103" s="184"/>
      <c r="DW1103" s="184"/>
      <c r="DX1103" s="184"/>
      <c r="DY1103" s="184"/>
      <c r="DZ1103" s="184"/>
      <c r="EA1103" s="184"/>
      <c r="EB1103" s="184"/>
      <c r="EC1103" s="184"/>
      <c r="ED1103" s="184"/>
      <c r="EE1103" s="184"/>
      <c r="EF1103" s="184"/>
      <c r="EG1103" s="184"/>
      <c r="EH1103" s="184"/>
      <c r="EI1103" s="184"/>
      <c r="EJ1103" s="184"/>
      <c r="EK1103" s="184"/>
      <c r="EL1103" s="184"/>
      <c r="EM1103" s="184"/>
      <c r="EN1103" s="184"/>
      <c r="EO1103" s="184"/>
      <c r="EP1103" s="184"/>
      <c r="EQ1103" s="184"/>
      <c r="ER1103" s="184"/>
      <c r="ES1103" s="184"/>
      <c r="ET1103" s="184"/>
      <c r="EU1103" s="184"/>
      <c r="EV1103" s="184"/>
      <c r="EW1103" s="184"/>
      <c r="EX1103" s="184"/>
      <c r="EY1103" s="184"/>
      <c r="EZ1103" s="184"/>
      <c r="FA1103" s="184"/>
      <c r="FB1103" s="184"/>
      <c r="FC1103" s="184"/>
      <c r="FD1103" s="184"/>
      <c r="FE1103" s="184"/>
      <c r="FF1103" s="184"/>
      <c r="FG1103" s="184"/>
      <c r="FH1103" s="184"/>
      <c r="FI1103" s="184"/>
      <c r="FJ1103" s="184"/>
      <c r="FK1103" s="184"/>
      <c r="FL1103" s="184"/>
      <c r="FM1103" s="184"/>
      <c r="FN1103" s="184"/>
      <c r="FO1103" s="184"/>
      <c r="FP1103" s="184"/>
      <c r="FQ1103" s="184"/>
      <c r="FR1103" s="184"/>
      <c r="FS1103" s="184"/>
      <c r="FT1103" s="184"/>
      <c r="FU1103" s="184"/>
      <c r="FV1103" s="184"/>
      <c r="FW1103" s="184"/>
      <c r="FX1103" s="184"/>
      <c r="FY1103" s="184"/>
      <c r="FZ1103" s="184"/>
      <c r="GA1103" s="184"/>
      <c r="GB1103" s="184"/>
      <c r="GC1103" s="184"/>
      <c r="GD1103" s="184"/>
      <c r="GE1103" s="184"/>
      <c r="GF1103" s="184"/>
      <c r="GG1103" s="184"/>
      <c r="GH1103" s="184"/>
      <c r="GI1103" s="184"/>
      <c r="GJ1103" s="184"/>
      <c r="GK1103" s="184"/>
      <c r="GL1103" s="184"/>
      <c r="GM1103" s="184"/>
      <c r="GN1103" s="184"/>
      <c r="GO1103" s="184"/>
      <c r="GP1103" s="184"/>
      <c r="GQ1103" s="184"/>
      <c r="GR1103" s="184"/>
      <c r="GS1103" s="184"/>
      <c r="GT1103" s="184"/>
      <c r="GU1103" s="184"/>
      <c r="GV1103" s="184"/>
      <c r="GW1103" s="184"/>
      <c r="GX1103" s="184"/>
      <c r="GY1103" s="184"/>
      <c r="GZ1103" s="184"/>
      <c r="HA1103" s="184"/>
      <c r="HB1103" s="184"/>
      <c r="HC1103" s="184"/>
      <c r="HD1103" s="184"/>
      <c r="HE1103" s="184"/>
      <c r="HF1103" s="184"/>
      <c r="HG1103" s="184"/>
      <c r="HH1103" s="184"/>
      <c r="HI1103" s="184"/>
      <c r="HJ1103" s="184"/>
      <c r="HK1103" s="184"/>
      <c r="HL1103" s="184"/>
      <c r="HM1103" s="184"/>
      <c r="HN1103" s="184"/>
      <c r="HO1103" s="184"/>
      <c r="HP1103" s="184"/>
      <c r="HQ1103" s="184"/>
      <c r="HR1103" s="184"/>
      <c r="HS1103" s="184"/>
      <c r="HT1103" s="184"/>
      <c r="HU1103" s="184"/>
      <c r="HV1103" s="184"/>
      <c r="HW1103" s="184"/>
      <c r="HX1103" s="184"/>
      <c r="HY1103" s="184"/>
      <c r="HZ1103" s="184"/>
      <c r="IA1103" s="184"/>
      <c r="IB1103" s="184"/>
      <c r="IC1103" s="184"/>
      <c r="ID1103" s="184"/>
      <c r="IE1103" s="184"/>
      <c r="IF1103" s="184"/>
      <c r="IG1103" s="184"/>
      <c r="IH1103" s="184"/>
      <c r="II1103" s="184"/>
      <c r="IJ1103" s="184"/>
      <c r="IK1103" s="184"/>
      <c r="IL1103" s="184"/>
      <c r="IM1103" s="184"/>
      <c r="IN1103" s="184"/>
      <c r="IO1103" s="184"/>
      <c r="IP1103" s="184"/>
      <c r="IQ1103" s="184"/>
      <c r="IR1103" s="184"/>
      <c r="IS1103" s="184"/>
      <c r="IT1103" s="184"/>
      <c r="IU1103" s="184"/>
      <c r="IV1103" s="184"/>
      <c r="IW1103" s="184"/>
      <c r="IX1103" s="184"/>
      <c r="IY1103" s="184"/>
      <c r="IZ1103" s="184"/>
      <c r="JA1103" s="184"/>
      <c r="JB1103" s="184"/>
      <c r="JC1103" s="184"/>
      <c r="JD1103" s="184"/>
      <c r="JE1103" s="184"/>
      <c r="JF1103" s="184"/>
      <c r="JG1103" s="184"/>
      <c r="JH1103" s="184"/>
      <c r="JI1103" s="184"/>
      <c r="JJ1103" s="184"/>
      <c r="JK1103" s="184"/>
      <c r="JL1103" s="184"/>
      <c r="JM1103" s="184"/>
      <c r="JN1103" s="184"/>
      <c r="JO1103" s="184"/>
      <c r="JP1103" s="184"/>
      <c r="JQ1103" s="184"/>
      <c r="JR1103" s="184"/>
      <c r="JS1103" s="184"/>
      <c r="JT1103" s="184"/>
      <c r="JU1103" s="184"/>
      <c r="JV1103" s="184"/>
      <c r="JW1103" s="184"/>
      <c r="JX1103" s="184"/>
      <c r="JY1103" s="184"/>
      <c r="JZ1103" s="184"/>
      <c r="KA1103" s="184"/>
      <c r="KB1103" s="184"/>
      <c r="KC1103" s="184"/>
      <c r="KD1103" s="184"/>
      <c r="KE1103" s="184"/>
      <c r="KF1103" s="184"/>
      <c r="KG1103" s="184"/>
      <c r="KH1103" s="184"/>
      <c r="KI1103" s="184"/>
      <c r="KJ1103" s="184"/>
      <c r="KK1103" s="184"/>
      <c r="KL1103" s="184"/>
      <c r="KM1103" s="184"/>
      <c r="KN1103" s="184"/>
      <c r="KO1103" s="184"/>
      <c r="KP1103" s="184"/>
      <c r="KQ1103" s="184"/>
      <c r="KR1103" s="184"/>
      <c r="KS1103" s="184"/>
      <c r="KT1103" s="184"/>
      <c r="KU1103" s="184"/>
      <c r="KV1103" s="184"/>
      <c r="KW1103" s="184"/>
      <c r="KX1103" s="184"/>
      <c r="KY1103" s="184"/>
      <c r="KZ1103" s="184"/>
      <c r="LA1103" s="184"/>
      <c r="LB1103" s="184"/>
      <c r="LC1103" s="184"/>
      <c r="LD1103" s="184"/>
      <c r="LE1103" s="184"/>
      <c r="LF1103" s="184"/>
      <c r="LG1103" s="184"/>
      <c r="LH1103" s="184"/>
      <c r="LI1103" s="184"/>
      <c r="LJ1103" s="184"/>
      <c r="LK1103" s="184"/>
      <c r="LL1103" s="184"/>
      <c r="LM1103" s="184"/>
      <c r="LN1103" s="184"/>
      <c r="LO1103" s="184"/>
      <c r="LP1103" s="184"/>
      <c r="LQ1103" s="184"/>
      <c r="LR1103" s="184"/>
      <c r="LS1103" s="184"/>
      <c r="LT1103" s="184"/>
      <c r="LU1103" s="184"/>
      <c r="LV1103" s="184"/>
      <c r="LW1103" s="184"/>
      <c r="LX1103" s="184"/>
      <c r="LY1103" s="184"/>
      <c r="LZ1103" s="184"/>
      <c r="MA1103" s="184"/>
      <c r="MB1103" s="184"/>
      <c r="MC1103" s="184"/>
      <c r="MD1103" s="184"/>
      <c r="ME1103" s="184"/>
      <c r="MF1103" s="184"/>
      <c r="MG1103" s="184"/>
      <c r="MH1103" s="184"/>
      <c r="MI1103" s="184"/>
      <c r="MJ1103" s="184"/>
      <c r="MK1103" s="184"/>
      <c r="ML1103" s="184"/>
      <c r="MM1103" s="184"/>
      <c r="MN1103" s="184"/>
      <c r="MO1103" s="184"/>
      <c r="MP1103" s="184"/>
      <c r="MQ1103" s="184"/>
      <c r="MR1103" s="184"/>
      <c r="MS1103" s="184"/>
      <c r="MT1103" s="184"/>
      <c r="MU1103" s="184"/>
      <c r="MV1103" s="184"/>
      <c r="MW1103" s="184"/>
      <c r="MX1103" s="184"/>
      <c r="MY1103" s="184"/>
      <c r="MZ1103" s="184"/>
      <c r="NA1103" s="184"/>
      <c r="NB1103" s="184"/>
      <c r="NC1103" s="184"/>
      <c r="ND1103" s="184"/>
      <c r="NE1103" s="184"/>
      <c r="NF1103" s="184"/>
      <c r="NG1103" s="184"/>
      <c r="NH1103" s="184"/>
      <c r="NI1103" s="184"/>
      <c r="NJ1103" s="184"/>
      <c r="NK1103" s="184"/>
      <c r="NL1103" s="184"/>
      <c r="NM1103" s="184"/>
      <c r="NN1103" s="184"/>
      <c r="NO1103" s="184"/>
      <c r="NP1103" s="184"/>
      <c r="NQ1103" s="184"/>
      <c r="NR1103" s="184"/>
      <c r="NS1103" s="184"/>
      <c r="NT1103" s="184"/>
      <c r="NU1103" s="184"/>
      <c r="NV1103" s="184"/>
      <c r="NW1103" s="184"/>
      <c r="NX1103" s="184"/>
      <c r="NY1103" s="184"/>
      <c r="NZ1103" s="184"/>
      <c r="OA1103" s="184"/>
      <c r="OB1103" s="184"/>
      <c r="OC1103" s="184"/>
      <c r="OD1103" s="184"/>
      <c r="OE1103" s="184"/>
      <c r="OF1103" s="184"/>
      <c r="OG1103" s="184"/>
      <c r="OH1103" s="184"/>
      <c r="OI1103" s="184"/>
      <c r="OJ1103" s="184"/>
      <c r="OK1103" s="184"/>
      <c r="OL1103" s="184"/>
      <c r="OM1103" s="184"/>
      <c r="ON1103" s="184"/>
      <c r="OO1103" s="184"/>
      <c r="OP1103" s="184"/>
      <c r="OQ1103" s="184"/>
      <c r="OR1103" s="184"/>
      <c r="OS1103" s="184"/>
      <c r="OT1103" s="184"/>
      <c r="OU1103" s="184"/>
      <c r="OV1103" s="184"/>
      <c r="OW1103" s="184"/>
      <c r="OX1103" s="184"/>
      <c r="OY1103" s="184"/>
      <c r="OZ1103" s="184"/>
      <c r="PA1103" s="184"/>
      <c r="PB1103" s="184"/>
      <c r="PC1103" s="184"/>
      <c r="PD1103" s="184"/>
      <c r="PE1103" s="184"/>
      <c r="PF1103" s="184"/>
      <c r="PG1103" s="184"/>
      <c r="PH1103" s="184"/>
      <c r="PI1103" s="184"/>
      <c r="PJ1103" s="184"/>
      <c r="PK1103" s="184"/>
      <c r="PL1103" s="184"/>
      <c r="PM1103" s="184"/>
      <c r="PN1103" s="184"/>
      <c r="PO1103" s="184"/>
      <c r="PP1103" s="184"/>
      <c r="PQ1103" s="184"/>
      <c r="PR1103" s="184"/>
      <c r="PS1103" s="184"/>
      <c r="PT1103" s="184"/>
      <c r="PU1103" s="184"/>
      <c r="PV1103" s="184"/>
      <c r="PW1103" s="184"/>
      <c r="PX1103" s="184"/>
      <c r="PY1103" s="184"/>
      <c r="PZ1103" s="184"/>
      <c r="QA1103" s="184"/>
      <c r="QB1103" s="184"/>
      <c r="QC1103" s="184"/>
      <c r="QD1103" s="184"/>
      <c r="QE1103" s="184"/>
      <c r="QF1103" s="184"/>
      <c r="QG1103" s="184"/>
      <c r="QH1103" s="184"/>
      <c r="QI1103" s="184"/>
      <c r="QJ1103" s="184"/>
      <c r="QK1103" s="184"/>
      <c r="QL1103" s="184"/>
      <c r="QM1103" s="184"/>
      <c r="QN1103" s="184"/>
      <c r="QO1103" s="184"/>
      <c r="QP1103" s="184"/>
      <c r="QQ1103" s="184"/>
      <c r="QR1103" s="184"/>
      <c r="QS1103" s="184"/>
      <c r="QT1103" s="184"/>
      <c r="QU1103" s="184"/>
      <c r="QV1103" s="184"/>
      <c r="QW1103" s="184"/>
      <c r="QX1103" s="184"/>
      <c r="QY1103" s="184"/>
      <c r="QZ1103" s="184"/>
      <c r="RA1103" s="184"/>
      <c r="RB1103" s="184"/>
      <c r="RC1103" s="184"/>
      <c r="RD1103" s="184"/>
      <c r="RE1103" s="184"/>
      <c r="RF1103" s="184"/>
      <c r="RG1103" s="184"/>
      <c r="RH1103" s="184"/>
      <c r="RI1103" s="184"/>
      <c r="RJ1103" s="184"/>
      <c r="RK1103" s="184"/>
      <c r="RL1103" s="184"/>
      <c r="RM1103" s="184"/>
      <c r="RN1103" s="184"/>
      <c r="RO1103" s="184"/>
      <c r="RP1103" s="184"/>
      <c r="RQ1103" s="184"/>
      <c r="RR1103" s="184"/>
      <c r="RS1103" s="184"/>
      <c r="RT1103" s="184"/>
      <c r="RU1103" s="184"/>
      <c r="RV1103" s="184"/>
      <c r="RW1103" s="184"/>
      <c r="RX1103" s="184"/>
      <c r="RY1103" s="184"/>
      <c r="RZ1103" s="184"/>
      <c r="SA1103" s="184"/>
      <c r="SB1103" s="184"/>
      <c r="SC1103" s="184"/>
      <c r="SD1103" s="184"/>
      <c r="SE1103" s="184"/>
      <c r="SF1103" s="184"/>
      <c r="SG1103" s="184"/>
      <c r="SH1103" s="184"/>
      <c r="SI1103" s="184"/>
      <c r="SJ1103" s="184"/>
      <c r="SK1103" s="184"/>
      <c r="SL1103" s="184"/>
      <c r="SM1103" s="184"/>
      <c r="SN1103" s="184"/>
      <c r="SO1103" s="184"/>
      <c r="SP1103" s="184"/>
      <c r="SQ1103" s="184"/>
      <c r="SR1103" s="184"/>
      <c r="SS1103" s="184"/>
      <c r="ST1103" s="184"/>
      <c r="SU1103" s="184"/>
      <c r="SV1103" s="184"/>
      <c r="SW1103" s="184"/>
      <c r="SX1103" s="184"/>
      <c r="SY1103" s="184"/>
      <c r="SZ1103" s="184"/>
      <c r="TA1103" s="184"/>
      <c r="TB1103" s="184"/>
      <c r="TC1103" s="184"/>
      <c r="TD1103" s="184"/>
      <c r="TE1103" s="184"/>
      <c r="TF1103" s="184"/>
      <c r="TG1103" s="184"/>
      <c r="TH1103" s="184"/>
      <c r="TI1103" s="184"/>
      <c r="TJ1103" s="184"/>
      <c r="TK1103" s="184"/>
      <c r="TL1103" s="184"/>
      <c r="TM1103" s="184"/>
      <c r="TN1103" s="184"/>
      <c r="TO1103" s="184"/>
      <c r="TP1103" s="184"/>
      <c r="TQ1103" s="184"/>
      <c r="TR1103" s="184"/>
      <c r="TS1103" s="184"/>
      <c r="TT1103" s="184"/>
      <c r="TU1103" s="184"/>
      <c r="TV1103" s="184"/>
      <c r="TW1103" s="184"/>
      <c r="TX1103" s="184"/>
      <c r="TY1103" s="184"/>
      <c r="TZ1103" s="184"/>
      <c r="UA1103" s="184"/>
      <c r="UB1103" s="184"/>
      <c r="UC1103" s="184"/>
      <c r="UD1103" s="184"/>
      <c r="UE1103" s="184"/>
      <c r="UF1103" s="184"/>
      <c r="UG1103" s="184"/>
      <c r="UH1103" s="184"/>
      <c r="UI1103" s="184"/>
      <c r="UJ1103" s="184"/>
      <c r="UK1103" s="184"/>
      <c r="UL1103" s="184"/>
      <c r="UM1103" s="184"/>
      <c r="UN1103" s="184"/>
      <c r="UO1103" s="184"/>
      <c r="UP1103" s="184"/>
      <c r="UQ1103" s="184"/>
      <c r="UR1103" s="184"/>
      <c r="US1103" s="184"/>
      <c r="UT1103" s="184"/>
      <c r="UU1103" s="184"/>
      <c r="UV1103" s="184"/>
      <c r="UW1103" s="184"/>
      <c r="UX1103" s="184"/>
      <c r="UY1103" s="184"/>
      <c r="UZ1103" s="184"/>
      <c r="VA1103" s="184"/>
      <c r="VB1103" s="184"/>
      <c r="VC1103" s="184"/>
      <c r="VD1103" s="184"/>
      <c r="VE1103" s="184"/>
      <c r="VF1103" s="184"/>
      <c r="VG1103" s="184"/>
      <c r="VH1103" s="184"/>
      <c r="VI1103" s="184"/>
      <c r="VJ1103" s="184"/>
      <c r="VK1103" s="184"/>
      <c r="VL1103" s="184"/>
      <c r="VM1103" s="184"/>
      <c r="VN1103" s="184"/>
      <c r="VO1103" s="184"/>
      <c r="VP1103" s="184"/>
      <c r="VQ1103" s="184"/>
      <c r="VR1103" s="184"/>
      <c r="VS1103" s="184"/>
      <c r="VT1103" s="184"/>
      <c r="VU1103" s="184"/>
      <c r="VV1103" s="184"/>
      <c r="VW1103" s="184"/>
      <c r="VX1103" s="184"/>
      <c r="VY1103" s="184"/>
      <c r="VZ1103" s="184"/>
      <c r="WA1103" s="184"/>
      <c r="WB1103" s="184"/>
      <c r="WC1103" s="184"/>
      <c r="WD1103" s="184"/>
      <c r="WE1103" s="184"/>
      <c r="WF1103" s="184"/>
      <c r="WG1103" s="184"/>
      <c r="WH1103" s="184"/>
      <c r="WI1103" s="184"/>
      <c r="WJ1103" s="184"/>
      <c r="WK1103" s="184"/>
      <c r="WL1103" s="184"/>
      <c r="WM1103" s="184"/>
      <c r="WN1103" s="184"/>
      <c r="WO1103" s="184"/>
      <c r="WP1103" s="184"/>
      <c r="WQ1103" s="184"/>
      <c r="WR1103" s="184"/>
      <c r="WS1103" s="184"/>
      <c r="WT1103" s="184"/>
      <c r="WU1103" s="184"/>
      <c r="WV1103" s="184"/>
      <c r="WW1103" s="184"/>
      <c r="WX1103" s="184"/>
      <c r="WY1103" s="184"/>
      <c r="WZ1103" s="184"/>
      <c r="XA1103" s="184"/>
      <c r="XB1103" s="184"/>
      <c r="XC1103" s="184"/>
      <c r="XD1103" s="184"/>
      <c r="XE1103" s="184"/>
      <c r="XF1103" s="184"/>
      <c r="XG1103" s="184"/>
      <c r="XH1103" s="184"/>
      <c r="XI1103" s="184"/>
      <c r="XJ1103" s="184"/>
      <c r="XK1103" s="184"/>
      <c r="XL1103" s="184"/>
      <c r="XM1103" s="184"/>
      <c r="XN1103" s="184"/>
      <c r="XO1103" s="184"/>
      <c r="XP1103" s="184"/>
      <c r="XQ1103" s="184"/>
      <c r="XR1103" s="184"/>
      <c r="XS1103" s="184"/>
      <c r="XT1103" s="184"/>
      <c r="XU1103" s="184"/>
      <c r="XV1103" s="184"/>
      <c r="XW1103" s="184"/>
      <c r="XX1103" s="184"/>
      <c r="XY1103" s="184"/>
      <c r="XZ1103" s="184"/>
      <c r="YA1103" s="184"/>
      <c r="YB1103" s="184"/>
      <c r="YC1103" s="184"/>
      <c r="YD1103" s="184"/>
      <c r="YE1103" s="184"/>
      <c r="YF1103" s="184"/>
      <c r="YG1103" s="184"/>
      <c r="YH1103" s="184"/>
      <c r="YI1103" s="184"/>
      <c r="YJ1103" s="184"/>
      <c r="YK1103" s="184"/>
      <c r="YL1103" s="184"/>
      <c r="YM1103" s="184"/>
      <c r="YN1103" s="184"/>
      <c r="YO1103" s="184"/>
      <c r="YP1103" s="184"/>
      <c r="YQ1103" s="184"/>
      <c r="YR1103" s="184"/>
      <c r="YS1103" s="184"/>
      <c r="YT1103" s="184"/>
      <c r="YU1103" s="184"/>
      <c r="YV1103" s="184"/>
      <c r="YW1103" s="184"/>
      <c r="YX1103" s="184"/>
      <c r="YY1103" s="184"/>
      <c r="YZ1103" s="184"/>
      <c r="ZA1103" s="184"/>
      <c r="ZB1103" s="184"/>
      <c r="ZC1103" s="184"/>
      <c r="ZD1103" s="184"/>
      <c r="ZE1103" s="184"/>
      <c r="ZF1103" s="184"/>
      <c r="ZG1103" s="184"/>
      <c r="ZH1103" s="184"/>
      <c r="ZI1103" s="184"/>
      <c r="ZJ1103" s="184"/>
      <c r="ZK1103" s="184"/>
      <c r="ZL1103" s="184"/>
      <c r="ZM1103" s="184"/>
      <c r="ZN1103" s="184"/>
      <c r="ZO1103" s="184"/>
      <c r="ZP1103" s="184"/>
      <c r="ZQ1103" s="184"/>
      <c r="ZR1103" s="184"/>
      <c r="ZS1103" s="184"/>
      <c r="ZT1103" s="184"/>
      <c r="ZU1103" s="184"/>
      <c r="ZV1103" s="184"/>
      <c r="ZW1103" s="184"/>
      <c r="ZX1103" s="184"/>
      <c r="ZY1103" s="184"/>
      <c r="ZZ1103" s="184"/>
      <c r="AAA1103" s="184"/>
      <c r="AAB1103" s="184"/>
      <c r="AAC1103" s="184"/>
      <c r="AAD1103" s="184"/>
      <c r="AAE1103" s="184"/>
      <c r="AAF1103" s="184"/>
      <c r="AAG1103" s="184"/>
      <c r="AAH1103" s="184"/>
      <c r="AAI1103" s="184"/>
      <c r="AAJ1103" s="184"/>
      <c r="AAK1103" s="184"/>
      <c r="AAL1103" s="184"/>
      <c r="AAM1103" s="184"/>
      <c r="AAN1103" s="184"/>
      <c r="AAO1103" s="184"/>
      <c r="AAP1103" s="184"/>
      <c r="AAQ1103" s="184"/>
      <c r="AAR1103" s="184"/>
      <c r="AAS1103" s="184"/>
      <c r="AAT1103" s="184"/>
      <c r="AAU1103" s="184"/>
      <c r="AAV1103" s="184"/>
      <c r="AAW1103" s="184"/>
      <c r="AAX1103" s="184"/>
      <c r="AAY1103" s="184"/>
      <c r="AAZ1103" s="184"/>
      <c r="ABA1103" s="184"/>
      <c r="ABB1103" s="184"/>
      <c r="ABC1103" s="184"/>
      <c r="ABD1103" s="184"/>
      <c r="ABE1103" s="184"/>
      <c r="ABF1103" s="184"/>
      <c r="ABG1103" s="184"/>
      <c r="ABH1103" s="184"/>
      <c r="ABI1103" s="184"/>
      <c r="ABJ1103" s="184"/>
      <c r="ABK1103" s="184"/>
      <c r="ABL1103" s="184"/>
      <c r="ABM1103" s="184"/>
      <c r="ABN1103" s="184"/>
      <c r="ABO1103" s="184"/>
      <c r="ABP1103" s="184"/>
      <c r="ABQ1103" s="184"/>
      <c r="ABR1103" s="184"/>
      <c r="ABS1103" s="184"/>
      <c r="ABT1103" s="184"/>
      <c r="ABU1103" s="184"/>
      <c r="ABV1103" s="184"/>
      <c r="ABW1103" s="184"/>
      <c r="ABX1103" s="184"/>
      <c r="ABY1103" s="184"/>
      <c r="ABZ1103" s="184"/>
      <c r="ACA1103" s="184"/>
      <c r="ACB1103" s="184"/>
      <c r="ACC1103" s="184"/>
      <c r="ACD1103" s="184"/>
      <c r="ACE1103" s="184"/>
      <c r="ACF1103" s="184"/>
      <c r="ACG1103" s="184"/>
      <c r="ACH1103" s="184"/>
      <c r="ACI1103" s="184"/>
      <c r="ACJ1103" s="184"/>
      <c r="ACK1103" s="184"/>
      <c r="ACL1103" s="184"/>
      <c r="ACM1103" s="184"/>
      <c r="ACN1103" s="184"/>
      <c r="ACO1103" s="184"/>
      <c r="ACP1103" s="184"/>
      <c r="ACQ1103" s="184"/>
      <c r="ACR1103" s="184"/>
      <c r="ACS1103" s="184"/>
      <c r="ACT1103" s="184"/>
      <c r="ACU1103" s="184"/>
      <c r="ACV1103" s="184"/>
      <c r="ACW1103" s="184"/>
      <c r="ACX1103" s="184"/>
      <c r="ACY1103" s="184"/>
      <c r="ACZ1103" s="184"/>
      <c r="ADA1103" s="184"/>
      <c r="ADB1103" s="184"/>
      <c r="ADC1103" s="184"/>
      <c r="ADD1103" s="184"/>
      <c r="ADE1103" s="184"/>
      <c r="ADF1103" s="184"/>
      <c r="ADG1103" s="184"/>
      <c r="ADH1103" s="184"/>
      <c r="ADI1103" s="184"/>
      <c r="ADJ1103" s="184"/>
      <c r="ADK1103" s="184"/>
      <c r="ADL1103" s="184"/>
      <c r="ADM1103" s="184"/>
      <c r="ADN1103" s="184"/>
      <c r="ADO1103" s="184"/>
      <c r="ADP1103" s="184"/>
      <c r="ADQ1103" s="184"/>
      <c r="ADR1103" s="184"/>
      <c r="ADS1103" s="184"/>
      <c r="ADT1103" s="184"/>
      <c r="ADU1103" s="184"/>
      <c r="ADV1103" s="184"/>
      <c r="ADW1103" s="184"/>
      <c r="ADX1103" s="184"/>
      <c r="ADY1103" s="184"/>
      <c r="ADZ1103" s="184"/>
      <c r="AEA1103" s="184"/>
      <c r="AEB1103" s="184"/>
      <c r="AEC1103" s="184"/>
      <c r="AED1103" s="184"/>
      <c r="AEE1103" s="184"/>
      <c r="AEF1103" s="184"/>
      <c r="AEG1103" s="184"/>
      <c r="AEH1103" s="184"/>
      <c r="AEI1103" s="184"/>
      <c r="AEJ1103" s="184"/>
      <c r="AEK1103" s="184"/>
      <c r="AEL1103" s="184"/>
      <c r="AEM1103" s="184"/>
      <c r="AEN1103" s="184"/>
      <c r="AEO1103" s="184"/>
      <c r="AEP1103" s="184"/>
      <c r="AEQ1103" s="184"/>
      <c r="AER1103" s="184"/>
      <c r="AES1103" s="184"/>
      <c r="AET1103" s="184"/>
      <c r="AEU1103" s="184"/>
      <c r="AEV1103" s="184"/>
      <c r="AEW1103" s="184"/>
      <c r="AEX1103" s="184"/>
      <c r="AEY1103" s="184"/>
      <c r="AEZ1103" s="184"/>
      <c r="AFA1103" s="184"/>
      <c r="AFB1103" s="184"/>
      <c r="AFC1103" s="184"/>
      <c r="AFD1103" s="184"/>
      <c r="AFE1103" s="184"/>
      <c r="AFF1103" s="184"/>
      <c r="AFG1103" s="184"/>
      <c r="AFH1103" s="184"/>
      <c r="AFI1103" s="184"/>
      <c r="AFJ1103" s="184"/>
      <c r="AFK1103" s="184"/>
      <c r="AFL1103" s="184"/>
      <c r="AFM1103" s="184"/>
      <c r="AFN1103" s="184"/>
      <c r="AFO1103" s="184"/>
      <c r="AFP1103" s="184"/>
      <c r="AFQ1103" s="184"/>
      <c r="AFR1103" s="184"/>
      <c r="AFS1103" s="184"/>
      <c r="AFT1103" s="184"/>
      <c r="AFU1103" s="184"/>
      <c r="AFV1103" s="184"/>
      <c r="AFW1103" s="184"/>
      <c r="AFX1103" s="184"/>
      <c r="AFY1103" s="184"/>
      <c r="AFZ1103" s="184"/>
      <c r="AGA1103" s="184"/>
      <c r="AGB1103" s="184"/>
      <c r="AGC1103" s="184"/>
      <c r="AGD1103" s="184"/>
      <c r="AGE1103" s="184"/>
      <c r="AGF1103" s="184"/>
      <c r="AGG1103" s="184"/>
      <c r="AGH1103" s="184"/>
      <c r="AGI1103" s="184"/>
      <c r="AGJ1103" s="184"/>
      <c r="AGK1103" s="184"/>
      <c r="AGL1103" s="184"/>
      <c r="AGM1103" s="184"/>
      <c r="AGN1103" s="184"/>
      <c r="AGO1103" s="184"/>
      <c r="AGP1103" s="184"/>
      <c r="AGQ1103" s="184"/>
      <c r="AGR1103" s="184"/>
      <c r="AGS1103" s="184"/>
      <c r="AGT1103" s="184"/>
      <c r="AGU1103" s="184"/>
      <c r="AGV1103" s="184"/>
      <c r="AGW1103" s="184"/>
      <c r="AGX1103" s="184"/>
      <c r="AGY1103" s="184"/>
      <c r="AGZ1103" s="184"/>
      <c r="AHA1103" s="184"/>
      <c r="AHB1103" s="184"/>
      <c r="AHC1103" s="184"/>
      <c r="AHD1103" s="184"/>
      <c r="AHE1103" s="184"/>
      <c r="AHF1103" s="184"/>
      <c r="AHG1103" s="184"/>
      <c r="AHH1103" s="184"/>
      <c r="AHI1103" s="184"/>
      <c r="AHJ1103" s="184"/>
      <c r="AHK1103" s="184"/>
      <c r="AHL1103" s="184"/>
      <c r="AHM1103" s="184"/>
      <c r="AHN1103" s="184"/>
      <c r="AHO1103" s="184"/>
      <c r="AHP1103" s="184"/>
      <c r="AHQ1103" s="184"/>
      <c r="AHR1103" s="184"/>
      <c r="AHS1103" s="184"/>
      <c r="AHT1103" s="184"/>
      <c r="AHU1103" s="184"/>
      <c r="AHV1103" s="184"/>
      <c r="AHW1103" s="184"/>
      <c r="AHX1103" s="184"/>
      <c r="AHY1103" s="184"/>
      <c r="AHZ1103" s="184"/>
      <c r="AIA1103" s="184"/>
      <c r="AIB1103" s="184"/>
      <c r="AIC1103" s="184"/>
      <c r="AID1103" s="184"/>
      <c r="AIE1103" s="184"/>
      <c r="AIF1103" s="184"/>
      <c r="AIG1103" s="184"/>
      <c r="AIH1103" s="184"/>
      <c r="AII1103" s="184"/>
      <c r="AIJ1103" s="184"/>
      <c r="AIK1103" s="184"/>
      <c r="AIL1103" s="184"/>
      <c r="AIM1103" s="184"/>
      <c r="AIN1103" s="184"/>
      <c r="AIO1103" s="184"/>
      <c r="AIP1103" s="184"/>
      <c r="AIQ1103" s="184"/>
      <c r="AIR1103" s="184"/>
      <c r="AIS1103" s="184"/>
      <c r="AIT1103" s="184"/>
      <c r="AIU1103" s="184"/>
      <c r="AIV1103" s="184"/>
      <c r="AIW1103" s="184"/>
      <c r="AIX1103" s="184"/>
      <c r="AIY1103" s="184"/>
      <c r="AIZ1103" s="184"/>
      <c r="AJA1103" s="184"/>
      <c r="AJB1103" s="184"/>
      <c r="AJC1103" s="184"/>
      <c r="AJD1103" s="184"/>
      <c r="AJE1103" s="184"/>
      <c r="AJF1103" s="184"/>
      <c r="AJG1103" s="184"/>
      <c r="AJH1103" s="184"/>
      <c r="AJI1103" s="184"/>
      <c r="AJJ1103" s="184"/>
      <c r="AJK1103" s="184"/>
      <c r="AJL1103" s="184"/>
      <c r="AJM1103" s="184"/>
      <c r="AJN1103" s="184"/>
      <c r="AJO1103" s="184"/>
      <c r="AJP1103" s="184"/>
      <c r="AJQ1103" s="184"/>
      <c r="AJR1103" s="184"/>
      <c r="AJS1103" s="184"/>
      <c r="AJT1103" s="184"/>
      <c r="AJU1103" s="184"/>
      <c r="AJV1103" s="184"/>
      <c r="AJW1103" s="184"/>
      <c r="AJX1103" s="184"/>
      <c r="AJY1103" s="184"/>
      <c r="AJZ1103" s="184"/>
      <c r="AKA1103" s="184"/>
      <c r="AKB1103" s="184"/>
      <c r="AKC1103" s="184"/>
      <c r="AKD1103" s="184"/>
      <c r="AKE1103" s="184"/>
      <c r="AKF1103" s="184"/>
      <c r="AKG1103" s="184"/>
      <c r="AKH1103" s="184"/>
      <c r="AKI1103" s="184"/>
      <c r="AKJ1103" s="184"/>
      <c r="AKK1103" s="184"/>
      <c r="AKL1103" s="184"/>
      <c r="AKM1103" s="184"/>
      <c r="AKN1103" s="184"/>
      <c r="AKO1103" s="184"/>
      <c r="AKP1103" s="184"/>
      <c r="AKQ1103" s="184"/>
      <c r="AKR1103" s="184"/>
      <c r="AKS1103" s="184"/>
      <c r="AKT1103" s="184"/>
      <c r="AKU1103" s="184"/>
      <c r="AKV1103" s="184"/>
      <c r="AKW1103" s="184"/>
      <c r="AKX1103" s="184"/>
      <c r="AKY1103" s="184"/>
      <c r="AKZ1103" s="184"/>
      <c r="ALA1103" s="184"/>
      <c r="ALB1103" s="184"/>
      <c r="ALC1103" s="184"/>
      <c r="ALD1103" s="184"/>
      <c r="ALE1103" s="184"/>
      <c r="ALF1103" s="184"/>
      <c r="ALG1103" s="184"/>
      <c r="ALH1103" s="184"/>
      <c r="ALI1103" s="184"/>
      <c r="ALJ1103" s="184"/>
      <c r="ALK1103" s="184"/>
      <c r="ALL1103" s="184"/>
      <c r="ALM1103" s="184"/>
      <c r="ALN1103" s="184"/>
      <c r="ALO1103" s="184"/>
      <c r="ALP1103" s="184"/>
      <c r="ALQ1103" s="184"/>
      <c r="ALR1103" s="184"/>
      <c r="ALS1103" s="184"/>
      <c r="ALT1103" s="184"/>
      <c r="ALU1103" s="184"/>
      <c r="ALV1103" s="184"/>
      <c r="ALW1103" s="184"/>
      <c r="ALX1103" s="184"/>
      <c r="ALY1103" s="184"/>
      <c r="ALZ1103" s="184"/>
      <c r="AMA1103" s="184"/>
      <c r="AMB1103" s="184"/>
      <c r="AMC1103" s="184"/>
      <c r="AMD1103" s="184"/>
      <c r="AME1103" s="184"/>
      <c r="AMF1103" s="184"/>
      <c r="AMG1103" s="184"/>
      <c r="AMH1103" s="184"/>
      <c r="AMI1103" s="184"/>
      <c r="AMJ1103" s="184"/>
      <c r="AMK1103" s="184"/>
      <c r="AML1103" s="184"/>
      <c r="AMM1103" s="184"/>
      <c r="AMN1103" s="184"/>
      <c r="AMO1103" s="184"/>
      <c r="AMP1103" s="184"/>
      <c r="AMQ1103" s="184"/>
      <c r="AMR1103" s="184"/>
      <c r="AMS1103" s="184"/>
      <c r="AMT1103" s="184"/>
      <c r="AMU1103" s="184"/>
      <c r="AMV1103" s="184"/>
      <c r="AMW1103" s="184"/>
      <c r="AMX1103" s="184"/>
      <c r="AMY1103" s="184"/>
      <c r="AMZ1103" s="184"/>
      <c r="ANA1103" s="184"/>
      <c r="ANB1103" s="184"/>
      <c r="ANC1103" s="184"/>
      <c r="AND1103" s="184"/>
      <c r="ANE1103" s="184"/>
      <c r="ANF1103" s="184"/>
      <c r="ANG1103" s="184"/>
      <c r="ANH1103" s="184"/>
      <c r="ANI1103" s="184"/>
      <c r="ANJ1103" s="184"/>
      <c r="ANK1103" s="184"/>
      <c r="ANL1103" s="184"/>
      <c r="ANM1103" s="184"/>
      <c r="ANN1103" s="184"/>
      <c r="ANO1103" s="184"/>
      <c r="ANP1103" s="184"/>
      <c r="ANQ1103" s="184"/>
      <c r="ANR1103" s="184"/>
      <c r="ANS1103" s="184"/>
      <c r="ANT1103" s="184"/>
      <c r="ANU1103" s="184"/>
      <c r="ANV1103" s="184"/>
      <c r="ANW1103" s="184"/>
      <c r="ANX1103" s="184"/>
      <c r="ANY1103" s="184"/>
      <c r="ANZ1103" s="184"/>
      <c r="AOA1103" s="184"/>
      <c r="AOB1103" s="184"/>
      <c r="AOC1103" s="184"/>
      <c r="AOD1103" s="184"/>
      <c r="AOE1103" s="184"/>
      <c r="AOF1103" s="184"/>
      <c r="AOG1103" s="184"/>
      <c r="AOH1103" s="184"/>
      <c r="AOI1103" s="184"/>
      <c r="AOJ1103" s="184"/>
      <c r="AOK1103" s="184"/>
      <c r="AOL1103" s="184"/>
      <c r="AOM1103" s="184"/>
      <c r="AON1103" s="184"/>
      <c r="AOO1103" s="184"/>
      <c r="AOP1103" s="184"/>
      <c r="AOQ1103" s="184"/>
      <c r="AOR1103" s="184"/>
      <c r="AOS1103" s="184"/>
      <c r="AOT1103" s="184"/>
      <c r="AOU1103" s="184"/>
      <c r="AOV1103" s="184"/>
      <c r="AOW1103" s="184"/>
      <c r="AOX1103" s="184"/>
      <c r="AOY1103" s="184"/>
      <c r="AOZ1103" s="184"/>
      <c r="APA1103" s="184"/>
      <c r="APB1103" s="184"/>
      <c r="APC1103" s="184"/>
      <c r="APD1103" s="184"/>
      <c r="APE1103" s="184"/>
      <c r="APF1103" s="184"/>
      <c r="APG1103" s="184"/>
      <c r="APH1103" s="184"/>
      <c r="API1103" s="184"/>
      <c r="APJ1103" s="184"/>
      <c r="APK1103" s="184"/>
      <c r="APL1103" s="184"/>
      <c r="APM1103" s="184"/>
      <c r="APN1103" s="184"/>
      <c r="APO1103" s="184"/>
      <c r="APP1103" s="184"/>
      <c r="APQ1103" s="184"/>
      <c r="APR1103" s="184"/>
      <c r="APS1103" s="184"/>
      <c r="APT1103" s="184"/>
      <c r="APU1103" s="184"/>
      <c r="APV1103" s="184"/>
      <c r="APW1103" s="184"/>
      <c r="APX1103" s="184"/>
      <c r="APY1103" s="184"/>
      <c r="APZ1103" s="184"/>
      <c r="AQA1103" s="184"/>
      <c r="AQB1103" s="184"/>
      <c r="AQC1103" s="184"/>
      <c r="AQD1103" s="184"/>
      <c r="AQE1103" s="184"/>
      <c r="AQF1103" s="184"/>
      <c r="AQG1103" s="184"/>
      <c r="AQH1103" s="184"/>
      <c r="AQI1103" s="184"/>
      <c r="AQJ1103" s="184"/>
      <c r="AQK1103" s="184"/>
      <c r="AQL1103" s="184"/>
      <c r="AQM1103" s="184"/>
      <c r="AQN1103" s="184"/>
      <c r="AQO1103" s="184"/>
      <c r="AQP1103" s="184"/>
      <c r="AQQ1103" s="184"/>
      <c r="AQR1103" s="184"/>
      <c r="AQS1103" s="184"/>
      <c r="AQT1103" s="184"/>
      <c r="AQU1103" s="184"/>
      <c r="AQV1103" s="184"/>
      <c r="AQW1103" s="184"/>
      <c r="AQX1103" s="184"/>
      <c r="AQY1103" s="184"/>
      <c r="AQZ1103" s="184"/>
      <c r="ARA1103" s="184"/>
      <c r="ARB1103" s="184"/>
      <c r="ARC1103" s="184"/>
      <c r="ARD1103" s="184"/>
      <c r="ARE1103" s="184"/>
      <c r="ARF1103" s="184"/>
      <c r="ARG1103" s="184"/>
      <c r="ARH1103" s="184"/>
      <c r="ARI1103" s="184"/>
      <c r="ARJ1103" s="184"/>
      <c r="ARK1103" s="184"/>
      <c r="ARL1103" s="184"/>
      <c r="ARM1103" s="184"/>
      <c r="ARN1103" s="184"/>
      <c r="ARO1103" s="184"/>
      <c r="ARP1103" s="184"/>
      <c r="ARQ1103" s="184"/>
      <c r="ARR1103" s="184"/>
      <c r="ARS1103" s="184"/>
      <c r="ART1103" s="184"/>
      <c r="ARU1103" s="184"/>
      <c r="ARV1103" s="184"/>
      <c r="ARW1103" s="184"/>
      <c r="ARX1103" s="184"/>
      <c r="ARY1103" s="184"/>
      <c r="ARZ1103" s="184"/>
      <c r="ASA1103" s="184"/>
      <c r="ASB1103" s="184"/>
      <c r="ASC1103" s="184"/>
      <c r="ASD1103" s="184"/>
      <c r="ASE1103" s="184"/>
      <c r="ASF1103" s="184"/>
      <c r="ASG1103" s="184"/>
      <c r="ASH1103" s="184"/>
      <c r="ASI1103" s="184"/>
      <c r="ASJ1103" s="184"/>
      <c r="ASK1103" s="184"/>
      <c r="ASL1103" s="184"/>
      <c r="ASM1103" s="184"/>
      <c r="ASN1103" s="184"/>
      <c r="ASO1103" s="184"/>
      <c r="ASP1103" s="184"/>
      <c r="ASQ1103" s="184"/>
      <c r="ASR1103" s="184"/>
      <c r="ASS1103" s="184"/>
      <c r="AST1103" s="184"/>
      <c r="ASU1103" s="184"/>
      <c r="ASV1103" s="184"/>
      <c r="ASW1103" s="184"/>
      <c r="ASX1103" s="184"/>
      <c r="ASY1103" s="184"/>
      <c r="ASZ1103" s="184"/>
      <c r="ATA1103" s="184"/>
      <c r="ATB1103" s="184"/>
      <c r="ATC1103" s="184"/>
      <c r="ATD1103" s="184"/>
      <c r="ATE1103" s="184"/>
      <c r="ATF1103" s="184"/>
      <c r="ATG1103" s="184"/>
      <c r="ATH1103" s="184"/>
      <c r="ATI1103" s="184"/>
      <c r="ATJ1103" s="184"/>
      <c r="ATK1103" s="184"/>
      <c r="ATL1103" s="184"/>
      <c r="ATM1103" s="184"/>
      <c r="ATN1103" s="184"/>
      <c r="ATO1103" s="184"/>
      <c r="ATP1103" s="184"/>
      <c r="ATQ1103" s="184"/>
      <c r="ATR1103" s="184"/>
      <c r="ATS1103" s="184"/>
      <c r="ATT1103" s="184"/>
      <c r="ATU1103" s="184"/>
      <c r="ATV1103" s="184"/>
      <c r="ATW1103" s="184"/>
      <c r="ATX1103" s="184"/>
      <c r="ATY1103" s="184"/>
      <c r="ATZ1103" s="184"/>
      <c r="AUA1103" s="184"/>
      <c r="AUB1103" s="184"/>
      <c r="AUC1103" s="184"/>
      <c r="AUD1103" s="184"/>
      <c r="AUE1103" s="184"/>
      <c r="AUF1103" s="184"/>
      <c r="AUG1103" s="184"/>
      <c r="AUH1103" s="184"/>
      <c r="AUI1103" s="184"/>
      <c r="AUJ1103" s="184"/>
      <c r="AUK1103" s="184"/>
      <c r="AUL1103" s="184"/>
      <c r="AUM1103" s="184"/>
      <c r="AUN1103" s="184"/>
      <c r="AUO1103" s="184"/>
      <c r="AUP1103" s="184"/>
      <c r="AUQ1103" s="184"/>
      <c r="AUR1103" s="184"/>
      <c r="AUS1103" s="184"/>
      <c r="AUT1103" s="184"/>
      <c r="AUU1103" s="184"/>
      <c r="AUV1103" s="184"/>
      <c r="AUW1103" s="184"/>
      <c r="AUX1103" s="184"/>
      <c r="AUY1103" s="184"/>
      <c r="AUZ1103" s="184"/>
      <c r="AVA1103" s="184"/>
      <c r="AVB1103" s="184"/>
      <c r="AVC1103" s="184"/>
      <c r="AVD1103" s="184"/>
      <c r="AVE1103" s="184"/>
      <c r="AVF1103" s="184"/>
      <c r="AVG1103" s="184"/>
      <c r="AVH1103" s="184"/>
      <c r="AVI1103" s="184"/>
      <c r="AVJ1103" s="184"/>
      <c r="AVK1103" s="184"/>
      <c r="AVL1103" s="184"/>
      <c r="AVM1103" s="184"/>
      <c r="AVN1103" s="184"/>
      <c r="AVO1103" s="184"/>
      <c r="AVP1103" s="184"/>
      <c r="AVQ1103" s="184"/>
      <c r="AVR1103" s="184"/>
      <c r="AVS1103" s="184"/>
      <c r="AVT1103" s="184"/>
      <c r="AVU1103" s="184"/>
      <c r="AVV1103" s="184"/>
      <c r="AVW1103" s="184"/>
      <c r="AVX1103" s="184"/>
      <c r="AVY1103" s="184"/>
      <c r="AVZ1103" s="184"/>
      <c r="AWA1103" s="184"/>
      <c r="AWB1103" s="184"/>
      <c r="AWC1103" s="184"/>
      <c r="AWD1103" s="184"/>
      <c r="AWE1103" s="184"/>
      <c r="AWF1103" s="184"/>
      <c r="AWG1103" s="184"/>
      <c r="AWH1103" s="184"/>
      <c r="AWI1103" s="184"/>
      <c r="AWJ1103" s="184"/>
      <c r="AWK1103" s="184"/>
      <c r="AWL1103" s="184"/>
      <c r="AWM1103" s="184"/>
      <c r="AWN1103" s="184"/>
      <c r="AWO1103" s="184"/>
      <c r="AWP1103" s="184"/>
      <c r="AWQ1103" s="184"/>
      <c r="AWR1103" s="184"/>
      <c r="AWS1103" s="184"/>
      <c r="AWT1103" s="184"/>
      <c r="AWU1103" s="184"/>
      <c r="AWV1103" s="184"/>
      <c r="AWW1103" s="184"/>
      <c r="AWX1103" s="184"/>
      <c r="AWY1103" s="184"/>
      <c r="AWZ1103" s="184"/>
      <c r="AXA1103" s="184"/>
      <c r="AXB1103" s="184"/>
      <c r="AXC1103" s="184"/>
      <c r="AXD1103" s="184"/>
      <c r="AXE1103" s="184"/>
      <c r="AXF1103" s="184"/>
      <c r="AXG1103" s="184"/>
      <c r="AXH1103" s="184"/>
      <c r="AXI1103" s="184"/>
      <c r="AXJ1103" s="184"/>
      <c r="AXK1103" s="184"/>
      <c r="AXL1103" s="184"/>
      <c r="AXM1103" s="184"/>
      <c r="AXN1103" s="184"/>
      <c r="AXO1103" s="184"/>
      <c r="AXP1103" s="184"/>
      <c r="AXQ1103" s="184"/>
      <c r="AXR1103" s="184"/>
      <c r="AXS1103" s="184"/>
      <c r="AXT1103" s="184"/>
      <c r="AXU1103" s="184"/>
      <c r="AXV1103" s="184"/>
      <c r="AXW1103" s="184"/>
      <c r="AXX1103" s="184"/>
      <c r="AXY1103" s="184"/>
      <c r="AXZ1103" s="184"/>
      <c r="AYA1103" s="184"/>
      <c r="AYB1103" s="184"/>
      <c r="AYC1103" s="184"/>
      <c r="AYD1103" s="184"/>
      <c r="AYE1103" s="184"/>
      <c r="AYF1103" s="184"/>
      <c r="AYG1103" s="184"/>
      <c r="AYH1103" s="184"/>
      <c r="AYI1103" s="184"/>
      <c r="AYJ1103" s="184"/>
      <c r="AYK1103" s="184"/>
      <c r="AYL1103" s="184"/>
      <c r="AYM1103" s="184"/>
      <c r="AYN1103" s="184"/>
      <c r="AYO1103" s="184"/>
      <c r="AYP1103" s="184"/>
      <c r="AYQ1103" s="184"/>
      <c r="AYR1103" s="184"/>
      <c r="AYS1103" s="184"/>
      <c r="AYT1103" s="184"/>
      <c r="AYU1103" s="184"/>
      <c r="AYV1103" s="184"/>
      <c r="AYW1103" s="184"/>
      <c r="AYX1103" s="184"/>
      <c r="AYY1103" s="184"/>
      <c r="AYZ1103" s="184"/>
      <c r="AZA1103" s="184"/>
      <c r="AZB1103" s="184"/>
      <c r="AZC1103" s="184"/>
      <c r="AZD1103" s="184"/>
      <c r="AZE1103" s="184"/>
      <c r="AZF1103" s="184"/>
      <c r="AZG1103" s="184"/>
      <c r="AZH1103" s="184"/>
      <c r="AZI1103" s="184"/>
      <c r="AZJ1103" s="184"/>
      <c r="AZK1103" s="184"/>
      <c r="AZL1103" s="184"/>
      <c r="AZM1103" s="184"/>
      <c r="AZN1103" s="184"/>
      <c r="AZO1103" s="184"/>
      <c r="AZP1103" s="184"/>
      <c r="AZQ1103" s="184"/>
      <c r="AZR1103" s="184"/>
      <c r="AZS1103" s="184"/>
      <c r="AZT1103" s="184"/>
      <c r="AZU1103" s="184"/>
      <c r="AZV1103" s="184"/>
      <c r="AZW1103" s="184"/>
      <c r="AZX1103" s="184"/>
      <c r="AZY1103" s="184"/>
      <c r="AZZ1103" s="184"/>
      <c r="BAA1103" s="184"/>
      <c r="BAB1103" s="184"/>
      <c r="BAC1103" s="184"/>
      <c r="BAD1103" s="184"/>
      <c r="BAE1103" s="184"/>
      <c r="BAF1103" s="184"/>
      <c r="BAG1103" s="184"/>
      <c r="BAH1103" s="184"/>
      <c r="BAI1103" s="184"/>
      <c r="BAJ1103" s="184"/>
      <c r="BAK1103" s="184"/>
      <c r="BAL1103" s="184"/>
      <c r="BAM1103" s="184"/>
      <c r="BAN1103" s="184"/>
      <c r="BAO1103" s="184"/>
      <c r="BAP1103" s="184"/>
      <c r="BAQ1103" s="184"/>
      <c r="BAR1103" s="184"/>
      <c r="BAS1103" s="184"/>
      <c r="BAT1103" s="184"/>
      <c r="BAU1103" s="184"/>
      <c r="BAV1103" s="184"/>
      <c r="BAW1103" s="184"/>
      <c r="BAX1103" s="184"/>
      <c r="BAY1103" s="184"/>
      <c r="BAZ1103" s="184"/>
      <c r="BBA1103" s="184"/>
      <c r="BBB1103" s="184"/>
      <c r="BBC1103" s="184"/>
      <c r="BBD1103" s="184"/>
      <c r="BBE1103" s="184"/>
      <c r="BBF1103" s="184"/>
      <c r="BBG1103" s="184"/>
      <c r="BBH1103" s="184"/>
      <c r="BBI1103" s="184"/>
      <c r="BBJ1103" s="184"/>
      <c r="BBK1103" s="184"/>
      <c r="BBL1103" s="184"/>
      <c r="BBM1103" s="184"/>
      <c r="BBN1103" s="184"/>
      <c r="BBO1103" s="184"/>
      <c r="BBP1103" s="184"/>
      <c r="BBQ1103" s="184"/>
      <c r="BBR1103" s="184"/>
      <c r="BBS1103" s="184"/>
      <c r="BBT1103" s="184"/>
      <c r="BBU1103" s="184"/>
      <c r="BBV1103" s="184"/>
      <c r="BBW1103" s="184"/>
      <c r="BBX1103" s="184"/>
      <c r="BBY1103" s="184"/>
      <c r="BBZ1103" s="184"/>
      <c r="BCA1103" s="184"/>
      <c r="BCB1103" s="184"/>
      <c r="BCC1103" s="184"/>
      <c r="BCD1103" s="184"/>
      <c r="BCE1103" s="184"/>
      <c r="BCF1103" s="184"/>
      <c r="BCG1103" s="184"/>
      <c r="BCH1103" s="184"/>
      <c r="BCI1103" s="184"/>
      <c r="BCJ1103" s="184"/>
      <c r="BCK1103" s="184"/>
      <c r="BCL1103" s="184"/>
      <c r="BCM1103" s="184"/>
      <c r="BCN1103" s="184"/>
      <c r="BCO1103" s="184"/>
      <c r="BCP1103" s="184"/>
      <c r="BCQ1103" s="184"/>
      <c r="BCR1103" s="184"/>
      <c r="BCS1103" s="184"/>
      <c r="BCT1103" s="184"/>
      <c r="BCU1103" s="184"/>
      <c r="BCV1103" s="184"/>
      <c r="BCW1103" s="184"/>
      <c r="BCX1103" s="184"/>
      <c r="BCY1103" s="184"/>
      <c r="BCZ1103" s="184"/>
      <c r="BDA1103" s="184"/>
      <c r="BDB1103" s="184"/>
      <c r="BDC1103" s="184"/>
      <c r="BDD1103" s="184"/>
      <c r="BDE1103" s="184"/>
      <c r="BDF1103" s="184"/>
      <c r="BDG1103" s="184"/>
      <c r="BDH1103" s="184"/>
      <c r="BDI1103" s="184"/>
      <c r="BDJ1103" s="184"/>
      <c r="BDK1103" s="184"/>
      <c r="BDL1103" s="184"/>
      <c r="BDM1103" s="184"/>
      <c r="BDN1103" s="184"/>
      <c r="BDO1103" s="184"/>
      <c r="BDP1103" s="184"/>
      <c r="BDQ1103" s="184"/>
      <c r="BDR1103" s="184"/>
      <c r="BDS1103" s="184"/>
      <c r="BDT1103" s="184"/>
      <c r="BDU1103" s="184"/>
      <c r="BDV1103" s="184"/>
      <c r="BDW1103" s="184"/>
      <c r="BDX1103" s="184"/>
      <c r="BDY1103" s="184"/>
      <c r="BDZ1103" s="184"/>
      <c r="BEA1103" s="184"/>
      <c r="BEB1103" s="184"/>
      <c r="BEC1103" s="184"/>
      <c r="BED1103" s="184"/>
      <c r="BEE1103" s="184"/>
      <c r="BEF1103" s="184"/>
      <c r="BEG1103" s="184"/>
      <c r="BEH1103" s="184"/>
      <c r="BEI1103" s="184"/>
      <c r="BEJ1103" s="184"/>
      <c r="BEK1103" s="184"/>
      <c r="BEL1103" s="184"/>
      <c r="BEM1103" s="184"/>
      <c r="BEN1103" s="184"/>
      <c r="BEO1103" s="184"/>
      <c r="BEP1103" s="184"/>
      <c r="BEQ1103" s="184"/>
      <c r="BER1103" s="184"/>
      <c r="BES1103" s="184"/>
      <c r="BET1103" s="184"/>
      <c r="BEU1103" s="184"/>
      <c r="BEV1103" s="184"/>
      <c r="BEW1103" s="184"/>
      <c r="BEX1103" s="184"/>
      <c r="BEY1103" s="184"/>
      <c r="BEZ1103" s="184"/>
      <c r="BFA1103" s="184"/>
      <c r="BFB1103" s="184"/>
      <c r="BFC1103" s="184"/>
      <c r="BFD1103" s="184"/>
      <c r="BFE1103" s="184"/>
      <c r="BFF1103" s="184"/>
      <c r="BFG1103" s="184"/>
      <c r="BFH1103" s="184"/>
      <c r="BFI1103" s="184"/>
      <c r="BFJ1103" s="184"/>
      <c r="BFK1103" s="184"/>
      <c r="BFL1103" s="184"/>
      <c r="BFM1103" s="184"/>
      <c r="BFN1103" s="184"/>
      <c r="BFO1103" s="184"/>
      <c r="BFP1103" s="184"/>
      <c r="BFQ1103" s="184"/>
      <c r="BFR1103" s="184"/>
      <c r="BFS1103" s="184"/>
      <c r="BFT1103" s="184"/>
      <c r="BFU1103" s="184"/>
      <c r="BFV1103" s="184"/>
      <c r="BFW1103" s="184"/>
      <c r="BFX1103" s="184"/>
      <c r="BFY1103" s="184"/>
      <c r="BFZ1103" s="184"/>
      <c r="BGA1103" s="184"/>
      <c r="BGB1103" s="184"/>
      <c r="BGC1103" s="184"/>
      <c r="BGD1103" s="184"/>
      <c r="BGE1103" s="184"/>
      <c r="BGF1103" s="184"/>
      <c r="BGG1103" s="184"/>
      <c r="BGH1103" s="184"/>
      <c r="BGI1103" s="184"/>
      <c r="BGJ1103" s="184"/>
      <c r="BGK1103" s="184"/>
      <c r="BGL1103" s="184"/>
      <c r="BGM1103" s="184"/>
      <c r="BGN1103" s="184"/>
      <c r="BGO1103" s="184"/>
      <c r="BGP1103" s="184"/>
      <c r="BGQ1103" s="184"/>
      <c r="BGR1103" s="184"/>
      <c r="BGS1103" s="184"/>
      <c r="BGT1103" s="184"/>
      <c r="BGU1103" s="184"/>
      <c r="BGV1103" s="184"/>
      <c r="BGW1103" s="184"/>
      <c r="BGX1103" s="184"/>
      <c r="BGY1103" s="184"/>
      <c r="BGZ1103" s="184"/>
      <c r="BHA1103" s="184"/>
      <c r="BHB1103" s="184"/>
      <c r="BHC1103" s="184"/>
      <c r="BHD1103" s="184"/>
      <c r="BHE1103" s="184"/>
      <c r="BHF1103" s="184"/>
      <c r="BHG1103" s="184"/>
      <c r="BHH1103" s="184"/>
      <c r="BHI1103" s="184"/>
      <c r="BHJ1103" s="184"/>
      <c r="BHK1103" s="184"/>
      <c r="BHL1103" s="184"/>
      <c r="BHM1103" s="184"/>
      <c r="BHN1103" s="184"/>
      <c r="BHO1103" s="184"/>
      <c r="BHP1103" s="184"/>
      <c r="BHQ1103" s="184"/>
      <c r="BHR1103" s="184"/>
      <c r="BHS1103" s="184"/>
      <c r="BHT1103" s="184"/>
      <c r="BHU1103" s="184"/>
      <c r="BHV1103" s="184"/>
      <c r="BHW1103" s="184"/>
      <c r="BHX1103" s="184"/>
      <c r="BHY1103" s="184"/>
      <c r="BHZ1103" s="184"/>
      <c r="BIA1103" s="184"/>
      <c r="BIB1103" s="184"/>
      <c r="BIC1103" s="184"/>
      <c r="BID1103" s="184"/>
      <c r="BIE1103" s="184"/>
      <c r="BIF1103" s="184"/>
      <c r="BIG1103" s="184"/>
      <c r="BIH1103" s="184"/>
      <c r="BII1103" s="184"/>
      <c r="BIJ1103" s="184"/>
      <c r="BIK1103" s="184"/>
      <c r="BIL1103" s="184"/>
      <c r="BIM1103" s="184"/>
      <c r="BIN1103" s="184"/>
      <c r="BIO1103" s="184"/>
      <c r="BIP1103" s="184"/>
      <c r="BIQ1103" s="184"/>
      <c r="BIR1103" s="184"/>
      <c r="BIS1103" s="184"/>
      <c r="BIT1103" s="184"/>
      <c r="BIU1103" s="184"/>
      <c r="BIV1103" s="184"/>
      <c r="BIW1103" s="184"/>
      <c r="BIX1103" s="184"/>
      <c r="BIY1103" s="184"/>
      <c r="BIZ1103" s="184"/>
      <c r="BJA1103" s="184"/>
      <c r="BJB1103" s="184"/>
      <c r="BJC1103" s="184"/>
      <c r="BJD1103" s="184"/>
      <c r="BJE1103" s="184"/>
      <c r="BJF1103" s="184"/>
      <c r="BJG1103" s="184"/>
      <c r="BJH1103" s="184"/>
      <c r="BJI1103" s="184"/>
      <c r="BJJ1103" s="184"/>
      <c r="BJK1103" s="184"/>
      <c r="BJL1103" s="184"/>
      <c r="BJM1103" s="184"/>
      <c r="BJN1103" s="184"/>
      <c r="BJO1103" s="184"/>
      <c r="BJP1103" s="184"/>
      <c r="BJQ1103" s="184"/>
      <c r="BJR1103" s="184"/>
      <c r="BJS1103" s="184"/>
      <c r="BJT1103" s="184"/>
      <c r="BJU1103" s="184"/>
      <c r="BJV1103" s="184"/>
      <c r="BJW1103" s="184"/>
      <c r="BJX1103" s="184"/>
      <c r="BJY1103" s="184"/>
      <c r="BJZ1103" s="184"/>
      <c r="BKA1103" s="184"/>
      <c r="BKB1103" s="184"/>
      <c r="BKC1103" s="184"/>
      <c r="BKD1103" s="184"/>
      <c r="BKE1103" s="184"/>
      <c r="BKF1103" s="184"/>
      <c r="BKG1103" s="184"/>
      <c r="BKH1103" s="184"/>
      <c r="BKI1103" s="184"/>
      <c r="BKJ1103" s="184"/>
      <c r="BKK1103" s="184"/>
      <c r="BKL1103" s="184"/>
      <c r="BKM1103" s="184"/>
      <c r="BKN1103" s="184"/>
      <c r="BKO1103" s="184"/>
      <c r="BKP1103" s="184"/>
      <c r="BKQ1103" s="184"/>
      <c r="BKR1103" s="184"/>
      <c r="BKS1103" s="184"/>
      <c r="BKT1103" s="184"/>
      <c r="BKU1103" s="184"/>
      <c r="BKV1103" s="184"/>
      <c r="BKW1103" s="184"/>
      <c r="BKX1103" s="184"/>
      <c r="BKY1103" s="184"/>
      <c r="BKZ1103" s="184"/>
      <c r="BLA1103" s="184"/>
      <c r="BLB1103" s="184"/>
      <c r="BLC1103" s="184"/>
      <c r="BLD1103" s="184"/>
      <c r="BLE1103" s="184"/>
      <c r="BLF1103" s="184"/>
      <c r="BLG1103" s="184"/>
      <c r="BLH1103" s="184"/>
      <c r="BLI1103" s="184"/>
      <c r="BLJ1103" s="184"/>
      <c r="BLK1103" s="184"/>
      <c r="BLL1103" s="184"/>
      <c r="BLM1103" s="184"/>
      <c r="BLN1103" s="184"/>
      <c r="BLO1103" s="184"/>
      <c r="BLP1103" s="184"/>
      <c r="BLQ1103" s="184"/>
      <c r="BLR1103" s="184"/>
      <c r="BLS1103" s="184"/>
      <c r="BLT1103" s="184"/>
      <c r="BLU1103" s="184"/>
      <c r="BLV1103" s="184"/>
      <c r="BLW1103" s="184"/>
      <c r="BLX1103" s="184"/>
      <c r="BLY1103" s="184"/>
      <c r="BLZ1103" s="184"/>
      <c r="BMA1103" s="184"/>
      <c r="BMB1103" s="184"/>
      <c r="BMC1103" s="184"/>
      <c r="BMD1103" s="184"/>
      <c r="BME1103" s="184"/>
      <c r="BMF1103" s="184"/>
      <c r="BMG1103" s="184"/>
      <c r="BMH1103" s="184"/>
      <c r="BMI1103" s="184"/>
      <c r="BMJ1103" s="184"/>
      <c r="BMK1103" s="184"/>
      <c r="BML1103" s="184"/>
      <c r="BMM1103" s="184"/>
      <c r="BMN1103" s="184"/>
      <c r="BMO1103" s="184"/>
      <c r="BMP1103" s="184"/>
      <c r="BMQ1103" s="184"/>
      <c r="BMR1103" s="184"/>
      <c r="BMS1103" s="184"/>
      <c r="BMT1103" s="184"/>
      <c r="BMU1103" s="184"/>
      <c r="BMV1103" s="184"/>
      <c r="BMW1103" s="184"/>
      <c r="BMX1103" s="184"/>
      <c r="BMY1103" s="184"/>
      <c r="BMZ1103" s="184"/>
      <c r="BNA1103" s="184"/>
      <c r="BNB1103" s="184"/>
      <c r="BNC1103" s="184"/>
      <c r="BND1103" s="184"/>
      <c r="BNE1103" s="184"/>
      <c r="BNF1103" s="184"/>
      <c r="BNG1103" s="184"/>
      <c r="BNH1103" s="184"/>
      <c r="BNI1103" s="184"/>
      <c r="BNJ1103" s="184"/>
      <c r="BNK1103" s="184"/>
      <c r="BNL1103" s="184"/>
      <c r="BNM1103" s="184"/>
      <c r="BNN1103" s="184"/>
      <c r="BNO1103" s="184"/>
      <c r="BNP1103" s="184"/>
      <c r="BNQ1103" s="184"/>
      <c r="BNR1103" s="184"/>
      <c r="BNS1103" s="184"/>
      <c r="BNT1103" s="184"/>
      <c r="BNU1103" s="184"/>
      <c r="BNV1103" s="184"/>
      <c r="BNW1103" s="184"/>
      <c r="BNX1103" s="184"/>
      <c r="BNY1103" s="184"/>
      <c r="BNZ1103" s="184"/>
      <c r="BOA1103" s="184"/>
      <c r="BOB1103" s="184"/>
      <c r="BOC1103" s="184"/>
      <c r="BOD1103" s="184"/>
      <c r="BOE1103" s="184"/>
      <c r="BOF1103" s="184"/>
      <c r="BOG1103" s="184"/>
      <c r="BOH1103" s="184"/>
      <c r="BOI1103" s="184"/>
      <c r="BOJ1103" s="184"/>
      <c r="BOK1103" s="184"/>
      <c r="BOL1103" s="184"/>
      <c r="BOM1103" s="184"/>
      <c r="BON1103" s="184"/>
      <c r="BOO1103" s="184"/>
      <c r="BOP1103" s="184"/>
      <c r="BOQ1103" s="184"/>
      <c r="BOR1103" s="184"/>
      <c r="BOS1103" s="184"/>
      <c r="BOT1103" s="184"/>
      <c r="BOU1103" s="184"/>
      <c r="BOV1103" s="184"/>
      <c r="BOW1103" s="184"/>
      <c r="BOX1103" s="184"/>
      <c r="BOY1103" s="184"/>
      <c r="BOZ1103" s="184"/>
      <c r="BPA1103" s="184"/>
      <c r="BPB1103" s="184"/>
      <c r="BPC1103" s="184"/>
      <c r="BPD1103" s="184"/>
      <c r="BPE1103" s="184"/>
      <c r="BPF1103" s="184"/>
      <c r="BPG1103" s="184"/>
      <c r="BPH1103" s="184"/>
      <c r="BPI1103" s="184"/>
      <c r="BPJ1103" s="184"/>
      <c r="BPK1103" s="184"/>
      <c r="BPL1103" s="184"/>
      <c r="BPM1103" s="184"/>
      <c r="BPN1103" s="184"/>
      <c r="BPO1103" s="184"/>
      <c r="BPP1103" s="184"/>
      <c r="BPQ1103" s="184"/>
      <c r="BPR1103" s="184"/>
      <c r="BPS1103" s="184"/>
      <c r="BPT1103" s="184"/>
      <c r="BPU1103" s="184"/>
      <c r="BPV1103" s="184"/>
      <c r="BPW1103" s="184"/>
      <c r="BPX1103" s="184"/>
      <c r="BPY1103" s="184"/>
      <c r="BPZ1103" s="184"/>
      <c r="BQA1103" s="184"/>
      <c r="BQB1103" s="184"/>
      <c r="BQC1103" s="184"/>
      <c r="BQD1103" s="184"/>
      <c r="BQE1103" s="184"/>
      <c r="BQF1103" s="184"/>
      <c r="BQG1103" s="184"/>
      <c r="BQH1103" s="184"/>
      <c r="BQI1103" s="184"/>
      <c r="BQJ1103" s="184"/>
      <c r="BQK1103" s="184"/>
      <c r="BQL1103" s="184"/>
      <c r="BQM1103" s="184"/>
      <c r="BQN1103" s="184"/>
      <c r="BQO1103" s="184"/>
      <c r="BQP1103" s="184"/>
      <c r="BQQ1103" s="184"/>
      <c r="BQR1103" s="184"/>
      <c r="BQS1103" s="184"/>
      <c r="BQT1103" s="184"/>
      <c r="BQU1103" s="184"/>
      <c r="BQV1103" s="184"/>
      <c r="BQW1103" s="184"/>
      <c r="BQX1103" s="184"/>
      <c r="BQY1103" s="184"/>
      <c r="BQZ1103" s="184"/>
      <c r="BRA1103" s="184"/>
      <c r="BRB1103" s="184"/>
      <c r="BRC1103" s="184"/>
      <c r="BRD1103" s="184"/>
      <c r="BRE1103" s="184"/>
      <c r="BRF1103" s="184"/>
      <c r="BRG1103" s="184"/>
      <c r="BRH1103" s="184"/>
      <c r="BRI1103" s="184"/>
      <c r="BRJ1103" s="184"/>
      <c r="BRK1103" s="184"/>
      <c r="BRL1103" s="184"/>
      <c r="BRM1103" s="184"/>
      <c r="BRN1103" s="184"/>
      <c r="BRO1103" s="184"/>
      <c r="BRP1103" s="184"/>
      <c r="BRQ1103" s="184"/>
      <c r="BRR1103" s="184"/>
      <c r="BRS1103" s="184"/>
      <c r="BRT1103" s="184"/>
      <c r="BRU1103" s="184"/>
      <c r="BRV1103" s="184"/>
      <c r="BRW1103" s="184"/>
      <c r="BRX1103" s="184"/>
      <c r="BRY1103" s="184"/>
      <c r="BRZ1103" s="184"/>
      <c r="BSA1103" s="184"/>
      <c r="BSB1103" s="184"/>
      <c r="BSC1103" s="184"/>
      <c r="BSD1103" s="184"/>
      <c r="BSE1103" s="184"/>
      <c r="BSF1103" s="184"/>
      <c r="BSG1103" s="184"/>
      <c r="BSH1103" s="184"/>
      <c r="BSI1103" s="184"/>
      <c r="BSJ1103" s="184"/>
      <c r="BSK1103" s="184"/>
      <c r="BSL1103" s="184"/>
      <c r="BSM1103" s="184"/>
      <c r="BSN1103" s="184"/>
      <c r="BSO1103" s="184"/>
      <c r="BSP1103" s="184"/>
      <c r="BSQ1103" s="184"/>
      <c r="BSR1103" s="184"/>
      <c r="BSS1103" s="184"/>
      <c r="BST1103" s="184"/>
      <c r="BSU1103" s="184"/>
      <c r="BSV1103" s="184"/>
      <c r="BSW1103" s="184"/>
      <c r="BSX1103" s="184"/>
      <c r="BSY1103" s="184"/>
      <c r="BSZ1103" s="184"/>
      <c r="BTA1103" s="184"/>
      <c r="BTB1103" s="184"/>
      <c r="BTC1103" s="184"/>
      <c r="BTD1103" s="184"/>
      <c r="BTE1103" s="184"/>
      <c r="BTF1103" s="184"/>
      <c r="BTG1103" s="184"/>
      <c r="BTH1103" s="184"/>
      <c r="BTI1103" s="184"/>
      <c r="BTJ1103" s="184"/>
      <c r="BTK1103" s="184"/>
      <c r="BTL1103" s="184"/>
      <c r="BTM1103" s="184"/>
      <c r="BTN1103" s="184"/>
      <c r="BTO1103" s="184"/>
      <c r="BTP1103" s="184"/>
      <c r="BTQ1103" s="184"/>
      <c r="BTR1103" s="184"/>
      <c r="BTS1103" s="184"/>
      <c r="BTT1103" s="184"/>
      <c r="BTU1103" s="184"/>
      <c r="BTV1103" s="184"/>
      <c r="BTW1103" s="184"/>
      <c r="BTX1103" s="184"/>
      <c r="BTY1103" s="184"/>
      <c r="BTZ1103" s="184"/>
      <c r="BUA1103" s="184"/>
      <c r="BUB1103" s="184"/>
      <c r="BUC1103" s="184"/>
      <c r="BUD1103" s="184"/>
      <c r="BUE1103" s="184"/>
      <c r="BUF1103" s="184"/>
      <c r="BUG1103" s="184"/>
      <c r="BUH1103" s="184"/>
      <c r="BUI1103" s="184"/>
      <c r="BUJ1103" s="184"/>
      <c r="BUK1103" s="184"/>
      <c r="BUL1103" s="184"/>
      <c r="BUM1103" s="184"/>
      <c r="BUN1103" s="184"/>
      <c r="BUO1103" s="184"/>
      <c r="BUP1103" s="184"/>
      <c r="BUQ1103" s="184"/>
      <c r="BUR1103" s="184"/>
      <c r="BUS1103" s="184"/>
      <c r="BUT1103" s="184"/>
      <c r="BUU1103" s="184"/>
      <c r="BUV1103" s="184"/>
      <c r="BUW1103" s="184"/>
      <c r="BUX1103" s="184"/>
      <c r="BUY1103" s="184"/>
      <c r="BUZ1103" s="184"/>
      <c r="BVA1103" s="184"/>
      <c r="BVB1103" s="184"/>
      <c r="BVC1103" s="184"/>
      <c r="BVD1103" s="184"/>
      <c r="BVE1103" s="184"/>
      <c r="BVF1103" s="184"/>
      <c r="BVG1103" s="184"/>
      <c r="BVH1103" s="184"/>
      <c r="BVI1103" s="184"/>
      <c r="BVJ1103" s="184"/>
      <c r="BVK1103" s="184"/>
      <c r="BVL1103" s="184"/>
      <c r="BVM1103" s="184"/>
      <c r="BVN1103" s="184"/>
      <c r="BVO1103" s="184"/>
      <c r="BVP1103" s="184"/>
      <c r="BVQ1103" s="184"/>
      <c r="BVR1103" s="184"/>
      <c r="BVS1103" s="184"/>
      <c r="BVT1103" s="184"/>
      <c r="BVU1103" s="184"/>
      <c r="BVV1103" s="184"/>
      <c r="BVW1103" s="184"/>
      <c r="BVX1103" s="184"/>
      <c r="BVY1103" s="184"/>
      <c r="BVZ1103" s="184"/>
      <c r="BWA1103" s="184"/>
      <c r="BWB1103" s="184"/>
      <c r="BWC1103" s="184"/>
      <c r="BWD1103" s="184"/>
      <c r="BWE1103" s="184"/>
      <c r="BWF1103" s="184"/>
      <c r="BWG1103" s="184"/>
      <c r="BWH1103" s="184"/>
      <c r="BWI1103" s="184"/>
      <c r="BWJ1103" s="184"/>
      <c r="BWK1103" s="184"/>
      <c r="BWL1103" s="184"/>
      <c r="BWM1103" s="184"/>
      <c r="BWN1103" s="184"/>
      <c r="BWO1103" s="184"/>
      <c r="BWP1103" s="184"/>
      <c r="BWQ1103" s="184"/>
      <c r="BWR1103" s="184"/>
      <c r="BWS1103" s="184"/>
      <c r="BWT1103" s="184"/>
      <c r="BWU1103" s="184"/>
      <c r="BWV1103" s="184"/>
      <c r="BWW1103" s="184"/>
      <c r="BWX1103" s="184"/>
      <c r="BWY1103" s="184"/>
      <c r="BWZ1103" s="184"/>
      <c r="BXA1103" s="184"/>
      <c r="BXB1103" s="184"/>
      <c r="BXC1103" s="184"/>
      <c r="BXD1103" s="184"/>
      <c r="BXE1103" s="184"/>
      <c r="BXF1103" s="184"/>
      <c r="BXG1103" s="184"/>
      <c r="BXH1103" s="184"/>
      <c r="BXI1103" s="184"/>
      <c r="BXJ1103" s="184"/>
      <c r="BXK1103" s="184"/>
      <c r="BXL1103" s="184"/>
      <c r="BXM1103" s="184"/>
      <c r="BXN1103" s="184"/>
      <c r="BXO1103" s="184"/>
      <c r="BXP1103" s="184"/>
      <c r="BXQ1103" s="184"/>
      <c r="BXR1103" s="184"/>
      <c r="BXS1103" s="184"/>
      <c r="BXT1103" s="184"/>
      <c r="BXU1103" s="184"/>
      <c r="BXV1103" s="184"/>
      <c r="BXW1103" s="184"/>
      <c r="BXX1103" s="184"/>
      <c r="BXY1103" s="184"/>
      <c r="BXZ1103" s="184"/>
      <c r="BYA1103" s="184"/>
      <c r="BYB1103" s="184"/>
      <c r="BYC1103" s="184"/>
      <c r="BYD1103" s="184"/>
      <c r="BYE1103" s="184"/>
      <c r="BYF1103" s="184"/>
      <c r="BYG1103" s="184"/>
      <c r="BYH1103" s="184"/>
      <c r="BYI1103" s="184"/>
      <c r="BYJ1103" s="184"/>
      <c r="BYK1103" s="184"/>
      <c r="BYL1103" s="184"/>
      <c r="BYM1103" s="184"/>
      <c r="BYN1103" s="184"/>
      <c r="BYO1103" s="184"/>
      <c r="BYP1103" s="184"/>
      <c r="BYQ1103" s="184"/>
      <c r="BYR1103" s="184"/>
      <c r="BYS1103" s="184"/>
      <c r="BYT1103" s="184"/>
      <c r="BYU1103" s="184"/>
      <c r="BYV1103" s="184"/>
      <c r="BYW1103" s="184"/>
      <c r="BYX1103" s="184"/>
      <c r="BYY1103" s="184"/>
      <c r="BYZ1103" s="184"/>
      <c r="BZA1103" s="184"/>
      <c r="BZB1103" s="184"/>
      <c r="BZC1103" s="184"/>
      <c r="BZD1103" s="184"/>
      <c r="BZE1103" s="184"/>
      <c r="BZF1103" s="184"/>
      <c r="BZG1103" s="184"/>
      <c r="BZH1103" s="184"/>
      <c r="BZI1103" s="184"/>
      <c r="BZJ1103" s="184"/>
      <c r="BZK1103" s="184"/>
      <c r="BZL1103" s="184"/>
      <c r="BZM1103" s="184"/>
      <c r="BZN1103" s="184"/>
      <c r="BZO1103" s="184"/>
      <c r="BZP1103" s="184"/>
      <c r="BZQ1103" s="184"/>
      <c r="BZR1103" s="184"/>
      <c r="BZS1103" s="184"/>
      <c r="BZT1103" s="184"/>
      <c r="BZU1103" s="184"/>
      <c r="BZV1103" s="184"/>
      <c r="BZW1103" s="184"/>
      <c r="BZX1103" s="184"/>
      <c r="BZY1103" s="184"/>
      <c r="BZZ1103" s="184"/>
      <c r="CAA1103" s="184"/>
      <c r="CAB1103" s="184"/>
      <c r="CAC1103" s="184"/>
      <c r="CAD1103" s="184"/>
      <c r="CAE1103" s="184"/>
      <c r="CAF1103" s="184"/>
      <c r="CAG1103" s="184"/>
      <c r="CAH1103" s="184"/>
      <c r="CAI1103" s="184"/>
      <c r="CAJ1103" s="184"/>
      <c r="CAK1103" s="184"/>
      <c r="CAL1103" s="184"/>
      <c r="CAM1103" s="184"/>
      <c r="CAN1103" s="184"/>
      <c r="CAO1103" s="184"/>
      <c r="CAP1103" s="184"/>
      <c r="CAQ1103" s="184"/>
      <c r="CAR1103" s="184"/>
      <c r="CAS1103" s="184"/>
      <c r="CAT1103" s="184"/>
      <c r="CAU1103" s="184"/>
      <c r="CAV1103" s="184"/>
      <c r="CAW1103" s="184"/>
      <c r="CAX1103" s="184"/>
      <c r="CAY1103" s="184"/>
      <c r="CAZ1103" s="184"/>
      <c r="CBA1103" s="184"/>
      <c r="CBB1103" s="184"/>
      <c r="CBC1103" s="184"/>
      <c r="CBD1103" s="184"/>
      <c r="CBE1103" s="184"/>
      <c r="CBF1103" s="184"/>
      <c r="CBG1103" s="184"/>
      <c r="CBH1103" s="184"/>
      <c r="CBI1103" s="184"/>
      <c r="CBJ1103" s="184"/>
      <c r="CBK1103" s="184"/>
      <c r="CBL1103" s="184"/>
      <c r="CBM1103" s="184"/>
      <c r="CBN1103" s="184"/>
      <c r="CBO1103" s="184"/>
      <c r="CBP1103" s="184"/>
      <c r="CBQ1103" s="184"/>
      <c r="CBR1103" s="184"/>
      <c r="CBS1103" s="184"/>
      <c r="CBT1103" s="184"/>
      <c r="CBU1103" s="184"/>
      <c r="CBV1103" s="184"/>
      <c r="CBW1103" s="184"/>
      <c r="CBX1103" s="184"/>
      <c r="CBY1103" s="184"/>
      <c r="CBZ1103" s="184"/>
      <c r="CCA1103" s="184"/>
      <c r="CCB1103" s="184"/>
      <c r="CCC1103" s="184"/>
      <c r="CCD1103" s="184"/>
      <c r="CCE1103" s="184"/>
      <c r="CCF1103" s="184"/>
      <c r="CCG1103" s="184"/>
      <c r="CCH1103" s="184"/>
      <c r="CCI1103" s="184"/>
      <c r="CCJ1103" s="184"/>
      <c r="CCK1103" s="184"/>
      <c r="CCL1103" s="184"/>
      <c r="CCM1103" s="184"/>
      <c r="CCN1103" s="184"/>
      <c r="CCO1103" s="184"/>
      <c r="CCP1103" s="184"/>
      <c r="CCQ1103" s="184"/>
      <c r="CCR1103" s="184"/>
      <c r="CCS1103" s="184"/>
      <c r="CCT1103" s="184"/>
      <c r="CCU1103" s="184"/>
      <c r="CCV1103" s="184"/>
      <c r="CCW1103" s="184"/>
      <c r="CCX1103" s="184"/>
      <c r="CCY1103" s="184"/>
      <c r="CCZ1103" s="184"/>
      <c r="CDA1103" s="184"/>
      <c r="CDB1103" s="184"/>
      <c r="CDC1103" s="184"/>
      <c r="CDD1103" s="184"/>
      <c r="CDE1103" s="184"/>
      <c r="CDF1103" s="184"/>
      <c r="CDG1103" s="184"/>
      <c r="CDH1103" s="184"/>
      <c r="CDI1103" s="184"/>
      <c r="CDJ1103" s="184"/>
      <c r="CDK1103" s="184"/>
      <c r="CDL1103" s="184"/>
      <c r="CDM1103" s="184"/>
      <c r="CDN1103" s="184"/>
      <c r="CDO1103" s="184"/>
      <c r="CDP1103" s="184"/>
      <c r="CDQ1103" s="184"/>
      <c r="CDR1103" s="184"/>
      <c r="CDS1103" s="184"/>
      <c r="CDT1103" s="184"/>
      <c r="CDU1103" s="184"/>
      <c r="CDV1103" s="184"/>
      <c r="CDW1103" s="184"/>
      <c r="CDX1103" s="184"/>
      <c r="CDY1103" s="184"/>
      <c r="CDZ1103" s="184"/>
      <c r="CEA1103" s="184"/>
      <c r="CEB1103" s="184"/>
      <c r="CEC1103" s="184"/>
      <c r="CED1103" s="184"/>
      <c r="CEE1103" s="184"/>
      <c r="CEF1103" s="184"/>
      <c r="CEG1103" s="184"/>
      <c r="CEH1103" s="184"/>
      <c r="CEI1103" s="184"/>
      <c r="CEJ1103" s="184"/>
      <c r="CEK1103" s="184"/>
      <c r="CEL1103" s="184"/>
      <c r="CEM1103" s="184"/>
      <c r="CEN1103" s="184"/>
      <c r="CEO1103" s="184"/>
      <c r="CEP1103" s="184"/>
      <c r="CEQ1103" s="184"/>
      <c r="CER1103" s="184"/>
      <c r="CES1103" s="184"/>
      <c r="CET1103" s="184"/>
      <c r="CEU1103" s="184"/>
      <c r="CEV1103" s="184"/>
      <c r="CEW1103" s="184"/>
      <c r="CEX1103" s="184"/>
      <c r="CEY1103" s="184"/>
      <c r="CEZ1103" s="184"/>
      <c r="CFA1103" s="184"/>
      <c r="CFB1103" s="184"/>
      <c r="CFC1103" s="184"/>
      <c r="CFD1103" s="184"/>
      <c r="CFE1103" s="184"/>
      <c r="CFF1103" s="184"/>
      <c r="CFG1103" s="184"/>
      <c r="CFH1103" s="184"/>
      <c r="CFI1103" s="184"/>
      <c r="CFJ1103" s="184"/>
      <c r="CFK1103" s="184"/>
      <c r="CFL1103" s="184"/>
      <c r="CFM1103" s="184"/>
      <c r="CFN1103" s="184"/>
      <c r="CFO1103" s="184"/>
      <c r="CFP1103" s="184"/>
      <c r="CFQ1103" s="184"/>
      <c r="CFR1103" s="184"/>
      <c r="CFS1103" s="184"/>
      <c r="CFT1103" s="184"/>
      <c r="CFU1103" s="184"/>
      <c r="CFV1103" s="184"/>
      <c r="CFW1103" s="184"/>
      <c r="CFX1103" s="184"/>
      <c r="CFY1103" s="184"/>
      <c r="CFZ1103" s="184"/>
      <c r="CGA1103" s="184"/>
      <c r="CGB1103" s="184"/>
      <c r="CGC1103" s="184"/>
      <c r="CGD1103" s="184"/>
      <c r="CGE1103" s="184"/>
      <c r="CGF1103" s="184"/>
      <c r="CGG1103" s="184"/>
      <c r="CGH1103" s="184"/>
      <c r="CGI1103" s="184"/>
      <c r="CGJ1103" s="184"/>
      <c r="CGK1103" s="184"/>
      <c r="CGL1103" s="184"/>
      <c r="CGM1103" s="184"/>
      <c r="CGN1103" s="184"/>
      <c r="CGO1103" s="184"/>
      <c r="CGP1103" s="184"/>
      <c r="CGQ1103" s="184"/>
      <c r="CGR1103" s="184"/>
      <c r="CGS1103" s="184"/>
      <c r="CGT1103" s="184"/>
      <c r="CGU1103" s="184"/>
      <c r="CGV1103" s="184"/>
      <c r="CGW1103" s="184"/>
      <c r="CGX1103" s="184"/>
      <c r="CGY1103" s="184"/>
      <c r="CGZ1103" s="184"/>
      <c r="CHA1103" s="184"/>
      <c r="CHB1103" s="184"/>
      <c r="CHC1103" s="184"/>
      <c r="CHD1103" s="184"/>
      <c r="CHE1103" s="184"/>
      <c r="CHF1103" s="184"/>
      <c r="CHG1103" s="184"/>
      <c r="CHH1103" s="184"/>
      <c r="CHI1103" s="184"/>
      <c r="CHJ1103" s="184"/>
      <c r="CHK1103" s="184"/>
      <c r="CHL1103" s="184"/>
      <c r="CHM1103" s="184"/>
      <c r="CHN1103" s="184"/>
      <c r="CHO1103" s="184"/>
      <c r="CHP1103" s="184"/>
      <c r="CHQ1103" s="184"/>
      <c r="CHR1103" s="184"/>
      <c r="CHS1103" s="184"/>
      <c r="CHT1103" s="184"/>
      <c r="CHU1103" s="184"/>
      <c r="CHV1103" s="184"/>
      <c r="CHW1103" s="184"/>
      <c r="CHX1103" s="184"/>
      <c r="CHY1103" s="184"/>
      <c r="CHZ1103" s="184"/>
      <c r="CIA1103" s="184"/>
      <c r="CIB1103" s="184"/>
      <c r="CIC1103" s="184"/>
      <c r="CID1103" s="184"/>
      <c r="CIE1103" s="184"/>
      <c r="CIF1103" s="184"/>
      <c r="CIG1103" s="184"/>
      <c r="CIH1103" s="184"/>
      <c r="CII1103" s="184"/>
      <c r="CIJ1103" s="184"/>
      <c r="CIK1103" s="184"/>
      <c r="CIL1103" s="184"/>
      <c r="CIM1103" s="184"/>
      <c r="CIN1103" s="184"/>
      <c r="CIO1103" s="184"/>
      <c r="CIP1103" s="184"/>
      <c r="CIQ1103" s="184"/>
      <c r="CIR1103" s="184"/>
      <c r="CIS1103" s="184"/>
      <c r="CIT1103" s="184"/>
      <c r="CIU1103" s="184"/>
      <c r="CIV1103" s="184"/>
      <c r="CIW1103" s="184"/>
      <c r="CIX1103" s="184"/>
      <c r="CIY1103" s="184"/>
      <c r="CIZ1103" s="184"/>
      <c r="CJA1103" s="184"/>
      <c r="CJB1103" s="184"/>
      <c r="CJC1103" s="184"/>
      <c r="CJD1103" s="184"/>
      <c r="CJE1103" s="184"/>
      <c r="CJF1103" s="184"/>
      <c r="CJG1103" s="184"/>
      <c r="CJH1103" s="184"/>
      <c r="CJI1103" s="184"/>
      <c r="CJJ1103" s="184"/>
      <c r="CJK1103" s="184"/>
      <c r="CJL1103" s="184"/>
      <c r="CJM1103" s="184"/>
      <c r="CJN1103" s="184"/>
      <c r="CJO1103" s="184"/>
      <c r="CJP1103" s="184"/>
      <c r="CJQ1103" s="184"/>
      <c r="CJR1103" s="184"/>
      <c r="CJS1103" s="184"/>
      <c r="CJT1103" s="184"/>
      <c r="CJU1103" s="184"/>
      <c r="CJV1103" s="184"/>
      <c r="CJW1103" s="184"/>
      <c r="CJX1103" s="184"/>
      <c r="CJY1103" s="184"/>
      <c r="CJZ1103" s="184"/>
      <c r="CKA1103" s="184"/>
      <c r="CKB1103" s="184"/>
      <c r="CKC1103" s="184"/>
      <c r="CKD1103" s="184"/>
      <c r="CKE1103" s="184"/>
      <c r="CKF1103" s="184"/>
      <c r="CKG1103" s="184"/>
      <c r="CKH1103" s="184"/>
      <c r="CKI1103" s="184"/>
      <c r="CKJ1103" s="184"/>
      <c r="CKK1103" s="184"/>
      <c r="CKL1103" s="184"/>
      <c r="CKM1103" s="184"/>
      <c r="CKN1103" s="184"/>
      <c r="CKO1103" s="184"/>
      <c r="CKP1103" s="184"/>
      <c r="CKQ1103" s="184"/>
      <c r="CKR1103" s="184"/>
      <c r="CKS1103" s="184"/>
      <c r="CKT1103" s="184"/>
      <c r="CKU1103" s="184"/>
      <c r="CKV1103" s="184"/>
      <c r="CKW1103" s="184"/>
      <c r="CKX1103" s="184"/>
      <c r="CKY1103" s="184"/>
      <c r="CKZ1103" s="184"/>
      <c r="CLA1103" s="184"/>
      <c r="CLB1103" s="184"/>
      <c r="CLC1103" s="184"/>
      <c r="CLD1103" s="184"/>
      <c r="CLE1103" s="184"/>
      <c r="CLF1103" s="184"/>
      <c r="CLG1103" s="184"/>
      <c r="CLH1103" s="184"/>
      <c r="CLI1103" s="184"/>
      <c r="CLJ1103" s="184"/>
      <c r="CLK1103" s="184"/>
      <c r="CLL1103" s="184"/>
      <c r="CLM1103" s="184"/>
      <c r="CLN1103" s="184"/>
      <c r="CLO1103" s="184"/>
      <c r="CLP1103" s="184"/>
      <c r="CLQ1103" s="184"/>
      <c r="CLR1103" s="184"/>
      <c r="CLS1103" s="184"/>
      <c r="CLT1103" s="184"/>
      <c r="CLU1103" s="184"/>
      <c r="CLV1103" s="184"/>
      <c r="CLW1103" s="184"/>
      <c r="CLX1103" s="184"/>
      <c r="CLY1103" s="184"/>
      <c r="CLZ1103" s="184"/>
      <c r="CMA1103" s="184"/>
      <c r="CMB1103" s="184"/>
      <c r="CMC1103" s="184"/>
      <c r="CMD1103" s="184"/>
      <c r="CME1103" s="184"/>
      <c r="CMF1103" s="184"/>
      <c r="CMG1103" s="184"/>
      <c r="CMH1103" s="184"/>
      <c r="CMI1103" s="184"/>
      <c r="CMJ1103" s="184"/>
      <c r="CMK1103" s="184"/>
      <c r="CML1103" s="184"/>
      <c r="CMM1103" s="184"/>
      <c r="CMN1103" s="184"/>
      <c r="CMO1103" s="184"/>
      <c r="CMP1103" s="184"/>
      <c r="CMQ1103" s="184"/>
      <c r="CMR1103" s="184"/>
      <c r="CMS1103" s="184"/>
      <c r="CMT1103" s="184"/>
      <c r="CMU1103" s="184"/>
      <c r="CMV1103" s="184"/>
      <c r="CMW1103" s="184"/>
      <c r="CMX1103" s="184"/>
      <c r="CMY1103" s="184"/>
      <c r="CMZ1103" s="184"/>
      <c r="CNA1103" s="184"/>
      <c r="CNB1103" s="184"/>
      <c r="CNC1103" s="184"/>
      <c r="CND1103" s="184"/>
      <c r="CNE1103" s="184"/>
      <c r="CNF1103" s="184"/>
      <c r="CNG1103" s="184"/>
      <c r="CNH1103" s="184"/>
      <c r="CNI1103" s="184"/>
      <c r="CNJ1103" s="184"/>
      <c r="CNK1103" s="184"/>
      <c r="CNL1103" s="184"/>
      <c r="CNM1103" s="184"/>
      <c r="CNN1103" s="184"/>
      <c r="CNO1103" s="184"/>
      <c r="CNP1103" s="184"/>
      <c r="CNQ1103" s="184"/>
      <c r="CNR1103" s="184"/>
      <c r="CNS1103" s="184"/>
      <c r="CNT1103" s="184"/>
      <c r="CNU1103" s="184"/>
      <c r="CNV1103" s="184"/>
      <c r="CNW1103" s="184"/>
      <c r="CNX1103" s="184"/>
      <c r="CNY1103" s="184"/>
      <c r="CNZ1103" s="184"/>
      <c r="COA1103" s="184"/>
      <c r="COB1103" s="184"/>
      <c r="COC1103" s="184"/>
      <c r="COD1103" s="184"/>
      <c r="COE1103" s="184"/>
      <c r="COF1103" s="184"/>
      <c r="COG1103" s="184"/>
      <c r="COH1103" s="184"/>
      <c r="COI1103" s="184"/>
      <c r="COJ1103" s="184"/>
      <c r="COK1103" s="184"/>
      <c r="COL1103" s="184"/>
      <c r="COM1103" s="184"/>
      <c r="CON1103" s="184"/>
      <c r="COO1103" s="184"/>
      <c r="COP1103" s="184"/>
      <c r="COQ1103" s="184"/>
      <c r="COR1103" s="184"/>
      <c r="COS1103" s="184"/>
      <c r="COT1103" s="184"/>
      <c r="COU1103" s="184"/>
      <c r="COV1103" s="184"/>
      <c r="COW1103" s="184"/>
      <c r="COX1103" s="184"/>
      <c r="COY1103" s="184"/>
      <c r="COZ1103" s="184"/>
      <c r="CPA1103" s="184"/>
      <c r="CPB1103" s="184"/>
      <c r="CPC1103" s="184"/>
      <c r="CPD1103" s="184"/>
      <c r="CPE1103" s="184"/>
      <c r="CPF1103" s="184"/>
      <c r="CPG1103" s="184"/>
      <c r="CPH1103" s="184"/>
      <c r="CPI1103" s="184"/>
      <c r="CPJ1103" s="184"/>
      <c r="CPK1103" s="184"/>
      <c r="CPL1103" s="184"/>
      <c r="CPM1103" s="184"/>
      <c r="CPN1103" s="184"/>
      <c r="CPO1103" s="184"/>
      <c r="CPP1103" s="184"/>
      <c r="CPQ1103" s="184"/>
      <c r="CPR1103" s="184"/>
      <c r="CPS1103" s="184"/>
      <c r="CPT1103" s="184"/>
      <c r="CPU1103" s="184"/>
      <c r="CPV1103" s="184"/>
      <c r="CPW1103" s="184"/>
      <c r="CPX1103" s="184"/>
      <c r="CPY1103" s="184"/>
      <c r="CPZ1103" s="184"/>
      <c r="CQA1103" s="184"/>
      <c r="CQB1103" s="184"/>
      <c r="CQC1103" s="184"/>
      <c r="CQD1103" s="184"/>
      <c r="CQE1103" s="184"/>
      <c r="CQF1103" s="184"/>
      <c r="CQG1103" s="184"/>
      <c r="CQH1103" s="184"/>
      <c r="CQI1103" s="184"/>
      <c r="CQJ1103" s="184"/>
      <c r="CQK1103" s="184"/>
      <c r="CQL1103" s="184"/>
      <c r="CQM1103" s="184"/>
      <c r="CQN1103" s="184"/>
      <c r="CQO1103" s="184"/>
      <c r="CQP1103" s="184"/>
      <c r="CQQ1103" s="184"/>
      <c r="CQR1103" s="184"/>
      <c r="CQS1103" s="184"/>
      <c r="CQT1103" s="184"/>
      <c r="CQU1103" s="184"/>
      <c r="CQV1103" s="184"/>
      <c r="CQW1103" s="184"/>
      <c r="CQX1103" s="184"/>
      <c r="CQY1103" s="184"/>
      <c r="CQZ1103" s="184"/>
      <c r="CRA1103" s="184"/>
      <c r="CRB1103" s="184"/>
      <c r="CRC1103" s="184"/>
      <c r="CRD1103" s="184"/>
      <c r="CRE1103" s="184"/>
      <c r="CRF1103" s="184"/>
      <c r="CRG1103" s="184"/>
      <c r="CRH1103" s="184"/>
      <c r="CRI1103" s="184"/>
      <c r="CRJ1103" s="184"/>
      <c r="CRK1103" s="184"/>
      <c r="CRL1103" s="184"/>
      <c r="CRM1103" s="184"/>
      <c r="CRN1103" s="184"/>
      <c r="CRO1103" s="184"/>
      <c r="CRP1103" s="184"/>
      <c r="CRQ1103" s="184"/>
      <c r="CRR1103" s="184"/>
      <c r="CRS1103" s="184"/>
      <c r="CRT1103" s="184"/>
      <c r="CRU1103" s="184"/>
      <c r="CRV1103" s="184"/>
      <c r="CRW1103" s="184"/>
      <c r="CRX1103" s="184"/>
      <c r="CRY1103" s="184"/>
      <c r="CRZ1103" s="184"/>
      <c r="CSA1103" s="184"/>
      <c r="CSB1103" s="184"/>
      <c r="CSC1103" s="184"/>
      <c r="CSD1103" s="184"/>
      <c r="CSE1103" s="184"/>
      <c r="CSF1103" s="184"/>
      <c r="CSG1103" s="184"/>
      <c r="CSH1103" s="184"/>
      <c r="CSI1103" s="184"/>
      <c r="CSJ1103" s="184"/>
      <c r="CSK1103" s="184"/>
      <c r="CSL1103" s="184"/>
      <c r="CSM1103" s="184"/>
      <c r="CSN1103" s="184"/>
      <c r="CSO1103" s="184"/>
      <c r="CSP1103" s="184"/>
      <c r="CSQ1103" s="184"/>
      <c r="CSR1103" s="184"/>
      <c r="CSS1103" s="184"/>
      <c r="CST1103" s="184"/>
      <c r="CSU1103" s="184"/>
      <c r="CSV1103" s="184"/>
      <c r="CSW1103" s="184"/>
      <c r="CSX1103" s="184"/>
      <c r="CSY1103" s="184"/>
      <c r="CSZ1103" s="184"/>
      <c r="CTA1103" s="184"/>
      <c r="CTB1103" s="184"/>
      <c r="CTC1103" s="184"/>
      <c r="CTD1103" s="184"/>
      <c r="CTE1103" s="184"/>
      <c r="CTF1103" s="184"/>
      <c r="CTG1103" s="184"/>
      <c r="CTH1103" s="184"/>
      <c r="CTI1103" s="184"/>
      <c r="CTJ1103" s="184"/>
      <c r="CTK1103" s="184"/>
      <c r="CTL1103" s="184"/>
      <c r="CTM1103" s="184"/>
      <c r="CTN1103" s="184"/>
      <c r="CTO1103" s="184"/>
      <c r="CTP1103" s="184"/>
      <c r="CTQ1103" s="184"/>
      <c r="CTR1103" s="184"/>
      <c r="CTS1103" s="184"/>
      <c r="CTT1103" s="184"/>
      <c r="CTU1103" s="184"/>
      <c r="CTV1103" s="184"/>
      <c r="CTW1103" s="184"/>
      <c r="CTX1103" s="184"/>
      <c r="CTY1103" s="184"/>
      <c r="CTZ1103" s="184"/>
      <c r="CUA1103" s="184"/>
      <c r="CUB1103" s="184"/>
      <c r="CUC1103" s="184"/>
      <c r="CUD1103" s="184"/>
      <c r="CUE1103" s="184"/>
      <c r="CUF1103" s="184"/>
      <c r="CUG1103" s="184"/>
      <c r="CUH1103" s="184"/>
      <c r="CUI1103" s="184"/>
      <c r="CUJ1103" s="184"/>
      <c r="CUK1103" s="184"/>
      <c r="CUL1103" s="184"/>
      <c r="CUM1103" s="184"/>
      <c r="CUN1103" s="184"/>
      <c r="CUO1103" s="184"/>
      <c r="CUP1103" s="184"/>
      <c r="CUQ1103" s="184"/>
      <c r="CUR1103" s="184"/>
      <c r="CUS1103" s="184"/>
      <c r="CUT1103" s="184"/>
      <c r="CUU1103" s="184"/>
      <c r="CUV1103" s="184"/>
      <c r="CUW1103" s="184"/>
      <c r="CUX1103" s="184"/>
      <c r="CUY1103" s="184"/>
      <c r="CUZ1103" s="184"/>
      <c r="CVA1103" s="184"/>
      <c r="CVB1103" s="184"/>
      <c r="CVC1103" s="184"/>
      <c r="CVD1103" s="184"/>
      <c r="CVE1103" s="184"/>
      <c r="CVF1103" s="184"/>
      <c r="CVG1103" s="184"/>
      <c r="CVH1103" s="184"/>
      <c r="CVI1103" s="184"/>
      <c r="CVJ1103" s="184"/>
      <c r="CVK1103" s="184"/>
      <c r="CVL1103" s="184"/>
      <c r="CVM1103" s="184"/>
      <c r="CVN1103" s="184"/>
      <c r="CVO1103" s="184"/>
      <c r="CVP1103" s="184"/>
      <c r="CVQ1103" s="184"/>
      <c r="CVR1103" s="184"/>
      <c r="CVS1103" s="184"/>
      <c r="CVT1103" s="184"/>
      <c r="CVU1103" s="184"/>
      <c r="CVV1103" s="184"/>
      <c r="CVW1103" s="184"/>
      <c r="CVX1103" s="184"/>
      <c r="CVY1103" s="184"/>
      <c r="CVZ1103" s="184"/>
      <c r="CWA1103" s="184"/>
      <c r="CWB1103" s="184"/>
      <c r="CWC1103" s="184"/>
      <c r="CWD1103" s="184"/>
      <c r="CWE1103" s="184"/>
      <c r="CWF1103" s="184"/>
      <c r="CWG1103" s="184"/>
      <c r="CWH1103" s="184"/>
      <c r="CWI1103" s="184"/>
      <c r="CWJ1103" s="184"/>
      <c r="CWK1103" s="184"/>
      <c r="CWL1103" s="184"/>
      <c r="CWM1103" s="184"/>
      <c r="CWN1103" s="184"/>
      <c r="CWO1103" s="184"/>
      <c r="CWP1103" s="184"/>
      <c r="CWQ1103" s="184"/>
      <c r="CWR1103" s="184"/>
      <c r="CWS1103" s="184"/>
      <c r="CWT1103" s="184"/>
      <c r="CWU1103" s="184"/>
      <c r="CWV1103" s="184"/>
      <c r="CWW1103" s="184"/>
      <c r="CWX1103" s="184"/>
      <c r="CWY1103" s="184"/>
      <c r="CWZ1103" s="184"/>
      <c r="CXA1103" s="184"/>
      <c r="CXB1103" s="184"/>
      <c r="CXC1103" s="184"/>
      <c r="CXD1103" s="184"/>
      <c r="CXE1103" s="184"/>
      <c r="CXF1103" s="184"/>
      <c r="CXG1103" s="184"/>
      <c r="CXH1103" s="184"/>
      <c r="CXI1103" s="184"/>
      <c r="CXJ1103" s="184"/>
      <c r="CXK1103" s="184"/>
      <c r="CXL1103" s="184"/>
      <c r="CXM1103" s="184"/>
      <c r="CXN1103" s="184"/>
      <c r="CXO1103" s="184"/>
      <c r="CXP1103" s="184"/>
      <c r="CXQ1103" s="184"/>
      <c r="CXR1103" s="184"/>
      <c r="CXS1103" s="184"/>
      <c r="CXT1103" s="184"/>
      <c r="CXU1103" s="184"/>
      <c r="CXV1103" s="184"/>
      <c r="CXW1103" s="184"/>
      <c r="CXX1103" s="184"/>
      <c r="CXY1103" s="184"/>
      <c r="CXZ1103" s="184"/>
      <c r="CYA1103" s="184"/>
      <c r="CYB1103" s="184"/>
      <c r="CYC1103" s="184"/>
      <c r="CYD1103" s="184"/>
      <c r="CYE1103" s="184"/>
      <c r="CYF1103" s="184"/>
      <c r="CYG1103" s="184"/>
      <c r="CYH1103" s="184"/>
      <c r="CYI1103" s="184"/>
      <c r="CYJ1103" s="184"/>
      <c r="CYK1103" s="184"/>
      <c r="CYL1103" s="184"/>
      <c r="CYM1103" s="184"/>
      <c r="CYN1103" s="184"/>
      <c r="CYO1103" s="184"/>
      <c r="CYP1103" s="184"/>
      <c r="CYQ1103" s="184"/>
      <c r="CYR1103" s="184"/>
      <c r="CYS1103" s="184"/>
      <c r="CYT1103" s="184"/>
      <c r="CYU1103" s="184"/>
      <c r="CYV1103" s="184"/>
      <c r="CYW1103" s="184"/>
      <c r="CYX1103" s="184"/>
      <c r="CYY1103" s="184"/>
      <c r="CYZ1103" s="184"/>
      <c r="CZA1103" s="184"/>
      <c r="CZB1103" s="184"/>
      <c r="CZC1103" s="184"/>
      <c r="CZD1103" s="184"/>
      <c r="CZE1103" s="184"/>
      <c r="CZF1103" s="184"/>
      <c r="CZG1103" s="184"/>
      <c r="CZH1103" s="184"/>
      <c r="CZI1103" s="184"/>
      <c r="CZJ1103" s="184"/>
      <c r="CZK1103" s="184"/>
      <c r="CZL1103" s="184"/>
      <c r="CZM1103" s="184"/>
      <c r="CZN1103" s="184"/>
      <c r="CZO1103" s="184"/>
      <c r="CZP1103" s="184"/>
      <c r="CZQ1103" s="184"/>
      <c r="CZR1103" s="184"/>
      <c r="CZS1103" s="184"/>
      <c r="CZT1103" s="184"/>
      <c r="CZU1103" s="184"/>
      <c r="CZV1103" s="184"/>
      <c r="CZW1103" s="184"/>
      <c r="CZX1103" s="184"/>
      <c r="CZY1103" s="184"/>
      <c r="CZZ1103" s="184"/>
      <c r="DAA1103" s="184"/>
      <c r="DAB1103" s="184"/>
      <c r="DAC1103" s="184"/>
      <c r="DAD1103" s="184"/>
      <c r="DAE1103" s="184"/>
      <c r="DAF1103" s="184"/>
      <c r="DAG1103" s="184"/>
      <c r="DAH1103" s="184"/>
      <c r="DAI1103" s="184"/>
      <c r="DAJ1103" s="184"/>
      <c r="DAK1103" s="184"/>
      <c r="DAL1103" s="184"/>
      <c r="DAM1103" s="184"/>
      <c r="DAN1103" s="184"/>
      <c r="DAO1103" s="184"/>
      <c r="DAP1103" s="184"/>
      <c r="DAQ1103" s="184"/>
      <c r="DAR1103" s="184"/>
      <c r="DAS1103" s="184"/>
      <c r="DAT1103" s="184"/>
      <c r="DAU1103" s="184"/>
      <c r="DAV1103" s="184"/>
      <c r="DAW1103" s="184"/>
      <c r="DAX1103" s="184"/>
      <c r="DAY1103" s="184"/>
      <c r="DAZ1103" s="184"/>
      <c r="DBA1103" s="184"/>
      <c r="DBB1103" s="184"/>
      <c r="DBC1103" s="184"/>
      <c r="DBD1103" s="184"/>
      <c r="DBE1103" s="184"/>
      <c r="DBF1103" s="184"/>
      <c r="DBG1103" s="184"/>
      <c r="DBH1103" s="184"/>
      <c r="DBI1103" s="184"/>
      <c r="DBJ1103" s="184"/>
      <c r="DBK1103" s="184"/>
      <c r="DBL1103" s="184"/>
      <c r="DBM1103" s="184"/>
      <c r="DBN1103" s="184"/>
      <c r="DBO1103" s="184"/>
      <c r="DBP1103" s="184"/>
      <c r="DBQ1103" s="184"/>
      <c r="DBR1103" s="184"/>
      <c r="DBS1103" s="184"/>
      <c r="DBT1103" s="184"/>
      <c r="DBU1103" s="184"/>
      <c r="DBV1103" s="184"/>
      <c r="DBW1103" s="184"/>
      <c r="DBX1103" s="184"/>
      <c r="DBY1103" s="184"/>
      <c r="DBZ1103" s="184"/>
      <c r="DCA1103" s="184"/>
      <c r="DCB1103" s="184"/>
      <c r="DCC1103" s="184"/>
      <c r="DCD1103" s="184"/>
      <c r="DCE1103" s="184"/>
      <c r="DCF1103" s="184"/>
      <c r="DCG1103" s="184"/>
      <c r="DCH1103" s="184"/>
      <c r="DCI1103" s="184"/>
      <c r="DCJ1103" s="184"/>
      <c r="DCK1103" s="184"/>
      <c r="DCL1103" s="184"/>
      <c r="DCM1103" s="184"/>
      <c r="DCN1103" s="184"/>
      <c r="DCO1103" s="184"/>
      <c r="DCP1103" s="184"/>
      <c r="DCQ1103" s="184"/>
      <c r="DCR1103" s="184"/>
      <c r="DCS1103" s="184"/>
      <c r="DCT1103" s="184"/>
      <c r="DCU1103" s="184"/>
      <c r="DCV1103" s="184"/>
      <c r="DCW1103" s="184"/>
      <c r="DCX1103" s="184"/>
      <c r="DCY1103" s="184"/>
      <c r="DCZ1103" s="184"/>
      <c r="DDA1103" s="184"/>
      <c r="DDB1103" s="184"/>
      <c r="DDC1103" s="184"/>
      <c r="DDD1103" s="184"/>
      <c r="DDE1103" s="184"/>
      <c r="DDF1103" s="184"/>
      <c r="DDG1103" s="184"/>
      <c r="DDH1103" s="184"/>
      <c r="DDI1103" s="184"/>
      <c r="DDJ1103" s="184"/>
      <c r="DDK1103" s="184"/>
      <c r="DDL1103" s="184"/>
      <c r="DDM1103" s="184"/>
      <c r="DDN1103" s="184"/>
      <c r="DDO1103" s="184"/>
      <c r="DDP1103" s="184"/>
      <c r="DDQ1103" s="184"/>
      <c r="DDR1103" s="184"/>
      <c r="DDS1103" s="184"/>
      <c r="DDT1103" s="184"/>
      <c r="DDU1103" s="184"/>
      <c r="DDV1103" s="184"/>
      <c r="DDW1103" s="184"/>
      <c r="DDX1103" s="184"/>
      <c r="DDY1103" s="184"/>
      <c r="DDZ1103" s="184"/>
      <c r="DEA1103" s="184"/>
      <c r="DEB1103" s="184"/>
      <c r="DEC1103" s="184"/>
      <c r="DED1103" s="184"/>
      <c r="DEE1103" s="184"/>
      <c r="DEF1103" s="184"/>
      <c r="DEG1103" s="184"/>
      <c r="DEH1103" s="184"/>
      <c r="DEI1103" s="184"/>
      <c r="DEJ1103" s="184"/>
      <c r="DEK1103" s="184"/>
      <c r="DEL1103" s="184"/>
      <c r="DEM1103" s="184"/>
      <c r="DEN1103" s="184"/>
      <c r="DEO1103" s="184"/>
      <c r="DEP1103" s="184"/>
      <c r="DEQ1103" s="184"/>
      <c r="DER1103" s="184"/>
      <c r="DES1103" s="184"/>
      <c r="DET1103" s="184"/>
      <c r="DEU1103" s="184"/>
      <c r="DEV1103" s="184"/>
      <c r="DEW1103" s="184"/>
      <c r="DEX1103" s="184"/>
      <c r="DEY1103" s="184"/>
      <c r="DEZ1103" s="184"/>
      <c r="DFA1103" s="184"/>
      <c r="DFB1103" s="184"/>
      <c r="DFC1103" s="184"/>
      <c r="DFD1103" s="184"/>
      <c r="DFE1103" s="184"/>
      <c r="DFF1103" s="184"/>
      <c r="DFG1103" s="184"/>
      <c r="DFH1103" s="184"/>
      <c r="DFI1103" s="184"/>
      <c r="DFJ1103" s="184"/>
      <c r="DFK1103" s="184"/>
      <c r="DFL1103" s="184"/>
      <c r="DFM1103" s="184"/>
      <c r="DFN1103" s="184"/>
      <c r="DFO1103" s="184"/>
      <c r="DFP1103" s="184"/>
      <c r="DFQ1103" s="184"/>
      <c r="DFR1103" s="184"/>
      <c r="DFS1103" s="184"/>
      <c r="DFT1103" s="184"/>
      <c r="DFU1103" s="184"/>
      <c r="DFV1103" s="184"/>
      <c r="DFW1103" s="184"/>
      <c r="DFX1103" s="184"/>
      <c r="DFY1103" s="184"/>
      <c r="DFZ1103" s="184"/>
      <c r="DGA1103" s="184"/>
      <c r="DGB1103" s="184"/>
      <c r="DGC1103" s="184"/>
      <c r="DGD1103" s="184"/>
      <c r="DGE1103" s="184"/>
      <c r="DGF1103" s="184"/>
      <c r="DGG1103" s="184"/>
      <c r="DGH1103" s="184"/>
      <c r="DGI1103" s="184"/>
      <c r="DGJ1103" s="184"/>
      <c r="DGK1103" s="184"/>
      <c r="DGL1103" s="184"/>
      <c r="DGM1103" s="184"/>
      <c r="DGN1103" s="184"/>
      <c r="DGO1103" s="184"/>
      <c r="DGP1103" s="184"/>
      <c r="DGQ1103" s="184"/>
      <c r="DGR1103" s="184"/>
      <c r="DGS1103" s="184"/>
      <c r="DGT1103" s="184"/>
      <c r="DGU1103" s="184"/>
      <c r="DGV1103" s="184"/>
      <c r="DGW1103" s="184"/>
      <c r="DGX1103" s="184"/>
      <c r="DGY1103" s="184"/>
      <c r="DGZ1103" s="184"/>
      <c r="DHA1103" s="184"/>
      <c r="DHB1103" s="184"/>
      <c r="DHC1103" s="184"/>
      <c r="DHD1103" s="184"/>
      <c r="DHE1103" s="184"/>
      <c r="DHF1103" s="184"/>
      <c r="DHG1103" s="184"/>
      <c r="DHH1103" s="184"/>
      <c r="DHI1103" s="184"/>
      <c r="DHJ1103" s="184"/>
      <c r="DHK1103" s="184"/>
      <c r="DHL1103" s="184"/>
      <c r="DHM1103" s="184"/>
      <c r="DHN1103" s="184"/>
      <c r="DHO1103" s="184"/>
      <c r="DHP1103" s="184"/>
      <c r="DHQ1103" s="184"/>
      <c r="DHR1103" s="184"/>
      <c r="DHS1103" s="184"/>
      <c r="DHT1103" s="184"/>
      <c r="DHU1103" s="184"/>
      <c r="DHV1103" s="184"/>
      <c r="DHW1103" s="184"/>
      <c r="DHX1103" s="184"/>
      <c r="DHY1103" s="184"/>
      <c r="DHZ1103" s="184"/>
      <c r="DIA1103" s="184"/>
      <c r="DIB1103" s="184"/>
      <c r="DIC1103" s="184"/>
      <c r="DID1103" s="184"/>
      <c r="DIE1103" s="184"/>
      <c r="DIF1103" s="184"/>
      <c r="DIG1103" s="184"/>
      <c r="DIH1103" s="184"/>
      <c r="DII1103" s="184"/>
      <c r="DIJ1103" s="184"/>
      <c r="DIK1103" s="184"/>
      <c r="DIL1103" s="184"/>
      <c r="DIM1103" s="184"/>
      <c r="DIN1103" s="184"/>
      <c r="DIO1103" s="184"/>
      <c r="DIP1103" s="184"/>
      <c r="DIQ1103" s="184"/>
      <c r="DIR1103" s="184"/>
      <c r="DIS1103" s="184"/>
      <c r="DIT1103" s="184"/>
      <c r="DIU1103" s="184"/>
      <c r="DIV1103" s="184"/>
      <c r="DIW1103" s="184"/>
      <c r="DIX1103" s="184"/>
      <c r="DIY1103" s="184"/>
      <c r="DIZ1103" s="184"/>
      <c r="DJA1103" s="184"/>
      <c r="DJB1103" s="184"/>
      <c r="DJC1103" s="184"/>
      <c r="DJD1103" s="184"/>
      <c r="DJE1103" s="184"/>
      <c r="DJF1103" s="184"/>
      <c r="DJG1103" s="184"/>
      <c r="DJH1103" s="184"/>
      <c r="DJI1103" s="184"/>
      <c r="DJJ1103" s="184"/>
      <c r="DJK1103" s="184"/>
      <c r="DJL1103" s="184"/>
      <c r="DJM1103" s="184"/>
      <c r="DJN1103" s="184"/>
      <c r="DJO1103" s="184"/>
      <c r="DJP1103" s="184"/>
      <c r="DJQ1103" s="184"/>
      <c r="DJR1103" s="184"/>
      <c r="DJS1103" s="184"/>
      <c r="DJT1103" s="184"/>
      <c r="DJU1103" s="184"/>
      <c r="DJV1103" s="184"/>
      <c r="DJW1103" s="184"/>
      <c r="DJX1103" s="184"/>
      <c r="DJY1103" s="184"/>
      <c r="DJZ1103" s="184"/>
      <c r="DKA1103" s="184"/>
      <c r="DKB1103" s="184"/>
      <c r="DKC1103" s="184"/>
      <c r="DKD1103" s="184"/>
      <c r="DKE1103" s="184"/>
      <c r="DKF1103" s="184"/>
      <c r="DKG1103" s="184"/>
      <c r="DKH1103" s="184"/>
      <c r="DKI1103" s="184"/>
      <c r="DKJ1103" s="184"/>
      <c r="DKK1103" s="184"/>
      <c r="DKL1103" s="184"/>
      <c r="DKM1103" s="184"/>
      <c r="DKN1103" s="184"/>
      <c r="DKO1103" s="184"/>
      <c r="DKP1103" s="184"/>
      <c r="DKQ1103" s="184"/>
      <c r="DKR1103" s="184"/>
      <c r="DKS1103" s="184"/>
      <c r="DKT1103" s="184"/>
      <c r="DKU1103" s="184"/>
      <c r="DKV1103" s="184"/>
      <c r="DKW1103" s="184"/>
      <c r="DKX1103" s="184"/>
      <c r="DKY1103" s="184"/>
      <c r="DKZ1103" s="184"/>
      <c r="DLA1103" s="184"/>
      <c r="DLB1103" s="184"/>
      <c r="DLC1103" s="184"/>
      <c r="DLD1103" s="184"/>
      <c r="DLE1103" s="184"/>
      <c r="DLF1103" s="184"/>
      <c r="DLG1103" s="184"/>
      <c r="DLH1103" s="184"/>
      <c r="DLI1103" s="184"/>
      <c r="DLJ1103" s="184"/>
      <c r="DLK1103" s="184"/>
      <c r="DLL1103" s="184"/>
      <c r="DLM1103" s="184"/>
      <c r="DLN1103" s="184"/>
      <c r="DLO1103" s="184"/>
      <c r="DLP1103" s="184"/>
      <c r="DLQ1103" s="184"/>
      <c r="DLR1103" s="184"/>
      <c r="DLS1103" s="184"/>
      <c r="DLT1103" s="184"/>
      <c r="DLU1103" s="184"/>
      <c r="DLV1103" s="184"/>
      <c r="DLW1103" s="184"/>
      <c r="DLX1103" s="184"/>
      <c r="DLY1103" s="184"/>
      <c r="DLZ1103" s="184"/>
      <c r="DMA1103" s="184"/>
      <c r="DMB1103" s="184"/>
      <c r="DMC1103" s="184"/>
      <c r="DMD1103" s="184"/>
      <c r="DME1103" s="184"/>
      <c r="DMF1103" s="184"/>
      <c r="DMG1103" s="184"/>
      <c r="DMH1103" s="184"/>
      <c r="DMI1103" s="184"/>
      <c r="DMJ1103" s="184"/>
      <c r="DMK1103" s="184"/>
      <c r="DML1103" s="184"/>
      <c r="DMM1103" s="184"/>
      <c r="DMN1103" s="184"/>
      <c r="DMO1103" s="184"/>
      <c r="DMP1103" s="184"/>
      <c r="DMQ1103" s="184"/>
      <c r="DMR1103" s="184"/>
      <c r="DMS1103" s="184"/>
      <c r="DMT1103" s="184"/>
      <c r="DMU1103" s="184"/>
      <c r="DMV1103" s="184"/>
      <c r="DMW1103" s="184"/>
      <c r="DMX1103" s="184"/>
      <c r="DMY1103" s="184"/>
      <c r="DMZ1103" s="184"/>
      <c r="DNA1103" s="184"/>
      <c r="DNB1103" s="184"/>
      <c r="DNC1103" s="184"/>
      <c r="DND1103" s="184"/>
      <c r="DNE1103" s="184"/>
      <c r="DNF1103" s="184"/>
      <c r="DNG1103" s="184"/>
      <c r="DNH1103" s="184"/>
      <c r="DNI1103" s="184"/>
      <c r="DNJ1103" s="184"/>
      <c r="DNK1103" s="184"/>
      <c r="DNL1103" s="184"/>
      <c r="DNM1103" s="184"/>
      <c r="DNN1103" s="184"/>
      <c r="DNO1103" s="184"/>
      <c r="DNP1103" s="184"/>
      <c r="DNQ1103" s="184"/>
      <c r="DNR1103" s="184"/>
      <c r="DNS1103" s="184"/>
      <c r="DNT1103" s="184"/>
      <c r="DNU1103" s="184"/>
      <c r="DNV1103" s="184"/>
      <c r="DNW1103" s="184"/>
      <c r="DNX1103" s="184"/>
      <c r="DNY1103" s="184"/>
      <c r="DNZ1103" s="184"/>
      <c r="DOA1103" s="184"/>
      <c r="DOB1103" s="184"/>
      <c r="DOC1103" s="184"/>
      <c r="DOD1103" s="184"/>
      <c r="DOE1103" s="184"/>
      <c r="DOF1103" s="184"/>
      <c r="DOG1103" s="184"/>
      <c r="DOH1103" s="184"/>
      <c r="DOI1103" s="184"/>
      <c r="DOJ1103" s="184"/>
      <c r="DOK1103" s="184"/>
      <c r="DOL1103" s="184"/>
      <c r="DOM1103" s="184"/>
      <c r="DON1103" s="184"/>
      <c r="DOO1103" s="184"/>
      <c r="DOP1103" s="184"/>
      <c r="DOQ1103" s="184"/>
      <c r="DOR1103" s="184"/>
      <c r="DOS1103" s="184"/>
      <c r="DOT1103" s="184"/>
      <c r="DOU1103" s="184"/>
      <c r="DOV1103" s="184"/>
      <c r="DOW1103" s="184"/>
      <c r="DOX1103" s="184"/>
      <c r="DOY1103" s="184"/>
      <c r="DOZ1103" s="184"/>
      <c r="DPA1103" s="184"/>
      <c r="DPB1103" s="184"/>
      <c r="DPC1103" s="184"/>
      <c r="DPD1103" s="184"/>
      <c r="DPE1103" s="184"/>
      <c r="DPF1103" s="184"/>
      <c r="DPG1103" s="184"/>
      <c r="DPH1103" s="184"/>
      <c r="DPI1103" s="184"/>
      <c r="DPJ1103" s="184"/>
      <c r="DPK1103" s="184"/>
      <c r="DPL1103" s="184"/>
      <c r="DPM1103" s="184"/>
      <c r="DPN1103" s="184"/>
      <c r="DPO1103" s="184"/>
      <c r="DPP1103" s="184"/>
      <c r="DPQ1103" s="184"/>
      <c r="DPR1103" s="184"/>
      <c r="DPS1103" s="184"/>
      <c r="DPT1103" s="184"/>
      <c r="DPU1103" s="184"/>
      <c r="DPV1103" s="184"/>
      <c r="DPW1103" s="184"/>
      <c r="DPX1103" s="184"/>
      <c r="DPY1103" s="184"/>
      <c r="DPZ1103" s="184"/>
      <c r="DQA1103" s="184"/>
      <c r="DQB1103" s="184"/>
      <c r="DQC1103" s="184"/>
      <c r="DQD1103" s="184"/>
      <c r="DQE1103" s="184"/>
      <c r="DQF1103" s="184"/>
      <c r="DQG1103" s="184"/>
      <c r="DQH1103" s="184"/>
      <c r="DQI1103" s="184"/>
      <c r="DQJ1103" s="184"/>
      <c r="DQK1103" s="184"/>
      <c r="DQL1103" s="184"/>
      <c r="DQM1103" s="184"/>
      <c r="DQN1103" s="184"/>
      <c r="DQO1103" s="184"/>
      <c r="DQP1103" s="184"/>
      <c r="DQQ1103" s="184"/>
      <c r="DQR1103" s="184"/>
      <c r="DQS1103" s="184"/>
      <c r="DQT1103" s="184"/>
      <c r="DQU1103" s="184"/>
      <c r="DQV1103" s="184"/>
      <c r="DQW1103" s="184"/>
      <c r="DQX1103" s="184"/>
      <c r="DQY1103" s="184"/>
      <c r="DQZ1103" s="184"/>
      <c r="DRA1103" s="184"/>
      <c r="DRB1103" s="184"/>
      <c r="DRC1103" s="184"/>
      <c r="DRD1103" s="184"/>
      <c r="DRE1103" s="184"/>
      <c r="DRF1103" s="184"/>
      <c r="DRG1103" s="184"/>
      <c r="DRH1103" s="184"/>
      <c r="DRI1103" s="184"/>
      <c r="DRJ1103" s="184"/>
      <c r="DRK1103" s="184"/>
      <c r="DRL1103" s="184"/>
      <c r="DRM1103" s="184"/>
      <c r="DRN1103" s="184"/>
      <c r="DRO1103" s="184"/>
      <c r="DRP1103" s="184"/>
      <c r="DRQ1103" s="184"/>
      <c r="DRR1103" s="184"/>
      <c r="DRS1103" s="184"/>
      <c r="DRT1103" s="184"/>
      <c r="DRU1103" s="184"/>
      <c r="DRV1103" s="184"/>
      <c r="DRW1103" s="184"/>
      <c r="DRX1103" s="184"/>
      <c r="DRY1103" s="184"/>
      <c r="DRZ1103" s="184"/>
      <c r="DSA1103" s="184"/>
      <c r="DSB1103" s="184"/>
      <c r="DSC1103" s="184"/>
      <c r="DSD1103" s="184"/>
      <c r="DSE1103" s="184"/>
      <c r="DSF1103" s="184"/>
      <c r="DSG1103" s="184"/>
      <c r="DSH1103" s="184"/>
      <c r="DSI1103" s="184"/>
      <c r="DSJ1103" s="184"/>
      <c r="DSK1103" s="184"/>
      <c r="DSL1103" s="184"/>
      <c r="DSM1103" s="184"/>
      <c r="DSN1103" s="184"/>
      <c r="DSO1103" s="184"/>
      <c r="DSP1103" s="184"/>
      <c r="DSQ1103" s="184"/>
      <c r="DSR1103" s="184"/>
      <c r="DSS1103" s="184"/>
      <c r="DST1103" s="184"/>
      <c r="DSU1103" s="184"/>
      <c r="DSV1103" s="184"/>
      <c r="DSW1103" s="184"/>
      <c r="DSX1103" s="184"/>
      <c r="DSY1103" s="184"/>
      <c r="DSZ1103" s="184"/>
      <c r="DTA1103" s="184"/>
      <c r="DTB1103" s="184"/>
      <c r="DTC1103" s="184"/>
      <c r="DTD1103" s="184"/>
      <c r="DTE1103" s="184"/>
      <c r="DTF1103" s="184"/>
      <c r="DTG1103" s="184"/>
      <c r="DTH1103" s="184"/>
      <c r="DTI1103" s="184"/>
      <c r="DTJ1103" s="184"/>
      <c r="DTK1103" s="184"/>
      <c r="DTL1103" s="184"/>
      <c r="DTM1103" s="184"/>
      <c r="DTN1103" s="184"/>
      <c r="DTO1103" s="184"/>
      <c r="DTP1103" s="184"/>
      <c r="DTQ1103" s="184"/>
      <c r="DTR1103" s="184"/>
      <c r="DTS1103" s="184"/>
      <c r="DTT1103" s="184"/>
      <c r="DTU1103" s="184"/>
      <c r="DTV1103" s="184"/>
      <c r="DTW1103" s="184"/>
      <c r="DTX1103" s="184"/>
      <c r="DTY1103" s="184"/>
      <c r="DTZ1103" s="184"/>
      <c r="DUA1103" s="184"/>
      <c r="DUB1103" s="184"/>
      <c r="DUC1103" s="184"/>
      <c r="DUD1103" s="184"/>
      <c r="DUE1103" s="184"/>
      <c r="DUF1103" s="184"/>
      <c r="DUG1103" s="184"/>
      <c r="DUH1103" s="184"/>
      <c r="DUI1103" s="184"/>
      <c r="DUJ1103" s="184"/>
      <c r="DUK1103" s="184"/>
      <c r="DUL1103" s="184"/>
      <c r="DUM1103" s="184"/>
      <c r="DUN1103" s="184"/>
      <c r="DUO1103" s="184"/>
      <c r="DUP1103" s="184"/>
      <c r="DUQ1103" s="184"/>
      <c r="DUR1103" s="184"/>
      <c r="DUS1103" s="184"/>
      <c r="DUT1103" s="184"/>
      <c r="DUU1103" s="184"/>
      <c r="DUV1103" s="184"/>
      <c r="DUW1103" s="184"/>
      <c r="DUX1103" s="184"/>
      <c r="DUY1103" s="184"/>
      <c r="DUZ1103" s="184"/>
      <c r="DVA1103" s="184"/>
      <c r="DVB1103" s="184"/>
      <c r="DVC1103" s="184"/>
      <c r="DVD1103" s="184"/>
      <c r="DVE1103" s="184"/>
      <c r="DVF1103" s="184"/>
      <c r="DVG1103" s="184"/>
      <c r="DVH1103" s="184"/>
      <c r="DVI1103" s="184"/>
      <c r="DVJ1103" s="184"/>
      <c r="DVK1103" s="184"/>
      <c r="DVL1103" s="184"/>
      <c r="DVM1103" s="184"/>
      <c r="DVN1103" s="184"/>
      <c r="DVO1103" s="184"/>
      <c r="DVP1103" s="184"/>
      <c r="DVQ1103" s="184"/>
      <c r="DVR1103" s="184"/>
      <c r="DVS1103" s="184"/>
      <c r="DVT1103" s="184"/>
      <c r="DVU1103" s="184"/>
      <c r="DVV1103" s="184"/>
      <c r="DVW1103" s="184"/>
      <c r="DVX1103" s="184"/>
      <c r="DVY1103" s="184"/>
      <c r="DVZ1103" s="184"/>
      <c r="DWA1103" s="184"/>
      <c r="DWB1103" s="184"/>
      <c r="DWC1103" s="184"/>
      <c r="DWD1103" s="184"/>
      <c r="DWE1103" s="184"/>
      <c r="DWF1103" s="184"/>
      <c r="DWG1103" s="184"/>
      <c r="DWH1103" s="184"/>
      <c r="DWI1103" s="184"/>
      <c r="DWJ1103" s="184"/>
      <c r="DWK1103" s="184"/>
      <c r="DWL1103" s="184"/>
      <c r="DWM1103" s="184"/>
      <c r="DWN1103" s="184"/>
      <c r="DWO1103" s="184"/>
      <c r="DWP1103" s="184"/>
      <c r="DWQ1103" s="184"/>
      <c r="DWR1103" s="184"/>
      <c r="DWS1103" s="184"/>
      <c r="DWT1103" s="184"/>
      <c r="DWU1103" s="184"/>
      <c r="DWV1103" s="184"/>
      <c r="DWW1103" s="184"/>
      <c r="DWX1103" s="184"/>
      <c r="DWY1103" s="184"/>
      <c r="DWZ1103" s="184"/>
      <c r="DXA1103" s="184"/>
      <c r="DXB1103" s="184"/>
      <c r="DXC1103" s="184"/>
      <c r="DXD1103" s="184"/>
      <c r="DXE1103" s="184"/>
      <c r="DXF1103" s="184"/>
      <c r="DXG1103" s="184"/>
      <c r="DXH1103" s="184"/>
      <c r="DXI1103" s="184"/>
      <c r="DXJ1103" s="184"/>
      <c r="DXK1103" s="184"/>
      <c r="DXL1103" s="184"/>
      <c r="DXM1103" s="184"/>
      <c r="DXN1103" s="184"/>
      <c r="DXO1103" s="184"/>
      <c r="DXP1103" s="184"/>
      <c r="DXQ1103" s="184"/>
      <c r="DXR1103" s="184"/>
      <c r="DXS1103" s="184"/>
      <c r="DXT1103" s="184"/>
      <c r="DXU1103" s="184"/>
      <c r="DXV1103" s="184"/>
      <c r="DXW1103" s="184"/>
      <c r="DXX1103" s="184"/>
      <c r="DXY1103" s="184"/>
      <c r="DXZ1103" s="184"/>
      <c r="DYA1103" s="184"/>
      <c r="DYB1103" s="184"/>
      <c r="DYC1103" s="184"/>
      <c r="DYD1103" s="184"/>
      <c r="DYE1103" s="184"/>
      <c r="DYF1103" s="184"/>
      <c r="DYG1103" s="184"/>
      <c r="DYH1103" s="184"/>
      <c r="DYI1103" s="184"/>
      <c r="DYJ1103" s="184"/>
      <c r="DYK1103" s="184"/>
      <c r="DYL1103" s="184"/>
      <c r="DYM1103" s="184"/>
      <c r="DYN1103" s="184"/>
      <c r="DYO1103" s="184"/>
      <c r="DYP1103" s="184"/>
      <c r="DYQ1103" s="184"/>
      <c r="DYR1103" s="184"/>
      <c r="DYS1103" s="184"/>
      <c r="DYT1103" s="184"/>
      <c r="DYU1103" s="184"/>
      <c r="DYV1103" s="184"/>
      <c r="DYW1103" s="184"/>
      <c r="DYX1103" s="184"/>
      <c r="DYY1103" s="184"/>
      <c r="DYZ1103" s="184"/>
      <c r="DZA1103" s="184"/>
      <c r="DZB1103" s="184"/>
      <c r="DZC1103" s="184"/>
      <c r="DZD1103" s="184"/>
      <c r="DZE1103" s="184"/>
      <c r="DZF1103" s="184"/>
      <c r="DZG1103" s="184"/>
      <c r="DZH1103" s="184"/>
      <c r="DZI1103" s="184"/>
      <c r="DZJ1103" s="184"/>
      <c r="DZK1103" s="184"/>
      <c r="DZL1103" s="184"/>
      <c r="DZM1103" s="184"/>
      <c r="DZN1103" s="184"/>
      <c r="DZO1103" s="184"/>
      <c r="DZP1103" s="184"/>
      <c r="DZQ1103" s="184"/>
      <c r="DZR1103" s="184"/>
      <c r="DZS1103" s="184"/>
      <c r="DZT1103" s="184"/>
      <c r="DZU1103" s="184"/>
      <c r="DZV1103" s="184"/>
      <c r="DZW1103" s="184"/>
      <c r="DZX1103" s="184"/>
      <c r="DZY1103" s="184"/>
      <c r="DZZ1103" s="184"/>
      <c r="EAA1103" s="184"/>
      <c r="EAB1103" s="184"/>
      <c r="EAC1103" s="184"/>
      <c r="EAD1103" s="184"/>
      <c r="EAE1103" s="184"/>
      <c r="EAF1103" s="184"/>
      <c r="EAG1103" s="184"/>
      <c r="EAH1103" s="184"/>
      <c r="EAI1103" s="184"/>
      <c r="EAJ1103" s="184"/>
      <c r="EAK1103" s="184"/>
      <c r="EAL1103" s="184"/>
      <c r="EAM1103" s="184"/>
      <c r="EAN1103" s="184"/>
      <c r="EAO1103" s="184"/>
      <c r="EAP1103" s="184"/>
      <c r="EAQ1103" s="184"/>
      <c r="EAR1103" s="184"/>
      <c r="EAS1103" s="184"/>
      <c r="EAT1103" s="184"/>
      <c r="EAU1103" s="184"/>
      <c r="EAV1103" s="184"/>
      <c r="EAW1103" s="184"/>
      <c r="EAX1103" s="184"/>
      <c r="EAY1103" s="184"/>
      <c r="EAZ1103" s="184"/>
      <c r="EBA1103" s="184"/>
      <c r="EBB1103" s="184"/>
      <c r="EBC1103" s="184"/>
      <c r="EBD1103" s="184"/>
      <c r="EBE1103" s="184"/>
      <c r="EBF1103" s="184"/>
      <c r="EBG1103" s="184"/>
      <c r="EBH1103" s="184"/>
      <c r="EBI1103" s="184"/>
      <c r="EBJ1103" s="184"/>
      <c r="EBK1103" s="184"/>
      <c r="EBL1103" s="184"/>
      <c r="EBM1103" s="184"/>
      <c r="EBN1103" s="184"/>
      <c r="EBO1103" s="184"/>
      <c r="EBP1103" s="184"/>
      <c r="EBQ1103" s="184"/>
      <c r="EBR1103" s="184"/>
      <c r="EBS1103" s="184"/>
      <c r="EBT1103" s="184"/>
      <c r="EBU1103" s="184"/>
      <c r="EBV1103" s="184"/>
      <c r="EBW1103" s="184"/>
      <c r="EBX1103" s="184"/>
      <c r="EBY1103" s="184"/>
      <c r="EBZ1103" s="184"/>
      <c r="ECA1103" s="184"/>
      <c r="ECB1103" s="184"/>
      <c r="ECC1103" s="184"/>
      <c r="ECD1103" s="184"/>
      <c r="ECE1103" s="184"/>
      <c r="ECF1103" s="184"/>
      <c r="ECG1103" s="184"/>
      <c r="ECH1103" s="184"/>
      <c r="ECI1103" s="184"/>
      <c r="ECJ1103" s="184"/>
      <c r="ECK1103" s="184"/>
      <c r="ECL1103" s="184"/>
      <c r="ECM1103" s="184"/>
      <c r="ECN1103" s="184"/>
      <c r="ECO1103" s="184"/>
      <c r="ECP1103" s="184"/>
      <c r="ECQ1103" s="184"/>
      <c r="ECR1103" s="184"/>
      <c r="ECS1103" s="184"/>
      <c r="ECT1103" s="184"/>
      <c r="ECU1103" s="184"/>
      <c r="ECV1103" s="184"/>
      <c r="ECW1103" s="184"/>
      <c r="ECX1103" s="184"/>
      <c r="ECY1103" s="184"/>
      <c r="ECZ1103" s="184"/>
      <c r="EDA1103" s="184"/>
      <c r="EDB1103" s="184"/>
      <c r="EDC1103" s="184"/>
      <c r="EDD1103" s="184"/>
      <c r="EDE1103" s="184"/>
      <c r="EDF1103" s="184"/>
      <c r="EDG1103" s="184"/>
      <c r="EDH1103" s="184"/>
      <c r="EDI1103" s="184"/>
      <c r="EDJ1103" s="184"/>
      <c r="EDK1103" s="184"/>
      <c r="EDL1103" s="184"/>
      <c r="EDM1103" s="184"/>
      <c r="EDN1103" s="184"/>
      <c r="EDO1103" s="184"/>
      <c r="EDP1103" s="184"/>
      <c r="EDQ1103" s="184"/>
      <c r="EDR1103" s="184"/>
      <c r="EDS1103" s="184"/>
      <c r="EDT1103" s="184"/>
      <c r="EDU1103" s="184"/>
      <c r="EDV1103" s="184"/>
      <c r="EDW1103" s="184"/>
      <c r="EDX1103" s="184"/>
      <c r="EDY1103" s="184"/>
      <c r="EDZ1103" s="184"/>
      <c r="EEA1103" s="184"/>
      <c r="EEB1103" s="184"/>
      <c r="EEC1103" s="184"/>
      <c r="EED1103" s="184"/>
      <c r="EEE1103" s="184"/>
      <c r="EEF1103" s="184"/>
      <c r="EEG1103" s="184"/>
      <c r="EEH1103" s="184"/>
      <c r="EEI1103" s="184"/>
      <c r="EEJ1103" s="184"/>
      <c r="EEK1103" s="184"/>
      <c r="EEL1103" s="184"/>
      <c r="EEM1103" s="184"/>
      <c r="EEN1103" s="184"/>
      <c r="EEO1103" s="184"/>
      <c r="EEP1103" s="184"/>
      <c r="EEQ1103" s="184"/>
      <c r="EER1103" s="184"/>
      <c r="EES1103" s="184"/>
      <c r="EET1103" s="184"/>
      <c r="EEU1103" s="184"/>
      <c r="EEV1103" s="184"/>
      <c r="EEW1103" s="184"/>
      <c r="EEX1103" s="184"/>
      <c r="EEY1103" s="184"/>
      <c r="EEZ1103" s="184"/>
      <c r="EFA1103" s="184"/>
      <c r="EFB1103" s="184"/>
      <c r="EFC1103" s="184"/>
      <c r="EFD1103" s="184"/>
      <c r="EFE1103" s="184"/>
      <c r="EFF1103" s="184"/>
      <c r="EFG1103" s="184"/>
      <c r="EFH1103" s="184"/>
      <c r="EFI1103" s="184"/>
      <c r="EFJ1103" s="184"/>
      <c r="EFK1103" s="184"/>
      <c r="EFL1103" s="184"/>
      <c r="EFM1103" s="184"/>
      <c r="EFN1103" s="184"/>
      <c r="EFO1103" s="184"/>
      <c r="EFP1103" s="184"/>
      <c r="EFQ1103" s="184"/>
      <c r="EFR1103" s="184"/>
      <c r="EFS1103" s="184"/>
      <c r="EFT1103" s="184"/>
      <c r="EFU1103" s="184"/>
      <c r="EFV1103" s="184"/>
      <c r="EFW1103" s="184"/>
      <c r="EFX1103" s="184"/>
      <c r="EFY1103" s="184"/>
      <c r="EFZ1103" s="184"/>
      <c r="EGA1103" s="184"/>
      <c r="EGB1103" s="184"/>
      <c r="EGC1103" s="184"/>
      <c r="EGD1103" s="184"/>
      <c r="EGE1103" s="184"/>
      <c r="EGF1103" s="184"/>
      <c r="EGG1103" s="184"/>
      <c r="EGH1103" s="184"/>
      <c r="EGI1103" s="184"/>
      <c r="EGJ1103" s="184"/>
      <c r="EGK1103" s="184"/>
      <c r="EGL1103" s="184"/>
      <c r="EGM1103" s="184"/>
      <c r="EGN1103" s="184"/>
      <c r="EGO1103" s="184"/>
      <c r="EGP1103" s="184"/>
      <c r="EGQ1103" s="184"/>
      <c r="EGR1103" s="184"/>
      <c r="EGS1103" s="184"/>
      <c r="EGT1103" s="184"/>
      <c r="EGU1103" s="184"/>
      <c r="EGV1103" s="184"/>
      <c r="EGW1103" s="184"/>
      <c r="EGX1103" s="184"/>
      <c r="EGY1103" s="184"/>
      <c r="EGZ1103" s="184"/>
      <c r="EHA1103" s="184"/>
      <c r="EHB1103" s="184"/>
      <c r="EHC1103" s="184"/>
      <c r="EHD1103" s="184"/>
      <c r="EHE1103" s="184"/>
      <c r="EHF1103" s="184"/>
      <c r="EHG1103" s="184"/>
      <c r="EHH1103" s="184"/>
      <c r="EHI1103" s="184"/>
      <c r="EHJ1103" s="184"/>
      <c r="EHK1103" s="184"/>
      <c r="EHL1103" s="184"/>
      <c r="EHM1103" s="184"/>
      <c r="EHN1103" s="184"/>
      <c r="EHO1103" s="184"/>
      <c r="EHP1103" s="184"/>
      <c r="EHQ1103" s="184"/>
      <c r="EHR1103" s="184"/>
      <c r="EHS1103" s="184"/>
      <c r="EHT1103" s="184"/>
      <c r="EHU1103" s="184"/>
      <c r="EHV1103" s="184"/>
      <c r="EHW1103" s="184"/>
      <c r="EHX1103" s="184"/>
      <c r="EHY1103" s="184"/>
      <c r="EHZ1103" s="184"/>
      <c r="EIA1103" s="184"/>
      <c r="EIB1103" s="184"/>
      <c r="EIC1103" s="184"/>
      <c r="EID1103" s="184"/>
      <c r="EIE1103" s="184"/>
      <c r="EIF1103" s="184"/>
      <c r="EIG1103" s="184"/>
      <c r="EIH1103" s="184"/>
      <c r="EII1103" s="184"/>
      <c r="EIJ1103" s="184"/>
      <c r="EIK1103" s="184"/>
      <c r="EIL1103" s="184"/>
      <c r="EIM1103" s="184"/>
      <c r="EIN1103" s="184"/>
      <c r="EIO1103" s="184"/>
      <c r="EIP1103" s="184"/>
      <c r="EIQ1103" s="184"/>
      <c r="EIR1103" s="184"/>
      <c r="EIS1103" s="184"/>
      <c r="EIT1103" s="184"/>
      <c r="EIU1103" s="184"/>
      <c r="EIV1103" s="184"/>
      <c r="EIW1103" s="184"/>
      <c r="EIX1103" s="184"/>
      <c r="EIY1103" s="184"/>
      <c r="EIZ1103" s="184"/>
      <c r="EJA1103" s="184"/>
      <c r="EJB1103" s="184"/>
      <c r="EJC1103" s="184"/>
      <c r="EJD1103" s="184"/>
      <c r="EJE1103" s="184"/>
      <c r="EJF1103" s="184"/>
      <c r="EJG1103" s="184"/>
      <c r="EJH1103" s="184"/>
      <c r="EJI1103" s="184"/>
      <c r="EJJ1103" s="184"/>
      <c r="EJK1103" s="184"/>
      <c r="EJL1103" s="184"/>
      <c r="EJM1103" s="184"/>
      <c r="EJN1103" s="184"/>
      <c r="EJO1103" s="184"/>
      <c r="EJP1103" s="184"/>
      <c r="EJQ1103" s="184"/>
      <c r="EJR1103" s="184"/>
      <c r="EJS1103" s="184"/>
      <c r="EJT1103" s="184"/>
      <c r="EJU1103" s="184"/>
      <c r="EJV1103" s="184"/>
      <c r="EJW1103" s="184"/>
      <c r="EJX1103" s="184"/>
      <c r="EJY1103" s="184"/>
      <c r="EJZ1103" s="184"/>
      <c r="EKA1103" s="184"/>
      <c r="EKB1103" s="184"/>
      <c r="EKC1103" s="184"/>
      <c r="EKD1103" s="184"/>
      <c r="EKE1103" s="184"/>
      <c r="EKF1103" s="184"/>
      <c r="EKG1103" s="184"/>
      <c r="EKH1103" s="184"/>
      <c r="EKI1103" s="184"/>
      <c r="EKJ1103" s="184"/>
      <c r="EKK1103" s="184"/>
      <c r="EKL1103" s="184"/>
      <c r="EKM1103" s="184"/>
      <c r="EKN1103" s="184"/>
      <c r="EKO1103" s="184"/>
      <c r="EKP1103" s="184"/>
      <c r="EKQ1103" s="184"/>
      <c r="EKR1103" s="184"/>
      <c r="EKS1103" s="184"/>
      <c r="EKT1103" s="184"/>
      <c r="EKU1103" s="184"/>
      <c r="EKV1103" s="184"/>
      <c r="EKW1103" s="184"/>
      <c r="EKX1103" s="184"/>
      <c r="EKY1103" s="184"/>
      <c r="EKZ1103" s="184"/>
      <c r="ELA1103" s="184"/>
      <c r="ELB1103" s="184"/>
      <c r="ELC1103" s="184"/>
      <c r="ELD1103" s="184"/>
      <c r="ELE1103" s="184"/>
      <c r="ELF1103" s="184"/>
      <c r="ELG1103" s="184"/>
      <c r="ELH1103" s="184"/>
      <c r="ELI1103" s="184"/>
      <c r="ELJ1103" s="184"/>
      <c r="ELK1103" s="184"/>
      <c r="ELL1103" s="184"/>
      <c r="ELM1103" s="184"/>
      <c r="ELN1103" s="184"/>
      <c r="ELO1103" s="184"/>
      <c r="ELP1103" s="184"/>
      <c r="ELQ1103" s="184"/>
      <c r="ELR1103" s="184"/>
      <c r="ELS1103" s="184"/>
      <c r="ELT1103" s="184"/>
      <c r="ELU1103" s="184"/>
      <c r="ELV1103" s="184"/>
      <c r="ELW1103" s="184"/>
      <c r="ELX1103" s="184"/>
      <c r="ELY1103" s="184"/>
      <c r="ELZ1103" s="184"/>
      <c r="EMA1103" s="184"/>
      <c r="EMB1103" s="184"/>
      <c r="EMC1103" s="184"/>
      <c r="EMD1103" s="184"/>
      <c r="EME1103" s="184"/>
      <c r="EMF1103" s="184"/>
      <c r="EMG1103" s="184"/>
      <c r="EMH1103" s="184"/>
      <c r="EMI1103" s="184"/>
      <c r="EMJ1103" s="184"/>
      <c r="EMK1103" s="184"/>
      <c r="EML1103" s="184"/>
      <c r="EMM1103" s="184"/>
      <c r="EMN1103" s="184"/>
      <c r="EMO1103" s="184"/>
      <c r="EMP1103" s="184"/>
      <c r="EMQ1103" s="184"/>
      <c r="EMR1103" s="184"/>
      <c r="EMS1103" s="184"/>
      <c r="EMT1103" s="184"/>
      <c r="EMU1103" s="184"/>
      <c r="EMV1103" s="184"/>
      <c r="EMW1103" s="184"/>
      <c r="EMX1103" s="184"/>
      <c r="EMY1103" s="184"/>
      <c r="EMZ1103" s="184"/>
      <c r="ENA1103" s="184"/>
      <c r="ENB1103" s="184"/>
      <c r="ENC1103" s="184"/>
      <c r="END1103" s="184"/>
      <c r="ENE1103" s="184"/>
      <c r="ENF1103" s="184"/>
      <c r="ENG1103" s="184"/>
      <c r="ENH1103" s="184"/>
      <c r="ENI1103" s="184"/>
      <c r="ENJ1103" s="184"/>
      <c r="ENK1103" s="184"/>
      <c r="ENL1103" s="184"/>
      <c r="ENM1103" s="184"/>
      <c r="ENN1103" s="184"/>
      <c r="ENO1103" s="184"/>
      <c r="ENP1103" s="184"/>
      <c r="ENQ1103" s="184"/>
      <c r="ENR1103" s="184"/>
      <c r="ENS1103" s="184"/>
      <c r="ENT1103" s="184"/>
      <c r="ENU1103" s="184"/>
      <c r="ENV1103" s="184"/>
      <c r="ENW1103" s="184"/>
      <c r="ENX1103" s="184"/>
      <c r="ENY1103" s="184"/>
      <c r="ENZ1103" s="184"/>
      <c r="EOA1103" s="184"/>
      <c r="EOB1103" s="184"/>
      <c r="EOC1103" s="184"/>
      <c r="EOD1103" s="184"/>
      <c r="EOE1103" s="184"/>
      <c r="EOF1103" s="184"/>
      <c r="EOG1103" s="184"/>
      <c r="EOH1103" s="184"/>
      <c r="EOI1103" s="184"/>
      <c r="EOJ1103" s="184"/>
      <c r="EOK1103" s="184"/>
      <c r="EOL1103" s="184"/>
      <c r="EOM1103" s="184"/>
      <c r="EON1103" s="184"/>
      <c r="EOO1103" s="184"/>
      <c r="EOP1103" s="184"/>
      <c r="EOQ1103" s="184"/>
      <c r="EOR1103" s="184"/>
      <c r="EOS1103" s="184"/>
      <c r="EOT1103" s="184"/>
      <c r="EOU1103" s="184"/>
      <c r="EOV1103" s="184"/>
      <c r="EOW1103" s="184"/>
      <c r="EOX1103" s="184"/>
      <c r="EOY1103" s="184"/>
      <c r="EOZ1103" s="184"/>
      <c r="EPA1103" s="184"/>
      <c r="EPB1103" s="184"/>
      <c r="EPC1103" s="184"/>
      <c r="EPD1103" s="184"/>
      <c r="EPE1103" s="184"/>
      <c r="EPF1103" s="184"/>
      <c r="EPG1103" s="184"/>
      <c r="EPH1103" s="184"/>
      <c r="EPI1103" s="184"/>
      <c r="EPJ1103" s="184"/>
      <c r="EPK1103" s="184"/>
      <c r="EPL1103" s="184"/>
      <c r="EPM1103" s="184"/>
      <c r="EPN1103" s="184"/>
      <c r="EPO1103" s="184"/>
      <c r="EPP1103" s="184"/>
      <c r="EPQ1103" s="184"/>
      <c r="EPR1103" s="184"/>
      <c r="EPS1103" s="184"/>
      <c r="EPT1103" s="184"/>
      <c r="EPU1103" s="184"/>
      <c r="EPV1103" s="184"/>
      <c r="EPW1103" s="184"/>
      <c r="EPX1103" s="184"/>
      <c r="EPY1103" s="184"/>
      <c r="EPZ1103" s="184"/>
      <c r="EQA1103" s="184"/>
      <c r="EQB1103" s="184"/>
      <c r="EQC1103" s="184"/>
      <c r="EQD1103" s="184"/>
      <c r="EQE1103" s="184"/>
      <c r="EQF1103" s="184"/>
      <c r="EQG1103" s="184"/>
      <c r="EQH1103" s="184"/>
      <c r="EQI1103" s="184"/>
      <c r="EQJ1103" s="184"/>
      <c r="EQK1103" s="184"/>
      <c r="EQL1103" s="184"/>
      <c r="EQM1103" s="184"/>
      <c r="EQN1103" s="184"/>
      <c r="EQO1103" s="184"/>
      <c r="EQP1103" s="184"/>
      <c r="EQQ1103" s="184"/>
      <c r="EQR1103" s="184"/>
      <c r="EQS1103" s="184"/>
      <c r="EQT1103" s="184"/>
      <c r="EQU1103" s="184"/>
      <c r="EQV1103" s="184"/>
      <c r="EQW1103" s="184"/>
      <c r="EQX1103" s="184"/>
      <c r="EQY1103" s="184"/>
      <c r="EQZ1103" s="184"/>
      <c r="ERA1103" s="184"/>
      <c r="ERB1103" s="184"/>
      <c r="ERC1103" s="184"/>
      <c r="ERD1103" s="184"/>
      <c r="ERE1103" s="184"/>
      <c r="ERF1103" s="184"/>
      <c r="ERG1103" s="184"/>
      <c r="ERH1103" s="184"/>
      <c r="ERI1103" s="184"/>
      <c r="ERJ1103" s="184"/>
      <c r="ERK1103" s="184"/>
      <c r="ERL1103" s="184"/>
      <c r="ERM1103" s="184"/>
      <c r="ERN1103" s="184"/>
      <c r="ERO1103" s="184"/>
      <c r="ERP1103" s="184"/>
      <c r="ERQ1103" s="184"/>
      <c r="ERR1103" s="184"/>
      <c r="ERS1103" s="184"/>
      <c r="ERT1103" s="184"/>
      <c r="ERU1103" s="184"/>
      <c r="ERV1103" s="184"/>
      <c r="ERW1103" s="184"/>
      <c r="ERX1103" s="184"/>
      <c r="ERY1103" s="184"/>
      <c r="ERZ1103" s="184"/>
      <c r="ESA1103" s="184"/>
      <c r="ESB1103" s="184"/>
      <c r="ESC1103" s="184"/>
      <c r="ESD1103" s="184"/>
      <c r="ESE1103" s="184"/>
      <c r="ESF1103" s="184"/>
      <c r="ESG1103" s="184"/>
      <c r="ESH1103" s="184"/>
      <c r="ESI1103" s="184"/>
      <c r="ESJ1103" s="184"/>
      <c r="ESK1103" s="184"/>
      <c r="ESL1103" s="184"/>
      <c r="ESM1103" s="184"/>
      <c r="ESN1103" s="184"/>
      <c r="ESO1103" s="184"/>
      <c r="ESP1103" s="184"/>
      <c r="ESQ1103" s="184"/>
      <c r="ESR1103" s="184"/>
      <c r="ESS1103" s="184"/>
      <c r="EST1103" s="184"/>
      <c r="ESU1103" s="184"/>
      <c r="ESV1103" s="184"/>
      <c r="ESW1103" s="184"/>
      <c r="ESX1103" s="184"/>
      <c r="ESY1103" s="184"/>
      <c r="ESZ1103" s="184"/>
      <c r="ETA1103" s="184"/>
      <c r="ETB1103" s="184"/>
      <c r="ETC1103" s="184"/>
      <c r="ETD1103" s="184"/>
      <c r="ETE1103" s="184"/>
      <c r="ETF1103" s="184"/>
      <c r="ETG1103" s="184"/>
      <c r="ETH1103" s="184"/>
      <c r="ETI1103" s="184"/>
      <c r="ETJ1103" s="184"/>
      <c r="ETK1103" s="184"/>
      <c r="ETL1103" s="184"/>
      <c r="ETM1103" s="184"/>
      <c r="ETN1103" s="184"/>
      <c r="ETO1103" s="184"/>
      <c r="ETP1103" s="184"/>
      <c r="ETQ1103" s="184"/>
      <c r="ETR1103" s="184"/>
      <c r="ETS1103" s="184"/>
      <c r="ETT1103" s="184"/>
      <c r="ETU1103" s="184"/>
      <c r="ETV1103" s="184"/>
      <c r="ETW1103" s="184"/>
      <c r="ETX1103" s="184"/>
      <c r="ETY1103" s="184"/>
      <c r="ETZ1103" s="184"/>
      <c r="EUA1103" s="184"/>
      <c r="EUB1103" s="184"/>
      <c r="EUC1103" s="184"/>
      <c r="EUD1103" s="184"/>
      <c r="EUE1103" s="184"/>
      <c r="EUF1103" s="184"/>
      <c r="EUG1103" s="184"/>
      <c r="EUH1103" s="184"/>
      <c r="EUI1103" s="184"/>
      <c r="EUJ1103" s="184"/>
      <c r="EUK1103" s="184"/>
      <c r="EUL1103" s="184"/>
      <c r="EUM1103" s="184"/>
      <c r="EUN1103" s="184"/>
      <c r="EUO1103" s="184"/>
      <c r="EUP1103" s="184"/>
      <c r="EUQ1103" s="184"/>
      <c r="EUR1103" s="184"/>
      <c r="EUS1103" s="184"/>
      <c r="EUT1103" s="184"/>
      <c r="EUU1103" s="184"/>
      <c r="EUV1103" s="184"/>
      <c r="EUW1103" s="184"/>
      <c r="EUX1103" s="184"/>
      <c r="EUY1103" s="184"/>
      <c r="EUZ1103" s="184"/>
      <c r="EVA1103" s="184"/>
      <c r="EVB1103" s="184"/>
      <c r="EVC1103" s="184"/>
      <c r="EVD1103" s="184"/>
      <c r="EVE1103" s="184"/>
      <c r="EVF1103" s="184"/>
      <c r="EVG1103" s="184"/>
      <c r="EVH1103" s="184"/>
      <c r="EVI1103" s="184"/>
      <c r="EVJ1103" s="184"/>
      <c r="EVK1103" s="184"/>
      <c r="EVL1103" s="184"/>
      <c r="EVM1103" s="184"/>
      <c r="EVN1103" s="184"/>
      <c r="EVO1103" s="184"/>
      <c r="EVP1103" s="184"/>
      <c r="EVQ1103" s="184"/>
      <c r="EVR1103" s="184"/>
      <c r="EVS1103" s="184"/>
      <c r="EVT1103" s="184"/>
      <c r="EVU1103" s="184"/>
      <c r="EVV1103" s="184"/>
      <c r="EVW1103" s="184"/>
      <c r="EVX1103" s="184"/>
      <c r="EVY1103" s="184"/>
      <c r="EVZ1103" s="184"/>
      <c r="EWA1103" s="184"/>
      <c r="EWB1103" s="184"/>
      <c r="EWC1103" s="184"/>
      <c r="EWD1103" s="184"/>
      <c r="EWE1103" s="184"/>
      <c r="EWF1103" s="184"/>
      <c r="EWG1103" s="184"/>
      <c r="EWH1103" s="184"/>
      <c r="EWI1103" s="184"/>
      <c r="EWJ1103" s="184"/>
      <c r="EWK1103" s="184"/>
      <c r="EWL1103" s="184"/>
      <c r="EWM1103" s="184"/>
      <c r="EWN1103" s="184"/>
      <c r="EWO1103" s="184"/>
      <c r="EWP1103" s="184"/>
      <c r="EWQ1103" s="184"/>
      <c r="EWR1103" s="184"/>
      <c r="EWS1103" s="184"/>
      <c r="EWT1103" s="184"/>
      <c r="EWU1103" s="184"/>
      <c r="EWV1103" s="184"/>
      <c r="EWW1103" s="184"/>
      <c r="EWX1103" s="184"/>
      <c r="EWY1103" s="184"/>
      <c r="EWZ1103" s="184"/>
      <c r="EXA1103" s="184"/>
      <c r="EXB1103" s="184"/>
      <c r="EXC1103" s="184"/>
      <c r="EXD1103" s="184"/>
      <c r="EXE1103" s="184"/>
      <c r="EXF1103" s="184"/>
      <c r="EXG1103" s="184"/>
      <c r="EXH1103" s="184"/>
      <c r="EXI1103" s="184"/>
      <c r="EXJ1103" s="184"/>
      <c r="EXK1103" s="184"/>
      <c r="EXL1103" s="184"/>
      <c r="EXM1103" s="184"/>
      <c r="EXN1103" s="184"/>
      <c r="EXO1103" s="184"/>
      <c r="EXP1103" s="184"/>
      <c r="EXQ1103" s="184"/>
      <c r="EXR1103" s="184"/>
      <c r="EXS1103" s="184"/>
      <c r="EXT1103" s="184"/>
      <c r="EXU1103" s="184"/>
      <c r="EXV1103" s="184"/>
      <c r="EXW1103" s="184"/>
      <c r="EXX1103" s="184"/>
      <c r="EXY1103" s="184"/>
      <c r="EXZ1103" s="184"/>
      <c r="EYA1103" s="184"/>
      <c r="EYB1103" s="184"/>
      <c r="EYC1103" s="184"/>
      <c r="EYD1103" s="184"/>
      <c r="EYE1103" s="184"/>
      <c r="EYF1103" s="184"/>
      <c r="EYG1103" s="184"/>
      <c r="EYH1103" s="184"/>
      <c r="EYI1103" s="184"/>
      <c r="EYJ1103" s="184"/>
      <c r="EYK1103" s="184"/>
      <c r="EYL1103" s="184"/>
      <c r="EYM1103" s="184"/>
      <c r="EYN1103" s="184"/>
      <c r="EYO1103" s="184"/>
      <c r="EYP1103" s="184"/>
      <c r="EYQ1103" s="184"/>
      <c r="EYR1103" s="184"/>
      <c r="EYS1103" s="184"/>
      <c r="EYT1103" s="184"/>
      <c r="EYU1103" s="184"/>
      <c r="EYV1103" s="184"/>
      <c r="EYW1103" s="184"/>
      <c r="EYX1103" s="184"/>
      <c r="EYY1103" s="184"/>
      <c r="EYZ1103" s="184"/>
      <c r="EZA1103" s="184"/>
      <c r="EZB1103" s="184"/>
      <c r="EZC1103" s="184"/>
      <c r="EZD1103" s="184"/>
      <c r="EZE1103" s="184"/>
      <c r="EZF1103" s="184"/>
      <c r="EZG1103" s="184"/>
      <c r="EZH1103" s="184"/>
      <c r="EZI1103" s="184"/>
      <c r="EZJ1103" s="184"/>
      <c r="EZK1103" s="184"/>
      <c r="EZL1103" s="184"/>
      <c r="EZM1103" s="184"/>
      <c r="EZN1103" s="184"/>
      <c r="EZO1103" s="184"/>
      <c r="EZP1103" s="184"/>
      <c r="EZQ1103" s="184"/>
      <c r="EZR1103" s="184"/>
      <c r="EZS1103" s="184"/>
      <c r="EZT1103" s="184"/>
      <c r="EZU1103" s="184"/>
      <c r="EZV1103" s="184"/>
      <c r="EZW1103" s="184"/>
      <c r="EZX1103" s="184"/>
      <c r="EZY1103" s="184"/>
      <c r="EZZ1103" s="184"/>
      <c r="FAA1103" s="184"/>
      <c r="FAB1103" s="184"/>
      <c r="FAC1103" s="184"/>
      <c r="FAD1103" s="184"/>
      <c r="FAE1103" s="184"/>
      <c r="FAF1103" s="184"/>
      <c r="FAG1103" s="184"/>
      <c r="FAH1103" s="184"/>
      <c r="FAI1103" s="184"/>
      <c r="FAJ1103" s="184"/>
      <c r="FAK1103" s="184"/>
      <c r="FAL1103" s="184"/>
      <c r="FAM1103" s="184"/>
      <c r="FAN1103" s="184"/>
      <c r="FAO1103" s="184"/>
      <c r="FAP1103" s="184"/>
      <c r="FAQ1103" s="184"/>
      <c r="FAR1103" s="184"/>
      <c r="FAS1103" s="184"/>
      <c r="FAT1103" s="184"/>
      <c r="FAU1103" s="184"/>
      <c r="FAV1103" s="184"/>
      <c r="FAW1103" s="184"/>
      <c r="FAX1103" s="184"/>
      <c r="FAY1103" s="184"/>
      <c r="FAZ1103" s="184"/>
      <c r="FBA1103" s="184"/>
      <c r="FBB1103" s="184"/>
      <c r="FBC1103" s="184"/>
      <c r="FBD1103" s="184"/>
      <c r="FBE1103" s="184"/>
      <c r="FBF1103" s="184"/>
      <c r="FBG1103" s="184"/>
      <c r="FBH1103" s="184"/>
      <c r="FBI1103" s="184"/>
      <c r="FBJ1103" s="184"/>
      <c r="FBK1103" s="184"/>
      <c r="FBL1103" s="184"/>
      <c r="FBM1103" s="184"/>
      <c r="FBN1103" s="184"/>
      <c r="FBO1103" s="184"/>
      <c r="FBP1103" s="184"/>
      <c r="FBQ1103" s="184"/>
      <c r="FBR1103" s="184"/>
      <c r="FBS1103" s="184"/>
      <c r="FBT1103" s="184"/>
      <c r="FBU1103" s="184"/>
      <c r="FBV1103" s="184"/>
      <c r="FBW1103" s="184"/>
      <c r="FBX1103" s="184"/>
      <c r="FBY1103" s="184"/>
      <c r="FBZ1103" s="184"/>
      <c r="FCA1103" s="184"/>
      <c r="FCB1103" s="184"/>
      <c r="FCC1103" s="184"/>
      <c r="FCD1103" s="184"/>
      <c r="FCE1103" s="184"/>
      <c r="FCF1103" s="184"/>
      <c r="FCG1103" s="184"/>
      <c r="FCH1103" s="184"/>
      <c r="FCI1103" s="184"/>
      <c r="FCJ1103" s="184"/>
      <c r="FCK1103" s="184"/>
      <c r="FCL1103" s="184"/>
      <c r="FCM1103" s="184"/>
      <c r="FCN1103" s="184"/>
      <c r="FCO1103" s="184"/>
      <c r="FCP1103" s="184"/>
      <c r="FCQ1103" s="184"/>
      <c r="FCR1103" s="184"/>
      <c r="FCS1103" s="184"/>
      <c r="FCT1103" s="184"/>
      <c r="FCU1103" s="184"/>
      <c r="FCV1103" s="184"/>
      <c r="FCW1103" s="184"/>
      <c r="FCX1103" s="184"/>
      <c r="FCY1103" s="184"/>
      <c r="FCZ1103" s="184"/>
      <c r="FDA1103" s="184"/>
      <c r="FDB1103" s="184"/>
      <c r="FDC1103" s="184"/>
      <c r="FDD1103" s="184"/>
      <c r="FDE1103" s="184"/>
      <c r="FDF1103" s="184"/>
      <c r="FDG1103" s="184"/>
      <c r="FDH1103" s="184"/>
      <c r="FDI1103" s="184"/>
      <c r="FDJ1103" s="184"/>
      <c r="FDK1103" s="184"/>
      <c r="FDL1103" s="184"/>
      <c r="FDM1103" s="184"/>
      <c r="FDN1103" s="184"/>
      <c r="FDO1103" s="184"/>
      <c r="FDP1103" s="184"/>
      <c r="FDQ1103" s="184"/>
      <c r="FDR1103" s="184"/>
      <c r="FDS1103" s="184"/>
      <c r="FDT1103" s="184"/>
      <c r="FDU1103" s="184"/>
      <c r="FDV1103" s="184"/>
      <c r="FDW1103" s="184"/>
      <c r="FDX1103" s="184"/>
      <c r="FDY1103" s="184"/>
      <c r="FDZ1103" s="184"/>
      <c r="FEA1103" s="184"/>
      <c r="FEB1103" s="184"/>
      <c r="FEC1103" s="184"/>
      <c r="FED1103" s="184"/>
      <c r="FEE1103" s="184"/>
      <c r="FEF1103" s="184"/>
      <c r="FEG1103" s="184"/>
      <c r="FEH1103" s="184"/>
      <c r="FEI1103" s="184"/>
      <c r="FEJ1103" s="184"/>
      <c r="FEK1103" s="184"/>
      <c r="FEL1103" s="184"/>
      <c r="FEM1103" s="184"/>
      <c r="FEN1103" s="184"/>
      <c r="FEO1103" s="184"/>
      <c r="FEP1103" s="184"/>
      <c r="FEQ1103" s="184"/>
      <c r="FER1103" s="184"/>
      <c r="FES1103" s="184"/>
      <c r="FET1103" s="184"/>
      <c r="FEU1103" s="184"/>
      <c r="FEV1103" s="184"/>
      <c r="FEW1103" s="184"/>
      <c r="FEX1103" s="184"/>
      <c r="FEY1103" s="184"/>
      <c r="FEZ1103" s="184"/>
      <c r="FFA1103" s="184"/>
      <c r="FFB1103" s="184"/>
      <c r="FFC1103" s="184"/>
      <c r="FFD1103" s="184"/>
      <c r="FFE1103" s="184"/>
      <c r="FFF1103" s="184"/>
      <c r="FFG1103" s="184"/>
      <c r="FFH1103" s="184"/>
      <c r="FFI1103" s="184"/>
      <c r="FFJ1103" s="184"/>
      <c r="FFK1103" s="184"/>
      <c r="FFL1103" s="184"/>
      <c r="FFM1103" s="184"/>
      <c r="FFN1103" s="184"/>
      <c r="FFO1103" s="184"/>
      <c r="FFP1103" s="184"/>
      <c r="FFQ1103" s="184"/>
      <c r="FFR1103" s="184"/>
      <c r="FFS1103" s="184"/>
      <c r="FFT1103" s="184"/>
      <c r="FFU1103" s="184"/>
      <c r="FFV1103" s="184"/>
      <c r="FFW1103" s="184"/>
      <c r="FFX1103" s="184"/>
      <c r="FFY1103" s="184"/>
      <c r="FFZ1103" s="184"/>
      <c r="FGA1103" s="184"/>
      <c r="FGB1103" s="184"/>
      <c r="FGC1103" s="184"/>
      <c r="FGD1103" s="184"/>
      <c r="FGE1103" s="184"/>
      <c r="FGF1103" s="184"/>
      <c r="FGG1103" s="184"/>
      <c r="FGH1103" s="184"/>
      <c r="FGI1103" s="184"/>
      <c r="FGJ1103" s="184"/>
      <c r="FGK1103" s="184"/>
      <c r="FGL1103" s="184"/>
      <c r="FGM1103" s="184"/>
      <c r="FGN1103" s="184"/>
      <c r="FGO1103" s="184"/>
      <c r="FGP1103" s="184"/>
      <c r="FGQ1103" s="184"/>
      <c r="FGR1103" s="184"/>
      <c r="FGS1103" s="184"/>
      <c r="FGT1103" s="184"/>
      <c r="FGU1103" s="184"/>
      <c r="FGV1103" s="184"/>
      <c r="FGW1103" s="184"/>
      <c r="FGX1103" s="184"/>
      <c r="FGY1103" s="184"/>
      <c r="FGZ1103" s="184"/>
      <c r="FHA1103" s="184"/>
      <c r="FHB1103" s="184"/>
      <c r="FHC1103" s="184"/>
      <c r="FHD1103" s="184"/>
      <c r="FHE1103" s="184"/>
      <c r="FHF1103" s="184"/>
      <c r="FHG1103" s="184"/>
      <c r="FHH1103" s="184"/>
      <c r="FHI1103" s="184"/>
      <c r="FHJ1103" s="184"/>
      <c r="FHK1103" s="184"/>
      <c r="FHL1103" s="184"/>
      <c r="FHM1103" s="184"/>
      <c r="FHN1103" s="184"/>
      <c r="FHO1103" s="184"/>
      <c r="FHP1103" s="184"/>
      <c r="FHQ1103" s="184"/>
      <c r="FHR1103" s="184"/>
      <c r="FHS1103" s="184"/>
      <c r="FHT1103" s="184"/>
      <c r="FHU1103" s="184"/>
      <c r="FHV1103" s="184"/>
      <c r="FHW1103" s="184"/>
      <c r="FHX1103" s="184"/>
      <c r="FHY1103" s="184"/>
      <c r="FHZ1103" s="184"/>
      <c r="FIA1103" s="184"/>
      <c r="FIB1103" s="184"/>
      <c r="FIC1103" s="184"/>
      <c r="FID1103" s="184"/>
      <c r="FIE1103" s="184"/>
      <c r="FIF1103" s="184"/>
      <c r="FIG1103" s="184"/>
      <c r="FIH1103" s="184"/>
      <c r="FII1103" s="184"/>
      <c r="FIJ1103" s="184"/>
      <c r="FIK1103" s="184"/>
      <c r="FIL1103" s="184"/>
      <c r="FIM1103" s="184"/>
      <c r="FIN1103" s="184"/>
      <c r="FIO1103" s="184"/>
      <c r="FIP1103" s="184"/>
      <c r="FIQ1103" s="184"/>
      <c r="FIR1103" s="184"/>
      <c r="FIS1103" s="184"/>
      <c r="FIT1103" s="184"/>
      <c r="FIU1103" s="184"/>
      <c r="FIV1103" s="184"/>
      <c r="FIW1103" s="184"/>
      <c r="FIX1103" s="184"/>
      <c r="FIY1103" s="184"/>
      <c r="FIZ1103" s="184"/>
      <c r="FJA1103" s="184"/>
      <c r="FJB1103" s="184"/>
      <c r="FJC1103" s="184"/>
      <c r="FJD1103" s="184"/>
      <c r="FJE1103" s="184"/>
      <c r="FJF1103" s="184"/>
      <c r="FJG1103" s="184"/>
      <c r="FJH1103" s="184"/>
      <c r="FJI1103" s="184"/>
      <c r="FJJ1103" s="184"/>
      <c r="FJK1103" s="184"/>
      <c r="FJL1103" s="184"/>
      <c r="FJM1103" s="184"/>
      <c r="FJN1103" s="184"/>
      <c r="FJO1103" s="184"/>
      <c r="FJP1103" s="184"/>
      <c r="FJQ1103" s="184"/>
      <c r="FJR1103" s="184"/>
      <c r="FJS1103" s="184"/>
      <c r="FJT1103" s="184"/>
      <c r="FJU1103" s="184"/>
      <c r="FJV1103" s="184"/>
      <c r="FJW1103" s="184"/>
      <c r="FJX1103" s="184"/>
      <c r="FJY1103" s="184"/>
      <c r="FJZ1103" s="184"/>
      <c r="FKA1103" s="184"/>
      <c r="FKB1103" s="184"/>
      <c r="FKC1103" s="184"/>
      <c r="FKD1103" s="184"/>
      <c r="FKE1103" s="184"/>
      <c r="FKF1103" s="184"/>
      <c r="FKG1103" s="184"/>
      <c r="FKH1103" s="184"/>
      <c r="FKI1103" s="184"/>
      <c r="FKJ1103" s="184"/>
      <c r="FKK1103" s="184"/>
      <c r="FKL1103" s="184"/>
      <c r="FKM1103" s="184"/>
      <c r="FKN1103" s="184"/>
      <c r="FKO1103" s="184"/>
      <c r="FKP1103" s="184"/>
      <c r="FKQ1103" s="184"/>
      <c r="FKR1103" s="184"/>
      <c r="FKS1103" s="184"/>
      <c r="FKT1103" s="184"/>
      <c r="FKU1103" s="184"/>
      <c r="FKV1103" s="184"/>
      <c r="FKW1103" s="184"/>
      <c r="FKX1103" s="184"/>
      <c r="FKY1103" s="184"/>
      <c r="FKZ1103" s="184"/>
      <c r="FLA1103" s="184"/>
      <c r="FLB1103" s="184"/>
      <c r="FLC1103" s="184"/>
      <c r="FLD1103" s="184"/>
      <c r="FLE1103" s="184"/>
      <c r="FLF1103" s="184"/>
      <c r="FLG1103" s="184"/>
      <c r="FLH1103" s="184"/>
      <c r="FLI1103" s="184"/>
      <c r="FLJ1103" s="184"/>
      <c r="FLK1103" s="184"/>
      <c r="FLL1103" s="184"/>
      <c r="FLM1103" s="184"/>
      <c r="FLN1103" s="184"/>
      <c r="FLO1103" s="184"/>
      <c r="FLP1103" s="184"/>
      <c r="FLQ1103" s="184"/>
      <c r="FLR1103" s="184"/>
      <c r="FLS1103" s="184"/>
      <c r="FLT1103" s="184"/>
      <c r="FLU1103" s="184"/>
      <c r="FLV1103" s="184"/>
      <c r="FLW1103" s="184"/>
      <c r="FLX1103" s="184"/>
      <c r="FLY1103" s="184"/>
      <c r="FLZ1103" s="184"/>
      <c r="FMA1103" s="184"/>
      <c r="FMB1103" s="184"/>
      <c r="FMC1103" s="184"/>
      <c r="FMD1103" s="184"/>
      <c r="FME1103" s="184"/>
      <c r="FMF1103" s="184"/>
      <c r="FMG1103" s="184"/>
      <c r="FMH1103" s="184"/>
      <c r="FMI1103" s="184"/>
      <c r="FMJ1103" s="184"/>
      <c r="FMK1103" s="184"/>
      <c r="FML1103" s="184"/>
      <c r="FMM1103" s="184"/>
      <c r="FMN1103" s="184"/>
      <c r="FMO1103" s="184"/>
      <c r="FMP1103" s="184"/>
      <c r="FMQ1103" s="184"/>
      <c r="FMR1103" s="184"/>
      <c r="FMS1103" s="184"/>
      <c r="FMT1103" s="184"/>
      <c r="FMU1103" s="184"/>
      <c r="FMV1103" s="184"/>
      <c r="FMW1103" s="184"/>
      <c r="FMX1103" s="184"/>
      <c r="FMY1103" s="184"/>
      <c r="FMZ1103" s="184"/>
      <c r="FNA1103" s="184"/>
      <c r="FNB1103" s="184"/>
      <c r="FNC1103" s="184"/>
      <c r="FND1103" s="184"/>
      <c r="FNE1103" s="184"/>
      <c r="FNF1103" s="184"/>
      <c r="FNG1103" s="184"/>
      <c r="FNH1103" s="184"/>
      <c r="FNI1103" s="184"/>
      <c r="FNJ1103" s="184"/>
      <c r="FNK1103" s="184"/>
      <c r="FNL1103" s="184"/>
      <c r="FNM1103" s="184"/>
      <c r="FNN1103" s="184"/>
      <c r="FNO1103" s="184"/>
      <c r="FNP1103" s="184"/>
      <c r="FNQ1103" s="184"/>
      <c r="FNR1103" s="184"/>
      <c r="FNS1103" s="184"/>
      <c r="FNT1103" s="184"/>
      <c r="FNU1103" s="184"/>
      <c r="FNV1103" s="184"/>
      <c r="FNW1103" s="184"/>
      <c r="FNX1103" s="184"/>
      <c r="FNY1103" s="184"/>
      <c r="FNZ1103" s="184"/>
      <c r="FOA1103" s="184"/>
      <c r="FOB1103" s="184"/>
      <c r="FOC1103" s="184"/>
      <c r="FOD1103" s="184"/>
      <c r="FOE1103" s="184"/>
      <c r="FOF1103" s="184"/>
      <c r="FOG1103" s="184"/>
      <c r="FOH1103" s="184"/>
      <c r="FOI1103" s="184"/>
      <c r="FOJ1103" s="184"/>
      <c r="FOK1103" s="184"/>
      <c r="FOL1103" s="184"/>
      <c r="FOM1103" s="184"/>
      <c r="FON1103" s="184"/>
      <c r="FOO1103" s="184"/>
      <c r="FOP1103" s="184"/>
      <c r="FOQ1103" s="184"/>
      <c r="FOR1103" s="184"/>
      <c r="FOS1103" s="184"/>
      <c r="FOT1103" s="184"/>
      <c r="FOU1103" s="184"/>
      <c r="FOV1103" s="184"/>
      <c r="FOW1103" s="184"/>
      <c r="FOX1103" s="184"/>
      <c r="FOY1103" s="184"/>
      <c r="FOZ1103" s="184"/>
      <c r="FPA1103" s="184"/>
      <c r="FPB1103" s="184"/>
      <c r="FPC1103" s="184"/>
      <c r="FPD1103" s="184"/>
      <c r="FPE1103" s="184"/>
      <c r="FPF1103" s="184"/>
      <c r="FPG1103" s="184"/>
      <c r="FPH1103" s="184"/>
      <c r="FPI1103" s="184"/>
      <c r="FPJ1103" s="184"/>
      <c r="FPK1103" s="184"/>
      <c r="FPL1103" s="184"/>
      <c r="FPM1103" s="184"/>
      <c r="FPN1103" s="184"/>
      <c r="FPO1103" s="184"/>
      <c r="FPP1103" s="184"/>
      <c r="FPQ1103" s="184"/>
      <c r="FPR1103" s="184"/>
      <c r="FPS1103" s="184"/>
      <c r="FPT1103" s="184"/>
      <c r="FPU1103" s="184"/>
      <c r="FPV1103" s="184"/>
      <c r="FPW1103" s="184"/>
      <c r="FPX1103" s="184"/>
      <c r="FPY1103" s="184"/>
      <c r="FPZ1103" s="184"/>
      <c r="FQA1103" s="184"/>
      <c r="FQB1103" s="184"/>
      <c r="FQC1103" s="184"/>
      <c r="FQD1103" s="184"/>
      <c r="FQE1103" s="184"/>
      <c r="FQF1103" s="184"/>
      <c r="FQG1103" s="184"/>
      <c r="FQH1103" s="184"/>
      <c r="FQI1103" s="184"/>
      <c r="FQJ1103" s="184"/>
      <c r="FQK1103" s="184"/>
      <c r="FQL1103" s="184"/>
      <c r="FQM1103" s="184"/>
      <c r="FQN1103" s="184"/>
      <c r="FQO1103" s="184"/>
      <c r="FQP1103" s="184"/>
      <c r="FQQ1103" s="184"/>
      <c r="FQR1103" s="184"/>
      <c r="FQS1103" s="184"/>
      <c r="FQT1103" s="184"/>
      <c r="FQU1103" s="184"/>
      <c r="FQV1103" s="184"/>
      <c r="FQW1103" s="184"/>
      <c r="FQX1103" s="184"/>
      <c r="FQY1103" s="184"/>
      <c r="FQZ1103" s="184"/>
      <c r="FRA1103" s="184"/>
      <c r="FRB1103" s="184"/>
      <c r="FRC1103" s="184"/>
      <c r="FRD1103" s="184"/>
      <c r="FRE1103" s="184"/>
      <c r="FRF1103" s="184"/>
      <c r="FRG1103" s="184"/>
      <c r="FRH1103" s="184"/>
      <c r="FRI1103" s="184"/>
      <c r="FRJ1103" s="184"/>
      <c r="FRK1103" s="184"/>
      <c r="FRL1103" s="184"/>
      <c r="FRM1103" s="184"/>
      <c r="FRN1103" s="184"/>
      <c r="FRO1103" s="184"/>
      <c r="FRP1103" s="184"/>
      <c r="FRQ1103" s="184"/>
      <c r="FRR1103" s="184"/>
      <c r="FRS1103" s="184"/>
      <c r="FRT1103" s="184"/>
      <c r="FRU1103" s="184"/>
      <c r="FRV1103" s="184"/>
      <c r="FRW1103" s="184"/>
      <c r="FRX1103" s="184"/>
      <c r="FRY1103" s="184"/>
      <c r="FRZ1103" s="184"/>
      <c r="FSA1103" s="184"/>
      <c r="FSB1103" s="184"/>
      <c r="FSC1103" s="184"/>
      <c r="FSD1103" s="184"/>
      <c r="FSE1103" s="184"/>
      <c r="FSF1103" s="184"/>
      <c r="FSG1103" s="184"/>
      <c r="FSH1103" s="184"/>
      <c r="FSI1103" s="184"/>
      <c r="FSJ1103" s="184"/>
      <c r="FSK1103" s="184"/>
      <c r="FSL1103" s="184"/>
      <c r="FSM1103" s="184"/>
      <c r="FSN1103" s="184"/>
      <c r="FSO1103" s="184"/>
      <c r="FSP1103" s="184"/>
      <c r="FSQ1103" s="184"/>
      <c r="FSR1103" s="184"/>
      <c r="FSS1103" s="184"/>
      <c r="FST1103" s="184"/>
      <c r="FSU1103" s="184"/>
      <c r="FSV1103" s="184"/>
      <c r="FSW1103" s="184"/>
      <c r="FSX1103" s="184"/>
      <c r="FSY1103" s="184"/>
      <c r="FSZ1103" s="184"/>
      <c r="FTA1103" s="184"/>
      <c r="FTB1103" s="184"/>
      <c r="FTC1103" s="184"/>
      <c r="FTD1103" s="184"/>
      <c r="FTE1103" s="184"/>
      <c r="FTF1103" s="184"/>
      <c r="FTG1103" s="184"/>
      <c r="FTH1103" s="184"/>
      <c r="FTI1103" s="184"/>
      <c r="FTJ1103" s="184"/>
      <c r="FTK1103" s="184"/>
      <c r="FTL1103" s="184"/>
      <c r="FTM1103" s="184"/>
      <c r="FTN1103" s="184"/>
      <c r="FTO1103" s="184"/>
      <c r="FTP1103" s="184"/>
      <c r="FTQ1103" s="184"/>
      <c r="FTR1103" s="184"/>
      <c r="FTS1103" s="184"/>
      <c r="FTT1103" s="184"/>
      <c r="FTU1103" s="184"/>
      <c r="FTV1103" s="184"/>
      <c r="FTW1103" s="184"/>
      <c r="FTX1103" s="184"/>
      <c r="FTY1103" s="184"/>
      <c r="FTZ1103" s="184"/>
      <c r="FUA1103" s="184"/>
      <c r="FUB1103" s="184"/>
      <c r="FUC1103" s="184"/>
      <c r="FUD1103" s="184"/>
      <c r="FUE1103" s="184"/>
      <c r="FUF1103" s="184"/>
      <c r="FUG1103" s="184"/>
      <c r="FUH1103" s="184"/>
      <c r="FUI1103" s="184"/>
      <c r="FUJ1103" s="184"/>
      <c r="FUK1103" s="184"/>
      <c r="FUL1103" s="184"/>
      <c r="FUM1103" s="184"/>
      <c r="FUN1103" s="184"/>
      <c r="FUO1103" s="184"/>
      <c r="FUP1103" s="184"/>
      <c r="FUQ1103" s="184"/>
      <c r="FUR1103" s="184"/>
      <c r="FUS1103" s="184"/>
      <c r="FUT1103" s="184"/>
      <c r="FUU1103" s="184"/>
      <c r="FUV1103" s="184"/>
      <c r="FUW1103" s="184"/>
      <c r="FUX1103" s="184"/>
      <c r="FUY1103" s="184"/>
      <c r="FUZ1103" s="184"/>
      <c r="FVA1103" s="184"/>
      <c r="FVB1103" s="184"/>
      <c r="FVC1103" s="184"/>
      <c r="FVD1103" s="184"/>
      <c r="FVE1103" s="184"/>
      <c r="FVF1103" s="184"/>
      <c r="FVG1103" s="184"/>
      <c r="FVH1103" s="184"/>
      <c r="FVI1103" s="184"/>
      <c r="FVJ1103" s="184"/>
      <c r="FVK1103" s="184"/>
      <c r="FVL1103" s="184"/>
      <c r="FVM1103" s="184"/>
      <c r="FVN1103" s="184"/>
      <c r="FVO1103" s="184"/>
      <c r="FVP1103" s="184"/>
      <c r="FVQ1103" s="184"/>
      <c r="FVR1103" s="184"/>
      <c r="FVS1103" s="184"/>
      <c r="FVT1103" s="184"/>
      <c r="FVU1103" s="184"/>
      <c r="FVV1103" s="184"/>
      <c r="FVW1103" s="184"/>
      <c r="FVX1103" s="184"/>
      <c r="FVY1103" s="184"/>
      <c r="FVZ1103" s="184"/>
      <c r="FWA1103" s="184"/>
      <c r="FWB1103" s="184"/>
      <c r="FWC1103" s="184"/>
      <c r="FWD1103" s="184"/>
      <c r="FWE1103" s="184"/>
      <c r="FWF1103" s="184"/>
      <c r="FWG1103" s="184"/>
      <c r="FWH1103" s="184"/>
      <c r="FWI1103" s="184"/>
      <c r="FWJ1103" s="184"/>
      <c r="FWK1103" s="184"/>
      <c r="FWL1103" s="184"/>
      <c r="FWM1103" s="184"/>
      <c r="FWN1103" s="184"/>
      <c r="FWO1103" s="184"/>
      <c r="FWP1103" s="184"/>
      <c r="FWQ1103" s="184"/>
      <c r="FWR1103" s="184"/>
      <c r="FWS1103" s="184"/>
      <c r="FWT1103" s="184"/>
      <c r="FWU1103" s="184"/>
      <c r="FWV1103" s="184"/>
      <c r="FWW1103" s="184"/>
      <c r="FWX1103" s="184"/>
      <c r="FWY1103" s="184"/>
      <c r="FWZ1103" s="184"/>
      <c r="FXA1103" s="184"/>
      <c r="FXB1103" s="184"/>
      <c r="FXC1103" s="184"/>
      <c r="FXD1103" s="184"/>
      <c r="FXE1103" s="184"/>
      <c r="FXF1103" s="184"/>
      <c r="FXG1103" s="184"/>
      <c r="FXH1103" s="184"/>
      <c r="FXI1103" s="184"/>
      <c r="FXJ1103" s="184"/>
      <c r="FXK1103" s="184"/>
      <c r="FXL1103" s="184"/>
      <c r="FXM1103" s="184"/>
      <c r="FXN1103" s="184"/>
      <c r="FXO1103" s="184"/>
      <c r="FXP1103" s="184"/>
      <c r="FXQ1103" s="184"/>
      <c r="FXR1103" s="184"/>
      <c r="FXS1103" s="184"/>
      <c r="FXT1103" s="184"/>
      <c r="FXU1103" s="184"/>
      <c r="FXV1103" s="184"/>
      <c r="FXW1103" s="184"/>
      <c r="FXX1103" s="184"/>
      <c r="FXY1103" s="184"/>
      <c r="FXZ1103" s="184"/>
      <c r="FYA1103" s="184"/>
      <c r="FYB1103" s="184"/>
      <c r="FYC1103" s="184"/>
      <c r="FYD1103" s="184"/>
      <c r="FYE1103" s="184"/>
      <c r="FYF1103" s="184"/>
      <c r="FYG1103" s="184"/>
      <c r="FYH1103" s="184"/>
      <c r="FYI1103" s="184"/>
      <c r="FYJ1103" s="184"/>
      <c r="FYK1103" s="184"/>
      <c r="FYL1103" s="184"/>
      <c r="FYM1103" s="184"/>
      <c r="FYN1103" s="184"/>
      <c r="FYO1103" s="184"/>
      <c r="FYP1103" s="184"/>
      <c r="FYQ1103" s="184"/>
      <c r="FYR1103" s="184"/>
      <c r="FYS1103" s="184"/>
      <c r="FYT1103" s="184"/>
      <c r="FYU1103" s="184"/>
      <c r="FYV1103" s="184"/>
      <c r="FYW1103" s="184"/>
      <c r="FYX1103" s="184"/>
      <c r="FYY1103" s="184"/>
      <c r="FYZ1103" s="184"/>
      <c r="FZA1103" s="184"/>
      <c r="FZB1103" s="184"/>
      <c r="FZC1103" s="184"/>
      <c r="FZD1103" s="184"/>
      <c r="FZE1103" s="184"/>
      <c r="FZF1103" s="184"/>
      <c r="FZG1103" s="184"/>
      <c r="FZH1103" s="184"/>
      <c r="FZI1103" s="184"/>
      <c r="FZJ1103" s="184"/>
      <c r="FZK1103" s="184"/>
      <c r="FZL1103" s="184"/>
      <c r="FZM1103" s="184"/>
      <c r="FZN1103" s="184"/>
      <c r="FZO1103" s="184"/>
      <c r="FZP1103" s="184"/>
      <c r="FZQ1103" s="184"/>
      <c r="FZR1103" s="184"/>
      <c r="FZS1103" s="184"/>
      <c r="FZT1103" s="184"/>
      <c r="FZU1103" s="184"/>
      <c r="FZV1103" s="184"/>
      <c r="FZW1103" s="184"/>
      <c r="FZX1103" s="184"/>
      <c r="FZY1103" s="184"/>
      <c r="FZZ1103" s="184"/>
      <c r="GAA1103" s="184"/>
      <c r="GAB1103" s="184"/>
      <c r="GAC1103" s="184"/>
      <c r="GAD1103" s="184"/>
      <c r="GAE1103" s="184"/>
      <c r="GAF1103" s="184"/>
      <c r="GAG1103" s="184"/>
      <c r="GAH1103" s="184"/>
      <c r="GAI1103" s="184"/>
      <c r="GAJ1103" s="184"/>
      <c r="GAK1103" s="184"/>
      <c r="GAL1103" s="184"/>
      <c r="GAM1103" s="184"/>
      <c r="GAN1103" s="184"/>
      <c r="GAO1103" s="184"/>
      <c r="GAP1103" s="184"/>
      <c r="GAQ1103" s="184"/>
      <c r="GAR1103" s="184"/>
      <c r="GAS1103" s="184"/>
      <c r="GAT1103" s="184"/>
      <c r="GAU1103" s="184"/>
      <c r="GAV1103" s="184"/>
      <c r="GAW1103" s="184"/>
      <c r="GAX1103" s="184"/>
      <c r="GAY1103" s="184"/>
      <c r="GAZ1103" s="184"/>
      <c r="GBA1103" s="184"/>
      <c r="GBB1103" s="184"/>
      <c r="GBC1103" s="184"/>
      <c r="GBD1103" s="184"/>
      <c r="GBE1103" s="184"/>
      <c r="GBF1103" s="184"/>
      <c r="GBG1103" s="184"/>
      <c r="GBH1103" s="184"/>
      <c r="GBI1103" s="184"/>
      <c r="GBJ1103" s="184"/>
      <c r="GBK1103" s="184"/>
      <c r="GBL1103" s="184"/>
      <c r="GBM1103" s="184"/>
      <c r="GBN1103" s="184"/>
      <c r="GBO1103" s="184"/>
      <c r="GBP1103" s="184"/>
      <c r="GBQ1103" s="184"/>
      <c r="GBR1103" s="184"/>
      <c r="GBS1103" s="184"/>
      <c r="GBT1103" s="184"/>
      <c r="GBU1103" s="184"/>
      <c r="GBV1103" s="184"/>
      <c r="GBW1103" s="184"/>
      <c r="GBX1103" s="184"/>
      <c r="GBY1103" s="184"/>
      <c r="GBZ1103" s="184"/>
      <c r="GCA1103" s="184"/>
      <c r="GCB1103" s="184"/>
      <c r="GCC1103" s="184"/>
      <c r="GCD1103" s="184"/>
      <c r="GCE1103" s="184"/>
      <c r="GCF1103" s="184"/>
      <c r="GCG1103" s="184"/>
      <c r="GCH1103" s="184"/>
      <c r="GCI1103" s="184"/>
      <c r="GCJ1103" s="184"/>
      <c r="GCK1103" s="184"/>
      <c r="GCL1103" s="184"/>
      <c r="GCM1103" s="184"/>
      <c r="GCN1103" s="184"/>
      <c r="GCO1103" s="184"/>
      <c r="GCP1103" s="184"/>
      <c r="GCQ1103" s="184"/>
      <c r="GCR1103" s="184"/>
      <c r="GCS1103" s="184"/>
      <c r="GCT1103" s="184"/>
      <c r="GCU1103" s="184"/>
      <c r="GCV1103" s="184"/>
      <c r="GCW1103" s="184"/>
      <c r="GCX1103" s="184"/>
      <c r="GCY1103" s="184"/>
      <c r="GCZ1103" s="184"/>
      <c r="GDA1103" s="184"/>
      <c r="GDB1103" s="184"/>
      <c r="GDC1103" s="184"/>
      <c r="GDD1103" s="184"/>
      <c r="GDE1103" s="184"/>
      <c r="GDF1103" s="184"/>
      <c r="GDG1103" s="184"/>
      <c r="GDH1103" s="184"/>
      <c r="GDI1103" s="184"/>
      <c r="GDJ1103" s="184"/>
      <c r="GDK1103" s="184"/>
      <c r="GDL1103" s="184"/>
      <c r="GDM1103" s="184"/>
      <c r="GDN1103" s="184"/>
      <c r="GDO1103" s="184"/>
      <c r="GDP1103" s="184"/>
      <c r="GDQ1103" s="184"/>
      <c r="GDR1103" s="184"/>
      <c r="GDS1103" s="184"/>
      <c r="GDT1103" s="184"/>
      <c r="GDU1103" s="184"/>
      <c r="GDV1103" s="184"/>
      <c r="GDW1103" s="184"/>
      <c r="GDX1103" s="184"/>
      <c r="GDY1103" s="184"/>
      <c r="GDZ1103" s="184"/>
      <c r="GEA1103" s="184"/>
      <c r="GEB1103" s="184"/>
      <c r="GEC1103" s="184"/>
      <c r="GED1103" s="184"/>
      <c r="GEE1103" s="184"/>
      <c r="GEF1103" s="184"/>
      <c r="GEG1103" s="184"/>
      <c r="GEH1103" s="184"/>
      <c r="GEI1103" s="184"/>
      <c r="GEJ1103" s="184"/>
      <c r="GEK1103" s="184"/>
      <c r="GEL1103" s="184"/>
      <c r="GEM1103" s="184"/>
      <c r="GEN1103" s="184"/>
      <c r="GEO1103" s="184"/>
      <c r="GEP1103" s="184"/>
      <c r="GEQ1103" s="184"/>
      <c r="GER1103" s="184"/>
      <c r="GES1103" s="184"/>
      <c r="GET1103" s="184"/>
      <c r="GEU1103" s="184"/>
      <c r="GEV1103" s="184"/>
      <c r="GEW1103" s="184"/>
      <c r="GEX1103" s="184"/>
      <c r="GEY1103" s="184"/>
      <c r="GEZ1103" s="184"/>
      <c r="GFA1103" s="184"/>
      <c r="GFB1103" s="184"/>
      <c r="GFC1103" s="184"/>
      <c r="GFD1103" s="184"/>
      <c r="GFE1103" s="184"/>
      <c r="GFF1103" s="184"/>
      <c r="GFG1103" s="184"/>
      <c r="GFH1103" s="184"/>
      <c r="GFI1103" s="184"/>
      <c r="GFJ1103" s="184"/>
      <c r="GFK1103" s="184"/>
      <c r="GFL1103" s="184"/>
      <c r="GFM1103" s="184"/>
      <c r="GFN1103" s="184"/>
      <c r="GFO1103" s="184"/>
      <c r="GFP1103" s="184"/>
      <c r="GFQ1103" s="184"/>
      <c r="GFR1103" s="184"/>
      <c r="GFS1103" s="184"/>
      <c r="GFT1103" s="184"/>
      <c r="GFU1103" s="184"/>
      <c r="GFV1103" s="184"/>
      <c r="GFW1103" s="184"/>
      <c r="GFX1103" s="184"/>
      <c r="GFY1103" s="184"/>
      <c r="GFZ1103" s="184"/>
      <c r="GGA1103" s="184"/>
      <c r="GGB1103" s="184"/>
      <c r="GGC1103" s="184"/>
      <c r="GGD1103" s="184"/>
      <c r="GGE1103" s="184"/>
      <c r="GGF1103" s="184"/>
      <c r="GGG1103" s="184"/>
      <c r="GGH1103" s="184"/>
      <c r="GGI1103" s="184"/>
      <c r="GGJ1103" s="184"/>
      <c r="GGK1103" s="184"/>
      <c r="GGL1103" s="184"/>
      <c r="GGM1103" s="184"/>
      <c r="GGN1103" s="184"/>
      <c r="GGO1103" s="184"/>
      <c r="GGP1103" s="184"/>
      <c r="GGQ1103" s="184"/>
      <c r="GGR1103" s="184"/>
      <c r="GGS1103" s="184"/>
      <c r="GGT1103" s="184"/>
      <c r="GGU1103" s="184"/>
      <c r="GGV1103" s="184"/>
      <c r="GGW1103" s="184"/>
      <c r="GGX1103" s="184"/>
      <c r="GGY1103" s="184"/>
      <c r="GGZ1103" s="184"/>
      <c r="GHA1103" s="184"/>
      <c r="GHB1103" s="184"/>
      <c r="GHC1103" s="184"/>
      <c r="GHD1103" s="184"/>
      <c r="GHE1103" s="184"/>
      <c r="GHF1103" s="184"/>
      <c r="GHG1103" s="184"/>
      <c r="GHH1103" s="184"/>
      <c r="GHI1103" s="184"/>
      <c r="GHJ1103" s="184"/>
      <c r="GHK1103" s="184"/>
      <c r="GHL1103" s="184"/>
      <c r="GHM1103" s="184"/>
      <c r="GHN1103" s="184"/>
      <c r="GHO1103" s="184"/>
      <c r="GHP1103" s="184"/>
      <c r="GHQ1103" s="184"/>
      <c r="GHR1103" s="184"/>
      <c r="GHS1103" s="184"/>
      <c r="GHT1103" s="184"/>
      <c r="GHU1103" s="184"/>
      <c r="GHV1103" s="184"/>
      <c r="GHW1103" s="184"/>
      <c r="GHX1103" s="184"/>
      <c r="GHY1103" s="184"/>
      <c r="GHZ1103" s="184"/>
      <c r="GIA1103" s="184"/>
      <c r="GIB1103" s="184"/>
      <c r="GIC1103" s="184"/>
      <c r="GID1103" s="184"/>
      <c r="GIE1103" s="184"/>
      <c r="GIF1103" s="184"/>
      <c r="GIG1103" s="184"/>
      <c r="GIH1103" s="184"/>
      <c r="GII1103" s="184"/>
      <c r="GIJ1103" s="184"/>
      <c r="GIK1103" s="184"/>
      <c r="GIL1103" s="184"/>
      <c r="GIM1103" s="184"/>
      <c r="GIN1103" s="184"/>
      <c r="GIO1103" s="184"/>
      <c r="GIP1103" s="184"/>
      <c r="GIQ1103" s="184"/>
      <c r="GIR1103" s="184"/>
      <c r="GIS1103" s="184"/>
      <c r="GIT1103" s="184"/>
      <c r="GIU1103" s="184"/>
      <c r="GIV1103" s="184"/>
      <c r="GIW1103" s="184"/>
      <c r="GIX1103" s="184"/>
      <c r="GIY1103" s="184"/>
      <c r="GIZ1103" s="184"/>
      <c r="GJA1103" s="184"/>
      <c r="GJB1103" s="184"/>
      <c r="GJC1103" s="184"/>
      <c r="GJD1103" s="184"/>
      <c r="GJE1103" s="184"/>
      <c r="GJF1103" s="184"/>
      <c r="GJG1103" s="184"/>
      <c r="GJH1103" s="184"/>
      <c r="GJI1103" s="184"/>
      <c r="GJJ1103" s="184"/>
      <c r="GJK1103" s="184"/>
      <c r="GJL1103" s="184"/>
      <c r="GJM1103" s="184"/>
      <c r="GJN1103" s="184"/>
      <c r="GJO1103" s="184"/>
      <c r="GJP1103" s="184"/>
      <c r="GJQ1103" s="184"/>
      <c r="GJR1103" s="184"/>
      <c r="GJS1103" s="184"/>
      <c r="GJT1103" s="184"/>
      <c r="GJU1103" s="184"/>
      <c r="GJV1103" s="184"/>
      <c r="GJW1103" s="184"/>
      <c r="GJX1103" s="184"/>
      <c r="GJY1103" s="184"/>
      <c r="GJZ1103" s="184"/>
      <c r="GKA1103" s="184"/>
      <c r="GKB1103" s="184"/>
      <c r="GKC1103" s="184"/>
      <c r="GKD1103" s="184"/>
      <c r="GKE1103" s="184"/>
      <c r="GKF1103" s="184"/>
      <c r="GKG1103" s="184"/>
      <c r="GKH1103" s="184"/>
      <c r="GKI1103" s="184"/>
      <c r="GKJ1103" s="184"/>
      <c r="GKK1103" s="184"/>
      <c r="GKL1103" s="184"/>
      <c r="GKM1103" s="184"/>
      <c r="GKN1103" s="184"/>
      <c r="GKO1103" s="184"/>
      <c r="GKP1103" s="184"/>
      <c r="GKQ1103" s="184"/>
      <c r="GKR1103" s="184"/>
      <c r="GKS1103" s="184"/>
      <c r="GKT1103" s="184"/>
      <c r="GKU1103" s="184"/>
      <c r="GKV1103" s="184"/>
      <c r="GKW1103" s="184"/>
      <c r="GKX1103" s="184"/>
      <c r="GKY1103" s="184"/>
      <c r="GKZ1103" s="184"/>
      <c r="GLA1103" s="184"/>
      <c r="GLB1103" s="184"/>
      <c r="GLC1103" s="184"/>
      <c r="GLD1103" s="184"/>
      <c r="GLE1103" s="184"/>
      <c r="GLF1103" s="184"/>
      <c r="GLG1103" s="184"/>
      <c r="GLH1103" s="184"/>
      <c r="GLI1103" s="184"/>
      <c r="GLJ1103" s="184"/>
      <c r="GLK1103" s="184"/>
      <c r="GLL1103" s="184"/>
      <c r="GLM1103" s="184"/>
      <c r="GLN1103" s="184"/>
      <c r="GLO1103" s="184"/>
      <c r="GLP1103" s="184"/>
      <c r="GLQ1103" s="184"/>
      <c r="GLR1103" s="184"/>
      <c r="GLS1103" s="184"/>
      <c r="GLT1103" s="184"/>
      <c r="GLU1103" s="184"/>
      <c r="GLV1103" s="184"/>
      <c r="GLW1103" s="184"/>
      <c r="GLX1103" s="184"/>
      <c r="GLY1103" s="184"/>
      <c r="GLZ1103" s="184"/>
      <c r="GMA1103" s="184"/>
      <c r="GMB1103" s="184"/>
      <c r="GMC1103" s="184"/>
      <c r="GMD1103" s="184"/>
      <c r="GME1103" s="184"/>
      <c r="GMF1103" s="184"/>
      <c r="GMG1103" s="184"/>
      <c r="GMH1103" s="184"/>
      <c r="GMI1103" s="184"/>
      <c r="GMJ1103" s="184"/>
      <c r="GMK1103" s="184"/>
      <c r="GML1103" s="184"/>
      <c r="GMM1103" s="184"/>
      <c r="GMN1103" s="184"/>
      <c r="GMO1103" s="184"/>
      <c r="GMP1103" s="184"/>
      <c r="GMQ1103" s="184"/>
      <c r="GMR1103" s="184"/>
      <c r="GMS1103" s="184"/>
      <c r="GMT1103" s="184"/>
      <c r="GMU1103" s="184"/>
      <c r="GMV1103" s="184"/>
      <c r="GMW1103" s="184"/>
      <c r="GMX1103" s="184"/>
      <c r="GMY1103" s="184"/>
      <c r="GMZ1103" s="184"/>
      <c r="GNA1103" s="184"/>
      <c r="GNB1103" s="184"/>
      <c r="GNC1103" s="184"/>
      <c r="GND1103" s="184"/>
      <c r="GNE1103" s="184"/>
      <c r="GNF1103" s="184"/>
      <c r="GNG1103" s="184"/>
      <c r="GNH1103" s="184"/>
      <c r="GNI1103" s="184"/>
      <c r="GNJ1103" s="184"/>
      <c r="GNK1103" s="184"/>
      <c r="GNL1103" s="184"/>
      <c r="GNM1103" s="184"/>
      <c r="GNN1103" s="184"/>
      <c r="GNO1103" s="184"/>
      <c r="GNP1103" s="184"/>
      <c r="GNQ1103" s="184"/>
      <c r="GNR1103" s="184"/>
      <c r="GNS1103" s="184"/>
      <c r="GNT1103" s="184"/>
      <c r="GNU1103" s="184"/>
      <c r="GNV1103" s="184"/>
      <c r="GNW1103" s="184"/>
      <c r="GNX1103" s="184"/>
      <c r="GNY1103" s="184"/>
      <c r="GNZ1103" s="184"/>
      <c r="GOA1103" s="184"/>
      <c r="GOB1103" s="184"/>
      <c r="GOC1103" s="184"/>
      <c r="GOD1103" s="184"/>
      <c r="GOE1103" s="184"/>
      <c r="GOF1103" s="184"/>
      <c r="GOG1103" s="184"/>
      <c r="GOH1103" s="184"/>
      <c r="GOI1103" s="184"/>
      <c r="GOJ1103" s="184"/>
      <c r="GOK1103" s="184"/>
      <c r="GOL1103" s="184"/>
      <c r="GOM1103" s="184"/>
      <c r="GON1103" s="184"/>
      <c r="GOO1103" s="184"/>
      <c r="GOP1103" s="184"/>
      <c r="GOQ1103" s="184"/>
      <c r="GOR1103" s="184"/>
      <c r="GOS1103" s="184"/>
      <c r="GOT1103" s="184"/>
      <c r="GOU1103" s="184"/>
      <c r="GOV1103" s="184"/>
      <c r="GOW1103" s="184"/>
      <c r="GOX1103" s="184"/>
      <c r="GOY1103" s="184"/>
      <c r="GOZ1103" s="184"/>
      <c r="GPA1103" s="184"/>
      <c r="GPB1103" s="184"/>
      <c r="GPC1103" s="184"/>
      <c r="GPD1103" s="184"/>
      <c r="GPE1103" s="184"/>
      <c r="GPF1103" s="184"/>
      <c r="GPG1103" s="184"/>
      <c r="GPH1103" s="184"/>
      <c r="GPI1103" s="184"/>
      <c r="GPJ1103" s="184"/>
      <c r="GPK1103" s="184"/>
      <c r="GPL1103" s="184"/>
      <c r="GPM1103" s="184"/>
      <c r="GPN1103" s="184"/>
      <c r="GPO1103" s="184"/>
      <c r="GPP1103" s="184"/>
      <c r="GPQ1103" s="184"/>
      <c r="GPR1103" s="184"/>
      <c r="GPS1103" s="184"/>
      <c r="GPT1103" s="184"/>
      <c r="GPU1103" s="184"/>
      <c r="GPV1103" s="184"/>
      <c r="GPW1103" s="184"/>
      <c r="GPX1103" s="184"/>
      <c r="GPY1103" s="184"/>
      <c r="GPZ1103" s="184"/>
      <c r="GQA1103" s="184"/>
      <c r="GQB1103" s="184"/>
      <c r="GQC1103" s="184"/>
      <c r="GQD1103" s="184"/>
      <c r="GQE1103" s="184"/>
      <c r="GQF1103" s="184"/>
      <c r="GQG1103" s="184"/>
      <c r="GQH1103" s="184"/>
      <c r="GQI1103" s="184"/>
      <c r="GQJ1103" s="184"/>
      <c r="GQK1103" s="184"/>
      <c r="GQL1103" s="184"/>
      <c r="GQM1103" s="184"/>
      <c r="GQN1103" s="184"/>
      <c r="GQO1103" s="184"/>
      <c r="GQP1103" s="184"/>
      <c r="GQQ1103" s="184"/>
      <c r="GQR1103" s="184"/>
      <c r="GQS1103" s="184"/>
      <c r="GQT1103" s="184"/>
      <c r="GQU1103" s="184"/>
      <c r="GQV1103" s="184"/>
      <c r="GQW1103" s="184"/>
      <c r="GQX1103" s="184"/>
      <c r="GQY1103" s="184"/>
      <c r="GQZ1103" s="184"/>
      <c r="GRA1103" s="184"/>
      <c r="GRB1103" s="184"/>
      <c r="GRC1103" s="184"/>
      <c r="GRD1103" s="184"/>
      <c r="GRE1103" s="184"/>
      <c r="GRF1103" s="184"/>
      <c r="GRG1103" s="184"/>
      <c r="GRH1103" s="184"/>
      <c r="GRI1103" s="184"/>
      <c r="GRJ1103" s="184"/>
      <c r="GRK1103" s="184"/>
      <c r="GRL1103" s="184"/>
      <c r="GRM1103" s="184"/>
      <c r="GRN1103" s="184"/>
      <c r="GRO1103" s="184"/>
      <c r="GRP1103" s="184"/>
      <c r="GRQ1103" s="184"/>
      <c r="GRR1103" s="184"/>
      <c r="GRS1103" s="184"/>
      <c r="GRT1103" s="184"/>
      <c r="GRU1103" s="184"/>
      <c r="GRV1103" s="184"/>
      <c r="GRW1103" s="184"/>
      <c r="GRX1103" s="184"/>
      <c r="GRY1103" s="184"/>
      <c r="GRZ1103" s="184"/>
      <c r="GSA1103" s="184"/>
      <c r="GSB1103" s="184"/>
      <c r="GSC1103" s="184"/>
      <c r="GSD1103" s="184"/>
      <c r="GSE1103" s="184"/>
      <c r="GSF1103" s="184"/>
      <c r="GSG1103" s="184"/>
      <c r="GSH1103" s="184"/>
      <c r="GSI1103" s="184"/>
      <c r="GSJ1103" s="184"/>
      <c r="GSK1103" s="184"/>
      <c r="GSL1103" s="184"/>
      <c r="GSM1103" s="184"/>
      <c r="GSN1103" s="184"/>
      <c r="GSO1103" s="184"/>
      <c r="GSP1103" s="184"/>
      <c r="GSQ1103" s="184"/>
      <c r="GSR1103" s="184"/>
      <c r="GSS1103" s="184"/>
      <c r="GST1103" s="184"/>
      <c r="GSU1103" s="184"/>
      <c r="GSV1103" s="184"/>
      <c r="GSW1103" s="184"/>
      <c r="GSX1103" s="184"/>
      <c r="GSY1103" s="184"/>
      <c r="GSZ1103" s="184"/>
      <c r="GTA1103" s="184"/>
      <c r="GTB1103" s="184"/>
      <c r="GTC1103" s="184"/>
      <c r="GTD1103" s="184"/>
      <c r="GTE1103" s="184"/>
      <c r="GTF1103" s="184"/>
      <c r="GTG1103" s="184"/>
      <c r="GTH1103" s="184"/>
      <c r="GTI1103" s="184"/>
      <c r="GTJ1103" s="184"/>
      <c r="GTK1103" s="184"/>
      <c r="GTL1103" s="184"/>
      <c r="GTM1103" s="184"/>
      <c r="GTN1103" s="184"/>
      <c r="GTO1103" s="184"/>
      <c r="GTP1103" s="184"/>
      <c r="GTQ1103" s="184"/>
      <c r="GTR1103" s="184"/>
      <c r="GTS1103" s="184"/>
      <c r="GTT1103" s="184"/>
      <c r="GTU1103" s="184"/>
      <c r="GTV1103" s="184"/>
      <c r="GTW1103" s="184"/>
      <c r="GTX1103" s="184"/>
      <c r="GTY1103" s="184"/>
      <c r="GTZ1103" s="184"/>
      <c r="GUA1103" s="184"/>
      <c r="GUB1103" s="184"/>
      <c r="GUC1103" s="184"/>
      <c r="GUD1103" s="184"/>
      <c r="GUE1103" s="184"/>
      <c r="GUF1103" s="184"/>
      <c r="GUG1103" s="184"/>
      <c r="GUH1103" s="184"/>
      <c r="GUI1103" s="184"/>
      <c r="GUJ1103" s="184"/>
      <c r="GUK1103" s="184"/>
      <c r="GUL1103" s="184"/>
      <c r="GUM1103" s="184"/>
      <c r="GUN1103" s="184"/>
      <c r="GUO1103" s="184"/>
      <c r="GUP1103" s="184"/>
      <c r="GUQ1103" s="184"/>
      <c r="GUR1103" s="184"/>
      <c r="GUS1103" s="184"/>
      <c r="GUT1103" s="184"/>
      <c r="GUU1103" s="184"/>
      <c r="GUV1103" s="184"/>
      <c r="GUW1103" s="184"/>
      <c r="GUX1103" s="184"/>
      <c r="GUY1103" s="184"/>
      <c r="GUZ1103" s="184"/>
      <c r="GVA1103" s="184"/>
      <c r="GVB1103" s="184"/>
      <c r="GVC1103" s="184"/>
      <c r="GVD1103" s="184"/>
      <c r="GVE1103" s="184"/>
      <c r="GVF1103" s="184"/>
      <c r="GVG1103" s="184"/>
      <c r="GVH1103" s="184"/>
      <c r="GVI1103" s="184"/>
      <c r="GVJ1103" s="184"/>
      <c r="GVK1103" s="184"/>
      <c r="GVL1103" s="184"/>
      <c r="GVM1103" s="184"/>
      <c r="GVN1103" s="184"/>
      <c r="GVO1103" s="184"/>
      <c r="GVP1103" s="184"/>
      <c r="GVQ1103" s="184"/>
      <c r="GVR1103" s="184"/>
      <c r="GVS1103" s="184"/>
      <c r="GVT1103" s="184"/>
      <c r="GVU1103" s="184"/>
      <c r="GVV1103" s="184"/>
      <c r="GVW1103" s="184"/>
      <c r="GVX1103" s="184"/>
      <c r="GVY1103" s="184"/>
      <c r="GVZ1103" s="184"/>
      <c r="GWA1103" s="184"/>
      <c r="GWB1103" s="184"/>
      <c r="GWC1103" s="184"/>
      <c r="GWD1103" s="184"/>
      <c r="GWE1103" s="184"/>
      <c r="GWF1103" s="184"/>
      <c r="GWG1103" s="184"/>
      <c r="GWH1103" s="184"/>
      <c r="GWI1103" s="184"/>
      <c r="GWJ1103" s="184"/>
      <c r="GWK1103" s="184"/>
      <c r="GWL1103" s="184"/>
      <c r="GWM1103" s="184"/>
      <c r="GWN1103" s="184"/>
      <c r="GWO1103" s="184"/>
      <c r="GWP1103" s="184"/>
      <c r="GWQ1103" s="184"/>
      <c r="GWR1103" s="184"/>
      <c r="GWS1103" s="184"/>
      <c r="GWT1103" s="184"/>
      <c r="GWU1103" s="184"/>
      <c r="GWV1103" s="184"/>
      <c r="GWW1103" s="184"/>
      <c r="GWX1103" s="184"/>
      <c r="GWY1103" s="184"/>
      <c r="GWZ1103" s="184"/>
      <c r="GXA1103" s="184"/>
      <c r="GXB1103" s="184"/>
      <c r="GXC1103" s="184"/>
      <c r="GXD1103" s="184"/>
      <c r="GXE1103" s="184"/>
      <c r="GXF1103" s="184"/>
      <c r="GXG1103" s="184"/>
      <c r="GXH1103" s="184"/>
      <c r="GXI1103" s="184"/>
      <c r="GXJ1103" s="184"/>
      <c r="GXK1103" s="184"/>
      <c r="GXL1103" s="184"/>
      <c r="GXM1103" s="184"/>
      <c r="GXN1103" s="184"/>
      <c r="GXO1103" s="184"/>
      <c r="GXP1103" s="184"/>
      <c r="GXQ1103" s="184"/>
      <c r="GXR1103" s="184"/>
      <c r="GXS1103" s="184"/>
      <c r="GXT1103" s="184"/>
      <c r="GXU1103" s="184"/>
      <c r="GXV1103" s="184"/>
      <c r="GXW1103" s="184"/>
      <c r="GXX1103" s="184"/>
      <c r="GXY1103" s="184"/>
      <c r="GXZ1103" s="184"/>
      <c r="GYA1103" s="184"/>
      <c r="GYB1103" s="184"/>
      <c r="GYC1103" s="184"/>
      <c r="GYD1103" s="184"/>
      <c r="GYE1103" s="184"/>
      <c r="GYF1103" s="184"/>
      <c r="GYG1103" s="184"/>
      <c r="GYH1103" s="184"/>
      <c r="GYI1103" s="184"/>
      <c r="GYJ1103" s="184"/>
      <c r="GYK1103" s="184"/>
      <c r="GYL1103" s="184"/>
      <c r="GYM1103" s="184"/>
      <c r="GYN1103" s="184"/>
      <c r="GYO1103" s="184"/>
      <c r="GYP1103" s="184"/>
      <c r="GYQ1103" s="184"/>
      <c r="GYR1103" s="184"/>
      <c r="GYS1103" s="184"/>
      <c r="GYT1103" s="184"/>
      <c r="GYU1103" s="184"/>
      <c r="GYV1103" s="184"/>
      <c r="GYW1103" s="184"/>
      <c r="GYX1103" s="184"/>
      <c r="GYY1103" s="184"/>
      <c r="GYZ1103" s="184"/>
      <c r="GZA1103" s="184"/>
      <c r="GZB1103" s="184"/>
      <c r="GZC1103" s="184"/>
      <c r="GZD1103" s="184"/>
      <c r="GZE1103" s="184"/>
      <c r="GZF1103" s="184"/>
      <c r="GZG1103" s="184"/>
      <c r="GZH1103" s="184"/>
      <c r="GZI1103" s="184"/>
      <c r="GZJ1103" s="184"/>
      <c r="GZK1103" s="184"/>
      <c r="GZL1103" s="184"/>
      <c r="GZM1103" s="184"/>
      <c r="GZN1103" s="184"/>
      <c r="GZO1103" s="184"/>
      <c r="GZP1103" s="184"/>
      <c r="GZQ1103" s="184"/>
      <c r="GZR1103" s="184"/>
      <c r="GZS1103" s="184"/>
      <c r="GZT1103" s="184"/>
      <c r="GZU1103" s="184"/>
      <c r="GZV1103" s="184"/>
      <c r="GZW1103" s="184"/>
      <c r="GZX1103" s="184"/>
      <c r="GZY1103" s="184"/>
      <c r="GZZ1103" s="184"/>
      <c r="HAA1103" s="184"/>
      <c r="HAB1103" s="184"/>
      <c r="HAC1103" s="184"/>
      <c r="HAD1103" s="184"/>
      <c r="HAE1103" s="184"/>
      <c r="HAF1103" s="184"/>
      <c r="HAG1103" s="184"/>
      <c r="HAH1103" s="184"/>
      <c r="HAI1103" s="184"/>
      <c r="HAJ1103" s="184"/>
      <c r="HAK1103" s="184"/>
      <c r="HAL1103" s="184"/>
      <c r="HAM1103" s="184"/>
      <c r="HAN1103" s="184"/>
      <c r="HAO1103" s="184"/>
      <c r="HAP1103" s="184"/>
      <c r="HAQ1103" s="184"/>
      <c r="HAR1103" s="184"/>
      <c r="HAS1103" s="184"/>
      <c r="HAT1103" s="184"/>
      <c r="HAU1103" s="184"/>
      <c r="HAV1103" s="184"/>
      <c r="HAW1103" s="184"/>
      <c r="HAX1103" s="184"/>
      <c r="HAY1103" s="184"/>
      <c r="HAZ1103" s="184"/>
      <c r="HBA1103" s="184"/>
      <c r="HBB1103" s="184"/>
      <c r="HBC1103" s="184"/>
      <c r="HBD1103" s="184"/>
      <c r="HBE1103" s="184"/>
      <c r="HBF1103" s="184"/>
      <c r="HBG1103" s="184"/>
      <c r="HBH1103" s="184"/>
      <c r="HBI1103" s="184"/>
      <c r="HBJ1103" s="184"/>
      <c r="HBK1103" s="184"/>
      <c r="HBL1103" s="184"/>
      <c r="HBM1103" s="184"/>
      <c r="HBN1103" s="184"/>
      <c r="HBO1103" s="184"/>
      <c r="HBP1103" s="184"/>
      <c r="HBQ1103" s="184"/>
      <c r="HBR1103" s="184"/>
      <c r="HBS1103" s="184"/>
      <c r="HBT1103" s="184"/>
      <c r="HBU1103" s="184"/>
      <c r="HBV1103" s="184"/>
      <c r="HBW1103" s="184"/>
      <c r="HBX1103" s="184"/>
      <c r="HBY1103" s="184"/>
      <c r="HBZ1103" s="184"/>
      <c r="HCA1103" s="184"/>
      <c r="HCB1103" s="184"/>
      <c r="HCC1103" s="184"/>
      <c r="HCD1103" s="184"/>
      <c r="HCE1103" s="184"/>
      <c r="HCF1103" s="184"/>
      <c r="HCG1103" s="184"/>
      <c r="HCH1103" s="184"/>
      <c r="HCI1103" s="184"/>
      <c r="HCJ1103" s="184"/>
      <c r="HCK1103" s="184"/>
      <c r="HCL1103" s="184"/>
      <c r="HCM1103" s="184"/>
      <c r="HCN1103" s="184"/>
      <c r="HCO1103" s="184"/>
      <c r="HCP1103" s="184"/>
      <c r="HCQ1103" s="184"/>
      <c r="HCR1103" s="184"/>
      <c r="HCS1103" s="184"/>
      <c r="HCT1103" s="184"/>
      <c r="HCU1103" s="184"/>
      <c r="HCV1103" s="184"/>
      <c r="HCW1103" s="184"/>
      <c r="HCX1103" s="184"/>
      <c r="HCY1103" s="184"/>
      <c r="HCZ1103" s="184"/>
      <c r="HDA1103" s="184"/>
      <c r="HDB1103" s="184"/>
      <c r="HDC1103" s="184"/>
      <c r="HDD1103" s="184"/>
      <c r="HDE1103" s="184"/>
      <c r="HDF1103" s="184"/>
      <c r="HDG1103" s="184"/>
      <c r="HDH1103" s="184"/>
      <c r="HDI1103" s="184"/>
      <c r="HDJ1103" s="184"/>
      <c r="HDK1103" s="184"/>
      <c r="HDL1103" s="184"/>
      <c r="HDM1103" s="184"/>
      <c r="HDN1103" s="184"/>
      <c r="HDO1103" s="184"/>
      <c r="HDP1103" s="184"/>
      <c r="HDQ1103" s="184"/>
      <c r="HDR1103" s="184"/>
      <c r="HDS1103" s="184"/>
      <c r="HDT1103" s="184"/>
      <c r="HDU1103" s="184"/>
      <c r="HDV1103" s="184"/>
      <c r="HDW1103" s="184"/>
      <c r="HDX1103" s="184"/>
      <c r="HDY1103" s="184"/>
      <c r="HDZ1103" s="184"/>
      <c r="HEA1103" s="184"/>
      <c r="HEB1103" s="184"/>
      <c r="HEC1103" s="184"/>
      <c r="HED1103" s="184"/>
      <c r="HEE1103" s="184"/>
      <c r="HEF1103" s="184"/>
      <c r="HEG1103" s="184"/>
      <c r="HEH1103" s="184"/>
      <c r="HEI1103" s="184"/>
      <c r="HEJ1103" s="184"/>
      <c r="HEK1103" s="184"/>
      <c r="HEL1103" s="184"/>
      <c r="HEM1103" s="184"/>
      <c r="HEN1103" s="184"/>
      <c r="HEO1103" s="184"/>
      <c r="HEP1103" s="184"/>
      <c r="HEQ1103" s="184"/>
      <c r="HER1103" s="184"/>
      <c r="HES1103" s="184"/>
      <c r="HET1103" s="184"/>
      <c r="HEU1103" s="184"/>
      <c r="HEV1103" s="184"/>
      <c r="HEW1103" s="184"/>
      <c r="HEX1103" s="184"/>
      <c r="HEY1103" s="184"/>
      <c r="HEZ1103" s="184"/>
      <c r="HFA1103" s="184"/>
      <c r="HFB1103" s="184"/>
      <c r="HFC1103" s="184"/>
      <c r="HFD1103" s="184"/>
      <c r="HFE1103" s="184"/>
      <c r="HFF1103" s="184"/>
      <c r="HFG1103" s="184"/>
      <c r="HFH1103" s="184"/>
      <c r="HFI1103" s="184"/>
      <c r="HFJ1103" s="184"/>
      <c r="HFK1103" s="184"/>
      <c r="HFL1103" s="184"/>
      <c r="HFM1103" s="184"/>
      <c r="HFN1103" s="184"/>
      <c r="HFO1103" s="184"/>
      <c r="HFP1103" s="184"/>
      <c r="HFQ1103" s="184"/>
      <c r="HFR1103" s="184"/>
      <c r="HFS1103" s="184"/>
      <c r="HFT1103" s="184"/>
      <c r="HFU1103" s="184"/>
      <c r="HFV1103" s="184"/>
      <c r="HFW1103" s="184"/>
      <c r="HFX1103" s="184"/>
      <c r="HFY1103" s="184"/>
      <c r="HFZ1103" s="184"/>
      <c r="HGA1103" s="184"/>
      <c r="HGB1103" s="184"/>
      <c r="HGC1103" s="184"/>
      <c r="HGD1103" s="184"/>
      <c r="HGE1103" s="184"/>
      <c r="HGF1103" s="184"/>
      <c r="HGG1103" s="184"/>
      <c r="HGH1103" s="184"/>
      <c r="HGI1103" s="184"/>
      <c r="HGJ1103" s="184"/>
      <c r="HGK1103" s="184"/>
      <c r="HGL1103" s="184"/>
      <c r="HGM1103" s="184"/>
      <c r="HGN1103" s="184"/>
      <c r="HGO1103" s="184"/>
      <c r="HGP1103" s="184"/>
      <c r="HGQ1103" s="184"/>
      <c r="HGR1103" s="184"/>
      <c r="HGS1103" s="184"/>
      <c r="HGT1103" s="184"/>
      <c r="HGU1103" s="184"/>
      <c r="HGV1103" s="184"/>
      <c r="HGW1103" s="184"/>
      <c r="HGX1103" s="184"/>
      <c r="HGY1103" s="184"/>
      <c r="HGZ1103" s="184"/>
      <c r="HHA1103" s="184"/>
      <c r="HHB1103" s="184"/>
      <c r="HHC1103" s="184"/>
      <c r="HHD1103" s="184"/>
      <c r="HHE1103" s="184"/>
      <c r="HHF1103" s="184"/>
      <c r="HHG1103" s="184"/>
      <c r="HHH1103" s="184"/>
      <c r="HHI1103" s="184"/>
      <c r="HHJ1103" s="184"/>
      <c r="HHK1103" s="184"/>
      <c r="HHL1103" s="184"/>
      <c r="HHM1103" s="184"/>
      <c r="HHN1103" s="184"/>
      <c r="HHO1103" s="184"/>
      <c r="HHP1103" s="184"/>
      <c r="HHQ1103" s="184"/>
      <c r="HHR1103" s="184"/>
      <c r="HHS1103" s="184"/>
      <c r="HHT1103" s="184"/>
      <c r="HHU1103" s="184"/>
      <c r="HHV1103" s="184"/>
      <c r="HHW1103" s="184"/>
      <c r="HHX1103" s="184"/>
      <c r="HHY1103" s="184"/>
      <c r="HHZ1103" s="184"/>
      <c r="HIA1103" s="184"/>
      <c r="HIB1103" s="184"/>
      <c r="HIC1103" s="184"/>
      <c r="HID1103" s="184"/>
      <c r="HIE1103" s="184"/>
      <c r="HIF1103" s="184"/>
      <c r="HIG1103" s="184"/>
      <c r="HIH1103" s="184"/>
      <c r="HII1103" s="184"/>
      <c r="HIJ1103" s="184"/>
      <c r="HIK1103" s="184"/>
      <c r="HIL1103" s="184"/>
      <c r="HIM1103" s="184"/>
      <c r="HIN1103" s="184"/>
      <c r="HIO1103" s="184"/>
      <c r="HIP1103" s="184"/>
      <c r="HIQ1103" s="184"/>
      <c r="HIR1103" s="184"/>
      <c r="HIS1103" s="184"/>
      <c r="HIT1103" s="184"/>
      <c r="HIU1103" s="184"/>
      <c r="HIV1103" s="184"/>
      <c r="HIW1103" s="184"/>
      <c r="HIX1103" s="184"/>
      <c r="HIY1103" s="184"/>
      <c r="HIZ1103" s="184"/>
      <c r="HJA1103" s="184"/>
      <c r="HJB1103" s="184"/>
      <c r="HJC1103" s="184"/>
      <c r="HJD1103" s="184"/>
      <c r="HJE1103" s="184"/>
      <c r="HJF1103" s="184"/>
      <c r="HJG1103" s="184"/>
      <c r="HJH1103" s="184"/>
      <c r="HJI1103" s="184"/>
      <c r="HJJ1103" s="184"/>
      <c r="HJK1103" s="184"/>
      <c r="HJL1103" s="184"/>
      <c r="HJM1103" s="184"/>
      <c r="HJN1103" s="184"/>
      <c r="HJO1103" s="184"/>
      <c r="HJP1103" s="184"/>
      <c r="HJQ1103" s="184"/>
      <c r="HJR1103" s="184"/>
      <c r="HJS1103" s="184"/>
      <c r="HJT1103" s="184"/>
      <c r="HJU1103" s="184"/>
      <c r="HJV1103" s="184"/>
      <c r="HJW1103" s="184"/>
      <c r="HJX1103" s="184"/>
      <c r="HJY1103" s="184"/>
      <c r="HJZ1103" s="184"/>
      <c r="HKA1103" s="184"/>
      <c r="HKB1103" s="184"/>
      <c r="HKC1103" s="184"/>
      <c r="HKD1103" s="184"/>
      <c r="HKE1103" s="184"/>
      <c r="HKF1103" s="184"/>
      <c r="HKG1103" s="184"/>
      <c r="HKH1103" s="184"/>
      <c r="HKI1103" s="184"/>
      <c r="HKJ1103" s="184"/>
      <c r="HKK1103" s="184"/>
      <c r="HKL1103" s="184"/>
      <c r="HKM1103" s="184"/>
      <c r="HKN1103" s="184"/>
      <c r="HKO1103" s="184"/>
      <c r="HKP1103" s="184"/>
      <c r="HKQ1103" s="184"/>
      <c r="HKR1103" s="184"/>
      <c r="HKS1103" s="184"/>
      <c r="HKT1103" s="184"/>
      <c r="HKU1103" s="184"/>
      <c r="HKV1103" s="184"/>
      <c r="HKW1103" s="184"/>
      <c r="HKX1103" s="184"/>
      <c r="HKY1103" s="184"/>
      <c r="HKZ1103" s="184"/>
      <c r="HLA1103" s="184"/>
      <c r="HLB1103" s="184"/>
      <c r="HLC1103" s="184"/>
      <c r="HLD1103" s="184"/>
      <c r="HLE1103" s="184"/>
      <c r="HLF1103" s="184"/>
      <c r="HLG1103" s="184"/>
      <c r="HLH1103" s="184"/>
      <c r="HLI1103" s="184"/>
      <c r="HLJ1103" s="184"/>
      <c r="HLK1103" s="184"/>
      <c r="HLL1103" s="184"/>
      <c r="HLM1103" s="184"/>
      <c r="HLN1103" s="184"/>
      <c r="HLO1103" s="184"/>
      <c r="HLP1103" s="184"/>
      <c r="HLQ1103" s="184"/>
      <c r="HLR1103" s="184"/>
      <c r="HLS1103" s="184"/>
      <c r="HLT1103" s="184"/>
      <c r="HLU1103" s="184"/>
      <c r="HLV1103" s="184"/>
      <c r="HLW1103" s="184"/>
      <c r="HLX1103" s="184"/>
      <c r="HLY1103" s="184"/>
      <c r="HLZ1103" s="184"/>
      <c r="HMA1103" s="184"/>
      <c r="HMB1103" s="184"/>
      <c r="HMC1103" s="184"/>
      <c r="HMD1103" s="184"/>
      <c r="HME1103" s="184"/>
      <c r="HMF1103" s="184"/>
      <c r="HMG1103" s="184"/>
      <c r="HMH1103" s="184"/>
      <c r="HMI1103" s="184"/>
      <c r="HMJ1103" s="184"/>
      <c r="HMK1103" s="184"/>
      <c r="HML1103" s="184"/>
      <c r="HMM1103" s="184"/>
      <c r="HMN1103" s="184"/>
      <c r="HMO1103" s="184"/>
      <c r="HMP1103" s="184"/>
      <c r="HMQ1103" s="184"/>
      <c r="HMR1103" s="184"/>
      <c r="HMS1103" s="184"/>
      <c r="HMT1103" s="184"/>
      <c r="HMU1103" s="184"/>
      <c r="HMV1103" s="184"/>
      <c r="HMW1103" s="184"/>
      <c r="HMX1103" s="184"/>
      <c r="HMY1103" s="184"/>
      <c r="HMZ1103" s="184"/>
      <c r="HNA1103" s="184"/>
      <c r="HNB1103" s="184"/>
      <c r="HNC1103" s="184"/>
      <c r="HND1103" s="184"/>
      <c r="HNE1103" s="184"/>
      <c r="HNF1103" s="184"/>
      <c r="HNG1103" s="184"/>
      <c r="HNH1103" s="184"/>
      <c r="HNI1103" s="184"/>
      <c r="HNJ1103" s="184"/>
      <c r="HNK1103" s="184"/>
      <c r="HNL1103" s="184"/>
      <c r="HNM1103" s="184"/>
      <c r="HNN1103" s="184"/>
      <c r="HNO1103" s="184"/>
      <c r="HNP1103" s="184"/>
      <c r="HNQ1103" s="184"/>
      <c r="HNR1103" s="184"/>
      <c r="HNS1103" s="184"/>
      <c r="HNT1103" s="184"/>
      <c r="HNU1103" s="184"/>
      <c r="HNV1103" s="184"/>
      <c r="HNW1103" s="184"/>
      <c r="HNX1103" s="184"/>
      <c r="HNY1103" s="184"/>
      <c r="HNZ1103" s="184"/>
      <c r="HOA1103" s="184"/>
      <c r="HOB1103" s="184"/>
      <c r="HOC1103" s="184"/>
      <c r="HOD1103" s="184"/>
      <c r="HOE1103" s="184"/>
      <c r="HOF1103" s="184"/>
      <c r="HOG1103" s="184"/>
      <c r="HOH1103" s="184"/>
      <c r="HOI1103" s="184"/>
      <c r="HOJ1103" s="184"/>
      <c r="HOK1103" s="184"/>
      <c r="HOL1103" s="184"/>
      <c r="HOM1103" s="184"/>
      <c r="HON1103" s="184"/>
      <c r="HOO1103" s="184"/>
      <c r="HOP1103" s="184"/>
      <c r="HOQ1103" s="184"/>
      <c r="HOR1103" s="184"/>
      <c r="HOS1103" s="184"/>
      <c r="HOT1103" s="184"/>
      <c r="HOU1103" s="184"/>
      <c r="HOV1103" s="184"/>
      <c r="HOW1103" s="184"/>
      <c r="HOX1103" s="184"/>
      <c r="HOY1103" s="184"/>
      <c r="HOZ1103" s="184"/>
      <c r="HPA1103" s="184"/>
      <c r="HPB1103" s="184"/>
      <c r="HPC1103" s="184"/>
      <c r="HPD1103" s="184"/>
      <c r="HPE1103" s="184"/>
      <c r="HPF1103" s="184"/>
      <c r="HPG1103" s="184"/>
      <c r="HPH1103" s="184"/>
      <c r="HPI1103" s="184"/>
      <c r="HPJ1103" s="184"/>
      <c r="HPK1103" s="184"/>
      <c r="HPL1103" s="184"/>
      <c r="HPM1103" s="184"/>
      <c r="HPN1103" s="184"/>
      <c r="HPO1103" s="184"/>
      <c r="HPP1103" s="184"/>
      <c r="HPQ1103" s="184"/>
      <c r="HPR1103" s="184"/>
      <c r="HPS1103" s="184"/>
      <c r="HPT1103" s="184"/>
      <c r="HPU1103" s="184"/>
      <c r="HPV1103" s="184"/>
      <c r="HPW1103" s="184"/>
      <c r="HPX1103" s="184"/>
      <c r="HPY1103" s="184"/>
      <c r="HPZ1103" s="184"/>
      <c r="HQA1103" s="184"/>
      <c r="HQB1103" s="184"/>
      <c r="HQC1103" s="184"/>
      <c r="HQD1103" s="184"/>
      <c r="HQE1103" s="184"/>
      <c r="HQF1103" s="184"/>
      <c r="HQG1103" s="184"/>
      <c r="HQH1103" s="184"/>
      <c r="HQI1103" s="184"/>
      <c r="HQJ1103" s="184"/>
      <c r="HQK1103" s="184"/>
      <c r="HQL1103" s="184"/>
      <c r="HQM1103" s="184"/>
      <c r="HQN1103" s="184"/>
      <c r="HQO1103" s="184"/>
      <c r="HQP1103" s="184"/>
      <c r="HQQ1103" s="184"/>
      <c r="HQR1103" s="184"/>
      <c r="HQS1103" s="184"/>
      <c r="HQT1103" s="184"/>
      <c r="HQU1103" s="184"/>
      <c r="HQV1103" s="184"/>
      <c r="HQW1103" s="184"/>
      <c r="HQX1103" s="184"/>
      <c r="HQY1103" s="184"/>
      <c r="HQZ1103" s="184"/>
      <c r="HRA1103" s="184"/>
      <c r="HRB1103" s="184"/>
      <c r="HRC1103" s="184"/>
      <c r="HRD1103" s="184"/>
      <c r="HRE1103" s="184"/>
      <c r="HRF1103" s="184"/>
      <c r="HRG1103" s="184"/>
      <c r="HRH1103" s="184"/>
      <c r="HRI1103" s="184"/>
      <c r="HRJ1103" s="184"/>
      <c r="HRK1103" s="184"/>
      <c r="HRL1103" s="184"/>
      <c r="HRM1103" s="184"/>
      <c r="HRN1103" s="184"/>
      <c r="HRO1103" s="184"/>
      <c r="HRP1103" s="184"/>
      <c r="HRQ1103" s="184"/>
      <c r="HRR1103" s="184"/>
      <c r="HRS1103" s="184"/>
      <c r="HRT1103" s="184"/>
      <c r="HRU1103" s="184"/>
      <c r="HRV1103" s="184"/>
      <c r="HRW1103" s="184"/>
      <c r="HRX1103" s="184"/>
      <c r="HRY1103" s="184"/>
      <c r="HRZ1103" s="184"/>
      <c r="HSA1103" s="184"/>
      <c r="HSB1103" s="184"/>
      <c r="HSC1103" s="184"/>
      <c r="HSD1103" s="184"/>
      <c r="HSE1103" s="184"/>
      <c r="HSF1103" s="184"/>
      <c r="HSG1103" s="184"/>
      <c r="HSH1103" s="184"/>
      <c r="HSI1103" s="184"/>
      <c r="HSJ1103" s="184"/>
      <c r="HSK1103" s="184"/>
      <c r="HSL1103" s="184"/>
      <c r="HSM1103" s="184"/>
      <c r="HSN1103" s="184"/>
      <c r="HSO1103" s="184"/>
      <c r="HSP1103" s="184"/>
      <c r="HSQ1103" s="184"/>
      <c r="HSR1103" s="184"/>
      <c r="HSS1103" s="184"/>
      <c r="HST1103" s="184"/>
      <c r="HSU1103" s="184"/>
      <c r="HSV1103" s="184"/>
      <c r="HSW1103" s="184"/>
      <c r="HSX1103" s="184"/>
      <c r="HSY1103" s="184"/>
      <c r="HSZ1103" s="184"/>
      <c r="HTA1103" s="184"/>
      <c r="HTB1103" s="184"/>
      <c r="HTC1103" s="184"/>
      <c r="HTD1103" s="184"/>
      <c r="HTE1103" s="184"/>
      <c r="HTF1103" s="184"/>
      <c r="HTG1103" s="184"/>
      <c r="HTH1103" s="184"/>
      <c r="HTI1103" s="184"/>
      <c r="HTJ1103" s="184"/>
      <c r="HTK1103" s="184"/>
      <c r="HTL1103" s="184"/>
      <c r="HTM1103" s="184"/>
      <c r="HTN1103" s="184"/>
      <c r="HTO1103" s="184"/>
      <c r="HTP1103" s="184"/>
      <c r="HTQ1103" s="184"/>
      <c r="HTR1103" s="184"/>
      <c r="HTS1103" s="184"/>
      <c r="HTT1103" s="184"/>
      <c r="HTU1103" s="184"/>
      <c r="HTV1103" s="184"/>
      <c r="HTW1103" s="184"/>
      <c r="HTX1103" s="184"/>
      <c r="HTY1103" s="184"/>
      <c r="HTZ1103" s="184"/>
      <c r="HUA1103" s="184"/>
      <c r="HUB1103" s="184"/>
      <c r="HUC1103" s="184"/>
      <c r="HUD1103" s="184"/>
      <c r="HUE1103" s="184"/>
      <c r="HUF1103" s="184"/>
      <c r="HUG1103" s="184"/>
      <c r="HUH1103" s="184"/>
      <c r="HUI1103" s="184"/>
      <c r="HUJ1103" s="184"/>
      <c r="HUK1103" s="184"/>
      <c r="HUL1103" s="184"/>
      <c r="HUM1103" s="184"/>
      <c r="HUN1103" s="184"/>
      <c r="HUO1103" s="184"/>
      <c r="HUP1103" s="184"/>
      <c r="HUQ1103" s="184"/>
      <c r="HUR1103" s="184"/>
      <c r="HUS1103" s="184"/>
      <c r="HUT1103" s="184"/>
      <c r="HUU1103" s="184"/>
      <c r="HUV1103" s="184"/>
      <c r="HUW1103" s="184"/>
      <c r="HUX1103" s="184"/>
      <c r="HUY1103" s="184"/>
      <c r="HUZ1103" s="184"/>
      <c r="HVA1103" s="184"/>
      <c r="HVB1103" s="184"/>
      <c r="HVC1103" s="184"/>
      <c r="HVD1103" s="184"/>
      <c r="HVE1103" s="184"/>
      <c r="HVF1103" s="184"/>
      <c r="HVG1103" s="184"/>
      <c r="HVH1103" s="184"/>
      <c r="HVI1103" s="184"/>
      <c r="HVJ1103" s="184"/>
      <c r="HVK1103" s="184"/>
      <c r="HVL1103" s="184"/>
      <c r="HVM1103" s="184"/>
      <c r="HVN1103" s="184"/>
      <c r="HVO1103" s="184"/>
      <c r="HVP1103" s="184"/>
      <c r="HVQ1103" s="184"/>
      <c r="HVR1103" s="184"/>
      <c r="HVS1103" s="184"/>
      <c r="HVT1103" s="184"/>
      <c r="HVU1103" s="184"/>
      <c r="HVV1103" s="184"/>
      <c r="HVW1103" s="184"/>
      <c r="HVX1103" s="184"/>
      <c r="HVY1103" s="184"/>
      <c r="HVZ1103" s="184"/>
      <c r="HWA1103" s="184"/>
      <c r="HWB1103" s="184"/>
      <c r="HWC1103" s="184"/>
      <c r="HWD1103" s="184"/>
      <c r="HWE1103" s="184"/>
      <c r="HWF1103" s="184"/>
      <c r="HWG1103" s="184"/>
      <c r="HWH1103" s="184"/>
      <c r="HWI1103" s="184"/>
      <c r="HWJ1103" s="184"/>
      <c r="HWK1103" s="184"/>
      <c r="HWL1103" s="184"/>
      <c r="HWM1103" s="184"/>
      <c r="HWN1103" s="184"/>
      <c r="HWO1103" s="184"/>
      <c r="HWP1103" s="184"/>
      <c r="HWQ1103" s="184"/>
      <c r="HWR1103" s="184"/>
      <c r="HWS1103" s="184"/>
      <c r="HWT1103" s="184"/>
      <c r="HWU1103" s="184"/>
      <c r="HWV1103" s="184"/>
      <c r="HWW1103" s="184"/>
      <c r="HWX1103" s="184"/>
      <c r="HWY1103" s="184"/>
      <c r="HWZ1103" s="184"/>
      <c r="HXA1103" s="184"/>
      <c r="HXB1103" s="184"/>
      <c r="HXC1103" s="184"/>
      <c r="HXD1103" s="184"/>
      <c r="HXE1103" s="184"/>
      <c r="HXF1103" s="184"/>
      <c r="HXG1103" s="184"/>
      <c r="HXH1103" s="184"/>
      <c r="HXI1103" s="184"/>
      <c r="HXJ1103" s="184"/>
      <c r="HXK1103" s="184"/>
      <c r="HXL1103" s="184"/>
      <c r="HXM1103" s="184"/>
      <c r="HXN1103" s="184"/>
      <c r="HXO1103" s="184"/>
      <c r="HXP1103" s="184"/>
      <c r="HXQ1103" s="184"/>
      <c r="HXR1103" s="184"/>
      <c r="HXS1103" s="184"/>
      <c r="HXT1103" s="184"/>
      <c r="HXU1103" s="184"/>
      <c r="HXV1103" s="184"/>
      <c r="HXW1103" s="184"/>
      <c r="HXX1103" s="184"/>
      <c r="HXY1103" s="184"/>
      <c r="HXZ1103" s="184"/>
      <c r="HYA1103" s="184"/>
      <c r="HYB1103" s="184"/>
      <c r="HYC1103" s="184"/>
      <c r="HYD1103" s="184"/>
      <c r="HYE1103" s="184"/>
      <c r="HYF1103" s="184"/>
      <c r="HYG1103" s="184"/>
      <c r="HYH1103" s="184"/>
      <c r="HYI1103" s="184"/>
      <c r="HYJ1103" s="184"/>
      <c r="HYK1103" s="184"/>
      <c r="HYL1103" s="184"/>
      <c r="HYM1103" s="184"/>
      <c r="HYN1103" s="184"/>
      <c r="HYO1103" s="184"/>
      <c r="HYP1103" s="184"/>
      <c r="HYQ1103" s="184"/>
      <c r="HYR1103" s="184"/>
      <c r="HYS1103" s="184"/>
      <c r="HYT1103" s="184"/>
      <c r="HYU1103" s="184"/>
      <c r="HYV1103" s="184"/>
      <c r="HYW1103" s="184"/>
      <c r="HYX1103" s="184"/>
      <c r="HYY1103" s="184"/>
      <c r="HYZ1103" s="184"/>
      <c r="HZA1103" s="184"/>
      <c r="HZB1103" s="184"/>
      <c r="HZC1103" s="184"/>
      <c r="HZD1103" s="184"/>
      <c r="HZE1103" s="184"/>
      <c r="HZF1103" s="184"/>
      <c r="HZG1103" s="184"/>
      <c r="HZH1103" s="184"/>
      <c r="HZI1103" s="184"/>
      <c r="HZJ1103" s="184"/>
      <c r="HZK1103" s="184"/>
      <c r="HZL1103" s="184"/>
      <c r="HZM1103" s="184"/>
      <c r="HZN1103" s="184"/>
      <c r="HZO1103" s="184"/>
      <c r="HZP1103" s="184"/>
      <c r="HZQ1103" s="184"/>
      <c r="HZR1103" s="184"/>
      <c r="HZS1103" s="184"/>
      <c r="HZT1103" s="184"/>
      <c r="HZU1103" s="184"/>
      <c r="HZV1103" s="184"/>
      <c r="HZW1103" s="184"/>
      <c r="HZX1103" s="184"/>
      <c r="HZY1103" s="184"/>
      <c r="HZZ1103" s="184"/>
      <c r="IAA1103" s="184"/>
      <c r="IAB1103" s="184"/>
      <c r="IAC1103" s="184"/>
      <c r="IAD1103" s="184"/>
      <c r="IAE1103" s="184"/>
      <c r="IAF1103" s="184"/>
      <c r="IAG1103" s="184"/>
      <c r="IAH1103" s="184"/>
      <c r="IAI1103" s="184"/>
      <c r="IAJ1103" s="184"/>
      <c r="IAK1103" s="184"/>
      <c r="IAL1103" s="184"/>
      <c r="IAM1103" s="184"/>
      <c r="IAN1103" s="184"/>
      <c r="IAO1103" s="184"/>
      <c r="IAP1103" s="184"/>
      <c r="IAQ1103" s="184"/>
      <c r="IAR1103" s="184"/>
      <c r="IAS1103" s="184"/>
      <c r="IAT1103" s="184"/>
      <c r="IAU1103" s="184"/>
      <c r="IAV1103" s="184"/>
      <c r="IAW1103" s="184"/>
      <c r="IAX1103" s="184"/>
      <c r="IAY1103" s="184"/>
      <c r="IAZ1103" s="184"/>
      <c r="IBA1103" s="184"/>
      <c r="IBB1103" s="184"/>
      <c r="IBC1103" s="184"/>
      <c r="IBD1103" s="184"/>
      <c r="IBE1103" s="184"/>
      <c r="IBF1103" s="184"/>
      <c r="IBG1103" s="184"/>
      <c r="IBH1103" s="184"/>
      <c r="IBI1103" s="184"/>
      <c r="IBJ1103" s="184"/>
      <c r="IBK1103" s="184"/>
      <c r="IBL1103" s="184"/>
      <c r="IBM1103" s="184"/>
      <c r="IBN1103" s="184"/>
      <c r="IBO1103" s="184"/>
      <c r="IBP1103" s="184"/>
      <c r="IBQ1103" s="184"/>
      <c r="IBR1103" s="184"/>
      <c r="IBS1103" s="184"/>
      <c r="IBT1103" s="184"/>
      <c r="IBU1103" s="184"/>
      <c r="IBV1103" s="184"/>
      <c r="IBW1103" s="184"/>
      <c r="IBX1103" s="184"/>
      <c r="IBY1103" s="184"/>
      <c r="IBZ1103" s="184"/>
      <c r="ICA1103" s="184"/>
      <c r="ICB1103" s="184"/>
      <c r="ICC1103" s="184"/>
      <c r="ICD1103" s="184"/>
      <c r="ICE1103" s="184"/>
      <c r="ICF1103" s="184"/>
      <c r="ICG1103" s="184"/>
      <c r="ICH1103" s="184"/>
      <c r="ICI1103" s="184"/>
      <c r="ICJ1103" s="184"/>
      <c r="ICK1103" s="184"/>
      <c r="ICL1103" s="184"/>
      <c r="ICM1103" s="184"/>
      <c r="ICN1103" s="184"/>
      <c r="ICO1103" s="184"/>
      <c r="ICP1103" s="184"/>
      <c r="ICQ1103" s="184"/>
      <c r="ICR1103" s="184"/>
      <c r="ICS1103" s="184"/>
      <c r="ICT1103" s="184"/>
      <c r="ICU1103" s="184"/>
      <c r="ICV1103" s="184"/>
      <c r="ICW1103" s="184"/>
      <c r="ICX1103" s="184"/>
      <c r="ICY1103" s="184"/>
      <c r="ICZ1103" s="184"/>
      <c r="IDA1103" s="184"/>
      <c r="IDB1103" s="184"/>
      <c r="IDC1103" s="184"/>
      <c r="IDD1103" s="184"/>
      <c r="IDE1103" s="184"/>
      <c r="IDF1103" s="184"/>
      <c r="IDG1103" s="184"/>
      <c r="IDH1103" s="184"/>
      <c r="IDI1103" s="184"/>
      <c r="IDJ1103" s="184"/>
      <c r="IDK1103" s="184"/>
      <c r="IDL1103" s="184"/>
      <c r="IDM1103" s="184"/>
      <c r="IDN1103" s="184"/>
      <c r="IDO1103" s="184"/>
      <c r="IDP1103" s="184"/>
      <c r="IDQ1103" s="184"/>
      <c r="IDR1103" s="184"/>
      <c r="IDS1103" s="184"/>
      <c r="IDT1103" s="184"/>
      <c r="IDU1103" s="184"/>
      <c r="IDV1103" s="184"/>
      <c r="IDW1103" s="184"/>
      <c r="IDX1103" s="184"/>
      <c r="IDY1103" s="184"/>
      <c r="IDZ1103" s="184"/>
      <c r="IEA1103" s="184"/>
      <c r="IEB1103" s="184"/>
      <c r="IEC1103" s="184"/>
      <c r="IED1103" s="184"/>
      <c r="IEE1103" s="184"/>
      <c r="IEF1103" s="184"/>
      <c r="IEG1103" s="184"/>
      <c r="IEH1103" s="184"/>
      <c r="IEI1103" s="184"/>
      <c r="IEJ1103" s="184"/>
      <c r="IEK1103" s="184"/>
      <c r="IEL1103" s="184"/>
      <c r="IEM1103" s="184"/>
      <c r="IEN1103" s="184"/>
      <c r="IEO1103" s="184"/>
      <c r="IEP1103" s="184"/>
      <c r="IEQ1103" s="184"/>
      <c r="IER1103" s="184"/>
      <c r="IES1103" s="184"/>
      <c r="IET1103" s="184"/>
      <c r="IEU1103" s="184"/>
      <c r="IEV1103" s="184"/>
      <c r="IEW1103" s="184"/>
      <c r="IEX1103" s="184"/>
      <c r="IEY1103" s="184"/>
      <c r="IEZ1103" s="184"/>
      <c r="IFA1103" s="184"/>
      <c r="IFB1103" s="184"/>
      <c r="IFC1103" s="184"/>
      <c r="IFD1103" s="184"/>
      <c r="IFE1103" s="184"/>
      <c r="IFF1103" s="184"/>
      <c r="IFG1103" s="184"/>
      <c r="IFH1103" s="184"/>
      <c r="IFI1103" s="184"/>
      <c r="IFJ1103" s="184"/>
      <c r="IFK1103" s="184"/>
      <c r="IFL1103" s="184"/>
      <c r="IFM1103" s="184"/>
      <c r="IFN1103" s="184"/>
      <c r="IFO1103" s="184"/>
      <c r="IFP1103" s="184"/>
      <c r="IFQ1103" s="184"/>
      <c r="IFR1103" s="184"/>
      <c r="IFS1103" s="184"/>
      <c r="IFT1103" s="184"/>
      <c r="IFU1103" s="184"/>
      <c r="IFV1103" s="184"/>
      <c r="IFW1103" s="184"/>
      <c r="IFX1103" s="184"/>
      <c r="IFY1103" s="184"/>
      <c r="IFZ1103" s="184"/>
      <c r="IGA1103" s="184"/>
      <c r="IGB1103" s="184"/>
      <c r="IGC1103" s="184"/>
      <c r="IGD1103" s="184"/>
      <c r="IGE1103" s="184"/>
      <c r="IGF1103" s="184"/>
      <c r="IGG1103" s="184"/>
      <c r="IGH1103" s="184"/>
      <c r="IGI1103" s="184"/>
      <c r="IGJ1103" s="184"/>
      <c r="IGK1103" s="184"/>
      <c r="IGL1103" s="184"/>
      <c r="IGM1103" s="184"/>
      <c r="IGN1103" s="184"/>
      <c r="IGO1103" s="184"/>
      <c r="IGP1103" s="184"/>
      <c r="IGQ1103" s="184"/>
      <c r="IGR1103" s="184"/>
      <c r="IGS1103" s="184"/>
      <c r="IGT1103" s="184"/>
      <c r="IGU1103" s="184"/>
      <c r="IGV1103" s="184"/>
      <c r="IGW1103" s="184"/>
      <c r="IGX1103" s="184"/>
      <c r="IGY1103" s="184"/>
      <c r="IGZ1103" s="184"/>
      <c r="IHA1103" s="184"/>
      <c r="IHB1103" s="184"/>
      <c r="IHC1103" s="184"/>
      <c r="IHD1103" s="184"/>
      <c r="IHE1103" s="184"/>
      <c r="IHF1103" s="184"/>
      <c r="IHG1103" s="184"/>
      <c r="IHH1103" s="184"/>
      <c r="IHI1103" s="184"/>
      <c r="IHJ1103" s="184"/>
      <c r="IHK1103" s="184"/>
      <c r="IHL1103" s="184"/>
      <c r="IHM1103" s="184"/>
      <c r="IHN1103" s="184"/>
      <c r="IHO1103" s="184"/>
      <c r="IHP1103" s="184"/>
      <c r="IHQ1103" s="184"/>
      <c r="IHR1103" s="184"/>
      <c r="IHS1103" s="184"/>
      <c r="IHT1103" s="184"/>
      <c r="IHU1103" s="184"/>
      <c r="IHV1103" s="184"/>
      <c r="IHW1103" s="184"/>
      <c r="IHX1103" s="184"/>
      <c r="IHY1103" s="184"/>
      <c r="IHZ1103" s="184"/>
      <c r="IIA1103" s="184"/>
      <c r="IIB1103" s="184"/>
      <c r="IIC1103" s="184"/>
      <c r="IID1103" s="184"/>
      <c r="IIE1103" s="184"/>
      <c r="IIF1103" s="184"/>
      <c r="IIG1103" s="184"/>
      <c r="IIH1103" s="184"/>
      <c r="III1103" s="184"/>
      <c r="IIJ1103" s="184"/>
      <c r="IIK1103" s="184"/>
      <c r="IIL1103" s="184"/>
      <c r="IIM1103" s="184"/>
      <c r="IIN1103" s="184"/>
      <c r="IIO1103" s="184"/>
      <c r="IIP1103" s="184"/>
      <c r="IIQ1103" s="184"/>
      <c r="IIR1103" s="184"/>
      <c r="IIS1103" s="184"/>
      <c r="IIT1103" s="184"/>
      <c r="IIU1103" s="184"/>
      <c r="IIV1103" s="184"/>
      <c r="IIW1103" s="184"/>
      <c r="IIX1103" s="184"/>
      <c r="IIY1103" s="184"/>
      <c r="IIZ1103" s="184"/>
      <c r="IJA1103" s="184"/>
      <c r="IJB1103" s="184"/>
      <c r="IJC1103" s="184"/>
      <c r="IJD1103" s="184"/>
      <c r="IJE1103" s="184"/>
      <c r="IJF1103" s="184"/>
      <c r="IJG1103" s="184"/>
      <c r="IJH1103" s="184"/>
      <c r="IJI1103" s="184"/>
      <c r="IJJ1103" s="184"/>
      <c r="IJK1103" s="184"/>
      <c r="IJL1103" s="184"/>
      <c r="IJM1103" s="184"/>
      <c r="IJN1103" s="184"/>
      <c r="IJO1103" s="184"/>
      <c r="IJP1103" s="184"/>
      <c r="IJQ1103" s="184"/>
      <c r="IJR1103" s="184"/>
      <c r="IJS1103" s="184"/>
      <c r="IJT1103" s="184"/>
      <c r="IJU1103" s="184"/>
      <c r="IJV1103" s="184"/>
      <c r="IJW1103" s="184"/>
      <c r="IJX1103" s="184"/>
      <c r="IJY1103" s="184"/>
      <c r="IJZ1103" s="184"/>
      <c r="IKA1103" s="184"/>
      <c r="IKB1103" s="184"/>
      <c r="IKC1103" s="184"/>
      <c r="IKD1103" s="184"/>
      <c r="IKE1103" s="184"/>
      <c r="IKF1103" s="184"/>
      <c r="IKG1103" s="184"/>
      <c r="IKH1103" s="184"/>
      <c r="IKI1103" s="184"/>
      <c r="IKJ1103" s="184"/>
      <c r="IKK1103" s="184"/>
      <c r="IKL1103" s="184"/>
      <c r="IKM1103" s="184"/>
      <c r="IKN1103" s="184"/>
      <c r="IKO1103" s="184"/>
      <c r="IKP1103" s="184"/>
      <c r="IKQ1103" s="184"/>
      <c r="IKR1103" s="184"/>
      <c r="IKS1103" s="184"/>
      <c r="IKT1103" s="184"/>
      <c r="IKU1103" s="184"/>
      <c r="IKV1103" s="184"/>
      <c r="IKW1103" s="184"/>
      <c r="IKX1103" s="184"/>
      <c r="IKY1103" s="184"/>
      <c r="IKZ1103" s="184"/>
      <c r="ILA1103" s="184"/>
      <c r="ILB1103" s="184"/>
      <c r="ILC1103" s="184"/>
      <c r="ILD1103" s="184"/>
      <c r="ILE1103" s="184"/>
      <c r="ILF1103" s="184"/>
      <c r="ILG1103" s="184"/>
      <c r="ILH1103" s="184"/>
      <c r="ILI1103" s="184"/>
      <c r="ILJ1103" s="184"/>
      <c r="ILK1103" s="184"/>
      <c r="ILL1103" s="184"/>
      <c r="ILM1103" s="184"/>
      <c r="ILN1103" s="184"/>
      <c r="ILO1103" s="184"/>
      <c r="ILP1103" s="184"/>
      <c r="ILQ1103" s="184"/>
      <c r="ILR1103" s="184"/>
      <c r="ILS1103" s="184"/>
      <c r="ILT1103" s="184"/>
      <c r="ILU1103" s="184"/>
      <c r="ILV1103" s="184"/>
      <c r="ILW1103" s="184"/>
      <c r="ILX1103" s="184"/>
      <c r="ILY1103" s="184"/>
      <c r="ILZ1103" s="184"/>
      <c r="IMA1103" s="184"/>
      <c r="IMB1103" s="184"/>
      <c r="IMC1103" s="184"/>
      <c r="IMD1103" s="184"/>
      <c r="IME1103" s="184"/>
      <c r="IMF1103" s="184"/>
      <c r="IMG1103" s="184"/>
      <c r="IMH1103" s="184"/>
      <c r="IMI1103" s="184"/>
      <c r="IMJ1103" s="184"/>
      <c r="IMK1103" s="184"/>
      <c r="IML1103" s="184"/>
      <c r="IMM1103" s="184"/>
      <c r="IMN1103" s="184"/>
      <c r="IMO1103" s="184"/>
      <c r="IMP1103" s="184"/>
      <c r="IMQ1103" s="184"/>
      <c r="IMR1103" s="184"/>
      <c r="IMS1103" s="184"/>
      <c r="IMT1103" s="184"/>
      <c r="IMU1103" s="184"/>
      <c r="IMV1103" s="184"/>
      <c r="IMW1103" s="184"/>
      <c r="IMX1103" s="184"/>
      <c r="IMY1103" s="184"/>
      <c r="IMZ1103" s="184"/>
      <c r="INA1103" s="184"/>
      <c r="INB1103" s="184"/>
      <c r="INC1103" s="184"/>
      <c r="IND1103" s="184"/>
      <c r="INE1103" s="184"/>
      <c r="INF1103" s="184"/>
      <c r="ING1103" s="184"/>
      <c r="INH1103" s="184"/>
      <c r="INI1103" s="184"/>
      <c r="INJ1103" s="184"/>
      <c r="INK1103" s="184"/>
      <c r="INL1103" s="184"/>
      <c r="INM1103" s="184"/>
      <c r="INN1103" s="184"/>
      <c r="INO1103" s="184"/>
      <c r="INP1103" s="184"/>
      <c r="INQ1103" s="184"/>
      <c r="INR1103" s="184"/>
      <c r="INS1103" s="184"/>
      <c r="INT1103" s="184"/>
      <c r="INU1103" s="184"/>
      <c r="INV1103" s="184"/>
      <c r="INW1103" s="184"/>
      <c r="INX1103" s="184"/>
      <c r="INY1103" s="184"/>
      <c r="INZ1103" s="184"/>
      <c r="IOA1103" s="184"/>
      <c r="IOB1103" s="184"/>
      <c r="IOC1103" s="184"/>
      <c r="IOD1103" s="184"/>
      <c r="IOE1103" s="184"/>
      <c r="IOF1103" s="184"/>
      <c r="IOG1103" s="184"/>
      <c r="IOH1103" s="184"/>
      <c r="IOI1103" s="184"/>
      <c r="IOJ1103" s="184"/>
      <c r="IOK1103" s="184"/>
      <c r="IOL1103" s="184"/>
      <c r="IOM1103" s="184"/>
      <c r="ION1103" s="184"/>
      <c r="IOO1103" s="184"/>
      <c r="IOP1103" s="184"/>
      <c r="IOQ1103" s="184"/>
      <c r="IOR1103" s="184"/>
      <c r="IOS1103" s="184"/>
      <c r="IOT1103" s="184"/>
      <c r="IOU1103" s="184"/>
      <c r="IOV1103" s="184"/>
      <c r="IOW1103" s="184"/>
      <c r="IOX1103" s="184"/>
      <c r="IOY1103" s="184"/>
      <c r="IOZ1103" s="184"/>
      <c r="IPA1103" s="184"/>
      <c r="IPB1103" s="184"/>
      <c r="IPC1103" s="184"/>
      <c r="IPD1103" s="184"/>
      <c r="IPE1103" s="184"/>
      <c r="IPF1103" s="184"/>
      <c r="IPG1103" s="184"/>
      <c r="IPH1103" s="184"/>
      <c r="IPI1103" s="184"/>
      <c r="IPJ1103" s="184"/>
      <c r="IPK1103" s="184"/>
      <c r="IPL1103" s="184"/>
      <c r="IPM1103" s="184"/>
      <c r="IPN1103" s="184"/>
      <c r="IPO1103" s="184"/>
      <c r="IPP1103" s="184"/>
      <c r="IPQ1103" s="184"/>
      <c r="IPR1103" s="184"/>
      <c r="IPS1103" s="184"/>
      <c r="IPT1103" s="184"/>
      <c r="IPU1103" s="184"/>
      <c r="IPV1103" s="184"/>
      <c r="IPW1103" s="184"/>
      <c r="IPX1103" s="184"/>
      <c r="IPY1103" s="184"/>
      <c r="IPZ1103" s="184"/>
      <c r="IQA1103" s="184"/>
      <c r="IQB1103" s="184"/>
      <c r="IQC1103" s="184"/>
      <c r="IQD1103" s="184"/>
      <c r="IQE1103" s="184"/>
      <c r="IQF1103" s="184"/>
      <c r="IQG1103" s="184"/>
      <c r="IQH1103" s="184"/>
      <c r="IQI1103" s="184"/>
      <c r="IQJ1103" s="184"/>
      <c r="IQK1103" s="184"/>
      <c r="IQL1103" s="184"/>
      <c r="IQM1103" s="184"/>
      <c r="IQN1103" s="184"/>
      <c r="IQO1103" s="184"/>
      <c r="IQP1103" s="184"/>
      <c r="IQQ1103" s="184"/>
      <c r="IQR1103" s="184"/>
      <c r="IQS1103" s="184"/>
      <c r="IQT1103" s="184"/>
      <c r="IQU1103" s="184"/>
      <c r="IQV1103" s="184"/>
      <c r="IQW1103" s="184"/>
      <c r="IQX1103" s="184"/>
      <c r="IQY1103" s="184"/>
      <c r="IQZ1103" s="184"/>
      <c r="IRA1103" s="184"/>
      <c r="IRB1103" s="184"/>
      <c r="IRC1103" s="184"/>
      <c r="IRD1103" s="184"/>
      <c r="IRE1103" s="184"/>
      <c r="IRF1103" s="184"/>
      <c r="IRG1103" s="184"/>
      <c r="IRH1103" s="184"/>
      <c r="IRI1103" s="184"/>
      <c r="IRJ1103" s="184"/>
      <c r="IRK1103" s="184"/>
      <c r="IRL1103" s="184"/>
      <c r="IRM1103" s="184"/>
      <c r="IRN1103" s="184"/>
      <c r="IRO1103" s="184"/>
      <c r="IRP1103" s="184"/>
      <c r="IRQ1103" s="184"/>
      <c r="IRR1103" s="184"/>
      <c r="IRS1103" s="184"/>
      <c r="IRT1103" s="184"/>
      <c r="IRU1103" s="184"/>
      <c r="IRV1103" s="184"/>
      <c r="IRW1103" s="184"/>
      <c r="IRX1103" s="184"/>
      <c r="IRY1103" s="184"/>
      <c r="IRZ1103" s="184"/>
      <c r="ISA1103" s="184"/>
      <c r="ISB1103" s="184"/>
      <c r="ISC1103" s="184"/>
      <c r="ISD1103" s="184"/>
      <c r="ISE1103" s="184"/>
      <c r="ISF1103" s="184"/>
      <c r="ISG1103" s="184"/>
      <c r="ISH1103" s="184"/>
      <c r="ISI1103" s="184"/>
      <c r="ISJ1103" s="184"/>
      <c r="ISK1103" s="184"/>
      <c r="ISL1103" s="184"/>
      <c r="ISM1103" s="184"/>
      <c r="ISN1103" s="184"/>
      <c r="ISO1103" s="184"/>
      <c r="ISP1103" s="184"/>
      <c r="ISQ1103" s="184"/>
      <c r="ISR1103" s="184"/>
      <c r="ISS1103" s="184"/>
      <c r="IST1103" s="184"/>
      <c r="ISU1103" s="184"/>
      <c r="ISV1103" s="184"/>
      <c r="ISW1103" s="184"/>
      <c r="ISX1103" s="184"/>
      <c r="ISY1103" s="184"/>
      <c r="ISZ1103" s="184"/>
      <c r="ITA1103" s="184"/>
      <c r="ITB1103" s="184"/>
      <c r="ITC1103" s="184"/>
      <c r="ITD1103" s="184"/>
      <c r="ITE1103" s="184"/>
      <c r="ITF1103" s="184"/>
      <c r="ITG1103" s="184"/>
      <c r="ITH1103" s="184"/>
      <c r="ITI1103" s="184"/>
      <c r="ITJ1103" s="184"/>
      <c r="ITK1103" s="184"/>
      <c r="ITL1103" s="184"/>
      <c r="ITM1103" s="184"/>
      <c r="ITN1103" s="184"/>
      <c r="ITO1103" s="184"/>
      <c r="ITP1103" s="184"/>
      <c r="ITQ1103" s="184"/>
      <c r="ITR1103" s="184"/>
      <c r="ITS1103" s="184"/>
      <c r="ITT1103" s="184"/>
      <c r="ITU1103" s="184"/>
      <c r="ITV1103" s="184"/>
      <c r="ITW1103" s="184"/>
      <c r="ITX1103" s="184"/>
      <c r="ITY1103" s="184"/>
      <c r="ITZ1103" s="184"/>
      <c r="IUA1103" s="184"/>
      <c r="IUB1103" s="184"/>
      <c r="IUC1103" s="184"/>
      <c r="IUD1103" s="184"/>
      <c r="IUE1103" s="184"/>
      <c r="IUF1103" s="184"/>
      <c r="IUG1103" s="184"/>
      <c r="IUH1103" s="184"/>
      <c r="IUI1103" s="184"/>
      <c r="IUJ1103" s="184"/>
      <c r="IUK1103" s="184"/>
      <c r="IUL1103" s="184"/>
      <c r="IUM1103" s="184"/>
      <c r="IUN1103" s="184"/>
      <c r="IUO1103" s="184"/>
      <c r="IUP1103" s="184"/>
      <c r="IUQ1103" s="184"/>
      <c r="IUR1103" s="184"/>
      <c r="IUS1103" s="184"/>
      <c r="IUT1103" s="184"/>
      <c r="IUU1103" s="184"/>
      <c r="IUV1103" s="184"/>
      <c r="IUW1103" s="184"/>
      <c r="IUX1103" s="184"/>
      <c r="IUY1103" s="184"/>
      <c r="IUZ1103" s="184"/>
      <c r="IVA1103" s="184"/>
      <c r="IVB1103" s="184"/>
      <c r="IVC1103" s="184"/>
      <c r="IVD1103" s="184"/>
      <c r="IVE1103" s="184"/>
      <c r="IVF1103" s="184"/>
      <c r="IVG1103" s="184"/>
      <c r="IVH1103" s="184"/>
      <c r="IVI1103" s="184"/>
      <c r="IVJ1103" s="184"/>
      <c r="IVK1103" s="184"/>
      <c r="IVL1103" s="184"/>
      <c r="IVM1103" s="184"/>
      <c r="IVN1103" s="184"/>
      <c r="IVO1103" s="184"/>
      <c r="IVP1103" s="184"/>
      <c r="IVQ1103" s="184"/>
      <c r="IVR1103" s="184"/>
      <c r="IVS1103" s="184"/>
      <c r="IVT1103" s="184"/>
      <c r="IVU1103" s="184"/>
      <c r="IVV1103" s="184"/>
      <c r="IVW1103" s="184"/>
      <c r="IVX1103" s="184"/>
      <c r="IVY1103" s="184"/>
      <c r="IVZ1103" s="184"/>
      <c r="IWA1103" s="184"/>
      <c r="IWB1103" s="184"/>
      <c r="IWC1103" s="184"/>
      <c r="IWD1103" s="184"/>
      <c r="IWE1103" s="184"/>
      <c r="IWF1103" s="184"/>
      <c r="IWG1103" s="184"/>
      <c r="IWH1103" s="184"/>
      <c r="IWI1103" s="184"/>
      <c r="IWJ1103" s="184"/>
      <c r="IWK1103" s="184"/>
      <c r="IWL1103" s="184"/>
      <c r="IWM1103" s="184"/>
      <c r="IWN1103" s="184"/>
      <c r="IWO1103" s="184"/>
      <c r="IWP1103" s="184"/>
      <c r="IWQ1103" s="184"/>
      <c r="IWR1103" s="184"/>
      <c r="IWS1103" s="184"/>
      <c r="IWT1103" s="184"/>
      <c r="IWU1103" s="184"/>
      <c r="IWV1103" s="184"/>
      <c r="IWW1103" s="184"/>
      <c r="IWX1103" s="184"/>
      <c r="IWY1103" s="184"/>
      <c r="IWZ1103" s="184"/>
      <c r="IXA1103" s="184"/>
      <c r="IXB1103" s="184"/>
      <c r="IXC1103" s="184"/>
      <c r="IXD1103" s="184"/>
      <c r="IXE1103" s="184"/>
      <c r="IXF1103" s="184"/>
      <c r="IXG1103" s="184"/>
      <c r="IXH1103" s="184"/>
      <c r="IXI1103" s="184"/>
      <c r="IXJ1103" s="184"/>
      <c r="IXK1103" s="184"/>
      <c r="IXL1103" s="184"/>
      <c r="IXM1103" s="184"/>
      <c r="IXN1103" s="184"/>
      <c r="IXO1103" s="184"/>
      <c r="IXP1103" s="184"/>
      <c r="IXQ1103" s="184"/>
      <c r="IXR1103" s="184"/>
      <c r="IXS1103" s="184"/>
      <c r="IXT1103" s="184"/>
      <c r="IXU1103" s="184"/>
      <c r="IXV1103" s="184"/>
      <c r="IXW1103" s="184"/>
      <c r="IXX1103" s="184"/>
      <c r="IXY1103" s="184"/>
      <c r="IXZ1103" s="184"/>
      <c r="IYA1103" s="184"/>
      <c r="IYB1103" s="184"/>
      <c r="IYC1103" s="184"/>
      <c r="IYD1103" s="184"/>
      <c r="IYE1103" s="184"/>
      <c r="IYF1103" s="184"/>
      <c r="IYG1103" s="184"/>
      <c r="IYH1103" s="184"/>
      <c r="IYI1103" s="184"/>
      <c r="IYJ1103" s="184"/>
      <c r="IYK1103" s="184"/>
      <c r="IYL1103" s="184"/>
      <c r="IYM1103" s="184"/>
      <c r="IYN1103" s="184"/>
      <c r="IYO1103" s="184"/>
      <c r="IYP1103" s="184"/>
      <c r="IYQ1103" s="184"/>
      <c r="IYR1103" s="184"/>
      <c r="IYS1103" s="184"/>
      <c r="IYT1103" s="184"/>
      <c r="IYU1103" s="184"/>
      <c r="IYV1103" s="184"/>
      <c r="IYW1103" s="184"/>
      <c r="IYX1103" s="184"/>
      <c r="IYY1103" s="184"/>
      <c r="IYZ1103" s="184"/>
      <c r="IZA1103" s="184"/>
      <c r="IZB1103" s="184"/>
      <c r="IZC1103" s="184"/>
      <c r="IZD1103" s="184"/>
      <c r="IZE1103" s="184"/>
      <c r="IZF1103" s="184"/>
      <c r="IZG1103" s="184"/>
      <c r="IZH1103" s="184"/>
      <c r="IZI1103" s="184"/>
      <c r="IZJ1103" s="184"/>
      <c r="IZK1103" s="184"/>
      <c r="IZL1103" s="184"/>
      <c r="IZM1103" s="184"/>
      <c r="IZN1103" s="184"/>
      <c r="IZO1103" s="184"/>
      <c r="IZP1103" s="184"/>
      <c r="IZQ1103" s="184"/>
      <c r="IZR1103" s="184"/>
      <c r="IZS1103" s="184"/>
      <c r="IZT1103" s="184"/>
      <c r="IZU1103" s="184"/>
      <c r="IZV1103" s="184"/>
      <c r="IZW1103" s="184"/>
      <c r="IZX1103" s="184"/>
      <c r="IZY1103" s="184"/>
      <c r="IZZ1103" s="184"/>
      <c r="JAA1103" s="184"/>
      <c r="JAB1103" s="184"/>
      <c r="JAC1103" s="184"/>
      <c r="JAD1103" s="184"/>
      <c r="JAE1103" s="184"/>
      <c r="JAF1103" s="184"/>
      <c r="JAG1103" s="184"/>
      <c r="JAH1103" s="184"/>
      <c r="JAI1103" s="184"/>
      <c r="JAJ1103" s="184"/>
      <c r="JAK1103" s="184"/>
      <c r="JAL1103" s="184"/>
      <c r="JAM1103" s="184"/>
      <c r="JAN1103" s="184"/>
      <c r="JAO1103" s="184"/>
      <c r="JAP1103" s="184"/>
      <c r="JAQ1103" s="184"/>
      <c r="JAR1103" s="184"/>
      <c r="JAS1103" s="184"/>
      <c r="JAT1103" s="184"/>
      <c r="JAU1103" s="184"/>
      <c r="JAV1103" s="184"/>
      <c r="JAW1103" s="184"/>
      <c r="JAX1103" s="184"/>
      <c r="JAY1103" s="184"/>
      <c r="JAZ1103" s="184"/>
      <c r="JBA1103" s="184"/>
      <c r="JBB1103" s="184"/>
      <c r="JBC1103" s="184"/>
      <c r="JBD1103" s="184"/>
      <c r="JBE1103" s="184"/>
      <c r="JBF1103" s="184"/>
      <c r="JBG1103" s="184"/>
      <c r="JBH1103" s="184"/>
      <c r="JBI1103" s="184"/>
      <c r="JBJ1103" s="184"/>
      <c r="JBK1103" s="184"/>
      <c r="JBL1103" s="184"/>
      <c r="JBM1103" s="184"/>
      <c r="JBN1103" s="184"/>
      <c r="JBO1103" s="184"/>
      <c r="JBP1103" s="184"/>
      <c r="JBQ1103" s="184"/>
      <c r="JBR1103" s="184"/>
      <c r="JBS1103" s="184"/>
      <c r="JBT1103" s="184"/>
      <c r="JBU1103" s="184"/>
      <c r="JBV1103" s="184"/>
      <c r="JBW1103" s="184"/>
      <c r="JBX1103" s="184"/>
      <c r="JBY1103" s="184"/>
      <c r="JBZ1103" s="184"/>
      <c r="JCA1103" s="184"/>
      <c r="JCB1103" s="184"/>
      <c r="JCC1103" s="184"/>
      <c r="JCD1103" s="184"/>
      <c r="JCE1103" s="184"/>
      <c r="JCF1103" s="184"/>
      <c r="JCG1103" s="184"/>
      <c r="JCH1103" s="184"/>
      <c r="JCI1103" s="184"/>
      <c r="JCJ1103" s="184"/>
      <c r="JCK1103" s="184"/>
      <c r="JCL1103" s="184"/>
      <c r="JCM1103" s="184"/>
      <c r="JCN1103" s="184"/>
      <c r="JCO1103" s="184"/>
      <c r="JCP1103" s="184"/>
      <c r="JCQ1103" s="184"/>
      <c r="JCR1103" s="184"/>
      <c r="JCS1103" s="184"/>
      <c r="JCT1103" s="184"/>
      <c r="JCU1103" s="184"/>
      <c r="JCV1103" s="184"/>
      <c r="JCW1103" s="184"/>
      <c r="JCX1103" s="184"/>
      <c r="JCY1103" s="184"/>
      <c r="JCZ1103" s="184"/>
      <c r="JDA1103" s="184"/>
      <c r="JDB1103" s="184"/>
      <c r="JDC1103" s="184"/>
      <c r="JDD1103" s="184"/>
      <c r="JDE1103" s="184"/>
      <c r="JDF1103" s="184"/>
      <c r="JDG1103" s="184"/>
      <c r="JDH1103" s="184"/>
      <c r="JDI1103" s="184"/>
      <c r="JDJ1103" s="184"/>
      <c r="JDK1103" s="184"/>
      <c r="JDL1103" s="184"/>
      <c r="JDM1103" s="184"/>
      <c r="JDN1103" s="184"/>
      <c r="JDO1103" s="184"/>
      <c r="JDP1103" s="184"/>
      <c r="JDQ1103" s="184"/>
      <c r="JDR1103" s="184"/>
      <c r="JDS1103" s="184"/>
      <c r="JDT1103" s="184"/>
      <c r="JDU1103" s="184"/>
      <c r="JDV1103" s="184"/>
      <c r="JDW1103" s="184"/>
      <c r="JDX1103" s="184"/>
      <c r="JDY1103" s="184"/>
      <c r="JDZ1103" s="184"/>
      <c r="JEA1103" s="184"/>
      <c r="JEB1103" s="184"/>
      <c r="JEC1103" s="184"/>
      <c r="JED1103" s="184"/>
      <c r="JEE1103" s="184"/>
      <c r="JEF1103" s="184"/>
      <c r="JEG1103" s="184"/>
      <c r="JEH1103" s="184"/>
      <c r="JEI1103" s="184"/>
      <c r="JEJ1103" s="184"/>
      <c r="JEK1103" s="184"/>
      <c r="JEL1103" s="184"/>
      <c r="JEM1103" s="184"/>
      <c r="JEN1103" s="184"/>
      <c r="JEO1103" s="184"/>
      <c r="JEP1103" s="184"/>
      <c r="JEQ1103" s="184"/>
      <c r="JER1103" s="184"/>
      <c r="JES1103" s="184"/>
      <c r="JET1103" s="184"/>
      <c r="JEU1103" s="184"/>
      <c r="JEV1103" s="184"/>
      <c r="JEW1103" s="184"/>
      <c r="JEX1103" s="184"/>
      <c r="JEY1103" s="184"/>
      <c r="JEZ1103" s="184"/>
      <c r="JFA1103" s="184"/>
      <c r="JFB1103" s="184"/>
      <c r="JFC1103" s="184"/>
      <c r="JFD1103" s="184"/>
      <c r="JFE1103" s="184"/>
      <c r="JFF1103" s="184"/>
      <c r="JFG1103" s="184"/>
      <c r="JFH1103" s="184"/>
      <c r="JFI1103" s="184"/>
      <c r="JFJ1103" s="184"/>
      <c r="JFK1103" s="184"/>
      <c r="JFL1103" s="184"/>
      <c r="JFM1103" s="184"/>
      <c r="JFN1103" s="184"/>
      <c r="JFO1103" s="184"/>
      <c r="JFP1103" s="184"/>
      <c r="JFQ1103" s="184"/>
      <c r="JFR1103" s="184"/>
      <c r="JFS1103" s="184"/>
      <c r="JFT1103" s="184"/>
      <c r="JFU1103" s="184"/>
      <c r="JFV1103" s="184"/>
      <c r="JFW1103" s="184"/>
      <c r="JFX1103" s="184"/>
      <c r="JFY1103" s="184"/>
      <c r="JFZ1103" s="184"/>
      <c r="JGA1103" s="184"/>
      <c r="JGB1103" s="184"/>
      <c r="JGC1103" s="184"/>
      <c r="JGD1103" s="184"/>
      <c r="JGE1103" s="184"/>
      <c r="JGF1103" s="184"/>
      <c r="JGG1103" s="184"/>
      <c r="JGH1103" s="184"/>
      <c r="JGI1103" s="184"/>
      <c r="JGJ1103" s="184"/>
      <c r="JGK1103" s="184"/>
      <c r="JGL1103" s="184"/>
      <c r="JGM1103" s="184"/>
      <c r="JGN1103" s="184"/>
      <c r="JGO1103" s="184"/>
      <c r="JGP1103" s="184"/>
      <c r="JGQ1103" s="184"/>
      <c r="JGR1103" s="184"/>
      <c r="JGS1103" s="184"/>
      <c r="JGT1103" s="184"/>
      <c r="JGU1103" s="184"/>
      <c r="JGV1103" s="184"/>
      <c r="JGW1103" s="184"/>
      <c r="JGX1103" s="184"/>
      <c r="JGY1103" s="184"/>
      <c r="JGZ1103" s="184"/>
      <c r="JHA1103" s="184"/>
      <c r="JHB1103" s="184"/>
      <c r="JHC1103" s="184"/>
      <c r="JHD1103" s="184"/>
      <c r="JHE1103" s="184"/>
      <c r="JHF1103" s="184"/>
      <c r="JHG1103" s="184"/>
      <c r="JHH1103" s="184"/>
      <c r="JHI1103" s="184"/>
      <c r="JHJ1103" s="184"/>
      <c r="JHK1103" s="184"/>
      <c r="JHL1103" s="184"/>
      <c r="JHM1103" s="184"/>
      <c r="JHN1103" s="184"/>
      <c r="JHO1103" s="184"/>
      <c r="JHP1103" s="184"/>
      <c r="JHQ1103" s="184"/>
      <c r="JHR1103" s="184"/>
      <c r="JHS1103" s="184"/>
      <c r="JHT1103" s="184"/>
      <c r="JHU1103" s="184"/>
      <c r="JHV1103" s="184"/>
      <c r="JHW1103" s="184"/>
      <c r="JHX1103" s="184"/>
      <c r="JHY1103" s="184"/>
      <c r="JHZ1103" s="184"/>
      <c r="JIA1103" s="184"/>
      <c r="JIB1103" s="184"/>
      <c r="JIC1103" s="184"/>
      <c r="JID1103" s="184"/>
      <c r="JIE1103" s="184"/>
      <c r="JIF1103" s="184"/>
      <c r="JIG1103" s="184"/>
      <c r="JIH1103" s="184"/>
      <c r="JII1103" s="184"/>
      <c r="JIJ1103" s="184"/>
      <c r="JIK1103" s="184"/>
      <c r="JIL1103" s="184"/>
      <c r="JIM1103" s="184"/>
      <c r="JIN1103" s="184"/>
      <c r="JIO1103" s="184"/>
      <c r="JIP1103" s="184"/>
      <c r="JIQ1103" s="184"/>
      <c r="JIR1103" s="184"/>
      <c r="JIS1103" s="184"/>
      <c r="JIT1103" s="184"/>
      <c r="JIU1103" s="184"/>
      <c r="JIV1103" s="184"/>
      <c r="JIW1103" s="184"/>
      <c r="JIX1103" s="184"/>
      <c r="JIY1103" s="184"/>
      <c r="JIZ1103" s="184"/>
      <c r="JJA1103" s="184"/>
      <c r="JJB1103" s="184"/>
      <c r="JJC1103" s="184"/>
      <c r="JJD1103" s="184"/>
      <c r="JJE1103" s="184"/>
      <c r="JJF1103" s="184"/>
      <c r="JJG1103" s="184"/>
      <c r="JJH1103" s="184"/>
      <c r="JJI1103" s="184"/>
      <c r="JJJ1103" s="184"/>
      <c r="JJK1103" s="184"/>
      <c r="JJL1103" s="184"/>
      <c r="JJM1103" s="184"/>
      <c r="JJN1103" s="184"/>
      <c r="JJO1103" s="184"/>
      <c r="JJP1103" s="184"/>
      <c r="JJQ1103" s="184"/>
      <c r="JJR1103" s="184"/>
      <c r="JJS1103" s="184"/>
      <c r="JJT1103" s="184"/>
      <c r="JJU1103" s="184"/>
      <c r="JJV1103" s="184"/>
      <c r="JJW1103" s="184"/>
      <c r="JJX1103" s="184"/>
      <c r="JJY1103" s="184"/>
      <c r="JJZ1103" s="184"/>
      <c r="JKA1103" s="184"/>
      <c r="JKB1103" s="184"/>
      <c r="JKC1103" s="184"/>
      <c r="JKD1103" s="184"/>
      <c r="JKE1103" s="184"/>
      <c r="JKF1103" s="184"/>
      <c r="JKG1103" s="184"/>
      <c r="JKH1103" s="184"/>
      <c r="JKI1103" s="184"/>
      <c r="JKJ1103" s="184"/>
      <c r="JKK1103" s="184"/>
      <c r="JKL1103" s="184"/>
      <c r="JKM1103" s="184"/>
      <c r="JKN1103" s="184"/>
      <c r="JKO1103" s="184"/>
      <c r="JKP1103" s="184"/>
      <c r="JKQ1103" s="184"/>
      <c r="JKR1103" s="184"/>
      <c r="JKS1103" s="184"/>
      <c r="JKT1103" s="184"/>
      <c r="JKU1103" s="184"/>
      <c r="JKV1103" s="184"/>
      <c r="JKW1103" s="184"/>
      <c r="JKX1103" s="184"/>
      <c r="JKY1103" s="184"/>
      <c r="JKZ1103" s="184"/>
      <c r="JLA1103" s="184"/>
      <c r="JLB1103" s="184"/>
      <c r="JLC1103" s="184"/>
      <c r="JLD1103" s="184"/>
      <c r="JLE1103" s="184"/>
      <c r="JLF1103" s="184"/>
      <c r="JLG1103" s="184"/>
      <c r="JLH1103" s="184"/>
      <c r="JLI1103" s="184"/>
      <c r="JLJ1103" s="184"/>
      <c r="JLK1103" s="184"/>
      <c r="JLL1103" s="184"/>
      <c r="JLM1103" s="184"/>
      <c r="JLN1103" s="184"/>
      <c r="JLO1103" s="184"/>
      <c r="JLP1103" s="184"/>
      <c r="JLQ1103" s="184"/>
      <c r="JLR1103" s="184"/>
      <c r="JLS1103" s="184"/>
      <c r="JLT1103" s="184"/>
      <c r="JLU1103" s="184"/>
      <c r="JLV1103" s="184"/>
      <c r="JLW1103" s="184"/>
      <c r="JLX1103" s="184"/>
      <c r="JLY1103" s="184"/>
      <c r="JLZ1103" s="184"/>
      <c r="JMA1103" s="184"/>
      <c r="JMB1103" s="184"/>
      <c r="JMC1103" s="184"/>
      <c r="JMD1103" s="184"/>
      <c r="JME1103" s="184"/>
      <c r="JMF1103" s="184"/>
      <c r="JMG1103" s="184"/>
      <c r="JMH1103" s="184"/>
      <c r="JMI1103" s="184"/>
      <c r="JMJ1103" s="184"/>
      <c r="JMK1103" s="184"/>
      <c r="JML1103" s="184"/>
      <c r="JMM1103" s="184"/>
      <c r="JMN1103" s="184"/>
      <c r="JMO1103" s="184"/>
      <c r="JMP1103" s="184"/>
      <c r="JMQ1103" s="184"/>
      <c r="JMR1103" s="184"/>
      <c r="JMS1103" s="184"/>
      <c r="JMT1103" s="184"/>
      <c r="JMU1103" s="184"/>
      <c r="JMV1103" s="184"/>
      <c r="JMW1103" s="184"/>
      <c r="JMX1103" s="184"/>
      <c r="JMY1103" s="184"/>
      <c r="JMZ1103" s="184"/>
      <c r="JNA1103" s="184"/>
      <c r="JNB1103" s="184"/>
      <c r="JNC1103" s="184"/>
      <c r="JND1103" s="184"/>
      <c r="JNE1103" s="184"/>
      <c r="JNF1103" s="184"/>
      <c r="JNG1103" s="184"/>
      <c r="JNH1103" s="184"/>
      <c r="JNI1103" s="184"/>
      <c r="JNJ1103" s="184"/>
      <c r="JNK1103" s="184"/>
      <c r="JNL1103" s="184"/>
      <c r="JNM1103" s="184"/>
      <c r="JNN1103" s="184"/>
      <c r="JNO1103" s="184"/>
      <c r="JNP1103" s="184"/>
      <c r="JNQ1103" s="184"/>
      <c r="JNR1103" s="184"/>
      <c r="JNS1103" s="184"/>
      <c r="JNT1103" s="184"/>
      <c r="JNU1103" s="184"/>
      <c r="JNV1103" s="184"/>
      <c r="JNW1103" s="184"/>
      <c r="JNX1103" s="184"/>
      <c r="JNY1103" s="184"/>
      <c r="JNZ1103" s="184"/>
      <c r="JOA1103" s="184"/>
      <c r="JOB1103" s="184"/>
      <c r="JOC1103" s="184"/>
      <c r="JOD1103" s="184"/>
      <c r="JOE1103" s="184"/>
      <c r="JOF1103" s="184"/>
      <c r="JOG1103" s="184"/>
      <c r="JOH1103" s="184"/>
      <c r="JOI1103" s="184"/>
      <c r="JOJ1103" s="184"/>
      <c r="JOK1103" s="184"/>
      <c r="JOL1103" s="184"/>
      <c r="JOM1103" s="184"/>
      <c r="JON1103" s="184"/>
      <c r="JOO1103" s="184"/>
      <c r="JOP1103" s="184"/>
      <c r="JOQ1103" s="184"/>
      <c r="JOR1103" s="184"/>
      <c r="JOS1103" s="184"/>
      <c r="JOT1103" s="184"/>
      <c r="JOU1103" s="184"/>
      <c r="JOV1103" s="184"/>
      <c r="JOW1103" s="184"/>
      <c r="JOX1103" s="184"/>
      <c r="JOY1103" s="184"/>
      <c r="JOZ1103" s="184"/>
      <c r="JPA1103" s="184"/>
      <c r="JPB1103" s="184"/>
      <c r="JPC1103" s="184"/>
      <c r="JPD1103" s="184"/>
      <c r="JPE1103" s="184"/>
      <c r="JPF1103" s="184"/>
      <c r="JPG1103" s="184"/>
      <c r="JPH1103" s="184"/>
      <c r="JPI1103" s="184"/>
      <c r="JPJ1103" s="184"/>
      <c r="JPK1103" s="184"/>
      <c r="JPL1103" s="184"/>
      <c r="JPM1103" s="184"/>
      <c r="JPN1103" s="184"/>
      <c r="JPO1103" s="184"/>
      <c r="JPP1103" s="184"/>
      <c r="JPQ1103" s="184"/>
      <c r="JPR1103" s="184"/>
      <c r="JPS1103" s="184"/>
      <c r="JPT1103" s="184"/>
      <c r="JPU1103" s="184"/>
      <c r="JPV1103" s="184"/>
      <c r="JPW1103" s="184"/>
      <c r="JPX1103" s="184"/>
      <c r="JPY1103" s="184"/>
      <c r="JPZ1103" s="184"/>
      <c r="JQA1103" s="184"/>
      <c r="JQB1103" s="184"/>
      <c r="JQC1103" s="184"/>
      <c r="JQD1103" s="184"/>
      <c r="JQE1103" s="184"/>
      <c r="JQF1103" s="184"/>
      <c r="JQG1103" s="184"/>
      <c r="JQH1103" s="184"/>
      <c r="JQI1103" s="184"/>
      <c r="JQJ1103" s="184"/>
      <c r="JQK1103" s="184"/>
      <c r="JQL1103" s="184"/>
      <c r="JQM1103" s="184"/>
      <c r="JQN1103" s="184"/>
      <c r="JQO1103" s="184"/>
      <c r="JQP1103" s="184"/>
      <c r="JQQ1103" s="184"/>
      <c r="JQR1103" s="184"/>
      <c r="JQS1103" s="184"/>
      <c r="JQT1103" s="184"/>
      <c r="JQU1103" s="184"/>
      <c r="JQV1103" s="184"/>
      <c r="JQW1103" s="184"/>
      <c r="JQX1103" s="184"/>
      <c r="JQY1103" s="184"/>
      <c r="JQZ1103" s="184"/>
      <c r="JRA1103" s="184"/>
      <c r="JRB1103" s="184"/>
      <c r="JRC1103" s="184"/>
      <c r="JRD1103" s="184"/>
      <c r="JRE1103" s="184"/>
      <c r="JRF1103" s="184"/>
      <c r="JRG1103" s="184"/>
      <c r="JRH1103" s="184"/>
      <c r="JRI1103" s="184"/>
      <c r="JRJ1103" s="184"/>
      <c r="JRK1103" s="184"/>
      <c r="JRL1103" s="184"/>
      <c r="JRM1103" s="184"/>
      <c r="JRN1103" s="184"/>
      <c r="JRO1103" s="184"/>
      <c r="JRP1103" s="184"/>
      <c r="JRQ1103" s="184"/>
      <c r="JRR1103" s="184"/>
      <c r="JRS1103" s="184"/>
      <c r="JRT1103" s="184"/>
      <c r="JRU1103" s="184"/>
      <c r="JRV1103" s="184"/>
      <c r="JRW1103" s="184"/>
      <c r="JRX1103" s="184"/>
      <c r="JRY1103" s="184"/>
      <c r="JRZ1103" s="184"/>
      <c r="JSA1103" s="184"/>
      <c r="JSB1103" s="184"/>
      <c r="JSC1103" s="184"/>
      <c r="JSD1103" s="184"/>
      <c r="JSE1103" s="184"/>
      <c r="JSF1103" s="184"/>
      <c r="JSG1103" s="184"/>
      <c r="JSH1103" s="184"/>
      <c r="JSI1103" s="184"/>
      <c r="JSJ1103" s="184"/>
      <c r="JSK1103" s="184"/>
      <c r="JSL1103" s="184"/>
      <c r="JSM1103" s="184"/>
      <c r="JSN1103" s="184"/>
      <c r="JSO1103" s="184"/>
      <c r="JSP1103" s="184"/>
      <c r="JSQ1103" s="184"/>
      <c r="JSR1103" s="184"/>
      <c r="JSS1103" s="184"/>
      <c r="JST1103" s="184"/>
      <c r="JSU1103" s="184"/>
      <c r="JSV1103" s="184"/>
      <c r="JSW1103" s="184"/>
      <c r="JSX1103" s="184"/>
      <c r="JSY1103" s="184"/>
      <c r="JSZ1103" s="184"/>
      <c r="JTA1103" s="184"/>
      <c r="JTB1103" s="184"/>
      <c r="JTC1103" s="184"/>
      <c r="JTD1103" s="184"/>
      <c r="JTE1103" s="184"/>
      <c r="JTF1103" s="184"/>
      <c r="JTG1103" s="184"/>
      <c r="JTH1103" s="184"/>
      <c r="JTI1103" s="184"/>
      <c r="JTJ1103" s="184"/>
      <c r="JTK1103" s="184"/>
      <c r="JTL1103" s="184"/>
      <c r="JTM1103" s="184"/>
      <c r="JTN1103" s="184"/>
      <c r="JTO1103" s="184"/>
      <c r="JTP1103" s="184"/>
      <c r="JTQ1103" s="184"/>
      <c r="JTR1103" s="184"/>
      <c r="JTS1103" s="184"/>
      <c r="JTT1103" s="184"/>
      <c r="JTU1103" s="184"/>
      <c r="JTV1103" s="184"/>
      <c r="JTW1103" s="184"/>
      <c r="JTX1103" s="184"/>
      <c r="JTY1103" s="184"/>
      <c r="JTZ1103" s="184"/>
      <c r="JUA1103" s="184"/>
      <c r="JUB1103" s="184"/>
      <c r="JUC1103" s="184"/>
      <c r="JUD1103" s="184"/>
      <c r="JUE1103" s="184"/>
      <c r="JUF1103" s="184"/>
      <c r="JUG1103" s="184"/>
      <c r="JUH1103" s="184"/>
      <c r="JUI1103" s="184"/>
      <c r="JUJ1103" s="184"/>
      <c r="JUK1103" s="184"/>
      <c r="JUL1103" s="184"/>
      <c r="JUM1103" s="184"/>
      <c r="JUN1103" s="184"/>
      <c r="JUO1103" s="184"/>
      <c r="JUP1103" s="184"/>
      <c r="JUQ1103" s="184"/>
      <c r="JUR1103" s="184"/>
      <c r="JUS1103" s="184"/>
      <c r="JUT1103" s="184"/>
      <c r="JUU1103" s="184"/>
      <c r="JUV1103" s="184"/>
      <c r="JUW1103" s="184"/>
      <c r="JUX1103" s="184"/>
      <c r="JUY1103" s="184"/>
      <c r="JUZ1103" s="184"/>
      <c r="JVA1103" s="184"/>
      <c r="JVB1103" s="184"/>
      <c r="JVC1103" s="184"/>
      <c r="JVD1103" s="184"/>
      <c r="JVE1103" s="184"/>
      <c r="JVF1103" s="184"/>
      <c r="JVG1103" s="184"/>
      <c r="JVH1103" s="184"/>
      <c r="JVI1103" s="184"/>
      <c r="JVJ1103" s="184"/>
      <c r="JVK1103" s="184"/>
      <c r="JVL1103" s="184"/>
      <c r="JVM1103" s="184"/>
      <c r="JVN1103" s="184"/>
      <c r="JVO1103" s="184"/>
      <c r="JVP1103" s="184"/>
      <c r="JVQ1103" s="184"/>
      <c r="JVR1103" s="184"/>
      <c r="JVS1103" s="184"/>
      <c r="JVT1103" s="184"/>
      <c r="JVU1103" s="184"/>
      <c r="JVV1103" s="184"/>
      <c r="JVW1103" s="184"/>
      <c r="JVX1103" s="184"/>
      <c r="JVY1103" s="184"/>
      <c r="JVZ1103" s="184"/>
      <c r="JWA1103" s="184"/>
      <c r="JWB1103" s="184"/>
      <c r="JWC1103" s="184"/>
      <c r="JWD1103" s="184"/>
      <c r="JWE1103" s="184"/>
      <c r="JWF1103" s="184"/>
      <c r="JWG1103" s="184"/>
      <c r="JWH1103" s="184"/>
      <c r="JWI1103" s="184"/>
      <c r="JWJ1103" s="184"/>
      <c r="JWK1103" s="184"/>
      <c r="JWL1103" s="184"/>
      <c r="JWM1103" s="184"/>
      <c r="JWN1103" s="184"/>
      <c r="JWO1103" s="184"/>
      <c r="JWP1103" s="184"/>
      <c r="JWQ1103" s="184"/>
      <c r="JWR1103" s="184"/>
      <c r="JWS1103" s="184"/>
      <c r="JWT1103" s="184"/>
      <c r="JWU1103" s="184"/>
      <c r="JWV1103" s="184"/>
      <c r="JWW1103" s="184"/>
      <c r="JWX1103" s="184"/>
      <c r="JWY1103" s="184"/>
      <c r="JWZ1103" s="184"/>
      <c r="JXA1103" s="184"/>
      <c r="JXB1103" s="184"/>
      <c r="JXC1103" s="184"/>
      <c r="JXD1103" s="184"/>
      <c r="JXE1103" s="184"/>
      <c r="JXF1103" s="184"/>
      <c r="JXG1103" s="184"/>
      <c r="JXH1103" s="184"/>
      <c r="JXI1103" s="184"/>
      <c r="JXJ1103" s="184"/>
      <c r="JXK1103" s="184"/>
      <c r="JXL1103" s="184"/>
      <c r="JXM1103" s="184"/>
      <c r="JXN1103" s="184"/>
      <c r="JXO1103" s="184"/>
      <c r="JXP1103" s="184"/>
      <c r="JXQ1103" s="184"/>
      <c r="JXR1103" s="184"/>
      <c r="JXS1103" s="184"/>
      <c r="JXT1103" s="184"/>
      <c r="JXU1103" s="184"/>
      <c r="JXV1103" s="184"/>
      <c r="JXW1103" s="184"/>
      <c r="JXX1103" s="184"/>
      <c r="JXY1103" s="184"/>
      <c r="JXZ1103" s="184"/>
      <c r="JYA1103" s="184"/>
      <c r="JYB1103" s="184"/>
      <c r="JYC1103" s="184"/>
      <c r="JYD1103" s="184"/>
      <c r="JYE1103" s="184"/>
      <c r="JYF1103" s="184"/>
      <c r="JYG1103" s="184"/>
      <c r="JYH1103" s="184"/>
      <c r="JYI1103" s="184"/>
      <c r="JYJ1103" s="184"/>
      <c r="JYK1103" s="184"/>
      <c r="JYL1103" s="184"/>
      <c r="JYM1103" s="184"/>
      <c r="JYN1103" s="184"/>
      <c r="JYO1103" s="184"/>
      <c r="JYP1103" s="184"/>
      <c r="JYQ1103" s="184"/>
      <c r="JYR1103" s="184"/>
      <c r="JYS1103" s="184"/>
      <c r="JYT1103" s="184"/>
      <c r="JYU1103" s="184"/>
      <c r="JYV1103" s="184"/>
      <c r="JYW1103" s="184"/>
      <c r="JYX1103" s="184"/>
      <c r="JYY1103" s="184"/>
      <c r="JYZ1103" s="184"/>
      <c r="JZA1103" s="184"/>
      <c r="JZB1103" s="184"/>
      <c r="JZC1103" s="184"/>
      <c r="JZD1103" s="184"/>
      <c r="JZE1103" s="184"/>
      <c r="JZF1103" s="184"/>
      <c r="JZG1103" s="184"/>
      <c r="JZH1103" s="184"/>
      <c r="JZI1103" s="184"/>
      <c r="JZJ1103" s="184"/>
      <c r="JZK1103" s="184"/>
      <c r="JZL1103" s="184"/>
      <c r="JZM1103" s="184"/>
      <c r="JZN1103" s="184"/>
      <c r="JZO1103" s="184"/>
      <c r="JZP1103" s="184"/>
      <c r="JZQ1103" s="184"/>
      <c r="JZR1103" s="184"/>
      <c r="JZS1103" s="184"/>
      <c r="JZT1103" s="184"/>
      <c r="JZU1103" s="184"/>
      <c r="JZV1103" s="184"/>
      <c r="JZW1103" s="184"/>
      <c r="JZX1103" s="184"/>
      <c r="JZY1103" s="184"/>
      <c r="JZZ1103" s="184"/>
      <c r="KAA1103" s="184"/>
      <c r="KAB1103" s="184"/>
      <c r="KAC1103" s="184"/>
      <c r="KAD1103" s="184"/>
      <c r="KAE1103" s="184"/>
      <c r="KAF1103" s="184"/>
      <c r="KAG1103" s="184"/>
      <c r="KAH1103" s="184"/>
      <c r="KAI1103" s="184"/>
      <c r="KAJ1103" s="184"/>
      <c r="KAK1103" s="184"/>
      <c r="KAL1103" s="184"/>
      <c r="KAM1103" s="184"/>
      <c r="KAN1103" s="184"/>
      <c r="KAO1103" s="184"/>
      <c r="KAP1103" s="184"/>
      <c r="KAQ1103" s="184"/>
      <c r="KAR1103" s="184"/>
      <c r="KAS1103" s="184"/>
      <c r="KAT1103" s="184"/>
      <c r="KAU1103" s="184"/>
      <c r="KAV1103" s="184"/>
      <c r="KAW1103" s="184"/>
      <c r="KAX1103" s="184"/>
      <c r="KAY1103" s="184"/>
      <c r="KAZ1103" s="184"/>
      <c r="KBA1103" s="184"/>
      <c r="KBB1103" s="184"/>
      <c r="KBC1103" s="184"/>
      <c r="KBD1103" s="184"/>
      <c r="KBE1103" s="184"/>
      <c r="KBF1103" s="184"/>
      <c r="KBG1103" s="184"/>
      <c r="KBH1103" s="184"/>
      <c r="KBI1103" s="184"/>
      <c r="KBJ1103" s="184"/>
      <c r="KBK1103" s="184"/>
      <c r="KBL1103" s="184"/>
      <c r="KBM1103" s="184"/>
      <c r="KBN1103" s="184"/>
      <c r="KBO1103" s="184"/>
      <c r="KBP1103" s="184"/>
      <c r="KBQ1103" s="184"/>
      <c r="KBR1103" s="184"/>
      <c r="KBS1103" s="184"/>
      <c r="KBT1103" s="184"/>
      <c r="KBU1103" s="184"/>
      <c r="KBV1103" s="184"/>
      <c r="KBW1103" s="184"/>
      <c r="KBX1103" s="184"/>
      <c r="KBY1103" s="184"/>
      <c r="KBZ1103" s="184"/>
      <c r="KCA1103" s="184"/>
      <c r="KCB1103" s="184"/>
      <c r="KCC1103" s="184"/>
      <c r="KCD1103" s="184"/>
      <c r="KCE1103" s="184"/>
      <c r="KCF1103" s="184"/>
      <c r="KCG1103" s="184"/>
      <c r="KCH1103" s="184"/>
      <c r="KCI1103" s="184"/>
      <c r="KCJ1103" s="184"/>
      <c r="KCK1103" s="184"/>
      <c r="KCL1103" s="184"/>
      <c r="KCM1103" s="184"/>
      <c r="KCN1103" s="184"/>
      <c r="KCO1103" s="184"/>
      <c r="KCP1103" s="184"/>
      <c r="KCQ1103" s="184"/>
      <c r="KCR1103" s="184"/>
      <c r="KCS1103" s="184"/>
      <c r="KCT1103" s="184"/>
      <c r="KCU1103" s="184"/>
      <c r="KCV1103" s="184"/>
      <c r="KCW1103" s="184"/>
      <c r="KCX1103" s="184"/>
      <c r="KCY1103" s="184"/>
      <c r="KCZ1103" s="184"/>
      <c r="KDA1103" s="184"/>
      <c r="KDB1103" s="184"/>
      <c r="KDC1103" s="184"/>
      <c r="KDD1103" s="184"/>
      <c r="KDE1103" s="184"/>
      <c r="KDF1103" s="184"/>
      <c r="KDG1103" s="184"/>
      <c r="KDH1103" s="184"/>
      <c r="KDI1103" s="184"/>
      <c r="KDJ1103" s="184"/>
      <c r="KDK1103" s="184"/>
      <c r="KDL1103" s="184"/>
      <c r="KDM1103" s="184"/>
      <c r="KDN1103" s="184"/>
      <c r="KDO1103" s="184"/>
      <c r="KDP1103" s="184"/>
      <c r="KDQ1103" s="184"/>
      <c r="KDR1103" s="184"/>
      <c r="KDS1103" s="184"/>
      <c r="KDT1103" s="184"/>
      <c r="KDU1103" s="184"/>
      <c r="KDV1103" s="184"/>
      <c r="KDW1103" s="184"/>
      <c r="KDX1103" s="184"/>
      <c r="KDY1103" s="184"/>
      <c r="KDZ1103" s="184"/>
      <c r="KEA1103" s="184"/>
      <c r="KEB1103" s="184"/>
      <c r="KEC1103" s="184"/>
      <c r="KED1103" s="184"/>
      <c r="KEE1103" s="184"/>
      <c r="KEF1103" s="184"/>
      <c r="KEG1103" s="184"/>
      <c r="KEH1103" s="184"/>
      <c r="KEI1103" s="184"/>
      <c r="KEJ1103" s="184"/>
      <c r="KEK1103" s="184"/>
      <c r="KEL1103" s="184"/>
      <c r="KEM1103" s="184"/>
      <c r="KEN1103" s="184"/>
      <c r="KEO1103" s="184"/>
      <c r="KEP1103" s="184"/>
      <c r="KEQ1103" s="184"/>
      <c r="KER1103" s="184"/>
      <c r="KES1103" s="184"/>
      <c r="KET1103" s="184"/>
      <c r="KEU1103" s="184"/>
      <c r="KEV1103" s="184"/>
      <c r="KEW1103" s="184"/>
      <c r="KEX1103" s="184"/>
      <c r="KEY1103" s="184"/>
      <c r="KEZ1103" s="184"/>
      <c r="KFA1103" s="184"/>
      <c r="KFB1103" s="184"/>
      <c r="KFC1103" s="184"/>
      <c r="KFD1103" s="184"/>
      <c r="KFE1103" s="184"/>
      <c r="KFF1103" s="184"/>
      <c r="KFG1103" s="184"/>
      <c r="KFH1103" s="184"/>
      <c r="KFI1103" s="184"/>
      <c r="KFJ1103" s="184"/>
      <c r="KFK1103" s="184"/>
      <c r="KFL1103" s="184"/>
      <c r="KFM1103" s="184"/>
      <c r="KFN1103" s="184"/>
      <c r="KFO1103" s="184"/>
      <c r="KFP1103" s="184"/>
      <c r="KFQ1103" s="184"/>
      <c r="KFR1103" s="184"/>
      <c r="KFS1103" s="184"/>
      <c r="KFT1103" s="184"/>
      <c r="KFU1103" s="184"/>
      <c r="KFV1103" s="184"/>
      <c r="KFW1103" s="184"/>
      <c r="KFX1103" s="184"/>
      <c r="KFY1103" s="184"/>
      <c r="KFZ1103" s="184"/>
      <c r="KGA1103" s="184"/>
      <c r="KGB1103" s="184"/>
      <c r="KGC1103" s="184"/>
      <c r="KGD1103" s="184"/>
      <c r="KGE1103" s="184"/>
      <c r="KGF1103" s="184"/>
      <c r="KGG1103" s="184"/>
      <c r="KGH1103" s="184"/>
      <c r="KGI1103" s="184"/>
      <c r="KGJ1103" s="184"/>
      <c r="KGK1103" s="184"/>
      <c r="KGL1103" s="184"/>
      <c r="KGM1103" s="184"/>
      <c r="KGN1103" s="184"/>
      <c r="KGO1103" s="184"/>
      <c r="KGP1103" s="184"/>
      <c r="KGQ1103" s="184"/>
      <c r="KGR1103" s="184"/>
      <c r="KGS1103" s="184"/>
      <c r="KGT1103" s="184"/>
      <c r="KGU1103" s="184"/>
      <c r="KGV1103" s="184"/>
      <c r="KGW1103" s="184"/>
      <c r="KGX1103" s="184"/>
      <c r="KGY1103" s="184"/>
      <c r="KGZ1103" s="184"/>
      <c r="KHA1103" s="184"/>
      <c r="KHB1103" s="184"/>
      <c r="KHC1103" s="184"/>
      <c r="KHD1103" s="184"/>
      <c r="KHE1103" s="184"/>
      <c r="KHF1103" s="184"/>
      <c r="KHG1103" s="184"/>
      <c r="KHH1103" s="184"/>
      <c r="KHI1103" s="184"/>
      <c r="KHJ1103" s="184"/>
      <c r="KHK1103" s="184"/>
      <c r="KHL1103" s="184"/>
      <c r="KHM1103" s="184"/>
      <c r="KHN1103" s="184"/>
      <c r="KHO1103" s="184"/>
      <c r="KHP1103" s="184"/>
      <c r="KHQ1103" s="184"/>
      <c r="KHR1103" s="184"/>
      <c r="KHS1103" s="184"/>
      <c r="KHT1103" s="184"/>
      <c r="KHU1103" s="184"/>
      <c r="KHV1103" s="184"/>
      <c r="KHW1103" s="184"/>
      <c r="KHX1103" s="184"/>
      <c r="KHY1103" s="184"/>
      <c r="KHZ1103" s="184"/>
      <c r="KIA1103" s="184"/>
      <c r="KIB1103" s="184"/>
      <c r="KIC1103" s="184"/>
      <c r="KID1103" s="184"/>
      <c r="KIE1103" s="184"/>
      <c r="KIF1103" s="184"/>
      <c r="KIG1103" s="184"/>
      <c r="KIH1103" s="184"/>
      <c r="KII1103" s="184"/>
      <c r="KIJ1103" s="184"/>
      <c r="KIK1103" s="184"/>
      <c r="KIL1103" s="184"/>
      <c r="KIM1103" s="184"/>
      <c r="KIN1103" s="184"/>
      <c r="KIO1103" s="184"/>
      <c r="KIP1103" s="184"/>
      <c r="KIQ1103" s="184"/>
      <c r="KIR1103" s="184"/>
      <c r="KIS1103" s="184"/>
      <c r="KIT1103" s="184"/>
      <c r="KIU1103" s="184"/>
      <c r="KIV1103" s="184"/>
      <c r="KIW1103" s="184"/>
      <c r="KIX1103" s="184"/>
      <c r="KIY1103" s="184"/>
      <c r="KIZ1103" s="184"/>
      <c r="KJA1103" s="184"/>
      <c r="KJB1103" s="184"/>
      <c r="KJC1103" s="184"/>
      <c r="KJD1103" s="184"/>
      <c r="KJE1103" s="184"/>
      <c r="KJF1103" s="184"/>
      <c r="KJG1103" s="184"/>
      <c r="KJH1103" s="184"/>
      <c r="KJI1103" s="184"/>
      <c r="KJJ1103" s="184"/>
      <c r="KJK1103" s="184"/>
      <c r="KJL1103" s="184"/>
      <c r="KJM1103" s="184"/>
      <c r="KJN1103" s="184"/>
      <c r="KJO1103" s="184"/>
      <c r="KJP1103" s="184"/>
      <c r="KJQ1103" s="184"/>
      <c r="KJR1103" s="184"/>
      <c r="KJS1103" s="184"/>
      <c r="KJT1103" s="184"/>
      <c r="KJU1103" s="184"/>
      <c r="KJV1103" s="184"/>
      <c r="KJW1103" s="184"/>
      <c r="KJX1103" s="184"/>
      <c r="KJY1103" s="184"/>
      <c r="KJZ1103" s="184"/>
      <c r="KKA1103" s="184"/>
      <c r="KKB1103" s="184"/>
      <c r="KKC1103" s="184"/>
      <c r="KKD1103" s="184"/>
      <c r="KKE1103" s="184"/>
      <c r="KKF1103" s="184"/>
      <c r="KKG1103" s="184"/>
      <c r="KKH1103" s="184"/>
      <c r="KKI1103" s="184"/>
      <c r="KKJ1103" s="184"/>
      <c r="KKK1103" s="184"/>
      <c r="KKL1103" s="184"/>
      <c r="KKM1103" s="184"/>
      <c r="KKN1103" s="184"/>
      <c r="KKO1103" s="184"/>
      <c r="KKP1103" s="184"/>
      <c r="KKQ1103" s="184"/>
      <c r="KKR1103" s="184"/>
      <c r="KKS1103" s="184"/>
      <c r="KKT1103" s="184"/>
      <c r="KKU1103" s="184"/>
      <c r="KKV1103" s="184"/>
      <c r="KKW1103" s="184"/>
      <c r="KKX1103" s="184"/>
      <c r="KKY1103" s="184"/>
      <c r="KKZ1103" s="184"/>
      <c r="KLA1103" s="184"/>
      <c r="KLB1103" s="184"/>
      <c r="KLC1103" s="184"/>
      <c r="KLD1103" s="184"/>
      <c r="KLE1103" s="184"/>
      <c r="KLF1103" s="184"/>
      <c r="KLG1103" s="184"/>
      <c r="KLH1103" s="184"/>
      <c r="KLI1103" s="184"/>
      <c r="KLJ1103" s="184"/>
      <c r="KLK1103" s="184"/>
      <c r="KLL1103" s="184"/>
      <c r="KLM1103" s="184"/>
      <c r="KLN1103" s="184"/>
      <c r="KLO1103" s="184"/>
      <c r="KLP1103" s="184"/>
      <c r="KLQ1103" s="184"/>
      <c r="KLR1103" s="184"/>
      <c r="KLS1103" s="184"/>
      <c r="KLT1103" s="184"/>
      <c r="KLU1103" s="184"/>
      <c r="KLV1103" s="184"/>
      <c r="KLW1103" s="184"/>
      <c r="KLX1103" s="184"/>
      <c r="KLY1103" s="184"/>
      <c r="KLZ1103" s="184"/>
      <c r="KMA1103" s="184"/>
      <c r="KMB1103" s="184"/>
      <c r="KMC1103" s="184"/>
      <c r="KMD1103" s="184"/>
      <c r="KME1103" s="184"/>
      <c r="KMF1103" s="184"/>
      <c r="KMG1103" s="184"/>
      <c r="KMH1103" s="184"/>
      <c r="KMI1103" s="184"/>
      <c r="KMJ1103" s="184"/>
      <c r="KMK1103" s="184"/>
      <c r="KML1103" s="184"/>
      <c r="KMM1103" s="184"/>
      <c r="KMN1103" s="184"/>
      <c r="KMO1103" s="184"/>
      <c r="KMP1103" s="184"/>
      <c r="KMQ1103" s="184"/>
      <c r="KMR1103" s="184"/>
      <c r="KMS1103" s="184"/>
      <c r="KMT1103" s="184"/>
      <c r="KMU1103" s="184"/>
      <c r="KMV1103" s="184"/>
      <c r="KMW1103" s="184"/>
      <c r="KMX1103" s="184"/>
      <c r="KMY1103" s="184"/>
      <c r="KMZ1103" s="184"/>
      <c r="KNA1103" s="184"/>
      <c r="KNB1103" s="184"/>
      <c r="KNC1103" s="184"/>
      <c r="KND1103" s="184"/>
      <c r="KNE1103" s="184"/>
      <c r="KNF1103" s="184"/>
      <c r="KNG1103" s="184"/>
      <c r="KNH1103" s="184"/>
      <c r="KNI1103" s="184"/>
      <c r="KNJ1103" s="184"/>
      <c r="KNK1103" s="184"/>
      <c r="KNL1103" s="184"/>
      <c r="KNM1103" s="184"/>
      <c r="KNN1103" s="184"/>
      <c r="KNO1103" s="184"/>
      <c r="KNP1103" s="184"/>
      <c r="KNQ1103" s="184"/>
      <c r="KNR1103" s="184"/>
      <c r="KNS1103" s="184"/>
      <c r="KNT1103" s="184"/>
      <c r="KNU1103" s="184"/>
      <c r="KNV1103" s="184"/>
      <c r="KNW1103" s="184"/>
      <c r="KNX1103" s="184"/>
      <c r="KNY1103" s="184"/>
      <c r="KNZ1103" s="184"/>
      <c r="KOA1103" s="184"/>
      <c r="KOB1103" s="184"/>
      <c r="KOC1103" s="184"/>
      <c r="KOD1103" s="184"/>
      <c r="KOE1103" s="184"/>
      <c r="KOF1103" s="184"/>
      <c r="KOG1103" s="184"/>
      <c r="KOH1103" s="184"/>
      <c r="KOI1103" s="184"/>
      <c r="KOJ1103" s="184"/>
      <c r="KOK1103" s="184"/>
      <c r="KOL1103" s="184"/>
      <c r="KOM1103" s="184"/>
      <c r="KON1103" s="184"/>
      <c r="KOO1103" s="184"/>
      <c r="KOP1103" s="184"/>
      <c r="KOQ1103" s="184"/>
      <c r="KOR1103" s="184"/>
      <c r="KOS1103" s="184"/>
      <c r="KOT1103" s="184"/>
      <c r="KOU1103" s="184"/>
      <c r="KOV1103" s="184"/>
      <c r="KOW1103" s="184"/>
      <c r="KOX1103" s="184"/>
      <c r="KOY1103" s="184"/>
      <c r="KOZ1103" s="184"/>
      <c r="KPA1103" s="184"/>
      <c r="KPB1103" s="184"/>
      <c r="KPC1103" s="184"/>
      <c r="KPD1103" s="184"/>
      <c r="KPE1103" s="184"/>
      <c r="KPF1103" s="184"/>
      <c r="KPG1103" s="184"/>
      <c r="KPH1103" s="184"/>
      <c r="KPI1103" s="184"/>
      <c r="KPJ1103" s="184"/>
      <c r="KPK1103" s="184"/>
      <c r="KPL1103" s="184"/>
      <c r="KPM1103" s="184"/>
      <c r="KPN1103" s="184"/>
      <c r="KPO1103" s="184"/>
      <c r="KPP1103" s="184"/>
      <c r="KPQ1103" s="184"/>
      <c r="KPR1103" s="184"/>
      <c r="KPS1103" s="184"/>
      <c r="KPT1103" s="184"/>
      <c r="KPU1103" s="184"/>
      <c r="KPV1103" s="184"/>
      <c r="KPW1103" s="184"/>
      <c r="KPX1103" s="184"/>
      <c r="KPY1103" s="184"/>
      <c r="KPZ1103" s="184"/>
      <c r="KQA1103" s="184"/>
      <c r="KQB1103" s="184"/>
      <c r="KQC1103" s="184"/>
      <c r="KQD1103" s="184"/>
      <c r="KQE1103" s="184"/>
      <c r="KQF1103" s="184"/>
      <c r="KQG1103" s="184"/>
      <c r="KQH1103" s="184"/>
      <c r="KQI1103" s="184"/>
      <c r="KQJ1103" s="184"/>
      <c r="KQK1103" s="184"/>
      <c r="KQL1103" s="184"/>
      <c r="KQM1103" s="184"/>
      <c r="KQN1103" s="184"/>
      <c r="KQO1103" s="184"/>
      <c r="KQP1103" s="184"/>
      <c r="KQQ1103" s="184"/>
      <c r="KQR1103" s="184"/>
      <c r="KQS1103" s="184"/>
      <c r="KQT1103" s="184"/>
      <c r="KQU1103" s="184"/>
      <c r="KQV1103" s="184"/>
      <c r="KQW1103" s="184"/>
      <c r="KQX1103" s="184"/>
      <c r="KQY1103" s="184"/>
      <c r="KQZ1103" s="184"/>
      <c r="KRA1103" s="184"/>
      <c r="KRB1103" s="184"/>
      <c r="KRC1103" s="184"/>
      <c r="KRD1103" s="184"/>
      <c r="KRE1103" s="184"/>
      <c r="KRF1103" s="184"/>
      <c r="KRG1103" s="184"/>
      <c r="KRH1103" s="184"/>
      <c r="KRI1103" s="184"/>
      <c r="KRJ1103" s="184"/>
      <c r="KRK1103" s="184"/>
      <c r="KRL1103" s="184"/>
      <c r="KRM1103" s="184"/>
      <c r="KRN1103" s="184"/>
      <c r="KRO1103" s="184"/>
      <c r="KRP1103" s="184"/>
      <c r="KRQ1103" s="184"/>
      <c r="KRR1103" s="184"/>
      <c r="KRS1103" s="184"/>
      <c r="KRT1103" s="184"/>
      <c r="KRU1103" s="184"/>
      <c r="KRV1103" s="184"/>
      <c r="KRW1103" s="184"/>
      <c r="KRX1103" s="184"/>
      <c r="KRY1103" s="184"/>
      <c r="KRZ1103" s="184"/>
      <c r="KSA1103" s="184"/>
      <c r="KSB1103" s="184"/>
      <c r="KSC1103" s="184"/>
      <c r="KSD1103" s="184"/>
      <c r="KSE1103" s="184"/>
      <c r="KSF1103" s="184"/>
      <c r="KSG1103" s="184"/>
      <c r="KSH1103" s="184"/>
      <c r="KSI1103" s="184"/>
      <c r="KSJ1103" s="184"/>
      <c r="KSK1103" s="184"/>
      <c r="KSL1103" s="184"/>
      <c r="KSM1103" s="184"/>
      <c r="KSN1103" s="184"/>
      <c r="KSO1103" s="184"/>
      <c r="KSP1103" s="184"/>
      <c r="KSQ1103" s="184"/>
      <c r="KSR1103" s="184"/>
      <c r="KSS1103" s="184"/>
      <c r="KST1103" s="184"/>
      <c r="KSU1103" s="184"/>
      <c r="KSV1103" s="184"/>
      <c r="KSW1103" s="184"/>
      <c r="KSX1103" s="184"/>
      <c r="KSY1103" s="184"/>
      <c r="KSZ1103" s="184"/>
      <c r="KTA1103" s="184"/>
      <c r="KTB1103" s="184"/>
      <c r="KTC1103" s="184"/>
      <c r="KTD1103" s="184"/>
      <c r="KTE1103" s="184"/>
      <c r="KTF1103" s="184"/>
      <c r="KTG1103" s="184"/>
      <c r="KTH1103" s="184"/>
      <c r="KTI1103" s="184"/>
      <c r="KTJ1103" s="184"/>
      <c r="KTK1103" s="184"/>
      <c r="KTL1103" s="184"/>
      <c r="KTM1103" s="184"/>
      <c r="KTN1103" s="184"/>
      <c r="KTO1103" s="184"/>
      <c r="KTP1103" s="184"/>
      <c r="KTQ1103" s="184"/>
      <c r="KTR1103" s="184"/>
      <c r="KTS1103" s="184"/>
      <c r="KTT1103" s="184"/>
      <c r="KTU1103" s="184"/>
      <c r="KTV1103" s="184"/>
      <c r="KTW1103" s="184"/>
      <c r="KTX1103" s="184"/>
      <c r="KTY1103" s="184"/>
      <c r="KTZ1103" s="184"/>
      <c r="KUA1103" s="184"/>
      <c r="KUB1103" s="184"/>
      <c r="KUC1103" s="184"/>
      <c r="KUD1103" s="184"/>
      <c r="KUE1103" s="184"/>
      <c r="KUF1103" s="184"/>
      <c r="KUG1103" s="184"/>
      <c r="KUH1103" s="184"/>
      <c r="KUI1103" s="184"/>
      <c r="KUJ1103" s="184"/>
      <c r="KUK1103" s="184"/>
      <c r="KUL1103" s="184"/>
      <c r="KUM1103" s="184"/>
      <c r="KUN1103" s="184"/>
      <c r="KUO1103" s="184"/>
      <c r="KUP1103" s="184"/>
      <c r="KUQ1103" s="184"/>
      <c r="KUR1103" s="184"/>
      <c r="KUS1103" s="184"/>
      <c r="KUT1103" s="184"/>
      <c r="KUU1103" s="184"/>
      <c r="KUV1103" s="184"/>
      <c r="KUW1103" s="184"/>
      <c r="KUX1103" s="184"/>
      <c r="KUY1103" s="184"/>
      <c r="KUZ1103" s="184"/>
      <c r="KVA1103" s="184"/>
      <c r="KVB1103" s="184"/>
      <c r="KVC1103" s="184"/>
      <c r="KVD1103" s="184"/>
      <c r="KVE1103" s="184"/>
      <c r="KVF1103" s="184"/>
      <c r="KVG1103" s="184"/>
      <c r="KVH1103" s="184"/>
      <c r="KVI1103" s="184"/>
      <c r="KVJ1103" s="184"/>
      <c r="KVK1103" s="184"/>
      <c r="KVL1103" s="184"/>
      <c r="KVM1103" s="184"/>
      <c r="KVN1103" s="184"/>
      <c r="KVO1103" s="184"/>
      <c r="KVP1103" s="184"/>
      <c r="KVQ1103" s="184"/>
      <c r="KVR1103" s="184"/>
      <c r="KVS1103" s="184"/>
      <c r="KVT1103" s="184"/>
      <c r="KVU1103" s="184"/>
      <c r="KVV1103" s="184"/>
      <c r="KVW1103" s="184"/>
      <c r="KVX1103" s="184"/>
      <c r="KVY1103" s="184"/>
      <c r="KVZ1103" s="184"/>
      <c r="KWA1103" s="184"/>
      <c r="KWB1103" s="184"/>
      <c r="KWC1103" s="184"/>
      <c r="KWD1103" s="184"/>
      <c r="KWE1103" s="184"/>
      <c r="KWF1103" s="184"/>
      <c r="KWG1103" s="184"/>
      <c r="KWH1103" s="184"/>
      <c r="KWI1103" s="184"/>
      <c r="KWJ1103" s="184"/>
      <c r="KWK1103" s="184"/>
      <c r="KWL1103" s="184"/>
      <c r="KWM1103" s="184"/>
      <c r="KWN1103" s="184"/>
      <c r="KWO1103" s="184"/>
      <c r="KWP1103" s="184"/>
      <c r="KWQ1103" s="184"/>
      <c r="KWR1103" s="184"/>
      <c r="KWS1103" s="184"/>
      <c r="KWT1103" s="184"/>
      <c r="KWU1103" s="184"/>
      <c r="KWV1103" s="184"/>
      <c r="KWW1103" s="184"/>
      <c r="KWX1103" s="184"/>
      <c r="KWY1103" s="184"/>
      <c r="KWZ1103" s="184"/>
      <c r="KXA1103" s="184"/>
      <c r="KXB1103" s="184"/>
      <c r="KXC1103" s="184"/>
      <c r="KXD1103" s="184"/>
      <c r="KXE1103" s="184"/>
      <c r="KXF1103" s="184"/>
      <c r="KXG1103" s="184"/>
      <c r="KXH1103" s="184"/>
      <c r="KXI1103" s="184"/>
      <c r="KXJ1103" s="184"/>
      <c r="KXK1103" s="184"/>
      <c r="KXL1103" s="184"/>
      <c r="KXM1103" s="184"/>
      <c r="KXN1103" s="184"/>
      <c r="KXO1103" s="184"/>
      <c r="KXP1103" s="184"/>
      <c r="KXQ1103" s="184"/>
      <c r="KXR1103" s="184"/>
      <c r="KXS1103" s="184"/>
      <c r="KXT1103" s="184"/>
      <c r="KXU1103" s="184"/>
      <c r="KXV1103" s="184"/>
      <c r="KXW1103" s="184"/>
      <c r="KXX1103" s="184"/>
      <c r="KXY1103" s="184"/>
      <c r="KXZ1103" s="184"/>
      <c r="KYA1103" s="184"/>
      <c r="KYB1103" s="184"/>
      <c r="KYC1103" s="184"/>
      <c r="KYD1103" s="184"/>
      <c r="KYE1103" s="184"/>
      <c r="KYF1103" s="184"/>
      <c r="KYG1103" s="184"/>
      <c r="KYH1103" s="184"/>
      <c r="KYI1103" s="184"/>
      <c r="KYJ1103" s="184"/>
      <c r="KYK1103" s="184"/>
      <c r="KYL1103" s="184"/>
      <c r="KYM1103" s="184"/>
      <c r="KYN1103" s="184"/>
      <c r="KYO1103" s="184"/>
      <c r="KYP1103" s="184"/>
      <c r="KYQ1103" s="184"/>
      <c r="KYR1103" s="184"/>
      <c r="KYS1103" s="184"/>
      <c r="KYT1103" s="184"/>
      <c r="KYU1103" s="184"/>
      <c r="KYV1103" s="184"/>
      <c r="KYW1103" s="184"/>
      <c r="KYX1103" s="184"/>
      <c r="KYY1103" s="184"/>
      <c r="KYZ1103" s="184"/>
      <c r="KZA1103" s="184"/>
      <c r="KZB1103" s="184"/>
      <c r="KZC1103" s="184"/>
      <c r="KZD1103" s="184"/>
      <c r="KZE1103" s="184"/>
      <c r="KZF1103" s="184"/>
      <c r="KZG1103" s="184"/>
      <c r="KZH1103" s="184"/>
      <c r="KZI1103" s="184"/>
      <c r="KZJ1103" s="184"/>
      <c r="KZK1103" s="184"/>
      <c r="KZL1103" s="184"/>
      <c r="KZM1103" s="184"/>
      <c r="KZN1103" s="184"/>
      <c r="KZO1103" s="184"/>
      <c r="KZP1103" s="184"/>
      <c r="KZQ1103" s="184"/>
      <c r="KZR1103" s="184"/>
      <c r="KZS1103" s="184"/>
      <c r="KZT1103" s="184"/>
      <c r="KZU1103" s="184"/>
      <c r="KZV1103" s="184"/>
      <c r="KZW1103" s="184"/>
      <c r="KZX1103" s="184"/>
      <c r="KZY1103" s="184"/>
      <c r="KZZ1103" s="184"/>
      <c r="LAA1103" s="184"/>
      <c r="LAB1103" s="184"/>
      <c r="LAC1103" s="184"/>
      <c r="LAD1103" s="184"/>
      <c r="LAE1103" s="184"/>
      <c r="LAF1103" s="184"/>
      <c r="LAG1103" s="184"/>
      <c r="LAH1103" s="184"/>
      <c r="LAI1103" s="184"/>
      <c r="LAJ1103" s="184"/>
      <c r="LAK1103" s="184"/>
      <c r="LAL1103" s="184"/>
      <c r="LAM1103" s="184"/>
      <c r="LAN1103" s="184"/>
      <c r="LAO1103" s="184"/>
      <c r="LAP1103" s="184"/>
      <c r="LAQ1103" s="184"/>
      <c r="LAR1103" s="184"/>
      <c r="LAS1103" s="184"/>
      <c r="LAT1103" s="184"/>
      <c r="LAU1103" s="184"/>
      <c r="LAV1103" s="184"/>
      <c r="LAW1103" s="184"/>
      <c r="LAX1103" s="184"/>
      <c r="LAY1103" s="184"/>
      <c r="LAZ1103" s="184"/>
      <c r="LBA1103" s="184"/>
      <c r="LBB1103" s="184"/>
      <c r="LBC1103" s="184"/>
      <c r="LBD1103" s="184"/>
      <c r="LBE1103" s="184"/>
      <c r="LBF1103" s="184"/>
      <c r="LBG1103" s="184"/>
      <c r="LBH1103" s="184"/>
      <c r="LBI1103" s="184"/>
      <c r="LBJ1103" s="184"/>
      <c r="LBK1103" s="184"/>
      <c r="LBL1103" s="184"/>
      <c r="LBM1103" s="184"/>
      <c r="LBN1103" s="184"/>
      <c r="LBO1103" s="184"/>
      <c r="LBP1103" s="184"/>
      <c r="LBQ1103" s="184"/>
      <c r="LBR1103" s="184"/>
      <c r="LBS1103" s="184"/>
      <c r="LBT1103" s="184"/>
      <c r="LBU1103" s="184"/>
      <c r="LBV1103" s="184"/>
      <c r="LBW1103" s="184"/>
      <c r="LBX1103" s="184"/>
      <c r="LBY1103" s="184"/>
      <c r="LBZ1103" s="184"/>
      <c r="LCA1103" s="184"/>
      <c r="LCB1103" s="184"/>
      <c r="LCC1103" s="184"/>
      <c r="LCD1103" s="184"/>
      <c r="LCE1103" s="184"/>
      <c r="LCF1103" s="184"/>
      <c r="LCG1103" s="184"/>
      <c r="LCH1103" s="184"/>
      <c r="LCI1103" s="184"/>
      <c r="LCJ1103" s="184"/>
      <c r="LCK1103" s="184"/>
      <c r="LCL1103" s="184"/>
      <c r="LCM1103" s="184"/>
      <c r="LCN1103" s="184"/>
      <c r="LCO1103" s="184"/>
      <c r="LCP1103" s="184"/>
      <c r="LCQ1103" s="184"/>
      <c r="LCR1103" s="184"/>
      <c r="LCS1103" s="184"/>
      <c r="LCT1103" s="184"/>
      <c r="LCU1103" s="184"/>
      <c r="LCV1103" s="184"/>
      <c r="LCW1103" s="184"/>
      <c r="LCX1103" s="184"/>
      <c r="LCY1103" s="184"/>
      <c r="LCZ1103" s="184"/>
      <c r="LDA1103" s="184"/>
      <c r="LDB1103" s="184"/>
      <c r="LDC1103" s="184"/>
      <c r="LDD1103" s="184"/>
      <c r="LDE1103" s="184"/>
      <c r="LDF1103" s="184"/>
      <c r="LDG1103" s="184"/>
      <c r="LDH1103" s="184"/>
      <c r="LDI1103" s="184"/>
      <c r="LDJ1103" s="184"/>
      <c r="LDK1103" s="184"/>
      <c r="LDL1103" s="184"/>
      <c r="LDM1103" s="184"/>
      <c r="LDN1103" s="184"/>
      <c r="LDO1103" s="184"/>
      <c r="LDP1103" s="184"/>
      <c r="LDQ1103" s="184"/>
      <c r="LDR1103" s="184"/>
      <c r="LDS1103" s="184"/>
      <c r="LDT1103" s="184"/>
      <c r="LDU1103" s="184"/>
      <c r="LDV1103" s="184"/>
      <c r="LDW1103" s="184"/>
      <c r="LDX1103" s="184"/>
      <c r="LDY1103" s="184"/>
      <c r="LDZ1103" s="184"/>
      <c r="LEA1103" s="184"/>
      <c r="LEB1103" s="184"/>
      <c r="LEC1103" s="184"/>
      <c r="LED1103" s="184"/>
      <c r="LEE1103" s="184"/>
      <c r="LEF1103" s="184"/>
      <c r="LEG1103" s="184"/>
      <c r="LEH1103" s="184"/>
      <c r="LEI1103" s="184"/>
      <c r="LEJ1103" s="184"/>
      <c r="LEK1103" s="184"/>
      <c r="LEL1103" s="184"/>
      <c r="LEM1103" s="184"/>
      <c r="LEN1103" s="184"/>
      <c r="LEO1103" s="184"/>
      <c r="LEP1103" s="184"/>
      <c r="LEQ1103" s="184"/>
      <c r="LER1103" s="184"/>
      <c r="LES1103" s="184"/>
      <c r="LET1103" s="184"/>
      <c r="LEU1103" s="184"/>
      <c r="LEV1103" s="184"/>
      <c r="LEW1103" s="184"/>
      <c r="LEX1103" s="184"/>
      <c r="LEY1103" s="184"/>
      <c r="LEZ1103" s="184"/>
      <c r="LFA1103" s="184"/>
      <c r="LFB1103" s="184"/>
      <c r="LFC1103" s="184"/>
      <c r="LFD1103" s="184"/>
      <c r="LFE1103" s="184"/>
      <c r="LFF1103" s="184"/>
      <c r="LFG1103" s="184"/>
      <c r="LFH1103" s="184"/>
      <c r="LFI1103" s="184"/>
      <c r="LFJ1103" s="184"/>
      <c r="LFK1103" s="184"/>
      <c r="LFL1103" s="184"/>
      <c r="LFM1103" s="184"/>
      <c r="LFN1103" s="184"/>
      <c r="LFO1103" s="184"/>
      <c r="LFP1103" s="184"/>
      <c r="LFQ1103" s="184"/>
      <c r="LFR1103" s="184"/>
      <c r="LFS1103" s="184"/>
      <c r="LFT1103" s="184"/>
      <c r="LFU1103" s="184"/>
      <c r="LFV1103" s="184"/>
      <c r="LFW1103" s="184"/>
      <c r="LFX1103" s="184"/>
      <c r="LFY1103" s="184"/>
      <c r="LFZ1103" s="184"/>
      <c r="LGA1103" s="184"/>
      <c r="LGB1103" s="184"/>
      <c r="LGC1103" s="184"/>
      <c r="LGD1103" s="184"/>
      <c r="LGE1103" s="184"/>
      <c r="LGF1103" s="184"/>
      <c r="LGG1103" s="184"/>
      <c r="LGH1103" s="184"/>
      <c r="LGI1103" s="184"/>
      <c r="LGJ1103" s="184"/>
      <c r="LGK1103" s="184"/>
      <c r="LGL1103" s="184"/>
      <c r="LGM1103" s="184"/>
      <c r="LGN1103" s="184"/>
      <c r="LGO1103" s="184"/>
      <c r="LGP1103" s="184"/>
      <c r="LGQ1103" s="184"/>
      <c r="LGR1103" s="184"/>
      <c r="LGS1103" s="184"/>
      <c r="LGT1103" s="184"/>
      <c r="LGU1103" s="184"/>
      <c r="LGV1103" s="184"/>
      <c r="LGW1103" s="184"/>
      <c r="LGX1103" s="184"/>
      <c r="LGY1103" s="184"/>
      <c r="LGZ1103" s="184"/>
      <c r="LHA1103" s="184"/>
      <c r="LHB1103" s="184"/>
      <c r="LHC1103" s="184"/>
      <c r="LHD1103" s="184"/>
      <c r="LHE1103" s="184"/>
      <c r="LHF1103" s="184"/>
      <c r="LHG1103" s="184"/>
      <c r="LHH1103" s="184"/>
      <c r="LHI1103" s="184"/>
      <c r="LHJ1103" s="184"/>
      <c r="LHK1103" s="184"/>
      <c r="LHL1103" s="184"/>
      <c r="LHM1103" s="184"/>
      <c r="LHN1103" s="184"/>
      <c r="LHO1103" s="184"/>
      <c r="LHP1103" s="184"/>
      <c r="LHQ1103" s="184"/>
      <c r="LHR1103" s="184"/>
      <c r="LHS1103" s="184"/>
      <c r="LHT1103" s="184"/>
      <c r="LHU1103" s="184"/>
      <c r="LHV1103" s="184"/>
      <c r="LHW1103" s="184"/>
      <c r="LHX1103" s="184"/>
      <c r="LHY1103" s="184"/>
      <c r="LHZ1103" s="184"/>
      <c r="LIA1103" s="184"/>
      <c r="LIB1103" s="184"/>
      <c r="LIC1103" s="184"/>
      <c r="LID1103" s="184"/>
      <c r="LIE1103" s="184"/>
      <c r="LIF1103" s="184"/>
      <c r="LIG1103" s="184"/>
      <c r="LIH1103" s="184"/>
      <c r="LII1103" s="184"/>
      <c r="LIJ1103" s="184"/>
      <c r="LIK1103" s="184"/>
      <c r="LIL1103" s="184"/>
      <c r="LIM1103" s="184"/>
      <c r="LIN1103" s="184"/>
      <c r="LIO1103" s="184"/>
      <c r="LIP1103" s="184"/>
      <c r="LIQ1103" s="184"/>
      <c r="LIR1103" s="184"/>
      <c r="LIS1103" s="184"/>
      <c r="LIT1103" s="184"/>
      <c r="LIU1103" s="184"/>
      <c r="LIV1103" s="184"/>
      <c r="LIW1103" s="184"/>
      <c r="LIX1103" s="184"/>
      <c r="LIY1103" s="184"/>
      <c r="LIZ1103" s="184"/>
      <c r="LJA1103" s="184"/>
      <c r="LJB1103" s="184"/>
      <c r="LJC1103" s="184"/>
      <c r="LJD1103" s="184"/>
      <c r="LJE1103" s="184"/>
      <c r="LJF1103" s="184"/>
      <c r="LJG1103" s="184"/>
      <c r="LJH1103" s="184"/>
      <c r="LJI1103" s="184"/>
      <c r="LJJ1103" s="184"/>
      <c r="LJK1103" s="184"/>
      <c r="LJL1103" s="184"/>
      <c r="LJM1103" s="184"/>
      <c r="LJN1103" s="184"/>
      <c r="LJO1103" s="184"/>
      <c r="LJP1103" s="184"/>
      <c r="LJQ1103" s="184"/>
      <c r="LJR1103" s="184"/>
      <c r="LJS1103" s="184"/>
      <c r="LJT1103" s="184"/>
      <c r="LJU1103" s="184"/>
      <c r="LJV1103" s="184"/>
      <c r="LJW1103" s="184"/>
      <c r="LJX1103" s="184"/>
      <c r="LJY1103" s="184"/>
      <c r="LJZ1103" s="184"/>
      <c r="LKA1103" s="184"/>
      <c r="LKB1103" s="184"/>
      <c r="LKC1103" s="184"/>
      <c r="LKD1103" s="184"/>
      <c r="LKE1103" s="184"/>
      <c r="LKF1103" s="184"/>
      <c r="LKG1103" s="184"/>
      <c r="LKH1103" s="184"/>
      <c r="LKI1103" s="184"/>
      <c r="LKJ1103" s="184"/>
      <c r="LKK1103" s="184"/>
      <c r="LKL1103" s="184"/>
      <c r="LKM1103" s="184"/>
      <c r="LKN1103" s="184"/>
      <c r="LKO1103" s="184"/>
      <c r="LKP1103" s="184"/>
      <c r="LKQ1103" s="184"/>
      <c r="LKR1103" s="184"/>
      <c r="LKS1103" s="184"/>
      <c r="LKT1103" s="184"/>
      <c r="LKU1103" s="184"/>
      <c r="LKV1103" s="184"/>
      <c r="LKW1103" s="184"/>
      <c r="LKX1103" s="184"/>
      <c r="LKY1103" s="184"/>
      <c r="LKZ1103" s="184"/>
      <c r="LLA1103" s="184"/>
      <c r="LLB1103" s="184"/>
      <c r="LLC1103" s="184"/>
      <c r="LLD1103" s="184"/>
      <c r="LLE1103" s="184"/>
      <c r="LLF1103" s="184"/>
      <c r="LLG1103" s="184"/>
      <c r="LLH1103" s="184"/>
      <c r="LLI1103" s="184"/>
      <c r="LLJ1103" s="184"/>
      <c r="LLK1103" s="184"/>
      <c r="LLL1103" s="184"/>
      <c r="LLM1103" s="184"/>
      <c r="LLN1103" s="184"/>
      <c r="LLO1103" s="184"/>
      <c r="LLP1103" s="184"/>
      <c r="LLQ1103" s="184"/>
      <c r="LLR1103" s="184"/>
      <c r="LLS1103" s="184"/>
      <c r="LLT1103" s="184"/>
      <c r="LLU1103" s="184"/>
      <c r="LLV1103" s="184"/>
      <c r="LLW1103" s="184"/>
      <c r="LLX1103" s="184"/>
      <c r="LLY1103" s="184"/>
      <c r="LLZ1103" s="184"/>
      <c r="LMA1103" s="184"/>
      <c r="LMB1103" s="184"/>
      <c r="LMC1103" s="184"/>
      <c r="LMD1103" s="184"/>
      <c r="LME1103" s="184"/>
      <c r="LMF1103" s="184"/>
      <c r="LMG1103" s="184"/>
      <c r="LMH1103" s="184"/>
      <c r="LMI1103" s="184"/>
      <c r="LMJ1103" s="184"/>
      <c r="LMK1103" s="184"/>
      <c r="LML1103" s="184"/>
      <c r="LMM1103" s="184"/>
      <c r="LMN1103" s="184"/>
      <c r="LMO1103" s="184"/>
      <c r="LMP1103" s="184"/>
      <c r="LMQ1103" s="184"/>
      <c r="LMR1103" s="184"/>
      <c r="LMS1103" s="184"/>
      <c r="LMT1103" s="184"/>
      <c r="LMU1103" s="184"/>
      <c r="LMV1103" s="184"/>
      <c r="LMW1103" s="184"/>
      <c r="LMX1103" s="184"/>
      <c r="LMY1103" s="184"/>
      <c r="LMZ1103" s="184"/>
      <c r="LNA1103" s="184"/>
      <c r="LNB1103" s="184"/>
      <c r="LNC1103" s="184"/>
      <c r="LND1103" s="184"/>
      <c r="LNE1103" s="184"/>
      <c r="LNF1103" s="184"/>
      <c r="LNG1103" s="184"/>
      <c r="LNH1103" s="184"/>
      <c r="LNI1103" s="184"/>
      <c r="LNJ1103" s="184"/>
      <c r="LNK1103" s="184"/>
      <c r="LNL1103" s="184"/>
      <c r="LNM1103" s="184"/>
      <c r="LNN1103" s="184"/>
      <c r="LNO1103" s="184"/>
      <c r="LNP1103" s="184"/>
      <c r="LNQ1103" s="184"/>
      <c r="LNR1103" s="184"/>
      <c r="LNS1103" s="184"/>
      <c r="LNT1103" s="184"/>
      <c r="LNU1103" s="184"/>
      <c r="LNV1103" s="184"/>
      <c r="LNW1103" s="184"/>
      <c r="LNX1103" s="184"/>
      <c r="LNY1103" s="184"/>
      <c r="LNZ1103" s="184"/>
      <c r="LOA1103" s="184"/>
      <c r="LOB1103" s="184"/>
      <c r="LOC1103" s="184"/>
      <c r="LOD1103" s="184"/>
      <c r="LOE1103" s="184"/>
      <c r="LOF1103" s="184"/>
      <c r="LOG1103" s="184"/>
      <c r="LOH1103" s="184"/>
      <c r="LOI1103" s="184"/>
      <c r="LOJ1103" s="184"/>
      <c r="LOK1103" s="184"/>
      <c r="LOL1103" s="184"/>
      <c r="LOM1103" s="184"/>
      <c r="LON1103" s="184"/>
      <c r="LOO1103" s="184"/>
      <c r="LOP1103" s="184"/>
      <c r="LOQ1103" s="184"/>
      <c r="LOR1103" s="184"/>
      <c r="LOS1103" s="184"/>
      <c r="LOT1103" s="184"/>
      <c r="LOU1103" s="184"/>
      <c r="LOV1103" s="184"/>
      <c r="LOW1103" s="184"/>
      <c r="LOX1103" s="184"/>
      <c r="LOY1103" s="184"/>
      <c r="LOZ1103" s="184"/>
      <c r="LPA1103" s="184"/>
      <c r="LPB1103" s="184"/>
      <c r="LPC1103" s="184"/>
      <c r="LPD1103" s="184"/>
      <c r="LPE1103" s="184"/>
      <c r="LPF1103" s="184"/>
      <c r="LPG1103" s="184"/>
      <c r="LPH1103" s="184"/>
      <c r="LPI1103" s="184"/>
      <c r="LPJ1103" s="184"/>
      <c r="LPK1103" s="184"/>
      <c r="LPL1103" s="184"/>
      <c r="LPM1103" s="184"/>
      <c r="LPN1103" s="184"/>
      <c r="LPO1103" s="184"/>
      <c r="LPP1103" s="184"/>
      <c r="LPQ1103" s="184"/>
      <c r="LPR1103" s="184"/>
      <c r="LPS1103" s="184"/>
      <c r="LPT1103" s="184"/>
      <c r="LPU1103" s="184"/>
      <c r="LPV1103" s="184"/>
      <c r="LPW1103" s="184"/>
      <c r="LPX1103" s="184"/>
      <c r="LPY1103" s="184"/>
      <c r="LPZ1103" s="184"/>
      <c r="LQA1103" s="184"/>
      <c r="LQB1103" s="184"/>
      <c r="LQC1103" s="184"/>
      <c r="LQD1103" s="184"/>
      <c r="LQE1103" s="184"/>
      <c r="LQF1103" s="184"/>
      <c r="LQG1103" s="184"/>
      <c r="LQH1103" s="184"/>
      <c r="LQI1103" s="184"/>
      <c r="LQJ1103" s="184"/>
      <c r="LQK1103" s="184"/>
      <c r="LQL1103" s="184"/>
      <c r="LQM1103" s="184"/>
      <c r="LQN1103" s="184"/>
      <c r="LQO1103" s="184"/>
      <c r="LQP1103" s="184"/>
      <c r="LQQ1103" s="184"/>
      <c r="LQR1103" s="184"/>
      <c r="LQS1103" s="184"/>
      <c r="LQT1103" s="184"/>
      <c r="LQU1103" s="184"/>
      <c r="LQV1103" s="184"/>
      <c r="LQW1103" s="184"/>
      <c r="LQX1103" s="184"/>
      <c r="LQY1103" s="184"/>
      <c r="LQZ1103" s="184"/>
      <c r="LRA1103" s="184"/>
      <c r="LRB1103" s="184"/>
      <c r="LRC1103" s="184"/>
      <c r="LRD1103" s="184"/>
      <c r="LRE1103" s="184"/>
      <c r="LRF1103" s="184"/>
      <c r="LRG1103" s="184"/>
      <c r="LRH1103" s="184"/>
      <c r="LRI1103" s="184"/>
      <c r="LRJ1103" s="184"/>
      <c r="LRK1103" s="184"/>
      <c r="LRL1103" s="184"/>
      <c r="LRM1103" s="184"/>
      <c r="LRN1103" s="184"/>
      <c r="LRO1103" s="184"/>
      <c r="LRP1103" s="184"/>
      <c r="LRQ1103" s="184"/>
      <c r="LRR1103" s="184"/>
      <c r="LRS1103" s="184"/>
      <c r="LRT1103" s="184"/>
      <c r="LRU1103" s="184"/>
      <c r="LRV1103" s="184"/>
      <c r="LRW1103" s="184"/>
      <c r="LRX1103" s="184"/>
      <c r="LRY1103" s="184"/>
      <c r="LRZ1103" s="184"/>
      <c r="LSA1103" s="184"/>
      <c r="LSB1103" s="184"/>
      <c r="LSC1103" s="184"/>
      <c r="LSD1103" s="184"/>
      <c r="LSE1103" s="184"/>
      <c r="LSF1103" s="184"/>
      <c r="LSG1103" s="184"/>
      <c r="LSH1103" s="184"/>
      <c r="LSI1103" s="184"/>
      <c r="LSJ1103" s="184"/>
      <c r="LSK1103" s="184"/>
      <c r="LSL1103" s="184"/>
      <c r="LSM1103" s="184"/>
      <c r="LSN1103" s="184"/>
      <c r="LSO1103" s="184"/>
      <c r="LSP1103" s="184"/>
      <c r="LSQ1103" s="184"/>
      <c r="LSR1103" s="184"/>
      <c r="LSS1103" s="184"/>
      <c r="LST1103" s="184"/>
      <c r="LSU1103" s="184"/>
      <c r="LSV1103" s="184"/>
      <c r="LSW1103" s="184"/>
      <c r="LSX1103" s="184"/>
      <c r="LSY1103" s="184"/>
      <c r="LSZ1103" s="184"/>
      <c r="LTA1103" s="184"/>
      <c r="LTB1103" s="184"/>
      <c r="LTC1103" s="184"/>
      <c r="LTD1103" s="184"/>
      <c r="LTE1103" s="184"/>
      <c r="LTF1103" s="184"/>
      <c r="LTG1103" s="184"/>
      <c r="LTH1103" s="184"/>
      <c r="LTI1103" s="184"/>
      <c r="LTJ1103" s="184"/>
      <c r="LTK1103" s="184"/>
      <c r="LTL1103" s="184"/>
      <c r="LTM1103" s="184"/>
      <c r="LTN1103" s="184"/>
      <c r="LTO1103" s="184"/>
      <c r="LTP1103" s="184"/>
      <c r="LTQ1103" s="184"/>
      <c r="LTR1103" s="184"/>
      <c r="LTS1103" s="184"/>
      <c r="LTT1103" s="184"/>
      <c r="LTU1103" s="184"/>
      <c r="LTV1103" s="184"/>
      <c r="LTW1103" s="184"/>
      <c r="LTX1103" s="184"/>
      <c r="LTY1103" s="184"/>
      <c r="LTZ1103" s="184"/>
      <c r="LUA1103" s="184"/>
      <c r="LUB1103" s="184"/>
      <c r="LUC1103" s="184"/>
      <c r="LUD1103" s="184"/>
      <c r="LUE1103" s="184"/>
      <c r="LUF1103" s="184"/>
      <c r="LUG1103" s="184"/>
      <c r="LUH1103" s="184"/>
      <c r="LUI1103" s="184"/>
      <c r="LUJ1103" s="184"/>
      <c r="LUK1103" s="184"/>
      <c r="LUL1103" s="184"/>
      <c r="LUM1103" s="184"/>
      <c r="LUN1103" s="184"/>
      <c r="LUO1103" s="184"/>
      <c r="LUP1103" s="184"/>
      <c r="LUQ1103" s="184"/>
      <c r="LUR1103" s="184"/>
      <c r="LUS1103" s="184"/>
      <c r="LUT1103" s="184"/>
      <c r="LUU1103" s="184"/>
      <c r="LUV1103" s="184"/>
      <c r="LUW1103" s="184"/>
      <c r="LUX1103" s="184"/>
      <c r="LUY1103" s="184"/>
      <c r="LUZ1103" s="184"/>
      <c r="LVA1103" s="184"/>
      <c r="LVB1103" s="184"/>
      <c r="LVC1103" s="184"/>
      <c r="LVD1103" s="184"/>
      <c r="LVE1103" s="184"/>
      <c r="LVF1103" s="184"/>
      <c r="LVG1103" s="184"/>
      <c r="LVH1103" s="184"/>
      <c r="LVI1103" s="184"/>
      <c r="LVJ1103" s="184"/>
      <c r="LVK1103" s="184"/>
      <c r="LVL1103" s="184"/>
      <c r="LVM1103" s="184"/>
      <c r="LVN1103" s="184"/>
      <c r="LVO1103" s="184"/>
      <c r="LVP1103" s="184"/>
      <c r="LVQ1103" s="184"/>
      <c r="LVR1103" s="184"/>
      <c r="LVS1103" s="184"/>
      <c r="LVT1103" s="184"/>
      <c r="LVU1103" s="184"/>
      <c r="LVV1103" s="184"/>
      <c r="LVW1103" s="184"/>
      <c r="LVX1103" s="184"/>
      <c r="LVY1103" s="184"/>
      <c r="LVZ1103" s="184"/>
      <c r="LWA1103" s="184"/>
      <c r="LWB1103" s="184"/>
      <c r="LWC1103" s="184"/>
      <c r="LWD1103" s="184"/>
      <c r="LWE1103" s="184"/>
      <c r="LWF1103" s="184"/>
      <c r="LWG1103" s="184"/>
      <c r="LWH1103" s="184"/>
      <c r="LWI1103" s="184"/>
      <c r="LWJ1103" s="184"/>
      <c r="LWK1103" s="184"/>
      <c r="LWL1103" s="184"/>
      <c r="LWM1103" s="184"/>
      <c r="LWN1103" s="184"/>
      <c r="LWO1103" s="184"/>
      <c r="LWP1103" s="184"/>
      <c r="LWQ1103" s="184"/>
      <c r="LWR1103" s="184"/>
      <c r="LWS1103" s="184"/>
      <c r="LWT1103" s="184"/>
      <c r="LWU1103" s="184"/>
      <c r="LWV1103" s="184"/>
      <c r="LWW1103" s="184"/>
      <c r="LWX1103" s="184"/>
      <c r="LWY1103" s="184"/>
      <c r="LWZ1103" s="184"/>
      <c r="LXA1103" s="184"/>
      <c r="LXB1103" s="184"/>
      <c r="LXC1103" s="184"/>
      <c r="LXD1103" s="184"/>
      <c r="LXE1103" s="184"/>
      <c r="LXF1103" s="184"/>
      <c r="LXG1103" s="184"/>
      <c r="LXH1103" s="184"/>
      <c r="LXI1103" s="184"/>
      <c r="LXJ1103" s="184"/>
      <c r="LXK1103" s="184"/>
      <c r="LXL1103" s="184"/>
      <c r="LXM1103" s="184"/>
      <c r="LXN1103" s="184"/>
      <c r="LXO1103" s="184"/>
      <c r="LXP1103" s="184"/>
      <c r="LXQ1103" s="184"/>
      <c r="LXR1103" s="184"/>
      <c r="LXS1103" s="184"/>
      <c r="LXT1103" s="184"/>
      <c r="LXU1103" s="184"/>
      <c r="LXV1103" s="184"/>
      <c r="LXW1103" s="184"/>
      <c r="LXX1103" s="184"/>
      <c r="LXY1103" s="184"/>
      <c r="LXZ1103" s="184"/>
      <c r="LYA1103" s="184"/>
      <c r="LYB1103" s="184"/>
      <c r="LYC1103" s="184"/>
      <c r="LYD1103" s="184"/>
      <c r="LYE1103" s="184"/>
      <c r="LYF1103" s="184"/>
      <c r="LYG1103" s="184"/>
      <c r="LYH1103" s="184"/>
      <c r="LYI1103" s="184"/>
      <c r="LYJ1103" s="184"/>
      <c r="LYK1103" s="184"/>
      <c r="LYL1103" s="184"/>
      <c r="LYM1103" s="184"/>
      <c r="LYN1103" s="184"/>
      <c r="LYO1103" s="184"/>
      <c r="LYP1103" s="184"/>
      <c r="LYQ1103" s="184"/>
      <c r="LYR1103" s="184"/>
      <c r="LYS1103" s="184"/>
      <c r="LYT1103" s="184"/>
      <c r="LYU1103" s="184"/>
      <c r="LYV1103" s="184"/>
      <c r="LYW1103" s="184"/>
      <c r="LYX1103" s="184"/>
      <c r="LYY1103" s="184"/>
      <c r="LYZ1103" s="184"/>
      <c r="LZA1103" s="184"/>
      <c r="LZB1103" s="184"/>
      <c r="LZC1103" s="184"/>
      <c r="LZD1103" s="184"/>
      <c r="LZE1103" s="184"/>
      <c r="LZF1103" s="184"/>
      <c r="LZG1103" s="184"/>
      <c r="LZH1103" s="184"/>
      <c r="LZI1103" s="184"/>
      <c r="LZJ1103" s="184"/>
      <c r="LZK1103" s="184"/>
      <c r="LZL1103" s="184"/>
      <c r="LZM1103" s="184"/>
      <c r="LZN1103" s="184"/>
      <c r="LZO1103" s="184"/>
      <c r="LZP1103" s="184"/>
      <c r="LZQ1103" s="184"/>
      <c r="LZR1103" s="184"/>
      <c r="LZS1103" s="184"/>
      <c r="LZT1103" s="184"/>
      <c r="LZU1103" s="184"/>
      <c r="LZV1103" s="184"/>
      <c r="LZW1103" s="184"/>
      <c r="LZX1103" s="184"/>
      <c r="LZY1103" s="184"/>
      <c r="LZZ1103" s="184"/>
      <c r="MAA1103" s="184"/>
      <c r="MAB1103" s="184"/>
      <c r="MAC1103" s="184"/>
      <c r="MAD1103" s="184"/>
      <c r="MAE1103" s="184"/>
      <c r="MAF1103" s="184"/>
      <c r="MAG1103" s="184"/>
      <c r="MAH1103" s="184"/>
      <c r="MAI1103" s="184"/>
      <c r="MAJ1103" s="184"/>
      <c r="MAK1103" s="184"/>
      <c r="MAL1103" s="184"/>
      <c r="MAM1103" s="184"/>
      <c r="MAN1103" s="184"/>
      <c r="MAO1103" s="184"/>
      <c r="MAP1103" s="184"/>
      <c r="MAQ1103" s="184"/>
      <c r="MAR1103" s="184"/>
      <c r="MAS1103" s="184"/>
      <c r="MAT1103" s="184"/>
      <c r="MAU1103" s="184"/>
      <c r="MAV1103" s="184"/>
      <c r="MAW1103" s="184"/>
      <c r="MAX1103" s="184"/>
      <c r="MAY1103" s="184"/>
      <c r="MAZ1103" s="184"/>
      <c r="MBA1103" s="184"/>
      <c r="MBB1103" s="184"/>
      <c r="MBC1103" s="184"/>
      <c r="MBD1103" s="184"/>
      <c r="MBE1103" s="184"/>
      <c r="MBF1103" s="184"/>
      <c r="MBG1103" s="184"/>
      <c r="MBH1103" s="184"/>
      <c r="MBI1103" s="184"/>
      <c r="MBJ1103" s="184"/>
      <c r="MBK1103" s="184"/>
      <c r="MBL1103" s="184"/>
      <c r="MBM1103" s="184"/>
      <c r="MBN1103" s="184"/>
      <c r="MBO1103" s="184"/>
      <c r="MBP1103" s="184"/>
      <c r="MBQ1103" s="184"/>
      <c r="MBR1103" s="184"/>
      <c r="MBS1103" s="184"/>
      <c r="MBT1103" s="184"/>
      <c r="MBU1103" s="184"/>
      <c r="MBV1103" s="184"/>
      <c r="MBW1103" s="184"/>
      <c r="MBX1103" s="184"/>
      <c r="MBY1103" s="184"/>
      <c r="MBZ1103" s="184"/>
      <c r="MCA1103" s="184"/>
      <c r="MCB1103" s="184"/>
      <c r="MCC1103" s="184"/>
      <c r="MCD1103" s="184"/>
      <c r="MCE1103" s="184"/>
      <c r="MCF1103" s="184"/>
      <c r="MCG1103" s="184"/>
      <c r="MCH1103" s="184"/>
      <c r="MCI1103" s="184"/>
      <c r="MCJ1103" s="184"/>
      <c r="MCK1103" s="184"/>
      <c r="MCL1103" s="184"/>
      <c r="MCM1103" s="184"/>
      <c r="MCN1103" s="184"/>
      <c r="MCO1103" s="184"/>
      <c r="MCP1103" s="184"/>
      <c r="MCQ1103" s="184"/>
      <c r="MCR1103" s="184"/>
      <c r="MCS1103" s="184"/>
      <c r="MCT1103" s="184"/>
      <c r="MCU1103" s="184"/>
      <c r="MCV1103" s="184"/>
      <c r="MCW1103" s="184"/>
      <c r="MCX1103" s="184"/>
      <c r="MCY1103" s="184"/>
      <c r="MCZ1103" s="184"/>
      <c r="MDA1103" s="184"/>
      <c r="MDB1103" s="184"/>
      <c r="MDC1103" s="184"/>
      <c r="MDD1103" s="184"/>
      <c r="MDE1103" s="184"/>
      <c r="MDF1103" s="184"/>
      <c r="MDG1103" s="184"/>
      <c r="MDH1103" s="184"/>
      <c r="MDI1103" s="184"/>
      <c r="MDJ1103" s="184"/>
      <c r="MDK1103" s="184"/>
      <c r="MDL1103" s="184"/>
      <c r="MDM1103" s="184"/>
      <c r="MDN1103" s="184"/>
      <c r="MDO1103" s="184"/>
      <c r="MDP1103" s="184"/>
      <c r="MDQ1103" s="184"/>
      <c r="MDR1103" s="184"/>
      <c r="MDS1103" s="184"/>
      <c r="MDT1103" s="184"/>
      <c r="MDU1103" s="184"/>
      <c r="MDV1103" s="184"/>
      <c r="MDW1103" s="184"/>
      <c r="MDX1103" s="184"/>
      <c r="MDY1103" s="184"/>
      <c r="MDZ1103" s="184"/>
      <c r="MEA1103" s="184"/>
      <c r="MEB1103" s="184"/>
      <c r="MEC1103" s="184"/>
      <c r="MED1103" s="184"/>
      <c r="MEE1103" s="184"/>
      <c r="MEF1103" s="184"/>
      <c r="MEG1103" s="184"/>
      <c r="MEH1103" s="184"/>
      <c r="MEI1103" s="184"/>
      <c r="MEJ1103" s="184"/>
      <c r="MEK1103" s="184"/>
      <c r="MEL1103" s="184"/>
      <c r="MEM1103" s="184"/>
      <c r="MEN1103" s="184"/>
      <c r="MEO1103" s="184"/>
      <c r="MEP1103" s="184"/>
      <c r="MEQ1103" s="184"/>
      <c r="MER1103" s="184"/>
      <c r="MES1103" s="184"/>
      <c r="MET1103" s="184"/>
      <c r="MEU1103" s="184"/>
      <c r="MEV1103" s="184"/>
      <c r="MEW1103" s="184"/>
      <c r="MEX1103" s="184"/>
      <c r="MEY1103" s="184"/>
      <c r="MEZ1103" s="184"/>
      <c r="MFA1103" s="184"/>
      <c r="MFB1103" s="184"/>
      <c r="MFC1103" s="184"/>
      <c r="MFD1103" s="184"/>
      <c r="MFE1103" s="184"/>
      <c r="MFF1103" s="184"/>
      <c r="MFG1103" s="184"/>
      <c r="MFH1103" s="184"/>
      <c r="MFI1103" s="184"/>
      <c r="MFJ1103" s="184"/>
      <c r="MFK1103" s="184"/>
      <c r="MFL1103" s="184"/>
      <c r="MFM1103" s="184"/>
      <c r="MFN1103" s="184"/>
      <c r="MFO1103" s="184"/>
      <c r="MFP1103" s="184"/>
      <c r="MFQ1103" s="184"/>
      <c r="MFR1103" s="184"/>
      <c r="MFS1103" s="184"/>
      <c r="MFT1103" s="184"/>
      <c r="MFU1103" s="184"/>
      <c r="MFV1103" s="184"/>
      <c r="MFW1103" s="184"/>
      <c r="MFX1103" s="184"/>
      <c r="MFY1103" s="184"/>
      <c r="MFZ1103" s="184"/>
      <c r="MGA1103" s="184"/>
      <c r="MGB1103" s="184"/>
      <c r="MGC1103" s="184"/>
      <c r="MGD1103" s="184"/>
      <c r="MGE1103" s="184"/>
      <c r="MGF1103" s="184"/>
      <c r="MGG1103" s="184"/>
      <c r="MGH1103" s="184"/>
      <c r="MGI1103" s="184"/>
      <c r="MGJ1103" s="184"/>
      <c r="MGK1103" s="184"/>
      <c r="MGL1103" s="184"/>
      <c r="MGM1103" s="184"/>
      <c r="MGN1103" s="184"/>
      <c r="MGO1103" s="184"/>
      <c r="MGP1103" s="184"/>
      <c r="MGQ1103" s="184"/>
      <c r="MGR1103" s="184"/>
      <c r="MGS1103" s="184"/>
      <c r="MGT1103" s="184"/>
      <c r="MGU1103" s="184"/>
      <c r="MGV1103" s="184"/>
      <c r="MGW1103" s="184"/>
      <c r="MGX1103" s="184"/>
      <c r="MGY1103" s="184"/>
      <c r="MGZ1103" s="184"/>
      <c r="MHA1103" s="184"/>
      <c r="MHB1103" s="184"/>
      <c r="MHC1103" s="184"/>
      <c r="MHD1103" s="184"/>
      <c r="MHE1103" s="184"/>
      <c r="MHF1103" s="184"/>
      <c r="MHG1103" s="184"/>
      <c r="MHH1103" s="184"/>
      <c r="MHI1103" s="184"/>
      <c r="MHJ1103" s="184"/>
      <c r="MHK1103" s="184"/>
      <c r="MHL1103" s="184"/>
      <c r="MHM1103" s="184"/>
      <c r="MHN1103" s="184"/>
      <c r="MHO1103" s="184"/>
      <c r="MHP1103" s="184"/>
      <c r="MHQ1103" s="184"/>
      <c r="MHR1103" s="184"/>
      <c r="MHS1103" s="184"/>
      <c r="MHT1103" s="184"/>
      <c r="MHU1103" s="184"/>
      <c r="MHV1103" s="184"/>
      <c r="MHW1103" s="184"/>
      <c r="MHX1103" s="184"/>
      <c r="MHY1103" s="184"/>
      <c r="MHZ1103" s="184"/>
      <c r="MIA1103" s="184"/>
      <c r="MIB1103" s="184"/>
      <c r="MIC1103" s="184"/>
      <c r="MID1103" s="184"/>
      <c r="MIE1103" s="184"/>
      <c r="MIF1103" s="184"/>
      <c r="MIG1103" s="184"/>
      <c r="MIH1103" s="184"/>
      <c r="MII1103" s="184"/>
      <c r="MIJ1103" s="184"/>
      <c r="MIK1103" s="184"/>
      <c r="MIL1103" s="184"/>
      <c r="MIM1103" s="184"/>
      <c r="MIN1103" s="184"/>
      <c r="MIO1103" s="184"/>
      <c r="MIP1103" s="184"/>
      <c r="MIQ1103" s="184"/>
      <c r="MIR1103" s="184"/>
      <c r="MIS1103" s="184"/>
      <c r="MIT1103" s="184"/>
      <c r="MIU1103" s="184"/>
      <c r="MIV1103" s="184"/>
      <c r="MIW1103" s="184"/>
      <c r="MIX1103" s="184"/>
      <c r="MIY1103" s="184"/>
      <c r="MIZ1103" s="184"/>
      <c r="MJA1103" s="184"/>
      <c r="MJB1103" s="184"/>
      <c r="MJC1103" s="184"/>
      <c r="MJD1103" s="184"/>
      <c r="MJE1103" s="184"/>
      <c r="MJF1103" s="184"/>
      <c r="MJG1103" s="184"/>
      <c r="MJH1103" s="184"/>
      <c r="MJI1103" s="184"/>
      <c r="MJJ1103" s="184"/>
      <c r="MJK1103" s="184"/>
      <c r="MJL1103" s="184"/>
      <c r="MJM1103" s="184"/>
      <c r="MJN1103" s="184"/>
      <c r="MJO1103" s="184"/>
      <c r="MJP1103" s="184"/>
      <c r="MJQ1103" s="184"/>
      <c r="MJR1103" s="184"/>
      <c r="MJS1103" s="184"/>
      <c r="MJT1103" s="184"/>
      <c r="MJU1103" s="184"/>
      <c r="MJV1103" s="184"/>
      <c r="MJW1103" s="184"/>
      <c r="MJX1103" s="184"/>
      <c r="MJY1103" s="184"/>
      <c r="MJZ1103" s="184"/>
      <c r="MKA1103" s="184"/>
      <c r="MKB1103" s="184"/>
      <c r="MKC1103" s="184"/>
      <c r="MKD1103" s="184"/>
      <c r="MKE1103" s="184"/>
      <c r="MKF1103" s="184"/>
      <c r="MKG1103" s="184"/>
      <c r="MKH1103" s="184"/>
      <c r="MKI1103" s="184"/>
      <c r="MKJ1103" s="184"/>
      <c r="MKK1103" s="184"/>
      <c r="MKL1103" s="184"/>
      <c r="MKM1103" s="184"/>
      <c r="MKN1103" s="184"/>
      <c r="MKO1103" s="184"/>
      <c r="MKP1103" s="184"/>
      <c r="MKQ1103" s="184"/>
      <c r="MKR1103" s="184"/>
      <c r="MKS1103" s="184"/>
      <c r="MKT1103" s="184"/>
      <c r="MKU1103" s="184"/>
      <c r="MKV1103" s="184"/>
      <c r="MKW1103" s="184"/>
      <c r="MKX1103" s="184"/>
      <c r="MKY1103" s="184"/>
      <c r="MKZ1103" s="184"/>
      <c r="MLA1103" s="184"/>
      <c r="MLB1103" s="184"/>
      <c r="MLC1103" s="184"/>
      <c r="MLD1103" s="184"/>
      <c r="MLE1103" s="184"/>
      <c r="MLF1103" s="184"/>
      <c r="MLG1103" s="184"/>
      <c r="MLH1103" s="184"/>
      <c r="MLI1103" s="184"/>
      <c r="MLJ1103" s="184"/>
      <c r="MLK1103" s="184"/>
      <c r="MLL1103" s="184"/>
      <c r="MLM1103" s="184"/>
      <c r="MLN1103" s="184"/>
      <c r="MLO1103" s="184"/>
      <c r="MLP1103" s="184"/>
      <c r="MLQ1103" s="184"/>
      <c r="MLR1103" s="184"/>
      <c r="MLS1103" s="184"/>
      <c r="MLT1103" s="184"/>
      <c r="MLU1103" s="184"/>
      <c r="MLV1103" s="184"/>
      <c r="MLW1103" s="184"/>
      <c r="MLX1103" s="184"/>
      <c r="MLY1103" s="184"/>
      <c r="MLZ1103" s="184"/>
      <c r="MMA1103" s="184"/>
      <c r="MMB1103" s="184"/>
      <c r="MMC1103" s="184"/>
      <c r="MMD1103" s="184"/>
      <c r="MME1103" s="184"/>
      <c r="MMF1103" s="184"/>
      <c r="MMG1103" s="184"/>
      <c r="MMH1103" s="184"/>
      <c r="MMI1103" s="184"/>
      <c r="MMJ1103" s="184"/>
      <c r="MMK1103" s="184"/>
      <c r="MML1103" s="184"/>
      <c r="MMM1103" s="184"/>
      <c r="MMN1103" s="184"/>
      <c r="MMO1103" s="184"/>
      <c r="MMP1103" s="184"/>
      <c r="MMQ1103" s="184"/>
      <c r="MMR1103" s="184"/>
      <c r="MMS1103" s="184"/>
      <c r="MMT1103" s="184"/>
      <c r="MMU1103" s="184"/>
      <c r="MMV1103" s="184"/>
      <c r="MMW1103" s="184"/>
      <c r="MMX1103" s="184"/>
      <c r="MMY1103" s="184"/>
      <c r="MMZ1103" s="184"/>
      <c r="MNA1103" s="184"/>
      <c r="MNB1103" s="184"/>
      <c r="MNC1103" s="184"/>
      <c r="MND1103" s="184"/>
      <c r="MNE1103" s="184"/>
      <c r="MNF1103" s="184"/>
      <c r="MNG1103" s="184"/>
      <c r="MNH1103" s="184"/>
      <c r="MNI1103" s="184"/>
      <c r="MNJ1103" s="184"/>
      <c r="MNK1103" s="184"/>
      <c r="MNL1103" s="184"/>
      <c r="MNM1103" s="184"/>
      <c r="MNN1103" s="184"/>
      <c r="MNO1103" s="184"/>
      <c r="MNP1103" s="184"/>
      <c r="MNQ1103" s="184"/>
      <c r="MNR1103" s="184"/>
      <c r="MNS1103" s="184"/>
      <c r="MNT1103" s="184"/>
      <c r="MNU1103" s="184"/>
      <c r="MNV1103" s="184"/>
      <c r="MNW1103" s="184"/>
      <c r="MNX1103" s="184"/>
      <c r="MNY1103" s="184"/>
      <c r="MNZ1103" s="184"/>
      <c r="MOA1103" s="184"/>
      <c r="MOB1103" s="184"/>
      <c r="MOC1103" s="184"/>
      <c r="MOD1103" s="184"/>
      <c r="MOE1103" s="184"/>
      <c r="MOF1103" s="184"/>
      <c r="MOG1103" s="184"/>
      <c r="MOH1103" s="184"/>
      <c r="MOI1103" s="184"/>
      <c r="MOJ1103" s="184"/>
      <c r="MOK1103" s="184"/>
      <c r="MOL1103" s="184"/>
      <c r="MOM1103" s="184"/>
      <c r="MON1103" s="184"/>
      <c r="MOO1103" s="184"/>
      <c r="MOP1103" s="184"/>
      <c r="MOQ1103" s="184"/>
      <c r="MOR1103" s="184"/>
      <c r="MOS1103" s="184"/>
      <c r="MOT1103" s="184"/>
      <c r="MOU1103" s="184"/>
      <c r="MOV1103" s="184"/>
      <c r="MOW1103" s="184"/>
      <c r="MOX1103" s="184"/>
      <c r="MOY1103" s="184"/>
      <c r="MOZ1103" s="184"/>
      <c r="MPA1103" s="184"/>
      <c r="MPB1103" s="184"/>
      <c r="MPC1103" s="184"/>
      <c r="MPD1103" s="184"/>
      <c r="MPE1103" s="184"/>
      <c r="MPF1103" s="184"/>
      <c r="MPG1103" s="184"/>
      <c r="MPH1103" s="184"/>
      <c r="MPI1103" s="184"/>
      <c r="MPJ1103" s="184"/>
      <c r="MPK1103" s="184"/>
      <c r="MPL1103" s="184"/>
      <c r="MPM1103" s="184"/>
      <c r="MPN1103" s="184"/>
      <c r="MPO1103" s="184"/>
      <c r="MPP1103" s="184"/>
      <c r="MPQ1103" s="184"/>
      <c r="MPR1103" s="184"/>
      <c r="MPS1103" s="184"/>
      <c r="MPT1103" s="184"/>
      <c r="MPU1103" s="184"/>
      <c r="MPV1103" s="184"/>
      <c r="MPW1103" s="184"/>
      <c r="MPX1103" s="184"/>
      <c r="MPY1103" s="184"/>
      <c r="MPZ1103" s="184"/>
      <c r="MQA1103" s="184"/>
      <c r="MQB1103" s="184"/>
      <c r="MQC1103" s="184"/>
      <c r="MQD1103" s="184"/>
      <c r="MQE1103" s="184"/>
      <c r="MQF1103" s="184"/>
      <c r="MQG1103" s="184"/>
      <c r="MQH1103" s="184"/>
      <c r="MQI1103" s="184"/>
      <c r="MQJ1103" s="184"/>
      <c r="MQK1103" s="184"/>
      <c r="MQL1103" s="184"/>
      <c r="MQM1103" s="184"/>
      <c r="MQN1103" s="184"/>
      <c r="MQO1103" s="184"/>
      <c r="MQP1103" s="184"/>
      <c r="MQQ1103" s="184"/>
      <c r="MQR1103" s="184"/>
      <c r="MQS1103" s="184"/>
      <c r="MQT1103" s="184"/>
      <c r="MQU1103" s="184"/>
      <c r="MQV1103" s="184"/>
      <c r="MQW1103" s="184"/>
      <c r="MQX1103" s="184"/>
      <c r="MQY1103" s="184"/>
      <c r="MQZ1103" s="184"/>
      <c r="MRA1103" s="184"/>
      <c r="MRB1103" s="184"/>
      <c r="MRC1103" s="184"/>
      <c r="MRD1103" s="184"/>
      <c r="MRE1103" s="184"/>
      <c r="MRF1103" s="184"/>
      <c r="MRG1103" s="184"/>
      <c r="MRH1103" s="184"/>
      <c r="MRI1103" s="184"/>
      <c r="MRJ1103" s="184"/>
      <c r="MRK1103" s="184"/>
      <c r="MRL1103" s="184"/>
      <c r="MRM1103" s="184"/>
      <c r="MRN1103" s="184"/>
      <c r="MRO1103" s="184"/>
      <c r="MRP1103" s="184"/>
      <c r="MRQ1103" s="184"/>
      <c r="MRR1103" s="184"/>
      <c r="MRS1103" s="184"/>
      <c r="MRT1103" s="184"/>
      <c r="MRU1103" s="184"/>
      <c r="MRV1103" s="184"/>
      <c r="MRW1103" s="184"/>
      <c r="MRX1103" s="184"/>
      <c r="MRY1103" s="184"/>
      <c r="MRZ1103" s="184"/>
      <c r="MSA1103" s="184"/>
      <c r="MSB1103" s="184"/>
      <c r="MSC1103" s="184"/>
      <c r="MSD1103" s="184"/>
      <c r="MSE1103" s="184"/>
      <c r="MSF1103" s="184"/>
      <c r="MSG1103" s="184"/>
      <c r="MSH1103" s="184"/>
      <c r="MSI1103" s="184"/>
      <c r="MSJ1103" s="184"/>
      <c r="MSK1103" s="184"/>
      <c r="MSL1103" s="184"/>
      <c r="MSM1103" s="184"/>
      <c r="MSN1103" s="184"/>
      <c r="MSO1103" s="184"/>
      <c r="MSP1103" s="184"/>
      <c r="MSQ1103" s="184"/>
      <c r="MSR1103" s="184"/>
      <c r="MSS1103" s="184"/>
      <c r="MST1103" s="184"/>
      <c r="MSU1103" s="184"/>
      <c r="MSV1103" s="184"/>
      <c r="MSW1103" s="184"/>
      <c r="MSX1103" s="184"/>
      <c r="MSY1103" s="184"/>
      <c r="MSZ1103" s="184"/>
      <c r="MTA1103" s="184"/>
      <c r="MTB1103" s="184"/>
      <c r="MTC1103" s="184"/>
      <c r="MTD1103" s="184"/>
      <c r="MTE1103" s="184"/>
      <c r="MTF1103" s="184"/>
      <c r="MTG1103" s="184"/>
      <c r="MTH1103" s="184"/>
      <c r="MTI1103" s="184"/>
      <c r="MTJ1103" s="184"/>
      <c r="MTK1103" s="184"/>
      <c r="MTL1103" s="184"/>
      <c r="MTM1103" s="184"/>
      <c r="MTN1103" s="184"/>
      <c r="MTO1103" s="184"/>
      <c r="MTP1103" s="184"/>
      <c r="MTQ1103" s="184"/>
      <c r="MTR1103" s="184"/>
      <c r="MTS1103" s="184"/>
      <c r="MTT1103" s="184"/>
      <c r="MTU1103" s="184"/>
      <c r="MTV1103" s="184"/>
      <c r="MTW1103" s="184"/>
      <c r="MTX1103" s="184"/>
      <c r="MTY1103" s="184"/>
      <c r="MTZ1103" s="184"/>
      <c r="MUA1103" s="184"/>
      <c r="MUB1103" s="184"/>
      <c r="MUC1103" s="184"/>
      <c r="MUD1103" s="184"/>
      <c r="MUE1103" s="184"/>
      <c r="MUF1103" s="184"/>
      <c r="MUG1103" s="184"/>
      <c r="MUH1103" s="184"/>
      <c r="MUI1103" s="184"/>
      <c r="MUJ1103" s="184"/>
      <c r="MUK1103" s="184"/>
      <c r="MUL1103" s="184"/>
      <c r="MUM1103" s="184"/>
      <c r="MUN1103" s="184"/>
      <c r="MUO1103" s="184"/>
      <c r="MUP1103" s="184"/>
      <c r="MUQ1103" s="184"/>
      <c r="MUR1103" s="184"/>
      <c r="MUS1103" s="184"/>
      <c r="MUT1103" s="184"/>
      <c r="MUU1103" s="184"/>
      <c r="MUV1103" s="184"/>
      <c r="MUW1103" s="184"/>
      <c r="MUX1103" s="184"/>
      <c r="MUY1103" s="184"/>
      <c r="MUZ1103" s="184"/>
      <c r="MVA1103" s="184"/>
      <c r="MVB1103" s="184"/>
      <c r="MVC1103" s="184"/>
      <c r="MVD1103" s="184"/>
      <c r="MVE1103" s="184"/>
      <c r="MVF1103" s="184"/>
      <c r="MVG1103" s="184"/>
      <c r="MVH1103" s="184"/>
      <c r="MVI1103" s="184"/>
      <c r="MVJ1103" s="184"/>
      <c r="MVK1103" s="184"/>
      <c r="MVL1103" s="184"/>
      <c r="MVM1103" s="184"/>
      <c r="MVN1103" s="184"/>
      <c r="MVO1103" s="184"/>
      <c r="MVP1103" s="184"/>
      <c r="MVQ1103" s="184"/>
      <c r="MVR1103" s="184"/>
      <c r="MVS1103" s="184"/>
      <c r="MVT1103" s="184"/>
      <c r="MVU1103" s="184"/>
      <c r="MVV1103" s="184"/>
      <c r="MVW1103" s="184"/>
      <c r="MVX1103" s="184"/>
      <c r="MVY1103" s="184"/>
      <c r="MVZ1103" s="184"/>
      <c r="MWA1103" s="184"/>
      <c r="MWB1103" s="184"/>
      <c r="MWC1103" s="184"/>
      <c r="MWD1103" s="184"/>
      <c r="MWE1103" s="184"/>
      <c r="MWF1103" s="184"/>
      <c r="MWG1103" s="184"/>
      <c r="MWH1103" s="184"/>
      <c r="MWI1103" s="184"/>
      <c r="MWJ1103" s="184"/>
      <c r="MWK1103" s="184"/>
      <c r="MWL1103" s="184"/>
      <c r="MWM1103" s="184"/>
      <c r="MWN1103" s="184"/>
      <c r="MWO1103" s="184"/>
      <c r="MWP1103" s="184"/>
      <c r="MWQ1103" s="184"/>
      <c r="MWR1103" s="184"/>
      <c r="MWS1103" s="184"/>
      <c r="MWT1103" s="184"/>
      <c r="MWU1103" s="184"/>
      <c r="MWV1103" s="184"/>
      <c r="MWW1103" s="184"/>
      <c r="MWX1103" s="184"/>
      <c r="MWY1103" s="184"/>
      <c r="MWZ1103" s="184"/>
      <c r="MXA1103" s="184"/>
      <c r="MXB1103" s="184"/>
      <c r="MXC1103" s="184"/>
      <c r="MXD1103" s="184"/>
      <c r="MXE1103" s="184"/>
      <c r="MXF1103" s="184"/>
      <c r="MXG1103" s="184"/>
      <c r="MXH1103" s="184"/>
      <c r="MXI1103" s="184"/>
      <c r="MXJ1103" s="184"/>
      <c r="MXK1103" s="184"/>
      <c r="MXL1103" s="184"/>
      <c r="MXM1103" s="184"/>
      <c r="MXN1103" s="184"/>
      <c r="MXO1103" s="184"/>
      <c r="MXP1103" s="184"/>
      <c r="MXQ1103" s="184"/>
      <c r="MXR1103" s="184"/>
      <c r="MXS1103" s="184"/>
      <c r="MXT1103" s="184"/>
      <c r="MXU1103" s="184"/>
      <c r="MXV1103" s="184"/>
      <c r="MXW1103" s="184"/>
      <c r="MXX1103" s="184"/>
      <c r="MXY1103" s="184"/>
      <c r="MXZ1103" s="184"/>
      <c r="MYA1103" s="184"/>
      <c r="MYB1103" s="184"/>
      <c r="MYC1103" s="184"/>
      <c r="MYD1103" s="184"/>
      <c r="MYE1103" s="184"/>
      <c r="MYF1103" s="184"/>
      <c r="MYG1103" s="184"/>
      <c r="MYH1103" s="184"/>
      <c r="MYI1103" s="184"/>
      <c r="MYJ1103" s="184"/>
      <c r="MYK1103" s="184"/>
      <c r="MYL1103" s="184"/>
      <c r="MYM1103" s="184"/>
      <c r="MYN1103" s="184"/>
      <c r="MYO1103" s="184"/>
      <c r="MYP1103" s="184"/>
      <c r="MYQ1103" s="184"/>
      <c r="MYR1103" s="184"/>
      <c r="MYS1103" s="184"/>
      <c r="MYT1103" s="184"/>
      <c r="MYU1103" s="184"/>
      <c r="MYV1103" s="184"/>
      <c r="MYW1103" s="184"/>
      <c r="MYX1103" s="184"/>
      <c r="MYY1103" s="184"/>
      <c r="MYZ1103" s="184"/>
      <c r="MZA1103" s="184"/>
      <c r="MZB1103" s="184"/>
      <c r="MZC1103" s="184"/>
      <c r="MZD1103" s="184"/>
      <c r="MZE1103" s="184"/>
      <c r="MZF1103" s="184"/>
      <c r="MZG1103" s="184"/>
      <c r="MZH1103" s="184"/>
      <c r="MZI1103" s="184"/>
      <c r="MZJ1103" s="184"/>
      <c r="MZK1103" s="184"/>
      <c r="MZL1103" s="184"/>
      <c r="MZM1103" s="184"/>
      <c r="MZN1103" s="184"/>
      <c r="MZO1103" s="184"/>
      <c r="MZP1103" s="184"/>
      <c r="MZQ1103" s="184"/>
      <c r="MZR1103" s="184"/>
      <c r="MZS1103" s="184"/>
      <c r="MZT1103" s="184"/>
      <c r="MZU1103" s="184"/>
      <c r="MZV1103" s="184"/>
      <c r="MZW1103" s="184"/>
      <c r="MZX1103" s="184"/>
      <c r="MZY1103" s="184"/>
      <c r="MZZ1103" s="184"/>
      <c r="NAA1103" s="184"/>
      <c r="NAB1103" s="184"/>
      <c r="NAC1103" s="184"/>
      <c r="NAD1103" s="184"/>
      <c r="NAE1103" s="184"/>
      <c r="NAF1103" s="184"/>
      <c r="NAG1103" s="184"/>
      <c r="NAH1103" s="184"/>
      <c r="NAI1103" s="184"/>
      <c r="NAJ1103" s="184"/>
      <c r="NAK1103" s="184"/>
      <c r="NAL1103" s="184"/>
      <c r="NAM1103" s="184"/>
      <c r="NAN1103" s="184"/>
      <c r="NAO1103" s="184"/>
      <c r="NAP1103" s="184"/>
      <c r="NAQ1103" s="184"/>
      <c r="NAR1103" s="184"/>
      <c r="NAS1103" s="184"/>
      <c r="NAT1103" s="184"/>
      <c r="NAU1103" s="184"/>
      <c r="NAV1103" s="184"/>
      <c r="NAW1103" s="184"/>
      <c r="NAX1103" s="184"/>
      <c r="NAY1103" s="184"/>
      <c r="NAZ1103" s="184"/>
      <c r="NBA1103" s="184"/>
      <c r="NBB1103" s="184"/>
      <c r="NBC1103" s="184"/>
      <c r="NBD1103" s="184"/>
      <c r="NBE1103" s="184"/>
      <c r="NBF1103" s="184"/>
      <c r="NBG1103" s="184"/>
      <c r="NBH1103" s="184"/>
      <c r="NBI1103" s="184"/>
      <c r="NBJ1103" s="184"/>
      <c r="NBK1103" s="184"/>
      <c r="NBL1103" s="184"/>
      <c r="NBM1103" s="184"/>
      <c r="NBN1103" s="184"/>
      <c r="NBO1103" s="184"/>
      <c r="NBP1103" s="184"/>
      <c r="NBQ1103" s="184"/>
      <c r="NBR1103" s="184"/>
      <c r="NBS1103" s="184"/>
      <c r="NBT1103" s="184"/>
      <c r="NBU1103" s="184"/>
      <c r="NBV1103" s="184"/>
      <c r="NBW1103" s="184"/>
      <c r="NBX1103" s="184"/>
      <c r="NBY1103" s="184"/>
      <c r="NBZ1103" s="184"/>
      <c r="NCA1103" s="184"/>
      <c r="NCB1103" s="184"/>
      <c r="NCC1103" s="184"/>
      <c r="NCD1103" s="184"/>
      <c r="NCE1103" s="184"/>
      <c r="NCF1103" s="184"/>
      <c r="NCG1103" s="184"/>
      <c r="NCH1103" s="184"/>
      <c r="NCI1103" s="184"/>
      <c r="NCJ1103" s="184"/>
      <c r="NCK1103" s="184"/>
      <c r="NCL1103" s="184"/>
      <c r="NCM1103" s="184"/>
      <c r="NCN1103" s="184"/>
      <c r="NCO1103" s="184"/>
      <c r="NCP1103" s="184"/>
      <c r="NCQ1103" s="184"/>
      <c r="NCR1103" s="184"/>
      <c r="NCS1103" s="184"/>
      <c r="NCT1103" s="184"/>
      <c r="NCU1103" s="184"/>
      <c r="NCV1103" s="184"/>
      <c r="NCW1103" s="184"/>
      <c r="NCX1103" s="184"/>
      <c r="NCY1103" s="184"/>
      <c r="NCZ1103" s="184"/>
      <c r="NDA1103" s="184"/>
      <c r="NDB1103" s="184"/>
      <c r="NDC1103" s="184"/>
      <c r="NDD1103" s="184"/>
      <c r="NDE1103" s="184"/>
      <c r="NDF1103" s="184"/>
      <c r="NDG1103" s="184"/>
      <c r="NDH1103" s="184"/>
      <c r="NDI1103" s="184"/>
      <c r="NDJ1103" s="184"/>
      <c r="NDK1103" s="184"/>
      <c r="NDL1103" s="184"/>
      <c r="NDM1103" s="184"/>
      <c r="NDN1103" s="184"/>
      <c r="NDO1103" s="184"/>
      <c r="NDP1103" s="184"/>
      <c r="NDQ1103" s="184"/>
      <c r="NDR1103" s="184"/>
      <c r="NDS1103" s="184"/>
      <c r="NDT1103" s="184"/>
      <c r="NDU1103" s="184"/>
      <c r="NDV1103" s="184"/>
      <c r="NDW1103" s="184"/>
      <c r="NDX1103" s="184"/>
      <c r="NDY1103" s="184"/>
      <c r="NDZ1103" s="184"/>
      <c r="NEA1103" s="184"/>
      <c r="NEB1103" s="184"/>
      <c r="NEC1103" s="184"/>
      <c r="NED1103" s="184"/>
      <c r="NEE1103" s="184"/>
      <c r="NEF1103" s="184"/>
      <c r="NEG1103" s="184"/>
      <c r="NEH1103" s="184"/>
      <c r="NEI1103" s="184"/>
      <c r="NEJ1103" s="184"/>
      <c r="NEK1103" s="184"/>
      <c r="NEL1103" s="184"/>
      <c r="NEM1103" s="184"/>
      <c r="NEN1103" s="184"/>
      <c r="NEO1103" s="184"/>
      <c r="NEP1103" s="184"/>
      <c r="NEQ1103" s="184"/>
      <c r="NER1103" s="184"/>
      <c r="NES1103" s="184"/>
      <c r="NET1103" s="184"/>
      <c r="NEU1103" s="184"/>
      <c r="NEV1103" s="184"/>
      <c r="NEW1103" s="184"/>
      <c r="NEX1103" s="184"/>
      <c r="NEY1103" s="184"/>
      <c r="NEZ1103" s="184"/>
      <c r="NFA1103" s="184"/>
      <c r="NFB1103" s="184"/>
      <c r="NFC1103" s="184"/>
      <c r="NFD1103" s="184"/>
      <c r="NFE1103" s="184"/>
      <c r="NFF1103" s="184"/>
      <c r="NFG1103" s="184"/>
      <c r="NFH1103" s="184"/>
      <c r="NFI1103" s="184"/>
      <c r="NFJ1103" s="184"/>
      <c r="NFK1103" s="184"/>
      <c r="NFL1103" s="184"/>
      <c r="NFM1103" s="184"/>
      <c r="NFN1103" s="184"/>
      <c r="NFO1103" s="184"/>
      <c r="NFP1103" s="184"/>
      <c r="NFQ1103" s="184"/>
      <c r="NFR1103" s="184"/>
      <c r="NFS1103" s="184"/>
      <c r="NFT1103" s="184"/>
      <c r="NFU1103" s="184"/>
      <c r="NFV1103" s="184"/>
      <c r="NFW1103" s="184"/>
      <c r="NFX1103" s="184"/>
      <c r="NFY1103" s="184"/>
      <c r="NFZ1103" s="184"/>
      <c r="NGA1103" s="184"/>
      <c r="NGB1103" s="184"/>
      <c r="NGC1103" s="184"/>
      <c r="NGD1103" s="184"/>
      <c r="NGE1103" s="184"/>
      <c r="NGF1103" s="184"/>
      <c r="NGG1103" s="184"/>
      <c r="NGH1103" s="184"/>
      <c r="NGI1103" s="184"/>
      <c r="NGJ1103" s="184"/>
      <c r="NGK1103" s="184"/>
      <c r="NGL1103" s="184"/>
      <c r="NGM1103" s="184"/>
      <c r="NGN1103" s="184"/>
      <c r="NGO1103" s="184"/>
      <c r="NGP1103" s="184"/>
      <c r="NGQ1103" s="184"/>
      <c r="NGR1103" s="184"/>
      <c r="NGS1103" s="184"/>
      <c r="NGT1103" s="184"/>
      <c r="NGU1103" s="184"/>
      <c r="NGV1103" s="184"/>
      <c r="NGW1103" s="184"/>
      <c r="NGX1103" s="184"/>
      <c r="NGY1103" s="184"/>
      <c r="NGZ1103" s="184"/>
      <c r="NHA1103" s="184"/>
      <c r="NHB1103" s="184"/>
      <c r="NHC1103" s="184"/>
      <c r="NHD1103" s="184"/>
      <c r="NHE1103" s="184"/>
      <c r="NHF1103" s="184"/>
      <c r="NHG1103" s="184"/>
      <c r="NHH1103" s="184"/>
      <c r="NHI1103" s="184"/>
      <c r="NHJ1103" s="184"/>
      <c r="NHK1103" s="184"/>
      <c r="NHL1103" s="184"/>
      <c r="NHM1103" s="184"/>
      <c r="NHN1103" s="184"/>
      <c r="NHO1103" s="184"/>
      <c r="NHP1103" s="184"/>
      <c r="NHQ1103" s="184"/>
      <c r="NHR1103" s="184"/>
      <c r="NHS1103" s="184"/>
      <c r="NHT1103" s="184"/>
      <c r="NHU1103" s="184"/>
      <c r="NHV1103" s="184"/>
      <c r="NHW1103" s="184"/>
      <c r="NHX1103" s="184"/>
      <c r="NHY1103" s="184"/>
      <c r="NHZ1103" s="184"/>
      <c r="NIA1103" s="184"/>
      <c r="NIB1103" s="184"/>
      <c r="NIC1103" s="184"/>
      <c r="NID1103" s="184"/>
      <c r="NIE1103" s="184"/>
      <c r="NIF1103" s="184"/>
      <c r="NIG1103" s="184"/>
      <c r="NIH1103" s="184"/>
      <c r="NII1103" s="184"/>
      <c r="NIJ1103" s="184"/>
      <c r="NIK1103" s="184"/>
      <c r="NIL1103" s="184"/>
      <c r="NIM1103" s="184"/>
      <c r="NIN1103" s="184"/>
      <c r="NIO1103" s="184"/>
      <c r="NIP1103" s="184"/>
      <c r="NIQ1103" s="184"/>
      <c r="NIR1103" s="184"/>
      <c r="NIS1103" s="184"/>
      <c r="NIT1103" s="184"/>
      <c r="NIU1103" s="184"/>
      <c r="NIV1103" s="184"/>
      <c r="NIW1103" s="184"/>
      <c r="NIX1103" s="184"/>
      <c r="NIY1103" s="184"/>
      <c r="NIZ1103" s="184"/>
      <c r="NJA1103" s="184"/>
      <c r="NJB1103" s="184"/>
      <c r="NJC1103" s="184"/>
      <c r="NJD1103" s="184"/>
      <c r="NJE1103" s="184"/>
      <c r="NJF1103" s="184"/>
      <c r="NJG1103" s="184"/>
      <c r="NJH1103" s="184"/>
      <c r="NJI1103" s="184"/>
      <c r="NJJ1103" s="184"/>
      <c r="NJK1103" s="184"/>
      <c r="NJL1103" s="184"/>
      <c r="NJM1103" s="184"/>
      <c r="NJN1103" s="184"/>
      <c r="NJO1103" s="184"/>
      <c r="NJP1103" s="184"/>
      <c r="NJQ1103" s="184"/>
      <c r="NJR1103" s="184"/>
      <c r="NJS1103" s="184"/>
      <c r="NJT1103" s="184"/>
      <c r="NJU1103" s="184"/>
      <c r="NJV1103" s="184"/>
      <c r="NJW1103" s="184"/>
      <c r="NJX1103" s="184"/>
      <c r="NJY1103" s="184"/>
      <c r="NJZ1103" s="184"/>
      <c r="NKA1103" s="184"/>
      <c r="NKB1103" s="184"/>
      <c r="NKC1103" s="184"/>
      <c r="NKD1103" s="184"/>
      <c r="NKE1103" s="184"/>
      <c r="NKF1103" s="184"/>
      <c r="NKG1103" s="184"/>
      <c r="NKH1103" s="184"/>
      <c r="NKI1103" s="184"/>
      <c r="NKJ1103" s="184"/>
      <c r="NKK1103" s="184"/>
      <c r="NKL1103" s="184"/>
      <c r="NKM1103" s="184"/>
      <c r="NKN1103" s="184"/>
      <c r="NKO1103" s="184"/>
      <c r="NKP1103" s="184"/>
      <c r="NKQ1103" s="184"/>
      <c r="NKR1103" s="184"/>
      <c r="NKS1103" s="184"/>
      <c r="NKT1103" s="184"/>
      <c r="NKU1103" s="184"/>
      <c r="NKV1103" s="184"/>
      <c r="NKW1103" s="184"/>
      <c r="NKX1103" s="184"/>
      <c r="NKY1103" s="184"/>
      <c r="NKZ1103" s="184"/>
      <c r="NLA1103" s="184"/>
      <c r="NLB1103" s="184"/>
      <c r="NLC1103" s="184"/>
      <c r="NLD1103" s="184"/>
      <c r="NLE1103" s="184"/>
      <c r="NLF1103" s="184"/>
      <c r="NLG1103" s="184"/>
      <c r="NLH1103" s="184"/>
      <c r="NLI1103" s="184"/>
      <c r="NLJ1103" s="184"/>
      <c r="NLK1103" s="184"/>
      <c r="NLL1103" s="184"/>
      <c r="NLM1103" s="184"/>
      <c r="NLN1103" s="184"/>
      <c r="NLO1103" s="184"/>
      <c r="NLP1103" s="184"/>
      <c r="NLQ1103" s="184"/>
      <c r="NLR1103" s="184"/>
      <c r="NLS1103" s="184"/>
      <c r="NLT1103" s="184"/>
      <c r="NLU1103" s="184"/>
      <c r="NLV1103" s="184"/>
      <c r="NLW1103" s="184"/>
      <c r="NLX1103" s="184"/>
      <c r="NLY1103" s="184"/>
      <c r="NLZ1103" s="184"/>
      <c r="NMA1103" s="184"/>
      <c r="NMB1103" s="184"/>
      <c r="NMC1103" s="184"/>
      <c r="NMD1103" s="184"/>
      <c r="NME1103" s="184"/>
      <c r="NMF1103" s="184"/>
      <c r="NMG1103" s="184"/>
      <c r="NMH1103" s="184"/>
      <c r="NMI1103" s="184"/>
      <c r="NMJ1103" s="184"/>
      <c r="NMK1103" s="184"/>
      <c r="NML1103" s="184"/>
      <c r="NMM1103" s="184"/>
      <c r="NMN1103" s="184"/>
      <c r="NMO1103" s="184"/>
      <c r="NMP1103" s="184"/>
      <c r="NMQ1103" s="184"/>
      <c r="NMR1103" s="184"/>
      <c r="NMS1103" s="184"/>
      <c r="NMT1103" s="184"/>
      <c r="NMU1103" s="184"/>
      <c r="NMV1103" s="184"/>
      <c r="NMW1103" s="184"/>
      <c r="NMX1103" s="184"/>
      <c r="NMY1103" s="184"/>
      <c r="NMZ1103" s="184"/>
      <c r="NNA1103" s="184"/>
      <c r="NNB1103" s="184"/>
      <c r="NNC1103" s="184"/>
      <c r="NND1103" s="184"/>
      <c r="NNE1103" s="184"/>
      <c r="NNF1103" s="184"/>
      <c r="NNG1103" s="184"/>
      <c r="NNH1103" s="184"/>
      <c r="NNI1103" s="184"/>
      <c r="NNJ1103" s="184"/>
      <c r="NNK1103" s="184"/>
      <c r="NNL1103" s="184"/>
      <c r="NNM1103" s="184"/>
      <c r="NNN1103" s="184"/>
      <c r="NNO1103" s="184"/>
      <c r="NNP1103" s="184"/>
      <c r="NNQ1103" s="184"/>
      <c r="NNR1103" s="184"/>
      <c r="NNS1103" s="184"/>
      <c r="NNT1103" s="184"/>
      <c r="NNU1103" s="184"/>
      <c r="NNV1103" s="184"/>
      <c r="NNW1103" s="184"/>
      <c r="NNX1103" s="184"/>
      <c r="NNY1103" s="184"/>
      <c r="NNZ1103" s="184"/>
      <c r="NOA1103" s="184"/>
      <c r="NOB1103" s="184"/>
      <c r="NOC1103" s="184"/>
      <c r="NOD1103" s="184"/>
      <c r="NOE1103" s="184"/>
      <c r="NOF1103" s="184"/>
      <c r="NOG1103" s="184"/>
      <c r="NOH1103" s="184"/>
      <c r="NOI1103" s="184"/>
      <c r="NOJ1103" s="184"/>
      <c r="NOK1103" s="184"/>
      <c r="NOL1103" s="184"/>
      <c r="NOM1103" s="184"/>
      <c r="NON1103" s="184"/>
      <c r="NOO1103" s="184"/>
      <c r="NOP1103" s="184"/>
      <c r="NOQ1103" s="184"/>
      <c r="NOR1103" s="184"/>
      <c r="NOS1103" s="184"/>
      <c r="NOT1103" s="184"/>
      <c r="NOU1103" s="184"/>
      <c r="NOV1103" s="184"/>
      <c r="NOW1103" s="184"/>
      <c r="NOX1103" s="184"/>
      <c r="NOY1103" s="184"/>
      <c r="NOZ1103" s="184"/>
      <c r="NPA1103" s="184"/>
      <c r="NPB1103" s="184"/>
      <c r="NPC1103" s="184"/>
      <c r="NPD1103" s="184"/>
      <c r="NPE1103" s="184"/>
      <c r="NPF1103" s="184"/>
      <c r="NPG1103" s="184"/>
      <c r="NPH1103" s="184"/>
      <c r="NPI1103" s="184"/>
      <c r="NPJ1103" s="184"/>
      <c r="NPK1103" s="184"/>
      <c r="NPL1103" s="184"/>
      <c r="NPM1103" s="184"/>
      <c r="NPN1103" s="184"/>
      <c r="NPO1103" s="184"/>
      <c r="NPP1103" s="184"/>
      <c r="NPQ1103" s="184"/>
      <c r="NPR1103" s="184"/>
      <c r="NPS1103" s="184"/>
      <c r="NPT1103" s="184"/>
      <c r="NPU1103" s="184"/>
      <c r="NPV1103" s="184"/>
      <c r="NPW1103" s="184"/>
      <c r="NPX1103" s="184"/>
      <c r="NPY1103" s="184"/>
      <c r="NPZ1103" s="184"/>
      <c r="NQA1103" s="184"/>
      <c r="NQB1103" s="184"/>
      <c r="NQC1103" s="184"/>
      <c r="NQD1103" s="184"/>
      <c r="NQE1103" s="184"/>
      <c r="NQF1103" s="184"/>
      <c r="NQG1103" s="184"/>
      <c r="NQH1103" s="184"/>
      <c r="NQI1103" s="184"/>
      <c r="NQJ1103" s="184"/>
      <c r="NQK1103" s="184"/>
      <c r="NQL1103" s="184"/>
      <c r="NQM1103" s="184"/>
      <c r="NQN1103" s="184"/>
      <c r="NQO1103" s="184"/>
      <c r="NQP1103" s="184"/>
      <c r="NQQ1103" s="184"/>
      <c r="NQR1103" s="184"/>
      <c r="NQS1103" s="184"/>
      <c r="NQT1103" s="184"/>
      <c r="NQU1103" s="184"/>
      <c r="NQV1103" s="184"/>
      <c r="NQW1103" s="184"/>
      <c r="NQX1103" s="184"/>
      <c r="NQY1103" s="184"/>
      <c r="NQZ1103" s="184"/>
      <c r="NRA1103" s="184"/>
      <c r="NRB1103" s="184"/>
      <c r="NRC1103" s="184"/>
      <c r="NRD1103" s="184"/>
      <c r="NRE1103" s="184"/>
      <c r="NRF1103" s="184"/>
      <c r="NRG1103" s="184"/>
      <c r="NRH1103" s="184"/>
      <c r="NRI1103" s="184"/>
      <c r="NRJ1103" s="184"/>
      <c r="NRK1103" s="184"/>
      <c r="NRL1103" s="184"/>
      <c r="NRM1103" s="184"/>
      <c r="NRN1103" s="184"/>
      <c r="NRO1103" s="184"/>
      <c r="NRP1103" s="184"/>
      <c r="NRQ1103" s="184"/>
      <c r="NRR1103" s="184"/>
      <c r="NRS1103" s="184"/>
      <c r="NRT1103" s="184"/>
      <c r="NRU1103" s="184"/>
      <c r="NRV1103" s="184"/>
      <c r="NRW1103" s="184"/>
      <c r="NRX1103" s="184"/>
      <c r="NRY1103" s="184"/>
      <c r="NRZ1103" s="184"/>
      <c r="NSA1103" s="184"/>
      <c r="NSB1103" s="184"/>
      <c r="NSC1103" s="184"/>
      <c r="NSD1103" s="184"/>
      <c r="NSE1103" s="184"/>
      <c r="NSF1103" s="184"/>
      <c r="NSG1103" s="184"/>
      <c r="NSH1103" s="184"/>
      <c r="NSI1103" s="184"/>
      <c r="NSJ1103" s="184"/>
      <c r="NSK1103" s="184"/>
      <c r="NSL1103" s="184"/>
      <c r="NSM1103" s="184"/>
      <c r="NSN1103" s="184"/>
      <c r="NSO1103" s="184"/>
      <c r="NSP1103" s="184"/>
      <c r="NSQ1103" s="184"/>
      <c r="NSR1103" s="184"/>
      <c r="NSS1103" s="184"/>
      <c r="NST1103" s="184"/>
      <c r="NSU1103" s="184"/>
      <c r="NSV1103" s="184"/>
      <c r="NSW1103" s="184"/>
      <c r="NSX1103" s="184"/>
      <c r="NSY1103" s="184"/>
      <c r="NSZ1103" s="184"/>
      <c r="NTA1103" s="184"/>
      <c r="NTB1103" s="184"/>
      <c r="NTC1103" s="184"/>
      <c r="NTD1103" s="184"/>
      <c r="NTE1103" s="184"/>
      <c r="NTF1103" s="184"/>
      <c r="NTG1103" s="184"/>
      <c r="NTH1103" s="184"/>
      <c r="NTI1103" s="184"/>
      <c r="NTJ1103" s="184"/>
      <c r="NTK1103" s="184"/>
      <c r="NTL1103" s="184"/>
      <c r="NTM1103" s="184"/>
      <c r="NTN1103" s="184"/>
      <c r="NTO1103" s="184"/>
      <c r="NTP1103" s="184"/>
      <c r="NTQ1103" s="184"/>
      <c r="NTR1103" s="184"/>
      <c r="NTS1103" s="184"/>
      <c r="NTT1103" s="184"/>
      <c r="NTU1103" s="184"/>
      <c r="NTV1103" s="184"/>
      <c r="NTW1103" s="184"/>
      <c r="NTX1103" s="184"/>
      <c r="NTY1103" s="184"/>
      <c r="NTZ1103" s="184"/>
      <c r="NUA1103" s="184"/>
      <c r="NUB1103" s="184"/>
      <c r="NUC1103" s="184"/>
      <c r="NUD1103" s="184"/>
      <c r="NUE1103" s="184"/>
      <c r="NUF1103" s="184"/>
      <c r="NUG1103" s="184"/>
      <c r="NUH1103" s="184"/>
      <c r="NUI1103" s="184"/>
      <c r="NUJ1103" s="184"/>
      <c r="NUK1103" s="184"/>
      <c r="NUL1103" s="184"/>
      <c r="NUM1103" s="184"/>
      <c r="NUN1103" s="184"/>
      <c r="NUO1103" s="184"/>
      <c r="NUP1103" s="184"/>
      <c r="NUQ1103" s="184"/>
      <c r="NUR1103" s="184"/>
      <c r="NUS1103" s="184"/>
      <c r="NUT1103" s="184"/>
      <c r="NUU1103" s="184"/>
      <c r="NUV1103" s="184"/>
      <c r="NUW1103" s="184"/>
      <c r="NUX1103" s="184"/>
      <c r="NUY1103" s="184"/>
      <c r="NUZ1103" s="184"/>
      <c r="NVA1103" s="184"/>
      <c r="NVB1103" s="184"/>
      <c r="NVC1103" s="184"/>
      <c r="NVD1103" s="184"/>
      <c r="NVE1103" s="184"/>
      <c r="NVF1103" s="184"/>
      <c r="NVG1103" s="184"/>
      <c r="NVH1103" s="184"/>
      <c r="NVI1103" s="184"/>
      <c r="NVJ1103" s="184"/>
      <c r="NVK1103" s="184"/>
      <c r="NVL1103" s="184"/>
      <c r="NVM1103" s="184"/>
      <c r="NVN1103" s="184"/>
      <c r="NVO1103" s="184"/>
      <c r="NVP1103" s="184"/>
      <c r="NVQ1103" s="184"/>
      <c r="NVR1103" s="184"/>
      <c r="NVS1103" s="184"/>
      <c r="NVT1103" s="184"/>
      <c r="NVU1103" s="184"/>
      <c r="NVV1103" s="184"/>
      <c r="NVW1103" s="184"/>
      <c r="NVX1103" s="184"/>
      <c r="NVY1103" s="184"/>
      <c r="NVZ1103" s="184"/>
      <c r="NWA1103" s="184"/>
      <c r="NWB1103" s="184"/>
      <c r="NWC1103" s="184"/>
      <c r="NWD1103" s="184"/>
      <c r="NWE1103" s="184"/>
      <c r="NWF1103" s="184"/>
      <c r="NWG1103" s="184"/>
      <c r="NWH1103" s="184"/>
      <c r="NWI1103" s="184"/>
      <c r="NWJ1103" s="184"/>
      <c r="NWK1103" s="184"/>
      <c r="NWL1103" s="184"/>
      <c r="NWM1103" s="184"/>
      <c r="NWN1103" s="184"/>
      <c r="NWO1103" s="184"/>
      <c r="NWP1103" s="184"/>
      <c r="NWQ1103" s="184"/>
      <c r="NWR1103" s="184"/>
      <c r="NWS1103" s="184"/>
      <c r="NWT1103" s="184"/>
      <c r="NWU1103" s="184"/>
      <c r="NWV1103" s="184"/>
      <c r="NWW1103" s="184"/>
      <c r="NWX1103" s="184"/>
      <c r="NWY1103" s="184"/>
      <c r="NWZ1103" s="184"/>
      <c r="NXA1103" s="184"/>
      <c r="NXB1103" s="184"/>
      <c r="NXC1103" s="184"/>
      <c r="NXD1103" s="184"/>
      <c r="NXE1103" s="184"/>
      <c r="NXF1103" s="184"/>
      <c r="NXG1103" s="184"/>
      <c r="NXH1103" s="184"/>
      <c r="NXI1103" s="184"/>
      <c r="NXJ1103" s="184"/>
      <c r="NXK1103" s="184"/>
      <c r="NXL1103" s="184"/>
      <c r="NXM1103" s="184"/>
      <c r="NXN1103" s="184"/>
      <c r="NXO1103" s="184"/>
      <c r="NXP1103" s="184"/>
      <c r="NXQ1103" s="184"/>
      <c r="NXR1103" s="184"/>
      <c r="NXS1103" s="184"/>
      <c r="NXT1103" s="184"/>
      <c r="NXU1103" s="184"/>
      <c r="NXV1103" s="184"/>
      <c r="NXW1103" s="184"/>
      <c r="NXX1103" s="184"/>
      <c r="NXY1103" s="184"/>
      <c r="NXZ1103" s="184"/>
      <c r="NYA1103" s="184"/>
      <c r="NYB1103" s="184"/>
      <c r="NYC1103" s="184"/>
      <c r="NYD1103" s="184"/>
      <c r="NYE1103" s="184"/>
      <c r="NYF1103" s="184"/>
      <c r="NYG1103" s="184"/>
      <c r="NYH1103" s="184"/>
      <c r="NYI1103" s="184"/>
      <c r="NYJ1103" s="184"/>
      <c r="NYK1103" s="184"/>
      <c r="NYL1103" s="184"/>
      <c r="NYM1103" s="184"/>
      <c r="NYN1103" s="184"/>
      <c r="NYO1103" s="184"/>
      <c r="NYP1103" s="184"/>
      <c r="NYQ1103" s="184"/>
      <c r="NYR1103" s="184"/>
      <c r="NYS1103" s="184"/>
      <c r="NYT1103" s="184"/>
      <c r="NYU1103" s="184"/>
      <c r="NYV1103" s="184"/>
      <c r="NYW1103" s="184"/>
      <c r="NYX1103" s="184"/>
      <c r="NYY1103" s="184"/>
      <c r="NYZ1103" s="184"/>
      <c r="NZA1103" s="184"/>
      <c r="NZB1103" s="184"/>
      <c r="NZC1103" s="184"/>
      <c r="NZD1103" s="184"/>
      <c r="NZE1103" s="184"/>
      <c r="NZF1103" s="184"/>
      <c r="NZG1103" s="184"/>
      <c r="NZH1103" s="184"/>
      <c r="NZI1103" s="184"/>
      <c r="NZJ1103" s="184"/>
      <c r="NZK1103" s="184"/>
      <c r="NZL1103" s="184"/>
      <c r="NZM1103" s="184"/>
      <c r="NZN1103" s="184"/>
      <c r="NZO1103" s="184"/>
      <c r="NZP1103" s="184"/>
      <c r="NZQ1103" s="184"/>
      <c r="NZR1103" s="184"/>
      <c r="NZS1103" s="184"/>
      <c r="NZT1103" s="184"/>
      <c r="NZU1103" s="184"/>
      <c r="NZV1103" s="184"/>
      <c r="NZW1103" s="184"/>
      <c r="NZX1103" s="184"/>
      <c r="NZY1103" s="184"/>
      <c r="NZZ1103" s="184"/>
      <c r="OAA1103" s="184"/>
      <c r="OAB1103" s="184"/>
      <c r="OAC1103" s="184"/>
      <c r="OAD1103" s="184"/>
      <c r="OAE1103" s="184"/>
      <c r="OAF1103" s="184"/>
      <c r="OAG1103" s="184"/>
      <c r="OAH1103" s="184"/>
      <c r="OAI1103" s="184"/>
      <c r="OAJ1103" s="184"/>
      <c r="OAK1103" s="184"/>
      <c r="OAL1103" s="184"/>
      <c r="OAM1103" s="184"/>
      <c r="OAN1103" s="184"/>
      <c r="OAO1103" s="184"/>
      <c r="OAP1103" s="184"/>
      <c r="OAQ1103" s="184"/>
      <c r="OAR1103" s="184"/>
      <c r="OAS1103" s="184"/>
      <c r="OAT1103" s="184"/>
      <c r="OAU1103" s="184"/>
      <c r="OAV1103" s="184"/>
      <c r="OAW1103" s="184"/>
      <c r="OAX1103" s="184"/>
      <c r="OAY1103" s="184"/>
      <c r="OAZ1103" s="184"/>
      <c r="OBA1103" s="184"/>
      <c r="OBB1103" s="184"/>
      <c r="OBC1103" s="184"/>
      <c r="OBD1103" s="184"/>
      <c r="OBE1103" s="184"/>
      <c r="OBF1103" s="184"/>
      <c r="OBG1103" s="184"/>
      <c r="OBH1103" s="184"/>
      <c r="OBI1103" s="184"/>
      <c r="OBJ1103" s="184"/>
      <c r="OBK1103" s="184"/>
      <c r="OBL1103" s="184"/>
      <c r="OBM1103" s="184"/>
      <c r="OBN1103" s="184"/>
      <c r="OBO1103" s="184"/>
      <c r="OBP1103" s="184"/>
      <c r="OBQ1103" s="184"/>
      <c r="OBR1103" s="184"/>
      <c r="OBS1103" s="184"/>
      <c r="OBT1103" s="184"/>
      <c r="OBU1103" s="184"/>
      <c r="OBV1103" s="184"/>
      <c r="OBW1103" s="184"/>
      <c r="OBX1103" s="184"/>
      <c r="OBY1103" s="184"/>
      <c r="OBZ1103" s="184"/>
      <c r="OCA1103" s="184"/>
      <c r="OCB1103" s="184"/>
      <c r="OCC1103" s="184"/>
      <c r="OCD1103" s="184"/>
      <c r="OCE1103" s="184"/>
      <c r="OCF1103" s="184"/>
      <c r="OCG1103" s="184"/>
      <c r="OCH1103" s="184"/>
      <c r="OCI1103" s="184"/>
      <c r="OCJ1103" s="184"/>
      <c r="OCK1103" s="184"/>
      <c r="OCL1103" s="184"/>
      <c r="OCM1103" s="184"/>
      <c r="OCN1103" s="184"/>
      <c r="OCO1103" s="184"/>
      <c r="OCP1103" s="184"/>
      <c r="OCQ1103" s="184"/>
      <c r="OCR1103" s="184"/>
      <c r="OCS1103" s="184"/>
      <c r="OCT1103" s="184"/>
      <c r="OCU1103" s="184"/>
      <c r="OCV1103" s="184"/>
      <c r="OCW1103" s="184"/>
      <c r="OCX1103" s="184"/>
      <c r="OCY1103" s="184"/>
      <c r="OCZ1103" s="184"/>
      <c r="ODA1103" s="184"/>
      <c r="ODB1103" s="184"/>
      <c r="ODC1103" s="184"/>
      <c r="ODD1103" s="184"/>
      <c r="ODE1103" s="184"/>
      <c r="ODF1103" s="184"/>
      <c r="ODG1103" s="184"/>
      <c r="ODH1103" s="184"/>
      <c r="ODI1103" s="184"/>
      <c r="ODJ1103" s="184"/>
      <c r="ODK1103" s="184"/>
      <c r="ODL1103" s="184"/>
      <c r="ODM1103" s="184"/>
      <c r="ODN1103" s="184"/>
      <c r="ODO1103" s="184"/>
      <c r="ODP1103" s="184"/>
      <c r="ODQ1103" s="184"/>
      <c r="ODR1103" s="184"/>
      <c r="ODS1103" s="184"/>
      <c r="ODT1103" s="184"/>
      <c r="ODU1103" s="184"/>
      <c r="ODV1103" s="184"/>
      <c r="ODW1103" s="184"/>
      <c r="ODX1103" s="184"/>
      <c r="ODY1103" s="184"/>
      <c r="ODZ1103" s="184"/>
      <c r="OEA1103" s="184"/>
      <c r="OEB1103" s="184"/>
      <c r="OEC1103" s="184"/>
      <c r="OED1103" s="184"/>
      <c r="OEE1103" s="184"/>
      <c r="OEF1103" s="184"/>
      <c r="OEG1103" s="184"/>
      <c r="OEH1103" s="184"/>
      <c r="OEI1103" s="184"/>
      <c r="OEJ1103" s="184"/>
      <c r="OEK1103" s="184"/>
      <c r="OEL1103" s="184"/>
      <c r="OEM1103" s="184"/>
      <c r="OEN1103" s="184"/>
      <c r="OEO1103" s="184"/>
      <c r="OEP1103" s="184"/>
      <c r="OEQ1103" s="184"/>
      <c r="OER1103" s="184"/>
      <c r="OES1103" s="184"/>
      <c r="OET1103" s="184"/>
      <c r="OEU1103" s="184"/>
      <c r="OEV1103" s="184"/>
      <c r="OEW1103" s="184"/>
      <c r="OEX1103" s="184"/>
      <c r="OEY1103" s="184"/>
      <c r="OEZ1103" s="184"/>
      <c r="OFA1103" s="184"/>
      <c r="OFB1103" s="184"/>
      <c r="OFC1103" s="184"/>
      <c r="OFD1103" s="184"/>
      <c r="OFE1103" s="184"/>
      <c r="OFF1103" s="184"/>
      <c r="OFG1103" s="184"/>
      <c r="OFH1103" s="184"/>
      <c r="OFI1103" s="184"/>
      <c r="OFJ1103" s="184"/>
      <c r="OFK1103" s="184"/>
      <c r="OFL1103" s="184"/>
      <c r="OFM1103" s="184"/>
      <c r="OFN1103" s="184"/>
      <c r="OFO1103" s="184"/>
      <c r="OFP1103" s="184"/>
      <c r="OFQ1103" s="184"/>
      <c r="OFR1103" s="184"/>
      <c r="OFS1103" s="184"/>
      <c r="OFT1103" s="184"/>
      <c r="OFU1103" s="184"/>
      <c r="OFV1103" s="184"/>
      <c r="OFW1103" s="184"/>
      <c r="OFX1103" s="184"/>
      <c r="OFY1103" s="184"/>
      <c r="OFZ1103" s="184"/>
      <c r="OGA1103" s="184"/>
      <c r="OGB1103" s="184"/>
      <c r="OGC1103" s="184"/>
      <c r="OGD1103" s="184"/>
      <c r="OGE1103" s="184"/>
      <c r="OGF1103" s="184"/>
      <c r="OGG1103" s="184"/>
      <c r="OGH1103" s="184"/>
      <c r="OGI1103" s="184"/>
      <c r="OGJ1103" s="184"/>
      <c r="OGK1103" s="184"/>
      <c r="OGL1103" s="184"/>
      <c r="OGM1103" s="184"/>
      <c r="OGN1103" s="184"/>
      <c r="OGO1103" s="184"/>
      <c r="OGP1103" s="184"/>
      <c r="OGQ1103" s="184"/>
      <c r="OGR1103" s="184"/>
      <c r="OGS1103" s="184"/>
      <c r="OGT1103" s="184"/>
      <c r="OGU1103" s="184"/>
      <c r="OGV1103" s="184"/>
      <c r="OGW1103" s="184"/>
      <c r="OGX1103" s="184"/>
      <c r="OGY1103" s="184"/>
      <c r="OGZ1103" s="184"/>
      <c r="OHA1103" s="184"/>
      <c r="OHB1103" s="184"/>
      <c r="OHC1103" s="184"/>
      <c r="OHD1103" s="184"/>
      <c r="OHE1103" s="184"/>
      <c r="OHF1103" s="184"/>
      <c r="OHG1103" s="184"/>
      <c r="OHH1103" s="184"/>
      <c r="OHI1103" s="184"/>
      <c r="OHJ1103" s="184"/>
      <c r="OHK1103" s="184"/>
      <c r="OHL1103" s="184"/>
      <c r="OHM1103" s="184"/>
      <c r="OHN1103" s="184"/>
      <c r="OHO1103" s="184"/>
      <c r="OHP1103" s="184"/>
      <c r="OHQ1103" s="184"/>
      <c r="OHR1103" s="184"/>
      <c r="OHS1103" s="184"/>
      <c r="OHT1103" s="184"/>
      <c r="OHU1103" s="184"/>
      <c r="OHV1103" s="184"/>
      <c r="OHW1103" s="184"/>
      <c r="OHX1103" s="184"/>
      <c r="OHY1103" s="184"/>
      <c r="OHZ1103" s="184"/>
      <c r="OIA1103" s="184"/>
      <c r="OIB1103" s="184"/>
      <c r="OIC1103" s="184"/>
      <c r="OID1103" s="184"/>
      <c r="OIE1103" s="184"/>
      <c r="OIF1103" s="184"/>
      <c r="OIG1103" s="184"/>
      <c r="OIH1103" s="184"/>
      <c r="OII1103" s="184"/>
      <c r="OIJ1103" s="184"/>
      <c r="OIK1103" s="184"/>
      <c r="OIL1103" s="184"/>
      <c r="OIM1103" s="184"/>
      <c r="OIN1103" s="184"/>
      <c r="OIO1103" s="184"/>
      <c r="OIP1103" s="184"/>
      <c r="OIQ1103" s="184"/>
      <c r="OIR1103" s="184"/>
      <c r="OIS1103" s="184"/>
      <c r="OIT1103" s="184"/>
      <c r="OIU1103" s="184"/>
      <c r="OIV1103" s="184"/>
      <c r="OIW1103" s="184"/>
      <c r="OIX1103" s="184"/>
      <c r="OIY1103" s="184"/>
      <c r="OIZ1103" s="184"/>
      <c r="OJA1103" s="184"/>
      <c r="OJB1103" s="184"/>
      <c r="OJC1103" s="184"/>
      <c r="OJD1103" s="184"/>
      <c r="OJE1103" s="184"/>
      <c r="OJF1103" s="184"/>
      <c r="OJG1103" s="184"/>
      <c r="OJH1103" s="184"/>
      <c r="OJI1103" s="184"/>
      <c r="OJJ1103" s="184"/>
      <c r="OJK1103" s="184"/>
      <c r="OJL1103" s="184"/>
      <c r="OJM1103" s="184"/>
      <c r="OJN1103" s="184"/>
      <c r="OJO1103" s="184"/>
      <c r="OJP1103" s="184"/>
      <c r="OJQ1103" s="184"/>
      <c r="OJR1103" s="184"/>
      <c r="OJS1103" s="184"/>
      <c r="OJT1103" s="184"/>
      <c r="OJU1103" s="184"/>
      <c r="OJV1103" s="184"/>
      <c r="OJW1103" s="184"/>
      <c r="OJX1103" s="184"/>
      <c r="OJY1103" s="184"/>
      <c r="OJZ1103" s="184"/>
      <c r="OKA1103" s="184"/>
      <c r="OKB1103" s="184"/>
      <c r="OKC1103" s="184"/>
      <c r="OKD1103" s="184"/>
      <c r="OKE1103" s="184"/>
      <c r="OKF1103" s="184"/>
      <c r="OKG1103" s="184"/>
      <c r="OKH1103" s="184"/>
      <c r="OKI1103" s="184"/>
      <c r="OKJ1103" s="184"/>
      <c r="OKK1103" s="184"/>
      <c r="OKL1103" s="184"/>
      <c r="OKM1103" s="184"/>
      <c r="OKN1103" s="184"/>
      <c r="OKO1103" s="184"/>
      <c r="OKP1103" s="184"/>
      <c r="OKQ1103" s="184"/>
      <c r="OKR1103" s="184"/>
      <c r="OKS1103" s="184"/>
      <c r="OKT1103" s="184"/>
      <c r="OKU1103" s="184"/>
      <c r="OKV1103" s="184"/>
      <c r="OKW1103" s="184"/>
      <c r="OKX1103" s="184"/>
      <c r="OKY1103" s="184"/>
      <c r="OKZ1103" s="184"/>
      <c r="OLA1103" s="184"/>
      <c r="OLB1103" s="184"/>
      <c r="OLC1103" s="184"/>
      <c r="OLD1103" s="184"/>
      <c r="OLE1103" s="184"/>
      <c r="OLF1103" s="184"/>
      <c r="OLG1103" s="184"/>
      <c r="OLH1103" s="184"/>
      <c r="OLI1103" s="184"/>
      <c r="OLJ1103" s="184"/>
      <c r="OLK1103" s="184"/>
      <c r="OLL1103" s="184"/>
      <c r="OLM1103" s="184"/>
      <c r="OLN1103" s="184"/>
      <c r="OLO1103" s="184"/>
      <c r="OLP1103" s="184"/>
      <c r="OLQ1103" s="184"/>
      <c r="OLR1103" s="184"/>
      <c r="OLS1103" s="184"/>
      <c r="OLT1103" s="184"/>
      <c r="OLU1103" s="184"/>
      <c r="OLV1103" s="184"/>
      <c r="OLW1103" s="184"/>
      <c r="OLX1103" s="184"/>
      <c r="OLY1103" s="184"/>
      <c r="OLZ1103" s="184"/>
      <c r="OMA1103" s="184"/>
      <c r="OMB1103" s="184"/>
      <c r="OMC1103" s="184"/>
      <c r="OMD1103" s="184"/>
      <c r="OME1103" s="184"/>
      <c r="OMF1103" s="184"/>
      <c r="OMG1103" s="184"/>
      <c r="OMH1103" s="184"/>
      <c r="OMI1103" s="184"/>
      <c r="OMJ1103" s="184"/>
      <c r="OMK1103" s="184"/>
      <c r="OML1103" s="184"/>
      <c r="OMM1103" s="184"/>
      <c r="OMN1103" s="184"/>
      <c r="OMO1103" s="184"/>
      <c r="OMP1103" s="184"/>
      <c r="OMQ1103" s="184"/>
      <c r="OMR1103" s="184"/>
      <c r="OMS1103" s="184"/>
      <c r="OMT1103" s="184"/>
      <c r="OMU1103" s="184"/>
      <c r="OMV1103" s="184"/>
      <c r="OMW1103" s="184"/>
      <c r="OMX1103" s="184"/>
      <c r="OMY1103" s="184"/>
      <c r="OMZ1103" s="184"/>
      <c r="ONA1103" s="184"/>
      <c r="ONB1103" s="184"/>
      <c r="ONC1103" s="184"/>
      <c r="OND1103" s="184"/>
      <c r="ONE1103" s="184"/>
      <c r="ONF1103" s="184"/>
      <c r="ONG1103" s="184"/>
      <c r="ONH1103" s="184"/>
      <c r="ONI1103" s="184"/>
      <c r="ONJ1103" s="184"/>
      <c r="ONK1103" s="184"/>
      <c r="ONL1103" s="184"/>
      <c r="ONM1103" s="184"/>
      <c r="ONN1103" s="184"/>
      <c r="ONO1103" s="184"/>
      <c r="ONP1103" s="184"/>
      <c r="ONQ1103" s="184"/>
      <c r="ONR1103" s="184"/>
      <c r="ONS1103" s="184"/>
      <c r="ONT1103" s="184"/>
      <c r="ONU1103" s="184"/>
      <c r="ONV1103" s="184"/>
      <c r="ONW1103" s="184"/>
      <c r="ONX1103" s="184"/>
      <c r="ONY1103" s="184"/>
      <c r="ONZ1103" s="184"/>
      <c r="OOA1103" s="184"/>
      <c r="OOB1103" s="184"/>
      <c r="OOC1103" s="184"/>
      <c r="OOD1103" s="184"/>
      <c r="OOE1103" s="184"/>
      <c r="OOF1103" s="184"/>
      <c r="OOG1103" s="184"/>
      <c r="OOH1103" s="184"/>
      <c r="OOI1103" s="184"/>
      <c r="OOJ1103" s="184"/>
      <c r="OOK1103" s="184"/>
      <c r="OOL1103" s="184"/>
      <c r="OOM1103" s="184"/>
      <c r="OON1103" s="184"/>
      <c r="OOO1103" s="184"/>
      <c r="OOP1103" s="184"/>
      <c r="OOQ1103" s="184"/>
      <c r="OOR1103" s="184"/>
      <c r="OOS1103" s="184"/>
      <c r="OOT1103" s="184"/>
      <c r="OOU1103" s="184"/>
      <c r="OOV1103" s="184"/>
      <c r="OOW1103" s="184"/>
      <c r="OOX1103" s="184"/>
      <c r="OOY1103" s="184"/>
      <c r="OOZ1103" s="184"/>
      <c r="OPA1103" s="184"/>
      <c r="OPB1103" s="184"/>
      <c r="OPC1103" s="184"/>
      <c r="OPD1103" s="184"/>
      <c r="OPE1103" s="184"/>
      <c r="OPF1103" s="184"/>
      <c r="OPG1103" s="184"/>
      <c r="OPH1103" s="184"/>
      <c r="OPI1103" s="184"/>
      <c r="OPJ1103" s="184"/>
      <c r="OPK1103" s="184"/>
      <c r="OPL1103" s="184"/>
      <c r="OPM1103" s="184"/>
      <c r="OPN1103" s="184"/>
      <c r="OPO1103" s="184"/>
      <c r="OPP1103" s="184"/>
      <c r="OPQ1103" s="184"/>
      <c r="OPR1103" s="184"/>
      <c r="OPS1103" s="184"/>
      <c r="OPT1103" s="184"/>
      <c r="OPU1103" s="184"/>
      <c r="OPV1103" s="184"/>
      <c r="OPW1103" s="184"/>
      <c r="OPX1103" s="184"/>
      <c r="OPY1103" s="184"/>
      <c r="OPZ1103" s="184"/>
      <c r="OQA1103" s="184"/>
      <c r="OQB1103" s="184"/>
      <c r="OQC1103" s="184"/>
      <c r="OQD1103" s="184"/>
      <c r="OQE1103" s="184"/>
      <c r="OQF1103" s="184"/>
      <c r="OQG1103" s="184"/>
      <c r="OQH1103" s="184"/>
      <c r="OQI1103" s="184"/>
      <c r="OQJ1103" s="184"/>
      <c r="OQK1103" s="184"/>
      <c r="OQL1103" s="184"/>
      <c r="OQM1103" s="184"/>
      <c r="OQN1103" s="184"/>
      <c r="OQO1103" s="184"/>
      <c r="OQP1103" s="184"/>
      <c r="OQQ1103" s="184"/>
      <c r="OQR1103" s="184"/>
      <c r="OQS1103" s="184"/>
      <c r="OQT1103" s="184"/>
      <c r="OQU1103" s="184"/>
      <c r="OQV1103" s="184"/>
      <c r="OQW1103" s="184"/>
      <c r="OQX1103" s="184"/>
      <c r="OQY1103" s="184"/>
      <c r="OQZ1103" s="184"/>
      <c r="ORA1103" s="184"/>
      <c r="ORB1103" s="184"/>
      <c r="ORC1103" s="184"/>
      <c r="ORD1103" s="184"/>
      <c r="ORE1103" s="184"/>
      <c r="ORF1103" s="184"/>
      <c r="ORG1103" s="184"/>
      <c r="ORH1103" s="184"/>
      <c r="ORI1103" s="184"/>
      <c r="ORJ1103" s="184"/>
      <c r="ORK1103" s="184"/>
      <c r="ORL1103" s="184"/>
      <c r="ORM1103" s="184"/>
      <c r="ORN1103" s="184"/>
      <c r="ORO1103" s="184"/>
      <c r="ORP1103" s="184"/>
      <c r="ORQ1103" s="184"/>
      <c r="ORR1103" s="184"/>
      <c r="ORS1103" s="184"/>
      <c r="ORT1103" s="184"/>
      <c r="ORU1103" s="184"/>
      <c r="ORV1103" s="184"/>
      <c r="ORW1103" s="184"/>
      <c r="ORX1103" s="184"/>
      <c r="ORY1103" s="184"/>
      <c r="ORZ1103" s="184"/>
      <c r="OSA1103" s="184"/>
      <c r="OSB1103" s="184"/>
      <c r="OSC1103" s="184"/>
      <c r="OSD1103" s="184"/>
      <c r="OSE1103" s="184"/>
      <c r="OSF1103" s="184"/>
      <c r="OSG1103" s="184"/>
      <c r="OSH1103" s="184"/>
      <c r="OSI1103" s="184"/>
      <c r="OSJ1103" s="184"/>
      <c r="OSK1103" s="184"/>
      <c r="OSL1103" s="184"/>
      <c r="OSM1103" s="184"/>
      <c r="OSN1103" s="184"/>
      <c r="OSO1103" s="184"/>
      <c r="OSP1103" s="184"/>
      <c r="OSQ1103" s="184"/>
      <c r="OSR1103" s="184"/>
      <c r="OSS1103" s="184"/>
      <c r="OST1103" s="184"/>
      <c r="OSU1103" s="184"/>
      <c r="OSV1103" s="184"/>
      <c r="OSW1103" s="184"/>
      <c r="OSX1103" s="184"/>
      <c r="OSY1103" s="184"/>
      <c r="OSZ1103" s="184"/>
      <c r="OTA1103" s="184"/>
      <c r="OTB1103" s="184"/>
      <c r="OTC1103" s="184"/>
      <c r="OTD1103" s="184"/>
      <c r="OTE1103" s="184"/>
      <c r="OTF1103" s="184"/>
      <c r="OTG1103" s="184"/>
      <c r="OTH1103" s="184"/>
      <c r="OTI1103" s="184"/>
      <c r="OTJ1103" s="184"/>
      <c r="OTK1103" s="184"/>
      <c r="OTL1103" s="184"/>
      <c r="OTM1103" s="184"/>
      <c r="OTN1103" s="184"/>
      <c r="OTO1103" s="184"/>
      <c r="OTP1103" s="184"/>
      <c r="OTQ1103" s="184"/>
      <c r="OTR1103" s="184"/>
      <c r="OTS1103" s="184"/>
      <c r="OTT1103" s="184"/>
      <c r="OTU1103" s="184"/>
      <c r="OTV1103" s="184"/>
      <c r="OTW1103" s="184"/>
      <c r="OTX1103" s="184"/>
      <c r="OTY1103" s="184"/>
      <c r="OTZ1103" s="184"/>
      <c r="OUA1103" s="184"/>
      <c r="OUB1103" s="184"/>
      <c r="OUC1103" s="184"/>
      <c r="OUD1103" s="184"/>
      <c r="OUE1103" s="184"/>
      <c r="OUF1103" s="184"/>
      <c r="OUG1103" s="184"/>
      <c r="OUH1103" s="184"/>
      <c r="OUI1103" s="184"/>
      <c r="OUJ1103" s="184"/>
      <c r="OUK1103" s="184"/>
      <c r="OUL1103" s="184"/>
      <c r="OUM1103" s="184"/>
      <c r="OUN1103" s="184"/>
      <c r="OUO1103" s="184"/>
      <c r="OUP1103" s="184"/>
      <c r="OUQ1103" s="184"/>
      <c r="OUR1103" s="184"/>
      <c r="OUS1103" s="184"/>
      <c r="OUT1103" s="184"/>
      <c r="OUU1103" s="184"/>
      <c r="OUV1103" s="184"/>
      <c r="OUW1103" s="184"/>
      <c r="OUX1103" s="184"/>
      <c r="OUY1103" s="184"/>
      <c r="OUZ1103" s="184"/>
      <c r="OVA1103" s="184"/>
      <c r="OVB1103" s="184"/>
      <c r="OVC1103" s="184"/>
      <c r="OVD1103" s="184"/>
      <c r="OVE1103" s="184"/>
      <c r="OVF1103" s="184"/>
      <c r="OVG1103" s="184"/>
      <c r="OVH1103" s="184"/>
      <c r="OVI1103" s="184"/>
      <c r="OVJ1103" s="184"/>
      <c r="OVK1103" s="184"/>
      <c r="OVL1103" s="184"/>
      <c r="OVM1103" s="184"/>
      <c r="OVN1103" s="184"/>
      <c r="OVO1103" s="184"/>
      <c r="OVP1103" s="184"/>
      <c r="OVQ1103" s="184"/>
      <c r="OVR1103" s="184"/>
      <c r="OVS1103" s="184"/>
      <c r="OVT1103" s="184"/>
      <c r="OVU1103" s="184"/>
      <c r="OVV1103" s="184"/>
      <c r="OVW1103" s="184"/>
      <c r="OVX1103" s="184"/>
      <c r="OVY1103" s="184"/>
      <c r="OVZ1103" s="184"/>
      <c r="OWA1103" s="184"/>
      <c r="OWB1103" s="184"/>
      <c r="OWC1103" s="184"/>
      <c r="OWD1103" s="184"/>
      <c r="OWE1103" s="184"/>
      <c r="OWF1103" s="184"/>
      <c r="OWG1103" s="184"/>
      <c r="OWH1103" s="184"/>
      <c r="OWI1103" s="184"/>
      <c r="OWJ1103" s="184"/>
      <c r="OWK1103" s="184"/>
      <c r="OWL1103" s="184"/>
      <c r="OWM1103" s="184"/>
      <c r="OWN1103" s="184"/>
      <c r="OWO1103" s="184"/>
      <c r="OWP1103" s="184"/>
      <c r="OWQ1103" s="184"/>
      <c r="OWR1103" s="184"/>
      <c r="OWS1103" s="184"/>
      <c r="OWT1103" s="184"/>
      <c r="OWU1103" s="184"/>
      <c r="OWV1103" s="184"/>
      <c r="OWW1103" s="184"/>
      <c r="OWX1103" s="184"/>
      <c r="OWY1103" s="184"/>
      <c r="OWZ1103" s="184"/>
      <c r="OXA1103" s="184"/>
      <c r="OXB1103" s="184"/>
      <c r="OXC1103" s="184"/>
      <c r="OXD1103" s="184"/>
      <c r="OXE1103" s="184"/>
      <c r="OXF1103" s="184"/>
      <c r="OXG1103" s="184"/>
      <c r="OXH1103" s="184"/>
      <c r="OXI1103" s="184"/>
      <c r="OXJ1103" s="184"/>
      <c r="OXK1103" s="184"/>
      <c r="OXL1103" s="184"/>
      <c r="OXM1103" s="184"/>
      <c r="OXN1103" s="184"/>
      <c r="OXO1103" s="184"/>
      <c r="OXP1103" s="184"/>
      <c r="OXQ1103" s="184"/>
      <c r="OXR1103" s="184"/>
      <c r="OXS1103" s="184"/>
      <c r="OXT1103" s="184"/>
      <c r="OXU1103" s="184"/>
      <c r="OXV1103" s="184"/>
      <c r="OXW1103" s="184"/>
      <c r="OXX1103" s="184"/>
      <c r="OXY1103" s="184"/>
      <c r="OXZ1103" s="184"/>
      <c r="OYA1103" s="184"/>
      <c r="OYB1103" s="184"/>
      <c r="OYC1103" s="184"/>
      <c r="OYD1103" s="184"/>
      <c r="OYE1103" s="184"/>
      <c r="OYF1103" s="184"/>
      <c r="OYG1103" s="184"/>
      <c r="OYH1103" s="184"/>
      <c r="OYI1103" s="184"/>
      <c r="OYJ1103" s="184"/>
      <c r="OYK1103" s="184"/>
      <c r="OYL1103" s="184"/>
      <c r="OYM1103" s="184"/>
      <c r="OYN1103" s="184"/>
      <c r="OYO1103" s="184"/>
      <c r="OYP1103" s="184"/>
      <c r="OYQ1103" s="184"/>
      <c r="OYR1103" s="184"/>
      <c r="OYS1103" s="184"/>
      <c r="OYT1103" s="184"/>
      <c r="OYU1103" s="184"/>
      <c r="OYV1103" s="184"/>
      <c r="OYW1103" s="184"/>
      <c r="OYX1103" s="184"/>
      <c r="OYY1103" s="184"/>
      <c r="OYZ1103" s="184"/>
      <c r="OZA1103" s="184"/>
      <c r="OZB1103" s="184"/>
      <c r="OZC1103" s="184"/>
      <c r="OZD1103" s="184"/>
      <c r="OZE1103" s="184"/>
      <c r="OZF1103" s="184"/>
      <c r="OZG1103" s="184"/>
      <c r="OZH1103" s="184"/>
      <c r="OZI1103" s="184"/>
      <c r="OZJ1103" s="184"/>
      <c r="OZK1103" s="184"/>
      <c r="OZL1103" s="184"/>
      <c r="OZM1103" s="184"/>
      <c r="OZN1103" s="184"/>
      <c r="OZO1103" s="184"/>
      <c r="OZP1103" s="184"/>
      <c r="OZQ1103" s="184"/>
      <c r="OZR1103" s="184"/>
      <c r="OZS1103" s="184"/>
      <c r="OZT1103" s="184"/>
      <c r="OZU1103" s="184"/>
      <c r="OZV1103" s="184"/>
      <c r="OZW1103" s="184"/>
      <c r="OZX1103" s="184"/>
      <c r="OZY1103" s="184"/>
      <c r="OZZ1103" s="184"/>
      <c r="PAA1103" s="184"/>
      <c r="PAB1103" s="184"/>
      <c r="PAC1103" s="184"/>
      <c r="PAD1103" s="184"/>
      <c r="PAE1103" s="184"/>
      <c r="PAF1103" s="184"/>
      <c r="PAG1103" s="184"/>
      <c r="PAH1103" s="184"/>
      <c r="PAI1103" s="184"/>
      <c r="PAJ1103" s="184"/>
      <c r="PAK1103" s="184"/>
      <c r="PAL1103" s="184"/>
      <c r="PAM1103" s="184"/>
      <c r="PAN1103" s="184"/>
      <c r="PAO1103" s="184"/>
      <c r="PAP1103" s="184"/>
      <c r="PAQ1103" s="184"/>
      <c r="PAR1103" s="184"/>
      <c r="PAS1103" s="184"/>
      <c r="PAT1103" s="184"/>
      <c r="PAU1103" s="184"/>
      <c r="PAV1103" s="184"/>
      <c r="PAW1103" s="184"/>
      <c r="PAX1103" s="184"/>
      <c r="PAY1103" s="184"/>
      <c r="PAZ1103" s="184"/>
      <c r="PBA1103" s="184"/>
      <c r="PBB1103" s="184"/>
      <c r="PBC1103" s="184"/>
      <c r="PBD1103" s="184"/>
      <c r="PBE1103" s="184"/>
      <c r="PBF1103" s="184"/>
      <c r="PBG1103" s="184"/>
      <c r="PBH1103" s="184"/>
      <c r="PBI1103" s="184"/>
      <c r="PBJ1103" s="184"/>
      <c r="PBK1103" s="184"/>
      <c r="PBL1103" s="184"/>
      <c r="PBM1103" s="184"/>
      <c r="PBN1103" s="184"/>
      <c r="PBO1103" s="184"/>
      <c r="PBP1103" s="184"/>
      <c r="PBQ1103" s="184"/>
      <c r="PBR1103" s="184"/>
      <c r="PBS1103" s="184"/>
      <c r="PBT1103" s="184"/>
      <c r="PBU1103" s="184"/>
      <c r="PBV1103" s="184"/>
      <c r="PBW1103" s="184"/>
      <c r="PBX1103" s="184"/>
      <c r="PBY1103" s="184"/>
      <c r="PBZ1103" s="184"/>
      <c r="PCA1103" s="184"/>
      <c r="PCB1103" s="184"/>
      <c r="PCC1103" s="184"/>
      <c r="PCD1103" s="184"/>
      <c r="PCE1103" s="184"/>
      <c r="PCF1103" s="184"/>
      <c r="PCG1103" s="184"/>
      <c r="PCH1103" s="184"/>
      <c r="PCI1103" s="184"/>
      <c r="PCJ1103" s="184"/>
      <c r="PCK1103" s="184"/>
      <c r="PCL1103" s="184"/>
      <c r="PCM1103" s="184"/>
      <c r="PCN1103" s="184"/>
      <c r="PCO1103" s="184"/>
      <c r="PCP1103" s="184"/>
      <c r="PCQ1103" s="184"/>
      <c r="PCR1103" s="184"/>
      <c r="PCS1103" s="184"/>
      <c r="PCT1103" s="184"/>
      <c r="PCU1103" s="184"/>
      <c r="PCV1103" s="184"/>
      <c r="PCW1103" s="184"/>
      <c r="PCX1103" s="184"/>
      <c r="PCY1103" s="184"/>
      <c r="PCZ1103" s="184"/>
      <c r="PDA1103" s="184"/>
      <c r="PDB1103" s="184"/>
      <c r="PDC1103" s="184"/>
      <c r="PDD1103" s="184"/>
      <c r="PDE1103" s="184"/>
      <c r="PDF1103" s="184"/>
      <c r="PDG1103" s="184"/>
      <c r="PDH1103" s="184"/>
      <c r="PDI1103" s="184"/>
      <c r="PDJ1103" s="184"/>
      <c r="PDK1103" s="184"/>
      <c r="PDL1103" s="184"/>
      <c r="PDM1103" s="184"/>
      <c r="PDN1103" s="184"/>
      <c r="PDO1103" s="184"/>
      <c r="PDP1103" s="184"/>
      <c r="PDQ1103" s="184"/>
      <c r="PDR1103" s="184"/>
      <c r="PDS1103" s="184"/>
      <c r="PDT1103" s="184"/>
      <c r="PDU1103" s="184"/>
      <c r="PDV1103" s="184"/>
      <c r="PDW1103" s="184"/>
      <c r="PDX1103" s="184"/>
      <c r="PDY1103" s="184"/>
      <c r="PDZ1103" s="184"/>
      <c r="PEA1103" s="184"/>
      <c r="PEB1103" s="184"/>
      <c r="PEC1103" s="184"/>
      <c r="PED1103" s="184"/>
      <c r="PEE1103" s="184"/>
      <c r="PEF1103" s="184"/>
      <c r="PEG1103" s="184"/>
      <c r="PEH1103" s="184"/>
      <c r="PEI1103" s="184"/>
      <c r="PEJ1103" s="184"/>
      <c r="PEK1103" s="184"/>
      <c r="PEL1103" s="184"/>
      <c r="PEM1103" s="184"/>
      <c r="PEN1103" s="184"/>
      <c r="PEO1103" s="184"/>
      <c r="PEP1103" s="184"/>
      <c r="PEQ1103" s="184"/>
      <c r="PER1103" s="184"/>
      <c r="PES1103" s="184"/>
      <c r="PET1103" s="184"/>
      <c r="PEU1103" s="184"/>
      <c r="PEV1103" s="184"/>
      <c r="PEW1103" s="184"/>
      <c r="PEX1103" s="184"/>
      <c r="PEY1103" s="184"/>
      <c r="PEZ1103" s="184"/>
      <c r="PFA1103" s="184"/>
      <c r="PFB1103" s="184"/>
      <c r="PFC1103" s="184"/>
      <c r="PFD1103" s="184"/>
      <c r="PFE1103" s="184"/>
      <c r="PFF1103" s="184"/>
      <c r="PFG1103" s="184"/>
      <c r="PFH1103" s="184"/>
      <c r="PFI1103" s="184"/>
      <c r="PFJ1103" s="184"/>
      <c r="PFK1103" s="184"/>
      <c r="PFL1103" s="184"/>
      <c r="PFM1103" s="184"/>
      <c r="PFN1103" s="184"/>
      <c r="PFO1103" s="184"/>
      <c r="PFP1103" s="184"/>
      <c r="PFQ1103" s="184"/>
      <c r="PFR1103" s="184"/>
      <c r="PFS1103" s="184"/>
      <c r="PFT1103" s="184"/>
      <c r="PFU1103" s="184"/>
      <c r="PFV1103" s="184"/>
      <c r="PFW1103" s="184"/>
      <c r="PFX1103" s="184"/>
      <c r="PFY1103" s="184"/>
      <c r="PFZ1103" s="184"/>
      <c r="PGA1103" s="184"/>
      <c r="PGB1103" s="184"/>
      <c r="PGC1103" s="184"/>
      <c r="PGD1103" s="184"/>
      <c r="PGE1103" s="184"/>
      <c r="PGF1103" s="184"/>
      <c r="PGG1103" s="184"/>
      <c r="PGH1103" s="184"/>
      <c r="PGI1103" s="184"/>
      <c r="PGJ1103" s="184"/>
      <c r="PGK1103" s="184"/>
      <c r="PGL1103" s="184"/>
      <c r="PGM1103" s="184"/>
      <c r="PGN1103" s="184"/>
      <c r="PGO1103" s="184"/>
      <c r="PGP1103" s="184"/>
      <c r="PGQ1103" s="184"/>
      <c r="PGR1103" s="184"/>
      <c r="PGS1103" s="184"/>
      <c r="PGT1103" s="184"/>
      <c r="PGU1103" s="184"/>
      <c r="PGV1103" s="184"/>
      <c r="PGW1103" s="184"/>
      <c r="PGX1103" s="184"/>
      <c r="PGY1103" s="184"/>
      <c r="PGZ1103" s="184"/>
      <c r="PHA1103" s="184"/>
      <c r="PHB1103" s="184"/>
      <c r="PHC1103" s="184"/>
      <c r="PHD1103" s="184"/>
      <c r="PHE1103" s="184"/>
      <c r="PHF1103" s="184"/>
      <c r="PHG1103" s="184"/>
      <c r="PHH1103" s="184"/>
      <c r="PHI1103" s="184"/>
      <c r="PHJ1103" s="184"/>
      <c r="PHK1103" s="184"/>
      <c r="PHL1103" s="184"/>
      <c r="PHM1103" s="184"/>
      <c r="PHN1103" s="184"/>
      <c r="PHO1103" s="184"/>
      <c r="PHP1103" s="184"/>
      <c r="PHQ1103" s="184"/>
      <c r="PHR1103" s="184"/>
      <c r="PHS1103" s="184"/>
      <c r="PHT1103" s="184"/>
      <c r="PHU1103" s="184"/>
      <c r="PHV1103" s="184"/>
      <c r="PHW1103" s="184"/>
      <c r="PHX1103" s="184"/>
      <c r="PHY1103" s="184"/>
      <c r="PHZ1103" s="184"/>
      <c r="PIA1103" s="184"/>
      <c r="PIB1103" s="184"/>
      <c r="PIC1103" s="184"/>
      <c r="PID1103" s="184"/>
      <c r="PIE1103" s="184"/>
      <c r="PIF1103" s="184"/>
      <c r="PIG1103" s="184"/>
      <c r="PIH1103" s="184"/>
      <c r="PII1103" s="184"/>
      <c r="PIJ1103" s="184"/>
      <c r="PIK1103" s="184"/>
      <c r="PIL1103" s="184"/>
      <c r="PIM1103" s="184"/>
      <c r="PIN1103" s="184"/>
      <c r="PIO1103" s="184"/>
      <c r="PIP1103" s="184"/>
      <c r="PIQ1103" s="184"/>
      <c r="PIR1103" s="184"/>
      <c r="PIS1103" s="184"/>
      <c r="PIT1103" s="184"/>
      <c r="PIU1103" s="184"/>
      <c r="PIV1103" s="184"/>
      <c r="PIW1103" s="184"/>
      <c r="PIX1103" s="184"/>
      <c r="PIY1103" s="184"/>
      <c r="PIZ1103" s="184"/>
      <c r="PJA1103" s="184"/>
      <c r="PJB1103" s="184"/>
      <c r="PJC1103" s="184"/>
      <c r="PJD1103" s="184"/>
      <c r="PJE1103" s="184"/>
      <c r="PJF1103" s="184"/>
      <c r="PJG1103" s="184"/>
      <c r="PJH1103" s="184"/>
      <c r="PJI1103" s="184"/>
      <c r="PJJ1103" s="184"/>
      <c r="PJK1103" s="184"/>
      <c r="PJL1103" s="184"/>
      <c r="PJM1103" s="184"/>
      <c r="PJN1103" s="184"/>
      <c r="PJO1103" s="184"/>
      <c r="PJP1103" s="184"/>
      <c r="PJQ1103" s="184"/>
      <c r="PJR1103" s="184"/>
      <c r="PJS1103" s="184"/>
      <c r="PJT1103" s="184"/>
      <c r="PJU1103" s="184"/>
      <c r="PJV1103" s="184"/>
      <c r="PJW1103" s="184"/>
      <c r="PJX1103" s="184"/>
      <c r="PJY1103" s="184"/>
      <c r="PJZ1103" s="184"/>
      <c r="PKA1103" s="184"/>
      <c r="PKB1103" s="184"/>
      <c r="PKC1103" s="184"/>
      <c r="PKD1103" s="184"/>
      <c r="PKE1103" s="184"/>
      <c r="PKF1103" s="184"/>
      <c r="PKG1103" s="184"/>
      <c r="PKH1103" s="184"/>
      <c r="PKI1103" s="184"/>
      <c r="PKJ1103" s="184"/>
      <c r="PKK1103" s="184"/>
      <c r="PKL1103" s="184"/>
      <c r="PKM1103" s="184"/>
      <c r="PKN1103" s="184"/>
      <c r="PKO1103" s="184"/>
      <c r="PKP1103" s="184"/>
      <c r="PKQ1103" s="184"/>
      <c r="PKR1103" s="184"/>
      <c r="PKS1103" s="184"/>
      <c r="PKT1103" s="184"/>
      <c r="PKU1103" s="184"/>
      <c r="PKV1103" s="184"/>
      <c r="PKW1103" s="184"/>
      <c r="PKX1103" s="184"/>
      <c r="PKY1103" s="184"/>
      <c r="PKZ1103" s="184"/>
      <c r="PLA1103" s="184"/>
      <c r="PLB1103" s="184"/>
      <c r="PLC1103" s="184"/>
      <c r="PLD1103" s="184"/>
      <c r="PLE1103" s="184"/>
      <c r="PLF1103" s="184"/>
      <c r="PLG1103" s="184"/>
      <c r="PLH1103" s="184"/>
      <c r="PLI1103" s="184"/>
      <c r="PLJ1103" s="184"/>
      <c r="PLK1103" s="184"/>
      <c r="PLL1103" s="184"/>
      <c r="PLM1103" s="184"/>
      <c r="PLN1103" s="184"/>
      <c r="PLO1103" s="184"/>
      <c r="PLP1103" s="184"/>
      <c r="PLQ1103" s="184"/>
      <c r="PLR1103" s="184"/>
      <c r="PLS1103" s="184"/>
      <c r="PLT1103" s="184"/>
      <c r="PLU1103" s="184"/>
      <c r="PLV1103" s="184"/>
      <c r="PLW1103" s="184"/>
      <c r="PLX1103" s="184"/>
      <c r="PLY1103" s="184"/>
      <c r="PLZ1103" s="184"/>
      <c r="PMA1103" s="184"/>
      <c r="PMB1103" s="184"/>
      <c r="PMC1103" s="184"/>
      <c r="PMD1103" s="184"/>
      <c r="PME1103" s="184"/>
      <c r="PMF1103" s="184"/>
      <c r="PMG1103" s="184"/>
      <c r="PMH1103" s="184"/>
      <c r="PMI1103" s="184"/>
      <c r="PMJ1103" s="184"/>
      <c r="PMK1103" s="184"/>
      <c r="PML1103" s="184"/>
      <c r="PMM1103" s="184"/>
      <c r="PMN1103" s="184"/>
      <c r="PMO1103" s="184"/>
      <c r="PMP1103" s="184"/>
      <c r="PMQ1103" s="184"/>
      <c r="PMR1103" s="184"/>
      <c r="PMS1103" s="184"/>
      <c r="PMT1103" s="184"/>
      <c r="PMU1103" s="184"/>
      <c r="PMV1103" s="184"/>
      <c r="PMW1103" s="184"/>
      <c r="PMX1103" s="184"/>
      <c r="PMY1103" s="184"/>
      <c r="PMZ1103" s="184"/>
      <c r="PNA1103" s="184"/>
      <c r="PNB1103" s="184"/>
      <c r="PNC1103" s="184"/>
      <c r="PND1103" s="184"/>
      <c r="PNE1103" s="184"/>
      <c r="PNF1103" s="184"/>
      <c r="PNG1103" s="184"/>
      <c r="PNH1103" s="184"/>
      <c r="PNI1103" s="184"/>
      <c r="PNJ1103" s="184"/>
      <c r="PNK1103" s="184"/>
      <c r="PNL1103" s="184"/>
      <c r="PNM1103" s="184"/>
      <c r="PNN1103" s="184"/>
      <c r="PNO1103" s="184"/>
      <c r="PNP1103" s="184"/>
      <c r="PNQ1103" s="184"/>
      <c r="PNR1103" s="184"/>
      <c r="PNS1103" s="184"/>
      <c r="PNT1103" s="184"/>
      <c r="PNU1103" s="184"/>
      <c r="PNV1103" s="184"/>
      <c r="PNW1103" s="184"/>
      <c r="PNX1103" s="184"/>
      <c r="PNY1103" s="184"/>
      <c r="PNZ1103" s="184"/>
      <c r="POA1103" s="184"/>
      <c r="POB1103" s="184"/>
      <c r="POC1103" s="184"/>
      <c r="POD1103" s="184"/>
      <c r="POE1103" s="184"/>
      <c r="POF1103" s="184"/>
      <c r="POG1103" s="184"/>
      <c r="POH1103" s="184"/>
      <c r="POI1103" s="184"/>
      <c r="POJ1103" s="184"/>
      <c r="POK1103" s="184"/>
      <c r="POL1103" s="184"/>
      <c r="POM1103" s="184"/>
      <c r="PON1103" s="184"/>
      <c r="POO1103" s="184"/>
      <c r="POP1103" s="184"/>
      <c r="POQ1103" s="184"/>
      <c r="POR1103" s="184"/>
      <c r="POS1103" s="184"/>
      <c r="POT1103" s="184"/>
      <c r="POU1103" s="184"/>
      <c r="POV1103" s="184"/>
      <c r="POW1103" s="184"/>
      <c r="POX1103" s="184"/>
      <c r="POY1103" s="184"/>
      <c r="POZ1103" s="184"/>
      <c r="PPA1103" s="184"/>
      <c r="PPB1103" s="184"/>
      <c r="PPC1103" s="184"/>
      <c r="PPD1103" s="184"/>
      <c r="PPE1103" s="184"/>
      <c r="PPF1103" s="184"/>
      <c r="PPG1103" s="184"/>
      <c r="PPH1103" s="184"/>
      <c r="PPI1103" s="184"/>
      <c r="PPJ1103" s="184"/>
      <c r="PPK1103" s="184"/>
      <c r="PPL1103" s="184"/>
      <c r="PPM1103" s="184"/>
      <c r="PPN1103" s="184"/>
      <c r="PPO1103" s="184"/>
      <c r="PPP1103" s="184"/>
      <c r="PPQ1103" s="184"/>
      <c r="PPR1103" s="184"/>
      <c r="PPS1103" s="184"/>
      <c r="PPT1103" s="184"/>
      <c r="PPU1103" s="184"/>
      <c r="PPV1103" s="184"/>
      <c r="PPW1103" s="184"/>
      <c r="PPX1103" s="184"/>
      <c r="PPY1103" s="184"/>
      <c r="PPZ1103" s="184"/>
      <c r="PQA1103" s="184"/>
      <c r="PQB1103" s="184"/>
      <c r="PQC1103" s="184"/>
      <c r="PQD1103" s="184"/>
      <c r="PQE1103" s="184"/>
      <c r="PQF1103" s="184"/>
      <c r="PQG1103" s="184"/>
      <c r="PQH1103" s="184"/>
      <c r="PQI1103" s="184"/>
      <c r="PQJ1103" s="184"/>
      <c r="PQK1103" s="184"/>
      <c r="PQL1103" s="184"/>
      <c r="PQM1103" s="184"/>
      <c r="PQN1103" s="184"/>
      <c r="PQO1103" s="184"/>
      <c r="PQP1103" s="184"/>
      <c r="PQQ1103" s="184"/>
      <c r="PQR1103" s="184"/>
      <c r="PQS1103" s="184"/>
      <c r="PQT1103" s="184"/>
      <c r="PQU1103" s="184"/>
      <c r="PQV1103" s="184"/>
      <c r="PQW1103" s="184"/>
      <c r="PQX1103" s="184"/>
      <c r="PQY1103" s="184"/>
      <c r="PQZ1103" s="184"/>
      <c r="PRA1103" s="184"/>
      <c r="PRB1103" s="184"/>
      <c r="PRC1103" s="184"/>
      <c r="PRD1103" s="184"/>
      <c r="PRE1103" s="184"/>
      <c r="PRF1103" s="184"/>
      <c r="PRG1103" s="184"/>
      <c r="PRH1103" s="184"/>
      <c r="PRI1103" s="184"/>
      <c r="PRJ1103" s="184"/>
      <c r="PRK1103" s="184"/>
      <c r="PRL1103" s="184"/>
      <c r="PRM1103" s="184"/>
      <c r="PRN1103" s="184"/>
      <c r="PRO1103" s="184"/>
      <c r="PRP1103" s="184"/>
      <c r="PRQ1103" s="184"/>
      <c r="PRR1103" s="184"/>
      <c r="PRS1103" s="184"/>
      <c r="PRT1103" s="184"/>
      <c r="PRU1103" s="184"/>
      <c r="PRV1103" s="184"/>
      <c r="PRW1103" s="184"/>
      <c r="PRX1103" s="184"/>
      <c r="PRY1103" s="184"/>
      <c r="PRZ1103" s="184"/>
      <c r="PSA1103" s="184"/>
      <c r="PSB1103" s="184"/>
      <c r="PSC1103" s="184"/>
      <c r="PSD1103" s="184"/>
      <c r="PSE1103" s="184"/>
      <c r="PSF1103" s="184"/>
      <c r="PSG1103" s="184"/>
      <c r="PSH1103" s="184"/>
      <c r="PSI1103" s="184"/>
      <c r="PSJ1103" s="184"/>
      <c r="PSK1103" s="184"/>
      <c r="PSL1103" s="184"/>
      <c r="PSM1103" s="184"/>
      <c r="PSN1103" s="184"/>
      <c r="PSO1103" s="184"/>
      <c r="PSP1103" s="184"/>
      <c r="PSQ1103" s="184"/>
      <c r="PSR1103" s="184"/>
      <c r="PSS1103" s="184"/>
      <c r="PST1103" s="184"/>
      <c r="PSU1103" s="184"/>
      <c r="PSV1103" s="184"/>
      <c r="PSW1103" s="184"/>
      <c r="PSX1103" s="184"/>
      <c r="PSY1103" s="184"/>
      <c r="PSZ1103" s="184"/>
      <c r="PTA1103" s="184"/>
      <c r="PTB1103" s="184"/>
      <c r="PTC1103" s="184"/>
      <c r="PTD1103" s="184"/>
      <c r="PTE1103" s="184"/>
      <c r="PTF1103" s="184"/>
      <c r="PTG1103" s="184"/>
      <c r="PTH1103" s="184"/>
      <c r="PTI1103" s="184"/>
      <c r="PTJ1103" s="184"/>
      <c r="PTK1103" s="184"/>
      <c r="PTL1103" s="184"/>
      <c r="PTM1103" s="184"/>
      <c r="PTN1103" s="184"/>
      <c r="PTO1103" s="184"/>
      <c r="PTP1103" s="184"/>
      <c r="PTQ1103" s="184"/>
      <c r="PTR1103" s="184"/>
      <c r="PTS1103" s="184"/>
      <c r="PTT1103" s="184"/>
      <c r="PTU1103" s="184"/>
      <c r="PTV1103" s="184"/>
      <c r="PTW1103" s="184"/>
      <c r="PTX1103" s="184"/>
      <c r="PTY1103" s="184"/>
      <c r="PTZ1103" s="184"/>
      <c r="PUA1103" s="184"/>
      <c r="PUB1103" s="184"/>
      <c r="PUC1103" s="184"/>
      <c r="PUD1103" s="184"/>
      <c r="PUE1103" s="184"/>
      <c r="PUF1103" s="184"/>
      <c r="PUG1103" s="184"/>
      <c r="PUH1103" s="184"/>
      <c r="PUI1103" s="184"/>
      <c r="PUJ1103" s="184"/>
      <c r="PUK1103" s="184"/>
      <c r="PUL1103" s="184"/>
      <c r="PUM1103" s="184"/>
      <c r="PUN1103" s="184"/>
      <c r="PUO1103" s="184"/>
      <c r="PUP1103" s="184"/>
      <c r="PUQ1103" s="184"/>
      <c r="PUR1103" s="184"/>
      <c r="PUS1103" s="184"/>
      <c r="PUT1103" s="184"/>
      <c r="PUU1103" s="184"/>
      <c r="PUV1103" s="184"/>
      <c r="PUW1103" s="184"/>
      <c r="PUX1103" s="184"/>
      <c r="PUY1103" s="184"/>
      <c r="PUZ1103" s="184"/>
      <c r="PVA1103" s="184"/>
      <c r="PVB1103" s="184"/>
      <c r="PVC1103" s="184"/>
      <c r="PVD1103" s="184"/>
      <c r="PVE1103" s="184"/>
      <c r="PVF1103" s="184"/>
      <c r="PVG1103" s="184"/>
      <c r="PVH1103" s="184"/>
      <c r="PVI1103" s="184"/>
      <c r="PVJ1103" s="184"/>
      <c r="PVK1103" s="184"/>
      <c r="PVL1103" s="184"/>
      <c r="PVM1103" s="184"/>
      <c r="PVN1103" s="184"/>
      <c r="PVO1103" s="184"/>
      <c r="PVP1103" s="184"/>
      <c r="PVQ1103" s="184"/>
      <c r="PVR1103" s="184"/>
      <c r="PVS1103" s="184"/>
      <c r="PVT1103" s="184"/>
      <c r="PVU1103" s="184"/>
      <c r="PVV1103" s="184"/>
      <c r="PVW1103" s="184"/>
      <c r="PVX1103" s="184"/>
      <c r="PVY1103" s="184"/>
      <c r="PVZ1103" s="184"/>
      <c r="PWA1103" s="184"/>
      <c r="PWB1103" s="184"/>
      <c r="PWC1103" s="184"/>
      <c r="PWD1103" s="184"/>
      <c r="PWE1103" s="184"/>
      <c r="PWF1103" s="184"/>
      <c r="PWG1103" s="184"/>
      <c r="PWH1103" s="184"/>
      <c r="PWI1103" s="184"/>
      <c r="PWJ1103" s="184"/>
      <c r="PWK1103" s="184"/>
      <c r="PWL1103" s="184"/>
      <c r="PWM1103" s="184"/>
      <c r="PWN1103" s="184"/>
      <c r="PWO1103" s="184"/>
      <c r="PWP1103" s="184"/>
      <c r="PWQ1103" s="184"/>
      <c r="PWR1103" s="184"/>
      <c r="PWS1103" s="184"/>
      <c r="PWT1103" s="184"/>
      <c r="PWU1103" s="184"/>
      <c r="PWV1103" s="184"/>
      <c r="PWW1103" s="184"/>
      <c r="PWX1103" s="184"/>
      <c r="PWY1103" s="184"/>
      <c r="PWZ1103" s="184"/>
      <c r="PXA1103" s="184"/>
      <c r="PXB1103" s="184"/>
      <c r="PXC1103" s="184"/>
      <c r="PXD1103" s="184"/>
      <c r="PXE1103" s="184"/>
      <c r="PXF1103" s="184"/>
      <c r="PXG1103" s="184"/>
      <c r="PXH1103" s="184"/>
      <c r="PXI1103" s="184"/>
      <c r="PXJ1103" s="184"/>
      <c r="PXK1103" s="184"/>
      <c r="PXL1103" s="184"/>
      <c r="PXM1103" s="184"/>
      <c r="PXN1103" s="184"/>
      <c r="PXO1103" s="184"/>
      <c r="PXP1103" s="184"/>
      <c r="PXQ1103" s="184"/>
      <c r="PXR1103" s="184"/>
      <c r="PXS1103" s="184"/>
      <c r="PXT1103" s="184"/>
      <c r="PXU1103" s="184"/>
      <c r="PXV1103" s="184"/>
      <c r="PXW1103" s="184"/>
      <c r="PXX1103" s="184"/>
      <c r="PXY1103" s="184"/>
      <c r="PXZ1103" s="184"/>
      <c r="PYA1103" s="184"/>
      <c r="PYB1103" s="184"/>
      <c r="PYC1103" s="184"/>
      <c r="PYD1103" s="184"/>
      <c r="PYE1103" s="184"/>
      <c r="PYF1103" s="184"/>
      <c r="PYG1103" s="184"/>
      <c r="PYH1103" s="184"/>
      <c r="PYI1103" s="184"/>
      <c r="PYJ1103" s="184"/>
      <c r="PYK1103" s="184"/>
      <c r="PYL1103" s="184"/>
      <c r="PYM1103" s="184"/>
      <c r="PYN1103" s="184"/>
      <c r="PYO1103" s="184"/>
      <c r="PYP1103" s="184"/>
      <c r="PYQ1103" s="184"/>
      <c r="PYR1103" s="184"/>
      <c r="PYS1103" s="184"/>
      <c r="PYT1103" s="184"/>
      <c r="PYU1103" s="184"/>
      <c r="PYV1103" s="184"/>
      <c r="PYW1103" s="184"/>
      <c r="PYX1103" s="184"/>
      <c r="PYY1103" s="184"/>
      <c r="PYZ1103" s="184"/>
      <c r="PZA1103" s="184"/>
      <c r="PZB1103" s="184"/>
      <c r="PZC1103" s="184"/>
      <c r="PZD1103" s="184"/>
      <c r="PZE1103" s="184"/>
      <c r="PZF1103" s="184"/>
      <c r="PZG1103" s="184"/>
      <c r="PZH1103" s="184"/>
      <c r="PZI1103" s="184"/>
      <c r="PZJ1103" s="184"/>
      <c r="PZK1103" s="184"/>
      <c r="PZL1103" s="184"/>
      <c r="PZM1103" s="184"/>
      <c r="PZN1103" s="184"/>
      <c r="PZO1103" s="184"/>
      <c r="PZP1103" s="184"/>
      <c r="PZQ1103" s="184"/>
      <c r="PZR1103" s="184"/>
      <c r="PZS1103" s="184"/>
      <c r="PZT1103" s="184"/>
      <c r="PZU1103" s="184"/>
      <c r="PZV1103" s="184"/>
      <c r="PZW1103" s="184"/>
      <c r="PZX1103" s="184"/>
      <c r="PZY1103" s="184"/>
      <c r="PZZ1103" s="184"/>
      <c r="QAA1103" s="184"/>
      <c r="QAB1103" s="184"/>
      <c r="QAC1103" s="184"/>
      <c r="QAD1103" s="184"/>
      <c r="QAE1103" s="184"/>
      <c r="QAF1103" s="184"/>
      <c r="QAG1103" s="184"/>
      <c r="QAH1103" s="184"/>
      <c r="QAI1103" s="184"/>
      <c r="QAJ1103" s="184"/>
      <c r="QAK1103" s="184"/>
      <c r="QAL1103" s="184"/>
      <c r="QAM1103" s="184"/>
      <c r="QAN1103" s="184"/>
      <c r="QAO1103" s="184"/>
      <c r="QAP1103" s="184"/>
      <c r="QAQ1103" s="184"/>
      <c r="QAR1103" s="184"/>
      <c r="QAS1103" s="184"/>
      <c r="QAT1103" s="184"/>
      <c r="QAU1103" s="184"/>
      <c r="QAV1103" s="184"/>
      <c r="QAW1103" s="184"/>
      <c r="QAX1103" s="184"/>
      <c r="QAY1103" s="184"/>
      <c r="QAZ1103" s="184"/>
      <c r="QBA1103" s="184"/>
      <c r="QBB1103" s="184"/>
      <c r="QBC1103" s="184"/>
      <c r="QBD1103" s="184"/>
      <c r="QBE1103" s="184"/>
      <c r="QBF1103" s="184"/>
      <c r="QBG1103" s="184"/>
      <c r="QBH1103" s="184"/>
      <c r="QBI1103" s="184"/>
      <c r="QBJ1103" s="184"/>
      <c r="QBK1103" s="184"/>
      <c r="QBL1103" s="184"/>
      <c r="QBM1103" s="184"/>
      <c r="QBN1103" s="184"/>
      <c r="QBO1103" s="184"/>
      <c r="QBP1103" s="184"/>
      <c r="QBQ1103" s="184"/>
      <c r="QBR1103" s="184"/>
      <c r="QBS1103" s="184"/>
      <c r="QBT1103" s="184"/>
      <c r="QBU1103" s="184"/>
      <c r="QBV1103" s="184"/>
      <c r="QBW1103" s="184"/>
      <c r="QBX1103" s="184"/>
      <c r="QBY1103" s="184"/>
      <c r="QBZ1103" s="184"/>
      <c r="QCA1103" s="184"/>
      <c r="QCB1103" s="184"/>
      <c r="QCC1103" s="184"/>
      <c r="QCD1103" s="184"/>
      <c r="QCE1103" s="184"/>
      <c r="QCF1103" s="184"/>
      <c r="QCG1103" s="184"/>
      <c r="QCH1103" s="184"/>
      <c r="QCI1103" s="184"/>
      <c r="QCJ1103" s="184"/>
      <c r="QCK1103" s="184"/>
      <c r="QCL1103" s="184"/>
      <c r="QCM1103" s="184"/>
      <c r="QCN1103" s="184"/>
      <c r="QCO1103" s="184"/>
      <c r="QCP1103" s="184"/>
      <c r="QCQ1103" s="184"/>
      <c r="QCR1103" s="184"/>
      <c r="QCS1103" s="184"/>
      <c r="QCT1103" s="184"/>
      <c r="QCU1103" s="184"/>
      <c r="QCV1103" s="184"/>
      <c r="QCW1103" s="184"/>
      <c r="QCX1103" s="184"/>
      <c r="QCY1103" s="184"/>
      <c r="QCZ1103" s="184"/>
      <c r="QDA1103" s="184"/>
      <c r="QDB1103" s="184"/>
      <c r="QDC1103" s="184"/>
      <c r="QDD1103" s="184"/>
      <c r="QDE1103" s="184"/>
      <c r="QDF1103" s="184"/>
      <c r="QDG1103" s="184"/>
      <c r="QDH1103" s="184"/>
      <c r="QDI1103" s="184"/>
      <c r="QDJ1103" s="184"/>
      <c r="QDK1103" s="184"/>
      <c r="QDL1103" s="184"/>
      <c r="QDM1103" s="184"/>
      <c r="QDN1103" s="184"/>
      <c r="QDO1103" s="184"/>
      <c r="QDP1103" s="184"/>
      <c r="QDQ1103" s="184"/>
      <c r="QDR1103" s="184"/>
      <c r="QDS1103" s="184"/>
      <c r="QDT1103" s="184"/>
      <c r="QDU1103" s="184"/>
      <c r="QDV1103" s="184"/>
      <c r="QDW1103" s="184"/>
      <c r="QDX1103" s="184"/>
      <c r="QDY1103" s="184"/>
      <c r="QDZ1103" s="184"/>
      <c r="QEA1103" s="184"/>
      <c r="QEB1103" s="184"/>
      <c r="QEC1103" s="184"/>
      <c r="QED1103" s="184"/>
      <c r="QEE1103" s="184"/>
      <c r="QEF1103" s="184"/>
      <c r="QEG1103" s="184"/>
      <c r="QEH1103" s="184"/>
      <c r="QEI1103" s="184"/>
      <c r="QEJ1103" s="184"/>
      <c r="QEK1103" s="184"/>
      <c r="QEL1103" s="184"/>
      <c r="QEM1103" s="184"/>
      <c r="QEN1103" s="184"/>
      <c r="QEO1103" s="184"/>
      <c r="QEP1103" s="184"/>
      <c r="QEQ1103" s="184"/>
      <c r="QER1103" s="184"/>
      <c r="QES1103" s="184"/>
      <c r="QET1103" s="184"/>
      <c r="QEU1103" s="184"/>
      <c r="QEV1103" s="184"/>
      <c r="QEW1103" s="184"/>
      <c r="QEX1103" s="184"/>
      <c r="QEY1103" s="184"/>
      <c r="QEZ1103" s="184"/>
      <c r="QFA1103" s="184"/>
      <c r="QFB1103" s="184"/>
      <c r="QFC1103" s="184"/>
      <c r="QFD1103" s="184"/>
      <c r="QFE1103" s="184"/>
      <c r="QFF1103" s="184"/>
      <c r="QFG1103" s="184"/>
      <c r="QFH1103" s="184"/>
      <c r="QFI1103" s="184"/>
      <c r="QFJ1103" s="184"/>
      <c r="QFK1103" s="184"/>
      <c r="QFL1103" s="184"/>
      <c r="QFM1103" s="184"/>
      <c r="QFN1103" s="184"/>
      <c r="QFO1103" s="184"/>
      <c r="QFP1103" s="184"/>
      <c r="QFQ1103" s="184"/>
      <c r="QFR1103" s="184"/>
      <c r="QFS1103" s="184"/>
      <c r="QFT1103" s="184"/>
      <c r="QFU1103" s="184"/>
      <c r="QFV1103" s="184"/>
      <c r="QFW1103" s="184"/>
      <c r="QFX1103" s="184"/>
      <c r="QFY1103" s="184"/>
      <c r="QFZ1103" s="184"/>
      <c r="QGA1103" s="184"/>
      <c r="QGB1103" s="184"/>
      <c r="QGC1103" s="184"/>
      <c r="QGD1103" s="184"/>
      <c r="QGE1103" s="184"/>
      <c r="QGF1103" s="184"/>
      <c r="QGG1103" s="184"/>
      <c r="QGH1103" s="184"/>
      <c r="QGI1103" s="184"/>
      <c r="QGJ1103" s="184"/>
      <c r="QGK1103" s="184"/>
      <c r="QGL1103" s="184"/>
      <c r="QGM1103" s="184"/>
      <c r="QGN1103" s="184"/>
      <c r="QGO1103" s="184"/>
      <c r="QGP1103" s="184"/>
      <c r="QGQ1103" s="184"/>
      <c r="QGR1103" s="184"/>
      <c r="QGS1103" s="184"/>
      <c r="QGT1103" s="184"/>
      <c r="QGU1103" s="184"/>
      <c r="QGV1103" s="184"/>
      <c r="QGW1103" s="184"/>
      <c r="QGX1103" s="184"/>
      <c r="QGY1103" s="184"/>
      <c r="QGZ1103" s="184"/>
      <c r="QHA1103" s="184"/>
      <c r="QHB1103" s="184"/>
      <c r="QHC1103" s="184"/>
      <c r="QHD1103" s="184"/>
      <c r="QHE1103" s="184"/>
      <c r="QHF1103" s="184"/>
      <c r="QHG1103" s="184"/>
      <c r="QHH1103" s="184"/>
      <c r="QHI1103" s="184"/>
      <c r="QHJ1103" s="184"/>
      <c r="QHK1103" s="184"/>
      <c r="QHL1103" s="184"/>
      <c r="QHM1103" s="184"/>
      <c r="QHN1103" s="184"/>
      <c r="QHO1103" s="184"/>
      <c r="QHP1103" s="184"/>
      <c r="QHQ1103" s="184"/>
      <c r="QHR1103" s="184"/>
      <c r="QHS1103" s="184"/>
      <c r="QHT1103" s="184"/>
      <c r="QHU1103" s="184"/>
      <c r="QHV1103" s="184"/>
      <c r="QHW1103" s="184"/>
      <c r="QHX1103" s="184"/>
      <c r="QHY1103" s="184"/>
      <c r="QHZ1103" s="184"/>
      <c r="QIA1103" s="184"/>
      <c r="QIB1103" s="184"/>
      <c r="QIC1103" s="184"/>
      <c r="QID1103" s="184"/>
      <c r="QIE1103" s="184"/>
      <c r="QIF1103" s="184"/>
      <c r="QIG1103" s="184"/>
      <c r="QIH1103" s="184"/>
      <c r="QII1103" s="184"/>
      <c r="QIJ1103" s="184"/>
      <c r="QIK1103" s="184"/>
      <c r="QIL1103" s="184"/>
      <c r="QIM1103" s="184"/>
      <c r="QIN1103" s="184"/>
      <c r="QIO1103" s="184"/>
      <c r="QIP1103" s="184"/>
      <c r="QIQ1103" s="184"/>
      <c r="QIR1103" s="184"/>
      <c r="QIS1103" s="184"/>
      <c r="QIT1103" s="184"/>
      <c r="QIU1103" s="184"/>
      <c r="QIV1103" s="184"/>
      <c r="QIW1103" s="184"/>
      <c r="QIX1103" s="184"/>
      <c r="QIY1103" s="184"/>
      <c r="QIZ1103" s="184"/>
      <c r="QJA1103" s="184"/>
      <c r="QJB1103" s="184"/>
      <c r="QJC1103" s="184"/>
      <c r="QJD1103" s="184"/>
      <c r="QJE1103" s="184"/>
      <c r="QJF1103" s="184"/>
      <c r="QJG1103" s="184"/>
      <c r="QJH1103" s="184"/>
      <c r="QJI1103" s="184"/>
      <c r="QJJ1103" s="184"/>
      <c r="QJK1103" s="184"/>
      <c r="QJL1103" s="184"/>
      <c r="QJM1103" s="184"/>
      <c r="QJN1103" s="184"/>
      <c r="QJO1103" s="184"/>
      <c r="QJP1103" s="184"/>
      <c r="QJQ1103" s="184"/>
      <c r="QJR1103" s="184"/>
      <c r="QJS1103" s="184"/>
      <c r="QJT1103" s="184"/>
      <c r="QJU1103" s="184"/>
      <c r="QJV1103" s="184"/>
      <c r="QJW1103" s="184"/>
      <c r="QJX1103" s="184"/>
      <c r="QJY1103" s="184"/>
      <c r="QJZ1103" s="184"/>
      <c r="QKA1103" s="184"/>
      <c r="QKB1103" s="184"/>
      <c r="QKC1103" s="184"/>
      <c r="QKD1103" s="184"/>
      <c r="QKE1103" s="184"/>
      <c r="QKF1103" s="184"/>
      <c r="QKG1103" s="184"/>
      <c r="QKH1103" s="184"/>
      <c r="QKI1103" s="184"/>
      <c r="QKJ1103" s="184"/>
      <c r="QKK1103" s="184"/>
      <c r="QKL1103" s="184"/>
      <c r="QKM1103" s="184"/>
      <c r="QKN1103" s="184"/>
      <c r="QKO1103" s="184"/>
      <c r="QKP1103" s="184"/>
      <c r="QKQ1103" s="184"/>
      <c r="QKR1103" s="184"/>
      <c r="QKS1103" s="184"/>
      <c r="QKT1103" s="184"/>
      <c r="QKU1103" s="184"/>
      <c r="QKV1103" s="184"/>
      <c r="QKW1103" s="184"/>
      <c r="QKX1103" s="184"/>
      <c r="QKY1103" s="184"/>
      <c r="QKZ1103" s="184"/>
      <c r="QLA1103" s="184"/>
      <c r="QLB1103" s="184"/>
      <c r="QLC1103" s="184"/>
      <c r="QLD1103" s="184"/>
      <c r="QLE1103" s="184"/>
      <c r="QLF1103" s="184"/>
      <c r="QLG1103" s="184"/>
      <c r="QLH1103" s="184"/>
      <c r="QLI1103" s="184"/>
      <c r="QLJ1103" s="184"/>
      <c r="QLK1103" s="184"/>
      <c r="QLL1103" s="184"/>
      <c r="QLM1103" s="184"/>
      <c r="QLN1103" s="184"/>
      <c r="QLO1103" s="184"/>
      <c r="QLP1103" s="184"/>
      <c r="QLQ1103" s="184"/>
      <c r="QLR1103" s="184"/>
      <c r="QLS1103" s="184"/>
      <c r="QLT1103" s="184"/>
      <c r="QLU1103" s="184"/>
      <c r="QLV1103" s="184"/>
      <c r="QLW1103" s="184"/>
      <c r="QLX1103" s="184"/>
      <c r="QLY1103" s="184"/>
      <c r="QLZ1103" s="184"/>
      <c r="QMA1103" s="184"/>
      <c r="QMB1103" s="184"/>
      <c r="QMC1103" s="184"/>
      <c r="QMD1103" s="184"/>
      <c r="QME1103" s="184"/>
      <c r="QMF1103" s="184"/>
      <c r="QMG1103" s="184"/>
      <c r="QMH1103" s="184"/>
      <c r="QMI1103" s="184"/>
      <c r="QMJ1103" s="184"/>
      <c r="QMK1103" s="184"/>
      <c r="QML1103" s="184"/>
      <c r="QMM1103" s="184"/>
      <c r="QMN1103" s="184"/>
      <c r="QMO1103" s="184"/>
      <c r="QMP1103" s="184"/>
      <c r="QMQ1103" s="184"/>
      <c r="QMR1103" s="184"/>
      <c r="QMS1103" s="184"/>
      <c r="QMT1103" s="184"/>
      <c r="QMU1103" s="184"/>
      <c r="QMV1103" s="184"/>
      <c r="QMW1103" s="184"/>
      <c r="QMX1103" s="184"/>
      <c r="QMY1103" s="184"/>
      <c r="QMZ1103" s="184"/>
      <c r="QNA1103" s="184"/>
      <c r="QNB1103" s="184"/>
      <c r="QNC1103" s="184"/>
      <c r="QND1103" s="184"/>
      <c r="QNE1103" s="184"/>
      <c r="QNF1103" s="184"/>
      <c r="QNG1103" s="184"/>
      <c r="QNH1103" s="184"/>
      <c r="QNI1103" s="184"/>
      <c r="QNJ1103" s="184"/>
      <c r="QNK1103" s="184"/>
      <c r="QNL1103" s="184"/>
      <c r="QNM1103" s="184"/>
      <c r="QNN1103" s="184"/>
      <c r="QNO1103" s="184"/>
      <c r="QNP1103" s="184"/>
      <c r="QNQ1103" s="184"/>
      <c r="QNR1103" s="184"/>
      <c r="QNS1103" s="184"/>
      <c r="QNT1103" s="184"/>
      <c r="QNU1103" s="184"/>
      <c r="QNV1103" s="184"/>
      <c r="QNW1103" s="184"/>
      <c r="QNX1103" s="184"/>
      <c r="QNY1103" s="184"/>
      <c r="QNZ1103" s="184"/>
      <c r="QOA1103" s="184"/>
      <c r="QOB1103" s="184"/>
      <c r="QOC1103" s="184"/>
      <c r="QOD1103" s="184"/>
      <c r="QOE1103" s="184"/>
      <c r="QOF1103" s="184"/>
      <c r="QOG1103" s="184"/>
      <c r="QOH1103" s="184"/>
      <c r="QOI1103" s="184"/>
      <c r="QOJ1103" s="184"/>
      <c r="QOK1103" s="184"/>
      <c r="QOL1103" s="184"/>
      <c r="QOM1103" s="184"/>
      <c r="QON1103" s="184"/>
      <c r="QOO1103" s="184"/>
      <c r="QOP1103" s="184"/>
      <c r="QOQ1103" s="184"/>
      <c r="QOR1103" s="184"/>
      <c r="QOS1103" s="184"/>
      <c r="QOT1103" s="184"/>
      <c r="QOU1103" s="184"/>
      <c r="QOV1103" s="184"/>
      <c r="QOW1103" s="184"/>
      <c r="QOX1103" s="184"/>
      <c r="QOY1103" s="184"/>
      <c r="QOZ1103" s="184"/>
      <c r="QPA1103" s="184"/>
      <c r="QPB1103" s="184"/>
      <c r="QPC1103" s="184"/>
      <c r="QPD1103" s="184"/>
      <c r="QPE1103" s="184"/>
      <c r="QPF1103" s="184"/>
      <c r="QPG1103" s="184"/>
      <c r="QPH1103" s="184"/>
      <c r="QPI1103" s="184"/>
      <c r="QPJ1103" s="184"/>
      <c r="QPK1103" s="184"/>
      <c r="QPL1103" s="184"/>
      <c r="QPM1103" s="184"/>
      <c r="QPN1103" s="184"/>
      <c r="QPO1103" s="184"/>
      <c r="QPP1103" s="184"/>
      <c r="QPQ1103" s="184"/>
      <c r="QPR1103" s="184"/>
      <c r="QPS1103" s="184"/>
      <c r="QPT1103" s="184"/>
      <c r="QPU1103" s="184"/>
      <c r="QPV1103" s="184"/>
      <c r="QPW1103" s="184"/>
      <c r="QPX1103" s="184"/>
      <c r="QPY1103" s="184"/>
      <c r="QPZ1103" s="184"/>
      <c r="QQA1103" s="184"/>
      <c r="QQB1103" s="184"/>
      <c r="QQC1103" s="184"/>
      <c r="QQD1103" s="184"/>
      <c r="QQE1103" s="184"/>
      <c r="QQF1103" s="184"/>
      <c r="QQG1103" s="184"/>
      <c r="QQH1103" s="184"/>
      <c r="QQI1103" s="184"/>
      <c r="QQJ1103" s="184"/>
      <c r="QQK1103" s="184"/>
      <c r="QQL1103" s="184"/>
      <c r="QQM1103" s="184"/>
      <c r="QQN1103" s="184"/>
      <c r="QQO1103" s="184"/>
      <c r="QQP1103" s="184"/>
      <c r="QQQ1103" s="184"/>
      <c r="QQR1103" s="184"/>
      <c r="QQS1103" s="184"/>
      <c r="QQT1103" s="184"/>
      <c r="QQU1103" s="184"/>
      <c r="QQV1103" s="184"/>
      <c r="QQW1103" s="184"/>
      <c r="QQX1103" s="184"/>
      <c r="QQY1103" s="184"/>
      <c r="QQZ1103" s="184"/>
      <c r="QRA1103" s="184"/>
      <c r="QRB1103" s="184"/>
      <c r="QRC1103" s="184"/>
      <c r="QRD1103" s="184"/>
      <c r="QRE1103" s="184"/>
      <c r="QRF1103" s="184"/>
      <c r="QRG1103" s="184"/>
      <c r="QRH1103" s="184"/>
      <c r="QRI1103" s="184"/>
      <c r="QRJ1103" s="184"/>
      <c r="QRK1103" s="184"/>
      <c r="QRL1103" s="184"/>
      <c r="QRM1103" s="184"/>
      <c r="QRN1103" s="184"/>
      <c r="QRO1103" s="184"/>
      <c r="QRP1103" s="184"/>
      <c r="QRQ1103" s="184"/>
      <c r="QRR1103" s="184"/>
      <c r="QRS1103" s="184"/>
      <c r="QRT1103" s="184"/>
      <c r="QRU1103" s="184"/>
      <c r="QRV1103" s="184"/>
      <c r="QRW1103" s="184"/>
      <c r="QRX1103" s="184"/>
      <c r="QRY1103" s="184"/>
      <c r="QRZ1103" s="184"/>
      <c r="QSA1103" s="184"/>
      <c r="QSB1103" s="184"/>
      <c r="QSC1103" s="184"/>
      <c r="QSD1103" s="184"/>
      <c r="QSE1103" s="184"/>
      <c r="QSF1103" s="184"/>
      <c r="QSG1103" s="184"/>
      <c r="QSH1103" s="184"/>
      <c r="QSI1103" s="184"/>
      <c r="QSJ1103" s="184"/>
      <c r="QSK1103" s="184"/>
      <c r="QSL1103" s="184"/>
      <c r="QSM1103" s="184"/>
      <c r="QSN1103" s="184"/>
      <c r="QSO1103" s="184"/>
      <c r="QSP1103" s="184"/>
      <c r="QSQ1103" s="184"/>
      <c r="QSR1103" s="184"/>
      <c r="QSS1103" s="184"/>
      <c r="QST1103" s="184"/>
      <c r="QSU1103" s="184"/>
      <c r="QSV1103" s="184"/>
      <c r="QSW1103" s="184"/>
      <c r="QSX1103" s="184"/>
      <c r="QSY1103" s="184"/>
      <c r="QSZ1103" s="184"/>
      <c r="QTA1103" s="184"/>
      <c r="QTB1103" s="184"/>
      <c r="QTC1103" s="184"/>
      <c r="QTD1103" s="184"/>
      <c r="QTE1103" s="184"/>
      <c r="QTF1103" s="184"/>
      <c r="QTG1103" s="184"/>
      <c r="QTH1103" s="184"/>
      <c r="QTI1103" s="184"/>
      <c r="QTJ1103" s="184"/>
      <c r="QTK1103" s="184"/>
      <c r="QTL1103" s="184"/>
      <c r="QTM1103" s="184"/>
      <c r="QTN1103" s="184"/>
      <c r="QTO1103" s="184"/>
      <c r="QTP1103" s="184"/>
      <c r="QTQ1103" s="184"/>
      <c r="QTR1103" s="184"/>
      <c r="QTS1103" s="184"/>
      <c r="QTT1103" s="184"/>
      <c r="QTU1103" s="184"/>
      <c r="QTV1103" s="184"/>
      <c r="QTW1103" s="184"/>
      <c r="QTX1103" s="184"/>
      <c r="QTY1103" s="184"/>
      <c r="QTZ1103" s="184"/>
      <c r="QUA1103" s="184"/>
      <c r="QUB1103" s="184"/>
      <c r="QUC1103" s="184"/>
      <c r="QUD1103" s="184"/>
      <c r="QUE1103" s="184"/>
      <c r="QUF1103" s="184"/>
      <c r="QUG1103" s="184"/>
      <c r="QUH1103" s="184"/>
      <c r="QUI1103" s="184"/>
      <c r="QUJ1103" s="184"/>
      <c r="QUK1103" s="184"/>
      <c r="QUL1103" s="184"/>
      <c r="QUM1103" s="184"/>
      <c r="QUN1103" s="184"/>
      <c r="QUO1103" s="184"/>
      <c r="QUP1103" s="184"/>
      <c r="QUQ1103" s="184"/>
      <c r="QUR1103" s="184"/>
      <c r="QUS1103" s="184"/>
      <c r="QUT1103" s="184"/>
      <c r="QUU1103" s="184"/>
      <c r="QUV1103" s="184"/>
      <c r="QUW1103" s="184"/>
      <c r="QUX1103" s="184"/>
      <c r="QUY1103" s="184"/>
      <c r="QUZ1103" s="184"/>
      <c r="QVA1103" s="184"/>
      <c r="QVB1103" s="184"/>
      <c r="QVC1103" s="184"/>
      <c r="QVD1103" s="184"/>
      <c r="QVE1103" s="184"/>
      <c r="QVF1103" s="184"/>
      <c r="QVG1103" s="184"/>
      <c r="QVH1103" s="184"/>
      <c r="QVI1103" s="184"/>
      <c r="QVJ1103" s="184"/>
      <c r="QVK1103" s="184"/>
      <c r="QVL1103" s="184"/>
      <c r="QVM1103" s="184"/>
      <c r="QVN1103" s="184"/>
      <c r="QVO1103" s="184"/>
      <c r="QVP1103" s="184"/>
      <c r="QVQ1103" s="184"/>
      <c r="QVR1103" s="184"/>
      <c r="QVS1103" s="184"/>
      <c r="QVT1103" s="184"/>
      <c r="QVU1103" s="184"/>
      <c r="QVV1103" s="184"/>
      <c r="QVW1103" s="184"/>
      <c r="QVX1103" s="184"/>
      <c r="QVY1103" s="184"/>
      <c r="QVZ1103" s="184"/>
      <c r="QWA1103" s="184"/>
      <c r="QWB1103" s="184"/>
      <c r="QWC1103" s="184"/>
      <c r="QWD1103" s="184"/>
      <c r="QWE1103" s="184"/>
      <c r="QWF1103" s="184"/>
      <c r="QWG1103" s="184"/>
      <c r="QWH1103" s="184"/>
      <c r="QWI1103" s="184"/>
      <c r="QWJ1103" s="184"/>
      <c r="QWK1103" s="184"/>
      <c r="QWL1103" s="184"/>
      <c r="QWM1103" s="184"/>
      <c r="QWN1103" s="184"/>
      <c r="QWO1103" s="184"/>
      <c r="QWP1103" s="184"/>
      <c r="QWQ1103" s="184"/>
      <c r="QWR1103" s="184"/>
      <c r="QWS1103" s="184"/>
      <c r="QWT1103" s="184"/>
      <c r="QWU1103" s="184"/>
      <c r="QWV1103" s="184"/>
      <c r="QWW1103" s="184"/>
      <c r="QWX1103" s="184"/>
      <c r="QWY1103" s="184"/>
      <c r="QWZ1103" s="184"/>
      <c r="QXA1103" s="184"/>
      <c r="QXB1103" s="184"/>
      <c r="QXC1103" s="184"/>
      <c r="QXD1103" s="184"/>
      <c r="QXE1103" s="184"/>
      <c r="QXF1103" s="184"/>
      <c r="QXG1103" s="184"/>
      <c r="QXH1103" s="184"/>
      <c r="QXI1103" s="184"/>
      <c r="QXJ1103" s="184"/>
      <c r="QXK1103" s="184"/>
      <c r="QXL1103" s="184"/>
      <c r="QXM1103" s="184"/>
      <c r="QXN1103" s="184"/>
      <c r="QXO1103" s="184"/>
      <c r="QXP1103" s="184"/>
      <c r="QXQ1103" s="184"/>
      <c r="QXR1103" s="184"/>
      <c r="QXS1103" s="184"/>
      <c r="QXT1103" s="184"/>
      <c r="QXU1103" s="184"/>
      <c r="QXV1103" s="184"/>
      <c r="QXW1103" s="184"/>
      <c r="QXX1103" s="184"/>
      <c r="QXY1103" s="184"/>
      <c r="QXZ1103" s="184"/>
      <c r="QYA1103" s="184"/>
      <c r="QYB1103" s="184"/>
      <c r="QYC1103" s="184"/>
      <c r="QYD1103" s="184"/>
      <c r="QYE1103" s="184"/>
      <c r="QYF1103" s="184"/>
      <c r="QYG1103" s="184"/>
      <c r="QYH1103" s="184"/>
      <c r="QYI1103" s="184"/>
      <c r="QYJ1103" s="184"/>
      <c r="QYK1103" s="184"/>
      <c r="QYL1103" s="184"/>
      <c r="QYM1103" s="184"/>
      <c r="QYN1103" s="184"/>
      <c r="QYO1103" s="184"/>
      <c r="QYP1103" s="184"/>
      <c r="QYQ1103" s="184"/>
      <c r="QYR1103" s="184"/>
      <c r="QYS1103" s="184"/>
      <c r="QYT1103" s="184"/>
      <c r="QYU1103" s="184"/>
      <c r="QYV1103" s="184"/>
      <c r="QYW1103" s="184"/>
      <c r="QYX1103" s="184"/>
      <c r="QYY1103" s="184"/>
      <c r="QYZ1103" s="184"/>
      <c r="QZA1103" s="184"/>
      <c r="QZB1103" s="184"/>
      <c r="QZC1103" s="184"/>
      <c r="QZD1103" s="184"/>
      <c r="QZE1103" s="184"/>
      <c r="QZF1103" s="184"/>
      <c r="QZG1103" s="184"/>
      <c r="QZH1103" s="184"/>
      <c r="QZI1103" s="184"/>
      <c r="QZJ1103" s="184"/>
      <c r="QZK1103" s="184"/>
      <c r="QZL1103" s="184"/>
      <c r="QZM1103" s="184"/>
      <c r="QZN1103" s="184"/>
      <c r="QZO1103" s="184"/>
      <c r="QZP1103" s="184"/>
      <c r="QZQ1103" s="184"/>
      <c r="QZR1103" s="184"/>
      <c r="QZS1103" s="184"/>
      <c r="QZT1103" s="184"/>
      <c r="QZU1103" s="184"/>
      <c r="QZV1103" s="184"/>
      <c r="QZW1103" s="184"/>
      <c r="QZX1103" s="184"/>
      <c r="QZY1103" s="184"/>
      <c r="QZZ1103" s="184"/>
      <c r="RAA1103" s="184"/>
      <c r="RAB1103" s="184"/>
      <c r="RAC1103" s="184"/>
      <c r="RAD1103" s="184"/>
      <c r="RAE1103" s="184"/>
      <c r="RAF1103" s="184"/>
      <c r="RAG1103" s="184"/>
      <c r="RAH1103" s="184"/>
      <c r="RAI1103" s="184"/>
      <c r="RAJ1103" s="184"/>
      <c r="RAK1103" s="184"/>
      <c r="RAL1103" s="184"/>
      <c r="RAM1103" s="184"/>
      <c r="RAN1103" s="184"/>
      <c r="RAO1103" s="184"/>
      <c r="RAP1103" s="184"/>
      <c r="RAQ1103" s="184"/>
      <c r="RAR1103" s="184"/>
      <c r="RAS1103" s="184"/>
      <c r="RAT1103" s="184"/>
      <c r="RAU1103" s="184"/>
      <c r="RAV1103" s="184"/>
      <c r="RAW1103" s="184"/>
      <c r="RAX1103" s="184"/>
      <c r="RAY1103" s="184"/>
      <c r="RAZ1103" s="184"/>
      <c r="RBA1103" s="184"/>
      <c r="RBB1103" s="184"/>
      <c r="RBC1103" s="184"/>
      <c r="RBD1103" s="184"/>
      <c r="RBE1103" s="184"/>
      <c r="RBF1103" s="184"/>
      <c r="RBG1103" s="184"/>
      <c r="RBH1103" s="184"/>
      <c r="RBI1103" s="184"/>
      <c r="RBJ1103" s="184"/>
      <c r="RBK1103" s="184"/>
      <c r="RBL1103" s="184"/>
      <c r="RBM1103" s="184"/>
      <c r="RBN1103" s="184"/>
      <c r="RBO1103" s="184"/>
      <c r="RBP1103" s="184"/>
      <c r="RBQ1103" s="184"/>
      <c r="RBR1103" s="184"/>
      <c r="RBS1103" s="184"/>
      <c r="RBT1103" s="184"/>
      <c r="RBU1103" s="184"/>
      <c r="RBV1103" s="184"/>
      <c r="RBW1103" s="184"/>
      <c r="RBX1103" s="184"/>
      <c r="RBY1103" s="184"/>
      <c r="RBZ1103" s="184"/>
      <c r="RCA1103" s="184"/>
      <c r="RCB1103" s="184"/>
      <c r="RCC1103" s="184"/>
      <c r="RCD1103" s="184"/>
      <c r="RCE1103" s="184"/>
      <c r="RCF1103" s="184"/>
      <c r="RCG1103" s="184"/>
      <c r="RCH1103" s="184"/>
      <c r="RCI1103" s="184"/>
      <c r="RCJ1103" s="184"/>
      <c r="RCK1103" s="184"/>
      <c r="RCL1103" s="184"/>
      <c r="RCM1103" s="184"/>
      <c r="RCN1103" s="184"/>
      <c r="RCO1103" s="184"/>
      <c r="RCP1103" s="184"/>
      <c r="RCQ1103" s="184"/>
      <c r="RCR1103" s="184"/>
      <c r="RCS1103" s="184"/>
      <c r="RCT1103" s="184"/>
      <c r="RCU1103" s="184"/>
      <c r="RCV1103" s="184"/>
      <c r="RCW1103" s="184"/>
      <c r="RCX1103" s="184"/>
      <c r="RCY1103" s="184"/>
      <c r="RCZ1103" s="184"/>
      <c r="RDA1103" s="184"/>
      <c r="RDB1103" s="184"/>
      <c r="RDC1103" s="184"/>
      <c r="RDD1103" s="184"/>
      <c r="RDE1103" s="184"/>
      <c r="RDF1103" s="184"/>
      <c r="RDG1103" s="184"/>
      <c r="RDH1103" s="184"/>
      <c r="RDI1103" s="184"/>
      <c r="RDJ1103" s="184"/>
      <c r="RDK1103" s="184"/>
      <c r="RDL1103" s="184"/>
      <c r="RDM1103" s="184"/>
      <c r="RDN1103" s="184"/>
      <c r="RDO1103" s="184"/>
      <c r="RDP1103" s="184"/>
      <c r="RDQ1103" s="184"/>
      <c r="RDR1103" s="184"/>
      <c r="RDS1103" s="184"/>
      <c r="RDT1103" s="184"/>
      <c r="RDU1103" s="184"/>
      <c r="RDV1103" s="184"/>
      <c r="RDW1103" s="184"/>
      <c r="RDX1103" s="184"/>
      <c r="RDY1103" s="184"/>
      <c r="RDZ1103" s="184"/>
      <c r="REA1103" s="184"/>
      <c r="REB1103" s="184"/>
      <c r="REC1103" s="184"/>
      <c r="RED1103" s="184"/>
      <c r="REE1103" s="184"/>
      <c r="REF1103" s="184"/>
      <c r="REG1103" s="184"/>
      <c r="REH1103" s="184"/>
      <c r="REI1103" s="184"/>
      <c r="REJ1103" s="184"/>
      <c r="REK1103" s="184"/>
      <c r="REL1103" s="184"/>
      <c r="REM1103" s="184"/>
      <c r="REN1103" s="184"/>
      <c r="REO1103" s="184"/>
      <c r="REP1103" s="184"/>
      <c r="REQ1103" s="184"/>
      <c r="RER1103" s="184"/>
      <c r="RES1103" s="184"/>
      <c r="RET1103" s="184"/>
      <c r="REU1103" s="184"/>
      <c r="REV1103" s="184"/>
      <c r="REW1103" s="184"/>
      <c r="REX1103" s="184"/>
      <c r="REY1103" s="184"/>
      <c r="REZ1103" s="184"/>
      <c r="RFA1103" s="184"/>
      <c r="RFB1103" s="184"/>
      <c r="RFC1103" s="184"/>
      <c r="RFD1103" s="184"/>
      <c r="RFE1103" s="184"/>
      <c r="RFF1103" s="184"/>
      <c r="RFG1103" s="184"/>
      <c r="RFH1103" s="184"/>
      <c r="RFI1103" s="184"/>
      <c r="RFJ1103" s="184"/>
      <c r="RFK1103" s="184"/>
      <c r="RFL1103" s="184"/>
      <c r="RFM1103" s="184"/>
      <c r="RFN1103" s="184"/>
      <c r="RFO1103" s="184"/>
      <c r="RFP1103" s="184"/>
      <c r="RFQ1103" s="184"/>
      <c r="RFR1103" s="184"/>
      <c r="RFS1103" s="184"/>
      <c r="RFT1103" s="184"/>
      <c r="RFU1103" s="184"/>
      <c r="RFV1103" s="184"/>
      <c r="RFW1103" s="184"/>
      <c r="RFX1103" s="184"/>
      <c r="RFY1103" s="184"/>
      <c r="RFZ1103" s="184"/>
      <c r="RGA1103" s="184"/>
      <c r="RGB1103" s="184"/>
      <c r="RGC1103" s="184"/>
      <c r="RGD1103" s="184"/>
      <c r="RGE1103" s="184"/>
      <c r="RGF1103" s="184"/>
      <c r="RGG1103" s="184"/>
      <c r="RGH1103" s="184"/>
      <c r="RGI1103" s="184"/>
      <c r="RGJ1103" s="184"/>
      <c r="RGK1103" s="184"/>
      <c r="RGL1103" s="184"/>
      <c r="RGM1103" s="184"/>
      <c r="RGN1103" s="184"/>
      <c r="RGO1103" s="184"/>
      <c r="RGP1103" s="184"/>
      <c r="RGQ1103" s="184"/>
      <c r="RGR1103" s="184"/>
      <c r="RGS1103" s="184"/>
      <c r="RGT1103" s="184"/>
      <c r="RGU1103" s="184"/>
      <c r="RGV1103" s="184"/>
      <c r="RGW1103" s="184"/>
      <c r="RGX1103" s="184"/>
      <c r="RGY1103" s="184"/>
      <c r="RGZ1103" s="184"/>
      <c r="RHA1103" s="184"/>
      <c r="RHB1103" s="184"/>
      <c r="RHC1103" s="184"/>
      <c r="RHD1103" s="184"/>
      <c r="RHE1103" s="184"/>
      <c r="RHF1103" s="184"/>
      <c r="RHG1103" s="184"/>
      <c r="RHH1103" s="184"/>
      <c r="RHI1103" s="184"/>
      <c r="RHJ1103" s="184"/>
      <c r="RHK1103" s="184"/>
      <c r="RHL1103" s="184"/>
      <c r="RHM1103" s="184"/>
      <c r="RHN1103" s="184"/>
      <c r="RHO1103" s="184"/>
      <c r="RHP1103" s="184"/>
      <c r="RHQ1103" s="184"/>
      <c r="RHR1103" s="184"/>
      <c r="RHS1103" s="184"/>
      <c r="RHT1103" s="184"/>
      <c r="RHU1103" s="184"/>
      <c r="RHV1103" s="184"/>
      <c r="RHW1103" s="184"/>
      <c r="RHX1103" s="184"/>
      <c r="RHY1103" s="184"/>
      <c r="RHZ1103" s="184"/>
      <c r="RIA1103" s="184"/>
      <c r="RIB1103" s="184"/>
      <c r="RIC1103" s="184"/>
      <c r="RID1103" s="184"/>
      <c r="RIE1103" s="184"/>
      <c r="RIF1103" s="184"/>
      <c r="RIG1103" s="184"/>
      <c r="RIH1103" s="184"/>
      <c r="RII1103" s="184"/>
      <c r="RIJ1103" s="184"/>
      <c r="RIK1103" s="184"/>
      <c r="RIL1103" s="184"/>
      <c r="RIM1103" s="184"/>
      <c r="RIN1103" s="184"/>
      <c r="RIO1103" s="184"/>
      <c r="RIP1103" s="184"/>
      <c r="RIQ1103" s="184"/>
      <c r="RIR1103" s="184"/>
      <c r="RIS1103" s="184"/>
      <c r="RIT1103" s="184"/>
      <c r="RIU1103" s="184"/>
      <c r="RIV1103" s="184"/>
      <c r="RIW1103" s="184"/>
      <c r="RIX1103" s="184"/>
      <c r="RIY1103" s="184"/>
      <c r="RIZ1103" s="184"/>
      <c r="RJA1103" s="184"/>
      <c r="RJB1103" s="184"/>
      <c r="RJC1103" s="184"/>
      <c r="RJD1103" s="184"/>
      <c r="RJE1103" s="184"/>
      <c r="RJF1103" s="184"/>
      <c r="RJG1103" s="184"/>
      <c r="RJH1103" s="184"/>
      <c r="RJI1103" s="184"/>
      <c r="RJJ1103" s="184"/>
      <c r="RJK1103" s="184"/>
      <c r="RJL1103" s="184"/>
      <c r="RJM1103" s="184"/>
      <c r="RJN1103" s="184"/>
      <c r="RJO1103" s="184"/>
      <c r="RJP1103" s="184"/>
      <c r="RJQ1103" s="184"/>
      <c r="RJR1103" s="184"/>
      <c r="RJS1103" s="184"/>
      <c r="RJT1103" s="184"/>
      <c r="RJU1103" s="184"/>
      <c r="RJV1103" s="184"/>
      <c r="RJW1103" s="184"/>
      <c r="RJX1103" s="184"/>
      <c r="RJY1103" s="184"/>
      <c r="RJZ1103" s="184"/>
      <c r="RKA1103" s="184"/>
      <c r="RKB1103" s="184"/>
      <c r="RKC1103" s="184"/>
      <c r="RKD1103" s="184"/>
      <c r="RKE1103" s="184"/>
      <c r="RKF1103" s="184"/>
      <c r="RKG1103" s="184"/>
      <c r="RKH1103" s="184"/>
      <c r="RKI1103" s="184"/>
      <c r="RKJ1103" s="184"/>
      <c r="RKK1103" s="184"/>
      <c r="RKL1103" s="184"/>
      <c r="RKM1103" s="184"/>
      <c r="RKN1103" s="184"/>
      <c r="RKO1103" s="184"/>
      <c r="RKP1103" s="184"/>
      <c r="RKQ1103" s="184"/>
      <c r="RKR1103" s="184"/>
      <c r="RKS1103" s="184"/>
      <c r="RKT1103" s="184"/>
      <c r="RKU1103" s="184"/>
      <c r="RKV1103" s="184"/>
      <c r="RKW1103" s="184"/>
      <c r="RKX1103" s="184"/>
      <c r="RKY1103" s="184"/>
      <c r="RKZ1103" s="184"/>
      <c r="RLA1103" s="184"/>
      <c r="RLB1103" s="184"/>
      <c r="RLC1103" s="184"/>
      <c r="RLD1103" s="184"/>
      <c r="RLE1103" s="184"/>
      <c r="RLF1103" s="184"/>
      <c r="RLG1103" s="184"/>
      <c r="RLH1103" s="184"/>
      <c r="RLI1103" s="184"/>
      <c r="RLJ1103" s="184"/>
      <c r="RLK1103" s="184"/>
      <c r="RLL1103" s="184"/>
      <c r="RLM1103" s="184"/>
      <c r="RLN1103" s="184"/>
      <c r="RLO1103" s="184"/>
      <c r="RLP1103" s="184"/>
      <c r="RLQ1103" s="184"/>
      <c r="RLR1103" s="184"/>
      <c r="RLS1103" s="184"/>
      <c r="RLT1103" s="184"/>
      <c r="RLU1103" s="184"/>
      <c r="RLV1103" s="184"/>
      <c r="RLW1103" s="184"/>
      <c r="RLX1103" s="184"/>
      <c r="RLY1103" s="184"/>
      <c r="RLZ1103" s="184"/>
      <c r="RMA1103" s="184"/>
      <c r="RMB1103" s="184"/>
      <c r="RMC1103" s="184"/>
      <c r="RMD1103" s="184"/>
      <c r="RME1103" s="184"/>
      <c r="RMF1103" s="184"/>
      <c r="RMG1103" s="184"/>
      <c r="RMH1103" s="184"/>
      <c r="RMI1103" s="184"/>
      <c r="RMJ1103" s="184"/>
      <c r="RMK1103" s="184"/>
      <c r="RML1103" s="184"/>
      <c r="RMM1103" s="184"/>
      <c r="RMN1103" s="184"/>
      <c r="RMO1103" s="184"/>
      <c r="RMP1103" s="184"/>
      <c r="RMQ1103" s="184"/>
      <c r="RMR1103" s="184"/>
      <c r="RMS1103" s="184"/>
      <c r="RMT1103" s="184"/>
      <c r="RMU1103" s="184"/>
      <c r="RMV1103" s="184"/>
      <c r="RMW1103" s="184"/>
      <c r="RMX1103" s="184"/>
      <c r="RMY1103" s="184"/>
      <c r="RMZ1103" s="184"/>
      <c r="RNA1103" s="184"/>
      <c r="RNB1103" s="184"/>
      <c r="RNC1103" s="184"/>
      <c r="RND1103" s="184"/>
      <c r="RNE1103" s="184"/>
      <c r="RNF1103" s="184"/>
      <c r="RNG1103" s="184"/>
      <c r="RNH1103" s="184"/>
      <c r="RNI1103" s="184"/>
      <c r="RNJ1103" s="184"/>
      <c r="RNK1103" s="184"/>
      <c r="RNL1103" s="184"/>
      <c r="RNM1103" s="184"/>
      <c r="RNN1103" s="184"/>
      <c r="RNO1103" s="184"/>
      <c r="RNP1103" s="184"/>
      <c r="RNQ1103" s="184"/>
      <c r="RNR1103" s="184"/>
      <c r="RNS1103" s="184"/>
      <c r="RNT1103" s="184"/>
      <c r="RNU1103" s="184"/>
      <c r="RNV1103" s="184"/>
      <c r="RNW1103" s="184"/>
      <c r="RNX1103" s="184"/>
      <c r="RNY1103" s="184"/>
      <c r="RNZ1103" s="184"/>
      <c r="ROA1103" s="184"/>
      <c r="ROB1103" s="184"/>
      <c r="ROC1103" s="184"/>
      <c r="ROD1103" s="184"/>
      <c r="ROE1103" s="184"/>
      <c r="ROF1103" s="184"/>
      <c r="ROG1103" s="184"/>
      <c r="ROH1103" s="184"/>
      <c r="ROI1103" s="184"/>
      <c r="ROJ1103" s="184"/>
      <c r="ROK1103" s="184"/>
      <c r="ROL1103" s="184"/>
      <c r="ROM1103" s="184"/>
      <c r="RON1103" s="184"/>
      <c r="ROO1103" s="184"/>
      <c r="ROP1103" s="184"/>
      <c r="ROQ1103" s="184"/>
      <c r="ROR1103" s="184"/>
      <c r="ROS1103" s="184"/>
      <c r="ROT1103" s="184"/>
      <c r="ROU1103" s="184"/>
      <c r="ROV1103" s="184"/>
      <c r="ROW1103" s="184"/>
      <c r="ROX1103" s="184"/>
      <c r="ROY1103" s="184"/>
      <c r="ROZ1103" s="184"/>
      <c r="RPA1103" s="184"/>
      <c r="RPB1103" s="184"/>
      <c r="RPC1103" s="184"/>
      <c r="RPD1103" s="184"/>
      <c r="RPE1103" s="184"/>
      <c r="RPF1103" s="184"/>
      <c r="RPG1103" s="184"/>
      <c r="RPH1103" s="184"/>
      <c r="RPI1103" s="184"/>
      <c r="RPJ1103" s="184"/>
      <c r="RPK1103" s="184"/>
      <c r="RPL1103" s="184"/>
      <c r="RPM1103" s="184"/>
      <c r="RPN1103" s="184"/>
      <c r="RPO1103" s="184"/>
      <c r="RPP1103" s="184"/>
      <c r="RPQ1103" s="184"/>
      <c r="RPR1103" s="184"/>
      <c r="RPS1103" s="184"/>
      <c r="RPT1103" s="184"/>
      <c r="RPU1103" s="184"/>
      <c r="RPV1103" s="184"/>
      <c r="RPW1103" s="184"/>
      <c r="RPX1103" s="184"/>
      <c r="RPY1103" s="184"/>
      <c r="RPZ1103" s="184"/>
      <c r="RQA1103" s="184"/>
      <c r="RQB1103" s="184"/>
      <c r="RQC1103" s="184"/>
      <c r="RQD1103" s="184"/>
      <c r="RQE1103" s="184"/>
      <c r="RQF1103" s="184"/>
      <c r="RQG1103" s="184"/>
      <c r="RQH1103" s="184"/>
      <c r="RQI1103" s="184"/>
      <c r="RQJ1103" s="184"/>
      <c r="RQK1103" s="184"/>
      <c r="RQL1103" s="184"/>
      <c r="RQM1103" s="184"/>
      <c r="RQN1103" s="184"/>
      <c r="RQO1103" s="184"/>
      <c r="RQP1103" s="184"/>
      <c r="RQQ1103" s="184"/>
      <c r="RQR1103" s="184"/>
      <c r="RQS1103" s="184"/>
      <c r="RQT1103" s="184"/>
      <c r="RQU1103" s="184"/>
      <c r="RQV1103" s="184"/>
      <c r="RQW1103" s="184"/>
      <c r="RQX1103" s="184"/>
      <c r="RQY1103" s="184"/>
      <c r="RQZ1103" s="184"/>
      <c r="RRA1103" s="184"/>
      <c r="RRB1103" s="184"/>
      <c r="RRC1103" s="184"/>
      <c r="RRD1103" s="184"/>
      <c r="RRE1103" s="184"/>
      <c r="RRF1103" s="184"/>
      <c r="RRG1103" s="184"/>
      <c r="RRH1103" s="184"/>
      <c r="RRI1103" s="184"/>
      <c r="RRJ1103" s="184"/>
      <c r="RRK1103" s="184"/>
      <c r="RRL1103" s="184"/>
      <c r="RRM1103" s="184"/>
      <c r="RRN1103" s="184"/>
      <c r="RRO1103" s="184"/>
      <c r="RRP1103" s="184"/>
      <c r="RRQ1103" s="184"/>
      <c r="RRR1103" s="184"/>
      <c r="RRS1103" s="184"/>
      <c r="RRT1103" s="184"/>
      <c r="RRU1103" s="184"/>
      <c r="RRV1103" s="184"/>
      <c r="RRW1103" s="184"/>
      <c r="RRX1103" s="184"/>
      <c r="RRY1103" s="184"/>
      <c r="RRZ1103" s="184"/>
      <c r="RSA1103" s="184"/>
      <c r="RSB1103" s="184"/>
      <c r="RSC1103" s="184"/>
      <c r="RSD1103" s="184"/>
      <c r="RSE1103" s="184"/>
      <c r="RSF1103" s="184"/>
      <c r="RSG1103" s="184"/>
      <c r="RSH1103" s="184"/>
      <c r="RSI1103" s="184"/>
      <c r="RSJ1103" s="184"/>
      <c r="RSK1103" s="184"/>
      <c r="RSL1103" s="184"/>
      <c r="RSM1103" s="184"/>
      <c r="RSN1103" s="184"/>
      <c r="RSO1103" s="184"/>
      <c r="RSP1103" s="184"/>
      <c r="RSQ1103" s="184"/>
      <c r="RSR1103" s="184"/>
      <c r="RSS1103" s="184"/>
      <c r="RST1103" s="184"/>
      <c r="RSU1103" s="184"/>
      <c r="RSV1103" s="184"/>
      <c r="RSW1103" s="184"/>
      <c r="RSX1103" s="184"/>
      <c r="RSY1103" s="184"/>
      <c r="RSZ1103" s="184"/>
      <c r="RTA1103" s="184"/>
      <c r="RTB1103" s="184"/>
      <c r="RTC1103" s="184"/>
      <c r="RTD1103" s="184"/>
      <c r="RTE1103" s="184"/>
      <c r="RTF1103" s="184"/>
      <c r="RTG1103" s="184"/>
      <c r="RTH1103" s="184"/>
      <c r="RTI1103" s="184"/>
      <c r="RTJ1103" s="184"/>
      <c r="RTK1103" s="184"/>
      <c r="RTL1103" s="184"/>
      <c r="RTM1103" s="184"/>
      <c r="RTN1103" s="184"/>
      <c r="RTO1103" s="184"/>
      <c r="RTP1103" s="184"/>
      <c r="RTQ1103" s="184"/>
      <c r="RTR1103" s="184"/>
      <c r="RTS1103" s="184"/>
      <c r="RTT1103" s="184"/>
      <c r="RTU1103" s="184"/>
      <c r="RTV1103" s="184"/>
      <c r="RTW1103" s="184"/>
      <c r="RTX1103" s="184"/>
      <c r="RTY1103" s="184"/>
      <c r="RTZ1103" s="184"/>
      <c r="RUA1103" s="184"/>
      <c r="RUB1103" s="184"/>
      <c r="RUC1103" s="184"/>
      <c r="RUD1103" s="184"/>
      <c r="RUE1103" s="184"/>
      <c r="RUF1103" s="184"/>
      <c r="RUG1103" s="184"/>
      <c r="RUH1103" s="184"/>
      <c r="RUI1103" s="184"/>
      <c r="RUJ1103" s="184"/>
      <c r="RUK1103" s="184"/>
      <c r="RUL1103" s="184"/>
      <c r="RUM1103" s="184"/>
      <c r="RUN1103" s="184"/>
      <c r="RUO1103" s="184"/>
      <c r="RUP1103" s="184"/>
      <c r="RUQ1103" s="184"/>
      <c r="RUR1103" s="184"/>
      <c r="RUS1103" s="184"/>
      <c r="RUT1103" s="184"/>
      <c r="RUU1103" s="184"/>
      <c r="RUV1103" s="184"/>
      <c r="RUW1103" s="184"/>
      <c r="RUX1103" s="184"/>
      <c r="RUY1103" s="184"/>
      <c r="RUZ1103" s="184"/>
      <c r="RVA1103" s="184"/>
      <c r="RVB1103" s="184"/>
      <c r="RVC1103" s="184"/>
      <c r="RVD1103" s="184"/>
      <c r="RVE1103" s="184"/>
      <c r="RVF1103" s="184"/>
      <c r="RVG1103" s="184"/>
      <c r="RVH1103" s="184"/>
      <c r="RVI1103" s="184"/>
      <c r="RVJ1103" s="184"/>
      <c r="RVK1103" s="184"/>
      <c r="RVL1103" s="184"/>
      <c r="RVM1103" s="184"/>
      <c r="RVN1103" s="184"/>
      <c r="RVO1103" s="184"/>
      <c r="RVP1103" s="184"/>
      <c r="RVQ1103" s="184"/>
      <c r="RVR1103" s="184"/>
      <c r="RVS1103" s="184"/>
      <c r="RVT1103" s="184"/>
      <c r="RVU1103" s="184"/>
      <c r="RVV1103" s="184"/>
      <c r="RVW1103" s="184"/>
      <c r="RVX1103" s="184"/>
      <c r="RVY1103" s="184"/>
      <c r="RVZ1103" s="184"/>
      <c r="RWA1103" s="184"/>
      <c r="RWB1103" s="184"/>
      <c r="RWC1103" s="184"/>
      <c r="RWD1103" s="184"/>
      <c r="RWE1103" s="184"/>
      <c r="RWF1103" s="184"/>
      <c r="RWG1103" s="184"/>
      <c r="RWH1103" s="184"/>
      <c r="RWI1103" s="184"/>
      <c r="RWJ1103" s="184"/>
      <c r="RWK1103" s="184"/>
      <c r="RWL1103" s="184"/>
      <c r="RWM1103" s="184"/>
      <c r="RWN1103" s="184"/>
      <c r="RWO1103" s="184"/>
      <c r="RWP1103" s="184"/>
      <c r="RWQ1103" s="184"/>
      <c r="RWR1103" s="184"/>
      <c r="RWS1103" s="184"/>
      <c r="RWT1103" s="184"/>
      <c r="RWU1103" s="184"/>
      <c r="RWV1103" s="184"/>
      <c r="RWW1103" s="184"/>
      <c r="RWX1103" s="184"/>
      <c r="RWY1103" s="184"/>
      <c r="RWZ1103" s="184"/>
      <c r="RXA1103" s="184"/>
      <c r="RXB1103" s="184"/>
      <c r="RXC1103" s="184"/>
      <c r="RXD1103" s="184"/>
      <c r="RXE1103" s="184"/>
      <c r="RXF1103" s="184"/>
      <c r="RXG1103" s="184"/>
      <c r="RXH1103" s="184"/>
      <c r="RXI1103" s="184"/>
      <c r="RXJ1103" s="184"/>
      <c r="RXK1103" s="184"/>
      <c r="RXL1103" s="184"/>
      <c r="RXM1103" s="184"/>
      <c r="RXN1103" s="184"/>
      <c r="RXO1103" s="184"/>
      <c r="RXP1103" s="184"/>
      <c r="RXQ1103" s="184"/>
      <c r="RXR1103" s="184"/>
      <c r="RXS1103" s="184"/>
      <c r="RXT1103" s="184"/>
      <c r="RXU1103" s="184"/>
      <c r="RXV1103" s="184"/>
      <c r="RXW1103" s="184"/>
      <c r="RXX1103" s="184"/>
      <c r="RXY1103" s="184"/>
      <c r="RXZ1103" s="184"/>
      <c r="RYA1103" s="184"/>
      <c r="RYB1103" s="184"/>
      <c r="RYC1103" s="184"/>
      <c r="RYD1103" s="184"/>
      <c r="RYE1103" s="184"/>
      <c r="RYF1103" s="184"/>
      <c r="RYG1103" s="184"/>
      <c r="RYH1103" s="184"/>
      <c r="RYI1103" s="184"/>
      <c r="RYJ1103" s="184"/>
      <c r="RYK1103" s="184"/>
      <c r="RYL1103" s="184"/>
      <c r="RYM1103" s="184"/>
      <c r="RYN1103" s="184"/>
      <c r="RYO1103" s="184"/>
      <c r="RYP1103" s="184"/>
      <c r="RYQ1103" s="184"/>
      <c r="RYR1103" s="184"/>
      <c r="RYS1103" s="184"/>
      <c r="RYT1103" s="184"/>
      <c r="RYU1103" s="184"/>
      <c r="RYV1103" s="184"/>
      <c r="RYW1103" s="184"/>
      <c r="RYX1103" s="184"/>
      <c r="RYY1103" s="184"/>
      <c r="RYZ1103" s="184"/>
      <c r="RZA1103" s="184"/>
      <c r="RZB1103" s="184"/>
      <c r="RZC1103" s="184"/>
      <c r="RZD1103" s="184"/>
      <c r="RZE1103" s="184"/>
      <c r="RZF1103" s="184"/>
      <c r="RZG1103" s="184"/>
      <c r="RZH1103" s="184"/>
      <c r="RZI1103" s="184"/>
      <c r="RZJ1103" s="184"/>
      <c r="RZK1103" s="184"/>
      <c r="RZL1103" s="184"/>
      <c r="RZM1103" s="184"/>
      <c r="RZN1103" s="184"/>
      <c r="RZO1103" s="184"/>
      <c r="RZP1103" s="184"/>
      <c r="RZQ1103" s="184"/>
      <c r="RZR1103" s="184"/>
      <c r="RZS1103" s="184"/>
      <c r="RZT1103" s="184"/>
      <c r="RZU1103" s="184"/>
      <c r="RZV1103" s="184"/>
      <c r="RZW1103" s="184"/>
      <c r="RZX1103" s="184"/>
      <c r="RZY1103" s="184"/>
      <c r="RZZ1103" s="184"/>
      <c r="SAA1103" s="184"/>
      <c r="SAB1103" s="184"/>
      <c r="SAC1103" s="184"/>
      <c r="SAD1103" s="184"/>
      <c r="SAE1103" s="184"/>
      <c r="SAF1103" s="184"/>
      <c r="SAG1103" s="184"/>
      <c r="SAH1103" s="184"/>
      <c r="SAI1103" s="184"/>
      <c r="SAJ1103" s="184"/>
      <c r="SAK1103" s="184"/>
      <c r="SAL1103" s="184"/>
      <c r="SAM1103" s="184"/>
      <c r="SAN1103" s="184"/>
      <c r="SAO1103" s="184"/>
      <c r="SAP1103" s="184"/>
      <c r="SAQ1103" s="184"/>
      <c r="SAR1103" s="184"/>
      <c r="SAS1103" s="184"/>
      <c r="SAT1103" s="184"/>
      <c r="SAU1103" s="184"/>
      <c r="SAV1103" s="184"/>
      <c r="SAW1103" s="184"/>
      <c r="SAX1103" s="184"/>
      <c r="SAY1103" s="184"/>
      <c r="SAZ1103" s="184"/>
      <c r="SBA1103" s="184"/>
      <c r="SBB1103" s="184"/>
      <c r="SBC1103" s="184"/>
      <c r="SBD1103" s="184"/>
      <c r="SBE1103" s="184"/>
      <c r="SBF1103" s="184"/>
      <c r="SBG1103" s="184"/>
      <c r="SBH1103" s="184"/>
      <c r="SBI1103" s="184"/>
      <c r="SBJ1103" s="184"/>
      <c r="SBK1103" s="184"/>
      <c r="SBL1103" s="184"/>
      <c r="SBM1103" s="184"/>
      <c r="SBN1103" s="184"/>
      <c r="SBO1103" s="184"/>
      <c r="SBP1103" s="184"/>
      <c r="SBQ1103" s="184"/>
      <c r="SBR1103" s="184"/>
      <c r="SBS1103" s="184"/>
      <c r="SBT1103" s="184"/>
      <c r="SBU1103" s="184"/>
      <c r="SBV1103" s="184"/>
      <c r="SBW1103" s="184"/>
      <c r="SBX1103" s="184"/>
      <c r="SBY1103" s="184"/>
      <c r="SBZ1103" s="184"/>
      <c r="SCA1103" s="184"/>
      <c r="SCB1103" s="184"/>
      <c r="SCC1103" s="184"/>
      <c r="SCD1103" s="184"/>
      <c r="SCE1103" s="184"/>
      <c r="SCF1103" s="184"/>
      <c r="SCG1103" s="184"/>
      <c r="SCH1103" s="184"/>
      <c r="SCI1103" s="184"/>
      <c r="SCJ1103" s="184"/>
      <c r="SCK1103" s="184"/>
      <c r="SCL1103" s="184"/>
      <c r="SCM1103" s="184"/>
      <c r="SCN1103" s="184"/>
      <c r="SCO1103" s="184"/>
      <c r="SCP1103" s="184"/>
      <c r="SCQ1103" s="184"/>
      <c r="SCR1103" s="184"/>
      <c r="SCS1103" s="184"/>
      <c r="SCT1103" s="184"/>
      <c r="SCU1103" s="184"/>
      <c r="SCV1103" s="184"/>
      <c r="SCW1103" s="184"/>
      <c r="SCX1103" s="184"/>
      <c r="SCY1103" s="184"/>
      <c r="SCZ1103" s="184"/>
      <c r="SDA1103" s="184"/>
      <c r="SDB1103" s="184"/>
      <c r="SDC1103" s="184"/>
      <c r="SDD1103" s="184"/>
      <c r="SDE1103" s="184"/>
      <c r="SDF1103" s="184"/>
      <c r="SDG1103" s="184"/>
      <c r="SDH1103" s="184"/>
      <c r="SDI1103" s="184"/>
      <c r="SDJ1103" s="184"/>
      <c r="SDK1103" s="184"/>
      <c r="SDL1103" s="184"/>
      <c r="SDM1103" s="184"/>
      <c r="SDN1103" s="184"/>
      <c r="SDO1103" s="184"/>
      <c r="SDP1103" s="184"/>
      <c r="SDQ1103" s="184"/>
      <c r="SDR1103" s="184"/>
      <c r="SDS1103" s="184"/>
      <c r="SDT1103" s="184"/>
      <c r="SDU1103" s="184"/>
      <c r="SDV1103" s="184"/>
      <c r="SDW1103" s="184"/>
      <c r="SDX1103" s="184"/>
      <c r="SDY1103" s="184"/>
      <c r="SDZ1103" s="184"/>
      <c r="SEA1103" s="184"/>
      <c r="SEB1103" s="184"/>
      <c r="SEC1103" s="184"/>
      <c r="SED1103" s="184"/>
      <c r="SEE1103" s="184"/>
      <c r="SEF1103" s="184"/>
      <c r="SEG1103" s="184"/>
      <c r="SEH1103" s="184"/>
      <c r="SEI1103" s="184"/>
      <c r="SEJ1103" s="184"/>
      <c r="SEK1103" s="184"/>
      <c r="SEL1103" s="184"/>
      <c r="SEM1103" s="184"/>
      <c r="SEN1103" s="184"/>
      <c r="SEO1103" s="184"/>
      <c r="SEP1103" s="184"/>
      <c r="SEQ1103" s="184"/>
      <c r="SER1103" s="184"/>
      <c r="SES1103" s="184"/>
      <c r="SET1103" s="184"/>
      <c r="SEU1103" s="184"/>
      <c r="SEV1103" s="184"/>
      <c r="SEW1103" s="184"/>
      <c r="SEX1103" s="184"/>
      <c r="SEY1103" s="184"/>
      <c r="SEZ1103" s="184"/>
      <c r="SFA1103" s="184"/>
      <c r="SFB1103" s="184"/>
      <c r="SFC1103" s="184"/>
      <c r="SFD1103" s="184"/>
      <c r="SFE1103" s="184"/>
      <c r="SFF1103" s="184"/>
      <c r="SFG1103" s="184"/>
      <c r="SFH1103" s="184"/>
      <c r="SFI1103" s="184"/>
      <c r="SFJ1103" s="184"/>
      <c r="SFK1103" s="184"/>
      <c r="SFL1103" s="184"/>
      <c r="SFM1103" s="184"/>
      <c r="SFN1103" s="184"/>
      <c r="SFO1103" s="184"/>
      <c r="SFP1103" s="184"/>
      <c r="SFQ1103" s="184"/>
      <c r="SFR1103" s="184"/>
      <c r="SFS1103" s="184"/>
      <c r="SFT1103" s="184"/>
      <c r="SFU1103" s="184"/>
      <c r="SFV1103" s="184"/>
      <c r="SFW1103" s="184"/>
      <c r="SFX1103" s="184"/>
      <c r="SFY1103" s="184"/>
      <c r="SFZ1103" s="184"/>
      <c r="SGA1103" s="184"/>
      <c r="SGB1103" s="184"/>
      <c r="SGC1103" s="184"/>
      <c r="SGD1103" s="184"/>
      <c r="SGE1103" s="184"/>
      <c r="SGF1103" s="184"/>
      <c r="SGG1103" s="184"/>
      <c r="SGH1103" s="184"/>
      <c r="SGI1103" s="184"/>
      <c r="SGJ1103" s="184"/>
      <c r="SGK1103" s="184"/>
      <c r="SGL1103" s="184"/>
      <c r="SGM1103" s="184"/>
      <c r="SGN1103" s="184"/>
      <c r="SGO1103" s="184"/>
      <c r="SGP1103" s="184"/>
      <c r="SGQ1103" s="184"/>
      <c r="SGR1103" s="184"/>
      <c r="SGS1103" s="184"/>
      <c r="SGT1103" s="184"/>
      <c r="SGU1103" s="184"/>
      <c r="SGV1103" s="184"/>
      <c r="SGW1103" s="184"/>
      <c r="SGX1103" s="184"/>
      <c r="SGY1103" s="184"/>
      <c r="SGZ1103" s="184"/>
      <c r="SHA1103" s="184"/>
      <c r="SHB1103" s="184"/>
      <c r="SHC1103" s="184"/>
      <c r="SHD1103" s="184"/>
      <c r="SHE1103" s="184"/>
      <c r="SHF1103" s="184"/>
      <c r="SHG1103" s="184"/>
      <c r="SHH1103" s="184"/>
      <c r="SHI1103" s="184"/>
      <c r="SHJ1103" s="184"/>
      <c r="SHK1103" s="184"/>
      <c r="SHL1103" s="184"/>
      <c r="SHM1103" s="184"/>
      <c r="SHN1103" s="184"/>
      <c r="SHO1103" s="184"/>
      <c r="SHP1103" s="184"/>
      <c r="SHQ1103" s="184"/>
      <c r="SHR1103" s="184"/>
      <c r="SHS1103" s="184"/>
      <c r="SHT1103" s="184"/>
      <c r="SHU1103" s="184"/>
      <c r="SHV1103" s="184"/>
      <c r="SHW1103" s="184"/>
      <c r="SHX1103" s="184"/>
      <c r="SHY1103" s="184"/>
      <c r="SHZ1103" s="184"/>
      <c r="SIA1103" s="184"/>
      <c r="SIB1103" s="184"/>
      <c r="SIC1103" s="184"/>
      <c r="SID1103" s="184"/>
      <c r="SIE1103" s="184"/>
      <c r="SIF1103" s="184"/>
      <c r="SIG1103" s="184"/>
      <c r="SIH1103" s="184"/>
      <c r="SII1103" s="184"/>
      <c r="SIJ1103" s="184"/>
      <c r="SIK1103" s="184"/>
      <c r="SIL1103" s="184"/>
      <c r="SIM1103" s="184"/>
      <c r="SIN1103" s="184"/>
      <c r="SIO1103" s="184"/>
      <c r="SIP1103" s="184"/>
      <c r="SIQ1103" s="184"/>
      <c r="SIR1103" s="184"/>
      <c r="SIS1103" s="184"/>
      <c r="SIT1103" s="184"/>
      <c r="SIU1103" s="184"/>
      <c r="SIV1103" s="184"/>
      <c r="SIW1103" s="184"/>
      <c r="SIX1103" s="184"/>
      <c r="SIY1103" s="184"/>
      <c r="SIZ1103" s="184"/>
      <c r="SJA1103" s="184"/>
      <c r="SJB1103" s="184"/>
      <c r="SJC1103" s="184"/>
      <c r="SJD1103" s="184"/>
      <c r="SJE1103" s="184"/>
      <c r="SJF1103" s="184"/>
      <c r="SJG1103" s="184"/>
      <c r="SJH1103" s="184"/>
      <c r="SJI1103" s="184"/>
      <c r="SJJ1103" s="184"/>
      <c r="SJK1103" s="184"/>
      <c r="SJL1103" s="184"/>
      <c r="SJM1103" s="184"/>
      <c r="SJN1103" s="184"/>
      <c r="SJO1103" s="184"/>
      <c r="SJP1103" s="184"/>
      <c r="SJQ1103" s="184"/>
      <c r="SJR1103" s="184"/>
      <c r="SJS1103" s="184"/>
      <c r="SJT1103" s="184"/>
      <c r="SJU1103" s="184"/>
      <c r="SJV1103" s="184"/>
      <c r="SJW1103" s="184"/>
      <c r="SJX1103" s="184"/>
      <c r="SJY1103" s="184"/>
      <c r="SJZ1103" s="184"/>
      <c r="SKA1103" s="184"/>
      <c r="SKB1103" s="184"/>
      <c r="SKC1103" s="184"/>
      <c r="SKD1103" s="184"/>
      <c r="SKE1103" s="184"/>
      <c r="SKF1103" s="184"/>
      <c r="SKG1103" s="184"/>
      <c r="SKH1103" s="184"/>
      <c r="SKI1103" s="184"/>
      <c r="SKJ1103" s="184"/>
      <c r="SKK1103" s="184"/>
      <c r="SKL1103" s="184"/>
      <c r="SKM1103" s="184"/>
      <c r="SKN1103" s="184"/>
      <c r="SKO1103" s="184"/>
      <c r="SKP1103" s="184"/>
      <c r="SKQ1103" s="184"/>
      <c r="SKR1103" s="184"/>
      <c r="SKS1103" s="184"/>
      <c r="SKT1103" s="184"/>
      <c r="SKU1103" s="184"/>
      <c r="SKV1103" s="184"/>
      <c r="SKW1103" s="184"/>
      <c r="SKX1103" s="184"/>
      <c r="SKY1103" s="184"/>
      <c r="SKZ1103" s="184"/>
      <c r="SLA1103" s="184"/>
      <c r="SLB1103" s="184"/>
      <c r="SLC1103" s="184"/>
      <c r="SLD1103" s="184"/>
      <c r="SLE1103" s="184"/>
      <c r="SLF1103" s="184"/>
      <c r="SLG1103" s="184"/>
      <c r="SLH1103" s="184"/>
      <c r="SLI1103" s="184"/>
      <c r="SLJ1103" s="184"/>
      <c r="SLK1103" s="184"/>
      <c r="SLL1103" s="184"/>
      <c r="SLM1103" s="184"/>
      <c r="SLN1103" s="184"/>
      <c r="SLO1103" s="184"/>
      <c r="SLP1103" s="184"/>
      <c r="SLQ1103" s="184"/>
      <c r="SLR1103" s="184"/>
      <c r="SLS1103" s="184"/>
      <c r="SLT1103" s="184"/>
      <c r="SLU1103" s="184"/>
      <c r="SLV1103" s="184"/>
      <c r="SLW1103" s="184"/>
      <c r="SLX1103" s="184"/>
      <c r="SLY1103" s="184"/>
      <c r="SLZ1103" s="184"/>
      <c r="SMA1103" s="184"/>
      <c r="SMB1103" s="184"/>
      <c r="SMC1103" s="184"/>
      <c r="SMD1103" s="184"/>
      <c r="SME1103" s="184"/>
      <c r="SMF1103" s="184"/>
      <c r="SMG1103" s="184"/>
      <c r="SMH1103" s="184"/>
      <c r="SMI1103" s="184"/>
      <c r="SMJ1103" s="184"/>
      <c r="SMK1103" s="184"/>
      <c r="SML1103" s="184"/>
      <c r="SMM1103" s="184"/>
      <c r="SMN1103" s="184"/>
      <c r="SMO1103" s="184"/>
      <c r="SMP1103" s="184"/>
      <c r="SMQ1103" s="184"/>
      <c r="SMR1103" s="184"/>
      <c r="SMS1103" s="184"/>
      <c r="SMT1103" s="184"/>
      <c r="SMU1103" s="184"/>
      <c r="SMV1103" s="184"/>
      <c r="SMW1103" s="184"/>
      <c r="SMX1103" s="184"/>
      <c r="SMY1103" s="184"/>
      <c r="SMZ1103" s="184"/>
      <c r="SNA1103" s="184"/>
      <c r="SNB1103" s="184"/>
      <c r="SNC1103" s="184"/>
      <c r="SND1103" s="184"/>
      <c r="SNE1103" s="184"/>
      <c r="SNF1103" s="184"/>
      <c r="SNG1103" s="184"/>
      <c r="SNH1103" s="184"/>
      <c r="SNI1103" s="184"/>
      <c r="SNJ1103" s="184"/>
      <c r="SNK1103" s="184"/>
      <c r="SNL1103" s="184"/>
      <c r="SNM1103" s="184"/>
      <c r="SNN1103" s="184"/>
      <c r="SNO1103" s="184"/>
      <c r="SNP1103" s="184"/>
      <c r="SNQ1103" s="184"/>
      <c r="SNR1103" s="184"/>
      <c r="SNS1103" s="184"/>
      <c r="SNT1103" s="184"/>
      <c r="SNU1103" s="184"/>
      <c r="SNV1103" s="184"/>
      <c r="SNW1103" s="184"/>
      <c r="SNX1103" s="184"/>
      <c r="SNY1103" s="184"/>
      <c r="SNZ1103" s="184"/>
      <c r="SOA1103" s="184"/>
      <c r="SOB1103" s="184"/>
      <c r="SOC1103" s="184"/>
      <c r="SOD1103" s="184"/>
      <c r="SOE1103" s="184"/>
      <c r="SOF1103" s="184"/>
      <c r="SOG1103" s="184"/>
      <c r="SOH1103" s="184"/>
      <c r="SOI1103" s="184"/>
      <c r="SOJ1103" s="184"/>
      <c r="SOK1103" s="184"/>
      <c r="SOL1103" s="184"/>
      <c r="SOM1103" s="184"/>
      <c r="SON1103" s="184"/>
      <c r="SOO1103" s="184"/>
      <c r="SOP1103" s="184"/>
      <c r="SOQ1103" s="184"/>
      <c r="SOR1103" s="184"/>
      <c r="SOS1103" s="184"/>
      <c r="SOT1103" s="184"/>
      <c r="SOU1103" s="184"/>
      <c r="SOV1103" s="184"/>
      <c r="SOW1103" s="184"/>
      <c r="SOX1103" s="184"/>
      <c r="SOY1103" s="184"/>
      <c r="SOZ1103" s="184"/>
      <c r="SPA1103" s="184"/>
      <c r="SPB1103" s="184"/>
      <c r="SPC1103" s="184"/>
      <c r="SPD1103" s="184"/>
      <c r="SPE1103" s="184"/>
      <c r="SPF1103" s="184"/>
      <c r="SPG1103" s="184"/>
      <c r="SPH1103" s="184"/>
      <c r="SPI1103" s="184"/>
      <c r="SPJ1103" s="184"/>
      <c r="SPK1103" s="184"/>
      <c r="SPL1103" s="184"/>
      <c r="SPM1103" s="184"/>
      <c r="SPN1103" s="184"/>
      <c r="SPO1103" s="184"/>
      <c r="SPP1103" s="184"/>
      <c r="SPQ1103" s="184"/>
      <c r="SPR1103" s="184"/>
      <c r="SPS1103" s="184"/>
      <c r="SPT1103" s="184"/>
      <c r="SPU1103" s="184"/>
      <c r="SPV1103" s="184"/>
      <c r="SPW1103" s="184"/>
      <c r="SPX1103" s="184"/>
      <c r="SPY1103" s="184"/>
      <c r="SPZ1103" s="184"/>
      <c r="SQA1103" s="184"/>
      <c r="SQB1103" s="184"/>
      <c r="SQC1103" s="184"/>
      <c r="SQD1103" s="184"/>
      <c r="SQE1103" s="184"/>
      <c r="SQF1103" s="184"/>
      <c r="SQG1103" s="184"/>
      <c r="SQH1103" s="184"/>
      <c r="SQI1103" s="184"/>
      <c r="SQJ1103" s="184"/>
      <c r="SQK1103" s="184"/>
      <c r="SQL1103" s="184"/>
      <c r="SQM1103" s="184"/>
      <c r="SQN1103" s="184"/>
      <c r="SQO1103" s="184"/>
      <c r="SQP1103" s="184"/>
      <c r="SQQ1103" s="184"/>
      <c r="SQR1103" s="184"/>
      <c r="SQS1103" s="184"/>
      <c r="SQT1103" s="184"/>
      <c r="SQU1103" s="184"/>
      <c r="SQV1103" s="184"/>
      <c r="SQW1103" s="184"/>
      <c r="SQX1103" s="184"/>
      <c r="SQY1103" s="184"/>
      <c r="SQZ1103" s="184"/>
      <c r="SRA1103" s="184"/>
      <c r="SRB1103" s="184"/>
      <c r="SRC1103" s="184"/>
      <c r="SRD1103" s="184"/>
      <c r="SRE1103" s="184"/>
      <c r="SRF1103" s="184"/>
      <c r="SRG1103" s="184"/>
      <c r="SRH1103" s="184"/>
      <c r="SRI1103" s="184"/>
      <c r="SRJ1103" s="184"/>
      <c r="SRK1103" s="184"/>
      <c r="SRL1103" s="184"/>
      <c r="SRM1103" s="184"/>
      <c r="SRN1103" s="184"/>
      <c r="SRO1103" s="184"/>
      <c r="SRP1103" s="184"/>
      <c r="SRQ1103" s="184"/>
      <c r="SRR1103" s="184"/>
      <c r="SRS1103" s="184"/>
      <c r="SRT1103" s="184"/>
      <c r="SRU1103" s="184"/>
      <c r="SRV1103" s="184"/>
      <c r="SRW1103" s="184"/>
      <c r="SRX1103" s="184"/>
      <c r="SRY1103" s="184"/>
      <c r="SRZ1103" s="184"/>
      <c r="SSA1103" s="184"/>
      <c r="SSB1103" s="184"/>
      <c r="SSC1103" s="184"/>
      <c r="SSD1103" s="184"/>
      <c r="SSE1103" s="184"/>
      <c r="SSF1103" s="184"/>
      <c r="SSG1103" s="184"/>
      <c r="SSH1103" s="184"/>
      <c r="SSI1103" s="184"/>
      <c r="SSJ1103" s="184"/>
      <c r="SSK1103" s="184"/>
      <c r="SSL1103" s="184"/>
      <c r="SSM1103" s="184"/>
      <c r="SSN1103" s="184"/>
      <c r="SSO1103" s="184"/>
      <c r="SSP1103" s="184"/>
      <c r="SSQ1103" s="184"/>
      <c r="SSR1103" s="184"/>
      <c r="SSS1103" s="184"/>
      <c r="SST1103" s="184"/>
      <c r="SSU1103" s="184"/>
      <c r="SSV1103" s="184"/>
      <c r="SSW1103" s="184"/>
      <c r="SSX1103" s="184"/>
      <c r="SSY1103" s="184"/>
      <c r="SSZ1103" s="184"/>
      <c r="STA1103" s="184"/>
      <c r="STB1103" s="184"/>
      <c r="STC1103" s="184"/>
      <c r="STD1103" s="184"/>
      <c r="STE1103" s="184"/>
      <c r="STF1103" s="184"/>
      <c r="STG1103" s="184"/>
      <c r="STH1103" s="184"/>
      <c r="STI1103" s="184"/>
      <c r="STJ1103" s="184"/>
      <c r="STK1103" s="184"/>
      <c r="STL1103" s="184"/>
      <c r="STM1103" s="184"/>
      <c r="STN1103" s="184"/>
      <c r="STO1103" s="184"/>
      <c r="STP1103" s="184"/>
      <c r="STQ1103" s="184"/>
      <c r="STR1103" s="184"/>
      <c r="STS1103" s="184"/>
      <c r="STT1103" s="184"/>
      <c r="STU1103" s="184"/>
      <c r="STV1103" s="184"/>
      <c r="STW1103" s="184"/>
      <c r="STX1103" s="184"/>
      <c r="STY1103" s="184"/>
      <c r="STZ1103" s="184"/>
      <c r="SUA1103" s="184"/>
      <c r="SUB1103" s="184"/>
      <c r="SUC1103" s="184"/>
      <c r="SUD1103" s="184"/>
      <c r="SUE1103" s="184"/>
      <c r="SUF1103" s="184"/>
      <c r="SUG1103" s="184"/>
      <c r="SUH1103" s="184"/>
      <c r="SUI1103" s="184"/>
      <c r="SUJ1103" s="184"/>
      <c r="SUK1103" s="184"/>
      <c r="SUL1103" s="184"/>
      <c r="SUM1103" s="184"/>
      <c r="SUN1103" s="184"/>
      <c r="SUO1103" s="184"/>
      <c r="SUP1103" s="184"/>
      <c r="SUQ1103" s="184"/>
      <c r="SUR1103" s="184"/>
      <c r="SUS1103" s="184"/>
      <c r="SUT1103" s="184"/>
      <c r="SUU1103" s="184"/>
      <c r="SUV1103" s="184"/>
      <c r="SUW1103" s="184"/>
      <c r="SUX1103" s="184"/>
      <c r="SUY1103" s="184"/>
      <c r="SUZ1103" s="184"/>
      <c r="SVA1103" s="184"/>
      <c r="SVB1103" s="184"/>
      <c r="SVC1103" s="184"/>
      <c r="SVD1103" s="184"/>
      <c r="SVE1103" s="184"/>
      <c r="SVF1103" s="184"/>
      <c r="SVG1103" s="184"/>
      <c r="SVH1103" s="184"/>
      <c r="SVI1103" s="184"/>
      <c r="SVJ1103" s="184"/>
      <c r="SVK1103" s="184"/>
      <c r="SVL1103" s="184"/>
      <c r="SVM1103" s="184"/>
      <c r="SVN1103" s="184"/>
      <c r="SVO1103" s="184"/>
      <c r="SVP1103" s="184"/>
      <c r="SVQ1103" s="184"/>
      <c r="SVR1103" s="184"/>
      <c r="SVS1103" s="184"/>
      <c r="SVT1103" s="184"/>
      <c r="SVU1103" s="184"/>
      <c r="SVV1103" s="184"/>
      <c r="SVW1103" s="184"/>
      <c r="SVX1103" s="184"/>
      <c r="SVY1103" s="184"/>
      <c r="SVZ1103" s="184"/>
      <c r="SWA1103" s="184"/>
      <c r="SWB1103" s="184"/>
      <c r="SWC1103" s="184"/>
      <c r="SWD1103" s="184"/>
      <c r="SWE1103" s="184"/>
      <c r="SWF1103" s="184"/>
      <c r="SWG1103" s="184"/>
      <c r="SWH1103" s="184"/>
      <c r="SWI1103" s="184"/>
      <c r="SWJ1103" s="184"/>
      <c r="SWK1103" s="184"/>
      <c r="SWL1103" s="184"/>
      <c r="SWM1103" s="184"/>
      <c r="SWN1103" s="184"/>
      <c r="SWO1103" s="184"/>
      <c r="SWP1103" s="184"/>
      <c r="SWQ1103" s="184"/>
      <c r="SWR1103" s="184"/>
      <c r="SWS1103" s="184"/>
      <c r="SWT1103" s="184"/>
      <c r="SWU1103" s="184"/>
      <c r="SWV1103" s="184"/>
      <c r="SWW1103" s="184"/>
      <c r="SWX1103" s="184"/>
      <c r="SWY1103" s="184"/>
      <c r="SWZ1103" s="184"/>
      <c r="SXA1103" s="184"/>
      <c r="SXB1103" s="184"/>
      <c r="SXC1103" s="184"/>
      <c r="SXD1103" s="184"/>
      <c r="SXE1103" s="184"/>
      <c r="SXF1103" s="184"/>
      <c r="SXG1103" s="184"/>
      <c r="SXH1103" s="184"/>
      <c r="SXI1103" s="184"/>
      <c r="SXJ1103" s="184"/>
      <c r="SXK1103" s="184"/>
      <c r="SXL1103" s="184"/>
      <c r="SXM1103" s="184"/>
      <c r="SXN1103" s="184"/>
      <c r="SXO1103" s="184"/>
      <c r="SXP1103" s="184"/>
      <c r="SXQ1103" s="184"/>
      <c r="SXR1103" s="184"/>
      <c r="SXS1103" s="184"/>
      <c r="SXT1103" s="184"/>
      <c r="SXU1103" s="184"/>
      <c r="SXV1103" s="184"/>
      <c r="SXW1103" s="184"/>
      <c r="SXX1103" s="184"/>
      <c r="SXY1103" s="184"/>
      <c r="SXZ1103" s="184"/>
      <c r="SYA1103" s="184"/>
      <c r="SYB1103" s="184"/>
      <c r="SYC1103" s="184"/>
      <c r="SYD1103" s="184"/>
      <c r="SYE1103" s="184"/>
      <c r="SYF1103" s="184"/>
      <c r="SYG1103" s="184"/>
      <c r="SYH1103" s="184"/>
      <c r="SYI1103" s="184"/>
      <c r="SYJ1103" s="184"/>
      <c r="SYK1103" s="184"/>
      <c r="SYL1103" s="184"/>
      <c r="SYM1103" s="184"/>
      <c r="SYN1103" s="184"/>
      <c r="SYO1103" s="184"/>
      <c r="SYP1103" s="184"/>
      <c r="SYQ1103" s="184"/>
      <c r="SYR1103" s="184"/>
      <c r="SYS1103" s="184"/>
      <c r="SYT1103" s="184"/>
      <c r="SYU1103" s="184"/>
      <c r="SYV1103" s="184"/>
      <c r="SYW1103" s="184"/>
      <c r="SYX1103" s="184"/>
      <c r="SYY1103" s="184"/>
      <c r="SYZ1103" s="184"/>
      <c r="SZA1103" s="184"/>
      <c r="SZB1103" s="184"/>
      <c r="SZC1103" s="184"/>
      <c r="SZD1103" s="184"/>
      <c r="SZE1103" s="184"/>
      <c r="SZF1103" s="184"/>
      <c r="SZG1103" s="184"/>
      <c r="SZH1103" s="184"/>
      <c r="SZI1103" s="184"/>
      <c r="SZJ1103" s="184"/>
      <c r="SZK1103" s="184"/>
      <c r="SZL1103" s="184"/>
      <c r="SZM1103" s="184"/>
      <c r="SZN1103" s="184"/>
      <c r="SZO1103" s="184"/>
      <c r="SZP1103" s="184"/>
      <c r="SZQ1103" s="184"/>
      <c r="SZR1103" s="184"/>
      <c r="SZS1103" s="184"/>
      <c r="SZT1103" s="184"/>
      <c r="SZU1103" s="184"/>
      <c r="SZV1103" s="184"/>
      <c r="SZW1103" s="184"/>
      <c r="SZX1103" s="184"/>
      <c r="SZY1103" s="184"/>
      <c r="SZZ1103" s="184"/>
      <c r="TAA1103" s="184"/>
      <c r="TAB1103" s="184"/>
      <c r="TAC1103" s="184"/>
      <c r="TAD1103" s="184"/>
      <c r="TAE1103" s="184"/>
      <c r="TAF1103" s="184"/>
      <c r="TAG1103" s="184"/>
      <c r="TAH1103" s="184"/>
      <c r="TAI1103" s="184"/>
      <c r="TAJ1103" s="184"/>
      <c r="TAK1103" s="184"/>
      <c r="TAL1103" s="184"/>
      <c r="TAM1103" s="184"/>
      <c r="TAN1103" s="184"/>
      <c r="TAO1103" s="184"/>
      <c r="TAP1103" s="184"/>
      <c r="TAQ1103" s="184"/>
      <c r="TAR1103" s="184"/>
      <c r="TAS1103" s="184"/>
      <c r="TAT1103" s="184"/>
      <c r="TAU1103" s="184"/>
      <c r="TAV1103" s="184"/>
      <c r="TAW1103" s="184"/>
      <c r="TAX1103" s="184"/>
      <c r="TAY1103" s="184"/>
      <c r="TAZ1103" s="184"/>
      <c r="TBA1103" s="184"/>
      <c r="TBB1103" s="184"/>
      <c r="TBC1103" s="184"/>
      <c r="TBD1103" s="184"/>
      <c r="TBE1103" s="184"/>
      <c r="TBF1103" s="184"/>
      <c r="TBG1103" s="184"/>
      <c r="TBH1103" s="184"/>
      <c r="TBI1103" s="184"/>
      <c r="TBJ1103" s="184"/>
      <c r="TBK1103" s="184"/>
      <c r="TBL1103" s="184"/>
      <c r="TBM1103" s="184"/>
      <c r="TBN1103" s="184"/>
      <c r="TBO1103" s="184"/>
      <c r="TBP1103" s="184"/>
      <c r="TBQ1103" s="184"/>
      <c r="TBR1103" s="184"/>
      <c r="TBS1103" s="184"/>
      <c r="TBT1103" s="184"/>
      <c r="TBU1103" s="184"/>
      <c r="TBV1103" s="184"/>
      <c r="TBW1103" s="184"/>
      <c r="TBX1103" s="184"/>
      <c r="TBY1103" s="184"/>
      <c r="TBZ1103" s="184"/>
      <c r="TCA1103" s="184"/>
      <c r="TCB1103" s="184"/>
      <c r="TCC1103" s="184"/>
      <c r="TCD1103" s="184"/>
      <c r="TCE1103" s="184"/>
      <c r="TCF1103" s="184"/>
      <c r="TCG1103" s="184"/>
      <c r="TCH1103" s="184"/>
      <c r="TCI1103" s="184"/>
      <c r="TCJ1103" s="184"/>
      <c r="TCK1103" s="184"/>
      <c r="TCL1103" s="184"/>
      <c r="TCM1103" s="184"/>
      <c r="TCN1103" s="184"/>
      <c r="TCO1103" s="184"/>
      <c r="TCP1103" s="184"/>
      <c r="TCQ1103" s="184"/>
      <c r="TCR1103" s="184"/>
      <c r="TCS1103" s="184"/>
      <c r="TCT1103" s="184"/>
      <c r="TCU1103" s="184"/>
      <c r="TCV1103" s="184"/>
      <c r="TCW1103" s="184"/>
      <c r="TCX1103" s="184"/>
      <c r="TCY1103" s="184"/>
      <c r="TCZ1103" s="184"/>
      <c r="TDA1103" s="184"/>
      <c r="TDB1103" s="184"/>
      <c r="TDC1103" s="184"/>
      <c r="TDD1103" s="184"/>
      <c r="TDE1103" s="184"/>
      <c r="TDF1103" s="184"/>
      <c r="TDG1103" s="184"/>
      <c r="TDH1103" s="184"/>
      <c r="TDI1103" s="184"/>
      <c r="TDJ1103" s="184"/>
      <c r="TDK1103" s="184"/>
      <c r="TDL1103" s="184"/>
      <c r="TDM1103" s="184"/>
      <c r="TDN1103" s="184"/>
      <c r="TDO1103" s="184"/>
      <c r="TDP1103" s="184"/>
      <c r="TDQ1103" s="184"/>
      <c r="TDR1103" s="184"/>
      <c r="TDS1103" s="184"/>
      <c r="TDT1103" s="184"/>
      <c r="TDU1103" s="184"/>
      <c r="TDV1103" s="184"/>
      <c r="TDW1103" s="184"/>
      <c r="TDX1103" s="184"/>
      <c r="TDY1103" s="184"/>
      <c r="TDZ1103" s="184"/>
      <c r="TEA1103" s="184"/>
      <c r="TEB1103" s="184"/>
      <c r="TEC1103" s="184"/>
      <c r="TED1103" s="184"/>
      <c r="TEE1103" s="184"/>
      <c r="TEF1103" s="184"/>
      <c r="TEG1103" s="184"/>
      <c r="TEH1103" s="184"/>
      <c r="TEI1103" s="184"/>
      <c r="TEJ1103" s="184"/>
      <c r="TEK1103" s="184"/>
      <c r="TEL1103" s="184"/>
      <c r="TEM1103" s="184"/>
      <c r="TEN1103" s="184"/>
      <c r="TEO1103" s="184"/>
      <c r="TEP1103" s="184"/>
      <c r="TEQ1103" s="184"/>
      <c r="TER1103" s="184"/>
      <c r="TES1103" s="184"/>
      <c r="TET1103" s="184"/>
      <c r="TEU1103" s="184"/>
      <c r="TEV1103" s="184"/>
      <c r="TEW1103" s="184"/>
      <c r="TEX1103" s="184"/>
      <c r="TEY1103" s="184"/>
      <c r="TEZ1103" s="184"/>
      <c r="TFA1103" s="184"/>
      <c r="TFB1103" s="184"/>
      <c r="TFC1103" s="184"/>
      <c r="TFD1103" s="184"/>
      <c r="TFE1103" s="184"/>
      <c r="TFF1103" s="184"/>
      <c r="TFG1103" s="184"/>
      <c r="TFH1103" s="184"/>
      <c r="TFI1103" s="184"/>
      <c r="TFJ1103" s="184"/>
      <c r="TFK1103" s="184"/>
      <c r="TFL1103" s="184"/>
      <c r="TFM1103" s="184"/>
      <c r="TFN1103" s="184"/>
      <c r="TFO1103" s="184"/>
      <c r="TFP1103" s="184"/>
      <c r="TFQ1103" s="184"/>
      <c r="TFR1103" s="184"/>
      <c r="TFS1103" s="184"/>
      <c r="TFT1103" s="184"/>
      <c r="TFU1103" s="184"/>
      <c r="TFV1103" s="184"/>
      <c r="TFW1103" s="184"/>
      <c r="TFX1103" s="184"/>
      <c r="TFY1103" s="184"/>
      <c r="TFZ1103" s="184"/>
      <c r="TGA1103" s="184"/>
      <c r="TGB1103" s="184"/>
      <c r="TGC1103" s="184"/>
      <c r="TGD1103" s="184"/>
      <c r="TGE1103" s="184"/>
      <c r="TGF1103" s="184"/>
      <c r="TGG1103" s="184"/>
      <c r="TGH1103" s="184"/>
      <c r="TGI1103" s="184"/>
      <c r="TGJ1103" s="184"/>
      <c r="TGK1103" s="184"/>
      <c r="TGL1103" s="184"/>
      <c r="TGM1103" s="184"/>
      <c r="TGN1103" s="184"/>
      <c r="TGO1103" s="184"/>
      <c r="TGP1103" s="184"/>
      <c r="TGQ1103" s="184"/>
      <c r="TGR1103" s="184"/>
      <c r="TGS1103" s="184"/>
      <c r="TGT1103" s="184"/>
      <c r="TGU1103" s="184"/>
      <c r="TGV1103" s="184"/>
      <c r="TGW1103" s="184"/>
      <c r="TGX1103" s="184"/>
      <c r="TGY1103" s="184"/>
      <c r="TGZ1103" s="184"/>
      <c r="THA1103" s="184"/>
      <c r="THB1103" s="184"/>
      <c r="THC1103" s="184"/>
      <c r="THD1103" s="184"/>
      <c r="THE1103" s="184"/>
      <c r="THF1103" s="184"/>
      <c r="THG1103" s="184"/>
      <c r="THH1103" s="184"/>
      <c r="THI1103" s="184"/>
      <c r="THJ1103" s="184"/>
      <c r="THK1103" s="184"/>
      <c r="THL1103" s="184"/>
      <c r="THM1103" s="184"/>
      <c r="THN1103" s="184"/>
      <c r="THO1103" s="184"/>
      <c r="THP1103" s="184"/>
      <c r="THQ1103" s="184"/>
      <c r="THR1103" s="184"/>
      <c r="THS1103" s="184"/>
      <c r="THT1103" s="184"/>
      <c r="THU1103" s="184"/>
      <c r="THV1103" s="184"/>
      <c r="THW1103" s="184"/>
      <c r="THX1103" s="184"/>
      <c r="THY1103" s="184"/>
      <c r="THZ1103" s="184"/>
      <c r="TIA1103" s="184"/>
      <c r="TIB1103" s="184"/>
      <c r="TIC1103" s="184"/>
      <c r="TID1103" s="184"/>
      <c r="TIE1103" s="184"/>
      <c r="TIF1103" s="184"/>
      <c r="TIG1103" s="184"/>
      <c r="TIH1103" s="184"/>
      <c r="TII1103" s="184"/>
      <c r="TIJ1103" s="184"/>
      <c r="TIK1103" s="184"/>
      <c r="TIL1103" s="184"/>
      <c r="TIM1103" s="184"/>
      <c r="TIN1103" s="184"/>
      <c r="TIO1103" s="184"/>
      <c r="TIP1103" s="184"/>
      <c r="TIQ1103" s="184"/>
      <c r="TIR1103" s="184"/>
      <c r="TIS1103" s="184"/>
      <c r="TIT1103" s="184"/>
      <c r="TIU1103" s="184"/>
      <c r="TIV1103" s="184"/>
      <c r="TIW1103" s="184"/>
      <c r="TIX1103" s="184"/>
      <c r="TIY1103" s="184"/>
      <c r="TIZ1103" s="184"/>
      <c r="TJA1103" s="184"/>
      <c r="TJB1103" s="184"/>
      <c r="TJC1103" s="184"/>
      <c r="TJD1103" s="184"/>
      <c r="TJE1103" s="184"/>
      <c r="TJF1103" s="184"/>
      <c r="TJG1103" s="184"/>
      <c r="TJH1103" s="184"/>
      <c r="TJI1103" s="184"/>
      <c r="TJJ1103" s="184"/>
      <c r="TJK1103" s="184"/>
      <c r="TJL1103" s="184"/>
      <c r="TJM1103" s="184"/>
      <c r="TJN1103" s="184"/>
      <c r="TJO1103" s="184"/>
      <c r="TJP1103" s="184"/>
      <c r="TJQ1103" s="184"/>
      <c r="TJR1103" s="184"/>
      <c r="TJS1103" s="184"/>
      <c r="TJT1103" s="184"/>
      <c r="TJU1103" s="184"/>
      <c r="TJV1103" s="184"/>
      <c r="TJW1103" s="184"/>
      <c r="TJX1103" s="184"/>
      <c r="TJY1103" s="184"/>
      <c r="TJZ1103" s="184"/>
      <c r="TKA1103" s="184"/>
      <c r="TKB1103" s="184"/>
      <c r="TKC1103" s="184"/>
      <c r="TKD1103" s="184"/>
      <c r="TKE1103" s="184"/>
      <c r="TKF1103" s="184"/>
      <c r="TKG1103" s="184"/>
      <c r="TKH1103" s="184"/>
      <c r="TKI1103" s="184"/>
      <c r="TKJ1103" s="184"/>
      <c r="TKK1103" s="184"/>
      <c r="TKL1103" s="184"/>
      <c r="TKM1103" s="184"/>
      <c r="TKN1103" s="184"/>
      <c r="TKO1103" s="184"/>
      <c r="TKP1103" s="184"/>
      <c r="TKQ1103" s="184"/>
      <c r="TKR1103" s="184"/>
      <c r="TKS1103" s="184"/>
      <c r="TKT1103" s="184"/>
      <c r="TKU1103" s="184"/>
      <c r="TKV1103" s="184"/>
      <c r="TKW1103" s="184"/>
      <c r="TKX1103" s="184"/>
      <c r="TKY1103" s="184"/>
      <c r="TKZ1103" s="184"/>
      <c r="TLA1103" s="184"/>
      <c r="TLB1103" s="184"/>
      <c r="TLC1103" s="184"/>
      <c r="TLD1103" s="184"/>
      <c r="TLE1103" s="184"/>
      <c r="TLF1103" s="184"/>
      <c r="TLG1103" s="184"/>
      <c r="TLH1103" s="184"/>
      <c r="TLI1103" s="184"/>
      <c r="TLJ1103" s="184"/>
      <c r="TLK1103" s="184"/>
      <c r="TLL1103" s="184"/>
      <c r="TLM1103" s="184"/>
      <c r="TLN1103" s="184"/>
      <c r="TLO1103" s="184"/>
      <c r="TLP1103" s="184"/>
      <c r="TLQ1103" s="184"/>
      <c r="TLR1103" s="184"/>
      <c r="TLS1103" s="184"/>
      <c r="TLT1103" s="184"/>
      <c r="TLU1103" s="184"/>
      <c r="TLV1103" s="184"/>
      <c r="TLW1103" s="184"/>
      <c r="TLX1103" s="184"/>
      <c r="TLY1103" s="184"/>
      <c r="TLZ1103" s="184"/>
      <c r="TMA1103" s="184"/>
      <c r="TMB1103" s="184"/>
      <c r="TMC1103" s="184"/>
      <c r="TMD1103" s="184"/>
      <c r="TME1103" s="184"/>
      <c r="TMF1103" s="184"/>
      <c r="TMG1103" s="184"/>
      <c r="TMH1103" s="184"/>
      <c r="TMI1103" s="184"/>
      <c r="TMJ1103" s="184"/>
      <c r="TMK1103" s="184"/>
      <c r="TML1103" s="184"/>
      <c r="TMM1103" s="184"/>
      <c r="TMN1103" s="184"/>
      <c r="TMO1103" s="184"/>
      <c r="TMP1103" s="184"/>
      <c r="TMQ1103" s="184"/>
      <c r="TMR1103" s="184"/>
      <c r="TMS1103" s="184"/>
      <c r="TMT1103" s="184"/>
      <c r="TMU1103" s="184"/>
      <c r="TMV1103" s="184"/>
      <c r="TMW1103" s="184"/>
      <c r="TMX1103" s="184"/>
      <c r="TMY1103" s="184"/>
      <c r="TMZ1103" s="184"/>
      <c r="TNA1103" s="184"/>
      <c r="TNB1103" s="184"/>
      <c r="TNC1103" s="184"/>
      <c r="TND1103" s="184"/>
      <c r="TNE1103" s="184"/>
      <c r="TNF1103" s="184"/>
      <c r="TNG1103" s="184"/>
      <c r="TNH1103" s="184"/>
      <c r="TNI1103" s="184"/>
      <c r="TNJ1103" s="184"/>
      <c r="TNK1103" s="184"/>
      <c r="TNL1103" s="184"/>
      <c r="TNM1103" s="184"/>
      <c r="TNN1103" s="184"/>
      <c r="TNO1103" s="184"/>
      <c r="TNP1103" s="184"/>
      <c r="TNQ1103" s="184"/>
      <c r="TNR1103" s="184"/>
      <c r="TNS1103" s="184"/>
      <c r="TNT1103" s="184"/>
      <c r="TNU1103" s="184"/>
      <c r="TNV1103" s="184"/>
      <c r="TNW1103" s="184"/>
      <c r="TNX1103" s="184"/>
      <c r="TNY1103" s="184"/>
      <c r="TNZ1103" s="184"/>
      <c r="TOA1103" s="184"/>
      <c r="TOB1103" s="184"/>
      <c r="TOC1103" s="184"/>
      <c r="TOD1103" s="184"/>
      <c r="TOE1103" s="184"/>
      <c r="TOF1103" s="184"/>
      <c r="TOG1103" s="184"/>
      <c r="TOH1103" s="184"/>
      <c r="TOI1103" s="184"/>
      <c r="TOJ1103" s="184"/>
      <c r="TOK1103" s="184"/>
      <c r="TOL1103" s="184"/>
      <c r="TOM1103" s="184"/>
      <c r="TON1103" s="184"/>
      <c r="TOO1103" s="184"/>
      <c r="TOP1103" s="184"/>
      <c r="TOQ1103" s="184"/>
      <c r="TOR1103" s="184"/>
      <c r="TOS1103" s="184"/>
      <c r="TOT1103" s="184"/>
      <c r="TOU1103" s="184"/>
      <c r="TOV1103" s="184"/>
      <c r="TOW1103" s="184"/>
      <c r="TOX1103" s="184"/>
      <c r="TOY1103" s="184"/>
      <c r="TOZ1103" s="184"/>
      <c r="TPA1103" s="184"/>
      <c r="TPB1103" s="184"/>
      <c r="TPC1103" s="184"/>
      <c r="TPD1103" s="184"/>
      <c r="TPE1103" s="184"/>
      <c r="TPF1103" s="184"/>
      <c r="TPG1103" s="184"/>
      <c r="TPH1103" s="184"/>
      <c r="TPI1103" s="184"/>
      <c r="TPJ1103" s="184"/>
      <c r="TPK1103" s="184"/>
      <c r="TPL1103" s="184"/>
      <c r="TPM1103" s="184"/>
      <c r="TPN1103" s="184"/>
      <c r="TPO1103" s="184"/>
      <c r="TPP1103" s="184"/>
      <c r="TPQ1103" s="184"/>
      <c r="TPR1103" s="184"/>
      <c r="TPS1103" s="184"/>
      <c r="TPT1103" s="184"/>
      <c r="TPU1103" s="184"/>
      <c r="TPV1103" s="184"/>
      <c r="TPW1103" s="184"/>
      <c r="TPX1103" s="184"/>
      <c r="TPY1103" s="184"/>
      <c r="TPZ1103" s="184"/>
      <c r="TQA1103" s="184"/>
      <c r="TQB1103" s="184"/>
      <c r="TQC1103" s="184"/>
      <c r="TQD1103" s="184"/>
      <c r="TQE1103" s="184"/>
      <c r="TQF1103" s="184"/>
      <c r="TQG1103" s="184"/>
      <c r="TQH1103" s="184"/>
      <c r="TQI1103" s="184"/>
      <c r="TQJ1103" s="184"/>
      <c r="TQK1103" s="184"/>
      <c r="TQL1103" s="184"/>
      <c r="TQM1103" s="184"/>
      <c r="TQN1103" s="184"/>
      <c r="TQO1103" s="184"/>
      <c r="TQP1103" s="184"/>
      <c r="TQQ1103" s="184"/>
      <c r="TQR1103" s="184"/>
      <c r="TQS1103" s="184"/>
      <c r="TQT1103" s="184"/>
      <c r="TQU1103" s="184"/>
      <c r="TQV1103" s="184"/>
      <c r="TQW1103" s="184"/>
      <c r="TQX1103" s="184"/>
      <c r="TQY1103" s="184"/>
      <c r="TQZ1103" s="184"/>
      <c r="TRA1103" s="184"/>
      <c r="TRB1103" s="184"/>
      <c r="TRC1103" s="184"/>
      <c r="TRD1103" s="184"/>
      <c r="TRE1103" s="184"/>
      <c r="TRF1103" s="184"/>
      <c r="TRG1103" s="184"/>
      <c r="TRH1103" s="184"/>
      <c r="TRI1103" s="184"/>
      <c r="TRJ1103" s="184"/>
      <c r="TRK1103" s="184"/>
      <c r="TRL1103" s="184"/>
      <c r="TRM1103" s="184"/>
      <c r="TRN1103" s="184"/>
      <c r="TRO1103" s="184"/>
      <c r="TRP1103" s="184"/>
      <c r="TRQ1103" s="184"/>
      <c r="TRR1103" s="184"/>
      <c r="TRS1103" s="184"/>
      <c r="TRT1103" s="184"/>
      <c r="TRU1103" s="184"/>
      <c r="TRV1103" s="184"/>
      <c r="TRW1103" s="184"/>
      <c r="TRX1103" s="184"/>
      <c r="TRY1103" s="184"/>
      <c r="TRZ1103" s="184"/>
      <c r="TSA1103" s="184"/>
      <c r="TSB1103" s="184"/>
      <c r="TSC1103" s="184"/>
      <c r="TSD1103" s="184"/>
      <c r="TSE1103" s="184"/>
      <c r="TSF1103" s="184"/>
      <c r="TSG1103" s="184"/>
      <c r="TSH1103" s="184"/>
      <c r="TSI1103" s="184"/>
      <c r="TSJ1103" s="184"/>
      <c r="TSK1103" s="184"/>
      <c r="TSL1103" s="184"/>
      <c r="TSM1103" s="184"/>
      <c r="TSN1103" s="184"/>
      <c r="TSO1103" s="184"/>
      <c r="TSP1103" s="184"/>
      <c r="TSQ1103" s="184"/>
      <c r="TSR1103" s="184"/>
      <c r="TSS1103" s="184"/>
      <c r="TST1103" s="184"/>
      <c r="TSU1103" s="184"/>
      <c r="TSV1103" s="184"/>
      <c r="TSW1103" s="184"/>
      <c r="TSX1103" s="184"/>
      <c r="TSY1103" s="184"/>
      <c r="TSZ1103" s="184"/>
      <c r="TTA1103" s="184"/>
      <c r="TTB1103" s="184"/>
      <c r="TTC1103" s="184"/>
      <c r="TTD1103" s="184"/>
      <c r="TTE1103" s="184"/>
      <c r="TTF1103" s="184"/>
      <c r="TTG1103" s="184"/>
      <c r="TTH1103" s="184"/>
      <c r="TTI1103" s="184"/>
      <c r="TTJ1103" s="184"/>
      <c r="TTK1103" s="184"/>
      <c r="TTL1103" s="184"/>
      <c r="TTM1103" s="184"/>
      <c r="TTN1103" s="184"/>
      <c r="TTO1103" s="184"/>
      <c r="TTP1103" s="184"/>
      <c r="TTQ1103" s="184"/>
      <c r="TTR1103" s="184"/>
      <c r="TTS1103" s="184"/>
      <c r="TTT1103" s="184"/>
      <c r="TTU1103" s="184"/>
      <c r="TTV1103" s="184"/>
      <c r="TTW1103" s="184"/>
      <c r="TTX1103" s="184"/>
      <c r="TTY1103" s="184"/>
      <c r="TTZ1103" s="184"/>
      <c r="TUA1103" s="184"/>
      <c r="TUB1103" s="184"/>
      <c r="TUC1103" s="184"/>
      <c r="TUD1103" s="184"/>
      <c r="TUE1103" s="184"/>
      <c r="TUF1103" s="184"/>
      <c r="TUG1103" s="184"/>
      <c r="TUH1103" s="184"/>
      <c r="TUI1103" s="184"/>
      <c r="TUJ1103" s="184"/>
      <c r="TUK1103" s="184"/>
      <c r="TUL1103" s="184"/>
      <c r="TUM1103" s="184"/>
      <c r="TUN1103" s="184"/>
      <c r="TUO1103" s="184"/>
      <c r="TUP1103" s="184"/>
      <c r="TUQ1103" s="184"/>
      <c r="TUR1103" s="184"/>
      <c r="TUS1103" s="184"/>
      <c r="TUT1103" s="184"/>
      <c r="TUU1103" s="184"/>
      <c r="TUV1103" s="184"/>
      <c r="TUW1103" s="184"/>
      <c r="TUX1103" s="184"/>
      <c r="TUY1103" s="184"/>
      <c r="TUZ1103" s="184"/>
      <c r="TVA1103" s="184"/>
      <c r="TVB1103" s="184"/>
      <c r="TVC1103" s="184"/>
      <c r="TVD1103" s="184"/>
      <c r="TVE1103" s="184"/>
      <c r="TVF1103" s="184"/>
      <c r="TVG1103" s="184"/>
      <c r="TVH1103" s="184"/>
      <c r="TVI1103" s="184"/>
      <c r="TVJ1103" s="184"/>
      <c r="TVK1103" s="184"/>
      <c r="TVL1103" s="184"/>
      <c r="TVM1103" s="184"/>
      <c r="TVN1103" s="184"/>
      <c r="TVO1103" s="184"/>
      <c r="TVP1103" s="184"/>
      <c r="TVQ1103" s="184"/>
      <c r="TVR1103" s="184"/>
      <c r="TVS1103" s="184"/>
      <c r="TVT1103" s="184"/>
      <c r="TVU1103" s="184"/>
      <c r="TVV1103" s="184"/>
      <c r="TVW1103" s="184"/>
      <c r="TVX1103" s="184"/>
      <c r="TVY1103" s="184"/>
      <c r="TVZ1103" s="184"/>
      <c r="TWA1103" s="184"/>
      <c r="TWB1103" s="184"/>
      <c r="TWC1103" s="184"/>
      <c r="TWD1103" s="184"/>
      <c r="TWE1103" s="184"/>
      <c r="TWF1103" s="184"/>
      <c r="TWG1103" s="184"/>
      <c r="TWH1103" s="184"/>
      <c r="TWI1103" s="184"/>
      <c r="TWJ1103" s="184"/>
      <c r="TWK1103" s="184"/>
      <c r="TWL1103" s="184"/>
      <c r="TWM1103" s="184"/>
      <c r="TWN1103" s="184"/>
      <c r="TWO1103" s="184"/>
      <c r="TWP1103" s="184"/>
      <c r="TWQ1103" s="184"/>
      <c r="TWR1103" s="184"/>
      <c r="TWS1103" s="184"/>
      <c r="TWT1103" s="184"/>
      <c r="TWU1103" s="184"/>
      <c r="TWV1103" s="184"/>
      <c r="TWW1103" s="184"/>
      <c r="TWX1103" s="184"/>
      <c r="TWY1103" s="184"/>
      <c r="TWZ1103" s="184"/>
      <c r="TXA1103" s="184"/>
      <c r="TXB1103" s="184"/>
      <c r="TXC1103" s="184"/>
      <c r="TXD1103" s="184"/>
      <c r="TXE1103" s="184"/>
      <c r="TXF1103" s="184"/>
      <c r="TXG1103" s="184"/>
      <c r="TXH1103" s="184"/>
      <c r="TXI1103" s="184"/>
      <c r="TXJ1103" s="184"/>
      <c r="TXK1103" s="184"/>
      <c r="TXL1103" s="184"/>
      <c r="TXM1103" s="184"/>
      <c r="TXN1103" s="184"/>
      <c r="TXO1103" s="184"/>
      <c r="TXP1103" s="184"/>
      <c r="TXQ1103" s="184"/>
      <c r="TXR1103" s="184"/>
      <c r="TXS1103" s="184"/>
      <c r="TXT1103" s="184"/>
      <c r="TXU1103" s="184"/>
      <c r="TXV1103" s="184"/>
      <c r="TXW1103" s="184"/>
      <c r="TXX1103" s="184"/>
      <c r="TXY1103" s="184"/>
      <c r="TXZ1103" s="184"/>
      <c r="TYA1103" s="184"/>
      <c r="TYB1103" s="184"/>
      <c r="TYC1103" s="184"/>
      <c r="TYD1103" s="184"/>
      <c r="TYE1103" s="184"/>
      <c r="TYF1103" s="184"/>
      <c r="TYG1103" s="184"/>
      <c r="TYH1103" s="184"/>
      <c r="TYI1103" s="184"/>
      <c r="TYJ1103" s="184"/>
      <c r="TYK1103" s="184"/>
      <c r="TYL1103" s="184"/>
      <c r="TYM1103" s="184"/>
      <c r="TYN1103" s="184"/>
      <c r="TYO1103" s="184"/>
      <c r="TYP1103" s="184"/>
      <c r="TYQ1103" s="184"/>
      <c r="TYR1103" s="184"/>
      <c r="TYS1103" s="184"/>
      <c r="TYT1103" s="184"/>
      <c r="TYU1103" s="184"/>
      <c r="TYV1103" s="184"/>
      <c r="TYW1103" s="184"/>
      <c r="TYX1103" s="184"/>
      <c r="TYY1103" s="184"/>
      <c r="TYZ1103" s="184"/>
      <c r="TZA1103" s="184"/>
      <c r="TZB1103" s="184"/>
      <c r="TZC1103" s="184"/>
      <c r="TZD1103" s="184"/>
      <c r="TZE1103" s="184"/>
      <c r="TZF1103" s="184"/>
      <c r="TZG1103" s="184"/>
      <c r="TZH1103" s="184"/>
      <c r="TZI1103" s="184"/>
      <c r="TZJ1103" s="184"/>
      <c r="TZK1103" s="184"/>
      <c r="TZL1103" s="184"/>
      <c r="TZM1103" s="184"/>
      <c r="TZN1103" s="184"/>
      <c r="TZO1103" s="184"/>
      <c r="TZP1103" s="184"/>
      <c r="TZQ1103" s="184"/>
      <c r="TZR1103" s="184"/>
      <c r="TZS1103" s="184"/>
      <c r="TZT1103" s="184"/>
      <c r="TZU1103" s="184"/>
      <c r="TZV1103" s="184"/>
      <c r="TZW1103" s="184"/>
      <c r="TZX1103" s="184"/>
      <c r="TZY1103" s="184"/>
      <c r="TZZ1103" s="184"/>
      <c r="UAA1103" s="184"/>
      <c r="UAB1103" s="184"/>
      <c r="UAC1103" s="184"/>
      <c r="UAD1103" s="184"/>
      <c r="UAE1103" s="184"/>
      <c r="UAF1103" s="184"/>
      <c r="UAG1103" s="184"/>
      <c r="UAH1103" s="184"/>
      <c r="UAI1103" s="184"/>
      <c r="UAJ1103" s="184"/>
      <c r="UAK1103" s="184"/>
      <c r="UAL1103" s="184"/>
      <c r="UAM1103" s="184"/>
      <c r="UAN1103" s="184"/>
      <c r="UAO1103" s="184"/>
      <c r="UAP1103" s="184"/>
      <c r="UAQ1103" s="184"/>
      <c r="UAR1103" s="184"/>
      <c r="UAS1103" s="184"/>
      <c r="UAT1103" s="184"/>
      <c r="UAU1103" s="184"/>
      <c r="UAV1103" s="184"/>
      <c r="UAW1103" s="184"/>
      <c r="UAX1103" s="184"/>
      <c r="UAY1103" s="184"/>
      <c r="UAZ1103" s="184"/>
      <c r="UBA1103" s="184"/>
      <c r="UBB1103" s="184"/>
      <c r="UBC1103" s="184"/>
      <c r="UBD1103" s="184"/>
      <c r="UBE1103" s="184"/>
      <c r="UBF1103" s="184"/>
      <c r="UBG1103" s="184"/>
      <c r="UBH1103" s="184"/>
      <c r="UBI1103" s="184"/>
      <c r="UBJ1103" s="184"/>
      <c r="UBK1103" s="184"/>
      <c r="UBL1103" s="184"/>
      <c r="UBM1103" s="184"/>
      <c r="UBN1103" s="184"/>
      <c r="UBO1103" s="184"/>
      <c r="UBP1103" s="184"/>
      <c r="UBQ1103" s="184"/>
      <c r="UBR1103" s="184"/>
      <c r="UBS1103" s="184"/>
      <c r="UBT1103" s="184"/>
      <c r="UBU1103" s="184"/>
      <c r="UBV1103" s="184"/>
      <c r="UBW1103" s="184"/>
      <c r="UBX1103" s="184"/>
      <c r="UBY1103" s="184"/>
      <c r="UBZ1103" s="184"/>
      <c r="UCA1103" s="184"/>
      <c r="UCB1103" s="184"/>
      <c r="UCC1103" s="184"/>
      <c r="UCD1103" s="184"/>
      <c r="UCE1103" s="184"/>
      <c r="UCF1103" s="184"/>
      <c r="UCG1103" s="184"/>
      <c r="UCH1103" s="184"/>
      <c r="UCI1103" s="184"/>
      <c r="UCJ1103" s="184"/>
      <c r="UCK1103" s="184"/>
      <c r="UCL1103" s="184"/>
      <c r="UCM1103" s="184"/>
      <c r="UCN1103" s="184"/>
      <c r="UCO1103" s="184"/>
      <c r="UCP1103" s="184"/>
      <c r="UCQ1103" s="184"/>
      <c r="UCR1103" s="184"/>
      <c r="UCS1103" s="184"/>
      <c r="UCT1103" s="184"/>
      <c r="UCU1103" s="184"/>
      <c r="UCV1103" s="184"/>
      <c r="UCW1103" s="184"/>
      <c r="UCX1103" s="184"/>
      <c r="UCY1103" s="184"/>
      <c r="UCZ1103" s="184"/>
      <c r="UDA1103" s="184"/>
      <c r="UDB1103" s="184"/>
      <c r="UDC1103" s="184"/>
      <c r="UDD1103" s="184"/>
      <c r="UDE1103" s="184"/>
      <c r="UDF1103" s="184"/>
      <c r="UDG1103" s="184"/>
      <c r="UDH1103" s="184"/>
      <c r="UDI1103" s="184"/>
      <c r="UDJ1103" s="184"/>
      <c r="UDK1103" s="184"/>
      <c r="UDL1103" s="184"/>
      <c r="UDM1103" s="184"/>
      <c r="UDN1103" s="184"/>
      <c r="UDO1103" s="184"/>
      <c r="UDP1103" s="184"/>
      <c r="UDQ1103" s="184"/>
      <c r="UDR1103" s="184"/>
      <c r="UDS1103" s="184"/>
      <c r="UDT1103" s="184"/>
      <c r="UDU1103" s="184"/>
      <c r="UDV1103" s="184"/>
      <c r="UDW1103" s="184"/>
      <c r="UDX1103" s="184"/>
      <c r="UDY1103" s="184"/>
      <c r="UDZ1103" s="184"/>
      <c r="UEA1103" s="184"/>
      <c r="UEB1103" s="184"/>
      <c r="UEC1103" s="184"/>
      <c r="UED1103" s="184"/>
      <c r="UEE1103" s="184"/>
      <c r="UEF1103" s="184"/>
      <c r="UEG1103" s="184"/>
      <c r="UEH1103" s="184"/>
      <c r="UEI1103" s="184"/>
      <c r="UEJ1103" s="184"/>
      <c r="UEK1103" s="184"/>
      <c r="UEL1103" s="184"/>
      <c r="UEM1103" s="184"/>
      <c r="UEN1103" s="184"/>
      <c r="UEO1103" s="184"/>
      <c r="UEP1103" s="184"/>
      <c r="UEQ1103" s="184"/>
      <c r="UER1103" s="184"/>
      <c r="UES1103" s="184"/>
      <c r="UET1103" s="184"/>
      <c r="UEU1103" s="184"/>
      <c r="UEV1103" s="184"/>
      <c r="UEW1103" s="184"/>
      <c r="UEX1103" s="184"/>
      <c r="UEY1103" s="184"/>
      <c r="UEZ1103" s="184"/>
      <c r="UFA1103" s="184"/>
      <c r="UFB1103" s="184"/>
      <c r="UFC1103" s="184"/>
      <c r="UFD1103" s="184"/>
      <c r="UFE1103" s="184"/>
      <c r="UFF1103" s="184"/>
      <c r="UFG1103" s="184"/>
      <c r="UFH1103" s="184"/>
      <c r="UFI1103" s="184"/>
      <c r="UFJ1103" s="184"/>
      <c r="UFK1103" s="184"/>
      <c r="UFL1103" s="184"/>
      <c r="UFM1103" s="184"/>
      <c r="UFN1103" s="184"/>
      <c r="UFO1103" s="184"/>
      <c r="UFP1103" s="184"/>
      <c r="UFQ1103" s="184"/>
      <c r="UFR1103" s="184"/>
      <c r="UFS1103" s="184"/>
      <c r="UFT1103" s="184"/>
      <c r="UFU1103" s="184"/>
      <c r="UFV1103" s="184"/>
      <c r="UFW1103" s="184"/>
      <c r="UFX1103" s="184"/>
      <c r="UFY1103" s="184"/>
      <c r="UFZ1103" s="184"/>
      <c r="UGA1103" s="184"/>
      <c r="UGB1103" s="184"/>
      <c r="UGC1103" s="184"/>
      <c r="UGD1103" s="184"/>
      <c r="UGE1103" s="184"/>
      <c r="UGF1103" s="184"/>
      <c r="UGG1103" s="184"/>
      <c r="UGH1103" s="184"/>
      <c r="UGI1103" s="184"/>
      <c r="UGJ1103" s="184"/>
      <c r="UGK1103" s="184"/>
      <c r="UGL1103" s="184"/>
      <c r="UGM1103" s="184"/>
      <c r="UGN1103" s="184"/>
      <c r="UGO1103" s="184"/>
      <c r="UGP1103" s="184"/>
      <c r="UGQ1103" s="184"/>
      <c r="UGR1103" s="184"/>
      <c r="UGS1103" s="184"/>
      <c r="UGT1103" s="184"/>
      <c r="UGU1103" s="184"/>
      <c r="UGV1103" s="184"/>
      <c r="UGW1103" s="184"/>
      <c r="UGX1103" s="184"/>
      <c r="UGY1103" s="184"/>
      <c r="UGZ1103" s="184"/>
      <c r="UHA1103" s="184"/>
      <c r="UHB1103" s="184"/>
      <c r="UHC1103" s="184"/>
      <c r="UHD1103" s="184"/>
      <c r="UHE1103" s="184"/>
      <c r="UHF1103" s="184"/>
      <c r="UHG1103" s="184"/>
      <c r="UHH1103" s="184"/>
      <c r="UHI1103" s="184"/>
      <c r="UHJ1103" s="184"/>
      <c r="UHK1103" s="184"/>
      <c r="UHL1103" s="184"/>
      <c r="UHM1103" s="184"/>
      <c r="UHN1103" s="184"/>
      <c r="UHO1103" s="184"/>
      <c r="UHP1103" s="184"/>
      <c r="UHQ1103" s="184"/>
      <c r="UHR1103" s="184"/>
      <c r="UHS1103" s="184"/>
      <c r="UHT1103" s="184"/>
      <c r="UHU1103" s="184"/>
      <c r="UHV1103" s="184"/>
      <c r="UHW1103" s="184"/>
      <c r="UHX1103" s="184"/>
      <c r="UHY1103" s="184"/>
      <c r="UHZ1103" s="184"/>
      <c r="UIA1103" s="184"/>
      <c r="UIB1103" s="184"/>
      <c r="UIC1103" s="184"/>
      <c r="UID1103" s="184"/>
      <c r="UIE1103" s="184"/>
      <c r="UIF1103" s="184"/>
      <c r="UIG1103" s="184"/>
      <c r="UIH1103" s="184"/>
      <c r="UII1103" s="184"/>
      <c r="UIJ1103" s="184"/>
      <c r="UIK1103" s="184"/>
      <c r="UIL1103" s="184"/>
      <c r="UIM1103" s="184"/>
      <c r="UIN1103" s="184"/>
      <c r="UIO1103" s="184"/>
      <c r="UIP1103" s="184"/>
      <c r="UIQ1103" s="184"/>
      <c r="UIR1103" s="184"/>
      <c r="UIS1103" s="184"/>
      <c r="UIT1103" s="184"/>
      <c r="UIU1103" s="184"/>
      <c r="UIV1103" s="184"/>
      <c r="UIW1103" s="184"/>
      <c r="UIX1103" s="184"/>
      <c r="UIY1103" s="184"/>
      <c r="UIZ1103" s="184"/>
      <c r="UJA1103" s="184"/>
      <c r="UJB1103" s="184"/>
      <c r="UJC1103" s="184"/>
      <c r="UJD1103" s="184"/>
      <c r="UJE1103" s="184"/>
      <c r="UJF1103" s="184"/>
      <c r="UJG1103" s="184"/>
      <c r="UJH1103" s="184"/>
      <c r="UJI1103" s="184"/>
      <c r="UJJ1103" s="184"/>
      <c r="UJK1103" s="184"/>
      <c r="UJL1103" s="184"/>
      <c r="UJM1103" s="184"/>
      <c r="UJN1103" s="184"/>
      <c r="UJO1103" s="184"/>
      <c r="UJP1103" s="184"/>
      <c r="UJQ1103" s="184"/>
      <c r="UJR1103" s="184"/>
      <c r="UJS1103" s="184"/>
      <c r="UJT1103" s="184"/>
      <c r="UJU1103" s="184"/>
      <c r="UJV1103" s="184"/>
      <c r="UJW1103" s="184"/>
      <c r="UJX1103" s="184"/>
      <c r="UJY1103" s="184"/>
      <c r="UJZ1103" s="184"/>
      <c r="UKA1103" s="184"/>
      <c r="UKB1103" s="184"/>
      <c r="UKC1103" s="184"/>
      <c r="UKD1103" s="184"/>
      <c r="UKE1103" s="184"/>
      <c r="UKF1103" s="184"/>
      <c r="UKG1103" s="184"/>
      <c r="UKH1103" s="184"/>
      <c r="UKI1103" s="184"/>
      <c r="UKJ1103" s="184"/>
      <c r="UKK1103" s="184"/>
      <c r="UKL1103" s="184"/>
      <c r="UKM1103" s="184"/>
      <c r="UKN1103" s="184"/>
      <c r="UKO1103" s="184"/>
      <c r="UKP1103" s="184"/>
      <c r="UKQ1103" s="184"/>
      <c r="UKR1103" s="184"/>
      <c r="UKS1103" s="184"/>
      <c r="UKT1103" s="184"/>
      <c r="UKU1103" s="184"/>
      <c r="UKV1103" s="184"/>
      <c r="UKW1103" s="184"/>
      <c r="UKX1103" s="184"/>
      <c r="UKY1103" s="184"/>
      <c r="UKZ1103" s="184"/>
      <c r="ULA1103" s="184"/>
      <c r="ULB1103" s="184"/>
      <c r="ULC1103" s="184"/>
      <c r="ULD1103" s="184"/>
      <c r="ULE1103" s="184"/>
      <c r="ULF1103" s="184"/>
      <c r="ULG1103" s="184"/>
      <c r="ULH1103" s="184"/>
      <c r="ULI1103" s="184"/>
      <c r="ULJ1103" s="184"/>
      <c r="ULK1103" s="184"/>
      <c r="ULL1103" s="184"/>
      <c r="ULM1103" s="184"/>
      <c r="ULN1103" s="184"/>
      <c r="ULO1103" s="184"/>
      <c r="ULP1103" s="184"/>
      <c r="ULQ1103" s="184"/>
      <c r="ULR1103" s="184"/>
      <c r="ULS1103" s="184"/>
      <c r="ULT1103" s="184"/>
      <c r="ULU1103" s="184"/>
      <c r="ULV1103" s="184"/>
      <c r="ULW1103" s="184"/>
      <c r="ULX1103" s="184"/>
      <c r="ULY1103" s="184"/>
      <c r="ULZ1103" s="184"/>
      <c r="UMA1103" s="184"/>
      <c r="UMB1103" s="184"/>
      <c r="UMC1103" s="184"/>
      <c r="UMD1103" s="184"/>
      <c r="UME1103" s="184"/>
      <c r="UMF1103" s="184"/>
      <c r="UMG1103" s="184"/>
      <c r="UMH1103" s="184"/>
      <c r="UMI1103" s="184"/>
      <c r="UMJ1103" s="184"/>
      <c r="UMK1103" s="184"/>
      <c r="UML1103" s="184"/>
      <c r="UMM1103" s="184"/>
      <c r="UMN1103" s="184"/>
      <c r="UMO1103" s="184"/>
      <c r="UMP1103" s="184"/>
      <c r="UMQ1103" s="184"/>
      <c r="UMR1103" s="184"/>
      <c r="UMS1103" s="184"/>
      <c r="UMT1103" s="184"/>
      <c r="UMU1103" s="184"/>
      <c r="UMV1103" s="184"/>
      <c r="UMW1103" s="184"/>
      <c r="UMX1103" s="184"/>
      <c r="UMY1103" s="184"/>
      <c r="UMZ1103" s="184"/>
      <c r="UNA1103" s="184"/>
      <c r="UNB1103" s="184"/>
      <c r="UNC1103" s="184"/>
      <c r="UND1103" s="184"/>
      <c r="UNE1103" s="184"/>
      <c r="UNF1103" s="184"/>
      <c r="UNG1103" s="184"/>
      <c r="UNH1103" s="184"/>
      <c r="UNI1103" s="184"/>
      <c r="UNJ1103" s="184"/>
      <c r="UNK1103" s="184"/>
      <c r="UNL1103" s="184"/>
      <c r="UNM1103" s="184"/>
      <c r="UNN1103" s="184"/>
      <c r="UNO1103" s="184"/>
      <c r="UNP1103" s="184"/>
      <c r="UNQ1103" s="184"/>
      <c r="UNR1103" s="184"/>
      <c r="UNS1103" s="184"/>
      <c r="UNT1103" s="184"/>
      <c r="UNU1103" s="184"/>
      <c r="UNV1103" s="184"/>
      <c r="UNW1103" s="184"/>
      <c r="UNX1103" s="184"/>
      <c r="UNY1103" s="184"/>
      <c r="UNZ1103" s="184"/>
      <c r="UOA1103" s="184"/>
      <c r="UOB1103" s="184"/>
      <c r="UOC1103" s="184"/>
      <c r="UOD1103" s="184"/>
      <c r="UOE1103" s="184"/>
      <c r="UOF1103" s="184"/>
      <c r="UOG1103" s="184"/>
      <c r="UOH1103" s="184"/>
      <c r="UOI1103" s="184"/>
      <c r="UOJ1103" s="184"/>
      <c r="UOK1103" s="184"/>
      <c r="UOL1103" s="184"/>
      <c r="UOM1103" s="184"/>
      <c r="UON1103" s="184"/>
      <c r="UOO1103" s="184"/>
      <c r="UOP1103" s="184"/>
      <c r="UOQ1103" s="184"/>
      <c r="UOR1103" s="184"/>
      <c r="UOS1103" s="184"/>
      <c r="UOT1103" s="184"/>
      <c r="UOU1103" s="184"/>
      <c r="UOV1103" s="184"/>
      <c r="UOW1103" s="184"/>
      <c r="UOX1103" s="184"/>
      <c r="UOY1103" s="184"/>
      <c r="UOZ1103" s="184"/>
      <c r="UPA1103" s="184"/>
      <c r="UPB1103" s="184"/>
      <c r="UPC1103" s="184"/>
      <c r="UPD1103" s="184"/>
      <c r="UPE1103" s="184"/>
      <c r="UPF1103" s="184"/>
      <c r="UPG1103" s="184"/>
      <c r="UPH1103" s="184"/>
      <c r="UPI1103" s="184"/>
      <c r="UPJ1103" s="184"/>
      <c r="UPK1103" s="184"/>
      <c r="UPL1103" s="184"/>
      <c r="UPM1103" s="184"/>
      <c r="UPN1103" s="184"/>
      <c r="UPO1103" s="184"/>
      <c r="UPP1103" s="184"/>
      <c r="UPQ1103" s="184"/>
      <c r="UPR1103" s="184"/>
      <c r="UPS1103" s="184"/>
      <c r="UPT1103" s="184"/>
      <c r="UPU1103" s="184"/>
      <c r="UPV1103" s="184"/>
      <c r="UPW1103" s="184"/>
      <c r="UPX1103" s="184"/>
      <c r="UPY1103" s="184"/>
      <c r="UPZ1103" s="184"/>
      <c r="UQA1103" s="184"/>
      <c r="UQB1103" s="184"/>
      <c r="UQC1103" s="184"/>
      <c r="UQD1103" s="184"/>
      <c r="UQE1103" s="184"/>
      <c r="UQF1103" s="184"/>
      <c r="UQG1103" s="184"/>
      <c r="UQH1103" s="184"/>
      <c r="UQI1103" s="184"/>
      <c r="UQJ1103" s="184"/>
      <c r="UQK1103" s="184"/>
      <c r="UQL1103" s="184"/>
      <c r="UQM1103" s="184"/>
      <c r="UQN1103" s="184"/>
      <c r="UQO1103" s="184"/>
      <c r="UQP1103" s="184"/>
      <c r="UQQ1103" s="184"/>
      <c r="UQR1103" s="184"/>
      <c r="UQS1103" s="184"/>
      <c r="UQT1103" s="184"/>
      <c r="UQU1103" s="184"/>
      <c r="UQV1103" s="184"/>
      <c r="UQW1103" s="184"/>
      <c r="UQX1103" s="184"/>
      <c r="UQY1103" s="184"/>
      <c r="UQZ1103" s="184"/>
      <c r="URA1103" s="184"/>
      <c r="URB1103" s="184"/>
      <c r="URC1103" s="184"/>
      <c r="URD1103" s="184"/>
      <c r="URE1103" s="184"/>
      <c r="URF1103" s="184"/>
      <c r="URG1103" s="184"/>
      <c r="URH1103" s="184"/>
      <c r="URI1103" s="184"/>
      <c r="URJ1103" s="184"/>
      <c r="URK1103" s="184"/>
      <c r="URL1103" s="184"/>
      <c r="URM1103" s="184"/>
      <c r="URN1103" s="184"/>
      <c r="URO1103" s="184"/>
      <c r="URP1103" s="184"/>
      <c r="URQ1103" s="184"/>
      <c r="URR1103" s="184"/>
      <c r="URS1103" s="184"/>
      <c r="URT1103" s="184"/>
      <c r="URU1103" s="184"/>
      <c r="URV1103" s="184"/>
      <c r="URW1103" s="184"/>
      <c r="URX1103" s="184"/>
      <c r="URY1103" s="184"/>
      <c r="URZ1103" s="184"/>
      <c r="USA1103" s="184"/>
      <c r="USB1103" s="184"/>
      <c r="USC1103" s="184"/>
      <c r="USD1103" s="184"/>
      <c r="USE1103" s="184"/>
      <c r="USF1103" s="184"/>
      <c r="USG1103" s="184"/>
      <c r="USH1103" s="184"/>
      <c r="USI1103" s="184"/>
      <c r="USJ1103" s="184"/>
      <c r="USK1103" s="184"/>
      <c r="USL1103" s="184"/>
      <c r="USM1103" s="184"/>
      <c r="USN1103" s="184"/>
      <c r="USO1103" s="184"/>
      <c r="USP1103" s="184"/>
      <c r="USQ1103" s="184"/>
      <c r="USR1103" s="184"/>
      <c r="USS1103" s="184"/>
      <c r="UST1103" s="184"/>
      <c r="USU1103" s="184"/>
      <c r="USV1103" s="184"/>
      <c r="USW1103" s="184"/>
      <c r="USX1103" s="184"/>
      <c r="USY1103" s="184"/>
      <c r="USZ1103" s="184"/>
      <c r="UTA1103" s="184"/>
      <c r="UTB1103" s="184"/>
      <c r="UTC1103" s="184"/>
      <c r="UTD1103" s="184"/>
      <c r="UTE1103" s="184"/>
      <c r="UTF1103" s="184"/>
      <c r="UTG1103" s="184"/>
      <c r="UTH1103" s="184"/>
      <c r="UTI1103" s="184"/>
      <c r="UTJ1103" s="184"/>
      <c r="UTK1103" s="184"/>
      <c r="UTL1103" s="184"/>
      <c r="UTM1103" s="184"/>
      <c r="UTN1103" s="184"/>
      <c r="UTO1103" s="184"/>
      <c r="UTP1103" s="184"/>
      <c r="UTQ1103" s="184"/>
      <c r="UTR1103" s="184"/>
      <c r="UTS1103" s="184"/>
      <c r="UTT1103" s="184"/>
      <c r="UTU1103" s="184"/>
      <c r="UTV1103" s="184"/>
      <c r="UTW1103" s="184"/>
      <c r="UTX1103" s="184"/>
      <c r="UTY1103" s="184"/>
      <c r="UTZ1103" s="184"/>
      <c r="UUA1103" s="184"/>
      <c r="UUB1103" s="184"/>
      <c r="UUC1103" s="184"/>
      <c r="UUD1103" s="184"/>
      <c r="UUE1103" s="184"/>
      <c r="UUF1103" s="184"/>
      <c r="UUG1103" s="184"/>
      <c r="UUH1103" s="184"/>
      <c r="UUI1103" s="184"/>
      <c r="UUJ1103" s="184"/>
      <c r="UUK1103" s="184"/>
      <c r="UUL1103" s="184"/>
      <c r="UUM1103" s="184"/>
      <c r="UUN1103" s="184"/>
      <c r="UUO1103" s="184"/>
      <c r="UUP1103" s="184"/>
      <c r="UUQ1103" s="184"/>
      <c r="UUR1103" s="184"/>
      <c r="UUS1103" s="184"/>
      <c r="UUT1103" s="184"/>
      <c r="UUU1103" s="184"/>
      <c r="UUV1103" s="184"/>
      <c r="UUW1103" s="184"/>
      <c r="UUX1103" s="184"/>
      <c r="UUY1103" s="184"/>
      <c r="UUZ1103" s="184"/>
      <c r="UVA1103" s="184"/>
      <c r="UVB1103" s="184"/>
      <c r="UVC1103" s="184"/>
      <c r="UVD1103" s="184"/>
      <c r="UVE1103" s="184"/>
      <c r="UVF1103" s="184"/>
      <c r="UVG1103" s="184"/>
      <c r="UVH1103" s="184"/>
      <c r="UVI1103" s="184"/>
      <c r="UVJ1103" s="184"/>
      <c r="UVK1103" s="184"/>
      <c r="UVL1103" s="184"/>
      <c r="UVM1103" s="184"/>
      <c r="UVN1103" s="184"/>
      <c r="UVO1103" s="184"/>
      <c r="UVP1103" s="184"/>
      <c r="UVQ1103" s="184"/>
      <c r="UVR1103" s="184"/>
      <c r="UVS1103" s="184"/>
      <c r="UVT1103" s="184"/>
      <c r="UVU1103" s="184"/>
      <c r="UVV1103" s="184"/>
      <c r="UVW1103" s="184"/>
      <c r="UVX1103" s="184"/>
      <c r="UVY1103" s="184"/>
      <c r="UVZ1103" s="184"/>
      <c r="UWA1103" s="184"/>
      <c r="UWB1103" s="184"/>
      <c r="UWC1103" s="184"/>
      <c r="UWD1103" s="184"/>
      <c r="UWE1103" s="184"/>
      <c r="UWF1103" s="184"/>
      <c r="UWG1103" s="184"/>
      <c r="UWH1103" s="184"/>
      <c r="UWI1103" s="184"/>
      <c r="UWJ1103" s="184"/>
      <c r="UWK1103" s="184"/>
      <c r="UWL1103" s="184"/>
      <c r="UWM1103" s="184"/>
      <c r="UWN1103" s="184"/>
      <c r="UWO1103" s="184"/>
      <c r="UWP1103" s="184"/>
      <c r="UWQ1103" s="184"/>
      <c r="UWR1103" s="184"/>
      <c r="UWS1103" s="184"/>
      <c r="UWT1103" s="184"/>
      <c r="UWU1103" s="184"/>
      <c r="UWV1103" s="184"/>
      <c r="UWW1103" s="184"/>
      <c r="UWX1103" s="184"/>
      <c r="UWY1103" s="184"/>
      <c r="UWZ1103" s="184"/>
      <c r="UXA1103" s="184"/>
      <c r="UXB1103" s="184"/>
      <c r="UXC1103" s="184"/>
      <c r="UXD1103" s="184"/>
      <c r="UXE1103" s="184"/>
      <c r="UXF1103" s="184"/>
      <c r="UXG1103" s="184"/>
      <c r="UXH1103" s="184"/>
      <c r="UXI1103" s="184"/>
      <c r="UXJ1103" s="184"/>
      <c r="UXK1103" s="184"/>
      <c r="UXL1103" s="184"/>
      <c r="UXM1103" s="184"/>
      <c r="UXN1103" s="184"/>
      <c r="UXO1103" s="184"/>
      <c r="UXP1103" s="184"/>
      <c r="UXQ1103" s="184"/>
      <c r="UXR1103" s="184"/>
      <c r="UXS1103" s="184"/>
      <c r="UXT1103" s="184"/>
      <c r="UXU1103" s="184"/>
      <c r="UXV1103" s="184"/>
      <c r="UXW1103" s="184"/>
      <c r="UXX1103" s="184"/>
      <c r="UXY1103" s="184"/>
      <c r="UXZ1103" s="184"/>
      <c r="UYA1103" s="184"/>
      <c r="UYB1103" s="184"/>
      <c r="UYC1103" s="184"/>
      <c r="UYD1103" s="184"/>
      <c r="UYE1103" s="184"/>
      <c r="UYF1103" s="184"/>
      <c r="UYG1103" s="184"/>
      <c r="UYH1103" s="184"/>
      <c r="UYI1103" s="184"/>
      <c r="UYJ1103" s="184"/>
      <c r="UYK1103" s="184"/>
      <c r="UYL1103" s="184"/>
      <c r="UYM1103" s="184"/>
      <c r="UYN1103" s="184"/>
      <c r="UYO1103" s="184"/>
      <c r="UYP1103" s="184"/>
      <c r="UYQ1103" s="184"/>
      <c r="UYR1103" s="184"/>
      <c r="UYS1103" s="184"/>
      <c r="UYT1103" s="184"/>
      <c r="UYU1103" s="184"/>
      <c r="UYV1103" s="184"/>
      <c r="UYW1103" s="184"/>
      <c r="UYX1103" s="184"/>
      <c r="UYY1103" s="184"/>
      <c r="UYZ1103" s="184"/>
      <c r="UZA1103" s="184"/>
      <c r="UZB1103" s="184"/>
      <c r="UZC1103" s="184"/>
      <c r="UZD1103" s="184"/>
      <c r="UZE1103" s="184"/>
      <c r="UZF1103" s="184"/>
      <c r="UZG1103" s="184"/>
      <c r="UZH1103" s="184"/>
      <c r="UZI1103" s="184"/>
      <c r="UZJ1103" s="184"/>
      <c r="UZK1103" s="184"/>
      <c r="UZL1103" s="184"/>
      <c r="UZM1103" s="184"/>
      <c r="UZN1103" s="184"/>
      <c r="UZO1103" s="184"/>
      <c r="UZP1103" s="184"/>
      <c r="UZQ1103" s="184"/>
      <c r="UZR1103" s="184"/>
      <c r="UZS1103" s="184"/>
      <c r="UZT1103" s="184"/>
      <c r="UZU1103" s="184"/>
      <c r="UZV1103" s="184"/>
      <c r="UZW1103" s="184"/>
      <c r="UZX1103" s="184"/>
      <c r="UZY1103" s="184"/>
      <c r="UZZ1103" s="184"/>
      <c r="VAA1103" s="184"/>
      <c r="VAB1103" s="184"/>
      <c r="VAC1103" s="184"/>
      <c r="VAD1103" s="184"/>
      <c r="VAE1103" s="184"/>
      <c r="VAF1103" s="184"/>
      <c r="VAG1103" s="184"/>
      <c r="VAH1103" s="184"/>
      <c r="VAI1103" s="184"/>
      <c r="VAJ1103" s="184"/>
      <c r="VAK1103" s="184"/>
      <c r="VAL1103" s="184"/>
      <c r="VAM1103" s="184"/>
      <c r="VAN1103" s="184"/>
      <c r="VAO1103" s="184"/>
      <c r="VAP1103" s="184"/>
      <c r="VAQ1103" s="184"/>
      <c r="VAR1103" s="184"/>
      <c r="VAS1103" s="184"/>
      <c r="VAT1103" s="184"/>
      <c r="VAU1103" s="184"/>
      <c r="VAV1103" s="184"/>
      <c r="VAW1103" s="184"/>
      <c r="VAX1103" s="184"/>
      <c r="VAY1103" s="184"/>
      <c r="VAZ1103" s="184"/>
      <c r="VBA1103" s="184"/>
      <c r="VBB1103" s="184"/>
      <c r="VBC1103" s="184"/>
      <c r="VBD1103" s="184"/>
      <c r="VBE1103" s="184"/>
      <c r="VBF1103" s="184"/>
      <c r="VBG1103" s="184"/>
      <c r="VBH1103" s="184"/>
      <c r="VBI1103" s="184"/>
      <c r="VBJ1103" s="184"/>
      <c r="VBK1103" s="184"/>
      <c r="VBL1103" s="184"/>
      <c r="VBM1103" s="184"/>
      <c r="VBN1103" s="184"/>
      <c r="VBO1103" s="184"/>
      <c r="VBP1103" s="184"/>
      <c r="VBQ1103" s="184"/>
      <c r="VBR1103" s="184"/>
      <c r="VBS1103" s="184"/>
      <c r="VBT1103" s="184"/>
      <c r="VBU1103" s="184"/>
      <c r="VBV1103" s="184"/>
      <c r="VBW1103" s="184"/>
      <c r="VBX1103" s="184"/>
      <c r="VBY1103" s="184"/>
      <c r="VBZ1103" s="184"/>
      <c r="VCA1103" s="184"/>
      <c r="VCB1103" s="184"/>
      <c r="VCC1103" s="184"/>
      <c r="VCD1103" s="184"/>
      <c r="VCE1103" s="184"/>
      <c r="VCF1103" s="184"/>
      <c r="VCG1103" s="184"/>
      <c r="VCH1103" s="184"/>
      <c r="VCI1103" s="184"/>
      <c r="VCJ1103" s="184"/>
      <c r="VCK1103" s="184"/>
      <c r="VCL1103" s="184"/>
      <c r="VCM1103" s="184"/>
      <c r="VCN1103" s="184"/>
      <c r="VCO1103" s="184"/>
      <c r="VCP1103" s="184"/>
      <c r="VCQ1103" s="184"/>
      <c r="VCR1103" s="184"/>
      <c r="VCS1103" s="184"/>
      <c r="VCT1103" s="184"/>
      <c r="VCU1103" s="184"/>
      <c r="VCV1103" s="184"/>
      <c r="VCW1103" s="184"/>
      <c r="VCX1103" s="184"/>
      <c r="VCY1103" s="184"/>
      <c r="VCZ1103" s="184"/>
      <c r="VDA1103" s="184"/>
      <c r="VDB1103" s="184"/>
      <c r="VDC1103" s="184"/>
      <c r="VDD1103" s="184"/>
      <c r="VDE1103" s="184"/>
      <c r="VDF1103" s="184"/>
      <c r="VDG1103" s="184"/>
      <c r="VDH1103" s="184"/>
      <c r="VDI1103" s="184"/>
      <c r="VDJ1103" s="184"/>
      <c r="VDK1103" s="184"/>
      <c r="VDL1103" s="184"/>
      <c r="VDM1103" s="184"/>
      <c r="VDN1103" s="184"/>
      <c r="VDO1103" s="184"/>
      <c r="VDP1103" s="184"/>
      <c r="VDQ1103" s="184"/>
      <c r="VDR1103" s="184"/>
      <c r="VDS1103" s="184"/>
      <c r="VDT1103" s="184"/>
      <c r="VDU1103" s="184"/>
      <c r="VDV1103" s="184"/>
      <c r="VDW1103" s="184"/>
      <c r="VDX1103" s="184"/>
      <c r="VDY1103" s="184"/>
      <c r="VDZ1103" s="184"/>
      <c r="VEA1103" s="184"/>
      <c r="VEB1103" s="184"/>
      <c r="VEC1103" s="184"/>
      <c r="VED1103" s="184"/>
      <c r="VEE1103" s="184"/>
      <c r="VEF1103" s="184"/>
      <c r="VEG1103" s="184"/>
      <c r="VEH1103" s="184"/>
      <c r="VEI1103" s="184"/>
      <c r="VEJ1103" s="184"/>
      <c r="VEK1103" s="184"/>
      <c r="VEL1103" s="184"/>
      <c r="VEM1103" s="184"/>
      <c r="VEN1103" s="184"/>
      <c r="VEO1103" s="184"/>
      <c r="VEP1103" s="184"/>
      <c r="VEQ1103" s="184"/>
      <c r="VER1103" s="184"/>
      <c r="VES1103" s="184"/>
      <c r="VET1103" s="184"/>
      <c r="VEU1103" s="184"/>
      <c r="VEV1103" s="184"/>
      <c r="VEW1103" s="184"/>
      <c r="VEX1103" s="184"/>
      <c r="VEY1103" s="184"/>
      <c r="VEZ1103" s="184"/>
      <c r="VFA1103" s="184"/>
      <c r="VFB1103" s="184"/>
      <c r="VFC1103" s="184"/>
      <c r="VFD1103" s="184"/>
      <c r="VFE1103" s="184"/>
      <c r="VFF1103" s="184"/>
      <c r="VFG1103" s="184"/>
      <c r="VFH1103" s="184"/>
      <c r="VFI1103" s="184"/>
      <c r="VFJ1103" s="184"/>
      <c r="VFK1103" s="184"/>
      <c r="VFL1103" s="184"/>
      <c r="VFM1103" s="184"/>
      <c r="VFN1103" s="184"/>
      <c r="VFO1103" s="184"/>
      <c r="VFP1103" s="184"/>
      <c r="VFQ1103" s="184"/>
      <c r="VFR1103" s="184"/>
      <c r="VFS1103" s="184"/>
      <c r="VFT1103" s="184"/>
      <c r="VFU1103" s="184"/>
      <c r="VFV1103" s="184"/>
      <c r="VFW1103" s="184"/>
      <c r="VFX1103" s="184"/>
      <c r="VFY1103" s="184"/>
      <c r="VFZ1103" s="184"/>
      <c r="VGA1103" s="184"/>
      <c r="VGB1103" s="184"/>
      <c r="VGC1103" s="184"/>
      <c r="VGD1103" s="184"/>
      <c r="VGE1103" s="184"/>
      <c r="VGF1103" s="184"/>
      <c r="VGG1103" s="184"/>
      <c r="VGH1103" s="184"/>
      <c r="VGI1103" s="184"/>
      <c r="VGJ1103" s="184"/>
      <c r="VGK1103" s="184"/>
      <c r="VGL1103" s="184"/>
      <c r="VGM1103" s="184"/>
      <c r="VGN1103" s="184"/>
      <c r="VGO1103" s="184"/>
      <c r="VGP1103" s="184"/>
      <c r="VGQ1103" s="184"/>
      <c r="VGR1103" s="184"/>
      <c r="VGS1103" s="184"/>
      <c r="VGT1103" s="184"/>
      <c r="VGU1103" s="184"/>
      <c r="VGV1103" s="184"/>
      <c r="VGW1103" s="184"/>
      <c r="VGX1103" s="184"/>
      <c r="VGY1103" s="184"/>
      <c r="VGZ1103" s="184"/>
      <c r="VHA1103" s="184"/>
      <c r="VHB1103" s="184"/>
      <c r="VHC1103" s="184"/>
      <c r="VHD1103" s="184"/>
      <c r="VHE1103" s="184"/>
      <c r="VHF1103" s="184"/>
      <c r="VHG1103" s="184"/>
      <c r="VHH1103" s="184"/>
      <c r="VHI1103" s="184"/>
      <c r="VHJ1103" s="184"/>
      <c r="VHK1103" s="184"/>
      <c r="VHL1103" s="184"/>
      <c r="VHM1103" s="184"/>
      <c r="VHN1103" s="184"/>
      <c r="VHO1103" s="184"/>
      <c r="VHP1103" s="184"/>
      <c r="VHQ1103" s="184"/>
      <c r="VHR1103" s="184"/>
      <c r="VHS1103" s="184"/>
      <c r="VHT1103" s="184"/>
      <c r="VHU1103" s="184"/>
      <c r="VHV1103" s="184"/>
      <c r="VHW1103" s="184"/>
      <c r="VHX1103" s="184"/>
      <c r="VHY1103" s="184"/>
      <c r="VHZ1103" s="184"/>
      <c r="VIA1103" s="184"/>
      <c r="VIB1103" s="184"/>
      <c r="VIC1103" s="184"/>
      <c r="VID1103" s="184"/>
      <c r="VIE1103" s="184"/>
      <c r="VIF1103" s="184"/>
      <c r="VIG1103" s="184"/>
      <c r="VIH1103" s="184"/>
      <c r="VII1103" s="184"/>
      <c r="VIJ1103" s="184"/>
      <c r="VIK1103" s="184"/>
      <c r="VIL1103" s="184"/>
      <c r="VIM1103" s="184"/>
      <c r="VIN1103" s="184"/>
      <c r="VIO1103" s="184"/>
      <c r="VIP1103" s="184"/>
      <c r="VIQ1103" s="184"/>
      <c r="VIR1103" s="184"/>
      <c r="VIS1103" s="184"/>
      <c r="VIT1103" s="184"/>
      <c r="VIU1103" s="184"/>
      <c r="VIV1103" s="184"/>
      <c r="VIW1103" s="184"/>
      <c r="VIX1103" s="184"/>
      <c r="VIY1103" s="184"/>
      <c r="VIZ1103" s="184"/>
      <c r="VJA1103" s="184"/>
      <c r="VJB1103" s="184"/>
      <c r="VJC1103" s="184"/>
      <c r="VJD1103" s="184"/>
      <c r="VJE1103" s="184"/>
      <c r="VJF1103" s="184"/>
      <c r="VJG1103" s="184"/>
      <c r="VJH1103" s="184"/>
      <c r="VJI1103" s="184"/>
      <c r="VJJ1103" s="184"/>
      <c r="VJK1103" s="184"/>
      <c r="VJL1103" s="184"/>
      <c r="VJM1103" s="184"/>
      <c r="VJN1103" s="184"/>
      <c r="VJO1103" s="184"/>
      <c r="VJP1103" s="184"/>
      <c r="VJQ1103" s="184"/>
      <c r="VJR1103" s="184"/>
      <c r="VJS1103" s="184"/>
      <c r="VJT1103" s="184"/>
      <c r="VJU1103" s="184"/>
      <c r="VJV1103" s="184"/>
      <c r="VJW1103" s="184"/>
      <c r="VJX1103" s="184"/>
      <c r="VJY1103" s="184"/>
      <c r="VJZ1103" s="184"/>
      <c r="VKA1103" s="184"/>
      <c r="VKB1103" s="184"/>
      <c r="VKC1103" s="184"/>
      <c r="VKD1103" s="184"/>
      <c r="VKE1103" s="184"/>
      <c r="VKF1103" s="184"/>
      <c r="VKG1103" s="184"/>
      <c r="VKH1103" s="184"/>
      <c r="VKI1103" s="184"/>
      <c r="VKJ1103" s="184"/>
      <c r="VKK1103" s="184"/>
      <c r="VKL1103" s="184"/>
      <c r="VKM1103" s="184"/>
      <c r="VKN1103" s="184"/>
      <c r="VKO1103" s="184"/>
      <c r="VKP1103" s="184"/>
      <c r="VKQ1103" s="184"/>
      <c r="VKR1103" s="184"/>
      <c r="VKS1103" s="184"/>
      <c r="VKT1103" s="184"/>
      <c r="VKU1103" s="184"/>
      <c r="VKV1103" s="184"/>
      <c r="VKW1103" s="184"/>
      <c r="VKX1103" s="184"/>
      <c r="VKY1103" s="184"/>
      <c r="VKZ1103" s="184"/>
      <c r="VLA1103" s="184"/>
      <c r="VLB1103" s="184"/>
      <c r="VLC1103" s="184"/>
      <c r="VLD1103" s="184"/>
      <c r="VLE1103" s="184"/>
      <c r="VLF1103" s="184"/>
      <c r="VLG1103" s="184"/>
      <c r="VLH1103" s="184"/>
      <c r="VLI1103" s="184"/>
      <c r="VLJ1103" s="184"/>
      <c r="VLK1103" s="184"/>
      <c r="VLL1103" s="184"/>
      <c r="VLM1103" s="184"/>
      <c r="VLN1103" s="184"/>
      <c r="VLO1103" s="184"/>
      <c r="VLP1103" s="184"/>
      <c r="VLQ1103" s="184"/>
      <c r="VLR1103" s="184"/>
      <c r="VLS1103" s="184"/>
      <c r="VLT1103" s="184"/>
      <c r="VLU1103" s="184"/>
      <c r="VLV1103" s="184"/>
      <c r="VLW1103" s="184"/>
      <c r="VLX1103" s="184"/>
      <c r="VLY1103" s="184"/>
      <c r="VLZ1103" s="184"/>
      <c r="VMA1103" s="184"/>
      <c r="VMB1103" s="184"/>
      <c r="VMC1103" s="184"/>
      <c r="VMD1103" s="184"/>
      <c r="VME1103" s="184"/>
      <c r="VMF1103" s="184"/>
      <c r="VMG1103" s="184"/>
      <c r="VMH1103" s="184"/>
      <c r="VMI1103" s="184"/>
      <c r="VMJ1103" s="184"/>
      <c r="VMK1103" s="184"/>
      <c r="VML1103" s="184"/>
      <c r="VMM1103" s="184"/>
      <c r="VMN1103" s="184"/>
      <c r="VMO1103" s="184"/>
      <c r="VMP1103" s="184"/>
      <c r="VMQ1103" s="184"/>
      <c r="VMR1103" s="184"/>
      <c r="VMS1103" s="184"/>
      <c r="VMT1103" s="184"/>
      <c r="VMU1103" s="184"/>
      <c r="VMV1103" s="184"/>
      <c r="VMW1103" s="184"/>
      <c r="VMX1103" s="184"/>
      <c r="VMY1103" s="184"/>
      <c r="VMZ1103" s="184"/>
      <c r="VNA1103" s="184"/>
      <c r="VNB1103" s="184"/>
      <c r="VNC1103" s="184"/>
      <c r="VND1103" s="184"/>
      <c r="VNE1103" s="184"/>
      <c r="VNF1103" s="184"/>
      <c r="VNG1103" s="184"/>
      <c r="VNH1103" s="184"/>
      <c r="VNI1103" s="184"/>
      <c r="VNJ1103" s="184"/>
      <c r="VNK1103" s="184"/>
      <c r="VNL1103" s="184"/>
      <c r="VNM1103" s="184"/>
      <c r="VNN1103" s="184"/>
      <c r="VNO1103" s="184"/>
      <c r="VNP1103" s="184"/>
      <c r="VNQ1103" s="184"/>
      <c r="VNR1103" s="184"/>
      <c r="VNS1103" s="184"/>
      <c r="VNT1103" s="184"/>
      <c r="VNU1103" s="184"/>
      <c r="VNV1103" s="184"/>
      <c r="VNW1103" s="184"/>
      <c r="VNX1103" s="184"/>
      <c r="VNY1103" s="184"/>
      <c r="VNZ1103" s="184"/>
      <c r="VOA1103" s="184"/>
      <c r="VOB1103" s="184"/>
      <c r="VOC1103" s="184"/>
      <c r="VOD1103" s="184"/>
      <c r="VOE1103" s="184"/>
      <c r="VOF1103" s="184"/>
      <c r="VOG1103" s="184"/>
      <c r="VOH1103" s="184"/>
      <c r="VOI1103" s="184"/>
      <c r="VOJ1103" s="184"/>
      <c r="VOK1103" s="184"/>
      <c r="VOL1103" s="184"/>
      <c r="VOM1103" s="184"/>
      <c r="VON1103" s="184"/>
      <c r="VOO1103" s="184"/>
      <c r="VOP1103" s="184"/>
      <c r="VOQ1103" s="184"/>
      <c r="VOR1103" s="184"/>
      <c r="VOS1103" s="184"/>
      <c r="VOT1103" s="184"/>
      <c r="VOU1103" s="184"/>
      <c r="VOV1103" s="184"/>
      <c r="VOW1103" s="184"/>
      <c r="VOX1103" s="184"/>
      <c r="VOY1103" s="184"/>
      <c r="VOZ1103" s="184"/>
      <c r="VPA1103" s="184"/>
      <c r="VPB1103" s="184"/>
      <c r="VPC1103" s="184"/>
      <c r="VPD1103" s="184"/>
      <c r="VPE1103" s="184"/>
      <c r="VPF1103" s="184"/>
      <c r="VPG1103" s="184"/>
      <c r="VPH1103" s="184"/>
      <c r="VPI1103" s="184"/>
      <c r="VPJ1103" s="184"/>
      <c r="VPK1103" s="184"/>
      <c r="VPL1103" s="184"/>
      <c r="VPM1103" s="184"/>
      <c r="VPN1103" s="184"/>
      <c r="VPO1103" s="184"/>
      <c r="VPP1103" s="184"/>
      <c r="VPQ1103" s="184"/>
      <c r="VPR1103" s="184"/>
      <c r="VPS1103" s="184"/>
      <c r="VPT1103" s="184"/>
      <c r="VPU1103" s="184"/>
      <c r="VPV1103" s="184"/>
      <c r="VPW1103" s="184"/>
      <c r="VPX1103" s="184"/>
      <c r="VPY1103" s="184"/>
      <c r="VPZ1103" s="184"/>
      <c r="VQA1103" s="184"/>
      <c r="VQB1103" s="184"/>
      <c r="VQC1103" s="184"/>
      <c r="VQD1103" s="184"/>
      <c r="VQE1103" s="184"/>
      <c r="VQF1103" s="184"/>
      <c r="VQG1103" s="184"/>
      <c r="VQH1103" s="184"/>
      <c r="VQI1103" s="184"/>
      <c r="VQJ1103" s="184"/>
      <c r="VQK1103" s="184"/>
      <c r="VQL1103" s="184"/>
      <c r="VQM1103" s="184"/>
      <c r="VQN1103" s="184"/>
      <c r="VQO1103" s="184"/>
      <c r="VQP1103" s="184"/>
      <c r="VQQ1103" s="184"/>
      <c r="VQR1103" s="184"/>
      <c r="VQS1103" s="184"/>
      <c r="VQT1103" s="184"/>
      <c r="VQU1103" s="184"/>
      <c r="VQV1103" s="184"/>
      <c r="VQW1103" s="184"/>
      <c r="VQX1103" s="184"/>
      <c r="VQY1103" s="184"/>
      <c r="VQZ1103" s="184"/>
      <c r="VRA1103" s="184"/>
      <c r="VRB1103" s="184"/>
      <c r="VRC1103" s="184"/>
      <c r="VRD1103" s="184"/>
      <c r="VRE1103" s="184"/>
      <c r="VRF1103" s="184"/>
      <c r="VRG1103" s="184"/>
      <c r="VRH1103" s="184"/>
      <c r="VRI1103" s="184"/>
      <c r="VRJ1103" s="184"/>
      <c r="VRK1103" s="184"/>
      <c r="VRL1103" s="184"/>
      <c r="VRM1103" s="184"/>
      <c r="VRN1103" s="184"/>
      <c r="VRO1103" s="184"/>
      <c r="VRP1103" s="184"/>
      <c r="VRQ1103" s="184"/>
      <c r="VRR1103" s="184"/>
      <c r="VRS1103" s="184"/>
      <c r="VRT1103" s="184"/>
      <c r="VRU1103" s="184"/>
      <c r="VRV1103" s="184"/>
      <c r="VRW1103" s="184"/>
      <c r="VRX1103" s="184"/>
      <c r="VRY1103" s="184"/>
      <c r="VRZ1103" s="184"/>
      <c r="VSA1103" s="184"/>
      <c r="VSB1103" s="184"/>
      <c r="VSC1103" s="184"/>
      <c r="VSD1103" s="184"/>
      <c r="VSE1103" s="184"/>
      <c r="VSF1103" s="184"/>
      <c r="VSG1103" s="184"/>
      <c r="VSH1103" s="184"/>
      <c r="VSI1103" s="184"/>
      <c r="VSJ1103" s="184"/>
      <c r="VSK1103" s="184"/>
      <c r="VSL1103" s="184"/>
      <c r="VSM1103" s="184"/>
      <c r="VSN1103" s="184"/>
      <c r="VSO1103" s="184"/>
      <c r="VSP1103" s="184"/>
      <c r="VSQ1103" s="184"/>
      <c r="VSR1103" s="184"/>
      <c r="VSS1103" s="184"/>
      <c r="VST1103" s="184"/>
      <c r="VSU1103" s="184"/>
      <c r="VSV1103" s="184"/>
      <c r="VSW1103" s="184"/>
      <c r="VSX1103" s="184"/>
      <c r="VSY1103" s="184"/>
      <c r="VSZ1103" s="184"/>
      <c r="VTA1103" s="184"/>
      <c r="VTB1103" s="184"/>
      <c r="VTC1103" s="184"/>
      <c r="VTD1103" s="184"/>
      <c r="VTE1103" s="184"/>
      <c r="VTF1103" s="184"/>
      <c r="VTG1103" s="184"/>
      <c r="VTH1103" s="184"/>
      <c r="VTI1103" s="184"/>
      <c r="VTJ1103" s="184"/>
      <c r="VTK1103" s="184"/>
      <c r="VTL1103" s="184"/>
      <c r="VTM1103" s="184"/>
      <c r="VTN1103" s="184"/>
      <c r="VTO1103" s="184"/>
      <c r="VTP1103" s="184"/>
      <c r="VTQ1103" s="184"/>
      <c r="VTR1103" s="184"/>
      <c r="VTS1103" s="184"/>
      <c r="VTT1103" s="184"/>
      <c r="VTU1103" s="184"/>
      <c r="VTV1103" s="184"/>
      <c r="VTW1103" s="184"/>
      <c r="VTX1103" s="184"/>
      <c r="VTY1103" s="184"/>
      <c r="VTZ1103" s="184"/>
      <c r="VUA1103" s="184"/>
      <c r="VUB1103" s="184"/>
      <c r="VUC1103" s="184"/>
      <c r="VUD1103" s="184"/>
      <c r="VUE1103" s="184"/>
      <c r="VUF1103" s="184"/>
      <c r="VUG1103" s="184"/>
      <c r="VUH1103" s="184"/>
      <c r="VUI1103" s="184"/>
      <c r="VUJ1103" s="184"/>
      <c r="VUK1103" s="184"/>
      <c r="VUL1103" s="184"/>
      <c r="VUM1103" s="184"/>
      <c r="VUN1103" s="184"/>
      <c r="VUO1103" s="184"/>
      <c r="VUP1103" s="184"/>
      <c r="VUQ1103" s="184"/>
      <c r="VUR1103" s="184"/>
      <c r="VUS1103" s="184"/>
      <c r="VUT1103" s="184"/>
      <c r="VUU1103" s="184"/>
      <c r="VUV1103" s="184"/>
      <c r="VUW1103" s="184"/>
      <c r="VUX1103" s="184"/>
      <c r="VUY1103" s="184"/>
      <c r="VUZ1103" s="184"/>
      <c r="VVA1103" s="184"/>
      <c r="VVB1103" s="184"/>
      <c r="VVC1103" s="184"/>
      <c r="VVD1103" s="184"/>
      <c r="VVE1103" s="184"/>
      <c r="VVF1103" s="184"/>
      <c r="VVG1103" s="184"/>
      <c r="VVH1103" s="184"/>
      <c r="VVI1103" s="184"/>
      <c r="VVJ1103" s="184"/>
      <c r="VVK1103" s="184"/>
      <c r="VVL1103" s="184"/>
      <c r="VVM1103" s="184"/>
      <c r="VVN1103" s="184"/>
      <c r="VVO1103" s="184"/>
      <c r="VVP1103" s="184"/>
      <c r="VVQ1103" s="184"/>
      <c r="VVR1103" s="184"/>
      <c r="VVS1103" s="184"/>
      <c r="VVT1103" s="184"/>
      <c r="VVU1103" s="184"/>
      <c r="VVV1103" s="184"/>
      <c r="VVW1103" s="184"/>
      <c r="VVX1103" s="184"/>
      <c r="VVY1103" s="184"/>
      <c r="VVZ1103" s="184"/>
      <c r="VWA1103" s="184"/>
      <c r="VWB1103" s="184"/>
      <c r="VWC1103" s="184"/>
      <c r="VWD1103" s="184"/>
      <c r="VWE1103" s="184"/>
      <c r="VWF1103" s="184"/>
      <c r="VWG1103" s="184"/>
      <c r="VWH1103" s="184"/>
      <c r="VWI1103" s="184"/>
      <c r="VWJ1103" s="184"/>
      <c r="VWK1103" s="184"/>
      <c r="VWL1103" s="184"/>
      <c r="VWM1103" s="184"/>
      <c r="VWN1103" s="184"/>
      <c r="VWO1103" s="184"/>
      <c r="VWP1103" s="184"/>
      <c r="VWQ1103" s="184"/>
      <c r="VWR1103" s="184"/>
      <c r="VWS1103" s="184"/>
      <c r="VWT1103" s="184"/>
      <c r="VWU1103" s="184"/>
      <c r="VWV1103" s="184"/>
      <c r="VWW1103" s="184"/>
      <c r="VWX1103" s="184"/>
      <c r="VWY1103" s="184"/>
      <c r="VWZ1103" s="184"/>
      <c r="VXA1103" s="184"/>
      <c r="VXB1103" s="184"/>
      <c r="VXC1103" s="184"/>
      <c r="VXD1103" s="184"/>
      <c r="VXE1103" s="184"/>
      <c r="VXF1103" s="184"/>
      <c r="VXG1103" s="184"/>
      <c r="VXH1103" s="184"/>
      <c r="VXI1103" s="184"/>
      <c r="VXJ1103" s="184"/>
      <c r="VXK1103" s="184"/>
      <c r="VXL1103" s="184"/>
      <c r="VXM1103" s="184"/>
      <c r="VXN1103" s="184"/>
      <c r="VXO1103" s="184"/>
      <c r="VXP1103" s="184"/>
      <c r="VXQ1103" s="184"/>
      <c r="VXR1103" s="184"/>
      <c r="VXS1103" s="184"/>
      <c r="VXT1103" s="184"/>
      <c r="VXU1103" s="184"/>
      <c r="VXV1103" s="184"/>
      <c r="VXW1103" s="184"/>
      <c r="VXX1103" s="184"/>
      <c r="VXY1103" s="184"/>
      <c r="VXZ1103" s="184"/>
      <c r="VYA1103" s="184"/>
      <c r="VYB1103" s="184"/>
      <c r="VYC1103" s="184"/>
      <c r="VYD1103" s="184"/>
      <c r="VYE1103" s="184"/>
      <c r="VYF1103" s="184"/>
      <c r="VYG1103" s="184"/>
      <c r="VYH1103" s="184"/>
      <c r="VYI1103" s="184"/>
      <c r="VYJ1103" s="184"/>
      <c r="VYK1103" s="184"/>
      <c r="VYL1103" s="184"/>
      <c r="VYM1103" s="184"/>
      <c r="VYN1103" s="184"/>
      <c r="VYO1103" s="184"/>
      <c r="VYP1103" s="184"/>
      <c r="VYQ1103" s="184"/>
      <c r="VYR1103" s="184"/>
      <c r="VYS1103" s="184"/>
      <c r="VYT1103" s="184"/>
      <c r="VYU1103" s="184"/>
      <c r="VYV1103" s="184"/>
      <c r="VYW1103" s="184"/>
      <c r="VYX1103" s="184"/>
      <c r="VYY1103" s="184"/>
      <c r="VYZ1103" s="184"/>
      <c r="VZA1103" s="184"/>
      <c r="VZB1103" s="184"/>
      <c r="VZC1103" s="184"/>
      <c r="VZD1103" s="184"/>
      <c r="VZE1103" s="184"/>
      <c r="VZF1103" s="184"/>
      <c r="VZG1103" s="184"/>
      <c r="VZH1103" s="184"/>
      <c r="VZI1103" s="184"/>
      <c r="VZJ1103" s="184"/>
      <c r="VZK1103" s="184"/>
      <c r="VZL1103" s="184"/>
      <c r="VZM1103" s="184"/>
      <c r="VZN1103" s="184"/>
      <c r="VZO1103" s="184"/>
      <c r="VZP1103" s="184"/>
      <c r="VZQ1103" s="184"/>
      <c r="VZR1103" s="184"/>
      <c r="VZS1103" s="184"/>
      <c r="VZT1103" s="184"/>
      <c r="VZU1103" s="184"/>
      <c r="VZV1103" s="184"/>
      <c r="VZW1103" s="184"/>
      <c r="VZX1103" s="184"/>
      <c r="VZY1103" s="184"/>
      <c r="VZZ1103" s="184"/>
      <c r="WAA1103" s="184"/>
      <c r="WAB1103" s="184"/>
      <c r="WAC1103" s="184"/>
      <c r="WAD1103" s="184"/>
      <c r="WAE1103" s="184"/>
      <c r="WAF1103" s="184"/>
      <c r="WAG1103" s="184"/>
      <c r="WAH1103" s="184"/>
      <c r="WAI1103" s="184"/>
      <c r="WAJ1103" s="184"/>
      <c r="WAK1103" s="184"/>
      <c r="WAL1103" s="184"/>
      <c r="WAM1103" s="184"/>
      <c r="WAN1103" s="184"/>
      <c r="WAO1103" s="184"/>
      <c r="WAP1103" s="184"/>
      <c r="WAQ1103" s="184"/>
      <c r="WAR1103" s="184"/>
      <c r="WAS1103" s="184"/>
      <c r="WAT1103" s="184"/>
      <c r="WAU1103" s="184"/>
      <c r="WAV1103" s="184"/>
      <c r="WAW1103" s="184"/>
      <c r="WAX1103" s="184"/>
      <c r="WAY1103" s="184"/>
      <c r="WAZ1103" s="184"/>
      <c r="WBA1103" s="184"/>
      <c r="WBB1103" s="184"/>
      <c r="WBC1103" s="184"/>
      <c r="WBD1103" s="184"/>
      <c r="WBE1103" s="184"/>
      <c r="WBF1103" s="184"/>
      <c r="WBG1103" s="184"/>
      <c r="WBH1103" s="184"/>
      <c r="WBI1103" s="184"/>
      <c r="WBJ1103" s="184"/>
      <c r="WBK1103" s="184"/>
      <c r="WBL1103" s="184"/>
      <c r="WBM1103" s="184"/>
      <c r="WBN1103" s="184"/>
      <c r="WBO1103" s="184"/>
      <c r="WBP1103" s="184"/>
      <c r="WBQ1103" s="184"/>
      <c r="WBR1103" s="184"/>
      <c r="WBS1103" s="184"/>
      <c r="WBT1103" s="184"/>
      <c r="WBU1103" s="184"/>
      <c r="WBV1103" s="184"/>
      <c r="WBW1103" s="184"/>
      <c r="WBX1103" s="184"/>
      <c r="WBY1103" s="184"/>
      <c r="WBZ1103" s="184"/>
      <c r="WCA1103" s="184"/>
      <c r="WCB1103" s="184"/>
      <c r="WCC1103" s="184"/>
      <c r="WCD1103" s="184"/>
      <c r="WCE1103" s="184"/>
      <c r="WCF1103" s="184"/>
      <c r="WCG1103" s="184"/>
      <c r="WCH1103" s="184"/>
      <c r="WCI1103" s="184"/>
      <c r="WCJ1103" s="184"/>
      <c r="WCK1103" s="184"/>
      <c r="WCL1103" s="184"/>
      <c r="WCM1103" s="184"/>
      <c r="WCN1103" s="184"/>
      <c r="WCO1103" s="184"/>
      <c r="WCP1103" s="184"/>
      <c r="WCQ1103" s="184"/>
      <c r="WCR1103" s="184"/>
      <c r="WCS1103" s="184"/>
      <c r="WCT1103" s="184"/>
      <c r="WCU1103" s="184"/>
      <c r="WCV1103" s="184"/>
      <c r="WCW1103" s="184"/>
      <c r="WCX1103" s="184"/>
      <c r="WCY1103" s="184"/>
      <c r="WCZ1103" s="184"/>
      <c r="WDA1103" s="184"/>
      <c r="WDB1103" s="184"/>
      <c r="WDC1103" s="184"/>
      <c r="WDD1103" s="184"/>
      <c r="WDE1103" s="184"/>
      <c r="WDF1103" s="184"/>
      <c r="WDG1103" s="184"/>
      <c r="WDH1103" s="184"/>
      <c r="WDI1103" s="184"/>
      <c r="WDJ1103" s="184"/>
      <c r="WDK1103" s="184"/>
      <c r="WDL1103" s="184"/>
      <c r="WDM1103" s="184"/>
      <c r="WDN1103" s="184"/>
      <c r="WDO1103" s="184"/>
      <c r="WDP1103" s="184"/>
      <c r="WDQ1103" s="184"/>
      <c r="WDR1103" s="184"/>
      <c r="WDS1103" s="184"/>
      <c r="WDT1103" s="184"/>
      <c r="WDU1103" s="184"/>
      <c r="WDV1103" s="184"/>
      <c r="WDW1103" s="184"/>
      <c r="WDX1103" s="184"/>
      <c r="WDY1103" s="184"/>
      <c r="WDZ1103" s="184"/>
      <c r="WEA1103" s="184"/>
      <c r="WEB1103" s="184"/>
      <c r="WEC1103" s="184"/>
      <c r="WED1103" s="184"/>
      <c r="WEE1103" s="184"/>
      <c r="WEF1103" s="184"/>
      <c r="WEG1103" s="184"/>
      <c r="WEH1103" s="184"/>
      <c r="WEI1103" s="184"/>
      <c r="WEJ1103" s="184"/>
      <c r="WEK1103" s="184"/>
      <c r="WEL1103" s="184"/>
      <c r="WEM1103" s="184"/>
      <c r="WEN1103" s="184"/>
      <c r="WEO1103" s="184"/>
      <c r="WEP1103" s="184"/>
      <c r="WEQ1103" s="184"/>
      <c r="WER1103" s="184"/>
      <c r="WES1103" s="184"/>
      <c r="WET1103" s="184"/>
      <c r="WEU1103" s="184"/>
      <c r="WEV1103" s="184"/>
      <c r="WEW1103" s="184"/>
      <c r="WEX1103" s="184"/>
      <c r="WEY1103" s="184"/>
      <c r="WEZ1103" s="184"/>
      <c r="WFA1103" s="184"/>
      <c r="WFB1103" s="184"/>
      <c r="WFC1103" s="184"/>
      <c r="WFD1103" s="184"/>
      <c r="WFE1103" s="184"/>
      <c r="WFF1103" s="184"/>
      <c r="WFG1103" s="184"/>
      <c r="WFH1103" s="184"/>
      <c r="WFI1103" s="184"/>
      <c r="WFJ1103" s="184"/>
      <c r="WFK1103" s="184"/>
      <c r="WFL1103" s="184"/>
      <c r="WFM1103" s="184"/>
      <c r="WFN1103" s="184"/>
      <c r="WFO1103" s="184"/>
      <c r="WFP1103" s="184"/>
      <c r="WFQ1103" s="184"/>
      <c r="WFR1103" s="184"/>
      <c r="WFS1103" s="184"/>
      <c r="WFT1103" s="184"/>
      <c r="WFU1103" s="184"/>
      <c r="WFV1103" s="184"/>
      <c r="WFW1103" s="184"/>
      <c r="WFX1103" s="184"/>
      <c r="WFY1103" s="184"/>
      <c r="WFZ1103" s="184"/>
      <c r="WGA1103" s="184"/>
      <c r="WGB1103" s="184"/>
      <c r="WGC1103" s="184"/>
      <c r="WGD1103" s="184"/>
      <c r="WGE1103" s="184"/>
      <c r="WGF1103" s="184"/>
      <c r="WGG1103" s="184"/>
      <c r="WGH1103" s="184"/>
      <c r="WGI1103" s="184"/>
      <c r="WGJ1103" s="184"/>
      <c r="WGK1103" s="184"/>
      <c r="WGL1103" s="184"/>
      <c r="WGM1103" s="184"/>
      <c r="WGN1103" s="184"/>
      <c r="WGO1103" s="184"/>
      <c r="WGP1103" s="184"/>
      <c r="WGQ1103" s="184"/>
      <c r="WGR1103" s="184"/>
      <c r="WGS1103" s="184"/>
      <c r="WGT1103" s="184"/>
      <c r="WGU1103" s="184"/>
      <c r="WGV1103" s="184"/>
      <c r="WGW1103" s="184"/>
      <c r="WGX1103" s="184"/>
      <c r="WGY1103" s="184"/>
      <c r="WGZ1103" s="184"/>
      <c r="WHA1103" s="184"/>
      <c r="WHB1103" s="184"/>
      <c r="WHC1103" s="184"/>
      <c r="WHD1103" s="184"/>
      <c r="WHE1103" s="184"/>
      <c r="WHF1103" s="184"/>
      <c r="WHG1103" s="184"/>
      <c r="WHH1103" s="184"/>
      <c r="WHI1103" s="184"/>
      <c r="WHJ1103" s="184"/>
      <c r="WHK1103" s="184"/>
      <c r="WHL1103" s="184"/>
      <c r="WHM1103" s="184"/>
      <c r="WHN1103" s="184"/>
      <c r="WHO1103" s="184"/>
      <c r="WHP1103" s="184"/>
      <c r="WHQ1103" s="184"/>
      <c r="WHR1103" s="184"/>
      <c r="WHS1103" s="184"/>
      <c r="WHT1103" s="184"/>
      <c r="WHU1103" s="184"/>
      <c r="WHV1103" s="184"/>
      <c r="WHW1103" s="184"/>
      <c r="WHX1103" s="184"/>
      <c r="WHY1103" s="184"/>
      <c r="WHZ1103" s="184"/>
      <c r="WIA1103" s="184"/>
      <c r="WIB1103" s="184"/>
      <c r="WIC1103" s="184"/>
      <c r="WID1103" s="184"/>
      <c r="WIE1103" s="184"/>
      <c r="WIF1103" s="184"/>
      <c r="WIG1103" s="184"/>
      <c r="WIH1103" s="184"/>
      <c r="WII1103" s="184"/>
      <c r="WIJ1103" s="184"/>
      <c r="WIK1103" s="184"/>
      <c r="WIL1103" s="184"/>
      <c r="WIM1103" s="184"/>
      <c r="WIN1103" s="184"/>
      <c r="WIO1103" s="184"/>
      <c r="WIP1103" s="184"/>
      <c r="WIQ1103" s="184"/>
      <c r="WIR1103" s="184"/>
      <c r="WIS1103" s="184"/>
      <c r="WIT1103" s="184"/>
      <c r="WIU1103" s="184"/>
      <c r="WIV1103" s="184"/>
      <c r="WIW1103" s="184"/>
      <c r="WIX1103" s="184"/>
      <c r="WIY1103" s="184"/>
      <c r="WIZ1103" s="184"/>
      <c r="WJA1103" s="184"/>
      <c r="WJB1103" s="184"/>
      <c r="WJC1103" s="184"/>
      <c r="WJD1103" s="184"/>
      <c r="WJE1103" s="184"/>
      <c r="WJF1103" s="184"/>
      <c r="WJG1103" s="184"/>
      <c r="WJH1103" s="184"/>
      <c r="WJI1103" s="184"/>
      <c r="WJJ1103" s="184"/>
      <c r="WJK1103" s="184"/>
      <c r="WJL1103" s="184"/>
      <c r="WJM1103" s="184"/>
      <c r="WJN1103" s="184"/>
      <c r="WJO1103" s="184"/>
      <c r="WJP1103" s="184"/>
      <c r="WJQ1103" s="184"/>
      <c r="WJR1103" s="184"/>
      <c r="WJS1103" s="184"/>
      <c r="WJT1103" s="184"/>
      <c r="WJU1103" s="184"/>
      <c r="WJV1103" s="184"/>
      <c r="WJW1103" s="184"/>
      <c r="WJX1103" s="184"/>
      <c r="WJY1103" s="184"/>
      <c r="WJZ1103" s="184"/>
      <c r="WKA1103" s="184"/>
      <c r="WKB1103" s="184"/>
      <c r="WKC1103" s="184"/>
      <c r="WKD1103" s="184"/>
      <c r="WKE1103" s="184"/>
      <c r="WKF1103" s="184"/>
      <c r="WKG1103" s="184"/>
      <c r="WKH1103" s="184"/>
      <c r="WKI1103" s="184"/>
      <c r="WKJ1103" s="184"/>
      <c r="WKK1103" s="184"/>
      <c r="WKL1103" s="184"/>
      <c r="WKM1103" s="184"/>
      <c r="WKN1103" s="184"/>
      <c r="WKO1103" s="184"/>
      <c r="WKP1103" s="184"/>
      <c r="WKQ1103" s="184"/>
      <c r="WKR1103" s="184"/>
      <c r="WKS1103" s="184"/>
      <c r="WKT1103" s="184"/>
      <c r="WKU1103" s="184"/>
      <c r="WKV1103" s="184"/>
      <c r="WKW1103" s="184"/>
      <c r="WKX1103" s="184"/>
      <c r="WKY1103" s="184"/>
      <c r="WKZ1103" s="184"/>
      <c r="WLA1103" s="184"/>
      <c r="WLB1103" s="184"/>
      <c r="WLC1103" s="184"/>
      <c r="WLD1103" s="184"/>
      <c r="WLE1103" s="184"/>
      <c r="WLF1103" s="184"/>
      <c r="WLG1103" s="184"/>
      <c r="WLH1103" s="184"/>
      <c r="WLI1103" s="184"/>
      <c r="WLJ1103" s="184"/>
      <c r="WLK1103" s="184"/>
      <c r="WLL1103" s="184"/>
      <c r="WLM1103" s="184"/>
      <c r="WLN1103" s="184"/>
      <c r="WLO1103" s="184"/>
      <c r="WLP1103" s="184"/>
      <c r="WLQ1103" s="184"/>
      <c r="WLR1103" s="184"/>
      <c r="WLS1103" s="184"/>
      <c r="WLT1103" s="184"/>
      <c r="WLU1103" s="184"/>
      <c r="WLV1103" s="184"/>
      <c r="WLW1103" s="184"/>
      <c r="WLX1103" s="184"/>
      <c r="WLY1103" s="184"/>
      <c r="WLZ1103" s="184"/>
      <c r="WMA1103" s="184"/>
      <c r="WMB1103" s="184"/>
      <c r="WMC1103" s="184"/>
      <c r="WMD1103" s="184"/>
      <c r="WME1103" s="184"/>
      <c r="WMF1103" s="184"/>
      <c r="WMG1103" s="184"/>
      <c r="WMH1103" s="184"/>
      <c r="WMI1103" s="184"/>
      <c r="WMJ1103" s="184"/>
      <c r="WMK1103" s="184"/>
      <c r="WML1103" s="184"/>
      <c r="WMM1103" s="184"/>
      <c r="WMN1103" s="184"/>
      <c r="WMO1103" s="184"/>
      <c r="WMP1103" s="184"/>
      <c r="WMQ1103" s="184"/>
      <c r="WMR1103" s="184"/>
      <c r="WMS1103" s="184"/>
      <c r="WMT1103" s="184"/>
      <c r="WMU1103" s="184"/>
      <c r="WMV1103" s="184"/>
      <c r="WMW1103" s="184"/>
      <c r="WMX1103" s="184"/>
      <c r="WMY1103" s="184"/>
      <c r="WMZ1103" s="184"/>
      <c r="WNA1103" s="184"/>
      <c r="WNB1103" s="184"/>
      <c r="WNC1103" s="184"/>
      <c r="WND1103" s="184"/>
      <c r="WNE1103" s="184"/>
      <c r="WNF1103" s="184"/>
      <c r="WNG1103" s="184"/>
      <c r="WNH1103" s="184"/>
      <c r="WNI1103" s="184"/>
      <c r="WNJ1103" s="184"/>
      <c r="WNK1103" s="184"/>
      <c r="WNL1103" s="184"/>
      <c r="WNM1103" s="184"/>
      <c r="WNN1103" s="184"/>
      <c r="WNO1103" s="184"/>
      <c r="WNP1103" s="184"/>
      <c r="WNQ1103" s="184"/>
      <c r="WNR1103" s="184"/>
      <c r="WNS1103" s="184"/>
      <c r="WNT1103" s="184"/>
      <c r="WNU1103" s="184"/>
      <c r="WNV1103" s="184"/>
      <c r="WNW1103" s="184"/>
      <c r="WNX1103" s="184"/>
      <c r="WNY1103" s="184"/>
      <c r="WNZ1103" s="184"/>
      <c r="WOA1103" s="184"/>
      <c r="WOB1103" s="184"/>
      <c r="WOC1103" s="184"/>
      <c r="WOD1103" s="184"/>
      <c r="WOE1103" s="184"/>
      <c r="WOF1103" s="184"/>
      <c r="WOG1103" s="184"/>
      <c r="WOH1103" s="184"/>
      <c r="WOI1103" s="184"/>
      <c r="WOJ1103" s="184"/>
      <c r="WOK1103" s="184"/>
      <c r="WOL1103" s="184"/>
      <c r="WOM1103" s="184"/>
      <c r="WON1103" s="184"/>
      <c r="WOO1103" s="184"/>
      <c r="WOP1103" s="184"/>
      <c r="WOQ1103" s="184"/>
      <c r="WOR1103" s="184"/>
      <c r="WOS1103" s="184"/>
      <c r="WOT1103" s="184"/>
      <c r="WOU1103" s="184"/>
      <c r="WOV1103" s="184"/>
      <c r="WOW1103" s="184"/>
      <c r="WOX1103" s="184"/>
      <c r="WOY1103" s="184"/>
      <c r="WOZ1103" s="184"/>
      <c r="WPA1103" s="184"/>
      <c r="WPB1103" s="184"/>
      <c r="WPC1103" s="184"/>
      <c r="WPD1103" s="184"/>
      <c r="WPE1103" s="184"/>
      <c r="WPF1103" s="184"/>
      <c r="WPG1103" s="184"/>
      <c r="WPH1103" s="184"/>
      <c r="WPI1103" s="184"/>
      <c r="WPJ1103" s="184"/>
      <c r="WPK1103" s="184"/>
      <c r="WPL1103" s="184"/>
      <c r="WPM1103" s="184"/>
      <c r="WPN1103" s="184"/>
      <c r="WPO1103" s="184"/>
      <c r="WPP1103" s="184"/>
      <c r="WPQ1103" s="184"/>
      <c r="WPR1103" s="184"/>
      <c r="WPS1103" s="184"/>
      <c r="WPT1103" s="184"/>
      <c r="WPU1103" s="184"/>
      <c r="WPV1103" s="184"/>
      <c r="WPW1103" s="184"/>
      <c r="WPX1103" s="184"/>
      <c r="WPY1103" s="184"/>
      <c r="WPZ1103" s="184"/>
      <c r="WQA1103" s="184"/>
      <c r="WQB1103" s="184"/>
      <c r="WQC1103" s="184"/>
      <c r="WQD1103" s="184"/>
      <c r="WQE1103" s="184"/>
      <c r="WQF1103" s="184"/>
      <c r="WQG1103" s="184"/>
      <c r="WQH1103" s="184"/>
      <c r="WQI1103" s="184"/>
      <c r="WQJ1103" s="184"/>
      <c r="WQK1103" s="184"/>
      <c r="WQL1103" s="184"/>
      <c r="WQM1103" s="184"/>
      <c r="WQN1103" s="184"/>
      <c r="WQO1103" s="184"/>
      <c r="WQP1103" s="184"/>
      <c r="WQQ1103" s="184"/>
      <c r="WQR1103" s="184"/>
      <c r="WQS1103" s="184"/>
      <c r="WQT1103" s="184"/>
      <c r="WQU1103" s="184"/>
      <c r="WQV1103" s="184"/>
      <c r="WQW1103" s="184"/>
      <c r="WQX1103" s="184"/>
      <c r="WQY1103" s="184"/>
      <c r="WQZ1103" s="184"/>
      <c r="WRA1103" s="184"/>
      <c r="WRB1103" s="184"/>
      <c r="WRC1103" s="184"/>
      <c r="WRD1103" s="184"/>
      <c r="WRE1103" s="184"/>
      <c r="WRF1103" s="184"/>
      <c r="WRG1103" s="184"/>
      <c r="WRH1103" s="184"/>
      <c r="WRI1103" s="184"/>
      <c r="WRJ1103" s="184"/>
      <c r="WRK1103" s="184"/>
      <c r="WRL1103" s="184"/>
      <c r="WRM1103" s="184"/>
      <c r="WRN1103" s="184"/>
      <c r="WRO1103" s="184"/>
      <c r="WRP1103" s="184"/>
      <c r="WRQ1103" s="184"/>
      <c r="WRR1103" s="184"/>
      <c r="WRS1103" s="184"/>
      <c r="WRT1103" s="184"/>
      <c r="WRU1103" s="184"/>
      <c r="WRV1103" s="184"/>
      <c r="WRW1103" s="184"/>
      <c r="WRX1103" s="184"/>
      <c r="WRY1103" s="184"/>
      <c r="WRZ1103" s="184"/>
      <c r="WSA1103" s="184"/>
      <c r="WSB1103" s="184"/>
      <c r="WSC1103" s="184"/>
      <c r="WSD1103" s="184"/>
      <c r="WSE1103" s="184"/>
      <c r="WSF1103" s="184"/>
      <c r="WSG1103" s="184"/>
      <c r="WSH1103" s="184"/>
      <c r="WSI1103" s="184"/>
      <c r="WSJ1103" s="184"/>
      <c r="WSK1103" s="184"/>
      <c r="WSL1103" s="184"/>
      <c r="WSM1103" s="184"/>
      <c r="WSN1103" s="184"/>
      <c r="WSO1103" s="184"/>
      <c r="WSP1103" s="184"/>
      <c r="WSQ1103" s="184"/>
      <c r="WSR1103" s="184"/>
      <c r="WSS1103" s="184"/>
      <c r="WST1103" s="184"/>
      <c r="WSU1103" s="184"/>
      <c r="WSV1103" s="184"/>
      <c r="WSW1103" s="184"/>
      <c r="WSX1103" s="184"/>
      <c r="WSY1103" s="184"/>
      <c r="WSZ1103" s="184"/>
      <c r="WTA1103" s="184"/>
      <c r="WTB1103" s="184"/>
      <c r="WTC1103" s="184"/>
      <c r="WTD1103" s="184"/>
      <c r="WTE1103" s="184"/>
      <c r="WTF1103" s="184"/>
      <c r="WTG1103" s="184"/>
      <c r="WTH1103" s="184"/>
      <c r="WTI1103" s="184"/>
      <c r="WTJ1103" s="184"/>
      <c r="WTK1103" s="184"/>
      <c r="WTL1103" s="184"/>
      <c r="WTM1103" s="184"/>
      <c r="WTN1103" s="184"/>
      <c r="WTO1103" s="184"/>
      <c r="WTP1103" s="184"/>
      <c r="WTQ1103" s="184"/>
      <c r="WTR1103" s="184"/>
      <c r="WTS1103" s="184"/>
      <c r="WTT1103" s="184"/>
      <c r="WTU1103" s="184"/>
      <c r="WTV1103" s="184"/>
      <c r="WTW1103" s="184"/>
      <c r="WTX1103" s="184"/>
      <c r="WTY1103" s="184"/>
      <c r="WTZ1103" s="184"/>
      <c r="WUA1103" s="184"/>
      <c r="WUB1103" s="184"/>
      <c r="WUC1103" s="184"/>
      <c r="WUD1103" s="184"/>
      <c r="WUE1103" s="184"/>
      <c r="WUF1103" s="184"/>
      <c r="WUG1103" s="184"/>
      <c r="WUH1103" s="184"/>
      <c r="WUI1103" s="184"/>
      <c r="WUJ1103" s="184"/>
      <c r="WUK1103" s="184"/>
      <c r="WUL1103" s="184"/>
      <c r="WUM1103" s="184"/>
      <c r="WUN1103" s="184"/>
      <c r="WUO1103" s="184"/>
      <c r="WUP1103" s="184"/>
      <c r="WUQ1103" s="184"/>
      <c r="WUR1103" s="184"/>
      <c r="WUS1103" s="184"/>
      <c r="WUT1103" s="184"/>
      <c r="WUU1103" s="184"/>
      <c r="WUV1103" s="184"/>
      <c r="WUW1103" s="184"/>
      <c r="WUX1103" s="184"/>
      <c r="WUY1103" s="184"/>
      <c r="WUZ1103" s="184"/>
      <c r="WVA1103" s="184"/>
      <c r="WVB1103" s="184"/>
      <c r="WVC1103" s="184"/>
      <c r="WVD1103" s="184"/>
      <c r="WVE1103" s="184"/>
      <c r="WVF1103" s="184"/>
      <c r="WVG1103" s="184"/>
      <c r="WVH1103" s="184"/>
      <c r="WVI1103" s="184"/>
      <c r="WVJ1103" s="184"/>
      <c r="WVK1103" s="184"/>
      <c r="WVL1103" s="184"/>
      <c r="WVM1103" s="184"/>
      <c r="WVN1103" s="184"/>
      <c r="WVO1103" s="184"/>
      <c r="WVP1103" s="184"/>
      <c r="WVQ1103" s="184"/>
      <c r="WVR1103" s="184"/>
      <c r="WVS1103" s="184"/>
      <c r="WVT1103" s="184"/>
      <c r="WVU1103" s="184"/>
      <c r="WVV1103" s="184"/>
      <c r="WVW1103" s="184"/>
      <c r="WVX1103" s="184"/>
      <c r="WVY1103" s="184"/>
      <c r="WVZ1103" s="184"/>
      <c r="WWA1103" s="184"/>
      <c r="WWB1103" s="184"/>
      <c r="WWC1103" s="184"/>
      <c r="WWD1103" s="184"/>
      <c r="WWE1103" s="184"/>
      <c r="WWF1103" s="184"/>
      <c r="WWG1103" s="184"/>
      <c r="WWH1103" s="184"/>
      <c r="WWI1103" s="184"/>
      <c r="WWJ1103" s="184"/>
      <c r="WWK1103" s="184"/>
      <c r="WWL1103" s="184"/>
      <c r="WWM1103" s="184"/>
      <c r="WWN1103" s="184"/>
      <c r="WWO1103" s="184"/>
      <c r="WWP1103" s="184"/>
      <c r="WWQ1103" s="184"/>
      <c r="WWR1103" s="184"/>
      <c r="WWS1103" s="184"/>
      <c r="WWT1103" s="184"/>
      <c r="WWU1103" s="184"/>
      <c r="WWV1103" s="184"/>
      <c r="WWW1103" s="184"/>
      <c r="WWX1103" s="184"/>
      <c r="WWY1103" s="184"/>
      <c r="WWZ1103" s="184"/>
      <c r="WXA1103" s="184"/>
      <c r="WXB1103" s="184"/>
      <c r="WXC1103" s="184"/>
      <c r="WXD1103" s="184"/>
      <c r="WXE1103" s="184"/>
      <c r="WXF1103" s="184"/>
      <c r="WXG1103" s="184"/>
      <c r="WXH1103" s="184"/>
      <c r="WXI1103" s="184"/>
      <c r="WXJ1103" s="184"/>
      <c r="WXK1103" s="184"/>
      <c r="WXL1103" s="184"/>
      <c r="WXM1103" s="184"/>
      <c r="WXN1103" s="184"/>
      <c r="WXO1103" s="184"/>
      <c r="WXP1103" s="184"/>
      <c r="WXQ1103" s="184"/>
      <c r="WXR1103" s="184"/>
      <c r="WXS1103" s="184"/>
      <c r="WXT1103" s="184"/>
      <c r="WXU1103" s="184"/>
      <c r="WXV1103" s="184"/>
      <c r="WXW1103" s="184"/>
      <c r="WXX1103" s="184"/>
      <c r="WXY1103" s="184"/>
      <c r="WXZ1103" s="184"/>
      <c r="WYA1103" s="184"/>
      <c r="WYB1103" s="184"/>
      <c r="WYC1103" s="184"/>
      <c r="WYD1103" s="184"/>
      <c r="WYE1103" s="184"/>
      <c r="WYF1103" s="184"/>
      <c r="WYG1103" s="184"/>
      <c r="WYH1103" s="184"/>
      <c r="WYI1103" s="184"/>
      <c r="WYJ1103" s="184"/>
      <c r="WYK1103" s="184"/>
      <c r="WYL1103" s="184"/>
      <c r="WYM1103" s="184"/>
      <c r="WYN1103" s="184"/>
      <c r="WYO1103" s="184"/>
      <c r="WYP1103" s="184"/>
      <c r="WYQ1103" s="184"/>
      <c r="WYR1103" s="184"/>
      <c r="WYS1103" s="184"/>
      <c r="WYT1103" s="184"/>
      <c r="WYU1103" s="184"/>
      <c r="WYV1103" s="184"/>
      <c r="WYW1103" s="184"/>
      <c r="WYX1103" s="184"/>
      <c r="WYY1103" s="184"/>
      <c r="WYZ1103" s="184"/>
      <c r="WZA1103" s="184"/>
      <c r="WZB1103" s="184"/>
      <c r="WZC1103" s="184"/>
      <c r="WZD1103" s="184"/>
      <c r="WZE1103" s="184"/>
      <c r="WZF1103" s="184"/>
      <c r="WZG1103" s="184"/>
      <c r="WZH1103" s="184"/>
      <c r="WZI1103" s="184"/>
      <c r="WZJ1103" s="184"/>
      <c r="WZK1103" s="184"/>
      <c r="WZL1103" s="184"/>
      <c r="WZM1103" s="184"/>
      <c r="WZN1103" s="184"/>
      <c r="WZO1103" s="184"/>
      <c r="WZP1103" s="184"/>
      <c r="WZQ1103" s="184"/>
      <c r="WZR1103" s="184"/>
      <c r="WZS1103" s="184"/>
      <c r="WZT1103" s="184"/>
      <c r="WZU1103" s="184"/>
      <c r="WZV1103" s="184"/>
      <c r="WZW1103" s="184"/>
      <c r="WZX1103" s="184"/>
      <c r="WZY1103" s="184"/>
      <c r="WZZ1103" s="184"/>
      <c r="XAA1103" s="184"/>
      <c r="XAB1103" s="184"/>
      <c r="XAC1103" s="184"/>
      <c r="XAD1103" s="184"/>
      <c r="XAE1103" s="184"/>
      <c r="XAF1103" s="184"/>
      <c r="XAG1103" s="184"/>
      <c r="XAH1103" s="184"/>
      <c r="XAI1103" s="184"/>
      <c r="XAJ1103" s="184"/>
      <c r="XAK1103" s="184"/>
      <c r="XAL1103" s="184"/>
      <c r="XAM1103" s="184"/>
      <c r="XAN1103" s="184"/>
      <c r="XAO1103" s="184"/>
      <c r="XAP1103" s="184"/>
      <c r="XAQ1103" s="184"/>
      <c r="XAR1103" s="184"/>
      <c r="XAS1103" s="184"/>
      <c r="XAT1103" s="184"/>
      <c r="XAU1103" s="184"/>
      <c r="XAV1103" s="184"/>
      <c r="XAW1103" s="184"/>
      <c r="XAX1103" s="184"/>
      <c r="XAY1103" s="184"/>
      <c r="XAZ1103" s="184"/>
      <c r="XBA1103" s="184"/>
      <c r="XBB1103" s="184"/>
      <c r="XBC1103" s="184"/>
      <c r="XBD1103" s="184"/>
      <c r="XBE1103" s="184"/>
      <c r="XBF1103" s="184"/>
      <c r="XBG1103" s="184"/>
      <c r="XBH1103" s="184"/>
      <c r="XBI1103" s="184"/>
      <c r="XBJ1103" s="184"/>
      <c r="XBK1103" s="184"/>
      <c r="XBL1103" s="184"/>
      <c r="XBM1103" s="184"/>
      <c r="XBN1103" s="184"/>
      <c r="XBO1103" s="184"/>
      <c r="XBP1103" s="184"/>
      <c r="XBQ1103" s="184"/>
      <c r="XBR1103" s="184"/>
      <c r="XBS1103" s="184"/>
      <c r="XBT1103" s="184"/>
      <c r="XBU1103" s="184"/>
      <c r="XBV1103" s="184"/>
      <c r="XBW1103" s="184"/>
      <c r="XBX1103" s="184"/>
      <c r="XBY1103" s="184"/>
      <c r="XBZ1103" s="184"/>
      <c r="XCA1103" s="184"/>
      <c r="XCB1103" s="184"/>
      <c r="XCC1103" s="184"/>
      <c r="XCD1103" s="184"/>
      <c r="XCE1103" s="184"/>
      <c r="XCF1103" s="184"/>
      <c r="XCG1103" s="184"/>
      <c r="XCH1103" s="184"/>
      <c r="XCI1103" s="184"/>
      <c r="XCJ1103" s="184"/>
      <c r="XCK1103" s="184"/>
      <c r="XCL1103" s="184"/>
      <c r="XCM1103" s="184"/>
      <c r="XCN1103" s="184"/>
      <c r="XCO1103" s="184"/>
      <c r="XCP1103" s="184"/>
      <c r="XCQ1103" s="184"/>
      <c r="XCR1103" s="184"/>
      <c r="XCS1103" s="184"/>
      <c r="XCT1103" s="184"/>
      <c r="XCU1103" s="184"/>
      <c r="XCV1103" s="184"/>
      <c r="XCW1103" s="184"/>
      <c r="XCX1103" s="184"/>
      <c r="XCY1103" s="184"/>
      <c r="XCZ1103" s="184"/>
      <c r="XDA1103" s="184"/>
      <c r="XDB1103" s="184"/>
      <c r="XDC1103" s="184"/>
      <c r="XDD1103" s="184"/>
      <c r="XDE1103" s="184"/>
      <c r="XDF1103" s="184"/>
      <c r="XDG1103" s="184"/>
      <c r="XDH1103" s="184"/>
      <c r="XDI1103" s="184"/>
      <c r="XDJ1103" s="184"/>
      <c r="XDK1103" s="184"/>
      <c r="XDL1103" s="184"/>
      <c r="XDM1103" s="184"/>
      <c r="XDN1103" s="184"/>
      <c r="XDO1103" s="184"/>
      <c r="XDP1103" s="184"/>
      <c r="XDQ1103" s="184"/>
      <c r="XDR1103" s="184"/>
      <c r="XDS1103" s="184"/>
      <c r="XDT1103" s="184"/>
      <c r="XDU1103" s="184"/>
      <c r="XDV1103" s="184"/>
      <c r="XDW1103" s="184"/>
      <c r="XDX1103" s="184"/>
      <c r="XDY1103" s="184"/>
      <c r="XDZ1103" s="184"/>
      <c r="XEA1103" s="184"/>
      <c r="XEB1103" s="184"/>
      <c r="XEC1103" s="184"/>
      <c r="XED1103" s="184"/>
      <c r="XEE1103" s="184"/>
      <c r="XEF1103" s="184"/>
      <c r="XEG1103" s="184"/>
      <c r="XEH1103" s="184"/>
      <c r="XEI1103" s="184"/>
      <c r="XEJ1103" s="184"/>
      <c r="XEK1103" s="184"/>
      <c r="XEL1103" s="184"/>
      <c r="XEM1103" s="184"/>
      <c r="XEN1103" s="184"/>
      <c r="XEO1103" s="184"/>
      <c r="XEP1103" s="184"/>
      <c r="XEQ1103" s="184"/>
      <c r="XER1103" s="184"/>
      <c r="XES1103" s="184"/>
      <c r="XET1103" s="184"/>
      <c r="XEU1103" s="184"/>
      <c r="XEV1103" s="184"/>
      <c r="XEW1103" s="184"/>
      <c r="XEX1103" s="184"/>
      <c r="XEY1103" s="184"/>
      <c r="XEZ1103" s="184"/>
      <c r="XFA1103" s="184"/>
      <c r="XFB1103" s="184"/>
      <c r="XFC1103" s="184"/>
      <c r="XFD1103" s="184"/>
    </row>
    <row r="1104" spans="1:16384" s="178" customFormat="1" x14ac:dyDescent="0.3">
      <c r="A1104" s="178" t="s">
        <v>1325</v>
      </c>
      <c r="B1104" s="179" t="s">
        <v>3513</v>
      </c>
      <c r="C1104" s="179" t="s">
        <v>3514</v>
      </c>
      <c r="D1104" s="179">
        <v>2</v>
      </c>
      <c r="E1104" s="179" t="s">
        <v>96</v>
      </c>
      <c r="F1104" s="179" t="s">
        <v>3516</v>
      </c>
      <c r="I1104" s="178" t="s">
        <v>4090</v>
      </c>
      <c r="J1104" s="179" t="s">
        <v>2217</v>
      </c>
      <c r="K1104" s="179" t="s">
        <v>97</v>
      </c>
      <c r="L1104" s="179" t="s">
        <v>124</v>
      </c>
      <c r="M1104" s="179" t="s">
        <v>99</v>
      </c>
      <c r="N1104" s="179">
        <v>4</v>
      </c>
      <c r="O1104" s="179" t="s">
        <v>100</v>
      </c>
      <c r="P1104" s="179">
        <v>2299</v>
      </c>
      <c r="Q1104" s="179" t="s">
        <v>101</v>
      </c>
      <c r="R1104" s="179" t="s">
        <v>102</v>
      </c>
      <c r="S1104" s="179" t="s">
        <v>1324</v>
      </c>
      <c r="T1104" s="179" t="s">
        <v>707</v>
      </c>
      <c r="U1104" s="179" t="s">
        <v>193</v>
      </c>
      <c r="V1104" s="181">
        <v>44</v>
      </c>
      <c r="W1104" s="179">
        <v>14</v>
      </c>
      <c r="X1104" s="179">
        <v>2.92</v>
      </c>
      <c r="Y1104" s="179">
        <v>81</v>
      </c>
      <c r="Z1104" s="179">
        <v>14</v>
      </c>
      <c r="AA1104" s="179">
        <v>0.42</v>
      </c>
      <c r="AB1104" s="182"/>
      <c r="AC1104" s="182"/>
      <c r="AD1104" s="179"/>
      <c r="AE1104" s="182"/>
      <c r="AF1104" s="182"/>
      <c r="AG1104" s="179"/>
      <c r="AH1104" s="179" t="s">
        <v>124</v>
      </c>
      <c r="AI1104" s="183">
        <v>59.3</v>
      </c>
      <c r="AJ1104" s="179" t="s">
        <v>128</v>
      </c>
      <c r="AK1104" s="179" t="s">
        <v>108</v>
      </c>
      <c r="AL1104" s="179">
        <f t="shared" si="13"/>
        <v>2299</v>
      </c>
      <c r="AM1104" s="179" t="s">
        <v>707</v>
      </c>
      <c r="AN1104" s="179">
        <v>8</v>
      </c>
      <c r="AO1104" s="201" t="s">
        <v>110</v>
      </c>
      <c r="AP1104" s="202"/>
      <c r="AQ1104" s="184"/>
      <c r="AR1104" s="184"/>
      <c r="AS1104" s="184"/>
      <c r="AT1104" s="184"/>
      <c r="AU1104" s="184"/>
      <c r="AV1104" s="184"/>
      <c r="AW1104" s="184"/>
      <c r="AX1104" s="184"/>
      <c r="AY1104" s="184"/>
      <c r="AZ1104" s="184"/>
      <c r="BA1104" s="184"/>
      <c r="BB1104" s="184"/>
      <c r="BC1104" s="184"/>
      <c r="BD1104" s="184"/>
      <c r="BE1104" s="184"/>
      <c r="BF1104" s="184"/>
      <c r="BG1104" s="184"/>
      <c r="BH1104" s="184"/>
      <c r="BI1104" s="184"/>
      <c r="BJ1104" s="184"/>
      <c r="BK1104" s="184"/>
      <c r="BL1104" s="184"/>
      <c r="BM1104" s="184"/>
      <c r="BN1104" s="184"/>
      <c r="BO1104" s="184"/>
      <c r="BP1104" s="184"/>
      <c r="BQ1104" s="184"/>
      <c r="BR1104" s="184"/>
      <c r="BS1104" s="184"/>
      <c r="BT1104" s="184"/>
      <c r="BU1104" s="184"/>
      <c r="BV1104" s="184"/>
      <c r="BW1104" s="184"/>
      <c r="BX1104" s="184"/>
      <c r="BY1104" s="184"/>
      <c r="BZ1104" s="184"/>
      <c r="CA1104" s="184"/>
      <c r="CB1104" s="184"/>
      <c r="CC1104" s="184"/>
      <c r="CD1104" s="184"/>
      <c r="CE1104" s="184"/>
      <c r="CF1104" s="184"/>
      <c r="CG1104" s="184"/>
      <c r="CH1104" s="184"/>
      <c r="CI1104" s="184"/>
      <c r="CJ1104" s="184"/>
      <c r="CK1104" s="184"/>
      <c r="CL1104" s="184"/>
      <c r="CM1104" s="184"/>
      <c r="CN1104" s="184"/>
      <c r="CO1104" s="184"/>
      <c r="CP1104" s="184"/>
      <c r="CQ1104" s="184"/>
      <c r="CR1104" s="184"/>
      <c r="CS1104" s="184"/>
      <c r="CT1104" s="184"/>
      <c r="CU1104" s="184"/>
      <c r="CV1104" s="184"/>
      <c r="CW1104" s="184"/>
      <c r="CX1104" s="184"/>
      <c r="CY1104" s="184"/>
      <c r="CZ1104" s="184"/>
      <c r="DA1104" s="184"/>
      <c r="DB1104" s="184"/>
      <c r="DC1104" s="184"/>
      <c r="DD1104" s="184"/>
      <c r="DE1104" s="184"/>
      <c r="DF1104" s="184"/>
      <c r="DG1104" s="184"/>
      <c r="DH1104" s="184"/>
      <c r="DI1104" s="184"/>
      <c r="DJ1104" s="184"/>
      <c r="DK1104" s="184"/>
      <c r="DL1104" s="184"/>
      <c r="DM1104" s="184"/>
      <c r="DN1104" s="184"/>
      <c r="DO1104" s="184"/>
      <c r="DP1104" s="184"/>
      <c r="DQ1104" s="184"/>
      <c r="DR1104" s="184"/>
      <c r="DS1104" s="184"/>
      <c r="DT1104" s="184"/>
      <c r="DU1104" s="184"/>
      <c r="DV1104" s="184"/>
      <c r="DW1104" s="184"/>
      <c r="DX1104" s="184"/>
      <c r="DY1104" s="184"/>
      <c r="DZ1104" s="184"/>
      <c r="EA1104" s="184"/>
      <c r="EB1104" s="184"/>
      <c r="EC1104" s="184"/>
      <c r="ED1104" s="184"/>
      <c r="EE1104" s="184"/>
      <c r="EF1104" s="184"/>
      <c r="EG1104" s="184"/>
      <c r="EH1104" s="184"/>
      <c r="EI1104" s="184"/>
      <c r="EJ1104" s="184"/>
      <c r="EK1104" s="184"/>
      <c r="EL1104" s="184"/>
      <c r="EM1104" s="184"/>
      <c r="EN1104" s="184"/>
      <c r="EO1104" s="184"/>
      <c r="EP1104" s="184"/>
      <c r="EQ1104" s="184"/>
      <c r="ER1104" s="184"/>
      <c r="ES1104" s="184"/>
      <c r="ET1104" s="184"/>
      <c r="EU1104" s="184"/>
      <c r="EV1104" s="184"/>
      <c r="EW1104" s="184"/>
      <c r="EX1104" s="184"/>
      <c r="EY1104" s="184"/>
      <c r="EZ1104" s="184"/>
      <c r="FA1104" s="184"/>
      <c r="FB1104" s="184"/>
      <c r="FC1104" s="184"/>
      <c r="FD1104" s="184"/>
      <c r="FE1104" s="184"/>
      <c r="FF1104" s="184"/>
      <c r="FG1104" s="184"/>
      <c r="FH1104" s="184"/>
      <c r="FI1104" s="184"/>
      <c r="FJ1104" s="184"/>
      <c r="FK1104" s="184"/>
      <c r="FL1104" s="184"/>
      <c r="FM1104" s="184"/>
      <c r="FN1104" s="184"/>
      <c r="FO1104" s="184"/>
      <c r="FP1104" s="184"/>
      <c r="FQ1104" s="184"/>
      <c r="FR1104" s="184"/>
      <c r="FS1104" s="184"/>
      <c r="FT1104" s="184"/>
      <c r="FU1104" s="184"/>
      <c r="FV1104" s="184"/>
      <c r="FW1104" s="184"/>
      <c r="FX1104" s="184"/>
      <c r="FY1104" s="184"/>
      <c r="FZ1104" s="184"/>
      <c r="GA1104" s="184"/>
      <c r="GB1104" s="184"/>
      <c r="GC1104" s="184"/>
      <c r="GD1104" s="184"/>
      <c r="GE1104" s="184"/>
      <c r="GF1104" s="184"/>
      <c r="GG1104" s="184"/>
      <c r="GH1104" s="184"/>
      <c r="GI1104" s="184"/>
      <c r="GJ1104" s="184"/>
      <c r="GK1104" s="184"/>
      <c r="GL1104" s="184"/>
      <c r="GM1104" s="184"/>
      <c r="GN1104" s="184"/>
      <c r="GO1104" s="184"/>
      <c r="GP1104" s="184"/>
      <c r="GQ1104" s="184"/>
      <c r="GR1104" s="184"/>
      <c r="GS1104" s="184"/>
      <c r="GT1104" s="184"/>
      <c r="GU1104" s="184"/>
      <c r="GV1104" s="184"/>
      <c r="GW1104" s="184"/>
      <c r="GX1104" s="184"/>
      <c r="GY1104" s="184"/>
      <c r="GZ1104" s="184"/>
      <c r="HA1104" s="184"/>
      <c r="HB1104" s="184"/>
      <c r="HC1104" s="184"/>
      <c r="HD1104" s="184"/>
      <c r="HE1104" s="184"/>
      <c r="HF1104" s="184"/>
      <c r="HG1104" s="184"/>
      <c r="HH1104" s="184"/>
      <c r="HI1104" s="184"/>
      <c r="HJ1104" s="184"/>
      <c r="HK1104" s="184"/>
      <c r="HL1104" s="184"/>
      <c r="HM1104" s="184"/>
      <c r="HN1104" s="184"/>
      <c r="HO1104" s="184"/>
      <c r="HP1104" s="184"/>
      <c r="HQ1104" s="184"/>
      <c r="HR1104" s="184"/>
      <c r="HS1104" s="184"/>
      <c r="HT1104" s="184"/>
      <c r="HU1104" s="184"/>
      <c r="HV1104" s="184"/>
      <c r="HW1104" s="184"/>
      <c r="HX1104" s="184"/>
      <c r="HY1104" s="184"/>
      <c r="HZ1104" s="184"/>
      <c r="IA1104" s="184"/>
      <c r="IB1104" s="184"/>
      <c r="IC1104" s="184"/>
      <c r="ID1104" s="184"/>
      <c r="IE1104" s="184"/>
      <c r="IF1104" s="184"/>
      <c r="IG1104" s="184"/>
      <c r="IH1104" s="184"/>
      <c r="II1104" s="184"/>
      <c r="IJ1104" s="184"/>
      <c r="IK1104" s="184"/>
      <c r="IL1104" s="184"/>
      <c r="IM1104" s="184"/>
      <c r="IN1104" s="184"/>
      <c r="IO1104" s="184"/>
      <c r="IP1104" s="184"/>
      <c r="IQ1104" s="184"/>
      <c r="IR1104" s="184"/>
      <c r="IS1104" s="184"/>
      <c r="IT1104" s="184"/>
      <c r="IU1104" s="184"/>
      <c r="IV1104" s="184"/>
      <c r="IW1104" s="184"/>
      <c r="IX1104" s="184"/>
      <c r="IY1104" s="184"/>
      <c r="IZ1104" s="184"/>
      <c r="JA1104" s="184"/>
      <c r="JB1104" s="184"/>
      <c r="JC1104" s="184"/>
      <c r="JD1104" s="184"/>
      <c r="JE1104" s="184"/>
      <c r="JF1104" s="184"/>
      <c r="JG1104" s="184"/>
      <c r="JH1104" s="184"/>
      <c r="JI1104" s="184"/>
      <c r="JJ1104" s="184"/>
      <c r="JK1104" s="184"/>
      <c r="JL1104" s="184"/>
      <c r="JM1104" s="184"/>
      <c r="JN1104" s="184"/>
      <c r="JO1104" s="184"/>
      <c r="JP1104" s="184"/>
      <c r="JQ1104" s="184"/>
      <c r="JR1104" s="184"/>
      <c r="JS1104" s="184"/>
      <c r="JT1104" s="184"/>
      <c r="JU1104" s="184"/>
      <c r="JV1104" s="184"/>
      <c r="JW1104" s="184"/>
      <c r="JX1104" s="184"/>
      <c r="JY1104" s="184"/>
      <c r="JZ1104" s="184"/>
      <c r="KA1104" s="184"/>
      <c r="KB1104" s="184"/>
      <c r="KC1104" s="184"/>
      <c r="KD1104" s="184"/>
      <c r="KE1104" s="184"/>
      <c r="KF1104" s="184"/>
      <c r="KG1104" s="184"/>
      <c r="KH1104" s="184"/>
      <c r="KI1104" s="184"/>
      <c r="KJ1104" s="184"/>
      <c r="KK1104" s="184"/>
      <c r="KL1104" s="184"/>
      <c r="KM1104" s="184"/>
      <c r="KN1104" s="184"/>
      <c r="KO1104" s="184"/>
      <c r="KP1104" s="184"/>
      <c r="KQ1104" s="184"/>
      <c r="KR1104" s="184"/>
      <c r="KS1104" s="184"/>
      <c r="KT1104" s="184"/>
      <c r="KU1104" s="184"/>
      <c r="KV1104" s="184"/>
      <c r="KW1104" s="184"/>
      <c r="KX1104" s="184"/>
      <c r="KY1104" s="184"/>
      <c r="KZ1104" s="184"/>
      <c r="LA1104" s="184"/>
      <c r="LB1104" s="184"/>
      <c r="LC1104" s="184"/>
      <c r="LD1104" s="184"/>
      <c r="LE1104" s="184"/>
      <c r="LF1104" s="184"/>
      <c r="LG1104" s="184"/>
      <c r="LH1104" s="184"/>
      <c r="LI1104" s="184"/>
      <c r="LJ1104" s="184"/>
      <c r="LK1104" s="184"/>
      <c r="LL1104" s="184"/>
      <c r="LM1104" s="184"/>
      <c r="LN1104" s="184"/>
      <c r="LO1104" s="184"/>
      <c r="LP1104" s="184"/>
      <c r="LQ1104" s="184"/>
      <c r="LR1104" s="184"/>
      <c r="LS1104" s="184"/>
      <c r="LT1104" s="184"/>
      <c r="LU1104" s="184"/>
      <c r="LV1104" s="184"/>
      <c r="LW1104" s="184"/>
      <c r="LX1104" s="184"/>
      <c r="LY1104" s="184"/>
      <c r="LZ1104" s="184"/>
      <c r="MA1104" s="184"/>
      <c r="MB1104" s="184"/>
      <c r="MC1104" s="184"/>
      <c r="MD1104" s="184"/>
      <c r="ME1104" s="184"/>
      <c r="MF1104" s="184"/>
      <c r="MG1104" s="184"/>
      <c r="MH1104" s="184"/>
      <c r="MI1104" s="184"/>
      <c r="MJ1104" s="184"/>
      <c r="MK1104" s="184"/>
      <c r="ML1104" s="184"/>
      <c r="MM1104" s="184"/>
      <c r="MN1104" s="184"/>
      <c r="MO1104" s="184"/>
      <c r="MP1104" s="184"/>
      <c r="MQ1104" s="184"/>
      <c r="MR1104" s="184"/>
      <c r="MS1104" s="184"/>
      <c r="MT1104" s="184"/>
      <c r="MU1104" s="184"/>
      <c r="MV1104" s="184"/>
      <c r="MW1104" s="184"/>
      <c r="MX1104" s="184"/>
      <c r="MY1104" s="184"/>
      <c r="MZ1104" s="184"/>
      <c r="NA1104" s="184"/>
      <c r="NB1104" s="184"/>
      <c r="NC1104" s="184"/>
      <c r="ND1104" s="184"/>
      <c r="NE1104" s="184"/>
      <c r="NF1104" s="184"/>
      <c r="NG1104" s="184"/>
      <c r="NH1104" s="184"/>
      <c r="NI1104" s="184"/>
      <c r="NJ1104" s="184"/>
      <c r="NK1104" s="184"/>
      <c r="NL1104" s="184"/>
      <c r="NM1104" s="184"/>
      <c r="NN1104" s="184"/>
      <c r="NO1104" s="184"/>
      <c r="NP1104" s="184"/>
      <c r="NQ1104" s="184"/>
      <c r="NR1104" s="184"/>
      <c r="NS1104" s="184"/>
      <c r="NT1104" s="184"/>
      <c r="NU1104" s="184"/>
      <c r="NV1104" s="184"/>
      <c r="NW1104" s="184"/>
      <c r="NX1104" s="184"/>
      <c r="NY1104" s="184"/>
      <c r="NZ1104" s="184"/>
      <c r="OA1104" s="184"/>
      <c r="OB1104" s="184"/>
      <c r="OC1104" s="184"/>
      <c r="OD1104" s="184"/>
      <c r="OE1104" s="184"/>
      <c r="OF1104" s="184"/>
      <c r="OG1104" s="184"/>
      <c r="OH1104" s="184"/>
      <c r="OI1104" s="184"/>
      <c r="OJ1104" s="184"/>
      <c r="OK1104" s="184"/>
      <c r="OL1104" s="184"/>
      <c r="OM1104" s="184"/>
      <c r="ON1104" s="184"/>
      <c r="OO1104" s="184"/>
      <c r="OP1104" s="184"/>
      <c r="OQ1104" s="184"/>
      <c r="OR1104" s="184"/>
      <c r="OS1104" s="184"/>
      <c r="OT1104" s="184"/>
      <c r="OU1104" s="184"/>
      <c r="OV1104" s="184"/>
      <c r="OW1104" s="184"/>
      <c r="OX1104" s="184"/>
      <c r="OY1104" s="184"/>
      <c r="OZ1104" s="184"/>
      <c r="PA1104" s="184"/>
      <c r="PB1104" s="184"/>
      <c r="PC1104" s="184"/>
      <c r="PD1104" s="184"/>
      <c r="PE1104" s="184"/>
      <c r="PF1104" s="184"/>
      <c r="PG1104" s="184"/>
      <c r="PH1104" s="184"/>
      <c r="PI1104" s="184"/>
      <c r="PJ1104" s="184"/>
      <c r="PK1104" s="184"/>
      <c r="PL1104" s="184"/>
      <c r="PM1104" s="184"/>
      <c r="PN1104" s="184"/>
      <c r="PO1104" s="184"/>
      <c r="PP1104" s="184"/>
      <c r="PQ1104" s="184"/>
      <c r="PR1104" s="184"/>
      <c r="PS1104" s="184"/>
      <c r="PT1104" s="184"/>
      <c r="PU1104" s="184"/>
      <c r="PV1104" s="184"/>
      <c r="PW1104" s="184"/>
      <c r="PX1104" s="184"/>
      <c r="PY1104" s="184"/>
      <c r="PZ1104" s="184"/>
      <c r="QA1104" s="184"/>
      <c r="QB1104" s="184"/>
      <c r="QC1104" s="184"/>
      <c r="QD1104" s="184"/>
      <c r="QE1104" s="184"/>
      <c r="QF1104" s="184"/>
      <c r="QG1104" s="184"/>
      <c r="QH1104" s="184"/>
      <c r="QI1104" s="184"/>
      <c r="QJ1104" s="184"/>
      <c r="QK1104" s="184"/>
      <c r="QL1104" s="184"/>
      <c r="QM1104" s="184"/>
      <c r="QN1104" s="184"/>
      <c r="QO1104" s="184"/>
      <c r="QP1104" s="184"/>
      <c r="QQ1104" s="184"/>
      <c r="QR1104" s="184"/>
      <c r="QS1104" s="184"/>
      <c r="QT1104" s="184"/>
      <c r="QU1104" s="184"/>
      <c r="QV1104" s="184"/>
      <c r="QW1104" s="184"/>
      <c r="QX1104" s="184"/>
      <c r="QY1104" s="184"/>
      <c r="QZ1104" s="184"/>
      <c r="RA1104" s="184"/>
      <c r="RB1104" s="184"/>
      <c r="RC1104" s="184"/>
      <c r="RD1104" s="184"/>
      <c r="RE1104" s="184"/>
      <c r="RF1104" s="184"/>
      <c r="RG1104" s="184"/>
      <c r="RH1104" s="184"/>
      <c r="RI1104" s="184"/>
      <c r="RJ1104" s="184"/>
      <c r="RK1104" s="184"/>
      <c r="RL1104" s="184"/>
      <c r="RM1104" s="184"/>
      <c r="RN1104" s="184"/>
      <c r="RO1104" s="184"/>
      <c r="RP1104" s="184"/>
      <c r="RQ1104" s="184"/>
      <c r="RR1104" s="184"/>
      <c r="RS1104" s="184"/>
      <c r="RT1104" s="184"/>
      <c r="RU1104" s="184"/>
      <c r="RV1104" s="184"/>
      <c r="RW1104" s="184"/>
      <c r="RX1104" s="184"/>
      <c r="RY1104" s="184"/>
      <c r="RZ1104" s="184"/>
      <c r="SA1104" s="184"/>
      <c r="SB1104" s="184"/>
      <c r="SC1104" s="184"/>
      <c r="SD1104" s="184"/>
      <c r="SE1104" s="184"/>
      <c r="SF1104" s="184"/>
      <c r="SG1104" s="184"/>
      <c r="SH1104" s="184"/>
      <c r="SI1104" s="184"/>
      <c r="SJ1104" s="184"/>
      <c r="SK1104" s="184"/>
      <c r="SL1104" s="184"/>
      <c r="SM1104" s="184"/>
      <c r="SN1104" s="184"/>
      <c r="SO1104" s="184"/>
      <c r="SP1104" s="184"/>
      <c r="SQ1104" s="184"/>
      <c r="SR1104" s="184"/>
      <c r="SS1104" s="184"/>
      <c r="ST1104" s="184"/>
      <c r="SU1104" s="184"/>
      <c r="SV1104" s="184"/>
      <c r="SW1104" s="184"/>
      <c r="SX1104" s="184"/>
      <c r="SY1104" s="184"/>
      <c r="SZ1104" s="184"/>
      <c r="TA1104" s="184"/>
      <c r="TB1104" s="184"/>
      <c r="TC1104" s="184"/>
      <c r="TD1104" s="184"/>
      <c r="TE1104" s="184"/>
      <c r="TF1104" s="184"/>
      <c r="TG1104" s="184"/>
      <c r="TH1104" s="184"/>
      <c r="TI1104" s="184"/>
      <c r="TJ1104" s="184"/>
      <c r="TK1104" s="184"/>
      <c r="TL1104" s="184"/>
      <c r="TM1104" s="184"/>
      <c r="TN1104" s="184"/>
      <c r="TO1104" s="184"/>
      <c r="TP1104" s="184"/>
      <c r="TQ1104" s="184"/>
      <c r="TR1104" s="184"/>
      <c r="TS1104" s="184"/>
      <c r="TT1104" s="184"/>
      <c r="TU1104" s="184"/>
      <c r="TV1104" s="184"/>
      <c r="TW1104" s="184"/>
      <c r="TX1104" s="184"/>
      <c r="TY1104" s="184"/>
      <c r="TZ1104" s="184"/>
      <c r="UA1104" s="184"/>
      <c r="UB1104" s="184"/>
      <c r="UC1104" s="184"/>
      <c r="UD1104" s="184"/>
      <c r="UE1104" s="184"/>
      <c r="UF1104" s="184"/>
      <c r="UG1104" s="184"/>
      <c r="UH1104" s="184"/>
      <c r="UI1104" s="184"/>
      <c r="UJ1104" s="184"/>
      <c r="UK1104" s="184"/>
      <c r="UL1104" s="184"/>
      <c r="UM1104" s="184"/>
      <c r="UN1104" s="184"/>
      <c r="UO1104" s="184"/>
      <c r="UP1104" s="184"/>
      <c r="UQ1104" s="184"/>
      <c r="UR1104" s="184"/>
      <c r="US1104" s="184"/>
      <c r="UT1104" s="184"/>
      <c r="UU1104" s="184"/>
      <c r="UV1104" s="184"/>
      <c r="UW1104" s="184"/>
      <c r="UX1104" s="184"/>
      <c r="UY1104" s="184"/>
      <c r="UZ1104" s="184"/>
      <c r="VA1104" s="184"/>
      <c r="VB1104" s="184"/>
      <c r="VC1104" s="184"/>
      <c r="VD1104" s="184"/>
      <c r="VE1104" s="184"/>
      <c r="VF1104" s="184"/>
      <c r="VG1104" s="184"/>
      <c r="VH1104" s="184"/>
      <c r="VI1104" s="184"/>
      <c r="VJ1104" s="184"/>
      <c r="VK1104" s="184"/>
      <c r="VL1104" s="184"/>
      <c r="VM1104" s="184"/>
      <c r="VN1104" s="184"/>
      <c r="VO1104" s="184"/>
      <c r="VP1104" s="184"/>
      <c r="VQ1104" s="184"/>
      <c r="VR1104" s="184"/>
      <c r="VS1104" s="184"/>
      <c r="VT1104" s="184"/>
      <c r="VU1104" s="184"/>
      <c r="VV1104" s="184"/>
      <c r="VW1104" s="184"/>
      <c r="VX1104" s="184"/>
      <c r="VY1104" s="184"/>
      <c r="VZ1104" s="184"/>
      <c r="WA1104" s="184"/>
      <c r="WB1104" s="184"/>
      <c r="WC1104" s="184"/>
      <c r="WD1104" s="184"/>
      <c r="WE1104" s="184"/>
      <c r="WF1104" s="184"/>
      <c r="WG1104" s="184"/>
      <c r="WH1104" s="184"/>
      <c r="WI1104" s="184"/>
      <c r="WJ1104" s="184"/>
      <c r="WK1104" s="184"/>
      <c r="WL1104" s="184"/>
      <c r="WM1104" s="184"/>
      <c r="WN1104" s="184"/>
      <c r="WO1104" s="184"/>
      <c r="WP1104" s="184"/>
      <c r="WQ1104" s="184"/>
      <c r="WR1104" s="184"/>
      <c r="WS1104" s="184"/>
      <c r="WT1104" s="184"/>
      <c r="WU1104" s="184"/>
      <c r="WV1104" s="184"/>
      <c r="WW1104" s="184"/>
      <c r="WX1104" s="184"/>
      <c r="WY1104" s="184"/>
      <c r="WZ1104" s="184"/>
      <c r="XA1104" s="184"/>
      <c r="XB1104" s="184"/>
      <c r="XC1104" s="184"/>
      <c r="XD1104" s="184"/>
      <c r="XE1104" s="184"/>
      <c r="XF1104" s="184"/>
      <c r="XG1104" s="184"/>
      <c r="XH1104" s="184"/>
      <c r="XI1104" s="184"/>
      <c r="XJ1104" s="184"/>
      <c r="XK1104" s="184"/>
      <c r="XL1104" s="184"/>
      <c r="XM1104" s="184"/>
      <c r="XN1104" s="184"/>
      <c r="XO1104" s="184"/>
      <c r="XP1104" s="184"/>
      <c r="XQ1104" s="184"/>
      <c r="XR1104" s="184"/>
      <c r="XS1104" s="184"/>
      <c r="XT1104" s="184"/>
      <c r="XU1104" s="184"/>
      <c r="XV1104" s="184"/>
      <c r="XW1104" s="184"/>
      <c r="XX1104" s="184"/>
      <c r="XY1104" s="184"/>
      <c r="XZ1104" s="184"/>
      <c r="YA1104" s="184"/>
      <c r="YB1104" s="184"/>
      <c r="YC1104" s="184"/>
      <c r="YD1104" s="184"/>
      <c r="YE1104" s="184"/>
      <c r="YF1104" s="184"/>
      <c r="YG1104" s="184"/>
      <c r="YH1104" s="184"/>
      <c r="YI1104" s="184"/>
      <c r="YJ1104" s="184"/>
      <c r="YK1104" s="184"/>
      <c r="YL1104" s="184"/>
      <c r="YM1104" s="184"/>
      <c r="YN1104" s="184"/>
      <c r="YO1104" s="184"/>
      <c r="YP1104" s="184"/>
      <c r="YQ1104" s="184"/>
      <c r="YR1104" s="184"/>
      <c r="YS1104" s="184"/>
      <c r="YT1104" s="184"/>
      <c r="YU1104" s="184"/>
      <c r="YV1104" s="184"/>
      <c r="YW1104" s="184"/>
      <c r="YX1104" s="184"/>
      <c r="YY1104" s="184"/>
      <c r="YZ1104" s="184"/>
      <c r="ZA1104" s="184"/>
      <c r="ZB1104" s="184"/>
      <c r="ZC1104" s="184"/>
      <c r="ZD1104" s="184"/>
      <c r="ZE1104" s="184"/>
      <c r="ZF1104" s="184"/>
      <c r="ZG1104" s="184"/>
      <c r="ZH1104" s="184"/>
      <c r="ZI1104" s="184"/>
      <c r="ZJ1104" s="184"/>
      <c r="ZK1104" s="184"/>
      <c r="ZL1104" s="184"/>
      <c r="ZM1104" s="184"/>
      <c r="ZN1104" s="184"/>
      <c r="ZO1104" s="184"/>
      <c r="ZP1104" s="184"/>
      <c r="ZQ1104" s="184"/>
      <c r="ZR1104" s="184"/>
      <c r="ZS1104" s="184"/>
      <c r="ZT1104" s="184"/>
      <c r="ZU1104" s="184"/>
      <c r="ZV1104" s="184"/>
      <c r="ZW1104" s="184"/>
      <c r="ZX1104" s="184"/>
      <c r="ZY1104" s="184"/>
      <c r="ZZ1104" s="184"/>
      <c r="AAA1104" s="184"/>
      <c r="AAB1104" s="184"/>
      <c r="AAC1104" s="184"/>
      <c r="AAD1104" s="184"/>
      <c r="AAE1104" s="184"/>
      <c r="AAF1104" s="184"/>
      <c r="AAG1104" s="184"/>
      <c r="AAH1104" s="184"/>
      <c r="AAI1104" s="184"/>
      <c r="AAJ1104" s="184"/>
      <c r="AAK1104" s="184"/>
      <c r="AAL1104" s="184"/>
      <c r="AAM1104" s="184"/>
      <c r="AAN1104" s="184"/>
      <c r="AAO1104" s="184"/>
      <c r="AAP1104" s="184"/>
      <c r="AAQ1104" s="184"/>
      <c r="AAR1104" s="184"/>
      <c r="AAS1104" s="184"/>
      <c r="AAT1104" s="184"/>
      <c r="AAU1104" s="184"/>
      <c r="AAV1104" s="184"/>
      <c r="AAW1104" s="184"/>
      <c r="AAX1104" s="184"/>
      <c r="AAY1104" s="184"/>
      <c r="AAZ1104" s="184"/>
      <c r="ABA1104" s="184"/>
      <c r="ABB1104" s="184"/>
      <c r="ABC1104" s="184"/>
      <c r="ABD1104" s="184"/>
      <c r="ABE1104" s="184"/>
      <c r="ABF1104" s="184"/>
      <c r="ABG1104" s="184"/>
      <c r="ABH1104" s="184"/>
      <c r="ABI1104" s="184"/>
      <c r="ABJ1104" s="184"/>
      <c r="ABK1104" s="184"/>
      <c r="ABL1104" s="184"/>
      <c r="ABM1104" s="184"/>
      <c r="ABN1104" s="184"/>
      <c r="ABO1104" s="184"/>
      <c r="ABP1104" s="184"/>
      <c r="ABQ1104" s="184"/>
      <c r="ABR1104" s="184"/>
      <c r="ABS1104" s="184"/>
      <c r="ABT1104" s="184"/>
      <c r="ABU1104" s="184"/>
      <c r="ABV1104" s="184"/>
      <c r="ABW1104" s="184"/>
      <c r="ABX1104" s="184"/>
      <c r="ABY1104" s="184"/>
      <c r="ABZ1104" s="184"/>
      <c r="ACA1104" s="184"/>
      <c r="ACB1104" s="184"/>
      <c r="ACC1104" s="184"/>
      <c r="ACD1104" s="184"/>
      <c r="ACE1104" s="184"/>
      <c r="ACF1104" s="184"/>
      <c r="ACG1104" s="184"/>
      <c r="ACH1104" s="184"/>
      <c r="ACI1104" s="184"/>
      <c r="ACJ1104" s="184"/>
      <c r="ACK1104" s="184"/>
      <c r="ACL1104" s="184"/>
      <c r="ACM1104" s="184"/>
      <c r="ACN1104" s="184"/>
      <c r="ACO1104" s="184"/>
      <c r="ACP1104" s="184"/>
      <c r="ACQ1104" s="184"/>
      <c r="ACR1104" s="184"/>
      <c r="ACS1104" s="184"/>
      <c r="ACT1104" s="184"/>
      <c r="ACU1104" s="184"/>
      <c r="ACV1104" s="184"/>
      <c r="ACW1104" s="184"/>
      <c r="ACX1104" s="184"/>
      <c r="ACY1104" s="184"/>
      <c r="ACZ1104" s="184"/>
      <c r="ADA1104" s="184"/>
      <c r="ADB1104" s="184"/>
      <c r="ADC1104" s="184"/>
      <c r="ADD1104" s="184"/>
      <c r="ADE1104" s="184"/>
      <c r="ADF1104" s="184"/>
      <c r="ADG1104" s="184"/>
      <c r="ADH1104" s="184"/>
      <c r="ADI1104" s="184"/>
      <c r="ADJ1104" s="184"/>
      <c r="ADK1104" s="184"/>
      <c r="ADL1104" s="184"/>
      <c r="ADM1104" s="184"/>
      <c r="ADN1104" s="184"/>
      <c r="ADO1104" s="184"/>
      <c r="ADP1104" s="184"/>
      <c r="ADQ1104" s="184"/>
      <c r="ADR1104" s="184"/>
      <c r="ADS1104" s="184"/>
      <c r="ADT1104" s="184"/>
      <c r="ADU1104" s="184"/>
      <c r="ADV1104" s="184"/>
      <c r="ADW1104" s="184"/>
      <c r="ADX1104" s="184"/>
      <c r="ADY1104" s="184"/>
      <c r="ADZ1104" s="184"/>
      <c r="AEA1104" s="184"/>
      <c r="AEB1104" s="184"/>
      <c r="AEC1104" s="184"/>
      <c r="AED1104" s="184"/>
      <c r="AEE1104" s="184"/>
      <c r="AEF1104" s="184"/>
      <c r="AEG1104" s="184"/>
      <c r="AEH1104" s="184"/>
      <c r="AEI1104" s="184"/>
      <c r="AEJ1104" s="184"/>
      <c r="AEK1104" s="184"/>
      <c r="AEL1104" s="184"/>
      <c r="AEM1104" s="184"/>
      <c r="AEN1104" s="184"/>
      <c r="AEO1104" s="184"/>
      <c r="AEP1104" s="184"/>
      <c r="AEQ1104" s="184"/>
      <c r="AER1104" s="184"/>
      <c r="AES1104" s="184"/>
      <c r="AET1104" s="184"/>
      <c r="AEU1104" s="184"/>
      <c r="AEV1104" s="184"/>
      <c r="AEW1104" s="184"/>
      <c r="AEX1104" s="184"/>
      <c r="AEY1104" s="184"/>
      <c r="AEZ1104" s="184"/>
      <c r="AFA1104" s="184"/>
      <c r="AFB1104" s="184"/>
      <c r="AFC1104" s="184"/>
      <c r="AFD1104" s="184"/>
      <c r="AFE1104" s="184"/>
      <c r="AFF1104" s="184"/>
      <c r="AFG1104" s="184"/>
      <c r="AFH1104" s="184"/>
      <c r="AFI1104" s="184"/>
      <c r="AFJ1104" s="184"/>
      <c r="AFK1104" s="184"/>
      <c r="AFL1104" s="184"/>
      <c r="AFM1104" s="184"/>
      <c r="AFN1104" s="184"/>
      <c r="AFO1104" s="184"/>
      <c r="AFP1104" s="184"/>
      <c r="AFQ1104" s="184"/>
      <c r="AFR1104" s="184"/>
      <c r="AFS1104" s="184"/>
      <c r="AFT1104" s="184"/>
      <c r="AFU1104" s="184"/>
      <c r="AFV1104" s="184"/>
      <c r="AFW1104" s="184"/>
      <c r="AFX1104" s="184"/>
      <c r="AFY1104" s="184"/>
      <c r="AFZ1104" s="184"/>
      <c r="AGA1104" s="184"/>
      <c r="AGB1104" s="184"/>
      <c r="AGC1104" s="184"/>
      <c r="AGD1104" s="184"/>
      <c r="AGE1104" s="184"/>
      <c r="AGF1104" s="184"/>
      <c r="AGG1104" s="184"/>
      <c r="AGH1104" s="184"/>
      <c r="AGI1104" s="184"/>
      <c r="AGJ1104" s="184"/>
      <c r="AGK1104" s="184"/>
      <c r="AGL1104" s="184"/>
      <c r="AGM1104" s="184"/>
      <c r="AGN1104" s="184"/>
      <c r="AGO1104" s="184"/>
      <c r="AGP1104" s="184"/>
      <c r="AGQ1104" s="184"/>
      <c r="AGR1104" s="184"/>
      <c r="AGS1104" s="184"/>
      <c r="AGT1104" s="184"/>
      <c r="AGU1104" s="184"/>
      <c r="AGV1104" s="184"/>
      <c r="AGW1104" s="184"/>
      <c r="AGX1104" s="184"/>
      <c r="AGY1104" s="184"/>
      <c r="AGZ1104" s="184"/>
      <c r="AHA1104" s="184"/>
      <c r="AHB1104" s="184"/>
      <c r="AHC1104" s="184"/>
      <c r="AHD1104" s="184"/>
      <c r="AHE1104" s="184"/>
      <c r="AHF1104" s="184"/>
      <c r="AHG1104" s="184"/>
      <c r="AHH1104" s="184"/>
      <c r="AHI1104" s="184"/>
      <c r="AHJ1104" s="184"/>
      <c r="AHK1104" s="184"/>
      <c r="AHL1104" s="184"/>
      <c r="AHM1104" s="184"/>
      <c r="AHN1104" s="184"/>
      <c r="AHO1104" s="184"/>
      <c r="AHP1104" s="184"/>
      <c r="AHQ1104" s="184"/>
      <c r="AHR1104" s="184"/>
      <c r="AHS1104" s="184"/>
      <c r="AHT1104" s="184"/>
      <c r="AHU1104" s="184"/>
      <c r="AHV1104" s="184"/>
      <c r="AHW1104" s="184"/>
      <c r="AHX1104" s="184"/>
      <c r="AHY1104" s="184"/>
      <c r="AHZ1104" s="184"/>
      <c r="AIA1104" s="184"/>
      <c r="AIB1104" s="184"/>
      <c r="AIC1104" s="184"/>
      <c r="AID1104" s="184"/>
      <c r="AIE1104" s="184"/>
      <c r="AIF1104" s="184"/>
      <c r="AIG1104" s="184"/>
      <c r="AIH1104" s="184"/>
      <c r="AII1104" s="184"/>
      <c r="AIJ1104" s="184"/>
      <c r="AIK1104" s="184"/>
      <c r="AIL1104" s="184"/>
      <c r="AIM1104" s="184"/>
      <c r="AIN1104" s="184"/>
      <c r="AIO1104" s="184"/>
      <c r="AIP1104" s="184"/>
      <c r="AIQ1104" s="184"/>
      <c r="AIR1104" s="184"/>
      <c r="AIS1104" s="184"/>
      <c r="AIT1104" s="184"/>
      <c r="AIU1104" s="184"/>
      <c r="AIV1104" s="184"/>
      <c r="AIW1104" s="184"/>
      <c r="AIX1104" s="184"/>
      <c r="AIY1104" s="184"/>
      <c r="AIZ1104" s="184"/>
      <c r="AJA1104" s="184"/>
      <c r="AJB1104" s="184"/>
      <c r="AJC1104" s="184"/>
      <c r="AJD1104" s="184"/>
      <c r="AJE1104" s="184"/>
      <c r="AJF1104" s="184"/>
      <c r="AJG1104" s="184"/>
      <c r="AJH1104" s="184"/>
      <c r="AJI1104" s="184"/>
      <c r="AJJ1104" s="184"/>
      <c r="AJK1104" s="184"/>
      <c r="AJL1104" s="184"/>
      <c r="AJM1104" s="184"/>
      <c r="AJN1104" s="184"/>
      <c r="AJO1104" s="184"/>
      <c r="AJP1104" s="184"/>
      <c r="AJQ1104" s="184"/>
      <c r="AJR1104" s="184"/>
      <c r="AJS1104" s="184"/>
      <c r="AJT1104" s="184"/>
      <c r="AJU1104" s="184"/>
      <c r="AJV1104" s="184"/>
      <c r="AJW1104" s="184"/>
      <c r="AJX1104" s="184"/>
      <c r="AJY1104" s="184"/>
      <c r="AJZ1104" s="184"/>
      <c r="AKA1104" s="184"/>
      <c r="AKB1104" s="184"/>
      <c r="AKC1104" s="184"/>
      <c r="AKD1104" s="184"/>
      <c r="AKE1104" s="184"/>
      <c r="AKF1104" s="184"/>
      <c r="AKG1104" s="184"/>
      <c r="AKH1104" s="184"/>
      <c r="AKI1104" s="184"/>
      <c r="AKJ1104" s="184"/>
      <c r="AKK1104" s="184"/>
      <c r="AKL1104" s="184"/>
      <c r="AKM1104" s="184"/>
      <c r="AKN1104" s="184"/>
      <c r="AKO1104" s="184"/>
      <c r="AKP1104" s="184"/>
      <c r="AKQ1104" s="184"/>
      <c r="AKR1104" s="184"/>
      <c r="AKS1104" s="184"/>
      <c r="AKT1104" s="184"/>
      <c r="AKU1104" s="184"/>
      <c r="AKV1104" s="184"/>
      <c r="AKW1104" s="184"/>
      <c r="AKX1104" s="184"/>
      <c r="AKY1104" s="184"/>
      <c r="AKZ1104" s="184"/>
      <c r="ALA1104" s="184"/>
      <c r="ALB1104" s="184"/>
      <c r="ALC1104" s="184"/>
      <c r="ALD1104" s="184"/>
      <c r="ALE1104" s="184"/>
      <c r="ALF1104" s="184"/>
      <c r="ALG1104" s="184"/>
      <c r="ALH1104" s="184"/>
      <c r="ALI1104" s="184"/>
      <c r="ALJ1104" s="184"/>
      <c r="ALK1104" s="184"/>
      <c r="ALL1104" s="184"/>
      <c r="ALM1104" s="184"/>
      <c r="ALN1104" s="184"/>
      <c r="ALO1104" s="184"/>
      <c r="ALP1104" s="184"/>
      <c r="ALQ1104" s="184"/>
      <c r="ALR1104" s="184"/>
      <c r="ALS1104" s="184"/>
      <c r="ALT1104" s="184"/>
      <c r="ALU1104" s="184"/>
      <c r="ALV1104" s="184"/>
      <c r="ALW1104" s="184"/>
      <c r="ALX1104" s="184"/>
      <c r="ALY1104" s="184"/>
      <c r="ALZ1104" s="184"/>
      <c r="AMA1104" s="184"/>
      <c r="AMB1104" s="184"/>
      <c r="AMC1104" s="184"/>
      <c r="AMD1104" s="184"/>
      <c r="AME1104" s="184"/>
      <c r="AMF1104" s="184"/>
      <c r="AMG1104" s="184"/>
      <c r="AMH1104" s="184"/>
      <c r="AMI1104" s="184"/>
      <c r="AMJ1104" s="184"/>
      <c r="AMK1104" s="184"/>
      <c r="AML1104" s="184"/>
      <c r="AMM1104" s="184"/>
      <c r="AMN1104" s="184"/>
      <c r="AMO1104" s="184"/>
      <c r="AMP1104" s="184"/>
      <c r="AMQ1104" s="184"/>
      <c r="AMR1104" s="184"/>
      <c r="AMS1104" s="184"/>
      <c r="AMT1104" s="184"/>
      <c r="AMU1104" s="184"/>
      <c r="AMV1104" s="184"/>
      <c r="AMW1104" s="184"/>
      <c r="AMX1104" s="184"/>
      <c r="AMY1104" s="184"/>
      <c r="AMZ1104" s="184"/>
      <c r="ANA1104" s="184"/>
      <c r="ANB1104" s="184"/>
      <c r="ANC1104" s="184"/>
      <c r="AND1104" s="184"/>
      <c r="ANE1104" s="184"/>
      <c r="ANF1104" s="184"/>
      <c r="ANG1104" s="184"/>
      <c r="ANH1104" s="184"/>
      <c r="ANI1104" s="184"/>
      <c r="ANJ1104" s="184"/>
      <c r="ANK1104" s="184"/>
      <c r="ANL1104" s="184"/>
      <c r="ANM1104" s="184"/>
      <c r="ANN1104" s="184"/>
      <c r="ANO1104" s="184"/>
      <c r="ANP1104" s="184"/>
      <c r="ANQ1104" s="184"/>
      <c r="ANR1104" s="184"/>
      <c r="ANS1104" s="184"/>
      <c r="ANT1104" s="184"/>
      <c r="ANU1104" s="184"/>
      <c r="ANV1104" s="184"/>
      <c r="ANW1104" s="184"/>
      <c r="ANX1104" s="184"/>
      <c r="ANY1104" s="184"/>
      <c r="ANZ1104" s="184"/>
      <c r="AOA1104" s="184"/>
      <c r="AOB1104" s="184"/>
      <c r="AOC1104" s="184"/>
      <c r="AOD1104" s="184"/>
      <c r="AOE1104" s="184"/>
      <c r="AOF1104" s="184"/>
      <c r="AOG1104" s="184"/>
      <c r="AOH1104" s="184"/>
      <c r="AOI1104" s="184"/>
      <c r="AOJ1104" s="184"/>
      <c r="AOK1104" s="184"/>
      <c r="AOL1104" s="184"/>
      <c r="AOM1104" s="184"/>
      <c r="AON1104" s="184"/>
      <c r="AOO1104" s="184"/>
      <c r="AOP1104" s="184"/>
      <c r="AOQ1104" s="184"/>
      <c r="AOR1104" s="184"/>
      <c r="AOS1104" s="184"/>
      <c r="AOT1104" s="184"/>
      <c r="AOU1104" s="184"/>
      <c r="AOV1104" s="184"/>
      <c r="AOW1104" s="184"/>
      <c r="AOX1104" s="184"/>
      <c r="AOY1104" s="184"/>
      <c r="AOZ1104" s="184"/>
      <c r="APA1104" s="184"/>
      <c r="APB1104" s="184"/>
      <c r="APC1104" s="184"/>
      <c r="APD1104" s="184"/>
      <c r="APE1104" s="184"/>
      <c r="APF1104" s="184"/>
      <c r="APG1104" s="184"/>
      <c r="APH1104" s="184"/>
      <c r="API1104" s="184"/>
      <c r="APJ1104" s="184"/>
      <c r="APK1104" s="184"/>
      <c r="APL1104" s="184"/>
      <c r="APM1104" s="184"/>
      <c r="APN1104" s="184"/>
      <c r="APO1104" s="184"/>
      <c r="APP1104" s="184"/>
      <c r="APQ1104" s="184"/>
      <c r="APR1104" s="184"/>
      <c r="APS1104" s="184"/>
      <c r="APT1104" s="184"/>
      <c r="APU1104" s="184"/>
      <c r="APV1104" s="184"/>
      <c r="APW1104" s="184"/>
      <c r="APX1104" s="184"/>
      <c r="APY1104" s="184"/>
      <c r="APZ1104" s="184"/>
      <c r="AQA1104" s="184"/>
      <c r="AQB1104" s="184"/>
      <c r="AQC1104" s="184"/>
      <c r="AQD1104" s="184"/>
      <c r="AQE1104" s="184"/>
      <c r="AQF1104" s="184"/>
      <c r="AQG1104" s="184"/>
      <c r="AQH1104" s="184"/>
      <c r="AQI1104" s="184"/>
      <c r="AQJ1104" s="184"/>
      <c r="AQK1104" s="184"/>
      <c r="AQL1104" s="184"/>
      <c r="AQM1104" s="184"/>
      <c r="AQN1104" s="184"/>
      <c r="AQO1104" s="184"/>
      <c r="AQP1104" s="184"/>
      <c r="AQQ1104" s="184"/>
      <c r="AQR1104" s="184"/>
      <c r="AQS1104" s="184"/>
      <c r="AQT1104" s="184"/>
      <c r="AQU1104" s="184"/>
      <c r="AQV1104" s="184"/>
      <c r="AQW1104" s="184"/>
      <c r="AQX1104" s="184"/>
      <c r="AQY1104" s="184"/>
      <c r="AQZ1104" s="184"/>
      <c r="ARA1104" s="184"/>
      <c r="ARB1104" s="184"/>
      <c r="ARC1104" s="184"/>
      <c r="ARD1104" s="184"/>
      <c r="ARE1104" s="184"/>
      <c r="ARF1104" s="184"/>
      <c r="ARG1104" s="184"/>
      <c r="ARH1104" s="184"/>
      <c r="ARI1104" s="184"/>
      <c r="ARJ1104" s="184"/>
      <c r="ARK1104" s="184"/>
      <c r="ARL1104" s="184"/>
      <c r="ARM1104" s="184"/>
      <c r="ARN1104" s="184"/>
      <c r="ARO1104" s="184"/>
      <c r="ARP1104" s="184"/>
      <c r="ARQ1104" s="184"/>
      <c r="ARR1104" s="184"/>
      <c r="ARS1104" s="184"/>
      <c r="ART1104" s="184"/>
      <c r="ARU1104" s="184"/>
      <c r="ARV1104" s="184"/>
      <c r="ARW1104" s="184"/>
      <c r="ARX1104" s="184"/>
      <c r="ARY1104" s="184"/>
      <c r="ARZ1104" s="184"/>
      <c r="ASA1104" s="184"/>
      <c r="ASB1104" s="184"/>
      <c r="ASC1104" s="184"/>
      <c r="ASD1104" s="184"/>
      <c r="ASE1104" s="184"/>
      <c r="ASF1104" s="184"/>
      <c r="ASG1104" s="184"/>
      <c r="ASH1104" s="184"/>
      <c r="ASI1104" s="184"/>
      <c r="ASJ1104" s="184"/>
      <c r="ASK1104" s="184"/>
      <c r="ASL1104" s="184"/>
      <c r="ASM1104" s="184"/>
      <c r="ASN1104" s="184"/>
      <c r="ASO1104" s="184"/>
      <c r="ASP1104" s="184"/>
      <c r="ASQ1104" s="184"/>
      <c r="ASR1104" s="184"/>
      <c r="ASS1104" s="184"/>
      <c r="AST1104" s="184"/>
      <c r="ASU1104" s="184"/>
      <c r="ASV1104" s="184"/>
      <c r="ASW1104" s="184"/>
      <c r="ASX1104" s="184"/>
      <c r="ASY1104" s="184"/>
      <c r="ASZ1104" s="184"/>
      <c r="ATA1104" s="184"/>
      <c r="ATB1104" s="184"/>
      <c r="ATC1104" s="184"/>
      <c r="ATD1104" s="184"/>
      <c r="ATE1104" s="184"/>
      <c r="ATF1104" s="184"/>
      <c r="ATG1104" s="184"/>
      <c r="ATH1104" s="184"/>
      <c r="ATI1104" s="184"/>
      <c r="ATJ1104" s="184"/>
      <c r="ATK1104" s="184"/>
      <c r="ATL1104" s="184"/>
      <c r="ATM1104" s="184"/>
      <c r="ATN1104" s="184"/>
      <c r="ATO1104" s="184"/>
      <c r="ATP1104" s="184"/>
      <c r="ATQ1104" s="184"/>
      <c r="ATR1104" s="184"/>
      <c r="ATS1104" s="184"/>
      <c r="ATT1104" s="184"/>
      <c r="ATU1104" s="184"/>
      <c r="ATV1104" s="184"/>
      <c r="ATW1104" s="184"/>
      <c r="ATX1104" s="184"/>
      <c r="ATY1104" s="184"/>
      <c r="ATZ1104" s="184"/>
      <c r="AUA1104" s="184"/>
      <c r="AUB1104" s="184"/>
      <c r="AUC1104" s="184"/>
      <c r="AUD1104" s="184"/>
      <c r="AUE1104" s="184"/>
      <c r="AUF1104" s="184"/>
      <c r="AUG1104" s="184"/>
      <c r="AUH1104" s="184"/>
      <c r="AUI1104" s="184"/>
      <c r="AUJ1104" s="184"/>
      <c r="AUK1104" s="184"/>
      <c r="AUL1104" s="184"/>
      <c r="AUM1104" s="184"/>
      <c r="AUN1104" s="184"/>
      <c r="AUO1104" s="184"/>
      <c r="AUP1104" s="184"/>
      <c r="AUQ1104" s="184"/>
      <c r="AUR1104" s="184"/>
      <c r="AUS1104" s="184"/>
      <c r="AUT1104" s="184"/>
      <c r="AUU1104" s="184"/>
      <c r="AUV1104" s="184"/>
      <c r="AUW1104" s="184"/>
      <c r="AUX1104" s="184"/>
      <c r="AUY1104" s="184"/>
      <c r="AUZ1104" s="184"/>
      <c r="AVA1104" s="184"/>
      <c r="AVB1104" s="184"/>
      <c r="AVC1104" s="184"/>
      <c r="AVD1104" s="184"/>
      <c r="AVE1104" s="184"/>
      <c r="AVF1104" s="184"/>
      <c r="AVG1104" s="184"/>
      <c r="AVH1104" s="184"/>
      <c r="AVI1104" s="184"/>
      <c r="AVJ1104" s="184"/>
      <c r="AVK1104" s="184"/>
      <c r="AVL1104" s="184"/>
      <c r="AVM1104" s="184"/>
      <c r="AVN1104" s="184"/>
      <c r="AVO1104" s="184"/>
      <c r="AVP1104" s="184"/>
      <c r="AVQ1104" s="184"/>
      <c r="AVR1104" s="184"/>
      <c r="AVS1104" s="184"/>
      <c r="AVT1104" s="184"/>
      <c r="AVU1104" s="184"/>
      <c r="AVV1104" s="184"/>
      <c r="AVW1104" s="184"/>
      <c r="AVX1104" s="184"/>
      <c r="AVY1104" s="184"/>
      <c r="AVZ1104" s="184"/>
      <c r="AWA1104" s="184"/>
      <c r="AWB1104" s="184"/>
      <c r="AWC1104" s="184"/>
      <c r="AWD1104" s="184"/>
      <c r="AWE1104" s="184"/>
      <c r="AWF1104" s="184"/>
      <c r="AWG1104" s="184"/>
      <c r="AWH1104" s="184"/>
      <c r="AWI1104" s="184"/>
      <c r="AWJ1104" s="184"/>
      <c r="AWK1104" s="184"/>
      <c r="AWL1104" s="184"/>
      <c r="AWM1104" s="184"/>
      <c r="AWN1104" s="184"/>
      <c r="AWO1104" s="184"/>
      <c r="AWP1104" s="184"/>
      <c r="AWQ1104" s="184"/>
      <c r="AWR1104" s="184"/>
      <c r="AWS1104" s="184"/>
      <c r="AWT1104" s="184"/>
      <c r="AWU1104" s="184"/>
      <c r="AWV1104" s="184"/>
      <c r="AWW1104" s="184"/>
      <c r="AWX1104" s="184"/>
      <c r="AWY1104" s="184"/>
      <c r="AWZ1104" s="184"/>
      <c r="AXA1104" s="184"/>
      <c r="AXB1104" s="184"/>
      <c r="AXC1104" s="184"/>
      <c r="AXD1104" s="184"/>
      <c r="AXE1104" s="184"/>
      <c r="AXF1104" s="184"/>
      <c r="AXG1104" s="184"/>
      <c r="AXH1104" s="184"/>
      <c r="AXI1104" s="184"/>
      <c r="AXJ1104" s="184"/>
      <c r="AXK1104" s="184"/>
      <c r="AXL1104" s="184"/>
      <c r="AXM1104" s="184"/>
      <c r="AXN1104" s="184"/>
      <c r="AXO1104" s="184"/>
      <c r="AXP1104" s="184"/>
      <c r="AXQ1104" s="184"/>
      <c r="AXR1104" s="184"/>
      <c r="AXS1104" s="184"/>
      <c r="AXT1104" s="184"/>
      <c r="AXU1104" s="184"/>
      <c r="AXV1104" s="184"/>
      <c r="AXW1104" s="184"/>
      <c r="AXX1104" s="184"/>
      <c r="AXY1104" s="184"/>
      <c r="AXZ1104" s="184"/>
      <c r="AYA1104" s="184"/>
      <c r="AYB1104" s="184"/>
      <c r="AYC1104" s="184"/>
      <c r="AYD1104" s="184"/>
      <c r="AYE1104" s="184"/>
      <c r="AYF1104" s="184"/>
      <c r="AYG1104" s="184"/>
      <c r="AYH1104" s="184"/>
      <c r="AYI1104" s="184"/>
      <c r="AYJ1104" s="184"/>
      <c r="AYK1104" s="184"/>
      <c r="AYL1104" s="184"/>
      <c r="AYM1104" s="184"/>
      <c r="AYN1104" s="184"/>
      <c r="AYO1104" s="184"/>
      <c r="AYP1104" s="184"/>
      <c r="AYQ1104" s="184"/>
      <c r="AYR1104" s="184"/>
      <c r="AYS1104" s="184"/>
      <c r="AYT1104" s="184"/>
      <c r="AYU1104" s="184"/>
      <c r="AYV1104" s="184"/>
      <c r="AYW1104" s="184"/>
      <c r="AYX1104" s="184"/>
      <c r="AYY1104" s="184"/>
      <c r="AYZ1104" s="184"/>
      <c r="AZA1104" s="184"/>
      <c r="AZB1104" s="184"/>
      <c r="AZC1104" s="184"/>
      <c r="AZD1104" s="184"/>
      <c r="AZE1104" s="184"/>
      <c r="AZF1104" s="184"/>
      <c r="AZG1104" s="184"/>
      <c r="AZH1104" s="184"/>
      <c r="AZI1104" s="184"/>
      <c r="AZJ1104" s="184"/>
      <c r="AZK1104" s="184"/>
      <c r="AZL1104" s="184"/>
      <c r="AZM1104" s="184"/>
      <c r="AZN1104" s="184"/>
      <c r="AZO1104" s="184"/>
      <c r="AZP1104" s="184"/>
      <c r="AZQ1104" s="184"/>
      <c r="AZR1104" s="184"/>
      <c r="AZS1104" s="184"/>
      <c r="AZT1104" s="184"/>
      <c r="AZU1104" s="184"/>
      <c r="AZV1104" s="184"/>
      <c r="AZW1104" s="184"/>
      <c r="AZX1104" s="184"/>
      <c r="AZY1104" s="184"/>
      <c r="AZZ1104" s="184"/>
      <c r="BAA1104" s="184"/>
      <c r="BAB1104" s="184"/>
      <c r="BAC1104" s="184"/>
      <c r="BAD1104" s="184"/>
      <c r="BAE1104" s="184"/>
      <c r="BAF1104" s="184"/>
      <c r="BAG1104" s="184"/>
      <c r="BAH1104" s="184"/>
      <c r="BAI1104" s="184"/>
      <c r="BAJ1104" s="184"/>
      <c r="BAK1104" s="184"/>
      <c r="BAL1104" s="184"/>
      <c r="BAM1104" s="184"/>
      <c r="BAN1104" s="184"/>
      <c r="BAO1104" s="184"/>
      <c r="BAP1104" s="184"/>
      <c r="BAQ1104" s="184"/>
      <c r="BAR1104" s="184"/>
      <c r="BAS1104" s="184"/>
      <c r="BAT1104" s="184"/>
      <c r="BAU1104" s="184"/>
      <c r="BAV1104" s="184"/>
      <c r="BAW1104" s="184"/>
      <c r="BAX1104" s="184"/>
      <c r="BAY1104" s="184"/>
      <c r="BAZ1104" s="184"/>
      <c r="BBA1104" s="184"/>
      <c r="BBB1104" s="184"/>
      <c r="BBC1104" s="184"/>
      <c r="BBD1104" s="184"/>
      <c r="BBE1104" s="184"/>
      <c r="BBF1104" s="184"/>
      <c r="BBG1104" s="184"/>
      <c r="BBH1104" s="184"/>
      <c r="BBI1104" s="184"/>
      <c r="BBJ1104" s="184"/>
      <c r="BBK1104" s="184"/>
      <c r="BBL1104" s="184"/>
      <c r="BBM1104" s="184"/>
      <c r="BBN1104" s="184"/>
      <c r="BBO1104" s="184"/>
      <c r="BBP1104" s="184"/>
      <c r="BBQ1104" s="184"/>
      <c r="BBR1104" s="184"/>
      <c r="BBS1104" s="184"/>
      <c r="BBT1104" s="184"/>
      <c r="BBU1104" s="184"/>
      <c r="BBV1104" s="184"/>
      <c r="BBW1104" s="184"/>
      <c r="BBX1104" s="184"/>
      <c r="BBY1104" s="184"/>
      <c r="BBZ1104" s="184"/>
      <c r="BCA1104" s="184"/>
      <c r="BCB1104" s="184"/>
      <c r="BCC1104" s="184"/>
      <c r="BCD1104" s="184"/>
      <c r="BCE1104" s="184"/>
      <c r="BCF1104" s="184"/>
      <c r="BCG1104" s="184"/>
      <c r="BCH1104" s="184"/>
      <c r="BCI1104" s="184"/>
      <c r="BCJ1104" s="184"/>
      <c r="BCK1104" s="184"/>
      <c r="BCL1104" s="184"/>
      <c r="BCM1104" s="184"/>
      <c r="BCN1104" s="184"/>
      <c r="BCO1104" s="184"/>
      <c r="BCP1104" s="184"/>
      <c r="BCQ1104" s="184"/>
      <c r="BCR1104" s="184"/>
      <c r="BCS1104" s="184"/>
      <c r="BCT1104" s="184"/>
      <c r="BCU1104" s="184"/>
      <c r="BCV1104" s="184"/>
      <c r="BCW1104" s="184"/>
      <c r="BCX1104" s="184"/>
      <c r="BCY1104" s="184"/>
      <c r="BCZ1104" s="184"/>
      <c r="BDA1104" s="184"/>
      <c r="BDB1104" s="184"/>
      <c r="BDC1104" s="184"/>
      <c r="BDD1104" s="184"/>
      <c r="BDE1104" s="184"/>
      <c r="BDF1104" s="184"/>
      <c r="BDG1104" s="184"/>
      <c r="BDH1104" s="184"/>
      <c r="BDI1104" s="184"/>
      <c r="BDJ1104" s="184"/>
      <c r="BDK1104" s="184"/>
      <c r="BDL1104" s="184"/>
      <c r="BDM1104" s="184"/>
      <c r="BDN1104" s="184"/>
      <c r="BDO1104" s="184"/>
      <c r="BDP1104" s="184"/>
      <c r="BDQ1104" s="184"/>
      <c r="BDR1104" s="184"/>
      <c r="BDS1104" s="184"/>
      <c r="BDT1104" s="184"/>
      <c r="BDU1104" s="184"/>
      <c r="BDV1104" s="184"/>
      <c r="BDW1104" s="184"/>
      <c r="BDX1104" s="184"/>
      <c r="BDY1104" s="184"/>
      <c r="BDZ1104" s="184"/>
      <c r="BEA1104" s="184"/>
      <c r="BEB1104" s="184"/>
      <c r="BEC1104" s="184"/>
      <c r="BED1104" s="184"/>
      <c r="BEE1104" s="184"/>
      <c r="BEF1104" s="184"/>
      <c r="BEG1104" s="184"/>
      <c r="BEH1104" s="184"/>
      <c r="BEI1104" s="184"/>
      <c r="BEJ1104" s="184"/>
      <c r="BEK1104" s="184"/>
      <c r="BEL1104" s="184"/>
      <c r="BEM1104" s="184"/>
      <c r="BEN1104" s="184"/>
      <c r="BEO1104" s="184"/>
      <c r="BEP1104" s="184"/>
      <c r="BEQ1104" s="184"/>
      <c r="BER1104" s="184"/>
      <c r="BES1104" s="184"/>
      <c r="BET1104" s="184"/>
      <c r="BEU1104" s="184"/>
      <c r="BEV1104" s="184"/>
      <c r="BEW1104" s="184"/>
      <c r="BEX1104" s="184"/>
      <c r="BEY1104" s="184"/>
      <c r="BEZ1104" s="184"/>
      <c r="BFA1104" s="184"/>
      <c r="BFB1104" s="184"/>
      <c r="BFC1104" s="184"/>
      <c r="BFD1104" s="184"/>
      <c r="BFE1104" s="184"/>
      <c r="BFF1104" s="184"/>
      <c r="BFG1104" s="184"/>
      <c r="BFH1104" s="184"/>
      <c r="BFI1104" s="184"/>
      <c r="BFJ1104" s="184"/>
      <c r="BFK1104" s="184"/>
      <c r="BFL1104" s="184"/>
      <c r="BFM1104" s="184"/>
      <c r="BFN1104" s="184"/>
      <c r="BFO1104" s="184"/>
      <c r="BFP1104" s="184"/>
      <c r="BFQ1104" s="184"/>
      <c r="BFR1104" s="184"/>
      <c r="BFS1104" s="184"/>
      <c r="BFT1104" s="184"/>
      <c r="BFU1104" s="184"/>
      <c r="BFV1104" s="184"/>
      <c r="BFW1104" s="184"/>
      <c r="BFX1104" s="184"/>
      <c r="BFY1104" s="184"/>
      <c r="BFZ1104" s="184"/>
      <c r="BGA1104" s="184"/>
      <c r="BGB1104" s="184"/>
      <c r="BGC1104" s="184"/>
      <c r="BGD1104" s="184"/>
      <c r="BGE1104" s="184"/>
      <c r="BGF1104" s="184"/>
      <c r="BGG1104" s="184"/>
      <c r="BGH1104" s="184"/>
      <c r="BGI1104" s="184"/>
      <c r="BGJ1104" s="184"/>
      <c r="BGK1104" s="184"/>
      <c r="BGL1104" s="184"/>
      <c r="BGM1104" s="184"/>
      <c r="BGN1104" s="184"/>
      <c r="BGO1104" s="184"/>
      <c r="BGP1104" s="184"/>
      <c r="BGQ1104" s="184"/>
      <c r="BGR1104" s="184"/>
      <c r="BGS1104" s="184"/>
      <c r="BGT1104" s="184"/>
      <c r="BGU1104" s="184"/>
      <c r="BGV1104" s="184"/>
      <c r="BGW1104" s="184"/>
      <c r="BGX1104" s="184"/>
      <c r="BGY1104" s="184"/>
      <c r="BGZ1104" s="184"/>
      <c r="BHA1104" s="184"/>
      <c r="BHB1104" s="184"/>
      <c r="BHC1104" s="184"/>
      <c r="BHD1104" s="184"/>
      <c r="BHE1104" s="184"/>
      <c r="BHF1104" s="184"/>
      <c r="BHG1104" s="184"/>
      <c r="BHH1104" s="184"/>
      <c r="BHI1104" s="184"/>
      <c r="BHJ1104" s="184"/>
      <c r="BHK1104" s="184"/>
      <c r="BHL1104" s="184"/>
      <c r="BHM1104" s="184"/>
      <c r="BHN1104" s="184"/>
      <c r="BHO1104" s="184"/>
      <c r="BHP1104" s="184"/>
      <c r="BHQ1104" s="184"/>
      <c r="BHR1104" s="184"/>
      <c r="BHS1104" s="184"/>
      <c r="BHT1104" s="184"/>
      <c r="BHU1104" s="184"/>
      <c r="BHV1104" s="184"/>
      <c r="BHW1104" s="184"/>
      <c r="BHX1104" s="184"/>
      <c r="BHY1104" s="184"/>
      <c r="BHZ1104" s="184"/>
      <c r="BIA1104" s="184"/>
      <c r="BIB1104" s="184"/>
      <c r="BIC1104" s="184"/>
      <c r="BID1104" s="184"/>
      <c r="BIE1104" s="184"/>
      <c r="BIF1104" s="184"/>
      <c r="BIG1104" s="184"/>
      <c r="BIH1104" s="184"/>
      <c r="BII1104" s="184"/>
      <c r="BIJ1104" s="184"/>
      <c r="BIK1104" s="184"/>
      <c r="BIL1104" s="184"/>
      <c r="BIM1104" s="184"/>
      <c r="BIN1104" s="184"/>
      <c r="BIO1104" s="184"/>
      <c r="BIP1104" s="184"/>
      <c r="BIQ1104" s="184"/>
      <c r="BIR1104" s="184"/>
      <c r="BIS1104" s="184"/>
      <c r="BIT1104" s="184"/>
      <c r="BIU1104" s="184"/>
      <c r="BIV1104" s="184"/>
      <c r="BIW1104" s="184"/>
      <c r="BIX1104" s="184"/>
      <c r="BIY1104" s="184"/>
      <c r="BIZ1104" s="184"/>
      <c r="BJA1104" s="184"/>
      <c r="BJB1104" s="184"/>
      <c r="BJC1104" s="184"/>
      <c r="BJD1104" s="184"/>
      <c r="BJE1104" s="184"/>
      <c r="BJF1104" s="184"/>
      <c r="BJG1104" s="184"/>
      <c r="BJH1104" s="184"/>
      <c r="BJI1104" s="184"/>
      <c r="BJJ1104" s="184"/>
      <c r="BJK1104" s="184"/>
      <c r="BJL1104" s="184"/>
      <c r="BJM1104" s="184"/>
      <c r="BJN1104" s="184"/>
      <c r="BJO1104" s="184"/>
      <c r="BJP1104" s="184"/>
      <c r="BJQ1104" s="184"/>
      <c r="BJR1104" s="184"/>
      <c r="BJS1104" s="184"/>
      <c r="BJT1104" s="184"/>
      <c r="BJU1104" s="184"/>
      <c r="BJV1104" s="184"/>
      <c r="BJW1104" s="184"/>
      <c r="BJX1104" s="184"/>
      <c r="BJY1104" s="184"/>
      <c r="BJZ1104" s="184"/>
      <c r="BKA1104" s="184"/>
      <c r="BKB1104" s="184"/>
      <c r="BKC1104" s="184"/>
      <c r="BKD1104" s="184"/>
      <c r="BKE1104" s="184"/>
      <c r="BKF1104" s="184"/>
      <c r="BKG1104" s="184"/>
      <c r="BKH1104" s="184"/>
      <c r="BKI1104" s="184"/>
      <c r="BKJ1104" s="184"/>
      <c r="BKK1104" s="184"/>
      <c r="BKL1104" s="184"/>
      <c r="BKM1104" s="184"/>
      <c r="BKN1104" s="184"/>
      <c r="BKO1104" s="184"/>
      <c r="BKP1104" s="184"/>
      <c r="BKQ1104" s="184"/>
      <c r="BKR1104" s="184"/>
      <c r="BKS1104" s="184"/>
      <c r="BKT1104" s="184"/>
      <c r="BKU1104" s="184"/>
      <c r="BKV1104" s="184"/>
      <c r="BKW1104" s="184"/>
      <c r="BKX1104" s="184"/>
      <c r="BKY1104" s="184"/>
      <c r="BKZ1104" s="184"/>
      <c r="BLA1104" s="184"/>
      <c r="BLB1104" s="184"/>
      <c r="BLC1104" s="184"/>
      <c r="BLD1104" s="184"/>
      <c r="BLE1104" s="184"/>
      <c r="BLF1104" s="184"/>
      <c r="BLG1104" s="184"/>
      <c r="BLH1104" s="184"/>
      <c r="BLI1104" s="184"/>
      <c r="BLJ1104" s="184"/>
      <c r="BLK1104" s="184"/>
      <c r="BLL1104" s="184"/>
      <c r="BLM1104" s="184"/>
      <c r="BLN1104" s="184"/>
      <c r="BLO1104" s="184"/>
      <c r="BLP1104" s="184"/>
      <c r="BLQ1104" s="184"/>
      <c r="BLR1104" s="184"/>
      <c r="BLS1104" s="184"/>
      <c r="BLT1104" s="184"/>
      <c r="BLU1104" s="184"/>
      <c r="BLV1104" s="184"/>
      <c r="BLW1104" s="184"/>
      <c r="BLX1104" s="184"/>
      <c r="BLY1104" s="184"/>
      <c r="BLZ1104" s="184"/>
      <c r="BMA1104" s="184"/>
      <c r="BMB1104" s="184"/>
      <c r="BMC1104" s="184"/>
      <c r="BMD1104" s="184"/>
      <c r="BME1104" s="184"/>
      <c r="BMF1104" s="184"/>
      <c r="BMG1104" s="184"/>
      <c r="BMH1104" s="184"/>
      <c r="BMI1104" s="184"/>
      <c r="BMJ1104" s="184"/>
      <c r="BMK1104" s="184"/>
      <c r="BML1104" s="184"/>
      <c r="BMM1104" s="184"/>
      <c r="BMN1104" s="184"/>
      <c r="BMO1104" s="184"/>
      <c r="BMP1104" s="184"/>
      <c r="BMQ1104" s="184"/>
      <c r="BMR1104" s="184"/>
      <c r="BMS1104" s="184"/>
      <c r="BMT1104" s="184"/>
      <c r="BMU1104" s="184"/>
      <c r="BMV1104" s="184"/>
      <c r="BMW1104" s="184"/>
      <c r="BMX1104" s="184"/>
      <c r="BMY1104" s="184"/>
      <c r="BMZ1104" s="184"/>
      <c r="BNA1104" s="184"/>
      <c r="BNB1104" s="184"/>
      <c r="BNC1104" s="184"/>
      <c r="BND1104" s="184"/>
      <c r="BNE1104" s="184"/>
      <c r="BNF1104" s="184"/>
      <c r="BNG1104" s="184"/>
      <c r="BNH1104" s="184"/>
      <c r="BNI1104" s="184"/>
      <c r="BNJ1104" s="184"/>
      <c r="BNK1104" s="184"/>
      <c r="BNL1104" s="184"/>
      <c r="BNM1104" s="184"/>
      <c r="BNN1104" s="184"/>
      <c r="BNO1104" s="184"/>
      <c r="BNP1104" s="184"/>
      <c r="BNQ1104" s="184"/>
      <c r="BNR1104" s="184"/>
      <c r="BNS1104" s="184"/>
      <c r="BNT1104" s="184"/>
      <c r="BNU1104" s="184"/>
      <c r="BNV1104" s="184"/>
      <c r="BNW1104" s="184"/>
      <c r="BNX1104" s="184"/>
      <c r="BNY1104" s="184"/>
      <c r="BNZ1104" s="184"/>
      <c r="BOA1104" s="184"/>
      <c r="BOB1104" s="184"/>
      <c r="BOC1104" s="184"/>
      <c r="BOD1104" s="184"/>
      <c r="BOE1104" s="184"/>
      <c r="BOF1104" s="184"/>
      <c r="BOG1104" s="184"/>
      <c r="BOH1104" s="184"/>
      <c r="BOI1104" s="184"/>
      <c r="BOJ1104" s="184"/>
      <c r="BOK1104" s="184"/>
      <c r="BOL1104" s="184"/>
      <c r="BOM1104" s="184"/>
      <c r="BON1104" s="184"/>
      <c r="BOO1104" s="184"/>
      <c r="BOP1104" s="184"/>
      <c r="BOQ1104" s="184"/>
      <c r="BOR1104" s="184"/>
      <c r="BOS1104" s="184"/>
      <c r="BOT1104" s="184"/>
      <c r="BOU1104" s="184"/>
      <c r="BOV1104" s="184"/>
      <c r="BOW1104" s="184"/>
      <c r="BOX1104" s="184"/>
      <c r="BOY1104" s="184"/>
      <c r="BOZ1104" s="184"/>
      <c r="BPA1104" s="184"/>
      <c r="BPB1104" s="184"/>
      <c r="BPC1104" s="184"/>
      <c r="BPD1104" s="184"/>
      <c r="BPE1104" s="184"/>
      <c r="BPF1104" s="184"/>
      <c r="BPG1104" s="184"/>
      <c r="BPH1104" s="184"/>
      <c r="BPI1104" s="184"/>
      <c r="BPJ1104" s="184"/>
      <c r="BPK1104" s="184"/>
      <c r="BPL1104" s="184"/>
      <c r="BPM1104" s="184"/>
      <c r="BPN1104" s="184"/>
      <c r="BPO1104" s="184"/>
      <c r="BPP1104" s="184"/>
      <c r="BPQ1104" s="184"/>
      <c r="BPR1104" s="184"/>
      <c r="BPS1104" s="184"/>
      <c r="BPT1104" s="184"/>
      <c r="BPU1104" s="184"/>
      <c r="BPV1104" s="184"/>
      <c r="BPW1104" s="184"/>
      <c r="BPX1104" s="184"/>
      <c r="BPY1104" s="184"/>
      <c r="BPZ1104" s="184"/>
      <c r="BQA1104" s="184"/>
      <c r="BQB1104" s="184"/>
      <c r="BQC1104" s="184"/>
      <c r="BQD1104" s="184"/>
      <c r="BQE1104" s="184"/>
      <c r="BQF1104" s="184"/>
      <c r="BQG1104" s="184"/>
      <c r="BQH1104" s="184"/>
      <c r="BQI1104" s="184"/>
      <c r="BQJ1104" s="184"/>
      <c r="BQK1104" s="184"/>
      <c r="BQL1104" s="184"/>
      <c r="BQM1104" s="184"/>
      <c r="BQN1104" s="184"/>
      <c r="BQO1104" s="184"/>
      <c r="BQP1104" s="184"/>
      <c r="BQQ1104" s="184"/>
      <c r="BQR1104" s="184"/>
      <c r="BQS1104" s="184"/>
      <c r="BQT1104" s="184"/>
      <c r="BQU1104" s="184"/>
      <c r="BQV1104" s="184"/>
      <c r="BQW1104" s="184"/>
      <c r="BQX1104" s="184"/>
      <c r="BQY1104" s="184"/>
      <c r="BQZ1104" s="184"/>
      <c r="BRA1104" s="184"/>
      <c r="BRB1104" s="184"/>
      <c r="BRC1104" s="184"/>
      <c r="BRD1104" s="184"/>
      <c r="BRE1104" s="184"/>
      <c r="BRF1104" s="184"/>
      <c r="BRG1104" s="184"/>
      <c r="BRH1104" s="184"/>
      <c r="BRI1104" s="184"/>
      <c r="BRJ1104" s="184"/>
      <c r="BRK1104" s="184"/>
      <c r="BRL1104" s="184"/>
      <c r="BRM1104" s="184"/>
      <c r="BRN1104" s="184"/>
      <c r="BRO1104" s="184"/>
      <c r="BRP1104" s="184"/>
      <c r="BRQ1104" s="184"/>
      <c r="BRR1104" s="184"/>
      <c r="BRS1104" s="184"/>
      <c r="BRT1104" s="184"/>
      <c r="BRU1104" s="184"/>
      <c r="BRV1104" s="184"/>
      <c r="BRW1104" s="184"/>
      <c r="BRX1104" s="184"/>
      <c r="BRY1104" s="184"/>
      <c r="BRZ1104" s="184"/>
      <c r="BSA1104" s="184"/>
      <c r="BSB1104" s="184"/>
      <c r="BSC1104" s="184"/>
      <c r="BSD1104" s="184"/>
      <c r="BSE1104" s="184"/>
      <c r="BSF1104" s="184"/>
      <c r="BSG1104" s="184"/>
      <c r="BSH1104" s="184"/>
      <c r="BSI1104" s="184"/>
      <c r="BSJ1104" s="184"/>
      <c r="BSK1104" s="184"/>
      <c r="BSL1104" s="184"/>
      <c r="BSM1104" s="184"/>
      <c r="BSN1104" s="184"/>
      <c r="BSO1104" s="184"/>
      <c r="BSP1104" s="184"/>
      <c r="BSQ1104" s="184"/>
      <c r="BSR1104" s="184"/>
      <c r="BSS1104" s="184"/>
      <c r="BST1104" s="184"/>
      <c r="BSU1104" s="184"/>
      <c r="BSV1104" s="184"/>
      <c r="BSW1104" s="184"/>
      <c r="BSX1104" s="184"/>
      <c r="BSY1104" s="184"/>
      <c r="BSZ1104" s="184"/>
      <c r="BTA1104" s="184"/>
      <c r="BTB1104" s="184"/>
      <c r="BTC1104" s="184"/>
      <c r="BTD1104" s="184"/>
      <c r="BTE1104" s="184"/>
      <c r="BTF1104" s="184"/>
      <c r="BTG1104" s="184"/>
      <c r="BTH1104" s="184"/>
      <c r="BTI1104" s="184"/>
      <c r="BTJ1104" s="184"/>
      <c r="BTK1104" s="184"/>
      <c r="BTL1104" s="184"/>
      <c r="BTM1104" s="184"/>
      <c r="BTN1104" s="184"/>
      <c r="BTO1104" s="184"/>
      <c r="BTP1104" s="184"/>
      <c r="BTQ1104" s="184"/>
      <c r="BTR1104" s="184"/>
      <c r="BTS1104" s="184"/>
      <c r="BTT1104" s="184"/>
      <c r="BTU1104" s="184"/>
      <c r="BTV1104" s="184"/>
      <c r="BTW1104" s="184"/>
      <c r="BTX1104" s="184"/>
      <c r="BTY1104" s="184"/>
      <c r="BTZ1104" s="184"/>
      <c r="BUA1104" s="184"/>
      <c r="BUB1104" s="184"/>
      <c r="BUC1104" s="184"/>
      <c r="BUD1104" s="184"/>
      <c r="BUE1104" s="184"/>
      <c r="BUF1104" s="184"/>
      <c r="BUG1104" s="184"/>
      <c r="BUH1104" s="184"/>
      <c r="BUI1104" s="184"/>
      <c r="BUJ1104" s="184"/>
      <c r="BUK1104" s="184"/>
      <c r="BUL1104" s="184"/>
      <c r="BUM1104" s="184"/>
      <c r="BUN1104" s="184"/>
      <c r="BUO1104" s="184"/>
      <c r="BUP1104" s="184"/>
      <c r="BUQ1104" s="184"/>
      <c r="BUR1104" s="184"/>
      <c r="BUS1104" s="184"/>
      <c r="BUT1104" s="184"/>
      <c r="BUU1104" s="184"/>
      <c r="BUV1104" s="184"/>
      <c r="BUW1104" s="184"/>
      <c r="BUX1104" s="184"/>
      <c r="BUY1104" s="184"/>
      <c r="BUZ1104" s="184"/>
      <c r="BVA1104" s="184"/>
      <c r="BVB1104" s="184"/>
      <c r="BVC1104" s="184"/>
      <c r="BVD1104" s="184"/>
      <c r="BVE1104" s="184"/>
      <c r="BVF1104" s="184"/>
      <c r="BVG1104" s="184"/>
      <c r="BVH1104" s="184"/>
      <c r="BVI1104" s="184"/>
      <c r="BVJ1104" s="184"/>
      <c r="BVK1104" s="184"/>
      <c r="BVL1104" s="184"/>
      <c r="BVM1104" s="184"/>
      <c r="BVN1104" s="184"/>
      <c r="BVO1104" s="184"/>
      <c r="BVP1104" s="184"/>
      <c r="BVQ1104" s="184"/>
      <c r="BVR1104" s="184"/>
      <c r="BVS1104" s="184"/>
      <c r="BVT1104" s="184"/>
      <c r="BVU1104" s="184"/>
      <c r="BVV1104" s="184"/>
      <c r="BVW1104" s="184"/>
      <c r="BVX1104" s="184"/>
      <c r="BVY1104" s="184"/>
      <c r="BVZ1104" s="184"/>
      <c r="BWA1104" s="184"/>
      <c r="BWB1104" s="184"/>
      <c r="BWC1104" s="184"/>
      <c r="BWD1104" s="184"/>
      <c r="BWE1104" s="184"/>
      <c r="BWF1104" s="184"/>
      <c r="BWG1104" s="184"/>
      <c r="BWH1104" s="184"/>
      <c r="BWI1104" s="184"/>
      <c r="BWJ1104" s="184"/>
      <c r="BWK1104" s="184"/>
      <c r="BWL1104" s="184"/>
      <c r="BWM1104" s="184"/>
      <c r="BWN1104" s="184"/>
      <c r="BWO1104" s="184"/>
      <c r="BWP1104" s="184"/>
      <c r="BWQ1104" s="184"/>
      <c r="BWR1104" s="184"/>
      <c r="BWS1104" s="184"/>
      <c r="BWT1104" s="184"/>
      <c r="BWU1104" s="184"/>
      <c r="BWV1104" s="184"/>
      <c r="BWW1104" s="184"/>
      <c r="BWX1104" s="184"/>
      <c r="BWY1104" s="184"/>
      <c r="BWZ1104" s="184"/>
      <c r="BXA1104" s="184"/>
      <c r="BXB1104" s="184"/>
      <c r="BXC1104" s="184"/>
      <c r="BXD1104" s="184"/>
      <c r="BXE1104" s="184"/>
      <c r="BXF1104" s="184"/>
      <c r="BXG1104" s="184"/>
      <c r="BXH1104" s="184"/>
      <c r="BXI1104" s="184"/>
      <c r="BXJ1104" s="184"/>
      <c r="BXK1104" s="184"/>
      <c r="BXL1104" s="184"/>
      <c r="BXM1104" s="184"/>
      <c r="BXN1104" s="184"/>
      <c r="BXO1104" s="184"/>
      <c r="BXP1104" s="184"/>
      <c r="BXQ1104" s="184"/>
      <c r="BXR1104" s="184"/>
      <c r="BXS1104" s="184"/>
      <c r="BXT1104" s="184"/>
      <c r="BXU1104" s="184"/>
      <c r="BXV1104" s="184"/>
      <c r="BXW1104" s="184"/>
      <c r="BXX1104" s="184"/>
      <c r="BXY1104" s="184"/>
      <c r="BXZ1104" s="184"/>
      <c r="BYA1104" s="184"/>
      <c r="BYB1104" s="184"/>
      <c r="BYC1104" s="184"/>
      <c r="BYD1104" s="184"/>
      <c r="BYE1104" s="184"/>
      <c r="BYF1104" s="184"/>
      <c r="BYG1104" s="184"/>
      <c r="BYH1104" s="184"/>
      <c r="BYI1104" s="184"/>
      <c r="BYJ1104" s="184"/>
      <c r="BYK1104" s="184"/>
      <c r="BYL1104" s="184"/>
      <c r="BYM1104" s="184"/>
      <c r="BYN1104" s="184"/>
      <c r="BYO1104" s="184"/>
      <c r="BYP1104" s="184"/>
      <c r="BYQ1104" s="184"/>
      <c r="BYR1104" s="184"/>
      <c r="BYS1104" s="184"/>
      <c r="BYT1104" s="184"/>
      <c r="BYU1104" s="184"/>
      <c r="BYV1104" s="184"/>
      <c r="BYW1104" s="184"/>
      <c r="BYX1104" s="184"/>
      <c r="BYY1104" s="184"/>
      <c r="BYZ1104" s="184"/>
      <c r="BZA1104" s="184"/>
      <c r="BZB1104" s="184"/>
      <c r="BZC1104" s="184"/>
      <c r="BZD1104" s="184"/>
      <c r="BZE1104" s="184"/>
      <c r="BZF1104" s="184"/>
      <c r="BZG1104" s="184"/>
      <c r="BZH1104" s="184"/>
      <c r="BZI1104" s="184"/>
      <c r="BZJ1104" s="184"/>
      <c r="BZK1104" s="184"/>
      <c r="BZL1104" s="184"/>
      <c r="BZM1104" s="184"/>
      <c r="BZN1104" s="184"/>
      <c r="BZO1104" s="184"/>
      <c r="BZP1104" s="184"/>
      <c r="BZQ1104" s="184"/>
      <c r="BZR1104" s="184"/>
      <c r="BZS1104" s="184"/>
      <c r="BZT1104" s="184"/>
      <c r="BZU1104" s="184"/>
      <c r="BZV1104" s="184"/>
      <c r="BZW1104" s="184"/>
      <c r="BZX1104" s="184"/>
      <c r="BZY1104" s="184"/>
      <c r="BZZ1104" s="184"/>
      <c r="CAA1104" s="184"/>
      <c r="CAB1104" s="184"/>
      <c r="CAC1104" s="184"/>
      <c r="CAD1104" s="184"/>
      <c r="CAE1104" s="184"/>
      <c r="CAF1104" s="184"/>
      <c r="CAG1104" s="184"/>
      <c r="CAH1104" s="184"/>
      <c r="CAI1104" s="184"/>
      <c r="CAJ1104" s="184"/>
      <c r="CAK1104" s="184"/>
      <c r="CAL1104" s="184"/>
      <c r="CAM1104" s="184"/>
      <c r="CAN1104" s="184"/>
      <c r="CAO1104" s="184"/>
      <c r="CAP1104" s="184"/>
      <c r="CAQ1104" s="184"/>
      <c r="CAR1104" s="184"/>
      <c r="CAS1104" s="184"/>
      <c r="CAT1104" s="184"/>
      <c r="CAU1104" s="184"/>
      <c r="CAV1104" s="184"/>
      <c r="CAW1104" s="184"/>
      <c r="CAX1104" s="184"/>
      <c r="CAY1104" s="184"/>
      <c r="CAZ1104" s="184"/>
      <c r="CBA1104" s="184"/>
      <c r="CBB1104" s="184"/>
      <c r="CBC1104" s="184"/>
      <c r="CBD1104" s="184"/>
      <c r="CBE1104" s="184"/>
      <c r="CBF1104" s="184"/>
      <c r="CBG1104" s="184"/>
      <c r="CBH1104" s="184"/>
      <c r="CBI1104" s="184"/>
      <c r="CBJ1104" s="184"/>
      <c r="CBK1104" s="184"/>
      <c r="CBL1104" s="184"/>
      <c r="CBM1104" s="184"/>
      <c r="CBN1104" s="184"/>
      <c r="CBO1104" s="184"/>
      <c r="CBP1104" s="184"/>
      <c r="CBQ1104" s="184"/>
      <c r="CBR1104" s="184"/>
      <c r="CBS1104" s="184"/>
      <c r="CBT1104" s="184"/>
      <c r="CBU1104" s="184"/>
      <c r="CBV1104" s="184"/>
      <c r="CBW1104" s="184"/>
      <c r="CBX1104" s="184"/>
      <c r="CBY1104" s="184"/>
      <c r="CBZ1104" s="184"/>
      <c r="CCA1104" s="184"/>
      <c r="CCB1104" s="184"/>
      <c r="CCC1104" s="184"/>
      <c r="CCD1104" s="184"/>
      <c r="CCE1104" s="184"/>
      <c r="CCF1104" s="184"/>
      <c r="CCG1104" s="184"/>
      <c r="CCH1104" s="184"/>
      <c r="CCI1104" s="184"/>
      <c r="CCJ1104" s="184"/>
      <c r="CCK1104" s="184"/>
      <c r="CCL1104" s="184"/>
      <c r="CCM1104" s="184"/>
      <c r="CCN1104" s="184"/>
      <c r="CCO1104" s="184"/>
      <c r="CCP1104" s="184"/>
      <c r="CCQ1104" s="184"/>
      <c r="CCR1104" s="184"/>
      <c r="CCS1104" s="184"/>
      <c r="CCT1104" s="184"/>
      <c r="CCU1104" s="184"/>
      <c r="CCV1104" s="184"/>
      <c r="CCW1104" s="184"/>
      <c r="CCX1104" s="184"/>
      <c r="CCY1104" s="184"/>
      <c r="CCZ1104" s="184"/>
      <c r="CDA1104" s="184"/>
      <c r="CDB1104" s="184"/>
      <c r="CDC1104" s="184"/>
      <c r="CDD1104" s="184"/>
      <c r="CDE1104" s="184"/>
      <c r="CDF1104" s="184"/>
      <c r="CDG1104" s="184"/>
      <c r="CDH1104" s="184"/>
      <c r="CDI1104" s="184"/>
      <c r="CDJ1104" s="184"/>
      <c r="CDK1104" s="184"/>
      <c r="CDL1104" s="184"/>
      <c r="CDM1104" s="184"/>
      <c r="CDN1104" s="184"/>
      <c r="CDO1104" s="184"/>
      <c r="CDP1104" s="184"/>
      <c r="CDQ1104" s="184"/>
      <c r="CDR1104" s="184"/>
      <c r="CDS1104" s="184"/>
      <c r="CDT1104" s="184"/>
      <c r="CDU1104" s="184"/>
      <c r="CDV1104" s="184"/>
      <c r="CDW1104" s="184"/>
      <c r="CDX1104" s="184"/>
      <c r="CDY1104" s="184"/>
      <c r="CDZ1104" s="184"/>
      <c r="CEA1104" s="184"/>
      <c r="CEB1104" s="184"/>
      <c r="CEC1104" s="184"/>
      <c r="CED1104" s="184"/>
      <c r="CEE1104" s="184"/>
      <c r="CEF1104" s="184"/>
      <c r="CEG1104" s="184"/>
      <c r="CEH1104" s="184"/>
      <c r="CEI1104" s="184"/>
      <c r="CEJ1104" s="184"/>
      <c r="CEK1104" s="184"/>
      <c r="CEL1104" s="184"/>
      <c r="CEM1104" s="184"/>
      <c r="CEN1104" s="184"/>
      <c r="CEO1104" s="184"/>
      <c r="CEP1104" s="184"/>
      <c r="CEQ1104" s="184"/>
      <c r="CER1104" s="184"/>
      <c r="CES1104" s="184"/>
      <c r="CET1104" s="184"/>
      <c r="CEU1104" s="184"/>
      <c r="CEV1104" s="184"/>
      <c r="CEW1104" s="184"/>
      <c r="CEX1104" s="184"/>
      <c r="CEY1104" s="184"/>
      <c r="CEZ1104" s="184"/>
      <c r="CFA1104" s="184"/>
      <c r="CFB1104" s="184"/>
      <c r="CFC1104" s="184"/>
      <c r="CFD1104" s="184"/>
      <c r="CFE1104" s="184"/>
      <c r="CFF1104" s="184"/>
      <c r="CFG1104" s="184"/>
      <c r="CFH1104" s="184"/>
      <c r="CFI1104" s="184"/>
      <c r="CFJ1104" s="184"/>
      <c r="CFK1104" s="184"/>
      <c r="CFL1104" s="184"/>
      <c r="CFM1104" s="184"/>
      <c r="CFN1104" s="184"/>
      <c r="CFO1104" s="184"/>
      <c r="CFP1104" s="184"/>
      <c r="CFQ1104" s="184"/>
      <c r="CFR1104" s="184"/>
      <c r="CFS1104" s="184"/>
      <c r="CFT1104" s="184"/>
      <c r="CFU1104" s="184"/>
      <c r="CFV1104" s="184"/>
      <c r="CFW1104" s="184"/>
      <c r="CFX1104" s="184"/>
      <c r="CFY1104" s="184"/>
      <c r="CFZ1104" s="184"/>
      <c r="CGA1104" s="184"/>
      <c r="CGB1104" s="184"/>
      <c r="CGC1104" s="184"/>
      <c r="CGD1104" s="184"/>
      <c r="CGE1104" s="184"/>
      <c r="CGF1104" s="184"/>
      <c r="CGG1104" s="184"/>
      <c r="CGH1104" s="184"/>
      <c r="CGI1104" s="184"/>
      <c r="CGJ1104" s="184"/>
      <c r="CGK1104" s="184"/>
      <c r="CGL1104" s="184"/>
      <c r="CGM1104" s="184"/>
      <c r="CGN1104" s="184"/>
      <c r="CGO1104" s="184"/>
      <c r="CGP1104" s="184"/>
      <c r="CGQ1104" s="184"/>
      <c r="CGR1104" s="184"/>
      <c r="CGS1104" s="184"/>
      <c r="CGT1104" s="184"/>
      <c r="CGU1104" s="184"/>
      <c r="CGV1104" s="184"/>
      <c r="CGW1104" s="184"/>
      <c r="CGX1104" s="184"/>
      <c r="CGY1104" s="184"/>
      <c r="CGZ1104" s="184"/>
      <c r="CHA1104" s="184"/>
      <c r="CHB1104" s="184"/>
      <c r="CHC1104" s="184"/>
      <c r="CHD1104" s="184"/>
      <c r="CHE1104" s="184"/>
      <c r="CHF1104" s="184"/>
      <c r="CHG1104" s="184"/>
      <c r="CHH1104" s="184"/>
      <c r="CHI1104" s="184"/>
      <c r="CHJ1104" s="184"/>
      <c r="CHK1104" s="184"/>
      <c r="CHL1104" s="184"/>
      <c r="CHM1104" s="184"/>
      <c r="CHN1104" s="184"/>
      <c r="CHO1104" s="184"/>
      <c r="CHP1104" s="184"/>
      <c r="CHQ1104" s="184"/>
      <c r="CHR1104" s="184"/>
      <c r="CHS1104" s="184"/>
      <c r="CHT1104" s="184"/>
      <c r="CHU1104" s="184"/>
      <c r="CHV1104" s="184"/>
      <c r="CHW1104" s="184"/>
      <c r="CHX1104" s="184"/>
      <c r="CHY1104" s="184"/>
      <c r="CHZ1104" s="184"/>
      <c r="CIA1104" s="184"/>
      <c r="CIB1104" s="184"/>
      <c r="CIC1104" s="184"/>
      <c r="CID1104" s="184"/>
      <c r="CIE1104" s="184"/>
      <c r="CIF1104" s="184"/>
      <c r="CIG1104" s="184"/>
      <c r="CIH1104" s="184"/>
      <c r="CII1104" s="184"/>
      <c r="CIJ1104" s="184"/>
      <c r="CIK1104" s="184"/>
      <c r="CIL1104" s="184"/>
      <c r="CIM1104" s="184"/>
      <c r="CIN1104" s="184"/>
      <c r="CIO1104" s="184"/>
      <c r="CIP1104" s="184"/>
      <c r="CIQ1104" s="184"/>
      <c r="CIR1104" s="184"/>
      <c r="CIS1104" s="184"/>
      <c r="CIT1104" s="184"/>
      <c r="CIU1104" s="184"/>
      <c r="CIV1104" s="184"/>
      <c r="CIW1104" s="184"/>
      <c r="CIX1104" s="184"/>
      <c r="CIY1104" s="184"/>
      <c r="CIZ1104" s="184"/>
      <c r="CJA1104" s="184"/>
      <c r="CJB1104" s="184"/>
      <c r="CJC1104" s="184"/>
      <c r="CJD1104" s="184"/>
      <c r="CJE1104" s="184"/>
      <c r="CJF1104" s="184"/>
      <c r="CJG1104" s="184"/>
      <c r="CJH1104" s="184"/>
      <c r="CJI1104" s="184"/>
      <c r="CJJ1104" s="184"/>
      <c r="CJK1104" s="184"/>
      <c r="CJL1104" s="184"/>
      <c r="CJM1104" s="184"/>
      <c r="CJN1104" s="184"/>
      <c r="CJO1104" s="184"/>
      <c r="CJP1104" s="184"/>
      <c r="CJQ1104" s="184"/>
      <c r="CJR1104" s="184"/>
      <c r="CJS1104" s="184"/>
      <c r="CJT1104" s="184"/>
      <c r="CJU1104" s="184"/>
      <c r="CJV1104" s="184"/>
      <c r="CJW1104" s="184"/>
      <c r="CJX1104" s="184"/>
      <c r="CJY1104" s="184"/>
      <c r="CJZ1104" s="184"/>
      <c r="CKA1104" s="184"/>
      <c r="CKB1104" s="184"/>
      <c r="CKC1104" s="184"/>
      <c r="CKD1104" s="184"/>
      <c r="CKE1104" s="184"/>
      <c r="CKF1104" s="184"/>
      <c r="CKG1104" s="184"/>
      <c r="CKH1104" s="184"/>
      <c r="CKI1104" s="184"/>
      <c r="CKJ1104" s="184"/>
      <c r="CKK1104" s="184"/>
      <c r="CKL1104" s="184"/>
      <c r="CKM1104" s="184"/>
      <c r="CKN1104" s="184"/>
      <c r="CKO1104" s="184"/>
      <c r="CKP1104" s="184"/>
      <c r="CKQ1104" s="184"/>
      <c r="CKR1104" s="184"/>
      <c r="CKS1104" s="184"/>
      <c r="CKT1104" s="184"/>
      <c r="CKU1104" s="184"/>
      <c r="CKV1104" s="184"/>
      <c r="CKW1104" s="184"/>
      <c r="CKX1104" s="184"/>
      <c r="CKY1104" s="184"/>
      <c r="CKZ1104" s="184"/>
      <c r="CLA1104" s="184"/>
      <c r="CLB1104" s="184"/>
      <c r="CLC1104" s="184"/>
      <c r="CLD1104" s="184"/>
      <c r="CLE1104" s="184"/>
      <c r="CLF1104" s="184"/>
      <c r="CLG1104" s="184"/>
      <c r="CLH1104" s="184"/>
      <c r="CLI1104" s="184"/>
      <c r="CLJ1104" s="184"/>
      <c r="CLK1104" s="184"/>
      <c r="CLL1104" s="184"/>
      <c r="CLM1104" s="184"/>
      <c r="CLN1104" s="184"/>
      <c r="CLO1104" s="184"/>
      <c r="CLP1104" s="184"/>
      <c r="CLQ1104" s="184"/>
      <c r="CLR1104" s="184"/>
      <c r="CLS1104" s="184"/>
      <c r="CLT1104" s="184"/>
      <c r="CLU1104" s="184"/>
      <c r="CLV1104" s="184"/>
      <c r="CLW1104" s="184"/>
      <c r="CLX1104" s="184"/>
      <c r="CLY1104" s="184"/>
      <c r="CLZ1104" s="184"/>
      <c r="CMA1104" s="184"/>
      <c r="CMB1104" s="184"/>
      <c r="CMC1104" s="184"/>
      <c r="CMD1104" s="184"/>
      <c r="CME1104" s="184"/>
      <c r="CMF1104" s="184"/>
      <c r="CMG1104" s="184"/>
      <c r="CMH1104" s="184"/>
      <c r="CMI1104" s="184"/>
      <c r="CMJ1104" s="184"/>
      <c r="CMK1104" s="184"/>
      <c r="CML1104" s="184"/>
      <c r="CMM1104" s="184"/>
      <c r="CMN1104" s="184"/>
      <c r="CMO1104" s="184"/>
      <c r="CMP1104" s="184"/>
      <c r="CMQ1104" s="184"/>
      <c r="CMR1104" s="184"/>
      <c r="CMS1104" s="184"/>
      <c r="CMT1104" s="184"/>
      <c r="CMU1104" s="184"/>
      <c r="CMV1104" s="184"/>
      <c r="CMW1104" s="184"/>
      <c r="CMX1104" s="184"/>
      <c r="CMY1104" s="184"/>
      <c r="CMZ1104" s="184"/>
      <c r="CNA1104" s="184"/>
      <c r="CNB1104" s="184"/>
      <c r="CNC1104" s="184"/>
      <c r="CND1104" s="184"/>
      <c r="CNE1104" s="184"/>
      <c r="CNF1104" s="184"/>
      <c r="CNG1104" s="184"/>
      <c r="CNH1104" s="184"/>
      <c r="CNI1104" s="184"/>
      <c r="CNJ1104" s="184"/>
      <c r="CNK1104" s="184"/>
      <c r="CNL1104" s="184"/>
      <c r="CNM1104" s="184"/>
      <c r="CNN1104" s="184"/>
      <c r="CNO1104" s="184"/>
      <c r="CNP1104" s="184"/>
      <c r="CNQ1104" s="184"/>
      <c r="CNR1104" s="184"/>
      <c r="CNS1104" s="184"/>
      <c r="CNT1104" s="184"/>
      <c r="CNU1104" s="184"/>
      <c r="CNV1104" s="184"/>
      <c r="CNW1104" s="184"/>
      <c r="CNX1104" s="184"/>
      <c r="CNY1104" s="184"/>
      <c r="CNZ1104" s="184"/>
      <c r="COA1104" s="184"/>
      <c r="COB1104" s="184"/>
      <c r="COC1104" s="184"/>
      <c r="COD1104" s="184"/>
      <c r="COE1104" s="184"/>
      <c r="COF1104" s="184"/>
      <c r="COG1104" s="184"/>
      <c r="COH1104" s="184"/>
      <c r="COI1104" s="184"/>
      <c r="COJ1104" s="184"/>
      <c r="COK1104" s="184"/>
      <c r="COL1104" s="184"/>
      <c r="COM1104" s="184"/>
      <c r="CON1104" s="184"/>
      <c r="COO1104" s="184"/>
      <c r="COP1104" s="184"/>
      <c r="COQ1104" s="184"/>
      <c r="COR1104" s="184"/>
      <c r="COS1104" s="184"/>
      <c r="COT1104" s="184"/>
      <c r="COU1104" s="184"/>
      <c r="COV1104" s="184"/>
      <c r="COW1104" s="184"/>
      <c r="COX1104" s="184"/>
      <c r="COY1104" s="184"/>
      <c r="COZ1104" s="184"/>
      <c r="CPA1104" s="184"/>
      <c r="CPB1104" s="184"/>
      <c r="CPC1104" s="184"/>
      <c r="CPD1104" s="184"/>
      <c r="CPE1104" s="184"/>
      <c r="CPF1104" s="184"/>
      <c r="CPG1104" s="184"/>
      <c r="CPH1104" s="184"/>
      <c r="CPI1104" s="184"/>
      <c r="CPJ1104" s="184"/>
      <c r="CPK1104" s="184"/>
      <c r="CPL1104" s="184"/>
      <c r="CPM1104" s="184"/>
      <c r="CPN1104" s="184"/>
      <c r="CPO1104" s="184"/>
      <c r="CPP1104" s="184"/>
      <c r="CPQ1104" s="184"/>
      <c r="CPR1104" s="184"/>
      <c r="CPS1104" s="184"/>
      <c r="CPT1104" s="184"/>
      <c r="CPU1104" s="184"/>
      <c r="CPV1104" s="184"/>
      <c r="CPW1104" s="184"/>
      <c r="CPX1104" s="184"/>
      <c r="CPY1104" s="184"/>
      <c r="CPZ1104" s="184"/>
      <c r="CQA1104" s="184"/>
      <c r="CQB1104" s="184"/>
      <c r="CQC1104" s="184"/>
      <c r="CQD1104" s="184"/>
      <c r="CQE1104" s="184"/>
      <c r="CQF1104" s="184"/>
      <c r="CQG1104" s="184"/>
      <c r="CQH1104" s="184"/>
      <c r="CQI1104" s="184"/>
      <c r="CQJ1104" s="184"/>
      <c r="CQK1104" s="184"/>
      <c r="CQL1104" s="184"/>
      <c r="CQM1104" s="184"/>
      <c r="CQN1104" s="184"/>
      <c r="CQO1104" s="184"/>
      <c r="CQP1104" s="184"/>
      <c r="CQQ1104" s="184"/>
      <c r="CQR1104" s="184"/>
      <c r="CQS1104" s="184"/>
      <c r="CQT1104" s="184"/>
      <c r="CQU1104" s="184"/>
      <c r="CQV1104" s="184"/>
      <c r="CQW1104" s="184"/>
      <c r="CQX1104" s="184"/>
      <c r="CQY1104" s="184"/>
      <c r="CQZ1104" s="184"/>
      <c r="CRA1104" s="184"/>
      <c r="CRB1104" s="184"/>
      <c r="CRC1104" s="184"/>
      <c r="CRD1104" s="184"/>
      <c r="CRE1104" s="184"/>
      <c r="CRF1104" s="184"/>
      <c r="CRG1104" s="184"/>
      <c r="CRH1104" s="184"/>
      <c r="CRI1104" s="184"/>
      <c r="CRJ1104" s="184"/>
      <c r="CRK1104" s="184"/>
      <c r="CRL1104" s="184"/>
      <c r="CRM1104" s="184"/>
      <c r="CRN1104" s="184"/>
      <c r="CRO1104" s="184"/>
      <c r="CRP1104" s="184"/>
      <c r="CRQ1104" s="184"/>
      <c r="CRR1104" s="184"/>
      <c r="CRS1104" s="184"/>
      <c r="CRT1104" s="184"/>
      <c r="CRU1104" s="184"/>
      <c r="CRV1104" s="184"/>
      <c r="CRW1104" s="184"/>
      <c r="CRX1104" s="184"/>
      <c r="CRY1104" s="184"/>
      <c r="CRZ1104" s="184"/>
      <c r="CSA1104" s="184"/>
      <c r="CSB1104" s="184"/>
      <c r="CSC1104" s="184"/>
      <c r="CSD1104" s="184"/>
      <c r="CSE1104" s="184"/>
      <c r="CSF1104" s="184"/>
      <c r="CSG1104" s="184"/>
      <c r="CSH1104" s="184"/>
      <c r="CSI1104" s="184"/>
      <c r="CSJ1104" s="184"/>
      <c r="CSK1104" s="184"/>
      <c r="CSL1104" s="184"/>
      <c r="CSM1104" s="184"/>
      <c r="CSN1104" s="184"/>
      <c r="CSO1104" s="184"/>
      <c r="CSP1104" s="184"/>
      <c r="CSQ1104" s="184"/>
      <c r="CSR1104" s="184"/>
      <c r="CSS1104" s="184"/>
      <c r="CST1104" s="184"/>
      <c r="CSU1104" s="184"/>
      <c r="CSV1104" s="184"/>
      <c r="CSW1104" s="184"/>
      <c r="CSX1104" s="184"/>
      <c r="CSY1104" s="184"/>
      <c r="CSZ1104" s="184"/>
      <c r="CTA1104" s="184"/>
      <c r="CTB1104" s="184"/>
      <c r="CTC1104" s="184"/>
      <c r="CTD1104" s="184"/>
      <c r="CTE1104" s="184"/>
      <c r="CTF1104" s="184"/>
      <c r="CTG1104" s="184"/>
      <c r="CTH1104" s="184"/>
      <c r="CTI1104" s="184"/>
      <c r="CTJ1104" s="184"/>
      <c r="CTK1104" s="184"/>
      <c r="CTL1104" s="184"/>
      <c r="CTM1104" s="184"/>
      <c r="CTN1104" s="184"/>
      <c r="CTO1104" s="184"/>
      <c r="CTP1104" s="184"/>
      <c r="CTQ1104" s="184"/>
      <c r="CTR1104" s="184"/>
      <c r="CTS1104" s="184"/>
      <c r="CTT1104" s="184"/>
      <c r="CTU1104" s="184"/>
      <c r="CTV1104" s="184"/>
      <c r="CTW1104" s="184"/>
      <c r="CTX1104" s="184"/>
      <c r="CTY1104" s="184"/>
      <c r="CTZ1104" s="184"/>
      <c r="CUA1104" s="184"/>
      <c r="CUB1104" s="184"/>
      <c r="CUC1104" s="184"/>
      <c r="CUD1104" s="184"/>
      <c r="CUE1104" s="184"/>
      <c r="CUF1104" s="184"/>
      <c r="CUG1104" s="184"/>
      <c r="CUH1104" s="184"/>
      <c r="CUI1104" s="184"/>
      <c r="CUJ1104" s="184"/>
      <c r="CUK1104" s="184"/>
      <c r="CUL1104" s="184"/>
      <c r="CUM1104" s="184"/>
      <c r="CUN1104" s="184"/>
      <c r="CUO1104" s="184"/>
      <c r="CUP1104" s="184"/>
      <c r="CUQ1104" s="184"/>
      <c r="CUR1104" s="184"/>
      <c r="CUS1104" s="184"/>
      <c r="CUT1104" s="184"/>
      <c r="CUU1104" s="184"/>
      <c r="CUV1104" s="184"/>
      <c r="CUW1104" s="184"/>
      <c r="CUX1104" s="184"/>
      <c r="CUY1104" s="184"/>
      <c r="CUZ1104" s="184"/>
      <c r="CVA1104" s="184"/>
      <c r="CVB1104" s="184"/>
      <c r="CVC1104" s="184"/>
      <c r="CVD1104" s="184"/>
      <c r="CVE1104" s="184"/>
      <c r="CVF1104" s="184"/>
      <c r="CVG1104" s="184"/>
      <c r="CVH1104" s="184"/>
      <c r="CVI1104" s="184"/>
      <c r="CVJ1104" s="184"/>
      <c r="CVK1104" s="184"/>
      <c r="CVL1104" s="184"/>
      <c r="CVM1104" s="184"/>
      <c r="CVN1104" s="184"/>
      <c r="CVO1104" s="184"/>
      <c r="CVP1104" s="184"/>
      <c r="CVQ1104" s="184"/>
      <c r="CVR1104" s="184"/>
      <c r="CVS1104" s="184"/>
      <c r="CVT1104" s="184"/>
      <c r="CVU1104" s="184"/>
      <c r="CVV1104" s="184"/>
      <c r="CVW1104" s="184"/>
      <c r="CVX1104" s="184"/>
      <c r="CVY1104" s="184"/>
      <c r="CVZ1104" s="184"/>
      <c r="CWA1104" s="184"/>
      <c r="CWB1104" s="184"/>
      <c r="CWC1104" s="184"/>
      <c r="CWD1104" s="184"/>
      <c r="CWE1104" s="184"/>
      <c r="CWF1104" s="184"/>
      <c r="CWG1104" s="184"/>
      <c r="CWH1104" s="184"/>
      <c r="CWI1104" s="184"/>
      <c r="CWJ1104" s="184"/>
      <c r="CWK1104" s="184"/>
      <c r="CWL1104" s="184"/>
      <c r="CWM1104" s="184"/>
      <c r="CWN1104" s="184"/>
      <c r="CWO1104" s="184"/>
      <c r="CWP1104" s="184"/>
      <c r="CWQ1104" s="184"/>
      <c r="CWR1104" s="184"/>
      <c r="CWS1104" s="184"/>
      <c r="CWT1104" s="184"/>
      <c r="CWU1104" s="184"/>
      <c r="CWV1104" s="184"/>
      <c r="CWW1104" s="184"/>
      <c r="CWX1104" s="184"/>
      <c r="CWY1104" s="184"/>
      <c r="CWZ1104" s="184"/>
      <c r="CXA1104" s="184"/>
      <c r="CXB1104" s="184"/>
      <c r="CXC1104" s="184"/>
      <c r="CXD1104" s="184"/>
      <c r="CXE1104" s="184"/>
      <c r="CXF1104" s="184"/>
      <c r="CXG1104" s="184"/>
      <c r="CXH1104" s="184"/>
      <c r="CXI1104" s="184"/>
      <c r="CXJ1104" s="184"/>
      <c r="CXK1104" s="184"/>
      <c r="CXL1104" s="184"/>
      <c r="CXM1104" s="184"/>
      <c r="CXN1104" s="184"/>
      <c r="CXO1104" s="184"/>
      <c r="CXP1104" s="184"/>
      <c r="CXQ1104" s="184"/>
      <c r="CXR1104" s="184"/>
      <c r="CXS1104" s="184"/>
      <c r="CXT1104" s="184"/>
      <c r="CXU1104" s="184"/>
      <c r="CXV1104" s="184"/>
      <c r="CXW1104" s="184"/>
      <c r="CXX1104" s="184"/>
      <c r="CXY1104" s="184"/>
      <c r="CXZ1104" s="184"/>
      <c r="CYA1104" s="184"/>
      <c r="CYB1104" s="184"/>
      <c r="CYC1104" s="184"/>
      <c r="CYD1104" s="184"/>
      <c r="CYE1104" s="184"/>
      <c r="CYF1104" s="184"/>
      <c r="CYG1104" s="184"/>
      <c r="CYH1104" s="184"/>
      <c r="CYI1104" s="184"/>
      <c r="CYJ1104" s="184"/>
      <c r="CYK1104" s="184"/>
      <c r="CYL1104" s="184"/>
      <c r="CYM1104" s="184"/>
      <c r="CYN1104" s="184"/>
      <c r="CYO1104" s="184"/>
      <c r="CYP1104" s="184"/>
      <c r="CYQ1104" s="184"/>
      <c r="CYR1104" s="184"/>
      <c r="CYS1104" s="184"/>
      <c r="CYT1104" s="184"/>
      <c r="CYU1104" s="184"/>
      <c r="CYV1104" s="184"/>
      <c r="CYW1104" s="184"/>
      <c r="CYX1104" s="184"/>
      <c r="CYY1104" s="184"/>
      <c r="CYZ1104" s="184"/>
      <c r="CZA1104" s="184"/>
      <c r="CZB1104" s="184"/>
      <c r="CZC1104" s="184"/>
      <c r="CZD1104" s="184"/>
      <c r="CZE1104" s="184"/>
      <c r="CZF1104" s="184"/>
      <c r="CZG1104" s="184"/>
      <c r="CZH1104" s="184"/>
      <c r="CZI1104" s="184"/>
      <c r="CZJ1104" s="184"/>
      <c r="CZK1104" s="184"/>
      <c r="CZL1104" s="184"/>
      <c r="CZM1104" s="184"/>
      <c r="CZN1104" s="184"/>
      <c r="CZO1104" s="184"/>
      <c r="CZP1104" s="184"/>
      <c r="CZQ1104" s="184"/>
      <c r="CZR1104" s="184"/>
      <c r="CZS1104" s="184"/>
      <c r="CZT1104" s="184"/>
      <c r="CZU1104" s="184"/>
      <c r="CZV1104" s="184"/>
      <c r="CZW1104" s="184"/>
      <c r="CZX1104" s="184"/>
      <c r="CZY1104" s="184"/>
      <c r="CZZ1104" s="184"/>
      <c r="DAA1104" s="184"/>
      <c r="DAB1104" s="184"/>
      <c r="DAC1104" s="184"/>
      <c r="DAD1104" s="184"/>
      <c r="DAE1104" s="184"/>
      <c r="DAF1104" s="184"/>
      <c r="DAG1104" s="184"/>
      <c r="DAH1104" s="184"/>
      <c r="DAI1104" s="184"/>
      <c r="DAJ1104" s="184"/>
      <c r="DAK1104" s="184"/>
      <c r="DAL1104" s="184"/>
      <c r="DAM1104" s="184"/>
      <c r="DAN1104" s="184"/>
      <c r="DAO1104" s="184"/>
      <c r="DAP1104" s="184"/>
      <c r="DAQ1104" s="184"/>
      <c r="DAR1104" s="184"/>
      <c r="DAS1104" s="184"/>
      <c r="DAT1104" s="184"/>
      <c r="DAU1104" s="184"/>
      <c r="DAV1104" s="184"/>
      <c r="DAW1104" s="184"/>
      <c r="DAX1104" s="184"/>
      <c r="DAY1104" s="184"/>
      <c r="DAZ1104" s="184"/>
      <c r="DBA1104" s="184"/>
      <c r="DBB1104" s="184"/>
      <c r="DBC1104" s="184"/>
      <c r="DBD1104" s="184"/>
      <c r="DBE1104" s="184"/>
      <c r="DBF1104" s="184"/>
      <c r="DBG1104" s="184"/>
      <c r="DBH1104" s="184"/>
      <c r="DBI1104" s="184"/>
      <c r="DBJ1104" s="184"/>
      <c r="DBK1104" s="184"/>
      <c r="DBL1104" s="184"/>
      <c r="DBM1104" s="184"/>
      <c r="DBN1104" s="184"/>
      <c r="DBO1104" s="184"/>
      <c r="DBP1104" s="184"/>
      <c r="DBQ1104" s="184"/>
      <c r="DBR1104" s="184"/>
      <c r="DBS1104" s="184"/>
      <c r="DBT1104" s="184"/>
      <c r="DBU1104" s="184"/>
      <c r="DBV1104" s="184"/>
      <c r="DBW1104" s="184"/>
      <c r="DBX1104" s="184"/>
      <c r="DBY1104" s="184"/>
      <c r="DBZ1104" s="184"/>
      <c r="DCA1104" s="184"/>
      <c r="DCB1104" s="184"/>
      <c r="DCC1104" s="184"/>
      <c r="DCD1104" s="184"/>
      <c r="DCE1104" s="184"/>
      <c r="DCF1104" s="184"/>
      <c r="DCG1104" s="184"/>
      <c r="DCH1104" s="184"/>
      <c r="DCI1104" s="184"/>
      <c r="DCJ1104" s="184"/>
      <c r="DCK1104" s="184"/>
      <c r="DCL1104" s="184"/>
      <c r="DCM1104" s="184"/>
      <c r="DCN1104" s="184"/>
      <c r="DCO1104" s="184"/>
      <c r="DCP1104" s="184"/>
      <c r="DCQ1104" s="184"/>
      <c r="DCR1104" s="184"/>
      <c r="DCS1104" s="184"/>
      <c r="DCT1104" s="184"/>
      <c r="DCU1104" s="184"/>
      <c r="DCV1104" s="184"/>
      <c r="DCW1104" s="184"/>
      <c r="DCX1104" s="184"/>
      <c r="DCY1104" s="184"/>
      <c r="DCZ1104" s="184"/>
      <c r="DDA1104" s="184"/>
      <c r="DDB1104" s="184"/>
      <c r="DDC1104" s="184"/>
      <c r="DDD1104" s="184"/>
      <c r="DDE1104" s="184"/>
      <c r="DDF1104" s="184"/>
      <c r="DDG1104" s="184"/>
      <c r="DDH1104" s="184"/>
      <c r="DDI1104" s="184"/>
      <c r="DDJ1104" s="184"/>
      <c r="DDK1104" s="184"/>
      <c r="DDL1104" s="184"/>
      <c r="DDM1104" s="184"/>
      <c r="DDN1104" s="184"/>
      <c r="DDO1104" s="184"/>
      <c r="DDP1104" s="184"/>
      <c r="DDQ1104" s="184"/>
      <c r="DDR1104" s="184"/>
      <c r="DDS1104" s="184"/>
      <c r="DDT1104" s="184"/>
      <c r="DDU1104" s="184"/>
      <c r="DDV1104" s="184"/>
      <c r="DDW1104" s="184"/>
      <c r="DDX1104" s="184"/>
      <c r="DDY1104" s="184"/>
      <c r="DDZ1104" s="184"/>
      <c r="DEA1104" s="184"/>
      <c r="DEB1104" s="184"/>
      <c r="DEC1104" s="184"/>
      <c r="DED1104" s="184"/>
      <c r="DEE1104" s="184"/>
      <c r="DEF1104" s="184"/>
      <c r="DEG1104" s="184"/>
      <c r="DEH1104" s="184"/>
      <c r="DEI1104" s="184"/>
      <c r="DEJ1104" s="184"/>
      <c r="DEK1104" s="184"/>
      <c r="DEL1104" s="184"/>
      <c r="DEM1104" s="184"/>
      <c r="DEN1104" s="184"/>
      <c r="DEO1104" s="184"/>
      <c r="DEP1104" s="184"/>
      <c r="DEQ1104" s="184"/>
      <c r="DER1104" s="184"/>
      <c r="DES1104" s="184"/>
      <c r="DET1104" s="184"/>
      <c r="DEU1104" s="184"/>
      <c r="DEV1104" s="184"/>
      <c r="DEW1104" s="184"/>
      <c r="DEX1104" s="184"/>
      <c r="DEY1104" s="184"/>
      <c r="DEZ1104" s="184"/>
      <c r="DFA1104" s="184"/>
      <c r="DFB1104" s="184"/>
      <c r="DFC1104" s="184"/>
      <c r="DFD1104" s="184"/>
      <c r="DFE1104" s="184"/>
      <c r="DFF1104" s="184"/>
      <c r="DFG1104" s="184"/>
      <c r="DFH1104" s="184"/>
      <c r="DFI1104" s="184"/>
      <c r="DFJ1104" s="184"/>
      <c r="DFK1104" s="184"/>
      <c r="DFL1104" s="184"/>
      <c r="DFM1104" s="184"/>
      <c r="DFN1104" s="184"/>
      <c r="DFO1104" s="184"/>
      <c r="DFP1104" s="184"/>
      <c r="DFQ1104" s="184"/>
      <c r="DFR1104" s="184"/>
      <c r="DFS1104" s="184"/>
      <c r="DFT1104" s="184"/>
      <c r="DFU1104" s="184"/>
      <c r="DFV1104" s="184"/>
      <c r="DFW1104" s="184"/>
      <c r="DFX1104" s="184"/>
      <c r="DFY1104" s="184"/>
      <c r="DFZ1104" s="184"/>
      <c r="DGA1104" s="184"/>
      <c r="DGB1104" s="184"/>
      <c r="DGC1104" s="184"/>
      <c r="DGD1104" s="184"/>
      <c r="DGE1104" s="184"/>
      <c r="DGF1104" s="184"/>
      <c r="DGG1104" s="184"/>
      <c r="DGH1104" s="184"/>
      <c r="DGI1104" s="184"/>
      <c r="DGJ1104" s="184"/>
      <c r="DGK1104" s="184"/>
      <c r="DGL1104" s="184"/>
      <c r="DGM1104" s="184"/>
      <c r="DGN1104" s="184"/>
      <c r="DGO1104" s="184"/>
      <c r="DGP1104" s="184"/>
      <c r="DGQ1104" s="184"/>
      <c r="DGR1104" s="184"/>
      <c r="DGS1104" s="184"/>
      <c r="DGT1104" s="184"/>
      <c r="DGU1104" s="184"/>
      <c r="DGV1104" s="184"/>
      <c r="DGW1104" s="184"/>
      <c r="DGX1104" s="184"/>
      <c r="DGY1104" s="184"/>
      <c r="DGZ1104" s="184"/>
      <c r="DHA1104" s="184"/>
      <c r="DHB1104" s="184"/>
      <c r="DHC1104" s="184"/>
      <c r="DHD1104" s="184"/>
      <c r="DHE1104" s="184"/>
      <c r="DHF1104" s="184"/>
      <c r="DHG1104" s="184"/>
      <c r="DHH1104" s="184"/>
      <c r="DHI1104" s="184"/>
      <c r="DHJ1104" s="184"/>
      <c r="DHK1104" s="184"/>
      <c r="DHL1104" s="184"/>
      <c r="DHM1104" s="184"/>
      <c r="DHN1104" s="184"/>
      <c r="DHO1104" s="184"/>
      <c r="DHP1104" s="184"/>
      <c r="DHQ1104" s="184"/>
      <c r="DHR1104" s="184"/>
      <c r="DHS1104" s="184"/>
      <c r="DHT1104" s="184"/>
      <c r="DHU1104" s="184"/>
      <c r="DHV1104" s="184"/>
      <c r="DHW1104" s="184"/>
      <c r="DHX1104" s="184"/>
      <c r="DHY1104" s="184"/>
      <c r="DHZ1104" s="184"/>
      <c r="DIA1104" s="184"/>
      <c r="DIB1104" s="184"/>
      <c r="DIC1104" s="184"/>
      <c r="DID1104" s="184"/>
      <c r="DIE1104" s="184"/>
      <c r="DIF1104" s="184"/>
      <c r="DIG1104" s="184"/>
      <c r="DIH1104" s="184"/>
      <c r="DII1104" s="184"/>
      <c r="DIJ1104" s="184"/>
      <c r="DIK1104" s="184"/>
      <c r="DIL1104" s="184"/>
      <c r="DIM1104" s="184"/>
      <c r="DIN1104" s="184"/>
      <c r="DIO1104" s="184"/>
      <c r="DIP1104" s="184"/>
      <c r="DIQ1104" s="184"/>
      <c r="DIR1104" s="184"/>
      <c r="DIS1104" s="184"/>
      <c r="DIT1104" s="184"/>
      <c r="DIU1104" s="184"/>
      <c r="DIV1104" s="184"/>
      <c r="DIW1104" s="184"/>
      <c r="DIX1104" s="184"/>
      <c r="DIY1104" s="184"/>
      <c r="DIZ1104" s="184"/>
      <c r="DJA1104" s="184"/>
      <c r="DJB1104" s="184"/>
      <c r="DJC1104" s="184"/>
      <c r="DJD1104" s="184"/>
      <c r="DJE1104" s="184"/>
      <c r="DJF1104" s="184"/>
      <c r="DJG1104" s="184"/>
      <c r="DJH1104" s="184"/>
      <c r="DJI1104" s="184"/>
      <c r="DJJ1104" s="184"/>
      <c r="DJK1104" s="184"/>
      <c r="DJL1104" s="184"/>
      <c r="DJM1104" s="184"/>
      <c r="DJN1104" s="184"/>
      <c r="DJO1104" s="184"/>
      <c r="DJP1104" s="184"/>
      <c r="DJQ1104" s="184"/>
      <c r="DJR1104" s="184"/>
      <c r="DJS1104" s="184"/>
      <c r="DJT1104" s="184"/>
      <c r="DJU1104" s="184"/>
      <c r="DJV1104" s="184"/>
      <c r="DJW1104" s="184"/>
      <c r="DJX1104" s="184"/>
      <c r="DJY1104" s="184"/>
      <c r="DJZ1104" s="184"/>
      <c r="DKA1104" s="184"/>
      <c r="DKB1104" s="184"/>
      <c r="DKC1104" s="184"/>
      <c r="DKD1104" s="184"/>
      <c r="DKE1104" s="184"/>
      <c r="DKF1104" s="184"/>
      <c r="DKG1104" s="184"/>
      <c r="DKH1104" s="184"/>
      <c r="DKI1104" s="184"/>
      <c r="DKJ1104" s="184"/>
      <c r="DKK1104" s="184"/>
      <c r="DKL1104" s="184"/>
      <c r="DKM1104" s="184"/>
      <c r="DKN1104" s="184"/>
      <c r="DKO1104" s="184"/>
      <c r="DKP1104" s="184"/>
      <c r="DKQ1104" s="184"/>
      <c r="DKR1104" s="184"/>
      <c r="DKS1104" s="184"/>
      <c r="DKT1104" s="184"/>
      <c r="DKU1104" s="184"/>
      <c r="DKV1104" s="184"/>
      <c r="DKW1104" s="184"/>
      <c r="DKX1104" s="184"/>
      <c r="DKY1104" s="184"/>
      <c r="DKZ1104" s="184"/>
      <c r="DLA1104" s="184"/>
      <c r="DLB1104" s="184"/>
      <c r="DLC1104" s="184"/>
      <c r="DLD1104" s="184"/>
      <c r="DLE1104" s="184"/>
      <c r="DLF1104" s="184"/>
      <c r="DLG1104" s="184"/>
      <c r="DLH1104" s="184"/>
      <c r="DLI1104" s="184"/>
      <c r="DLJ1104" s="184"/>
      <c r="DLK1104" s="184"/>
      <c r="DLL1104" s="184"/>
      <c r="DLM1104" s="184"/>
      <c r="DLN1104" s="184"/>
      <c r="DLO1104" s="184"/>
      <c r="DLP1104" s="184"/>
      <c r="DLQ1104" s="184"/>
      <c r="DLR1104" s="184"/>
      <c r="DLS1104" s="184"/>
      <c r="DLT1104" s="184"/>
      <c r="DLU1104" s="184"/>
      <c r="DLV1104" s="184"/>
      <c r="DLW1104" s="184"/>
      <c r="DLX1104" s="184"/>
      <c r="DLY1104" s="184"/>
      <c r="DLZ1104" s="184"/>
      <c r="DMA1104" s="184"/>
      <c r="DMB1104" s="184"/>
      <c r="DMC1104" s="184"/>
      <c r="DMD1104" s="184"/>
      <c r="DME1104" s="184"/>
      <c r="DMF1104" s="184"/>
      <c r="DMG1104" s="184"/>
      <c r="DMH1104" s="184"/>
      <c r="DMI1104" s="184"/>
      <c r="DMJ1104" s="184"/>
      <c r="DMK1104" s="184"/>
      <c r="DML1104" s="184"/>
      <c r="DMM1104" s="184"/>
      <c r="DMN1104" s="184"/>
      <c r="DMO1104" s="184"/>
      <c r="DMP1104" s="184"/>
      <c r="DMQ1104" s="184"/>
      <c r="DMR1104" s="184"/>
      <c r="DMS1104" s="184"/>
      <c r="DMT1104" s="184"/>
      <c r="DMU1104" s="184"/>
      <c r="DMV1104" s="184"/>
      <c r="DMW1104" s="184"/>
      <c r="DMX1104" s="184"/>
      <c r="DMY1104" s="184"/>
      <c r="DMZ1104" s="184"/>
      <c r="DNA1104" s="184"/>
      <c r="DNB1104" s="184"/>
      <c r="DNC1104" s="184"/>
      <c r="DND1104" s="184"/>
      <c r="DNE1104" s="184"/>
      <c r="DNF1104" s="184"/>
      <c r="DNG1104" s="184"/>
      <c r="DNH1104" s="184"/>
      <c r="DNI1104" s="184"/>
      <c r="DNJ1104" s="184"/>
      <c r="DNK1104" s="184"/>
      <c r="DNL1104" s="184"/>
      <c r="DNM1104" s="184"/>
      <c r="DNN1104" s="184"/>
      <c r="DNO1104" s="184"/>
      <c r="DNP1104" s="184"/>
      <c r="DNQ1104" s="184"/>
      <c r="DNR1104" s="184"/>
      <c r="DNS1104" s="184"/>
      <c r="DNT1104" s="184"/>
      <c r="DNU1104" s="184"/>
      <c r="DNV1104" s="184"/>
      <c r="DNW1104" s="184"/>
      <c r="DNX1104" s="184"/>
      <c r="DNY1104" s="184"/>
      <c r="DNZ1104" s="184"/>
      <c r="DOA1104" s="184"/>
      <c r="DOB1104" s="184"/>
      <c r="DOC1104" s="184"/>
      <c r="DOD1104" s="184"/>
      <c r="DOE1104" s="184"/>
      <c r="DOF1104" s="184"/>
      <c r="DOG1104" s="184"/>
      <c r="DOH1104" s="184"/>
      <c r="DOI1104" s="184"/>
      <c r="DOJ1104" s="184"/>
      <c r="DOK1104" s="184"/>
      <c r="DOL1104" s="184"/>
      <c r="DOM1104" s="184"/>
      <c r="DON1104" s="184"/>
      <c r="DOO1104" s="184"/>
      <c r="DOP1104" s="184"/>
      <c r="DOQ1104" s="184"/>
      <c r="DOR1104" s="184"/>
      <c r="DOS1104" s="184"/>
      <c r="DOT1104" s="184"/>
      <c r="DOU1104" s="184"/>
      <c r="DOV1104" s="184"/>
      <c r="DOW1104" s="184"/>
      <c r="DOX1104" s="184"/>
      <c r="DOY1104" s="184"/>
      <c r="DOZ1104" s="184"/>
      <c r="DPA1104" s="184"/>
      <c r="DPB1104" s="184"/>
      <c r="DPC1104" s="184"/>
      <c r="DPD1104" s="184"/>
      <c r="DPE1104" s="184"/>
      <c r="DPF1104" s="184"/>
      <c r="DPG1104" s="184"/>
      <c r="DPH1104" s="184"/>
      <c r="DPI1104" s="184"/>
      <c r="DPJ1104" s="184"/>
      <c r="DPK1104" s="184"/>
      <c r="DPL1104" s="184"/>
      <c r="DPM1104" s="184"/>
      <c r="DPN1104" s="184"/>
      <c r="DPO1104" s="184"/>
      <c r="DPP1104" s="184"/>
      <c r="DPQ1104" s="184"/>
      <c r="DPR1104" s="184"/>
      <c r="DPS1104" s="184"/>
      <c r="DPT1104" s="184"/>
      <c r="DPU1104" s="184"/>
      <c r="DPV1104" s="184"/>
      <c r="DPW1104" s="184"/>
      <c r="DPX1104" s="184"/>
      <c r="DPY1104" s="184"/>
      <c r="DPZ1104" s="184"/>
      <c r="DQA1104" s="184"/>
      <c r="DQB1104" s="184"/>
      <c r="DQC1104" s="184"/>
      <c r="DQD1104" s="184"/>
      <c r="DQE1104" s="184"/>
      <c r="DQF1104" s="184"/>
      <c r="DQG1104" s="184"/>
      <c r="DQH1104" s="184"/>
      <c r="DQI1104" s="184"/>
      <c r="DQJ1104" s="184"/>
      <c r="DQK1104" s="184"/>
      <c r="DQL1104" s="184"/>
      <c r="DQM1104" s="184"/>
      <c r="DQN1104" s="184"/>
      <c r="DQO1104" s="184"/>
      <c r="DQP1104" s="184"/>
      <c r="DQQ1104" s="184"/>
      <c r="DQR1104" s="184"/>
      <c r="DQS1104" s="184"/>
      <c r="DQT1104" s="184"/>
      <c r="DQU1104" s="184"/>
      <c r="DQV1104" s="184"/>
      <c r="DQW1104" s="184"/>
      <c r="DQX1104" s="184"/>
      <c r="DQY1104" s="184"/>
      <c r="DQZ1104" s="184"/>
      <c r="DRA1104" s="184"/>
      <c r="DRB1104" s="184"/>
      <c r="DRC1104" s="184"/>
      <c r="DRD1104" s="184"/>
      <c r="DRE1104" s="184"/>
      <c r="DRF1104" s="184"/>
      <c r="DRG1104" s="184"/>
      <c r="DRH1104" s="184"/>
      <c r="DRI1104" s="184"/>
      <c r="DRJ1104" s="184"/>
      <c r="DRK1104" s="184"/>
      <c r="DRL1104" s="184"/>
      <c r="DRM1104" s="184"/>
      <c r="DRN1104" s="184"/>
      <c r="DRO1104" s="184"/>
      <c r="DRP1104" s="184"/>
      <c r="DRQ1104" s="184"/>
      <c r="DRR1104" s="184"/>
      <c r="DRS1104" s="184"/>
      <c r="DRT1104" s="184"/>
      <c r="DRU1104" s="184"/>
      <c r="DRV1104" s="184"/>
      <c r="DRW1104" s="184"/>
      <c r="DRX1104" s="184"/>
      <c r="DRY1104" s="184"/>
      <c r="DRZ1104" s="184"/>
      <c r="DSA1104" s="184"/>
      <c r="DSB1104" s="184"/>
      <c r="DSC1104" s="184"/>
      <c r="DSD1104" s="184"/>
      <c r="DSE1104" s="184"/>
      <c r="DSF1104" s="184"/>
      <c r="DSG1104" s="184"/>
      <c r="DSH1104" s="184"/>
      <c r="DSI1104" s="184"/>
      <c r="DSJ1104" s="184"/>
      <c r="DSK1104" s="184"/>
      <c r="DSL1104" s="184"/>
      <c r="DSM1104" s="184"/>
      <c r="DSN1104" s="184"/>
      <c r="DSO1104" s="184"/>
      <c r="DSP1104" s="184"/>
      <c r="DSQ1104" s="184"/>
      <c r="DSR1104" s="184"/>
      <c r="DSS1104" s="184"/>
      <c r="DST1104" s="184"/>
      <c r="DSU1104" s="184"/>
      <c r="DSV1104" s="184"/>
      <c r="DSW1104" s="184"/>
      <c r="DSX1104" s="184"/>
      <c r="DSY1104" s="184"/>
      <c r="DSZ1104" s="184"/>
      <c r="DTA1104" s="184"/>
      <c r="DTB1104" s="184"/>
      <c r="DTC1104" s="184"/>
      <c r="DTD1104" s="184"/>
      <c r="DTE1104" s="184"/>
      <c r="DTF1104" s="184"/>
      <c r="DTG1104" s="184"/>
      <c r="DTH1104" s="184"/>
      <c r="DTI1104" s="184"/>
      <c r="DTJ1104" s="184"/>
      <c r="DTK1104" s="184"/>
      <c r="DTL1104" s="184"/>
      <c r="DTM1104" s="184"/>
      <c r="DTN1104" s="184"/>
      <c r="DTO1104" s="184"/>
      <c r="DTP1104" s="184"/>
      <c r="DTQ1104" s="184"/>
      <c r="DTR1104" s="184"/>
      <c r="DTS1104" s="184"/>
      <c r="DTT1104" s="184"/>
      <c r="DTU1104" s="184"/>
      <c r="DTV1104" s="184"/>
      <c r="DTW1104" s="184"/>
      <c r="DTX1104" s="184"/>
      <c r="DTY1104" s="184"/>
      <c r="DTZ1104" s="184"/>
      <c r="DUA1104" s="184"/>
      <c r="DUB1104" s="184"/>
      <c r="DUC1104" s="184"/>
      <c r="DUD1104" s="184"/>
      <c r="DUE1104" s="184"/>
      <c r="DUF1104" s="184"/>
      <c r="DUG1104" s="184"/>
      <c r="DUH1104" s="184"/>
      <c r="DUI1104" s="184"/>
      <c r="DUJ1104" s="184"/>
      <c r="DUK1104" s="184"/>
      <c r="DUL1104" s="184"/>
      <c r="DUM1104" s="184"/>
      <c r="DUN1104" s="184"/>
      <c r="DUO1104" s="184"/>
      <c r="DUP1104" s="184"/>
      <c r="DUQ1104" s="184"/>
      <c r="DUR1104" s="184"/>
      <c r="DUS1104" s="184"/>
      <c r="DUT1104" s="184"/>
      <c r="DUU1104" s="184"/>
      <c r="DUV1104" s="184"/>
      <c r="DUW1104" s="184"/>
      <c r="DUX1104" s="184"/>
      <c r="DUY1104" s="184"/>
      <c r="DUZ1104" s="184"/>
      <c r="DVA1104" s="184"/>
      <c r="DVB1104" s="184"/>
      <c r="DVC1104" s="184"/>
      <c r="DVD1104" s="184"/>
      <c r="DVE1104" s="184"/>
      <c r="DVF1104" s="184"/>
      <c r="DVG1104" s="184"/>
      <c r="DVH1104" s="184"/>
      <c r="DVI1104" s="184"/>
      <c r="DVJ1104" s="184"/>
      <c r="DVK1104" s="184"/>
      <c r="DVL1104" s="184"/>
      <c r="DVM1104" s="184"/>
      <c r="DVN1104" s="184"/>
      <c r="DVO1104" s="184"/>
      <c r="DVP1104" s="184"/>
      <c r="DVQ1104" s="184"/>
      <c r="DVR1104" s="184"/>
      <c r="DVS1104" s="184"/>
      <c r="DVT1104" s="184"/>
      <c r="DVU1104" s="184"/>
      <c r="DVV1104" s="184"/>
      <c r="DVW1104" s="184"/>
      <c r="DVX1104" s="184"/>
      <c r="DVY1104" s="184"/>
      <c r="DVZ1104" s="184"/>
      <c r="DWA1104" s="184"/>
      <c r="DWB1104" s="184"/>
      <c r="DWC1104" s="184"/>
      <c r="DWD1104" s="184"/>
      <c r="DWE1104" s="184"/>
      <c r="DWF1104" s="184"/>
      <c r="DWG1104" s="184"/>
      <c r="DWH1104" s="184"/>
      <c r="DWI1104" s="184"/>
      <c r="DWJ1104" s="184"/>
      <c r="DWK1104" s="184"/>
      <c r="DWL1104" s="184"/>
      <c r="DWM1104" s="184"/>
      <c r="DWN1104" s="184"/>
      <c r="DWO1104" s="184"/>
      <c r="DWP1104" s="184"/>
      <c r="DWQ1104" s="184"/>
      <c r="DWR1104" s="184"/>
      <c r="DWS1104" s="184"/>
      <c r="DWT1104" s="184"/>
      <c r="DWU1104" s="184"/>
      <c r="DWV1104" s="184"/>
      <c r="DWW1104" s="184"/>
      <c r="DWX1104" s="184"/>
      <c r="DWY1104" s="184"/>
      <c r="DWZ1104" s="184"/>
      <c r="DXA1104" s="184"/>
      <c r="DXB1104" s="184"/>
      <c r="DXC1104" s="184"/>
      <c r="DXD1104" s="184"/>
      <c r="DXE1104" s="184"/>
      <c r="DXF1104" s="184"/>
      <c r="DXG1104" s="184"/>
      <c r="DXH1104" s="184"/>
      <c r="DXI1104" s="184"/>
      <c r="DXJ1104" s="184"/>
      <c r="DXK1104" s="184"/>
      <c r="DXL1104" s="184"/>
      <c r="DXM1104" s="184"/>
      <c r="DXN1104" s="184"/>
      <c r="DXO1104" s="184"/>
      <c r="DXP1104" s="184"/>
      <c r="DXQ1104" s="184"/>
      <c r="DXR1104" s="184"/>
      <c r="DXS1104" s="184"/>
      <c r="DXT1104" s="184"/>
      <c r="DXU1104" s="184"/>
      <c r="DXV1104" s="184"/>
      <c r="DXW1104" s="184"/>
      <c r="DXX1104" s="184"/>
      <c r="DXY1104" s="184"/>
      <c r="DXZ1104" s="184"/>
      <c r="DYA1104" s="184"/>
      <c r="DYB1104" s="184"/>
      <c r="DYC1104" s="184"/>
      <c r="DYD1104" s="184"/>
      <c r="DYE1104" s="184"/>
      <c r="DYF1104" s="184"/>
      <c r="DYG1104" s="184"/>
      <c r="DYH1104" s="184"/>
      <c r="DYI1104" s="184"/>
      <c r="DYJ1104" s="184"/>
      <c r="DYK1104" s="184"/>
      <c r="DYL1104" s="184"/>
      <c r="DYM1104" s="184"/>
      <c r="DYN1104" s="184"/>
      <c r="DYO1104" s="184"/>
      <c r="DYP1104" s="184"/>
      <c r="DYQ1104" s="184"/>
      <c r="DYR1104" s="184"/>
      <c r="DYS1104" s="184"/>
      <c r="DYT1104" s="184"/>
      <c r="DYU1104" s="184"/>
      <c r="DYV1104" s="184"/>
      <c r="DYW1104" s="184"/>
      <c r="DYX1104" s="184"/>
      <c r="DYY1104" s="184"/>
      <c r="DYZ1104" s="184"/>
      <c r="DZA1104" s="184"/>
      <c r="DZB1104" s="184"/>
      <c r="DZC1104" s="184"/>
      <c r="DZD1104" s="184"/>
      <c r="DZE1104" s="184"/>
      <c r="DZF1104" s="184"/>
      <c r="DZG1104" s="184"/>
      <c r="DZH1104" s="184"/>
      <c r="DZI1104" s="184"/>
      <c r="DZJ1104" s="184"/>
      <c r="DZK1104" s="184"/>
      <c r="DZL1104" s="184"/>
      <c r="DZM1104" s="184"/>
      <c r="DZN1104" s="184"/>
      <c r="DZO1104" s="184"/>
      <c r="DZP1104" s="184"/>
      <c r="DZQ1104" s="184"/>
      <c r="DZR1104" s="184"/>
      <c r="DZS1104" s="184"/>
      <c r="DZT1104" s="184"/>
      <c r="DZU1104" s="184"/>
      <c r="DZV1104" s="184"/>
      <c r="DZW1104" s="184"/>
      <c r="DZX1104" s="184"/>
      <c r="DZY1104" s="184"/>
      <c r="DZZ1104" s="184"/>
      <c r="EAA1104" s="184"/>
      <c r="EAB1104" s="184"/>
      <c r="EAC1104" s="184"/>
      <c r="EAD1104" s="184"/>
      <c r="EAE1104" s="184"/>
      <c r="EAF1104" s="184"/>
      <c r="EAG1104" s="184"/>
      <c r="EAH1104" s="184"/>
      <c r="EAI1104" s="184"/>
      <c r="EAJ1104" s="184"/>
      <c r="EAK1104" s="184"/>
      <c r="EAL1104" s="184"/>
      <c r="EAM1104" s="184"/>
      <c r="EAN1104" s="184"/>
      <c r="EAO1104" s="184"/>
      <c r="EAP1104" s="184"/>
      <c r="EAQ1104" s="184"/>
      <c r="EAR1104" s="184"/>
      <c r="EAS1104" s="184"/>
      <c r="EAT1104" s="184"/>
      <c r="EAU1104" s="184"/>
      <c r="EAV1104" s="184"/>
      <c r="EAW1104" s="184"/>
      <c r="EAX1104" s="184"/>
      <c r="EAY1104" s="184"/>
      <c r="EAZ1104" s="184"/>
      <c r="EBA1104" s="184"/>
      <c r="EBB1104" s="184"/>
      <c r="EBC1104" s="184"/>
      <c r="EBD1104" s="184"/>
      <c r="EBE1104" s="184"/>
      <c r="EBF1104" s="184"/>
      <c r="EBG1104" s="184"/>
      <c r="EBH1104" s="184"/>
      <c r="EBI1104" s="184"/>
      <c r="EBJ1104" s="184"/>
      <c r="EBK1104" s="184"/>
      <c r="EBL1104" s="184"/>
      <c r="EBM1104" s="184"/>
      <c r="EBN1104" s="184"/>
      <c r="EBO1104" s="184"/>
      <c r="EBP1104" s="184"/>
      <c r="EBQ1104" s="184"/>
      <c r="EBR1104" s="184"/>
      <c r="EBS1104" s="184"/>
      <c r="EBT1104" s="184"/>
      <c r="EBU1104" s="184"/>
      <c r="EBV1104" s="184"/>
      <c r="EBW1104" s="184"/>
      <c r="EBX1104" s="184"/>
      <c r="EBY1104" s="184"/>
      <c r="EBZ1104" s="184"/>
      <c r="ECA1104" s="184"/>
      <c r="ECB1104" s="184"/>
      <c r="ECC1104" s="184"/>
      <c r="ECD1104" s="184"/>
      <c r="ECE1104" s="184"/>
      <c r="ECF1104" s="184"/>
      <c r="ECG1104" s="184"/>
      <c r="ECH1104" s="184"/>
      <c r="ECI1104" s="184"/>
      <c r="ECJ1104" s="184"/>
      <c r="ECK1104" s="184"/>
      <c r="ECL1104" s="184"/>
      <c r="ECM1104" s="184"/>
      <c r="ECN1104" s="184"/>
      <c r="ECO1104" s="184"/>
      <c r="ECP1104" s="184"/>
      <c r="ECQ1104" s="184"/>
      <c r="ECR1104" s="184"/>
      <c r="ECS1104" s="184"/>
      <c r="ECT1104" s="184"/>
      <c r="ECU1104" s="184"/>
      <c r="ECV1104" s="184"/>
      <c r="ECW1104" s="184"/>
      <c r="ECX1104" s="184"/>
      <c r="ECY1104" s="184"/>
      <c r="ECZ1104" s="184"/>
      <c r="EDA1104" s="184"/>
      <c r="EDB1104" s="184"/>
      <c r="EDC1104" s="184"/>
      <c r="EDD1104" s="184"/>
      <c r="EDE1104" s="184"/>
      <c r="EDF1104" s="184"/>
      <c r="EDG1104" s="184"/>
      <c r="EDH1104" s="184"/>
      <c r="EDI1104" s="184"/>
      <c r="EDJ1104" s="184"/>
      <c r="EDK1104" s="184"/>
      <c r="EDL1104" s="184"/>
      <c r="EDM1104" s="184"/>
      <c r="EDN1104" s="184"/>
      <c r="EDO1104" s="184"/>
      <c r="EDP1104" s="184"/>
      <c r="EDQ1104" s="184"/>
      <c r="EDR1104" s="184"/>
      <c r="EDS1104" s="184"/>
      <c r="EDT1104" s="184"/>
      <c r="EDU1104" s="184"/>
      <c r="EDV1104" s="184"/>
      <c r="EDW1104" s="184"/>
      <c r="EDX1104" s="184"/>
      <c r="EDY1104" s="184"/>
      <c r="EDZ1104" s="184"/>
      <c r="EEA1104" s="184"/>
      <c r="EEB1104" s="184"/>
      <c r="EEC1104" s="184"/>
      <c r="EED1104" s="184"/>
      <c r="EEE1104" s="184"/>
      <c r="EEF1104" s="184"/>
      <c r="EEG1104" s="184"/>
      <c r="EEH1104" s="184"/>
      <c r="EEI1104" s="184"/>
      <c r="EEJ1104" s="184"/>
      <c r="EEK1104" s="184"/>
      <c r="EEL1104" s="184"/>
      <c r="EEM1104" s="184"/>
      <c r="EEN1104" s="184"/>
      <c r="EEO1104" s="184"/>
      <c r="EEP1104" s="184"/>
      <c r="EEQ1104" s="184"/>
      <c r="EER1104" s="184"/>
      <c r="EES1104" s="184"/>
      <c r="EET1104" s="184"/>
      <c r="EEU1104" s="184"/>
      <c r="EEV1104" s="184"/>
      <c r="EEW1104" s="184"/>
      <c r="EEX1104" s="184"/>
      <c r="EEY1104" s="184"/>
      <c r="EEZ1104" s="184"/>
      <c r="EFA1104" s="184"/>
      <c r="EFB1104" s="184"/>
      <c r="EFC1104" s="184"/>
      <c r="EFD1104" s="184"/>
      <c r="EFE1104" s="184"/>
      <c r="EFF1104" s="184"/>
      <c r="EFG1104" s="184"/>
      <c r="EFH1104" s="184"/>
      <c r="EFI1104" s="184"/>
      <c r="EFJ1104" s="184"/>
      <c r="EFK1104" s="184"/>
      <c r="EFL1104" s="184"/>
      <c r="EFM1104" s="184"/>
      <c r="EFN1104" s="184"/>
      <c r="EFO1104" s="184"/>
      <c r="EFP1104" s="184"/>
      <c r="EFQ1104" s="184"/>
      <c r="EFR1104" s="184"/>
      <c r="EFS1104" s="184"/>
      <c r="EFT1104" s="184"/>
      <c r="EFU1104" s="184"/>
      <c r="EFV1104" s="184"/>
      <c r="EFW1104" s="184"/>
      <c r="EFX1104" s="184"/>
      <c r="EFY1104" s="184"/>
      <c r="EFZ1104" s="184"/>
      <c r="EGA1104" s="184"/>
      <c r="EGB1104" s="184"/>
      <c r="EGC1104" s="184"/>
      <c r="EGD1104" s="184"/>
      <c r="EGE1104" s="184"/>
      <c r="EGF1104" s="184"/>
      <c r="EGG1104" s="184"/>
      <c r="EGH1104" s="184"/>
      <c r="EGI1104" s="184"/>
      <c r="EGJ1104" s="184"/>
      <c r="EGK1104" s="184"/>
      <c r="EGL1104" s="184"/>
      <c r="EGM1104" s="184"/>
      <c r="EGN1104" s="184"/>
      <c r="EGO1104" s="184"/>
      <c r="EGP1104" s="184"/>
      <c r="EGQ1104" s="184"/>
      <c r="EGR1104" s="184"/>
      <c r="EGS1104" s="184"/>
      <c r="EGT1104" s="184"/>
      <c r="EGU1104" s="184"/>
      <c r="EGV1104" s="184"/>
      <c r="EGW1104" s="184"/>
      <c r="EGX1104" s="184"/>
      <c r="EGY1104" s="184"/>
      <c r="EGZ1104" s="184"/>
      <c r="EHA1104" s="184"/>
      <c r="EHB1104" s="184"/>
      <c r="EHC1104" s="184"/>
      <c r="EHD1104" s="184"/>
      <c r="EHE1104" s="184"/>
      <c r="EHF1104" s="184"/>
      <c r="EHG1104" s="184"/>
      <c r="EHH1104" s="184"/>
      <c r="EHI1104" s="184"/>
      <c r="EHJ1104" s="184"/>
      <c r="EHK1104" s="184"/>
      <c r="EHL1104" s="184"/>
      <c r="EHM1104" s="184"/>
      <c r="EHN1104" s="184"/>
      <c r="EHO1104" s="184"/>
      <c r="EHP1104" s="184"/>
      <c r="EHQ1104" s="184"/>
      <c r="EHR1104" s="184"/>
      <c r="EHS1104" s="184"/>
      <c r="EHT1104" s="184"/>
      <c r="EHU1104" s="184"/>
      <c r="EHV1104" s="184"/>
      <c r="EHW1104" s="184"/>
      <c r="EHX1104" s="184"/>
      <c r="EHY1104" s="184"/>
      <c r="EHZ1104" s="184"/>
      <c r="EIA1104" s="184"/>
      <c r="EIB1104" s="184"/>
      <c r="EIC1104" s="184"/>
      <c r="EID1104" s="184"/>
      <c r="EIE1104" s="184"/>
      <c r="EIF1104" s="184"/>
      <c r="EIG1104" s="184"/>
      <c r="EIH1104" s="184"/>
      <c r="EII1104" s="184"/>
      <c r="EIJ1104" s="184"/>
      <c r="EIK1104" s="184"/>
      <c r="EIL1104" s="184"/>
      <c r="EIM1104" s="184"/>
      <c r="EIN1104" s="184"/>
      <c r="EIO1104" s="184"/>
      <c r="EIP1104" s="184"/>
      <c r="EIQ1104" s="184"/>
      <c r="EIR1104" s="184"/>
      <c r="EIS1104" s="184"/>
      <c r="EIT1104" s="184"/>
      <c r="EIU1104" s="184"/>
      <c r="EIV1104" s="184"/>
      <c r="EIW1104" s="184"/>
      <c r="EIX1104" s="184"/>
      <c r="EIY1104" s="184"/>
      <c r="EIZ1104" s="184"/>
      <c r="EJA1104" s="184"/>
      <c r="EJB1104" s="184"/>
      <c r="EJC1104" s="184"/>
      <c r="EJD1104" s="184"/>
      <c r="EJE1104" s="184"/>
      <c r="EJF1104" s="184"/>
      <c r="EJG1104" s="184"/>
      <c r="EJH1104" s="184"/>
      <c r="EJI1104" s="184"/>
      <c r="EJJ1104" s="184"/>
      <c r="EJK1104" s="184"/>
      <c r="EJL1104" s="184"/>
      <c r="EJM1104" s="184"/>
      <c r="EJN1104" s="184"/>
      <c r="EJO1104" s="184"/>
      <c r="EJP1104" s="184"/>
      <c r="EJQ1104" s="184"/>
      <c r="EJR1104" s="184"/>
      <c r="EJS1104" s="184"/>
      <c r="EJT1104" s="184"/>
      <c r="EJU1104" s="184"/>
      <c r="EJV1104" s="184"/>
      <c r="EJW1104" s="184"/>
      <c r="EJX1104" s="184"/>
      <c r="EJY1104" s="184"/>
      <c r="EJZ1104" s="184"/>
      <c r="EKA1104" s="184"/>
      <c r="EKB1104" s="184"/>
      <c r="EKC1104" s="184"/>
      <c r="EKD1104" s="184"/>
      <c r="EKE1104" s="184"/>
      <c r="EKF1104" s="184"/>
      <c r="EKG1104" s="184"/>
      <c r="EKH1104" s="184"/>
      <c r="EKI1104" s="184"/>
      <c r="EKJ1104" s="184"/>
      <c r="EKK1104" s="184"/>
      <c r="EKL1104" s="184"/>
      <c r="EKM1104" s="184"/>
      <c r="EKN1104" s="184"/>
      <c r="EKO1104" s="184"/>
      <c r="EKP1104" s="184"/>
      <c r="EKQ1104" s="184"/>
      <c r="EKR1104" s="184"/>
      <c r="EKS1104" s="184"/>
      <c r="EKT1104" s="184"/>
      <c r="EKU1104" s="184"/>
      <c r="EKV1104" s="184"/>
      <c r="EKW1104" s="184"/>
      <c r="EKX1104" s="184"/>
      <c r="EKY1104" s="184"/>
      <c r="EKZ1104" s="184"/>
      <c r="ELA1104" s="184"/>
      <c r="ELB1104" s="184"/>
      <c r="ELC1104" s="184"/>
      <c r="ELD1104" s="184"/>
      <c r="ELE1104" s="184"/>
      <c r="ELF1104" s="184"/>
      <c r="ELG1104" s="184"/>
      <c r="ELH1104" s="184"/>
      <c r="ELI1104" s="184"/>
      <c r="ELJ1104" s="184"/>
      <c r="ELK1104" s="184"/>
      <c r="ELL1104" s="184"/>
      <c r="ELM1104" s="184"/>
      <c r="ELN1104" s="184"/>
      <c r="ELO1104" s="184"/>
      <c r="ELP1104" s="184"/>
      <c r="ELQ1104" s="184"/>
      <c r="ELR1104" s="184"/>
      <c r="ELS1104" s="184"/>
      <c r="ELT1104" s="184"/>
      <c r="ELU1104" s="184"/>
      <c r="ELV1104" s="184"/>
      <c r="ELW1104" s="184"/>
      <c r="ELX1104" s="184"/>
      <c r="ELY1104" s="184"/>
      <c r="ELZ1104" s="184"/>
      <c r="EMA1104" s="184"/>
      <c r="EMB1104" s="184"/>
      <c r="EMC1104" s="184"/>
      <c r="EMD1104" s="184"/>
      <c r="EME1104" s="184"/>
      <c r="EMF1104" s="184"/>
      <c r="EMG1104" s="184"/>
      <c r="EMH1104" s="184"/>
      <c r="EMI1104" s="184"/>
      <c r="EMJ1104" s="184"/>
      <c r="EMK1104" s="184"/>
      <c r="EML1104" s="184"/>
      <c r="EMM1104" s="184"/>
      <c r="EMN1104" s="184"/>
      <c r="EMO1104" s="184"/>
      <c r="EMP1104" s="184"/>
      <c r="EMQ1104" s="184"/>
      <c r="EMR1104" s="184"/>
      <c r="EMS1104" s="184"/>
      <c r="EMT1104" s="184"/>
      <c r="EMU1104" s="184"/>
      <c r="EMV1104" s="184"/>
      <c r="EMW1104" s="184"/>
      <c r="EMX1104" s="184"/>
      <c r="EMY1104" s="184"/>
      <c r="EMZ1104" s="184"/>
      <c r="ENA1104" s="184"/>
      <c r="ENB1104" s="184"/>
      <c r="ENC1104" s="184"/>
      <c r="END1104" s="184"/>
      <c r="ENE1104" s="184"/>
      <c r="ENF1104" s="184"/>
      <c r="ENG1104" s="184"/>
      <c r="ENH1104" s="184"/>
      <c r="ENI1104" s="184"/>
      <c r="ENJ1104" s="184"/>
      <c r="ENK1104" s="184"/>
      <c r="ENL1104" s="184"/>
      <c r="ENM1104" s="184"/>
      <c r="ENN1104" s="184"/>
      <c r="ENO1104" s="184"/>
      <c r="ENP1104" s="184"/>
      <c r="ENQ1104" s="184"/>
      <c r="ENR1104" s="184"/>
      <c r="ENS1104" s="184"/>
      <c r="ENT1104" s="184"/>
      <c r="ENU1104" s="184"/>
      <c r="ENV1104" s="184"/>
      <c r="ENW1104" s="184"/>
      <c r="ENX1104" s="184"/>
      <c r="ENY1104" s="184"/>
      <c r="ENZ1104" s="184"/>
      <c r="EOA1104" s="184"/>
      <c r="EOB1104" s="184"/>
      <c r="EOC1104" s="184"/>
      <c r="EOD1104" s="184"/>
      <c r="EOE1104" s="184"/>
      <c r="EOF1104" s="184"/>
      <c r="EOG1104" s="184"/>
      <c r="EOH1104" s="184"/>
      <c r="EOI1104" s="184"/>
      <c r="EOJ1104" s="184"/>
      <c r="EOK1104" s="184"/>
      <c r="EOL1104" s="184"/>
      <c r="EOM1104" s="184"/>
      <c r="EON1104" s="184"/>
      <c r="EOO1104" s="184"/>
      <c r="EOP1104" s="184"/>
      <c r="EOQ1104" s="184"/>
      <c r="EOR1104" s="184"/>
      <c r="EOS1104" s="184"/>
      <c r="EOT1104" s="184"/>
      <c r="EOU1104" s="184"/>
      <c r="EOV1104" s="184"/>
      <c r="EOW1104" s="184"/>
      <c r="EOX1104" s="184"/>
      <c r="EOY1104" s="184"/>
      <c r="EOZ1104" s="184"/>
      <c r="EPA1104" s="184"/>
      <c r="EPB1104" s="184"/>
      <c r="EPC1104" s="184"/>
      <c r="EPD1104" s="184"/>
      <c r="EPE1104" s="184"/>
      <c r="EPF1104" s="184"/>
      <c r="EPG1104" s="184"/>
      <c r="EPH1104" s="184"/>
      <c r="EPI1104" s="184"/>
      <c r="EPJ1104" s="184"/>
      <c r="EPK1104" s="184"/>
      <c r="EPL1104" s="184"/>
      <c r="EPM1104" s="184"/>
      <c r="EPN1104" s="184"/>
      <c r="EPO1104" s="184"/>
      <c r="EPP1104" s="184"/>
      <c r="EPQ1104" s="184"/>
      <c r="EPR1104" s="184"/>
      <c r="EPS1104" s="184"/>
      <c r="EPT1104" s="184"/>
      <c r="EPU1104" s="184"/>
      <c r="EPV1104" s="184"/>
      <c r="EPW1104" s="184"/>
      <c r="EPX1104" s="184"/>
      <c r="EPY1104" s="184"/>
      <c r="EPZ1104" s="184"/>
      <c r="EQA1104" s="184"/>
      <c r="EQB1104" s="184"/>
      <c r="EQC1104" s="184"/>
      <c r="EQD1104" s="184"/>
      <c r="EQE1104" s="184"/>
      <c r="EQF1104" s="184"/>
      <c r="EQG1104" s="184"/>
      <c r="EQH1104" s="184"/>
      <c r="EQI1104" s="184"/>
      <c r="EQJ1104" s="184"/>
      <c r="EQK1104" s="184"/>
      <c r="EQL1104" s="184"/>
      <c r="EQM1104" s="184"/>
      <c r="EQN1104" s="184"/>
      <c r="EQO1104" s="184"/>
      <c r="EQP1104" s="184"/>
      <c r="EQQ1104" s="184"/>
      <c r="EQR1104" s="184"/>
      <c r="EQS1104" s="184"/>
      <c r="EQT1104" s="184"/>
      <c r="EQU1104" s="184"/>
      <c r="EQV1104" s="184"/>
      <c r="EQW1104" s="184"/>
      <c r="EQX1104" s="184"/>
      <c r="EQY1104" s="184"/>
      <c r="EQZ1104" s="184"/>
      <c r="ERA1104" s="184"/>
      <c r="ERB1104" s="184"/>
      <c r="ERC1104" s="184"/>
      <c r="ERD1104" s="184"/>
      <c r="ERE1104" s="184"/>
      <c r="ERF1104" s="184"/>
      <c r="ERG1104" s="184"/>
      <c r="ERH1104" s="184"/>
      <c r="ERI1104" s="184"/>
      <c r="ERJ1104" s="184"/>
      <c r="ERK1104" s="184"/>
      <c r="ERL1104" s="184"/>
      <c r="ERM1104" s="184"/>
      <c r="ERN1104" s="184"/>
      <c r="ERO1104" s="184"/>
      <c r="ERP1104" s="184"/>
      <c r="ERQ1104" s="184"/>
      <c r="ERR1104" s="184"/>
      <c r="ERS1104" s="184"/>
      <c r="ERT1104" s="184"/>
      <c r="ERU1104" s="184"/>
      <c r="ERV1104" s="184"/>
      <c r="ERW1104" s="184"/>
      <c r="ERX1104" s="184"/>
      <c r="ERY1104" s="184"/>
      <c r="ERZ1104" s="184"/>
      <c r="ESA1104" s="184"/>
      <c r="ESB1104" s="184"/>
      <c r="ESC1104" s="184"/>
      <c r="ESD1104" s="184"/>
      <c r="ESE1104" s="184"/>
      <c r="ESF1104" s="184"/>
      <c r="ESG1104" s="184"/>
      <c r="ESH1104" s="184"/>
      <c r="ESI1104" s="184"/>
      <c r="ESJ1104" s="184"/>
      <c r="ESK1104" s="184"/>
      <c r="ESL1104" s="184"/>
      <c r="ESM1104" s="184"/>
      <c r="ESN1104" s="184"/>
      <c r="ESO1104" s="184"/>
      <c r="ESP1104" s="184"/>
      <c r="ESQ1104" s="184"/>
      <c r="ESR1104" s="184"/>
      <c r="ESS1104" s="184"/>
      <c r="EST1104" s="184"/>
      <c r="ESU1104" s="184"/>
      <c r="ESV1104" s="184"/>
      <c r="ESW1104" s="184"/>
      <c r="ESX1104" s="184"/>
      <c r="ESY1104" s="184"/>
      <c r="ESZ1104" s="184"/>
      <c r="ETA1104" s="184"/>
      <c r="ETB1104" s="184"/>
      <c r="ETC1104" s="184"/>
      <c r="ETD1104" s="184"/>
      <c r="ETE1104" s="184"/>
      <c r="ETF1104" s="184"/>
      <c r="ETG1104" s="184"/>
      <c r="ETH1104" s="184"/>
      <c r="ETI1104" s="184"/>
      <c r="ETJ1104" s="184"/>
      <c r="ETK1104" s="184"/>
      <c r="ETL1104" s="184"/>
      <c r="ETM1104" s="184"/>
      <c r="ETN1104" s="184"/>
      <c r="ETO1104" s="184"/>
      <c r="ETP1104" s="184"/>
      <c r="ETQ1104" s="184"/>
      <c r="ETR1104" s="184"/>
      <c r="ETS1104" s="184"/>
      <c r="ETT1104" s="184"/>
      <c r="ETU1104" s="184"/>
      <c r="ETV1104" s="184"/>
      <c r="ETW1104" s="184"/>
      <c r="ETX1104" s="184"/>
      <c r="ETY1104" s="184"/>
      <c r="ETZ1104" s="184"/>
      <c r="EUA1104" s="184"/>
      <c r="EUB1104" s="184"/>
      <c r="EUC1104" s="184"/>
      <c r="EUD1104" s="184"/>
      <c r="EUE1104" s="184"/>
      <c r="EUF1104" s="184"/>
      <c r="EUG1104" s="184"/>
      <c r="EUH1104" s="184"/>
      <c r="EUI1104" s="184"/>
      <c r="EUJ1104" s="184"/>
      <c r="EUK1104" s="184"/>
      <c r="EUL1104" s="184"/>
      <c r="EUM1104" s="184"/>
      <c r="EUN1104" s="184"/>
      <c r="EUO1104" s="184"/>
      <c r="EUP1104" s="184"/>
      <c r="EUQ1104" s="184"/>
      <c r="EUR1104" s="184"/>
      <c r="EUS1104" s="184"/>
      <c r="EUT1104" s="184"/>
      <c r="EUU1104" s="184"/>
      <c r="EUV1104" s="184"/>
      <c r="EUW1104" s="184"/>
      <c r="EUX1104" s="184"/>
      <c r="EUY1104" s="184"/>
      <c r="EUZ1104" s="184"/>
      <c r="EVA1104" s="184"/>
      <c r="EVB1104" s="184"/>
      <c r="EVC1104" s="184"/>
      <c r="EVD1104" s="184"/>
      <c r="EVE1104" s="184"/>
      <c r="EVF1104" s="184"/>
      <c r="EVG1104" s="184"/>
      <c r="EVH1104" s="184"/>
      <c r="EVI1104" s="184"/>
      <c r="EVJ1104" s="184"/>
      <c r="EVK1104" s="184"/>
      <c r="EVL1104" s="184"/>
      <c r="EVM1104" s="184"/>
      <c r="EVN1104" s="184"/>
      <c r="EVO1104" s="184"/>
      <c r="EVP1104" s="184"/>
      <c r="EVQ1104" s="184"/>
      <c r="EVR1104" s="184"/>
      <c r="EVS1104" s="184"/>
      <c r="EVT1104" s="184"/>
      <c r="EVU1104" s="184"/>
      <c r="EVV1104" s="184"/>
      <c r="EVW1104" s="184"/>
      <c r="EVX1104" s="184"/>
      <c r="EVY1104" s="184"/>
      <c r="EVZ1104" s="184"/>
      <c r="EWA1104" s="184"/>
      <c r="EWB1104" s="184"/>
      <c r="EWC1104" s="184"/>
      <c r="EWD1104" s="184"/>
      <c r="EWE1104" s="184"/>
      <c r="EWF1104" s="184"/>
      <c r="EWG1104" s="184"/>
      <c r="EWH1104" s="184"/>
      <c r="EWI1104" s="184"/>
      <c r="EWJ1104" s="184"/>
      <c r="EWK1104" s="184"/>
      <c r="EWL1104" s="184"/>
      <c r="EWM1104" s="184"/>
      <c r="EWN1104" s="184"/>
      <c r="EWO1104" s="184"/>
      <c r="EWP1104" s="184"/>
      <c r="EWQ1104" s="184"/>
      <c r="EWR1104" s="184"/>
      <c r="EWS1104" s="184"/>
      <c r="EWT1104" s="184"/>
      <c r="EWU1104" s="184"/>
      <c r="EWV1104" s="184"/>
      <c r="EWW1104" s="184"/>
      <c r="EWX1104" s="184"/>
      <c r="EWY1104" s="184"/>
      <c r="EWZ1104" s="184"/>
      <c r="EXA1104" s="184"/>
      <c r="EXB1104" s="184"/>
      <c r="EXC1104" s="184"/>
      <c r="EXD1104" s="184"/>
      <c r="EXE1104" s="184"/>
      <c r="EXF1104" s="184"/>
      <c r="EXG1104" s="184"/>
      <c r="EXH1104" s="184"/>
      <c r="EXI1104" s="184"/>
      <c r="EXJ1104" s="184"/>
      <c r="EXK1104" s="184"/>
      <c r="EXL1104" s="184"/>
      <c r="EXM1104" s="184"/>
      <c r="EXN1104" s="184"/>
      <c r="EXO1104" s="184"/>
      <c r="EXP1104" s="184"/>
      <c r="EXQ1104" s="184"/>
      <c r="EXR1104" s="184"/>
      <c r="EXS1104" s="184"/>
      <c r="EXT1104" s="184"/>
      <c r="EXU1104" s="184"/>
      <c r="EXV1104" s="184"/>
      <c r="EXW1104" s="184"/>
      <c r="EXX1104" s="184"/>
      <c r="EXY1104" s="184"/>
      <c r="EXZ1104" s="184"/>
      <c r="EYA1104" s="184"/>
      <c r="EYB1104" s="184"/>
      <c r="EYC1104" s="184"/>
      <c r="EYD1104" s="184"/>
      <c r="EYE1104" s="184"/>
      <c r="EYF1104" s="184"/>
      <c r="EYG1104" s="184"/>
      <c r="EYH1104" s="184"/>
      <c r="EYI1104" s="184"/>
      <c r="EYJ1104" s="184"/>
      <c r="EYK1104" s="184"/>
      <c r="EYL1104" s="184"/>
      <c r="EYM1104" s="184"/>
      <c r="EYN1104" s="184"/>
      <c r="EYO1104" s="184"/>
      <c r="EYP1104" s="184"/>
      <c r="EYQ1104" s="184"/>
      <c r="EYR1104" s="184"/>
      <c r="EYS1104" s="184"/>
      <c r="EYT1104" s="184"/>
      <c r="EYU1104" s="184"/>
      <c r="EYV1104" s="184"/>
      <c r="EYW1104" s="184"/>
      <c r="EYX1104" s="184"/>
      <c r="EYY1104" s="184"/>
      <c r="EYZ1104" s="184"/>
      <c r="EZA1104" s="184"/>
      <c r="EZB1104" s="184"/>
      <c r="EZC1104" s="184"/>
      <c r="EZD1104" s="184"/>
      <c r="EZE1104" s="184"/>
      <c r="EZF1104" s="184"/>
      <c r="EZG1104" s="184"/>
      <c r="EZH1104" s="184"/>
      <c r="EZI1104" s="184"/>
      <c r="EZJ1104" s="184"/>
      <c r="EZK1104" s="184"/>
      <c r="EZL1104" s="184"/>
      <c r="EZM1104" s="184"/>
      <c r="EZN1104" s="184"/>
      <c r="EZO1104" s="184"/>
      <c r="EZP1104" s="184"/>
      <c r="EZQ1104" s="184"/>
      <c r="EZR1104" s="184"/>
      <c r="EZS1104" s="184"/>
      <c r="EZT1104" s="184"/>
      <c r="EZU1104" s="184"/>
      <c r="EZV1104" s="184"/>
      <c r="EZW1104" s="184"/>
      <c r="EZX1104" s="184"/>
      <c r="EZY1104" s="184"/>
      <c r="EZZ1104" s="184"/>
      <c r="FAA1104" s="184"/>
      <c r="FAB1104" s="184"/>
      <c r="FAC1104" s="184"/>
      <c r="FAD1104" s="184"/>
      <c r="FAE1104" s="184"/>
      <c r="FAF1104" s="184"/>
      <c r="FAG1104" s="184"/>
      <c r="FAH1104" s="184"/>
      <c r="FAI1104" s="184"/>
      <c r="FAJ1104" s="184"/>
      <c r="FAK1104" s="184"/>
      <c r="FAL1104" s="184"/>
      <c r="FAM1104" s="184"/>
      <c r="FAN1104" s="184"/>
      <c r="FAO1104" s="184"/>
      <c r="FAP1104" s="184"/>
      <c r="FAQ1104" s="184"/>
      <c r="FAR1104" s="184"/>
      <c r="FAS1104" s="184"/>
      <c r="FAT1104" s="184"/>
      <c r="FAU1104" s="184"/>
      <c r="FAV1104" s="184"/>
      <c r="FAW1104" s="184"/>
      <c r="FAX1104" s="184"/>
      <c r="FAY1104" s="184"/>
      <c r="FAZ1104" s="184"/>
      <c r="FBA1104" s="184"/>
      <c r="FBB1104" s="184"/>
      <c r="FBC1104" s="184"/>
      <c r="FBD1104" s="184"/>
      <c r="FBE1104" s="184"/>
      <c r="FBF1104" s="184"/>
      <c r="FBG1104" s="184"/>
      <c r="FBH1104" s="184"/>
      <c r="FBI1104" s="184"/>
      <c r="FBJ1104" s="184"/>
      <c r="FBK1104" s="184"/>
      <c r="FBL1104" s="184"/>
      <c r="FBM1104" s="184"/>
      <c r="FBN1104" s="184"/>
      <c r="FBO1104" s="184"/>
      <c r="FBP1104" s="184"/>
      <c r="FBQ1104" s="184"/>
      <c r="FBR1104" s="184"/>
      <c r="FBS1104" s="184"/>
      <c r="FBT1104" s="184"/>
      <c r="FBU1104" s="184"/>
      <c r="FBV1104" s="184"/>
      <c r="FBW1104" s="184"/>
      <c r="FBX1104" s="184"/>
      <c r="FBY1104" s="184"/>
      <c r="FBZ1104" s="184"/>
      <c r="FCA1104" s="184"/>
      <c r="FCB1104" s="184"/>
      <c r="FCC1104" s="184"/>
      <c r="FCD1104" s="184"/>
      <c r="FCE1104" s="184"/>
      <c r="FCF1104" s="184"/>
      <c r="FCG1104" s="184"/>
      <c r="FCH1104" s="184"/>
      <c r="FCI1104" s="184"/>
      <c r="FCJ1104" s="184"/>
      <c r="FCK1104" s="184"/>
      <c r="FCL1104" s="184"/>
      <c r="FCM1104" s="184"/>
      <c r="FCN1104" s="184"/>
      <c r="FCO1104" s="184"/>
      <c r="FCP1104" s="184"/>
      <c r="FCQ1104" s="184"/>
      <c r="FCR1104" s="184"/>
      <c r="FCS1104" s="184"/>
      <c r="FCT1104" s="184"/>
      <c r="FCU1104" s="184"/>
      <c r="FCV1104" s="184"/>
      <c r="FCW1104" s="184"/>
      <c r="FCX1104" s="184"/>
      <c r="FCY1104" s="184"/>
      <c r="FCZ1104" s="184"/>
      <c r="FDA1104" s="184"/>
      <c r="FDB1104" s="184"/>
      <c r="FDC1104" s="184"/>
      <c r="FDD1104" s="184"/>
      <c r="FDE1104" s="184"/>
      <c r="FDF1104" s="184"/>
      <c r="FDG1104" s="184"/>
      <c r="FDH1104" s="184"/>
      <c r="FDI1104" s="184"/>
      <c r="FDJ1104" s="184"/>
      <c r="FDK1104" s="184"/>
      <c r="FDL1104" s="184"/>
      <c r="FDM1104" s="184"/>
      <c r="FDN1104" s="184"/>
      <c r="FDO1104" s="184"/>
      <c r="FDP1104" s="184"/>
      <c r="FDQ1104" s="184"/>
      <c r="FDR1104" s="184"/>
      <c r="FDS1104" s="184"/>
      <c r="FDT1104" s="184"/>
      <c r="FDU1104" s="184"/>
      <c r="FDV1104" s="184"/>
      <c r="FDW1104" s="184"/>
      <c r="FDX1104" s="184"/>
      <c r="FDY1104" s="184"/>
      <c r="FDZ1104" s="184"/>
      <c r="FEA1104" s="184"/>
      <c r="FEB1104" s="184"/>
      <c r="FEC1104" s="184"/>
      <c r="FED1104" s="184"/>
      <c r="FEE1104" s="184"/>
      <c r="FEF1104" s="184"/>
      <c r="FEG1104" s="184"/>
      <c r="FEH1104" s="184"/>
      <c r="FEI1104" s="184"/>
      <c r="FEJ1104" s="184"/>
      <c r="FEK1104" s="184"/>
      <c r="FEL1104" s="184"/>
      <c r="FEM1104" s="184"/>
      <c r="FEN1104" s="184"/>
      <c r="FEO1104" s="184"/>
      <c r="FEP1104" s="184"/>
      <c r="FEQ1104" s="184"/>
      <c r="FER1104" s="184"/>
      <c r="FES1104" s="184"/>
      <c r="FET1104" s="184"/>
      <c r="FEU1104" s="184"/>
      <c r="FEV1104" s="184"/>
      <c r="FEW1104" s="184"/>
      <c r="FEX1104" s="184"/>
      <c r="FEY1104" s="184"/>
      <c r="FEZ1104" s="184"/>
      <c r="FFA1104" s="184"/>
      <c r="FFB1104" s="184"/>
      <c r="FFC1104" s="184"/>
      <c r="FFD1104" s="184"/>
      <c r="FFE1104" s="184"/>
      <c r="FFF1104" s="184"/>
      <c r="FFG1104" s="184"/>
      <c r="FFH1104" s="184"/>
      <c r="FFI1104" s="184"/>
      <c r="FFJ1104" s="184"/>
      <c r="FFK1104" s="184"/>
      <c r="FFL1104" s="184"/>
      <c r="FFM1104" s="184"/>
      <c r="FFN1104" s="184"/>
      <c r="FFO1104" s="184"/>
      <c r="FFP1104" s="184"/>
      <c r="FFQ1104" s="184"/>
      <c r="FFR1104" s="184"/>
      <c r="FFS1104" s="184"/>
      <c r="FFT1104" s="184"/>
      <c r="FFU1104" s="184"/>
      <c r="FFV1104" s="184"/>
      <c r="FFW1104" s="184"/>
      <c r="FFX1104" s="184"/>
      <c r="FFY1104" s="184"/>
      <c r="FFZ1104" s="184"/>
      <c r="FGA1104" s="184"/>
      <c r="FGB1104" s="184"/>
      <c r="FGC1104" s="184"/>
      <c r="FGD1104" s="184"/>
      <c r="FGE1104" s="184"/>
      <c r="FGF1104" s="184"/>
      <c r="FGG1104" s="184"/>
      <c r="FGH1104" s="184"/>
      <c r="FGI1104" s="184"/>
      <c r="FGJ1104" s="184"/>
      <c r="FGK1104" s="184"/>
      <c r="FGL1104" s="184"/>
      <c r="FGM1104" s="184"/>
      <c r="FGN1104" s="184"/>
      <c r="FGO1104" s="184"/>
      <c r="FGP1104" s="184"/>
      <c r="FGQ1104" s="184"/>
      <c r="FGR1104" s="184"/>
      <c r="FGS1104" s="184"/>
      <c r="FGT1104" s="184"/>
      <c r="FGU1104" s="184"/>
      <c r="FGV1104" s="184"/>
      <c r="FGW1104" s="184"/>
      <c r="FGX1104" s="184"/>
      <c r="FGY1104" s="184"/>
      <c r="FGZ1104" s="184"/>
      <c r="FHA1104" s="184"/>
      <c r="FHB1104" s="184"/>
      <c r="FHC1104" s="184"/>
      <c r="FHD1104" s="184"/>
      <c r="FHE1104" s="184"/>
      <c r="FHF1104" s="184"/>
      <c r="FHG1104" s="184"/>
      <c r="FHH1104" s="184"/>
      <c r="FHI1104" s="184"/>
      <c r="FHJ1104" s="184"/>
      <c r="FHK1104" s="184"/>
      <c r="FHL1104" s="184"/>
      <c r="FHM1104" s="184"/>
      <c r="FHN1104" s="184"/>
      <c r="FHO1104" s="184"/>
      <c r="FHP1104" s="184"/>
      <c r="FHQ1104" s="184"/>
      <c r="FHR1104" s="184"/>
      <c r="FHS1104" s="184"/>
      <c r="FHT1104" s="184"/>
      <c r="FHU1104" s="184"/>
      <c r="FHV1104" s="184"/>
      <c r="FHW1104" s="184"/>
      <c r="FHX1104" s="184"/>
      <c r="FHY1104" s="184"/>
      <c r="FHZ1104" s="184"/>
      <c r="FIA1104" s="184"/>
      <c r="FIB1104" s="184"/>
      <c r="FIC1104" s="184"/>
      <c r="FID1104" s="184"/>
      <c r="FIE1104" s="184"/>
      <c r="FIF1104" s="184"/>
      <c r="FIG1104" s="184"/>
      <c r="FIH1104" s="184"/>
      <c r="FII1104" s="184"/>
      <c r="FIJ1104" s="184"/>
      <c r="FIK1104" s="184"/>
      <c r="FIL1104" s="184"/>
      <c r="FIM1104" s="184"/>
      <c r="FIN1104" s="184"/>
      <c r="FIO1104" s="184"/>
      <c r="FIP1104" s="184"/>
      <c r="FIQ1104" s="184"/>
      <c r="FIR1104" s="184"/>
      <c r="FIS1104" s="184"/>
      <c r="FIT1104" s="184"/>
      <c r="FIU1104" s="184"/>
      <c r="FIV1104" s="184"/>
      <c r="FIW1104" s="184"/>
      <c r="FIX1104" s="184"/>
      <c r="FIY1104" s="184"/>
      <c r="FIZ1104" s="184"/>
      <c r="FJA1104" s="184"/>
      <c r="FJB1104" s="184"/>
      <c r="FJC1104" s="184"/>
      <c r="FJD1104" s="184"/>
      <c r="FJE1104" s="184"/>
      <c r="FJF1104" s="184"/>
      <c r="FJG1104" s="184"/>
      <c r="FJH1104" s="184"/>
      <c r="FJI1104" s="184"/>
      <c r="FJJ1104" s="184"/>
      <c r="FJK1104" s="184"/>
      <c r="FJL1104" s="184"/>
      <c r="FJM1104" s="184"/>
      <c r="FJN1104" s="184"/>
      <c r="FJO1104" s="184"/>
      <c r="FJP1104" s="184"/>
      <c r="FJQ1104" s="184"/>
      <c r="FJR1104" s="184"/>
      <c r="FJS1104" s="184"/>
      <c r="FJT1104" s="184"/>
      <c r="FJU1104" s="184"/>
      <c r="FJV1104" s="184"/>
      <c r="FJW1104" s="184"/>
      <c r="FJX1104" s="184"/>
      <c r="FJY1104" s="184"/>
      <c r="FJZ1104" s="184"/>
      <c r="FKA1104" s="184"/>
      <c r="FKB1104" s="184"/>
      <c r="FKC1104" s="184"/>
      <c r="FKD1104" s="184"/>
      <c r="FKE1104" s="184"/>
      <c r="FKF1104" s="184"/>
      <c r="FKG1104" s="184"/>
      <c r="FKH1104" s="184"/>
      <c r="FKI1104" s="184"/>
      <c r="FKJ1104" s="184"/>
      <c r="FKK1104" s="184"/>
      <c r="FKL1104" s="184"/>
      <c r="FKM1104" s="184"/>
      <c r="FKN1104" s="184"/>
      <c r="FKO1104" s="184"/>
      <c r="FKP1104" s="184"/>
      <c r="FKQ1104" s="184"/>
      <c r="FKR1104" s="184"/>
      <c r="FKS1104" s="184"/>
      <c r="FKT1104" s="184"/>
      <c r="FKU1104" s="184"/>
      <c r="FKV1104" s="184"/>
      <c r="FKW1104" s="184"/>
      <c r="FKX1104" s="184"/>
      <c r="FKY1104" s="184"/>
      <c r="FKZ1104" s="184"/>
      <c r="FLA1104" s="184"/>
      <c r="FLB1104" s="184"/>
      <c r="FLC1104" s="184"/>
      <c r="FLD1104" s="184"/>
      <c r="FLE1104" s="184"/>
      <c r="FLF1104" s="184"/>
      <c r="FLG1104" s="184"/>
      <c r="FLH1104" s="184"/>
      <c r="FLI1104" s="184"/>
      <c r="FLJ1104" s="184"/>
      <c r="FLK1104" s="184"/>
      <c r="FLL1104" s="184"/>
      <c r="FLM1104" s="184"/>
      <c r="FLN1104" s="184"/>
      <c r="FLO1104" s="184"/>
      <c r="FLP1104" s="184"/>
      <c r="FLQ1104" s="184"/>
      <c r="FLR1104" s="184"/>
      <c r="FLS1104" s="184"/>
      <c r="FLT1104" s="184"/>
      <c r="FLU1104" s="184"/>
      <c r="FLV1104" s="184"/>
      <c r="FLW1104" s="184"/>
      <c r="FLX1104" s="184"/>
      <c r="FLY1104" s="184"/>
      <c r="FLZ1104" s="184"/>
      <c r="FMA1104" s="184"/>
      <c r="FMB1104" s="184"/>
      <c r="FMC1104" s="184"/>
      <c r="FMD1104" s="184"/>
      <c r="FME1104" s="184"/>
      <c r="FMF1104" s="184"/>
      <c r="FMG1104" s="184"/>
      <c r="FMH1104" s="184"/>
      <c r="FMI1104" s="184"/>
      <c r="FMJ1104" s="184"/>
      <c r="FMK1104" s="184"/>
      <c r="FML1104" s="184"/>
      <c r="FMM1104" s="184"/>
      <c r="FMN1104" s="184"/>
      <c r="FMO1104" s="184"/>
      <c r="FMP1104" s="184"/>
      <c r="FMQ1104" s="184"/>
      <c r="FMR1104" s="184"/>
      <c r="FMS1104" s="184"/>
      <c r="FMT1104" s="184"/>
      <c r="FMU1104" s="184"/>
      <c r="FMV1104" s="184"/>
      <c r="FMW1104" s="184"/>
      <c r="FMX1104" s="184"/>
      <c r="FMY1104" s="184"/>
      <c r="FMZ1104" s="184"/>
      <c r="FNA1104" s="184"/>
      <c r="FNB1104" s="184"/>
      <c r="FNC1104" s="184"/>
      <c r="FND1104" s="184"/>
      <c r="FNE1104" s="184"/>
      <c r="FNF1104" s="184"/>
      <c r="FNG1104" s="184"/>
      <c r="FNH1104" s="184"/>
      <c r="FNI1104" s="184"/>
      <c r="FNJ1104" s="184"/>
      <c r="FNK1104" s="184"/>
      <c r="FNL1104" s="184"/>
      <c r="FNM1104" s="184"/>
      <c r="FNN1104" s="184"/>
      <c r="FNO1104" s="184"/>
      <c r="FNP1104" s="184"/>
      <c r="FNQ1104" s="184"/>
      <c r="FNR1104" s="184"/>
      <c r="FNS1104" s="184"/>
      <c r="FNT1104" s="184"/>
      <c r="FNU1104" s="184"/>
      <c r="FNV1104" s="184"/>
      <c r="FNW1104" s="184"/>
      <c r="FNX1104" s="184"/>
      <c r="FNY1104" s="184"/>
      <c r="FNZ1104" s="184"/>
      <c r="FOA1104" s="184"/>
      <c r="FOB1104" s="184"/>
      <c r="FOC1104" s="184"/>
      <c r="FOD1104" s="184"/>
      <c r="FOE1104" s="184"/>
      <c r="FOF1104" s="184"/>
      <c r="FOG1104" s="184"/>
      <c r="FOH1104" s="184"/>
      <c r="FOI1104" s="184"/>
      <c r="FOJ1104" s="184"/>
      <c r="FOK1104" s="184"/>
      <c r="FOL1104" s="184"/>
      <c r="FOM1104" s="184"/>
      <c r="FON1104" s="184"/>
      <c r="FOO1104" s="184"/>
      <c r="FOP1104" s="184"/>
      <c r="FOQ1104" s="184"/>
      <c r="FOR1104" s="184"/>
      <c r="FOS1104" s="184"/>
      <c r="FOT1104" s="184"/>
      <c r="FOU1104" s="184"/>
      <c r="FOV1104" s="184"/>
      <c r="FOW1104" s="184"/>
      <c r="FOX1104" s="184"/>
      <c r="FOY1104" s="184"/>
      <c r="FOZ1104" s="184"/>
      <c r="FPA1104" s="184"/>
      <c r="FPB1104" s="184"/>
      <c r="FPC1104" s="184"/>
      <c r="FPD1104" s="184"/>
      <c r="FPE1104" s="184"/>
      <c r="FPF1104" s="184"/>
      <c r="FPG1104" s="184"/>
      <c r="FPH1104" s="184"/>
      <c r="FPI1104" s="184"/>
      <c r="FPJ1104" s="184"/>
      <c r="FPK1104" s="184"/>
      <c r="FPL1104" s="184"/>
      <c r="FPM1104" s="184"/>
      <c r="FPN1104" s="184"/>
      <c r="FPO1104" s="184"/>
      <c r="FPP1104" s="184"/>
      <c r="FPQ1104" s="184"/>
      <c r="FPR1104" s="184"/>
      <c r="FPS1104" s="184"/>
      <c r="FPT1104" s="184"/>
      <c r="FPU1104" s="184"/>
      <c r="FPV1104" s="184"/>
      <c r="FPW1104" s="184"/>
      <c r="FPX1104" s="184"/>
      <c r="FPY1104" s="184"/>
      <c r="FPZ1104" s="184"/>
      <c r="FQA1104" s="184"/>
      <c r="FQB1104" s="184"/>
      <c r="FQC1104" s="184"/>
      <c r="FQD1104" s="184"/>
      <c r="FQE1104" s="184"/>
      <c r="FQF1104" s="184"/>
      <c r="FQG1104" s="184"/>
      <c r="FQH1104" s="184"/>
      <c r="FQI1104" s="184"/>
      <c r="FQJ1104" s="184"/>
      <c r="FQK1104" s="184"/>
      <c r="FQL1104" s="184"/>
      <c r="FQM1104" s="184"/>
      <c r="FQN1104" s="184"/>
      <c r="FQO1104" s="184"/>
      <c r="FQP1104" s="184"/>
      <c r="FQQ1104" s="184"/>
      <c r="FQR1104" s="184"/>
      <c r="FQS1104" s="184"/>
      <c r="FQT1104" s="184"/>
      <c r="FQU1104" s="184"/>
      <c r="FQV1104" s="184"/>
      <c r="FQW1104" s="184"/>
      <c r="FQX1104" s="184"/>
      <c r="FQY1104" s="184"/>
      <c r="FQZ1104" s="184"/>
      <c r="FRA1104" s="184"/>
      <c r="FRB1104" s="184"/>
      <c r="FRC1104" s="184"/>
      <c r="FRD1104" s="184"/>
      <c r="FRE1104" s="184"/>
      <c r="FRF1104" s="184"/>
      <c r="FRG1104" s="184"/>
      <c r="FRH1104" s="184"/>
      <c r="FRI1104" s="184"/>
      <c r="FRJ1104" s="184"/>
      <c r="FRK1104" s="184"/>
      <c r="FRL1104" s="184"/>
      <c r="FRM1104" s="184"/>
      <c r="FRN1104" s="184"/>
      <c r="FRO1104" s="184"/>
      <c r="FRP1104" s="184"/>
      <c r="FRQ1104" s="184"/>
      <c r="FRR1104" s="184"/>
      <c r="FRS1104" s="184"/>
      <c r="FRT1104" s="184"/>
      <c r="FRU1104" s="184"/>
      <c r="FRV1104" s="184"/>
      <c r="FRW1104" s="184"/>
      <c r="FRX1104" s="184"/>
      <c r="FRY1104" s="184"/>
      <c r="FRZ1104" s="184"/>
      <c r="FSA1104" s="184"/>
      <c r="FSB1104" s="184"/>
      <c r="FSC1104" s="184"/>
      <c r="FSD1104" s="184"/>
      <c r="FSE1104" s="184"/>
      <c r="FSF1104" s="184"/>
      <c r="FSG1104" s="184"/>
      <c r="FSH1104" s="184"/>
      <c r="FSI1104" s="184"/>
      <c r="FSJ1104" s="184"/>
      <c r="FSK1104" s="184"/>
      <c r="FSL1104" s="184"/>
      <c r="FSM1104" s="184"/>
      <c r="FSN1104" s="184"/>
      <c r="FSO1104" s="184"/>
      <c r="FSP1104" s="184"/>
      <c r="FSQ1104" s="184"/>
      <c r="FSR1104" s="184"/>
      <c r="FSS1104" s="184"/>
      <c r="FST1104" s="184"/>
      <c r="FSU1104" s="184"/>
      <c r="FSV1104" s="184"/>
      <c r="FSW1104" s="184"/>
      <c r="FSX1104" s="184"/>
      <c r="FSY1104" s="184"/>
      <c r="FSZ1104" s="184"/>
      <c r="FTA1104" s="184"/>
      <c r="FTB1104" s="184"/>
      <c r="FTC1104" s="184"/>
      <c r="FTD1104" s="184"/>
      <c r="FTE1104" s="184"/>
      <c r="FTF1104" s="184"/>
      <c r="FTG1104" s="184"/>
      <c r="FTH1104" s="184"/>
      <c r="FTI1104" s="184"/>
      <c r="FTJ1104" s="184"/>
      <c r="FTK1104" s="184"/>
      <c r="FTL1104" s="184"/>
      <c r="FTM1104" s="184"/>
      <c r="FTN1104" s="184"/>
      <c r="FTO1104" s="184"/>
      <c r="FTP1104" s="184"/>
      <c r="FTQ1104" s="184"/>
      <c r="FTR1104" s="184"/>
      <c r="FTS1104" s="184"/>
      <c r="FTT1104" s="184"/>
      <c r="FTU1104" s="184"/>
      <c r="FTV1104" s="184"/>
      <c r="FTW1104" s="184"/>
      <c r="FTX1104" s="184"/>
      <c r="FTY1104" s="184"/>
      <c r="FTZ1104" s="184"/>
      <c r="FUA1104" s="184"/>
      <c r="FUB1104" s="184"/>
      <c r="FUC1104" s="184"/>
      <c r="FUD1104" s="184"/>
      <c r="FUE1104" s="184"/>
      <c r="FUF1104" s="184"/>
      <c r="FUG1104" s="184"/>
      <c r="FUH1104" s="184"/>
      <c r="FUI1104" s="184"/>
      <c r="FUJ1104" s="184"/>
      <c r="FUK1104" s="184"/>
      <c r="FUL1104" s="184"/>
      <c r="FUM1104" s="184"/>
      <c r="FUN1104" s="184"/>
      <c r="FUO1104" s="184"/>
      <c r="FUP1104" s="184"/>
      <c r="FUQ1104" s="184"/>
      <c r="FUR1104" s="184"/>
      <c r="FUS1104" s="184"/>
      <c r="FUT1104" s="184"/>
      <c r="FUU1104" s="184"/>
      <c r="FUV1104" s="184"/>
      <c r="FUW1104" s="184"/>
      <c r="FUX1104" s="184"/>
      <c r="FUY1104" s="184"/>
      <c r="FUZ1104" s="184"/>
      <c r="FVA1104" s="184"/>
      <c r="FVB1104" s="184"/>
      <c r="FVC1104" s="184"/>
      <c r="FVD1104" s="184"/>
      <c r="FVE1104" s="184"/>
      <c r="FVF1104" s="184"/>
      <c r="FVG1104" s="184"/>
      <c r="FVH1104" s="184"/>
      <c r="FVI1104" s="184"/>
      <c r="FVJ1104" s="184"/>
      <c r="FVK1104" s="184"/>
      <c r="FVL1104" s="184"/>
      <c r="FVM1104" s="184"/>
      <c r="FVN1104" s="184"/>
      <c r="FVO1104" s="184"/>
      <c r="FVP1104" s="184"/>
      <c r="FVQ1104" s="184"/>
      <c r="FVR1104" s="184"/>
      <c r="FVS1104" s="184"/>
      <c r="FVT1104" s="184"/>
      <c r="FVU1104" s="184"/>
      <c r="FVV1104" s="184"/>
      <c r="FVW1104" s="184"/>
      <c r="FVX1104" s="184"/>
      <c r="FVY1104" s="184"/>
      <c r="FVZ1104" s="184"/>
      <c r="FWA1104" s="184"/>
      <c r="FWB1104" s="184"/>
      <c r="FWC1104" s="184"/>
      <c r="FWD1104" s="184"/>
      <c r="FWE1104" s="184"/>
      <c r="FWF1104" s="184"/>
      <c r="FWG1104" s="184"/>
      <c r="FWH1104" s="184"/>
      <c r="FWI1104" s="184"/>
      <c r="FWJ1104" s="184"/>
      <c r="FWK1104" s="184"/>
      <c r="FWL1104" s="184"/>
      <c r="FWM1104" s="184"/>
      <c r="FWN1104" s="184"/>
      <c r="FWO1104" s="184"/>
      <c r="FWP1104" s="184"/>
      <c r="FWQ1104" s="184"/>
      <c r="FWR1104" s="184"/>
      <c r="FWS1104" s="184"/>
      <c r="FWT1104" s="184"/>
      <c r="FWU1104" s="184"/>
      <c r="FWV1104" s="184"/>
      <c r="FWW1104" s="184"/>
      <c r="FWX1104" s="184"/>
      <c r="FWY1104" s="184"/>
      <c r="FWZ1104" s="184"/>
      <c r="FXA1104" s="184"/>
      <c r="FXB1104" s="184"/>
      <c r="FXC1104" s="184"/>
      <c r="FXD1104" s="184"/>
      <c r="FXE1104" s="184"/>
      <c r="FXF1104" s="184"/>
      <c r="FXG1104" s="184"/>
      <c r="FXH1104" s="184"/>
      <c r="FXI1104" s="184"/>
      <c r="FXJ1104" s="184"/>
      <c r="FXK1104" s="184"/>
      <c r="FXL1104" s="184"/>
      <c r="FXM1104" s="184"/>
      <c r="FXN1104" s="184"/>
      <c r="FXO1104" s="184"/>
      <c r="FXP1104" s="184"/>
      <c r="FXQ1104" s="184"/>
      <c r="FXR1104" s="184"/>
      <c r="FXS1104" s="184"/>
      <c r="FXT1104" s="184"/>
      <c r="FXU1104" s="184"/>
      <c r="FXV1104" s="184"/>
      <c r="FXW1104" s="184"/>
      <c r="FXX1104" s="184"/>
      <c r="FXY1104" s="184"/>
      <c r="FXZ1104" s="184"/>
      <c r="FYA1104" s="184"/>
      <c r="FYB1104" s="184"/>
      <c r="FYC1104" s="184"/>
      <c r="FYD1104" s="184"/>
      <c r="FYE1104" s="184"/>
      <c r="FYF1104" s="184"/>
      <c r="FYG1104" s="184"/>
      <c r="FYH1104" s="184"/>
      <c r="FYI1104" s="184"/>
      <c r="FYJ1104" s="184"/>
      <c r="FYK1104" s="184"/>
      <c r="FYL1104" s="184"/>
      <c r="FYM1104" s="184"/>
      <c r="FYN1104" s="184"/>
      <c r="FYO1104" s="184"/>
      <c r="FYP1104" s="184"/>
      <c r="FYQ1104" s="184"/>
      <c r="FYR1104" s="184"/>
      <c r="FYS1104" s="184"/>
      <c r="FYT1104" s="184"/>
      <c r="FYU1104" s="184"/>
      <c r="FYV1104" s="184"/>
      <c r="FYW1104" s="184"/>
      <c r="FYX1104" s="184"/>
      <c r="FYY1104" s="184"/>
      <c r="FYZ1104" s="184"/>
      <c r="FZA1104" s="184"/>
      <c r="FZB1104" s="184"/>
      <c r="FZC1104" s="184"/>
      <c r="FZD1104" s="184"/>
      <c r="FZE1104" s="184"/>
      <c r="FZF1104" s="184"/>
      <c r="FZG1104" s="184"/>
      <c r="FZH1104" s="184"/>
      <c r="FZI1104" s="184"/>
      <c r="FZJ1104" s="184"/>
      <c r="FZK1104" s="184"/>
      <c r="FZL1104" s="184"/>
      <c r="FZM1104" s="184"/>
      <c r="FZN1104" s="184"/>
      <c r="FZO1104" s="184"/>
      <c r="FZP1104" s="184"/>
      <c r="FZQ1104" s="184"/>
      <c r="FZR1104" s="184"/>
      <c r="FZS1104" s="184"/>
      <c r="FZT1104" s="184"/>
      <c r="FZU1104" s="184"/>
      <c r="FZV1104" s="184"/>
      <c r="FZW1104" s="184"/>
      <c r="FZX1104" s="184"/>
      <c r="FZY1104" s="184"/>
      <c r="FZZ1104" s="184"/>
      <c r="GAA1104" s="184"/>
      <c r="GAB1104" s="184"/>
      <c r="GAC1104" s="184"/>
      <c r="GAD1104" s="184"/>
      <c r="GAE1104" s="184"/>
      <c r="GAF1104" s="184"/>
      <c r="GAG1104" s="184"/>
      <c r="GAH1104" s="184"/>
      <c r="GAI1104" s="184"/>
      <c r="GAJ1104" s="184"/>
      <c r="GAK1104" s="184"/>
      <c r="GAL1104" s="184"/>
      <c r="GAM1104" s="184"/>
      <c r="GAN1104" s="184"/>
      <c r="GAO1104" s="184"/>
      <c r="GAP1104" s="184"/>
      <c r="GAQ1104" s="184"/>
      <c r="GAR1104" s="184"/>
      <c r="GAS1104" s="184"/>
      <c r="GAT1104" s="184"/>
      <c r="GAU1104" s="184"/>
      <c r="GAV1104" s="184"/>
      <c r="GAW1104" s="184"/>
      <c r="GAX1104" s="184"/>
      <c r="GAY1104" s="184"/>
      <c r="GAZ1104" s="184"/>
      <c r="GBA1104" s="184"/>
      <c r="GBB1104" s="184"/>
      <c r="GBC1104" s="184"/>
      <c r="GBD1104" s="184"/>
      <c r="GBE1104" s="184"/>
      <c r="GBF1104" s="184"/>
      <c r="GBG1104" s="184"/>
      <c r="GBH1104" s="184"/>
      <c r="GBI1104" s="184"/>
      <c r="GBJ1104" s="184"/>
      <c r="GBK1104" s="184"/>
      <c r="GBL1104" s="184"/>
      <c r="GBM1104" s="184"/>
      <c r="GBN1104" s="184"/>
      <c r="GBO1104" s="184"/>
      <c r="GBP1104" s="184"/>
      <c r="GBQ1104" s="184"/>
      <c r="GBR1104" s="184"/>
      <c r="GBS1104" s="184"/>
      <c r="GBT1104" s="184"/>
      <c r="GBU1104" s="184"/>
      <c r="GBV1104" s="184"/>
      <c r="GBW1104" s="184"/>
      <c r="GBX1104" s="184"/>
      <c r="GBY1104" s="184"/>
      <c r="GBZ1104" s="184"/>
      <c r="GCA1104" s="184"/>
      <c r="GCB1104" s="184"/>
      <c r="GCC1104" s="184"/>
      <c r="GCD1104" s="184"/>
      <c r="GCE1104" s="184"/>
      <c r="GCF1104" s="184"/>
      <c r="GCG1104" s="184"/>
      <c r="GCH1104" s="184"/>
      <c r="GCI1104" s="184"/>
      <c r="GCJ1104" s="184"/>
      <c r="GCK1104" s="184"/>
      <c r="GCL1104" s="184"/>
      <c r="GCM1104" s="184"/>
      <c r="GCN1104" s="184"/>
      <c r="GCO1104" s="184"/>
      <c r="GCP1104" s="184"/>
      <c r="GCQ1104" s="184"/>
      <c r="GCR1104" s="184"/>
      <c r="GCS1104" s="184"/>
      <c r="GCT1104" s="184"/>
      <c r="GCU1104" s="184"/>
      <c r="GCV1104" s="184"/>
      <c r="GCW1104" s="184"/>
      <c r="GCX1104" s="184"/>
      <c r="GCY1104" s="184"/>
      <c r="GCZ1104" s="184"/>
      <c r="GDA1104" s="184"/>
      <c r="GDB1104" s="184"/>
      <c r="GDC1104" s="184"/>
      <c r="GDD1104" s="184"/>
      <c r="GDE1104" s="184"/>
      <c r="GDF1104" s="184"/>
      <c r="GDG1104" s="184"/>
      <c r="GDH1104" s="184"/>
      <c r="GDI1104" s="184"/>
      <c r="GDJ1104" s="184"/>
      <c r="GDK1104" s="184"/>
      <c r="GDL1104" s="184"/>
      <c r="GDM1104" s="184"/>
      <c r="GDN1104" s="184"/>
      <c r="GDO1104" s="184"/>
      <c r="GDP1104" s="184"/>
      <c r="GDQ1104" s="184"/>
      <c r="GDR1104" s="184"/>
      <c r="GDS1104" s="184"/>
      <c r="GDT1104" s="184"/>
      <c r="GDU1104" s="184"/>
      <c r="GDV1104" s="184"/>
      <c r="GDW1104" s="184"/>
      <c r="GDX1104" s="184"/>
      <c r="GDY1104" s="184"/>
      <c r="GDZ1104" s="184"/>
      <c r="GEA1104" s="184"/>
      <c r="GEB1104" s="184"/>
      <c r="GEC1104" s="184"/>
      <c r="GED1104" s="184"/>
      <c r="GEE1104" s="184"/>
      <c r="GEF1104" s="184"/>
      <c r="GEG1104" s="184"/>
      <c r="GEH1104" s="184"/>
      <c r="GEI1104" s="184"/>
      <c r="GEJ1104" s="184"/>
      <c r="GEK1104" s="184"/>
      <c r="GEL1104" s="184"/>
      <c r="GEM1104" s="184"/>
      <c r="GEN1104" s="184"/>
      <c r="GEO1104" s="184"/>
      <c r="GEP1104" s="184"/>
      <c r="GEQ1104" s="184"/>
      <c r="GER1104" s="184"/>
      <c r="GES1104" s="184"/>
      <c r="GET1104" s="184"/>
      <c r="GEU1104" s="184"/>
      <c r="GEV1104" s="184"/>
      <c r="GEW1104" s="184"/>
      <c r="GEX1104" s="184"/>
      <c r="GEY1104" s="184"/>
      <c r="GEZ1104" s="184"/>
      <c r="GFA1104" s="184"/>
      <c r="GFB1104" s="184"/>
      <c r="GFC1104" s="184"/>
      <c r="GFD1104" s="184"/>
      <c r="GFE1104" s="184"/>
      <c r="GFF1104" s="184"/>
      <c r="GFG1104" s="184"/>
      <c r="GFH1104" s="184"/>
      <c r="GFI1104" s="184"/>
      <c r="GFJ1104" s="184"/>
      <c r="GFK1104" s="184"/>
      <c r="GFL1104" s="184"/>
      <c r="GFM1104" s="184"/>
      <c r="GFN1104" s="184"/>
      <c r="GFO1104" s="184"/>
      <c r="GFP1104" s="184"/>
      <c r="GFQ1104" s="184"/>
      <c r="GFR1104" s="184"/>
      <c r="GFS1104" s="184"/>
      <c r="GFT1104" s="184"/>
      <c r="GFU1104" s="184"/>
      <c r="GFV1104" s="184"/>
      <c r="GFW1104" s="184"/>
      <c r="GFX1104" s="184"/>
      <c r="GFY1104" s="184"/>
      <c r="GFZ1104" s="184"/>
      <c r="GGA1104" s="184"/>
      <c r="GGB1104" s="184"/>
      <c r="GGC1104" s="184"/>
      <c r="GGD1104" s="184"/>
      <c r="GGE1104" s="184"/>
      <c r="GGF1104" s="184"/>
      <c r="GGG1104" s="184"/>
      <c r="GGH1104" s="184"/>
      <c r="GGI1104" s="184"/>
      <c r="GGJ1104" s="184"/>
      <c r="GGK1104" s="184"/>
      <c r="GGL1104" s="184"/>
      <c r="GGM1104" s="184"/>
      <c r="GGN1104" s="184"/>
      <c r="GGO1104" s="184"/>
      <c r="GGP1104" s="184"/>
      <c r="GGQ1104" s="184"/>
      <c r="GGR1104" s="184"/>
      <c r="GGS1104" s="184"/>
      <c r="GGT1104" s="184"/>
      <c r="GGU1104" s="184"/>
      <c r="GGV1104" s="184"/>
      <c r="GGW1104" s="184"/>
      <c r="GGX1104" s="184"/>
      <c r="GGY1104" s="184"/>
      <c r="GGZ1104" s="184"/>
      <c r="GHA1104" s="184"/>
      <c r="GHB1104" s="184"/>
      <c r="GHC1104" s="184"/>
      <c r="GHD1104" s="184"/>
      <c r="GHE1104" s="184"/>
      <c r="GHF1104" s="184"/>
      <c r="GHG1104" s="184"/>
      <c r="GHH1104" s="184"/>
      <c r="GHI1104" s="184"/>
      <c r="GHJ1104" s="184"/>
      <c r="GHK1104" s="184"/>
      <c r="GHL1104" s="184"/>
      <c r="GHM1104" s="184"/>
      <c r="GHN1104" s="184"/>
      <c r="GHO1104" s="184"/>
      <c r="GHP1104" s="184"/>
      <c r="GHQ1104" s="184"/>
      <c r="GHR1104" s="184"/>
      <c r="GHS1104" s="184"/>
      <c r="GHT1104" s="184"/>
      <c r="GHU1104" s="184"/>
      <c r="GHV1104" s="184"/>
      <c r="GHW1104" s="184"/>
      <c r="GHX1104" s="184"/>
      <c r="GHY1104" s="184"/>
      <c r="GHZ1104" s="184"/>
      <c r="GIA1104" s="184"/>
      <c r="GIB1104" s="184"/>
      <c r="GIC1104" s="184"/>
      <c r="GID1104" s="184"/>
      <c r="GIE1104" s="184"/>
      <c r="GIF1104" s="184"/>
      <c r="GIG1104" s="184"/>
      <c r="GIH1104" s="184"/>
      <c r="GII1104" s="184"/>
      <c r="GIJ1104" s="184"/>
      <c r="GIK1104" s="184"/>
      <c r="GIL1104" s="184"/>
      <c r="GIM1104" s="184"/>
      <c r="GIN1104" s="184"/>
      <c r="GIO1104" s="184"/>
      <c r="GIP1104" s="184"/>
      <c r="GIQ1104" s="184"/>
      <c r="GIR1104" s="184"/>
      <c r="GIS1104" s="184"/>
      <c r="GIT1104" s="184"/>
      <c r="GIU1104" s="184"/>
      <c r="GIV1104" s="184"/>
      <c r="GIW1104" s="184"/>
      <c r="GIX1104" s="184"/>
      <c r="GIY1104" s="184"/>
      <c r="GIZ1104" s="184"/>
      <c r="GJA1104" s="184"/>
      <c r="GJB1104" s="184"/>
      <c r="GJC1104" s="184"/>
      <c r="GJD1104" s="184"/>
      <c r="GJE1104" s="184"/>
      <c r="GJF1104" s="184"/>
      <c r="GJG1104" s="184"/>
      <c r="GJH1104" s="184"/>
      <c r="GJI1104" s="184"/>
      <c r="GJJ1104" s="184"/>
      <c r="GJK1104" s="184"/>
      <c r="GJL1104" s="184"/>
      <c r="GJM1104" s="184"/>
      <c r="GJN1104" s="184"/>
      <c r="GJO1104" s="184"/>
      <c r="GJP1104" s="184"/>
      <c r="GJQ1104" s="184"/>
      <c r="GJR1104" s="184"/>
      <c r="GJS1104" s="184"/>
      <c r="GJT1104" s="184"/>
      <c r="GJU1104" s="184"/>
      <c r="GJV1104" s="184"/>
      <c r="GJW1104" s="184"/>
      <c r="GJX1104" s="184"/>
      <c r="GJY1104" s="184"/>
      <c r="GJZ1104" s="184"/>
      <c r="GKA1104" s="184"/>
      <c r="GKB1104" s="184"/>
      <c r="GKC1104" s="184"/>
      <c r="GKD1104" s="184"/>
      <c r="GKE1104" s="184"/>
      <c r="GKF1104" s="184"/>
      <c r="GKG1104" s="184"/>
      <c r="GKH1104" s="184"/>
      <c r="GKI1104" s="184"/>
      <c r="GKJ1104" s="184"/>
      <c r="GKK1104" s="184"/>
      <c r="GKL1104" s="184"/>
      <c r="GKM1104" s="184"/>
      <c r="GKN1104" s="184"/>
      <c r="GKO1104" s="184"/>
      <c r="GKP1104" s="184"/>
      <c r="GKQ1104" s="184"/>
      <c r="GKR1104" s="184"/>
      <c r="GKS1104" s="184"/>
      <c r="GKT1104" s="184"/>
      <c r="GKU1104" s="184"/>
      <c r="GKV1104" s="184"/>
      <c r="GKW1104" s="184"/>
      <c r="GKX1104" s="184"/>
      <c r="GKY1104" s="184"/>
      <c r="GKZ1104" s="184"/>
      <c r="GLA1104" s="184"/>
      <c r="GLB1104" s="184"/>
      <c r="GLC1104" s="184"/>
      <c r="GLD1104" s="184"/>
      <c r="GLE1104" s="184"/>
      <c r="GLF1104" s="184"/>
      <c r="GLG1104" s="184"/>
      <c r="GLH1104" s="184"/>
      <c r="GLI1104" s="184"/>
      <c r="GLJ1104" s="184"/>
      <c r="GLK1104" s="184"/>
      <c r="GLL1104" s="184"/>
      <c r="GLM1104" s="184"/>
      <c r="GLN1104" s="184"/>
      <c r="GLO1104" s="184"/>
      <c r="GLP1104" s="184"/>
      <c r="GLQ1104" s="184"/>
      <c r="GLR1104" s="184"/>
      <c r="GLS1104" s="184"/>
      <c r="GLT1104" s="184"/>
      <c r="GLU1104" s="184"/>
      <c r="GLV1104" s="184"/>
      <c r="GLW1104" s="184"/>
      <c r="GLX1104" s="184"/>
      <c r="GLY1104" s="184"/>
      <c r="GLZ1104" s="184"/>
      <c r="GMA1104" s="184"/>
      <c r="GMB1104" s="184"/>
      <c r="GMC1104" s="184"/>
      <c r="GMD1104" s="184"/>
      <c r="GME1104" s="184"/>
      <c r="GMF1104" s="184"/>
      <c r="GMG1104" s="184"/>
      <c r="GMH1104" s="184"/>
      <c r="GMI1104" s="184"/>
      <c r="GMJ1104" s="184"/>
      <c r="GMK1104" s="184"/>
      <c r="GML1104" s="184"/>
      <c r="GMM1104" s="184"/>
      <c r="GMN1104" s="184"/>
      <c r="GMO1104" s="184"/>
      <c r="GMP1104" s="184"/>
      <c r="GMQ1104" s="184"/>
      <c r="GMR1104" s="184"/>
      <c r="GMS1104" s="184"/>
      <c r="GMT1104" s="184"/>
      <c r="GMU1104" s="184"/>
      <c r="GMV1104" s="184"/>
      <c r="GMW1104" s="184"/>
      <c r="GMX1104" s="184"/>
      <c r="GMY1104" s="184"/>
      <c r="GMZ1104" s="184"/>
      <c r="GNA1104" s="184"/>
      <c r="GNB1104" s="184"/>
      <c r="GNC1104" s="184"/>
      <c r="GND1104" s="184"/>
      <c r="GNE1104" s="184"/>
      <c r="GNF1104" s="184"/>
      <c r="GNG1104" s="184"/>
      <c r="GNH1104" s="184"/>
      <c r="GNI1104" s="184"/>
      <c r="GNJ1104" s="184"/>
      <c r="GNK1104" s="184"/>
      <c r="GNL1104" s="184"/>
      <c r="GNM1104" s="184"/>
      <c r="GNN1104" s="184"/>
      <c r="GNO1104" s="184"/>
      <c r="GNP1104" s="184"/>
      <c r="GNQ1104" s="184"/>
      <c r="GNR1104" s="184"/>
      <c r="GNS1104" s="184"/>
      <c r="GNT1104" s="184"/>
      <c r="GNU1104" s="184"/>
      <c r="GNV1104" s="184"/>
      <c r="GNW1104" s="184"/>
      <c r="GNX1104" s="184"/>
      <c r="GNY1104" s="184"/>
      <c r="GNZ1104" s="184"/>
      <c r="GOA1104" s="184"/>
      <c r="GOB1104" s="184"/>
      <c r="GOC1104" s="184"/>
      <c r="GOD1104" s="184"/>
      <c r="GOE1104" s="184"/>
      <c r="GOF1104" s="184"/>
      <c r="GOG1104" s="184"/>
      <c r="GOH1104" s="184"/>
      <c r="GOI1104" s="184"/>
      <c r="GOJ1104" s="184"/>
      <c r="GOK1104" s="184"/>
      <c r="GOL1104" s="184"/>
      <c r="GOM1104" s="184"/>
      <c r="GON1104" s="184"/>
      <c r="GOO1104" s="184"/>
      <c r="GOP1104" s="184"/>
      <c r="GOQ1104" s="184"/>
      <c r="GOR1104" s="184"/>
      <c r="GOS1104" s="184"/>
      <c r="GOT1104" s="184"/>
      <c r="GOU1104" s="184"/>
      <c r="GOV1104" s="184"/>
      <c r="GOW1104" s="184"/>
      <c r="GOX1104" s="184"/>
      <c r="GOY1104" s="184"/>
      <c r="GOZ1104" s="184"/>
      <c r="GPA1104" s="184"/>
      <c r="GPB1104" s="184"/>
      <c r="GPC1104" s="184"/>
      <c r="GPD1104" s="184"/>
      <c r="GPE1104" s="184"/>
      <c r="GPF1104" s="184"/>
      <c r="GPG1104" s="184"/>
      <c r="GPH1104" s="184"/>
      <c r="GPI1104" s="184"/>
      <c r="GPJ1104" s="184"/>
      <c r="GPK1104" s="184"/>
      <c r="GPL1104" s="184"/>
      <c r="GPM1104" s="184"/>
      <c r="GPN1104" s="184"/>
      <c r="GPO1104" s="184"/>
      <c r="GPP1104" s="184"/>
      <c r="GPQ1104" s="184"/>
      <c r="GPR1104" s="184"/>
      <c r="GPS1104" s="184"/>
      <c r="GPT1104" s="184"/>
      <c r="GPU1104" s="184"/>
      <c r="GPV1104" s="184"/>
      <c r="GPW1104" s="184"/>
      <c r="GPX1104" s="184"/>
      <c r="GPY1104" s="184"/>
      <c r="GPZ1104" s="184"/>
      <c r="GQA1104" s="184"/>
      <c r="GQB1104" s="184"/>
      <c r="GQC1104" s="184"/>
      <c r="GQD1104" s="184"/>
      <c r="GQE1104" s="184"/>
      <c r="GQF1104" s="184"/>
      <c r="GQG1104" s="184"/>
      <c r="GQH1104" s="184"/>
      <c r="GQI1104" s="184"/>
      <c r="GQJ1104" s="184"/>
      <c r="GQK1104" s="184"/>
      <c r="GQL1104" s="184"/>
      <c r="GQM1104" s="184"/>
      <c r="GQN1104" s="184"/>
      <c r="GQO1104" s="184"/>
      <c r="GQP1104" s="184"/>
      <c r="GQQ1104" s="184"/>
      <c r="GQR1104" s="184"/>
      <c r="GQS1104" s="184"/>
      <c r="GQT1104" s="184"/>
      <c r="GQU1104" s="184"/>
      <c r="GQV1104" s="184"/>
      <c r="GQW1104" s="184"/>
      <c r="GQX1104" s="184"/>
      <c r="GQY1104" s="184"/>
      <c r="GQZ1104" s="184"/>
      <c r="GRA1104" s="184"/>
      <c r="GRB1104" s="184"/>
      <c r="GRC1104" s="184"/>
      <c r="GRD1104" s="184"/>
      <c r="GRE1104" s="184"/>
      <c r="GRF1104" s="184"/>
      <c r="GRG1104" s="184"/>
      <c r="GRH1104" s="184"/>
      <c r="GRI1104" s="184"/>
      <c r="GRJ1104" s="184"/>
      <c r="GRK1104" s="184"/>
      <c r="GRL1104" s="184"/>
      <c r="GRM1104" s="184"/>
      <c r="GRN1104" s="184"/>
      <c r="GRO1104" s="184"/>
      <c r="GRP1104" s="184"/>
      <c r="GRQ1104" s="184"/>
      <c r="GRR1104" s="184"/>
      <c r="GRS1104" s="184"/>
      <c r="GRT1104" s="184"/>
      <c r="GRU1104" s="184"/>
      <c r="GRV1104" s="184"/>
      <c r="GRW1104" s="184"/>
      <c r="GRX1104" s="184"/>
      <c r="GRY1104" s="184"/>
      <c r="GRZ1104" s="184"/>
      <c r="GSA1104" s="184"/>
      <c r="GSB1104" s="184"/>
      <c r="GSC1104" s="184"/>
      <c r="GSD1104" s="184"/>
      <c r="GSE1104" s="184"/>
      <c r="GSF1104" s="184"/>
      <c r="GSG1104" s="184"/>
      <c r="GSH1104" s="184"/>
      <c r="GSI1104" s="184"/>
      <c r="GSJ1104" s="184"/>
      <c r="GSK1104" s="184"/>
      <c r="GSL1104" s="184"/>
      <c r="GSM1104" s="184"/>
      <c r="GSN1104" s="184"/>
      <c r="GSO1104" s="184"/>
      <c r="GSP1104" s="184"/>
      <c r="GSQ1104" s="184"/>
      <c r="GSR1104" s="184"/>
      <c r="GSS1104" s="184"/>
      <c r="GST1104" s="184"/>
      <c r="GSU1104" s="184"/>
      <c r="GSV1104" s="184"/>
      <c r="GSW1104" s="184"/>
      <c r="GSX1104" s="184"/>
      <c r="GSY1104" s="184"/>
      <c r="GSZ1104" s="184"/>
      <c r="GTA1104" s="184"/>
      <c r="GTB1104" s="184"/>
      <c r="GTC1104" s="184"/>
      <c r="GTD1104" s="184"/>
      <c r="GTE1104" s="184"/>
      <c r="GTF1104" s="184"/>
      <c r="GTG1104" s="184"/>
      <c r="GTH1104" s="184"/>
      <c r="GTI1104" s="184"/>
      <c r="GTJ1104" s="184"/>
      <c r="GTK1104" s="184"/>
      <c r="GTL1104" s="184"/>
      <c r="GTM1104" s="184"/>
      <c r="GTN1104" s="184"/>
      <c r="GTO1104" s="184"/>
      <c r="GTP1104" s="184"/>
      <c r="GTQ1104" s="184"/>
      <c r="GTR1104" s="184"/>
      <c r="GTS1104" s="184"/>
      <c r="GTT1104" s="184"/>
      <c r="GTU1104" s="184"/>
      <c r="GTV1104" s="184"/>
      <c r="GTW1104" s="184"/>
      <c r="GTX1104" s="184"/>
      <c r="GTY1104" s="184"/>
      <c r="GTZ1104" s="184"/>
      <c r="GUA1104" s="184"/>
      <c r="GUB1104" s="184"/>
      <c r="GUC1104" s="184"/>
      <c r="GUD1104" s="184"/>
      <c r="GUE1104" s="184"/>
      <c r="GUF1104" s="184"/>
      <c r="GUG1104" s="184"/>
      <c r="GUH1104" s="184"/>
      <c r="GUI1104" s="184"/>
      <c r="GUJ1104" s="184"/>
      <c r="GUK1104" s="184"/>
      <c r="GUL1104" s="184"/>
      <c r="GUM1104" s="184"/>
      <c r="GUN1104" s="184"/>
      <c r="GUO1104" s="184"/>
      <c r="GUP1104" s="184"/>
      <c r="GUQ1104" s="184"/>
      <c r="GUR1104" s="184"/>
      <c r="GUS1104" s="184"/>
      <c r="GUT1104" s="184"/>
      <c r="GUU1104" s="184"/>
      <c r="GUV1104" s="184"/>
      <c r="GUW1104" s="184"/>
      <c r="GUX1104" s="184"/>
      <c r="GUY1104" s="184"/>
      <c r="GUZ1104" s="184"/>
      <c r="GVA1104" s="184"/>
      <c r="GVB1104" s="184"/>
      <c r="GVC1104" s="184"/>
      <c r="GVD1104" s="184"/>
      <c r="GVE1104" s="184"/>
      <c r="GVF1104" s="184"/>
      <c r="GVG1104" s="184"/>
      <c r="GVH1104" s="184"/>
      <c r="GVI1104" s="184"/>
      <c r="GVJ1104" s="184"/>
      <c r="GVK1104" s="184"/>
      <c r="GVL1104" s="184"/>
      <c r="GVM1104" s="184"/>
      <c r="GVN1104" s="184"/>
      <c r="GVO1104" s="184"/>
      <c r="GVP1104" s="184"/>
      <c r="GVQ1104" s="184"/>
      <c r="GVR1104" s="184"/>
      <c r="GVS1104" s="184"/>
      <c r="GVT1104" s="184"/>
      <c r="GVU1104" s="184"/>
      <c r="GVV1104" s="184"/>
      <c r="GVW1104" s="184"/>
      <c r="GVX1104" s="184"/>
      <c r="GVY1104" s="184"/>
      <c r="GVZ1104" s="184"/>
      <c r="GWA1104" s="184"/>
      <c r="GWB1104" s="184"/>
      <c r="GWC1104" s="184"/>
      <c r="GWD1104" s="184"/>
      <c r="GWE1104" s="184"/>
      <c r="GWF1104" s="184"/>
      <c r="GWG1104" s="184"/>
      <c r="GWH1104" s="184"/>
      <c r="GWI1104" s="184"/>
      <c r="GWJ1104" s="184"/>
      <c r="GWK1104" s="184"/>
      <c r="GWL1104" s="184"/>
      <c r="GWM1104" s="184"/>
      <c r="GWN1104" s="184"/>
      <c r="GWO1104" s="184"/>
      <c r="GWP1104" s="184"/>
      <c r="GWQ1104" s="184"/>
      <c r="GWR1104" s="184"/>
      <c r="GWS1104" s="184"/>
      <c r="GWT1104" s="184"/>
      <c r="GWU1104" s="184"/>
      <c r="GWV1104" s="184"/>
      <c r="GWW1104" s="184"/>
      <c r="GWX1104" s="184"/>
      <c r="GWY1104" s="184"/>
      <c r="GWZ1104" s="184"/>
      <c r="GXA1104" s="184"/>
      <c r="GXB1104" s="184"/>
      <c r="GXC1104" s="184"/>
      <c r="GXD1104" s="184"/>
      <c r="GXE1104" s="184"/>
      <c r="GXF1104" s="184"/>
      <c r="GXG1104" s="184"/>
      <c r="GXH1104" s="184"/>
      <c r="GXI1104" s="184"/>
      <c r="GXJ1104" s="184"/>
      <c r="GXK1104" s="184"/>
      <c r="GXL1104" s="184"/>
      <c r="GXM1104" s="184"/>
      <c r="GXN1104" s="184"/>
      <c r="GXO1104" s="184"/>
      <c r="GXP1104" s="184"/>
      <c r="GXQ1104" s="184"/>
      <c r="GXR1104" s="184"/>
      <c r="GXS1104" s="184"/>
      <c r="GXT1104" s="184"/>
      <c r="GXU1104" s="184"/>
      <c r="GXV1104" s="184"/>
      <c r="GXW1104" s="184"/>
      <c r="GXX1104" s="184"/>
      <c r="GXY1104" s="184"/>
      <c r="GXZ1104" s="184"/>
      <c r="GYA1104" s="184"/>
      <c r="GYB1104" s="184"/>
      <c r="GYC1104" s="184"/>
      <c r="GYD1104" s="184"/>
      <c r="GYE1104" s="184"/>
      <c r="GYF1104" s="184"/>
      <c r="GYG1104" s="184"/>
      <c r="GYH1104" s="184"/>
      <c r="GYI1104" s="184"/>
      <c r="GYJ1104" s="184"/>
      <c r="GYK1104" s="184"/>
      <c r="GYL1104" s="184"/>
      <c r="GYM1104" s="184"/>
      <c r="GYN1104" s="184"/>
      <c r="GYO1104" s="184"/>
      <c r="GYP1104" s="184"/>
      <c r="GYQ1104" s="184"/>
      <c r="GYR1104" s="184"/>
      <c r="GYS1104" s="184"/>
      <c r="GYT1104" s="184"/>
      <c r="GYU1104" s="184"/>
      <c r="GYV1104" s="184"/>
      <c r="GYW1104" s="184"/>
      <c r="GYX1104" s="184"/>
      <c r="GYY1104" s="184"/>
      <c r="GYZ1104" s="184"/>
      <c r="GZA1104" s="184"/>
      <c r="GZB1104" s="184"/>
      <c r="GZC1104" s="184"/>
      <c r="GZD1104" s="184"/>
      <c r="GZE1104" s="184"/>
      <c r="GZF1104" s="184"/>
      <c r="GZG1104" s="184"/>
      <c r="GZH1104" s="184"/>
      <c r="GZI1104" s="184"/>
      <c r="GZJ1104" s="184"/>
      <c r="GZK1104" s="184"/>
      <c r="GZL1104" s="184"/>
      <c r="GZM1104" s="184"/>
      <c r="GZN1104" s="184"/>
      <c r="GZO1104" s="184"/>
      <c r="GZP1104" s="184"/>
      <c r="GZQ1104" s="184"/>
      <c r="GZR1104" s="184"/>
      <c r="GZS1104" s="184"/>
      <c r="GZT1104" s="184"/>
      <c r="GZU1104" s="184"/>
      <c r="GZV1104" s="184"/>
      <c r="GZW1104" s="184"/>
      <c r="GZX1104" s="184"/>
      <c r="GZY1104" s="184"/>
      <c r="GZZ1104" s="184"/>
      <c r="HAA1104" s="184"/>
      <c r="HAB1104" s="184"/>
      <c r="HAC1104" s="184"/>
      <c r="HAD1104" s="184"/>
      <c r="HAE1104" s="184"/>
      <c r="HAF1104" s="184"/>
      <c r="HAG1104" s="184"/>
      <c r="HAH1104" s="184"/>
      <c r="HAI1104" s="184"/>
      <c r="HAJ1104" s="184"/>
      <c r="HAK1104" s="184"/>
      <c r="HAL1104" s="184"/>
      <c r="HAM1104" s="184"/>
      <c r="HAN1104" s="184"/>
      <c r="HAO1104" s="184"/>
      <c r="HAP1104" s="184"/>
      <c r="HAQ1104" s="184"/>
      <c r="HAR1104" s="184"/>
      <c r="HAS1104" s="184"/>
      <c r="HAT1104" s="184"/>
      <c r="HAU1104" s="184"/>
      <c r="HAV1104" s="184"/>
      <c r="HAW1104" s="184"/>
      <c r="HAX1104" s="184"/>
      <c r="HAY1104" s="184"/>
      <c r="HAZ1104" s="184"/>
      <c r="HBA1104" s="184"/>
      <c r="HBB1104" s="184"/>
      <c r="HBC1104" s="184"/>
      <c r="HBD1104" s="184"/>
      <c r="HBE1104" s="184"/>
      <c r="HBF1104" s="184"/>
      <c r="HBG1104" s="184"/>
      <c r="HBH1104" s="184"/>
      <c r="HBI1104" s="184"/>
      <c r="HBJ1104" s="184"/>
      <c r="HBK1104" s="184"/>
      <c r="HBL1104" s="184"/>
      <c r="HBM1104" s="184"/>
      <c r="HBN1104" s="184"/>
      <c r="HBO1104" s="184"/>
      <c r="HBP1104" s="184"/>
      <c r="HBQ1104" s="184"/>
      <c r="HBR1104" s="184"/>
      <c r="HBS1104" s="184"/>
      <c r="HBT1104" s="184"/>
      <c r="HBU1104" s="184"/>
      <c r="HBV1104" s="184"/>
      <c r="HBW1104" s="184"/>
      <c r="HBX1104" s="184"/>
      <c r="HBY1104" s="184"/>
      <c r="HBZ1104" s="184"/>
      <c r="HCA1104" s="184"/>
      <c r="HCB1104" s="184"/>
      <c r="HCC1104" s="184"/>
      <c r="HCD1104" s="184"/>
      <c r="HCE1104" s="184"/>
      <c r="HCF1104" s="184"/>
      <c r="HCG1104" s="184"/>
      <c r="HCH1104" s="184"/>
      <c r="HCI1104" s="184"/>
      <c r="HCJ1104" s="184"/>
      <c r="HCK1104" s="184"/>
      <c r="HCL1104" s="184"/>
      <c r="HCM1104" s="184"/>
      <c r="HCN1104" s="184"/>
      <c r="HCO1104" s="184"/>
      <c r="HCP1104" s="184"/>
      <c r="HCQ1104" s="184"/>
      <c r="HCR1104" s="184"/>
      <c r="HCS1104" s="184"/>
      <c r="HCT1104" s="184"/>
      <c r="HCU1104" s="184"/>
      <c r="HCV1104" s="184"/>
      <c r="HCW1104" s="184"/>
      <c r="HCX1104" s="184"/>
      <c r="HCY1104" s="184"/>
      <c r="HCZ1104" s="184"/>
      <c r="HDA1104" s="184"/>
      <c r="HDB1104" s="184"/>
      <c r="HDC1104" s="184"/>
      <c r="HDD1104" s="184"/>
      <c r="HDE1104" s="184"/>
      <c r="HDF1104" s="184"/>
      <c r="HDG1104" s="184"/>
      <c r="HDH1104" s="184"/>
      <c r="HDI1104" s="184"/>
      <c r="HDJ1104" s="184"/>
      <c r="HDK1104" s="184"/>
      <c r="HDL1104" s="184"/>
      <c r="HDM1104" s="184"/>
      <c r="HDN1104" s="184"/>
      <c r="HDO1104" s="184"/>
      <c r="HDP1104" s="184"/>
      <c r="HDQ1104" s="184"/>
      <c r="HDR1104" s="184"/>
      <c r="HDS1104" s="184"/>
      <c r="HDT1104" s="184"/>
      <c r="HDU1104" s="184"/>
      <c r="HDV1104" s="184"/>
      <c r="HDW1104" s="184"/>
      <c r="HDX1104" s="184"/>
      <c r="HDY1104" s="184"/>
      <c r="HDZ1104" s="184"/>
      <c r="HEA1104" s="184"/>
      <c r="HEB1104" s="184"/>
      <c r="HEC1104" s="184"/>
      <c r="HED1104" s="184"/>
      <c r="HEE1104" s="184"/>
      <c r="HEF1104" s="184"/>
      <c r="HEG1104" s="184"/>
      <c r="HEH1104" s="184"/>
      <c r="HEI1104" s="184"/>
      <c r="HEJ1104" s="184"/>
      <c r="HEK1104" s="184"/>
      <c r="HEL1104" s="184"/>
      <c r="HEM1104" s="184"/>
      <c r="HEN1104" s="184"/>
      <c r="HEO1104" s="184"/>
      <c r="HEP1104" s="184"/>
      <c r="HEQ1104" s="184"/>
      <c r="HER1104" s="184"/>
      <c r="HES1104" s="184"/>
      <c r="HET1104" s="184"/>
      <c r="HEU1104" s="184"/>
      <c r="HEV1104" s="184"/>
      <c r="HEW1104" s="184"/>
      <c r="HEX1104" s="184"/>
      <c r="HEY1104" s="184"/>
      <c r="HEZ1104" s="184"/>
      <c r="HFA1104" s="184"/>
      <c r="HFB1104" s="184"/>
      <c r="HFC1104" s="184"/>
      <c r="HFD1104" s="184"/>
      <c r="HFE1104" s="184"/>
      <c r="HFF1104" s="184"/>
      <c r="HFG1104" s="184"/>
      <c r="HFH1104" s="184"/>
      <c r="HFI1104" s="184"/>
      <c r="HFJ1104" s="184"/>
      <c r="HFK1104" s="184"/>
      <c r="HFL1104" s="184"/>
      <c r="HFM1104" s="184"/>
      <c r="HFN1104" s="184"/>
      <c r="HFO1104" s="184"/>
      <c r="HFP1104" s="184"/>
      <c r="HFQ1104" s="184"/>
      <c r="HFR1104" s="184"/>
      <c r="HFS1104" s="184"/>
      <c r="HFT1104" s="184"/>
      <c r="HFU1104" s="184"/>
      <c r="HFV1104" s="184"/>
      <c r="HFW1104" s="184"/>
      <c r="HFX1104" s="184"/>
      <c r="HFY1104" s="184"/>
      <c r="HFZ1104" s="184"/>
      <c r="HGA1104" s="184"/>
      <c r="HGB1104" s="184"/>
      <c r="HGC1104" s="184"/>
      <c r="HGD1104" s="184"/>
      <c r="HGE1104" s="184"/>
      <c r="HGF1104" s="184"/>
      <c r="HGG1104" s="184"/>
      <c r="HGH1104" s="184"/>
      <c r="HGI1104" s="184"/>
      <c r="HGJ1104" s="184"/>
      <c r="HGK1104" s="184"/>
      <c r="HGL1104" s="184"/>
      <c r="HGM1104" s="184"/>
      <c r="HGN1104" s="184"/>
      <c r="HGO1104" s="184"/>
      <c r="HGP1104" s="184"/>
      <c r="HGQ1104" s="184"/>
      <c r="HGR1104" s="184"/>
      <c r="HGS1104" s="184"/>
      <c r="HGT1104" s="184"/>
      <c r="HGU1104" s="184"/>
      <c r="HGV1104" s="184"/>
      <c r="HGW1104" s="184"/>
      <c r="HGX1104" s="184"/>
      <c r="HGY1104" s="184"/>
      <c r="HGZ1104" s="184"/>
      <c r="HHA1104" s="184"/>
      <c r="HHB1104" s="184"/>
      <c r="HHC1104" s="184"/>
      <c r="HHD1104" s="184"/>
      <c r="HHE1104" s="184"/>
      <c r="HHF1104" s="184"/>
      <c r="HHG1104" s="184"/>
      <c r="HHH1104" s="184"/>
      <c r="HHI1104" s="184"/>
      <c r="HHJ1104" s="184"/>
      <c r="HHK1104" s="184"/>
      <c r="HHL1104" s="184"/>
      <c r="HHM1104" s="184"/>
      <c r="HHN1104" s="184"/>
      <c r="HHO1104" s="184"/>
      <c r="HHP1104" s="184"/>
      <c r="HHQ1104" s="184"/>
      <c r="HHR1104" s="184"/>
      <c r="HHS1104" s="184"/>
      <c r="HHT1104" s="184"/>
      <c r="HHU1104" s="184"/>
      <c r="HHV1104" s="184"/>
      <c r="HHW1104" s="184"/>
      <c r="HHX1104" s="184"/>
      <c r="HHY1104" s="184"/>
      <c r="HHZ1104" s="184"/>
      <c r="HIA1104" s="184"/>
      <c r="HIB1104" s="184"/>
      <c r="HIC1104" s="184"/>
      <c r="HID1104" s="184"/>
      <c r="HIE1104" s="184"/>
      <c r="HIF1104" s="184"/>
      <c r="HIG1104" s="184"/>
      <c r="HIH1104" s="184"/>
      <c r="HII1104" s="184"/>
      <c r="HIJ1104" s="184"/>
      <c r="HIK1104" s="184"/>
      <c r="HIL1104" s="184"/>
      <c r="HIM1104" s="184"/>
      <c r="HIN1104" s="184"/>
      <c r="HIO1104" s="184"/>
      <c r="HIP1104" s="184"/>
      <c r="HIQ1104" s="184"/>
      <c r="HIR1104" s="184"/>
      <c r="HIS1104" s="184"/>
      <c r="HIT1104" s="184"/>
      <c r="HIU1104" s="184"/>
      <c r="HIV1104" s="184"/>
      <c r="HIW1104" s="184"/>
      <c r="HIX1104" s="184"/>
      <c r="HIY1104" s="184"/>
      <c r="HIZ1104" s="184"/>
      <c r="HJA1104" s="184"/>
      <c r="HJB1104" s="184"/>
      <c r="HJC1104" s="184"/>
      <c r="HJD1104" s="184"/>
      <c r="HJE1104" s="184"/>
      <c r="HJF1104" s="184"/>
      <c r="HJG1104" s="184"/>
      <c r="HJH1104" s="184"/>
      <c r="HJI1104" s="184"/>
      <c r="HJJ1104" s="184"/>
      <c r="HJK1104" s="184"/>
      <c r="HJL1104" s="184"/>
      <c r="HJM1104" s="184"/>
      <c r="HJN1104" s="184"/>
      <c r="HJO1104" s="184"/>
      <c r="HJP1104" s="184"/>
      <c r="HJQ1104" s="184"/>
      <c r="HJR1104" s="184"/>
      <c r="HJS1104" s="184"/>
      <c r="HJT1104" s="184"/>
      <c r="HJU1104" s="184"/>
      <c r="HJV1104" s="184"/>
      <c r="HJW1104" s="184"/>
      <c r="HJX1104" s="184"/>
      <c r="HJY1104" s="184"/>
      <c r="HJZ1104" s="184"/>
      <c r="HKA1104" s="184"/>
      <c r="HKB1104" s="184"/>
      <c r="HKC1104" s="184"/>
      <c r="HKD1104" s="184"/>
      <c r="HKE1104" s="184"/>
      <c r="HKF1104" s="184"/>
      <c r="HKG1104" s="184"/>
      <c r="HKH1104" s="184"/>
      <c r="HKI1104" s="184"/>
      <c r="HKJ1104" s="184"/>
      <c r="HKK1104" s="184"/>
      <c r="HKL1104" s="184"/>
      <c r="HKM1104" s="184"/>
      <c r="HKN1104" s="184"/>
      <c r="HKO1104" s="184"/>
      <c r="HKP1104" s="184"/>
      <c r="HKQ1104" s="184"/>
      <c r="HKR1104" s="184"/>
      <c r="HKS1104" s="184"/>
      <c r="HKT1104" s="184"/>
      <c r="HKU1104" s="184"/>
      <c r="HKV1104" s="184"/>
      <c r="HKW1104" s="184"/>
      <c r="HKX1104" s="184"/>
      <c r="HKY1104" s="184"/>
      <c r="HKZ1104" s="184"/>
      <c r="HLA1104" s="184"/>
      <c r="HLB1104" s="184"/>
      <c r="HLC1104" s="184"/>
      <c r="HLD1104" s="184"/>
      <c r="HLE1104" s="184"/>
      <c r="HLF1104" s="184"/>
      <c r="HLG1104" s="184"/>
      <c r="HLH1104" s="184"/>
      <c r="HLI1104" s="184"/>
      <c r="HLJ1104" s="184"/>
      <c r="HLK1104" s="184"/>
      <c r="HLL1104" s="184"/>
      <c r="HLM1104" s="184"/>
      <c r="HLN1104" s="184"/>
      <c r="HLO1104" s="184"/>
      <c r="HLP1104" s="184"/>
      <c r="HLQ1104" s="184"/>
      <c r="HLR1104" s="184"/>
      <c r="HLS1104" s="184"/>
      <c r="HLT1104" s="184"/>
      <c r="HLU1104" s="184"/>
      <c r="HLV1104" s="184"/>
      <c r="HLW1104" s="184"/>
      <c r="HLX1104" s="184"/>
      <c r="HLY1104" s="184"/>
      <c r="HLZ1104" s="184"/>
      <c r="HMA1104" s="184"/>
      <c r="HMB1104" s="184"/>
      <c r="HMC1104" s="184"/>
      <c r="HMD1104" s="184"/>
      <c r="HME1104" s="184"/>
      <c r="HMF1104" s="184"/>
      <c r="HMG1104" s="184"/>
      <c r="HMH1104" s="184"/>
      <c r="HMI1104" s="184"/>
      <c r="HMJ1104" s="184"/>
      <c r="HMK1104" s="184"/>
      <c r="HML1104" s="184"/>
      <c r="HMM1104" s="184"/>
      <c r="HMN1104" s="184"/>
      <c r="HMO1104" s="184"/>
      <c r="HMP1104" s="184"/>
      <c r="HMQ1104" s="184"/>
      <c r="HMR1104" s="184"/>
      <c r="HMS1104" s="184"/>
      <c r="HMT1104" s="184"/>
      <c r="HMU1104" s="184"/>
      <c r="HMV1104" s="184"/>
      <c r="HMW1104" s="184"/>
      <c r="HMX1104" s="184"/>
      <c r="HMY1104" s="184"/>
      <c r="HMZ1104" s="184"/>
      <c r="HNA1104" s="184"/>
      <c r="HNB1104" s="184"/>
      <c r="HNC1104" s="184"/>
      <c r="HND1104" s="184"/>
      <c r="HNE1104" s="184"/>
      <c r="HNF1104" s="184"/>
      <c r="HNG1104" s="184"/>
      <c r="HNH1104" s="184"/>
      <c r="HNI1104" s="184"/>
      <c r="HNJ1104" s="184"/>
      <c r="HNK1104" s="184"/>
      <c r="HNL1104" s="184"/>
      <c r="HNM1104" s="184"/>
      <c r="HNN1104" s="184"/>
      <c r="HNO1104" s="184"/>
      <c r="HNP1104" s="184"/>
      <c r="HNQ1104" s="184"/>
      <c r="HNR1104" s="184"/>
      <c r="HNS1104" s="184"/>
      <c r="HNT1104" s="184"/>
      <c r="HNU1104" s="184"/>
      <c r="HNV1104" s="184"/>
      <c r="HNW1104" s="184"/>
      <c r="HNX1104" s="184"/>
      <c r="HNY1104" s="184"/>
      <c r="HNZ1104" s="184"/>
      <c r="HOA1104" s="184"/>
      <c r="HOB1104" s="184"/>
      <c r="HOC1104" s="184"/>
      <c r="HOD1104" s="184"/>
      <c r="HOE1104" s="184"/>
      <c r="HOF1104" s="184"/>
      <c r="HOG1104" s="184"/>
      <c r="HOH1104" s="184"/>
      <c r="HOI1104" s="184"/>
      <c r="HOJ1104" s="184"/>
      <c r="HOK1104" s="184"/>
      <c r="HOL1104" s="184"/>
      <c r="HOM1104" s="184"/>
      <c r="HON1104" s="184"/>
      <c r="HOO1104" s="184"/>
      <c r="HOP1104" s="184"/>
      <c r="HOQ1104" s="184"/>
      <c r="HOR1104" s="184"/>
      <c r="HOS1104" s="184"/>
      <c r="HOT1104" s="184"/>
      <c r="HOU1104" s="184"/>
      <c r="HOV1104" s="184"/>
      <c r="HOW1104" s="184"/>
      <c r="HOX1104" s="184"/>
      <c r="HOY1104" s="184"/>
      <c r="HOZ1104" s="184"/>
      <c r="HPA1104" s="184"/>
      <c r="HPB1104" s="184"/>
      <c r="HPC1104" s="184"/>
      <c r="HPD1104" s="184"/>
      <c r="HPE1104" s="184"/>
      <c r="HPF1104" s="184"/>
      <c r="HPG1104" s="184"/>
      <c r="HPH1104" s="184"/>
      <c r="HPI1104" s="184"/>
      <c r="HPJ1104" s="184"/>
      <c r="HPK1104" s="184"/>
      <c r="HPL1104" s="184"/>
      <c r="HPM1104" s="184"/>
      <c r="HPN1104" s="184"/>
      <c r="HPO1104" s="184"/>
      <c r="HPP1104" s="184"/>
      <c r="HPQ1104" s="184"/>
      <c r="HPR1104" s="184"/>
      <c r="HPS1104" s="184"/>
      <c r="HPT1104" s="184"/>
      <c r="HPU1104" s="184"/>
      <c r="HPV1104" s="184"/>
      <c r="HPW1104" s="184"/>
      <c r="HPX1104" s="184"/>
      <c r="HPY1104" s="184"/>
      <c r="HPZ1104" s="184"/>
      <c r="HQA1104" s="184"/>
      <c r="HQB1104" s="184"/>
      <c r="HQC1104" s="184"/>
      <c r="HQD1104" s="184"/>
      <c r="HQE1104" s="184"/>
      <c r="HQF1104" s="184"/>
      <c r="HQG1104" s="184"/>
      <c r="HQH1104" s="184"/>
      <c r="HQI1104" s="184"/>
      <c r="HQJ1104" s="184"/>
      <c r="HQK1104" s="184"/>
      <c r="HQL1104" s="184"/>
      <c r="HQM1104" s="184"/>
      <c r="HQN1104" s="184"/>
      <c r="HQO1104" s="184"/>
      <c r="HQP1104" s="184"/>
      <c r="HQQ1104" s="184"/>
      <c r="HQR1104" s="184"/>
      <c r="HQS1104" s="184"/>
      <c r="HQT1104" s="184"/>
      <c r="HQU1104" s="184"/>
      <c r="HQV1104" s="184"/>
      <c r="HQW1104" s="184"/>
      <c r="HQX1104" s="184"/>
      <c r="HQY1104" s="184"/>
      <c r="HQZ1104" s="184"/>
      <c r="HRA1104" s="184"/>
      <c r="HRB1104" s="184"/>
      <c r="HRC1104" s="184"/>
      <c r="HRD1104" s="184"/>
      <c r="HRE1104" s="184"/>
      <c r="HRF1104" s="184"/>
      <c r="HRG1104" s="184"/>
      <c r="HRH1104" s="184"/>
      <c r="HRI1104" s="184"/>
      <c r="HRJ1104" s="184"/>
      <c r="HRK1104" s="184"/>
      <c r="HRL1104" s="184"/>
      <c r="HRM1104" s="184"/>
      <c r="HRN1104" s="184"/>
      <c r="HRO1104" s="184"/>
      <c r="HRP1104" s="184"/>
      <c r="HRQ1104" s="184"/>
      <c r="HRR1104" s="184"/>
      <c r="HRS1104" s="184"/>
      <c r="HRT1104" s="184"/>
      <c r="HRU1104" s="184"/>
      <c r="HRV1104" s="184"/>
      <c r="HRW1104" s="184"/>
      <c r="HRX1104" s="184"/>
      <c r="HRY1104" s="184"/>
      <c r="HRZ1104" s="184"/>
      <c r="HSA1104" s="184"/>
      <c r="HSB1104" s="184"/>
      <c r="HSC1104" s="184"/>
      <c r="HSD1104" s="184"/>
      <c r="HSE1104" s="184"/>
      <c r="HSF1104" s="184"/>
      <c r="HSG1104" s="184"/>
      <c r="HSH1104" s="184"/>
      <c r="HSI1104" s="184"/>
      <c r="HSJ1104" s="184"/>
      <c r="HSK1104" s="184"/>
      <c r="HSL1104" s="184"/>
      <c r="HSM1104" s="184"/>
      <c r="HSN1104" s="184"/>
      <c r="HSO1104" s="184"/>
      <c r="HSP1104" s="184"/>
      <c r="HSQ1104" s="184"/>
      <c r="HSR1104" s="184"/>
      <c r="HSS1104" s="184"/>
      <c r="HST1104" s="184"/>
      <c r="HSU1104" s="184"/>
      <c r="HSV1104" s="184"/>
      <c r="HSW1104" s="184"/>
      <c r="HSX1104" s="184"/>
      <c r="HSY1104" s="184"/>
      <c r="HSZ1104" s="184"/>
      <c r="HTA1104" s="184"/>
      <c r="HTB1104" s="184"/>
      <c r="HTC1104" s="184"/>
      <c r="HTD1104" s="184"/>
      <c r="HTE1104" s="184"/>
      <c r="HTF1104" s="184"/>
      <c r="HTG1104" s="184"/>
      <c r="HTH1104" s="184"/>
      <c r="HTI1104" s="184"/>
      <c r="HTJ1104" s="184"/>
      <c r="HTK1104" s="184"/>
      <c r="HTL1104" s="184"/>
      <c r="HTM1104" s="184"/>
      <c r="HTN1104" s="184"/>
      <c r="HTO1104" s="184"/>
      <c r="HTP1104" s="184"/>
      <c r="HTQ1104" s="184"/>
      <c r="HTR1104" s="184"/>
      <c r="HTS1104" s="184"/>
      <c r="HTT1104" s="184"/>
      <c r="HTU1104" s="184"/>
      <c r="HTV1104" s="184"/>
      <c r="HTW1104" s="184"/>
      <c r="HTX1104" s="184"/>
      <c r="HTY1104" s="184"/>
      <c r="HTZ1104" s="184"/>
      <c r="HUA1104" s="184"/>
      <c r="HUB1104" s="184"/>
      <c r="HUC1104" s="184"/>
      <c r="HUD1104" s="184"/>
      <c r="HUE1104" s="184"/>
      <c r="HUF1104" s="184"/>
      <c r="HUG1104" s="184"/>
      <c r="HUH1104" s="184"/>
      <c r="HUI1104" s="184"/>
      <c r="HUJ1104" s="184"/>
      <c r="HUK1104" s="184"/>
      <c r="HUL1104" s="184"/>
      <c r="HUM1104" s="184"/>
      <c r="HUN1104" s="184"/>
      <c r="HUO1104" s="184"/>
      <c r="HUP1104" s="184"/>
      <c r="HUQ1104" s="184"/>
      <c r="HUR1104" s="184"/>
      <c r="HUS1104" s="184"/>
      <c r="HUT1104" s="184"/>
      <c r="HUU1104" s="184"/>
      <c r="HUV1104" s="184"/>
      <c r="HUW1104" s="184"/>
      <c r="HUX1104" s="184"/>
      <c r="HUY1104" s="184"/>
      <c r="HUZ1104" s="184"/>
      <c r="HVA1104" s="184"/>
      <c r="HVB1104" s="184"/>
      <c r="HVC1104" s="184"/>
      <c r="HVD1104" s="184"/>
      <c r="HVE1104" s="184"/>
      <c r="HVF1104" s="184"/>
      <c r="HVG1104" s="184"/>
      <c r="HVH1104" s="184"/>
      <c r="HVI1104" s="184"/>
      <c r="HVJ1104" s="184"/>
      <c r="HVK1104" s="184"/>
      <c r="HVL1104" s="184"/>
      <c r="HVM1104" s="184"/>
      <c r="HVN1104" s="184"/>
      <c r="HVO1104" s="184"/>
      <c r="HVP1104" s="184"/>
      <c r="HVQ1104" s="184"/>
      <c r="HVR1104" s="184"/>
      <c r="HVS1104" s="184"/>
      <c r="HVT1104" s="184"/>
      <c r="HVU1104" s="184"/>
      <c r="HVV1104" s="184"/>
      <c r="HVW1104" s="184"/>
      <c r="HVX1104" s="184"/>
      <c r="HVY1104" s="184"/>
      <c r="HVZ1104" s="184"/>
      <c r="HWA1104" s="184"/>
      <c r="HWB1104" s="184"/>
      <c r="HWC1104" s="184"/>
      <c r="HWD1104" s="184"/>
      <c r="HWE1104" s="184"/>
      <c r="HWF1104" s="184"/>
      <c r="HWG1104" s="184"/>
      <c r="HWH1104" s="184"/>
      <c r="HWI1104" s="184"/>
      <c r="HWJ1104" s="184"/>
      <c r="HWK1104" s="184"/>
      <c r="HWL1104" s="184"/>
      <c r="HWM1104" s="184"/>
      <c r="HWN1104" s="184"/>
      <c r="HWO1104" s="184"/>
      <c r="HWP1104" s="184"/>
      <c r="HWQ1104" s="184"/>
      <c r="HWR1104" s="184"/>
      <c r="HWS1104" s="184"/>
      <c r="HWT1104" s="184"/>
      <c r="HWU1104" s="184"/>
      <c r="HWV1104" s="184"/>
      <c r="HWW1104" s="184"/>
      <c r="HWX1104" s="184"/>
      <c r="HWY1104" s="184"/>
      <c r="HWZ1104" s="184"/>
      <c r="HXA1104" s="184"/>
      <c r="HXB1104" s="184"/>
      <c r="HXC1104" s="184"/>
      <c r="HXD1104" s="184"/>
      <c r="HXE1104" s="184"/>
      <c r="HXF1104" s="184"/>
      <c r="HXG1104" s="184"/>
      <c r="HXH1104" s="184"/>
      <c r="HXI1104" s="184"/>
      <c r="HXJ1104" s="184"/>
      <c r="HXK1104" s="184"/>
      <c r="HXL1104" s="184"/>
      <c r="HXM1104" s="184"/>
      <c r="HXN1104" s="184"/>
      <c r="HXO1104" s="184"/>
      <c r="HXP1104" s="184"/>
      <c r="HXQ1104" s="184"/>
      <c r="HXR1104" s="184"/>
      <c r="HXS1104" s="184"/>
      <c r="HXT1104" s="184"/>
      <c r="HXU1104" s="184"/>
      <c r="HXV1104" s="184"/>
      <c r="HXW1104" s="184"/>
      <c r="HXX1104" s="184"/>
      <c r="HXY1104" s="184"/>
      <c r="HXZ1104" s="184"/>
      <c r="HYA1104" s="184"/>
      <c r="HYB1104" s="184"/>
      <c r="HYC1104" s="184"/>
      <c r="HYD1104" s="184"/>
      <c r="HYE1104" s="184"/>
      <c r="HYF1104" s="184"/>
      <c r="HYG1104" s="184"/>
      <c r="HYH1104" s="184"/>
      <c r="HYI1104" s="184"/>
      <c r="HYJ1104" s="184"/>
      <c r="HYK1104" s="184"/>
      <c r="HYL1104" s="184"/>
      <c r="HYM1104" s="184"/>
      <c r="HYN1104" s="184"/>
      <c r="HYO1104" s="184"/>
      <c r="HYP1104" s="184"/>
      <c r="HYQ1104" s="184"/>
      <c r="HYR1104" s="184"/>
      <c r="HYS1104" s="184"/>
      <c r="HYT1104" s="184"/>
      <c r="HYU1104" s="184"/>
      <c r="HYV1104" s="184"/>
      <c r="HYW1104" s="184"/>
      <c r="HYX1104" s="184"/>
      <c r="HYY1104" s="184"/>
      <c r="HYZ1104" s="184"/>
      <c r="HZA1104" s="184"/>
      <c r="HZB1104" s="184"/>
      <c r="HZC1104" s="184"/>
      <c r="HZD1104" s="184"/>
      <c r="HZE1104" s="184"/>
      <c r="HZF1104" s="184"/>
      <c r="HZG1104" s="184"/>
      <c r="HZH1104" s="184"/>
      <c r="HZI1104" s="184"/>
      <c r="HZJ1104" s="184"/>
      <c r="HZK1104" s="184"/>
      <c r="HZL1104" s="184"/>
      <c r="HZM1104" s="184"/>
      <c r="HZN1104" s="184"/>
      <c r="HZO1104" s="184"/>
      <c r="HZP1104" s="184"/>
      <c r="HZQ1104" s="184"/>
      <c r="HZR1104" s="184"/>
      <c r="HZS1104" s="184"/>
      <c r="HZT1104" s="184"/>
      <c r="HZU1104" s="184"/>
      <c r="HZV1104" s="184"/>
      <c r="HZW1104" s="184"/>
      <c r="HZX1104" s="184"/>
      <c r="HZY1104" s="184"/>
      <c r="HZZ1104" s="184"/>
      <c r="IAA1104" s="184"/>
      <c r="IAB1104" s="184"/>
      <c r="IAC1104" s="184"/>
      <c r="IAD1104" s="184"/>
      <c r="IAE1104" s="184"/>
      <c r="IAF1104" s="184"/>
      <c r="IAG1104" s="184"/>
      <c r="IAH1104" s="184"/>
      <c r="IAI1104" s="184"/>
      <c r="IAJ1104" s="184"/>
      <c r="IAK1104" s="184"/>
      <c r="IAL1104" s="184"/>
      <c r="IAM1104" s="184"/>
      <c r="IAN1104" s="184"/>
      <c r="IAO1104" s="184"/>
      <c r="IAP1104" s="184"/>
      <c r="IAQ1104" s="184"/>
      <c r="IAR1104" s="184"/>
      <c r="IAS1104" s="184"/>
      <c r="IAT1104" s="184"/>
      <c r="IAU1104" s="184"/>
      <c r="IAV1104" s="184"/>
      <c r="IAW1104" s="184"/>
      <c r="IAX1104" s="184"/>
      <c r="IAY1104" s="184"/>
      <c r="IAZ1104" s="184"/>
      <c r="IBA1104" s="184"/>
      <c r="IBB1104" s="184"/>
      <c r="IBC1104" s="184"/>
      <c r="IBD1104" s="184"/>
      <c r="IBE1104" s="184"/>
      <c r="IBF1104" s="184"/>
      <c r="IBG1104" s="184"/>
      <c r="IBH1104" s="184"/>
      <c r="IBI1104" s="184"/>
      <c r="IBJ1104" s="184"/>
      <c r="IBK1104" s="184"/>
      <c r="IBL1104" s="184"/>
      <c r="IBM1104" s="184"/>
      <c r="IBN1104" s="184"/>
      <c r="IBO1104" s="184"/>
      <c r="IBP1104" s="184"/>
      <c r="IBQ1104" s="184"/>
      <c r="IBR1104" s="184"/>
      <c r="IBS1104" s="184"/>
      <c r="IBT1104" s="184"/>
      <c r="IBU1104" s="184"/>
      <c r="IBV1104" s="184"/>
      <c r="IBW1104" s="184"/>
      <c r="IBX1104" s="184"/>
      <c r="IBY1104" s="184"/>
      <c r="IBZ1104" s="184"/>
      <c r="ICA1104" s="184"/>
      <c r="ICB1104" s="184"/>
      <c r="ICC1104" s="184"/>
      <c r="ICD1104" s="184"/>
      <c r="ICE1104" s="184"/>
      <c r="ICF1104" s="184"/>
      <c r="ICG1104" s="184"/>
      <c r="ICH1104" s="184"/>
      <c r="ICI1104" s="184"/>
      <c r="ICJ1104" s="184"/>
      <c r="ICK1104" s="184"/>
      <c r="ICL1104" s="184"/>
      <c r="ICM1104" s="184"/>
      <c r="ICN1104" s="184"/>
      <c r="ICO1104" s="184"/>
      <c r="ICP1104" s="184"/>
      <c r="ICQ1104" s="184"/>
      <c r="ICR1104" s="184"/>
      <c r="ICS1104" s="184"/>
      <c r="ICT1104" s="184"/>
      <c r="ICU1104" s="184"/>
      <c r="ICV1104" s="184"/>
      <c r="ICW1104" s="184"/>
      <c r="ICX1104" s="184"/>
      <c r="ICY1104" s="184"/>
      <c r="ICZ1104" s="184"/>
      <c r="IDA1104" s="184"/>
      <c r="IDB1104" s="184"/>
      <c r="IDC1104" s="184"/>
      <c r="IDD1104" s="184"/>
      <c r="IDE1104" s="184"/>
      <c r="IDF1104" s="184"/>
      <c r="IDG1104" s="184"/>
      <c r="IDH1104" s="184"/>
      <c r="IDI1104" s="184"/>
      <c r="IDJ1104" s="184"/>
      <c r="IDK1104" s="184"/>
      <c r="IDL1104" s="184"/>
      <c r="IDM1104" s="184"/>
      <c r="IDN1104" s="184"/>
      <c r="IDO1104" s="184"/>
      <c r="IDP1104" s="184"/>
      <c r="IDQ1104" s="184"/>
      <c r="IDR1104" s="184"/>
      <c r="IDS1104" s="184"/>
      <c r="IDT1104" s="184"/>
      <c r="IDU1104" s="184"/>
      <c r="IDV1104" s="184"/>
      <c r="IDW1104" s="184"/>
      <c r="IDX1104" s="184"/>
      <c r="IDY1104" s="184"/>
      <c r="IDZ1104" s="184"/>
      <c r="IEA1104" s="184"/>
      <c r="IEB1104" s="184"/>
      <c r="IEC1104" s="184"/>
      <c r="IED1104" s="184"/>
      <c r="IEE1104" s="184"/>
      <c r="IEF1104" s="184"/>
      <c r="IEG1104" s="184"/>
      <c r="IEH1104" s="184"/>
      <c r="IEI1104" s="184"/>
      <c r="IEJ1104" s="184"/>
      <c r="IEK1104" s="184"/>
      <c r="IEL1104" s="184"/>
      <c r="IEM1104" s="184"/>
      <c r="IEN1104" s="184"/>
      <c r="IEO1104" s="184"/>
      <c r="IEP1104" s="184"/>
      <c r="IEQ1104" s="184"/>
      <c r="IER1104" s="184"/>
      <c r="IES1104" s="184"/>
      <c r="IET1104" s="184"/>
      <c r="IEU1104" s="184"/>
      <c r="IEV1104" s="184"/>
      <c r="IEW1104" s="184"/>
      <c r="IEX1104" s="184"/>
      <c r="IEY1104" s="184"/>
      <c r="IEZ1104" s="184"/>
      <c r="IFA1104" s="184"/>
      <c r="IFB1104" s="184"/>
      <c r="IFC1104" s="184"/>
      <c r="IFD1104" s="184"/>
      <c r="IFE1104" s="184"/>
      <c r="IFF1104" s="184"/>
      <c r="IFG1104" s="184"/>
      <c r="IFH1104" s="184"/>
      <c r="IFI1104" s="184"/>
      <c r="IFJ1104" s="184"/>
      <c r="IFK1104" s="184"/>
      <c r="IFL1104" s="184"/>
      <c r="IFM1104" s="184"/>
      <c r="IFN1104" s="184"/>
      <c r="IFO1104" s="184"/>
      <c r="IFP1104" s="184"/>
      <c r="IFQ1104" s="184"/>
      <c r="IFR1104" s="184"/>
      <c r="IFS1104" s="184"/>
      <c r="IFT1104" s="184"/>
      <c r="IFU1104" s="184"/>
      <c r="IFV1104" s="184"/>
      <c r="IFW1104" s="184"/>
      <c r="IFX1104" s="184"/>
      <c r="IFY1104" s="184"/>
      <c r="IFZ1104" s="184"/>
      <c r="IGA1104" s="184"/>
      <c r="IGB1104" s="184"/>
      <c r="IGC1104" s="184"/>
      <c r="IGD1104" s="184"/>
      <c r="IGE1104" s="184"/>
      <c r="IGF1104" s="184"/>
      <c r="IGG1104" s="184"/>
      <c r="IGH1104" s="184"/>
      <c r="IGI1104" s="184"/>
      <c r="IGJ1104" s="184"/>
      <c r="IGK1104" s="184"/>
      <c r="IGL1104" s="184"/>
      <c r="IGM1104" s="184"/>
      <c r="IGN1104" s="184"/>
      <c r="IGO1104" s="184"/>
      <c r="IGP1104" s="184"/>
      <c r="IGQ1104" s="184"/>
      <c r="IGR1104" s="184"/>
      <c r="IGS1104" s="184"/>
      <c r="IGT1104" s="184"/>
      <c r="IGU1104" s="184"/>
      <c r="IGV1104" s="184"/>
      <c r="IGW1104" s="184"/>
      <c r="IGX1104" s="184"/>
      <c r="IGY1104" s="184"/>
      <c r="IGZ1104" s="184"/>
      <c r="IHA1104" s="184"/>
      <c r="IHB1104" s="184"/>
      <c r="IHC1104" s="184"/>
      <c r="IHD1104" s="184"/>
      <c r="IHE1104" s="184"/>
      <c r="IHF1104" s="184"/>
      <c r="IHG1104" s="184"/>
      <c r="IHH1104" s="184"/>
      <c r="IHI1104" s="184"/>
      <c r="IHJ1104" s="184"/>
      <c r="IHK1104" s="184"/>
      <c r="IHL1104" s="184"/>
      <c r="IHM1104" s="184"/>
      <c r="IHN1104" s="184"/>
      <c r="IHO1104" s="184"/>
      <c r="IHP1104" s="184"/>
      <c r="IHQ1104" s="184"/>
      <c r="IHR1104" s="184"/>
      <c r="IHS1104" s="184"/>
      <c r="IHT1104" s="184"/>
      <c r="IHU1104" s="184"/>
      <c r="IHV1104" s="184"/>
      <c r="IHW1104" s="184"/>
      <c r="IHX1104" s="184"/>
      <c r="IHY1104" s="184"/>
      <c r="IHZ1104" s="184"/>
      <c r="IIA1104" s="184"/>
      <c r="IIB1104" s="184"/>
      <c r="IIC1104" s="184"/>
      <c r="IID1104" s="184"/>
      <c r="IIE1104" s="184"/>
      <c r="IIF1104" s="184"/>
      <c r="IIG1104" s="184"/>
      <c r="IIH1104" s="184"/>
      <c r="III1104" s="184"/>
      <c r="IIJ1104" s="184"/>
      <c r="IIK1104" s="184"/>
      <c r="IIL1104" s="184"/>
      <c r="IIM1104" s="184"/>
      <c r="IIN1104" s="184"/>
      <c r="IIO1104" s="184"/>
      <c r="IIP1104" s="184"/>
      <c r="IIQ1104" s="184"/>
      <c r="IIR1104" s="184"/>
      <c r="IIS1104" s="184"/>
      <c r="IIT1104" s="184"/>
      <c r="IIU1104" s="184"/>
      <c r="IIV1104" s="184"/>
      <c r="IIW1104" s="184"/>
      <c r="IIX1104" s="184"/>
      <c r="IIY1104" s="184"/>
      <c r="IIZ1104" s="184"/>
      <c r="IJA1104" s="184"/>
      <c r="IJB1104" s="184"/>
      <c r="IJC1104" s="184"/>
      <c r="IJD1104" s="184"/>
      <c r="IJE1104" s="184"/>
      <c r="IJF1104" s="184"/>
      <c r="IJG1104" s="184"/>
      <c r="IJH1104" s="184"/>
      <c r="IJI1104" s="184"/>
      <c r="IJJ1104" s="184"/>
      <c r="IJK1104" s="184"/>
      <c r="IJL1104" s="184"/>
      <c r="IJM1104" s="184"/>
      <c r="IJN1104" s="184"/>
      <c r="IJO1104" s="184"/>
      <c r="IJP1104" s="184"/>
      <c r="IJQ1104" s="184"/>
      <c r="IJR1104" s="184"/>
      <c r="IJS1104" s="184"/>
      <c r="IJT1104" s="184"/>
      <c r="IJU1104" s="184"/>
      <c r="IJV1104" s="184"/>
      <c r="IJW1104" s="184"/>
      <c r="IJX1104" s="184"/>
      <c r="IJY1104" s="184"/>
      <c r="IJZ1104" s="184"/>
      <c r="IKA1104" s="184"/>
      <c r="IKB1104" s="184"/>
      <c r="IKC1104" s="184"/>
      <c r="IKD1104" s="184"/>
      <c r="IKE1104" s="184"/>
      <c r="IKF1104" s="184"/>
      <c r="IKG1104" s="184"/>
      <c r="IKH1104" s="184"/>
      <c r="IKI1104" s="184"/>
      <c r="IKJ1104" s="184"/>
      <c r="IKK1104" s="184"/>
      <c r="IKL1104" s="184"/>
      <c r="IKM1104" s="184"/>
      <c r="IKN1104" s="184"/>
      <c r="IKO1104" s="184"/>
      <c r="IKP1104" s="184"/>
      <c r="IKQ1104" s="184"/>
      <c r="IKR1104" s="184"/>
      <c r="IKS1104" s="184"/>
      <c r="IKT1104" s="184"/>
      <c r="IKU1104" s="184"/>
      <c r="IKV1104" s="184"/>
      <c r="IKW1104" s="184"/>
      <c r="IKX1104" s="184"/>
      <c r="IKY1104" s="184"/>
      <c r="IKZ1104" s="184"/>
      <c r="ILA1104" s="184"/>
      <c r="ILB1104" s="184"/>
      <c r="ILC1104" s="184"/>
      <c r="ILD1104" s="184"/>
      <c r="ILE1104" s="184"/>
      <c r="ILF1104" s="184"/>
      <c r="ILG1104" s="184"/>
      <c r="ILH1104" s="184"/>
      <c r="ILI1104" s="184"/>
      <c r="ILJ1104" s="184"/>
      <c r="ILK1104" s="184"/>
      <c r="ILL1104" s="184"/>
      <c r="ILM1104" s="184"/>
      <c r="ILN1104" s="184"/>
      <c r="ILO1104" s="184"/>
      <c r="ILP1104" s="184"/>
      <c r="ILQ1104" s="184"/>
      <c r="ILR1104" s="184"/>
      <c r="ILS1104" s="184"/>
      <c r="ILT1104" s="184"/>
      <c r="ILU1104" s="184"/>
      <c r="ILV1104" s="184"/>
      <c r="ILW1104" s="184"/>
      <c r="ILX1104" s="184"/>
      <c r="ILY1104" s="184"/>
      <c r="ILZ1104" s="184"/>
      <c r="IMA1104" s="184"/>
      <c r="IMB1104" s="184"/>
      <c r="IMC1104" s="184"/>
      <c r="IMD1104" s="184"/>
      <c r="IME1104" s="184"/>
      <c r="IMF1104" s="184"/>
      <c r="IMG1104" s="184"/>
      <c r="IMH1104" s="184"/>
      <c r="IMI1104" s="184"/>
      <c r="IMJ1104" s="184"/>
      <c r="IMK1104" s="184"/>
      <c r="IML1104" s="184"/>
      <c r="IMM1104" s="184"/>
      <c r="IMN1104" s="184"/>
      <c r="IMO1104" s="184"/>
      <c r="IMP1104" s="184"/>
      <c r="IMQ1104" s="184"/>
      <c r="IMR1104" s="184"/>
      <c r="IMS1104" s="184"/>
      <c r="IMT1104" s="184"/>
      <c r="IMU1104" s="184"/>
      <c r="IMV1104" s="184"/>
      <c r="IMW1104" s="184"/>
      <c r="IMX1104" s="184"/>
      <c r="IMY1104" s="184"/>
      <c r="IMZ1104" s="184"/>
      <c r="INA1104" s="184"/>
      <c r="INB1104" s="184"/>
      <c r="INC1104" s="184"/>
      <c r="IND1104" s="184"/>
      <c r="INE1104" s="184"/>
      <c r="INF1104" s="184"/>
      <c r="ING1104" s="184"/>
      <c r="INH1104" s="184"/>
      <c r="INI1104" s="184"/>
      <c r="INJ1104" s="184"/>
      <c r="INK1104" s="184"/>
      <c r="INL1104" s="184"/>
      <c r="INM1104" s="184"/>
      <c r="INN1104" s="184"/>
      <c r="INO1104" s="184"/>
      <c r="INP1104" s="184"/>
      <c r="INQ1104" s="184"/>
      <c r="INR1104" s="184"/>
      <c r="INS1104" s="184"/>
      <c r="INT1104" s="184"/>
      <c r="INU1104" s="184"/>
      <c r="INV1104" s="184"/>
      <c r="INW1104" s="184"/>
      <c r="INX1104" s="184"/>
      <c r="INY1104" s="184"/>
      <c r="INZ1104" s="184"/>
      <c r="IOA1104" s="184"/>
      <c r="IOB1104" s="184"/>
      <c r="IOC1104" s="184"/>
      <c r="IOD1104" s="184"/>
      <c r="IOE1104" s="184"/>
      <c r="IOF1104" s="184"/>
      <c r="IOG1104" s="184"/>
      <c r="IOH1104" s="184"/>
      <c r="IOI1104" s="184"/>
      <c r="IOJ1104" s="184"/>
      <c r="IOK1104" s="184"/>
      <c r="IOL1104" s="184"/>
      <c r="IOM1104" s="184"/>
      <c r="ION1104" s="184"/>
      <c r="IOO1104" s="184"/>
      <c r="IOP1104" s="184"/>
      <c r="IOQ1104" s="184"/>
      <c r="IOR1104" s="184"/>
      <c r="IOS1104" s="184"/>
      <c r="IOT1104" s="184"/>
      <c r="IOU1104" s="184"/>
      <c r="IOV1104" s="184"/>
      <c r="IOW1104" s="184"/>
      <c r="IOX1104" s="184"/>
      <c r="IOY1104" s="184"/>
      <c r="IOZ1104" s="184"/>
      <c r="IPA1104" s="184"/>
      <c r="IPB1104" s="184"/>
      <c r="IPC1104" s="184"/>
      <c r="IPD1104" s="184"/>
      <c r="IPE1104" s="184"/>
      <c r="IPF1104" s="184"/>
      <c r="IPG1104" s="184"/>
      <c r="IPH1104" s="184"/>
      <c r="IPI1104" s="184"/>
      <c r="IPJ1104" s="184"/>
      <c r="IPK1104" s="184"/>
      <c r="IPL1104" s="184"/>
      <c r="IPM1104" s="184"/>
      <c r="IPN1104" s="184"/>
      <c r="IPO1104" s="184"/>
      <c r="IPP1104" s="184"/>
      <c r="IPQ1104" s="184"/>
      <c r="IPR1104" s="184"/>
      <c r="IPS1104" s="184"/>
      <c r="IPT1104" s="184"/>
      <c r="IPU1104" s="184"/>
      <c r="IPV1104" s="184"/>
      <c r="IPW1104" s="184"/>
      <c r="IPX1104" s="184"/>
      <c r="IPY1104" s="184"/>
      <c r="IPZ1104" s="184"/>
      <c r="IQA1104" s="184"/>
      <c r="IQB1104" s="184"/>
      <c r="IQC1104" s="184"/>
      <c r="IQD1104" s="184"/>
      <c r="IQE1104" s="184"/>
      <c r="IQF1104" s="184"/>
      <c r="IQG1104" s="184"/>
      <c r="IQH1104" s="184"/>
      <c r="IQI1104" s="184"/>
      <c r="IQJ1104" s="184"/>
      <c r="IQK1104" s="184"/>
      <c r="IQL1104" s="184"/>
      <c r="IQM1104" s="184"/>
      <c r="IQN1104" s="184"/>
      <c r="IQO1104" s="184"/>
      <c r="IQP1104" s="184"/>
      <c r="IQQ1104" s="184"/>
      <c r="IQR1104" s="184"/>
      <c r="IQS1104" s="184"/>
      <c r="IQT1104" s="184"/>
      <c r="IQU1104" s="184"/>
      <c r="IQV1104" s="184"/>
      <c r="IQW1104" s="184"/>
      <c r="IQX1104" s="184"/>
      <c r="IQY1104" s="184"/>
      <c r="IQZ1104" s="184"/>
      <c r="IRA1104" s="184"/>
      <c r="IRB1104" s="184"/>
      <c r="IRC1104" s="184"/>
      <c r="IRD1104" s="184"/>
      <c r="IRE1104" s="184"/>
      <c r="IRF1104" s="184"/>
      <c r="IRG1104" s="184"/>
      <c r="IRH1104" s="184"/>
      <c r="IRI1104" s="184"/>
      <c r="IRJ1104" s="184"/>
      <c r="IRK1104" s="184"/>
      <c r="IRL1104" s="184"/>
      <c r="IRM1104" s="184"/>
      <c r="IRN1104" s="184"/>
      <c r="IRO1104" s="184"/>
      <c r="IRP1104" s="184"/>
      <c r="IRQ1104" s="184"/>
      <c r="IRR1104" s="184"/>
      <c r="IRS1104" s="184"/>
      <c r="IRT1104" s="184"/>
      <c r="IRU1104" s="184"/>
      <c r="IRV1104" s="184"/>
      <c r="IRW1104" s="184"/>
      <c r="IRX1104" s="184"/>
      <c r="IRY1104" s="184"/>
      <c r="IRZ1104" s="184"/>
      <c r="ISA1104" s="184"/>
      <c r="ISB1104" s="184"/>
      <c r="ISC1104" s="184"/>
      <c r="ISD1104" s="184"/>
      <c r="ISE1104" s="184"/>
      <c r="ISF1104" s="184"/>
      <c r="ISG1104" s="184"/>
      <c r="ISH1104" s="184"/>
      <c r="ISI1104" s="184"/>
      <c r="ISJ1104" s="184"/>
      <c r="ISK1104" s="184"/>
      <c r="ISL1104" s="184"/>
      <c r="ISM1104" s="184"/>
      <c r="ISN1104" s="184"/>
      <c r="ISO1104" s="184"/>
      <c r="ISP1104" s="184"/>
      <c r="ISQ1104" s="184"/>
      <c r="ISR1104" s="184"/>
      <c r="ISS1104" s="184"/>
      <c r="IST1104" s="184"/>
      <c r="ISU1104" s="184"/>
      <c r="ISV1104" s="184"/>
      <c r="ISW1104" s="184"/>
      <c r="ISX1104" s="184"/>
      <c r="ISY1104" s="184"/>
      <c r="ISZ1104" s="184"/>
      <c r="ITA1104" s="184"/>
      <c r="ITB1104" s="184"/>
      <c r="ITC1104" s="184"/>
      <c r="ITD1104" s="184"/>
      <c r="ITE1104" s="184"/>
      <c r="ITF1104" s="184"/>
      <c r="ITG1104" s="184"/>
      <c r="ITH1104" s="184"/>
      <c r="ITI1104" s="184"/>
      <c r="ITJ1104" s="184"/>
      <c r="ITK1104" s="184"/>
      <c r="ITL1104" s="184"/>
      <c r="ITM1104" s="184"/>
      <c r="ITN1104" s="184"/>
      <c r="ITO1104" s="184"/>
      <c r="ITP1104" s="184"/>
      <c r="ITQ1104" s="184"/>
      <c r="ITR1104" s="184"/>
      <c r="ITS1104" s="184"/>
      <c r="ITT1104" s="184"/>
      <c r="ITU1104" s="184"/>
      <c r="ITV1104" s="184"/>
      <c r="ITW1104" s="184"/>
      <c r="ITX1104" s="184"/>
      <c r="ITY1104" s="184"/>
      <c r="ITZ1104" s="184"/>
      <c r="IUA1104" s="184"/>
      <c r="IUB1104" s="184"/>
      <c r="IUC1104" s="184"/>
      <c r="IUD1104" s="184"/>
      <c r="IUE1104" s="184"/>
      <c r="IUF1104" s="184"/>
      <c r="IUG1104" s="184"/>
      <c r="IUH1104" s="184"/>
      <c r="IUI1104" s="184"/>
      <c r="IUJ1104" s="184"/>
      <c r="IUK1104" s="184"/>
      <c r="IUL1104" s="184"/>
      <c r="IUM1104" s="184"/>
      <c r="IUN1104" s="184"/>
      <c r="IUO1104" s="184"/>
      <c r="IUP1104" s="184"/>
      <c r="IUQ1104" s="184"/>
      <c r="IUR1104" s="184"/>
      <c r="IUS1104" s="184"/>
      <c r="IUT1104" s="184"/>
      <c r="IUU1104" s="184"/>
      <c r="IUV1104" s="184"/>
      <c r="IUW1104" s="184"/>
      <c r="IUX1104" s="184"/>
      <c r="IUY1104" s="184"/>
      <c r="IUZ1104" s="184"/>
      <c r="IVA1104" s="184"/>
      <c r="IVB1104" s="184"/>
      <c r="IVC1104" s="184"/>
      <c r="IVD1104" s="184"/>
      <c r="IVE1104" s="184"/>
      <c r="IVF1104" s="184"/>
      <c r="IVG1104" s="184"/>
      <c r="IVH1104" s="184"/>
      <c r="IVI1104" s="184"/>
      <c r="IVJ1104" s="184"/>
      <c r="IVK1104" s="184"/>
      <c r="IVL1104" s="184"/>
      <c r="IVM1104" s="184"/>
      <c r="IVN1104" s="184"/>
      <c r="IVO1104" s="184"/>
      <c r="IVP1104" s="184"/>
      <c r="IVQ1104" s="184"/>
      <c r="IVR1104" s="184"/>
      <c r="IVS1104" s="184"/>
      <c r="IVT1104" s="184"/>
      <c r="IVU1104" s="184"/>
      <c r="IVV1104" s="184"/>
      <c r="IVW1104" s="184"/>
      <c r="IVX1104" s="184"/>
      <c r="IVY1104" s="184"/>
      <c r="IVZ1104" s="184"/>
      <c r="IWA1104" s="184"/>
      <c r="IWB1104" s="184"/>
      <c r="IWC1104" s="184"/>
      <c r="IWD1104" s="184"/>
      <c r="IWE1104" s="184"/>
      <c r="IWF1104" s="184"/>
      <c r="IWG1104" s="184"/>
      <c r="IWH1104" s="184"/>
      <c r="IWI1104" s="184"/>
      <c r="IWJ1104" s="184"/>
      <c r="IWK1104" s="184"/>
      <c r="IWL1104" s="184"/>
      <c r="IWM1104" s="184"/>
      <c r="IWN1104" s="184"/>
      <c r="IWO1104" s="184"/>
      <c r="IWP1104" s="184"/>
      <c r="IWQ1104" s="184"/>
      <c r="IWR1104" s="184"/>
      <c r="IWS1104" s="184"/>
      <c r="IWT1104" s="184"/>
      <c r="IWU1104" s="184"/>
      <c r="IWV1104" s="184"/>
      <c r="IWW1104" s="184"/>
      <c r="IWX1104" s="184"/>
      <c r="IWY1104" s="184"/>
      <c r="IWZ1104" s="184"/>
      <c r="IXA1104" s="184"/>
      <c r="IXB1104" s="184"/>
      <c r="IXC1104" s="184"/>
      <c r="IXD1104" s="184"/>
      <c r="IXE1104" s="184"/>
      <c r="IXF1104" s="184"/>
      <c r="IXG1104" s="184"/>
      <c r="IXH1104" s="184"/>
      <c r="IXI1104" s="184"/>
      <c r="IXJ1104" s="184"/>
      <c r="IXK1104" s="184"/>
      <c r="IXL1104" s="184"/>
      <c r="IXM1104" s="184"/>
      <c r="IXN1104" s="184"/>
      <c r="IXO1104" s="184"/>
      <c r="IXP1104" s="184"/>
      <c r="IXQ1104" s="184"/>
      <c r="IXR1104" s="184"/>
      <c r="IXS1104" s="184"/>
      <c r="IXT1104" s="184"/>
      <c r="IXU1104" s="184"/>
      <c r="IXV1104" s="184"/>
      <c r="IXW1104" s="184"/>
      <c r="IXX1104" s="184"/>
      <c r="IXY1104" s="184"/>
      <c r="IXZ1104" s="184"/>
      <c r="IYA1104" s="184"/>
      <c r="IYB1104" s="184"/>
      <c r="IYC1104" s="184"/>
      <c r="IYD1104" s="184"/>
      <c r="IYE1104" s="184"/>
      <c r="IYF1104" s="184"/>
      <c r="IYG1104" s="184"/>
      <c r="IYH1104" s="184"/>
      <c r="IYI1104" s="184"/>
      <c r="IYJ1104" s="184"/>
      <c r="IYK1104" s="184"/>
      <c r="IYL1104" s="184"/>
      <c r="IYM1104" s="184"/>
      <c r="IYN1104" s="184"/>
      <c r="IYO1104" s="184"/>
      <c r="IYP1104" s="184"/>
      <c r="IYQ1104" s="184"/>
      <c r="IYR1104" s="184"/>
      <c r="IYS1104" s="184"/>
      <c r="IYT1104" s="184"/>
      <c r="IYU1104" s="184"/>
      <c r="IYV1104" s="184"/>
      <c r="IYW1104" s="184"/>
      <c r="IYX1104" s="184"/>
      <c r="IYY1104" s="184"/>
      <c r="IYZ1104" s="184"/>
      <c r="IZA1104" s="184"/>
      <c r="IZB1104" s="184"/>
      <c r="IZC1104" s="184"/>
      <c r="IZD1104" s="184"/>
      <c r="IZE1104" s="184"/>
      <c r="IZF1104" s="184"/>
      <c r="IZG1104" s="184"/>
      <c r="IZH1104" s="184"/>
      <c r="IZI1104" s="184"/>
      <c r="IZJ1104" s="184"/>
      <c r="IZK1104" s="184"/>
      <c r="IZL1104" s="184"/>
      <c r="IZM1104" s="184"/>
      <c r="IZN1104" s="184"/>
      <c r="IZO1104" s="184"/>
      <c r="IZP1104" s="184"/>
      <c r="IZQ1104" s="184"/>
      <c r="IZR1104" s="184"/>
      <c r="IZS1104" s="184"/>
      <c r="IZT1104" s="184"/>
      <c r="IZU1104" s="184"/>
      <c r="IZV1104" s="184"/>
      <c r="IZW1104" s="184"/>
      <c r="IZX1104" s="184"/>
      <c r="IZY1104" s="184"/>
      <c r="IZZ1104" s="184"/>
      <c r="JAA1104" s="184"/>
      <c r="JAB1104" s="184"/>
      <c r="JAC1104" s="184"/>
      <c r="JAD1104" s="184"/>
      <c r="JAE1104" s="184"/>
      <c r="JAF1104" s="184"/>
      <c r="JAG1104" s="184"/>
      <c r="JAH1104" s="184"/>
      <c r="JAI1104" s="184"/>
      <c r="JAJ1104" s="184"/>
      <c r="JAK1104" s="184"/>
      <c r="JAL1104" s="184"/>
      <c r="JAM1104" s="184"/>
      <c r="JAN1104" s="184"/>
      <c r="JAO1104" s="184"/>
      <c r="JAP1104" s="184"/>
      <c r="JAQ1104" s="184"/>
      <c r="JAR1104" s="184"/>
      <c r="JAS1104" s="184"/>
      <c r="JAT1104" s="184"/>
      <c r="JAU1104" s="184"/>
      <c r="JAV1104" s="184"/>
      <c r="JAW1104" s="184"/>
      <c r="JAX1104" s="184"/>
      <c r="JAY1104" s="184"/>
      <c r="JAZ1104" s="184"/>
      <c r="JBA1104" s="184"/>
      <c r="JBB1104" s="184"/>
      <c r="JBC1104" s="184"/>
      <c r="JBD1104" s="184"/>
      <c r="JBE1104" s="184"/>
      <c r="JBF1104" s="184"/>
      <c r="JBG1104" s="184"/>
      <c r="JBH1104" s="184"/>
      <c r="JBI1104" s="184"/>
      <c r="JBJ1104" s="184"/>
      <c r="JBK1104" s="184"/>
      <c r="JBL1104" s="184"/>
      <c r="JBM1104" s="184"/>
      <c r="JBN1104" s="184"/>
      <c r="JBO1104" s="184"/>
      <c r="JBP1104" s="184"/>
      <c r="JBQ1104" s="184"/>
      <c r="JBR1104" s="184"/>
      <c r="JBS1104" s="184"/>
      <c r="JBT1104" s="184"/>
      <c r="JBU1104" s="184"/>
      <c r="JBV1104" s="184"/>
      <c r="JBW1104" s="184"/>
      <c r="JBX1104" s="184"/>
      <c r="JBY1104" s="184"/>
      <c r="JBZ1104" s="184"/>
      <c r="JCA1104" s="184"/>
      <c r="JCB1104" s="184"/>
      <c r="JCC1104" s="184"/>
      <c r="JCD1104" s="184"/>
      <c r="JCE1104" s="184"/>
      <c r="JCF1104" s="184"/>
      <c r="JCG1104" s="184"/>
      <c r="JCH1104" s="184"/>
      <c r="JCI1104" s="184"/>
      <c r="JCJ1104" s="184"/>
      <c r="JCK1104" s="184"/>
      <c r="JCL1104" s="184"/>
      <c r="JCM1104" s="184"/>
      <c r="JCN1104" s="184"/>
      <c r="JCO1104" s="184"/>
      <c r="JCP1104" s="184"/>
      <c r="JCQ1104" s="184"/>
      <c r="JCR1104" s="184"/>
      <c r="JCS1104" s="184"/>
      <c r="JCT1104" s="184"/>
      <c r="JCU1104" s="184"/>
      <c r="JCV1104" s="184"/>
      <c r="JCW1104" s="184"/>
      <c r="JCX1104" s="184"/>
      <c r="JCY1104" s="184"/>
      <c r="JCZ1104" s="184"/>
      <c r="JDA1104" s="184"/>
      <c r="JDB1104" s="184"/>
      <c r="JDC1104" s="184"/>
      <c r="JDD1104" s="184"/>
      <c r="JDE1104" s="184"/>
      <c r="JDF1104" s="184"/>
      <c r="JDG1104" s="184"/>
      <c r="JDH1104" s="184"/>
      <c r="JDI1104" s="184"/>
      <c r="JDJ1104" s="184"/>
      <c r="JDK1104" s="184"/>
      <c r="JDL1104" s="184"/>
      <c r="JDM1104" s="184"/>
      <c r="JDN1104" s="184"/>
      <c r="JDO1104" s="184"/>
      <c r="JDP1104" s="184"/>
      <c r="JDQ1104" s="184"/>
      <c r="JDR1104" s="184"/>
      <c r="JDS1104" s="184"/>
      <c r="JDT1104" s="184"/>
      <c r="JDU1104" s="184"/>
      <c r="JDV1104" s="184"/>
      <c r="JDW1104" s="184"/>
      <c r="JDX1104" s="184"/>
      <c r="JDY1104" s="184"/>
      <c r="JDZ1104" s="184"/>
      <c r="JEA1104" s="184"/>
      <c r="JEB1104" s="184"/>
      <c r="JEC1104" s="184"/>
      <c r="JED1104" s="184"/>
      <c r="JEE1104" s="184"/>
      <c r="JEF1104" s="184"/>
      <c r="JEG1104" s="184"/>
      <c r="JEH1104" s="184"/>
      <c r="JEI1104" s="184"/>
      <c r="JEJ1104" s="184"/>
      <c r="JEK1104" s="184"/>
      <c r="JEL1104" s="184"/>
      <c r="JEM1104" s="184"/>
      <c r="JEN1104" s="184"/>
      <c r="JEO1104" s="184"/>
      <c r="JEP1104" s="184"/>
      <c r="JEQ1104" s="184"/>
      <c r="JER1104" s="184"/>
      <c r="JES1104" s="184"/>
      <c r="JET1104" s="184"/>
      <c r="JEU1104" s="184"/>
      <c r="JEV1104" s="184"/>
      <c r="JEW1104" s="184"/>
      <c r="JEX1104" s="184"/>
      <c r="JEY1104" s="184"/>
      <c r="JEZ1104" s="184"/>
      <c r="JFA1104" s="184"/>
      <c r="JFB1104" s="184"/>
      <c r="JFC1104" s="184"/>
      <c r="JFD1104" s="184"/>
      <c r="JFE1104" s="184"/>
      <c r="JFF1104" s="184"/>
      <c r="JFG1104" s="184"/>
      <c r="JFH1104" s="184"/>
      <c r="JFI1104" s="184"/>
      <c r="JFJ1104" s="184"/>
      <c r="JFK1104" s="184"/>
      <c r="JFL1104" s="184"/>
      <c r="JFM1104" s="184"/>
      <c r="JFN1104" s="184"/>
      <c r="JFO1104" s="184"/>
      <c r="JFP1104" s="184"/>
      <c r="JFQ1104" s="184"/>
      <c r="JFR1104" s="184"/>
      <c r="JFS1104" s="184"/>
      <c r="JFT1104" s="184"/>
      <c r="JFU1104" s="184"/>
      <c r="JFV1104" s="184"/>
      <c r="JFW1104" s="184"/>
      <c r="JFX1104" s="184"/>
      <c r="JFY1104" s="184"/>
      <c r="JFZ1104" s="184"/>
      <c r="JGA1104" s="184"/>
      <c r="JGB1104" s="184"/>
      <c r="JGC1104" s="184"/>
      <c r="JGD1104" s="184"/>
      <c r="JGE1104" s="184"/>
      <c r="JGF1104" s="184"/>
      <c r="JGG1104" s="184"/>
      <c r="JGH1104" s="184"/>
      <c r="JGI1104" s="184"/>
      <c r="JGJ1104" s="184"/>
      <c r="JGK1104" s="184"/>
      <c r="JGL1104" s="184"/>
      <c r="JGM1104" s="184"/>
      <c r="JGN1104" s="184"/>
      <c r="JGO1104" s="184"/>
      <c r="JGP1104" s="184"/>
      <c r="JGQ1104" s="184"/>
      <c r="JGR1104" s="184"/>
      <c r="JGS1104" s="184"/>
      <c r="JGT1104" s="184"/>
      <c r="JGU1104" s="184"/>
      <c r="JGV1104" s="184"/>
      <c r="JGW1104" s="184"/>
      <c r="JGX1104" s="184"/>
      <c r="JGY1104" s="184"/>
      <c r="JGZ1104" s="184"/>
      <c r="JHA1104" s="184"/>
      <c r="JHB1104" s="184"/>
      <c r="JHC1104" s="184"/>
      <c r="JHD1104" s="184"/>
      <c r="JHE1104" s="184"/>
      <c r="JHF1104" s="184"/>
      <c r="JHG1104" s="184"/>
      <c r="JHH1104" s="184"/>
      <c r="JHI1104" s="184"/>
      <c r="JHJ1104" s="184"/>
      <c r="JHK1104" s="184"/>
      <c r="JHL1104" s="184"/>
      <c r="JHM1104" s="184"/>
      <c r="JHN1104" s="184"/>
      <c r="JHO1104" s="184"/>
      <c r="JHP1104" s="184"/>
      <c r="JHQ1104" s="184"/>
      <c r="JHR1104" s="184"/>
      <c r="JHS1104" s="184"/>
      <c r="JHT1104" s="184"/>
      <c r="JHU1104" s="184"/>
      <c r="JHV1104" s="184"/>
      <c r="JHW1104" s="184"/>
      <c r="JHX1104" s="184"/>
      <c r="JHY1104" s="184"/>
      <c r="JHZ1104" s="184"/>
      <c r="JIA1104" s="184"/>
      <c r="JIB1104" s="184"/>
      <c r="JIC1104" s="184"/>
      <c r="JID1104" s="184"/>
      <c r="JIE1104" s="184"/>
      <c r="JIF1104" s="184"/>
      <c r="JIG1104" s="184"/>
      <c r="JIH1104" s="184"/>
      <c r="JII1104" s="184"/>
      <c r="JIJ1104" s="184"/>
      <c r="JIK1104" s="184"/>
      <c r="JIL1104" s="184"/>
      <c r="JIM1104" s="184"/>
      <c r="JIN1104" s="184"/>
      <c r="JIO1104" s="184"/>
      <c r="JIP1104" s="184"/>
      <c r="JIQ1104" s="184"/>
      <c r="JIR1104" s="184"/>
      <c r="JIS1104" s="184"/>
      <c r="JIT1104" s="184"/>
      <c r="JIU1104" s="184"/>
      <c r="JIV1104" s="184"/>
      <c r="JIW1104" s="184"/>
      <c r="JIX1104" s="184"/>
      <c r="JIY1104" s="184"/>
      <c r="JIZ1104" s="184"/>
      <c r="JJA1104" s="184"/>
      <c r="JJB1104" s="184"/>
      <c r="JJC1104" s="184"/>
      <c r="JJD1104" s="184"/>
      <c r="JJE1104" s="184"/>
      <c r="JJF1104" s="184"/>
      <c r="JJG1104" s="184"/>
      <c r="JJH1104" s="184"/>
      <c r="JJI1104" s="184"/>
      <c r="JJJ1104" s="184"/>
      <c r="JJK1104" s="184"/>
      <c r="JJL1104" s="184"/>
      <c r="JJM1104" s="184"/>
      <c r="JJN1104" s="184"/>
      <c r="JJO1104" s="184"/>
      <c r="JJP1104" s="184"/>
      <c r="JJQ1104" s="184"/>
      <c r="JJR1104" s="184"/>
      <c r="JJS1104" s="184"/>
      <c r="JJT1104" s="184"/>
      <c r="JJU1104" s="184"/>
      <c r="JJV1104" s="184"/>
      <c r="JJW1104" s="184"/>
      <c r="JJX1104" s="184"/>
      <c r="JJY1104" s="184"/>
      <c r="JJZ1104" s="184"/>
      <c r="JKA1104" s="184"/>
      <c r="JKB1104" s="184"/>
      <c r="JKC1104" s="184"/>
      <c r="JKD1104" s="184"/>
      <c r="JKE1104" s="184"/>
      <c r="JKF1104" s="184"/>
      <c r="JKG1104" s="184"/>
      <c r="JKH1104" s="184"/>
      <c r="JKI1104" s="184"/>
      <c r="JKJ1104" s="184"/>
      <c r="JKK1104" s="184"/>
      <c r="JKL1104" s="184"/>
      <c r="JKM1104" s="184"/>
      <c r="JKN1104" s="184"/>
      <c r="JKO1104" s="184"/>
      <c r="JKP1104" s="184"/>
      <c r="JKQ1104" s="184"/>
      <c r="JKR1104" s="184"/>
      <c r="JKS1104" s="184"/>
      <c r="JKT1104" s="184"/>
      <c r="JKU1104" s="184"/>
      <c r="JKV1104" s="184"/>
      <c r="JKW1104" s="184"/>
      <c r="JKX1104" s="184"/>
      <c r="JKY1104" s="184"/>
      <c r="JKZ1104" s="184"/>
      <c r="JLA1104" s="184"/>
      <c r="JLB1104" s="184"/>
      <c r="JLC1104" s="184"/>
      <c r="JLD1104" s="184"/>
      <c r="JLE1104" s="184"/>
      <c r="JLF1104" s="184"/>
      <c r="JLG1104" s="184"/>
      <c r="JLH1104" s="184"/>
      <c r="JLI1104" s="184"/>
      <c r="JLJ1104" s="184"/>
      <c r="JLK1104" s="184"/>
      <c r="JLL1104" s="184"/>
      <c r="JLM1104" s="184"/>
      <c r="JLN1104" s="184"/>
      <c r="JLO1104" s="184"/>
      <c r="JLP1104" s="184"/>
      <c r="JLQ1104" s="184"/>
      <c r="JLR1104" s="184"/>
      <c r="JLS1104" s="184"/>
      <c r="JLT1104" s="184"/>
      <c r="JLU1104" s="184"/>
      <c r="JLV1104" s="184"/>
      <c r="JLW1104" s="184"/>
      <c r="JLX1104" s="184"/>
      <c r="JLY1104" s="184"/>
      <c r="JLZ1104" s="184"/>
      <c r="JMA1104" s="184"/>
      <c r="JMB1104" s="184"/>
      <c r="JMC1104" s="184"/>
      <c r="JMD1104" s="184"/>
      <c r="JME1104" s="184"/>
      <c r="JMF1104" s="184"/>
      <c r="JMG1104" s="184"/>
      <c r="JMH1104" s="184"/>
      <c r="JMI1104" s="184"/>
      <c r="JMJ1104" s="184"/>
      <c r="JMK1104" s="184"/>
      <c r="JML1104" s="184"/>
      <c r="JMM1104" s="184"/>
      <c r="JMN1104" s="184"/>
      <c r="JMO1104" s="184"/>
      <c r="JMP1104" s="184"/>
      <c r="JMQ1104" s="184"/>
      <c r="JMR1104" s="184"/>
      <c r="JMS1104" s="184"/>
      <c r="JMT1104" s="184"/>
      <c r="JMU1104" s="184"/>
      <c r="JMV1104" s="184"/>
      <c r="JMW1104" s="184"/>
      <c r="JMX1104" s="184"/>
      <c r="JMY1104" s="184"/>
      <c r="JMZ1104" s="184"/>
      <c r="JNA1104" s="184"/>
      <c r="JNB1104" s="184"/>
      <c r="JNC1104" s="184"/>
      <c r="JND1104" s="184"/>
      <c r="JNE1104" s="184"/>
      <c r="JNF1104" s="184"/>
      <c r="JNG1104" s="184"/>
      <c r="JNH1104" s="184"/>
      <c r="JNI1104" s="184"/>
      <c r="JNJ1104" s="184"/>
      <c r="JNK1104" s="184"/>
      <c r="JNL1104" s="184"/>
      <c r="JNM1104" s="184"/>
      <c r="JNN1104" s="184"/>
      <c r="JNO1104" s="184"/>
      <c r="JNP1104" s="184"/>
      <c r="JNQ1104" s="184"/>
      <c r="JNR1104" s="184"/>
      <c r="JNS1104" s="184"/>
      <c r="JNT1104" s="184"/>
      <c r="JNU1104" s="184"/>
      <c r="JNV1104" s="184"/>
      <c r="JNW1104" s="184"/>
      <c r="JNX1104" s="184"/>
      <c r="JNY1104" s="184"/>
      <c r="JNZ1104" s="184"/>
      <c r="JOA1104" s="184"/>
      <c r="JOB1104" s="184"/>
      <c r="JOC1104" s="184"/>
      <c r="JOD1104" s="184"/>
      <c r="JOE1104" s="184"/>
      <c r="JOF1104" s="184"/>
      <c r="JOG1104" s="184"/>
      <c r="JOH1104" s="184"/>
      <c r="JOI1104" s="184"/>
      <c r="JOJ1104" s="184"/>
      <c r="JOK1104" s="184"/>
      <c r="JOL1104" s="184"/>
      <c r="JOM1104" s="184"/>
      <c r="JON1104" s="184"/>
      <c r="JOO1104" s="184"/>
      <c r="JOP1104" s="184"/>
      <c r="JOQ1104" s="184"/>
      <c r="JOR1104" s="184"/>
      <c r="JOS1104" s="184"/>
      <c r="JOT1104" s="184"/>
      <c r="JOU1104" s="184"/>
      <c r="JOV1104" s="184"/>
      <c r="JOW1104" s="184"/>
      <c r="JOX1104" s="184"/>
      <c r="JOY1104" s="184"/>
      <c r="JOZ1104" s="184"/>
      <c r="JPA1104" s="184"/>
      <c r="JPB1104" s="184"/>
      <c r="JPC1104" s="184"/>
      <c r="JPD1104" s="184"/>
      <c r="JPE1104" s="184"/>
      <c r="JPF1104" s="184"/>
      <c r="JPG1104" s="184"/>
      <c r="JPH1104" s="184"/>
      <c r="JPI1104" s="184"/>
      <c r="JPJ1104" s="184"/>
      <c r="JPK1104" s="184"/>
      <c r="JPL1104" s="184"/>
      <c r="JPM1104" s="184"/>
      <c r="JPN1104" s="184"/>
      <c r="JPO1104" s="184"/>
      <c r="JPP1104" s="184"/>
      <c r="JPQ1104" s="184"/>
      <c r="JPR1104" s="184"/>
      <c r="JPS1104" s="184"/>
      <c r="JPT1104" s="184"/>
      <c r="JPU1104" s="184"/>
      <c r="JPV1104" s="184"/>
      <c r="JPW1104" s="184"/>
      <c r="JPX1104" s="184"/>
      <c r="JPY1104" s="184"/>
      <c r="JPZ1104" s="184"/>
      <c r="JQA1104" s="184"/>
      <c r="JQB1104" s="184"/>
      <c r="JQC1104" s="184"/>
      <c r="JQD1104" s="184"/>
      <c r="JQE1104" s="184"/>
      <c r="JQF1104" s="184"/>
      <c r="JQG1104" s="184"/>
      <c r="JQH1104" s="184"/>
      <c r="JQI1104" s="184"/>
      <c r="JQJ1104" s="184"/>
      <c r="JQK1104" s="184"/>
      <c r="JQL1104" s="184"/>
      <c r="JQM1104" s="184"/>
      <c r="JQN1104" s="184"/>
      <c r="JQO1104" s="184"/>
      <c r="JQP1104" s="184"/>
      <c r="JQQ1104" s="184"/>
      <c r="JQR1104" s="184"/>
      <c r="JQS1104" s="184"/>
      <c r="JQT1104" s="184"/>
      <c r="JQU1104" s="184"/>
      <c r="JQV1104" s="184"/>
      <c r="JQW1104" s="184"/>
      <c r="JQX1104" s="184"/>
      <c r="JQY1104" s="184"/>
      <c r="JQZ1104" s="184"/>
      <c r="JRA1104" s="184"/>
      <c r="JRB1104" s="184"/>
      <c r="JRC1104" s="184"/>
      <c r="JRD1104" s="184"/>
      <c r="JRE1104" s="184"/>
      <c r="JRF1104" s="184"/>
      <c r="JRG1104" s="184"/>
      <c r="JRH1104" s="184"/>
      <c r="JRI1104" s="184"/>
      <c r="JRJ1104" s="184"/>
      <c r="JRK1104" s="184"/>
      <c r="JRL1104" s="184"/>
      <c r="JRM1104" s="184"/>
      <c r="JRN1104" s="184"/>
      <c r="JRO1104" s="184"/>
      <c r="JRP1104" s="184"/>
      <c r="JRQ1104" s="184"/>
      <c r="JRR1104" s="184"/>
      <c r="JRS1104" s="184"/>
      <c r="JRT1104" s="184"/>
      <c r="JRU1104" s="184"/>
      <c r="JRV1104" s="184"/>
      <c r="JRW1104" s="184"/>
      <c r="JRX1104" s="184"/>
      <c r="JRY1104" s="184"/>
      <c r="JRZ1104" s="184"/>
      <c r="JSA1104" s="184"/>
      <c r="JSB1104" s="184"/>
      <c r="JSC1104" s="184"/>
      <c r="JSD1104" s="184"/>
      <c r="JSE1104" s="184"/>
      <c r="JSF1104" s="184"/>
      <c r="JSG1104" s="184"/>
      <c r="JSH1104" s="184"/>
      <c r="JSI1104" s="184"/>
      <c r="JSJ1104" s="184"/>
      <c r="JSK1104" s="184"/>
      <c r="JSL1104" s="184"/>
      <c r="JSM1104" s="184"/>
      <c r="JSN1104" s="184"/>
      <c r="JSO1104" s="184"/>
      <c r="JSP1104" s="184"/>
      <c r="JSQ1104" s="184"/>
      <c r="JSR1104" s="184"/>
      <c r="JSS1104" s="184"/>
      <c r="JST1104" s="184"/>
      <c r="JSU1104" s="184"/>
      <c r="JSV1104" s="184"/>
      <c r="JSW1104" s="184"/>
      <c r="JSX1104" s="184"/>
      <c r="JSY1104" s="184"/>
      <c r="JSZ1104" s="184"/>
      <c r="JTA1104" s="184"/>
      <c r="JTB1104" s="184"/>
      <c r="JTC1104" s="184"/>
      <c r="JTD1104" s="184"/>
      <c r="JTE1104" s="184"/>
      <c r="JTF1104" s="184"/>
      <c r="JTG1104" s="184"/>
      <c r="JTH1104" s="184"/>
      <c r="JTI1104" s="184"/>
      <c r="JTJ1104" s="184"/>
      <c r="JTK1104" s="184"/>
      <c r="JTL1104" s="184"/>
      <c r="JTM1104" s="184"/>
      <c r="JTN1104" s="184"/>
      <c r="JTO1104" s="184"/>
      <c r="JTP1104" s="184"/>
      <c r="JTQ1104" s="184"/>
      <c r="JTR1104" s="184"/>
      <c r="JTS1104" s="184"/>
      <c r="JTT1104" s="184"/>
      <c r="JTU1104" s="184"/>
      <c r="JTV1104" s="184"/>
      <c r="JTW1104" s="184"/>
      <c r="JTX1104" s="184"/>
      <c r="JTY1104" s="184"/>
      <c r="JTZ1104" s="184"/>
      <c r="JUA1104" s="184"/>
      <c r="JUB1104" s="184"/>
      <c r="JUC1104" s="184"/>
      <c r="JUD1104" s="184"/>
      <c r="JUE1104" s="184"/>
      <c r="JUF1104" s="184"/>
      <c r="JUG1104" s="184"/>
      <c r="JUH1104" s="184"/>
      <c r="JUI1104" s="184"/>
      <c r="JUJ1104" s="184"/>
      <c r="JUK1104" s="184"/>
      <c r="JUL1104" s="184"/>
      <c r="JUM1104" s="184"/>
      <c r="JUN1104" s="184"/>
      <c r="JUO1104" s="184"/>
      <c r="JUP1104" s="184"/>
      <c r="JUQ1104" s="184"/>
      <c r="JUR1104" s="184"/>
      <c r="JUS1104" s="184"/>
      <c r="JUT1104" s="184"/>
      <c r="JUU1104" s="184"/>
      <c r="JUV1104" s="184"/>
      <c r="JUW1104" s="184"/>
      <c r="JUX1104" s="184"/>
      <c r="JUY1104" s="184"/>
      <c r="JUZ1104" s="184"/>
      <c r="JVA1104" s="184"/>
      <c r="JVB1104" s="184"/>
      <c r="JVC1104" s="184"/>
      <c r="JVD1104" s="184"/>
      <c r="JVE1104" s="184"/>
      <c r="JVF1104" s="184"/>
      <c r="JVG1104" s="184"/>
      <c r="JVH1104" s="184"/>
      <c r="JVI1104" s="184"/>
      <c r="JVJ1104" s="184"/>
      <c r="JVK1104" s="184"/>
      <c r="JVL1104" s="184"/>
      <c r="JVM1104" s="184"/>
      <c r="JVN1104" s="184"/>
      <c r="JVO1104" s="184"/>
      <c r="JVP1104" s="184"/>
      <c r="JVQ1104" s="184"/>
      <c r="JVR1104" s="184"/>
      <c r="JVS1104" s="184"/>
      <c r="JVT1104" s="184"/>
      <c r="JVU1104" s="184"/>
      <c r="JVV1104" s="184"/>
      <c r="JVW1104" s="184"/>
      <c r="JVX1104" s="184"/>
      <c r="JVY1104" s="184"/>
      <c r="JVZ1104" s="184"/>
      <c r="JWA1104" s="184"/>
      <c r="JWB1104" s="184"/>
      <c r="JWC1104" s="184"/>
      <c r="JWD1104" s="184"/>
      <c r="JWE1104" s="184"/>
      <c r="JWF1104" s="184"/>
      <c r="JWG1104" s="184"/>
      <c r="JWH1104" s="184"/>
      <c r="JWI1104" s="184"/>
      <c r="JWJ1104" s="184"/>
      <c r="JWK1104" s="184"/>
      <c r="JWL1104" s="184"/>
      <c r="JWM1104" s="184"/>
      <c r="JWN1104" s="184"/>
      <c r="JWO1104" s="184"/>
      <c r="JWP1104" s="184"/>
      <c r="JWQ1104" s="184"/>
      <c r="JWR1104" s="184"/>
      <c r="JWS1104" s="184"/>
      <c r="JWT1104" s="184"/>
      <c r="JWU1104" s="184"/>
      <c r="JWV1104" s="184"/>
      <c r="JWW1104" s="184"/>
      <c r="JWX1104" s="184"/>
      <c r="JWY1104" s="184"/>
      <c r="JWZ1104" s="184"/>
      <c r="JXA1104" s="184"/>
      <c r="JXB1104" s="184"/>
      <c r="JXC1104" s="184"/>
      <c r="JXD1104" s="184"/>
      <c r="JXE1104" s="184"/>
      <c r="JXF1104" s="184"/>
      <c r="JXG1104" s="184"/>
      <c r="JXH1104" s="184"/>
      <c r="JXI1104" s="184"/>
      <c r="JXJ1104" s="184"/>
      <c r="JXK1104" s="184"/>
      <c r="JXL1104" s="184"/>
      <c r="JXM1104" s="184"/>
      <c r="JXN1104" s="184"/>
      <c r="JXO1104" s="184"/>
      <c r="JXP1104" s="184"/>
      <c r="JXQ1104" s="184"/>
      <c r="JXR1104" s="184"/>
      <c r="JXS1104" s="184"/>
      <c r="JXT1104" s="184"/>
      <c r="JXU1104" s="184"/>
      <c r="JXV1104" s="184"/>
      <c r="JXW1104" s="184"/>
      <c r="JXX1104" s="184"/>
      <c r="JXY1104" s="184"/>
      <c r="JXZ1104" s="184"/>
      <c r="JYA1104" s="184"/>
      <c r="JYB1104" s="184"/>
      <c r="JYC1104" s="184"/>
      <c r="JYD1104" s="184"/>
      <c r="JYE1104" s="184"/>
      <c r="JYF1104" s="184"/>
      <c r="JYG1104" s="184"/>
      <c r="JYH1104" s="184"/>
      <c r="JYI1104" s="184"/>
      <c r="JYJ1104" s="184"/>
      <c r="JYK1104" s="184"/>
      <c r="JYL1104" s="184"/>
      <c r="JYM1104" s="184"/>
      <c r="JYN1104" s="184"/>
      <c r="JYO1104" s="184"/>
      <c r="JYP1104" s="184"/>
      <c r="JYQ1104" s="184"/>
      <c r="JYR1104" s="184"/>
      <c r="JYS1104" s="184"/>
      <c r="JYT1104" s="184"/>
      <c r="JYU1104" s="184"/>
      <c r="JYV1104" s="184"/>
      <c r="JYW1104" s="184"/>
      <c r="JYX1104" s="184"/>
      <c r="JYY1104" s="184"/>
      <c r="JYZ1104" s="184"/>
      <c r="JZA1104" s="184"/>
      <c r="JZB1104" s="184"/>
      <c r="JZC1104" s="184"/>
      <c r="JZD1104" s="184"/>
      <c r="JZE1104" s="184"/>
      <c r="JZF1104" s="184"/>
      <c r="JZG1104" s="184"/>
      <c r="JZH1104" s="184"/>
      <c r="JZI1104" s="184"/>
      <c r="JZJ1104" s="184"/>
      <c r="JZK1104" s="184"/>
      <c r="JZL1104" s="184"/>
      <c r="JZM1104" s="184"/>
      <c r="JZN1104" s="184"/>
      <c r="JZO1104" s="184"/>
      <c r="JZP1104" s="184"/>
      <c r="JZQ1104" s="184"/>
      <c r="JZR1104" s="184"/>
      <c r="JZS1104" s="184"/>
      <c r="JZT1104" s="184"/>
      <c r="JZU1104" s="184"/>
      <c r="JZV1104" s="184"/>
      <c r="JZW1104" s="184"/>
      <c r="JZX1104" s="184"/>
      <c r="JZY1104" s="184"/>
      <c r="JZZ1104" s="184"/>
      <c r="KAA1104" s="184"/>
      <c r="KAB1104" s="184"/>
      <c r="KAC1104" s="184"/>
      <c r="KAD1104" s="184"/>
      <c r="KAE1104" s="184"/>
      <c r="KAF1104" s="184"/>
      <c r="KAG1104" s="184"/>
      <c r="KAH1104" s="184"/>
      <c r="KAI1104" s="184"/>
      <c r="KAJ1104" s="184"/>
      <c r="KAK1104" s="184"/>
      <c r="KAL1104" s="184"/>
      <c r="KAM1104" s="184"/>
      <c r="KAN1104" s="184"/>
      <c r="KAO1104" s="184"/>
      <c r="KAP1104" s="184"/>
      <c r="KAQ1104" s="184"/>
      <c r="KAR1104" s="184"/>
      <c r="KAS1104" s="184"/>
      <c r="KAT1104" s="184"/>
      <c r="KAU1104" s="184"/>
      <c r="KAV1104" s="184"/>
      <c r="KAW1104" s="184"/>
      <c r="KAX1104" s="184"/>
      <c r="KAY1104" s="184"/>
      <c r="KAZ1104" s="184"/>
      <c r="KBA1104" s="184"/>
      <c r="KBB1104" s="184"/>
      <c r="KBC1104" s="184"/>
      <c r="KBD1104" s="184"/>
      <c r="KBE1104" s="184"/>
      <c r="KBF1104" s="184"/>
      <c r="KBG1104" s="184"/>
      <c r="KBH1104" s="184"/>
      <c r="KBI1104" s="184"/>
      <c r="KBJ1104" s="184"/>
      <c r="KBK1104" s="184"/>
      <c r="KBL1104" s="184"/>
      <c r="KBM1104" s="184"/>
      <c r="KBN1104" s="184"/>
      <c r="KBO1104" s="184"/>
      <c r="KBP1104" s="184"/>
      <c r="KBQ1104" s="184"/>
      <c r="KBR1104" s="184"/>
      <c r="KBS1104" s="184"/>
      <c r="KBT1104" s="184"/>
      <c r="KBU1104" s="184"/>
      <c r="KBV1104" s="184"/>
      <c r="KBW1104" s="184"/>
      <c r="KBX1104" s="184"/>
      <c r="KBY1104" s="184"/>
      <c r="KBZ1104" s="184"/>
      <c r="KCA1104" s="184"/>
      <c r="KCB1104" s="184"/>
      <c r="KCC1104" s="184"/>
      <c r="KCD1104" s="184"/>
      <c r="KCE1104" s="184"/>
      <c r="KCF1104" s="184"/>
      <c r="KCG1104" s="184"/>
      <c r="KCH1104" s="184"/>
      <c r="KCI1104" s="184"/>
      <c r="KCJ1104" s="184"/>
      <c r="KCK1104" s="184"/>
      <c r="KCL1104" s="184"/>
      <c r="KCM1104" s="184"/>
      <c r="KCN1104" s="184"/>
      <c r="KCO1104" s="184"/>
      <c r="KCP1104" s="184"/>
      <c r="KCQ1104" s="184"/>
      <c r="KCR1104" s="184"/>
      <c r="KCS1104" s="184"/>
      <c r="KCT1104" s="184"/>
      <c r="KCU1104" s="184"/>
      <c r="KCV1104" s="184"/>
      <c r="KCW1104" s="184"/>
      <c r="KCX1104" s="184"/>
      <c r="KCY1104" s="184"/>
      <c r="KCZ1104" s="184"/>
      <c r="KDA1104" s="184"/>
      <c r="KDB1104" s="184"/>
      <c r="KDC1104" s="184"/>
      <c r="KDD1104" s="184"/>
      <c r="KDE1104" s="184"/>
      <c r="KDF1104" s="184"/>
      <c r="KDG1104" s="184"/>
      <c r="KDH1104" s="184"/>
      <c r="KDI1104" s="184"/>
      <c r="KDJ1104" s="184"/>
      <c r="KDK1104" s="184"/>
      <c r="KDL1104" s="184"/>
      <c r="KDM1104" s="184"/>
      <c r="KDN1104" s="184"/>
      <c r="KDO1104" s="184"/>
      <c r="KDP1104" s="184"/>
      <c r="KDQ1104" s="184"/>
      <c r="KDR1104" s="184"/>
      <c r="KDS1104" s="184"/>
      <c r="KDT1104" s="184"/>
      <c r="KDU1104" s="184"/>
      <c r="KDV1104" s="184"/>
      <c r="KDW1104" s="184"/>
      <c r="KDX1104" s="184"/>
      <c r="KDY1104" s="184"/>
      <c r="KDZ1104" s="184"/>
      <c r="KEA1104" s="184"/>
      <c r="KEB1104" s="184"/>
      <c r="KEC1104" s="184"/>
      <c r="KED1104" s="184"/>
      <c r="KEE1104" s="184"/>
      <c r="KEF1104" s="184"/>
      <c r="KEG1104" s="184"/>
      <c r="KEH1104" s="184"/>
      <c r="KEI1104" s="184"/>
      <c r="KEJ1104" s="184"/>
      <c r="KEK1104" s="184"/>
      <c r="KEL1104" s="184"/>
      <c r="KEM1104" s="184"/>
      <c r="KEN1104" s="184"/>
      <c r="KEO1104" s="184"/>
      <c r="KEP1104" s="184"/>
      <c r="KEQ1104" s="184"/>
      <c r="KER1104" s="184"/>
      <c r="KES1104" s="184"/>
      <c r="KET1104" s="184"/>
      <c r="KEU1104" s="184"/>
      <c r="KEV1104" s="184"/>
      <c r="KEW1104" s="184"/>
      <c r="KEX1104" s="184"/>
      <c r="KEY1104" s="184"/>
      <c r="KEZ1104" s="184"/>
      <c r="KFA1104" s="184"/>
      <c r="KFB1104" s="184"/>
      <c r="KFC1104" s="184"/>
      <c r="KFD1104" s="184"/>
      <c r="KFE1104" s="184"/>
      <c r="KFF1104" s="184"/>
      <c r="KFG1104" s="184"/>
      <c r="KFH1104" s="184"/>
      <c r="KFI1104" s="184"/>
      <c r="KFJ1104" s="184"/>
      <c r="KFK1104" s="184"/>
      <c r="KFL1104" s="184"/>
      <c r="KFM1104" s="184"/>
      <c r="KFN1104" s="184"/>
      <c r="KFO1104" s="184"/>
      <c r="KFP1104" s="184"/>
      <c r="KFQ1104" s="184"/>
      <c r="KFR1104" s="184"/>
      <c r="KFS1104" s="184"/>
      <c r="KFT1104" s="184"/>
      <c r="KFU1104" s="184"/>
      <c r="KFV1104" s="184"/>
      <c r="KFW1104" s="184"/>
      <c r="KFX1104" s="184"/>
      <c r="KFY1104" s="184"/>
      <c r="KFZ1104" s="184"/>
      <c r="KGA1104" s="184"/>
      <c r="KGB1104" s="184"/>
      <c r="KGC1104" s="184"/>
      <c r="KGD1104" s="184"/>
      <c r="KGE1104" s="184"/>
      <c r="KGF1104" s="184"/>
      <c r="KGG1104" s="184"/>
      <c r="KGH1104" s="184"/>
      <c r="KGI1104" s="184"/>
      <c r="KGJ1104" s="184"/>
      <c r="KGK1104" s="184"/>
      <c r="KGL1104" s="184"/>
      <c r="KGM1104" s="184"/>
      <c r="KGN1104" s="184"/>
      <c r="KGO1104" s="184"/>
      <c r="KGP1104" s="184"/>
      <c r="KGQ1104" s="184"/>
      <c r="KGR1104" s="184"/>
      <c r="KGS1104" s="184"/>
      <c r="KGT1104" s="184"/>
      <c r="KGU1104" s="184"/>
      <c r="KGV1104" s="184"/>
      <c r="KGW1104" s="184"/>
      <c r="KGX1104" s="184"/>
      <c r="KGY1104" s="184"/>
      <c r="KGZ1104" s="184"/>
      <c r="KHA1104" s="184"/>
      <c r="KHB1104" s="184"/>
      <c r="KHC1104" s="184"/>
      <c r="KHD1104" s="184"/>
      <c r="KHE1104" s="184"/>
      <c r="KHF1104" s="184"/>
      <c r="KHG1104" s="184"/>
      <c r="KHH1104" s="184"/>
      <c r="KHI1104" s="184"/>
      <c r="KHJ1104" s="184"/>
      <c r="KHK1104" s="184"/>
      <c r="KHL1104" s="184"/>
      <c r="KHM1104" s="184"/>
      <c r="KHN1104" s="184"/>
      <c r="KHO1104" s="184"/>
      <c r="KHP1104" s="184"/>
      <c r="KHQ1104" s="184"/>
      <c r="KHR1104" s="184"/>
      <c r="KHS1104" s="184"/>
      <c r="KHT1104" s="184"/>
      <c r="KHU1104" s="184"/>
      <c r="KHV1104" s="184"/>
      <c r="KHW1104" s="184"/>
      <c r="KHX1104" s="184"/>
      <c r="KHY1104" s="184"/>
      <c r="KHZ1104" s="184"/>
      <c r="KIA1104" s="184"/>
      <c r="KIB1104" s="184"/>
      <c r="KIC1104" s="184"/>
      <c r="KID1104" s="184"/>
      <c r="KIE1104" s="184"/>
      <c r="KIF1104" s="184"/>
      <c r="KIG1104" s="184"/>
      <c r="KIH1104" s="184"/>
      <c r="KII1104" s="184"/>
      <c r="KIJ1104" s="184"/>
      <c r="KIK1104" s="184"/>
      <c r="KIL1104" s="184"/>
      <c r="KIM1104" s="184"/>
      <c r="KIN1104" s="184"/>
      <c r="KIO1104" s="184"/>
      <c r="KIP1104" s="184"/>
      <c r="KIQ1104" s="184"/>
      <c r="KIR1104" s="184"/>
      <c r="KIS1104" s="184"/>
      <c r="KIT1104" s="184"/>
      <c r="KIU1104" s="184"/>
      <c r="KIV1104" s="184"/>
      <c r="KIW1104" s="184"/>
      <c r="KIX1104" s="184"/>
      <c r="KIY1104" s="184"/>
      <c r="KIZ1104" s="184"/>
      <c r="KJA1104" s="184"/>
      <c r="KJB1104" s="184"/>
      <c r="KJC1104" s="184"/>
      <c r="KJD1104" s="184"/>
      <c r="KJE1104" s="184"/>
      <c r="KJF1104" s="184"/>
      <c r="KJG1104" s="184"/>
      <c r="KJH1104" s="184"/>
      <c r="KJI1104" s="184"/>
      <c r="KJJ1104" s="184"/>
      <c r="KJK1104" s="184"/>
      <c r="KJL1104" s="184"/>
      <c r="KJM1104" s="184"/>
      <c r="KJN1104" s="184"/>
      <c r="KJO1104" s="184"/>
      <c r="KJP1104" s="184"/>
      <c r="KJQ1104" s="184"/>
      <c r="KJR1104" s="184"/>
      <c r="KJS1104" s="184"/>
      <c r="KJT1104" s="184"/>
      <c r="KJU1104" s="184"/>
      <c r="KJV1104" s="184"/>
      <c r="KJW1104" s="184"/>
      <c r="KJX1104" s="184"/>
      <c r="KJY1104" s="184"/>
      <c r="KJZ1104" s="184"/>
      <c r="KKA1104" s="184"/>
      <c r="KKB1104" s="184"/>
      <c r="KKC1104" s="184"/>
      <c r="KKD1104" s="184"/>
      <c r="KKE1104" s="184"/>
      <c r="KKF1104" s="184"/>
      <c r="KKG1104" s="184"/>
      <c r="KKH1104" s="184"/>
      <c r="KKI1104" s="184"/>
      <c r="KKJ1104" s="184"/>
      <c r="KKK1104" s="184"/>
      <c r="KKL1104" s="184"/>
      <c r="KKM1104" s="184"/>
      <c r="KKN1104" s="184"/>
      <c r="KKO1104" s="184"/>
      <c r="KKP1104" s="184"/>
      <c r="KKQ1104" s="184"/>
      <c r="KKR1104" s="184"/>
      <c r="KKS1104" s="184"/>
      <c r="KKT1104" s="184"/>
      <c r="KKU1104" s="184"/>
      <c r="KKV1104" s="184"/>
      <c r="KKW1104" s="184"/>
      <c r="KKX1104" s="184"/>
      <c r="KKY1104" s="184"/>
      <c r="KKZ1104" s="184"/>
      <c r="KLA1104" s="184"/>
      <c r="KLB1104" s="184"/>
      <c r="KLC1104" s="184"/>
      <c r="KLD1104" s="184"/>
      <c r="KLE1104" s="184"/>
      <c r="KLF1104" s="184"/>
      <c r="KLG1104" s="184"/>
      <c r="KLH1104" s="184"/>
      <c r="KLI1104" s="184"/>
      <c r="KLJ1104" s="184"/>
      <c r="KLK1104" s="184"/>
      <c r="KLL1104" s="184"/>
      <c r="KLM1104" s="184"/>
      <c r="KLN1104" s="184"/>
      <c r="KLO1104" s="184"/>
      <c r="KLP1104" s="184"/>
      <c r="KLQ1104" s="184"/>
      <c r="KLR1104" s="184"/>
      <c r="KLS1104" s="184"/>
      <c r="KLT1104" s="184"/>
      <c r="KLU1104" s="184"/>
      <c r="KLV1104" s="184"/>
      <c r="KLW1104" s="184"/>
      <c r="KLX1104" s="184"/>
      <c r="KLY1104" s="184"/>
      <c r="KLZ1104" s="184"/>
      <c r="KMA1104" s="184"/>
      <c r="KMB1104" s="184"/>
      <c r="KMC1104" s="184"/>
      <c r="KMD1104" s="184"/>
      <c r="KME1104" s="184"/>
      <c r="KMF1104" s="184"/>
      <c r="KMG1104" s="184"/>
      <c r="KMH1104" s="184"/>
      <c r="KMI1104" s="184"/>
      <c r="KMJ1104" s="184"/>
      <c r="KMK1104" s="184"/>
      <c r="KML1104" s="184"/>
      <c r="KMM1104" s="184"/>
      <c r="KMN1104" s="184"/>
      <c r="KMO1104" s="184"/>
      <c r="KMP1104" s="184"/>
      <c r="KMQ1104" s="184"/>
      <c r="KMR1104" s="184"/>
      <c r="KMS1104" s="184"/>
      <c r="KMT1104" s="184"/>
      <c r="KMU1104" s="184"/>
      <c r="KMV1104" s="184"/>
      <c r="KMW1104" s="184"/>
      <c r="KMX1104" s="184"/>
      <c r="KMY1104" s="184"/>
      <c r="KMZ1104" s="184"/>
      <c r="KNA1104" s="184"/>
      <c r="KNB1104" s="184"/>
      <c r="KNC1104" s="184"/>
      <c r="KND1104" s="184"/>
      <c r="KNE1104" s="184"/>
      <c r="KNF1104" s="184"/>
      <c r="KNG1104" s="184"/>
      <c r="KNH1104" s="184"/>
      <c r="KNI1104" s="184"/>
      <c r="KNJ1104" s="184"/>
      <c r="KNK1104" s="184"/>
      <c r="KNL1104" s="184"/>
      <c r="KNM1104" s="184"/>
      <c r="KNN1104" s="184"/>
      <c r="KNO1104" s="184"/>
      <c r="KNP1104" s="184"/>
      <c r="KNQ1104" s="184"/>
      <c r="KNR1104" s="184"/>
      <c r="KNS1104" s="184"/>
      <c r="KNT1104" s="184"/>
      <c r="KNU1104" s="184"/>
      <c r="KNV1104" s="184"/>
      <c r="KNW1104" s="184"/>
      <c r="KNX1104" s="184"/>
      <c r="KNY1104" s="184"/>
      <c r="KNZ1104" s="184"/>
      <c r="KOA1104" s="184"/>
      <c r="KOB1104" s="184"/>
      <c r="KOC1104" s="184"/>
      <c r="KOD1104" s="184"/>
      <c r="KOE1104" s="184"/>
      <c r="KOF1104" s="184"/>
      <c r="KOG1104" s="184"/>
      <c r="KOH1104" s="184"/>
      <c r="KOI1104" s="184"/>
      <c r="KOJ1104" s="184"/>
      <c r="KOK1104" s="184"/>
      <c r="KOL1104" s="184"/>
      <c r="KOM1104" s="184"/>
      <c r="KON1104" s="184"/>
      <c r="KOO1104" s="184"/>
      <c r="KOP1104" s="184"/>
      <c r="KOQ1104" s="184"/>
      <c r="KOR1104" s="184"/>
      <c r="KOS1104" s="184"/>
      <c r="KOT1104" s="184"/>
      <c r="KOU1104" s="184"/>
      <c r="KOV1104" s="184"/>
      <c r="KOW1104" s="184"/>
      <c r="KOX1104" s="184"/>
      <c r="KOY1104" s="184"/>
      <c r="KOZ1104" s="184"/>
      <c r="KPA1104" s="184"/>
      <c r="KPB1104" s="184"/>
      <c r="KPC1104" s="184"/>
      <c r="KPD1104" s="184"/>
      <c r="KPE1104" s="184"/>
      <c r="KPF1104" s="184"/>
      <c r="KPG1104" s="184"/>
      <c r="KPH1104" s="184"/>
      <c r="KPI1104" s="184"/>
      <c r="KPJ1104" s="184"/>
      <c r="KPK1104" s="184"/>
      <c r="KPL1104" s="184"/>
      <c r="KPM1104" s="184"/>
      <c r="KPN1104" s="184"/>
      <c r="KPO1104" s="184"/>
      <c r="KPP1104" s="184"/>
      <c r="KPQ1104" s="184"/>
      <c r="KPR1104" s="184"/>
      <c r="KPS1104" s="184"/>
      <c r="KPT1104" s="184"/>
      <c r="KPU1104" s="184"/>
      <c r="KPV1104" s="184"/>
      <c r="KPW1104" s="184"/>
      <c r="KPX1104" s="184"/>
      <c r="KPY1104" s="184"/>
      <c r="KPZ1104" s="184"/>
      <c r="KQA1104" s="184"/>
      <c r="KQB1104" s="184"/>
      <c r="KQC1104" s="184"/>
      <c r="KQD1104" s="184"/>
      <c r="KQE1104" s="184"/>
      <c r="KQF1104" s="184"/>
      <c r="KQG1104" s="184"/>
      <c r="KQH1104" s="184"/>
      <c r="KQI1104" s="184"/>
      <c r="KQJ1104" s="184"/>
      <c r="KQK1104" s="184"/>
      <c r="KQL1104" s="184"/>
      <c r="KQM1104" s="184"/>
      <c r="KQN1104" s="184"/>
      <c r="KQO1104" s="184"/>
      <c r="KQP1104" s="184"/>
      <c r="KQQ1104" s="184"/>
      <c r="KQR1104" s="184"/>
      <c r="KQS1104" s="184"/>
      <c r="KQT1104" s="184"/>
      <c r="KQU1104" s="184"/>
      <c r="KQV1104" s="184"/>
      <c r="KQW1104" s="184"/>
      <c r="KQX1104" s="184"/>
      <c r="KQY1104" s="184"/>
      <c r="KQZ1104" s="184"/>
      <c r="KRA1104" s="184"/>
      <c r="KRB1104" s="184"/>
      <c r="KRC1104" s="184"/>
      <c r="KRD1104" s="184"/>
      <c r="KRE1104" s="184"/>
      <c r="KRF1104" s="184"/>
      <c r="KRG1104" s="184"/>
      <c r="KRH1104" s="184"/>
      <c r="KRI1104" s="184"/>
      <c r="KRJ1104" s="184"/>
      <c r="KRK1104" s="184"/>
      <c r="KRL1104" s="184"/>
      <c r="KRM1104" s="184"/>
      <c r="KRN1104" s="184"/>
      <c r="KRO1104" s="184"/>
      <c r="KRP1104" s="184"/>
      <c r="KRQ1104" s="184"/>
      <c r="KRR1104" s="184"/>
      <c r="KRS1104" s="184"/>
      <c r="KRT1104" s="184"/>
      <c r="KRU1104" s="184"/>
      <c r="KRV1104" s="184"/>
      <c r="KRW1104" s="184"/>
      <c r="KRX1104" s="184"/>
      <c r="KRY1104" s="184"/>
      <c r="KRZ1104" s="184"/>
      <c r="KSA1104" s="184"/>
      <c r="KSB1104" s="184"/>
      <c r="KSC1104" s="184"/>
      <c r="KSD1104" s="184"/>
      <c r="KSE1104" s="184"/>
      <c r="KSF1104" s="184"/>
      <c r="KSG1104" s="184"/>
      <c r="KSH1104" s="184"/>
      <c r="KSI1104" s="184"/>
      <c r="KSJ1104" s="184"/>
      <c r="KSK1104" s="184"/>
      <c r="KSL1104" s="184"/>
      <c r="KSM1104" s="184"/>
      <c r="KSN1104" s="184"/>
      <c r="KSO1104" s="184"/>
      <c r="KSP1104" s="184"/>
      <c r="KSQ1104" s="184"/>
      <c r="KSR1104" s="184"/>
      <c r="KSS1104" s="184"/>
      <c r="KST1104" s="184"/>
      <c r="KSU1104" s="184"/>
      <c r="KSV1104" s="184"/>
      <c r="KSW1104" s="184"/>
      <c r="KSX1104" s="184"/>
      <c r="KSY1104" s="184"/>
      <c r="KSZ1104" s="184"/>
      <c r="KTA1104" s="184"/>
      <c r="KTB1104" s="184"/>
      <c r="KTC1104" s="184"/>
      <c r="KTD1104" s="184"/>
      <c r="KTE1104" s="184"/>
      <c r="KTF1104" s="184"/>
      <c r="KTG1104" s="184"/>
      <c r="KTH1104" s="184"/>
      <c r="KTI1104" s="184"/>
      <c r="KTJ1104" s="184"/>
      <c r="KTK1104" s="184"/>
      <c r="KTL1104" s="184"/>
      <c r="KTM1104" s="184"/>
      <c r="KTN1104" s="184"/>
      <c r="KTO1104" s="184"/>
      <c r="KTP1104" s="184"/>
      <c r="KTQ1104" s="184"/>
      <c r="KTR1104" s="184"/>
      <c r="KTS1104" s="184"/>
      <c r="KTT1104" s="184"/>
      <c r="KTU1104" s="184"/>
      <c r="KTV1104" s="184"/>
      <c r="KTW1104" s="184"/>
      <c r="KTX1104" s="184"/>
      <c r="KTY1104" s="184"/>
      <c r="KTZ1104" s="184"/>
      <c r="KUA1104" s="184"/>
      <c r="KUB1104" s="184"/>
      <c r="KUC1104" s="184"/>
      <c r="KUD1104" s="184"/>
      <c r="KUE1104" s="184"/>
      <c r="KUF1104" s="184"/>
      <c r="KUG1104" s="184"/>
      <c r="KUH1104" s="184"/>
      <c r="KUI1104" s="184"/>
      <c r="KUJ1104" s="184"/>
      <c r="KUK1104" s="184"/>
      <c r="KUL1104" s="184"/>
      <c r="KUM1104" s="184"/>
      <c r="KUN1104" s="184"/>
      <c r="KUO1104" s="184"/>
      <c r="KUP1104" s="184"/>
      <c r="KUQ1104" s="184"/>
      <c r="KUR1104" s="184"/>
      <c r="KUS1104" s="184"/>
      <c r="KUT1104" s="184"/>
      <c r="KUU1104" s="184"/>
      <c r="KUV1104" s="184"/>
      <c r="KUW1104" s="184"/>
      <c r="KUX1104" s="184"/>
      <c r="KUY1104" s="184"/>
      <c r="KUZ1104" s="184"/>
      <c r="KVA1104" s="184"/>
      <c r="KVB1104" s="184"/>
      <c r="KVC1104" s="184"/>
      <c r="KVD1104" s="184"/>
      <c r="KVE1104" s="184"/>
      <c r="KVF1104" s="184"/>
      <c r="KVG1104" s="184"/>
      <c r="KVH1104" s="184"/>
      <c r="KVI1104" s="184"/>
      <c r="KVJ1104" s="184"/>
      <c r="KVK1104" s="184"/>
      <c r="KVL1104" s="184"/>
      <c r="KVM1104" s="184"/>
      <c r="KVN1104" s="184"/>
      <c r="KVO1104" s="184"/>
      <c r="KVP1104" s="184"/>
      <c r="KVQ1104" s="184"/>
      <c r="KVR1104" s="184"/>
      <c r="KVS1104" s="184"/>
      <c r="KVT1104" s="184"/>
      <c r="KVU1104" s="184"/>
      <c r="KVV1104" s="184"/>
      <c r="KVW1104" s="184"/>
      <c r="KVX1104" s="184"/>
      <c r="KVY1104" s="184"/>
      <c r="KVZ1104" s="184"/>
      <c r="KWA1104" s="184"/>
      <c r="KWB1104" s="184"/>
      <c r="KWC1104" s="184"/>
      <c r="KWD1104" s="184"/>
      <c r="KWE1104" s="184"/>
      <c r="KWF1104" s="184"/>
      <c r="KWG1104" s="184"/>
      <c r="KWH1104" s="184"/>
      <c r="KWI1104" s="184"/>
      <c r="KWJ1104" s="184"/>
      <c r="KWK1104" s="184"/>
      <c r="KWL1104" s="184"/>
      <c r="KWM1104" s="184"/>
      <c r="KWN1104" s="184"/>
      <c r="KWO1104" s="184"/>
      <c r="KWP1104" s="184"/>
      <c r="KWQ1104" s="184"/>
      <c r="KWR1104" s="184"/>
      <c r="KWS1104" s="184"/>
      <c r="KWT1104" s="184"/>
      <c r="KWU1104" s="184"/>
      <c r="KWV1104" s="184"/>
      <c r="KWW1104" s="184"/>
      <c r="KWX1104" s="184"/>
      <c r="KWY1104" s="184"/>
      <c r="KWZ1104" s="184"/>
      <c r="KXA1104" s="184"/>
      <c r="KXB1104" s="184"/>
      <c r="KXC1104" s="184"/>
      <c r="KXD1104" s="184"/>
      <c r="KXE1104" s="184"/>
      <c r="KXF1104" s="184"/>
      <c r="KXG1104" s="184"/>
      <c r="KXH1104" s="184"/>
      <c r="KXI1104" s="184"/>
      <c r="KXJ1104" s="184"/>
      <c r="KXK1104" s="184"/>
      <c r="KXL1104" s="184"/>
      <c r="KXM1104" s="184"/>
      <c r="KXN1104" s="184"/>
      <c r="KXO1104" s="184"/>
      <c r="KXP1104" s="184"/>
      <c r="KXQ1104" s="184"/>
      <c r="KXR1104" s="184"/>
      <c r="KXS1104" s="184"/>
      <c r="KXT1104" s="184"/>
      <c r="KXU1104" s="184"/>
      <c r="KXV1104" s="184"/>
      <c r="KXW1104" s="184"/>
      <c r="KXX1104" s="184"/>
      <c r="KXY1104" s="184"/>
      <c r="KXZ1104" s="184"/>
      <c r="KYA1104" s="184"/>
      <c r="KYB1104" s="184"/>
      <c r="KYC1104" s="184"/>
      <c r="KYD1104" s="184"/>
      <c r="KYE1104" s="184"/>
      <c r="KYF1104" s="184"/>
      <c r="KYG1104" s="184"/>
      <c r="KYH1104" s="184"/>
      <c r="KYI1104" s="184"/>
      <c r="KYJ1104" s="184"/>
      <c r="KYK1104" s="184"/>
      <c r="KYL1104" s="184"/>
      <c r="KYM1104" s="184"/>
      <c r="KYN1104" s="184"/>
      <c r="KYO1104" s="184"/>
      <c r="KYP1104" s="184"/>
      <c r="KYQ1104" s="184"/>
      <c r="KYR1104" s="184"/>
      <c r="KYS1104" s="184"/>
      <c r="KYT1104" s="184"/>
      <c r="KYU1104" s="184"/>
      <c r="KYV1104" s="184"/>
      <c r="KYW1104" s="184"/>
      <c r="KYX1104" s="184"/>
      <c r="KYY1104" s="184"/>
      <c r="KYZ1104" s="184"/>
      <c r="KZA1104" s="184"/>
      <c r="KZB1104" s="184"/>
      <c r="KZC1104" s="184"/>
      <c r="KZD1104" s="184"/>
      <c r="KZE1104" s="184"/>
      <c r="KZF1104" s="184"/>
      <c r="KZG1104" s="184"/>
      <c r="KZH1104" s="184"/>
      <c r="KZI1104" s="184"/>
      <c r="KZJ1104" s="184"/>
      <c r="KZK1104" s="184"/>
      <c r="KZL1104" s="184"/>
      <c r="KZM1104" s="184"/>
      <c r="KZN1104" s="184"/>
      <c r="KZO1104" s="184"/>
      <c r="KZP1104" s="184"/>
      <c r="KZQ1104" s="184"/>
      <c r="KZR1104" s="184"/>
      <c r="KZS1104" s="184"/>
      <c r="KZT1104" s="184"/>
      <c r="KZU1104" s="184"/>
      <c r="KZV1104" s="184"/>
      <c r="KZW1104" s="184"/>
      <c r="KZX1104" s="184"/>
      <c r="KZY1104" s="184"/>
      <c r="KZZ1104" s="184"/>
      <c r="LAA1104" s="184"/>
      <c r="LAB1104" s="184"/>
      <c r="LAC1104" s="184"/>
      <c r="LAD1104" s="184"/>
      <c r="LAE1104" s="184"/>
      <c r="LAF1104" s="184"/>
      <c r="LAG1104" s="184"/>
      <c r="LAH1104" s="184"/>
      <c r="LAI1104" s="184"/>
      <c r="LAJ1104" s="184"/>
      <c r="LAK1104" s="184"/>
      <c r="LAL1104" s="184"/>
      <c r="LAM1104" s="184"/>
      <c r="LAN1104" s="184"/>
      <c r="LAO1104" s="184"/>
      <c r="LAP1104" s="184"/>
      <c r="LAQ1104" s="184"/>
      <c r="LAR1104" s="184"/>
      <c r="LAS1104" s="184"/>
      <c r="LAT1104" s="184"/>
      <c r="LAU1104" s="184"/>
      <c r="LAV1104" s="184"/>
      <c r="LAW1104" s="184"/>
      <c r="LAX1104" s="184"/>
      <c r="LAY1104" s="184"/>
      <c r="LAZ1104" s="184"/>
      <c r="LBA1104" s="184"/>
      <c r="LBB1104" s="184"/>
      <c r="LBC1104" s="184"/>
      <c r="LBD1104" s="184"/>
      <c r="LBE1104" s="184"/>
      <c r="LBF1104" s="184"/>
      <c r="LBG1104" s="184"/>
      <c r="LBH1104" s="184"/>
      <c r="LBI1104" s="184"/>
      <c r="LBJ1104" s="184"/>
      <c r="LBK1104" s="184"/>
      <c r="LBL1104" s="184"/>
      <c r="LBM1104" s="184"/>
      <c r="LBN1104" s="184"/>
      <c r="LBO1104" s="184"/>
      <c r="LBP1104" s="184"/>
      <c r="LBQ1104" s="184"/>
      <c r="LBR1104" s="184"/>
      <c r="LBS1104" s="184"/>
      <c r="LBT1104" s="184"/>
      <c r="LBU1104" s="184"/>
      <c r="LBV1104" s="184"/>
      <c r="LBW1104" s="184"/>
      <c r="LBX1104" s="184"/>
      <c r="LBY1104" s="184"/>
      <c r="LBZ1104" s="184"/>
      <c r="LCA1104" s="184"/>
      <c r="LCB1104" s="184"/>
      <c r="LCC1104" s="184"/>
      <c r="LCD1104" s="184"/>
      <c r="LCE1104" s="184"/>
      <c r="LCF1104" s="184"/>
      <c r="LCG1104" s="184"/>
      <c r="LCH1104" s="184"/>
      <c r="LCI1104" s="184"/>
      <c r="LCJ1104" s="184"/>
      <c r="LCK1104" s="184"/>
      <c r="LCL1104" s="184"/>
      <c r="LCM1104" s="184"/>
      <c r="LCN1104" s="184"/>
      <c r="LCO1104" s="184"/>
      <c r="LCP1104" s="184"/>
      <c r="LCQ1104" s="184"/>
      <c r="LCR1104" s="184"/>
      <c r="LCS1104" s="184"/>
      <c r="LCT1104" s="184"/>
      <c r="LCU1104" s="184"/>
      <c r="LCV1104" s="184"/>
      <c r="LCW1104" s="184"/>
      <c r="LCX1104" s="184"/>
      <c r="LCY1104" s="184"/>
      <c r="LCZ1104" s="184"/>
      <c r="LDA1104" s="184"/>
      <c r="LDB1104" s="184"/>
      <c r="LDC1104" s="184"/>
      <c r="LDD1104" s="184"/>
      <c r="LDE1104" s="184"/>
      <c r="LDF1104" s="184"/>
      <c r="LDG1104" s="184"/>
      <c r="LDH1104" s="184"/>
      <c r="LDI1104" s="184"/>
      <c r="LDJ1104" s="184"/>
      <c r="LDK1104" s="184"/>
      <c r="LDL1104" s="184"/>
      <c r="LDM1104" s="184"/>
      <c r="LDN1104" s="184"/>
      <c r="LDO1104" s="184"/>
      <c r="LDP1104" s="184"/>
      <c r="LDQ1104" s="184"/>
      <c r="LDR1104" s="184"/>
      <c r="LDS1104" s="184"/>
      <c r="LDT1104" s="184"/>
      <c r="LDU1104" s="184"/>
      <c r="LDV1104" s="184"/>
      <c r="LDW1104" s="184"/>
      <c r="LDX1104" s="184"/>
      <c r="LDY1104" s="184"/>
      <c r="LDZ1104" s="184"/>
      <c r="LEA1104" s="184"/>
      <c r="LEB1104" s="184"/>
      <c r="LEC1104" s="184"/>
      <c r="LED1104" s="184"/>
      <c r="LEE1104" s="184"/>
      <c r="LEF1104" s="184"/>
      <c r="LEG1104" s="184"/>
      <c r="LEH1104" s="184"/>
      <c r="LEI1104" s="184"/>
      <c r="LEJ1104" s="184"/>
      <c r="LEK1104" s="184"/>
      <c r="LEL1104" s="184"/>
      <c r="LEM1104" s="184"/>
      <c r="LEN1104" s="184"/>
      <c r="LEO1104" s="184"/>
      <c r="LEP1104" s="184"/>
      <c r="LEQ1104" s="184"/>
      <c r="LER1104" s="184"/>
      <c r="LES1104" s="184"/>
      <c r="LET1104" s="184"/>
      <c r="LEU1104" s="184"/>
      <c r="LEV1104" s="184"/>
      <c r="LEW1104" s="184"/>
      <c r="LEX1104" s="184"/>
      <c r="LEY1104" s="184"/>
      <c r="LEZ1104" s="184"/>
      <c r="LFA1104" s="184"/>
      <c r="LFB1104" s="184"/>
      <c r="LFC1104" s="184"/>
      <c r="LFD1104" s="184"/>
      <c r="LFE1104" s="184"/>
      <c r="LFF1104" s="184"/>
      <c r="LFG1104" s="184"/>
      <c r="LFH1104" s="184"/>
      <c r="LFI1104" s="184"/>
      <c r="LFJ1104" s="184"/>
      <c r="LFK1104" s="184"/>
      <c r="LFL1104" s="184"/>
      <c r="LFM1104" s="184"/>
      <c r="LFN1104" s="184"/>
      <c r="LFO1104" s="184"/>
      <c r="LFP1104" s="184"/>
      <c r="LFQ1104" s="184"/>
      <c r="LFR1104" s="184"/>
      <c r="LFS1104" s="184"/>
      <c r="LFT1104" s="184"/>
      <c r="LFU1104" s="184"/>
      <c r="LFV1104" s="184"/>
      <c r="LFW1104" s="184"/>
      <c r="LFX1104" s="184"/>
      <c r="LFY1104" s="184"/>
      <c r="LFZ1104" s="184"/>
      <c r="LGA1104" s="184"/>
      <c r="LGB1104" s="184"/>
      <c r="LGC1104" s="184"/>
      <c r="LGD1104" s="184"/>
      <c r="LGE1104" s="184"/>
      <c r="LGF1104" s="184"/>
      <c r="LGG1104" s="184"/>
      <c r="LGH1104" s="184"/>
      <c r="LGI1104" s="184"/>
      <c r="LGJ1104" s="184"/>
      <c r="LGK1104" s="184"/>
      <c r="LGL1104" s="184"/>
      <c r="LGM1104" s="184"/>
      <c r="LGN1104" s="184"/>
      <c r="LGO1104" s="184"/>
      <c r="LGP1104" s="184"/>
      <c r="LGQ1104" s="184"/>
      <c r="LGR1104" s="184"/>
      <c r="LGS1104" s="184"/>
      <c r="LGT1104" s="184"/>
      <c r="LGU1104" s="184"/>
      <c r="LGV1104" s="184"/>
      <c r="LGW1104" s="184"/>
      <c r="LGX1104" s="184"/>
      <c r="LGY1104" s="184"/>
      <c r="LGZ1104" s="184"/>
      <c r="LHA1104" s="184"/>
      <c r="LHB1104" s="184"/>
      <c r="LHC1104" s="184"/>
      <c r="LHD1104" s="184"/>
      <c r="LHE1104" s="184"/>
      <c r="LHF1104" s="184"/>
      <c r="LHG1104" s="184"/>
      <c r="LHH1104" s="184"/>
      <c r="LHI1104" s="184"/>
      <c r="LHJ1104" s="184"/>
      <c r="LHK1104" s="184"/>
      <c r="LHL1104" s="184"/>
      <c r="LHM1104" s="184"/>
      <c r="LHN1104" s="184"/>
      <c r="LHO1104" s="184"/>
      <c r="LHP1104" s="184"/>
      <c r="LHQ1104" s="184"/>
      <c r="LHR1104" s="184"/>
      <c r="LHS1104" s="184"/>
      <c r="LHT1104" s="184"/>
      <c r="LHU1104" s="184"/>
      <c r="LHV1104" s="184"/>
      <c r="LHW1104" s="184"/>
      <c r="LHX1104" s="184"/>
      <c r="LHY1104" s="184"/>
      <c r="LHZ1104" s="184"/>
      <c r="LIA1104" s="184"/>
      <c r="LIB1104" s="184"/>
      <c r="LIC1104" s="184"/>
      <c r="LID1104" s="184"/>
      <c r="LIE1104" s="184"/>
      <c r="LIF1104" s="184"/>
      <c r="LIG1104" s="184"/>
      <c r="LIH1104" s="184"/>
      <c r="LII1104" s="184"/>
      <c r="LIJ1104" s="184"/>
      <c r="LIK1104" s="184"/>
      <c r="LIL1104" s="184"/>
      <c r="LIM1104" s="184"/>
      <c r="LIN1104" s="184"/>
      <c r="LIO1104" s="184"/>
      <c r="LIP1104" s="184"/>
      <c r="LIQ1104" s="184"/>
      <c r="LIR1104" s="184"/>
      <c r="LIS1104" s="184"/>
      <c r="LIT1104" s="184"/>
      <c r="LIU1104" s="184"/>
      <c r="LIV1104" s="184"/>
      <c r="LIW1104" s="184"/>
      <c r="LIX1104" s="184"/>
      <c r="LIY1104" s="184"/>
      <c r="LIZ1104" s="184"/>
      <c r="LJA1104" s="184"/>
      <c r="LJB1104" s="184"/>
      <c r="LJC1104" s="184"/>
      <c r="LJD1104" s="184"/>
      <c r="LJE1104" s="184"/>
      <c r="LJF1104" s="184"/>
      <c r="LJG1104" s="184"/>
      <c r="LJH1104" s="184"/>
      <c r="LJI1104" s="184"/>
      <c r="LJJ1104" s="184"/>
      <c r="LJK1104" s="184"/>
      <c r="LJL1104" s="184"/>
      <c r="LJM1104" s="184"/>
      <c r="LJN1104" s="184"/>
      <c r="LJO1104" s="184"/>
      <c r="LJP1104" s="184"/>
      <c r="LJQ1104" s="184"/>
      <c r="LJR1104" s="184"/>
      <c r="LJS1104" s="184"/>
      <c r="LJT1104" s="184"/>
      <c r="LJU1104" s="184"/>
      <c r="LJV1104" s="184"/>
      <c r="LJW1104" s="184"/>
      <c r="LJX1104" s="184"/>
      <c r="LJY1104" s="184"/>
      <c r="LJZ1104" s="184"/>
      <c r="LKA1104" s="184"/>
      <c r="LKB1104" s="184"/>
      <c r="LKC1104" s="184"/>
      <c r="LKD1104" s="184"/>
      <c r="LKE1104" s="184"/>
      <c r="LKF1104" s="184"/>
      <c r="LKG1104" s="184"/>
      <c r="LKH1104" s="184"/>
      <c r="LKI1104" s="184"/>
      <c r="LKJ1104" s="184"/>
      <c r="LKK1104" s="184"/>
      <c r="LKL1104" s="184"/>
      <c r="LKM1104" s="184"/>
      <c r="LKN1104" s="184"/>
      <c r="LKO1104" s="184"/>
      <c r="LKP1104" s="184"/>
      <c r="LKQ1104" s="184"/>
      <c r="LKR1104" s="184"/>
      <c r="LKS1104" s="184"/>
      <c r="LKT1104" s="184"/>
      <c r="LKU1104" s="184"/>
      <c r="LKV1104" s="184"/>
      <c r="LKW1104" s="184"/>
      <c r="LKX1104" s="184"/>
      <c r="LKY1104" s="184"/>
      <c r="LKZ1104" s="184"/>
      <c r="LLA1104" s="184"/>
      <c r="LLB1104" s="184"/>
      <c r="LLC1104" s="184"/>
      <c r="LLD1104" s="184"/>
      <c r="LLE1104" s="184"/>
      <c r="LLF1104" s="184"/>
      <c r="LLG1104" s="184"/>
      <c r="LLH1104" s="184"/>
      <c r="LLI1104" s="184"/>
      <c r="LLJ1104" s="184"/>
      <c r="LLK1104" s="184"/>
      <c r="LLL1104" s="184"/>
      <c r="LLM1104" s="184"/>
      <c r="LLN1104" s="184"/>
      <c r="LLO1104" s="184"/>
      <c r="LLP1104" s="184"/>
      <c r="LLQ1104" s="184"/>
      <c r="LLR1104" s="184"/>
      <c r="LLS1104" s="184"/>
      <c r="LLT1104" s="184"/>
      <c r="LLU1104" s="184"/>
      <c r="LLV1104" s="184"/>
      <c r="LLW1104" s="184"/>
      <c r="LLX1104" s="184"/>
      <c r="LLY1104" s="184"/>
      <c r="LLZ1104" s="184"/>
      <c r="LMA1104" s="184"/>
      <c r="LMB1104" s="184"/>
      <c r="LMC1104" s="184"/>
      <c r="LMD1104" s="184"/>
      <c r="LME1104" s="184"/>
      <c r="LMF1104" s="184"/>
      <c r="LMG1104" s="184"/>
      <c r="LMH1104" s="184"/>
      <c r="LMI1104" s="184"/>
      <c r="LMJ1104" s="184"/>
      <c r="LMK1104" s="184"/>
      <c r="LML1104" s="184"/>
      <c r="LMM1104" s="184"/>
      <c r="LMN1104" s="184"/>
      <c r="LMO1104" s="184"/>
      <c r="LMP1104" s="184"/>
      <c r="LMQ1104" s="184"/>
      <c r="LMR1104" s="184"/>
      <c r="LMS1104" s="184"/>
      <c r="LMT1104" s="184"/>
      <c r="LMU1104" s="184"/>
      <c r="LMV1104" s="184"/>
      <c r="LMW1104" s="184"/>
      <c r="LMX1104" s="184"/>
      <c r="LMY1104" s="184"/>
      <c r="LMZ1104" s="184"/>
      <c r="LNA1104" s="184"/>
      <c r="LNB1104" s="184"/>
      <c r="LNC1104" s="184"/>
      <c r="LND1104" s="184"/>
      <c r="LNE1104" s="184"/>
      <c r="LNF1104" s="184"/>
      <c r="LNG1104" s="184"/>
      <c r="LNH1104" s="184"/>
      <c r="LNI1104" s="184"/>
      <c r="LNJ1104" s="184"/>
      <c r="LNK1104" s="184"/>
      <c r="LNL1104" s="184"/>
      <c r="LNM1104" s="184"/>
      <c r="LNN1104" s="184"/>
      <c r="LNO1104" s="184"/>
      <c r="LNP1104" s="184"/>
      <c r="LNQ1104" s="184"/>
      <c r="LNR1104" s="184"/>
      <c r="LNS1104" s="184"/>
      <c r="LNT1104" s="184"/>
      <c r="LNU1104" s="184"/>
      <c r="LNV1104" s="184"/>
      <c r="LNW1104" s="184"/>
      <c r="LNX1104" s="184"/>
      <c r="LNY1104" s="184"/>
      <c r="LNZ1104" s="184"/>
      <c r="LOA1104" s="184"/>
      <c r="LOB1104" s="184"/>
      <c r="LOC1104" s="184"/>
      <c r="LOD1104" s="184"/>
      <c r="LOE1104" s="184"/>
      <c r="LOF1104" s="184"/>
      <c r="LOG1104" s="184"/>
      <c r="LOH1104" s="184"/>
      <c r="LOI1104" s="184"/>
      <c r="LOJ1104" s="184"/>
      <c r="LOK1104" s="184"/>
      <c r="LOL1104" s="184"/>
      <c r="LOM1104" s="184"/>
      <c r="LON1104" s="184"/>
      <c r="LOO1104" s="184"/>
      <c r="LOP1104" s="184"/>
      <c r="LOQ1104" s="184"/>
      <c r="LOR1104" s="184"/>
      <c r="LOS1104" s="184"/>
      <c r="LOT1104" s="184"/>
      <c r="LOU1104" s="184"/>
      <c r="LOV1104" s="184"/>
      <c r="LOW1104" s="184"/>
      <c r="LOX1104" s="184"/>
      <c r="LOY1104" s="184"/>
      <c r="LOZ1104" s="184"/>
      <c r="LPA1104" s="184"/>
      <c r="LPB1104" s="184"/>
      <c r="LPC1104" s="184"/>
      <c r="LPD1104" s="184"/>
      <c r="LPE1104" s="184"/>
      <c r="LPF1104" s="184"/>
      <c r="LPG1104" s="184"/>
      <c r="LPH1104" s="184"/>
      <c r="LPI1104" s="184"/>
      <c r="LPJ1104" s="184"/>
      <c r="LPK1104" s="184"/>
      <c r="LPL1104" s="184"/>
      <c r="LPM1104" s="184"/>
      <c r="LPN1104" s="184"/>
      <c r="LPO1104" s="184"/>
      <c r="LPP1104" s="184"/>
      <c r="LPQ1104" s="184"/>
      <c r="LPR1104" s="184"/>
      <c r="LPS1104" s="184"/>
      <c r="LPT1104" s="184"/>
      <c r="LPU1104" s="184"/>
      <c r="LPV1104" s="184"/>
      <c r="LPW1104" s="184"/>
      <c r="LPX1104" s="184"/>
      <c r="LPY1104" s="184"/>
      <c r="LPZ1104" s="184"/>
      <c r="LQA1104" s="184"/>
      <c r="LQB1104" s="184"/>
      <c r="LQC1104" s="184"/>
      <c r="LQD1104" s="184"/>
      <c r="LQE1104" s="184"/>
      <c r="LQF1104" s="184"/>
      <c r="LQG1104" s="184"/>
      <c r="LQH1104" s="184"/>
      <c r="LQI1104" s="184"/>
      <c r="LQJ1104" s="184"/>
      <c r="LQK1104" s="184"/>
      <c r="LQL1104" s="184"/>
      <c r="LQM1104" s="184"/>
      <c r="LQN1104" s="184"/>
      <c r="LQO1104" s="184"/>
      <c r="LQP1104" s="184"/>
      <c r="LQQ1104" s="184"/>
      <c r="LQR1104" s="184"/>
      <c r="LQS1104" s="184"/>
      <c r="LQT1104" s="184"/>
      <c r="LQU1104" s="184"/>
      <c r="LQV1104" s="184"/>
      <c r="LQW1104" s="184"/>
      <c r="LQX1104" s="184"/>
      <c r="LQY1104" s="184"/>
      <c r="LQZ1104" s="184"/>
      <c r="LRA1104" s="184"/>
      <c r="LRB1104" s="184"/>
      <c r="LRC1104" s="184"/>
      <c r="LRD1104" s="184"/>
      <c r="LRE1104" s="184"/>
      <c r="LRF1104" s="184"/>
      <c r="LRG1104" s="184"/>
      <c r="LRH1104" s="184"/>
      <c r="LRI1104" s="184"/>
      <c r="LRJ1104" s="184"/>
      <c r="LRK1104" s="184"/>
      <c r="LRL1104" s="184"/>
      <c r="LRM1104" s="184"/>
      <c r="LRN1104" s="184"/>
      <c r="LRO1104" s="184"/>
      <c r="LRP1104" s="184"/>
      <c r="LRQ1104" s="184"/>
      <c r="LRR1104" s="184"/>
      <c r="LRS1104" s="184"/>
      <c r="LRT1104" s="184"/>
      <c r="LRU1104" s="184"/>
      <c r="LRV1104" s="184"/>
      <c r="LRW1104" s="184"/>
      <c r="LRX1104" s="184"/>
      <c r="LRY1104" s="184"/>
      <c r="LRZ1104" s="184"/>
      <c r="LSA1104" s="184"/>
      <c r="LSB1104" s="184"/>
      <c r="LSC1104" s="184"/>
      <c r="LSD1104" s="184"/>
      <c r="LSE1104" s="184"/>
      <c r="LSF1104" s="184"/>
      <c r="LSG1104" s="184"/>
      <c r="LSH1104" s="184"/>
      <c r="LSI1104" s="184"/>
      <c r="LSJ1104" s="184"/>
      <c r="LSK1104" s="184"/>
      <c r="LSL1104" s="184"/>
      <c r="LSM1104" s="184"/>
      <c r="LSN1104" s="184"/>
      <c r="LSO1104" s="184"/>
      <c r="LSP1104" s="184"/>
      <c r="LSQ1104" s="184"/>
      <c r="LSR1104" s="184"/>
      <c r="LSS1104" s="184"/>
      <c r="LST1104" s="184"/>
      <c r="LSU1104" s="184"/>
      <c r="LSV1104" s="184"/>
      <c r="LSW1104" s="184"/>
      <c r="LSX1104" s="184"/>
      <c r="LSY1104" s="184"/>
      <c r="LSZ1104" s="184"/>
      <c r="LTA1104" s="184"/>
      <c r="LTB1104" s="184"/>
      <c r="LTC1104" s="184"/>
      <c r="LTD1104" s="184"/>
      <c r="LTE1104" s="184"/>
      <c r="LTF1104" s="184"/>
      <c r="LTG1104" s="184"/>
      <c r="LTH1104" s="184"/>
      <c r="LTI1104" s="184"/>
      <c r="LTJ1104" s="184"/>
      <c r="LTK1104" s="184"/>
      <c r="LTL1104" s="184"/>
      <c r="LTM1104" s="184"/>
      <c r="LTN1104" s="184"/>
      <c r="LTO1104" s="184"/>
      <c r="LTP1104" s="184"/>
      <c r="LTQ1104" s="184"/>
      <c r="LTR1104" s="184"/>
      <c r="LTS1104" s="184"/>
      <c r="LTT1104" s="184"/>
      <c r="LTU1104" s="184"/>
      <c r="LTV1104" s="184"/>
      <c r="LTW1104" s="184"/>
      <c r="LTX1104" s="184"/>
      <c r="LTY1104" s="184"/>
      <c r="LTZ1104" s="184"/>
      <c r="LUA1104" s="184"/>
      <c r="LUB1104" s="184"/>
      <c r="LUC1104" s="184"/>
      <c r="LUD1104" s="184"/>
      <c r="LUE1104" s="184"/>
      <c r="LUF1104" s="184"/>
      <c r="LUG1104" s="184"/>
      <c r="LUH1104" s="184"/>
      <c r="LUI1104" s="184"/>
      <c r="LUJ1104" s="184"/>
      <c r="LUK1104" s="184"/>
      <c r="LUL1104" s="184"/>
      <c r="LUM1104" s="184"/>
      <c r="LUN1104" s="184"/>
      <c r="LUO1104" s="184"/>
      <c r="LUP1104" s="184"/>
      <c r="LUQ1104" s="184"/>
      <c r="LUR1104" s="184"/>
      <c r="LUS1104" s="184"/>
      <c r="LUT1104" s="184"/>
      <c r="LUU1104" s="184"/>
      <c r="LUV1104" s="184"/>
      <c r="LUW1104" s="184"/>
      <c r="LUX1104" s="184"/>
      <c r="LUY1104" s="184"/>
      <c r="LUZ1104" s="184"/>
      <c r="LVA1104" s="184"/>
      <c r="LVB1104" s="184"/>
      <c r="LVC1104" s="184"/>
      <c r="LVD1104" s="184"/>
      <c r="LVE1104" s="184"/>
      <c r="LVF1104" s="184"/>
      <c r="LVG1104" s="184"/>
      <c r="LVH1104" s="184"/>
      <c r="LVI1104" s="184"/>
      <c r="LVJ1104" s="184"/>
      <c r="LVK1104" s="184"/>
      <c r="LVL1104" s="184"/>
      <c r="LVM1104" s="184"/>
      <c r="LVN1104" s="184"/>
      <c r="LVO1104" s="184"/>
      <c r="LVP1104" s="184"/>
      <c r="LVQ1104" s="184"/>
      <c r="LVR1104" s="184"/>
      <c r="LVS1104" s="184"/>
      <c r="LVT1104" s="184"/>
      <c r="LVU1104" s="184"/>
      <c r="LVV1104" s="184"/>
      <c r="LVW1104" s="184"/>
      <c r="LVX1104" s="184"/>
      <c r="LVY1104" s="184"/>
      <c r="LVZ1104" s="184"/>
      <c r="LWA1104" s="184"/>
      <c r="LWB1104" s="184"/>
      <c r="LWC1104" s="184"/>
      <c r="LWD1104" s="184"/>
      <c r="LWE1104" s="184"/>
      <c r="LWF1104" s="184"/>
      <c r="LWG1104" s="184"/>
      <c r="LWH1104" s="184"/>
      <c r="LWI1104" s="184"/>
      <c r="LWJ1104" s="184"/>
      <c r="LWK1104" s="184"/>
      <c r="LWL1104" s="184"/>
      <c r="LWM1104" s="184"/>
      <c r="LWN1104" s="184"/>
      <c r="LWO1104" s="184"/>
      <c r="LWP1104" s="184"/>
      <c r="LWQ1104" s="184"/>
      <c r="LWR1104" s="184"/>
      <c r="LWS1104" s="184"/>
      <c r="LWT1104" s="184"/>
      <c r="LWU1104" s="184"/>
      <c r="LWV1104" s="184"/>
      <c r="LWW1104" s="184"/>
      <c r="LWX1104" s="184"/>
      <c r="LWY1104" s="184"/>
      <c r="LWZ1104" s="184"/>
      <c r="LXA1104" s="184"/>
      <c r="LXB1104" s="184"/>
      <c r="LXC1104" s="184"/>
      <c r="LXD1104" s="184"/>
      <c r="LXE1104" s="184"/>
      <c r="LXF1104" s="184"/>
      <c r="LXG1104" s="184"/>
      <c r="LXH1104" s="184"/>
      <c r="LXI1104" s="184"/>
      <c r="LXJ1104" s="184"/>
      <c r="LXK1104" s="184"/>
      <c r="LXL1104" s="184"/>
      <c r="LXM1104" s="184"/>
      <c r="LXN1104" s="184"/>
      <c r="LXO1104" s="184"/>
      <c r="LXP1104" s="184"/>
      <c r="LXQ1104" s="184"/>
      <c r="LXR1104" s="184"/>
      <c r="LXS1104" s="184"/>
      <c r="LXT1104" s="184"/>
      <c r="LXU1104" s="184"/>
      <c r="LXV1104" s="184"/>
      <c r="LXW1104" s="184"/>
      <c r="LXX1104" s="184"/>
      <c r="LXY1104" s="184"/>
      <c r="LXZ1104" s="184"/>
      <c r="LYA1104" s="184"/>
      <c r="LYB1104" s="184"/>
      <c r="LYC1104" s="184"/>
      <c r="LYD1104" s="184"/>
      <c r="LYE1104" s="184"/>
      <c r="LYF1104" s="184"/>
      <c r="LYG1104" s="184"/>
      <c r="LYH1104" s="184"/>
      <c r="LYI1104" s="184"/>
      <c r="LYJ1104" s="184"/>
      <c r="LYK1104" s="184"/>
      <c r="LYL1104" s="184"/>
      <c r="LYM1104" s="184"/>
      <c r="LYN1104" s="184"/>
      <c r="LYO1104" s="184"/>
      <c r="LYP1104" s="184"/>
      <c r="LYQ1104" s="184"/>
      <c r="LYR1104" s="184"/>
      <c r="LYS1104" s="184"/>
      <c r="LYT1104" s="184"/>
      <c r="LYU1104" s="184"/>
      <c r="LYV1104" s="184"/>
      <c r="LYW1104" s="184"/>
      <c r="LYX1104" s="184"/>
      <c r="LYY1104" s="184"/>
      <c r="LYZ1104" s="184"/>
      <c r="LZA1104" s="184"/>
      <c r="LZB1104" s="184"/>
      <c r="LZC1104" s="184"/>
      <c r="LZD1104" s="184"/>
      <c r="LZE1104" s="184"/>
      <c r="LZF1104" s="184"/>
      <c r="LZG1104" s="184"/>
      <c r="LZH1104" s="184"/>
      <c r="LZI1104" s="184"/>
      <c r="LZJ1104" s="184"/>
      <c r="LZK1104" s="184"/>
      <c r="LZL1104" s="184"/>
      <c r="LZM1104" s="184"/>
      <c r="LZN1104" s="184"/>
      <c r="LZO1104" s="184"/>
      <c r="LZP1104" s="184"/>
      <c r="LZQ1104" s="184"/>
      <c r="LZR1104" s="184"/>
      <c r="LZS1104" s="184"/>
      <c r="LZT1104" s="184"/>
      <c r="LZU1104" s="184"/>
      <c r="LZV1104" s="184"/>
      <c r="LZW1104" s="184"/>
      <c r="LZX1104" s="184"/>
      <c r="LZY1104" s="184"/>
      <c r="LZZ1104" s="184"/>
      <c r="MAA1104" s="184"/>
      <c r="MAB1104" s="184"/>
      <c r="MAC1104" s="184"/>
      <c r="MAD1104" s="184"/>
      <c r="MAE1104" s="184"/>
      <c r="MAF1104" s="184"/>
      <c r="MAG1104" s="184"/>
      <c r="MAH1104" s="184"/>
      <c r="MAI1104" s="184"/>
      <c r="MAJ1104" s="184"/>
      <c r="MAK1104" s="184"/>
      <c r="MAL1104" s="184"/>
      <c r="MAM1104" s="184"/>
      <c r="MAN1104" s="184"/>
      <c r="MAO1104" s="184"/>
      <c r="MAP1104" s="184"/>
      <c r="MAQ1104" s="184"/>
      <c r="MAR1104" s="184"/>
      <c r="MAS1104" s="184"/>
      <c r="MAT1104" s="184"/>
      <c r="MAU1104" s="184"/>
      <c r="MAV1104" s="184"/>
      <c r="MAW1104" s="184"/>
      <c r="MAX1104" s="184"/>
      <c r="MAY1104" s="184"/>
      <c r="MAZ1104" s="184"/>
      <c r="MBA1104" s="184"/>
      <c r="MBB1104" s="184"/>
      <c r="MBC1104" s="184"/>
      <c r="MBD1104" s="184"/>
      <c r="MBE1104" s="184"/>
      <c r="MBF1104" s="184"/>
      <c r="MBG1104" s="184"/>
      <c r="MBH1104" s="184"/>
      <c r="MBI1104" s="184"/>
      <c r="MBJ1104" s="184"/>
      <c r="MBK1104" s="184"/>
      <c r="MBL1104" s="184"/>
      <c r="MBM1104" s="184"/>
      <c r="MBN1104" s="184"/>
      <c r="MBO1104" s="184"/>
      <c r="MBP1104" s="184"/>
      <c r="MBQ1104" s="184"/>
      <c r="MBR1104" s="184"/>
      <c r="MBS1104" s="184"/>
      <c r="MBT1104" s="184"/>
      <c r="MBU1104" s="184"/>
      <c r="MBV1104" s="184"/>
      <c r="MBW1104" s="184"/>
      <c r="MBX1104" s="184"/>
      <c r="MBY1104" s="184"/>
      <c r="MBZ1104" s="184"/>
      <c r="MCA1104" s="184"/>
      <c r="MCB1104" s="184"/>
      <c r="MCC1104" s="184"/>
      <c r="MCD1104" s="184"/>
      <c r="MCE1104" s="184"/>
      <c r="MCF1104" s="184"/>
      <c r="MCG1104" s="184"/>
      <c r="MCH1104" s="184"/>
      <c r="MCI1104" s="184"/>
      <c r="MCJ1104" s="184"/>
      <c r="MCK1104" s="184"/>
      <c r="MCL1104" s="184"/>
      <c r="MCM1104" s="184"/>
      <c r="MCN1104" s="184"/>
      <c r="MCO1104" s="184"/>
      <c r="MCP1104" s="184"/>
      <c r="MCQ1104" s="184"/>
      <c r="MCR1104" s="184"/>
      <c r="MCS1104" s="184"/>
      <c r="MCT1104" s="184"/>
      <c r="MCU1104" s="184"/>
      <c r="MCV1104" s="184"/>
      <c r="MCW1104" s="184"/>
      <c r="MCX1104" s="184"/>
      <c r="MCY1104" s="184"/>
      <c r="MCZ1104" s="184"/>
      <c r="MDA1104" s="184"/>
      <c r="MDB1104" s="184"/>
      <c r="MDC1104" s="184"/>
      <c r="MDD1104" s="184"/>
      <c r="MDE1104" s="184"/>
      <c r="MDF1104" s="184"/>
      <c r="MDG1104" s="184"/>
      <c r="MDH1104" s="184"/>
      <c r="MDI1104" s="184"/>
      <c r="MDJ1104" s="184"/>
      <c r="MDK1104" s="184"/>
      <c r="MDL1104" s="184"/>
      <c r="MDM1104" s="184"/>
      <c r="MDN1104" s="184"/>
      <c r="MDO1104" s="184"/>
      <c r="MDP1104" s="184"/>
      <c r="MDQ1104" s="184"/>
      <c r="MDR1104" s="184"/>
      <c r="MDS1104" s="184"/>
      <c r="MDT1104" s="184"/>
      <c r="MDU1104" s="184"/>
      <c r="MDV1104" s="184"/>
      <c r="MDW1104" s="184"/>
      <c r="MDX1104" s="184"/>
      <c r="MDY1104" s="184"/>
      <c r="MDZ1104" s="184"/>
      <c r="MEA1104" s="184"/>
      <c r="MEB1104" s="184"/>
      <c r="MEC1104" s="184"/>
      <c r="MED1104" s="184"/>
      <c r="MEE1104" s="184"/>
      <c r="MEF1104" s="184"/>
      <c r="MEG1104" s="184"/>
      <c r="MEH1104" s="184"/>
      <c r="MEI1104" s="184"/>
      <c r="MEJ1104" s="184"/>
      <c r="MEK1104" s="184"/>
      <c r="MEL1104" s="184"/>
      <c r="MEM1104" s="184"/>
      <c r="MEN1104" s="184"/>
      <c r="MEO1104" s="184"/>
      <c r="MEP1104" s="184"/>
      <c r="MEQ1104" s="184"/>
      <c r="MER1104" s="184"/>
      <c r="MES1104" s="184"/>
      <c r="MET1104" s="184"/>
      <c r="MEU1104" s="184"/>
      <c r="MEV1104" s="184"/>
      <c r="MEW1104" s="184"/>
      <c r="MEX1104" s="184"/>
      <c r="MEY1104" s="184"/>
      <c r="MEZ1104" s="184"/>
      <c r="MFA1104" s="184"/>
      <c r="MFB1104" s="184"/>
      <c r="MFC1104" s="184"/>
      <c r="MFD1104" s="184"/>
      <c r="MFE1104" s="184"/>
      <c r="MFF1104" s="184"/>
      <c r="MFG1104" s="184"/>
      <c r="MFH1104" s="184"/>
      <c r="MFI1104" s="184"/>
      <c r="MFJ1104" s="184"/>
      <c r="MFK1104" s="184"/>
      <c r="MFL1104" s="184"/>
      <c r="MFM1104" s="184"/>
      <c r="MFN1104" s="184"/>
      <c r="MFO1104" s="184"/>
      <c r="MFP1104" s="184"/>
      <c r="MFQ1104" s="184"/>
      <c r="MFR1104" s="184"/>
      <c r="MFS1104" s="184"/>
      <c r="MFT1104" s="184"/>
      <c r="MFU1104" s="184"/>
      <c r="MFV1104" s="184"/>
      <c r="MFW1104" s="184"/>
      <c r="MFX1104" s="184"/>
      <c r="MFY1104" s="184"/>
      <c r="MFZ1104" s="184"/>
      <c r="MGA1104" s="184"/>
      <c r="MGB1104" s="184"/>
      <c r="MGC1104" s="184"/>
      <c r="MGD1104" s="184"/>
      <c r="MGE1104" s="184"/>
      <c r="MGF1104" s="184"/>
      <c r="MGG1104" s="184"/>
      <c r="MGH1104" s="184"/>
      <c r="MGI1104" s="184"/>
      <c r="MGJ1104" s="184"/>
      <c r="MGK1104" s="184"/>
      <c r="MGL1104" s="184"/>
      <c r="MGM1104" s="184"/>
      <c r="MGN1104" s="184"/>
      <c r="MGO1104" s="184"/>
      <c r="MGP1104" s="184"/>
      <c r="MGQ1104" s="184"/>
      <c r="MGR1104" s="184"/>
      <c r="MGS1104" s="184"/>
      <c r="MGT1104" s="184"/>
      <c r="MGU1104" s="184"/>
      <c r="MGV1104" s="184"/>
      <c r="MGW1104" s="184"/>
      <c r="MGX1104" s="184"/>
      <c r="MGY1104" s="184"/>
      <c r="MGZ1104" s="184"/>
      <c r="MHA1104" s="184"/>
      <c r="MHB1104" s="184"/>
      <c r="MHC1104" s="184"/>
      <c r="MHD1104" s="184"/>
      <c r="MHE1104" s="184"/>
      <c r="MHF1104" s="184"/>
      <c r="MHG1104" s="184"/>
      <c r="MHH1104" s="184"/>
      <c r="MHI1104" s="184"/>
      <c r="MHJ1104" s="184"/>
      <c r="MHK1104" s="184"/>
      <c r="MHL1104" s="184"/>
      <c r="MHM1104" s="184"/>
      <c r="MHN1104" s="184"/>
      <c r="MHO1104" s="184"/>
      <c r="MHP1104" s="184"/>
      <c r="MHQ1104" s="184"/>
      <c r="MHR1104" s="184"/>
      <c r="MHS1104" s="184"/>
      <c r="MHT1104" s="184"/>
      <c r="MHU1104" s="184"/>
      <c r="MHV1104" s="184"/>
      <c r="MHW1104" s="184"/>
      <c r="MHX1104" s="184"/>
      <c r="MHY1104" s="184"/>
      <c r="MHZ1104" s="184"/>
      <c r="MIA1104" s="184"/>
      <c r="MIB1104" s="184"/>
      <c r="MIC1104" s="184"/>
      <c r="MID1104" s="184"/>
      <c r="MIE1104" s="184"/>
      <c r="MIF1104" s="184"/>
      <c r="MIG1104" s="184"/>
      <c r="MIH1104" s="184"/>
      <c r="MII1104" s="184"/>
      <c r="MIJ1104" s="184"/>
      <c r="MIK1104" s="184"/>
      <c r="MIL1104" s="184"/>
      <c r="MIM1104" s="184"/>
      <c r="MIN1104" s="184"/>
      <c r="MIO1104" s="184"/>
      <c r="MIP1104" s="184"/>
      <c r="MIQ1104" s="184"/>
      <c r="MIR1104" s="184"/>
      <c r="MIS1104" s="184"/>
      <c r="MIT1104" s="184"/>
      <c r="MIU1104" s="184"/>
      <c r="MIV1104" s="184"/>
      <c r="MIW1104" s="184"/>
      <c r="MIX1104" s="184"/>
      <c r="MIY1104" s="184"/>
      <c r="MIZ1104" s="184"/>
      <c r="MJA1104" s="184"/>
      <c r="MJB1104" s="184"/>
      <c r="MJC1104" s="184"/>
      <c r="MJD1104" s="184"/>
      <c r="MJE1104" s="184"/>
      <c r="MJF1104" s="184"/>
      <c r="MJG1104" s="184"/>
      <c r="MJH1104" s="184"/>
      <c r="MJI1104" s="184"/>
      <c r="MJJ1104" s="184"/>
      <c r="MJK1104" s="184"/>
      <c r="MJL1104" s="184"/>
      <c r="MJM1104" s="184"/>
      <c r="MJN1104" s="184"/>
      <c r="MJO1104" s="184"/>
      <c r="MJP1104" s="184"/>
      <c r="MJQ1104" s="184"/>
      <c r="MJR1104" s="184"/>
      <c r="MJS1104" s="184"/>
      <c r="MJT1104" s="184"/>
      <c r="MJU1104" s="184"/>
      <c r="MJV1104" s="184"/>
      <c r="MJW1104" s="184"/>
      <c r="MJX1104" s="184"/>
      <c r="MJY1104" s="184"/>
      <c r="MJZ1104" s="184"/>
      <c r="MKA1104" s="184"/>
      <c r="MKB1104" s="184"/>
      <c r="MKC1104" s="184"/>
      <c r="MKD1104" s="184"/>
      <c r="MKE1104" s="184"/>
      <c r="MKF1104" s="184"/>
      <c r="MKG1104" s="184"/>
      <c r="MKH1104" s="184"/>
      <c r="MKI1104" s="184"/>
      <c r="MKJ1104" s="184"/>
      <c r="MKK1104" s="184"/>
      <c r="MKL1104" s="184"/>
      <c r="MKM1104" s="184"/>
      <c r="MKN1104" s="184"/>
      <c r="MKO1104" s="184"/>
      <c r="MKP1104" s="184"/>
      <c r="MKQ1104" s="184"/>
      <c r="MKR1104" s="184"/>
      <c r="MKS1104" s="184"/>
      <c r="MKT1104" s="184"/>
      <c r="MKU1104" s="184"/>
      <c r="MKV1104" s="184"/>
      <c r="MKW1104" s="184"/>
      <c r="MKX1104" s="184"/>
      <c r="MKY1104" s="184"/>
      <c r="MKZ1104" s="184"/>
      <c r="MLA1104" s="184"/>
      <c r="MLB1104" s="184"/>
      <c r="MLC1104" s="184"/>
      <c r="MLD1104" s="184"/>
      <c r="MLE1104" s="184"/>
      <c r="MLF1104" s="184"/>
      <c r="MLG1104" s="184"/>
      <c r="MLH1104" s="184"/>
      <c r="MLI1104" s="184"/>
      <c r="MLJ1104" s="184"/>
      <c r="MLK1104" s="184"/>
      <c r="MLL1104" s="184"/>
      <c r="MLM1104" s="184"/>
      <c r="MLN1104" s="184"/>
      <c r="MLO1104" s="184"/>
      <c r="MLP1104" s="184"/>
      <c r="MLQ1104" s="184"/>
      <c r="MLR1104" s="184"/>
      <c r="MLS1104" s="184"/>
      <c r="MLT1104" s="184"/>
      <c r="MLU1104" s="184"/>
      <c r="MLV1104" s="184"/>
      <c r="MLW1104" s="184"/>
      <c r="MLX1104" s="184"/>
      <c r="MLY1104" s="184"/>
      <c r="MLZ1104" s="184"/>
      <c r="MMA1104" s="184"/>
      <c r="MMB1104" s="184"/>
      <c r="MMC1104" s="184"/>
      <c r="MMD1104" s="184"/>
      <c r="MME1104" s="184"/>
      <c r="MMF1104" s="184"/>
      <c r="MMG1104" s="184"/>
      <c r="MMH1104" s="184"/>
      <c r="MMI1104" s="184"/>
      <c r="MMJ1104" s="184"/>
      <c r="MMK1104" s="184"/>
      <c r="MML1104" s="184"/>
      <c r="MMM1104" s="184"/>
      <c r="MMN1104" s="184"/>
      <c r="MMO1104" s="184"/>
      <c r="MMP1104" s="184"/>
      <c r="MMQ1104" s="184"/>
      <c r="MMR1104" s="184"/>
      <c r="MMS1104" s="184"/>
      <c r="MMT1104" s="184"/>
      <c r="MMU1104" s="184"/>
      <c r="MMV1104" s="184"/>
      <c r="MMW1104" s="184"/>
      <c r="MMX1104" s="184"/>
      <c r="MMY1104" s="184"/>
      <c r="MMZ1104" s="184"/>
      <c r="MNA1104" s="184"/>
      <c r="MNB1104" s="184"/>
      <c r="MNC1104" s="184"/>
      <c r="MND1104" s="184"/>
      <c r="MNE1104" s="184"/>
      <c r="MNF1104" s="184"/>
      <c r="MNG1104" s="184"/>
      <c r="MNH1104" s="184"/>
      <c r="MNI1104" s="184"/>
      <c r="MNJ1104" s="184"/>
      <c r="MNK1104" s="184"/>
      <c r="MNL1104" s="184"/>
      <c r="MNM1104" s="184"/>
      <c r="MNN1104" s="184"/>
      <c r="MNO1104" s="184"/>
      <c r="MNP1104" s="184"/>
      <c r="MNQ1104" s="184"/>
      <c r="MNR1104" s="184"/>
      <c r="MNS1104" s="184"/>
      <c r="MNT1104" s="184"/>
      <c r="MNU1104" s="184"/>
      <c r="MNV1104" s="184"/>
      <c r="MNW1104" s="184"/>
      <c r="MNX1104" s="184"/>
      <c r="MNY1104" s="184"/>
      <c r="MNZ1104" s="184"/>
      <c r="MOA1104" s="184"/>
      <c r="MOB1104" s="184"/>
      <c r="MOC1104" s="184"/>
      <c r="MOD1104" s="184"/>
      <c r="MOE1104" s="184"/>
      <c r="MOF1104" s="184"/>
      <c r="MOG1104" s="184"/>
      <c r="MOH1104" s="184"/>
      <c r="MOI1104" s="184"/>
      <c r="MOJ1104" s="184"/>
      <c r="MOK1104" s="184"/>
      <c r="MOL1104" s="184"/>
      <c r="MOM1104" s="184"/>
      <c r="MON1104" s="184"/>
      <c r="MOO1104" s="184"/>
      <c r="MOP1104" s="184"/>
      <c r="MOQ1104" s="184"/>
      <c r="MOR1104" s="184"/>
      <c r="MOS1104" s="184"/>
      <c r="MOT1104" s="184"/>
      <c r="MOU1104" s="184"/>
      <c r="MOV1104" s="184"/>
      <c r="MOW1104" s="184"/>
      <c r="MOX1104" s="184"/>
      <c r="MOY1104" s="184"/>
      <c r="MOZ1104" s="184"/>
      <c r="MPA1104" s="184"/>
      <c r="MPB1104" s="184"/>
      <c r="MPC1104" s="184"/>
      <c r="MPD1104" s="184"/>
      <c r="MPE1104" s="184"/>
      <c r="MPF1104" s="184"/>
      <c r="MPG1104" s="184"/>
      <c r="MPH1104" s="184"/>
      <c r="MPI1104" s="184"/>
      <c r="MPJ1104" s="184"/>
      <c r="MPK1104" s="184"/>
      <c r="MPL1104" s="184"/>
      <c r="MPM1104" s="184"/>
      <c r="MPN1104" s="184"/>
      <c r="MPO1104" s="184"/>
      <c r="MPP1104" s="184"/>
      <c r="MPQ1104" s="184"/>
      <c r="MPR1104" s="184"/>
      <c r="MPS1104" s="184"/>
      <c r="MPT1104" s="184"/>
      <c r="MPU1104" s="184"/>
      <c r="MPV1104" s="184"/>
      <c r="MPW1104" s="184"/>
      <c r="MPX1104" s="184"/>
      <c r="MPY1104" s="184"/>
      <c r="MPZ1104" s="184"/>
      <c r="MQA1104" s="184"/>
      <c r="MQB1104" s="184"/>
      <c r="MQC1104" s="184"/>
      <c r="MQD1104" s="184"/>
      <c r="MQE1104" s="184"/>
      <c r="MQF1104" s="184"/>
      <c r="MQG1104" s="184"/>
      <c r="MQH1104" s="184"/>
      <c r="MQI1104" s="184"/>
      <c r="MQJ1104" s="184"/>
      <c r="MQK1104" s="184"/>
      <c r="MQL1104" s="184"/>
      <c r="MQM1104" s="184"/>
      <c r="MQN1104" s="184"/>
      <c r="MQO1104" s="184"/>
      <c r="MQP1104" s="184"/>
      <c r="MQQ1104" s="184"/>
      <c r="MQR1104" s="184"/>
      <c r="MQS1104" s="184"/>
      <c r="MQT1104" s="184"/>
      <c r="MQU1104" s="184"/>
      <c r="MQV1104" s="184"/>
      <c r="MQW1104" s="184"/>
      <c r="MQX1104" s="184"/>
      <c r="MQY1104" s="184"/>
      <c r="MQZ1104" s="184"/>
      <c r="MRA1104" s="184"/>
      <c r="MRB1104" s="184"/>
      <c r="MRC1104" s="184"/>
      <c r="MRD1104" s="184"/>
      <c r="MRE1104" s="184"/>
      <c r="MRF1104" s="184"/>
      <c r="MRG1104" s="184"/>
      <c r="MRH1104" s="184"/>
      <c r="MRI1104" s="184"/>
      <c r="MRJ1104" s="184"/>
      <c r="MRK1104" s="184"/>
      <c r="MRL1104" s="184"/>
      <c r="MRM1104" s="184"/>
      <c r="MRN1104" s="184"/>
      <c r="MRO1104" s="184"/>
      <c r="MRP1104" s="184"/>
      <c r="MRQ1104" s="184"/>
      <c r="MRR1104" s="184"/>
      <c r="MRS1104" s="184"/>
      <c r="MRT1104" s="184"/>
      <c r="MRU1104" s="184"/>
      <c r="MRV1104" s="184"/>
      <c r="MRW1104" s="184"/>
      <c r="MRX1104" s="184"/>
      <c r="MRY1104" s="184"/>
      <c r="MRZ1104" s="184"/>
      <c r="MSA1104" s="184"/>
      <c r="MSB1104" s="184"/>
      <c r="MSC1104" s="184"/>
      <c r="MSD1104" s="184"/>
      <c r="MSE1104" s="184"/>
      <c r="MSF1104" s="184"/>
      <c r="MSG1104" s="184"/>
      <c r="MSH1104" s="184"/>
      <c r="MSI1104" s="184"/>
      <c r="MSJ1104" s="184"/>
      <c r="MSK1104" s="184"/>
      <c r="MSL1104" s="184"/>
      <c r="MSM1104" s="184"/>
      <c r="MSN1104" s="184"/>
      <c r="MSO1104" s="184"/>
      <c r="MSP1104" s="184"/>
      <c r="MSQ1104" s="184"/>
      <c r="MSR1104" s="184"/>
      <c r="MSS1104" s="184"/>
      <c r="MST1104" s="184"/>
      <c r="MSU1104" s="184"/>
      <c r="MSV1104" s="184"/>
      <c r="MSW1104" s="184"/>
      <c r="MSX1104" s="184"/>
      <c r="MSY1104" s="184"/>
      <c r="MSZ1104" s="184"/>
      <c r="MTA1104" s="184"/>
      <c r="MTB1104" s="184"/>
      <c r="MTC1104" s="184"/>
      <c r="MTD1104" s="184"/>
      <c r="MTE1104" s="184"/>
      <c r="MTF1104" s="184"/>
      <c r="MTG1104" s="184"/>
      <c r="MTH1104" s="184"/>
      <c r="MTI1104" s="184"/>
      <c r="MTJ1104" s="184"/>
      <c r="MTK1104" s="184"/>
      <c r="MTL1104" s="184"/>
      <c r="MTM1104" s="184"/>
      <c r="MTN1104" s="184"/>
      <c r="MTO1104" s="184"/>
      <c r="MTP1104" s="184"/>
      <c r="MTQ1104" s="184"/>
      <c r="MTR1104" s="184"/>
      <c r="MTS1104" s="184"/>
      <c r="MTT1104" s="184"/>
      <c r="MTU1104" s="184"/>
      <c r="MTV1104" s="184"/>
      <c r="MTW1104" s="184"/>
      <c r="MTX1104" s="184"/>
      <c r="MTY1104" s="184"/>
      <c r="MTZ1104" s="184"/>
      <c r="MUA1104" s="184"/>
      <c r="MUB1104" s="184"/>
      <c r="MUC1104" s="184"/>
      <c r="MUD1104" s="184"/>
      <c r="MUE1104" s="184"/>
      <c r="MUF1104" s="184"/>
      <c r="MUG1104" s="184"/>
      <c r="MUH1104" s="184"/>
      <c r="MUI1104" s="184"/>
      <c r="MUJ1104" s="184"/>
      <c r="MUK1104" s="184"/>
      <c r="MUL1104" s="184"/>
      <c r="MUM1104" s="184"/>
      <c r="MUN1104" s="184"/>
      <c r="MUO1104" s="184"/>
      <c r="MUP1104" s="184"/>
      <c r="MUQ1104" s="184"/>
      <c r="MUR1104" s="184"/>
      <c r="MUS1104" s="184"/>
      <c r="MUT1104" s="184"/>
      <c r="MUU1104" s="184"/>
      <c r="MUV1104" s="184"/>
      <c r="MUW1104" s="184"/>
      <c r="MUX1104" s="184"/>
      <c r="MUY1104" s="184"/>
      <c r="MUZ1104" s="184"/>
      <c r="MVA1104" s="184"/>
      <c r="MVB1104" s="184"/>
      <c r="MVC1104" s="184"/>
      <c r="MVD1104" s="184"/>
      <c r="MVE1104" s="184"/>
      <c r="MVF1104" s="184"/>
      <c r="MVG1104" s="184"/>
      <c r="MVH1104" s="184"/>
      <c r="MVI1104" s="184"/>
      <c r="MVJ1104" s="184"/>
      <c r="MVK1104" s="184"/>
      <c r="MVL1104" s="184"/>
      <c r="MVM1104" s="184"/>
      <c r="MVN1104" s="184"/>
      <c r="MVO1104" s="184"/>
      <c r="MVP1104" s="184"/>
      <c r="MVQ1104" s="184"/>
      <c r="MVR1104" s="184"/>
      <c r="MVS1104" s="184"/>
      <c r="MVT1104" s="184"/>
      <c r="MVU1104" s="184"/>
      <c r="MVV1104" s="184"/>
      <c r="MVW1104" s="184"/>
      <c r="MVX1104" s="184"/>
      <c r="MVY1104" s="184"/>
      <c r="MVZ1104" s="184"/>
      <c r="MWA1104" s="184"/>
      <c r="MWB1104" s="184"/>
      <c r="MWC1104" s="184"/>
      <c r="MWD1104" s="184"/>
      <c r="MWE1104" s="184"/>
      <c r="MWF1104" s="184"/>
      <c r="MWG1104" s="184"/>
      <c r="MWH1104" s="184"/>
      <c r="MWI1104" s="184"/>
      <c r="MWJ1104" s="184"/>
      <c r="MWK1104" s="184"/>
      <c r="MWL1104" s="184"/>
      <c r="MWM1104" s="184"/>
      <c r="MWN1104" s="184"/>
      <c r="MWO1104" s="184"/>
      <c r="MWP1104" s="184"/>
      <c r="MWQ1104" s="184"/>
      <c r="MWR1104" s="184"/>
      <c r="MWS1104" s="184"/>
      <c r="MWT1104" s="184"/>
      <c r="MWU1104" s="184"/>
      <c r="MWV1104" s="184"/>
      <c r="MWW1104" s="184"/>
      <c r="MWX1104" s="184"/>
      <c r="MWY1104" s="184"/>
      <c r="MWZ1104" s="184"/>
      <c r="MXA1104" s="184"/>
      <c r="MXB1104" s="184"/>
      <c r="MXC1104" s="184"/>
      <c r="MXD1104" s="184"/>
      <c r="MXE1104" s="184"/>
      <c r="MXF1104" s="184"/>
      <c r="MXG1104" s="184"/>
      <c r="MXH1104" s="184"/>
      <c r="MXI1104" s="184"/>
      <c r="MXJ1104" s="184"/>
      <c r="MXK1104" s="184"/>
      <c r="MXL1104" s="184"/>
      <c r="MXM1104" s="184"/>
      <c r="MXN1104" s="184"/>
      <c r="MXO1104" s="184"/>
      <c r="MXP1104" s="184"/>
      <c r="MXQ1104" s="184"/>
      <c r="MXR1104" s="184"/>
      <c r="MXS1104" s="184"/>
      <c r="MXT1104" s="184"/>
      <c r="MXU1104" s="184"/>
      <c r="MXV1104" s="184"/>
      <c r="MXW1104" s="184"/>
      <c r="MXX1104" s="184"/>
      <c r="MXY1104" s="184"/>
      <c r="MXZ1104" s="184"/>
      <c r="MYA1104" s="184"/>
      <c r="MYB1104" s="184"/>
      <c r="MYC1104" s="184"/>
      <c r="MYD1104" s="184"/>
      <c r="MYE1104" s="184"/>
      <c r="MYF1104" s="184"/>
      <c r="MYG1104" s="184"/>
      <c r="MYH1104" s="184"/>
      <c r="MYI1104" s="184"/>
      <c r="MYJ1104" s="184"/>
      <c r="MYK1104" s="184"/>
      <c r="MYL1104" s="184"/>
      <c r="MYM1104" s="184"/>
      <c r="MYN1104" s="184"/>
      <c r="MYO1104" s="184"/>
      <c r="MYP1104" s="184"/>
      <c r="MYQ1104" s="184"/>
      <c r="MYR1104" s="184"/>
      <c r="MYS1104" s="184"/>
      <c r="MYT1104" s="184"/>
      <c r="MYU1104" s="184"/>
      <c r="MYV1104" s="184"/>
      <c r="MYW1104" s="184"/>
      <c r="MYX1104" s="184"/>
      <c r="MYY1104" s="184"/>
      <c r="MYZ1104" s="184"/>
      <c r="MZA1104" s="184"/>
      <c r="MZB1104" s="184"/>
      <c r="MZC1104" s="184"/>
      <c r="MZD1104" s="184"/>
      <c r="MZE1104" s="184"/>
      <c r="MZF1104" s="184"/>
      <c r="MZG1104" s="184"/>
      <c r="MZH1104" s="184"/>
      <c r="MZI1104" s="184"/>
      <c r="MZJ1104" s="184"/>
      <c r="MZK1104" s="184"/>
      <c r="MZL1104" s="184"/>
      <c r="MZM1104" s="184"/>
      <c r="MZN1104" s="184"/>
      <c r="MZO1104" s="184"/>
      <c r="MZP1104" s="184"/>
      <c r="MZQ1104" s="184"/>
      <c r="MZR1104" s="184"/>
      <c r="MZS1104" s="184"/>
      <c r="MZT1104" s="184"/>
      <c r="MZU1104" s="184"/>
      <c r="MZV1104" s="184"/>
      <c r="MZW1104" s="184"/>
      <c r="MZX1104" s="184"/>
      <c r="MZY1104" s="184"/>
      <c r="MZZ1104" s="184"/>
      <c r="NAA1104" s="184"/>
      <c r="NAB1104" s="184"/>
      <c r="NAC1104" s="184"/>
      <c r="NAD1104" s="184"/>
      <c r="NAE1104" s="184"/>
      <c r="NAF1104" s="184"/>
      <c r="NAG1104" s="184"/>
      <c r="NAH1104" s="184"/>
      <c r="NAI1104" s="184"/>
      <c r="NAJ1104" s="184"/>
      <c r="NAK1104" s="184"/>
      <c r="NAL1104" s="184"/>
      <c r="NAM1104" s="184"/>
      <c r="NAN1104" s="184"/>
      <c r="NAO1104" s="184"/>
      <c r="NAP1104" s="184"/>
      <c r="NAQ1104" s="184"/>
      <c r="NAR1104" s="184"/>
      <c r="NAS1104" s="184"/>
      <c r="NAT1104" s="184"/>
      <c r="NAU1104" s="184"/>
      <c r="NAV1104" s="184"/>
      <c r="NAW1104" s="184"/>
      <c r="NAX1104" s="184"/>
      <c r="NAY1104" s="184"/>
      <c r="NAZ1104" s="184"/>
      <c r="NBA1104" s="184"/>
      <c r="NBB1104" s="184"/>
      <c r="NBC1104" s="184"/>
      <c r="NBD1104" s="184"/>
      <c r="NBE1104" s="184"/>
      <c r="NBF1104" s="184"/>
      <c r="NBG1104" s="184"/>
      <c r="NBH1104" s="184"/>
      <c r="NBI1104" s="184"/>
      <c r="NBJ1104" s="184"/>
      <c r="NBK1104" s="184"/>
      <c r="NBL1104" s="184"/>
      <c r="NBM1104" s="184"/>
      <c r="NBN1104" s="184"/>
      <c r="NBO1104" s="184"/>
      <c r="NBP1104" s="184"/>
      <c r="NBQ1104" s="184"/>
      <c r="NBR1104" s="184"/>
      <c r="NBS1104" s="184"/>
      <c r="NBT1104" s="184"/>
      <c r="NBU1104" s="184"/>
      <c r="NBV1104" s="184"/>
      <c r="NBW1104" s="184"/>
      <c r="NBX1104" s="184"/>
      <c r="NBY1104" s="184"/>
      <c r="NBZ1104" s="184"/>
      <c r="NCA1104" s="184"/>
      <c r="NCB1104" s="184"/>
      <c r="NCC1104" s="184"/>
      <c r="NCD1104" s="184"/>
      <c r="NCE1104" s="184"/>
      <c r="NCF1104" s="184"/>
      <c r="NCG1104" s="184"/>
      <c r="NCH1104" s="184"/>
      <c r="NCI1104" s="184"/>
      <c r="NCJ1104" s="184"/>
      <c r="NCK1104" s="184"/>
      <c r="NCL1104" s="184"/>
      <c r="NCM1104" s="184"/>
      <c r="NCN1104" s="184"/>
      <c r="NCO1104" s="184"/>
      <c r="NCP1104" s="184"/>
      <c r="NCQ1104" s="184"/>
      <c r="NCR1104" s="184"/>
      <c r="NCS1104" s="184"/>
      <c r="NCT1104" s="184"/>
      <c r="NCU1104" s="184"/>
      <c r="NCV1104" s="184"/>
      <c r="NCW1104" s="184"/>
      <c r="NCX1104" s="184"/>
      <c r="NCY1104" s="184"/>
      <c r="NCZ1104" s="184"/>
      <c r="NDA1104" s="184"/>
      <c r="NDB1104" s="184"/>
      <c r="NDC1104" s="184"/>
      <c r="NDD1104" s="184"/>
      <c r="NDE1104" s="184"/>
      <c r="NDF1104" s="184"/>
      <c r="NDG1104" s="184"/>
      <c r="NDH1104" s="184"/>
      <c r="NDI1104" s="184"/>
      <c r="NDJ1104" s="184"/>
      <c r="NDK1104" s="184"/>
      <c r="NDL1104" s="184"/>
      <c r="NDM1104" s="184"/>
      <c r="NDN1104" s="184"/>
      <c r="NDO1104" s="184"/>
      <c r="NDP1104" s="184"/>
      <c r="NDQ1104" s="184"/>
      <c r="NDR1104" s="184"/>
      <c r="NDS1104" s="184"/>
      <c r="NDT1104" s="184"/>
      <c r="NDU1104" s="184"/>
      <c r="NDV1104" s="184"/>
      <c r="NDW1104" s="184"/>
      <c r="NDX1104" s="184"/>
      <c r="NDY1104" s="184"/>
      <c r="NDZ1104" s="184"/>
      <c r="NEA1104" s="184"/>
      <c r="NEB1104" s="184"/>
      <c r="NEC1104" s="184"/>
      <c r="NED1104" s="184"/>
      <c r="NEE1104" s="184"/>
      <c r="NEF1104" s="184"/>
      <c r="NEG1104" s="184"/>
      <c r="NEH1104" s="184"/>
      <c r="NEI1104" s="184"/>
      <c r="NEJ1104" s="184"/>
      <c r="NEK1104" s="184"/>
      <c r="NEL1104" s="184"/>
      <c r="NEM1104" s="184"/>
      <c r="NEN1104" s="184"/>
      <c r="NEO1104" s="184"/>
      <c r="NEP1104" s="184"/>
      <c r="NEQ1104" s="184"/>
      <c r="NER1104" s="184"/>
      <c r="NES1104" s="184"/>
      <c r="NET1104" s="184"/>
      <c r="NEU1104" s="184"/>
      <c r="NEV1104" s="184"/>
      <c r="NEW1104" s="184"/>
      <c r="NEX1104" s="184"/>
      <c r="NEY1104" s="184"/>
      <c r="NEZ1104" s="184"/>
      <c r="NFA1104" s="184"/>
      <c r="NFB1104" s="184"/>
      <c r="NFC1104" s="184"/>
      <c r="NFD1104" s="184"/>
      <c r="NFE1104" s="184"/>
      <c r="NFF1104" s="184"/>
      <c r="NFG1104" s="184"/>
      <c r="NFH1104" s="184"/>
      <c r="NFI1104" s="184"/>
      <c r="NFJ1104" s="184"/>
      <c r="NFK1104" s="184"/>
      <c r="NFL1104" s="184"/>
      <c r="NFM1104" s="184"/>
      <c r="NFN1104" s="184"/>
      <c r="NFO1104" s="184"/>
      <c r="NFP1104" s="184"/>
      <c r="NFQ1104" s="184"/>
      <c r="NFR1104" s="184"/>
      <c r="NFS1104" s="184"/>
      <c r="NFT1104" s="184"/>
      <c r="NFU1104" s="184"/>
      <c r="NFV1104" s="184"/>
      <c r="NFW1104" s="184"/>
      <c r="NFX1104" s="184"/>
      <c r="NFY1104" s="184"/>
      <c r="NFZ1104" s="184"/>
      <c r="NGA1104" s="184"/>
      <c r="NGB1104" s="184"/>
      <c r="NGC1104" s="184"/>
      <c r="NGD1104" s="184"/>
      <c r="NGE1104" s="184"/>
      <c r="NGF1104" s="184"/>
      <c r="NGG1104" s="184"/>
      <c r="NGH1104" s="184"/>
      <c r="NGI1104" s="184"/>
      <c r="NGJ1104" s="184"/>
      <c r="NGK1104" s="184"/>
      <c r="NGL1104" s="184"/>
      <c r="NGM1104" s="184"/>
      <c r="NGN1104" s="184"/>
      <c r="NGO1104" s="184"/>
      <c r="NGP1104" s="184"/>
      <c r="NGQ1104" s="184"/>
      <c r="NGR1104" s="184"/>
      <c r="NGS1104" s="184"/>
      <c r="NGT1104" s="184"/>
      <c r="NGU1104" s="184"/>
      <c r="NGV1104" s="184"/>
      <c r="NGW1104" s="184"/>
      <c r="NGX1104" s="184"/>
      <c r="NGY1104" s="184"/>
      <c r="NGZ1104" s="184"/>
      <c r="NHA1104" s="184"/>
      <c r="NHB1104" s="184"/>
      <c r="NHC1104" s="184"/>
      <c r="NHD1104" s="184"/>
      <c r="NHE1104" s="184"/>
      <c r="NHF1104" s="184"/>
      <c r="NHG1104" s="184"/>
      <c r="NHH1104" s="184"/>
      <c r="NHI1104" s="184"/>
      <c r="NHJ1104" s="184"/>
      <c r="NHK1104" s="184"/>
      <c r="NHL1104" s="184"/>
      <c r="NHM1104" s="184"/>
      <c r="NHN1104" s="184"/>
      <c r="NHO1104" s="184"/>
      <c r="NHP1104" s="184"/>
      <c r="NHQ1104" s="184"/>
      <c r="NHR1104" s="184"/>
      <c r="NHS1104" s="184"/>
      <c r="NHT1104" s="184"/>
      <c r="NHU1104" s="184"/>
      <c r="NHV1104" s="184"/>
      <c r="NHW1104" s="184"/>
      <c r="NHX1104" s="184"/>
      <c r="NHY1104" s="184"/>
      <c r="NHZ1104" s="184"/>
      <c r="NIA1104" s="184"/>
      <c r="NIB1104" s="184"/>
      <c r="NIC1104" s="184"/>
      <c r="NID1104" s="184"/>
      <c r="NIE1104" s="184"/>
      <c r="NIF1104" s="184"/>
      <c r="NIG1104" s="184"/>
      <c r="NIH1104" s="184"/>
      <c r="NII1104" s="184"/>
      <c r="NIJ1104" s="184"/>
      <c r="NIK1104" s="184"/>
      <c r="NIL1104" s="184"/>
      <c r="NIM1104" s="184"/>
      <c r="NIN1104" s="184"/>
      <c r="NIO1104" s="184"/>
      <c r="NIP1104" s="184"/>
      <c r="NIQ1104" s="184"/>
      <c r="NIR1104" s="184"/>
      <c r="NIS1104" s="184"/>
      <c r="NIT1104" s="184"/>
      <c r="NIU1104" s="184"/>
      <c r="NIV1104" s="184"/>
      <c r="NIW1104" s="184"/>
      <c r="NIX1104" s="184"/>
      <c r="NIY1104" s="184"/>
      <c r="NIZ1104" s="184"/>
      <c r="NJA1104" s="184"/>
      <c r="NJB1104" s="184"/>
      <c r="NJC1104" s="184"/>
      <c r="NJD1104" s="184"/>
      <c r="NJE1104" s="184"/>
      <c r="NJF1104" s="184"/>
      <c r="NJG1104" s="184"/>
      <c r="NJH1104" s="184"/>
      <c r="NJI1104" s="184"/>
      <c r="NJJ1104" s="184"/>
      <c r="NJK1104" s="184"/>
      <c r="NJL1104" s="184"/>
      <c r="NJM1104" s="184"/>
      <c r="NJN1104" s="184"/>
      <c r="NJO1104" s="184"/>
      <c r="NJP1104" s="184"/>
      <c r="NJQ1104" s="184"/>
      <c r="NJR1104" s="184"/>
      <c r="NJS1104" s="184"/>
      <c r="NJT1104" s="184"/>
      <c r="NJU1104" s="184"/>
      <c r="NJV1104" s="184"/>
      <c r="NJW1104" s="184"/>
      <c r="NJX1104" s="184"/>
      <c r="NJY1104" s="184"/>
      <c r="NJZ1104" s="184"/>
      <c r="NKA1104" s="184"/>
      <c r="NKB1104" s="184"/>
      <c r="NKC1104" s="184"/>
      <c r="NKD1104" s="184"/>
      <c r="NKE1104" s="184"/>
      <c r="NKF1104" s="184"/>
      <c r="NKG1104" s="184"/>
      <c r="NKH1104" s="184"/>
      <c r="NKI1104" s="184"/>
      <c r="NKJ1104" s="184"/>
      <c r="NKK1104" s="184"/>
      <c r="NKL1104" s="184"/>
      <c r="NKM1104" s="184"/>
      <c r="NKN1104" s="184"/>
      <c r="NKO1104" s="184"/>
      <c r="NKP1104" s="184"/>
      <c r="NKQ1104" s="184"/>
      <c r="NKR1104" s="184"/>
      <c r="NKS1104" s="184"/>
      <c r="NKT1104" s="184"/>
      <c r="NKU1104" s="184"/>
      <c r="NKV1104" s="184"/>
      <c r="NKW1104" s="184"/>
      <c r="NKX1104" s="184"/>
      <c r="NKY1104" s="184"/>
      <c r="NKZ1104" s="184"/>
      <c r="NLA1104" s="184"/>
      <c r="NLB1104" s="184"/>
      <c r="NLC1104" s="184"/>
      <c r="NLD1104" s="184"/>
      <c r="NLE1104" s="184"/>
      <c r="NLF1104" s="184"/>
      <c r="NLG1104" s="184"/>
      <c r="NLH1104" s="184"/>
      <c r="NLI1104" s="184"/>
      <c r="NLJ1104" s="184"/>
      <c r="NLK1104" s="184"/>
      <c r="NLL1104" s="184"/>
      <c r="NLM1104" s="184"/>
      <c r="NLN1104" s="184"/>
      <c r="NLO1104" s="184"/>
      <c r="NLP1104" s="184"/>
      <c r="NLQ1104" s="184"/>
      <c r="NLR1104" s="184"/>
      <c r="NLS1104" s="184"/>
      <c r="NLT1104" s="184"/>
      <c r="NLU1104" s="184"/>
      <c r="NLV1104" s="184"/>
      <c r="NLW1104" s="184"/>
      <c r="NLX1104" s="184"/>
      <c r="NLY1104" s="184"/>
      <c r="NLZ1104" s="184"/>
      <c r="NMA1104" s="184"/>
      <c r="NMB1104" s="184"/>
      <c r="NMC1104" s="184"/>
      <c r="NMD1104" s="184"/>
      <c r="NME1104" s="184"/>
      <c r="NMF1104" s="184"/>
      <c r="NMG1104" s="184"/>
      <c r="NMH1104" s="184"/>
      <c r="NMI1104" s="184"/>
      <c r="NMJ1104" s="184"/>
      <c r="NMK1104" s="184"/>
      <c r="NML1104" s="184"/>
      <c r="NMM1104" s="184"/>
      <c r="NMN1104" s="184"/>
      <c r="NMO1104" s="184"/>
      <c r="NMP1104" s="184"/>
      <c r="NMQ1104" s="184"/>
      <c r="NMR1104" s="184"/>
      <c r="NMS1104" s="184"/>
      <c r="NMT1104" s="184"/>
      <c r="NMU1104" s="184"/>
      <c r="NMV1104" s="184"/>
      <c r="NMW1104" s="184"/>
      <c r="NMX1104" s="184"/>
      <c r="NMY1104" s="184"/>
      <c r="NMZ1104" s="184"/>
      <c r="NNA1104" s="184"/>
      <c r="NNB1104" s="184"/>
      <c r="NNC1104" s="184"/>
      <c r="NND1104" s="184"/>
      <c r="NNE1104" s="184"/>
      <c r="NNF1104" s="184"/>
      <c r="NNG1104" s="184"/>
      <c r="NNH1104" s="184"/>
      <c r="NNI1104" s="184"/>
      <c r="NNJ1104" s="184"/>
      <c r="NNK1104" s="184"/>
      <c r="NNL1104" s="184"/>
      <c r="NNM1104" s="184"/>
      <c r="NNN1104" s="184"/>
      <c r="NNO1104" s="184"/>
      <c r="NNP1104" s="184"/>
      <c r="NNQ1104" s="184"/>
      <c r="NNR1104" s="184"/>
      <c r="NNS1104" s="184"/>
      <c r="NNT1104" s="184"/>
      <c r="NNU1104" s="184"/>
      <c r="NNV1104" s="184"/>
      <c r="NNW1104" s="184"/>
      <c r="NNX1104" s="184"/>
      <c r="NNY1104" s="184"/>
      <c r="NNZ1104" s="184"/>
      <c r="NOA1104" s="184"/>
      <c r="NOB1104" s="184"/>
      <c r="NOC1104" s="184"/>
      <c r="NOD1104" s="184"/>
      <c r="NOE1104" s="184"/>
      <c r="NOF1104" s="184"/>
      <c r="NOG1104" s="184"/>
      <c r="NOH1104" s="184"/>
      <c r="NOI1104" s="184"/>
      <c r="NOJ1104" s="184"/>
      <c r="NOK1104" s="184"/>
      <c r="NOL1104" s="184"/>
      <c r="NOM1104" s="184"/>
      <c r="NON1104" s="184"/>
      <c r="NOO1104" s="184"/>
      <c r="NOP1104" s="184"/>
      <c r="NOQ1104" s="184"/>
      <c r="NOR1104" s="184"/>
      <c r="NOS1104" s="184"/>
      <c r="NOT1104" s="184"/>
      <c r="NOU1104" s="184"/>
      <c r="NOV1104" s="184"/>
      <c r="NOW1104" s="184"/>
      <c r="NOX1104" s="184"/>
      <c r="NOY1104" s="184"/>
      <c r="NOZ1104" s="184"/>
      <c r="NPA1104" s="184"/>
      <c r="NPB1104" s="184"/>
      <c r="NPC1104" s="184"/>
      <c r="NPD1104" s="184"/>
      <c r="NPE1104" s="184"/>
      <c r="NPF1104" s="184"/>
      <c r="NPG1104" s="184"/>
      <c r="NPH1104" s="184"/>
      <c r="NPI1104" s="184"/>
      <c r="NPJ1104" s="184"/>
      <c r="NPK1104" s="184"/>
      <c r="NPL1104" s="184"/>
      <c r="NPM1104" s="184"/>
      <c r="NPN1104" s="184"/>
      <c r="NPO1104" s="184"/>
      <c r="NPP1104" s="184"/>
      <c r="NPQ1104" s="184"/>
      <c r="NPR1104" s="184"/>
      <c r="NPS1104" s="184"/>
      <c r="NPT1104" s="184"/>
      <c r="NPU1104" s="184"/>
      <c r="NPV1104" s="184"/>
      <c r="NPW1104" s="184"/>
      <c r="NPX1104" s="184"/>
      <c r="NPY1104" s="184"/>
      <c r="NPZ1104" s="184"/>
      <c r="NQA1104" s="184"/>
      <c r="NQB1104" s="184"/>
      <c r="NQC1104" s="184"/>
      <c r="NQD1104" s="184"/>
      <c r="NQE1104" s="184"/>
      <c r="NQF1104" s="184"/>
      <c r="NQG1104" s="184"/>
      <c r="NQH1104" s="184"/>
      <c r="NQI1104" s="184"/>
      <c r="NQJ1104" s="184"/>
      <c r="NQK1104" s="184"/>
      <c r="NQL1104" s="184"/>
      <c r="NQM1104" s="184"/>
      <c r="NQN1104" s="184"/>
      <c r="NQO1104" s="184"/>
      <c r="NQP1104" s="184"/>
      <c r="NQQ1104" s="184"/>
      <c r="NQR1104" s="184"/>
      <c r="NQS1104" s="184"/>
      <c r="NQT1104" s="184"/>
      <c r="NQU1104" s="184"/>
      <c r="NQV1104" s="184"/>
      <c r="NQW1104" s="184"/>
      <c r="NQX1104" s="184"/>
      <c r="NQY1104" s="184"/>
      <c r="NQZ1104" s="184"/>
      <c r="NRA1104" s="184"/>
      <c r="NRB1104" s="184"/>
      <c r="NRC1104" s="184"/>
      <c r="NRD1104" s="184"/>
      <c r="NRE1104" s="184"/>
      <c r="NRF1104" s="184"/>
      <c r="NRG1104" s="184"/>
      <c r="NRH1104" s="184"/>
      <c r="NRI1104" s="184"/>
      <c r="NRJ1104" s="184"/>
      <c r="NRK1104" s="184"/>
      <c r="NRL1104" s="184"/>
      <c r="NRM1104" s="184"/>
      <c r="NRN1104" s="184"/>
      <c r="NRO1104" s="184"/>
      <c r="NRP1104" s="184"/>
      <c r="NRQ1104" s="184"/>
      <c r="NRR1104" s="184"/>
      <c r="NRS1104" s="184"/>
      <c r="NRT1104" s="184"/>
      <c r="NRU1104" s="184"/>
      <c r="NRV1104" s="184"/>
      <c r="NRW1104" s="184"/>
      <c r="NRX1104" s="184"/>
      <c r="NRY1104" s="184"/>
      <c r="NRZ1104" s="184"/>
      <c r="NSA1104" s="184"/>
      <c r="NSB1104" s="184"/>
      <c r="NSC1104" s="184"/>
      <c r="NSD1104" s="184"/>
      <c r="NSE1104" s="184"/>
      <c r="NSF1104" s="184"/>
      <c r="NSG1104" s="184"/>
      <c r="NSH1104" s="184"/>
      <c r="NSI1104" s="184"/>
      <c r="NSJ1104" s="184"/>
      <c r="NSK1104" s="184"/>
      <c r="NSL1104" s="184"/>
      <c r="NSM1104" s="184"/>
      <c r="NSN1104" s="184"/>
      <c r="NSO1104" s="184"/>
      <c r="NSP1104" s="184"/>
      <c r="NSQ1104" s="184"/>
      <c r="NSR1104" s="184"/>
      <c r="NSS1104" s="184"/>
      <c r="NST1104" s="184"/>
      <c r="NSU1104" s="184"/>
      <c r="NSV1104" s="184"/>
      <c r="NSW1104" s="184"/>
      <c r="NSX1104" s="184"/>
      <c r="NSY1104" s="184"/>
      <c r="NSZ1104" s="184"/>
      <c r="NTA1104" s="184"/>
      <c r="NTB1104" s="184"/>
      <c r="NTC1104" s="184"/>
      <c r="NTD1104" s="184"/>
      <c r="NTE1104" s="184"/>
      <c r="NTF1104" s="184"/>
      <c r="NTG1104" s="184"/>
      <c r="NTH1104" s="184"/>
      <c r="NTI1104" s="184"/>
      <c r="NTJ1104" s="184"/>
      <c r="NTK1104" s="184"/>
      <c r="NTL1104" s="184"/>
      <c r="NTM1104" s="184"/>
      <c r="NTN1104" s="184"/>
      <c r="NTO1104" s="184"/>
      <c r="NTP1104" s="184"/>
      <c r="NTQ1104" s="184"/>
      <c r="NTR1104" s="184"/>
      <c r="NTS1104" s="184"/>
      <c r="NTT1104" s="184"/>
      <c r="NTU1104" s="184"/>
      <c r="NTV1104" s="184"/>
      <c r="NTW1104" s="184"/>
      <c r="NTX1104" s="184"/>
      <c r="NTY1104" s="184"/>
      <c r="NTZ1104" s="184"/>
      <c r="NUA1104" s="184"/>
      <c r="NUB1104" s="184"/>
      <c r="NUC1104" s="184"/>
      <c r="NUD1104" s="184"/>
      <c r="NUE1104" s="184"/>
      <c r="NUF1104" s="184"/>
      <c r="NUG1104" s="184"/>
      <c r="NUH1104" s="184"/>
      <c r="NUI1104" s="184"/>
      <c r="NUJ1104" s="184"/>
      <c r="NUK1104" s="184"/>
      <c r="NUL1104" s="184"/>
      <c r="NUM1104" s="184"/>
      <c r="NUN1104" s="184"/>
      <c r="NUO1104" s="184"/>
      <c r="NUP1104" s="184"/>
      <c r="NUQ1104" s="184"/>
      <c r="NUR1104" s="184"/>
      <c r="NUS1104" s="184"/>
      <c r="NUT1104" s="184"/>
      <c r="NUU1104" s="184"/>
      <c r="NUV1104" s="184"/>
      <c r="NUW1104" s="184"/>
      <c r="NUX1104" s="184"/>
      <c r="NUY1104" s="184"/>
      <c r="NUZ1104" s="184"/>
      <c r="NVA1104" s="184"/>
      <c r="NVB1104" s="184"/>
      <c r="NVC1104" s="184"/>
      <c r="NVD1104" s="184"/>
      <c r="NVE1104" s="184"/>
      <c r="NVF1104" s="184"/>
      <c r="NVG1104" s="184"/>
      <c r="NVH1104" s="184"/>
      <c r="NVI1104" s="184"/>
      <c r="NVJ1104" s="184"/>
      <c r="NVK1104" s="184"/>
      <c r="NVL1104" s="184"/>
      <c r="NVM1104" s="184"/>
      <c r="NVN1104" s="184"/>
      <c r="NVO1104" s="184"/>
      <c r="NVP1104" s="184"/>
      <c r="NVQ1104" s="184"/>
      <c r="NVR1104" s="184"/>
      <c r="NVS1104" s="184"/>
      <c r="NVT1104" s="184"/>
      <c r="NVU1104" s="184"/>
      <c r="NVV1104" s="184"/>
      <c r="NVW1104" s="184"/>
      <c r="NVX1104" s="184"/>
      <c r="NVY1104" s="184"/>
      <c r="NVZ1104" s="184"/>
      <c r="NWA1104" s="184"/>
      <c r="NWB1104" s="184"/>
      <c r="NWC1104" s="184"/>
      <c r="NWD1104" s="184"/>
      <c r="NWE1104" s="184"/>
      <c r="NWF1104" s="184"/>
      <c r="NWG1104" s="184"/>
      <c r="NWH1104" s="184"/>
      <c r="NWI1104" s="184"/>
      <c r="NWJ1104" s="184"/>
      <c r="NWK1104" s="184"/>
      <c r="NWL1104" s="184"/>
      <c r="NWM1104" s="184"/>
      <c r="NWN1104" s="184"/>
      <c r="NWO1104" s="184"/>
      <c r="NWP1104" s="184"/>
      <c r="NWQ1104" s="184"/>
      <c r="NWR1104" s="184"/>
      <c r="NWS1104" s="184"/>
      <c r="NWT1104" s="184"/>
      <c r="NWU1104" s="184"/>
      <c r="NWV1104" s="184"/>
      <c r="NWW1104" s="184"/>
      <c r="NWX1104" s="184"/>
      <c r="NWY1104" s="184"/>
      <c r="NWZ1104" s="184"/>
      <c r="NXA1104" s="184"/>
      <c r="NXB1104" s="184"/>
      <c r="NXC1104" s="184"/>
      <c r="NXD1104" s="184"/>
      <c r="NXE1104" s="184"/>
      <c r="NXF1104" s="184"/>
      <c r="NXG1104" s="184"/>
      <c r="NXH1104" s="184"/>
      <c r="NXI1104" s="184"/>
      <c r="NXJ1104" s="184"/>
      <c r="NXK1104" s="184"/>
      <c r="NXL1104" s="184"/>
      <c r="NXM1104" s="184"/>
      <c r="NXN1104" s="184"/>
      <c r="NXO1104" s="184"/>
      <c r="NXP1104" s="184"/>
      <c r="NXQ1104" s="184"/>
      <c r="NXR1104" s="184"/>
      <c r="NXS1104" s="184"/>
      <c r="NXT1104" s="184"/>
      <c r="NXU1104" s="184"/>
      <c r="NXV1104" s="184"/>
      <c r="NXW1104" s="184"/>
      <c r="NXX1104" s="184"/>
      <c r="NXY1104" s="184"/>
      <c r="NXZ1104" s="184"/>
      <c r="NYA1104" s="184"/>
      <c r="NYB1104" s="184"/>
      <c r="NYC1104" s="184"/>
      <c r="NYD1104" s="184"/>
      <c r="NYE1104" s="184"/>
      <c r="NYF1104" s="184"/>
      <c r="NYG1104" s="184"/>
      <c r="NYH1104" s="184"/>
      <c r="NYI1104" s="184"/>
      <c r="NYJ1104" s="184"/>
      <c r="NYK1104" s="184"/>
      <c r="NYL1104" s="184"/>
      <c r="NYM1104" s="184"/>
      <c r="NYN1104" s="184"/>
      <c r="NYO1104" s="184"/>
      <c r="NYP1104" s="184"/>
      <c r="NYQ1104" s="184"/>
      <c r="NYR1104" s="184"/>
      <c r="NYS1104" s="184"/>
      <c r="NYT1104" s="184"/>
      <c r="NYU1104" s="184"/>
      <c r="NYV1104" s="184"/>
      <c r="NYW1104" s="184"/>
      <c r="NYX1104" s="184"/>
      <c r="NYY1104" s="184"/>
      <c r="NYZ1104" s="184"/>
      <c r="NZA1104" s="184"/>
      <c r="NZB1104" s="184"/>
      <c r="NZC1104" s="184"/>
      <c r="NZD1104" s="184"/>
      <c r="NZE1104" s="184"/>
      <c r="NZF1104" s="184"/>
      <c r="NZG1104" s="184"/>
      <c r="NZH1104" s="184"/>
      <c r="NZI1104" s="184"/>
      <c r="NZJ1104" s="184"/>
      <c r="NZK1104" s="184"/>
      <c r="NZL1104" s="184"/>
      <c r="NZM1104" s="184"/>
      <c r="NZN1104" s="184"/>
      <c r="NZO1104" s="184"/>
      <c r="NZP1104" s="184"/>
      <c r="NZQ1104" s="184"/>
      <c r="NZR1104" s="184"/>
      <c r="NZS1104" s="184"/>
      <c r="NZT1104" s="184"/>
      <c r="NZU1104" s="184"/>
      <c r="NZV1104" s="184"/>
      <c r="NZW1104" s="184"/>
      <c r="NZX1104" s="184"/>
      <c r="NZY1104" s="184"/>
      <c r="NZZ1104" s="184"/>
      <c r="OAA1104" s="184"/>
      <c r="OAB1104" s="184"/>
      <c r="OAC1104" s="184"/>
      <c r="OAD1104" s="184"/>
      <c r="OAE1104" s="184"/>
      <c r="OAF1104" s="184"/>
      <c r="OAG1104" s="184"/>
      <c r="OAH1104" s="184"/>
      <c r="OAI1104" s="184"/>
      <c r="OAJ1104" s="184"/>
      <c r="OAK1104" s="184"/>
      <c r="OAL1104" s="184"/>
      <c r="OAM1104" s="184"/>
      <c r="OAN1104" s="184"/>
      <c r="OAO1104" s="184"/>
      <c r="OAP1104" s="184"/>
      <c r="OAQ1104" s="184"/>
      <c r="OAR1104" s="184"/>
      <c r="OAS1104" s="184"/>
      <c r="OAT1104" s="184"/>
      <c r="OAU1104" s="184"/>
      <c r="OAV1104" s="184"/>
      <c r="OAW1104" s="184"/>
      <c r="OAX1104" s="184"/>
      <c r="OAY1104" s="184"/>
      <c r="OAZ1104" s="184"/>
      <c r="OBA1104" s="184"/>
      <c r="OBB1104" s="184"/>
      <c r="OBC1104" s="184"/>
      <c r="OBD1104" s="184"/>
      <c r="OBE1104" s="184"/>
      <c r="OBF1104" s="184"/>
      <c r="OBG1104" s="184"/>
      <c r="OBH1104" s="184"/>
      <c r="OBI1104" s="184"/>
      <c r="OBJ1104" s="184"/>
      <c r="OBK1104" s="184"/>
      <c r="OBL1104" s="184"/>
      <c r="OBM1104" s="184"/>
      <c r="OBN1104" s="184"/>
      <c r="OBO1104" s="184"/>
      <c r="OBP1104" s="184"/>
      <c r="OBQ1104" s="184"/>
      <c r="OBR1104" s="184"/>
      <c r="OBS1104" s="184"/>
      <c r="OBT1104" s="184"/>
      <c r="OBU1104" s="184"/>
      <c r="OBV1104" s="184"/>
      <c r="OBW1104" s="184"/>
      <c r="OBX1104" s="184"/>
      <c r="OBY1104" s="184"/>
      <c r="OBZ1104" s="184"/>
      <c r="OCA1104" s="184"/>
      <c r="OCB1104" s="184"/>
      <c r="OCC1104" s="184"/>
      <c r="OCD1104" s="184"/>
      <c r="OCE1104" s="184"/>
      <c r="OCF1104" s="184"/>
      <c r="OCG1104" s="184"/>
      <c r="OCH1104" s="184"/>
      <c r="OCI1104" s="184"/>
      <c r="OCJ1104" s="184"/>
      <c r="OCK1104" s="184"/>
      <c r="OCL1104" s="184"/>
      <c r="OCM1104" s="184"/>
      <c r="OCN1104" s="184"/>
      <c r="OCO1104" s="184"/>
      <c r="OCP1104" s="184"/>
      <c r="OCQ1104" s="184"/>
      <c r="OCR1104" s="184"/>
      <c r="OCS1104" s="184"/>
      <c r="OCT1104" s="184"/>
      <c r="OCU1104" s="184"/>
      <c r="OCV1104" s="184"/>
      <c r="OCW1104" s="184"/>
      <c r="OCX1104" s="184"/>
      <c r="OCY1104" s="184"/>
      <c r="OCZ1104" s="184"/>
      <c r="ODA1104" s="184"/>
      <c r="ODB1104" s="184"/>
      <c r="ODC1104" s="184"/>
      <c r="ODD1104" s="184"/>
      <c r="ODE1104" s="184"/>
      <c r="ODF1104" s="184"/>
      <c r="ODG1104" s="184"/>
      <c r="ODH1104" s="184"/>
      <c r="ODI1104" s="184"/>
      <c r="ODJ1104" s="184"/>
      <c r="ODK1104" s="184"/>
      <c r="ODL1104" s="184"/>
      <c r="ODM1104" s="184"/>
      <c r="ODN1104" s="184"/>
      <c r="ODO1104" s="184"/>
      <c r="ODP1104" s="184"/>
      <c r="ODQ1104" s="184"/>
      <c r="ODR1104" s="184"/>
      <c r="ODS1104" s="184"/>
      <c r="ODT1104" s="184"/>
      <c r="ODU1104" s="184"/>
      <c r="ODV1104" s="184"/>
      <c r="ODW1104" s="184"/>
      <c r="ODX1104" s="184"/>
      <c r="ODY1104" s="184"/>
      <c r="ODZ1104" s="184"/>
      <c r="OEA1104" s="184"/>
      <c r="OEB1104" s="184"/>
      <c r="OEC1104" s="184"/>
      <c r="OED1104" s="184"/>
      <c r="OEE1104" s="184"/>
      <c r="OEF1104" s="184"/>
      <c r="OEG1104" s="184"/>
      <c r="OEH1104" s="184"/>
      <c r="OEI1104" s="184"/>
      <c r="OEJ1104" s="184"/>
      <c r="OEK1104" s="184"/>
      <c r="OEL1104" s="184"/>
      <c r="OEM1104" s="184"/>
      <c r="OEN1104" s="184"/>
      <c r="OEO1104" s="184"/>
      <c r="OEP1104" s="184"/>
      <c r="OEQ1104" s="184"/>
      <c r="OER1104" s="184"/>
      <c r="OES1104" s="184"/>
      <c r="OET1104" s="184"/>
      <c r="OEU1104" s="184"/>
      <c r="OEV1104" s="184"/>
      <c r="OEW1104" s="184"/>
      <c r="OEX1104" s="184"/>
      <c r="OEY1104" s="184"/>
      <c r="OEZ1104" s="184"/>
      <c r="OFA1104" s="184"/>
      <c r="OFB1104" s="184"/>
      <c r="OFC1104" s="184"/>
      <c r="OFD1104" s="184"/>
      <c r="OFE1104" s="184"/>
      <c r="OFF1104" s="184"/>
      <c r="OFG1104" s="184"/>
      <c r="OFH1104" s="184"/>
      <c r="OFI1104" s="184"/>
      <c r="OFJ1104" s="184"/>
      <c r="OFK1104" s="184"/>
      <c r="OFL1104" s="184"/>
      <c r="OFM1104" s="184"/>
      <c r="OFN1104" s="184"/>
      <c r="OFO1104" s="184"/>
      <c r="OFP1104" s="184"/>
      <c r="OFQ1104" s="184"/>
      <c r="OFR1104" s="184"/>
      <c r="OFS1104" s="184"/>
      <c r="OFT1104" s="184"/>
      <c r="OFU1104" s="184"/>
      <c r="OFV1104" s="184"/>
      <c r="OFW1104" s="184"/>
      <c r="OFX1104" s="184"/>
      <c r="OFY1104" s="184"/>
      <c r="OFZ1104" s="184"/>
      <c r="OGA1104" s="184"/>
      <c r="OGB1104" s="184"/>
      <c r="OGC1104" s="184"/>
      <c r="OGD1104" s="184"/>
      <c r="OGE1104" s="184"/>
      <c r="OGF1104" s="184"/>
      <c r="OGG1104" s="184"/>
      <c r="OGH1104" s="184"/>
      <c r="OGI1104" s="184"/>
      <c r="OGJ1104" s="184"/>
      <c r="OGK1104" s="184"/>
      <c r="OGL1104" s="184"/>
      <c r="OGM1104" s="184"/>
      <c r="OGN1104" s="184"/>
      <c r="OGO1104" s="184"/>
      <c r="OGP1104" s="184"/>
      <c r="OGQ1104" s="184"/>
      <c r="OGR1104" s="184"/>
      <c r="OGS1104" s="184"/>
      <c r="OGT1104" s="184"/>
      <c r="OGU1104" s="184"/>
      <c r="OGV1104" s="184"/>
      <c r="OGW1104" s="184"/>
      <c r="OGX1104" s="184"/>
      <c r="OGY1104" s="184"/>
      <c r="OGZ1104" s="184"/>
      <c r="OHA1104" s="184"/>
      <c r="OHB1104" s="184"/>
      <c r="OHC1104" s="184"/>
      <c r="OHD1104" s="184"/>
      <c r="OHE1104" s="184"/>
      <c r="OHF1104" s="184"/>
      <c r="OHG1104" s="184"/>
      <c r="OHH1104" s="184"/>
      <c r="OHI1104" s="184"/>
      <c r="OHJ1104" s="184"/>
      <c r="OHK1104" s="184"/>
      <c r="OHL1104" s="184"/>
      <c r="OHM1104" s="184"/>
      <c r="OHN1104" s="184"/>
      <c r="OHO1104" s="184"/>
      <c r="OHP1104" s="184"/>
      <c r="OHQ1104" s="184"/>
      <c r="OHR1104" s="184"/>
      <c r="OHS1104" s="184"/>
      <c r="OHT1104" s="184"/>
      <c r="OHU1104" s="184"/>
      <c r="OHV1104" s="184"/>
      <c r="OHW1104" s="184"/>
      <c r="OHX1104" s="184"/>
      <c r="OHY1104" s="184"/>
      <c r="OHZ1104" s="184"/>
      <c r="OIA1104" s="184"/>
      <c r="OIB1104" s="184"/>
      <c r="OIC1104" s="184"/>
      <c r="OID1104" s="184"/>
      <c r="OIE1104" s="184"/>
      <c r="OIF1104" s="184"/>
      <c r="OIG1104" s="184"/>
      <c r="OIH1104" s="184"/>
      <c r="OII1104" s="184"/>
      <c r="OIJ1104" s="184"/>
      <c r="OIK1104" s="184"/>
      <c r="OIL1104" s="184"/>
      <c r="OIM1104" s="184"/>
      <c r="OIN1104" s="184"/>
      <c r="OIO1104" s="184"/>
      <c r="OIP1104" s="184"/>
      <c r="OIQ1104" s="184"/>
      <c r="OIR1104" s="184"/>
      <c r="OIS1104" s="184"/>
      <c r="OIT1104" s="184"/>
      <c r="OIU1104" s="184"/>
      <c r="OIV1104" s="184"/>
      <c r="OIW1104" s="184"/>
      <c r="OIX1104" s="184"/>
      <c r="OIY1104" s="184"/>
      <c r="OIZ1104" s="184"/>
      <c r="OJA1104" s="184"/>
      <c r="OJB1104" s="184"/>
      <c r="OJC1104" s="184"/>
      <c r="OJD1104" s="184"/>
      <c r="OJE1104" s="184"/>
      <c r="OJF1104" s="184"/>
      <c r="OJG1104" s="184"/>
      <c r="OJH1104" s="184"/>
      <c r="OJI1104" s="184"/>
      <c r="OJJ1104" s="184"/>
      <c r="OJK1104" s="184"/>
      <c r="OJL1104" s="184"/>
      <c r="OJM1104" s="184"/>
      <c r="OJN1104" s="184"/>
      <c r="OJO1104" s="184"/>
      <c r="OJP1104" s="184"/>
      <c r="OJQ1104" s="184"/>
      <c r="OJR1104" s="184"/>
      <c r="OJS1104" s="184"/>
      <c r="OJT1104" s="184"/>
      <c r="OJU1104" s="184"/>
      <c r="OJV1104" s="184"/>
      <c r="OJW1104" s="184"/>
      <c r="OJX1104" s="184"/>
      <c r="OJY1104" s="184"/>
      <c r="OJZ1104" s="184"/>
      <c r="OKA1104" s="184"/>
      <c r="OKB1104" s="184"/>
      <c r="OKC1104" s="184"/>
      <c r="OKD1104" s="184"/>
      <c r="OKE1104" s="184"/>
      <c r="OKF1104" s="184"/>
      <c r="OKG1104" s="184"/>
      <c r="OKH1104" s="184"/>
      <c r="OKI1104" s="184"/>
      <c r="OKJ1104" s="184"/>
      <c r="OKK1104" s="184"/>
      <c r="OKL1104" s="184"/>
      <c r="OKM1104" s="184"/>
      <c r="OKN1104" s="184"/>
      <c r="OKO1104" s="184"/>
      <c r="OKP1104" s="184"/>
      <c r="OKQ1104" s="184"/>
      <c r="OKR1104" s="184"/>
      <c r="OKS1104" s="184"/>
      <c r="OKT1104" s="184"/>
      <c r="OKU1104" s="184"/>
      <c r="OKV1104" s="184"/>
      <c r="OKW1104" s="184"/>
      <c r="OKX1104" s="184"/>
      <c r="OKY1104" s="184"/>
      <c r="OKZ1104" s="184"/>
      <c r="OLA1104" s="184"/>
      <c r="OLB1104" s="184"/>
      <c r="OLC1104" s="184"/>
      <c r="OLD1104" s="184"/>
      <c r="OLE1104" s="184"/>
      <c r="OLF1104" s="184"/>
      <c r="OLG1104" s="184"/>
      <c r="OLH1104" s="184"/>
      <c r="OLI1104" s="184"/>
      <c r="OLJ1104" s="184"/>
      <c r="OLK1104" s="184"/>
      <c r="OLL1104" s="184"/>
      <c r="OLM1104" s="184"/>
      <c r="OLN1104" s="184"/>
      <c r="OLO1104" s="184"/>
      <c r="OLP1104" s="184"/>
      <c r="OLQ1104" s="184"/>
      <c r="OLR1104" s="184"/>
      <c r="OLS1104" s="184"/>
      <c r="OLT1104" s="184"/>
      <c r="OLU1104" s="184"/>
      <c r="OLV1104" s="184"/>
      <c r="OLW1104" s="184"/>
      <c r="OLX1104" s="184"/>
      <c r="OLY1104" s="184"/>
      <c r="OLZ1104" s="184"/>
      <c r="OMA1104" s="184"/>
      <c r="OMB1104" s="184"/>
      <c r="OMC1104" s="184"/>
      <c r="OMD1104" s="184"/>
      <c r="OME1104" s="184"/>
      <c r="OMF1104" s="184"/>
      <c r="OMG1104" s="184"/>
      <c r="OMH1104" s="184"/>
      <c r="OMI1104" s="184"/>
      <c r="OMJ1104" s="184"/>
      <c r="OMK1104" s="184"/>
      <c r="OML1104" s="184"/>
      <c r="OMM1104" s="184"/>
      <c r="OMN1104" s="184"/>
      <c r="OMO1104" s="184"/>
      <c r="OMP1104" s="184"/>
      <c r="OMQ1104" s="184"/>
      <c r="OMR1104" s="184"/>
      <c r="OMS1104" s="184"/>
      <c r="OMT1104" s="184"/>
      <c r="OMU1104" s="184"/>
      <c r="OMV1104" s="184"/>
      <c r="OMW1104" s="184"/>
      <c r="OMX1104" s="184"/>
      <c r="OMY1104" s="184"/>
      <c r="OMZ1104" s="184"/>
      <c r="ONA1104" s="184"/>
      <c r="ONB1104" s="184"/>
      <c r="ONC1104" s="184"/>
      <c r="OND1104" s="184"/>
      <c r="ONE1104" s="184"/>
      <c r="ONF1104" s="184"/>
      <c r="ONG1104" s="184"/>
      <c r="ONH1104" s="184"/>
      <c r="ONI1104" s="184"/>
      <c r="ONJ1104" s="184"/>
      <c r="ONK1104" s="184"/>
      <c r="ONL1104" s="184"/>
      <c r="ONM1104" s="184"/>
      <c r="ONN1104" s="184"/>
      <c r="ONO1104" s="184"/>
      <c r="ONP1104" s="184"/>
      <c r="ONQ1104" s="184"/>
      <c r="ONR1104" s="184"/>
      <c r="ONS1104" s="184"/>
      <c r="ONT1104" s="184"/>
      <c r="ONU1104" s="184"/>
      <c r="ONV1104" s="184"/>
      <c r="ONW1104" s="184"/>
      <c r="ONX1104" s="184"/>
      <c r="ONY1104" s="184"/>
      <c r="ONZ1104" s="184"/>
      <c r="OOA1104" s="184"/>
      <c r="OOB1104" s="184"/>
      <c r="OOC1104" s="184"/>
      <c r="OOD1104" s="184"/>
      <c r="OOE1104" s="184"/>
      <c r="OOF1104" s="184"/>
      <c r="OOG1104" s="184"/>
      <c r="OOH1104" s="184"/>
      <c r="OOI1104" s="184"/>
      <c r="OOJ1104" s="184"/>
      <c r="OOK1104" s="184"/>
      <c r="OOL1104" s="184"/>
      <c r="OOM1104" s="184"/>
      <c r="OON1104" s="184"/>
      <c r="OOO1104" s="184"/>
      <c r="OOP1104" s="184"/>
      <c r="OOQ1104" s="184"/>
      <c r="OOR1104" s="184"/>
      <c r="OOS1104" s="184"/>
      <c r="OOT1104" s="184"/>
      <c r="OOU1104" s="184"/>
      <c r="OOV1104" s="184"/>
      <c r="OOW1104" s="184"/>
      <c r="OOX1104" s="184"/>
      <c r="OOY1104" s="184"/>
      <c r="OOZ1104" s="184"/>
      <c r="OPA1104" s="184"/>
      <c r="OPB1104" s="184"/>
      <c r="OPC1104" s="184"/>
      <c r="OPD1104" s="184"/>
      <c r="OPE1104" s="184"/>
      <c r="OPF1104" s="184"/>
      <c r="OPG1104" s="184"/>
      <c r="OPH1104" s="184"/>
      <c r="OPI1104" s="184"/>
      <c r="OPJ1104" s="184"/>
      <c r="OPK1104" s="184"/>
      <c r="OPL1104" s="184"/>
      <c r="OPM1104" s="184"/>
      <c r="OPN1104" s="184"/>
      <c r="OPO1104" s="184"/>
      <c r="OPP1104" s="184"/>
      <c r="OPQ1104" s="184"/>
      <c r="OPR1104" s="184"/>
      <c r="OPS1104" s="184"/>
      <c r="OPT1104" s="184"/>
      <c r="OPU1104" s="184"/>
      <c r="OPV1104" s="184"/>
      <c r="OPW1104" s="184"/>
      <c r="OPX1104" s="184"/>
      <c r="OPY1104" s="184"/>
      <c r="OPZ1104" s="184"/>
      <c r="OQA1104" s="184"/>
      <c r="OQB1104" s="184"/>
      <c r="OQC1104" s="184"/>
      <c r="OQD1104" s="184"/>
      <c r="OQE1104" s="184"/>
      <c r="OQF1104" s="184"/>
      <c r="OQG1104" s="184"/>
      <c r="OQH1104" s="184"/>
      <c r="OQI1104" s="184"/>
      <c r="OQJ1104" s="184"/>
      <c r="OQK1104" s="184"/>
      <c r="OQL1104" s="184"/>
      <c r="OQM1104" s="184"/>
      <c r="OQN1104" s="184"/>
      <c r="OQO1104" s="184"/>
      <c r="OQP1104" s="184"/>
      <c r="OQQ1104" s="184"/>
      <c r="OQR1104" s="184"/>
      <c r="OQS1104" s="184"/>
      <c r="OQT1104" s="184"/>
      <c r="OQU1104" s="184"/>
      <c r="OQV1104" s="184"/>
      <c r="OQW1104" s="184"/>
      <c r="OQX1104" s="184"/>
      <c r="OQY1104" s="184"/>
      <c r="OQZ1104" s="184"/>
      <c r="ORA1104" s="184"/>
      <c r="ORB1104" s="184"/>
      <c r="ORC1104" s="184"/>
      <c r="ORD1104" s="184"/>
      <c r="ORE1104" s="184"/>
      <c r="ORF1104" s="184"/>
      <c r="ORG1104" s="184"/>
      <c r="ORH1104" s="184"/>
      <c r="ORI1104" s="184"/>
      <c r="ORJ1104" s="184"/>
      <c r="ORK1104" s="184"/>
      <c r="ORL1104" s="184"/>
      <c r="ORM1104" s="184"/>
      <c r="ORN1104" s="184"/>
      <c r="ORO1104" s="184"/>
      <c r="ORP1104" s="184"/>
      <c r="ORQ1104" s="184"/>
      <c r="ORR1104" s="184"/>
      <c r="ORS1104" s="184"/>
      <c r="ORT1104" s="184"/>
      <c r="ORU1104" s="184"/>
      <c r="ORV1104" s="184"/>
      <c r="ORW1104" s="184"/>
      <c r="ORX1104" s="184"/>
      <c r="ORY1104" s="184"/>
      <c r="ORZ1104" s="184"/>
      <c r="OSA1104" s="184"/>
      <c r="OSB1104" s="184"/>
      <c r="OSC1104" s="184"/>
      <c r="OSD1104" s="184"/>
      <c r="OSE1104" s="184"/>
      <c r="OSF1104" s="184"/>
      <c r="OSG1104" s="184"/>
      <c r="OSH1104" s="184"/>
      <c r="OSI1104" s="184"/>
      <c r="OSJ1104" s="184"/>
      <c r="OSK1104" s="184"/>
      <c r="OSL1104" s="184"/>
      <c r="OSM1104" s="184"/>
      <c r="OSN1104" s="184"/>
      <c r="OSO1104" s="184"/>
      <c r="OSP1104" s="184"/>
      <c r="OSQ1104" s="184"/>
      <c r="OSR1104" s="184"/>
      <c r="OSS1104" s="184"/>
      <c r="OST1104" s="184"/>
      <c r="OSU1104" s="184"/>
      <c r="OSV1104" s="184"/>
      <c r="OSW1104" s="184"/>
      <c r="OSX1104" s="184"/>
      <c r="OSY1104" s="184"/>
      <c r="OSZ1104" s="184"/>
      <c r="OTA1104" s="184"/>
      <c r="OTB1104" s="184"/>
      <c r="OTC1104" s="184"/>
      <c r="OTD1104" s="184"/>
      <c r="OTE1104" s="184"/>
      <c r="OTF1104" s="184"/>
      <c r="OTG1104" s="184"/>
      <c r="OTH1104" s="184"/>
      <c r="OTI1104" s="184"/>
      <c r="OTJ1104" s="184"/>
      <c r="OTK1104" s="184"/>
      <c r="OTL1104" s="184"/>
      <c r="OTM1104" s="184"/>
      <c r="OTN1104" s="184"/>
      <c r="OTO1104" s="184"/>
      <c r="OTP1104" s="184"/>
      <c r="OTQ1104" s="184"/>
      <c r="OTR1104" s="184"/>
      <c r="OTS1104" s="184"/>
      <c r="OTT1104" s="184"/>
      <c r="OTU1104" s="184"/>
      <c r="OTV1104" s="184"/>
      <c r="OTW1104" s="184"/>
      <c r="OTX1104" s="184"/>
      <c r="OTY1104" s="184"/>
      <c r="OTZ1104" s="184"/>
      <c r="OUA1104" s="184"/>
      <c r="OUB1104" s="184"/>
      <c r="OUC1104" s="184"/>
      <c r="OUD1104" s="184"/>
      <c r="OUE1104" s="184"/>
      <c r="OUF1104" s="184"/>
      <c r="OUG1104" s="184"/>
      <c r="OUH1104" s="184"/>
      <c r="OUI1104" s="184"/>
      <c r="OUJ1104" s="184"/>
      <c r="OUK1104" s="184"/>
      <c r="OUL1104" s="184"/>
      <c r="OUM1104" s="184"/>
      <c r="OUN1104" s="184"/>
      <c r="OUO1104" s="184"/>
      <c r="OUP1104" s="184"/>
      <c r="OUQ1104" s="184"/>
      <c r="OUR1104" s="184"/>
      <c r="OUS1104" s="184"/>
      <c r="OUT1104" s="184"/>
      <c r="OUU1104" s="184"/>
      <c r="OUV1104" s="184"/>
      <c r="OUW1104" s="184"/>
      <c r="OUX1104" s="184"/>
      <c r="OUY1104" s="184"/>
      <c r="OUZ1104" s="184"/>
      <c r="OVA1104" s="184"/>
      <c r="OVB1104" s="184"/>
      <c r="OVC1104" s="184"/>
      <c r="OVD1104" s="184"/>
      <c r="OVE1104" s="184"/>
      <c r="OVF1104" s="184"/>
      <c r="OVG1104" s="184"/>
      <c r="OVH1104" s="184"/>
      <c r="OVI1104" s="184"/>
      <c r="OVJ1104" s="184"/>
      <c r="OVK1104" s="184"/>
      <c r="OVL1104" s="184"/>
      <c r="OVM1104" s="184"/>
      <c r="OVN1104" s="184"/>
      <c r="OVO1104" s="184"/>
      <c r="OVP1104" s="184"/>
      <c r="OVQ1104" s="184"/>
      <c r="OVR1104" s="184"/>
      <c r="OVS1104" s="184"/>
      <c r="OVT1104" s="184"/>
      <c r="OVU1104" s="184"/>
      <c r="OVV1104" s="184"/>
      <c r="OVW1104" s="184"/>
      <c r="OVX1104" s="184"/>
      <c r="OVY1104" s="184"/>
      <c r="OVZ1104" s="184"/>
      <c r="OWA1104" s="184"/>
      <c r="OWB1104" s="184"/>
      <c r="OWC1104" s="184"/>
      <c r="OWD1104" s="184"/>
      <c r="OWE1104" s="184"/>
      <c r="OWF1104" s="184"/>
      <c r="OWG1104" s="184"/>
      <c r="OWH1104" s="184"/>
      <c r="OWI1104" s="184"/>
      <c r="OWJ1104" s="184"/>
      <c r="OWK1104" s="184"/>
      <c r="OWL1104" s="184"/>
      <c r="OWM1104" s="184"/>
      <c r="OWN1104" s="184"/>
      <c r="OWO1104" s="184"/>
      <c r="OWP1104" s="184"/>
      <c r="OWQ1104" s="184"/>
      <c r="OWR1104" s="184"/>
      <c r="OWS1104" s="184"/>
      <c r="OWT1104" s="184"/>
      <c r="OWU1104" s="184"/>
      <c r="OWV1104" s="184"/>
      <c r="OWW1104" s="184"/>
      <c r="OWX1104" s="184"/>
      <c r="OWY1104" s="184"/>
      <c r="OWZ1104" s="184"/>
      <c r="OXA1104" s="184"/>
      <c r="OXB1104" s="184"/>
      <c r="OXC1104" s="184"/>
      <c r="OXD1104" s="184"/>
      <c r="OXE1104" s="184"/>
      <c r="OXF1104" s="184"/>
      <c r="OXG1104" s="184"/>
      <c r="OXH1104" s="184"/>
      <c r="OXI1104" s="184"/>
      <c r="OXJ1104" s="184"/>
      <c r="OXK1104" s="184"/>
      <c r="OXL1104" s="184"/>
      <c r="OXM1104" s="184"/>
      <c r="OXN1104" s="184"/>
      <c r="OXO1104" s="184"/>
      <c r="OXP1104" s="184"/>
      <c r="OXQ1104" s="184"/>
      <c r="OXR1104" s="184"/>
      <c r="OXS1104" s="184"/>
      <c r="OXT1104" s="184"/>
      <c r="OXU1104" s="184"/>
      <c r="OXV1104" s="184"/>
      <c r="OXW1104" s="184"/>
      <c r="OXX1104" s="184"/>
      <c r="OXY1104" s="184"/>
      <c r="OXZ1104" s="184"/>
      <c r="OYA1104" s="184"/>
      <c r="OYB1104" s="184"/>
      <c r="OYC1104" s="184"/>
      <c r="OYD1104" s="184"/>
      <c r="OYE1104" s="184"/>
      <c r="OYF1104" s="184"/>
      <c r="OYG1104" s="184"/>
      <c r="OYH1104" s="184"/>
      <c r="OYI1104" s="184"/>
      <c r="OYJ1104" s="184"/>
      <c r="OYK1104" s="184"/>
      <c r="OYL1104" s="184"/>
      <c r="OYM1104" s="184"/>
      <c r="OYN1104" s="184"/>
      <c r="OYO1104" s="184"/>
      <c r="OYP1104" s="184"/>
      <c r="OYQ1104" s="184"/>
      <c r="OYR1104" s="184"/>
      <c r="OYS1104" s="184"/>
      <c r="OYT1104" s="184"/>
      <c r="OYU1104" s="184"/>
      <c r="OYV1104" s="184"/>
      <c r="OYW1104" s="184"/>
      <c r="OYX1104" s="184"/>
      <c r="OYY1104" s="184"/>
      <c r="OYZ1104" s="184"/>
      <c r="OZA1104" s="184"/>
      <c r="OZB1104" s="184"/>
      <c r="OZC1104" s="184"/>
      <c r="OZD1104" s="184"/>
      <c r="OZE1104" s="184"/>
      <c r="OZF1104" s="184"/>
      <c r="OZG1104" s="184"/>
      <c r="OZH1104" s="184"/>
      <c r="OZI1104" s="184"/>
      <c r="OZJ1104" s="184"/>
      <c r="OZK1104" s="184"/>
      <c r="OZL1104" s="184"/>
      <c r="OZM1104" s="184"/>
      <c r="OZN1104" s="184"/>
      <c r="OZO1104" s="184"/>
      <c r="OZP1104" s="184"/>
      <c r="OZQ1104" s="184"/>
      <c r="OZR1104" s="184"/>
      <c r="OZS1104" s="184"/>
      <c r="OZT1104" s="184"/>
      <c r="OZU1104" s="184"/>
      <c r="OZV1104" s="184"/>
      <c r="OZW1104" s="184"/>
      <c r="OZX1104" s="184"/>
      <c r="OZY1104" s="184"/>
      <c r="OZZ1104" s="184"/>
      <c r="PAA1104" s="184"/>
      <c r="PAB1104" s="184"/>
      <c r="PAC1104" s="184"/>
      <c r="PAD1104" s="184"/>
      <c r="PAE1104" s="184"/>
      <c r="PAF1104" s="184"/>
      <c r="PAG1104" s="184"/>
      <c r="PAH1104" s="184"/>
      <c r="PAI1104" s="184"/>
      <c r="PAJ1104" s="184"/>
      <c r="PAK1104" s="184"/>
      <c r="PAL1104" s="184"/>
      <c r="PAM1104" s="184"/>
      <c r="PAN1104" s="184"/>
      <c r="PAO1104" s="184"/>
      <c r="PAP1104" s="184"/>
      <c r="PAQ1104" s="184"/>
      <c r="PAR1104" s="184"/>
      <c r="PAS1104" s="184"/>
      <c r="PAT1104" s="184"/>
      <c r="PAU1104" s="184"/>
      <c r="PAV1104" s="184"/>
      <c r="PAW1104" s="184"/>
      <c r="PAX1104" s="184"/>
      <c r="PAY1104" s="184"/>
      <c r="PAZ1104" s="184"/>
      <c r="PBA1104" s="184"/>
      <c r="PBB1104" s="184"/>
      <c r="PBC1104" s="184"/>
      <c r="PBD1104" s="184"/>
      <c r="PBE1104" s="184"/>
      <c r="PBF1104" s="184"/>
      <c r="PBG1104" s="184"/>
      <c r="PBH1104" s="184"/>
      <c r="PBI1104" s="184"/>
      <c r="PBJ1104" s="184"/>
      <c r="PBK1104" s="184"/>
      <c r="PBL1104" s="184"/>
      <c r="PBM1104" s="184"/>
      <c r="PBN1104" s="184"/>
      <c r="PBO1104" s="184"/>
      <c r="PBP1104" s="184"/>
      <c r="PBQ1104" s="184"/>
      <c r="PBR1104" s="184"/>
      <c r="PBS1104" s="184"/>
      <c r="PBT1104" s="184"/>
      <c r="PBU1104" s="184"/>
      <c r="PBV1104" s="184"/>
      <c r="PBW1104" s="184"/>
      <c r="PBX1104" s="184"/>
      <c r="PBY1104" s="184"/>
      <c r="PBZ1104" s="184"/>
      <c r="PCA1104" s="184"/>
      <c r="PCB1104" s="184"/>
      <c r="PCC1104" s="184"/>
      <c r="PCD1104" s="184"/>
      <c r="PCE1104" s="184"/>
      <c r="PCF1104" s="184"/>
      <c r="PCG1104" s="184"/>
      <c r="PCH1104" s="184"/>
      <c r="PCI1104" s="184"/>
      <c r="PCJ1104" s="184"/>
      <c r="PCK1104" s="184"/>
      <c r="PCL1104" s="184"/>
      <c r="PCM1104" s="184"/>
      <c r="PCN1104" s="184"/>
      <c r="PCO1104" s="184"/>
      <c r="PCP1104" s="184"/>
      <c r="PCQ1104" s="184"/>
      <c r="PCR1104" s="184"/>
      <c r="PCS1104" s="184"/>
      <c r="PCT1104" s="184"/>
      <c r="PCU1104" s="184"/>
      <c r="PCV1104" s="184"/>
      <c r="PCW1104" s="184"/>
      <c r="PCX1104" s="184"/>
      <c r="PCY1104" s="184"/>
      <c r="PCZ1104" s="184"/>
      <c r="PDA1104" s="184"/>
      <c r="PDB1104" s="184"/>
      <c r="PDC1104" s="184"/>
      <c r="PDD1104" s="184"/>
      <c r="PDE1104" s="184"/>
      <c r="PDF1104" s="184"/>
      <c r="PDG1104" s="184"/>
      <c r="PDH1104" s="184"/>
      <c r="PDI1104" s="184"/>
      <c r="PDJ1104" s="184"/>
      <c r="PDK1104" s="184"/>
      <c r="PDL1104" s="184"/>
      <c r="PDM1104" s="184"/>
      <c r="PDN1104" s="184"/>
      <c r="PDO1104" s="184"/>
      <c r="PDP1104" s="184"/>
      <c r="PDQ1104" s="184"/>
      <c r="PDR1104" s="184"/>
      <c r="PDS1104" s="184"/>
      <c r="PDT1104" s="184"/>
      <c r="PDU1104" s="184"/>
      <c r="PDV1104" s="184"/>
      <c r="PDW1104" s="184"/>
      <c r="PDX1104" s="184"/>
      <c r="PDY1104" s="184"/>
      <c r="PDZ1104" s="184"/>
      <c r="PEA1104" s="184"/>
      <c r="PEB1104" s="184"/>
      <c r="PEC1104" s="184"/>
      <c r="PED1104" s="184"/>
      <c r="PEE1104" s="184"/>
      <c r="PEF1104" s="184"/>
      <c r="PEG1104" s="184"/>
      <c r="PEH1104" s="184"/>
      <c r="PEI1104" s="184"/>
      <c r="PEJ1104" s="184"/>
      <c r="PEK1104" s="184"/>
      <c r="PEL1104" s="184"/>
      <c r="PEM1104" s="184"/>
      <c r="PEN1104" s="184"/>
      <c r="PEO1104" s="184"/>
      <c r="PEP1104" s="184"/>
      <c r="PEQ1104" s="184"/>
      <c r="PER1104" s="184"/>
      <c r="PES1104" s="184"/>
      <c r="PET1104" s="184"/>
      <c r="PEU1104" s="184"/>
      <c r="PEV1104" s="184"/>
      <c r="PEW1104" s="184"/>
      <c r="PEX1104" s="184"/>
      <c r="PEY1104" s="184"/>
      <c r="PEZ1104" s="184"/>
      <c r="PFA1104" s="184"/>
      <c r="PFB1104" s="184"/>
      <c r="PFC1104" s="184"/>
      <c r="PFD1104" s="184"/>
      <c r="PFE1104" s="184"/>
      <c r="PFF1104" s="184"/>
      <c r="PFG1104" s="184"/>
      <c r="PFH1104" s="184"/>
      <c r="PFI1104" s="184"/>
      <c r="PFJ1104" s="184"/>
      <c r="PFK1104" s="184"/>
      <c r="PFL1104" s="184"/>
      <c r="PFM1104" s="184"/>
      <c r="PFN1104" s="184"/>
      <c r="PFO1104" s="184"/>
      <c r="PFP1104" s="184"/>
      <c r="PFQ1104" s="184"/>
      <c r="PFR1104" s="184"/>
      <c r="PFS1104" s="184"/>
      <c r="PFT1104" s="184"/>
      <c r="PFU1104" s="184"/>
      <c r="PFV1104" s="184"/>
      <c r="PFW1104" s="184"/>
      <c r="PFX1104" s="184"/>
      <c r="PFY1104" s="184"/>
      <c r="PFZ1104" s="184"/>
      <c r="PGA1104" s="184"/>
      <c r="PGB1104" s="184"/>
      <c r="PGC1104" s="184"/>
      <c r="PGD1104" s="184"/>
      <c r="PGE1104" s="184"/>
      <c r="PGF1104" s="184"/>
      <c r="PGG1104" s="184"/>
      <c r="PGH1104" s="184"/>
      <c r="PGI1104" s="184"/>
      <c r="PGJ1104" s="184"/>
      <c r="PGK1104" s="184"/>
      <c r="PGL1104" s="184"/>
      <c r="PGM1104" s="184"/>
      <c r="PGN1104" s="184"/>
      <c r="PGO1104" s="184"/>
      <c r="PGP1104" s="184"/>
      <c r="PGQ1104" s="184"/>
      <c r="PGR1104" s="184"/>
      <c r="PGS1104" s="184"/>
      <c r="PGT1104" s="184"/>
      <c r="PGU1104" s="184"/>
      <c r="PGV1104" s="184"/>
      <c r="PGW1104" s="184"/>
      <c r="PGX1104" s="184"/>
      <c r="PGY1104" s="184"/>
      <c r="PGZ1104" s="184"/>
      <c r="PHA1104" s="184"/>
      <c r="PHB1104" s="184"/>
      <c r="PHC1104" s="184"/>
      <c r="PHD1104" s="184"/>
      <c r="PHE1104" s="184"/>
      <c r="PHF1104" s="184"/>
      <c r="PHG1104" s="184"/>
      <c r="PHH1104" s="184"/>
      <c r="PHI1104" s="184"/>
      <c r="PHJ1104" s="184"/>
      <c r="PHK1104" s="184"/>
      <c r="PHL1104" s="184"/>
      <c r="PHM1104" s="184"/>
      <c r="PHN1104" s="184"/>
      <c r="PHO1104" s="184"/>
      <c r="PHP1104" s="184"/>
      <c r="PHQ1104" s="184"/>
      <c r="PHR1104" s="184"/>
      <c r="PHS1104" s="184"/>
      <c r="PHT1104" s="184"/>
      <c r="PHU1104" s="184"/>
      <c r="PHV1104" s="184"/>
      <c r="PHW1104" s="184"/>
      <c r="PHX1104" s="184"/>
      <c r="PHY1104" s="184"/>
      <c r="PHZ1104" s="184"/>
      <c r="PIA1104" s="184"/>
      <c r="PIB1104" s="184"/>
      <c r="PIC1104" s="184"/>
      <c r="PID1104" s="184"/>
      <c r="PIE1104" s="184"/>
      <c r="PIF1104" s="184"/>
      <c r="PIG1104" s="184"/>
      <c r="PIH1104" s="184"/>
      <c r="PII1104" s="184"/>
      <c r="PIJ1104" s="184"/>
      <c r="PIK1104" s="184"/>
      <c r="PIL1104" s="184"/>
      <c r="PIM1104" s="184"/>
      <c r="PIN1104" s="184"/>
      <c r="PIO1104" s="184"/>
      <c r="PIP1104" s="184"/>
      <c r="PIQ1104" s="184"/>
      <c r="PIR1104" s="184"/>
      <c r="PIS1104" s="184"/>
      <c r="PIT1104" s="184"/>
      <c r="PIU1104" s="184"/>
      <c r="PIV1104" s="184"/>
      <c r="PIW1104" s="184"/>
      <c r="PIX1104" s="184"/>
      <c r="PIY1104" s="184"/>
      <c r="PIZ1104" s="184"/>
      <c r="PJA1104" s="184"/>
      <c r="PJB1104" s="184"/>
      <c r="PJC1104" s="184"/>
      <c r="PJD1104" s="184"/>
      <c r="PJE1104" s="184"/>
      <c r="PJF1104" s="184"/>
      <c r="PJG1104" s="184"/>
      <c r="PJH1104" s="184"/>
      <c r="PJI1104" s="184"/>
      <c r="PJJ1104" s="184"/>
      <c r="PJK1104" s="184"/>
      <c r="PJL1104" s="184"/>
      <c r="PJM1104" s="184"/>
      <c r="PJN1104" s="184"/>
      <c r="PJO1104" s="184"/>
      <c r="PJP1104" s="184"/>
      <c r="PJQ1104" s="184"/>
      <c r="PJR1104" s="184"/>
      <c r="PJS1104" s="184"/>
      <c r="PJT1104" s="184"/>
      <c r="PJU1104" s="184"/>
      <c r="PJV1104" s="184"/>
      <c r="PJW1104" s="184"/>
      <c r="PJX1104" s="184"/>
      <c r="PJY1104" s="184"/>
      <c r="PJZ1104" s="184"/>
      <c r="PKA1104" s="184"/>
      <c r="PKB1104" s="184"/>
      <c r="PKC1104" s="184"/>
      <c r="PKD1104" s="184"/>
      <c r="PKE1104" s="184"/>
      <c r="PKF1104" s="184"/>
      <c r="PKG1104" s="184"/>
      <c r="PKH1104" s="184"/>
      <c r="PKI1104" s="184"/>
      <c r="PKJ1104" s="184"/>
      <c r="PKK1104" s="184"/>
      <c r="PKL1104" s="184"/>
      <c r="PKM1104" s="184"/>
      <c r="PKN1104" s="184"/>
      <c r="PKO1104" s="184"/>
      <c r="PKP1104" s="184"/>
      <c r="PKQ1104" s="184"/>
      <c r="PKR1104" s="184"/>
      <c r="PKS1104" s="184"/>
      <c r="PKT1104" s="184"/>
      <c r="PKU1104" s="184"/>
      <c r="PKV1104" s="184"/>
      <c r="PKW1104" s="184"/>
      <c r="PKX1104" s="184"/>
      <c r="PKY1104" s="184"/>
      <c r="PKZ1104" s="184"/>
      <c r="PLA1104" s="184"/>
      <c r="PLB1104" s="184"/>
      <c r="PLC1104" s="184"/>
      <c r="PLD1104" s="184"/>
      <c r="PLE1104" s="184"/>
      <c r="PLF1104" s="184"/>
      <c r="PLG1104" s="184"/>
      <c r="PLH1104" s="184"/>
      <c r="PLI1104" s="184"/>
      <c r="PLJ1104" s="184"/>
      <c r="PLK1104" s="184"/>
      <c r="PLL1104" s="184"/>
      <c r="PLM1104" s="184"/>
      <c r="PLN1104" s="184"/>
      <c r="PLO1104" s="184"/>
      <c r="PLP1104" s="184"/>
      <c r="PLQ1104" s="184"/>
      <c r="PLR1104" s="184"/>
      <c r="PLS1104" s="184"/>
      <c r="PLT1104" s="184"/>
      <c r="PLU1104" s="184"/>
      <c r="PLV1104" s="184"/>
      <c r="PLW1104" s="184"/>
      <c r="PLX1104" s="184"/>
      <c r="PLY1104" s="184"/>
      <c r="PLZ1104" s="184"/>
      <c r="PMA1104" s="184"/>
      <c r="PMB1104" s="184"/>
      <c r="PMC1104" s="184"/>
      <c r="PMD1104" s="184"/>
      <c r="PME1104" s="184"/>
      <c r="PMF1104" s="184"/>
      <c r="PMG1104" s="184"/>
      <c r="PMH1104" s="184"/>
      <c r="PMI1104" s="184"/>
      <c r="PMJ1104" s="184"/>
      <c r="PMK1104" s="184"/>
      <c r="PML1104" s="184"/>
      <c r="PMM1104" s="184"/>
      <c r="PMN1104" s="184"/>
      <c r="PMO1104" s="184"/>
      <c r="PMP1104" s="184"/>
      <c r="PMQ1104" s="184"/>
      <c r="PMR1104" s="184"/>
      <c r="PMS1104" s="184"/>
      <c r="PMT1104" s="184"/>
      <c r="PMU1104" s="184"/>
      <c r="PMV1104" s="184"/>
      <c r="PMW1104" s="184"/>
      <c r="PMX1104" s="184"/>
      <c r="PMY1104" s="184"/>
      <c r="PMZ1104" s="184"/>
      <c r="PNA1104" s="184"/>
      <c r="PNB1104" s="184"/>
      <c r="PNC1104" s="184"/>
      <c r="PND1104" s="184"/>
      <c r="PNE1104" s="184"/>
      <c r="PNF1104" s="184"/>
      <c r="PNG1104" s="184"/>
      <c r="PNH1104" s="184"/>
      <c r="PNI1104" s="184"/>
      <c r="PNJ1104" s="184"/>
      <c r="PNK1104" s="184"/>
      <c r="PNL1104" s="184"/>
      <c r="PNM1104" s="184"/>
      <c r="PNN1104" s="184"/>
      <c r="PNO1104" s="184"/>
      <c r="PNP1104" s="184"/>
      <c r="PNQ1104" s="184"/>
      <c r="PNR1104" s="184"/>
      <c r="PNS1104" s="184"/>
      <c r="PNT1104" s="184"/>
      <c r="PNU1104" s="184"/>
      <c r="PNV1104" s="184"/>
      <c r="PNW1104" s="184"/>
      <c r="PNX1104" s="184"/>
      <c r="PNY1104" s="184"/>
      <c r="PNZ1104" s="184"/>
      <c r="POA1104" s="184"/>
      <c r="POB1104" s="184"/>
      <c r="POC1104" s="184"/>
      <c r="POD1104" s="184"/>
      <c r="POE1104" s="184"/>
      <c r="POF1104" s="184"/>
      <c r="POG1104" s="184"/>
      <c r="POH1104" s="184"/>
      <c r="POI1104" s="184"/>
      <c r="POJ1104" s="184"/>
      <c r="POK1104" s="184"/>
      <c r="POL1104" s="184"/>
      <c r="POM1104" s="184"/>
      <c r="PON1104" s="184"/>
      <c r="POO1104" s="184"/>
      <c r="POP1104" s="184"/>
      <c r="POQ1104" s="184"/>
      <c r="POR1104" s="184"/>
      <c r="POS1104" s="184"/>
      <c r="POT1104" s="184"/>
      <c r="POU1104" s="184"/>
      <c r="POV1104" s="184"/>
      <c r="POW1104" s="184"/>
      <c r="POX1104" s="184"/>
      <c r="POY1104" s="184"/>
      <c r="POZ1104" s="184"/>
      <c r="PPA1104" s="184"/>
      <c r="PPB1104" s="184"/>
      <c r="PPC1104" s="184"/>
      <c r="PPD1104" s="184"/>
      <c r="PPE1104" s="184"/>
      <c r="PPF1104" s="184"/>
      <c r="PPG1104" s="184"/>
      <c r="PPH1104" s="184"/>
      <c r="PPI1104" s="184"/>
      <c r="PPJ1104" s="184"/>
      <c r="PPK1104" s="184"/>
      <c r="PPL1104" s="184"/>
      <c r="PPM1104" s="184"/>
      <c r="PPN1104" s="184"/>
      <c r="PPO1104" s="184"/>
      <c r="PPP1104" s="184"/>
      <c r="PPQ1104" s="184"/>
      <c r="PPR1104" s="184"/>
      <c r="PPS1104" s="184"/>
      <c r="PPT1104" s="184"/>
      <c r="PPU1104" s="184"/>
      <c r="PPV1104" s="184"/>
      <c r="PPW1104" s="184"/>
      <c r="PPX1104" s="184"/>
      <c r="PPY1104" s="184"/>
      <c r="PPZ1104" s="184"/>
      <c r="PQA1104" s="184"/>
      <c r="PQB1104" s="184"/>
      <c r="PQC1104" s="184"/>
      <c r="PQD1104" s="184"/>
      <c r="PQE1104" s="184"/>
      <c r="PQF1104" s="184"/>
      <c r="PQG1104" s="184"/>
      <c r="PQH1104" s="184"/>
      <c r="PQI1104" s="184"/>
      <c r="PQJ1104" s="184"/>
      <c r="PQK1104" s="184"/>
      <c r="PQL1104" s="184"/>
      <c r="PQM1104" s="184"/>
      <c r="PQN1104" s="184"/>
      <c r="PQO1104" s="184"/>
      <c r="PQP1104" s="184"/>
      <c r="PQQ1104" s="184"/>
      <c r="PQR1104" s="184"/>
      <c r="PQS1104" s="184"/>
      <c r="PQT1104" s="184"/>
      <c r="PQU1104" s="184"/>
      <c r="PQV1104" s="184"/>
      <c r="PQW1104" s="184"/>
      <c r="PQX1104" s="184"/>
      <c r="PQY1104" s="184"/>
      <c r="PQZ1104" s="184"/>
      <c r="PRA1104" s="184"/>
      <c r="PRB1104" s="184"/>
      <c r="PRC1104" s="184"/>
      <c r="PRD1104" s="184"/>
      <c r="PRE1104" s="184"/>
      <c r="PRF1104" s="184"/>
      <c r="PRG1104" s="184"/>
      <c r="PRH1104" s="184"/>
      <c r="PRI1104" s="184"/>
      <c r="PRJ1104" s="184"/>
      <c r="PRK1104" s="184"/>
      <c r="PRL1104" s="184"/>
      <c r="PRM1104" s="184"/>
      <c r="PRN1104" s="184"/>
      <c r="PRO1104" s="184"/>
      <c r="PRP1104" s="184"/>
      <c r="PRQ1104" s="184"/>
      <c r="PRR1104" s="184"/>
      <c r="PRS1104" s="184"/>
      <c r="PRT1104" s="184"/>
      <c r="PRU1104" s="184"/>
      <c r="PRV1104" s="184"/>
      <c r="PRW1104" s="184"/>
      <c r="PRX1104" s="184"/>
      <c r="PRY1104" s="184"/>
      <c r="PRZ1104" s="184"/>
      <c r="PSA1104" s="184"/>
      <c r="PSB1104" s="184"/>
      <c r="PSC1104" s="184"/>
      <c r="PSD1104" s="184"/>
      <c r="PSE1104" s="184"/>
      <c r="PSF1104" s="184"/>
      <c r="PSG1104" s="184"/>
      <c r="PSH1104" s="184"/>
      <c r="PSI1104" s="184"/>
      <c r="PSJ1104" s="184"/>
      <c r="PSK1104" s="184"/>
      <c r="PSL1104" s="184"/>
      <c r="PSM1104" s="184"/>
      <c r="PSN1104" s="184"/>
      <c r="PSO1104" s="184"/>
      <c r="PSP1104" s="184"/>
      <c r="PSQ1104" s="184"/>
      <c r="PSR1104" s="184"/>
      <c r="PSS1104" s="184"/>
      <c r="PST1104" s="184"/>
      <c r="PSU1104" s="184"/>
      <c r="PSV1104" s="184"/>
      <c r="PSW1104" s="184"/>
      <c r="PSX1104" s="184"/>
      <c r="PSY1104" s="184"/>
      <c r="PSZ1104" s="184"/>
      <c r="PTA1104" s="184"/>
      <c r="PTB1104" s="184"/>
      <c r="PTC1104" s="184"/>
      <c r="PTD1104" s="184"/>
      <c r="PTE1104" s="184"/>
      <c r="PTF1104" s="184"/>
      <c r="PTG1104" s="184"/>
      <c r="PTH1104" s="184"/>
      <c r="PTI1104" s="184"/>
      <c r="PTJ1104" s="184"/>
      <c r="PTK1104" s="184"/>
      <c r="PTL1104" s="184"/>
      <c r="PTM1104" s="184"/>
      <c r="PTN1104" s="184"/>
      <c r="PTO1104" s="184"/>
      <c r="PTP1104" s="184"/>
      <c r="PTQ1104" s="184"/>
      <c r="PTR1104" s="184"/>
      <c r="PTS1104" s="184"/>
      <c r="PTT1104" s="184"/>
      <c r="PTU1104" s="184"/>
      <c r="PTV1104" s="184"/>
      <c r="PTW1104" s="184"/>
      <c r="PTX1104" s="184"/>
      <c r="PTY1104" s="184"/>
      <c r="PTZ1104" s="184"/>
      <c r="PUA1104" s="184"/>
      <c r="PUB1104" s="184"/>
      <c r="PUC1104" s="184"/>
      <c r="PUD1104" s="184"/>
      <c r="PUE1104" s="184"/>
      <c r="PUF1104" s="184"/>
      <c r="PUG1104" s="184"/>
      <c r="PUH1104" s="184"/>
      <c r="PUI1104" s="184"/>
      <c r="PUJ1104" s="184"/>
      <c r="PUK1104" s="184"/>
      <c r="PUL1104" s="184"/>
      <c r="PUM1104" s="184"/>
      <c r="PUN1104" s="184"/>
      <c r="PUO1104" s="184"/>
      <c r="PUP1104" s="184"/>
      <c r="PUQ1104" s="184"/>
      <c r="PUR1104" s="184"/>
      <c r="PUS1104" s="184"/>
      <c r="PUT1104" s="184"/>
      <c r="PUU1104" s="184"/>
      <c r="PUV1104" s="184"/>
      <c r="PUW1104" s="184"/>
      <c r="PUX1104" s="184"/>
      <c r="PUY1104" s="184"/>
      <c r="PUZ1104" s="184"/>
      <c r="PVA1104" s="184"/>
      <c r="PVB1104" s="184"/>
      <c r="PVC1104" s="184"/>
      <c r="PVD1104" s="184"/>
      <c r="PVE1104" s="184"/>
      <c r="PVF1104" s="184"/>
      <c r="PVG1104" s="184"/>
      <c r="PVH1104" s="184"/>
      <c r="PVI1104" s="184"/>
      <c r="PVJ1104" s="184"/>
      <c r="PVK1104" s="184"/>
      <c r="PVL1104" s="184"/>
      <c r="PVM1104" s="184"/>
      <c r="PVN1104" s="184"/>
      <c r="PVO1104" s="184"/>
      <c r="PVP1104" s="184"/>
      <c r="PVQ1104" s="184"/>
      <c r="PVR1104" s="184"/>
      <c r="PVS1104" s="184"/>
      <c r="PVT1104" s="184"/>
      <c r="PVU1104" s="184"/>
      <c r="PVV1104" s="184"/>
      <c r="PVW1104" s="184"/>
      <c r="PVX1104" s="184"/>
      <c r="PVY1104" s="184"/>
      <c r="PVZ1104" s="184"/>
      <c r="PWA1104" s="184"/>
      <c r="PWB1104" s="184"/>
      <c r="PWC1104" s="184"/>
      <c r="PWD1104" s="184"/>
      <c r="PWE1104" s="184"/>
      <c r="PWF1104" s="184"/>
      <c r="PWG1104" s="184"/>
      <c r="PWH1104" s="184"/>
      <c r="PWI1104" s="184"/>
      <c r="PWJ1104" s="184"/>
      <c r="PWK1104" s="184"/>
      <c r="PWL1104" s="184"/>
      <c r="PWM1104" s="184"/>
      <c r="PWN1104" s="184"/>
      <c r="PWO1104" s="184"/>
      <c r="PWP1104" s="184"/>
      <c r="PWQ1104" s="184"/>
      <c r="PWR1104" s="184"/>
      <c r="PWS1104" s="184"/>
      <c r="PWT1104" s="184"/>
      <c r="PWU1104" s="184"/>
      <c r="PWV1104" s="184"/>
      <c r="PWW1104" s="184"/>
      <c r="PWX1104" s="184"/>
      <c r="PWY1104" s="184"/>
      <c r="PWZ1104" s="184"/>
      <c r="PXA1104" s="184"/>
      <c r="PXB1104" s="184"/>
      <c r="PXC1104" s="184"/>
      <c r="PXD1104" s="184"/>
      <c r="PXE1104" s="184"/>
      <c r="PXF1104" s="184"/>
      <c r="PXG1104" s="184"/>
      <c r="PXH1104" s="184"/>
      <c r="PXI1104" s="184"/>
      <c r="PXJ1104" s="184"/>
      <c r="PXK1104" s="184"/>
      <c r="PXL1104" s="184"/>
      <c r="PXM1104" s="184"/>
      <c r="PXN1104" s="184"/>
      <c r="PXO1104" s="184"/>
      <c r="PXP1104" s="184"/>
      <c r="PXQ1104" s="184"/>
      <c r="PXR1104" s="184"/>
      <c r="PXS1104" s="184"/>
      <c r="PXT1104" s="184"/>
      <c r="PXU1104" s="184"/>
      <c r="PXV1104" s="184"/>
      <c r="PXW1104" s="184"/>
      <c r="PXX1104" s="184"/>
      <c r="PXY1104" s="184"/>
      <c r="PXZ1104" s="184"/>
      <c r="PYA1104" s="184"/>
      <c r="PYB1104" s="184"/>
      <c r="PYC1104" s="184"/>
      <c r="PYD1104" s="184"/>
      <c r="PYE1104" s="184"/>
      <c r="PYF1104" s="184"/>
      <c r="PYG1104" s="184"/>
      <c r="PYH1104" s="184"/>
      <c r="PYI1104" s="184"/>
      <c r="PYJ1104" s="184"/>
      <c r="PYK1104" s="184"/>
      <c r="PYL1104" s="184"/>
      <c r="PYM1104" s="184"/>
      <c r="PYN1104" s="184"/>
      <c r="PYO1104" s="184"/>
      <c r="PYP1104" s="184"/>
      <c r="PYQ1104" s="184"/>
      <c r="PYR1104" s="184"/>
      <c r="PYS1104" s="184"/>
      <c r="PYT1104" s="184"/>
      <c r="PYU1104" s="184"/>
      <c r="PYV1104" s="184"/>
      <c r="PYW1104" s="184"/>
      <c r="PYX1104" s="184"/>
      <c r="PYY1104" s="184"/>
      <c r="PYZ1104" s="184"/>
      <c r="PZA1104" s="184"/>
      <c r="PZB1104" s="184"/>
      <c r="PZC1104" s="184"/>
      <c r="PZD1104" s="184"/>
      <c r="PZE1104" s="184"/>
      <c r="PZF1104" s="184"/>
      <c r="PZG1104" s="184"/>
      <c r="PZH1104" s="184"/>
      <c r="PZI1104" s="184"/>
      <c r="PZJ1104" s="184"/>
      <c r="PZK1104" s="184"/>
      <c r="PZL1104" s="184"/>
      <c r="PZM1104" s="184"/>
      <c r="PZN1104" s="184"/>
      <c r="PZO1104" s="184"/>
      <c r="PZP1104" s="184"/>
      <c r="PZQ1104" s="184"/>
      <c r="PZR1104" s="184"/>
      <c r="PZS1104" s="184"/>
      <c r="PZT1104" s="184"/>
      <c r="PZU1104" s="184"/>
      <c r="PZV1104" s="184"/>
      <c r="PZW1104" s="184"/>
      <c r="PZX1104" s="184"/>
      <c r="PZY1104" s="184"/>
      <c r="PZZ1104" s="184"/>
      <c r="QAA1104" s="184"/>
      <c r="QAB1104" s="184"/>
      <c r="QAC1104" s="184"/>
      <c r="QAD1104" s="184"/>
      <c r="QAE1104" s="184"/>
      <c r="QAF1104" s="184"/>
      <c r="QAG1104" s="184"/>
      <c r="QAH1104" s="184"/>
      <c r="QAI1104" s="184"/>
      <c r="QAJ1104" s="184"/>
      <c r="QAK1104" s="184"/>
      <c r="QAL1104" s="184"/>
      <c r="QAM1104" s="184"/>
      <c r="QAN1104" s="184"/>
      <c r="QAO1104" s="184"/>
      <c r="QAP1104" s="184"/>
      <c r="QAQ1104" s="184"/>
      <c r="QAR1104" s="184"/>
      <c r="QAS1104" s="184"/>
      <c r="QAT1104" s="184"/>
      <c r="QAU1104" s="184"/>
      <c r="QAV1104" s="184"/>
      <c r="QAW1104" s="184"/>
      <c r="QAX1104" s="184"/>
      <c r="QAY1104" s="184"/>
      <c r="QAZ1104" s="184"/>
      <c r="QBA1104" s="184"/>
      <c r="QBB1104" s="184"/>
      <c r="QBC1104" s="184"/>
      <c r="QBD1104" s="184"/>
      <c r="QBE1104" s="184"/>
      <c r="QBF1104" s="184"/>
      <c r="QBG1104" s="184"/>
      <c r="QBH1104" s="184"/>
      <c r="QBI1104" s="184"/>
      <c r="QBJ1104" s="184"/>
      <c r="QBK1104" s="184"/>
      <c r="QBL1104" s="184"/>
      <c r="QBM1104" s="184"/>
      <c r="QBN1104" s="184"/>
      <c r="QBO1104" s="184"/>
      <c r="QBP1104" s="184"/>
      <c r="QBQ1104" s="184"/>
      <c r="QBR1104" s="184"/>
      <c r="QBS1104" s="184"/>
      <c r="QBT1104" s="184"/>
      <c r="QBU1104" s="184"/>
      <c r="QBV1104" s="184"/>
      <c r="QBW1104" s="184"/>
      <c r="QBX1104" s="184"/>
      <c r="QBY1104" s="184"/>
      <c r="QBZ1104" s="184"/>
      <c r="QCA1104" s="184"/>
      <c r="QCB1104" s="184"/>
      <c r="QCC1104" s="184"/>
      <c r="QCD1104" s="184"/>
      <c r="QCE1104" s="184"/>
      <c r="QCF1104" s="184"/>
      <c r="QCG1104" s="184"/>
      <c r="QCH1104" s="184"/>
      <c r="QCI1104" s="184"/>
      <c r="QCJ1104" s="184"/>
      <c r="QCK1104" s="184"/>
      <c r="QCL1104" s="184"/>
      <c r="QCM1104" s="184"/>
      <c r="QCN1104" s="184"/>
      <c r="QCO1104" s="184"/>
      <c r="QCP1104" s="184"/>
      <c r="QCQ1104" s="184"/>
      <c r="QCR1104" s="184"/>
      <c r="QCS1104" s="184"/>
      <c r="QCT1104" s="184"/>
      <c r="QCU1104" s="184"/>
      <c r="QCV1104" s="184"/>
      <c r="QCW1104" s="184"/>
      <c r="QCX1104" s="184"/>
      <c r="QCY1104" s="184"/>
      <c r="QCZ1104" s="184"/>
      <c r="QDA1104" s="184"/>
      <c r="QDB1104" s="184"/>
      <c r="QDC1104" s="184"/>
      <c r="QDD1104" s="184"/>
      <c r="QDE1104" s="184"/>
      <c r="QDF1104" s="184"/>
      <c r="QDG1104" s="184"/>
      <c r="QDH1104" s="184"/>
      <c r="QDI1104" s="184"/>
      <c r="QDJ1104" s="184"/>
      <c r="QDK1104" s="184"/>
      <c r="QDL1104" s="184"/>
      <c r="QDM1104" s="184"/>
      <c r="QDN1104" s="184"/>
      <c r="QDO1104" s="184"/>
      <c r="QDP1104" s="184"/>
      <c r="QDQ1104" s="184"/>
      <c r="QDR1104" s="184"/>
      <c r="QDS1104" s="184"/>
      <c r="QDT1104" s="184"/>
      <c r="QDU1104" s="184"/>
      <c r="QDV1104" s="184"/>
      <c r="QDW1104" s="184"/>
      <c r="QDX1104" s="184"/>
      <c r="QDY1104" s="184"/>
      <c r="QDZ1104" s="184"/>
      <c r="QEA1104" s="184"/>
      <c r="QEB1104" s="184"/>
      <c r="QEC1104" s="184"/>
      <c r="QED1104" s="184"/>
      <c r="QEE1104" s="184"/>
      <c r="QEF1104" s="184"/>
      <c r="QEG1104" s="184"/>
      <c r="QEH1104" s="184"/>
      <c r="QEI1104" s="184"/>
      <c r="QEJ1104" s="184"/>
      <c r="QEK1104" s="184"/>
      <c r="QEL1104" s="184"/>
      <c r="QEM1104" s="184"/>
      <c r="QEN1104" s="184"/>
      <c r="QEO1104" s="184"/>
      <c r="QEP1104" s="184"/>
      <c r="QEQ1104" s="184"/>
      <c r="QER1104" s="184"/>
      <c r="QES1104" s="184"/>
      <c r="QET1104" s="184"/>
      <c r="QEU1104" s="184"/>
      <c r="QEV1104" s="184"/>
      <c r="QEW1104" s="184"/>
      <c r="QEX1104" s="184"/>
      <c r="QEY1104" s="184"/>
      <c r="QEZ1104" s="184"/>
      <c r="QFA1104" s="184"/>
      <c r="QFB1104" s="184"/>
      <c r="QFC1104" s="184"/>
      <c r="QFD1104" s="184"/>
      <c r="QFE1104" s="184"/>
      <c r="QFF1104" s="184"/>
      <c r="QFG1104" s="184"/>
      <c r="QFH1104" s="184"/>
      <c r="QFI1104" s="184"/>
      <c r="QFJ1104" s="184"/>
      <c r="QFK1104" s="184"/>
      <c r="QFL1104" s="184"/>
      <c r="QFM1104" s="184"/>
      <c r="QFN1104" s="184"/>
      <c r="QFO1104" s="184"/>
      <c r="QFP1104" s="184"/>
      <c r="QFQ1104" s="184"/>
      <c r="QFR1104" s="184"/>
      <c r="QFS1104" s="184"/>
      <c r="QFT1104" s="184"/>
      <c r="QFU1104" s="184"/>
      <c r="QFV1104" s="184"/>
      <c r="QFW1104" s="184"/>
      <c r="QFX1104" s="184"/>
      <c r="QFY1104" s="184"/>
      <c r="QFZ1104" s="184"/>
      <c r="QGA1104" s="184"/>
      <c r="QGB1104" s="184"/>
      <c r="QGC1104" s="184"/>
      <c r="QGD1104" s="184"/>
      <c r="QGE1104" s="184"/>
      <c r="QGF1104" s="184"/>
      <c r="QGG1104" s="184"/>
      <c r="QGH1104" s="184"/>
      <c r="QGI1104" s="184"/>
      <c r="QGJ1104" s="184"/>
      <c r="QGK1104" s="184"/>
      <c r="QGL1104" s="184"/>
      <c r="QGM1104" s="184"/>
      <c r="QGN1104" s="184"/>
      <c r="QGO1104" s="184"/>
      <c r="QGP1104" s="184"/>
      <c r="QGQ1104" s="184"/>
      <c r="QGR1104" s="184"/>
      <c r="QGS1104" s="184"/>
      <c r="QGT1104" s="184"/>
      <c r="QGU1104" s="184"/>
      <c r="QGV1104" s="184"/>
      <c r="QGW1104" s="184"/>
      <c r="QGX1104" s="184"/>
      <c r="QGY1104" s="184"/>
      <c r="QGZ1104" s="184"/>
      <c r="QHA1104" s="184"/>
      <c r="QHB1104" s="184"/>
      <c r="QHC1104" s="184"/>
      <c r="QHD1104" s="184"/>
      <c r="QHE1104" s="184"/>
      <c r="QHF1104" s="184"/>
      <c r="QHG1104" s="184"/>
      <c r="QHH1104" s="184"/>
      <c r="QHI1104" s="184"/>
      <c r="QHJ1104" s="184"/>
      <c r="QHK1104" s="184"/>
      <c r="QHL1104" s="184"/>
      <c r="QHM1104" s="184"/>
      <c r="QHN1104" s="184"/>
      <c r="QHO1104" s="184"/>
      <c r="QHP1104" s="184"/>
      <c r="QHQ1104" s="184"/>
      <c r="QHR1104" s="184"/>
      <c r="QHS1104" s="184"/>
      <c r="QHT1104" s="184"/>
      <c r="QHU1104" s="184"/>
      <c r="QHV1104" s="184"/>
      <c r="QHW1104" s="184"/>
      <c r="QHX1104" s="184"/>
      <c r="QHY1104" s="184"/>
      <c r="QHZ1104" s="184"/>
      <c r="QIA1104" s="184"/>
      <c r="QIB1104" s="184"/>
      <c r="QIC1104" s="184"/>
      <c r="QID1104" s="184"/>
      <c r="QIE1104" s="184"/>
      <c r="QIF1104" s="184"/>
      <c r="QIG1104" s="184"/>
      <c r="QIH1104" s="184"/>
      <c r="QII1104" s="184"/>
      <c r="QIJ1104" s="184"/>
      <c r="QIK1104" s="184"/>
      <c r="QIL1104" s="184"/>
      <c r="QIM1104" s="184"/>
      <c r="QIN1104" s="184"/>
      <c r="QIO1104" s="184"/>
      <c r="QIP1104" s="184"/>
      <c r="QIQ1104" s="184"/>
      <c r="QIR1104" s="184"/>
      <c r="QIS1104" s="184"/>
      <c r="QIT1104" s="184"/>
      <c r="QIU1104" s="184"/>
      <c r="QIV1104" s="184"/>
      <c r="QIW1104" s="184"/>
      <c r="QIX1104" s="184"/>
      <c r="QIY1104" s="184"/>
      <c r="QIZ1104" s="184"/>
      <c r="QJA1104" s="184"/>
      <c r="QJB1104" s="184"/>
      <c r="QJC1104" s="184"/>
      <c r="QJD1104" s="184"/>
      <c r="QJE1104" s="184"/>
      <c r="QJF1104" s="184"/>
      <c r="QJG1104" s="184"/>
      <c r="QJH1104" s="184"/>
      <c r="QJI1104" s="184"/>
      <c r="QJJ1104" s="184"/>
      <c r="QJK1104" s="184"/>
      <c r="QJL1104" s="184"/>
      <c r="QJM1104" s="184"/>
      <c r="QJN1104" s="184"/>
      <c r="QJO1104" s="184"/>
      <c r="QJP1104" s="184"/>
      <c r="QJQ1104" s="184"/>
      <c r="QJR1104" s="184"/>
      <c r="QJS1104" s="184"/>
      <c r="QJT1104" s="184"/>
      <c r="QJU1104" s="184"/>
      <c r="QJV1104" s="184"/>
      <c r="QJW1104" s="184"/>
      <c r="QJX1104" s="184"/>
      <c r="QJY1104" s="184"/>
      <c r="QJZ1104" s="184"/>
      <c r="QKA1104" s="184"/>
      <c r="QKB1104" s="184"/>
      <c r="QKC1104" s="184"/>
      <c r="QKD1104" s="184"/>
      <c r="QKE1104" s="184"/>
      <c r="QKF1104" s="184"/>
      <c r="QKG1104" s="184"/>
      <c r="QKH1104" s="184"/>
      <c r="QKI1104" s="184"/>
      <c r="QKJ1104" s="184"/>
      <c r="QKK1104" s="184"/>
      <c r="QKL1104" s="184"/>
      <c r="QKM1104" s="184"/>
      <c r="QKN1104" s="184"/>
      <c r="QKO1104" s="184"/>
      <c r="QKP1104" s="184"/>
      <c r="QKQ1104" s="184"/>
      <c r="QKR1104" s="184"/>
      <c r="QKS1104" s="184"/>
      <c r="QKT1104" s="184"/>
      <c r="QKU1104" s="184"/>
      <c r="QKV1104" s="184"/>
      <c r="QKW1104" s="184"/>
      <c r="QKX1104" s="184"/>
      <c r="QKY1104" s="184"/>
      <c r="QKZ1104" s="184"/>
      <c r="QLA1104" s="184"/>
      <c r="QLB1104" s="184"/>
      <c r="QLC1104" s="184"/>
      <c r="QLD1104" s="184"/>
      <c r="QLE1104" s="184"/>
      <c r="QLF1104" s="184"/>
      <c r="QLG1104" s="184"/>
      <c r="QLH1104" s="184"/>
      <c r="QLI1104" s="184"/>
      <c r="QLJ1104" s="184"/>
      <c r="QLK1104" s="184"/>
      <c r="QLL1104" s="184"/>
      <c r="QLM1104" s="184"/>
      <c r="QLN1104" s="184"/>
      <c r="QLO1104" s="184"/>
      <c r="QLP1104" s="184"/>
      <c r="QLQ1104" s="184"/>
      <c r="QLR1104" s="184"/>
      <c r="QLS1104" s="184"/>
      <c r="QLT1104" s="184"/>
      <c r="QLU1104" s="184"/>
      <c r="QLV1104" s="184"/>
      <c r="QLW1104" s="184"/>
      <c r="QLX1104" s="184"/>
      <c r="QLY1104" s="184"/>
      <c r="QLZ1104" s="184"/>
      <c r="QMA1104" s="184"/>
      <c r="QMB1104" s="184"/>
      <c r="QMC1104" s="184"/>
      <c r="QMD1104" s="184"/>
      <c r="QME1104" s="184"/>
      <c r="QMF1104" s="184"/>
      <c r="QMG1104" s="184"/>
      <c r="QMH1104" s="184"/>
      <c r="QMI1104" s="184"/>
      <c r="QMJ1104" s="184"/>
      <c r="QMK1104" s="184"/>
      <c r="QML1104" s="184"/>
      <c r="QMM1104" s="184"/>
      <c r="QMN1104" s="184"/>
      <c r="QMO1104" s="184"/>
      <c r="QMP1104" s="184"/>
      <c r="QMQ1104" s="184"/>
      <c r="QMR1104" s="184"/>
      <c r="QMS1104" s="184"/>
      <c r="QMT1104" s="184"/>
      <c r="QMU1104" s="184"/>
      <c r="QMV1104" s="184"/>
      <c r="QMW1104" s="184"/>
      <c r="QMX1104" s="184"/>
      <c r="QMY1104" s="184"/>
      <c r="QMZ1104" s="184"/>
      <c r="QNA1104" s="184"/>
      <c r="QNB1104" s="184"/>
      <c r="QNC1104" s="184"/>
      <c r="QND1104" s="184"/>
      <c r="QNE1104" s="184"/>
      <c r="QNF1104" s="184"/>
      <c r="QNG1104" s="184"/>
      <c r="QNH1104" s="184"/>
      <c r="QNI1104" s="184"/>
      <c r="QNJ1104" s="184"/>
      <c r="QNK1104" s="184"/>
      <c r="QNL1104" s="184"/>
      <c r="QNM1104" s="184"/>
      <c r="QNN1104" s="184"/>
      <c r="QNO1104" s="184"/>
      <c r="QNP1104" s="184"/>
      <c r="QNQ1104" s="184"/>
      <c r="QNR1104" s="184"/>
      <c r="QNS1104" s="184"/>
      <c r="QNT1104" s="184"/>
      <c r="QNU1104" s="184"/>
      <c r="QNV1104" s="184"/>
      <c r="QNW1104" s="184"/>
      <c r="QNX1104" s="184"/>
      <c r="QNY1104" s="184"/>
      <c r="QNZ1104" s="184"/>
      <c r="QOA1104" s="184"/>
      <c r="QOB1104" s="184"/>
      <c r="QOC1104" s="184"/>
      <c r="QOD1104" s="184"/>
      <c r="QOE1104" s="184"/>
      <c r="QOF1104" s="184"/>
      <c r="QOG1104" s="184"/>
      <c r="QOH1104" s="184"/>
      <c r="QOI1104" s="184"/>
      <c r="QOJ1104" s="184"/>
      <c r="QOK1104" s="184"/>
      <c r="QOL1104" s="184"/>
      <c r="QOM1104" s="184"/>
      <c r="QON1104" s="184"/>
      <c r="QOO1104" s="184"/>
      <c r="QOP1104" s="184"/>
      <c r="QOQ1104" s="184"/>
      <c r="QOR1104" s="184"/>
      <c r="QOS1104" s="184"/>
      <c r="QOT1104" s="184"/>
      <c r="QOU1104" s="184"/>
      <c r="QOV1104" s="184"/>
      <c r="QOW1104" s="184"/>
      <c r="QOX1104" s="184"/>
      <c r="QOY1104" s="184"/>
      <c r="QOZ1104" s="184"/>
      <c r="QPA1104" s="184"/>
      <c r="QPB1104" s="184"/>
      <c r="QPC1104" s="184"/>
      <c r="QPD1104" s="184"/>
      <c r="QPE1104" s="184"/>
      <c r="QPF1104" s="184"/>
      <c r="QPG1104" s="184"/>
      <c r="QPH1104" s="184"/>
      <c r="QPI1104" s="184"/>
      <c r="QPJ1104" s="184"/>
      <c r="QPK1104" s="184"/>
      <c r="QPL1104" s="184"/>
      <c r="QPM1104" s="184"/>
      <c r="QPN1104" s="184"/>
      <c r="QPO1104" s="184"/>
      <c r="QPP1104" s="184"/>
      <c r="QPQ1104" s="184"/>
      <c r="QPR1104" s="184"/>
      <c r="QPS1104" s="184"/>
      <c r="QPT1104" s="184"/>
      <c r="QPU1104" s="184"/>
      <c r="QPV1104" s="184"/>
      <c r="QPW1104" s="184"/>
      <c r="QPX1104" s="184"/>
      <c r="QPY1104" s="184"/>
      <c r="QPZ1104" s="184"/>
      <c r="QQA1104" s="184"/>
      <c r="QQB1104" s="184"/>
      <c r="QQC1104" s="184"/>
      <c r="QQD1104" s="184"/>
      <c r="QQE1104" s="184"/>
      <c r="QQF1104" s="184"/>
      <c r="QQG1104" s="184"/>
      <c r="QQH1104" s="184"/>
      <c r="QQI1104" s="184"/>
      <c r="QQJ1104" s="184"/>
      <c r="QQK1104" s="184"/>
      <c r="QQL1104" s="184"/>
      <c r="QQM1104" s="184"/>
      <c r="QQN1104" s="184"/>
      <c r="QQO1104" s="184"/>
      <c r="QQP1104" s="184"/>
      <c r="QQQ1104" s="184"/>
      <c r="QQR1104" s="184"/>
      <c r="QQS1104" s="184"/>
      <c r="QQT1104" s="184"/>
      <c r="QQU1104" s="184"/>
      <c r="QQV1104" s="184"/>
      <c r="QQW1104" s="184"/>
      <c r="QQX1104" s="184"/>
      <c r="QQY1104" s="184"/>
      <c r="QQZ1104" s="184"/>
      <c r="QRA1104" s="184"/>
      <c r="QRB1104" s="184"/>
      <c r="QRC1104" s="184"/>
      <c r="QRD1104" s="184"/>
      <c r="QRE1104" s="184"/>
      <c r="QRF1104" s="184"/>
      <c r="QRG1104" s="184"/>
      <c r="QRH1104" s="184"/>
      <c r="QRI1104" s="184"/>
      <c r="QRJ1104" s="184"/>
      <c r="QRK1104" s="184"/>
      <c r="QRL1104" s="184"/>
      <c r="QRM1104" s="184"/>
      <c r="QRN1104" s="184"/>
      <c r="QRO1104" s="184"/>
      <c r="QRP1104" s="184"/>
      <c r="QRQ1104" s="184"/>
      <c r="QRR1104" s="184"/>
      <c r="QRS1104" s="184"/>
      <c r="QRT1104" s="184"/>
      <c r="QRU1104" s="184"/>
      <c r="QRV1104" s="184"/>
      <c r="QRW1104" s="184"/>
      <c r="QRX1104" s="184"/>
      <c r="QRY1104" s="184"/>
      <c r="QRZ1104" s="184"/>
      <c r="QSA1104" s="184"/>
      <c r="QSB1104" s="184"/>
      <c r="QSC1104" s="184"/>
      <c r="QSD1104" s="184"/>
      <c r="QSE1104" s="184"/>
      <c r="QSF1104" s="184"/>
      <c r="QSG1104" s="184"/>
      <c r="QSH1104" s="184"/>
      <c r="QSI1104" s="184"/>
      <c r="QSJ1104" s="184"/>
      <c r="QSK1104" s="184"/>
      <c r="QSL1104" s="184"/>
      <c r="QSM1104" s="184"/>
      <c r="QSN1104" s="184"/>
      <c r="QSO1104" s="184"/>
      <c r="QSP1104" s="184"/>
      <c r="QSQ1104" s="184"/>
      <c r="QSR1104" s="184"/>
      <c r="QSS1104" s="184"/>
      <c r="QST1104" s="184"/>
      <c r="QSU1104" s="184"/>
      <c r="QSV1104" s="184"/>
      <c r="QSW1104" s="184"/>
      <c r="QSX1104" s="184"/>
      <c r="QSY1104" s="184"/>
      <c r="QSZ1104" s="184"/>
      <c r="QTA1104" s="184"/>
      <c r="QTB1104" s="184"/>
      <c r="QTC1104" s="184"/>
      <c r="QTD1104" s="184"/>
      <c r="QTE1104" s="184"/>
      <c r="QTF1104" s="184"/>
      <c r="QTG1104" s="184"/>
      <c r="QTH1104" s="184"/>
      <c r="QTI1104" s="184"/>
      <c r="QTJ1104" s="184"/>
      <c r="QTK1104" s="184"/>
      <c r="QTL1104" s="184"/>
      <c r="QTM1104" s="184"/>
      <c r="QTN1104" s="184"/>
      <c r="QTO1104" s="184"/>
      <c r="QTP1104" s="184"/>
      <c r="QTQ1104" s="184"/>
      <c r="QTR1104" s="184"/>
      <c r="QTS1104" s="184"/>
      <c r="QTT1104" s="184"/>
      <c r="QTU1104" s="184"/>
      <c r="QTV1104" s="184"/>
      <c r="QTW1104" s="184"/>
      <c r="QTX1104" s="184"/>
      <c r="QTY1104" s="184"/>
      <c r="QTZ1104" s="184"/>
      <c r="QUA1104" s="184"/>
      <c r="QUB1104" s="184"/>
      <c r="QUC1104" s="184"/>
      <c r="QUD1104" s="184"/>
      <c r="QUE1104" s="184"/>
      <c r="QUF1104" s="184"/>
      <c r="QUG1104" s="184"/>
      <c r="QUH1104" s="184"/>
      <c r="QUI1104" s="184"/>
      <c r="QUJ1104" s="184"/>
      <c r="QUK1104" s="184"/>
      <c r="QUL1104" s="184"/>
      <c r="QUM1104" s="184"/>
      <c r="QUN1104" s="184"/>
      <c r="QUO1104" s="184"/>
      <c r="QUP1104" s="184"/>
      <c r="QUQ1104" s="184"/>
      <c r="QUR1104" s="184"/>
      <c r="QUS1104" s="184"/>
      <c r="QUT1104" s="184"/>
      <c r="QUU1104" s="184"/>
      <c r="QUV1104" s="184"/>
      <c r="QUW1104" s="184"/>
      <c r="QUX1104" s="184"/>
      <c r="QUY1104" s="184"/>
      <c r="QUZ1104" s="184"/>
      <c r="QVA1104" s="184"/>
      <c r="QVB1104" s="184"/>
      <c r="QVC1104" s="184"/>
      <c r="QVD1104" s="184"/>
      <c r="QVE1104" s="184"/>
      <c r="QVF1104" s="184"/>
      <c r="QVG1104" s="184"/>
      <c r="QVH1104" s="184"/>
      <c r="QVI1104" s="184"/>
      <c r="QVJ1104" s="184"/>
      <c r="QVK1104" s="184"/>
      <c r="QVL1104" s="184"/>
      <c r="QVM1104" s="184"/>
      <c r="QVN1104" s="184"/>
      <c r="QVO1104" s="184"/>
      <c r="QVP1104" s="184"/>
      <c r="QVQ1104" s="184"/>
      <c r="QVR1104" s="184"/>
      <c r="QVS1104" s="184"/>
      <c r="QVT1104" s="184"/>
      <c r="QVU1104" s="184"/>
      <c r="QVV1104" s="184"/>
      <c r="QVW1104" s="184"/>
      <c r="QVX1104" s="184"/>
      <c r="QVY1104" s="184"/>
      <c r="QVZ1104" s="184"/>
      <c r="QWA1104" s="184"/>
      <c r="QWB1104" s="184"/>
      <c r="QWC1104" s="184"/>
      <c r="QWD1104" s="184"/>
      <c r="QWE1104" s="184"/>
      <c r="QWF1104" s="184"/>
      <c r="QWG1104" s="184"/>
      <c r="QWH1104" s="184"/>
      <c r="QWI1104" s="184"/>
      <c r="QWJ1104" s="184"/>
      <c r="QWK1104" s="184"/>
      <c r="QWL1104" s="184"/>
      <c r="QWM1104" s="184"/>
      <c r="QWN1104" s="184"/>
      <c r="QWO1104" s="184"/>
      <c r="QWP1104" s="184"/>
      <c r="QWQ1104" s="184"/>
      <c r="QWR1104" s="184"/>
      <c r="QWS1104" s="184"/>
      <c r="QWT1104" s="184"/>
      <c r="QWU1104" s="184"/>
      <c r="QWV1104" s="184"/>
      <c r="QWW1104" s="184"/>
      <c r="QWX1104" s="184"/>
      <c r="QWY1104" s="184"/>
      <c r="QWZ1104" s="184"/>
      <c r="QXA1104" s="184"/>
      <c r="QXB1104" s="184"/>
      <c r="QXC1104" s="184"/>
      <c r="QXD1104" s="184"/>
      <c r="QXE1104" s="184"/>
      <c r="QXF1104" s="184"/>
      <c r="QXG1104" s="184"/>
      <c r="QXH1104" s="184"/>
      <c r="QXI1104" s="184"/>
      <c r="QXJ1104" s="184"/>
      <c r="QXK1104" s="184"/>
      <c r="QXL1104" s="184"/>
      <c r="QXM1104" s="184"/>
      <c r="QXN1104" s="184"/>
      <c r="QXO1104" s="184"/>
      <c r="QXP1104" s="184"/>
      <c r="QXQ1104" s="184"/>
      <c r="QXR1104" s="184"/>
      <c r="QXS1104" s="184"/>
      <c r="QXT1104" s="184"/>
      <c r="QXU1104" s="184"/>
      <c r="QXV1104" s="184"/>
      <c r="QXW1104" s="184"/>
      <c r="QXX1104" s="184"/>
      <c r="QXY1104" s="184"/>
      <c r="QXZ1104" s="184"/>
      <c r="QYA1104" s="184"/>
      <c r="QYB1104" s="184"/>
      <c r="QYC1104" s="184"/>
      <c r="QYD1104" s="184"/>
      <c r="QYE1104" s="184"/>
      <c r="QYF1104" s="184"/>
      <c r="QYG1104" s="184"/>
      <c r="QYH1104" s="184"/>
      <c r="QYI1104" s="184"/>
      <c r="QYJ1104" s="184"/>
      <c r="QYK1104" s="184"/>
      <c r="QYL1104" s="184"/>
      <c r="QYM1104" s="184"/>
      <c r="QYN1104" s="184"/>
      <c r="QYO1104" s="184"/>
      <c r="QYP1104" s="184"/>
      <c r="QYQ1104" s="184"/>
      <c r="QYR1104" s="184"/>
      <c r="QYS1104" s="184"/>
      <c r="QYT1104" s="184"/>
      <c r="QYU1104" s="184"/>
      <c r="QYV1104" s="184"/>
      <c r="QYW1104" s="184"/>
      <c r="QYX1104" s="184"/>
      <c r="QYY1104" s="184"/>
      <c r="QYZ1104" s="184"/>
      <c r="QZA1104" s="184"/>
      <c r="QZB1104" s="184"/>
      <c r="QZC1104" s="184"/>
      <c r="QZD1104" s="184"/>
      <c r="QZE1104" s="184"/>
      <c r="QZF1104" s="184"/>
      <c r="QZG1104" s="184"/>
      <c r="QZH1104" s="184"/>
      <c r="QZI1104" s="184"/>
      <c r="QZJ1104" s="184"/>
      <c r="QZK1104" s="184"/>
      <c r="QZL1104" s="184"/>
      <c r="QZM1104" s="184"/>
      <c r="QZN1104" s="184"/>
      <c r="QZO1104" s="184"/>
      <c r="QZP1104" s="184"/>
      <c r="QZQ1104" s="184"/>
      <c r="QZR1104" s="184"/>
      <c r="QZS1104" s="184"/>
      <c r="QZT1104" s="184"/>
      <c r="QZU1104" s="184"/>
      <c r="QZV1104" s="184"/>
      <c r="QZW1104" s="184"/>
      <c r="QZX1104" s="184"/>
      <c r="QZY1104" s="184"/>
      <c r="QZZ1104" s="184"/>
      <c r="RAA1104" s="184"/>
      <c r="RAB1104" s="184"/>
      <c r="RAC1104" s="184"/>
      <c r="RAD1104" s="184"/>
      <c r="RAE1104" s="184"/>
      <c r="RAF1104" s="184"/>
      <c r="RAG1104" s="184"/>
      <c r="RAH1104" s="184"/>
      <c r="RAI1104" s="184"/>
      <c r="RAJ1104" s="184"/>
      <c r="RAK1104" s="184"/>
      <c r="RAL1104" s="184"/>
      <c r="RAM1104" s="184"/>
      <c r="RAN1104" s="184"/>
      <c r="RAO1104" s="184"/>
      <c r="RAP1104" s="184"/>
      <c r="RAQ1104" s="184"/>
      <c r="RAR1104" s="184"/>
      <c r="RAS1104" s="184"/>
      <c r="RAT1104" s="184"/>
      <c r="RAU1104" s="184"/>
      <c r="RAV1104" s="184"/>
      <c r="RAW1104" s="184"/>
      <c r="RAX1104" s="184"/>
      <c r="RAY1104" s="184"/>
      <c r="RAZ1104" s="184"/>
      <c r="RBA1104" s="184"/>
      <c r="RBB1104" s="184"/>
      <c r="RBC1104" s="184"/>
      <c r="RBD1104" s="184"/>
      <c r="RBE1104" s="184"/>
      <c r="RBF1104" s="184"/>
      <c r="RBG1104" s="184"/>
      <c r="RBH1104" s="184"/>
      <c r="RBI1104" s="184"/>
      <c r="RBJ1104" s="184"/>
      <c r="RBK1104" s="184"/>
      <c r="RBL1104" s="184"/>
      <c r="RBM1104" s="184"/>
      <c r="RBN1104" s="184"/>
      <c r="RBO1104" s="184"/>
      <c r="RBP1104" s="184"/>
      <c r="RBQ1104" s="184"/>
      <c r="RBR1104" s="184"/>
      <c r="RBS1104" s="184"/>
      <c r="RBT1104" s="184"/>
      <c r="RBU1104" s="184"/>
      <c r="RBV1104" s="184"/>
      <c r="RBW1104" s="184"/>
      <c r="RBX1104" s="184"/>
      <c r="RBY1104" s="184"/>
      <c r="RBZ1104" s="184"/>
      <c r="RCA1104" s="184"/>
      <c r="RCB1104" s="184"/>
      <c r="RCC1104" s="184"/>
      <c r="RCD1104" s="184"/>
      <c r="RCE1104" s="184"/>
      <c r="RCF1104" s="184"/>
      <c r="RCG1104" s="184"/>
      <c r="RCH1104" s="184"/>
      <c r="RCI1104" s="184"/>
      <c r="RCJ1104" s="184"/>
      <c r="RCK1104" s="184"/>
      <c r="RCL1104" s="184"/>
      <c r="RCM1104" s="184"/>
      <c r="RCN1104" s="184"/>
      <c r="RCO1104" s="184"/>
      <c r="RCP1104" s="184"/>
      <c r="RCQ1104" s="184"/>
      <c r="RCR1104" s="184"/>
      <c r="RCS1104" s="184"/>
      <c r="RCT1104" s="184"/>
      <c r="RCU1104" s="184"/>
      <c r="RCV1104" s="184"/>
      <c r="RCW1104" s="184"/>
      <c r="RCX1104" s="184"/>
      <c r="RCY1104" s="184"/>
      <c r="RCZ1104" s="184"/>
      <c r="RDA1104" s="184"/>
      <c r="RDB1104" s="184"/>
      <c r="RDC1104" s="184"/>
      <c r="RDD1104" s="184"/>
      <c r="RDE1104" s="184"/>
      <c r="RDF1104" s="184"/>
      <c r="RDG1104" s="184"/>
      <c r="RDH1104" s="184"/>
      <c r="RDI1104" s="184"/>
      <c r="RDJ1104" s="184"/>
      <c r="RDK1104" s="184"/>
      <c r="RDL1104" s="184"/>
      <c r="RDM1104" s="184"/>
      <c r="RDN1104" s="184"/>
      <c r="RDO1104" s="184"/>
      <c r="RDP1104" s="184"/>
      <c r="RDQ1104" s="184"/>
      <c r="RDR1104" s="184"/>
      <c r="RDS1104" s="184"/>
      <c r="RDT1104" s="184"/>
      <c r="RDU1104" s="184"/>
      <c r="RDV1104" s="184"/>
      <c r="RDW1104" s="184"/>
      <c r="RDX1104" s="184"/>
      <c r="RDY1104" s="184"/>
      <c r="RDZ1104" s="184"/>
      <c r="REA1104" s="184"/>
      <c r="REB1104" s="184"/>
      <c r="REC1104" s="184"/>
      <c r="RED1104" s="184"/>
      <c r="REE1104" s="184"/>
      <c r="REF1104" s="184"/>
      <c r="REG1104" s="184"/>
      <c r="REH1104" s="184"/>
      <c r="REI1104" s="184"/>
      <c r="REJ1104" s="184"/>
      <c r="REK1104" s="184"/>
      <c r="REL1104" s="184"/>
      <c r="REM1104" s="184"/>
      <c r="REN1104" s="184"/>
      <c r="REO1104" s="184"/>
      <c r="REP1104" s="184"/>
      <c r="REQ1104" s="184"/>
      <c r="RER1104" s="184"/>
      <c r="RES1104" s="184"/>
      <c r="RET1104" s="184"/>
      <c r="REU1104" s="184"/>
      <c r="REV1104" s="184"/>
      <c r="REW1104" s="184"/>
      <c r="REX1104" s="184"/>
      <c r="REY1104" s="184"/>
      <c r="REZ1104" s="184"/>
      <c r="RFA1104" s="184"/>
      <c r="RFB1104" s="184"/>
      <c r="RFC1104" s="184"/>
      <c r="RFD1104" s="184"/>
      <c r="RFE1104" s="184"/>
      <c r="RFF1104" s="184"/>
      <c r="RFG1104" s="184"/>
      <c r="RFH1104" s="184"/>
      <c r="RFI1104" s="184"/>
      <c r="RFJ1104" s="184"/>
      <c r="RFK1104" s="184"/>
      <c r="RFL1104" s="184"/>
      <c r="RFM1104" s="184"/>
      <c r="RFN1104" s="184"/>
      <c r="RFO1104" s="184"/>
      <c r="RFP1104" s="184"/>
      <c r="RFQ1104" s="184"/>
      <c r="RFR1104" s="184"/>
      <c r="RFS1104" s="184"/>
      <c r="RFT1104" s="184"/>
      <c r="RFU1104" s="184"/>
      <c r="RFV1104" s="184"/>
      <c r="RFW1104" s="184"/>
      <c r="RFX1104" s="184"/>
      <c r="RFY1104" s="184"/>
      <c r="RFZ1104" s="184"/>
      <c r="RGA1104" s="184"/>
      <c r="RGB1104" s="184"/>
      <c r="RGC1104" s="184"/>
      <c r="RGD1104" s="184"/>
      <c r="RGE1104" s="184"/>
      <c r="RGF1104" s="184"/>
      <c r="RGG1104" s="184"/>
      <c r="RGH1104" s="184"/>
      <c r="RGI1104" s="184"/>
      <c r="RGJ1104" s="184"/>
      <c r="RGK1104" s="184"/>
      <c r="RGL1104" s="184"/>
      <c r="RGM1104" s="184"/>
      <c r="RGN1104" s="184"/>
      <c r="RGO1104" s="184"/>
      <c r="RGP1104" s="184"/>
      <c r="RGQ1104" s="184"/>
      <c r="RGR1104" s="184"/>
      <c r="RGS1104" s="184"/>
      <c r="RGT1104" s="184"/>
      <c r="RGU1104" s="184"/>
      <c r="RGV1104" s="184"/>
      <c r="RGW1104" s="184"/>
      <c r="RGX1104" s="184"/>
      <c r="RGY1104" s="184"/>
      <c r="RGZ1104" s="184"/>
      <c r="RHA1104" s="184"/>
      <c r="RHB1104" s="184"/>
      <c r="RHC1104" s="184"/>
      <c r="RHD1104" s="184"/>
      <c r="RHE1104" s="184"/>
      <c r="RHF1104" s="184"/>
      <c r="RHG1104" s="184"/>
      <c r="RHH1104" s="184"/>
      <c r="RHI1104" s="184"/>
      <c r="RHJ1104" s="184"/>
      <c r="RHK1104" s="184"/>
      <c r="RHL1104" s="184"/>
      <c r="RHM1104" s="184"/>
      <c r="RHN1104" s="184"/>
      <c r="RHO1104" s="184"/>
      <c r="RHP1104" s="184"/>
      <c r="RHQ1104" s="184"/>
      <c r="RHR1104" s="184"/>
      <c r="RHS1104" s="184"/>
      <c r="RHT1104" s="184"/>
      <c r="RHU1104" s="184"/>
      <c r="RHV1104" s="184"/>
      <c r="RHW1104" s="184"/>
      <c r="RHX1104" s="184"/>
      <c r="RHY1104" s="184"/>
      <c r="RHZ1104" s="184"/>
      <c r="RIA1104" s="184"/>
      <c r="RIB1104" s="184"/>
      <c r="RIC1104" s="184"/>
      <c r="RID1104" s="184"/>
      <c r="RIE1104" s="184"/>
      <c r="RIF1104" s="184"/>
      <c r="RIG1104" s="184"/>
      <c r="RIH1104" s="184"/>
      <c r="RII1104" s="184"/>
      <c r="RIJ1104" s="184"/>
      <c r="RIK1104" s="184"/>
      <c r="RIL1104" s="184"/>
      <c r="RIM1104" s="184"/>
      <c r="RIN1104" s="184"/>
      <c r="RIO1104" s="184"/>
      <c r="RIP1104" s="184"/>
      <c r="RIQ1104" s="184"/>
      <c r="RIR1104" s="184"/>
      <c r="RIS1104" s="184"/>
      <c r="RIT1104" s="184"/>
      <c r="RIU1104" s="184"/>
      <c r="RIV1104" s="184"/>
      <c r="RIW1104" s="184"/>
      <c r="RIX1104" s="184"/>
      <c r="RIY1104" s="184"/>
      <c r="RIZ1104" s="184"/>
      <c r="RJA1104" s="184"/>
      <c r="RJB1104" s="184"/>
      <c r="RJC1104" s="184"/>
      <c r="RJD1104" s="184"/>
      <c r="RJE1104" s="184"/>
      <c r="RJF1104" s="184"/>
      <c r="RJG1104" s="184"/>
      <c r="RJH1104" s="184"/>
      <c r="RJI1104" s="184"/>
      <c r="RJJ1104" s="184"/>
      <c r="RJK1104" s="184"/>
      <c r="RJL1104" s="184"/>
      <c r="RJM1104" s="184"/>
      <c r="RJN1104" s="184"/>
      <c r="RJO1104" s="184"/>
      <c r="RJP1104" s="184"/>
      <c r="RJQ1104" s="184"/>
      <c r="RJR1104" s="184"/>
      <c r="RJS1104" s="184"/>
      <c r="RJT1104" s="184"/>
      <c r="RJU1104" s="184"/>
      <c r="RJV1104" s="184"/>
      <c r="RJW1104" s="184"/>
      <c r="RJX1104" s="184"/>
      <c r="RJY1104" s="184"/>
      <c r="RJZ1104" s="184"/>
      <c r="RKA1104" s="184"/>
      <c r="RKB1104" s="184"/>
      <c r="RKC1104" s="184"/>
      <c r="RKD1104" s="184"/>
      <c r="RKE1104" s="184"/>
      <c r="RKF1104" s="184"/>
      <c r="RKG1104" s="184"/>
      <c r="RKH1104" s="184"/>
      <c r="RKI1104" s="184"/>
      <c r="RKJ1104" s="184"/>
      <c r="RKK1104" s="184"/>
      <c r="RKL1104" s="184"/>
      <c r="RKM1104" s="184"/>
      <c r="RKN1104" s="184"/>
      <c r="RKO1104" s="184"/>
      <c r="RKP1104" s="184"/>
      <c r="RKQ1104" s="184"/>
      <c r="RKR1104" s="184"/>
      <c r="RKS1104" s="184"/>
      <c r="RKT1104" s="184"/>
      <c r="RKU1104" s="184"/>
      <c r="RKV1104" s="184"/>
      <c r="RKW1104" s="184"/>
      <c r="RKX1104" s="184"/>
      <c r="RKY1104" s="184"/>
      <c r="RKZ1104" s="184"/>
      <c r="RLA1104" s="184"/>
      <c r="RLB1104" s="184"/>
      <c r="RLC1104" s="184"/>
      <c r="RLD1104" s="184"/>
      <c r="RLE1104" s="184"/>
      <c r="RLF1104" s="184"/>
      <c r="RLG1104" s="184"/>
      <c r="RLH1104" s="184"/>
      <c r="RLI1104" s="184"/>
      <c r="RLJ1104" s="184"/>
      <c r="RLK1104" s="184"/>
      <c r="RLL1104" s="184"/>
      <c r="RLM1104" s="184"/>
      <c r="RLN1104" s="184"/>
      <c r="RLO1104" s="184"/>
      <c r="RLP1104" s="184"/>
      <c r="RLQ1104" s="184"/>
      <c r="RLR1104" s="184"/>
      <c r="RLS1104" s="184"/>
      <c r="RLT1104" s="184"/>
      <c r="RLU1104" s="184"/>
      <c r="RLV1104" s="184"/>
      <c r="RLW1104" s="184"/>
      <c r="RLX1104" s="184"/>
      <c r="RLY1104" s="184"/>
      <c r="RLZ1104" s="184"/>
      <c r="RMA1104" s="184"/>
      <c r="RMB1104" s="184"/>
      <c r="RMC1104" s="184"/>
      <c r="RMD1104" s="184"/>
      <c r="RME1104" s="184"/>
      <c r="RMF1104" s="184"/>
      <c r="RMG1104" s="184"/>
      <c r="RMH1104" s="184"/>
      <c r="RMI1104" s="184"/>
      <c r="RMJ1104" s="184"/>
      <c r="RMK1104" s="184"/>
      <c r="RML1104" s="184"/>
      <c r="RMM1104" s="184"/>
      <c r="RMN1104" s="184"/>
      <c r="RMO1104" s="184"/>
      <c r="RMP1104" s="184"/>
      <c r="RMQ1104" s="184"/>
      <c r="RMR1104" s="184"/>
      <c r="RMS1104" s="184"/>
      <c r="RMT1104" s="184"/>
      <c r="RMU1104" s="184"/>
      <c r="RMV1104" s="184"/>
      <c r="RMW1104" s="184"/>
      <c r="RMX1104" s="184"/>
      <c r="RMY1104" s="184"/>
      <c r="RMZ1104" s="184"/>
      <c r="RNA1104" s="184"/>
      <c r="RNB1104" s="184"/>
      <c r="RNC1104" s="184"/>
      <c r="RND1104" s="184"/>
      <c r="RNE1104" s="184"/>
      <c r="RNF1104" s="184"/>
      <c r="RNG1104" s="184"/>
      <c r="RNH1104" s="184"/>
      <c r="RNI1104" s="184"/>
      <c r="RNJ1104" s="184"/>
      <c r="RNK1104" s="184"/>
      <c r="RNL1104" s="184"/>
      <c r="RNM1104" s="184"/>
      <c r="RNN1104" s="184"/>
      <c r="RNO1104" s="184"/>
      <c r="RNP1104" s="184"/>
      <c r="RNQ1104" s="184"/>
      <c r="RNR1104" s="184"/>
      <c r="RNS1104" s="184"/>
      <c r="RNT1104" s="184"/>
      <c r="RNU1104" s="184"/>
      <c r="RNV1104" s="184"/>
      <c r="RNW1104" s="184"/>
      <c r="RNX1104" s="184"/>
      <c r="RNY1104" s="184"/>
      <c r="RNZ1104" s="184"/>
      <c r="ROA1104" s="184"/>
      <c r="ROB1104" s="184"/>
      <c r="ROC1104" s="184"/>
      <c r="ROD1104" s="184"/>
      <c r="ROE1104" s="184"/>
      <c r="ROF1104" s="184"/>
      <c r="ROG1104" s="184"/>
      <c r="ROH1104" s="184"/>
      <c r="ROI1104" s="184"/>
      <c r="ROJ1104" s="184"/>
      <c r="ROK1104" s="184"/>
      <c r="ROL1104" s="184"/>
      <c r="ROM1104" s="184"/>
      <c r="RON1104" s="184"/>
      <c r="ROO1104" s="184"/>
      <c r="ROP1104" s="184"/>
      <c r="ROQ1104" s="184"/>
      <c r="ROR1104" s="184"/>
      <c r="ROS1104" s="184"/>
      <c r="ROT1104" s="184"/>
      <c r="ROU1104" s="184"/>
      <c r="ROV1104" s="184"/>
      <c r="ROW1104" s="184"/>
      <c r="ROX1104" s="184"/>
      <c r="ROY1104" s="184"/>
      <c r="ROZ1104" s="184"/>
      <c r="RPA1104" s="184"/>
      <c r="RPB1104" s="184"/>
      <c r="RPC1104" s="184"/>
      <c r="RPD1104" s="184"/>
      <c r="RPE1104" s="184"/>
      <c r="RPF1104" s="184"/>
      <c r="RPG1104" s="184"/>
      <c r="RPH1104" s="184"/>
      <c r="RPI1104" s="184"/>
      <c r="RPJ1104" s="184"/>
      <c r="RPK1104" s="184"/>
      <c r="RPL1104" s="184"/>
      <c r="RPM1104" s="184"/>
      <c r="RPN1104" s="184"/>
      <c r="RPO1104" s="184"/>
      <c r="RPP1104" s="184"/>
      <c r="RPQ1104" s="184"/>
      <c r="RPR1104" s="184"/>
      <c r="RPS1104" s="184"/>
      <c r="RPT1104" s="184"/>
      <c r="RPU1104" s="184"/>
      <c r="RPV1104" s="184"/>
      <c r="RPW1104" s="184"/>
      <c r="RPX1104" s="184"/>
      <c r="RPY1104" s="184"/>
      <c r="RPZ1104" s="184"/>
      <c r="RQA1104" s="184"/>
      <c r="RQB1104" s="184"/>
      <c r="RQC1104" s="184"/>
      <c r="RQD1104" s="184"/>
      <c r="RQE1104" s="184"/>
      <c r="RQF1104" s="184"/>
      <c r="RQG1104" s="184"/>
      <c r="RQH1104" s="184"/>
      <c r="RQI1104" s="184"/>
      <c r="RQJ1104" s="184"/>
      <c r="RQK1104" s="184"/>
      <c r="RQL1104" s="184"/>
      <c r="RQM1104" s="184"/>
      <c r="RQN1104" s="184"/>
      <c r="RQO1104" s="184"/>
      <c r="RQP1104" s="184"/>
      <c r="RQQ1104" s="184"/>
      <c r="RQR1104" s="184"/>
      <c r="RQS1104" s="184"/>
      <c r="RQT1104" s="184"/>
      <c r="RQU1104" s="184"/>
      <c r="RQV1104" s="184"/>
      <c r="RQW1104" s="184"/>
      <c r="RQX1104" s="184"/>
      <c r="RQY1104" s="184"/>
      <c r="RQZ1104" s="184"/>
      <c r="RRA1104" s="184"/>
      <c r="RRB1104" s="184"/>
      <c r="RRC1104" s="184"/>
      <c r="RRD1104" s="184"/>
      <c r="RRE1104" s="184"/>
      <c r="RRF1104" s="184"/>
      <c r="RRG1104" s="184"/>
      <c r="RRH1104" s="184"/>
      <c r="RRI1104" s="184"/>
      <c r="RRJ1104" s="184"/>
      <c r="RRK1104" s="184"/>
      <c r="RRL1104" s="184"/>
      <c r="RRM1104" s="184"/>
      <c r="RRN1104" s="184"/>
      <c r="RRO1104" s="184"/>
      <c r="RRP1104" s="184"/>
      <c r="RRQ1104" s="184"/>
      <c r="RRR1104" s="184"/>
      <c r="RRS1104" s="184"/>
      <c r="RRT1104" s="184"/>
      <c r="RRU1104" s="184"/>
      <c r="RRV1104" s="184"/>
      <c r="RRW1104" s="184"/>
      <c r="RRX1104" s="184"/>
      <c r="RRY1104" s="184"/>
      <c r="RRZ1104" s="184"/>
      <c r="RSA1104" s="184"/>
      <c r="RSB1104" s="184"/>
      <c r="RSC1104" s="184"/>
      <c r="RSD1104" s="184"/>
      <c r="RSE1104" s="184"/>
      <c r="RSF1104" s="184"/>
      <c r="RSG1104" s="184"/>
      <c r="RSH1104" s="184"/>
      <c r="RSI1104" s="184"/>
      <c r="RSJ1104" s="184"/>
      <c r="RSK1104" s="184"/>
      <c r="RSL1104" s="184"/>
      <c r="RSM1104" s="184"/>
      <c r="RSN1104" s="184"/>
      <c r="RSO1104" s="184"/>
      <c r="RSP1104" s="184"/>
      <c r="RSQ1104" s="184"/>
      <c r="RSR1104" s="184"/>
      <c r="RSS1104" s="184"/>
      <c r="RST1104" s="184"/>
      <c r="RSU1104" s="184"/>
      <c r="RSV1104" s="184"/>
      <c r="RSW1104" s="184"/>
      <c r="RSX1104" s="184"/>
      <c r="RSY1104" s="184"/>
      <c r="RSZ1104" s="184"/>
      <c r="RTA1104" s="184"/>
      <c r="RTB1104" s="184"/>
      <c r="RTC1104" s="184"/>
      <c r="RTD1104" s="184"/>
      <c r="RTE1104" s="184"/>
      <c r="RTF1104" s="184"/>
      <c r="RTG1104" s="184"/>
      <c r="RTH1104" s="184"/>
      <c r="RTI1104" s="184"/>
      <c r="RTJ1104" s="184"/>
      <c r="RTK1104" s="184"/>
      <c r="RTL1104" s="184"/>
      <c r="RTM1104" s="184"/>
      <c r="RTN1104" s="184"/>
      <c r="RTO1104" s="184"/>
      <c r="RTP1104" s="184"/>
      <c r="RTQ1104" s="184"/>
      <c r="RTR1104" s="184"/>
      <c r="RTS1104" s="184"/>
      <c r="RTT1104" s="184"/>
      <c r="RTU1104" s="184"/>
      <c r="RTV1104" s="184"/>
      <c r="RTW1104" s="184"/>
      <c r="RTX1104" s="184"/>
      <c r="RTY1104" s="184"/>
      <c r="RTZ1104" s="184"/>
      <c r="RUA1104" s="184"/>
      <c r="RUB1104" s="184"/>
      <c r="RUC1104" s="184"/>
      <c r="RUD1104" s="184"/>
      <c r="RUE1104" s="184"/>
      <c r="RUF1104" s="184"/>
      <c r="RUG1104" s="184"/>
      <c r="RUH1104" s="184"/>
      <c r="RUI1104" s="184"/>
      <c r="RUJ1104" s="184"/>
      <c r="RUK1104" s="184"/>
      <c r="RUL1104" s="184"/>
      <c r="RUM1104" s="184"/>
      <c r="RUN1104" s="184"/>
      <c r="RUO1104" s="184"/>
      <c r="RUP1104" s="184"/>
      <c r="RUQ1104" s="184"/>
      <c r="RUR1104" s="184"/>
      <c r="RUS1104" s="184"/>
      <c r="RUT1104" s="184"/>
      <c r="RUU1104" s="184"/>
      <c r="RUV1104" s="184"/>
      <c r="RUW1104" s="184"/>
      <c r="RUX1104" s="184"/>
      <c r="RUY1104" s="184"/>
      <c r="RUZ1104" s="184"/>
      <c r="RVA1104" s="184"/>
      <c r="RVB1104" s="184"/>
      <c r="RVC1104" s="184"/>
      <c r="RVD1104" s="184"/>
      <c r="RVE1104" s="184"/>
      <c r="RVF1104" s="184"/>
      <c r="RVG1104" s="184"/>
      <c r="RVH1104" s="184"/>
      <c r="RVI1104" s="184"/>
      <c r="RVJ1104" s="184"/>
      <c r="RVK1104" s="184"/>
      <c r="RVL1104" s="184"/>
      <c r="RVM1104" s="184"/>
      <c r="RVN1104" s="184"/>
      <c r="RVO1104" s="184"/>
      <c r="RVP1104" s="184"/>
      <c r="RVQ1104" s="184"/>
      <c r="RVR1104" s="184"/>
      <c r="RVS1104" s="184"/>
      <c r="RVT1104" s="184"/>
      <c r="RVU1104" s="184"/>
      <c r="RVV1104" s="184"/>
      <c r="RVW1104" s="184"/>
      <c r="RVX1104" s="184"/>
      <c r="RVY1104" s="184"/>
      <c r="RVZ1104" s="184"/>
      <c r="RWA1104" s="184"/>
      <c r="RWB1104" s="184"/>
      <c r="RWC1104" s="184"/>
      <c r="RWD1104" s="184"/>
      <c r="RWE1104" s="184"/>
      <c r="RWF1104" s="184"/>
      <c r="RWG1104" s="184"/>
      <c r="RWH1104" s="184"/>
      <c r="RWI1104" s="184"/>
      <c r="RWJ1104" s="184"/>
      <c r="RWK1104" s="184"/>
      <c r="RWL1104" s="184"/>
      <c r="RWM1104" s="184"/>
      <c r="RWN1104" s="184"/>
      <c r="RWO1104" s="184"/>
      <c r="RWP1104" s="184"/>
      <c r="RWQ1104" s="184"/>
      <c r="RWR1104" s="184"/>
      <c r="RWS1104" s="184"/>
      <c r="RWT1104" s="184"/>
      <c r="RWU1104" s="184"/>
      <c r="RWV1104" s="184"/>
      <c r="RWW1104" s="184"/>
      <c r="RWX1104" s="184"/>
      <c r="RWY1104" s="184"/>
      <c r="RWZ1104" s="184"/>
      <c r="RXA1104" s="184"/>
      <c r="RXB1104" s="184"/>
      <c r="RXC1104" s="184"/>
      <c r="RXD1104" s="184"/>
      <c r="RXE1104" s="184"/>
      <c r="RXF1104" s="184"/>
      <c r="RXG1104" s="184"/>
      <c r="RXH1104" s="184"/>
      <c r="RXI1104" s="184"/>
      <c r="RXJ1104" s="184"/>
      <c r="RXK1104" s="184"/>
      <c r="RXL1104" s="184"/>
      <c r="RXM1104" s="184"/>
      <c r="RXN1104" s="184"/>
      <c r="RXO1104" s="184"/>
      <c r="RXP1104" s="184"/>
      <c r="RXQ1104" s="184"/>
      <c r="RXR1104" s="184"/>
      <c r="RXS1104" s="184"/>
      <c r="RXT1104" s="184"/>
      <c r="RXU1104" s="184"/>
      <c r="RXV1104" s="184"/>
      <c r="RXW1104" s="184"/>
      <c r="RXX1104" s="184"/>
      <c r="RXY1104" s="184"/>
      <c r="RXZ1104" s="184"/>
      <c r="RYA1104" s="184"/>
      <c r="RYB1104" s="184"/>
      <c r="RYC1104" s="184"/>
      <c r="RYD1104" s="184"/>
      <c r="RYE1104" s="184"/>
      <c r="RYF1104" s="184"/>
      <c r="RYG1104" s="184"/>
      <c r="RYH1104" s="184"/>
      <c r="RYI1104" s="184"/>
      <c r="RYJ1104" s="184"/>
      <c r="RYK1104" s="184"/>
      <c r="RYL1104" s="184"/>
      <c r="RYM1104" s="184"/>
      <c r="RYN1104" s="184"/>
      <c r="RYO1104" s="184"/>
      <c r="RYP1104" s="184"/>
      <c r="RYQ1104" s="184"/>
      <c r="RYR1104" s="184"/>
      <c r="RYS1104" s="184"/>
      <c r="RYT1104" s="184"/>
      <c r="RYU1104" s="184"/>
      <c r="RYV1104" s="184"/>
      <c r="RYW1104" s="184"/>
      <c r="RYX1104" s="184"/>
      <c r="RYY1104" s="184"/>
      <c r="RYZ1104" s="184"/>
      <c r="RZA1104" s="184"/>
      <c r="RZB1104" s="184"/>
      <c r="RZC1104" s="184"/>
      <c r="RZD1104" s="184"/>
      <c r="RZE1104" s="184"/>
      <c r="RZF1104" s="184"/>
      <c r="RZG1104" s="184"/>
      <c r="RZH1104" s="184"/>
      <c r="RZI1104" s="184"/>
      <c r="RZJ1104" s="184"/>
      <c r="RZK1104" s="184"/>
      <c r="RZL1104" s="184"/>
      <c r="RZM1104" s="184"/>
      <c r="RZN1104" s="184"/>
      <c r="RZO1104" s="184"/>
      <c r="RZP1104" s="184"/>
      <c r="RZQ1104" s="184"/>
      <c r="RZR1104" s="184"/>
      <c r="RZS1104" s="184"/>
      <c r="RZT1104" s="184"/>
      <c r="RZU1104" s="184"/>
      <c r="RZV1104" s="184"/>
      <c r="RZW1104" s="184"/>
      <c r="RZX1104" s="184"/>
      <c r="RZY1104" s="184"/>
      <c r="RZZ1104" s="184"/>
      <c r="SAA1104" s="184"/>
      <c r="SAB1104" s="184"/>
      <c r="SAC1104" s="184"/>
      <c r="SAD1104" s="184"/>
      <c r="SAE1104" s="184"/>
      <c r="SAF1104" s="184"/>
      <c r="SAG1104" s="184"/>
      <c r="SAH1104" s="184"/>
      <c r="SAI1104" s="184"/>
      <c r="SAJ1104" s="184"/>
      <c r="SAK1104" s="184"/>
      <c r="SAL1104" s="184"/>
      <c r="SAM1104" s="184"/>
      <c r="SAN1104" s="184"/>
      <c r="SAO1104" s="184"/>
      <c r="SAP1104" s="184"/>
      <c r="SAQ1104" s="184"/>
      <c r="SAR1104" s="184"/>
      <c r="SAS1104" s="184"/>
      <c r="SAT1104" s="184"/>
      <c r="SAU1104" s="184"/>
      <c r="SAV1104" s="184"/>
      <c r="SAW1104" s="184"/>
      <c r="SAX1104" s="184"/>
      <c r="SAY1104" s="184"/>
      <c r="SAZ1104" s="184"/>
      <c r="SBA1104" s="184"/>
      <c r="SBB1104" s="184"/>
      <c r="SBC1104" s="184"/>
      <c r="SBD1104" s="184"/>
      <c r="SBE1104" s="184"/>
      <c r="SBF1104" s="184"/>
      <c r="SBG1104" s="184"/>
      <c r="SBH1104" s="184"/>
      <c r="SBI1104" s="184"/>
      <c r="SBJ1104" s="184"/>
      <c r="SBK1104" s="184"/>
      <c r="SBL1104" s="184"/>
      <c r="SBM1104" s="184"/>
      <c r="SBN1104" s="184"/>
      <c r="SBO1104" s="184"/>
      <c r="SBP1104" s="184"/>
      <c r="SBQ1104" s="184"/>
      <c r="SBR1104" s="184"/>
      <c r="SBS1104" s="184"/>
      <c r="SBT1104" s="184"/>
      <c r="SBU1104" s="184"/>
      <c r="SBV1104" s="184"/>
      <c r="SBW1104" s="184"/>
      <c r="SBX1104" s="184"/>
      <c r="SBY1104" s="184"/>
      <c r="SBZ1104" s="184"/>
      <c r="SCA1104" s="184"/>
      <c r="SCB1104" s="184"/>
      <c r="SCC1104" s="184"/>
      <c r="SCD1104" s="184"/>
      <c r="SCE1104" s="184"/>
      <c r="SCF1104" s="184"/>
      <c r="SCG1104" s="184"/>
      <c r="SCH1104" s="184"/>
      <c r="SCI1104" s="184"/>
      <c r="SCJ1104" s="184"/>
      <c r="SCK1104" s="184"/>
      <c r="SCL1104" s="184"/>
      <c r="SCM1104" s="184"/>
      <c r="SCN1104" s="184"/>
      <c r="SCO1104" s="184"/>
      <c r="SCP1104" s="184"/>
      <c r="SCQ1104" s="184"/>
      <c r="SCR1104" s="184"/>
      <c r="SCS1104" s="184"/>
      <c r="SCT1104" s="184"/>
      <c r="SCU1104" s="184"/>
      <c r="SCV1104" s="184"/>
      <c r="SCW1104" s="184"/>
      <c r="SCX1104" s="184"/>
      <c r="SCY1104" s="184"/>
      <c r="SCZ1104" s="184"/>
      <c r="SDA1104" s="184"/>
      <c r="SDB1104" s="184"/>
      <c r="SDC1104" s="184"/>
      <c r="SDD1104" s="184"/>
      <c r="SDE1104" s="184"/>
      <c r="SDF1104" s="184"/>
      <c r="SDG1104" s="184"/>
      <c r="SDH1104" s="184"/>
      <c r="SDI1104" s="184"/>
      <c r="SDJ1104" s="184"/>
      <c r="SDK1104" s="184"/>
      <c r="SDL1104" s="184"/>
      <c r="SDM1104" s="184"/>
      <c r="SDN1104" s="184"/>
      <c r="SDO1104" s="184"/>
      <c r="SDP1104" s="184"/>
      <c r="SDQ1104" s="184"/>
      <c r="SDR1104" s="184"/>
      <c r="SDS1104" s="184"/>
      <c r="SDT1104" s="184"/>
      <c r="SDU1104" s="184"/>
      <c r="SDV1104" s="184"/>
      <c r="SDW1104" s="184"/>
      <c r="SDX1104" s="184"/>
      <c r="SDY1104" s="184"/>
      <c r="SDZ1104" s="184"/>
      <c r="SEA1104" s="184"/>
      <c r="SEB1104" s="184"/>
      <c r="SEC1104" s="184"/>
      <c r="SED1104" s="184"/>
      <c r="SEE1104" s="184"/>
      <c r="SEF1104" s="184"/>
      <c r="SEG1104" s="184"/>
      <c r="SEH1104" s="184"/>
      <c r="SEI1104" s="184"/>
      <c r="SEJ1104" s="184"/>
      <c r="SEK1104" s="184"/>
      <c r="SEL1104" s="184"/>
      <c r="SEM1104" s="184"/>
      <c r="SEN1104" s="184"/>
      <c r="SEO1104" s="184"/>
      <c r="SEP1104" s="184"/>
      <c r="SEQ1104" s="184"/>
      <c r="SER1104" s="184"/>
      <c r="SES1104" s="184"/>
      <c r="SET1104" s="184"/>
      <c r="SEU1104" s="184"/>
      <c r="SEV1104" s="184"/>
      <c r="SEW1104" s="184"/>
      <c r="SEX1104" s="184"/>
      <c r="SEY1104" s="184"/>
      <c r="SEZ1104" s="184"/>
      <c r="SFA1104" s="184"/>
      <c r="SFB1104" s="184"/>
      <c r="SFC1104" s="184"/>
      <c r="SFD1104" s="184"/>
      <c r="SFE1104" s="184"/>
      <c r="SFF1104" s="184"/>
      <c r="SFG1104" s="184"/>
      <c r="SFH1104" s="184"/>
      <c r="SFI1104" s="184"/>
      <c r="SFJ1104" s="184"/>
      <c r="SFK1104" s="184"/>
      <c r="SFL1104" s="184"/>
      <c r="SFM1104" s="184"/>
      <c r="SFN1104" s="184"/>
      <c r="SFO1104" s="184"/>
      <c r="SFP1104" s="184"/>
      <c r="SFQ1104" s="184"/>
      <c r="SFR1104" s="184"/>
      <c r="SFS1104" s="184"/>
      <c r="SFT1104" s="184"/>
      <c r="SFU1104" s="184"/>
      <c r="SFV1104" s="184"/>
      <c r="SFW1104" s="184"/>
      <c r="SFX1104" s="184"/>
      <c r="SFY1104" s="184"/>
      <c r="SFZ1104" s="184"/>
      <c r="SGA1104" s="184"/>
      <c r="SGB1104" s="184"/>
      <c r="SGC1104" s="184"/>
      <c r="SGD1104" s="184"/>
      <c r="SGE1104" s="184"/>
      <c r="SGF1104" s="184"/>
      <c r="SGG1104" s="184"/>
      <c r="SGH1104" s="184"/>
      <c r="SGI1104" s="184"/>
      <c r="SGJ1104" s="184"/>
      <c r="SGK1104" s="184"/>
      <c r="SGL1104" s="184"/>
      <c r="SGM1104" s="184"/>
      <c r="SGN1104" s="184"/>
      <c r="SGO1104" s="184"/>
      <c r="SGP1104" s="184"/>
      <c r="SGQ1104" s="184"/>
      <c r="SGR1104" s="184"/>
      <c r="SGS1104" s="184"/>
      <c r="SGT1104" s="184"/>
      <c r="SGU1104" s="184"/>
      <c r="SGV1104" s="184"/>
      <c r="SGW1104" s="184"/>
      <c r="SGX1104" s="184"/>
      <c r="SGY1104" s="184"/>
      <c r="SGZ1104" s="184"/>
      <c r="SHA1104" s="184"/>
      <c r="SHB1104" s="184"/>
      <c r="SHC1104" s="184"/>
      <c r="SHD1104" s="184"/>
      <c r="SHE1104" s="184"/>
      <c r="SHF1104" s="184"/>
      <c r="SHG1104" s="184"/>
      <c r="SHH1104" s="184"/>
      <c r="SHI1104" s="184"/>
      <c r="SHJ1104" s="184"/>
      <c r="SHK1104" s="184"/>
      <c r="SHL1104" s="184"/>
      <c r="SHM1104" s="184"/>
      <c r="SHN1104" s="184"/>
      <c r="SHO1104" s="184"/>
      <c r="SHP1104" s="184"/>
      <c r="SHQ1104" s="184"/>
      <c r="SHR1104" s="184"/>
      <c r="SHS1104" s="184"/>
      <c r="SHT1104" s="184"/>
      <c r="SHU1104" s="184"/>
      <c r="SHV1104" s="184"/>
      <c r="SHW1104" s="184"/>
      <c r="SHX1104" s="184"/>
      <c r="SHY1104" s="184"/>
      <c r="SHZ1104" s="184"/>
      <c r="SIA1104" s="184"/>
      <c r="SIB1104" s="184"/>
      <c r="SIC1104" s="184"/>
      <c r="SID1104" s="184"/>
      <c r="SIE1104" s="184"/>
      <c r="SIF1104" s="184"/>
      <c r="SIG1104" s="184"/>
      <c r="SIH1104" s="184"/>
      <c r="SII1104" s="184"/>
      <c r="SIJ1104" s="184"/>
      <c r="SIK1104" s="184"/>
      <c r="SIL1104" s="184"/>
      <c r="SIM1104" s="184"/>
      <c r="SIN1104" s="184"/>
      <c r="SIO1104" s="184"/>
      <c r="SIP1104" s="184"/>
      <c r="SIQ1104" s="184"/>
      <c r="SIR1104" s="184"/>
      <c r="SIS1104" s="184"/>
      <c r="SIT1104" s="184"/>
      <c r="SIU1104" s="184"/>
      <c r="SIV1104" s="184"/>
      <c r="SIW1104" s="184"/>
      <c r="SIX1104" s="184"/>
      <c r="SIY1104" s="184"/>
      <c r="SIZ1104" s="184"/>
      <c r="SJA1104" s="184"/>
      <c r="SJB1104" s="184"/>
      <c r="SJC1104" s="184"/>
      <c r="SJD1104" s="184"/>
      <c r="SJE1104" s="184"/>
      <c r="SJF1104" s="184"/>
      <c r="SJG1104" s="184"/>
      <c r="SJH1104" s="184"/>
      <c r="SJI1104" s="184"/>
      <c r="SJJ1104" s="184"/>
      <c r="SJK1104" s="184"/>
      <c r="SJL1104" s="184"/>
      <c r="SJM1104" s="184"/>
      <c r="SJN1104" s="184"/>
      <c r="SJO1104" s="184"/>
      <c r="SJP1104" s="184"/>
      <c r="SJQ1104" s="184"/>
      <c r="SJR1104" s="184"/>
      <c r="SJS1104" s="184"/>
      <c r="SJT1104" s="184"/>
      <c r="SJU1104" s="184"/>
      <c r="SJV1104" s="184"/>
      <c r="SJW1104" s="184"/>
      <c r="SJX1104" s="184"/>
      <c r="SJY1104" s="184"/>
      <c r="SJZ1104" s="184"/>
      <c r="SKA1104" s="184"/>
      <c r="SKB1104" s="184"/>
      <c r="SKC1104" s="184"/>
      <c r="SKD1104" s="184"/>
      <c r="SKE1104" s="184"/>
      <c r="SKF1104" s="184"/>
      <c r="SKG1104" s="184"/>
      <c r="SKH1104" s="184"/>
      <c r="SKI1104" s="184"/>
      <c r="SKJ1104" s="184"/>
      <c r="SKK1104" s="184"/>
      <c r="SKL1104" s="184"/>
      <c r="SKM1104" s="184"/>
      <c r="SKN1104" s="184"/>
      <c r="SKO1104" s="184"/>
      <c r="SKP1104" s="184"/>
      <c r="SKQ1104" s="184"/>
      <c r="SKR1104" s="184"/>
      <c r="SKS1104" s="184"/>
      <c r="SKT1104" s="184"/>
      <c r="SKU1104" s="184"/>
      <c r="SKV1104" s="184"/>
      <c r="SKW1104" s="184"/>
      <c r="SKX1104" s="184"/>
      <c r="SKY1104" s="184"/>
      <c r="SKZ1104" s="184"/>
      <c r="SLA1104" s="184"/>
      <c r="SLB1104" s="184"/>
      <c r="SLC1104" s="184"/>
      <c r="SLD1104" s="184"/>
      <c r="SLE1104" s="184"/>
      <c r="SLF1104" s="184"/>
      <c r="SLG1104" s="184"/>
      <c r="SLH1104" s="184"/>
      <c r="SLI1104" s="184"/>
      <c r="SLJ1104" s="184"/>
      <c r="SLK1104" s="184"/>
      <c r="SLL1104" s="184"/>
      <c r="SLM1104" s="184"/>
      <c r="SLN1104" s="184"/>
      <c r="SLO1104" s="184"/>
      <c r="SLP1104" s="184"/>
      <c r="SLQ1104" s="184"/>
      <c r="SLR1104" s="184"/>
      <c r="SLS1104" s="184"/>
      <c r="SLT1104" s="184"/>
      <c r="SLU1104" s="184"/>
      <c r="SLV1104" s="184"/>
      <c r="SLW1104" s="184"/>
      <c r="SLX1104" s="184"/>
      <c r="SLY1104" s="184"/>
      <c r="SLZ1104" s="184"/>
      <c r="SMA1104" s="184"/>
      <c r="SMB1104" s="184"/>
      <c r="SMC1104" s="184"/>
      <c r="SMD1104" s="184"/>
      <c r="SME1104" s="184"/>
      <c r="SMF1104" s="184"/>
      <c r="SMG1104" s="184"/>
      <c r="SMH1104" s="184"/>
      <c r="SMI1104" s="184"/>
      <c r="SMJ1104" s="184"/>
      <c r="SMK1104" s="184"/>
      <c r="SML1104" s="184"/>
      <c r="SMM1104" s="184"/>
      <c r="SMN1104" s="184"/>
      <c r="SMO1104" s="184"/>
      <c r="SMP1104" s="184"/>
      <c r="SMQ1104" s="184"/>
      <c r="SMR1104" s="184"/>
      <c r="SMS1104" s="184"/>
      <c r="SMT1104" s="184"/>
      <c r="SMU1104" s="184"/>
      <c r="SMV1104" s="184"/>
      <c r="SMW1104" s="184"/>
      <c r="SMX1104" s="184"/>
      <c r="SMY1104" s="184"/>
      <c r="SMZ1104" s="184"/>
      <c r="SNA1104" s="184"/>
      <c r="SNB1104" s="184"/>
      <c r="SNC1104" s="184"/>
      <c r="SND1104" s="184"/>
      <c r="SNE1104" s="184"/>
      <c r="SNF1104" s="184"/>
      <c r="SNG1104" s="184"/>
      <c r="SNH1104" s="184"/>
      <c r="SNI1104" s="184"/>
      <c r="SNJ1104" s="184"/>
      <c r="SNK1104" s="184"/>
      <c r="SNL1104" s="184"/>
      <c r="SNM1104" s="184"/>
      <c r="SNN1104" s="184"/>
      <c r="SNO1104" s="184"/>
      <c r="SNP1104" s="184"/>
      <c r="SNQ1104" s="184"/>
      <c r="SNR1104" s="184"/>
      <c r="SNS1104" s="184"/>
      <c r="SNT1104" s="184"/>
      <c r="SNU1104" s="184"/>
      <c r="SNV1104" s="184"/>
      <c r="SNW1104" s="184"/>
      <c r="SNX1104" s="184"/>
      <c r="SNY1104" s="184"/>
      <c r="SNZ1104" s="184"/>
      <c r="SOA1104" s="184"/>
      <c r="SOB1104" s="184"/>
      <c r="SOC1104" s="184"/>
      <c r="SOD1104" s="184"/>
      <c r="SOE1104" s="184"/>
      <c r="SOF1104" s="184"/>
      <c r="SOG1104" s="184"/>
      <c r="SOH1104" s="184"/>
      <c r="SOI1104" s="184"/>
      <c r="SOJ1104" s="184"/>
      <c r="SOK1104" s="184"/>
      <c r="SOL1104" s="184"/>
      <c r="SOM1104" s="184"/>
      <c r="SON1104" s="184"/>
      <c r="SOO1104" s="184"/>
      <c r="SOP1104" s="184"/>
      <c r="SOQ1104" s="184"/>
      <c r="SOR1104" s="184"/>
      <c r="SOS1104" s="184"/>
      <c r="SOT1104" s="184"/>
      <c r="SOU1104" s="184"/>
      <c r="SOV1104" s="184"/>
      <c r="SOW1104" s="184"/>
      <c r="SOX1104" s="184"/>
      <c r="SOY1104" s="184"/>
      <c r="SOZ1104" s="184"/>
      <c r="SPA1104" s="184"/>
      <c r="SPB1104" s="184"/>
      <c r="SPC1104" s="184"/>
      <c r="SPD1104" s="184"/>
      <c r="SPE1104" s="184"/>
      <c r="SPF1104" s="184"/>
      <c r="SPG1104" s="184"/>
      <c r="SPH1104" s="184"/>
      <c r="SPI1104" s="184"/>
      <c r="SPJ1104" s="184"/>
      <c r="SPK1104" s="184"/>
      <c r="SPL1104" s="184"/>
      <c r="SPM1104" s="184"/>
      <c r="SPN1104" s="184"/>
      <c r="SPO1104" s="184"/>
      <c r="SPP1104" s="184"/>
      <c r="SPQ1104" s="184"/>
      <c r="SPR1104" s="184"/>
      <c r="SPS1104" s="184"/>
      <c r="SPT1104" s="184"/>
      <c r="SPU1104" s="184"/>
      <c r="SPV1104" s="184"/>
      <c r="SPW1104" s="184"/>
      <c r="SPX1104" s="184"/>
      <c r="SPY1104" s="184"/>
      <c r="SPZ1104" s="184"/>
      <c r="SQA1104" s="184"/>
      <c r="SQB1104" s="184"/>
      <c r="SQC1104" s="184"/>
      <c r="SQD1104" s="184"/>
      <c r="SQE1104" s="184"/>
      <c r="SQF1104" s="184"/>
      <c r="SQG1104" s="184"/>
      <c r="SQH1104" s="184"/>
      <c r="SQI1104" s="184"/>
      <c r="SQJ1104" s="184"/>
      <c r="SQK1104" s="184"/>
      <c r="SQL1104" s="184"/>
      <c r="SQM1104" s="184"/>
      <c r="SQN1104" s="184"/>
      <c r="SQO1104" s="184"/>
      <c r="SQP1104" s="184"/>
      <c r="SQQ1104" s="184"/>
      <c r="SQR1104" s="184"/>
      <c r="SQS1104" s="184"/>
      <c r="SQT1104" s="184"/>
      <c r="SQU1104" s="184"/>
      <c r="SQV1104" s="184"/>
      <c r="SQW1104" s="184"/>
      <c r="SQX1104" s="184"/>
      <c r="SQY1104" s="184"/>
      <c r="SQZ1104" s="184"/>
      <c r="SRA1104" s="184"/>
      <c r="SRB1104" s="184"/>
      <c r="SRC1104" s="184"/>
      <c r="SRD1104" s="184"/>
      <c r="SRE1104" s="184"/>
      <c r="SRF1104" s="184"/>
      <c r="SRG1104" s="184"/>
      <c r="SRH1104" s="184"/>
      <c r="SRI1104" s="184"/>
      <c r="SRJ1104" s="184"/>
      <c r="SRK1104" s="184"/>
      <c r="SRL1104" s="184"/>
      <c r="SRM1104" s="184"/>
      <c r="SRN1104" s="184"/>
      <c r="SRO1104" s="184"/>
      <c r="SRP1104" s="184"/>
      <c r="SRQ1104" s="184"/>
      <c r="SRR1104" s="184"/>
      <c r="SRS1104" s="184"/>
      <c r="SRT1104" s="184"/>
      <c r="SRU1104" s="184"/>
      <c r="SRV1104" s="184"/>
      <c r="SRW1104" s="184"/>
      <c r="SRX1104" s="184"/>
      <c r="SRY1104" s="184"/>
      <c r="SRZ1104" s="184"/>
      <c r="SSA1104" s="184"/>
      <c r="SSB1104" s="184"/>
      <c r="SSC1104" s="184"/>
      <c r="SSD1104" s="184"/>
      <c r="SSE1104" s="184"/>
      <c r="SSF1104" s="184"/>
      <c r="SSG1104" s="184"/>
      <c r="SSH1104" s="184"/>
      <c r="SSI1104" s="184"/>
      <c r="SSJ1104" s="184"/>
      <c r="SSK1104" s="184"/>
      <c r="SSL1104" s="184"/>
      <c r="SSM1104" s="184"/>
      <c r="SSN1104" s="184"/>
      <c r="SSO1104" s="184"/>
      <c r="SSP1104" s="184"/>
      <c r="SSQ1104" s="184"/>
      <c r="SSR1104" s="184"/>
      <c r="SSS1104" s="184"/>
      <c r="SST1104" s="184"/>
      <c r="SSU1104" s="184"/>
      <c r="SSV1104" s="184"/>
      <c r="SSW1104" s="184"/>
      <c r="SSX1104" s="184"/>
      <c r="SSY1104" s="184"/>
      <c r="SSZ1104" s="184"/>
      <c r="STA1104" s="184"/>
      <c r="STB1104" s="184"/>
      <c r="STC1104" s="184"/>
      <c r="STD1104" s="184"/>
      <c r="STE1104" s="184"/>
      <c r="STF1104" s="184"/>
      <c r="STG1104" s="184"/>
      <c r="STH1104" s="184"/>
      <c r="STI1104" s="184"/>
      <c r="STJ1104" s="184"/>
      <c r="STK1104" s="184"/>
      <c r="STL1104" s="184"/>
      <c r="STM1104" s="184"/>
      <c r="STN1104" s="184"/>
      <c r="STO1104" s="184"/>
      <c r="STP1104" s="184"/>
      <c r="STQ1104" s="184"/>
      <c r="STR1104" s="184"/>
      <c r="STS1104" s="184"/>
      <c r="STT1104" s="184"/>
      <c r="STU1104" s="184"/>
      <c r="STV1104" s="184"/>
      <c r="STW1104" s="184"/>
      <c r="STX1104" s="184"/>
      <c r="STY1104" s="184"/>
      <c r="STZ1104" s="184"/>
      <c r="SUA1104" s="184"/>
      <c r="SUB1104" s="184"/>
      <c r="SUC1104" s="184"/>
      <c r="SUD1104" s="184"/>
      <c r="SUE1104" s="184"/>
      <c r="SUF1104" s="184"/>
      <c r="SUG1104" s="184"/>
      <c r="SUH1104" s="184"/>
      <c r="SUI1104" s="184"/>
      <c r="SUJ1104" s="184"/>
      <c r="SUK1104" s="184"/>
      <c r="SUL1104" s="184"/>
      <c r="SUM1104" s="184"/>
      <c r="SUN1104" s="184"/>
      <c r="SUO1104" s="184"/>
      <c r="SUP1104" s="184"/>
      <c r="SUQ1104" s="184"/>
      <c r="SUR1104" s="184"/>
      <c r="SUS1104" s="184"/>
      <c r="SUT1104" s="184"/>
      <c r="SUU1104" s="184"/>
      <c r="SUV1104" s="184"/>
      <c r="SUW1104" s="184"/>
      <c r="SUX1104" s="184"/>
      <c r="SUY1104" s="184"/>
      <c r="SUZ1104" s="184"/>
      <c r="SVA1104" s="184"/>
      <c r="SVB1104" s="184"/>
      <c r="SVC1104" s="184"/>
      <c r="SVD1104" s="184"/>
      <c r="SVE1104" s="184"/>
      <c r="SVF1104" s="184"/>
      <c r="SVG1104" s="184"/>
      <c r="SVH1104" s="184"/>
      <c r="SVI1104" s="184"/>
      <c r="SVJ1104" s="184"/>
      <c r="SVK1104" s="184"/>
      <c r="SVL1104" s="184"/>
      <c r="SVM1104" s="184"/>
      <c r="SVN1104" s="184"/>
      <c r="SVO1104" s="184"/>
      <c r="SVP1104" s="184"/>
      <c r="SVQ1104" s="184"/>
      <c r="SVR1104" s="184"/>
      <c r="SVS1104" s="184"/>
      <c r="SVT1104" s="184"/>
      <c r="SVU1104" s="184"/>
      <c r="SVV1104" s="184"/>
      <c r="SVW1104" s="184"/>
      <c r="SVX1104" s="184"/>
      <c r="SVY1104" s="184"/>
      <c r="SVZ1104" s="184"/>
      <c r="SWA1104" s="184"/>
      <c r="SWB1104" s="184"/>
      <c r="SWC1104" s="184"/>
      <c r="SWD1104" s="184"/>
      <c r="SWE1104" s="184"/>
      <c r="SWF1104" s="184"/>
      <c r="SWG1104" s="184"/>
      <c r="SWH1104" s="184"/>
      <c r="SWI1104" s="184"/>
      <c r="SWJ1104" s="184"/>
      <c r="SWK1104" s="184"/>
      <c r="SWL1104" s="184"/>
      <c r="SWM1104" s="184"/>
      <c r="SWN1104" s="184"/>
      <c r="SWO1104" s="184"/>
      <c r="SWP1104" s="184"/>
      <c r="SWQ1104" s="184"/>
      <c r="SWR1104" s="184"/>
      <c r="SWS1104" s="184"/>
      <c r="SWT1104" s="184"/>
      <c r="SWU1104" s="184"/>
      <c r="SWV1104" s="184"/>
      <c r="SWW1104" s="184"/>
      <c r="SWX1104" s="184"/>
      <c r="SWY1104" s="184"/>
      <c r="SWZ1104" s="184"/>
      <c r="SXA1104" s="184"/>
      <c r="SXB1104" s="184"/>
      <c r="SXC1104" s="184"/>
      <c r="SXD1104" s="184"/>
      <c r="SXE1104" s="184"/>
      <c r="SXF1104" s="184"/>
      <c r="SXG1104" s="184"/>
      <c r="SXH1104" s="184"/>
      <c r="SXI1104" s="184"/>
      <c r="SXJ1104" s="184"/>
      <c r="SXK1104" s="184"/>
      <c r="SXL1104" s="184"/>
      <c r="SXM1104" s="184"/>
      <c r="SXN1104" s="184"/>
      <c r="SXO1104" s="184"/>
      <c r="SXP1104" s="184"/>
      <c r="SXQ1104" s="184"/>
      <c r="SXR1104" s="184"/>
      <c r="SXS1104" s="184"/>
      <c r="SXT1104" s="184"/>
      <c r="SXU1104" s="184"/>
      <c r="SXV1104" s="184"/>
      <c r="SXW1104" s="184"/>
      <c r="SXX1104" s="184"/>
      <c r="SXY1104" s="184"/>
      <c r="SXZ1104" s="184"/>
      <c r="SYA1104" s="184"/>
      <c r="SYB1104" s="184"/>
      <c r="SYC1104" s="184"/>
      <c r="SYD1104" s="184"/>
      <c r="SYE1104" s="184"/>
      <c r="SYF1104" s="184"/>
      <c r="SYG1104" s="184"/>
      <c r="SYH1104" s="184"/>
      <c r="SYI1104" s="184"/>
      <c r="SYJ1104" s="184"/>
      <c r="SYK1104" s="184"/>
      <c r="SYL1104" s="184"/>
      <c r="SYM1104" s="184"/>
      <c r="SYN1104" s="184"/>
      <c r="SYO1104" s="184"/>
      <c r="SYP1104" s="184"/>
      <c r="SYQ1104" s="184"/>
      <c r="SYR1104" s="184"/>
      <c r="SYS1104" s="184"/>
      <c r="SYT1104" s="184"/>
      <c r="SYU1104" s="184"/>
      <c r="SYV1104" s="184"/>
      <c r="SYW1104" s="184"/>
      <c r="SYX1104" s="184"/>
      <c r="SYY1104" s="184"/>
      <c r="SYZ1104" s="184"/>
      <c r="SZA1104" s="184"/>
      <c r="SZB1104" s="184"/>
      <c r="SZC1104" s="184"/>
      <c r="SZD1104" s="184"/>
      <c r="SZE1104" s="184"/>
      <c r="SZF1104" s="184"/>
      <c r="SZG1104" s="184"/>
      <c r="SZH1104" s="184"/>
      <c r="SZI1104" s="184"/>
      <c r="SZJ1104" s="184"/>
      <c r="SZK1104" s="184"/>
      <c r="SZL1104" s="184"/>
      <c r="SZM1104" s="184"/>
      <c r="SZN1104" s="184"/>
      <c r="SZO1104" s="184"/>
      <c r="SZP1104" s="184"/>
      <c r="SZQ1104" s="184"/>
      <c r="SZR1104" s="184"/>
      <c r="SZS1104" s="184"/>
      <c r="SZT1104" s="184"/>
      <c r="SZU1104" s="184"/>
      <c r="SZV1104" s="184"/>
      <c r="SZW1104" s="184"/>
      <c r="SZX1104" s="184"/>
      <c r="SZY1104" s="184"/>
      <c r="SZZ1104" s="184"/>
      <c r="TAA1104" s="184"/>
      <c r="TAB1104" s="184"/>
      <c r="TAC1104" s="184"/>
      <c r="TAD1104" s="184"/>
      <c r="TAE1104" s="184"/>
      <c r="TAF1104" s="184"/>
      <c r="TAG1104" s="184"/>
      <c r="TAH1104" s="184"/>
      <c r="TAI1104" s="184"/>
      <c r="TAJ1104" s="184"/>
      <c r="TAK1104" s="184"/>
      <c r="TAL1104" s="184"/>
      <c r="TAM1104" s="184"/>
      <c r="TAN1104" s="184"/>
      <c r="TAO1104" s="184"/>
      <c r="TAP1104" s="184"/>
      <c r="TAQ1104" s="184"/>
      <c r="TAR1104" s="184"/>
      <c r="TAS1104" s="184"/>
      <c r="TAT1104" s="184"/>
      <c r="TAU1104" s="184"/>
      <c r="TAV1104" s="184"/>
      <c r="TAW1104" s="184"/>
      <c r="TAX1104" s="184"/>
      <c r="TAY1104" s="184"/>
      <c r="TAZ1104" s="184"/>
      <c r="TBA1104" s="184"/>
      <c r="TBB1104" s="184"/>
      <c r="TBC1104" s="184"/>
      <c r="TBD1104" s="184"/>
      <c r="TBE1104" s="184"/>
      <c r="TBF1104" s="184"/>
      <c r="TBG1104" s="184"/>
      <c r="TBH1104" s="184"/>
      <c r="TBI1104" s="184"/>
      <c r="TBJ1104" s="184"/>
      <c r="TBK1104" s="184"/>
      <c r="TBL1104" s="184"/>
      <c r="TBM1104" s="184"/>
      <c r="TBN1104" s="184"/>
      <c r="TBO1104" s="184"/>
      <c r="TBP1104" s="184"/>
      <c r="TBQ1104" s="184"/>
      <c r="TBR1104" s="184"/>
      <c r="TBS1104" s="184"/>
      <c r="TBT1104" s="184"/>
      <c r="TBU1104" s="184"/>
      <c r="TBV1104" s="184"/>
      <c r="TBW1104" s="184"/>
      <c r="TBX1104" s="184"/>
      <c r="TBY1104" s="184"/>
      <c r="TBZ1104" s="184"/>
      <c r="TCA1104" s="184"/>
      <c r="TCB1104" s="184"/>
      <c r="TCC1104" s="184"/>
      <c r="TCD1104" s="184"/>
      <c r="TCE1104" s="184"/>
      <c r="TCF1104" s="184"/>
      <c r="TCG1104" s="184"/>
      <c r="TCH1104" s="184"/>
      <c r="TCI1104" s="184"/>
      <c r="TCJ1104" s="184"/>
      <c r="TCK1104" s="184"/>
      <c r="TCL1104" s="184"/>
      <c r="TCM1104" s="184"/>
      <c r="TCN1104" s="184"/>
      <c r="TCO1104" s="184"/>
      <c r="TCP1104" s="184"/>
      <c r="TCQ1104" s="184"/>
      <c r="TCR1104" s="184"/>
      <c r="TCS1104" s="184"/>
      <c r="TCT1104" s="184"/>
      <c r="TCU1104" s="184"/>
      <c r="TCV1104" s="184"/>
      <c r="TCW1104" s="184"/>
      <c r="TCX1104" s="184"/>
      <c r="TCY1104" s="184"/>
      <c r="TCZ1104" s="184"/>
      <c r="TDA1104" s="184"/>
      <c r="TDB1104" s="184"/>
      <c r="TDC1104" s="184"/>
      <c r="TDD1104" s="184"/>
      <c r="TDE1104" s="184"/>
      <c r="TDF1104" s="184"/>
      <c r="TDG1104" s="184"/>
      <c r="TDH1104" s="184"/>
      <c r="TDI1104" s="184"/>
      <c r="TDJ1104" s="184"/>
      <c r="TDK1104" s="184"/>
      <c r="TDL1104" s="184"/>
      <c r="TDM1104" s="184"/>
      <c r="TDN1104" s="184"/>
      <c r="TDO1104" s="184"/>
      <c r="TDP1104" s="184"/>
      <c r="TDQ1104" s="184"/>
      <c r="TDR1104" s="184"/>
      <c r="TDS1104" s="184"/>
      <c r="TDT1104" s="184"/>
      <c r="TDU1104" s="184"/>
      <c r="TDV1104" s="184"/>
      <c r="TDW1104" s="184"/>
      <c r="TDX1104" s="184"/>
      <c r="TDY1104" s="184"/>
      <c r="TDZ1104" s="184"/>
      <c r="TEA1104" s="184"/>
      <c r="TEB1104" s="184"/>
      <c r="TEC1104" s="184"/>
      <c r="TED1104" s="184"/>
      <c r="TEE1104" s="184"/>
      <c r="TEF1104" s="184"/>
      <c r="TEG1104" s="184"/>
      <c r="TEH1104" s="184"/>
      <c r="TEI1104" s="184"/>
      <c r="TEJ1104" s="184"/>
      <c r="TEK1104" s="184"/>
      <c r="TEL1104" s="184"/>
      <c r="TEM1104" s="184"/>
      <c r="TEN1104" s="184"/>
      <c r="TEO1104" s="184"/>
      <c r="TEP1104" s="184"/>
      <c r="TEQ1104" s="184"/>
      <c r="TER1104" s="184"/>
      <c r="TES1104" s="184"/>
      <c r="TET1104" s="184"/>
      <c r="TEU1104" s="184"/>
      <c r="TEV1104" s="184"/>
      <c r="TEW1104" s="184"/>
      <c r="TEX1104" s="184"/>
      <c r="TEY1104" s="184"/>
      <c r="TEZ1104" s="184"/>
      <c r="TFA1104" s="184"/>
      <c r="TFB1104" s="184"/>
      <c r="TFC1104" s="184"/>
      <c r="TFD1104" s="184"/>
      <c r="TFE1104" s="184"/>
      <c r="TFF1104" s="184"/>
      <c r="TFG1104" s="184"/>
      <c r="TFH1104" s="184"/>
      <c r="TFI1104" s="184"/>
      <c r="TFJ1104" s="184"/>
      <c r="TFK1104" s="184"/>
      <c r="TFL1104" s="184"/>
      <c r="TFM1104" s="184"/>
      <c r="TFN1104" s="184"/>
      <c r="TFO1104" s="184"/>
      <c r="TFP1104" s="184"/>
      <c r="TFQ1104" s="184"/>
      <c r="TFR1104" s="184"/>
      <c r="TFS1104" s="184"/>
      <c r="TFT1104" s="184"/>
      <c r="TFU1104" s="184"/>
      <c r="TFV1104" s="184"/>
      <c r="TFW1104" s="184"/>
      <c r="TFX1104" s="184"/>
      <c r="TFY1104" s="184"/>
      <c r="TFZ1104" s="184"/>
      <c r="TGA1104" s="184"/>
      <c r="TGB1104" s="184"/>
      <c r="TGC1104" s="184"/>
      <c r="TGD1104" s="184"/>
      <c r="TGE1104" s="184"/>
      <c r="TGF1104" s="184"/>
      <c r="TGG1104" s="184"/>
      <c r="TGH1104" s="184"/>
      <c r="TGI1104" s="184"/>
      <c r="TGJ1104" s="184"/>
      <c r="TGK1104" s="184"/>
      <c r="TGL1104" s="184"/>
      <c r="TGM1104" s="184"/>
      <c r="TGN1104" s="184"/>
      <c r="TGO1104" s="184"/>
      <c r="TGP1104" s="184"/>
      <c r="TGQ1104" s="184"/>
      <c r="TGR1104" s="184"/>
      <c r="TGS1104" s="184"/>
      <c r="TGT1104" s="184"/>
      <c r="TGU1104" s="184"/>
      <c r="TGV1104" s="184"/>
      <c r="TGW1104" s="184"/>
      <c r="TGX1104" s="184"/>
      <c r="TGY1104" s="184"/>
      <c r="TGZ1104" s="184"/>
      <c r="THA1104" s="184"/>
      <c r="THB1104" s="184"/>
      <c r="THC1104" s="184"/>
      <c r="THD1104" s="184"/>
      <c r="THE1104" s="184"/>
      <c r="THF1104" s="184"/>
      <c r="THG1104" s="184"/>
      <c r="THH1104" s="184"/>
      <c r="THI1104" s="184"/>
      <c r="THJ1104" s="184"/>
      <c r="THK1104" s="184"/>
      <c r="THL1104" s="184"/>
      <c r="THM1104" s="184"/>
      <c r="THN1104" s="184"/>
      <c r="THO1104" s="184"/>
      <c r="THP1104" s="184"/>
      <c r="THQ1104" s="184"/>
      <c r="THR1104" s="184"/>
      <c r="THS1104" s="184"/>
      <c r="THT1104" s="184"/>
      <c r="THU1104" s="184"/>
      <c r="THV1104" s="184"/>
      <c r="THW1104" s="184"/>
      <c r="THX1104" s="184"/>
      <c r="THY1104" s="184"/>
      <c r="THZ1104" s="184"/>
      <c r="TIA1104" s="184"/>
      <c r="TIB1104" s="184"/>
      <c r="TIC1104" s="184"/>
      <c r="TID1104" s="184"/>
      <c r="TIE1104" s="184"/>
      <c r="TIF1104" s="184"/>
      <c r="TIG1104" s="184"/>
      <c r="TIH1104" s="184"/>
      <c r="TII1104" s="184"/>
      <c r="TIJ1104" s="184"/>
      <c r="TIK1104" s="184"/>
      <c r="TIL1104" s="184"/>
      <c r="TIM1104" s="184"/>
      <c r="TIN1104" s="184"/>
      <c r="TIO1104" s="184"/>
      <c r="TIP1104" s="184"/>
      <c r="TIQ1104" s="184"/>
      <c r="TIR1104" s="184"/>
      <c r="TIS1104" s="184"/>
      <c r="TIT1104" s="184"/>
      <c r="TIU1104" s="184"/>
      <c r="TIV1104" s="184"/>
      <c r="TIW1104" s="184"/>
      <c r="TIX1104" s="184"/>
      <c r="TIY1104" s="184"/>
      <c r="TIZ1104" s="184"/>
      <c r="TJA1104" s="184"/>
      <c r="TJB1104" s="184"/>
      <c r="TJC1104" s="184"/>
      <c r="TJD1104" s="184"/>
      <c r="TJE1104" s="184"/>
      <c r="TJF1104" s="184"/>
      <c r="TJG1104" s="184"/>
      <c r="TJH1104" s="184"/>
      <c r="TJI1104" s="184"/>
      <c r="TJJ1104" s="184"/>
      <c r="TJK1104" s="184"/>
      <c r="TJL1104" s="184"/>
      <c r="TJM1104" s="184"/>
      <c r="TJN1104" s="184"/>
      <c r="TJO1104" s="184"/>
      <c r="TJP1104" s="184"/>
      <c r="TJQ1104" s="184"/>
      <c r="TJR1104" s="184"/>
      <c r="TJS1104" s="184"/>
      <c r="TJT1104" s="184"/>
      <c r="TJU1104" s="184"/>
      <c r="TJV1104" s="184"/>
      <c r="TJW1104" s="184"/>
      <c r="TJX1104" s="184"/>
      <c r="TJY1104" s="184"/>
      <c r="TJZ1104" s="184"/>
      <c r="TKA1104" s="184"/>
      <c r="TKB1104" s="184"/>
      <c r="TKC1104" s="184"/>
      <c r="TKD1104" s="184"/>
      <c r="TKE1104" s="184"/>
      <c r="TKF1104" s="184"/>
      <c r="TKG1104" s="184"/>
      <c r="TKH1104" s="184"/>
      <c r="TKI1104" s="184"/>
      <c r="TKJ1104" s="184"/>
      <c r="TKK1104" s="184"/>
      <c r="TKL1104" s="184"/>
      <c r="TKM1104" s="184"/>
      <c r="TKN1104" s="184"/>
      <c r="TKO1104" s="184"/>
      <c r="TKP1104" s="184"/>
      <c r="TKQ1104" s="184"/>
      <c r="TKR1104" s="184"/>
      <c r="TKS1104" s="184"/>
      <c r="TKT1104" s="184"/>
      <c r="TKU1104" s="184"/>
      <c r="TKV1104" s="184"/>
      <c r="TKW1104" s="184"/>
      <c r="TKX1104" s="184"/>
      <c r="TKY1104" s="184"/>
      <c r="TKZ1104" s="184"/>
      <c r="TLA1104" s="184"/>
      <c r="TLB1104" s="184"/>
      <c r="TLC1104" s="184"/>
      <c r="TLD1104" s="184"/>
      <c r="TLE1104" s="184"/>
      <c r="TLF1104" s="184"/>
      <c r="TLG1104" s="184"/>
      <c r="TLH1104" s="184"/>
      <c r="TLI1104" s="184"/>
      <c r="TLJ1104" s="184"/>
      <c r="TLK1104" s="184"/>
      <c r="TLL1104" s="184"/>
      <c r="TLM1104" s="184"/>
      <c r="TLN1104" s="184"/>
      <c r="TLO1104" s="184"/>
      <c r="TLP1104" s="184"/>
      <c r="TLQ1104" s="184"/>
      <c r="TLR1104" s="184"/>
      <c r="TLS1104" s="184"/>
      <c r="TLT1104" s="184"/>
      <c r="TLU1104" s="184"/>
      <c r="TLV1104" s="184"/>
      <c r="TLW1104" s="184"/>
      <c r="TLX1104" s="184"/>
      <c r="TLY1104" s="184"/>
      <c r="TLZ1104" s="184"/>
      <c r="TMA1104" s="184"/>
      <c r="TMB1104" s="184"/>
      <c r="TMC1104" s="184"/>
      <c r="TMD1104" s="184"/>
      <c r="TME1104" s="184"/>
      <c r="TMF1104" s="184"/>
      <c r="TMG1104" s="184"/>
      <c r="TMH1104" s="184"/>
      <c r="TMI1104" s="184"/>
      <c r="TMJ1104" s="184"/>
      <c r="TMK1104" s="184"/>
      <c r="TML1104" s="184"/>
      <c r="TMM1104" s="184"/>
      <c r="TMN1104" s="184"/>
      <c r="TMO1104" s="184"/>
      <c r="TMP1104" s="184"/>
      <c r="TMQ1104" s="184"/>
      <c r="TMR1104" s="184"/>
      <c r="TMS1104" s="184"/>
      <c r="TMT1104" s="184"/>
      <c r="TMU1104" s="184"/>
      <c r="TMV1104" s="184"/>
      <c r="TMW1104" s="184"/>
      <c r="TMX1104" s="184"/>
      <c r="TMY1104" s="184"/>
      <c r="TMZ1104" s="184"/>
      <c r="TNA1104" s="184"/>
      <c r="TNB1104" s="184"/>
      <c r="TNC1104" s="184"/>
      <c r="TND1104" s="184"/>
      <c r="TNE1104" s="184"/>
      <c r="TNF1104" s="184"/>
      <c r="TNG1104" s="184"/>
      <c r="TNH1104" s="184"/>
      <c r="TNI1104" s="184"/>
      <c r="TNJ1104" s="184"/>
      <c r="TNK1104" s="184"/>
      <c r="TNL1104" s="184"/>
      <c r="TNM1104" s="184"/>
      <c r="TNN1104" s="184"/>
      <c r="TNO1104" s="184"/>
      <c r="TNP1104" s="184"/>
      <c r="TNQ1104" s="184"/>
      <c r="TNR1104" s="184"/>
      <c r="TNS1104" s="184"/>
      <c r="TNT1104" s="184"/>
      <c r="TNU1104" s="184"/>
      <c r="TNV1104" s="184"/>
      <c r="TNW1104" s="184"/>
      <c r="TNX1104" s="184"/>
      <c r="TNY1104" s="184"/>
      <c r="TNZ1104" s="184"/>
      <c r="TOA1104" s="184"/>
      <c r="TOB1104" s="184"/>
      <c r="TOC1104" s="184"/>
      <c r="TOD1104" s="184"/>
      <c r="TOE1104" s="184"/>
      <c r="TOF1104" s="184"/>
      <c r="TOG1104" s="184"/>
      <c r="TOH1104" s="184"/>
      <c r="TOI1104" s="184"/>
      <c r="TOJ1104" s="184"/>
      <c r="TOK1104" s="184"/>
      <c r="TOL1104" s="184"/>
      <c r="TOM1104" s="184"/>
      <c r="TON1104" s="184"/>
      <c r="TOO1104" s="184"/>
      <c r="TOP1104" s="184"/>
      <c r="TOQ1104" s="184"/>
      <c r="TOR1104" s="184"/>
      <c r="TOS1104" s="184"/>
      <c r="TOT1104" s="184"/>
      <c r="TOU1104" s="184"/>
      <c r="TOV1104" s="184"/>
      <c r="TOW1104" s="184"/>
      <c r="TOX1104" s="184"/>
      <c r="TOY1104" s="184"/>
      <c r="TOZ1104" s="184"/>
      <c r="TPA1104" s="184"/>
      <c r="TPB1104" s="184"/>
      <c r="TPC1104" s="184"/>
      <c r="TPD1104" s="184"/>
      <c r="TPE1104" s="184"/>
      <c r="TPF1104" s="184"/>
      <c r="TPG1104" s="184"/>
      <c r="TPH1104" s="184"/>
      <c r="TPI1104" s="184"/>
      <c r="TPJ1104" s="184"/>
      <c r="TPK1104" s="184"/>
      <c r="TPL1104" s="184"/>
      <c r="TPM1104" s="184"/>
      <c r="TPN1104" s="184"/>
      <c r="TPO1104" s="184"/>
      <c r="TPP1104" s="184"/>
      <c r="TPQ1104" s="184"/>
      <c r="TPR1104" s="184"/>
      <c r="TPS1104" s="184"/>
      <c r="TPT1104" s="184"/>
      <c r="TPU1104" s="184"/>
      <c r="TPV1104" s="184"/>
      <c r="TPW1104" s="184"/>
      <c r="TPX1104" s="184"/>
      <c r="TPY1104" s="184"/>
      <c r="TPZ1104" s="184"/>
      <c r="TQA1104" s="184"/>
      <c r="TQB1104" s="184"/>
      <c r="TQC1104" s="184"/>
      <c r="TQD1104" s="184"/>
      <c r="TQE1104" s="184"/>
      <c r="TQF1104" s="184"/>
      <c r="TQG1104" s="184"/>
      <c r="TQH1104" s="184"/>
      <c r="TQI1104" s="184"/>
      <c r="TQJ1104" s="184"/>
      <c r="TQK1104" s="184"/>
      <c r="TQL1104" s="184"/>
      <c r="TQM1104" s="184"/>
      <c r="TQN1104" s="184"/>
      <c r="TQO1104" s="184"/>
      <c r="TQP1104" s="184"/>
      <c r="TQQ1104" s="184"/>
      <c r="TQR1104" s="184"/>
      <c r="TQS1104" s="184"/>
      <c r="TQT1104" s="184"/>
      <c r="TQU1104" s="184"/>
      <c r="TQV1104" s="184"/>
      <c r="TQW1104" s="184"/>
      <c r="TQX1104" s="184"/>
      <c r="TQY1104" s="184"/>
      <c r="TQZ1104" s="184"/>
      <c r="TRA1104" s="184"/>
      <c r="TRB1104" s="184"/>
      <c r="TRC1104" s="184"/>
      <c r="TRD1104" s="184"/>
      <c r="TRE1104" s="184"/>
      <c r="TRF1104" s="184"/>
      <c r="TRG1104" s="184"/>
      <c r="TRH1104" s="184"/>
      <c r="TRI1104" s="184"/>
      <c r="TRJ1104" s="184"/>
      <c r="TRK1104" s="184"/>
      <c r="TRL1104" s="184"/>
      <c r="TRM1104" s="184"/>
      <c r="TRN1104" s="184"/>
      <c r="TRO1104" s="184"/>
      <c r="TRP1104" s="184"/>
      <c r="TRQ1104" s="184"/>
      <c r="TRR1104" s="184"/>
      <c r="TRS1104" s="184"/>
      <c r="TRT1104" s="184"/>
      <c r="TRU1104" s="184"/>
      <c r="TRV1104" s="184"/>
      <c r="TRW1104" s="184"/>
      <c r="TRX1104" s="184"/>
      <c r="TRY1104" s="184"/>
      <c r="TRZ1104" s="184"/>
      <c r="TSA1104" s="184"/>
      <c r="TSB1104" s="184"/>
      <c r="TSC1104" s="184"/>
      <c r="TSD1104" s="184"/>
      <c r="TSE1104" s="184"/>
      <c r="TSF1104" s="184"/>
      <c r="TSG1104" s="184"/>
      <c r="TSH1104" s="184"/>
      <c r="TSI1104" s="184"/>
      <c r="TSJ1104" s="184"/>
      <c r="TSK1104" s="184"/>
      <c r="TSL1104" s="184"/>
      <c r="TSM1104" s="184"/>
      <c r="TSN1104" s="184"/>
      <c r="TSO1104" s="184"/>
      <c r="TSP1104" s="184"/>
      <c r="TSQ1104" s="184"/>
      <c r="TSR1104" s="184"/>
      <c r="TSS1104" s="184"/>
      <c r="TST1104" s="184"/>
      <c r="TSU1104" s="184"/>
      <c r="TSV1104" s="184"/>
      <c r="TSW1104" s="184"/>
      <c r="TSX1104" s="184"/>
      <c r="TSY1104" s="184"/>
      <c r="TSZ1104" s="184"/>
      <c r="TTA1104" s="184"/>
      <c r="TTB1104" s="184"/>
      <c r="TTC1104" s="184"/>
      <c r="TTD1104" s="184"/>
      <c r="TTE1104" s="184"/>
      <c r="TTF1104" s="184"/>
      <c r="TTG1104" s="184"/>
      <c r="TTH1104" s="184"/>
      <c r="TTI1104" s="184"/>
      <c r="TTJ1104" s="184"/>
      <c r="TTK1104" s="184"/>
      <c r="TTL1104" s="184"/>
      <c r="TTM1104" s="184"/>
      <c r="TTN1104" s="184"/>
      <c r="TTO1104" s="184"/>
      <c r="TTP1104" s="184"/>
      <c r="TTQ1104" s="184"/>
      <c r="TTR1104" s="184"/>
      <c r="TTS1104" s="184"/>
      <c r="TTT1104" s="184"/>
      <c r="TTU1104" s="184"/>
      <c r="TTV1104" s="184"/>
      <c r="TTW1104" s="184"/>
      <c r="TTX1104" s="184"/>
      <c r="TTY1104" s="184"/>
      <c r="TTZ1104" s="184"/>
      <c r="TUA1104" s="184"/>
      <c r="TUB1104" s="184"/>
      <c r="TUC1104" s="184"/>
      <c r="TUD1104" s="184"/>
      <c r="TUE1104" s="184"/>
      <c r="TUF1104" s="184"/>
      <c r="TUG1104" s="184"/>
      <c r="TUH1104" s="184"/>
      <c r="TUI1104" s="184"/>
      <c r="TUJ1104" s="184"/>
      <c r="TUK1104" s="184"/>
      <c r="TUL1104" s="184"/>
      <c r="TUM1104" s="184"/>
      <c r="TUN1104" s="184"/>
      <c r="TUO1104" s="184"/>
      <c r="TUP1104" s="184"/>
      <c r="TUQ1104" s="184"/>
      <c r="TUR1104" s="184"/>
      <c r="TUS1104" s="184"/>
      <c r="TUT1104" s="184"/>
      <c r="TUU1104" s="184"/>
      <c r="TUV1104" s="184"/>
      <c r="TUW1104" s="184"/>
      <c r="TUX1104" s="184"/>
      <c r="TUY1104" s="184"/>
      <c r="TUZ1104" s="184"/>
      <c r="TVA1104" s="184"/>
      <c r="TVB1104" s="184"/>
      <c r="TVC1104" s="184"/>
      <c r="TVD1104" s="184"/>
      <c r="TVE1104" s="184"/>
      <c r="TVF1104" s="184"/>
      <c r="TVG1104" s="184"/>
      <c r="TVH1104" s="184"/>
      <c r="TVI1104" s="184"/>
      <c r="TVJ1104" s="184"/>
      <c r="TVK1104" s="184"/>
      <c r="TVL1104" s="184"/>
      <c r="TVM1104" s="184"/>
      <c r="TVN1104" s="184"/>
      <c r="TVO1104" s="184"/>
      <c r="TVP1104" s="184"/>
      <c r="TVQ1104" s="184"/>
      <c r="TVR1104" s="184"/>
      <c r="TVS1104" s="184"/>
      <c r="TVT1104" s="184"/>
      <c r="TVU1104" s="184"/>
      <c r="TVV1104" s="184"/>
      <c r="TVW1104" s="184"/>
      <c r="TVX1104" s="184"/>
      <c r="TVY1104" s="184"/>
      <c r="TVZ1104" s="184"/>
      <c r="TWA1104" s="184"/>
      <c r="TWB1104" s="184"/>
      <c r="TWC1104" s="184"/>
      <c r="TWD1104" s="184"/>
      <c r="TWE1104" s="184"/>
      <c r="TWF1104" s="184"/>
      <c r="TWG1104" s="184"/>
      <c r="TWH1104" s="184"/>
      <c r="TWI1104" s="184"/>
      <c r="TWJ1104" s="184"/>
      <c r="TWK1104" s="184"/>
      <c r="TWL1104" s="184"/>
      <c r="TWM1104" s="184"/>
      <c r="TWN1104" s="184"/>
      <c r="TWO1104" s="184"/>
      <c r="TWP1104" s="184"/>
      <c r="TWQ1104" s="184"/>
      <c r="TWR1104" s="184"/>
      <c r="TWS1104" s="184"/>
      <c r="TWT1104" s="184"/>
      <c r="TWU1104" s="184"/>
      <c r="TWV1104" s="184"/>
      <c r="TWW1104" s="184"/>
      <c r="TWX1104" s="184"/>
      <c r="TWY1104" s="184"/>
      <c r="TWZ1104" s="184"/>
      <c r="TXA1104" s="184"/>
      <c r="TXB1104" s="184"/>
      <c r="TXC1104" s="184"/>
      <c r="TXD1104" s="184"/>
      <c r="TXE1104" s="184"/>
      <c r="TXF1104" s="184"/>
      <c r="TXG1104" s="184"/>
      <c r="TXH1104" s="184"/>
      <c r="TXI1104" s="184"/>
      <c r="TXJ1104" s="184"/>
      <c r="TXK1104" s="184"/>
      <c r="TXL1104" s="184"/>
      <c r="TXM1104" s="184"/>
      <c r="TXN1104" s="184"/>
      <c r="TXO1104" s="184"/>
      <c r="TXP1104" s="184"/>
      <c r="TXQ1104" s="184"/>
      <c r="TXR1104" s="184"/>
      <c r="TXS1104" s="184"/>
      <c r="TXT1104" s="184"/>
      <c r="TXU1104" s="184"/>
      <c r="TXV1104" s="184"/>
      <c r="TXW1104" s="184"/>
      <c r="TXX1104" s="184"/>
      <c r="TXY1104" s="184"/>
      <c r="TXZ1104" s="184"/>
      <c r="TYA1104" s="184"/>
      <c r="TYB1104" s="184"/>
      <c r="TYC1104" s="184"/>
      <c r="TYD1104" s="184"/>
      <c r="TYE1104" s="184"/>
      <c r="TYF1104" s="184"/>
      <c r="TYG1104" s="184"/>
      <c r="TYH1104" s="184"/>
      <c r="TYI1104" s="184"/>
      <c r="TYJ1104" s="184"/>
      <c r="TYK1104" s="184"/>
      <c r="TYL1104" s="184"/>
      <c r="TYM1104" s="184"/>
      <c r="TYN1104" s="184"/>
      <c r="TYO1104" s="184"/>
      <c r="TYP1104" s="184"/>
      <c r="TYQ1104" s="184"/>
      <c r="TYR1104" s="184"/>
      <c r="TYS1104" s="184"/>
      <c r="TYT1104" s="184"/>
      <c r="TYU1104" s="184"/>
      <c r="TYV1104" s="184"/>
      <c r="TYW1104" s="184"/>
      <c r="TYX1104" s="184"/>
      <c r="TYY1104" s="184"/>
      <c r="TYZ1104" s="184"/>
      <c r="TZA1104" s="184"/>
      <c r="TZB1104" s="184"/>
      <c r="TZC1104" s="184"/>
      <c r="TZD1104" s="184"/>
      <c r="TZE1104" s="184"/>
      <c r="TZF1104" s="184"/>
      <c r="TZG1104" s="184"/>
      <c r="TZH1104" s="184"/>
      <c r="TZI1104" s="184"/>
      <c r="TZJ1104" s="184"/>
      <c r="TZK1104" s="184"/>
      <c r="TZL1104" s="184"/>
      <c r="TZM1104" s="184"/>
      <c r="TZN1104" s="184"/>
      <c r="TZO1104" s="184"/>
      <c r="TZP1104" s="184"/>
      <c r="TZQ1104" s="184"/>
      <c r="TZR1104" s="184"/>
      <c r="TZS1104" s="184"/>
      <c r="TZT1104" s="184"/>
      <c r="TZU1104" s="184"/>
      <c r="TZV1104" s="184"/>
      <c r="TZW1104" s="184"/>
      <c r="TZX1104" s="184"/>
      <c r="TZY1104" s="184"/>
      <c r="TZZ1104" s="184"/>
      <c r="UAA1104" s="184"/>
      <c r="UAB1104" s="184"/>
      <c r="UAC1104" s="184"/>
      <c r="UAD1104" s="184"/>
      <c r="UAE1104" s="184"/>
      <c r="UAF1104" s="184"/>
      <c r="UAG1104" s="184"/>
      <c r="UAH1104" s="184"/>
      <c r="UAI1104" s="184"/>
      <c r="UAJ1104" s="184"/>
      <c r="UAK1104" s="184"/>
      <c r="UAL1104" s="184"/>
      <c r="UAM1104" s="184"/>
      <c r="UAN1104" s="184"/>
      <c r="UAO1104" s="184"/>
      <c r="UAP1104" s="184"/>
      <c r="UAQ1104" s="184"/>
      <c r="UAR1104" s="184"/>
      <c r="UAS1104" s="184"/>
      <c r="UAT1104" s="184"/>
      <c r="UAU1104" s="184"/>
      <c r="UAV1104" s="184"/>
      <c r="UAW1104" s="184"/>
      <c r="UAX1104" s="184"/>
      <c r="UAY1104" s="184"/>
      <c r="UAZ1104" s="184"/>
      <c r="UBA1104" s="184"/>
      <c r="UBB1104" s="184"/>
      <c r="UBC1104" s="184"/>
      <c r="UBD1104" s="184"/>
      <c r="UBE1104" s="184"/>
      <c r="UBF1104" s="184"/>
      <c r="UBG1104" s="184"/>
      <c r="UBH1104" s="184"/>
      <c r="UBI1104" s="184"/>
      <c r="UBJ1104" s="184"/>
      <c r="UBK1104" s="184"/>
      <c r="UBL1104" s="184"/>
      <c r="UBM1104" s="184"/>
      <c r="UBN1104" s="184"/>
      <c r="UBO1104" s="184"/>
      <c r="UBP1104" s="184"/>
      <c r="UBQ1104" s="184"/>
      <c r="UBR1104" s="184"/>
      <c r="UBS1104" s="184"/>
      <c r="UBT1104" s="184"/>
      <c r="UBU1104" s="184"/>
      <c r="UBV1104" s="184"/>
      <c r="UBW1104" s="184"/>
      <c r="UBX1104" s="184"/>
      <c r="UBY1104" s="184"/>
      <c r="UBZ1104" s="184"/>
      <c r="UCA1104" s="184"/>
      <c r="UCB1104" s="184"/>
      <c r="UCC1104" s="184"/>
      <c r="UCD1104" s="184"/>
      <c r="UCE1104" s="184"/>
      <c r="UCF1104" s="184"/>
      <c r="UCG1104" s="184"/>
      <c r="UCH1104" s="184"/>
      <c r="UCI1104" s="184"/>
      <c r="UCJ1104" s="184"/>
      <c r="UCK1104" s="184"/>
      <c r="UCL1104" s="184"/>
      <c r="UCM1104" s="184"/>
      <c r="UCN1104" s="184"/>
      <c r="UCO1104" s="184"/>
      <c r="UCP1104" s="184"/>
      <c r="UCQ1104" s="184"/>
      <c r="UCR1104" s="184"/>
      <c r="UCS1104" s="184"/>
      <c r="UCT1104" s="184"/>
      <c r="UCU1104" s="184"/>
      <c r="UCV1104" s="184"/>
      <c r="UCW1104" s="184"/>
      <c r="UCX1104" s="184"/>
      <c r="UCY1104" s="184"/>
      <c r="UCZ1104" s="184"/>
      <c r="UDA1104" s="184"/>
      <c r="UDB1104" s="184"/>
      <c r="UDC1104" s="184"/>
      <c r="UDD1104" s="184"/>
      <c r="UDE1104" s="184"/>
      <c r="UDF1104" s="184"/>
      <c r="UDG1104" s="184"/>
      <c r="UDH1104" s="184"/>
      <c r="UDI1104" s="184"/>
      <c r="UDJ1104" s="184"/>
      <c r="UDK1104" s="184"/>
      <c r="UDL1104" s="184"/>
      <c r="UDM1104" s="184"/>
      <c r="UDN1104" s="184"/>
      <c r="UDO1104" s="184"/>
      <c r="UDP1104" s="184"/>
      <c r="UDQ1104" s="184"/>
      <c r="UDR1104" s="184"/>
      <c r="UDS1104" s="184"/>
      <c r="UDT1104" s="184"/>
      <c r="UDU1104" s="184"/>
      <c r="UDV1104" s="184"/>
      <c r="UDW1104" s="184"/>
      <c r="UDX1104" s="184"/>
      <c r="UDY1104" s="184"/>
      <c r="UDZ1104" s="184"/>
      <c r="UEA1104" s="184"/>
      <c r="UEB1104" s="184"/>
      <c r="UEC1104" s="184"/>
      <c r="UED1104" s="184"/>
      <c r="UEE1104" s="184"/>
      <c r="UEF1104" s="184"/>
      <c r="UEG1104" s="184"/>
      <c r="UEH1104" s="184"/>
      <c r="UEI1104" s="184"/>
      <c r="UEJ1104" s="184"/>
      <c r="UEK1104" s="184"/>
      <c r="UEL1104" s="184"/>
      <c r="UEM1104" s="184"/>
      <c r="UEN1104" s="184"/>
      <c r="UEO1104" s="184"/>
      <c r="UEP1104" s="184"/>
      <c r="UEQ1104" s="184"/>
      <c r="UER1104" s="184"/>
      <c r="UES1104" s="184"/>
      <c r="UET1104" s="184"/>
      <c r="UEU1104" s="184"/>
      <c r="UEV1104" s="184"/>
      <c r="UEW1104" s="184"/>
      <c r="UEX1104" s="184"/>
      <c r="UEY1104" s="184"/>
      <c r="UEZ1104" s="184"/>
      <c r="UFA1104" s="184"/>
      <c r="UFB1104" s="184"/>
      <c r="UFC1104" s="184"/>
      <c r="UFD1104" s="184"/>
      <c r="UFE1104" s="184"/>
      <c r="UFF1104" s="184"/>
      <c r="UFG1104" s="184"/>
      <c r="UFH1104" s="184"/>
      <c r="UFI1104" s="184"/>
      <c r="UFJ1104" s="184"/>
      <c r="UFK1104" s="184"/>
      <c r="UFL1104" s="184"/>
      <c r="UFM1104" s="184"/>
      <c r="UFN1104" s="184"/>
      <c r="UFO1104" s="184"/>
      <c r="UFP1104" s="184"/>
      <c r="UFQ1104" s="184"/>
      <c r="UFR1104" s="184"/>
      <c r="UFS1104" s="184"/>
      <c r="UFT1104" s="184"/>
      <c r="UFU1104" s="184"/>
      <c r="UFV1104" s="184"/>
      <c r="UFW1104" s="184"/>
      <c r="UFX1104" s="184"/>
      <c r="UFY1104" s="184"/>
      <c r="UFZ1104" s="184"/>
      <c r="UGA1104" s="184"/>
      <c r="UGB1104" s="184"/>
      <c r="UGC1104" s="184"/>
      <c r="UGD1104" s="184"/>
      <c r="UGE1104" s="184"/>
      <c r="UGF1104" s="184"/>
      <c r="UGG1104" s="184"/>
      <c r="UGH1104" s="184"/>
      <c r="UGI1104" s="184"/>
      <c r="UGJ1104" s="184"/>
      <c r="UGK1104" s="184"/>
      <c r="UGL1104" s="184"/>
      <c r="UGM1104" s="184"/>
      <c r="UGN1104" s="184"/>
      <c r="UGO1104" s="184"/>
      <c r="UGP1104" s="184"/>
      <c r="UGQ1104" s="184"/>
      <c r="UGR1104" s="184"/>
      <c r="UGS1104" s="184"/>
      <c r="UGT1104" s="184"/>
      <c r="UGU1104" s="184"/>
      <c r="UGV1104" s="184"/>
      <c r="UGW1104" s="184"/>
      <c r="UGX1104" s="184"/>
      <c r="UGY1104" s="184"/>
      <c r="UGZ1104" s="184"/>
      <c r="UHA1104" s="184"/>
      <c r="UHB1104" s="184"/>
      <c r="UHC1104" s="184"/>
      <c r="UHD1104" s="184"/>
      <c r="UHE1104" s="184"/>
      <c r="UHF1104" s="184"/>
      <c r="UHG1104" s="184"/>
      <c r="UHH1104" s="184"/>
      <c r="UHI1104" s="184"/>
      <c r="UHJ1104" s="184"/>
      <c r="UHK1104" s="184"/>
      <c r="UHL1104" s="184"/>
      <c r="UHM1104" s="184"/>
      <c r="UHN1104" s="184"/>
      <c r="UHO1104" s="184"/>
      <c r="UHP1104" s="184"/>
      <c r="UHQ1104" s="184"/>
      <c r="UHR1104" s="184"/>
      <c r="UHS1104" s="184"/>
      <c r="UHT1104" s="184"/>
      <c r="UHU1104" s="184"/>
      <c r="UHV1104" s="184"/>
      <c r="UHW1104" s="184"/>
      <c r="UHX1104" s="184"/>
      <c r="UHY1104" s="184"/>
      <c r="UHZ1104" s="184"/>
      <c r="UIA1104" s="184"/>
      <c r="UIB1104" s="184"/>
      <c r="UIC1104" s="184"/>
      <c r="UID1104" s="184"/>
      <c r="UIE1104" s="184"/>
      <c r="UIF1104" s="184"/>
      <c r="UIG1104" s="184"/>
      <c r="UIH1104" s="184"/>
      <c r="UII1104" s="184"/>
      <c r="UIJ1104" s="184"/>
      <c r="UIK1104" s="184"/>
      <c r="UIL1104" s="184"/>
      <c r="UIM1104" s="184"/>
      <c r="UIN1104" s="184"/>
      <c r="UIO1104" s="184"/>
      <c r="UIP1104" s="184"/>
      <c r="UIQ1104" s="184"/>
      <c r="UIR1104" s="184"/>
      <c r="UIS1104" s="184"/>
      <c r="UIT1104" s="184"/>
      <c r="UIU1104" s="184"/>
      <c r="UIV1104" s="184"/>
      <c r="UIW1104" s="184"/>
      <c r="UIX1104" s="184"/>
      <c r="UIY1104" s="184"/>
      <c r="UIZ1104" s="184"/>
      <c r="UJA1104" s="184"/>
      <c r="UJB1104" s="184"/>
      <c r="UJC1104" s="184"/>
      <c r="UJD1104" s="184"/>
      <c r="UJE1104" s="184"/>
      <c r="UJF1104" s="184"/>
      <c r="UJG1104" s="184"/>
      <c r="UJH1104" s="184"/>
      <c r="UJI1104" s="184"/>
      <c r="UJJ1104" s="184"/>
      <c r="UJK1104" s="184"/>
      <c r="UJL1104" s="184"/>
      <c r="UJM1104" s="184"/>
      <c r="UJN1104" s="184"/>
      <c r="UJO1104" s="184"/>
      <c r="UJP1104" s="184"/>
      <c r="UJQ1104" s="184"/>
      <c r="UJR1104" s="184"/>
      <c r="UJS1104" s="184"/>
      <c r="UJT1104" s="184"/>
      <c r="UJU1104" s="184"/>
      <c r="UJV1104" s="184"/>
      <c r="UJW1104" s="184"/>
      <c r="UJX1104" s="184"/>
      <c r="UJY1104" s="184"/>
      <c r="UJZ1104" s="184"/>
      <c r="UKA1104" s="184"/>
      <c r="UKB1104" s="184"/>
      <c r="UKC1104" s="184"/>
      <c r="UKD1104" s="184"/>
      <c r="UKE1104" s="184"/>
      <c r="UKF1104" s="184"/>
      <c r="UKG1104" s="184"/>
      <c r="UKH1104" s="184"/>
      <c r="UKI1104" s="184"/>
      <c r="UKJ1104" s="184"/>
      <c r="UKK1104" s="184"/>
      <c r="UKL1104" s="184"/>
      <c r="UKM1104" s="184"/>
      <c r="UKN1104" s="184"/>
      <c r="UKO1104" s="184"/>
      <c r="UKP1104" s="184"/>
      <c r="UKQ1104" s="184"/>
      <c r="UKR1104" s="184"/>
      <c r="UKS1104" s="184"/>
      <c r="UKT1104" s="184"/>
      <c r="UKU1104" s="184"/>
      <c r="UKV1104" s="184"/>
      <c r="UKW1104" s="184"/>
      <c r="UKX1104" s="184"/>
      <c r="UKY1104" s="184"/>
      <c r="UKZ1104" s="184"/>
      <c r="ULA1104" s="184"/>
      <c r="ULB1104" s="184"/>
      <c r="ULC1104" s="184"/>
      <c r="ULD1104" s="184"/>
      <c r="ULE1104" s="184"/>
      <c r="ULF1104" s="184"/>
      <c r="ULG1104" s="184"/>
      <c r="ULH1104" s="184"/>
      <c r="ULI1104" s="184"/>
      <c r="ULJ1104" s="184"/>
      <c r="ULK1104" s="184"/>
      <c r="ULL1104" s="184"/>
      <c r="ULM1104" s="184"/>
      <c r="ULN1104" s="184"/>
      <c r="ULO1104" s="184"/>
      <c r="ULP1104" s="184"/>
      <c r="ULQ1104" s="184"/>
      <c r="ULR1104" s="184"/>
      <c r="ULS1104" s="184"/>
      <c r="ULT1104" s="184"/>
      <c r="ULU1104" s="184"/>
      <c r="ULV1104" s="184"/>
      <c r="ULW1104" s="184"/>
      <c r="ULX1104" s="184"/>
      <c r="ULY1104" s="184"/>
      <c r="ULZ1104" s="184"/>
      <c r="UMA1104" s="184"/>
      <c r="UMB1104" s="184"/>
      <c r="UMC1104" s="184"/>
      <c r="UMD1104" s="184"/>
      <c r="UME1104" s="184"/>
      <c r="UMF1104" s="184"/>
      <c r="UMG1104" s="184"/>
      <c r="UMH1104" s="184"/>
      <c r="UMI1104" s="184"/>
      <c r="UMJ1104" s="184"/>
      <c r="UMK1104" s="184"/>
      <c r="UML1104" s="184"/>
      <c r="UMM1104" s="184"/>
      <c r="UMN1104" s="184"/>
      <c r="UMO1104" s="184"/>
      <c r="UMP1104" s="184"/>
      <c r="UMQ1104" s="184"/>
      <c r="UMR1104" s="184"/>
      <c r="UMS1104" s="184"/>
      <c r="UMT1104" s="184"/>
      <c r="UMU1104" s="184"/>
      <c r="UMV1104" s="184"/>
      <c r="UMW1104" s="184"/>
      <c r="UMX1104" s="184"/>
      <c r="UMY1104" s="184"/>
      <c r="UMZ1104" s="184"/>
      <c r="UNA1104" s="184"/>
      <c r="UNB1104" s="184"/>
      <c r="UNC1104" s="184"/>
      <c r="UND1104" s="184"/>
      <c r="UNE1104" s="184"/>
      <c r="UNF1104" s="184"/>
      <c r="UNG1104" s="184"/>
      <c r="UNH1104" s="184"/>
      <c r="UNI1104" s="184"/>
      <c r="UNJ1104" s="184"/>
      <c r="UNK1104" s="184"/>
      <c r="UNL1104" s="184"/>
      <c r="UNM1104" s="184"/>
      <c r="UNN1104" s="184"/>
      <c r="UNO1104" s="184"/>
      <c r="UNP1104" s="184"/>
      <c r="UNQ1104" s="184"/>
      <c r="UNR1104" s="184"/>
      <c r="UNS1104" s="184"/>
      <c r="UNT1104" s="184"/>
      <c r="UNU1104" s="184"/>
      <c r="UNV1104" s="184"/>
      <c r="UNW1104" s="184"/>
      <c r="UNX1104" s="184"/>
      <c r="UNY1104" s="184"/>
      <c r="UNZ1104" s="184"/>
      <c r="UOA1104" s="184"/>
      <c r="UOB1104" s="184"/>
      <c r="UOC1104" s="184"/>
      <c r="UOD1104" s="184"/>
      <c r="UOE1104" s="184"/>
      <c r="UOF1104" s="184"/>
      <c r="UOG1104" s="184"/>
      <c r="UOH1104" s="184"/>
      <c r="UOI1104" s="184"/>
      <c r="UOJ1104" s="184"/>
      <c r="UOK1104" s="184"/>
      <c r="UOL1104" s="184"/>
      <c r="UOM1104" s="184"/>
      <c r="UON1104" s="184"/>
      <c r="UOO1104" s="184"/>
      <c r="UOP1104" s="184"/>
      <c r="UOQ1104" s="184"/>
      <c r="UOR1104" s="184"/>
      <c r="UOS1104" s="184"/>
      <c r="UOT1104" s="184"/>
      <c r="UOU1104" s="184"/>
      <c r="UOV1104" s="184"/>
      <c r="UOW1104" s="184"/>
      <c r="UOX1104" s="184"/>
      <c r="UOY1104" s="184"/>
      <c r="UOZ1104" s="184"/>
      <c r="UPA1104" s="184"/>
      <c r="UPB1104" s="184"/>
      <c r="UPC1104" s="184"/>
      <c r="UPD1104" s="184"/>
      <c r="UPE1104" s="184"/>
      <c r="UPF1104" s="184"/>
      <c r="UPG1104" s="184"/>
      <c r="UPH1104" s="184"/>
      <c r="UPI1104" s="184"/>
      <c r="UPJ1104" s="184"/>
      <c r="UPK1104" s="184"/>
      <c r="UPL1104" s="184"/>
      <c r="UPM1104" s="184"/>
      <c r="UPN1104" s="184"/>
      <c r="UPO1104" s="184"/>
      <c r="UPP1104" s="184"/>
      <c r="UPQ1104" s="184"/>
      <c r="UPR1104" s="184"/>
      <c r="UPS1104" s="184"/>
      <c r="UPT1104" s="184"/>
      <c r="UPU1104" s="184"/>
      <c r="UPV1104" s="184"/>
      <c r="UPW1104" s="184"/>
      <c r="UPX1104" s="184"/>
      <c r="UPY1104" s="184"/>
      <c r="UPZ1104" s="184"/>
      <c r="UQA1104" s="184"/>
      <c r="UQB1104" s="184"/>
      <c r="UQC1104" s="184"/>
      <c r="UQD1104" s="184"/>
      <c r="UQE1104" s="184"/>
      <c r="UQF1104" s="184"/>
      <c r="UQG1104" s="184"/>
      <c r="UQH1104" s="184"/>
      <c r="UQI1104" s="184"/>
      <c r="UQJ1104" s="184"/>
      <c r="UQK1104" s="184"/>
      <c r="UQL1104" s="184"/>
      <c r="UQM1104" s="184"/>
      <c r="UQN1104" s="184"/>
      <c r="UQO1104" s="184"/>
      <c r="UQP1104" s="184"/>
      <c r="UQQ1104" s="184"/>
      <c r="UQR1104" s="184"/>
      <c r="UQS1104" s="184"/>
      <c r="UQT1104" s="184"/>
      <c r="UQU1104" s="184"/>
      <c r="UQV1104" s="184"/>
      <c r="UQW1104" s="184"/>
      <c r="UQX1104" s="184"/>
      <c r="UQY1104" s="184"/>
      <c r="UQZ1104" s="184"/>
      <c r="URA1104" s="184"/>
      <c r="URB1104" s="184"/>
      <c r="URC1104" s="184"/>
      <c r="URD1104" s="184"/>
      <c r="URE1104" s="184"/>
      <c r="URF1104" s="184"/>
      <c r="URG1104" s="184"/>
      <c r="URH1104" s="184"/>
      <c r="URI1104" s="184"/>
      <c r="URJ1104" s="184"/>
      <c r="URK1104" s="184"/>
      <c r="URL1104" s="184"/>
      <c r="URM1104" s="184"/>
      <c r="URN1104" s="184"/>
      <c r="URO1104" s="184"/>
      <c r="URP1104" s="184"/>
      <c r="URQ1104" s="184"/>
      <c r="URR1104" s="184"/>
      <c r="URS1104" s="184"/>
      <c r="URT1104" s="184"/>
      <c r="URU1104" s="184"/>
      <c r="URV1104" s="184"/>
      <c r="URW1104" s="184"/>
      <c r="URX1104" s="184"/>
      <c r="URY1104" s="184"/>
      <c r="URZ1104" s="184"/>
      <c r="USA1104" s="184"/>
      <c r="USB1104" s="184"/>
      <c r="USC1104" s="184"/>
      <c r="USD1104" s="184"/>
      <c r="USE1104" s="184"/>
      <c r="USF1104" s="184"/>
      <c r="USG1104" s="184"/>
      <c r="USH1104" s="184"/>
      <c r="USI1104" s="184"/>
      <c r="USJ1104" s="184"/>
      <c r="USK1104" s="184"/>
      <c r="USL1104" s="184"/>
      <c r="USM1104" s="184"/>
      <c r="USN1104" s="184"/>
      <c r="USO1104" s="184"/>
      <c r="USP1104" s="184"/>
      <c r="USQ1104" s="184"/>
      <c r="USR1104" s="184"/>
      <c r="USS1104" s="184"/>
      <c r="UST1104" s="184"/>
      <c r="USU1104" s="184"/>
      <c r="USV1104" s="184"/>
      <c r="USW1104" s="184"/>
      <c r="USX1104" s="184"/>
      <c r="USY1104" s="184"/>
      <c r="USZ1104" s="184"/>
      <c r="UTA1104" s="184"/>
      <c r="UTB1104" s="184"/>
      <c r="UTC1104" s="184"/>
      <c r="UTD1104" s="184"/>
      <c r="UTE1104" s="184"/>
      <c r="UTF1104" s="184"/>
      <c r="UTG1104" s="184"/>
      <c r="UTH1104" s="184"/>
      <c r="UTI1104" s="184"/>
      <c r="UTJ1104" s="184"/>
      <c r="UTK1104" s="184"/>
      <c r="UTL1104" s="184"/>
      <c r="UTM1104" s="184"/>
      <c r="UTN1104" s="184"/>
      <c r="UTO1104" s="184"/>
      <c r="UTP1104" s="184"/>
      <c r="UTQ1104" s="184"/>
      <c r="UTR1104" s="184"/>
      <c r="UTS1104" s="184"/>
      <c r="UTT1104" s="184"/>
      <c r="UTU1104" s="184"/>
      <c r="UTV1104" s="184"/>
      <c r="UTW1104" s="184"/>
      <c r="UTX1104" s="184"/>
      <c r="UTY1104" s="184"/>
      <c r="UTZ1104" s="184"/>
      <c r="UUA1104" s="184"/>
      <c r="UUB1104" s="184"/>
      <c r="UUC1104" s="184"/>
      <c r="UUD1104" s="184"/>
      <c r="UUE1104" s="184"/>
      <c r="UUF1104" s="184"/>
      <c r="UUG1104" s="184"/>
      <c r="UUH1104" s="184"/>
      <c r="UUI1104" s="184"/>
      <c r="UUJ1104" s="184"/>
      <c r="UUK1104" s="184"/>
      <c r="UUL1104" s="184"/>
      <c r="UUM1104" s="184"/>
      <c r="UUN1104" s="184"/>
      <c r="UUO1104" s="184"/>
      <c r="UUP1104" s="184"/>
      <c r="UUQ1104" s="184"/>
      <c r="UUR1104" s="184"/>
      <c r="UUS1104" s="184"/>
      <c r="UUT1104" s="184"/>
      <c r="UUU1104" s="184"/>
      <c r="UUV1104" s="184"/>
      <c r="UUW1104" s="184"/>
      <c r="UUX1104" s="184"/>
      <c r="UUY1104" s="184"/>
      <c r="UUZ1104" s="184"/>
      <c r="UVA1104" s="184"/>
      <c r="UVB1104" s="184"/>
      <c r="UVC1104" s="184"/>
      <c r="UVD1104" s="184"/>
      <c r="UVE1104" s="184"/>
      <c r="UVF1104" s="184"/>
      <c r="UVG1104" s="184"/>
      <c r="UVH1104" s="184"/>
      <c r="UVI1104" s="184"/>
      <c r="UVJ1104" s="184"/>
      <c r="UVK1104" s="184"/>
      <c r="UVL1104" s="184"/>
      <c r="UVM1104" s="184"/>
      <c r="UVN1104" s="184"/>
      <c r="UVO1104" s="184"/>
      <c r="UVP1104" s="184"/>
      <c r="UVQ1104" s="184"/>
      <c r="UVR1104" s="184"/>
      <c r="UVS1104" s="184"/>
      <c r="UVT1104" s="184"/>
      <c r="UVU1104" s="184"/>
      <c r="UVV1104" s="184"/>
      <c r="UVW1104" s="184"/>
      <c r="UVX1104" s="184"/>
      <c r="UVY1104" s="184"/>
      <c r="UVZ1104" s="184"/>
      <c r="UWA1104" s="184"/>
      <c r="UWB1104" s="184"/>
      <c r="UWC1104" s="184"/>
      <c r="UWD1104" s="184"/>
      <c r="UWE1104" s="184"/>
      <c r="UWF1104" s="184"/>
      <c r="UWG1104" s="184"/>
      <c r="UWH1104" s="184"/>
      <c r="UWI1104" s="184"/>
      <c r="UWJ1104" s="184"/>
      <c r="UWK1104" s="184"/>
      <c r="UWL1104" s="184"/>
      <c r="UWM1104" s="184"/>
      <c r="UWN1104" s="184"/>
      <c r="UWO1104" s="184"/>
      <c r="UWP1104" s="184"/>
      <c r="UWQ1104" s="184"/>
      <c r="UWR1104" s="184"/>
      <c r="UWS1104" s="184"/>
      <c r="UWT1104" s="184"/>
      <c r="UWU1104" s="184"/>
      <c r="UWV1104" s="184"/>
      <c r="UWW1104" s="184"/>
      <c r="UWX1104" s="184"/>
      <c r="UWY1104" s="184"/>
      <c r="UWZ1104" s="184"/>
      <c r="UXA1104" s="184"/>
      <c r="UXB1104" s="184"/>
      <c r="UXC1104" s="184"/>
      <c r="UXD1104" s="184"/>
      <c r="UXE1104" s="184"/>
      <c r="UXF1104" s="184"/>
      <c r="UXG1104" s="184"/>
      <c r="UXH1104" s="184"/>
      <c r="UXI1104" s="184"/>
      <c r="UXJ1104" s="184"/>
      <c r="UXK1104" s="184"/>
      <c r="UXL1104" s="184"/>
      <c r="UXM1104" s="184"/>
      <c r="UXN1104" s="184"/>
      <c r="UXO1104" s="184"/>
      <c r="UXP1104" s="184"/>
      <c r="UXQ1104" s="184"/>
      <c r="UXR1104" s="184"/>
      <c r="UXS1104" s="184"/>
      <c r="UXT1104" s="184"/>
      <c r="UXU1104" s="184"/>
      <c r="UXV1104" s="184"/>
      <c r="UXW1104" s="184"/>
      <c r="UXX1104" s="184"/>
      <c r="UXY1104" s="184"/>
      <c r="UXZ1104" s="184"/>
      <c r="UYA1104" s="184"/>
      <c r="UYB1104" s="184"/>
      <c r="UYC1104" s="184"/>
      <c r="UYD1104" s="184"/>
      <c r="UYE1104" s="184"/>
      <c r="UYF1104" s="184"/>
      <c r="UYG1104" s="184"/>
      <c r="UYH1104" s="184"/>
      <c r="UYI1104" s="184"/>
      <c r="UYJ1104" s="184"/>
      <c r="UYK1104" s="184"/>
      <c r="UYL1104" s="184"/>
      <c r="UYM1104" s="184"/>
      <c r="UYN1104" s="184"/>
      <c r="UYO1104" s="184"/>
      <c r="UYP1104" s="184"/>
      <c r="UYQ1104" s="184"/>
      <c r="UYR1104" s="184"/>
      <c r="UYS1104" s="184"/>
      <c r="UYT1104" s="184"/>
      <c r="UYU1104" s="184"/>
      <c r="UYV1104" s="184"/>
      <c r="UYW1104" s="184"/>
      <c r="UYX1104" s="184"/>
      <c r="UYY1104" s="184"/>
      <c r="UYZ1104" s="184"/>
      <c r="UZA1104" s="184"/>
      <c r="UZB1104" s="184"/>
      <c r="UZC1104" s="184"/>
      <c r="UZD1104" s="184"/>
      <c r="UZE1104" s="184"/>
      <c r="UZF1104" s="184"/>
      <c r="UZG1104" s="184"/>
      <c r="UZH1104" s="184"/>
      <c r="UZI1104" s="184"/>
      <c r="UZJ1104" s="184"/>
      <c r="UZK1104" s="184"/>
      <c r="UZL1104" s="184"/>
      <c r="UZM1104" s="184"/>
      <c r="UZN1104" s="184"/>
      <c r="UZO1104" s="184"/>
      <c r="UZP1104" s="184"/>
      <c r="UZQ1104" s="184"/>
      <c r="UZR1104" s="184"/>
      <c r="UZS1104" s="184"/>
      <c r="UZT1104" s="184"/>
      <c r="UZU1104" s="184"/>
      <c r="UZV1104" s="184"/>
      <c r="UZW1104" s="184"/>
      <c r="UZX1104" s="184"/>
      <c r="UZY1104" s="184"/>
      <c r="UZZ1104" s="184"/>
      <c r="VAA1104" s="184"/>
      <c r="VAB1104" s="184"/>
      <c r="VAC1104" s="184"/>
      <c r="VAD1104" s="184"/>
      <c r="VAE1104" s="184"/>
      <c r="VAF1104" s="184"/>
      <c r="VAG1104" s="184"/>
      <c r="VAH1104" s="184"/>
      <c r="VAI1104" s="184"/>
      <c r="VAJ1104" s="184"/>
      <c r="VAK1104" s="184"/>
      <c r="VAL1104" s="184"/>
      <c r="VAM1104" s="184"/>
      <c r="VAN1104" s="184"/>
      <c r="VAO1104" s="184"/>
      <c r="VAP1104" s="184"/>
      <c r="VAQ1104" s="184"/>
      <c r="VAR1104" s="184"/>
      <c r="VAS1104" s="184"/>
      <c r="VAT1104" s="184"/>
      <c r="VAU1104" s="184"/>
      <c r="VAV1104" s="184"/>
      <c r="VAW1104" s="184"/>
      <c r="VAX1104" s="184"/>
      <c r="VAY1104" s="184"/>
      <c r="VAZ1104" s="184"/>
      <c r="VBA1104" s="184"/>
      <c r="VBB1104" s="184"/>
      <c r="VBC1104" s="184"/>
      <c r="VBD1104" s="184"/>
      <c r="VBE1104" s="184"/>
      <c r="VBF1104" s="184"/>
      <c r="VBG1104" s="184"/>
      <c r="VBH1104" s="184"/>
      <c r="VBI1104" s="184"/>
      <c r="VBJ1104" s="184"/>
      <c r="VBK1104" s="184"/>
      <c r="VBL1104" s="184"/>
      <c r="VBM1104" s="184"/>
      <c r="VBN1104" s="184"/>
      <c r="VBO1104" s="184"/>
      <c r="VBP1104" s="184"/>
      <c r="VBQ1104" s="184"/>
      <c r="VBR1104" s="184"/>
      <c r="VBS1104" s="184"/>
      <c r="VBT1104" s="184"/>
      <c r="VBU1104" s="184"/>
      <c r="VBV1104" s="184"/>
      <c r="VBW1104" s="184"/>
      <c r="VBX1104" s="184"/>
      <c r="VBY1104" s="184"/>
      <c r="VBZ1104" s="184"/>
      <c r="VCA1104" s="184"/>
      <c r="VCB1104" s="184"/>
      <c r="VCC1104" s="184"/>
      <c r="VCD1104" s="184"/>
      <c r="VCE1104" s="184"/>
      <c r="VCF1104" s="184"/>
      <c r="VCG1104" s="184"/>
      <c r="VCH1104" s="184"/>
      <c r="VCI1104" s="184"/>
      <c r="VCJ1104" s="184"/>
      <c r="VCK1104" s="184"/>
      <c r="VCL1104" s="184"/>
      <c r="VCM1104" s="184"/>
      <c r="VCN1104" s="184"/>
      <c r="VCO1104" s="184"/>
      <c r="VCP1104" s="184"/>
      <c r="VCQ1104" s="184"/>
      <c r="VCR1104" s="184"/>
      <c r="VCS1104" s="184"/>
      <c r="VCT1104" s="184"/>
      <c r="VCU1104" s="184"/>
      <c r="VCV1104" s="184"/>
      <c r="VCW1104" s="184"/>
      <c r="VCX1104" s="184"/>
      <c r="VCY1104" s="184"/>
      <c r="VCZ1104" s="184"/>
      <c r="VDA1104" s="184"/>
      <c r="VDB1104" s="184"/>
      <c r="VDC1104" s="184"/>
      <c r="VDD1104" s="184"/>
      <c r="VDE1104" s="184"/>
      <c r="VDF1104" s="184"/>
      <c r="VDG1104" s="184"/>
      <c r="VDH1104" s="184"/>
      <c r="VDI1104" s="184"/>
      <c r="VDJ1104" s="184"/>
      <c r="VDK1104" s="184"/>
      <c r="VDL1104" s="184"/>
      <c r="VDM1104" s="184"/>
      <c r="VDN1104" s="184"/>
      <c r="VDO1104" s="184"/>
      <c r="VDP1104" s="184"/>
      <c r="VDQ1104" s="184"/>
      <c r="VDR1104" s="184"/>
      <c r="VDS1104" s="184"/>
      <c r="VDT1104" s="184"/>
      <c r="VDU1104" s="184"/>
      <c r="VDV1104" s="184"/>
      <c r="VDW1104" s="184"/>
      <c r="VDX1104" s="184"/>
      <c r="VDY1104" s="184"/>
      <c r="VDZ1104" s="184"/>
      <c r="VEA1104" s="184"/>
      <c r="VEB1104" s="184"/>
      <c r="VEC1104" s="184"/>
      <c r="VED1104" s="184"/>
      <c r="VEE1104" s="184"/>
      <c r="VEF1104" s="184"/>
      <c r="VEG1104" s="184"/>
      <c r="VEH1104" s="184"/>
      <c r="VEI1104" s="184"/>
      <c r="VEJ1104" s="184"/>
      <c r="VEK1104" s="184"/>
      <c r="VEL1104" s="184"/>
      <c r="VEM1104" s="184"/>
      <c r="VEN1104" s="184"/>
      <c r="VEO1104" s="184"/>
      <c r="VEP1104" s="184"/>
      <c r="VEQ1104" s="184"/>
      <c r="VER1104" s="184"/>
      <c r="VES1104" s="184"/>
      <c r="VET1104" s="184"/>
      <c r="VEU1104" s="184"/>
      <c r="VEV1104" s="184"/>
      <c r="VEW1104" s="184"/>
      <c r="VEX1104" s="184"/>
      <c r="VEY1104" s="184"/>
      <c r="VEZ1104" s="184"/>
      <c r="VFA1104" s="184"/>
      <c r="VFB1104" s="184"/>
      <c r="VFC1104" s="184"/>
      <c r="VFD1104" s="184"/>
      <c r="VFE1104" s="184"/>
      <c r="VFF1104" s="184"/>
      <c r="VFG1104" s="184"/>
      <c r="VFH1104" s="184"/>
      <c r="VFI1104" s="184"/>
      <c r="VFJ1104" s="184"/>
      <c r="VFK1104" s="184"/>
      <c r="VFL1104" s="184"/>
      <c r="VFM1104" s="184"/>
      <c r="VFN1104" s="184"/>
      <c r="VFO1104" s="184"/>
      <c r="VFP1104" s="184"/>
      <c r="VFQ1104" s="184"/>
      <c r="VFR1104" s="184"/>
      <c r="VFS1104" s="184"/>
      <c r="VFT1104" s="184"/>
      <c r="VFU1104" s="184"/>
      <c r="VFV1104" s="184"/>
      <c r="VFW1104" s="184"/>
      <c r="VFX1104" s="184"/>
      <c r="VFY1104" s="184"/>
      <c r="VFZ1104" s="184"/>
      <c r="VGA1104" s="184"/>
      <c r="VGB1104" s="184"/>
      <c r="VGC1104" s="184"/>
      <c r="VGD1104" s="184"/>
      <c r="VGE1104" s="184"/>
      <c r="VGF1104" s="184"/>
      <c r="VGG1104" s="184"/>
      <c r="VGH1104" s="184"/>
      <c r="VGI1104" s="184"/>
      <c r="VGJ1104" s="184"/>
      <c r="VGK1104" s="184"/>
      <c r="VGL1104" s="184"/>
      <c r="VGM1104" s="184"/>
      <c r="VGN1104" s="184"/>
      <c r="VGO1104" s="184"/>
      <c r="VGP1104" s="184"/>
      <c r="VGQ1104" s="184"/>
      <c r="VGR1104" s="184"/>
      <c r="VGS1104" s="184"/>
      <c r="VGT1104" s="184"/>
      <c r="VGU1104" s="184"/>
      <c r="VGV1104" s="184"/>
      <c r="VGW1104" s="184"/>
      <c r="VGX1104" s="184"/>
      <c r="VGY1104" s="184"/>
      <c r="VGZ1104" s="184"/>
      <c r="VHA1104" s="184"/>
      <c r="VHB1104" s="184"/>
      <c r="VHC1104" s="184"/>
      <c r="VHD1104" s="184"/>
      <c r="VHE1104" s="184"/>
      <c r="VHF1104" s="184"/>
      <c r="VHG1104" s="184"/>
      <c r="VHH1104" s="184"/>
      <c r="VHI1104" s="184"/>
      <c r="VHJ1104" s="184"/>
      <c r="VHK1104" s="184"/>
      <c r="VHL1104" s="184"/>
      <c r="VHM1104" s="184"/>
      <c r="VHN1104" s="184"/>
      <c r="VHO1104" s="184"/>
      <c r="VHP1104" s="184"/>
      <c r="VHQ1104" s="184"/>
      <c r="VHR1104" s="184"/>
      <c r="VHS1104" s="184"/>
      <c r="VHT1104" s="184"/>
      <c r="VHU1104" s="184"/>
      <c r="VHV1104" s="184"/>
      <c r="VHW1104" s="184"/>
      <c r="VHX1104" s="184"/>
      <c r="VHY1104" s="184"/>
      <c r="VHZ1104" s="184"/>
      <c r="VIA1104" s="184"/>
      <c r="VIB1104" s="184"/>
      <c r="VIC1104" s="184"/>
      <c r="VID1104" s="184"/>
      <c r="VIE1104" s="184"/>
      <c r="VIF1104" s="184"/>
      <c r="VIG1104" s="184"/>
      <c r="VIH1104" s="184"/>
      <c r="VII1104" s="184"/>
      <c r="VIJ1104" s="184"/>
      <c r="VIK1104" s="184"/>
      <c r="VIL1104" s="184"/>
      <c r="VIM1104" s="184"/>
      <c r="VIN1104" s="184"/>
      <c r="VIO1104" s="184"/>
      <c r="VIP1104" s="184"/>
      <c r="VIQ1104" s="184"/>
      <c r="VIR1104" s="184"/>
      <c r="VIS1104" s="184"/>
      <c r="VIT1104" s="184"/>
      <c r="VIU1104" s="184"/>
      <c r="VIV1104" s="184"/>
      <c r="VIW1104" s="184"/>
      <c r="VIX1104" s="184"/>
      <c r="VIY1104" s="184"/>
      <c r="VIZ1104" s="184"/>
      <c r="VJA1104" s="184"/>
      <c r="VJB1104" s="184"/>
      <c r="VJC1104" s="184"/>
      <c r="VJD1104" s="184"/>
      <c r="VJE1104" s="184"/>
      <c r="VJF1104" s="184"/>
      <c r="VJG1104" s="184"/>
      <c r="VJH1104" s="184"/>
      <c r="VJI1104" s="184"/>
      <c r="VJJ1104" s="184"/>
      <c r="VJK1104" s="184"/>
      <c r="VJL1104" s="184"/>
      <c r="VJM1104" s="184"/>
      <c r="VJN1104" s="184"/>
      <c r="VJO1104" s="184"/>
      <c r="VJP1104" s="184"/>
      <c r="VJQ1104" s="184"/>
      <c r="VJR1104" s="184"/>
      <c r="VJS1104" s="184"/>
      <c r="VJT1104" s="184"/>
      <c r="VJU1104" s="184"/>
      <c r="VJV1104" s="184"/>
      <c r="VJW1104" s="184"/>
      <c r="VJX1104" s="184"/>
      <c r="VJY1104" s="184"/>
      <c r="VJZ1104" s="184"/>
      <c r="VKA1104" s="184"/>
      <c r="VKB1104" s="184"/>
      <c r="VKC1104" s="184"/>
      <c r="VKD1104" s="184"/>
      <c r="VKE1104" s="184"/>
      <c r="VKF1104" s="184"/>
      <c r="VKG1104" s="184"/>
      <c r="VKH1104" s="184"/>
      <c r="VKI1104" s="184"/>
      <c r="VKJ1104" s="184"/>
      <c r="VKK1104" s="184"/>
      <c r="VKL1104" s="184"/>
      <c r="VKM1104" s="184"/>
      <c r="VKN1104" s="184"/>
      <c r="VKO1104" s="184"/>
      <c r="VKP1104" s="184"/>
      <c r="VKQ1104" s="184"/>
      <c r="VKR1104" s="184"/>
      <c r="VKS1104" s="184"/>
      <c r="VKT1104" s="184"/>
      <c r="VKU1104" s="184"/>
      <c r="VKV1104" s="184"/>
      <c r="VKW1104" s="184"/>
      <c r="VKX1104" s="184"/>
      <c r="VKY1104" s="184"/>
      <c r="VKZ1104" s="184"/>
      <c r="VLA1104" s="184"/>
      <c r="VLB1104" s="184"/>
      <c r="VLC1104" s="184"/>
      <c r="VLD1104" s="184"/>
      <c r="VLE1104" s="184"/>
      <c r="VLF1104" s="184"/>
      <c r="VLG1104" s="184"/>
      <c r="VLH1104" s="184"/>
      <c r="VLI1104" s="184"/>
      <c r="VLJ1104" s="184"/>
      <c r="VLK1104" s="184"/>
      <c r="VLL1104" s="184"/>
      <c r="VLM1104" s="184"/>
      <c r="VLN1104" s="184"/>
      <c r="VLO1104" s="184"/>
      <c r="VLP1104" s="184"/>
      <c r="VLQ1104" s="184"/>
      <c r="VLR1104" s="184"/>
      <c r="VLS1104" s="184"/>
      <c r="VLT1104" s="184"/>
      <c r="VLU1104" s="184"/>
      <c r="VLV1104" s="184"/>
      <c r="VLW1104" s="184"/>
      <c r="VLX1104" s="184"/>
      <c r="VLY1104" s="184"/>
      <c r="VLZ1104" s="184"/>
      <c r="VMA1104" s="184"/>
      <c r="VMB1104" s="184"/>
      <c r="VMC1104" s="184"/>
      <c r="VMD1104" s="184"/>
      <c r="VME1104" s="184"/>
      <c r="VMF1104" s="184"/>
      <c r="VMG1104" s="184"/>
      <c r="VMH1104" s="184"/>
      <c r="VMI1104" s="184"/>
      <c r="VMJ1104" s="184"/>
      <c r="VMK1104" s="184"/>
      <c r="VML1104" s="184"/>
      <c r="VMM1104" s="184"/>
      <c r="VMN1104" s="184"/>
      <c r="VMO1104" s="184"/>
      <c r="VMP1104" s="184"/>
      <c r="VMQ1104" s="184"/>
      <c r="VMR1104" s="184"/>
      <c r="VMS1104" s="184"/>
      <c r="VMT1104" s="184"/>
      <c r="VMU1104" s="184"/>
      <c r="VMV1104" s="184"/>
      <c r="VMW1104" s="184"/>
      <c r="VMX1104" s="184"/>
      <c r="VMY1104" s="184"/>
      <c r="VMZ1104" s="184"/>
      <c r="VNA1104" s="184"/>
      <c r="VNB1104" s="184"/>
      <c r="VNC1104" s="184"/>
      <c r="VND1104" s="184"/>
      <c r="VNE1104" s="184"/>
      <c r="VNF1104" s="184"/>
      <c r="VNG1104" s="184"/>
      <c r="VNH1104" s="184"/>
      <c r="VNI1104" s="184"/>
      <c r="VNJ1104" s="184"/>
      <c r="VNK1104" s="184"/>
      <c r="VNL1104" s="184"/>
      <c r="VNM1104" s="184"/>
      <c r="VNN1104" s="184"/>
      <c r="VNO1104" s="184"/>
      <c r="VNP1104" s="184"/>
      <c r="VNQ1104" s="184"/>
      <c r="VNR1104" s="184"/>
      <c r="VNS1104" s="184"/>
      <c r="VNT1104" s="184"/>
      <c r="VNU1104" s="184"/>
      <c r="VNV1104" s="184"/>
      <c r="VNW1104" s="184"/>
      <c r="VNX1104" s="184"/>
      <c r="VNY1104" s="184"/>
      <c r="VNZ1104" s="184"/>
      <c r="VOA1104" s="184"/>
      <c r="VOB1104" s="184"/>
      <c r="VOC1104" s="184"/>
      <c r="VOD1104" s="184"/>
      <c r="VOE1104" s="184"/>
      <c r="VOF1104" s="184"/>
      <c r="VOG1104" s="184"/>
      <c r="VOH1104" s="184"/>
      <c r="VOI1104" s="184"/>
      <c r="VOJ1104" s="184"/>
      <c r="VOK1104" s="184"/>
      <c r="VOL1104" s="184"/>
      <c r="VOM1104" s="184"/>
      <c r="VON1104" s="184"/>
      <c r="VOO1104" s="184"/>
      <c r="VOP1104" s="184"/>
      <c r="VOQ1104" s="184"/>
      <c r="VOR1104" s="184"/>
      <c r="VOS1104" s="184"/>
      <c r="VOT1104" s="184"/>
      <c r="VOU1104" s="184"/>
      <c r="VOV1104" s="184"/>
      <c r="VOW1104" s="184"/>
      <c r="VOX1104" s="184"/>
      <c r="VOY1104" s="184"/>
      <c r="VOZ1104" s="184"/>
      <c r="VPA1104" s="184"/>
      <c r="VPB1104" s="184"/>
      <c r="VPC1104" s="184"/>
      <c r="VPD1104" s="184"/>
      <c r="VPE1104" s="184"/>
      <c r="VPF1104" s="184"/>
      <c r="VPG1104" s="184"/>
      <c r="VPH1104" s="184"/>
      <c r="VPI1104" s="184"/>
      <c r="VPJ1104" s="184"/>
      <c r="VPK1104" s="184"/>
      <c r="VPL1104" s="184"/>
      <c r="VPM1104" s="184"/>
      <c r="VPN1104" s="184"/>
      <c r="VPO1104" s="184"/>
      <c r="VPP1104" s="184"/>
      <c r="VPQ1104" s="184"/>
      <c r="VPR1104" s="184"/>
      <c r="VPS1104" s="184"/>
      <c r="VPT1104" s="184"/>
      <c r="VPU1104" s="184"/>
      <c r="VPV1104" s="184"/>
      <c r="VPW1104" s="184"/>
      <c r="VPX1104" s="184"/>
      <c r="VPY1104" s="184"/>
      <c r="VPZ1104" s="184"/>
      <c r="VQA1104" s="184"/>
      <c r="VQB1104" s="184"/>
      <c r="VQC1104" s="184"/>
      <c r="VQD1104" s="184"/>
      <c r="VQE1104" s="184"/>
      <c r="VQF1104" s="184"/>
      <c r="VQG1104" s="184"/>
      <c r="VQH1104" s="184"/>
      <c r="VQI1104" s="184"/>
      <c r="VQJ1104" s="184"/>
      <c r="VQK1104" s="184"/>
      <c r="VQL1104" s="184"/>
      <c r="VQM1104" s="184"/>
      <c r="VQN1104" s="184"/>
      <c r="VQO1104" s="184"/>
      <c r="VQP1104" s="184"/>
      <c r="VQQ1104" s="184"/>
      <c r="VQR1104" s="184"/>
      <c r="VQS1104" s="184"/>
      <c r="VQT1104" s="184"/>
      <c r="VQU1104" s="184"/>
      <c r="VQV1104" s="184"/>
      <c r="VQW1104" s="184"/>
      <c r="VQX1104" s="184"/>
      <c r="VQY1104" s="184"/>
      <c r="VQZ1104" s="184"/>
      <c r="VRA1104" s="184"/>
      <c r="VRB1104" s="184"/>
      <c r="VRC1104" s="184"/>
      <c r="VRD1104" s="184"/>
      <c r="VRE1104" s="184"/>
      <c r="VRF1104" s="184"/>
      <c r="VRG1104" s="184"/>
      <c r="VRH1104" s="184"/>
      <c r="VRI1104" s="184"/>
      <c r="VRJ1104" s="184"/>
      <c r="VRK1104" s="184"/>
      <c r="VRL1104" s="184"/>
      <c r="VRM1104" s="184"/>
      <c r="VRN1104" s="184"/>
      <c r="VRO1104" s="184"/>
      <c r="VRP1104" s="184"/>
      <c r="VRQ1104" s="184"/>
      <c r="VRR1104" s="184"/>
      <c r="VRS1104" s="184"/>
      <c r="VRT1104" s="184"/>
      <c r="VRU1104" s="184"/>
      <c r="VRV1104" s="184"/>
      <c r="VRW1104" s="184"/>
      <c r="VRX1104" s="184"/>
      <c r="VRY1104" s="184"/>
      <c r="VRZ1104" s="184"/>
      <c r="VSA1104" s="184"/>
      <c r="VSB1104" s="184"/>
      <c r="VSC1104" s="184"/>
      <c r="VSD1104" s="184"/>
      <c r="VSE1104" s="184"/>
      <c r="VSF1104" s="184"/>
      <c r="VSG1104" s="184"/>
      <c r="VSH1104" s="184"/>
      <c r="VSI1104" s="184"/>
      <c r="VSJ1104" s="184"/>
      <c r="VSK1104" s="184"/>
      <c r="VSL1104" s="184"/>
      <c r="VSM1104" s="184"/>
      <c r="VSN1104" s="184"/>
      <c r="VSO1104" s="184"/>
      <c r="VSP1104" s="184"/>
      <c r="VSQ1104" s="184"/>
      <c r="VSR1104" s="184"/>
      <c r="VSS1104" s="184"/>
      <c r="VST1104" s="184"/>
      <c r="VSU1104" s="184"/>
      <c r="VSV1104" s="184"/>
      <c r="VSW1104" s="184"/>
      <c r="VSX1104" s="184"/>
      <c r="VSY1104" s="184"/>
      <c r="VSZ1104" s="184"/>
      <c r="VTA1104" s="184"/>
      <c r="VTB1104" s="184"/>
      <c r="VTC1104" s="184"/>
      <c r="VTD1104" s="184"/>
      <c r="VTE1104" s="184"/>
      <c r="VTF1104" s="184"/>
      <c r="VTG1104" s="184"/>
      <c r="VTH1104" s="184"/>
      <c r="VTI1104" s="184"/>
      <c r="VTJ1104" s="184"/>
      <c r="VTK1104" s="184"/>
      <c r="VTL1104" s="184"/>
      <c r="VTM1104" s="184"/>
      <c r="VTN1104" s="184"/>
      <c r="VTO1104" s="184"/>
      <c r="VTP1104" s="184"/>
      <c r="VTQ1104" s="184"/>
      <c r="VTR1104" s="184"/>
      <c r="VTS1104" s="184"/>
      <c r="VTT1104" s="184"/>
      <c r="VTU1104" s="184"/>
      <c r="VTV1104" s="184"/>
      <c r="VTW1104" s="184"/>
      <c r="VTX1104" s="184"/>
      <c r="VTY1104" s="184"/>
      <c r="VTZ1104" s="184"/>
      <c r="VUA1104" s="184"/>
      <c r="VUB1104" s="184"/>
      <c r="VUC1104" s="184"/>
      <c r="VUD1104" s="184"/>
      <c r="VUE1104" s="184"/>
      <c r="VUF1104" s="184"/>
      <c r="VUG1104" s="184"/>
      <c r="VUH1104" s="184"/>
      <c r="VUI1104" s="184"/>
      <c r="VUJ1104" s="184"/>
      <c r="VUK1104" s="184"/>
      <c r="VUL1104" s="184"/>
      <c r="VUM1104" s="184"/>
      <c r="VUN1104" s="184"/>
      <c r="VUO1104" s="184"/>
      <c r="VUP1104" s="184"/>
      <c r="VUQ1104" s="184"/>
      <c r="VUR1104" s="184"/>
      <c r="VUS1104" s="184"/>
      <c r="VUT1104" s="184"/>
      <c r="VUU1104" s="184"/>
      <c r="VUV1104" s="184"/>
      <c r="VUW1104" s="184"/>
      <c r="VUX1104" s="184"/>
      <c r="VUY1104" s="184"/>
      <c r="VUZ1104" s="184"/>
      <c r="VVA1104" s="184"/>
      <c r="VVB1104" s="184"/>
      <c r="VVC1104" s="184"/>
      <c r="VVD1104" s="184"/>
      <c r="VVE1104" s="184"/>
      <c r="VVF1104" s="184"/>
      <c r="VVG1104" s="184"/>
      <c r="VVH1104" s="184"/>
      <c r="VVI1104" s="184"/>
      <c r="VVJ1104" s="184"/>
      <c r="VVK1104" s="184"/>
      <c r="VVL1104" s="184"/>
      <c r="VVM1104" s="184"/>
      <c r="VVN1104" s="184"/>
      <c r="VVO1104" s="184"/>
      <c r="VVP1104" s="184"/>
      <c r="VVQ1104" s="184"/>
      <c r="VVR1104" s="184"/>
      <c r="VVS1104" s="184"/>
      <c r="VVT1104" s="184"/>
      <c r="VVU1104" s="184"/>
      <c r="VVV1104" s="184"/>
      <c r="VVW1104" s="184"/>
      <c r="VVX1104" s="184"/>
      <c r="VVY1104" s="184"/>
      <c r="VVZ1104" s="184"/>
      <c r="VWA1104" s="184"/>
      <c r="VWB1104" s="184"/>
      <c r="VWC1104" s="184"/>
      <c r="VWD1104" s="184"/>
      <c r="VWE1104" s="184"/>
      <c r="VWF1104" s="184"/>
      <c r="VWG1104" s="184"/>
      <c r="VWH1104" s="184"/>
      <c r="VWI1104" s="184"/>
      <c r="VWJ1104" s="184"/>
      <c r="VWK1104" s="184"/>
      <c r="VWL1104" s="184"/>
      <c r="VWM1104" s="184"/>
      <c r="VWN1104" s="184"/>
      <c r="VWO1104" s="184"/>
      <c r="VWP1104" s="184"/>
      <c r="VWQ1104" s="184"/>
      <c r="VWR1104" s="184"/>
      <c r="VWS1104" s="184"/>
      <c r="VWT1104" s="184"/>
      <c r="VWU1104" s="184"/>
      <c r="VWV1104" s="184"/>
      <c r="VWW1104" s="184"/>
      <c r="VWX1104" s="184"/>
      <c r="VWY1104" s="184"/>
      <c r="VWZ1104" s="184"/>
      <c r="VXA1104" s="184"/>
      <c r="VXB1104" s="184"/>
      <c r="VXC1104" s="184"/>
      <c r="VXD1104" s="184"/>
      <c r="VXE1104" s="184"/>
      <c r="VXF1104" s="184"/>
      <c r="VXG1104" s="184"/>
      <c r="VXH1104" s="184"/>
      <c r="VXI1104" s="184"/>
      <c r="VXJ1104" s="184"/>
      <c r="VXK1104" s="184"/>
      <c r="VXL1104" s="184"/>
      <c r="VXM1104" s="184"/>
      <c r="VXN1104" s="184"/>
      <c r="VXO1104" s="184"/>
      <c r="VXP1104" s="184"/>
      <c r="VXQ1104" s="184"/>
      <c r="VXR1104" s="184"/>
      <c r="VXS1104" s="184"/>
      <c r="VXT1104" s="184"/>
      <c r="VXU1104" s="184"/>
      <c r="VXV1104" s="184"/>
      <c r="VXW1104" s="184"/>
      <c r="VXX1104" s="184"/>
      <c r="VXY1104" s="184"/>
      <c r="VXZ1104" s="184"/>
      <c r="VYA1104" s="184"/>
      <c r="VYB1104" s="184"/>
      <c r="VYC1104" s="184"/>
      <c r="VYD1104" s="184"/>
      <c r="VYE1104" s="184"/>
      <c r="VYF1104" s="184"/>
      <c r="VYG1104" s="184"/>
      <c r="VYH1104" s="184"/>
      <c r="VYI1104" s="184"/>
      <c r="VYJ1104" s="184"/>
      <c r="VYK1104" s="184"/>
      <c r="VYL1104" s="184"/>
      <c r="VYM1104" s="184"/>
      <c r="VYN1104" s="184"/>
      <c r="VYO1104" s="184"/>
      <c r="VYP1104" s="184"/>
      <c r="VYQ1104" s="184"/>
      <c r="VYR1104" s="184"/>
      <c r="VYS1104" s="184"/>
      <c r="VYT1104" s="184"/>
      <c r="VYU1104" s="184"/>
      <c r="VYV1104" s="184"/>
      <c r="VYW1104" s="184"/>
      <c r="VYX1104" s="184"/>
      <c r="VYY1104" s="184"/>
      <c r="VYZ1104" s="184"/>
      <c r="VZA1104" s="184"/>
      <c r="VZB1104" s="184"/>
      <c r="VZC1104" s="184"/>
      <c r="VZD1104" s="184"/>
      <c r="VZE1104" s="184"/>
      <c r="VZF1104" s="184"/>
      <c r="VZG1104" s="184"/>
      <c r="VZH1104" s="184"/>
      <c r="VZI1104" s="184"/>
      <c r="VZJ1104" s="184"/>
      <c r="VZK1104" s="184"/>
      <c r="VZL1104" s="184"/>
      <c r="VZM1104" s="184"/>
      <c r="VZN1104" s="184"/>
      <c r="VZO1104" s="184"/>
      <c r="VZP1104" s="184"/>
      <c r="VZQ1104" s="184"/>
      <c r="VZR1104" s="184"/>
      <c r="VZS1104" s="184"/>
      <c r="VZT1104" s="184"/>
      <c r="VZU1104" s="184"/>
      <c r="VZV1104" s="184"/>
      <c r="VZW1104" s="184"/>
      <c r="VZX1104" s="184"/>
      <c r="VZY1104" s="184"/>
      <c r="VZZ1104" s="184"/>
      <c r="WAA1104" s="184"/>
      <c r="WAB1104" s="184"/>
      <c r="WAC1104" s="184"/>
      <c r="WAD1104" s="184"/>
      <c r="WAE1104" s="184"/>
      <c r="WAF1104" s="184"/>
      <c r="WAG1104" s="184"/>
      <c r="WAH1104" s="184"/>
      <c r="WAI1104" s="184"/>
      <c r="WAJ1104" s="184"/>
      <c r="WAK1104" s="184"/>
      <c r="WAL1104" s="184"/>
      <c r="WAM1104" s="184"/>
      <c r="WAN1104" s="184"/>
      <c r="WAO1104" s="184"/>
      <c r="WAP1104" s="184"/>
      <c r="WAQ1104" s="184"/>
      <c r="WAR1104" s="184"/>
      <c r="WAS1104" s="184"/>
      <c r="WAT1104" s="184"/>
      <c r="WAU1104" s="184"/>
      <c r="WAV1104" s="184"/>
      <c r="WAW1104" s="184"/>
      <c r="WAX1104" s="184"/>
      <c r="WAY1104" s="184"/>
      <c r="WAZ1104" s="184"/>
      <c r="WBA1104" s="184"/>
      <c r="WBB1104" s="184"/>
      <c r="WBC1104" s="184"/>
      <c r="WBD1104" s="184"/>
      <c r="WBE1104" s="184"/>
      <c r="WBF1104" s="184"/>
      <c r="WBG1104" s="184"/>
      <c r="WBH1104" s="184"/>
      <c r="WBI1104" s="184"/>
      <c r="WBJ1104" s="184"/>
      <c r="WBK1104" s="184"/>
      <c r="WBL1104" s="184"/>
      <c r="WBM1104" s="184"/>
      <c r="WBN1104" s="184"/>
      <c r="WBO1104" s="184"/>
      <c r="WBP1104" s="184"/>
      <c r="WBQ1104" s="184"/>
      <c r="WBR1104" s="184"/>
      <c r="WBS1104" s="184"/>
      <c r="WBT1104" s="184"/>
      <c r="WBU1104" s="184"/>
      <c r="WBV1104" s="184"/>
      <c r="WBW1104" s="184"/>
      <c r="WBX1104" s="184"/>
      <c r="WBY1104" s="184"/>
      <c r="WBZ1104" s="184"/>
      <c r="WCA1104" s="184"/>
      <c r="WCB1104" s="184"/>
      <c r="WCC1104" s="184"/>
      <c r="WCD1104" s="184"/>
      <c r="WCE1104" s="184"/>
      <c r="WCF1104" s="184"/>
      <c r="WCG1104" s="184"/>
      <c r="WCH1104" s="184"/>
      <c r="WCI1104" s="184"/>
      <c r="WCJ1104" s="184"/>
      <c r="WCK1104" s="184"/>
      <c r="WCL1104" s="184"/>
      <c r="WCM1104" s="184"/>
      <c r="WCN1104" s="184"/>
      <c r="WCO1104" s="184"/>
      <c r="WCP1104" s="184"/>
      <c r="WCQ1104" s="184"/>
      <c r="WCR1104" s="184"/>
      <c r="WCS1104" s="184"/>
      <c r="WCT1104" s="184"/>
      <c r="WCU1104" s="184"/>
      <c r="WCV1104" s="184"/>
      <c r="WCW1104" s="184"/>
      <c r="WCX1104" s="184"/>
      <c r="WCY1104" s="184"/>
      <c r="WCZ1104" s="184"/>
      <c r="WDA1104" s="184"/>
      <c r="WDB1104" s="184"/>
      <c r="WDC1104" s="184"/>
      <c r="WDD1104" s="184"/>
      <c r="WDE1104" s="184"/>
      <c r="WDF1104" s="184"/>
      <c r="WDG1104" s="184"/>
      <c r="WDH1104" s="184"/>
      <c r="WDI1104" s="184"/>
      <c r="WDJ1104" s="184"/>
      <c r="WDK1104" s="184"/>
      <c r="WDL1104" s="184"/>
      <c r="WDM1104" s="184"/>
      <c r="WDN1104" s="184"/>
      <c r="WDO1104" s="184"/>
      <c r="WDP1104" s="184"/>
      <c r="WDQ1104" s="184"/>
      <c r="WDR1104" s="184"/>
      <c r="WDS1104" s="184"/>
      <c r="WDT1104" s="184"/>
      <c r="WDU1104" s="184"/>
      <c r="WDV1104" s="184"/>
      <c r="WDW1104" s="184"/>
      <c r="WDX1104" s="184"/>
      <c r="WDY1104" s="184"/>
      <c r="WDZ1104" s="184"/>
      <c r="WEA1104" s="184"/>
      <c r="WEB1104" s="184"/>
      <c r="WEC1104" s="184"/>
      <c r="WED1104" s="184"/>
      <c r="WEE1104" s="184"/>
      <c r="WEF1104" s="184"/>
      <c r="WEG1104" s="184"/>
      <c r="WEH1104" s="184"/>
      <c r="WEI1104" s="184"/>
      <c r="WEJ1104" s="184"/>
      <c r="WEK1104" s="184"/>
      <c r="WEL1104" s="184"/>
      <c r="WEM1104" s="184"/>
      <c r="WEN1104" s="184"/>
      <c r="WEO1104" s="184"/>
      <c r="WEP1104" s="184"/>
      <c r="WEQ1104" s="184"/>
      <c r="WER1104" s="184"/>
      <c r="WES1104" s="184"/>
      <c r="WET1104" s="184"/>
      <c r="WEU1104" s="184"/>
      <c r="WEV1104" s="184"/>
      <c r="WEW1104" s="184"/>
      <c r="WEX1104" s="184"/>
      <c r="WEY1104" s="184"/>
      <c r="WEZ1104" s="184"/>
      <c r="WFA1104" s="184"/>
      <c r="WFB1104" s="184"/>
      <c r="WFC1104" s="184"/>
      <c r="WFD1104" s="184"/>
      <c r="WFE1104" s="184"/>
      <c r="WFF1104" s="184"/>
      <c r="WFG1104" s="184"/>
      <c r="WFH1104" s="184"/>
      <c r="WFI1104" s="184"/>
      <c r="WFJ1104" s="184"/>
      <c r="WFK1104" s="184"/>
      <c r="WFL1104" s="184"/>
      <c r="WFM1104" s="184"/>
      <c r="WFN1104" s="184"/>
      <c r="WFO1104" s="184"/>
      <c r="WFP1104" s="184"/>
      <c r="WFQ1104" s="184"/>
      <c r="WFR1104" s="184"/>
      <c r="WFS1104" s="184"/>
      <c r="WFT1104" s="184"/>
      <c r="WFU1104" s="184"/>
      <c r="WFV1104" s="184"/>
      <c r="WFW1104" s="184"/>
      <c r="WFX1104" s="184"/>
      <c r="WFY1104" s="184"/>
      <c r="WFZ1104" s="184"/>
      <c r="WGA1104" s="184"/>
      <c r="WGB1104" s="184"/>
      <c r="WGC1104" s="184"/>
      <c r="WGD1104" s="184"/>
      <c r="WGE1104" s="184"/>
      <c r="WGF1104" s="184"/>
      <c r="WGG1104" s="184"/>
      <c r="WGH1104" s="184"/>
      <c r="WGI1104" s="184"/>
      <c r="WGJ1104" s="184"/>
      <c r="WGK1104" s="184"/>
      <c r="WGL1104" s="184"/>
      <c r="WGM1104" s="184"/>
      <c r="WGN1104" s="184"/>
      <c r="WGO1104" s="184"/>
      <c r="WGP1104" s="184"/>
      <c r="WGQ1104" s="184"/>
      <c r="WGR1104" s="184"/>
      <c r="WGS1104" s="184"/>
      <c r="WGT1104" s="184"/>
      <c r="WGU1104" s="184"/>
      <c r="WGV1104" s="184"/>
      <c r="WGW1104" s="184"/>
      <c r="WGX1104" s="184"/>
      <c r="WGY1104" s="184"/>
      <c r="WGZ1104" s="184"/>
      <c r="WHA1104" s="184"/>
      <c r="WHB1104" s="184"/>
      <c r="WHC1104" s="184"/>
      <c r="WHD1104" s="184"/>
      <c r="WHE1104" s="184"/>
      <c r="WHF1104" s="184"/>
      <c r="WHG1104" s="184"/>
      <c r="WHH1104" s="184"/>
      <c r="WHI1104" s="184"/>
      <c r="WHJ1104" s="184"/>
      <c r="WHK1104" s="184"/>
      <c r="WHL1104" s="184"/>
      <c r="WHM1104" s="184"/>
      <c r="WHN1104" s="184"/>
      <c r="WHO1104" s="184"/>
      <c r="WHP1104" s="184"/>
      <c r="WHQ1104" s="184"/>
      <c r="WHR1104" s="184"/>
      <c r="WHS1104" s="184"/>
      <c r="WHT1104" s="184"/>
      <c r="WHU1104" s="184"/>
      <c r="WHV1104" s="184"/>
      <c r="WHW1104" s="184"/>
      <c r="WHX1104" s="184"/>
      <c r="WHY1104" s="184"/>
      <c r="WHZ1104" s="184"/>
      <c r="WIA1104" s="184"/>
      <c r="WIB1104" s="184"/>
      <c r="WIC1104" s="184"/>
      <c r="WID1104" s="184"/>
      <c r="WIE1104" s="184"/>
      <c r="WIF1104" s="184"/>
      <c r="WIG1104" s="184"/>
      <c r="WIH1104" s="184"/>
      <c r="WII1104" s="184"/>
      <c r="WIJ1104" s="184"/>
      <c r="WIK1104" s="184"/>
      <c r="WIL1104" s="184"/>
      <c r="WIM1104" s="184"/>
      <c r="WIN1104" s="184"/>
      <c r="WIO1104" s="184"/>
      <c r="WIP1104" s="184"/>
      <c r="WIQ1104" s="184"/>
      <c r="WIR1104" s="184"/>
      <c r="WIS1104" s="184"/>
      <c r="WIT1104" s="184"/>
      <c r="WIU1104" s="184"/>
      <c r="WIV1104" s="184"/>
      <c r="WIW1104" s="184"/>
      <c r="WIX1104" s="184"/>
      <c r="WIY1104" s="184"/>
      <c r="WIZ1104" s="184"/>
      <c r="WJA1104" s="184"/>
      <c r="WJB1104" s="184"/>
      <c r="WJC1104" s="184"/>
      <c r="WJD1104" s="184"/>
      <c r="WJE1104" s="184"/>
      <c r="WJF1104" s="184"/>
      <c r="WJG1104" s="184"/>
      <c r="WJH1104" s="184"/>
      <c r="WJI1104" s="184"/>
      <c r="WJJ1104" s="184"/>
      <c r="WJK1104" s="184"/>
      <c r="WJL1104" s="184"/>
      <c r="WJM1104" s="184"/>
      <c r="WJN1104" s="184"/>
      <c r="WJO1104" s="184"/>
      <c r="WJP1104" s="184"/>
      <c r="WJQ1104" s="184"/>
      <c r="WJR1104" s="184"/>
      <c r="WJS1104" s="184"/>
      <c r="WJT1104" s="184"/>
      <c r="WJU1104" s="184"/>
      <c r="WJV1104" s="184"/>
      <c r="WJW1104" s="184"/>
      <c r="WJX1104" s="184"/>
      <c r="WJY1104" s="184"/>
      <c r="WJZ1104" s="184"/>
      <c r="WKA1104" s="184"/>
      <c r="WKB1104" s="184"/>
      <c r="WKC1104" s="184"/>
      <c r="WKD1104" s="184"/>
      <c r="WKE1104" s="184"/>
      <c r="WKF1104" s="184"/>
      <c r="WKG1104" s="184"/>
      <c r="WKH1104" s="184"/>
      <c r="WKI1104" s="184"/>
      <c r="WKJ1104" s="184"/>
      <c r="WKK1104" s="184"/>
      <c r="WKL1104" s="184"/>
      <c r="WKM1104" s="184"/>
      <c r="WKN1104" s="184"/>
      <c r="WKO1104" s="184"/>
      <c r="WKP1104" s="184"/>
      <c r="WKQ1104" s="184"/>
      <c r="WKR1104" s="184"/>
      <c r="WKS1104" s="184"/>
      <c r="WKT1104" s="184"/>
      <c r="WKU1104" s="184"/>
      <c r="WKV1104" s="184"/>
      <c r="WKW1104" s="184"/>
      <c r="WKX1104" s="184"/>
      <c r="WKY1104" s="184"/>
      <c r="WKZ1104" s="184"/>
      <c r="WLA1104" s="184"/>
      <c r="WLB1104" s="184"/>
      <c r="WLC1104" s="184"/>
      <c r="WLD1104" s="184"/>
      <c r="WLE1104" s="184"/>
      <c r="WLF1104" s="184"/>
      <c r="WLG1104" s="184"/>
      <c r="WLH1104" s="184"/>
      <c r="WLI1104" s="184"/>
      <c r="WLJ1104" s="184"/>
      <c r="WLK1104" s="184"/>
      <c r="WLL1104" s="184"/>
      <c r="WLM1104" s="184"/>
      <c r="WLN1104" s="184"/>
      <c r="WLO1104" s="184"/>
      <c r="WLP1104" s="184"/>
      <c r="WLQ1104" s="184"/>
      <c r="WLR1104" s="184"/>
      <c r="WLS1104" s="184"/>
      <c r="WLT1104" s="184"/>
      <c r="WLU1104" s="184"/>
      <c r="WLV1104" s="184"/>
      <c r="WLW1104" s="184"/>
      <c r="WLX1104" s="184"/>
      <c r="WLY1104" s="184"/>
      <c r="WLZ1104" s="184"/>
      <c r="WMA1104" s="184"/>
      <c r="WMB1104" s="184"/>
      <c r="WMC1104" s="184"/>
      <c r="WMD1104" s="184"/>
      <c r="WME1104" s="184"/>
      <c r="WMF1104" s="184"/>
      <c r="WMG1104" s="184"/>
      <c r="WMH1104" s="184"/>
      <c r="WMI1104" s="184"/>
      <c r="WMJ1104" s="184"/>
      <c r="WMK1104" s="184"/>
      <c r="WML1104" s="184"/>
      <c r="WMM1104" s="184"/>
      <c r="WMN1104" s="184"/>
      <c r="WMO1104" s="184"/>
      <c r="WMP1104" s="184"/>
      <c r="WMQ1104" s="184"/>
      <c r="WMR1104" s="184"/>
      <c r="WMS1104" s="184"/>
      <c r="WMT1104" s="184"/>
      <c r="WMU1104" s="184"/>
      <c r="WMV1104" s="184"/>
      <c r="WMW1104" s="184"/>
      <c r="WMX1104" s="184"/>
      <c r="WMY1104" s="184"/>
      <c r="WMZ1104" s="184"/>
      <c r="WNA1104" s="184"/>
      <c r="WNB1104" s="184"/>
      <c r="WNC1104" s="184"/>
      <c r="WND1104" s="184"/>
      <c r="WNE1104" s="184"/>
      <c r="WNF1104" s="184"/>
      <c r="WNG1104" s="184"/>
      <c r="WNH1104" s="184"/>
      <c r="WNI1104" s="184"/>
      <c r="WNJ1104" s="184"/>
      <c r="WNK1104" s="184"/>
      <c r="WNL1104" s="184"/>
      <c r="WNM1104" s="184"/>
      <c r="WNN1104" s="184"/>
      <c r="WNO1104" s="184"/>
      <c r="WNP1104" s="184"/>
      <c r="WNQ1104" s="184"/>
      <c r="WNR1104" s="184"/>
      <c r="WNS1104" s="184"/>
      <c r="WNT1104" s="184"/>
      <c r="WNU1104" s="184"/>
      <c r="WNV1104" s="184"/>
      <c r="WNW1104" s="184"/>
      <c r="WNX1104" s="184"/>
      <c r="WNY1104" s="184"/>
      <c r="WNZ1104" s="184"/>
      <c r="WOA1104" s="184"/>
      <c r="WOB1104" s="184"/>
      <c r="WOC1104" s="184"/>
      <c r="WOD1104" s="184"/>
      <c r="WOE1104" s="184"/>
      <c r="WOF1104" s="184"/>
      <c r="WOG1104" s="184"/>
      <c r="WOH1104" s="184"/>
      <c r="WOI1104" s="184"/>
      <c r="WOJ1104" s="184"/>
      <c r="WOK1104" s="184"/>
      <c r="WOL1104" s="184"/>
      <c r="WOM1104" s="184"/>
      <c r="WON1104" s="184"/>
      <c r="WOO1104" s="184"/>
      <c r="WOP1104" s="184"/>
      <c r="WOQ1104" s="184"/>
      <c r="WOR1104" s="184"/>
      <c r="WOS1104" s="184"/>
      <c r="WOT1104" s="184"/>
      <c r="WOU1104" s="184"/>
      <c r="WOV1104" s="184"/>
      <c r="WOW1104" s="184"/>
      <c r="WOX1104" s="184"/>
      <c r="WOY1104" s="184"/>
      <c r="WOZ1104" s="184"/>
      <c r="WPA1104" s="184"/>
      <c r="WPB1104" s="184"/>
      <c r="WPC1104" s="184"/>
      <c r="WPD1104" s="184"/>
      <c r="WPE1104" s="184"/>
      <c r="WPF1104" s="184"/>
      <c r="WPG1104" s="184"/>
      <c r="WPH1104" s="184"/>
      <c r="WPI1104" s="184"/>
      <c r="WPJ1104" s="184"/>
      <c r="WPK1104" s="184"/>
      <c r="WPL1104" s="184"/>
      <c r="WPM1104" s="184"/>
      <c r="WPN1104" s="184"/>
      <c r="WPO1104" s="184"/>
      <c r="WPP1104" s="184"/>
      <c r="WPQ1104" s="184"/>
      <c r="WPR1104" s="184"/>
      <c r="WPS1104" s="184"/>
      <c r="WPT1104" s="184"/>
      <c r="WPU1104" s="184"/>
      <c r="WPV1104" s="184"/>
      <c r="WPW1104" s="184"/>
      <c r="WPX1104" s="184"/>
      <c r="WPY1104" s="184"/>
      <c r="WPZ1104" s="184"/>
      <c r="WQA1104" s="184"/>
      <c r="WQB1104" s="184"/>
      <c r="WQC1104" s="184"/>
      <c r="WQD1104" s="184"/>
      <c r="WQE1104" s="184"/>
      <c r="WQF1104" s="184"/>
      <c r="WQG1104" s="184"/>
      <c r="WQH1104" s="184"/>
      <c r="WQI1104" s="184"/>
      <c r="WQJ1104" s="184"/>
      <c r="WQK1104" s="184"/>
      <c r="WQL1104" s="184"/>
      <c r="WQM1104" s="184"/>
      <c r="WQN1104" s="184"/>
      <c r="WQO1104" s="184"/>
      <c r="WQP1104" s="184"/>
      <c r="WQQ1104" s="184"/>
      <c r="WQR1104" s="184"/>
      <c r="WQS1104" s="184"/>
      <c r="WQT1104" s="184"/>
      <c r="WQU1104" s="184"/>
      <c r="WQV1104" s="184"/>
      <c r="WQW1104" s="184"/>
      <c r="WQX1104" s="184"/>
      <c r="WQY1104" s="184"/>
      <c r="WQZ1104" s="184"/>
      <c r="WRA1104" s="184"/>
      <c r="WRB1104" s="184"/>
      <c r="WRC1104" s="184"/>
      <c r="WRD1104" s="184"/>
      <c r="WRE1104" s="184"/>
      <c r="WRF1104" s="184"/>
      <c r="WRG1104" s="184"/>
      <c r="WRH1104" s="184"/>
      <c r="WRI1104" s="184"/>
      <c r="WRJ1104" s="184"/>
      <c r="WRK1104" s="184"/>
      <c r="WRL1104" s="184"/>
      <c r="WRM1104" s="184"/>
      <c r="WRN1104" s="184"/>
      <c r="WRO1104" s="184"/>
      <c r="WRP1104" s="184"/>
      <c r="WRQ1104" s="184"/>
      <c r="WRR1104" s="184"/>
      <c r="WRS1104" s="184"/>
      <c r="WRT1104" s="184"/>
      <c r="WRU1104" s="184"/>
      <c r="WRV1104" s="184"/>
      <c r="WRW1104" s="184"/>
      <c r="WRX1104" s="184"/>
      <c r="WRY1104" s="184"/>
      <c r="WRZ1104" s="184"/>
      <c r="WSA1104" s="184"/>
      <c r="WSB1104" s="184"/>
      <c r="WSC1104" s="184"/>
      <c r="WSD1104" s="184"/>
      <c r="WSE1104" s="184"/>
      <c r="WSF1104" s="184"/>
      <c r="WSG1104" s="184"/>
      <c r="WSH1104" s="184"/>
      <c r="WSI1104" s="184"/>
      <c r="WSJ1104" s="184"/>
      <c r="WSK1104" s="184"/>
      <c r="WSL1104" s="184"/>
      <c r="WSM1104" s="184"/>
      <c r="WSN1104" s="184"/>
      <c r="WSO1104" s="184"/>
      <c r="WSP1104" s="184"/>
      <c r="WSQ1104" s="184"/>
      <c r="WSR1104" s="184"/>
      <c r="WSS1104" s="184"/>
      <c r="WST1104" s="184"/>
      <c r="WSU1104" s="184"/>
      <c r="WSV1104" s="184"/>
      <c r="WSW1104" s="184"/>
      <c r="WSX1104" s="184"/>
      <c r="WSY1104" s="184"/>
      <c r="WSZ1104" s="184"/>
      <c r="WTA1104" s="184"/>
      <c r="WTB1104" s="184"/>
      <c r="WTC1104" s="184"/>
      <c r="WTD1104" s="184"/>
      <c r="WTE1104" s="184"/>
      <c r="WTF1104" s="184"/>
      <c r="WTG1104" s="184"/>
      <c r="WTH1104" s="184"/>
      <c r="WTI1104" s="184"/>
      <c r="WTJ1104" s="184"/>
      <c r="WTK1104" s="184"/>
      <c r="WTL1104" s="184"/>
      <c r="WTM1104" s="184"/>
      <c r="WTN1104" s="184"/>
      <c r="WTO1104" s="184"/>
      <c r="WTP1104" s="184"/>
      <c r="WTQ1104" s="184"/>
      <c r="WTR1104" s="184"/>
      <c r="WTS1104" s="184"/>
      <c r="WTT1104" s="184"/>
      <c r="WTU1104" s="184"/>
      <c r="WTV1104" s="184"/>
      <c r="WTW1104" s="184"/>
      <c r="WTX1104" s="184"/>
      <c r="WTY1104" s="184"/>
      <c r="WTZ1104" s="184"/>
      <c r="WUA1104" s="184"/>
      <c r="WUB1104" s="184"/>
      <c r="WUC1104" s="184"/>
      <c r="WUD1104" s="184"/>
      <c r="WUE1104" s="184"/>
      <c r="WUF1104" s="184"/>
      <c r="WUG1104" s="184"/>
      <c r="WUH1104" s="184"/>
      <c r="WUI1104" s="184"/>
      <c r="WUJ1104" s="184"/>
      <c r="WUK1104" s="184"/>
      <c r="WUL1104" s="184"/>
      <c r="WUM1104" s="184"/>
      <c r="WUN1104" s="184"/>
      <c r="WUO1104" s="184"/>
      <c r="WUP1104" s="184"/>
      <c r="WUQ1104" s="184"/>
      <c r="WUR1104" s="184"/>
      <c r="WUS1104" s="184"/>
      <c r="WUT1104" s="184"/>
      <c r="WUU1104" s="184"/>
      <c r="WUV1104" s="184"/>
      <c r="WUW1104" s="184"/>
      <c r="WUX1104" s="184"/>
      <c r="WUY1104" s="184"/>
      <c r="WUZ1104" s="184"/>
      <c r="WVA1104" s="184"/>
      <c r="WVB1104" s="184"/>
      <c r="WVC1104" s="184"/>
      <c r="WVD1104" s="184"/>
      <c r="WVE1104" s="184"/>
      <c r="WVF1104" s="184"/>
      <c r="WVG1104" s="184"/>
      <c r="WVH1104" s="184"/>
      <c r="WVI1104" s="184"/>
      <c r="WVJ1104" s="184"/>
      <c r="WVK1104" s="184"/>
      <c r="WVL1104" s="184"/>
      <c r="WVM1104" s="184"/>
      <c r="WVN1104" s="184"/>
      <c r="WVO1104" s="184"/>
      <c r="WVP1104" s="184"/>
      <c r="WVQ1104" s="184"/>
      <c r="WVR1104" s="184"/>
      <c r="WVS1104" s="184"/>
      <c r="WVT1104" s="184"/>
      <c r="WVU1104" s="184"/>
      <c r="WVV1104" s="184"/>
      <c r="WVW1104" s="184"/>
      <c r="WVX1104" s="184"/>
      <c r="WVY1104" s="184"/>
      <c r="WVZ1104" s="184"/>
      <c r="WWA1104" s="184"/>
      <c r="WWB1104" s="184"/>
      <c r="WWC1104" s="184"/>
      <c r="WWD1104" s="184"/>
      <c r="WWE1104" s="184"/>
      <c r="WWF1104" s="184"/>
      <c r="WWG1104" s="184"/>
      <c r="WWH1104" s="184"/>
      <c r="WWI1104" s="184"/>
      <c r="WWJ1104" s="184"/>
      <c r="WWK1104" s="184"/>
      <c r="WWL1104" s="184"/>
      <c r="WWM1104" s="184"/>
      <c r="WWN1104" s="184"/>
      <c r="WWO1104" s="184"/>
      <c r="WWP1104" s="184"/>
      <c r="WWQ1104" s="184"/>
      <c r="WWR1104" s="184"/>
      <c r="WWS1104" s="184"/>
      <c r="WWT1104" s="184"/>
      <c r="WWU1104" s="184"/>
      <c r="WWV1104" s="184"/>
      <c r="WWW1104" s="184"/>
      <c r="WWX1104" s="184"/>
      <c r="WWY1104" s="184"/>
      <c r="WWZ1104" s="184"/>
      <c r="WXA1104" s="184"/>
      <c r="WXB1104" s="184"/>
      <c r="WXC1104" s="184"/>
      <c r="WXD1104" s="184"/>
      <c r="WXE1104" s="184"/>
      <c r="WXF1104" s="184"/>
      <c r="WXG1104" s="184"/>
      <c r="WXH1104" s="184"/>
      <c r="WXI1104" s="184"/>
      <c r="WXJ1104" s="184"/>
      <c r="WXK1104" s="184"/>
      <c r="WXL1104" s="184"/>
      <c r="WXM1104" s="184"/>
      <c r="WXN1104" s="184"/>
      <c r="WXO1104" s="184"/>
      <c r="WXP1104" s="184"/>
      <c r="WXQ1104" s="184"/>
      <c r="WXR1104" s="184"/>
      <c r="WXS1104" s="184"/>
      <c r="WXT1104" s="184"/>
      <c r="WXU1104" s="184"/>
      <c r="WXV1104" s="184"/>
      <c r="WXW1104" s="184"/>
      <c r="WXX1104" s="184"/>
      <c r="WXY1104" s="184"/>
      <c r="WXZ1104" s="184"/>
      <c r="WYA1104" s="184"/>
      <c r="WYB1104" s="184"/>
      <c r="WYC1104" s="184"/>
      <c r="WYD1104" s="184"/>
      <c r="WYE1104" s="184"/>
      <c r="WYF1104" s="184"/>
      <c r="WYG1104" s="184"/>
      <c r="WYH1104" s="184"/>
      <c r="WYI1104" s="184"/>
      <c r="WYJ1104" s="184"/>
      <c r="WYK1104" s="184"/>
      <c r="WYL1104" s="184"/>
      <c r="WYM1104" s="184"/>
      <c r="WYN1104" s="184"/>
      <c r="WYO1104" s="184"/>
      <c r="WYP1104" s="184"/>
      <c r="WYQ1104" s="184"/>
      <c r="WYR1104" s="184"/>
      <c r="WYS1104" s="184"/>
      <c r="WYT1104" s="184"/>
      <c r="WYU1104" s="184"/>
      <c r="WYV1104" s="184"/>
      <c r="WYW1104" s="184"/>
      <c r="WYX1104" s="184"/>
      <c r="WYY1104" s="184"/>
      <c r="WYZ1104" s="184"/>
      <c r="WZA1104" s="184"/>
      <c r="WZB1104" s="184"/>
      <c r="WZC1104" s="184"/>
      <c r="WZD1104" s="184"/>
      <c r="WZE1104" s="184"/>
      <c r="WZF1104" s="184"/>
      <c r="WZG1104" s="184"/>
      <c r="WZH1104" s="184"/>
      <c r="WZI1104" s="184"/>
      <c r="WZJ1104" s="184"/>
      <c r="WZK1104" s="184"/>
      <c r="WZL1104" s="184"/>
      <c r="WZM1104" s="184"/>
      <c r="WZN1104" s="184"/>
      <c r="WZO1104" s="184"/>
      <c r="WZP1104" s="184"/>
      <c r="WZQ1104" s="184"/>
      <c r="WZR1104" s="184"/>
      <c r="WZS1104" s="184"/>
      <c r="WZT1104" s="184"/>
      <c r="WZU1104" s="184"/>
      <c r="WZV1104" s="184"/>
      <c r="WZW1104" s="184"/>
      <c r="WZX1104" s="184"/>
      <c r="WZY1104" s="184"/>
      <c r="WZZ1104" s="184"/>
      <c r="XAA1104" s="184"/>
      <c r="XAB1104" s="184"/>
      <c r="XAC1104" s="184"/>
      <c r="XAD1104" s="184"/>
      <c r="XAE1104" s="184"/>
      <c r="XAF1104" s="184"/>
      <c r="XAG1104" s="184"/>
      <c r="XAH1104" s="184"/>
      <c r="XAI1104" s="184"/>
      <c r="XAJ1104" s="184"/>
      <c r="XAK1104" s="184"/>
      <c r="XAL1104" s="184"/>
      <c r="XAM1104" s="184"/>
      <c r="XAN1104" s="184"/>
      <c r="XAO1104" s="184"/>
      <c r="XAP1104" s="184"/>
      <c r="XAQ1104" s="184"/>
      <c r="XAR1104" s="184"/>
      <c r="XAS1104" s="184"/>
      <c r="XAT1104" s="184"/>
      <c r="XAU1104" s="184"/>
      <c r="XAV1104" s="184"/>
      <c r="XAW1104" s="184"/>
      <c r="XAX1104" s="184"/>
      <c r="XAY1104" s="184"/>
      <c r="XAZ1104" s="184"/>
      <c r="XBA1104" s="184"/>
      <c r="XBB1104" s="184"/>
      <c r="XBC1104" s="184"/>
      <c r="XBD1104" s="184"/>
      <c r="XBE1104" s="184"/>
      <c r="XBF1104" s="184"/>
      <c r="XBG1104" s="184"/>
      <c r="XBH1104" s="184"/>
      <c r="XBI1104" s="184"/>
      <c r="XBJ1104" s="184"/>
      <c r="XBK1104" s="184"/>
      <c r="XBL1104" s="184"/>
      <c r="XBM1104" s="184"/>
      <c r="XBN1104" s="184"/>
      <c r="XBO1104" s="184"/>
      <c r="XBP1104" s="184"/>
      <c r="XBQ1104" s="184"/>
      <c r="XBR1104" s="184"/>
      <c r="XBS1104" s="184"/>
      <c r="XBT1104" s="184"/>
      <c r="XBU1104" s="184"/>
      <c r="XBV1104" s="184"/>
      <c r="XBW1104" s="184"/>
      <c r="XBX1104" s="184"/>
      <c r="XBY1104" s="184"/>
      <c r="XBZ1104" s="184"/>
      <c r="XCA1104" s="184"/>
      <c r="XCB1104" s="184"/>
      <c r="XCC1104" s="184"/>
      <c r="XCD1104" s="184"/>
      <c r="XCE1104" s="184"/>
      <c r="XCF1104" s="184"/>
      <c r="XCG1104" s="184"/>
      <c r="XCH1104" s="184"/>
      <c r="XCI1104" s="184"/>
      <c r="XCJ1104" s="184"/>
      <c r="XCK1104" s="184"/>
      <c r="XCL1104" s="184"/>
      <c r="XCM1104" s="184"/>
      <c r="XCN1104" s="184"/>
      <c r="XCO1104" s="184"/>
      <c r="XCP1104" s="184"/>
      <c r="XCQ1104" s="184"/>
      <c r="XCR1104" s="184"/>
      <c r="XCS1104" s="184"/>
      <c r="XCT1104" s="184"/>
      <c r="XCU1104" s="184"/>
      <c r="XCV1104" s="184"/>
      <c r="XCW1104" s="184"/>
      <c r="XCX1104" s="184"/>
      <c r="XCY1104" s="184"/>
      <c r="XCZ1104" s="184"/>
      <c r="XDA1104" s="184"/>
      <c r="XDB1104" s="184"/>
      <c r="XDC1104" s="184"/>
      <c r="XDD1104" s="184"/>
      <c r="XDE1104" s="184"/>
      <c r="XDF1104" s="184"/>
      <c r="XDG1104" s="184"/>
      <c r="XDH1104" s="184"/>
      <c r="XDI1104" s="184"/>
      <c r="XDJ1104" s="184"/>
      <c r="XDK1104" s="184"/>
      <c r="XDL1104" s="184"/>
      <c r="XDM1104" s="184"/>
      <c r="XDN1104" s="184"/>
      <c r="XDO1104" s="184"/>
      <c r="XDP1104" s="184"/>
      <c r="XDQ1104" s="184"/>
      <c r="XDR1104" s="184"/>
      <c r="XDS1104" s="184"/>
      <c r="XDT1104" s="184"/>
      <c r="XDU1104" s="184"/>
      <c r="XDV1104" s="184"/>
      <c r="XDW1104" s="184"/>
      <c r="XDX1104" s="184"/>
      <c r="XDY1104" s="184"/>
      <c r="XDZ1104" s="184"/>
      <c r="XEA1104" s="184"/>
      <c r="XEB1104" s="184"/>
      <c r="XEC1104" s="184"/>
      <c r="XED1104" s="184"/>
      <c r="XEE1104" s="184"/>
      <c r="XEF1104" s="184"/>
      <c r="XEG1104" s="184"/>
      <c r="XEH1104" s="184"/>
      <c r="XEI1104" s="184"/>
      <c r="XEJ1104" s="184"/>
      <c r="XEK1104" s="184"/>
      <c r="XEL1104" s="184"/>
      <c r="XEM1104" s="184"/>
      <c r="XEN1104" s="184"/>
      <c r="XEO1104" s="184"/>
      <c r="XEP1104" s="184"/>
      <c r="XEQ1104" s="184"/>
      <c r="XER1104" s="184"/>
      <c r="XES1104" s="184"/>
      <c r="XET1104" s="184"/>
      <c r="XEU1104" s="184"/>
      <c r="XEV1104" s="184"/>
      <c r="XEW1104" s="184"/>
      <c r="XEX1104" s="184"/>
      <c r="XEY1104" s="184"/>
      <c r="XEZ1104" s="184"/>
      <c r="XFA1104" s="184"/>
      <c r="XFB1104" s="184"/>
      <c r="XFC1104" s="184"/>
      <c r="XFD1104" s="184"/>
    </row>
    <row r="1105" spans="1:16384" s="178" customFormat="1" x14ac:dyDescent="0.3">
      <c r="A1105" s="178" t="s">
        <v>1325</v>
      </c>
      <c r="B1105" s="179" t="s">
        <v>3513</v>
      </c>
      <c r="C1105" s="179" t="s">
        <v>3514</v>
      </c>
      <c r="D1105" s="179">
        <v>2</v>
      </c>
      <c r="E1105" s="179" t="s">
        <v>96</v>
      </c>
      <c r="F1105" s="179" t="s">
        <v>3516</v>
      </c>
      <c r="I1105" s="178" t="s">
        <v>4091</v>
      </c>
      <c r="J1105" s="179" t="s">
        <v>2217</v>
      </c>
      <c r="K1105" s="179" t="s">
        <v>97</v>
      </c>
      <c r="L1105" s="179" t="s">
        <v>124</v>
      </c>
      <c r="M1105" s="179" t="s">
        <v>99</v>
      </c>
      <c r="N1105" s="179">
        <v>4</v>
      </c>
      <c r="O1105" s="179" t="s">
        <v>100</v>
      </c>
      <c r="P1105" s="179">
        <v>2299</v>
      </c>
      <c r="Q1105" s="179" t="s">
        <v>101</v>
      </c>
      <c r="R1105" s="179" t="s">
        <v>102</v>
      </c>
      <c r="S1105" s="179" t="s">
        <v>1324</v>
      </c>
      <c r="T1105" s="179" t="s">
        <v>707</v>
      </c>
      <c r="U1105" s="179" t="s">
        <v>193</v>
      </c>
      <c r="V1105" s="181">
        <v>44</v>
      </c>
      <c r="W1105" s="179">
        <v>14</v>
      </c>
      <c r="X1105" s="179">
        <v>2.92</v>
      </c>
      <c r="Y1105" s="179">
        <v>81</v>
      </c>
      <c r="Z1105" s="179">
        <v>14</v>
      </c>
      <c r="AA1105" s="179">
        <v>0.42</v>
      </c>
      <c r="AB1105" s="182"/>
      <c r="AC1105" s="182"/>
      <c r="AD1105" s="179"/>
      <c r="AE1105" s="182"/>
      <c r="AF1105" s="182"/>
      <c r="AG1105" s="179"/>
      <c r="AH1105" s="179" t="s">
        <v>124</v>
      </c>
      <c r="AI1105" s="183">
        <v>59.3</v>
      </c>
      <c r="AJ1105" s="179" t="s">
        <v>128</v>
      </c>
      <c r="AK1105" s="179" t="s">
        <v>108</v>
      </c>
      <c r="AL1105" s="179">
        <f t="shared" si="13"/>
        <v>2299</v>
      </c>
      <c r="AM1105" s="179" t="s">
        <v>707</v>
      </c>
      <c r="AN1105" s="179">
        <v>8</v>
      </c>
      <c r="AO1105" s="201" t="s">
        <v>110</v>
      </c>
      <c r="AP1105" s="202"/>
      <c r="AQ1105" s="184"/>
      <c r="AR1105" s="184"/>
      <c r="AS1105" s="184"/>
      <c r="AT1105" s="184"/>
      <c r="AU1105" s="184"/>
      <c r="AV1105" s="184"/>
      <c r="AW1105" s="184"/>
      <c r="AX1105" s="184"/>
      <c r="AY1105" s="184"/>
      <c r="AZ1105" s="184"/>
      <c r="BA1105" s="184"/>
      <c r="BB1105" s="184"/>
      <c r="BC1105" s="184"/>
      <c r="BD1105" s="184"/>
      <c r="BE1105" s="184"/>
      <c r="BF1105" s="184"/>
      <c r="BG1105" s="184"/>
      <c r="BH1105" s="184"/>
      <c r="BI1105" s="184"/>
      <c r="BJ1105" s="184"/>
      <c r="BK1105" s="184"/>
      <c r="BL1105" s="184"/>
      <c r="BM1105" s="184"/>
      <c r="BN1105" s="184"/>
      <c r="BO1105" s="184"/>
      <c r="BP1105" s="184"/>
      <c r="BQ1105" s="184"/>
      <c r="BR1105" s="184"/>
      <c r="BS1105" s="184"/>
      <c r="BT1105" s="184"/>
      <c r="BU1105" s="184"/>
      <c r="BV1105" s="184"/>
      <c r="BW1105" s="184"/>
      <c r="BX1105" s="184"/>
      <c r="BY1105" s="184"/>
      <c r="BZ1105" s="184"/>
      <c r="CA1105" s="184"/>
      <c r="CB1105" s="184"/>
      <c r="CC1105" s="184"/>
      <c r="CD1105" s="184"/>
      <c r="CE1105" s="184"/>
      <c r="CF1105" s="184"/>
      <c r="CG1105" s="184"/>
      <c r="CH1105" s="184"/>
      <c r="CI1105" s="184"/>
      <c r="CJ1105" s="184"/>
      <c r="CK1105" s="184"/>
      <c r="CL1105" s="184"/>
      <c r="CM1105" s="184"/>
      <c r="CN1105" s="184"/>
      <c r="CO1105" s="184"/>
      <c r="CP1105" s="184"/>
      <c r="CQ1105" s="184"/>
      <c r="CR1105" s="184"/>
      <c r="CS1105" s="184"/>
      <c r="CT1105" s="184"/>
      <c r="CU1105" s="184"/>
      <c r="CV1105" s="184"/>
      <c r="CW1105" s="184"/>
      <c r="CX1105" s="184"/>
      <c r="CY1105" s="184"/>
      <c r="CZ1105" s="184"/>
      <c r="DA1105" s="184"/>
      <c r="DB1105" s="184"/>
      <c r="DC1105" s="184"/>
      <c r="DD1105" s="184"/>
      <c r="DE1105" s="184"/>
      <c r="DF1105" s="184"/>
      <c r="DG1105" s="184"/>
      <c r="DH1105" s="184"/>
      <c r="DI1105" s="184"/>
      <c r="DJ1105" s="184"/>
      <c r="DK1105" s="184"/>
      <c r="DL1105" s="184"/>
      <c r="DM1105" s="184"/>
      <c r="DN1105" s="184"/>
      <c r="DO1105" s="184"/>
      <c r="DP1105" s="184"/>
      <c r="DQ1105" s="184"/>
      <c r="DR1105" s="184"/>
      <c r="DS1105" s="184"/>
      <c r="DT1105" s="184"/>
      <c r="DU1105" s="184"/>
      <c r="DV1105" s="184"/>
      <c r="DW1105" s="184"/>
      <c r="DX1105" s="184"/>
      <c r="DY1105" s="184"/>
      <c r="DZ1105" s="184"/>
      <c r="EA1105" s="184"/>
      <c r="EB1105" s="184"/>
      <c r="EC1105" s="184"/>
      <c r="ED1105" s="184"/>
      <c r="EE1105" s="184"/>
      <c r="EF1105" s="184"/>
      <c r="EG1105" s="184"/>
      <c r="EH1105" s="184"/>
      <c r="EI1105" s="184"/>
      <c r="EJ1105" s="184"/>
      <c r="EK1105" s="184"/>
      <c r="EL1105" s="184"/>
      <c r="EM1105" s="184"/>
      <c r="EN1105" s="184"/>
      <c r="EO1105" s="184"/>
      <c r="EP1105" s="184"/>
      <c r="EQ1105" s="184"/>
      <c r="ER1105" s="184"/>
      <c r="ES1105" s="184"/>
      <c r="ET1105" s="184"/>
      <c r="EU1105" s="184"/>
      <c r="EV1105" s="184"/>
      <c r="EW1105" s="184"/>
      <c r="EX1105" s="184"/>
      <c r="EY1105" s="184"/>
      <c r="EZ1105" s="184"/>
      <c r="FA1105" s="184"/>
      <c r="FB1105" s="184"/>
      <c r="FC1105" s="184"/>
      <c r="FD1105" s="184"/>
      <c r="FE1105" s="184"/>
      <c r="FF1105" s="184"/>
      <c r="FG1105" s="184"/>
      <c r="FH1105" s="184"/>
      <c r="FI1105" s="184"/>
      <c r="FJ1105" s="184"/>
      <c r="FK1105" s="184"/>
      <c r="FL1105" s="184"/>
      <c r="FM1105" s="184"/>
      <c r="FN1105" s="184"/>
      <c r="FO1105" s="184"/>
      <c r="FP1105" s="184"/>
      <c r="FQ1105" s="184"/>
      <c r="FR1105" s="184"/>
      <c r="FS1105" s="184"/>
      <c r="FT1105" s="184"/>
      <c r="FU1105" s="184"/>
      <c r="FV1105" s="184"/>
      <c r="FW1105" s="184"/>
      <c r="FX1105" s="184"/>
      <c r="FY1105" s="184"/>
      <c r="FZ1105" s="184"/>
      <c r="GA1105" s="184"/>
      <c r="GB1105" s="184"/>
      <c r="GC1105" s="184"/>
      <c r="GD1105" s="184"/>
      <c r="GE1105" s="184"/>
      <c r="GF1105" s="184"/>
      <c r="GG1105" s="184"/>
      <c r="GH1105" s="184"/>
      <c r="GI1105" s="184"/>
      <c r="GJ1105" s="184"/>
      <c r="GK1105" s="184"/>
      <c r="GL1105" s="184"/>
      <c r="GM1105" s="184"/>
      <c r="GN1105" s="184"/>
      <c r="GO1105" s="184"/>
      <c r="GP1105" s="184"/>
      <c r="GQ1105" s="184"/>
      <c r="GR1105" s="184"/>
      <c r="GS1105" s="184"/>
      <c r="GT1105" s="184"/>
      <c r="GU1105" s="184"/>
      <c r="GV1105" s="184"/>
      <c r="GW1105" s="184"/>
      <c r="GX1105" s="184"/>
      <c r="GY1105" s="184"/>
      <c r="GZ1105" s="184"/>
      <c r="HA1105" s="184"/>
      <c r="HB1105" s="184"/>
      <c r="HC1105" s="184"/>
      <c r="HD1105" s="184"/>
      <c r="HE1105" s="184"/>
      <c r="HF1105" s="184"/>
      <c r="HG1105" s="184"/>
      <c r="HH1105" s="184"/>
      <c r="HI1105" s="184"/>
      <c r="HJ1105" s="184"/>
      <c r="HK1105" s="184"/>
      <c r="HL1105" s="184"/>
      <c r="HM1105" s="184"/>
      <c r="HN1105" s="184"/>
      <c r="HO1105" s="184"/>
      <c r="HP1105" s="184"/>
      <c r="HQ1105" s="184"/>
      <c r="HR1105" s="184"/>
      <c r="HS1105" s="184"/>
      <c r="HT1105" s="184"/>
      <c r="HU1105" s="184"/>
      <c r="HV1105" s="184"/>
      <c r="HW1105" s="184"/>
      <c r="HX1105" s="184"/>
      <c r="HY1105" s="184"/>
      <c r="HZ1105" s="184"/>
      <c r="IA1105" s="184"/>
      <c r="IB1105" s="184"/>
      <c r="IC1105" s="184"/>
      <c r="ID1105" s="184"/>
      <c r="IE1105" s="184"/>
      <c r="IF1105" s="184"/>
      <c r="IG1105" s="184"/>
      <c r="IH1105" s="184"/>
      <c r="II1105" s="184"/>
      <c r="IJ1105" s="184"/>
      <c r="IK1105" s="184"/>
      <c r="IL1105" s="184"/>
      <c r="IM1105" s="184"/>
      <c r="IN1105" s="184"/>
      <c r="IO1105" s="184"/>
      <c r="IP1105" s="184"/>
      <c r="IQ1105" s="184"/>
      <c r="IR1105" s="184"/>
      <c r="IS1105" s="184"/>
      <c r="IT1105" s="184"/>
      <c r="IU1105" s="184"/>
      <c r="IV1105" s="184"/>
      <c r="IW1105" s="184"/>
      <c r="IX1105" s="184"/>
      <c r="IY1105" s="184"/>
      <c r="IZ1105" s="184"/>
      <c r="JA1105" s="184"/>
      <c r="JB1105" s="184"/>
      <c r="JC1105" s="184"/>
      <c r="JD1105" s="184"/>
      <c r="JE1105" s="184"/>
      <c r="JF1105" s="184"/>
      <c r="JG1105" s="184"/>
      <c r="JH1105" s="184"/>
      <c r="JI1105" s="184"/>
      <c r="JJ1105" s="184"/>
      <c r="JK1105" s="184"/>
      <c r="JL1105" s="184"/>
      <c r="JM1105" s="184"/>
      <c r="JN1105" s="184"/>
      <c r="JO1105" s="184"/>
      <c r="JP1105" s="184"/>
      <c r="JQ1105" s="184"/>
      <c r="JR1105" s="184"/>
      <c r="JS1105" s="184"/>
      <c r="JT1105" s="184"/>
      <c r="JU1105" s="184"/>
      <c r="JV1105" s="184"/>
      <c r="JW1105" s="184"/>
      <c r="JX1105" s="184"/>
      <c r="JY1105" s="184"/>
      <c r="JZ1105" s="184"/>
      <c r="KA1105" s="184"/>
      <c r="KB1105" s="184"/>
      <c r="KC1105" s="184"/>
      <c r="KD1105" s="184"/>
      <c r="KE1105" s="184"/>
      <c r="KF1105" s="184"/>
      <c r="KG1105" s="184"/>
      <c r="KH1105" s="184"/>
      <c r="KI1105" s="184"/>
      <c r="KJ1105" s="184"/>
      <c r="KK1105" s="184"/>
      <c r="KL1105" s="184"/>
      <c r="KM1105" s="184"/>
      <c r="KN1105" s="184"/>
      <c r="KO1105" s="184"/>
      <c r="KP1105" s="184"/>
      <c r="KQ1105" s="184"/>
      <c r="KR1105" s="184"/>
      <c r="KS1105" s="184"/>
      <c r="KT1105" s="184"/>
      <c r="KU1105" s="184"/>
      <c r="KV1105" s="184"/>
      <c r="KW1105" s="184"/>
      <c r="KX1105" s="184"/>
      <c r="KY1105" s="184"/>
      <c r="KZ1105" s="184"/>
      <c r="LA1105" s="184"/>
      <c r="LB1105" s="184"/>
      <c r="LC1105" s="184"/>
      <c r="LD1105" s="184"/>
      <c r="LE1105" s="184"/>
      <c r="LF1105" s="184"/>
      <c r="LG1105" s="184"/>
      <c r="LH1105" s="184"/>
      <c r="LI1105" s="184"/>
      <c r="LJ1105" s="184"/>
      <c r="LK1105" s="184"/>
      <c r="LL1105" s="184"/>
      <c r="LM1105" s="184"/>
      <c r="LN1105" s="184"/>
      <c r="LO1105" s="184"/>
      <c r="LP1105" s="184"/>
      <c r="LQ1105" s="184"/>
      <c r="LR1105" s="184"/>
      <c r="LS1105" s="184"/>
      <c r="LT1105" s="184"/>
      <c r="LU1105" s="184"/>
      <c r="LV1105" s="184"/>
      <c r="LW1105" s="184"/>
      <c r="LX1105" s="184"/>
      <c r="LY1105" s="184"/>
      <c r="LZ1105" s="184"/>
      <c r="MA1105" s="184"/>
      <c r="MB1105" s="184"/>
      <c r="MC1105" s="184"/>
      <c r="MD1105" s="184"/>
      <c r="ME1105" s="184"/>
      <c r="MF1105" s="184"/>
      <c r="MG1105" s="184"/>
      <c r="MH1105" s="184"/>
      <c r="MI1105" s="184"/>
      <c r="MJ1105" s="184"/>
      <c r="MK1105" s="184"/>
      <c r="ML1105" s="184"/>
      <c r="MM1105" s="184"/>
      <c r="MN1105" s="184"/>
      <c r="MO1105" s="184"/>
      <c r="MP1105" s="184"/>
      <c r="MQ1105" s="184"/>
      <c r="MR1105" s="184"/>
      <c r="MS1105" s="184"/>
      <c r="MT1105" s="184"/>
      <c r="MU1105" s="184"/>
      <c r="MV1105" s="184"/>
      <c r="MW1105" s="184"/>
      <c r="MX1105" s="184"/>
      <c r="MY1105" s="184"/>
      <c r="MZ1105" s="184"/>
      <c r="NA1105" s="184"/>
      <c r="NB1105" s="184"/>
      <c r="NC1105" s="184"/>
      <c r="ND1105" s="184"/>
      <c r="NE1105" s="184"/>
      <c r="NF1105" s="184"/>
      <c r="NG1105" s="184"/>
      <c r="NH1105" s="184"/>
      <c r="NI1105" s="184"/>
      <c r="NJ1105" s="184"/>
      <c r="NK1105" s="184"/>
      <c r="NL1105" s="184"/>
      <c r="NM1105" s="184"/>
      <c r="NN1105" s="184"/>
      <c r="NO1105" s="184"/>
      <c r="NP1105" s="184"/>
      <c r="NQ1105" s="184"/>
      <c r="NR1105" s="184"/>
      <c r="NS1105" s="184"/>
      <c r="NT1105" s="184"/>
      <c r="NU1105" s="184"/>
      <c r="NV1105" s="184"/>
      <c r="NW1105" s="184"/>
      <c r="NX1105" s="184"/>
      <c r="NY1105" s="184"/>
      <c r="NZ1105" s="184"/>
      <c r="OA1105" s="184"/>
      <c r="OB1105" s="184"/>
      <c r="OC1105" s="184"/>
      <c r="OD1105" s="184"/>
      <c r="OE1105" s="184"/>
      <c r="OF1105" s="184"/>
      <c r="OG1105" s="184"/>
      <c r="OH1105" s="184"/>
      <c r="OI1105" s="184"/>
      <c r="OJ1105" s="184"/>
      <c r="OK1105" s="184"/>
      <c r="OL1105" s="184"/>
      <c r="OM1105" s="184"/>
      <c r="ON1105" s="184"/>
      <c r="OO1105" s="184"/>
      <c r="OP1105" s="184"/>
      <c r="OQ1105" s="184"/>
      <c r="OR1105" s="184"/>
      <c r="OS1105" s="184"/>
      <c r="OT1105" s="184"/>
      <c r="OU1105" s="184"/>
      <c r="OV1105" s="184"/>
      <c r="OW1105" s="184"/>
      <c r="OX1105" s="184"/>
      <c r="OY1105" s="184"/>
      <c r="OZ1105" s="184"/>
      <c r="PA1105" s="184"/>
      <c r="PB1105" s="184"/>
      <c r="PC1105" s="184"/>
      <c r="PD1105" s="184"/>
      <c r="PE1105" s="184"/>
      <c r="PF1105" s="184"/>
      <c r="PG1105" s="184"/>
      <c r="PH1105" s="184"/>
      <c r="PI1105" s="184"/>
      <c r="PJ1105" s="184"/>
      <c r="PK1105" s="184"/>
      <c r="PL1105" s="184"/>
      <c r="PM1105" s="184"/>
      <c r="PN1105" s="184"/>
      <c r="PO1105" s="184"/>
      <c r="PP1105" s="184"/>
      <c r="PQ1105" s="184"/>
      <c r="PR1105" s="184"/>
      <c r="PS1105" s="184"/>
      <c r="PT1105" s="184"/>
      <c r="PU1105" s="184"/>
      <c r="PV1105" s="184"/>
      <c r="PW1105" s="184"/>
      <c r="PX1105" s="184"/>
      <c r="PY1105" s="184"/>
      <c r="PZ1105" s="184"/>
      <c r="QA1105" s="184"/>
      <c r="QB1105" s="184"/>
      <c r="QC1105" s="184"/>
      <c r="QD1105" s="184"/>
      <c r="QE1105" s="184"/>
      <c r="QF1105" s="184"/>
      <c r="QG1105" s="184"/>
      <c r="QH1105" s="184"/>
      <c r="QI1105" s="184"/>
      <c r="QJ1105" s="184"/>
      <c r="QK1105" s="184"/>
      <c r="QL1105" s="184"/>
      <c r="QM1105" s="184"/>
      <c r="QN1105" s="184"/>
      <c r="QO1105" s="184"/>
      <c r="QP1105" s="184"/>
      <c r="QQ1105" s="184"/>
      <c r="QR1105" s="184"/>
      <c r="QS1105" s="184"/>
      <c r="QT1105" s="184"/>
      <c r="QU1105" s="184"/>
      <c r="QV1105" s="184"/>
      <c r="QW1105" s="184"/>
      <c r="QX1105" s="184"/>
      <c r="QY1105" s="184"/>
      <c r="QZ1105" s="184"/>
      <c r="RA1105" s="184"/>
      <c r="RB1105" s="184"/>
      <c r="RC1105" s="184"/>
      <c r="RD1105" s="184"/>
      <c r="RE1105" s="184"/>
      <c r="RF1105" s="184"/>
      <c r="RG1105" s="184"/>
      <c r="RH1105" s="184"/>
      <c r="RI1105" s="184"/>
      <c r="RJ1105" s="184"/>
      <c r="RK1105" s="184"/>
      <c r="RL1105" s="184"/>
      <c r="RM1105" s="184"/>
      <c r="RN1105" s="184"/>
      <c r="RO1105" s="184"/>
      <c r="RP1105" s="184"/>
      <c r="RQ1105" s="184"/>
      <c r="RR1105" s="184"/>
      <c r="RS1105" s="184"/>
      <c r="RT1105" s="184"/>
      <c r="RU1105" s="184"/>
      <c r="RV1105" s="184"/>
      <c r="RW1105" s="184"/>
      <c r="RX1105" s="184"/>
      <c r="RY1105" s="184"/>
      <c r="RZ1105" s="184"/>
      <c r="SA1105" s="184"/>
      <c r="SB1105" s="184"/>
      <c r="SC1105" s="184"/>
      <c r="SD1105" s="184"/>
      <c r="SE1105" s="184"/>
      <c r="SF1105" s="184"/>
      <c r="SG1105" s="184"/>
      <c r="SH1105" s="184"/>
      <c r="SI1105" s="184"/>
      <c r="SJ1105" s="184"/>
      <c r="SK1105" s="184"/>
      <c r="SL1105" s="184"/>
      <c r="SM1105" s="184"/>
      <c r="SN1105" s="184"/>
      <c r="SO1105" s="184"/>
      <c r="SP1105" s="184"/>
      <c r="SQ1105" s="184"/>
      <c r="SR1105" s="184"/>
      <c r="SS1105" s="184"/>
      <c r="ST1105" s="184"/>
      <c r="SU1105" s="184"/>
      <c r="SV1105" s="184"/>
      <c r="SW1105" s="184"/>
      <c r="SX1105" s="184"/>
      <c r="SY1105" s="184"/>
      <c r="SZ1105" s="184"/>
      <c r="TA1105" s="184"/>
      <c r="TB1105" s="184"/>
      <c r="TC1105" s="184"/>
      <c r="TD1105" s="184"/>
      <c r="TE1105" s="184"/>
      <c r="TF1105" s="184"/>
      <c r="TG1105" s="184"/>
      <c r="TH1105" s="184"/>
      <c r="TI1105" s="184"/>
      <c r="TJ1105" s="184"/>
      <c r="TK1105" s="184"/>
      <c r="TL1105" s="184"/>
      <c r="TM1105" s="184"/>
      <c r="TN1105" s="184"/>
      <c r="TO1105" s="184"/>
      <c r="TP1105" s="184"/>
      <c r="TQ1105" s="184"/>
      <c r="TR1105" s="184"/>
      <c r="TS1105" s="184"/>
      <c r="TT1105" s="184"/>
      <c r="TU1105" s="184"/>
      <c r="TV1105" s="184"/>
      <c r="TW1105" s="184"/>
      <c r="TX1105" s="184"/>
      <c r="TY1105" s="184"/>
      <c r="TZ1105" s="184"/>
      <c r="UA1105" s="184"/>
      <c r="UB1105" s="184"/>
      <c r="UC1105" s="184"/>
      <c r="UD1105" s="184"/>
      <c r="UE1105" s="184"/>
      <c r="UF1105" s="184"/>
      <c r="UG1105" s="184"/>
      <c r="UH1105" s="184"/>
      <c r="UI1105" s="184"/>
      <c r="UJ1105" s="184"/>
      <c r="UK1105" s="184"/>
      <c r="UL1105" s="184"/>
      <c r="UM1105" s="184"/>
      <c r="UN1105" s="184"/>
      <c r="UO1105" s="184"/>
      <c r="UP1105" s="184"/>
      <c r="UQ1105" s="184"/>
      <c r="UR1105" s="184"/>
      <c r="US1105" s="184"/>
      <c r="UT1105" s="184"/>
      <c r="UU1105" s="184"/>
      <c r="UV1105" s="184"/>
      <c r="UW1105" s="184"/>
      <c r="UX1105" s="184"/>
      <c r="UY1105" s="184"/>
      <c r="UZ1105" s="184"/>
      <c r="VA1105" s="184"/>
      <c r="VB1105" s="184"/>
      <c r="VC1105" s="184"/>
      <c r="VD1105" s="184"/>
      <c r="VE1105" s="184"/>
      <c r="VF1105" s="184"/>
      <c r="VG1105" s="184"/>
      <c r="VH1105" s="184"/>
      <c r="VI1105" s="184"/>
      <c r="VJ1105" s="184"/>
      <c r="VK1105" s="184"/>
      <c r="VL1105" s="184"/>
      <c r="VM1105" s="184"/>
      <c r="VN1105" s="184"/>
      <c r="VO1105" s="184"/>
      <c r="VP1105" s="184"/>
      <c r="VQ1105" s="184"/>
      <c r="VR1105" s="184"/>
      <c r="VS1105" s="184"/>
      <c r="VT1105" s="184"/>
      <c r="VU1105" s="184"/>
      <c r="VV1105" s="184"/>
      <c r="VW1105" s="184"/>
      <c r="VX1105" s="184"/>
      <c r="VY1105" s="184"/>
      <c r="VZ1105" s="184"/>
      <c r="WA1105" s="184"/>
      <c r="WB1105" s="184"/>
      <c r="WC1105" s="184"/>
      <c r="WD1105" s="184"/>
      <c r="WE1105" s="184"/>
      <c r="WF1105" s="184"/>
      <c r="WG1105" s="184"/>
      <c r="WH1105" s="184"/>
      <c r="WI1105" s="184"/>
      <c r="WJ1105" s="184"/>
      <c r="WK1105" s="184"/>
      <c r="WL1105" s="184"/>
      <c r="WM1105" s="184"/>
      <c r="WN1105" s="184"/>
      <c r="WO1105" s="184"/>
      <c r="WP1105" s="184"/>
      <c r="WQ1105" s="184"/>
      <c r="WR1105" s="184"/>
      <c r="WS1105" s="184"/>
      <c r="WT1105" s="184"/>
      <c r="WU1105" s="184"/>
      <c r="WV1105" s="184"/>
      <c r="WW1105" s="184"/>
      <c r="WX1105" s="184"/>
      <c r="WY1105" s="184"/>
      <c r="WZ1105" s="184"/>
      <c r="XA1105" s="184"/>
      <c r="XB1105" s="184"/>
      <c r="XC1105" s="184"/>
      <c r="XD1105" s="184"/>
      <c r="XE1105" s="184"/>
      <c r="XF1105" s="184"/>
      <c r="XG1105" s="184"/>
      <c r="XH1105" s="184"/>
      <c r="XI1105" s="184"/>
      <c r="XJ1105" s="184"/>
      <c r="XK1105" s="184"/>
      <c r="XL1105" s="184"/>
      <c r="XM1105" s="184"/>
      <c r="XN1105" s="184"/>
      <c r="XO1105" s="184"/>
      <c r="XP1105" s="184"/>
      <c r="XQ1105" s="184"/>
      <c r="XR1105" s="184"/>
      <c r="XS1105" s="184"/>
      <c r="XT1105" s="184"/>
      <c r="XU1105" s="184"/>
      <c r="XV1105" s="184"/>
      <c r="XW1105" s="184"/>
      <c r="XX1105" s="184"/>
      <c r="XY1105" s="184"/>
      <c r="XZ1105" s="184"/>
      <c r="YA1105" s="184"/>
      <c r="YB1105" s="184"/>
      <c r="YC1105" s="184"/>
      <c r="YD1105" s="184"/>
      <c r="YE1105" s="184"/>
      <c r="YF1105" s="184"/>
      <c r="YG1105" s="184"/>
      <c r="YH1105" s="184"/>
      <c r="YI1105" s="184"/>
      <c r="YJ1105" s="184"/>
      <c r="YK1105" s="184"/>
      <c r="YL1105" s="184"/>
      <c r="YM1105" s="184"/>
      <c r="YN1105" s="184"/>
      <c r="YO1105" s="184"/>
      <c r="YP1105" s="184"/>
      <c r="YQ1105" s="184"/>
      <c r="YR1105" s="184"/>
      <c r="YS1105" s="184"/>
      <c r="YT1105" s="184"/>
      <c r="YU1105" s="184"/>
      <c r="YV1105" s="184"/>
      <c r="YW1105" s="184"/>
      <c r="YX1105" s="184"/>
      <c r="YY1105" s="184"/>
      <c r="YZ1105" s="184"/>
      <c r="ZA1105" s="184"/>
      <c r="ZB1105" s="184"/>
      <c r="ZC1105" s="184"/>
      <c r="ZD1105" s="184"/>
      <c r="ZE1105" s="184"/>
      <c r="ZF1105" s="184"/>
      <c r="ZG1105" s="184"/>
      <c r="ZH1105" s="184"/>
      <c r="ZI1105" s="184"/>
      <c r="ZJ1105" s="184"/>
      <c r="ZK1105" s="184"/>
      <c r="ZL1105" s="184"/>
      <c r="ZM1105" s="184"/>
      <c r="ZN1105" s="184"/>
      <c r="ZO1105" s="184"/>
      <c r="ZP1105" s="184"/>
      <c r="ZQ1105" s="184"/>
      <c r="ZR1105" s="184"/>
      <c r="ZS1105" s="184"/>
      <c r="ZT1105" s="184"/>
      <c r="ZU1105" s="184"/>
      <c r="ZV1105" s="184"/>
      <c r="ZW1105" s="184"/>
      <c r="ZX1105" s="184"/>
      <c r="ZY1105" s="184"/>
      <c r="ZZ1105" s="184"/>
      <c r="AAA1105" s="184"/>
      <c r="AAB1105" s="184"/>
      <c r="AAC1105" s="184"/>
      <c r="AAD1105" s="184"/>
      <c r="AAE1105" s="184"/>
      <c r="AAF1105" s="184"/>
      <c r="AAG1105" s="184"/>
      <c r="AAH1105" s="184"/>
      <c r="AAI1105" s="184"/>
      <c r="AAJ1105" s="184"/>
      <c r="AAK1105" s="184"/>
      <c r="AAL1105" s="184"/>
      <c r="AAM1105" s="184"/>
      <c r="AAN1105" s="184"/>
      <c r="AAO1105" s="184"/>
      <c r="AAP1105" s="184"/>
      <c r="AAQ1105" s="184"/>
      <c r="AAR1105" s="184"/>
      <c r="AAS1105" s="184"/>
      <c r="AAT1105" s="184"/>
      <c r="AAU1105" s="184"/>
      <c r="AAV1105" s="184"/>
      <c r="AAW1105" s="184"/>
      <c r="AAX1105" s="184"/>
      <c r="AAY1105" s="184"/>
      <c r="AAZ1105" s="184"/>
      <c r="ABA1105" s="184"/>
      <c r="ABB1105" s="184"/>
      <c r="ABC1105" s="184"/>
      <c r="ABD1105" s="184"/>
      <c r="ABE1105" s="184"/>
      <c r="ABF1105" s="184"/>
      <c r="ABG1105" s="184"/>
      <c r="ABH1105" s="184"/>
      <c r="ABI1105" s="184"/>
      <c r="ABJ1105" s="184"/>
      <c r="ABK1105" s="184"/>
      <c r="ABL1105" s="184"/>
      <c r="ABM1105" s="184"/>
      <c r="ABN1105" s="184"/>
      <c r="ABO1105" s="184"/>
      <c r="ABP1105" s="184"/>
      <c r="ABQ1105" s="184"/>
      <c r="ABR1105" s="184"/>
      <c r="ABS1105" s="184"/>
      <c r="ABT1105" s="184"/>
      <c r="ABU1105" s="184"/>
      <c r="ABV1105" s="184"/>
      <c r="ABW1105" s="184"/>
      <c r="ABX1105" s="184"/>
      <c r="ABY1105" s="184"/>
      <c r="ABZ1105" s="184"/>
      <c r="ACA1105" s="184"/>
      <c r="ACB1105" s="184"/>
      <c r="ACC1105" s="184"/>
      <c r="ACD1105" s="184"/>
      <c r="ACE1105" s="184"/>
      <c r="ACF1105" s="184"/>
      <c r="ACG1105" s="184"/>
      <c r="ACH1105" s="184"/>
      <c r="ACI1105" s="184"/>
      <c r="ACJ1105" s="184"/>
      <c r="ACK1105" s="184"/>
      <c r="ACL1105" s="184"/>
      <c r="ACM1105" s="184"/>
      <c r="ACN1105" s="184"/>
      <c r="ACO1105" s="184"/>
      <c r="ACP1105" s="184"/>
      <c r="ACQ1105" s="184"/>
      <c r="ACR1105" s="184"/>
      <c r="ACS1105" s="184"/>
      <c r="ACT1105" s="184"/>
      <c r="ACU1105" s="184"/>
      <c r="ACV1105" s="184"/>
      <c r="ACW1105" s="184"/>
      <c r="ACX1105" s="184"/>
      <c r="ACY1105" s="184"/>
      <c r="ACZ1105" s="184"/>
      <c r="ADA1105" s="184"/>
      <c r="ADB1105" s="184"/>
      <c r="ADC1105" s="184"/>
      <c r="ADD1105" s="184"/>
      <c r="ADE1105" s="184"/>
      <c r="ADF1105" s="184"/>
      <c r="ADG1105" s="184"/>
      <c r="ADH1105" s="184"/>
      <c r="ADI1105" s="184"/>
      <c r="ADJ1105" s="184"/>
      <c r="ADK1105" s="184"/>
      <c r="ADL1105" s="184"/>
      <c r="ADM1105" s="184"/>
      <c r="ADN1105" s="184"/>
      <c r="ADO1105" s="184"/>
      <c r="ADP1105" s="184"/>
      <c r="ADQ1105" s="184"/>
      <c r="ADR1105" s="184"/>
      <c r="ADS1105" s="184"/>
      <c r="ADT1105" s="184"/>
      <c r="ADU1105" s="184"/>
      <c r="ADV1105" s="184"/>
      <c r="ADW1105" s="184"/>
      <c r="ADX1105" s="184"/>
      <c r="ADY1105" s="184"/>
      <c r="ADZ1105" s="184"/>
      <c r="AEA1105" s="184"/>
      <c r="AEB1105" s="184"/>
      <c r="AEC1105" s="184"/>
      <c r="AED1105" s="184"/>
      <c r="AEE1105" s="184"/>
      <c r="AEF1105" s="184"/>
      <c r="AEG1105" s="184"/>
      <c r="AEH1105" s="184"/>
      <c r="AEI1105" s="184"/>
      <c r="AEJ1105" s="184"/>
      <c r="AEK1105" s="184"/>
      <c r="AEL1105" s="184"/>
      <c r="AEM1105" s="184"/>
      <c r="AEN1105" s="184"/>
      <c r="AEO1105" s="184"/>
      <c r="AEP1105" s="184"/>
      <c r="AEQ1105" s="184"/>
      <c r="AER1105" s="184"/>
      <c r="AES1105" s="184"/>
      <c r="AET1105" s="184"/>
      <c r="AEU1105" s="184"/>
      <c r="AEV1105" s="184"/>
      <c r="AEW1105" s="184"/>
      <c r="AEX1105" s="184"/>
      <c r="AEY1105" s="184"/>
      <c r="AEZ1105" s="184"/>
      <c r="AFA1105" s="184"/>
      <c r="AFB1105" s="184"/>
      <c r="AFC1105" s="184"/>
      <c r="AFD1105" s="184"/>
      <c r="AFE1105" s="184"/>
      <c r="AFF1105" s="184"/>
      <c r="AFG1105" s="184"/>
      <c r="AFH1105" s="184"/>
      <c r="AFI1105" s="184"/>
      <c r="AFJ1105" s="184"/>
      <c r="AFK1105" s="184"/>
      <c r="AFL1105" s="184"/>
      <c r="AFM1105" s="184"/>
      <c r="AFN1105" s="184"/>
      <c r="AFO1105" s="184"/>
      <c r="AFP1105" s="184"/>
      <c r="AFQ1105" s="184"/>
      <c r="AFR1105" s="184"/>
      <c r="AFS1105" s="184"/>
      <c r="AFT1105" s="184"/>
      <c r="AFU1105" s="184"/>
      <c r="AFV1105" s="184"/>
      <c r="AFW1105" s="184"/>
      <c r="AFX1105" s="184"/>
      <c r="AFY1105" s="184"/>
      <c r="AFZ1105" s="184"/>
      <c r="AGA1105" s="184"/>
      <c r="AGB1105" s="184"/>
      <c r="AGC1105" s="184"/>
      <c r="AGD1105" s="184"/>
      <c r="AGE1105" s="184"/>
      <c r="AGF1105" s="184"/>
      <c r="AGG1105" s="184"/>
      <c r="AGH1105" s="184"/>
      <c r="AGI1105" s="184"/>
      <c r="AGJ1105" s="184"/>
      <c r="AGK1105" s="184"/>
      <c r="AGL1105" s="184"/>
      <c r="AGM1105" s="184"/>
      <c r="AGN1105" s="184"/>
      <c r="AGO1105" s="184"/>
      <c r="AGP1105" s="184"/>
      <c r="AGQ1105" s="184"/>
      <c r="AGR1105" s="184"/>
      <c r="AGS1105" s="184"/>
      <c r="AGT1105" s="184"/>
      <c r="AGU1105" s="184"/>
      <c r="AGV1105" s="184"/>
      <c r="AGW1105" s="184"/>
      <c r="AGX1105" s="184"/>
      <c r="AGY1105" s="184"/>
      <c r="AGZ1105" s="184"/>
      <c r="AHA1105" s="184"/>
      <c r="AHB1105" s="184"/>
      <c r="AHC1105" s="184"/>
      <c r="AHD1105" s="184"/>
      <c r="AHE1105" s="184"/>
      <c r="AHF1105" s="184"/>
      <c r="AHG1105" s="184"/>
      <c r="AHH1105" s="184"/>
      <c r="AHI1105" s="184"/>
      <c r="AHJ1105" s="184"/>
      <c r="AHK1105" s="184"/>
      <c r="AHL1105" s="184"/>
      <c r="AHM1105" s="184"/>
      <c r="AHN1105" s="184"/>
      <c r="AHO1105" s="184"/>
      <c r="AHP1105" s="184"/>
      <c r="AHQ1105" s="184"/>
      <c r="AHR1105" s="184"/>
      <c r="AHS1105" s="184"/>
      <c r="AHT1105" s="184"/>
      <c r="AHU1105" s="184"/>
      <c r="AHV1105" s="184"/>
      <c r="AHW1105" s="184"/>
      <c r="AHX1105" s="184"/>
      <c r="AHY1105" s="184"/>
      <c r="AHZ1105" s="184"/>
      <c r="AIA1105" s="184"/>
      <c r="AIB1105" s="184"/>
      <c r="AIC1105" s="184"/>
      <c r="AID1105" s="184"/>
      <c r="AIE1105" s="184"/>
      <c r="AIF1105" s="184"/>
      <c r="AIG1105" s="184"/>
      <c r="AIH1105" s="184"/>
      <c r="AII1105" s="184"/>
      <c r="AIJ1105" s="184"/>
      <c r="AIK1105" s="184"/>
      <c r="AIL1105" s="184"/>
      <c r="AIM1105" s="184"/>
      <c r="AIN1105" s="184"/>
      <c r="AIO1105" s="184"/>
      <c r="AIP1105" s="184"/>
      <c r="AIQ1105" s="184"/>
      <c r="AIR1105" s="184"/>
      <c r="AIS1105" s="184"/>
      <c r="AIT1105" s="184"/>
      <c r="AIU1105" s="184"/>
      <c r="AIV1105" s="184"/>
      <c r="AIW1105" s="184"/>
      <c r="AIX1105" s="184"/>
      <c r="AIY1105" s="184"/>
      <c r="AIZ1105" s="184"/>
      <c r="AJA1105" s="184"/>
      <c r="AJB1105" s="184"/>
      <c r="AJC1105" s="184"/>
      <c r="AJD1105" s="184"/>
      <c r="AJE1105" s="184"/>
      <c r="AJF1105" s="184"/>
      <c r="AJG1105" s="184"/>
      <c r="AJH1105" s="184"/>
      <c r="AJI1105" s="184"/>
      <c r="AJJ1105" s="184"/>
      <c r="AJK1105" s="184"/>
      <c r="AJL1105" s="184"/>
      <c r="AJM1105" s="184"/>
      <c r="AJN1105" s="184"/>
      <c r="AJO1105" s="184"/>
      <c r="AJP1105" s="184"/>
      <c r="AJQ1105" s="184"/>
      <c r="AJR1105" s="184"/>
      <c r="AJS1105" s="184"/>
      <c r="AJT1105" s="184"/>
      <c r="AJU1105" s="184"/>
      <c r="AJV1105" s="184"/>
      <c r="AJW1105" s="184"/>
      <c r="AJX1105" s="184"/>
      <c r="AJY1105" s="184"/>
      <c r="AJZ1105" s="184"/>
      <c r="AKA1105" s="184"/>
      <c r="AKB1105" s="184"/>
      <c r="AKC1105" s="184"/>
      <c r="AKD1105" s="184"/>
      <c r="AKE1105" s="184"/>
      <c r="AKF1105" s="184"/>
      <c r="AKG1105" s="184"/>
      <c r="AKH1105" s="184"/>
      <c r="AKI1105" s="184"/>
      <c r="AKJ1105" s="184"/>
      <c r="AKK1105" s="184"/>
      <c r="AKL1105" s="184"/>
      <c r="AKM1105" s="184"/>
      <c r="AKN1105" s="184"/>
      <c r="AKO1105" s="184"/>
      <c r="AKP1105" s="184"/>
      <c r="AKQ1105" s="184"/>
      <c r="AKR1105" s="184"/>
      <c r="AKS1105" s="184"/>
      <c r="AKT1105" s="184"/>
      <c r="AKU1105" s="184"/>
      <c r="AKV1105" s="184"/>
      <c r="AKW1105" s="184"/>
      <c r="AKX1105" s="184"/>
      <c r="AKY1105" s="184"/>
      <c r="AKZ1105" s="184"/>
      <c r="ALA1105" s="184"/>
      <c r="ALB1105" s="184"/>
      <c r="ALC1105" s="184"/>
      <c r="ALD1105" s="184"/>
      <c r="ALE1105" s="184"/>
      <c r="ALF1105" s="184"/>
      <c r="ALG1105" s="184"/>
      <c r="ALH1105" s="184"/>
      <c r="ALI1105" s="184"/>
      <c r="ALJ1105" s="184"/>
      <c r="ALK1105" s="184"/>
      <c r="ALL1105" s="184"/>
      <c r="ALM1105" s="184"/>
      <c r="ALN1105" s="184"/>
      <c r="ALO1105" s="184"/>
      <c r="ALP1105" s="184"/>
      <c r="ALQ1105" s="184"/>
      <c r="ALR1105" s="184"/>
      <c r="ALS1105" s="184"/>
      <c r="ALT1105" s="184"/>
      <c r="ALU1105" s="184"/>
      <c r="ALV1105" s="184"/>
      <c r="ALW1105" s="184"/>
      <c r="ALX1105" s="184"/>
      <c r="ALY1105" s="184"/>
      <c r="ALZ1105" s="184"/>
      <c r="AMA1105" s="184"/>
      <c r="AMB1105" s="184"/>
      <c r="AMC1105" s="184"/>
      <c r="AMD1105" s="184"/>
      <c r="AME1105" s="184"/>
      <c r="AMF1105" s="184"/>
      <c r="AMG1105" s="184"/>
      <c r="AMH1105" s="184"/>
      <c r="AMI1105" s="184"/>
      <c r="AMJ1105" s="184"/>
      <c r="AMK1105" s="184"/>
      <c r="AML1105" s="184"/>
      <c r="AMM1105" s="184"/>
      <c r="AMN1105" s="184"/>
      <c r="AMO1105" s="184"/>
      <c r="AMP1105" s="184"/>
      <c r="AMQ1105" s="184"/>
      <c r="AMR1105" s="184"/>
      <c r="AMS1105" s="184"/>
      <c r="AMT1105" s="184"/>
      <c r="AMU1105" s="184"/>
      <c r="AMV1105" s="184"/>
      <c r="AMW1105" s="184"/>
      <c r="AMX1105" s="184"/>
      <c r="AMY1105" s="184"/>
      <c r="AMZ1105" s="184"/>
      <c r="ANA1105" s="184"/>
      <c r="ANB1105" s="184"/>
      <c r="ANC1105" s="184"/>
      <c r="AND1105" s="184"/>
      <c r="ANE1105" s="184"/>
      <c r="ANF1105" s="184"/>
      <c r="ANG1105" s="184"/>
      <c r="ANH1105" s="184"/>
      <c r="ANI1105" s="184"/>
      <c r="ANJ1105" s="184"/>
      <c r="ANK1105" s="184"/>
      <c r="ANL1105" s="184"/>
      <c r="ANM1105" s="184"/>
      <c r="ANN1105" s="184"/>
      <c r="ANO1105" s="184"/>
      <c r="ANP1105" s="184"/>
      <c r="ANQ1105" s="184"/>
      <c r="ANR1105" s="184"/>
      <c r="ANS1105" s="184"/>
      <c r="ANT1105" s="184"/>
      <c r="ANU1105" s="184"/>
      <c r="ANV1105" s="184"/>
      <c r="ANW1105" s="184"/>
      <c r="ANX1105" s="184"/>
      <c r="ANY1105" s="184"/>
      <c r="ANZ1105" s="184"/>
      <c r="AOA1105" s="184"/>
      <c r="AOB1105" s="184"/>
      <c r="AOC1105" s="184"/>
      <c r="AOD1105" s="184"/>
      <c r="AOE1105" s="184"/>
      <c r="AOF1105" s="184"/>
      <c r="AOG1105" s="184"/>
      <c r="AOH1105" s="184"/>
      <c r="AOI1105" s="184"/>
      <c r="AOJ1105" s="184"/>
      <c r="AOK1105" s="184"/>
      <c r="AOL1105" s="184"/>
      <c r="AOM1105" s="184"/>
      <c r="AON1105" s="184"/>
      <c r="AOO1105" s="184"/>
      <c r="AOP1105" s="184"/>
      <c r="AOQ1105" s="184"/>
      <c r="AOR1105" s="184"/>
      <c r="AOS1105" s="184"/>
      <c r="AOT1105" s="184"/>
      <c r="AOU1105" s="184"/>
      <c r="AOV1105" s="184"/>
      <c r="AOW1105" s="184"/>
      <c r="AOX1105" s="184"/>
      <c r="AOY1105" s="184"/>
      <c r="AOZ1105" s="184"/>
      <c r="APA1105" s="184"/>
      <c r="APB1105" s="184"/>
      <c r="APC1105" s="184"/>
      <c r="APD1105" s="184"/>
      <c r="APE1105" s="184"/>
      <c r="APF1105" s="184"/>
      <c r="APG1105" s="184"/>
      <c r="APH1105" s="184"/>
      <c r="API1105" s="184"/>
      <c r="APJ1105" s="184"/>
      <c r="APK1105" s="184"/>
      <c r="APL1105" s="184"/>
      <c r="APM1105" s="184"/>
      <c r="APN1105" s="184"/>
      <c r="APO1105" s="184"/>
      <c r="APP1105" s="184"/>
      <c r="APQ1105" s="184"/>
      <c r="APR1105" s="184"/>
      <c r="APS1105" s="184"/>
      <c r="APT1105" s="184"/>
      <c r="APU1105" s="184"/>
      <c r="APV1105" s="184"/>
      <c r="APW1105" s="184"/>
      <c r="APX1105" s="184"/>
      <c r="APY1105" s="184"/>
      <c r="APZ1105" s="184"/>
      <c r="AQA1105" s="184"/>
      <c r="AQB1105" s="184"/>
      <c r="AQC1105" s="184"/>
      <c r="AQD1105" s="184"/>
      <c r="AQE1105" s="184"/>
      <c r="AQF1105" s="184"/>
      <c r="AQG1105" s="184"/>
      <c r="AQH1105" s="184"/>
      <c r="AQI1105" s="184"/>
      <c r="AQJ1105" s="184"/>
      <c r="AQK1105" s="184"/>
      <c r="AQL1105" s="184"/>
      <c r="AQM1105" s="184"/>
      <c r="AQN1105" s="184"/>
      <c r="AQO1105" s="184"/>
      <c r="AQP1105" s="184"/>
      <c r="AQQ1105" s="184"/>
      <c r="AQR1105" s="184"/>
      <c r="AQS1105" s="184"/>
      <c r="AQT1105" s="184"/>
      <c r="AQU1105" s="184"/>
      <c r="AQV1105" s="184"/>
      <c r="AQW1105" s="184"/>
      <c r="AQX1105" s="184"/>
      <c r="AQY1105" s="184"/>
      <c r="AQZ1105" s="184"/>
      <c r="ARA1105" s="184"/>
      <c r="ARB1105" s="184"/>
      <c r="ARC1105" s="184"/>
      <c r="ARD1105" s="184"/>
      <c r="ARE1105" s="184"/>
      <c r="ARF1105" s="184"/>
      <c r="ARG1105" s="184"/>
      <c r="ARH1105" s="184"/>
      <c r="ARI1105" s="184"/>
      <c r="ARJ1105" s="184"/>
      <c r="ARK1105" s="184"/>
      <c r="ARL1105" s="184"/>
      <c r="ARM1105" s="184"/>
      <c r="ARN1105" s="184"/>
      <c r="ARO1105" s="184"/>
      <c r="ARP1105" s="184"/>
      <c r="ARQ1105" s="184"/>
      <c r="ARR1105" s="184"/>
      <c r="ARS1105" s="184"/>
      <c r="ART1105" s="184"/>
      <c r="ARU1105" s="184"/>
      <c r="ARV1105" s="184"/>
      <c r="ARW1105" s="184"/>
      <c r="ARX1105" s="184"/>
      <c r="ARY1105" s="184"/>
      <c r="ARZ1105" s="184"/>
      <c r="ASA1105" s="184"/>
      <c r="ASB1105" s="184"/>
      <c r="ASC1105" s="184"/>
      <c r="ASD1105" s="184"/>
      <c r="ASE1105" s="184"/>
      <c r="ASF1105" s="184"/>
      <c r="ASG1105" s="184"/>
      <c r="ASH1105" s="184"/>
      <c r="ASI1105" s="184"/>
      <c r="ASJ1105" s="184"/>
      <c r="ASK1105" s="184"/>
      <c r="ASL1105" s="184"/>
      <c r="ASM1105" s="184"/>
      <c r="ASN1105" s="184"/>
      <c r="ASO1105" s="184"/>
      <c r="ASP1105" s="184"/>
      <c r="ASQ1105" s="184"/>
      <c r="ASR1105" s="184"/>
      <c r="ASS1105" s="184"/>
      <c r="AST1105" s="184"/>
      <c r="ASU1105" s="184"/>
      <c r="ASV1105" s="184"/>
      <c r="ASW1105" s="184"/>
      <c r="ASX1105" s="184"/>
      <c r="ASY1105" s="184"/>
      <c r="ASZ1105" s="184"/>
      <c r="ATA1105" s="184"/>
      <c r="ATB1105" s="184"/>
      <c r="ATC1105" s="184"/>
      <c r="ATD1105" s="184"/>
      <c r="ATE1105" s="184"/>
      <c r="ATF1105" s="184"/>
      <c r="ATG1105" s="184"/>
      <c r="ATH1105" s="184"/>
      <c r="ATI1105" s="184"/>
      <c r="ATJ1105" s="184"/>
      <c r="ATK1105" s="184"/>
      <c r="ATL1105" s="184"/>
      <c r="ATM1105" s="184"/>
      <c r="ATN1105" s="184"/>
      <c r="ATO1105" s="184"/>
      <c r="ATP1105" s="184"/>
      <c r="ATQ1105" s="184"/>
      <c r="ATR1105" s="184"/>
      <c r="ATS1105" s="184"/>
      <c r="ATT1105" s="184"/>
      <c r="ATU1105" s="184"/>
      <c r="ATV1105" s="184"/>
      <c r="ATW1105" s="184"/>
      <c r="ATX1105" s="184"/>
      <c r="ATY1105" s="184"/>
      <c r="ATZ1105" s="184"/>
      <c r="AUA1105" s="184"/>
      <c r="AUB1105" s="184"/>
      <c r="AUC1105" s="184"/>
      <c r="AUD1105" s="184"/>
      <c r="AUE1105" s="184"/>
      <c r="AUF1105" s="184"/>
      <c r="AUG1105" s="184"/>
      <c r="AUH1105" s="184"/>
      <c r="AUI1105" s="184"/>
      <c r="AUJ1105" s="184"/>
      <c r="AUK1105" s="184"/>
      <c r="AUL1105" s="184"/>
      <c r="AUM1105" s="184"/>
      <c r="AUN1105" s="184"/>
      <c r="AUO1105" s="184"/>
      <c r="AUP1105" s="184"/>
      <c r="AUQ1105" s="184"/>
      <c r="AUR1105" s="184"/>
      <c r="AUS1105" s="184"/>
      <c r="AUT1105" s="184"/>
      <c r="AUU1105" s="184"/>
      <c r="AUV1105" s="184"/>
      <c r="AUW1105" s="184"/>
      <c r="AUX1105" s="184"/>
      <c r="AUY1105" s="184"/>
      <c r="AUZ1105" s="184"/>
      <c r="AVA1105" s="184"/>
      <c r="AVB1105" s="184"/>
      <c r="AVC1105" s="184"/>
      <c r="AVD1105" s="184"/>
      <c r="AVE1105" s="184"/>
      <c r="AVF1105" s="184"/>
      <c r="AVG1105" s="184"/>
      <c r="AVH1105" s="184"/>
      <c r="AVI1105" s="184"/>
      <c r="AVJ1105" s="184"/>
      <c r="AVK1105" s="184"/>
      <c r="AVL1105" s="184"/>
      <c r="AVM1105" s="184"/>
      <c r="AVN1105" s="184"/>
      <c r="AVO1105" s="184"/>
      <c r="AVP1105" s="184"/>
      <c r="AVQ1105" s="184"/>
      <c r="AVR1105" s="184"/>
      <c r="AVS1105" s="184"/>
      <c r="AVT1105" s="184"/>
      <c r="AVU1105" s="184"/>
      <c r="AVV1105" s="184"/>
      <c r="AVW1105" s="184"/>
      <c r="AVX1105" s="184"/>
      <c r="AVY1105" s="184"/>
      <c r="AVZ1105" s="184"/>
      <c r="AWA1105" s="184"/>
      <c r="AWB1105" s="184"/>
      <c r="AWC1105" s="184"/>
      <c r="AWD1105" s="184"/>
      <c r="AWE1105" s="184"/>
      <c r="AWF1105" s="184"/>
      <c r="AWG1105" s="184"/>
      <c r="AWH1105" s="184"/>
      <c r="AWI1105" s="184"/>
      <c r="AWJ1105" s="184"/>
      <c r="AWK1105" s="184"/>
      <c r="AWL1105" s="184"/>
      <c r="AWM1105" s="184"/>
      <c r="AWN1105" s="184"/>
      <c r="AWO1105" s="184"/>
      <c r="AWP1105" s="184"/>
      <c r="AWQ1105" s="184"/>
      <c r="AWR1105" s="184"/>
      <c r="AWS1105" s="184"/>
      <c r="AWT1105" s="184"/>
      <c r="AWU1105" s="184"/>
      <c r="AWV1105" s="184"/>
      <c r="AWW1105" s="184"/>
      <c r="AWX1105" s="184"/>
      <c r="AWY1105" s="184"/>
      <c r="AWZ1105" s="184"/>
      <c r="AXA1105" s="184"/>
      <c r="AXB1105" s="184"/>
      <c r="AXC1105" s="184"/>
      <c r="AXD1105" s="184"/>
      <c r="AXE1105" s="184"/>
      <c r="AXF1105" s="184"/>
      <c r="AXG1105" s="184"/>
      <c r="AXH1105" s="184"/>
      <c r="AXI1105" s="184"/>
      <c r="AXJ1105" s="184"/>
      <c r="AXK1105" s="184"/>
      <c r="AXL1105" s="184"/>
      <c r="AXM1105" s="184"/>
      <c r="AXN1105" s="184"/>
      <c r="AXO1105" s="184"/>
      <c r="AXP1105" s="184"/>
      <c r="AXQ1105" s="184"/>
      <c r="AXR1105" s="184"/>
      <c r="AXS1105" s="184"/>
      <c r="AXT1105" s="184"/>
      <c r="AXU1105" s="184"/>
      <c r="AXV1105" s="184"/>
      <c r="AXW1105" s="184"/>
      <c r="AXX1105" s="184"/>
      <c r="AXY1105" s="184"/>
      <c r="AXZ1105" s="184"/>
      <c r="AYA1105" s="184"/>
      <c r="AYB1105" s="184"/>
      <c r="AYC1105" s="184"/>
      <c r="AYD1105" s="184"/>
      <c r="AYE1105" s="184"/>
      <c r="AYF1105" s="184"/>
      <c r="AYG1105" s="184"/>
      <c r="AYH1105" s="184"/>
      <c r="AYI1105" s="184"/>
      <c r="AYJ1105" s="184"/>
      <c r="AYK1105" s="184"/>
      <c r="AYL1105" s="184"/>
      <c r="AYM1105" s="184"/>
      <c r="AYN1105" s="184"/>
      <c r="AYO1105" s="184"/>
      <c r="AYP1105" s="184"/>
      <c r="AYQ1105" s="184"/>
      <c r="AYR1105" s="184"/>
      <c r="AYS1105" s="184"/>
      <c r="AYT1105" s="184"/>
      <c r="AYU1105" s="184"/>
      <c r="AYV1105" s="184"/>
      <c r="AYW1105" s="184"/>
      <c r="AYX1105" s="184"/>
      <c r="AYY1105" s="184"/>
      <c r="AYZ1105" s="184"/>
      <c r="AZA1105" s="184"/>
      <c r="AZB1105" s="184"/>
      <c r="AZC1105" s="184"/>
      <c r="AZD1105" s="184"/>
      <c r="AZE1105" s="184"/>
      <c r="AZF1105" s="184"/>
      <c r="AZG1105" s="184"/>
      <c r="AZH1105" s="184"/>
      <c r="AZI1105" s="184"/>
      <c r="AZJ1105" s="184"/>
      <c r="AZK1105" s="184"/>
      <c r="AZL1105" s="184"/>
      <c r="AZM1105" s="184"/>
      <c r="AZN1105" s="184"/>
      <c r="AZO1105" s="184"/>
      <c r="AZP1105" s="184"/>
      <c r="AZQ1105" s="184"/>
      <c r="AZR1105" s="184"/>
      <c r="AZS1105" s="184"/>
      <c r="AZT1105" s="184"/>
      <c r="AZU1105" s="184"/>
      <c r="AZV1105" s="184"/>
      <c r="AZW1105" s="184"/>
      <c r="AZX1105" s="184"/>
      <c r="AZY1105" s="184"/>
      <c r="AZZ1105" s="184"/>
      <c r="BAA1105" s="184"/>
      <c r="BAB1105" s="184"/>
      <c r="BAC1105" s="184"/>
      <c r="BAD1105" s="184"/>
      <c r="BAE1105" s="184"/>
      <c r="BAF1105" s="184"/>
      <c r="BAG1105" s="184"/>
      <c r="BAH1105" s="184"/>
      <c r="BAI1105" s="184"/>
      <c r="BAJ1105" s="184"/>
      <c r="BAK1105" s="184"/>
      <c r="BAL1105" s="184"/>
      <c r="BAM1105" s="184"/>
      <c r="BAN1105" s="184"/>
      <c r="BAO1105" s="184"/>
      <c r="BAP1105" s="184"/>
      <c r="BAQ1105" s="184"/>
      <c r="BAR1105" s="184"/>
      <c r="BAS1105" s="184"/>
      <c r="BAT1105" s="184"/>
      <c r="BAU1105" s="184"/>
      <c r="BAV1105" s="184"/>
      <c r="BAW1105" s="184"/>
      <c r="BAX1105" s="184"/>
      <c r="BAY1105" s="184"/>
      <c r="BAZ1105" s="184"/>
      <c r="BBA1105" s="184"/>
      <c r="BBB1105" s="184"/>
      <c r="BBC1105" s="184"/>
      <c r="BBD1105" s="184"/>
      <c r="BBE1105" s="184"/>
      <c r="BBF1105" s="184"/>
      <c r="BBG1105" s="184"/>
      <c r="BBH1105" s="184"/>
      <c r="BBI1105" s="184"/>
      <c r="BBJ1105" s="184"/>
      <c r="BBK1105" s="184"/>
      <c r="BBL1105" s="184"/>
      <c r="BBM1105" s="184"/>
      <c r="BBN1105" s="184"/>
      <c r="BBO1105" s="184"/>
      <c r="BBP1105" s="184"/>
      <c r="BBQ1105" s="184"/>
      <c r="BBR1105" s="184"/>
      <c r="BBS1105" s="184"/>
      <c r="BBT1105" s="184"/>
      <c r="BBU1105" s="184"/>
      <c r="BBV1105" s="184"/>
      <c r="BBW1105" s="184"/>
      <c r="BBX1105" s="184"/>
      <c r="BBY1105" s="184"/>
      <c r="BBZ1105" s="184"/>
      <c r="BCA1105" s="184"/>
      <c r="BCB1105" s="184"/>
      <c r="BCC1105" s="184"/>
      <c r="BCD1105" s="184"/>
      <c r="BCE1105" s="184"/>
      <c r="BCF1105" s="184"/>
      <c r="BCG1105" s="184"/>
      <c r="BCH1105" s="184"/>
      <c r="BCI1105" s="184"/>
      <c r="BCJ1105" s="184"/>
      <c r="BCK1105" s="184"/>
      <c r="BCL1105" s="184"/>
      <c r="BCM1105" s="184"/>
      <c r="BCN1105" s="184"/>
      <c r="BCO1105" s="184"/>
      <c r="BCP1105" s="184"/>
      <c r="BCQ1105" s="184"/>
      <c r="BCR1105" s="184"/>
      <c r="BCS1105" s="184"/>
      <c r="BCT1105" s="184"/>
      <c r="BCU1105" s="184"/>
      <c r="BCV1105" s="184"/>
      <c r="BCW1105" s="184"/>
      <c r="BCX1105" s="184"/>
      <c r="BCY1105" s="184"/>
      <c r="BCZ1105" s="184"/>
      <c r="BDA1105" s="184"/>
      <c r="BDB1105" s="184"/>
      <c r="BDC1105" s="184"/>
      <c r="BDD1105" s="184"/>
      <c r="BDE1105" s="184"/>
      <c r="BDF1105" s="184"/>
      <c r="BDG1105" s="184"/>
      <c r="BDH1105" s="184"/>
      <c r="BDI1105" s="184"/>
      <c r="BDJ1105" s="184"/>
      <c r="BDK1105" s="184"/>
      <c r="BDL1105" s="184"/>
      <c r="BDM1105" s="184"/>
      <c r="BDN1105" s="184"/>
      <c r="BDO1105" s="184"/>
      <c r="BDP1105" s="184"/>
      <c r="BDQ1105" s="184"/>
      <c r="BDR1105" s="184"/>
      <c r="BDS1105" s="184"/>
      <c r="BDT1105" s="184"/>
      <c r="BDU1105" s="184"/>
      <c r="BDV1105" s="184"/>
      <c r="BDW1105" s="184"/>
      <c r="BDX1105" s="184"/>
      <c r="BDY1105" s="184"/>
      <c r="BDZ1105" s="184"/>
      <c r="BEA1105" s="184"/>
      <c r="BEB1105" s="184"/>
      <c r="BEC1105" s="184"/>
      <c r="BED1105" s="184"/>
      <c r="BEE1105" s="184"/>
      <c r="BEF1105" s="184"/>
      <c r="BEG1105" s="184"/>
      <c r="BEH1105" s="184"/>
      <c r="BEI1105" s="184"/>
      <c r="BEJ1105" s="184"/>
      <c r="BEK1105" s="184"/>
      <c r="BEL1105" s="184"/>
      <c r="BEM1105" s="184"/>
      <c r="BEN1105" s="184"/>
      <c r="BEO1105" s="184"/>
      <c r="BEP1105" s="184"/>
      <c r="BEQ1105" s="184"/>
      <c r="BER1105" s="184"/>
      <c r="BES1105" s="184"/>
      <c r="BET1105" s="184"/>
      <c r="BEU1105" s="184"/>
      <c r="BEV1105" s="184"/>
      <c r="BEW1105" s="184"/>
      <c r="BEX1105" s="184"/>
      <c r="BEY1105" s="184"/>
      <c r="BEZ1105" s="184"/>
      <c r="BFA1105" s="184"/>
      <c r="BFB1105" s="184"/>
      <c r="BFC1105" s="184"/>
      <c r="BFD1105" s="184"/>
      <c r="BFE1105" s="184"/>
      <c r="BFF1105" s="184"/>
      <c r="BFG1105" s="184"/>
      <c r="BFH1105" s="184"/>
      <c r="BFI1105" s="184"/>
      <c r="BFJ1105" s="184"/>
      <c r="BFK1105" s="184"/>
      <c r="BFL1105" s="184"/>
      <c r="BFM1105" s="184"/>
      <c r="BFN1105" s="184"/>
      <c r="BFO1105" s="184"/>
      <c r="BFP1105" s="184"/>
      <c r="BFQ1105" s="184"/>
      <c r="BFR1105" s="184"/>
      <c r="BFS1105" s="184"/>
      <c r="BFT1105" s="184"/>
      <c r="BFU1105" s="184"/>
      <c r="BFV1105" s="184"/>
      <c r="BFW1105" s="184"/>
      <c r="BFX1105" s="184"/>
      <c r="BFY1105" s="184"/>
      <c r="BFZ1105" s="184"/>
      <c r="BGA1105" s="184"/>
      <c r="BGB1105" s="184"/>
      <c r="BGC1105" s="184"/>
      <c r="BGD1105" s="184"/>
      <c r="BGE1105" s="184"/>
      <c r="BGF1105" s="184"/>
      <c r="BGG1105" s="184"/>
      <c r="BGH1105" s="184"/>
      <c r="BGI1105" s="184"/>
      <c r="BGJ1105" s="184"/>
      <c r="BGK1105" s="184"/>
      <c r="BGL1105" s="184"/>
      <c r="BGM1105" s="184"/>
      <c r="BGN1105" s="184"/>
      <c r="BGO1105" s="184"/>
      <c r="BGP1105" s="184"/>
      <c r="BGQ1105" s="184"/>
      <c r="BGR1105" s="184"/>
      <c r="BGS1105" s="184"/>
      <c r="BGT1105" s="184"/>
      <c r="BGU1105" s="184"/>
      <c r="BGV1105" s="184"/>
      <c r="BGW1105" s="184"/>
      <c r="BGX1105" s="184"/>
      <c r="BGY1105" s="184"/>
      <c r="BGZ1105" s="184"/>
      <c r="BHA1105" s="184"/>
      <c r="BHB1105" s="184"/>
      <c r="BHC1105" s="184"/>
      <c r="BHD1105" s="184"/>
      <c r="BHE1105" s="184"/>
      <c r="BHF1105" s="184"/>
      <c r="BHG1105" s="184"/>
      <c r="BHH1105" s="184"/>
      <c r="BHI1105" s="184"/>
      <c r="BHJ1105" s="184"/>
      <c r="BHK1105" s="184"/>
      <c r="BHL1105" s="184"/>
      <c r="BHM1105" s="184"/>
      <c r="BHN1105" s="184"/>
      <c r="BHO1105" s="184"/>
      <c r="BHP1105" s="184"/>
      <c r="BHQ1105" s="184"/>
      <c r="BHR1105" s="184"/>
      <c r="BHS1105" s="184"/>
      <c r="BHT1105" s="184"/>
      <c r="BHU1105" s="184"/>
      <c r="BHV1105" s="184"/>
      <c r="BHW1105" s="184"/>
      <c r="BHX1105" s="184"/>
      <c r="BHY1105" s="184"/>
      <c r="BHZ1105" s="184"/>
      <c r="BIA1105" s="184"/>
      <c r="BIB1105" s="184"/>
      <c r="BIC1105" s="184"/>
      <c r="BID1105" s="184"/>
      <c r="BIE1105" s="184"/>
      <c r="BIF1105" s="184"/>
      <c r="BIG1105" s="184"/>
      <c r="BIH1105" s="184"/>
      <c r="BII1105" s="184"/>
      <c r="BIJ1105" s="184"/>
      <c r="BIK1105" s="184"/>
      <c r="BIL1105" s="184"/>
      <c r="BIM1105" s="184"/>
      <c r="BIN1105" s="184"/>
      <c r="BIO1105" s="184"/>
      <c r="BIP1105" s="184"/>
      <c r="BIQ1105" s="184"/>
      <c r="BIR1105" s="184"/>
      <c r="BIS1105" s="184"/>
      <c r="BIT1105" s="184"/>
      <c r="BIU1105" s="184"/>
      <c r="BIV1105" s="184"/>
      <c r="BIW1105" s="184"/>
      <c r="BIX1105" s="184"/>
      <c r="BIY1105" s="184"/>
      <c r="BIZ1105" s="184"/>
      <c r="BJA1105" s="184"/>
      <c r="BJB1105" s="184"/>
      <c r="BJC1105" s="184"/>
      <c r="BJD1105" s="184"/>
      <c r="BJE1105" s="184"/>
      <c r="BJF1105" s="184"/>
      <c r="BJG1105" s="184"/>
      <c r="BJH1105" s="184"/>
      <c r="BJI1105" s="184"/>
      <c r="BJJ1105" s="184"/>
      <c r="BJK1105" s="184"/>
      <c r="BJL1105" s="184"/>
      <c r="BJM1105" s="184"/>
      <c r="BJN1105" s="184"/>
      <c r="BJO1105" s="184"/>
      <c r="BJP1105" s="184"/>
      <c r="BJQ1105" s="184"/>
      <c r="BJR1105" s="184"/>
      <c r="BJS1105" s="184"/>
      <c r="BJT1105" s="184"/>
      <c r="BJU1105" s="184"/>
      <c r="BJV1105" s="184"/>
      <c r="BJW1105" s="184"/>
      <c r="BJX1105" s="184"/>
      <c r="BJY1105" s="184"/>
      <c r="BJZ1105" s="184"/>
      <c r="BKA1105" s="184"/>
      <c r="BKB1105" s="184"/>
      <c r="BKC1105" s="184"/>
      <c r="BKD1105" s="184"/>
      <c r="BKE1105" s="184"/>
      <c r="BKF1105" s="184"/>
      <c r="BKG1105" s="184"/>
      <c r="BKH1105" s="184"/>
      <c r="BKI1105" s="184"/>
      <c r="BKJ1105" s="184"/>
      <c r="BKK1105" s="184"/>
      <c r="BKL1105" s="184"/>
      <c r="BKM1105" s="184"/>
      <c r="BKN1105" s="184"/>
      <c r="BKO1105" s="184"/>
      <c r="BKP1105" s="184"/>
      <c r="BKQ1105" s="184"/>
      <c r="BKR1105" s="184"/>
      <c r="BKS1105" s="184"/>
      <c r="BKT1105" s="184"/>
      <c r="BKU1105" s="184"/>
      <c r="BKV1105" s="184"/>
      <c r="BKW1105" s="184"/>
      <c r="BKX1105" s="184"/>
      <c r="BKY1105" s="184"/>
      <c r="BKZ1105" s="184"/>
      <c r="BLA1105" s="184"/>
      <c r="BLB1105" s="184"/>
      <c r="BLC1105" s="184"/>
      <c r="BLD1105" s="184"/>
      <c r="BLE1105" s="184"/>
      <c r="BLF1105" s="184"/>
      <c r="BLG1105" s="184"/>
      <c r="BLH1105" s="184"/>
      <c r="BLI1105" s="184"/>
      <c r="BLJ1105" s="184"/>
      <c r="BLK1105" s="184"/>
      <c r="BLL1105" s="184"/>
      <c r="BLM1105" s="184"/>
      <c r="BLN1105" s="184"/>
      <c r="BLO1105" s="184"/>
      <c r="BLP1105" s="184"/>
      <c r="BLQ1105" s="184"/>
      <c r="BLR1105" s="184"/>
      <c r="BLS1105" s="184"/>
      <c r="BLT1105" s="184"/>
      <c r="BLU1105" s="184"/>
      <c r="BLV1105" s="184"/>
      <c r="BLW1105" s="184"/>
      <c r="BLX1105" s="184"/>
      <c r="BLY1105" s="184"/>
      <c r="BLZ1105" s="184"/>
      <c r="BMA1105" s="184"/>
      <c r="BMB1105" s="184"/>
      <c r="BMC1105" s="184"/>
      <c r="BMD1105" s="184"/>
      <c r="BME1105" s="184"/>
      <c r="BMF1105" s="184"/>
      <c r="BMG1105" s="184"/>
      <c r="BMH1105" s="184"/>
      <c r="BMI1105" s="184"/>
      <c r="BMJ1105" s="184"/>
      <c r="BMK1105" s="184"/>
      <c r="BML1105" s="184"/>
      <c r="BMM1105" s="184"/>
      <c r="BMN1105" s="184"/>
      <c r="BMO1105" s="184"/>
      <c r="BMP1105" s="184"/>
      <c r="BMQ1105" s="184"/>
      <c r="BMR1105" s="184"/>
      <c r="BMS1105" s="184"/>
      <c r="BMT1105" s="184"/>
      <c r="BMU1105" s="184"/>
      <c r="BMV1105" s="184"/>
      <c r="BMW1105" s="184"/>
      <c r="BMX1105" s="184"/>
      <c r="BMY1105" s="184"/>
      <c r="BMZ1105" s="184"/>
      <c r="BNA1105" s="184"/>
      <c r="BNB1105" s="184"/>
      <c r="BNC1105" s="184"/>
      <c r="BND1105" s="184"/>
      <c r="BNE1105" s="184"/>
      <c r="BNF1105" s="184"/>
      <c r="BNG1105" s="184"/>
      <c r="BNH1105" s="184"/>
      <c r="BNI1105" s="184"/>
      <c r="BNJ1105" s="184"/>
      <c r="BNK1105" s="184"/>
      <c r="BNL1105" s="184"/>
      <c r="BNM1105" s="184"/>
      <c r="BNN1105" s="184"/>
      <c r="BNO1105" s="184"/>
      <c r="BNP1105" s="184"/>
      <c r="BNQ1105" s="184"/>
      <c r="BNR1105" s="184"/>
      <c r="BNS1105" s="184"/>
      <c r="BNT1105" s="184"/>
      <c r="BNU1105" s="184"/>
      <c r="BNV1105" s="184"/>
      <c r="BNW1105" s="184"/>
      <c r="BNX1105" s="184"/>
      <c r="BNY1105" s="184"/>
      <c r="BNZ1105" s="184"/>
      <c r="BOA1105" s="184"/>
      <c r="BOB1105" s="184"/>
      <c r="BOC1105" s="184"/>
      <c r="BOD1105" s="184"/>
      <c r="BOE1105" s="184"/>
      <c r="BOF1105" s="184"/>
      <c r="BOG1105" s="184"/>
      <c r="BOH1105" s="184"/>
      <c r="BOI1105" s="184"/>
      <c r="BOJ1105" s="184"/>
      <c r="BOK1105" s="184"/>
      <c r="BOL1105" s="184"/>
      <c r="BOM1105" s="184"/>
      <c r="BON1105" s="184"/>
      <c r="BOO1105" s="184"/>
      <c r="BOP1105" s="184"/>
      <c r="BOQ1105" s="184"/>
      <c r="BOR1105" s="184"/>
      <c r="BOS1105" s="184"/>
      <c r="BOT1105" s="184"/>
      <c r="BOU1105" s="184"/>
      <c r="BOV1105" s="184"/>
      <c r="BOW1105" s="184"/>
      <c r="BOX1105" s="184"/>
      <c r="BOY1105" s="184"/>
      <c r="BOZ1105" s="184"/>
      <c r="BPA1105" s="184"/>
      <c r="BPB1105" s="184"/>
      <c r="BPC1105" s="184"/>
      <c r="BPD1105" s="184"/>
      <c r="BPE1105" s="184"/>
      <c r="BPF1105" s="184"/>
      <c r="BPG1105" s="184"/>
      <c r="BPH1105" s="184"/>
      <c r="BPI1105" s="184"/>
      <c r="BPJ1105" s="184"/>
      <c r="BPK1105" s="184"/>
      <c r="BPL1105" s="184"/>
      <c r="BPM1105" s="184"/>
      <c r="BPN1105" s="184"/>
      <c r="BPO1105" s="184"/>
      <c r="BPP1105" s="184"/>
      <c r="BPQ1105" s="184"/>
      <c r="BPR1105" s="184"/>
      <c r="BPS1105" s="184"/>
      <c r="BPT1105" s="184"/>
      <c r="BPU1105" s="184"/>
      <c r="BPV1105" s="184"/>
      <c r="BPW1105" s="184"/>
      <c r="BPX1105" s="184"/>
      <c r="BPY1105" s="184"/>
      <c r="BPZ1105" s="184"/>
      <c r="BQA1105" s="184"/>
      <c r="BQB1105" s="184"/>
      <c r="BQC1105" s="184"/>
      <c r="BQD1105" s="184"/>
      <c r="BQE1105" s="184"/>
      <c r="BQF1105" s="184"/>
      <c r="BQG1105" s="184"/>
      <c r="BQH1105" s="184"/>
      <c r="BQI1105" s="184"/>
      <c r="BQJ1105" s="184"/>
      <c r="BQK1105" s="184"/>
      <c r="BQL1105" s="184"/>
      <c r="BQM1105" s="184"/>
      <c r="BQN1105" s="184"/>
      <c r="BQO1105" s="184"/>
      <c r="BQP1105" s="184"/>
      <c r="BQQ1105" s="184"/>
      <c r="BQR1105" s="184"/>
      <c r="BQS1105" s="184"/>
      <c r="BQT1105" s="184"/>
      <c r="BQU1105" s="184"/>
      <c r="BQV1105" s="184"/>
      <c r="BQW1105" s="184"/>
      <c r="BQX1105" s="184"/>
      <c r="BQY1105" s="184"/>
      <c r="BQZ1105" s="184"/>
      <c r="BRA1105" s="184"/>
      <c r="BRB1105" s="184"/>
      <c r="BRC1105" s="184"/>
      <c r="BRD1105" s="184"/>
      <c r="BRE1105" s="184"/>
      <c r="BRF1105" s="184"/>
      <c r="BRG1105" s="184"/>
      <c r="BRH1105" s="184"/>
      <c r="BRI1105" s="184"/>
      <c r="BRJ1105" s="184"/>
      <c r="BRK1105" s="184"/>
      <c r="BRL1105" s="184"/>
      <c r="BRM1105" s="184"/>
      <c r="BRN1105" s="184"/>
      <c r="BRO1105" s="184"/>
      <c r="BRP1105" s="184"/>
      <c r="BRQ1105" s="184"/>
      <c r="BRR1105" s="184"/>
      <c r="BRS1105" s="184"/>
      <c r="BRT1105" s="184"/>
      <c r="BRU1105" s="184"/>
      <c r="BRV1105" s="184"/>
      <c r="BRW1105" s="184"/>
      <c r="BRX1105" s="184"/>
      <c r="BRY1105" s="184"/>
      <c r="BRZ1105" s="184"/>
      <c r="BSA1105" s="184"/>
      <c r="BSB1105" s="184"/>
      <c r="BSC1105" s="184"/>
      <c r="BSD1105" s="184"/>
      <c r="BSE1105" s="184"/>
      <c r="BSF1105" s="184"/>
      <c r="BSG1105" s="184"/>
      <c r="BSH1105" s="184"/>
      <c r="BSI1105" s="184"/>
      <c r="BSJ1105" s="184"/>
      <c r="BSK1105" s="184"/>
      <c r="BSL1105" s="184"/>
      <c r="BSM1105" s="184"/>
      <c r="BSN1105" s="184"/>
      <c r="BSO1105" s="184"/>
      <c r="BSP1105" s="184"/>
      <c r="BSQ1105" s="184"/>
      <c r="BSR1105" s="184"/>
      <c r="BSS1105" s="184"/>
      <c r="BST1105" s="184"/>
      <c r="BSU1105" s="184"/>
      <c r="BSV1105" s="184"/>
      <c r="BSW1105" s="184"/>
      <c r="BSX1105" s="184"/>
      <c r="BSY1105" s="184"/>
      <c r="BSZ1105" s="184"/>
      <c r="BTA1105" s="184"/>
      <c r="BTB1105" s="184"/>
      <c r="BTC1105" s="184"/>
      <c r="BTD1105" s="184"/>
      <c r="BTE1105" s="184"/>
      <c r="BTF1105" s="184"/>
      <c r="BTG1105" s="184"/>
      <c r="BTH1105" s="184"/>
      <c r="BTI1105" s="184"/>
      <c r="BTJ1105" s="184"/>
      <c r="BTK1105" s="184"/>
      <c r="BTL1105" s="184"/>
      <c r="BTM1105" s="184"/>
      <c r="BTN1105" s="184"/>
      <c r="BTO1105" s="184"/>
      <c r="BTP1105" s="184"/>
      <c r="BTQ1105" s="184"/>
      <c r="BTR1105" s="184"/>
      <c r="BTS1105" s="184"/>
      <c r="BTT1105" s="184"/>
      <c r="BTU1105" s="184"/>
      <c r="BTV1105" s="184"/>
      <c r="BTW1105" s="184"/>
      <c r="BTX1105" s="184"/>
      <c r="BTY1105" s="184"/>
      <c r="BTZ1105" s="184"/>
      <c r="BUA1105" s="184"/>
      <c r="BUB1105" s="184"/>
      <c r="BUC1105" s="184"/>
      <c r="BUD1105" s="184"/>
      <c r="BUE1105" s="184"/>
      <c r="BUF1105" s="184"/>
      <c r="BUG1105" s="184"/>
      <c r="BUH1105" s="184"/>
      <c r="BUI1105" s="184"/>
      <c r="BUJ1105" s="184"/>
      <c r="BUK1105" s="184"/>
      <c r="BUL1105" s="184"/>
      <c r="BUM1105" s="184"/>
      <c r="BUN1105" s="184"/>
      <c r="BUO1105" s="184"/>
      <c r="BUP1105" s="184"/>
      <c r="BUQ1105" s="184"/>
      <c r="BUR1105" s="184"/>
      <c r="BUS1105" s="184"/>
      <c r="BUT1105" s="184"/>
      <c r="BUU1105" s="184"/>
      <c r="BUV1105" s="184"/>
      <c r="BUW1105" s="184"/>
      <c r="BUX1105" s="184"/>
      <c r="BUY1105" s="184"/>
      <c r="BUZ1105" s="184"/>
      <c r="BVA1105" s="184"/>
      <c r="BVB1105" s="184"/>
      <c r="BVC1105" s="184"/>
      <c r="BVD1105" s="184"/>
      <c r="BVE1105" s="184"/>
      <c r="BVF1105" s="184"/>
      <c r="BVG1105" s="184"/>
      <c r="BVH1105" s="184"/>
      <c r="BVI1105" s="184"/>
      <c r="BVJ1105" s="184"/>
      <c r="BVK1105" s="184"/>
      <c r="BVL1105" s="184"/>
      <c r="BVM1105" s="184"/>
      <c r="BVN1105" s="184"/>
      <c r="BVO1105" s="184"/>
      <c r="BVP1105" s="184"/>
      <c r="BVQ1105" s="184"/>
      <c r="BVR1105" s="184"/>
      <c r="BVS1105" s="184"/>
      <c r="BVT1105" s="184"/>
      <c r="BVU1105" s="184"/>
      <c r="BVV1105" s="184"/>
      <c r="BVW1105" s="184"/>
      <c r="BVX1105" s="184"/>
      <c r="BVY1105" s="184"/>
      <c r="BVZ1105" s="184"/>
      <c r="BWA1105" s="184"/>
      <c r="BWB1105" s="184"/>
      <c r="BWC1105" s="184"/>
      <c r="BWD1105" s="184"/>
      <c r="BWE1105" s="184"/>
      <c r="BWF1105" s="184"/>
      <c r="BWG1105" s="184"/>
      <c r="BWH1105" s="184"/>
      <c r="BWI1105" s="184"/>
      <c r="BWJ1105" s="184"/>
      <c r="BWK1105" s="184"/>
      <c r="BWL1105" s="184"/>
      <c r="BWM1105" s="184"/>
      <c r="BWN1105" s="184"/>
      <c r="BWO1105" s="184"/>
      <c r="BWP1105" s="184"/>
      <c r="BWQ1105" s="184"/>
      <c r="BWR1105" s="184"/>
      <c r="BWS1105" s="184"/>
      <c r="BWT1105" s="184"/>
      <c r="BWU1105" s="184"/>
      <c r="BWV1105" s="184"/>
      <c r="BWW1105" s="184"/>
      <c r="BWX1105" s="184"/>
      <c r="BWY1105" s="184"/>
      <c r="BWZ1105" s="184"/>
      <c r="BXA1105" s="184"/>
      <c r="BXB1105" s="184"/>
      <c r="BXC1105" s="184"/>
      <c r="BXD1105" s="184"/>
      <c r="BXE1105" s="184"/>
      <c r="BXF1105" s="184"/>
      <c r="BXG1105" s="184"/>
      <c r="BXH1105" s="184"/>
      <c r="BXI1105" s="184"/>
      <c r="BXJ1105" s="184"/>
      <c r="BXK1105" s="184"/>
      <c r="BXL1105" s="184"/>
      <c r="BXM1105" s="184"/>
      <c r="BXN1105" s="184"/>
      <c r="BXO1105" s="184"/>
      <c r="BXP1105" s="184"/>
      <c r="BXQ1105" s="184"/>
      <c r="BXR1105" s="184"/>
      <c r="BXS1105" s="184"/>
      <c r="BXT1105" s="184"/>
      <c r="BXU1105" s="184"/>
      <c r="BXV1105" s="184"/>
      <c r="BXW1105" s="184"/>
      <c r="BXX1105" s="184"/>
      <c r="BXY1105" s="184"/>
      <c r="BXZ1105" s="184"/>
      <c r="BYA1105" s="184"/>
      <c r="BYB1105" s="184"/>
      <c r="BYC1105" s="184"/>
      <c r="BYD1105" s="184"/>
      <c r="BYE1105" s="184"/>
      <c r="BYF1105" s="184"/>
      <c r="BYG1105" s="184"/>
      <c r="BYH1105" s="184"/>
      <c r="BYI1105" s="184"/>
      <c r="BYJ1105" s="184"/>
      <c r="BYK1105" s="184"/>
      <c r="BYL1105" s="184"/>
      <c r="BYM1105" s="184"/>
      <c r="BYN1105" s="184"/>
      <c r="BYO1105" s="184"/>
      <c r="BYP1105" s="184"/>
      <c r="BYQ1105" s="184"/>
      <c r="BYR1105" s="184"/>
      <c r="BYS1105" s="184"/>
      <c r="BYT1105" s="184"/>
      <c r="BYU1105" s="184"/>
      <c r="BYV1105" s="184"/>
      <c r="BYW1105" s="184"/>
      <c r="BYX1105" s="184"/>
      <c r="BYY1105" s="184"/>
      <c r="BYZ1105" s="184"/>
      <c r="BZA1105" s="184"/>
      <c r="BZB1105" s="184"/>
      <c r="BZC1105" s="184"/>
      <c r="BZD1105" s="184"/>
      <c r="BZE1105" s="184"/>
      <c r="BZF1105" s="184"/>
      <c r="BZG1105" s="184"/>
      <c r="BZH1105" s="184"/>
      <c r="BZI1105" s="184"/>
      <c r="BZJ1105" s="184"/>
      <c r="BZK1105" s="184"/>
      <c r="BZL1105" s="184"/>
      <c r="BZM1105" s="184"/>
      <c r="BZN1105" s="184"/>
      <c r="BZO1105" s="184"/>
      <c r="BZP1105" s="184"/>
      <c r="BZQ1105" s="184"/>
      <c r="BZR1105" s="184"/>
      <c r="BZS1105" s="184"/>
      <c r="BZT1105" s="184"/>
      <c r="BZU1105" s="184"/>
      <c r="BZV1105" s="184"/>
      <c r="BZW1105" s="184"/>
      <c r="BZX1105" s="184"/>
      <c r="BZY1105" s="184"/>
      <c r="BZZ1105" s="184"/>
      <c r="CAA1105" s="184"/>
      <c r="CAB1105" s="184"/>
      <c r="CAC1105" s="184"/>
      <c r="CAD1105" s="184"/>
      <c r="CAE1105" s="184"/>
      <c r="CAF1105" s="184"/>
      <c r="CAG1105" s="184"/>
      <c r="CAH1105" s="184"/>
      <c r="CAI1105" s="184"/>
      <c r="CAJ1105" s="184"/>
      <c r="CAK1105" s="184"/>
      <c r="CAL1105" s="184"/>
      <c r="CAM1105" s="184"/>
      <c r="CAN1105" s="184"/>
      <c r="CAO1105" s="184"/>
      <c r="CAP1105" s="184"/>
      <c r="CAQ1105" s="184"/>
      <c r="CAR1105" s="184"/>
      <c r="CAS1105" s="184"/>
      <c r="CAT1105" s="184"/>
      <c r="CAU1105" s="184"/>
      <c r="CAV1105" s="184"/>
      <c r="CAW1105" s="184"/>
      <c r="CAX1105" s="184"/>
      <c r="CAY1105" s="184"/>
      <c r="CAZ1105" s="184"/>
      <c r="CBA1105" s="184"/>
      <c r="CBB1105" s="184"/>
      <c r="CBC1105" s="184"/>
      <c r="CBD1105" s="184"/>
      <c r="CBE1105" s="184"/>
      <c r="CBF1105" s="184"/>
      <c r="CBG1105" s="184"/>
      <c r="CBH1105" s="184"/>
      <c r="CBI1105" s="184"/>
      <c r="CBJ1105" s="184"/>
      <c r="CBK1105" s="184"/>
      <c r="CBL1105" s="184"/>
      <c r="CBM1105" s="184"/>
      <c r="CBN1105" s="184"/>
      <c r="CBO1105" s="184"/>
      <c r="CBP1105" s="184"/>
      <c r="CBQ1105" s="184"/>
      <c r="CBR1105" s="184"/>
      <c r="CBS1105" s="184"/>
      <c r="CBT1105" s="184"/>
      <c r="CBU1105" s="184"/>
      <c r="CBV1105" s="184"/>
      <c r="CBW1105" s="184"/>
      <c r="CBX1105" s="184"/>
      <c r="CBY1105" s="184"/>
      <c r="CBZ1105" s="184"/>
      <c r="CCA1105" s="184"/>
      <c r="CCB1105" s="184"/>
      <c r="CCC1105" s="184"/>
      <c r="CCD1105" s="184"/>
      <c r="CCE1105" s="184"/>
      <c r="CCF1105" s="184"/>
      <c r="CCG1105" s="184"/>
      <c r="CCH1105" s="184"/>
      <c r="CCI1105" s="184"/>
      <c r="CCJ1105" s="184"/>
      <c r="CCK1105" s="184"/>
      <c r="CCL1105" s="184"/>
      <c r="CCM1105" s="184"/>
      <c r="CCN1105" s="184"/>
      <c r="CCO1105" s="184"/>
      <c r="CCP1105" s="184"/>
      <c r="CCQ1105" s="184"/>
      <c r="CCR1105" s="184"/>
      <c r="CCS1105" s="184"/>
      <c r="CCT1105" s="184"/>
      <c r="CCU1105" s="184"/>
      <c r="CCV1105" s="184"/>
      <c r="CCW1105" s="184"/>
      <c r="CCX1105" s="184"/>
      <c r="CCY1105" s="184"/>
      <c r="CCZ1105" s="184"/>
      <c r="CDA1105" s="184"/>
      <c r="CDB1105" s="184"/>
      <c r="CDC1105" s="184"/>
      <c r="CDD1105" s="184"/>
      <c r="CDE1105" s="184"/>
      <c r="CDF1105" s="184"/>
      <c r="CDG1105" s="184"/>
      <c r="CDH1105" s="184"/>
      <c r="CDI1105" s="184"/>
      <c r="CDJ1105" s="184"/>
      <c r="CDK1105" s="184"/>
      <c r="CDL1105" s="184"/>
      <c r="CDM1105" s="184"/>
      <c r="CDN1105" s="184"/>
      <c r="CDO1105" s="184"/>
      <c r="CDP1105" s="184"/>
      <c r="CDQ1105" s="184"/>
      <c r="CDR1105" s="184"/>
      <c r="CDS1105" s="184"/>
      <c r="CDT1105" s="184"/>
      <c r="CDU1105" s="184"/>
      <c r="CDV1105" s="184"/>
      <c r="CDW1105" s="184"/>
      <c r="CDX1105" s="184"/>
      <c r="CDY1105" s="184"/>
      <c r="CDZ1105" s="184"/>
      <c r="CEA1105" s="184"/>
      <c r="CEB1105" s="184"/>
      <c r="CEC1105" s="184"/>
      <c r="CED1105" s="184"/>
      <c r="CEE1105" s="184"/>
      <c r="CEF1105" s="184"/>
      <c r="CEG1105" s="184"/>
      <c r="CEH1105" s="184"/>
      <c r="CEI1105" s="184"/>
      <c r="CEJ1105" s="184"/>
      <c r="CEK1105" s="184"/>
      <c r="CEL1105" s="184"/>
      <c r="CEM1105" s="184"/>
      <c r="CEN1105" s="184"/>
      <c r="CEO1105" s="184"/>
      <c r="CEP1105" s="184"/>
      <c r="CEQ1105" s="184"/>
      <c r="CER1105" s="184"/>
      <c r="CES1105" s="184"/>
      <c r="CET1105" s="184"/>
      <c r="CEU1105" s="184"/>
      <c r="CEV1105" s="184"/>
      <c r="CEW1105" s="184"/>
      <c r="CEX1105" s="184"/>
      <c r="CEY1105" s="184"/>
      <c r="CEZ1105" s="184"/>
      <c r="CFA1105" s="184"/>
      <c r="CFB1105" s="184"/>
      <c r="CFC1105" s="184"/>
      <c r="CFD1105" s="184"/>
      <c r="CFE1105" s="184"/>
      <c r="CFF1105" s="184"/>
      <c r="CFG1105" s="184"/>
      <c r="CFH1105" s="184"/>
      <c r="CFI1105" s="184"/>
      <c r="CFJ1105" s="184"/>
      <c r="CFK1105" s="184"/>
      <c r="CFL1105" s="184"/>
      <c r="CFM1105" s="184"/>
      <c r="CFN1105" s="184"/>
      <c r="CFO1105" s="184"/>
      <c r="CFP1105" s="184"/>
      <c r="CFQ1105" s="184"/>
      <c r="CFR1105" s="184"/>
      <c r="CFS1105" s="184"/>
      <c r="CFT1105" s="184"/>
      <c r="CFU1105" s="184"/>
      <c r="CFV1105" s="184"/>
      <c r="CFW1105" s="184"/>
      <c r="CFX1105" s="184"/>
      <c r="CFY1105" s="184"/>
      <c r="CFZ1105" s="184"/>
      <c r="CGA1105" s="184"/>
      <c r="CGB1105" s="184"/>
      <c r="CGC1105" s="184"/>
      <c r="CGD1105" s="184"/>
      <c r="CGE1105" s="184"/>
      <c r="CGF1105" s="184"/>
      <c r="CGG1105" s="184"/>
      <c r="CGH1105" s="184"/>
      <c r="CGI1105" s="184"/>
      <c r="CGJ1105" s="184"/>
      <c r="CGK1105" s="184"/>
      <c r="CGL1105" s="184"/>
      <c r="CGM1105" s="184"/>
      <c r="CGN1105" s="184"/>
      <c r="CGO1105" s="184"/>
      <c r="CGP1105" s="184"/>
      <c r="CGQ1105" s="184"/>
      <c r="CGR1105" s="184"/>
      <c r="CGS1105" s="184"/>
      <c r="CGT1105" s="184"/>
      <c r="CGU1105" s="184"/>
      <c r="CGV1105" s="184"/>
      <c r="CGW1105" s="184"/>
      <c r="CGX1105" s="184"/>
      <c r="CGY1105" s="184"/>
      <c r="CGZ1105" s="184"/>
      <c r="CHA1105" s="184"/>
      <c r="CHB1105" s="184"/>
      <c r="CHC1105" s="184"/>
      <c r="CHD1105" s="184"/>
      <c r="CHE1105" s="184"/>
      <c r="CHF1105" s="184"/>
      <c r="CHG1105" s="184"/>
      <c r="CHH1105" s="184"/>
      <c r="CHI1105" s="184"/>
      <c r="CHJ1105" s="184"/>
      <c r="CHK1105" s="184"/>
      <c r="CHL1105" s="184"/>
      <c r="CHM1105" s="184"/>
      <c r="CHN1105" s="184"/>
      <c r="CHO1105" s="184"/>
      <c r="CHP1105" s="184"/>
      <c r="CHQ1105" s="184"/>
      <c r="CHR1105" s="184"/>
      <c r="CHS1105" s="184"/>
      <c r="CHT1105" s="184"/>
      <c r="CHU1105" s="184"/>
      <c r="CHV1105" s="184"/>
      <c r="CHW1105" s="184"/>
      <c r="CHX1105" s="184"/>
      <c r="CHY1105" s="184"/>
      <c r="CHZ1105" s="184"/>
      <c r="CIA1105" s="184"/>
      <c r="CIB1105" s="184"/>
      <c r="CIC1105" s="184"/>
      <c r="CID1105" s="184"/>
      <c r="CIE1105" s="184"/>
      <c r="CIF1105" s="184"/>
      <c r="CIG1105" s="184"/>
      <c r="CIH1105" s="184"/>
      <c r="CII1105" s="184"/>
      <c r="CIJ1105" s="184"/>
      <c r="CIK1105" s="184"/>
      <c r="CIL1105" s="184"/>
      <c r="CIM1105" s="184"/>
      <c r="CIN1105" s="184"/>
      <c r="CIO1105" s="184"/>
      <c r="CIP1105" s="184"/>
      <c r="CIQ1105" s="184"/>
      <c r="CIR1105" s="184"/>
      <c r="CIS1105" s="184"/>
      <c r="CIT1105" s="184"/>
      <c r="CIU1105" s="184"/>
      <c r="CIV1105" s="184"/>
      <c r="CIW1105" s="184"/>
      <c r="CIX1105" s="184"/>
      <c r="CIY1105" s="184"/>
      <c r="CIZ1105" s="184"/>
      <c r="CJA1105" s="184"/>
      <c r="CJB1105" s="184"/>
      <c r="CJC1105" s="184"/>
      <c r="CJD1105" s="184"/>
      <c r="CJE1105" s="184"/>
      <c r="CJF1105" s="184"/>
      <c r="CJG1105" s="184"/>
      <c r="CJH1105" s="184"/>
      <c r="CJI1105" s="184"/>
      <c r="CJJ1105" s="184"/>
      <c r="CJK1105" s="184"/>
      <c r="CJL1105" s="184"/>
      <c r="CJM1105" s="184"/>
      <c r="CJN1105" s="184"/>
      <c r="CJO1105" s="184"/>
      <c r="CJP1105" s="184"/>
      <c r="CJQ1105" s="184"/>
      <c r="CJR1105" s="184"/>
      <c r="CJS1105" s="184"/>
      <c r="CJT1105" s="184"/>
      <c r="CJU1105" s="184"/>
      <c r="CJV1105" s="184"/>
      <c r="CJW1105" s="184"/>
      <c r="CJX1105" s="184"/>
      <c r="CJY1105" s="184"/>
      <c r="CJZ1105" s="184"/>
      <c r="CKA1105" s="184"/>
      <c r="CKB1105" s="184"/>
      <c r="CKC1105" s="184"/>
      <c r="CKD1105" s="184"/>
      <c r="CKE1105" s="184"/>
      <c r="CKF1105" s="184"/>
      <c r="CKG1105" s="184"/>
      <c r="CKH1105" s="184"/>
      <c r="CKI1105" s="184"/>
      <c r="CKJ1105" s="184"/>
      <c r="CKK1105" s="184"/>
      <c r="CKL1105" s="184"/>
      <c r="CKM1105" s="184"/>
      <c r="CKN1105" s="184"/>
      <c r="CKO1105" s="184"/>
      <c r="CKP1105" s="184"/>
      <c r="CKQ1105" s="184"/>
      <c r="CKR1105" s="184"/>
      <c r="CKS1105" s="184"/>
      <c r="CKT1105" s="184"/>
      <c r="CKU1105" s="184"/>
      <c r="CKV1105" s="184"/>
      <c r="CKW1105" s="184"/>
      <c r="CKX1105" s="184"/>
      <c r="CKY1105" s="184"/>
      <c r="CKZ1105" s="184"/>
      <c r="CLA1105" s="184"/>
      <c r="CLB1105" s="184"/>
      <c r="CLC1105" s="184"/>
      <c r="CLD1105" s="184"/>
      <c r="CLE1105" s="184"/>
      <c r="CLF1105" s="184"/>
      <c r="CLG1105" s="184"/>
      <c r="CLH1105" s="184"/>
      <c r="CLI1105" s="184"/>
      <c r="CLJ1105" s="184"/>
      <c r="CLK1105" s="184"/>
      <c r="CLL1105" s="184"/>
      <c r="CLM1105" s="184"/>
      <c r="CLN1105" s="184"/>
      <c r="CLO1105" s="184"/>
      <c r="CLP1105" s="184"/>
      <c r="CLQ1105" s="184"/>
      <c r="CLR1105" s="184"/>
      <c r="CLS1105" s="184"/>
      <c r="CLT1105" s="184"/>
      <c r="CLU1105" s="184"/>
      <c r="CLV1105" s="184"/>
      <c r="CLW1105" s="184"/>
      <c r="CLX1105" s="184"/>
      <c r="CLY1105" s="184"/>
      <c r="CLZ1105" s="184"/>
      <c r="CMA1105" s="184"/>
      <c r="CMB1105" s="184"/>
      <c r="CMC1105" s="184"/>
      <c r="CMD1105" s="184"/>
      <c r="CME1105" s="184"/>
      <c r="CMF1105" s="184"/>
      <c r="CMG1105" s="184"/>
      <c r="CMH1105" s="184"/>
      <c r="CMI1105" s="184"/>
      <c r="CMJ1105" s="184"/>
      <c r="CMK1105" s="184"/>
      <c r="CML1105" s="184"/>
      <c r="CMM1105" s="184"/>
      <c r="CMN1105" s="184"/>
      <c r="CMO1105" s="184"/>
      <c r="CMP1105" s="184"/>
      <c r="CMQ1105" s="184"/>
      <c r="CMR1105" s="184"/>
      <c r="CMS1105" s="184"/>
      <c r="CMT1105" s="184"/>
      <c r="CMU1105" s="184"/>
      <c r="CMV1105" s="184"/>
      <c r="CMW1105" s="184"/>
      <c r="CMX1105" s="184"/>
      <c r="CMY1105" s="184"/>
      <c r="CMZ1105" s="184"/>
      <c r="CNA1105" s="184"/>
      <c r="CNB1105" s="184"/>
      <c r="CNC1105" s="184"/>
      <c r="CND1105" s="184"/>
      <c r="CNE1105" s="184"/>
      <c r="CNF1105" s="184"/>
      <c r="CNG1105" s="184"/>
      <c r="CNH1105" s="184"/>
      <c r="CNI1105" s="184"/>
      <c r="CNJ1105" s="184"/>
      <c r="CNK1105" s="184"/>
      <c r="CNL1105" s="184"/>
      <c r="CNM1105" s="184"/>
      <c r="CNN1105" s="184"/>
      <c r="CNO1105" s="184"/>
      <c r="CNP1105" s="184"/>
      <c r="CNQ1105" s="184"/>
      <c r="CNR1105" s="184"/>
      <c r="CNS1105" s="184"/>
      <c r="CNT1105" s="184"/>
      <c r="CNU1105" s="184"/>
      <c r="CNV1105" s="184"/>
      <c r="CNW1105" s="184"/>
      <c r="CNX1105" s="184"/>
      <c r="CNY1105" s="184"/>
      <c r="CNZ1105" s="184"/>
      <c r="COA1105" s="184"/>
      <c r="COB1105" s="184"/>
      <c r="COC1105" s="184"/>
      <c r="COD1105" s="184"/>
      <c r="COE1105" s="184"/>
      <c r="COF1105" s="184"/>
      <c r="COG1105" s="184"/>
      <c r="COH1105" s="184"/>
      <c r="COI1105" s="184"/>
      <c r="COJ1105" s="184"/>
      <c r="COK1105" s="184"/>
      <c r="COL1105" s="184"/>
      <c r="COM1105" s="184"/>
      <c r="CON1105" s="184"/>
      <c r="COO1105" s="184"/>
      <c r="COP1105" s="184"/>
      <c r="COQ1105" s="184"/>
      <c r="COR1105" s="184"/>
      <c r="COS1105" s="184"/>
      <c r="COT1105" s="184"/>
      <c r="COU1105" s="184"/>
      <c r="COV1105" s="184"/>
      <c r="COW1105" s="184"/>
      <c r="COX1105" s="184"/>
      <c r="COY1105" s="184"/>
      <c r="COZ1105" s="184"/>
      <c r="CPA1105" s="184"/>
      <c r="CPB1105" s="184"/>
      <c r="CPC1105" s="184"/>
      <c r="CPD1105" s="184"/>
      <c r="CPE1105" s="184"/>
      <c r="CPF1105" s="184"/>
      <c r="CPG1105" s="184"/>
      <c r="CPH1105" s="184"/>
      <c r="CPI1105" s="184"/>
      <c r="CPJ1105" s="184"/>
      <c r="CPK1105" s="184"/>
      <c r="CPL1105" s="184"/>
      <c r="CPM1105" s="184"/>
      <c r="CPN1105" s="184"/>
      <c r="CPO1105" s="184"/>
      <c r="CPP1105" s="184"/>
      <c r="CPQ1105" s="184"/>
      <c r="CPR1105" s="184"/>
      <c r="CPS1105" s="184"/>
      <c r="CPT1105" s="184"/>
      <c r="CPU1105" s="184"/>
      <c r="CPV1105" s="184"/>
      <c r="CPW1105" s="184"/>
      <c r="CPX1105" s="184"/>
      <c r="CPY1105" s="184"/>
      <c r="CPZ1105" s="184"/>
      <c r="CQA1105" s="184"/>
      <c r="CQB1105" s="184"/>
      <c r="CQC1105" s="184"/>
      <c r="CQD1105" s="184"/>
      <c r="CQE1105" s="184"/>
      <c r="CQF1105" s="184"/>
      <c r="CQG1105" s="184"/>
      <c r="CQH1105" s="184"/>
      <c r="CQI1105" s="184"/>
      <c r="CQJ1105" s="184"/>
      <c r="CQK1105" s="184"/>
      <c r="CQL1105" s="184"/>
      <c r="CQM1105" s="184"/>
      <c r="CQN1105" s="184"/>
      <c r="CQO1105" s="184"/>
      <c r="CQP1105" s="184"/>
      <c r="CQQ1105" s="184"/>
      <c r="CQR1105" s="184"/>
      <c r="CQS1105" s="184"/>
      <c r="CQT1105" s="184"/>
      <c r="CQU1105" s="184"/>
      <c r="CQV1105" s="184"/>
      <c r="CQW1105" s="184"/>
      <c r="CQX1105" s="184"/>
      <c r="CQY1105" s="184"/>
      <c r="CQZ1105" s="184"/>
      <c r="CRA1105" s="184"/>
      <c r="CRB1105" s="184"/>
      <c r="CRC1105" s="184"/>
      <c r="CRD1105" s="184"/>
      <c r="CRE1105" s="184"/>
      <c r="CRF1105" s="184"/>
      <c r="CRG1105" s="184"/>
      <c r="CRH1105" s="184"/>
      <c r="CRI1105" s="184"/>
      <c r="CRJ1105" s="184"/>
      <c r="CRK1105" s="184"/>
      <c r="CRL1105" s="184"/>
      <c r="CRM1105" s="184"/>
      <c r="CRN1105" s="184"/>
      <c r="CRO1105" s="184"/>
      <c r="CRP1105" s="184"/>
      <c r="CRQ1105" s="184"/>
      <c r="CRR1105" s="184"/>
      <c r="CRS1105" s="184"/>
      <c r="CRT1105" s="184"/>
      <c r="CRU1105" s="184"/>
      <c r="CRV1105" s="184"/>
      <c r="CRW1105" s="184"/>
      <c r="CRX1105" s="184"/>
      <c r="CRY1105" s="184"/>
      <c r="CRZ1105" s="184"/>
      <c r="CSA1105" s="184"/>
      <c r="CSB1105" s="184"/>
      <c r="CSC1105" s="184"/>
      <c r="CSD1105" s="184"/>
      <c r="CSE1105" s="184"/>
      <c r="CSF1105" s="184"/>
      <c r="CSG1105" s="184"/>
      <c r="CSH1105" s="184"/>
      <c r="CSI1105" s="184"/>
      <c r="CSJ1105" s="184"/>
      <c r="CSK1105" s="184"/>
      <c r="CSL1105" s="184"/>
      <c r="CSM1105" s="184"/>
      <c r="CSN1105" s="184"/>
      <c r="CSO1105" s="184"/>
      <c r="CSP1105" s="184"/>
      <c r="CSQ1105" s="184"/>
      <c r="CSR1105" s="184"/>
      <c r="CSS1105" s="184"/>
      <c r="CST1105" s="184"/>
      <c r="CSU1105" s="184"/>
      <c r="CSV1105" s="184"/>
      <c r="CSW1105" s="184"/>
      <c r="CSX1105" s="184"/>
      <c r="CSY1105" s="184"/>
      <c r="CSZ1105" s="184"/>
      <c r="CTA1105" s="184"/>
      <c r="CTB1105" s="184"/>
      <c r="CTC1105" s="184"/>
      <c r="CTD1105" s="184"/>
      <c r="CTE1105" s="184"/>
      <c r="CTF1105" s="184"/>
      <c r="CTG1105" s="184"/>
      <c r="CTH1105" s="184"/>
      <c r="CTI1105" s="184"/>
      <c r="CTJ1105" s="184"/>
      <c r="CTK1105" s="184"/>
      <c r="CTL1105" s="184"/>
      <c r="CTM1105" s="184"/>
      <c r="CTN1105" s="184"/>
      <c r="CTO1105" s="184"/>
      <c r="CTP1105" s="184"/>
      <c r="CTQ1105" s="184"/>
      <c r="CTR1105" s="184"/>
      <c r="CTS1105" s="184"/>
      <c r="CTT1105" s="184"/>
      <c r="CTU1105" s="184"/>
      <c r="CTV1105" s="184"/>
      <c r="CTW1105" s="184"/>
      <c r="CTX1105" s="184"/>
      <c r="CTY1105" s="184"/>
      <c r="CTZ1105" s="184"/>
      <c r="CUA1105" s="184"/>
      <c r="CUB1105" s="184"/>
      <c r="CUC1105" s="184"/>
      <c r="CUD1105" s="184"/>
      <c r="CUE1105" s="184"/>
      <c r="CUF1105" s="184"/>
      <c r="CUG1105" s="184"/>
      <c r="CUH1105" s="184"/>
      <c r="CUI1105" s="184"/>
      <c r="CUJ1105" s="184"/>
      <c r="CUK1105" s="184"/>
      <c r="CUL1105" s="184"/>
      <c r="CUM1105" s="184"/>
      <c r="CUN1105" s="184"/>
      <c r="CUO1105" s="184"/>
      <c r="CUP1105" s="184"/>
      <c r="CUQ1105" s="184"/>
      <c r="CUR1105" s="184"/>
      <c r="CUS1105" s="184"/>
      <c r="CUT1105" s="184"/>
      <c r="CUU1105" s="184"/>
      <c r="CUV1105" s="184"/>
      <c r="CUW1105" s="184"/>
      <c r="CUX1105" s="184"/>
      <c r="CUY1105" s="184"/>
      <c r="CUZ1105" s="184"/>
      <c r="CVA1105" s="184"/>
      <c r="CVB1105" s="184"/>
      <c r="CVC1105" s="184"/>
      <c r="CVD1105" s="184"/>
      <c r="CVE1105" s="184"/>
      <c r="CVF1105" s="184"/>
      <c r="CVG1105" s="184"/>
      <c r="CVH1105" s="184"/>
      <c r="CVI1105" s="184"/>
      <c r="CVJ1105" s="184"/>
      <c r="CVK1105" s="184"/>
      <c r="CVL1105" s="184"/>
      <c r="CVM1105" s="184"/>
      <c r="CVN1105" s="184"/>
      <c r="CVO1105" s="184"/>
      <c r="CVP1105" s="184"/>
      <c r="CVQ1105" s="184"/>
      <c r="CVR1105" s="184"/>
      <c r="CVS1105" s="184"/>
      <c r="CVT1105" s="184"/>
      <c r="CVU1105" s="184"/>
      <c r="CVV1105" s="184"/>
      <c r="CVW1105" s="184"/>
      <c r="CVX1105" s="184"/>
      <c r="CVY1105" s="184"/>
      <c r="CVZ1105" s="184"/>
      <c r="CWA1105" s="184"/>
      <c r="CWB1105" s="184"/>
      <c r="CWC1105" s="184"/>
      <c r="CWD1105" s="184"/>
      <c r="CWE1105" s="184"/>
      <c r="CWF1105" s="184"/>
      <c r="CWG1105" s="184"/>
      <c r="CWH1105" s="184"/>
      <c r="CWI1105" s="184"/>
      <c r="CWJ1105" s="184"/>
      <c r="CWK1105" s="184"/>
      <c r="CWL1105" s="184"/>
      <c r="CWM1105" s="184"/>
      <c r="CWN1105" s="184"/>
      <c r="CWO1105" s="184"/>
      <c r="CWP1105" s="184"/>
      <c r="CWQ1105" s="184"/>
      <c r="CWR1105" s="184"/>
      <c r="CWS1105" s="184"/>
      <c r="CWT1105" s="184"/>
      <c r="CWU1105" s="184"/>
      <c r="CWV1105" s="184"/>
      <c r="CWW1105" s="184"/>
      <c r="CWX1105" s="184"/>
      <c r="CWY1105" s="184"/>
      <c r="CWZ1105" s="184"/>
      <c r="CXA1105" s="184"/>
      <c r="CXB1105" s="184"/>
      <c r="CXC1105" s="184"/>
      <c r="CXD1105" s="184"/>
      <c r="CXE1105" s="184"/>
      <c r="CXF1105" s="184"/>
      <c r="CXG1105" s="184"/>
      <c r="CXH1105" s="184"/>
      <c r="CXI1105" s="184"/>
      <c r="CXJ1105" s="184"/>
      <c r="CXK1105" s="184"/>
      <c r="CXL1105" s="184"/>
      <c r="CXM1105" s="184"/>
      <c r="CXN1105" s="184"/>
      <c r="CXO1105" s="184"/>
      <c r="CXP1105" s="184"/>
      <c r="CXQ1105" s="184"/>
      <c r="CXR1105" s="184"/>
      <c r="CXS1105" s="184"/>
      <c r="CXT1105" s="184"/>
      <c r="CXU1105" s="184"/>
      <c r="CXV1105" s="184"/>
      <c r="CXW1105" s="184"/>
      <c r="CXX1105" s="184"/>
      <c r="CXY1105" s="184"/>
      <c r="CXZ1105" s="184"/>
      <c r="CYA1105" s="184"/>
      <c r="CYB1105" s="184"/>
      <c r="CYC1105" s="184"/>
      <c r="CYD1105" s="184"/>
      <c r="CYE1105" s="184"/>
      <c r="CYF1105" s="184"/>
      <c r="CYG1105" s="184"/>
      <c r="CYH1105" s="184"/>
      <c r="CYI1105" s="184"/>
      <c r="CYJ1105" s="184"/>
      <c r="CYK1105" s="184"/>
      <c r="CYL1105" s="184"/>
      <c r="CYM1105" s="184"/>
      <c r="CYN1105" s="184"/>
      <c r="CYO1105" s="184"/>
      <c r="CYP1105" s="184"/>
      <c r="CYQ1105" s="184"/>
      <c r="CYR1105" s="184"/>
      <c r="CYS1105" s="184"/>
      <c r="CYT1105" s="184"/>
      <c r="CYU1105" s="184"/>
      <c r="CYV1105" s="184"/>
      <c r="CYW1105" s="184"/>
      <c r="CYX1105" s="184"/>
      <c r="CYY1105" s="184"/>
      <c r="CYZ1105" s="184"/>
      <c r="CZA1105" s="184"/>
      <c r="CZB1105" s="184"/>
      <c r="CZC1105" s="184"/>
      <c r="CZD1105" s="184"/>
      <c r="CZE1105" s="184"/>
      <c r="CZF1105" s="184"/>
      <c r="CZG1105" s="184"/>
      <c r="CZH1105" s="184"/>
      <c r="CZI1105" s="184"/>
      <c r="CZJ1105" s="184"/>
      <c r="CZK1105" s="184"/>
      <c r="CZL1105" s="184"/>
      <c r="CZM1105" s="184"/>
      <c r="CZN1105" s="184"/>
      <c r="CZO1105" s="184"/>
      <c r="CZP1105" s="184"/>
      <c r="CZQ1105" s="184"/>
      <c r="CZR1105" s="184"/>
      <c r="CZS1105" s="184"/>
      <c r="CZT1105" s="184"/>
      <c r="CZU1105" s="184"/>
      <c r="CZV1105" s="184"/>
      <c r="CZW1105" s="184"/>
      <c r="CZX1105" s="184"/>
      <c r="CZY1105" s="184"/>
      <c r="CZZ1105" s="184"/>
      <c r="DAA1105" s="184"/>
      <c r="DAB1105" s="184"/>
      <c r="DAC1105" s="184"/>
      <c r="DAD1105" s="184"/>
      <c r="DAE1105" s="184"/>
      <c r="DAF1105" s="184"/>
      <c r="DAG1105" s="184"/>
      <c r="DAH1105" s="184"/>
      <c r="DAI1105" s="184"/>
      <c r="DAJ1105" s="184"/>
      <c r="DAK1105" s="184"/>
      <c r="DAL1105" s="184"/>
      <c r="DAM1105" s="184"/>
      <c r="DAN1105" s="184"/>
      <c r="DAO1105" s="184"/>
      <c r="DAP1105" s="184"/>
      <c r="DAQ1105" s="184"/>
      <c r="DAR1105" s="184"/>
      <c r="DAS1105" s="184"/>
      <c r="DAT1105" s="184"/>
      <c r="DAU1105" s="184"/>
      <c r="DAV1105" s="184"/>
      <c r="DAW1105" s="184"/>
      <c r="DAX1105" s="184"/>
      <c r="DAY1105" s="184"/>
      <c r="DAZ1105" s="184"/>
      <c r="DBA1105" s="184"/>
      <c r="DBB1105" s="184"/>
      <c r="DBC1105" s="184"/>
      <c r="DBD1105" s="184"/>
      <c r="DBE1105" s="184"/>
      <c r="DBF1105" s="184"/>
      <c r="DBG1105" s="184"/>
      <c r="DBH1105" s="184"/>
      <c r="DBI1105" s="184"/>
      <c r="DBJ1105" s="184"/>
      <c r="DBK1105" s="184"/>
      <c r="DBL1105" s="184"/>
      <c r="DBM1105" s="184"/>
      <c r="DBN1105" s="184"/>
      <c r="DBO1105" s="184"/>
      <c r="DBP1105" s="184"/>
      <c r="DBQ1105" s="184"/>
      <c r="DBR1105" s="184"/>
      <c r="DBS1105" s="184"/>
      <c r="DBT1105" s="184"/>
      <c r="DBU1105" s="184"/>
      <c r="DBV1105" s="184"/>
      <c r="DBW1105" s="184"/>
      <c r="DBX1105" s="184"/>
      <c r="DBY1105" s="184"/>
      <c r="DBZ1105" s="184"/>
      <c r="DCA1105" s="184"/>
      <c r="DCB1105" s="184"/>
      <c r="DCC1105" s="184"/>
      <c r="DCD1105" s="184"/>
      <c r="DCE1105" s="184"/>
      <c r="DCF1105" s="184"/>
      <c r="DCG1105" s="184"/>
      <c r="DCH1105" s="184"/>
      <c r="DCI1105" s="184"/>
      <c r="DCJ1105" s="184"/>
      <c r="DCK1105" s="184"/>
      <c r="DCL1105" s="184"/>
      <c r="DCM1105" s="184"/>
      <c r="DCN1105" s="184"/>
      <c r="DCO1105" s="184"/>
      <c r="DCP1105" s="184"/>
      <c r="DCQ1105" s="184"/>
      <c r="DCR1105" s="184"/>
      <c r="DCS1105" s="184"/>
      <c r="DCT1105" s="184"/>
      <c r="DCU1105" s="184"/>
      <c r="DCV1105" s="184"/>
      <c r="DCW1105" s="184"/>
      <c r="DCX1105" s="184"/>
      <c r="DCY1105" s="184"/>
      <c r="DCZ1105" s="184"/>
      <c r="DDA1105" s="184"/>
      <c r="DDB1105" s="184"/>
      <c r="DDC1105" s="184"/>
      <c r="DDD1105" s="184"/>
      <c r="DDE1105" s="184"/>
      <c r="DDF1105" s="184"/>
      <c r="DDG1105" s="184"/>
      <c r="DDH1105" s="184"/>
      <c r="DDI1105" s="184"/>
      <c r="DDJ1105" s="184"/>
      <c r="DDK1105" s="184"/>
      <c r="DDL1105" s="184"/>
      <c r="DDM1105" s="184"/>
      <c r="DDN1105" s="184"/>
      <c r="DDO1105" s="184"/>
      <c r="DDP1105" s="184"/>
      <c r="DDQ1105" s="184"/>
      <c r="DDR1105" s="184"/>
      <c r="DDS1105" s="184"/>
      <c r="DDT1105" s="184"/>
      <c r="DDU1105" s="184"/>
      <c r="DDV1105" s="184"/>
      <c r="DDW1105" s="184"/>
      <c r="DDX1105" s="184"/>
      <c r="DDY1105" s="184"/>
      <c r="DDZ1105" s="184"/>
      <c r="DEA1105" s="184"/>
      <c r="DEB1105" s="184"/>
      <c r="DEC1105" s="184"/>
      <c r="DED1105" s="184"/>
      <c r="DEE1105" s="184"/>
      <c r="DEF1105" s="184"/>
      <c r="DEG1105" s="184"/>
      <c r="DEH1105" s="184"/>
      <c r="DEI1105" s="184"/>
      <c r="DEJ1105" s="184"/>
      <c r="DEK1105" s="184"/>
      <c r="DEL1105" s="184"/>
      <c r="DEM1105" s="184"/>
      <c r="DEN1105" s="184"/>
      <c r="DEO1105" s="184"/>
      <c r="DEP1105" s="184"/>
      <c r="DEQ1105" s="184"/>
      <c r="DER1105" s="184"/>
      <c r="DES1105" s="184"/>
      <c r="DET1105" s="184"/>
      <c r="DEU1105" s="184"/>
      <c r="DEV1105" s="184"/>
      <c r="DEW1105" s="184"/>
      <c r="DEX1105" s="184"/>
      <c r="DEY1105" s="184"/>
      <c r="DEZ1105" s="184"/>
      <c r="DFA1105" s="184"/>
      <c r="DFB1105" s="184"/>
      <c r="DFC1105" s="184"/>
      <c r="DFD1105" s="184"/>
      <c r="DFE1105" s="184"/>
      <c r="DFF1105" s="184"/>
      <c r="DFG1105" s="184"/>
      <c r="DFH1105" s="184"/>
      <c r="DFI1105" s="184"/>
      <c r="DFJ1105" s="184"/>
      <c r="DFK1105" s="184"/>
      <c r="DFL1105" s="184"/>
      <c r="DFM1105" s="184"/>
      <c r="DFN1105" s="184"/>
      <c r="DFO1105" s="184"/>
      <c r="DFP1105" s="184"/>
      <c r="DFQ1105" s="184"/>
      <c r="DFR1105" s="184"/>
      <c r="DFS1105" s="184"/>
      <c r="DFT1105" s="184"/>
      <c r="DFU1105" s="184"/>
      <c r="DFV1105" s="184"/>
      <c r="DFW1105" s="184"/>
      <c r="DFX1105" s="184"/>
      <c r="DFY1105" s="184"/>
      <c r="DFZ1105" s="184"/>
      <c r="DGA1105" s="184"/>
      <c r="DGB1105" s="184"/>
      <c r="DGC1105" s="184"/>
      <c r="DGD1105" s="184"/>
      <c r="DGE1105" s="184"/>
      <c r="DGF1105" s="184"/>
      <c r="DGG1105" s="184"/>
      <c r="DGH1105" s="184"/>
      <c r="DGI1105" s="184"/>
      <c r="DGJ1105" s="184"/>
      <c r="DGK1105" s="184"/>
      <c r="DGL1105" s="184"/>
      <c r="DGM1105" s="184"/>
      <c r="DGN1105" s="184"/>
      <c r="DGO1105" s="184"/>
      <c r="DGP1105" s="184"/>
      <c r="DGQ1105" s="184"/>
      <c r="DGR1105" s="184"/>
      <c r="DGS1105" s="184"/>
      <c r="DGT1105" s="184"/>
      <c r="DGU1105" s="184"/>
      <c r="DGV1105" s="184"/>
      <c r="DGW1105" s="184"/>
      <c r="DGX1105" s="184"/>
      <c r="DGY1105" s="184"/>
      <c r="DGZ1105" s="184"/>
      <c r="DHA1105" s="184"/>
      <c r="DHB1105" s="184"/>
      <c r="DHC1105" s="184"/>
      <c r="DHD1105" s="184"/>
      <c r="DHE1105" s="184"/>
      <c r="DHF1105" s="184"/>
      <c r="DHG1105" s="184"/>
      <c r="DHH1105" s="184"/>
      <c r="DHI1105" s="184"/>
      <c r="DHJ1105" s="184"/>
      <c r="DHK1105" s="184"/>
      <c r="DHL1105" s="184"/>
      <c r="DHM1105" s="184"/>
      <c r="DHN1105" s="184"/>
      <c r="DHO1105" s="184"/>
      <c r="DHP1105" s="184"/>
      <c r="DHQ1105" s="184"/>
      <c r="DHR1105" s="184"/>
      <c r="DHS1105" s="184"/>
      <c r="DHT1105" s="184"/>
      <c r="DHU1105" s="184"/>
      <c r="DHV1105" s="184"/>
      <c r="DHW1105" s="184"/>
      <c r="DHX1105" s="184"/>
      <c r="DHY1105" s="184"/>
      <c r="DHZ1105" s="184"/>
      <c r="DIA1105" s="184"/>
      <c r="DIB1105" s="184"/>
      <c r="DIC1105" s="184"/>
      <c r="DID1105" s="184"/>
      <c r="DIE1105" s="184"/>
      <c r="DIF1105" s="184"/>
      <c r="DIG1105" s="184"/>
      <c r="DIH1105" s="184"/>
      <c r="DII1105" s="184"/>
      <c r="DIJ1105" s="184"/>
      <c r="DIK1105" s="184"/>
      <c r="DIL1105" s="184"/>
      <c r="DIM1105" s="184"/>
      <c r="DIN1105" s="184"/>
      <c r="DIO1105" s="184"/>
      <c r="DIP1105" s="184"/>
      <c r="DIQ1105" s="184"/>
      <c r="DIR1105" s="184"/>
      <c r="DIS1105" s="184"/>
      <c r="DIT1105" s="184"/>
      <c r="DIU1105" s="184"/>
      <c r="DIV1105" s="184"/>
      <c r="DIW1105" s="184"/>
      <c r="DIX1105" s="184"/>
      <c r="DIY1105" s="184"/>
      <c r="DIZ1105" s="184"/>
      <c r="DJA1105" s="184"/>
      <c r="DJB1105" s="184"/>
      <c r="DJC1105" s="184"/>
      <c r="DJD1105" s="184"/>
      <c r="DJE1105" s="184"/>
      <c r="DJF1105" s="184"/>
      <c r="DJG1105" s="184"/>
      <c r="DJH1105" s="184"/>
      <c r="DJI1105" s="184"/>
      <c r="DJJ1105" s="184"/>
      <c r="DJK1105" s="184"/>
      <c r="DJL1105" s="184"/>
      <c r="DJM1105" s="184"/>
      <c r="DJN1105" s="184"/>
      <c r="DJO1105" s="184"/>
      <c r="DJP1105" s="184"/>
      <c r="DJQ1105" s="184"/>
      <c r="DJR1105" s="184"/>
      <c r="DJS1105" s="184"/>
      <c r="DJT1105" s="184"/>
      <c r="DJU1105" s="184"/>
      <c r="DJV1105" s="184"/>
      <c r="DJW1105" s="184"/>
      <c r="DJX1105" s="184"/>
      <c r="DJY1105" s="184"/>
      <c r="DJZ1105" s="184"/>
      <c r="DKA1105" s="184"/>
      <c r="DKB1105" s="184"/>
      <c r="DKC1105" s="184"/>
      <c r="DKD1105" s="184"/>
      <c r="DKE1105" s="184"/>
      <c r="DKF1105" s="184"/>
      <c r="DKG1105" s="184"/>
      <c r="DKH1105" s="184"/>
      <c r="DKI1105" s="184"/>
      <c r="DKJ1105" s="184"/>
      <c r="DKK1105" s="184"/>
      <c r="DKL1105" s="184"/>
      <c r="DKM1105" s="184"/>
      <c r="DKN1105" s="184"/>
      <c r="DKO1105" s="184"/>
      <c r="DKP1105" s="184"/>
      <c r="DKQ1105" s="184"/>
      <c r="DKR1105" s="184"/>
      <c r="DKS1105" s="184"/>
      <c r="DKT1105" s="184"/>
      <c r="DKU1105" s="184"/>
      <c r="DKV1105" s="184"/>
      <c r="DKW1105" s="184"/>
      <c r="DKX1105" s="184"/>
      <c r="DKY1105" s="184"/>
      <c r="DKZ1105" s="184"/>
      <c r="DLA1105" s="184"/>
      <c r="DLB1105" s="184"/>
      <c r="DLC1105" s="184"/>
      <c r="DLD1105" s="184"/>
      <c r="DLE1105" s="184"/>
      <c r="DLF1105" s="184"/>
      <c r="DLG1105" s="184"/>
      <c r="DLH1105" s="184"/>
      <c r="DLI1105" s="184"/>
      <c r="DLJ1105" s="184"/>
      <c r="DLK1105" s="184"/>
      <c r="DLL1105" s="184"/>
      <c r="DLM1105" s="184"/>
      <c r="DLN1105" s="184"/>
      <c r="DLO1105" s="184"/>
      <c r="DLP1105" s="184"/>
      <c r="DLQ1105" s="184"/>
      <c r="DLR1105" s="184"/>
      <c r="DLS1105" s="184"/>
      <c r="DLT1105" s="184"/>
      <c r="DLU1105" s="184"/>
      <c r="DLV1105" s="184"/>
      <c r="DLW1105" s="184"/>
      <c r="DLX1105" s="184"/>
      <c r="DLY1105" s="184"/>
      <c r="DLZ1105" s="184"/>
      <c r="DMA1105" s="184"/>
      <c r="DMB1105" s="184"/>
      <c r="DMC1105" s="184"/>
      <c r="DMD1105" s="184"/>
      <c r="DME1105" s="184"/>
      <c r="DMF1105" s="184"/>
      <c r="DMG1105" s="184"/>
      <c r="DMH1105" s="184"/>
      <c r="DMI1105" s="184"/>
      <c r="DMJ1105" s="184"/>
      <c r="DMK1105" s="184"/>
      <c r="DML1105" s="184"/>
      <c r="DMM1105" s="184"/>
      <c r="DMN1105" s="184"/>
      <c r="DMO1105" s="184"/>
      <c r="DMP1105" s="184"/>
      <c r="DMQ1105" s="184"/>
      <c r="DMR1105" s="184"/>
      <c r="DMS1105" s="184"/>
      <c r="DMT1105" s="184"/>
      <c r="DMU1105" s="184"/>
      <c r="DMV1105" s="184"/>
      <c r="DMW1105" s="184"/>
      <c r="DMX1105" s="184"/>
      <c r="DMY1105" s="184"/>
      <c r="DMZ1105" s="184"/>
      <c r="DNA1105" s="184"/>
      <c r="DNB1105" s="184"/>
      <c r="DNC1105" s="184"/>
      <c r="DND1105" s="184"/>
      <c r="DNE1105" s="184"/>
      <c r="DNF1105" s="184"/>
      <c r="DNG1105" s="184"/>
      <c r="DNH1105" s="184"/>
      <c r="DNI1105" s="184"/>
      <c r="DNJ1105" s="184"/>
      <c r="DNK1105" s="184"/>
      <c r="DNL1105" s="184"/>
      <c r="DNM1105" s="184"/>
      <c r="DNN1105" s="184"/>
      <c r="DNO1105" s="184"/>
      <c r="DNP1105" s="184"/>
      <c r="DNQ1105" s="184"/>
      <c r="DNR1105" s="184"/>
      <c r="DNS1105" s="184"/>
      <c r="DNT1105" s="184"/>
      <c r="DNU1105" s="184"/>
      <c r="DNV1105" s="184"/>
      <c r="DNW1105" s="184"/>
      <c r="DNX1105" s="184"/>
      <c r="DNY1105" s="184"/>
      <c r="DNZ1105" s="184"/>
      <c r="DOA1105" s="184"/>
      <c r="DOB1105" s="184"/>
      <c r="DOC1105" s="184"/>
      <c r="DOD1105" s="184"/>
      <c r="DOE1105" s="184"/>
      <c r="DOF1105" s="184"/>
      <c r="DOG1105" s="184"/>
      <c r="DOH1105" s="184"/>
      <c r="DOI1105" s="184"/>
      <c r="DOJ1105" s="184"/>
      <c r="DOK1105" s="184"/>
      <c r="DOL1105" s="184"/>
      <c r="DOM1105" s="184"/>
      <c r="DON1105" s="184"/>
      <c r="DOO1105" s="184"/>
      <c r="DOP1105" s="184"/>
      <c r="DOQ1105" s="184"/>
      <c r="DOR1105" s="184"/>
      <c r="DOS1105" s="184"/>
      <c r="DOT1105" s="184"/>
      <c r="DOU1105" s="184"/>
      <c r="DOV1105" s="184"/>
      <c r="DOW1105" s="184"/>
      <c r="DOX1105" s="184"/>
      <c r="DOY1105" s="184"/>
      <c r="DOZ1105" s="184"/>
      <c r="DPA1105" s="184"/>
      <c r="DPB1105" s="184"/>
      <c r="DPC1105" s="184"/>
      <c r="DPD1105" s="184"/>
      <c r="DPE1105" s="184"/>
      <c r="DPF1105" s="184"/>
      <c r="DPG1105" s="184"/>
      <c r="DPH1105" s="184"/>
      <c r="DPI1105" s="184"/>
      <c r="DPJ1105" s="184"/>
      <c r="DPK1105" s="184"/>
      <c r="DPL1105" s="184"/>
      <c r="DPM1105" s="184"/>
      <c r="DPN1105" s="184"/>
      <c r="DPO1105" s="184"/>
      <c r="DPP1105" s="184"/>
      <c r="DPQ1105" s="184"/>
      <c r="DPR1105" s="184"/>
      <c r="DPS1105" s="184"/>
      <c r="DPT1105" s="184"/>
      <c r="DPU1105" s="184"/>
      <c r="DPV1105" s="184"/>
      <c r="DPW1105" s="184"/>
      <c r="DPX1105" s="184"/>
      <c r="DPY1105" s="184"/>
      <c r="DPZ1105" s="184"/>
      <c r="DQA1105" s="184"/>
      <c r="DQB1105" s="184"/>
      <c r="DQC1105" s="184"/>
      <c r="DQD1105" s="184"/>
      <c r="DQE1105" s="184"/>
      <c r="DQF1105" s="184"/>
      <c r="DQG1105" s="184"/>
      <c r="DQH1105" s="184"/>
      <c r="DQI1105" s="184"/>
      <c r="DQJ1105" s="184"/>
      <c r="DQK1105" s="184"/>
      <c r="DQL1105" s="184"/>
      <c r="DQM1105" s="184"/>
      <c r="DQN1105" s="184"/>
      <c r="DQO1105" s="184"/>
      <c r="DQP1105" s="184"/>
      <c r="DQQ1105" s="184"/>
      <c r="DQR1105" s="184"/>
      <c r="DQS1105" s="184"/>
      <c r="DQT1105" s="184"/>
      <c r="DQU1105" s="184"/>
      <c r="DQV1105" s="184"/>
      <c r="DQW1105" s="184"/>
      <c r="DQX1105" s="184"/>
      <c r="DQY1105" s="184"/>
      <c r="DQZ1105" s="184"/>
      <c r="DRA1105" s="184"/>
      <c r="DRB1105" s="184"/>
      <c r="DRC1105" s="184"/>
      <c r="DRD1105" s="184"/>
      <c r="DRE1105" s="184"/>
      <c r="DRF1105" s="184"/>
      <c r="DRG1105" s="184"/>
      <c r="DRH1105" s="184"/>
      <c r="DRI1105" s="184"/>
      <c r="DRJ1105" s="184"/>
      <c r="DRK1105" s="184"/>
      <c r="DRL1105" s="184"/>
      <c r="DRM1105" s="184"/>
      <c r="DRN1105" s="184"/>
      <c r="DRO1105" s="184"/>
      <c r="DRP1105" s="184"/>
      <c r="DRQ1105" s="184"/>
      <c r="DRR1105" s="184"/>
      <c r="DRS1105" s="184"/>
      <c r="DRT1105" s="184"/>
      <c r="DRU1105" s="184"/>
      <c r="DRV1105" s="184"/>
      <c r="DRW1105" s="184"/>
      <c r="DRX1105" s="184"/>
      <c r="DRY1105" s="184"/>
      <c r="DRZ1105" s="184"/>
      <c r="DSA1105" s="184"/>
      <c r="DSB1105" s="184"/>
      <c r="DSC1105" s="184"/>
      <c r="DSD1105" s="184"/>
      <c r="DSE1105" s="184"/>
      <c r="DSF1105" s="184"/>
      <c r="DSG1105" s="184"/>
      <c r="DSH1105" s="184"/>
      <c r="DSI1105" s="184"/>
      <c r="DSJ1105" s="184"/>
      <c r="DSK1105" s="184"/>
      <c r="DSL1105" s="184"/>
      <c r="DSM1105" s="184"/>
      <c r="DSN1105" s="184"/>
      <c r="DSO1105" s="184"/>
      <c r="DSP1105" s="184"/>
      <c r="DSQ1105" s="184"/>
      <c r="DSR1105" s="184"/>
      <c r="DSS1105" s="184"/>
      <c r="DST1105" s="184"/>
      <c r="DSU1105" s="184"/>
      <c r="DSV1105" s="184"/>
      <c r="DSW1105" s="184"/>
      <c r="DSX1105" s="184"/>
      <c r="DSY1105" s="184"/>
      <c r="DSZ1105" s="184"/>
      <c r="DTA1105" s="184"/>
      <c r="DTB1105" s="184"/>
      <c r="DTC1105" s="184"/>
      <c r="DTD1105" s="184"/>
      <c r="DTE1105" s="184"/>
      <c r="DTF1105" s="184"/>
      <c r="DTG1105" s="184"/>
      <c r="DTH1105" s="184"/>
      <c r="DTI1105" s="184"/>
      <c r="DTJ1105" s="184"/>
      <c r="DTK1105" s="184"/>
      <c r="DTL1105" s="184"/>
      <c r="DTM1105" s="184"/>
      <c r="DTN1105" s="184"/>
      <c r="DTO1105" s="184"/>
      <c r="DTP1105" s="184"/>
      <c r="DTQ1105" s="184"/>
      <c r="DTR1105" s="184"/>
      <c r="DTS1105" s="184"/>
      <c r="DTT1105" s="184"/>
      <c r="DTU1105" s="184"/>
      <c r="DTV1105" s="184"/>
      <c r="DTW1105" s="184"/>
      <c r="DTX1105" s="184"/>
      <c r="DTY1105" s="184"/>
      <c r="DTZ1105" s="184"/>
      <c r="DUA1105" s="184"/>
      <c r="DUB1105" s="184"/>
      <c r="DUC1105" s="184"/>
      <c r="DUD1105" s="184"/>
      <c r="DUE1105" s="184"/>
      <c r="DUF1105" s="184"/>
      <c r="DUG1105" s="184"/>
      <c r="DUH1105" s="184"/>
      <c r="DUI1105" s="184"/>
      <c r="DUJ1105" s="184"/>
      <c r="DUK1105" s="184"/>
      <c r="DUL1105" s="184"/>
      <c r="DUM1105" s="184"/>
      <c r="DUN1105" s="184"/>
      <c r="DUO1105" s="184"/>
      <c r="DUP1105" s="184"/>
      <c r="DUQ1105" s="184"/>
      <c r="DUR1105" s="184"/>
      <c r="DUS1105" s="184"/>
      <c r="DUT1105" s="184"/>
      <c r="DUU1105" s="184"/>
      <c r="DUV1105" s="184"/>
      <c r="DUW1105" s="184"/>
      <c r="DUX1105" s="184"/>
      <c r="DUY1105" s="184"/>
      <c r="DUZ1105" s="184"/>
      <c r="DVA1105" s="184"/>
      <c r="DVB1105" s="184"/>
      <c r="DVC1105" s="184"/>
      <c r="DVD1105" s="184"/>
      <c r="DVE1105" s="184"/>
      <c r="DVF1105" s="184"/>
      <c r="DVG1105" s="184"/>
      <c r="DVH1105" s="184"/>
      <c r="DVI1105" s="184"/>
      <c r="DVJ1105" s="184"/>
      <c r="DVK1105" s="184"/>
      <c r="DVL1105" s="184"/>
      <c r="DVM1105" s="184"/>
      <c r="DVN1105" s="184"/>
      <c r="DVO1105" s="184"/>
      <c r="DVP1105" s="184"/>
      <c r="DVQ1105" s="184"/>
      <c r="DVR1105" s="184"/>
      <c r="DVS1105" s="184"/>
      <c r="DVT1105" s="184"/>
      <c r="DVU1105" s="184"/>
      <c r="DVV1105" s="184"/>
      <c r="DVW1105" s="184"/>
      <c r="DVX1105" s="184"/>
      <c r="DVY1105" s="184"/>
      <c r="DVZ1105" s="184"/>
      <c r="DWA1105" s="184"/>
      <c r="DWB1105" s="184"/>
      <c r="DWC1105" s="184"/>
      <c r="DWD1105" s="184"/>
      <c r="DWE1105" s="184"/>
      <c r="DWF1105" s="184"/>
      <c r="DWG1105" s="184"/>
      <c r="DWH1105" s="184"/>
      <c r="DWI1105" s="184"/>
      <c r="DWJ1105" s="184"/>
      <c r="DWK1105" s="184"/>
      <c r="DWL1105" s="184"/>
      <c r="DWM1105" s="184"/>
      <c r="DWN1105" s="184"/>
      <c r="DWO1105" s="184"/>
      <c r="DWP1105" s="184"/>
      <c r="DWQ1105" s="184"/>
      <c r="DWR1105" s="184"/>
      <c r="DWS1105" s="184"/>
      <c r="DWT1105" s="184"/>
      <c r="DWU1105" s="184"/>
      <c r="DWV1105" s="184"/>
      <c r="DWW1105" s="184"/>
      <c r="DWX1105" s="184"/>
      <c r="DWY1105" s="184"/>
      <c r="DWZ1105" s="184"/>
      <c r="DXA1105" s="184"/>
      <c r="DXB1105" s="184"/>
      <c r="DXC1105" s="184"/>
      <c r="DXD1105" s="184"/>
      <c r="DXE1105" s="184"/>
      <c r="DXF1105" s="184"/>
      <c r="DXG1105" s="184"/>
      <c r="DXH1105" s="184"/>
      <c r="DXI1105" s="184"/>
      <c r="DXJ1105" s="184"/>
      <c r="DXK1105" s="184"/>
      <c r="DXL1105" s="184"/>
      <c r="DXM1105" s="184"/>
      <c r="DXN1105" s="184"/>
      <c r="DXO1105" s="184"/>
      <c r="DXP1105" s="184"/>
      <c r="DXQ1105" s="184"/>
      <c r="DXR1105" s="184"/>
      <c r="DXS1105" s="184"/>
      <c r="DXT1105" s="184"/>
      <c r="DXU1105" s="184"/>
      <c r="DXV1105" s="184"/>
      <c r="DXW1105" s="184"/>
      <c r="DXX1105" s="184"/>
      <c r="DXY1105" s="184"/>
      <c r="DXZ1105" s="184"/>
      <c r="DYA1105" s="184"/>
      <c r="DYB1105" s="184"/>
      <c r="DYC1105" s="184"/>
      <c r="DYD1105" s="184"/>
      <c r="DYE1105" s="184"/>
      <c r="DYF1105" s="184"/>
      <c r="DYG1105" s="184"/>
      <c r="DYH1105" s="184"/>
      <c r="DYI1105" s="184"/>
      <c r="DYJ1105" s="184"/>
      <c r="DYK1105" s="184"/>
      <c r="DYL1105" s="184"/>
      <c r="DYM1105" s="184"/>
      <c r="DYN1105" s="184"/>
      <c r="DYO1105" s="184"/>
      <c r="DYP1105" s="184"/>
      <c r="DYQ1105" s="184"/>
      <c r="DYR1105" s="184"/>
      <c r="DYS1105" s="184"/>
      <c r="DYT1105" s="184"/>
      <c r="DYU1105" s="184"/>
      <c r="DYV1105" s="184"/>
      <c r="DYW1105" s="184"/>
      <c r="DYX1105" s="184"/>
      <c r="DYY1105" s="184"/>
      <c r="DYZ1105" s="184"/>
      <c r="DZA1105" s="184"/>
      <c r="DZB1105" s="184"/>
      <c r="DZC1105" s="184"/>
      <c r="DZD1105" s="184"/>
      <c r="DZE1105" s="184"/>
      <c r="DZF1105" s="184"/>
      <c r="DZG1105" s="184"/>
      <c r="DZH1105" s="184"/>
      <c r="DZI1105" s="184"/>
      <c r="DZJ1105" s="184"/>
      <c r="DZK1105" s="184"/>
      <c r="DZL1105" s="184"/>
      <c r="DZM1105" s="184"/>
      <c r="DZN1105" s="184"/>
      <c r="DZO1105" s="184"/>
      <c r="DZP1105" s="184"/>
      <c r="DZQ1105" s="184"/>
      <c r="DZR1105" s="184"/>
      <c r="DZS1105" s="184"/>
      <c r="DZT1105" s="184"/>
      <c r="DZU1105" s="184"/>
      <c r="DZV1105" s="184"/>
      <c r="DZW1105" s="184"/>
      <c r="DZX1105" s="184"/>
      <c r="DZY1105" s="184"/>
      <c r="DZZ1105" s="184"/>
      <c r="EAA1105" s="184"/>
      <c r="EAB1105" s="184"/>
      <c r="EAC1105" s="184"/>
      <c r="EAD1105" s="184"/>
      <c r="EAE1105" s="184"/>
      <c r="EAF1105" s="184"/>
      <c r="EAG1105" s="184"/>
      <c r="EAH1105" s="184"/>
      <c r="EAI1105" s="184"/>
      <c r="EAJ1105" s="184"/>
      <c r="EAK1105" s="184"/>
      <c r="EAL1105" s="184"/>
      <c r="EAM1105" s="184"/>
      <c r="EAN1105" s="184"/>
      <c r="EAO1105" s="184"/>
      <c r="EAP1105" s="184"/>
      <c r="EAQ1105" s="184"/>
      <c r="EAR1105" s="184"/>
      <c r="EAS1105" s="184"/>
      <c r="EAT1105" s="184"/>
      <c r="EAU1105" s="184"/>
      <c r="EAV1105" s="184"/>
      <c r="EAW1105" s="184"/>
      <c r="EAX1105" s="184"/>
      <c r="EAY1105" s="184"/>
      <c r="EAZ1105" s="184"/>
      <c r="EBA1105" s="184"/>
      <c r="EBB1105" s="184"/>
      <c r="EBC1105" s="184"/>
      <c r="EBD1105" s="184"/>
      <c r="EBE1105" s="184"/>
      <c r="EBF1105" s="184"/>
      <c r="EBG1105" s="184"/>
      <c r="EBH1105" s="184"/>
      <c r="EBI1105" s="184"/>
      <c r="EBJ1105" s="184"/>
      <c r="EBK1105" s="184"/>
      <c r="EBL1105" s="184"/>
      <c r="EBM1105" s="184"/>
      <c r="EBN1105" s="184"/>
      <c r="EBO1105" s="184"/>
      <c r="EBP1105" s="184"/>
      <c r="EBQ1105" s="184"/>
      <c r="EBR1105" s="184"/>
      <c r="EBS1105" s="184"/>
      <c r="EBT1105" s="184"/>
      <c r="EBU1105" s="184"/>
      <c r="EBV1105" s="184"/>
      <c r="EBW1105" s="184"/>
      <c r="EBX1105" s="184"/>
      <c r="EBY1105" s="184"/>
      <c r="EBZ1105" s="184"/>
      <c r="ECA1105" s="184"/>
      <c r="ECB1105" s="184"/>
      <c r="ECC1105" s="184"/>
      <c r="ECD1105" s="184"/>
      <c r="ECE1105" s="184"/>
      <c r="ECF1105" s="184"/>
      <c r="ECG1105" s="184"/>
      <c r="ECH1105" s="184"/>
      <c r="ECI1105" s="184"/>
      <c r="ECJ1105" s="184"/>
      <c r="ECK1105" s="184"/>
      <c r="ECL1105" s="184"/>
      <c r="ECM1105" s="184"/>
      <c r="ECN1105" s="184"/>
      <c r="ECO1105" s="184"/>
      <c r="ECP1105" s="184"/>
      <c r="ECQ1105" s="184"/>
      <c r="ECR1105" s="184"/>
      <c r="ECS1105" s="184"/>
      <c r="ECT1105" s="184"/>
      <c r="ECU1105" s="184"/>
      <c r="ECV1105" s="184"/>
      <c r="ECW1105" s="184"/>
      <c r="ECX1105" s="184"/>
      <c r="ECY1105" s="184"/>
      <c r="ECZ1105" s="184"/>
      <c r="EDA1105" s="184"/>
      <c r="EDB1105" s="184"/>
      <c r="EDC1105" s="184"/>
      <c r="EDD1105" s="184"/>
      <c r="EDE1105" s="184"/>
      <c r="EDF1105" s="184"/>
      <c r="EDG1105" s="184"/>
      <c r="EDH1105" s="184"/>
      <c r="EDI1105" s="184"/>
      <c r="EDJ1105" s="184"/>
      <c r="EDK1105" s="184"/>
      <c r="EDL1105" s="184"/>
      <c r="EDM1105" s="184"/>
      <c r="EDN1105" s="184"/>
      <c r="EDO1105" s="184"/>
      <c r="EDP1105" s="184"/>
      <c r="EDQ1105" s="184"/>
      <c r="EDR1105" s="184"/>
      <c r="EDS1105" s="184"/>
      <c r="EDT1105" s="184"/>
      <c r="EDU1105" s="184"/>
      <c r="EDV1105" s="184"/>
      <c r="EDW1105" s="184"/>
      <c r="EDX1105" s="184"/>
      <c r="EDY1105" s="184"/>
      <c r="EDZ1105" s="184"/>
      <c r="EEA1105" s="184"/>
      <c r="EEB1105" s="184"/>
      <c r="EEC1105" s="184"/>
      <c r="EED1105" s="184"/>
      <c r="EEE1105" s="184"/>
      <c r="EEF1105" s="184"/>
      <c r="EEG1105" s="184"/>
      <c r="EEH1105" s="184"/>
      <c r="EEI1105" s="184"/>
      <c r="EEJ1105" s="184"/>
      <c r="EEK1105" s="184"/>
      <c r="EEL1105" s="184"/>
      <c r="EEM1105" s="184"/>
      <c r="EEN1105" s="184"/>
      <c r="EEO1105" s="184"/>
      <c r="EEP1105" s="184"/>
      <c r="EEQ1105" s="184"/>
      <c r="EER1105" s="184"/>
      <c r="EES1105" s="184"/>
      <c r="EET1105" s="184"/>
      <c r="EEU1105" s="184"/>
      <c r="EEV1105" s="184"/>
      <c r="EEW1105" s="184"/>
      <c r="EEX1105" s="184"/>
      <c r="EEY1105" s="184"/>
      <c r="EEZ1105" s="184"/>
      <c r="EFA1105" s="184"/>
      <c r="EFB1105" s="184"/>
      <c r="EFC1105" s="184"/>
      <c r="EFD1105" s="184"/>
      <c r="EFE1105" s="184"/>
      <c r="EFF1105" s="184"/>
      <c r="EFG1105" s="184"/>
      <c r="EFH1105" s="184"/>
      <c r="EFI1105" s="184"/>
      <c r="EFJ1105" s="184"/>
      <c r="EFK1105" s="184"/>
      <c r="EFL1105" s="184"/>
      <c r="EFM1105" s="184"/>
      <c r="EFN1105" s="184"/>
      <c r="EFO1105" s="184"/>
      <c r="EFP1105" s="184"/>
      <c r="EFQ1105" s="184"/>
      <c r="EFR1105" s="184"/>
      <c r="EFS1105" s="184"/>
      <c r="EFT1105" s="184"/>
      <c r="EFU1105" s="184"/>
      <c r="EFV1105" s="184"/>
      <c r="EFW1105" s="184"/>
      <c r="EFX1105" s="184"/>
      <c r="EFY1105" s="184"/>
      <c r="EFZ1105" s="184"/>
      <c r="EGA1105" s="184"/>
      <c r="EGB1105" s="184"/>
      <c r="EGC1105" s="184"/>
      <c r="EGD1105" s="184"/>
      <c r="EGE1105" s="184"/>
      <c r="EGF1105" s="184"/>
      <c r="EGG1105" s="184"/>
      <c r="EGH1105" s="184"/>
      <c r="EGI1105" s="184"/>
      <c r="EGJ1105" s="184"/>
      <c r="EGK1105" s="184"/>
      <c r="EGL1105" s="184"/>
      <c r="EGM1105" s="184"/>
      <c r="EGN1105" s="184"/>
      <c r="EGO1105" s="184"/>
      <c r="EGP1105" s="184"/>
      <c r="EGQ1105" s="184"/>
      <c r="EGR1105" s="184"/>
      <c r="EGS1105" s="184"/>
      <c r="EGT1105" s="184"/>
      <c r="EGU1105" s="184"/>
      <c r="EGV1105" s="184"/>
      <c r="EGW1105" s="184"/>
      <c r="EGX1105" s="184"/>
      <c r="EGY1105" s="184"/>
      <c r="EGZ1105" s="184"/>
      <c r="EHA1105" s="184"/>
      <c r="EHB1105" s="184"/>
      <c r="EHC1105" s="184"/>
      <c r="EHD1105" s="184"/>
      <c r="EHE1105" s="184"/>
      <c r="EHF1105" s="184"/>
      <c r="EHG1105" s="184"/>
      <c r="EHH1105" s="184"/>
      <c r="EHI1105" s="184"/>
      <c r="EHJ1105" s="184"/>
      <c r="EHK1105" s="184"/>
      <c r="EHL1105" s="184"/>
      <c r="EHM1105" s="184"/>
      <c r="EHN1105" s="184"/>
      <c r="EHO1105" s="184"/>
      <c r="EHP1105" s="184"/>
      <c r="EHQ1105" s="184"/>
      <c r="EHR1105" s="184"/>
      <c r="EHS1105" s="184"/>
      <c r="EHT1105" s="184"/>
      <c r="EHU1105" s="184"/>
      <c r="EHV1105" s="184"/>
      <c r="EHW1105" s="184"/>
      <c r="EHX1105" s="184"/>
      <c r="EHY1105" s="184"/>
      <c r="EHZ1105" s="184"/>
      <c r="EIA1105" s="184"/>
      <c r="EIB1105" s="184"/>
      <c r="EIC1105" s="184"/>
      <c r="EID1105" s="184"/>
      <c r="EIE1105" s="184"/>
      <c r="EIF1105" s="184"/>
      <c r="EIG1105" s="184"/>
      <c r="EIH1105" s="184"/>
      <c r="EII1105" s="184"/>
      <c r="EIJ1105" s="184"/>
      <c r="EIK1105" s="184"/>
      <c r="EIL1105" s="184"/>
      <c r="EIM1105" s="184"/>
      <c r="EIN1105" s="184"/>
      <c r="EIO1105" s="184"/>
      <c r="EIP1105" s="184"/>
      <c r="EIQ1105" s="184"/>
      <c r="EIR1105" s="184"/>
      <c r="EIS1105" s="184"/>
      <c r="EIT1105" s="184"/>
      <c r="EIU1105" s="184"/>
      <c r="EIV1105" s="184"/>
      <c r="EIW1105" s="184"/>
      <c r="EIX1105" s="184"/>
      <c r="EIY1105" s="184"/>
      <c r="EIZ1105" s="184"/>
      <c r="EJA1105" s="184"/>
      <c r="EJB1105" s="184"/>
      <c r="EJC1105" s="184"/>
      <c r="EJD1105" s="184"/>
      <c r="EJE1105" s="184"/>
      <c r="EJF1105" s="184"/>
      <c r="EJG1105" s="184"/>
      <c r="EJH1105" s="184"/>
      <c r="EJI1105" s="184"/>
      <c r="EJJ1105" s="184"/>
      <c r="EJK1105" s="184"/>
      <c r="EJL1105" s="184"/>
      <c r="EJM1105" s="184"/>
      <c r="EJN1105" s="184"/>
      <c r="EJO1105" s="184"/>
      <c r="EJP1105" s="184"/>
      <c r="EJQ1105" s="184"/>
      <c r="EJR1105" s="184"/>
      <c r="EJS1105" s="184"/>
      <c r="EJT1105" s="184"/>
      <c r="EJU1105" s="184"/>
      <c r="EJV1105" s="184"/>
      <c r="EJW1105" s="184"/>
      <c r="EJX1105" s="184"/>
      <c r="EJY1105" s="184"/>
      <c r="EJZ1105" s="184"/>
      <c r="EKA1105" s="184"/>
      <c r="EKB1105" s="184"/>
      <c r="EKC1105" s="184"/>
      <c r="EKD1105" s="184"/>
      <c r="EKE1105" s="184"/>
      <c r="EKF1105" s="184"/>
      <c r="EKG1105" s="184"/>
      <c r="EKH1105" s="184"/>
      <c r="EKI1105" s="184"/>
      <c r="EKJ1105" s="184"/>
      <c r="EKK1105" s="184"/>
      <c r="EKL1105" s="184"/>
      <c r="EKM1105" s="184"/>
      <c r="EKN1105" s="184"/>
      <c r="EKO1105" s="184"/>
      <c r="EKP1105" s="184"/>
      <c r="EKQ1105" s="184"/>
      <c r="EKR1105" s="184"/>
      <c r="EKS1105" s="184"/>
      <c r="EKT1105" s="184"/>
      <c r="EKU1105" s="184"/>
      <c r="EKV1105" s="184"/>
      <c r="EKW1105" s="184"/>
      <c r="EKX1105" s="184"/>
      <c r="EKY1105" s="184"/>
      <c r="EKZ1105" s="184"/>
      <c r="ELA1105" s="184"/>
      <c r="ELB1105" s="184"/>
      <c r="ELC1105" s="184"/>
      <c r="ELD1105" s="184"/>
      <c r="ELE1105" s="184"/>
      <c r="ELF1105" s="184"/>
      <c r="ELG1105" s="184"/>
      <c r="ELH1105" s="184"/>
      <c r="ELI1105" s="184"/>
      <c r="ELJ1105" s="184"/>
      <c r="ELK1105" s="184"/>
      <c r="ELL1105" s="184"/>
      <c r="ELM1105" s="184"/>
      <c r="ELN1105" s="184"/>
      <c r="ELO1105" s="184"/>
      <c r="ELP1105" s="184"/>
      <c r="ELQ1105" s="184"/>
      <c r="ELR1105" s="184"/>
      <c r="ELS1105" s="184"/>
      <c r="ELT1105" s="184"/>
      <c r="ELU1105" s="184"/>
      <c r="ELV1105" s="184"/>
      <c r="ELW1105" s="184"/>
      <c r="ELX1105" s="184"/>
      <c r="ELY1105" s="184"/>
      <c r="ELZ1105" s="184"/>
      <c r="EMA1105" s="184"/>
      <c r="EMB1105" s="184"/>
      <c r="EMC1105" s="184"/>
      <c r="EMD1105" s="184"/>
      <c r="EME1105" s="184"/>
      <c r="EMF1105" s="184"/>
      <c r="EMG1105" s="184"/>
      <c r="EMH1105" s="184"/>
      <c r="EMI1105" s="184"/>
      <c r="EMJ1105" s="184"/>
      <c r="EMK1105" s="184"/>
      <c r="EML1105" s="184"/>
      <c r="EMM1105" s="184"/>
      <c r="EMN1105" s="184"/>
      <c r="EMO1105" s="184"/>
      <c r="EMP1105" s="184"/>
      <c r="EMQ1105" s="184"/>
      <c r="EMR1105" s="184"/>
      <c r="EMS1105" s="184"/>
      <c r="EMT1105" s="184"/>
      <c r="EMU1105" s="184"/>
      <c r="EMV1105" s="184"/>
      <c r="EMW1105" s="184"/>
      <c r="EMX1105" s="184"/>
      <c r="EMY1105" s="184"/>
      <c r="EMZ1105" s="184"/>
      <c r="ENA1105" s="184"/>
      <c r="ENB1105" s="184"/>
      <c r="ENC1105" s="184"/>
      <c r="END1105" s="184"/>
      <c r="ENE1105" s="184"/>
      <c r="ENF1105" s="184"/>
      <c r="ENG1105" s="184"/>
      <c r="ENH1105" s="184"/>
      <c r="ENI1105" s="184"/>
      <c r="ENJ1105" s="184"/>
      <c r="ENK1105" s="184"/>
      <c r="ENL1105" s="184"/>
      <c r="ENM1105" s="184"/>
      <c r="ENN1105" s="184"/>
      <c r="ENO1105" s="184"/>
      <c r="ENP1105" s="184"/>
      <c r="ENQ1105" s="184"/>
      <c r="ENR1105" s="184"/>
      <c r="ENS1105" s="184"/>
      <c r="ENT1105" s="184"/>
      <c r="ENU1105" s="184"/>
      <c r="ENV1105" s="184"/>
      <c r="ENW1105" s="184"/>
      <c r="ENX1105" s="184"/>
      <c r="ENY1105" s="184"/>
      <c r="ENZ1105" s="184"/>
      <c r="EOA1105" s="184"/>
      <c r="EOB1105" s="184"/>
      <c r="EOC1105" s="184"/>
      <c r="EOD1105" s="184"/>
      <c r="EOE1105" s="184"/>
      <c r="EOF1105" s="184"/>
      <c r="EOG1105" s="184"/>
      <c r="EOH1105" s="184"/>
      <c r="EOI1105" s="184"/>
      <c r="EOJ1105" s="184"/>
      <c r="EOK1105" s="184"/>
      <c r="EOL1105" s="184"/>
      <c r="EOM1105" s="184"/>
      <c r="EON1105" s="184"/>
      <c r="EOO1105" s="184"/>
      <c r="EOP1105" s="184"/>
      <c r="EOQ1105" s="184"/>
      <c r="EOR1105" s="184"/>
      <c r="EOS1105" s="184"/>
      <c r="EOT1105" s="184"/>
      <c r="EOU1105" s="184"/>
      <c r="EOV1105" s="184"/>
      <c r="EOW1105" s="184"/>
      <c r="EOX1105" s="184"/>
      <c r="EOY1105" s="184"/>
      <c r="EOZ1105" s="184"/>
      <c r="EPA1105" s="184"/>
      <c r="EPB1105" s="184"/>
      <c r="EPC1105" s="184"/>
      <c r="EPD1105" s="184"/>
      <c r="EPE1105" s="184"/>
      <c r="EPF1105" s="184"/>
      <c r="EPG1105" s="184"/>
      <c r="EPH1105" s="184"/>
      <c r="EPI1105" s="184"/>
      <c r="EPJ1105" s="184"/>
      <c r="EPK1105" s="184"/>
      <c r="EPL1105" s="184"/>
      <c r="EPM1105" s="184"/>
      <c r="EPN1105" s="184"/>
      <c r="EPO1105" s="184"/>
      <c r="EPP1105" s="184"/>
      <c r="EPQ1105" s="184"/>
      <c r="EPR1105" s="184"/>
      <c r="EPS1105" s="184"/>
      <c r="EPT1105" s="184"/>
      <c r="EPU1105" s="184"/>
      <c r="EPV1105" s="184"/>
      <c r="EPW1105" s="184"/>
      <c r="EPX1105" s="184"/>
      <c r="EPY1105" s="184"/>
      <c r="EPZ1105" s="184"/>
      <c r="EQA1105" s="184"/>
      <c r="EQB1105" s="184"/>
      <c r="EQC1105" s="184"/>
      <c r="EQD1105" s="184"/>
      <c r="EQE1105" s="184"/>
      <c r="EQF1105" s="184"/>
      <c r="EQG1105" s="184"/>
      <c r="EQH1105" s="184"/>
      <c r="EQI1105" s="184"/>
      <c r="EQJ1105" s="184"/>
      <c r="EQK1105" s="184"/>
      <c r="EQL1105" s="184"/>
      <c r="EQM1105" s="184"/>
      <c r="EQN1105" s="184"/>
      <c r="EQO1105" s="184"/>
      <c r="EQP1105" s="184"/>
      <c r="EQQ1105" s="184"/>
      <c r="EQR1105" s="184"/>
      <c r="EQS1105" s="184"/>
      <c r="EQT1105" s="184"/>
      <c r="EQU1105" s="184"/>
      <c r="EQV1105" s="184"/>
      <c r="EQW1105" s="184"/>
      <c r="EQX1105" s="184"/>
      <c r="EQY1105" s="184"/>
      <c r="EQZ1105" s="184"/>
      <c r="ERA1105" s="184"/>
      <c r="ERB1105" s="184"/>
      <c r="ERC1105" s="184"/>
      <c r="ERD1105" s="184"/>
      <c r="ERE1105" s="184"/>
      <c r="ERF1105" s="184"/>
      <c r="ERG1105" s="184"/>
      <c r="ERH1105" s="184"/>
      <c r="ERI1105" s="184"/>
      <c r="ERJ1105" s="184"/>
      <c r="ERK1105" s="184"/>
      <c r="ERL1105" s="184"/>
      <c r="ERM1105" s="184"/>
      <c r="ERN1105" s="184"/>
      <c r="ERO1105" s="184"/>
      <c r="ERP1105" s="184"/>
      <c r="ERQ1105" s="184"/>
      <c r="ERR1105" s="184"/>
      <c r="ERS1105" s="184"/>
      <c r="ERT1105" s="184"/>
      <c r="ERU1105" s="184"/>
      <c r="ERV1105" s="184"/>
      <c r="ERW1105" s="184"/>
      <c r="ERX1105" s="184"/>
      <c r="ERY1105" s="184"/>
      <c r="ERZ1105" s="184"/>
      <c r="ESA1105" s="184"/>
      <c r="ESB1105" s="184"/>
      <c r="ESC1105" s="184"/>
      <c r="ESD1105" s="184"/>
      <c r="ESE1105" s="184"/>
      <c r="ESF1105" s="184"/>
      <c r="ESG1105" s="184"/>
      <c r="ESH1105" s="184"/>
      <c r="ESI1105" s="184"/>
      <c r="ESJ1105" s="184"/>
      <c r="ESK1105" s="184"/>
      <c r="ESL1105" s="184"/>
      <c r="ESM1105" s="184"/>
      <c r="ESN1105" s="184"/>
      <c r="ESO1105" s="184"/>
      <c r="ESP1105" s="184"/>
      <c r="ESQ1105" s="184"/>
      <c r="ESR1105" s="184"/>
      <c r="ESS1105" s="184"/>
      <c r="EST1105" s="184"/>
      <c r="ESU1105" s="184"/>
      <c r="ESV1105" s="184"/>
      <c r="ESW1105" s="184"/>
      <c r="ESX1105" s="184"/>
      <c r="ESY1105" s="184"/>
      <c r="ESZ1105" s="184"/>
      <c r="ETA1105" s="184"/>
      <c r="ETB1105" s="184"/>
      <c r="ETC1105" s="184"/>
      <c r="ETD1105" s="184"/>
      <c r="ETE1105" s="184"/>
      <c r="ETF1105" s="184"/>
      <c r="ETG1105" s="184"/>
      <c r="ETH1105" s="184"/>
      <c r="ETI1105" s="184"/>
      <c r="ETJ1105" s="184"/>
      <c r="ETK1105" s="184"/>
      <c r="ETL1105" s="184"/>
      <c r="ETM1105" s="184"/>
      <c r="ETN1105" s="184"/>
      <c r="ETO1105" s="184"/>
      <c r="ETP1105" s="184"/>
      <c r="ETQ1105" s="184"/>
      <c r="ETR1105" s="184"/>
      <c r="ETS1105" s="184"/>
      <c r="ETT1105" s="184"/>
      <c r="ETU1105" s="184"/>
      <c r="ETV1105" s="184"/>
      <c r="ETW1105" s="184"/>
      <c r="ETX1105" s="184"/>
      <c r="ETY1105" s="184"/>
      <c r="ETZ1105" s="184"/>
      <c r="EUA1105" s="184"/>
      <c r="EUB1105" s="184"/>
      <c r="EUC1105" s="184"/>
      <c r="EUD1105" s="184"/>
      <c r="EUE1105" s="184"/>
      <c r="EUF1105" s="184"/>
      <c r="EUG1105" s="184"/>
      <c r="EUH1105" s="184"/>
      <c r="EUI1105" s="184"/>
      <c r="EUJ1105" s="184"/>
      <c r="EUK1105" s="184"/>
      <c r="EUL1105" s="184"/>
      <c r="EUM1105" s="184"/>
      <c r="EUN1105" s="184"/>
      <c r="EUO1105" s="184"/>
      <c r="EUP1105" s="184"/>
      <c r="EUQ1105" s="184"/>
      <c r="EUR1105" s="184"/>
      <c r="EUS1105" s="184"/>
      <c r="EUT1105" s="184"/>
      <c r="EUU1105" s="184"/>
      <c r="EUV1105" s="184"/>
      <c r="EUW1105" s="184"/>
      <c r="EUX1105" s="184"/>
      <c r="EUY1105" s="184"/>
      <c r="EUZ1105" s="184"/>
      <c r="EVA1105" s="184"/>
      <c r="EVB1105" s="184"/>
      <c r="EVC1105" s="184"/>
      <c r="EVD1105" s="184"/>
      <c r="EVE1105" s="184"/>
      <c r="EVF1105" s="184"/>
      <c r="EVG1105" s="184"/>
      <c r="EVH1105" s="184"/>
      <c r="EVI1105" s="184"/>
      <c r="EVJ1105" s="184"/>
      <c r="EVK1105" s="184"/>
      <c r="EVL1105" s="184"/>
      <c r="EVM1105" s="184"/>
      <c r="EVN1105" s="184"/>
      <c r="EVO1105" s="184"/>
      <c r="EVP1105" s="184"/>
      <c r="EVQ1105" s="184"/>
      <c r="EVR1105" s="184"/>
      <c r="EVS1105" s="184"/>
      <c r="EVT1105" s="184"/>
      <c r="EVU1105" s="184"/>
      <c r="EVV1105" s="184"/>
      <c r="EVW1105" s="184"/>
      <c r="EVX1105" s="184"/>
      <c r="EVY1105" s="184"/>
      <c r="EVZ1105" s="184"/>
      <c r="EWA1105" s="184"/>
      <c r="EWB1105" s="184"/>
      <c r="EWC1105" s="184"/>
      <c r="EWD1105" s="184"/>
      <c r="EWE1105" s="184"/>
      <c r="EWF1105" s="184"/>
      <c r="EWG1105" s="184"/>
      <c r="EWH1105" s="184"/>
      <c r="EWI1105" s="184"/>
      <c r="EWJ1105" s="184"/>
      <c r="EWK1105" s="184"/>
      <c r="EWL1105" s="184"/>
      <c r="EWM1105" s="184"/>
      <c r="EWN1105" s="184"/>
      <c r="EWO1105" s="184"/>
      <c r="EWP1105" s="184"/>
      <c r="EWQ1105" s="184"/>
      <c r="EWR1105" s="184"/>
      <c r="EWS1105" s="184"/>
      <c r="EWT1105" s="184"/>
      <c r="EWU1105" s="184"/>
      <c r="EWV1105" s="184"/>
      <c r="EWW1105" s="184"/>
      <c r="EWX1105" s="184"/>
      <c r="EWY1105" s="184"/>
      <c r="EWZ1105" s="184"/>
      <c r="EXA1105" s="184"/>
      <c r="EXB1105" s="184"/>
      <c r="EXC1105" s="184"/>
      <c r="EXD1105" s="184"/>
      <c r="EXE1105" s="184"/>
      <c r="EXF1105" s="184"/>
      <c r="EXG1105" s="184"/>
      <c r="EXH1105" s="184"/>
      <c r="EXI1105" s="184"/>
      <c r="EXJ1105" s="184"/>
      <c r="EXK1105" s="184"/>
      <c r="EXL1105" s="184"/>
      <c r="EXM1105" s="184"/>
      <c r="EXN1105" s="184"/>
      <c r="EXO1105" s="184"/>
      <c r="EXP1105" s="184"/>
      <c r="EXQ1105" s="184"/>
      <c r="EXR1105" s="184"/>
      <c r="EXS1105" s="184"/>
      <c r="EXT1105" s="184"/>
      <c r="EXU1105" s="184"/>
      <c r="EXV1105" s="184"/>
      <c r="EXW1105" s="184"/>
      <c r="EXX1105" s="184"/>
      <c r="EXY1105" s="184"/>
      <c r="EXZ1105" s="184"/>
      <c r="EYA1105" s="184"/>
      <c r="EYB1105" s="184"/>
      <c r="EYC1105" s="184"/>
      <c r="EYD1105" s="184"/>
      <c r="EYE1105" s="184"/>
      <c r="EYF1105" s="184"/>
      <c r="EYG1105" s="184"/>
      <c r="EYH1105" s="184"/>
      <c r="EYI1105" s="184"/>
      <c r="EYJ1105" s="184"/>
      <c r="EYK1105" s="184"/>
      <c r="EYL1105" s="184"/>
      <c r="EYM1105" s="184"/>
      <c r="EYN1105" s="184"/>
      <c r="EYO1105" s="184"/>
      <c r="EYP1105" s="184"/>
      <c r="EYQ1105" s="184"/>
      <c r="EYR1105" s="184"/>
      <c r="EYS1105" s="184"/>
      <c r="EYT1105" s="184"/>
      <c r="EYU1105" s="184"/>
      <c r="EYV1105" s="184"/>
      <c r="EYW1105" s="184"/>
      <c r="EYX1105" s="184"/>
      <c r="EYY1105" s="184"/>
      <c r="EYZ1105" s="184"/>
      <c r="EZA1105" s="184"/>
      <c r="EZB1105" s="184"/>
      <c r="EZC1105" s="184"/>
      <c r="EZD1105" s="184"/>
      <c r="EZE1105" s="184"/>
      <c r="EZF1105" s="184"/>
      <c r="EZG1105" s="184"/>
      <c r="EZH1105" s="184"/>
      <c r="EZI1105" s="184"/>
      <c r="EZJ1105" s="184"/>
      <c r="EZK1105" s="184"/>
      <c r="EZL1105" s="184"/>
      <c r="EZM1105" s="184"/>
      <c r="EZN1105" s="184"/>
      <c r="EZO1105" s="184"/>
      <c r="EZP1105" s="184"/>
      <c r="EZQ1105" s="184"/>
      <c r="EZR1105" s="184"/>
      <c r="EZS1105" s="184"/>
      <c r="EZT1105" s="184"/>
      <c r="EZU1105" s="184"/>
      <c r="EZV1105" s="184"/>
      <c r="EZW1105" s="184"/>
      <c r="EZX1105" s="184"/>
      <c r="EZY1105" s="184"/>
      <c r="EZZ1105" s="184"/>
      <c r="FAA1105" s="184"/>
      <c r="FAB1105" s="184"/>
      <c r="FAC1105" s="184"/>
      <c r="FAD1105" s="184"/>
      <c r="FAE1105" s="184"/>
      <c r="FAF1105" s="184"/>
      <c r="FAG1105" s="184"/>
      <c r="FAH1105" s="184"/>
      <c r="FAI1105" s="184"/>
      <c r="FAJ1105" s="184"/>
      <c r="FAK1105" s="184"/>
      <c r="FAL1105" s="184"/>
      <c r="FAM1105" s="184"/>
      <c r="FAN1105" s="184"/>
      <c r="FAO1105" s="184"/>
      <c r="FAP1105" s="184"/>
      <c r="FAQ1105" s="184"/>
      <c r="FAR1105" s="184"/>
      <c r="FAS1105" s="184"/>
      <c r="FAT1105" s="184"/>
      <c r="FAU1105" s="184"/>
      <c r="FAV1105" s="184"/>
      <c r="FAW1105" s="184"/>
      <c r="FAX1105" s="184"/>
      <c r="FAY1105" s="184"/>
      <c r="FAZ1105" s="184"/>
      <c r="FBA1105" s="184"/>
      <c r="FBB1105" s="184"/>
      <c r="FBC1105" s="184"/>
      <c r="FBD1105" s="184"/>
      <c r="FBE1105" s="184"/>
      <c r="FBF1105" s="184"/>
      <c r="FBG1105" s="184"/>
      <c r="FBH1105" s="184"/>
      <c r="FBI1105" s="184"/>
      <c r="FBJ1105" s="184"/>
      <c r="FBK1105" s="184"/>
      <c r="FBL1105" s="184"/>
      <c r="FBM1105" s="184"/>
      <c r="FBN1105" s="184"/>
      <c r="FBO1105" s="184"/>
      <c r="FBP1105" s="184"/>
      <c r="FBQ1105" s="184"/>
      <c r="FBR1105" s="184"/>
      <c r="FBS1105" s="184"/>
      <c r="FBT1105" s="184"/>
      <c r="FBU1105" s="184"/>
      <c r="FBV1105" s="184"/>
      <c r="FBW1105" s="184"/>
      <c r="FBX1105" s="184"/>
      <c r="FBY1105" s="184"/>
      <c r="FBZ1105" s="184"/>
      <c r="FCA1105" s="184"/>
      <c r="FCB1105" s="184"/>
      <c r="FCC1105" s="184"/>
      <c r="FCD1105" s="184"/>
      <c r="FCE1105" s="184"/>
      <c r="FCF1105" s="184"/>
      <c r="FCG1105" s="184"/>
      <c r="FCH1105" s="184"/>
      <c r="FCI1105" s="184"/>
      <c r="FCJ1105" s="184"/>
      <c r="FCK1105" s="184"/>
      <c r="FCL1105" s="184"/>
      <c r="FCM1105" s="184"/>
      <c r="FCN1105" s="184"/>
      <c r="FCO1105" s="184"/>
      <c r="FCP1105" s="184"/>
      <c r="FCQ1105" s="184"/>
      <c r="FCR1105" s="184"/>
      <c r="FCS1105" s="184"/>
      <c r="FCT1105" s="184"/>
      <c r="FCU1105" s="184"/>
      <c r="FCV1105" s="184"/>
      <c r="FCW1105" s="184"/>
      <c r="FCX1105" s="184"/>
      <c r="FCY1105" s="184"/>
      <c r="FCZ1105" s="184"/>
      <c r="FDA1105" s="184"/>
      <c r="FDB1105" s="184"/>
      <c r="FDC1105" s="184"/>
      <c r="FDD1105" s="184"/>
      <c r="FDE1105" s="184"/>
      <c r="FDF1105" s="184"/>
      <c r="FDG1105" s="184"/>
      <c r="FDH1105" s="184"/>
      <c r="FDI1105" s="184"/>
      <c r="FDJ1105" s="184"/>
      <c r="FDK1105" s="184"/>
      <c r="FDL1105" s="184"/>
      <c r="FDM1105" s="184"/>
      <c r="FDN1105" s="184"/>
      <c r="FDO1105" s="184"/>
      <c r="FDP1105" s="184"/>
      <c r="FDQ1105" s="184"/>
      <c r="FDR1105" s="184"/>
      <c r="FDS1105" s="184"/>
      <c r="FDT1105" s="184"/>
      <c r="FDU1105" s="184"/>
      <c r="FDV1105" s="184"/>
      <c r="FDW1105" s="184"/>
      <c r="FDX1105" s="184"/>
      <c r="FDY1105" s="184"/>
      <c r="FDZ1105" s="184"/>
      <c r="FEA1105" s="184"/>
      <c r="FEB1105" s="184"/>
      <c r="FEC1105" s="184"/>
      <c r="FED1105" s="184"/>
      <c r="FEE1105" s="184"/>
      <c r="FEF1105" s="184"/>
      <c r="FEG1105" s="184"/>
      <c r="FEH1105" s="184"/>
      <c r="FEI1105" s="184"/>
      <c r="FEJ1105" s="184"/>
      <c r="FEK1105" s="184"/>
      <c r="FEL1105" s="184"/>
      <c r="FEM1105" s="184"/>
      <c r="FEN1105" s="184"/>
      <c r="FEO1105" s="184"/>
      <c r="FEP1105" s="184"/>
      <c r="FEQ1105" s="184"/>
      <c r="FER1105" s="184"/>
      <c r="FES1105" s="184"/>
      <c r="FET1105" s="184"/>
      <c r="FEU1105" s="184"/>
      <c r="FEV1105" s="184"/>
      <c r="FEW1105" s="184"/>
      <c r="FEX1105" s="184"/>
      <c r="FEY1105" s="184"/>
      <c r="FEZ1105" s="184"/>
      <c r="FFA1105" s="184"/>
      <c r="FFB1105" s="184"/>
      <c r="FFC1105" s="184"/>
      <c r="FFD1105" s="184"/>
      <c r="FFE1105" s="184"/>
      <c r="FFF1105" s="184"/>
      <c r="FFG1105" s="184"/>
      <c r="FFH1105" s="184"/>
      <c r="FFI1105" s="184"/>
      <c r="FFJ1105" s="184"/>
      <c r="FFK1105" s="184"/>
      <c r="FFL1105" s="184"/>
      <c r="FFM1105" s="184"/>
      <c r="FFN1105" s="184"/>
      <c r="FFO1105" s="184"/>
      <c r="FFP1105" s="184"/>
      <c r="FFQ1105" s="184"/>
      <c r="FFR1105" s="184"/>
      <c r="FFS1105" s="184"/>
      <c r="FFT1105" s="184"/>
      <c r="FFU1105" s="184"/>
      <c r="FFV1105" s="184"/>
      <c r="FFW1105" s="184"/>
      <c r="FFX1105" s="184"/>
      <c r="FFY1105" s="184"/>
      <c r="FFZ1105" s="184"/>
      <c r="FGA1105" s="184"/>
      <c r="FGB1105" s="184"/>
      <c r="FGC1105" s="184"/>
      <c r="FGD1105" s="184"/>
      <c r="FGE1105" s="184"/>
      <c r="FGF1105" s="184"/>
      <c r="FGG1105" s="184"/>
      <c r="FGH1105" s="184"/>
      <c r="FGI1105" s="184"/>
      <c r="FGJ1105" s="184"/>
      <c r="FGK1105" s="184"/>
      <c r="FGL1105" s="184"/>
      <c r="FGM1105" s="184"/>
      <c r="FGN1105" s="184"/>
      <c r="FGO1105" s="184"/>
      <c r="FGP1105" s="184"/>
      <c r="FGQ1105" s="184"/>
      <c r="FGR1105" s="184"/>
      <c r="FGS1105" s="184"/>
      <c r="FGT1105" s="184"/>
      <c r="FGU1105" s="184"/>
      <c r="FGV1105" s="184"/>
      <c r="FGW1105" s="184"/>
      <c r="FGX1105" s="184"/>
      <c r="FGY1105" s="184"/>
      <c r="FGZ1105" s="184"/>
      <c r="FHA1105" s="184"/>
      <c r="FHB1105" s="184"/>
      <c r="FHC1105" s="184"/>
      <c r="FHD1105" s="184"/>
      <c r="FHE1105" s="184"/>
      <c r="FHF1105" s="184"/>
      <c r="FHG1105" s="184"/>
      <c r="FHH1105" s="184"/>
      <c r="FHI1105" s="184"/>
      <c r="FHJ1105" s="184"/>
      <c r="FHK1105" s="184"/>
      <c r="FHL1105" s="184"/>
      <c r="FHM1105" s="184"/>
      <c r="FHN1105" s="184"/>
      <c r="FHO1105" s="184"/>
      <c r="FHP1105" s="184"/>
      <c r="FHQ1105" s="184"/>
      <c r="FHR1105" s="184"/>
      <c r="FHS1105" s="184"/>
      <c r="FHT1105" s="184"/>
      <c r="FHU1105" s="184"/>
      <c r="FHV1105" s="184"/>
      <c r="FHW1105" s="184"/>
      <c r="FHX1105" s="184"/>
      <c r="FHY1105" s="184"/>
      <c r="FHZ1105" s="184"/>
      <c r="FIA1105" s="184"/>
      <c r="FIB1105" s="184"/>
      <c r="FIC1105" s="184"/>
      <c r="FID1105" s="184"/>
      <c r="FIE1105" s="184"/>
      <c r="FIF1105" s="184"/>
      <c r="FIG1105" s="184"/>
      <c r="FIH1105" s="184"/>
      <c r="FII1105" s="184"/>
      <c r="FIJ1105" s="184"/>
      <c r="FIK1105" s="184"/>
      <c r="FIL1105" s="184"/>
      <c r="FIM1105" s="184"/>
      <c r="FIN1105" s="184"/>
      <c r="FIO1105" s="184"/>
      <c r="FIP1105" s="184"/>
      <c r="FIQ1105" s="184"/>
      <c r="FIR1105" s="184"/>
      <c r="FIS1105" s="184"/>
      <c r="FIT1105" s="184"/>
      <c r="FIU1105" s="184"/>
      <c r="FIV1105" s="184"/>
      <c r="FIW1105" s="184"/>
      <c r="FIX1105" s="184"/>
      <c r="FIY1105" s="184"/>
      <c r="FIZ1105" s="184"/>
      <c r="FJA1105" s="184"/>
      <c r="FJB1105" s="184"/>
      <c r="FJC1105" s="184"/>
      <c r="FJD1105" s="184"/>
      <c r="FJE1105" s="184"/>
      <c r="FJF1105" s="184"/>
      <c r="FJG1105" s="184"/>
      <c r="FJH1105" s="184"/>
      <c r="FJI1105" s="184"/>
      <c r="FJJ1105" s="184"/>
      <c r="FJK1105" s="184"/>
      <c r="FJL1105" s="184"/>
      <c r="FJM1105" s="184"/>
      <c r="FJN1105" s="184"/>
      <c r="FJO1105" s="184"/>
      <c r="FJP1105" s="184"/>
      <c r="FJQ1105" s="184"/>
      <c r="FJR1105" s="184"/>
      <c r="FJS1105" s="184"/>
      <c r="FJT1105" s="184"/>
      <c r="FJU1105" s="184"/>
      <c r="FJV1105" s="184"/>
      <c r="FJW1105" s="184"/>
      <c r="FJX1105" s="184"/>
      <c r="FJY1105" s="184"/>
      <c r="FJZ1105" s="184"/>
      <c r="FKA1105" s="184"/>
      <c r="FKB1105" s="184"/>
      <c r="FKC1105" s="184"/>
      <c r="FKD1105" s="184"/>
      <c r="FKE1105" s="184"/>
      <c r="FKF1105" s="184"/>
      <c r="FKG1105" s="184"/>
      <c r="FKH1105" s="184"/>
      <c r="FKI1105" s="184"/>
      <c r="FKJ1105" s="184"/>
      <c r="FKK1105" s="184"/>
      <c r="FKL1105" s="184"/>
      <c r="FKM1105" s="184"/>
      <c r="FKN1105" s="184"/>
      <c r="FKO1105" s="184"/>
      <c r="FKP1105" s="184"/>
      <c r="FKQ1105" s="184"/>
      <c r="FKR1105" s="184"/>
      <c r="FKS1105" s="184"/>
      <c r="FKT1105" s="184"/>
      <c r="FKU1105" s="184"/>
      <c r="FKV1105" s="184"/>
      <c r="FKW1105" s="184"/>
      <c r="FKX1105" s="184"/>
      <c r="FKY1105" s="184"/>
      <c r="FKZ1105" s="184"/>
      <c r="FLA1105" s="184"/>
      <c r="FLB1105" s="184"/>
      <c r="FLC1105" s="184"/>
      <c r="FLD1105" s="184"/>
      <c r="FLE1105" s="184"/>
      <c r="FLF1105" s="184"/>
      <c r="FLG1105" s="184"/>
      <c r="FLH1105" s="184"/>
      <c r="FLI1105" s="184"/>
      <c r="FLJ1105" s="184"/>
      <c r="FLK1105" s="184"/>
      <c r="FLL1105" s="184"/>
      <c r="FLM1105" s="184"/>
      <c r="FLN1105" s="184"/>
      <c r="FLO1105" s="184"/>
      <c r="FLP1105" s="184"/>
      <c r="FLQ1105" s="184"/>
      <c r="FLR1105" s="184"/>
      <c r="FLS1105" s="184"/>
      <c r="FLT1105" s="184"/>
      <c r="FLU1105" s="184"/>
      <c r="FLV1105" s="184"/>
      <c r="FLW1105" s="184"/>
      <c r="FLX1105" s="184"/>
      <c r="FLY1105" s="184"/>
      <c r="FLZ1105" s="184"/>
      <c r="FMA1105" s="184"/>
      <c r="FMB1105" s="184"/>
      <c r="FMC1105" s="184"/>
      <c r="FMD1105" s="184"/>
      <c r="FME1105" s="184"/>
      <c r="FMF1105" s="184"/>
      <c r="FMG1105" s="184"/>
      <c r="FMH1105" s="184"/>
      <c r="FMI1105" s="184"/>
      <c r="FMJ1105" s="184"/>
      <c r="FMK1105" s="184"/>
      <c r="FML1105" s="184"/>
      <c r="FMM1105" s="184"/>
      <c r="FMN1105" s="184"/>
      <c r="FMO1105" s="184"/>
      <c r="FMP1105" s="184"/>
      <c r="FMQ1105" s="184"/>
      <c r="FMR1105" s="184"/>
      <c r="FMS1105" s="184"/>
      <c r="FMT1105" s="184"/>
      <c r="FMU1105" s="184"/>
      <c r="FMV1105" s="184"/>
      <c r="FMW1105" s="184"/>
      <c r="FMX1105" s="184"/>
      <c r="FMY1105" s="184"/>
      <c r="FMZ1105" s="184"/>
      <c r="FNA1105" s="184"/>
      <c r="FNB1105" s="184"/>
      <c r="FNC1105" s="184"/>
      <c r="FND1105" s="184"/>
      <c r="FNE1105" s="184"/>
      <c r="FNF1105" s="184"/>
      <c r="FNG1105" s="184"/>
      <c r="FNH1105" s="184"/>
      <c r="FNI1105" s="184"/>
      <c r="FNJ1105" s="184"/>
      <c r="FNK1105" s="184"/>
      <c r="FNL1105" s="184"/>
      <c r="FNM1105" s="184"/>
      <c r="FNN1105" s="184"/>
      <c r="FNO1105" s="184"/>
      <c r="FNP1105" s="184"/>
      <c r="FNQ1105" s="184"/>
      <c r="FNR1105" s="184"/>
      <c r="FNS1105" s="184"/>
      <c r="FNT1105" s="184"/>
      <c r="FNU1105" s="184"/>
      <c r="FNV1105" s="184"/>
      <c r="FNW1105" s="184"/>
      <c r="FNX1105" s="184"/>
      <c r="FNY1105" s="184"/>
      <c r="FNZ1105" s="184"/>
      <c r="FOA1105" s="184"/>
      <c r="FOB1105" s="184"/>
      <c r="FOC1105" s="184"/>
      <c r="FOD1105" s="184"/>
      <c r="FOE1105" s="184"/>
      <c r="FOF1105" s="184"/>
      <c r="FOG1105" s="184"/>
      <c r="FOH1105" s="184"/>
      <c r="FOI1105" s="184"/>
      <c r="FOJ1105" s="184"/>
      <c r="FOK1105" s="184"/>
      <c r="FOL1105" s="184"/>
      <c r="FOM1105" s="184"/>
      <c r="FON1105" s="184"/>
      <c r="FOO1105" s="184"/>
      <c r="FOP1105" s="184"/>
      <c r="FOQ1105" s="184"/>
      <c r="FOR1105" s="184"/>
      <c r="FOS1105" s="184"/>
      <c r="FOT1105" s="184"/>
      <c r="FOU1105" s="184"/>
      <c r="FOV1105" s="184"/>
      <c r="FOW1105" s="184"/>
      <c r="FOX1105" s="184"/>
      <c r="FOY1105" s="184"/>
      <c r="FOZ1105" s="184"/>
      <c r="FPA1105" s="184"/>
      <c r="FPB1105" s="184"/>
      <c r="FPC1105" s="184"/>
      <c r="FPD1105" s="184"/>
      <c r="FPE1105" s="184"/>
      <c r="FPF1105" s="184"/>
      <c r="FPG1105" s="184"/>
      <c r="FPH1105" s="184"/>
      <c r="FPI1105" s="184"/>
      <c r="FPJ1105" s="184"/>
      <c r="FPK1105" s="184"/>
      <c r="FPL1105" s="184"/>
      <c r="FPM1105" s="184"/>
      <c r="FPN1105" s="184"/>
      <c r="FPO1105" s="184"/>
      <c r="FPP1105" s="184"/>
      <c r="FPQ1105" s="184"/>
      <c r="FPR1105" s="184"/>
      <c r="FPS1105" s="184"/>
      <c r="FPT1105" s="184"/>
      <c r="FPU1105" s="184"/>
      <c r="FPV1105" s="184"/>
      <c r="FPW1105" s="184"/>
      <c r="FPX1105" s="184"/>
      <c r="FPY1105" s="184"/>
      <c r="FPZ1105" s="184"/>
      <c r="FQA1105" s="184"/>
      <c r="FQB1105" s="184"/>
      <c r="FQC1105" s="184"/>
      <c r="FQD1105" s="184"/>
      <c r="FQE1105" s="184"/>
      <c r="FQF1105" s="184"/>
      <c r="FQG1105" s="184"/>
      <c r="FQH1105" s="184"/>
      <c r="FQI1105" s="184"/>
      <c r="FQJ1105" s="184"/>
      <c r="FQK1105" s="184"/>
      <c r="FQL1105" s="184"/>
      <c r="FQM1105" s="184"/>
      <c r="FQN1105" s="184"/>
      <c r="FQO1105" s="184"/>
      <c r="FQP1105" s="184"/>
      <c r="FQQ1105" s="184"/>
      <c r="FQR1105" s="184"/>
      <c r="FQS1105" s="184"/>
      <c r="FQT1105" s="184"/>
      <c r="FQU1105" s="184"/>
      <c r="FQV1105" s="184"/>
      <c r="FQW1105" s="184"/>
      <c r="FQX1105" s="184"/>
      <c r="FQY1105" s="184"/>
      <c r="FQZ1105" s="184"/>
      <c r="FRA1105" s="184"/>
      <c r="FRB1105" s="184"/>
      <c r="FRC1105" s="184"/>
      <c r="FRD1105" s="184"/>
      <c r="FRE1105" s="184"/>
      <c r="FRF1105" s="184"/>
      <c r="FRG1105" s="184"/>
      <c r="FRH1105" s="184"/>
      <c r="FRI1105" s="184"/>
      <c r="FRJ1105" s="184"/>
      <c r="FRK1105" s="184"/>
      <c r="FRL1105" s="184"/>
      <c r="FRM1105" s="184"/>
      <c r="FRN1105" s="184"/>
      <c r="FRO1105" s="184"/>
      <c r="FRP1105" s="184"/>
      <c r="FRQ1105" s="184"/>
      <c r="FRR1105" s="184"/>
      <c r="FRS1105" s="184"/>
      <c r="FRT1105" s="184"/>
      <c r="FRU1105" s="184"/>
      <c r="FRV1105" s="184"/>
      <c r="FRW1105" s="184"/>
      <c r="FRX1105" s="184"/>
      <c r="FRY1105" s="184"/>
      <c r="FRZ1105" s="184"/>
      <c r="FSA1105" s="184"/>
      <c r="FSB1105" s="184"/>
      <c r="FSC1105" s="184"/>
      <c r="FSD1105" s="184"/>
      <c r="FSE1105" s="184"/>
      <c r="FSF1105" s="184"/>
      <c r="FSG1105" s="184"/>
      <c r="FSH1105" s="184"/>
      <c r="FSI1105" s="184"/>
      <c r="FSJ1105" s="184"/>
      <c r="FSK1105" s="184"/>
      <c r="FSL1105" s="184"/>
      <c r="FSM1105" s="184"/>
      <c r="FSN1105" s="184"/>
      <c r="FSO1105" s="184"/>
      <c r="FSP1105" s="184"/>
      <c r="FSQ1105" s="184"/>
      <c r="FSR1105" s="184"/>
      <c r="FSS1105" s="184"/>
      <c r="FST1105" s="184"/>
      <c r="FSU1105" s="184"/>
      <c r="FSV1105" s="184"/>
      <c r="FSW1105" s="184"/>
      <c r="FSX1105" s="184"/>
      <c r="FSY1105" s="184"/>
      <c r="FSZ1105" s="184"/>
      <c r="FTA1105" s="184"/>
      <c r="FTB1105" s="184"/>
      <c r="FTC1105" s="184"/>
      <c r="FTD1105" s="184"/>
      <c r="FTE1105" s="184"/>
      <c r="FTF1105" s="184"/>
      <c r="FTG1105" s="184"/>
      <c r="FTH1105" s="184"/>
      <c r="FTI1105" s="184"/>
      <c r="FTJ1105" s="184"/>
      <c r="FTK1105" s="184"/>
      <c r="FTL1105" s="184"/>
      <c r="FTM1105" s="184"/>
      <c r="FTN1105" s="184"/>
      <c r="FTO1105" s="184"/>
      <c r="FTP1105" s="184"/>
      <c r="FTQ1105" s="184"/>
      <c r="FTR1105" s="184"/>
      <c r="FTS1105" s="184"/>
      <c r="FTT1105" s="184"/>
      <c r="FTU1105" s="184"/>
      <c r="FTV1105" s="184"/>
      <c r="FTW1105" s="184"/>
      <c r="FTX1105" s="184"/>
      <c r="FTY1105" s="184"/>
      <c r="FTZ1105" s="184"/>
      <c r="FUA1105" s="184"/>
      <c r="FUB1105" s="184"/>
      <c r="FUC1105" s="184"/>
      <c r="FUD1105" s="184"/>
      <c r="FUE1105" s="184"/>
      <c r="FUF1105" s="184"/>
      <c r="FUG1105" s="184"/>
      <c r="FUH1105" s="184"/>
      <c r="FUI1105" s="184"/>
      <c r="FUJ1105" s="184"/>
      <c r="FUK1105" s="184"/>
      <c r="FUL1105" s="184"/>
      <c r="FUM1105" s="184"/>
      <c r="FUN1105" s="184"/>
      <c r="FUO1105" s="184"/>
      <c r="FUP1105" s="184"/>
      <c r="FUQ1105" s="184"/>
      <c r="FUR1105" s="184"/>
      <c r="FUS1105" s="184"/>
      <c r="FUT1105" s="184"/>
      <c r="FUU1105" s="184"/>
      <c r="FUV1105" s="184"/>
      <c r="FUW1105" s="184"/>
      <c r="FUX1105" s="184"/>
      <c r="FUY1105" s="184"/>
      <c r="FUZ1105" s="184"/>
      <c r="FVA1105" s="184"/>
      <c r="FVB1105" s="184"/>
      <c r="FVC1105" s="184"/>
      <c r="FVD1105" s="184"/>
      <c r="FVE1105" s="184"/>
      <c r="FVF1105" s="184"/>
      <c r="FVG1105" s="184"/>
      <c r="FVH1105" s="184"/>
      <c r="FVI1105" s="184"/>
      <c r="FVJ1105" s="184"/>
      <c r="FVK1105" s="184"/>
      <c r="FVL1105" s="184"/>
      <c r="FVM1105" s="184"/>
      <c r="FVN1105" s="184"/>
      <c r="FVO1105" s="184"/>
      <c r="FVP1105" s="184"/>
      <c r="FVQ1105" s="184"/>
      <c r="FVR1105" s="184"/>
      <c r="FVS1105" s="184"/>
      <c r="FVT1105" s="184"/>
      <c r="FVU1105" s="184"/>
      <c r="FVV1105" s="184"/>
      <c r="FVW1105" s="184"/>
      <c r="FVX1105" s="184"/>
      <c r="FVY1105" s="184"/>
      <c r="FVZ1105" s="184"/>
      <c r="FWA1105" s="184"/>
      <c r="FWB1105" s="184"/>
      <c r="FWC1105" s="184"/>
      <c r="FWD1105" s="184"/>
      <c r="FWE1105" s="184"/>
      <c r="FWF1105" s="184"/>
      <c r="FWG1105" s="184"/>
      <c r="FWH1105" s="184"/>
      <c r="FWI1105" s="184"/>
      <c r="FWJ1105" s="184"/>
      <c r="FWK1105" s="184"/>
      <c r="FWL1105" s="184"/>
      <c r="FWM1105" s="184"/>
      <c r="FWN1105" s="184"/>
      <c r="FWO1105" s="184"/>
      <c r="FWP1105" s="184"/>
      <c r="FWQ1105" s="184"/>
      <c r="FWR1105" s="184"/>
      <c r="FWS1105" s="184"/>
      <c r="FWT1105" s="184"/>
      <c r="FWU1105" s="184"/>
      <c r="FWV1105" s="184"/>
      <c r="FWW1105" s="184"/>
      <c r="FWX1105" s="184"/>
      <c r="FWY1105" s="184"/>
      <c r="FWZ1105" s="184"/>
      <c r="FXA1105" s="184"/>
      <c r="FXB1105" s="184"/>
      <c r="FXC1105" s="184"/>
      <c r="FXD1105" s="184"/>
      <c r="FXE1105" s="184"/>
      <c r="FXF1105" s="184"/>
      <c r="FXG1105" s="184"/>
      <c r="FXH1105" s="184"/>
      <c r="FXI1105" s="184"/>
      <c r="FXJ1105" s="184"/>
      <c r="FXK1105" s="184"/>
      <c r="FXL1105" s="184"/>
      <c r="FXM1105" s="184"/>
      <c r="FXN1105" s="184"/>
      <c r="FXO1105" s="184"/>
      <c r="FXP1105" s="184"/>
      <c r="FXQ1105" s="184"/>
      <c r="FXR1105" s="184"/>
      <c r="FXS1105" s="184"/>
      <c r="FXT1105" s="184"/>
      <c r="FXU1105" s="184"/>
      <c r="FXV1105" s="184"/>
      <c r="FXW1105" s="184"/>
      <c r="FXX1105" s="184"/>
      <c r="FXY1105" s="184"/>
      <c r="FXZ1105" s="184"/>
      <c r="FYA1105" s="184"/>
      <c r="FYB1105" s="184"/>
      <c r="FYC1105" s="184"/>
      <c r="FYD1105" s="184"/>
      <c r="FYE1105" s="184"/>
      <c r="FYF1105" s="184"/>
      <c r="FYG1105" s="184"/>
      <c r="FYH1105" s="184"/>
      <c r="FYI1105" s="184"/>
      <c r="FYJ1105" s="184"/>
      <c r="FYK1105" s="184"/>
      <c r="FYL1105" s="184"/>
      <c r="FYM1105" s="184"/>
      <c r="FYN1105" s="184"/>
      <c r="FYO1105" s="184"/>
      <c r="FYP1105" s="184"/>
      <c r="FYQ1105" s="184"/>
      <c r="FYR1105" s="184"/>
      <c r="FYS1105" s="184"/>
      <c r="FYT1105" s="184"/>
      <c r="FYU1105" s="184"/>
      <c r="FYV1105" s="184"/>
      <c r="FYW1105" s="184"/>
      <c r="FYX1105" s="184"/>
      <c r="FYY1105" s="184"/>
      <c r="FYZ1105" s="184"/>
      <c r="FZA1105" s="184"/>
      <c r="FZB1105" s="184"/>
      <c r="FZC1105" s="184"/>
      <c r="FZD1105" s="184"/>
      <c r="FZE1105" s="184"/>
      <c r="FZF1105" s="184"/>
      <c r="FZG1105" s="184"/>
      <c r="FZH1105" s="184"/>
      <c r="FZI1105" s="184"/>
      <c r="FZJ1105" s="184"/>
      <c r="FZK1105" s="184"/>
      <c r="FZL1105" s="184"/>
      <c r="FZM1105" s="184"/>
      <c r="FZN1105" s="184"/>
      <c r="FZO1105" s="184"/>
      <c r="FZP1105" s="184"/>
      <c r="FZQ1105" s="184"/>
      <c r="FZR1105" s="184"/>
      <c r="FZS1105" s="184"/>
      <c r="FZT1105" s="184"/>
      <c r="FZU1105" s="184"/>
      <c r="FZV1105" s="184"/>
      <c r="FZW1105" s="184"/>
      <c r="FZX1105" s="184"/>
      <c r="FZY1105" s="184"/>
      <c r="FZZ1105" s="184"/>
      <c r="GAA1105" s="184"/>
      <c r="GAB1105" s="184"/>
      <c r="GAC1105" s="184"/>
      <c r="GAD1105" s="184"/>
      <c r="GAE1105" s="184"/>
      <c r="GAF1105" s="184"/>
      <c r="GAG1105" s="184"/>
      <c r="GAH1105" s="184"/>
      <c r="GAI1105" s="184"/>
      <c r="GAJ1105" s="184"/>
      <c r="GAK1105" s="184"/>
      <c r="GAL1105" s="184"/>
      <c r="GAM1105" s="184"/>
      <c r="GAN1105" s="184"/>
      <c r="GAO1105" s="184"/>
      <c r="GAP1105" s="184"/>
      <c r="GAQ1105" s="184"/>
      <c r="GAR1105" s="184"/>
      <c r="GAS1105" s="184"/>
      <c r="GAT1105" s="184"/>
      <c r="GAU1105" s="184"/>
      <c r="GAV1105" s="184"/>
      <c r="GAW1105" s="184"/>
      <c r="GAX1105" s="184"/>
      <c r="GAY1105" s="184"/>
      <c r="GAZ1105" s="184"/>
      <c r="GBA1105" s="184"/>
      <c r="GBB1105" s="184"/>
      <c r="GBC1105" s="184"/>
      <c r="GBD1105" s="184"/>
      <c r="GBE1105" s="184"/>
      <c r="GBF1105" s="184"/>
      <c r="GBG1105" s="184"/>
      <c r="GBH1105" s="184"/>
      <c r="GBI1105" s="184"/>
      <c r="GBJ1105" s="184"/>
      <c r="GBK1105" s="184"/>
      <c r="GBL1105" s="184"/>
      <c r="GBM1105" s="184"/>
      <c r="GBN1105" s="184"/>
      <c r="GBO1105" s="184"/>
      <c r="GBP1105" s="184"/>
      <c r="GBQ1105" s="184"/>
      <c r="GBR1105" s="184"/>
      <c r="GBS1105" s="184"/>
      <c r="GBT1105" s="184"/>
      <c r="GBU1105" s="184"/>
      <c r="GBV1105" s="184"/>
      <c r="GBW1105" s="184"/>
      <c r="GBX1105" s="184"/>
      <c r="GBY1105" s="184"/>
      <c r="GBZ1105" s="184"/>
      <c r="GCA1105" s="184"/>
      <c r="GCB1105" s="184"/>
      <c r="GCC1105" s="184"/>
      <c r="GCD1105" s="184"/>
      <c r="GCE1105" s="184"/>
      <c r="GCF1105" s="184"/>
      <c r="GCG1105" s="184"/>
      <c r="GCH1105" s="184"/>
      <c r="GCI1105" s="184"/>
      <c r="GCJ1105" s="184"/>
      <c r="GCK1105" s="184"/>
      <c r="GCL1105" s="184"/>
      <c r="GCM1105" s="184"/>
      <c r="GCN1105" s="184"/>
      <c r="GCO1105" s="184"/>
      <c r="GCP1105" s="184"/>
      <c r="GCQ1105" s="184"/>
      <c r="GCR1105" s="184"/>
      <c r="GCS1105" s="184"/>
      <c r="GCT1105" s="184"/>
      <c r="GCU1105" s="184"/>
      <c r="GCV1105" s="184"/>
      <c r="GCW1105" s="184"/>
      <c r="GCX1105" s="184"/>
      <c r="GCY1105" s="184"/>
      <c r="GCZ1105" s="184"/>
      <c r="GDA1105" s="184"/>
      <c r="GDB1105" s="184"/>
      <c r="GDC1105" s="184"/>
      <c r="GDD1105" s="184"/>
      <c r="GDE1105" s="184"/>
      <c r="GDF1105" s="184"/>
      <c r="GDG1105" s="184"/>
      <c r="GDH1105" s="184"/>
      <c r="GDI1105" s="184"/>
      <c r="GDJ1105" s="184"/>
      <c r="GDK1105" s="184"/>
      <c r="GDL1105" s="184"/>
      <c r="GDM1105" s="184"/>
      <c r="GDN1105" s="184"/>
      <c r="GDO1105" s="184"/>
      <c r="GDP1105" s="184"/>
      <c r="GDQ1105" s="184"/>
      <c r="GDR1105" s="184"/>
      <c r="GDS1105" s="184"/>
      <c r="GDT1105" s="184"/>
      <c r="GDU1105" s="184"/>
      <c r="GDV1105" s="184"/>
      <c r="GDW1105" s="184"/>
      <c r="GDX1105" s="184"/>
      <c r="GDY1105" s="184"/>
      <c r="GDZ1105" s="184"/>
      <c r="GEA1105" s="184"/>
      <c r="GEB1105" s="184"/>
      <c r="GEC1105" s="184"/>
      <c r="GED1105" s="184"/>
      <c r="GEE1105" s="184"/>
      <c r="GEF1105" s="184"/>
      <c r="GEG1105" s="184"/>
      <c r="GEH1105" s="184"/>
      <c r="GEI1105" s="184"/>
      <c r="GEJ1105" s="184"/>
      <c r="GEK1105" s="184"/>
      <c r="GEL1105" s="184"/>
      <c r="GEM1105" s="184"/>
      <c r="GEN1105" s="184"/>
      <c r="GEO1105" s="184"/>
      <c r="GEP1105" s="184"/>
      <c r="GEQ1105" s="184"/>
      <c r="GER1105" s="184"/>
      <c r="GES1105" s="184"/>
      <c r="GET1105" s="184"/>
      <c r="GEU1105" s="184"/>
      <c r="GEV1105" s="184"/>
      <c r="GEW1105" s="184"/>
      <c r="GEX1105" s="184"/>
      <c r="GEY1105" s="184"/>
      <c r="GEZ1105" s="184"/>
      <c r="GFA1105" s="184"/>
      <c r="GFB1105" s="184"/>
      <c r="GFC1105" s="184"/>
      <c r="GFD1105" s="184"/>
      <c r="GFE1105" s="184"/>
      <c r="GFF1105" s="184"/>
      <c r="GFG1105" s="184"/>
      <c r="GFH1105" s="184"/>
      <c r="GFI1105" s="184"/>
      <c r="GFJ1105" s="184"/>
      <c r="GFK1105" s="184"/>
      <c r="GFL1105" s="184"/>
      <c r="GFM1105" s="184"/>
      <c r="GFN1105" s="184"/>
      <c r="GFO1105" s="184"/>
      <c r="GFP1105" s="184"/>
      <c r="GFQ1105" s="184"/>
      <c r="GFR1105" s="184"/>
      <c r="GFS1105" s="184"/>
      <c r="GFT1105" s="184"/>
      <c r="GFU1105" s="184"/>
      <c r="GFV1105" s="184"/>
      <c r="GFW1105" s="184"/>
      <c r="GFX1105" s="184"/>
      <c r="GFY1105" s="184"/>
      <c r="GFZ1105" s="184"/>
      <c r="GGA1105" s="184"/>
      <c r="GGB1105" s="184"/>
      <c r="GGC1105" s="184"/>
      <c r="GGD1105" s="184"/>
      <c r="GGE1105" s="184"/>
      <c r="GGF1105" s="184"/>
      <c r="GGG1105" s="184"/>
      <c r="GGH1105" s="184"/>
      <c r="GGI1105" s="184"/>
      <c r="GGJ1105" s="184"/>
      <c r="GGK1105" s="184"/>
      <c r="GGL1105" s="184"/>
      <c r="GGM1105" s="184"/>
      <c r="GGN1105" s="184"/>
      <c r="GGO1105" s="184"/>
      <c r="GGP1105" s="184"/>
      <c r="GGQ1105" s="184"/>
      <c r="GGR1105" s="184"/>
      <c r="GGS1105" s="184"/>
      <c r="GGT1105" s="184"/>
      <c r="GGU1105" s="184"/>
      <c r="GGV1105" s="184"/>
      <c r="GGW1105" s="184"/>
      <c r="GGX1105" s="184"/>
      <c r="GGY1105" s="184"/>
      <c r="GGZ1105" s="184"/>
      <c r="GHA1105" s="184"/>
      <c r="GHB1105" s="184"/>
      <c r="GHC1105" s="184"/>
      <c r="GHD1105" s="184"/>
      <c r="GHE1105" s="184"/>
      <c r="GHF1105" s="184"/>
      <c r="GHG1105" s="184"/>
      <c r="GHH1105" s="184"/>
      <c r="GHI1105" s="184"/>
      <c r="GHJ1105" s="184"/>
      <c r="GHK1105" s="184"/>
      <c r="GHL1105" s="184"/>
      <c r="GHM1105" s="184"/>
      <c r="GHN1105" s="184"/>
      <c r="GHO1105" s="184"/>
      <c r="GHP1105" s="184"/>
      <c r="GHQ1105" s="184"/>
      <c r="GHR1105" s="184"/>
      <c r="GHS1105" s="184"/>
      <c r="GHT1105" s="184"/>
      <c r="GHU1105" s="184"/>
      <c r="GHV1105" s="184"/>
      <c r="GHW1105" s="184"/>
      <c r="GHX1105" s="184"/>
      <c r="GHY1105" s="184"/>
      <c r="GHZ1105" s="184"/>
      <c r="GIA1105" s="184"/>
      <c r="GIB1105" s="184"/>
      <c r="GIC1105" s="184"/>
      <c r="GID1105" s="184"/>
      <c r="GIE1105" s="184"/>
      <c r="GIF1105" s="184"/>
      <c r="GIG1105" s="184"/>
      <c r="GIH1105" s="184"/>
      <c r="GII1105" s="184"/>
      <c r="GIJ1105" s="184"/>
      <c r="GIK1105" s="184"/>
      <c r="GIL1105" s="184"/>
      <c r="GIM1105" s="184"/>
      <c r="GIN1105" s="184"/>
      <c r="GIO1105" s="184"/>
      <c r="GIP1105" s="184"/>
      <c r="GIQ1105" s="184"/>
      <c r="GIR1105" s="184"/>
      <c r="GIS1105" s="184"/>
      <c r="GIT1105" s="184"/>
      <c r="GIU1105" s="184"/>
      <c r="GIV1105" s="184"/>
      <c r="GIW1105" s="184"/>
      <c r="GIX1105" s="184"/>
      <c r="GIY1105" s="184"/>
      <c r="GIZ1105" s="184"/>
      <c r="GJA1105" s="184"/>
      <c r="GJB1105" s="184"/>
      <c r="GJC1105" s="184"/>
      <c r="GJD1105" s="184"/>
      <c r="GJE1105" s="184"/>
      <c r="GJF1105" s="184"/>
      <c r="GJG1105" s="184"/>
      <c r="GJH1105" s="184"/>
      <c r="GJI1105" s="184"/>
      <c r="GJJ1105" s="184"/>
      <c r="GJK1105" s="184"/>
      <c r="GJL1105" s="184"/>
      <c r="GJM1105" s="184"/>
      <c r="GJN1105" s="184"/>
      <c r="GJO1105" s="184"/>
      <c r="GJP1105" s="184"/>
      <c r="GJQ1105" s="184"/>
      <c r="GJR1105" s="184"/>
      <c r="GJS1105" s="184"/>
      <c r="GJT1105" s="184"/>
      <c r="GJU1105" s="184"/>
      <c r="GJV1105" s="184"/>
      <c r="GJW1105" s="184"/>
      <c r="GJX1105" s="184"/>
      <c r="GJY1105" s="184"/>
      <c r="GJZ1105" s="184"/>
      <c r="GKA1105" s="184"/>
      <c r="GKB1105" s="184"/>
      <c r="GKC1105" s="184"/>
      <c r="GKD1105" s="184"/>
      <c r="GKE1105" s="184"/>
      <c r="GKF1105" s="184"/>
      <c r="GKG1105" s="184"/>
      <c r="GKH1105" s="184"/>
      <c r="GKI1105" s="184"/>
      <c r="GKJ1105" s="184"/>
      <c r="GKK1105" s="184"/>
      <c r="GKL1105" s="184"/>
      <c r="GKM1105" s="184"/>
      <c r="GKN1105" s="184"/>
      <c r="GKO1105" s="184"/>
      <c r="GKP1105" s="184"/>
      <c r="GKQ1105" s="184"/>
      <c r="GKR1105" s="184"/>
      <c r="GKS1105" s="184"/>
      <c r="GKT1105" s="184"/>
      <c r="GKU1105" s="184"/>
      <c r="GKV1105" s="184"/>
      <c r="GKW1105" s="184"/>
      <c r="GKX1105" s="184"/>
      <c r="GKY1105" s="184"/>
      <c r="GKZ1105" s="184"/>
      <c r="GLA1105" s="184"/>
      <c r="GLB1105" s="184"/>
      <c r="GLC1105" s="184"/>
      <c r="GLD1105" s="184"/>
      <c r="GLE1105" s="184"/>
      <c r="GLF1105" s="184"/>
      <c r="GLG1105" s="184"/>
      <c r="GLH1105" s="184"/>
      <c r="GLI1105" s="184"/>
      <c r="GLJ1105" s="184"/>
      <c r="GLK1105" s="184"/>
      <c r="GLL1105" s="184"/>
      <c r="GLM1105" s="184"/>
      <c r="GLN1105" s="184"/>
      <c r="GLO1105" s="184"/>
      <c r="GLP1105" s="184"/>
      <c r="GLQ1105" s="184"/>
      <c r="GLR1105" s="184"/>
      <c r="GLS1105" s="184"/>
      <c r="GLT1105" s="184"/>
      <c r="GLU1105" s="184"/>
      <c r="GLV1105" s="184"/>
      <c r="GLW1105" s="184"/>
      <c r="GLX1105" s="184"/>
      <c r="GLY1105" s="184"/>
      <c r="GLZ1105" s="184"/>
      <c r="GMA1105" s="184"/>
      <c r="GMB1105" s="184"/>
      <c r="GMC1105" s="184"/>
      <c r="GMD1105" s="184"/>
      <c r="GME1105" s="184"/>
      <c r="GMF1105" s="184"/>
      <c r="GMG1105" s="184"/>
      <c r="GMH1105" s="184"/>
      <c r="GMI1105" s="184"/>
      <c r="GMJ1105" s="184"/>
      <c r="GMK1105" s="184"/>
      <c r="GML1105" s="184"/>
      <c r="GMM1105" s="184"/>
      <c r="GMN1105" s="184"/>
      <c r="GMO1105" s="184"/>
      <c r="GMP1105" s="184"/>
      <c r="GMQ1105" s="184"/>
      <c r="GMR1105" s="184"/>
      <c r="GMS1105" s="184"/>
      <c r="GMT1105" s="184"/>
      <c r="GMU1105" s="184"/>
      <c r="GMV1105" s="184"/>
      <c r="GMW1105" s="184"/>
      <c r="GMX1105" s="184"/>
      <c r="GMY1105" s="184"/>
      <c r="GMZ1105" s="184"/>
      <c r="GNA1105" s="184"/>
      <c r="GNB1105" s="184"/>
      <c r="GNC1105" s="184"/>
      <c r="GND1105" s="184"/>
      <c r="GNE1105" s="184"/>
      <c r="GNF1105" s="184"/>
      <c r="GNG1105" s="184"/>
      <c r="GNH1105" s="184"/>
      <c r="GNI1105" s="184"/>
      <c r="GNJ1105" s="184"/>
      <c r="GNK1105" s="184"/>
      <c r="GNL1105" s="184"/>
      <c r="GNM1105" s="184"/>
      <c r="GNN1105" s="184"/>
      <c r="GNO1105" s="184"/>
      <c r="GNP1105" s="184"/>
      <c r="GNQ1105" s="184"/>
      <c r="GNR1105" s="184"/>
      <c r="GNS1105" s="184"/>
      <c r="GNT1105" s="184"/>
      <c r="GNU1105" s="184"/>
      <c r="GNV1105" s="184"/>
      <c r="GNW1105" s="184"/>
      <c r="GNX1105" s="184"/>
      <c r="GNY1105" s="184"/>
      <c r="GNZ1105" s="184"/>
      <c r="GOA1105" s="184"/>
      <c r="GOB1105" s="184"/>
      <c r="GOC1105" s="184"/>
      <c r="GOD1105" s="184"/>
      <c r="GOE1105" s="184"/>
      <c r="GOF1105" s="184"/>
      <c r="GOG1105" s="184"/>
      <c r="GOH1105" s="184"/>
      <c r="GOI1105" s="184"/>
      <c r="GOJ1105" s="184"/>
      <c r="GOK1105" s="184"/>
      <c r="GOL1105" s="184"/>
      <c r="GOM1105" s="184"/>
      <c r="GON1105" s="184"/>
      <c r="GOO1105" s="184"/>
      <c r="GOP1105" s="184"/>
      <c r="GOQ1105" s="184"/>
      <c r="GOR1105" s="184"/>
      <c r="GOS1105" s="184"/>
      <c r="GOT1105" s="184"/>
      <c r="GOU1105" s="184"/>
      <c r="GOV1105" s="184"/>
      <c r="GOW1105" s="184"/>
      <c r="GOX1105" s="184"/>
      <c r="GOY1105" s="184"/>
      <c r="GOZ1105" s="184"/>
      <c r="GPA1105" s="184"/>
      <c r="GPB1105" s="184"/>
      <c r="GPC1105" s="184"/>
      <c r="GPD1105" s="184"/>
      <c r="GPE1105" s="184"/>
      <c r="GPF1105" s="184"/>
      <c r="GPG1105" s="184"/>
      <c r="GPH1105" s="184"/>
      <c r="GPI1105" s="184"/>
      <c r="GPJ1105" s="184"/>
      <c r="GPK1105" s="184"/>
      <c r="GPL1105" s="184"/>
      <c r="GPM1105" s="184"/>
      <c r="GPN1105" s="184"/>
      <c r="GPO1105" s="184"/>
      <c r="GPP1105" s="184"/>
      <c r="GPQ1105" s="184"/>
      <c r="GPR1105" s="184"/>
      <c r="GPS1105" s="184"/>
      <c r="GPT1105" s="184"/>
      <c r="GPU1105" s="184"/>
      <c r="GPV1105" s="184"/>
      <c r="GPW1105" s="184"/>
      <c r="GPX1105" s="184"/>
      <c r="GPY1105" s="184"/>
      <c r="GPZ1105" s="184"/>
      <c r="GQA1105" s="184"/>
      <c r="GQB1105" s="184"/>
      <c r="GQC1105" s="184"/>
      <c r="GQD1105" s="184"/>
      <c r="GQE1105" s="184"/>
      <c r="GQF1105" s="184"/>
      <c r="GQG1105" s="184"/>
      <c r="GQH1105" s="184"/>
      <c r="GQI1105" s="184"/>
      <c r="GQJ1105" s="184"/>
      <c r="GQK1105" s="184"/>
      <c r="GQL1105" s="184"/>
      <c r="GQM1105" s="184"/>
      <c r="GQN1105" s="184"/>
      <c r="GQO1105" s="184"/>
      <c r="GQP1105" s="184"/>
      <c r="GQQ1105" s="184"/>
      <c r="GQR1105" s="184"/>
      <c r="GQS1105" s="184"/>
      <c r="GQT1105" s="184"/>
      <c r="GQU1105" s="184"/>
      <c r="GQV1105" s="184"/>
      <c r="GQW1105" s="184"/>
      <c r="GQX1105" s="184"/>
      <c r="GQY1105" s="184"/>
      <c r="GQZ1105" s="184"/>
      <c r="GRA1105" s="184"/>
      <c r="GRB1105" s="184"/>
      <c r="GRC1105" s="184"/>
      <c r="GRD1105" s="184"/>
      <c r="GRE1105" s="184"/>
      <c r="GRF1105" s="184"/>
      <c r="GRG1105" s="184"/>
      <c r="GRH1105" s="184"/>
      <c r="GRI1105" s="184"/>
      <c r="GRJ1105" s="184"/>
      <c r="GRK1105" s="184"/>
      <c r="GRL1105" s="184"/>
      <c r="GRM1105" s="184"/>
      <c r="GRN1105" s="184"/>
      <c r="GRO1105" s="184"/>
      <c r="GRP1105" s="184"/>
      <c r="GRQ1105" s="184"/>
      <c r="GRR1105" s="184"/>
      <c r="GRS1105" s="184"/>
      <c r="GRT1105" s="184"/>
      <c r="GRU1105" s="184"/>
      <c r="GRV1105" s="184"/>
      <c r="GRW1105" s="184"/>
      <c r="GRX1105" s="184"/>
      <c r="GRY1105" s="184"/>
      <c r="GRZ1105" s="184"/>
      <c r="GSA1105" s="184"/>
      <c r="GSB1105" s="184"/>
      <c r="GSC1105" s="184"/>
      <c r="GSD1105" s="184"/>
      <c r="GSE1105" s="184"/>
      <c r="GSF1105" s="184"/>
      <c r="GSG1105" s="184"/>
      <c r="GSH1105" s="184"/>
      <c r="GSI1105" s="184"/>
      <c r="GSJ1105" s="184"/>
      <c r="GSK1105" s="184"/>
      <c r="GSL1105" s="184"/>
      <c r="GSM1105" s="184"/>
      <c r="GSN1105" s="184"/>
      <c r="GSO1105" s="184"/>
      <c r="GSP1105" s="184"/>
      <c r="GSQ1105" s="184"/>
      <c r="GSR1105" s="184"/>
      <c r="GSS1105" s="184"/>
      <c r="GST1105" s="184"/>
      <c r="GSU1105" s="184"/>
      <c r="GSV1105" s="184"/>
      <c r="GSW1105" s="184"/>
      <c r="GSX1105" s="184"/>
      <c r="GSY1105" s="184"/>
      <c r="GSZ1105" s="184"/>
      <c r="GTA1105" s="184"/>
      <c r="GTB1105" s="184"/>
      <c r="GTC1105" s="184"/>
      <c r="GTD1105" s="184"/>
      <c r="GTE1105" s="184"/>
      <c r="GTF1105" s="184"/>
      <c r="GTG1105" s="184"/>
      <c r="GTH1105" s="184"/>
      <c r="GTI1105" s="184"/>
      <c r="GTJ1105" s="184"/>
      <c r="GTK1105" s="184"/>
      <c r="GTL1105" s="184"/>
      <c r="GTM1105" s="184"/>
      <c r="GTN1105" s="184"/>
      <c r="GTO1105" s="184"/>
      <c r="GTP1105" s="184"/>
      <c r="GTQ1105" s="184"/>
      <c r="GTR1105" s="184"/>
      <c r="GTS1105" s="184"/>
      <c r="GTT1105" s="184"/>
      <c r="GTU1105" s="184"/>
      <c r="GTV1105" s="184"/>
      <c r="GTW1105" s="184"/>
      <c r="GTX1105" s="184"/>
      <c r="GTY1105" s="184"/>
      <c r="GTZ1105" s="184"/>
      <c r="GUA1105" s="184"/>
      <c r="GUB1105" s="184"/>
      <c r="GUC1105" s="184"/>
      <c r="GUD1105" s="184"/>
      <c r="GUE1105" s="184"/>
      <c r="GUF1105" s="184"/>
      <c r="GUG1105" s="184"/>
      <c r="GUH1105" s="184"/>
      <c r="GUI1105" s="184"/>
      <c r="GUJ1105" s="184"/>
      <c r="GUK1105" s="184"/>
      <c r="GUL1105" s="184"/>
      <c r="GUM1105" s="184"/>
      <c r="GUN1105" s="184"/>
      <c r="GUO1105" s="184"/>
      <c r="GUP1105" s="184"/>
      <c r="GUQ1105" s="184"/>
      <c r="GUR1105" s="184"/>
      <c r="GUS1105" s="184"/>
      <c r="GUT1105" s="184"/>
      <c r="GUU1105" s="184"/>
      <c r="GUV1105" s="184"/>
      <c r="GUW1105" s="184"/>
      <c r="GUX1105" s="184"/>
      <c r="GUY1105" s="184"/>
      <c r="GUZ1105" s="184"/>
      <c r="GVA1105" s="184"/>
      <c r="GVB1105" s="184"/>
      <c r="GVC1105" s="184"/>
      <c r="GVD1105" s="184"/>
      <c r="GVE1105" s="184"/>
      <c r="GVF1105" s="184"/>
      <c r="GVG1105" s="184"/>
      <c r="GVH1105" s="184"/>
      <c r="GVI1105" s="184"/>
      <c r="GVJ1105" s="184"/>
      <c r="GVK1105" s="184"/>
      <c r="GVL1105" s="184"/>
      <c r="GVM1105" s="184"/>
      <c r="GVN1105" s="184"/>
      <c r="GVO1105" s="184"/>
      <c r="GVP1105" s="184"/>
      <c r="GVQ1105" s="184"/>
      <c r="GVR1105" s="184"/>
      <c r="GVS1105" s="184"/>
      <c r="GVT1105" s="184"/>
      <c r="GVU1105" s="184"/>
      <c r="GVV1105" s="184"/>
      <c r="GVW1105" s="184"/>
      <c r="GVX1105" s="184"/>
      <c r="GVY1105" s="184"/>
      <c r="GVZ1105" s="184"/>
      <c r="GWA1105" s="184"/>
      <c r="GWB1105" s="184"/>
      <c r="GWC1105" s="184"/>
      <c r="GWD1105" s="184"/>
      <c r="GWE1105" s="184"/>
      <c r="GWF1105" s="184"/>
      <c r="GWG1105" s="184"/>
      <c r="GWH1105" s="184"/>
      <c r="GWI1105" s="184"/>
      <c r="GWJ1105" s="184"/>
      <c r="GWK1105" s="184"/>
      <c r="GWL1105" s="184"/>
      <c r="GWM1105" s="184"/>
      <c r="GWN1105" s="184"/>
      <c r="GWO1105" s="184"/>
      <c r="GWP1105" s="184"/>
      <c r="GWQ1105" s="184"/>
      <c r="GWR1105" s="184"/>
      <c r="GWS1105" s="184"/>
      <c r="GWT1105" s="184"/>
      <c r="GWU1105" s="184"/>
      <c r="GWV1105" s="184"/>
      <c r="GWW1105" s="184"/>
      <c r="GWX1105" s="184"/>
      <c r="GWY1105" s="184"/>
      <c r="GWZ1105" s="184"/>
      <c r="GXA1105" s="184"/>
      <c r="GXB1105" s="184"/>
      <c r="GXC1105" s="184"/>
      <c r="GXD1105" s="184"/>
      <c r="GXE1105" s="184"/>
      <c r="GXF1105" s="184"/>
      <c r="GXG1105" s="184"/>
      <c r="GXH1105" s="184"/>
      <c r="GXI1105" s="184"/>
      <c r="GXJ1105" s="184"/>
      <c r="GXK1105" s="184"/>
      <c r="GXL1105" s="184"/>
      <c r="GXM1105" s="184"/>
      <c r="GXN1105" s="184"/>
      <c r="GXO1105" s="184"/>
      <c r="GXP1105" s="184"/>
      <c r="GXQ1105" s="184"/>
      <c r="GXR1105" s="184"/>
      <c r="GXS1105" s="184"/>
      <c r="GXT1105" s="184"/>
      <c r="GXU1105" s="184"/>
      <c r="GXV1105" s="184"/>
      <c r="GXW1105" s="184"/>
      <c r="GXX1105" s="184"/>
      <c r="GXY1105" s="184"/>
      <c r="GXZ1105" s="184"/>
      <c r="GYA1105" s="184"/>
      <c r="GYB1105" s="184"/>
      <c r="GYC1105" s="184"/>
      <c r="GYD1105" s="184"/>
      <c r="GYE1105" s="184"/>
      <c r="GYF1105" s="184"/>
      <c r="GYG1105" s="184"/>
      <c r="GYH1105" s="184"/>
      <c r="GYI1105" s="184"/>
      <c r="GYJ1105" s="184"/>
      <c r="GYK1105" s="184"/>
      <c r="GYL1105" s="184"/>
      <c r="GYM1105" s="184"/>
      <c r="GYN1105" s="184"/>
      <c r="GYO1105" s="184"/>
      <c r="GYP1105" s="184"/>
      <c r="GYQ1105" s="184"/>
      <c r="GYR1105" s="184"/>
      <c r="GYS1105" s="184"/>
      <c r="GYT1105" s="184"/>
      <c r="GYU1105" s="184"/>
      <c r="GYV1105" s="184"/>
      <c r="GYW1105" s="184"/>
      <c r="GYX1105" s="184"/>
      <c r="GYY1105" s="184"/>
      <c r="GYZ1105" s="184"/>
      <c r="GZA1105" s="184"/>
      <c r="GZB1105" s="184"/>
      <c r="GZC1105" s="184"/>
      <c r="GZD1105" s="184"/>
      <c r="GZE1105" s="184"/>
      <c r="GZF1105" s="184"/>
      <c r="GZG1105" s="184"/>
      <c r="GZH1105" s="184"/>
      <c r="GZI1105" s="184"/>
      <c r="GZJ1105" s="184"/>
      <c r="GZK1105" s="184"/>
      <c r="GZL1105" s="184"/>
      <c r="GZM1105" s="184"/>
      <c r="GZN1105" s="184"/>
      <c r="GZO1105" s="184"/>
      <c r="GZP1105" s="184"/>
      <c r="GZQ1105" s="184"/>
      <c r="GZR1105" s="184"/>
      <c r="GZS1105" s="184"/>
      <c r="GZT1105" s="184"/>
      <c r="GZU1105" s="184"/>
      <c r="GZV1105" s="184"/>
      <c r="GZW1105" s="184"/>
      <c r="GZX1105" s="184"/>
      <c r="GZY1105" s="184"/>
      <c r="GZZ1105" s="184"/>
      <c r="HAA1105" s="184"/>
      <c r="HAB1105" s="184"/>
      <c r="HAC1105" s="184"/>
      <c r="HAD1105" s="184"/>
      <c r="HAE1105" s="184"/>
      <c r="HAF1105" s="184"/>
      <c r="HAG1105" s="184"/>
      <c r="HAH1105" s="184"/>
      <c r="HAI1105" s="184"/>
      <c r="HAJ1105" s="184"/>
      <c r="HAK1105" s="184"/>
      <c r="HAL1105" s="184"/>
      <c r="HAM1105" s="184"/>
      <c r="HAN1105" s="184"/>
      <c r="HAO1105" s="184"/>
      <c r="HAP1105" s="184"/>
      <c r="HAQ1105" s="184"/>
      <c r="HAR1105" s="184"/>
      <c r="HAS1105" s="184"/>
      <c r="HAT1105" s="184"/>
      <c r="HAU1105" s="184"/>
      <c r="HAV1105" s="184"/>
      <c r="HAW1105" s="184"/>
      <c r="HAX1105" s="184"/>
      <c r="HAY1105" s="184"/>
      <c r="HAZ1105" s="184"/>
      <c r="HBA1105" s="184"/>
      <c r="HBB1105" s="184"/>
      <c r="HBC1105" s="184"/>
      <c r="HBD1105" s="184"/>
      <c r="HBE1105" s="184"/>
      <c r="HBF1105" s="184"/>
      <c r="HBG1105" s="184"/>
      <c r="HBH1105" s="184"/>
      <c r="HBI1105" s="184"/>
      <c r="HBJ1105" s="184"/>
      <c r="HBK1105" s="184"/>
      <c r="HBL1105" s="184"/>
      <c r="HBM1105" s="184"/>
      <c r="HBN1105" s="184"/>
      <c r="HBO1105" s="184"/>
      <c r="HBP1105" s="184"/>
      <c r="HBQ1105" s="184"/>
      <c r="HBR1105" s="184"/>
      <c r="HBS1105" s="184"/>
      <c r="HBT1105" s="184"/>
      <c r="HBU1105" s="184"/>
      <c r="HBV1105" s="184"/>
      <c r="HBW1105" s="184"/>
      <c r="HBX1105" s="184"/>
      <c r="HBY1105" s="184"/>
      <c r="HBZ1105" s="184"/>
      <c r="HCA1105" s="184"/>
      <c r="HCB1105" s="184"/>
      <c r="HCC1105" s="184"/>
      <c r="HCD1105" s="184"/>
      <c r="HCE1105" s="184"/>
      <c r="HCF1105" s="184"/>
      <c r="HCG1105" s="184"/>
      <c r="HCH1105" s="184"/>
      <c r="HCI1105" s="184"/>
      <c r="HCJ1105" s="184"/>
      <c r="HCK1105" s="184"/>
      <c r="HCL1105" s="184"/>
      <c r="HCM1105" s="184"/>
      <c r="HCN1105" s="184"/>
      <c r="HCO1105" s="184"/>
      <c r="HCP1105" s="184"/>
      <c r="HCQ1105" s="184"/>
      <c r="HCR1105" s="184"/>
      <c r="HCS1105" s="184"/>
      <c r="HCT1105" s="184"/>
      <c r="HCU1105" s="184"/>
      <c r="HCV1105" s="184"/>
      <c r="HCW1105" s="184"/>
      <c r="HCX1105" s="184"/>
      <c r="HCY1105" s="184"/>
      <c r="HCZ1105" s="184"/>
      <c r="HDA1105" s="184"/>
      <c r="HDB1105" s="184"/>
      <c r="HDC1105" s="184"/>
      <c r="HDD1105" s="184"/>
      <c r="HDE1105" s="184"/>
      <c r="HDF1105" s="184"/>
      <c r="HDG1105" s="184"/>
      <c r="HDH1105" s="184"/>
      <c r="HDI1105" s="184"/>
      <c r="HDJ1105" s="184"/>
      <c r="HDK1105" s="184"/>
      <c r="HDL1105" s="184"/>
      <c r="HDM1105" s="184"/>
      <c r="HDN1105" s="184"/>
      <c r="HDO1105" s="184"/>
      <c r="HDP1105" s="184"/>
      <c r="HDQ1105" s="184"/>
      <c r="HDR1105" s="184"/>
      <c r="HDS1105" s="184"/>
      <c r="HDT1105" s="184"/>
      <c r="HDU1105" s="184"/>
      <c r="HDV1105" s="184"/>
      <c r="HDW1105" s="184"/>
      <c r="HDX1105" s="184"/>
      <c r="HDY1105" s="184"/>
      <c r="HDZ1105" s="184"/>
      <c r="HEA1105" s="184"/>
      <c r="HEB1105" s="184"/>
      <c r="HEC1105" s="184"/>
      <c r="HED1105" s="184"/>
      <c r="HEE1105" s="184"/>
      <c r="HEF1105" s="184"/>
      <c r="HEG1105" s="184"/>
      <c r="HEH1105" s="184"/>
      <c r="HEI1105" s="184"/>
      <c r="HEJ1105" s="184"/>
      <c r="HEK1105" s="184"/>
      <c r="HEL1105" s="184"/>
      <c r="HEM1105" s="184"/>
      <c r="HEN1105" s="184"/>
      <c r="HEO1105" s="184"/>
      <c r="HEP1105" s="184"/>
      <c r="HEQ1105" s="184"/>
      <c r="HER1105" s="184"/>
      <c r="HES1105" s="184"/>
      <c r="HET1105" s="184"/>
      <c r="HEU1105" s="184"/>
      <c r="HEV1105" s="184"/>
      <c r="HEW1105" s="184"/>
      <c r="HEX1105" s="184"/>
      <c r="HEY1105" s="184"/>
      <c r="HEZ1105" s="184"/>
      <c r="HFA1105" s="184"/>
      <c r="HFB1105" s="184"/>
      <c r="HFC1105" s="184"/>
      <c r="HFD1105" s="184"/>
      <c r="HFE1105" s="184"/>
      <c r="HFF1105" s="184"/>
      <c r="HFG1105" s="184"/>
      <c r="HFH1105" s="184"/>
      <c r="HFI1105" s="184"/>
      <c r="HFJ1105" s="184"/>
      <c r="HFK1105" s="184"/>
      <c r="HFL1105" s="184"/>
      <c r="HFM1105" s="184"/>
      <c r="HFN1105" s="184"/>
      <c r="HFO1105" s="184"/>
      <c r="HFP1105" s="184"/>
      <c r="HFQ1105" s="184"/>
      <c r="HFR1105" s="184"/>
      <c r="HFS1105" s="184"/>
      <c r="HFT1105" s="184"/>
      <c r="HFU1105" s="184"/>
      <c r="HFV1105" s="184"/>
      <c r="HFW1105" s="184"/>
      <c r="HFX1105" s="184"/>
      <c r="HFY1105" s="184"/>
      <c r="HFZ1105" s="184"/>
      <c r="HGA1105" s="184"/>
      <c r="HGB1105" s="184"/>
      <c r="HGC1105" s="184"/>
      <c r="HGD1105" s="184"/>
      <c r="HGE1105" s="184"/>
      <c r="HGF1105" s="184"/>
      <c r="HGG1105" s="184"/>
      <c r="HGH1105" s="184"/>
      <c r="HGI1105" s="184"/>
      <c r="HGJ1105" s="184"/>
      <c r="HGK1105" s="184"/>
      <c r="HGL1105" s="184"/>
      <c r="HGM1105" s="184"/>
      <c r="HGN1105" s="184"/>
      <c r="HGO1105" s="184"/>
      <c r="HGP1105" s="184"/>
      <c r="HGQ1105" s="184"/>
      <c r="HGR1105" s="184"/>
      <c r="HGS1105" s="184"/>
      <c r="HGT1105" s="184"/>
      <c r="HGU1105" s="184"/>
      <c r="HGV1105" s="184"/>
      <c r="HGW1105" s="184"/>
      <c r="HGX1105" s="184"/>
      <c r="HGY1105" s="184"/>
      <c r="HGZ1105" s="184"/>
      <c r="HHA1105" s="184"/>
      <c r="HHB1105" s="184"/>
      <c r="HHC1105" s="184"/>
      <c r="HHD1105" s="184"/>
      <c r="HHE1105" s="184"/>
      <c r="HHF1105" s="184"/>
      <c r="HHG1105" s="184"/>
      <c r="HHH1105" s="184"/>
      <c r="HHI1105" s="184"/>
      <c r="HHJ1105" s="184"/>
      <c r="HHK1105" s="184"/>
      <c r="HHL1105" s="184"/>
      <c r="HHM1105" s="184"/>
      <c r="HHN1105" s="184"/>
      <c r="HHO1105" s="184"/>
      <c r="HHP1105" s="184"/>
      <c r="HHQ1105" s="184"/>
      <c r="HHR1105" s="184"/>
      <c r="HHS1105" s="184"/>
      <c r="HHT1105" s="184"/>
      <c r="HHU1105" s="184"/>
      <c r="HHV1105" s="184"/>
      <c r="HHW1105" s="184"/>
      <c r="HHX1105" s="184"/>
      <c r="HHY1105" s="184"/>
      <c r="HHZ1105" s="184"/>
      <c r="HIA1105" s="184"/>
      <c r="HIB1105" s="184"/>
      <c r="HIC1105" s="184"/>
      <c r="HID1105" s="184"/>
      <c r="HIE1105" s="184"/>
      <c r="HIF1105" s="184"/>
      <c r="HIG1105" s="184"/>
      <c r="HIH1105" s="184"/>
      <c r="HII1105" s="184"/>
      <c r="HIJ1105" s="184"/>
      <c r="HIK1105" s="184"/>
      <c r="HIL1105" s="184"/>
      <c r="HIM1105" s="184"/>
      <c r="HIN1105" s="184"/>
      <c r="HIO1105" s="184"/>
      <c r="HIP1105" s="184"/>
      <c r="HIQ1105" s="184"/>
      <c r="HIR1105" s="184"/>
      <c r="HIS1105" s="184"/>
      <c r="HIT1105" s="184"/>
      <c r="HIU1105" s="184"/>
      <c r="HIV1105" s="184"/>
      <c r="HIW1105" s="184"/>
      <c r="HIX1105" s="184"/>
      <c r="HIY1105" s="184"/>
      <c r="HIZ1105" s="184"/>
      <c r="HJA1105" s="184"/>
      <c r="HJB1105" s="184"/>
      <c r="HJC1105" s="184"/>
      <c r="HJD1105" s="184"/>
      <c r="HJE1105" s="184"/>
      <c r="HJF1105" s="184"/>
      <c r="HJG1105" s="184"/>
      <c r="HJH1105" s="184"/>
      <c r="HJI1105" s="184"/>
      <c r="HJJ1105" s="184"/>
      <c r="HJK1105" s="184"/>
      <c r="HJL1105" s="184"/>
      <c r="HJM1105" s="184"/>
      <c r="HJN1105" s="184"/>
      <c r="HJO1105" s="184"/>
      <c r="HJP1105" s="184"/>
      <c r="HJQ1105" s="184"/>
      <c r="HJR1105" s="184"/>
      <c r="HJS1105" s="184"/>
      <c r="HJT1105" s="184"/>
      <c r="HJU1105" s="184"/>
      <c r="HJV1105" s="184"/>
      <c r="HJW1105" s="184"/>
      <c r="HJX1105" s="184"/>
      <c r="HJY1105" s="184"/>
      <c r="HJZ1105" s="184"/>
      <c r="HKA1105" s="184"/>
      <c r="HKB1105" s="184"/>
      <c r="HKC1105" s="184"/>
      <c r="HKD1105" s="184"/>
      <c r="HKE1105" s="184"/>
      <c r="HKF1105" s="184"/>
      <c r="HKG1105" s="184"/>
      <c r="HKH1105" s="184"/>
      <c r="HKI1105" s="184"/>
      <c r="HKJ1105" s="184"/>
      <c r="HKK1105" s="184"/>
      <c r="HKL1105" s="184"/>
      <c r="HKM1105" s="184"/>
      <c r="HKN1105" s="184"/>
      <c r="HKO1105" s="184"/>
      <c r="HKP1105" s="184"/>
      <c r="HKQ1105" s="184"/>
      <c r="HKR1105" s="184"/>
      <c r="HKS1105" s="184"/>
      <c r="HKT1105" s="184"/>
      <c r="HKU1105" s="184"/>
      <c r="HKV1105" s="184"/>
      <c r="HKW1105" s="184"/>
      <c r="HKX1105" s="184"/>
      <c r="HKY1105" s="184"/>
      <c r="HKZ1105" s="184"/>
      <c r="HLA1105" s="184"/>
      <c r="HLB1105" s="184"/>
      <c r="HLC1105" s="184"/>
      <c r="HLD1105" s="184"/>
      <c r="HLE1105" s="184"/>
      <c r="HLF1105" s="184"/>
      <c r="HLG1105" s="184"/>
      <c r="HLH1105" s="184"/>
      <c r="HLI1105" s="184"/>
      <c r="HLJ1105" s="184"/>
      <c r="HLK1105" s="184"/>
      <c r="HLL1105" s="184"/>
      <c r="HLM1105" s="184"/>
      <c r="HLN1105" s="184"/>
      <c r="HLO1105" s="184"/>
      <c r="HLP1105" s="184"/>
      <c r="HLQ1105" s="184"/>
      <c r="HLR1105" s="184"/>
      <c r="HLS1105" s="184"/>
      <c r="HLT1105" s="184"/>
      <c r="HLU1105" s="184"/>
      <c r="HLV1105" s="184"/>
      <c r="HLW1105" s="184"/>
      <c r="HLX1105" s="184"/>
      <c r="HLY1105" s="184"/>
      <c r="HLZ1105" s="184"/>
      <c r="HMA1105" s="184"/>
      <c r="HMB1105" s="184"/>
      <c r="HMC1105" s="184"/>
      <c r="HMD1105" s="184"/>
      <c r="HME1105" s="184"/>
      <c r="HMF1105" s="184"/>
      <c r="HMG1105" s="184"/>
      <c r="HMH1105" s="184"/>
      <c r="HMI1105" s="184"/>
      <c r="HMJ1105" s="184"/>
      <c r="HMK1105" s="184"/>
      <c r="HML1105" s="184"/>
      <c r="HMM1105" s="184"/>
      <c r="HMN1105" s="184"/>
      <c r="HMO1105" s="184"/>
      <c r="HMP1105" s="184"/>
      <c r="HMQ1105" s="184"/>
      <c r="HMR1105" s="184"/>
      <c r="HMS1105" s="184"/>
      <c r="HMT1105" s="184"/>
      <c r="HMU1105" s="184"/>
      <c r="HMV1105" s="184"/>
      <c r="HMW1105" s="184"/>
      <c r="HMX1105" s="184"/>
      <c r="HMY1105" s="184"/>
      <c r="HMZ1105" s="184"/>
      <c r="HNA1105" s="184"/>
      <c r="HNB1105" s="184"/>
      <c r="HNC1105" s="184"/>
      <c r="HND1105" s="184"/>
      <c r="HNE1105" s="184"/>
      <c r="HNF1105" s="184"/>
      <c r="HNG1105" s="184"/>
      <c r="HNH1105" s="184"/>
      <c r="HNI1105" s="184"/>
      <c r="HNJ1105" s="184"/>
      <c r="HNK1105" s="184"/>
      <c r="HNL1105" s="184"/>
      <c r="HNM1105" s="184"/>
      <c r="HNN1105" s="184"/>
      <c r="HNO1105" s="184"/>
      <c r="HNP1105" s="184"/>
      <c r="HNQ1105" s="184"/>
      <c r="HNR1105" s="184"/>
      <c r="HNS1105" s="184"/>
      <c r="HNT1105" s="184"/>
      <c r="HNU1105" s="184"/>
      <c r="HNV1105" s="184"/>
      <c r="HNW1105" s="184"/>
      <c r="HNX1105" s="184"/>
      <c r="HNY1105" s="184"/>
      <c r="HNZ1105" s="184"/>
      <c r="HOA1105" s="184"/>
      <c r="HOB1105" s="184"/>
      <c r="HOC1105" s="184"/>
      <c r="HOD1105" s="184"/>
      <c r="HOE1105" s="184"/>
      <c r="HOF1105" s="184"/>
      <c r="HOG1105" s="184"/>
      <c r="HOH1105" s="184"/>
      <c r="HOI1105" s="184"/>
      <c r="HOJ1105" s="184"/>
      <c r="HOK1105" s="184"/>
      <c r="HOL1105" s="184"/>
      <c r="HOM1105" s="184"/>
      <c r="HON1105" s="184"/>
      <c r="HOO1105" s="184"/>
      <c r="HOP1105" s="184"/>
      <c r="HOQ1105" s="184"/>
      <c r="HOR1105" s="184"/>
      <c r="HOS1105" s="184"/>
      <c r="HOT1105" s="184"/>
      <c r="HOU1105" s="184"/>
      <c r="HOV1105" s="184"/>
      <c r="HOW1105" s="184"/>
      <c r="HOX1105" s="184"/>
      <c r="HOY1105" s="184"/>
      <c r="HOZ1105" s="184"/>
      <c r="HPA1105" s="184"/>
      <c r="HPB1105" s="184"/>
      <c r="HPC1105" s="184"/>
      <c r="HPD1105" s="184"/>
      <c r="HPE1105" s="184"/>
      <c r="HPF1105" s="184"/>
      <c r="HPG1105" s="184"/>
      <c r="HPH1105" s="184"/>
      <c r="HPI1105" s="184"/>
      <c r="HPJ1105" s="184"/>
      <c r="HPK1105" s="184"/>
      <c r="HPL1105" s="184"/>
      <c r="HPM1105" s="184"/>
      <c r="HPN1105" s="184"/>
      <c r="HPO1105" s="184"/>
      <c r="HPP1105" s="184"/>
      <c r="HPQ1105" s="184"/>
      <c r="HPR1105" s="184"/>
      <c r="HPS1105" s="184"/>
      <c r="HPT1105" s="184"/>
      <c r="HPU1105" s="184"/>
      <c r="HPV1105" s="184"/>
      <c r="HPW1105" s="184"/>
      <c r="HPX1105" s="184"/>
      <c r="HPY1105" s="184"/>
      <c r="HPZ1105" s="184"/>
      <c r="HQA1105" s="184"/>
      <c r="HQB1105" s="184"/>
      <c r="HQC1105" s="184"/>
      <c r="HQD1105" s="184"/>
      <c r="HQE1105" s="184"/>
      <c r="HQF1105" s="184"/>
      <c r="HQG1105" s="184"/>
      <c r="HQH1105" s="184"/>
      <c r="HQI1105" s="184"/>
      <c r="HQJ1105" s="184"/>
      <c r="HQK1105" s="184"/>
      <c r="HQL1105" s="184"/>
      <c r="HQM1105" s="184"/>
      <c r="HQN1105" s="184"/>
      <c r="HQO1105" s="184"/>
      <c r="HQP1105" s="184"/>
      <c r="HQQ1105" s="184"/>
      <c r="HQR1105" s="184"/>
      <c r="HQS1105" s="184"/>
      <c r="HQT1105" s="184"/>
      <c r="HQU1105" s="184"/>
      <c r="HQV1105" s="184"/>
      <c r="HQW1105" s="184"/>
      <c r="HQX1105" s="184"/>
      <c r="HQY1105" s="184"/>
      <c r="HQZ1105" s="184"/>
      <c r="HRA1105" s="184"/>
      <c r="HRB1105" s="184"/>
      <c r="HRC1105" s="184"/>
      <c r="HRD1105" s="184"/>
      <c r="HRE1105" s="184"/>
      <c r="HRF1105" s="184"/>
      <c r="HRG1105" s="184"/>
      <c r="HRH1105" s="184"/>
      <c r="HRI1105" s="184"/>
      <c r="HRJ1105" s="184"/>
      <c r="HRK1105" s="184"/>
      <c r="HRL1105" s="184"/>
      <c r="HRM1105" s="184"/>
      <c r="HRN1105" s="184"/>
      <c r="HRO1105" s="184"/>
      <c r="HRP1105" s="184"/>
      <c r="HRQ1105" s="184"/>
      <c r="HRR1105" s="184"/>
      <c r="HRS1105" s="184"/>
      <c r="HRT1105" s="184"/>
      <c r="HRU1105" s="184"/>
      <c r="HRV1105" s="184"/>
      <c r="HRW1105" s="184"/>
      <c r="HRX1105" s="184"/>
      <c r="HRY1105" s="184"/>
      <c r="HRZ1105" s="184"/>
      <c r="HSA1105" s="184"/>
      <c r="HSB1105" s="184"/>
      <c r="HSC1105" s="184"/>
      <c r="HSD1105" s="184"/>
      <c r="HSE1105" s="184"/>
      <c r="HSF1105" s="184"/>
      <c r="HSG1105" s="184"/>
      <c r="HSH1105" s="184"/>
      <c r="HSI1105" s="184"/>
      <c r="HSJ1105" s="184"/>
      <c r="HSK1105" s="184"/>
      <c r="HSL1105" s="184"/>
      <c r="HSM1105" s="184"/>
      <c r="HSN1105" s="184"/>
      <c r="HSO1105" s="184"/>
      <c r="HSP1105" s="184"/>
      <c r="HSQ1105" s="184"/>
      <c r="HSR1105" s="184"/>
      <c r="HSS1105" s="184"/>
      <c r="HST1105" s="184"/>
      <c r="HSU1105" s="184"/>
      <c r="HSV1105" s="184"/>
      <c r="HSW1105" s="184"/>
      <c r="HSX1105" s="184"/>
      <c r="HSY1105" s="184"/>
      <c r="HSZ1105" s="184"/>
      <c r="HTA1105" s="184"/>
      <c r="HTB1105" s="184"/>
      <c r="HTC1105" s="184"/>
      <c r="HTD1105" s="184"/>
      <c r="HTE1105" s="184"/>
      <c r="HTF1105" s="184"/>
      <c r="HTG1105" s="184"/>
      <c r="HTH1105" s="184"/>
      <c r="HTI1105" s="184"/>
      <c r="HTJ1105" s="184"/>
      <c r="HTK1105" s="184"/>
      <c r="HTL1105" s="184"/>
      <c r="HTM1105" s="184"/>
      <c r="HTN1105" s="184"/>
      <c r="HTO1105" s="184"/>
      <c r="HTP1105" s="184"/>
      <c r="HTQ1105" s="184"/>
      <c r="HTR1105" s="184"/>
      <c r="HTS1105" s="184"/>
      <c r="HTT1105" s="184"/>
      <c r="HTU1105" s="184"/>
      <c r="HTV1105" s="184"/>
      <c r="HTW1105" s="184"/>
      <c r="HTX1105" s="184"/>
      <c r="HTY1105" s="184"/>
      <c r="HTZ1105" s="184"/>
      <c r="HUA1105" s="184"/>
      <c r="HUB1105" s="184"/>
      <c r="HUC1105" s="184"/>
      <c r="HUD1105" s="184"/>
      <c r="HUE1105" s="184"/>
      <c r="HUF1105" s="184"/>
      <c r="HUG1105" s="184"/>
      <c r="HUH1105" s="184"/>
      <c r="HUI1105" s="184"/>
      <c r="HUJ1105" s="184"/>
      <c r="HUK1105" s="184"/>
      <c r="HUL1105" s="184"/>
      <c r="HUM1105" s="184"/>
      <c r="HUN1105" s="184"/>
      <c r="HUO1105" s="184"/>
      <c r="HUP1105" s="184"/>
      <c r="HUQ1105" s="184"/>
      <c r="HUR1105" s="184"/>
      <c r="HUS1105" s="184"/>
      <c r="HUT1105" s="184"/>
      <c r="HUU1105" s="184"/>
      <c r="HUV1105" s="184"/>
      <c r="HUW1105" s="184"/>
      <c r="HUX1105" s="184"/>
      <c r="HUY1105" s="184"/>
      <c r="HUZ1105" s="184"/>
      <c r="HVA1105" s="184"/>
      <c r="HVB1105" s="184"/>
      <c r="HVC1105" s="184"/>
      <c r="HVD1105" s="184"/>
      <c r="HVE1105" s="184"/>
      <c r="HVF1105" s="184"/>
      <c r="HVG1105" s="184"/>
      <c r="HVH1105" s="184"/>
      <c r="HVI1105" s="184"/>
      <c r="HVJ1105" s="184"/>
      <c r="HVK1105" s="184"/>
      <c r="HVL1105" s="184"/>
      <c r="HVM1105" s="184"/>
      <c r="HVN1105" s="184"/>
      <c r="HVO1105" s="184"/>
      <c r="HVP1105" s="184"/>
      <c r="HVQ1105" s="184"/>
      <c r="HVR1105" s="184"/>
      <c r="HVS1105" s="184"/>
      <c r="HVT1105" s="184"/>
      <c r="HVU1105" s="184"/>
      <c r="HVV1105" s="184"/>
      <c r="HVW1105" s="184"/>
      <c r="HVX1105" s="184"/>
      <c r="HVY1105" s="184"/>
      <c r="HVZ1105" s="184"/>
      <c r="HWA1105" s="184"/>
      <c r="HWB1105" s="184"/>
      <c r="HWC1105" s="184"/>
      <c r="HWD1105" s="184"/>
      <c r="HWE1105" s="184"/>
      <c r="HWF1105" s="184"/>
      <c r="HWG1105" s="184"/>
      <c r="HWH1105" s="184"/>
      <c r="HWI1105" s="184"/>
      <c r="HWJ1105" s="184"/>
      <c r="HWK1105" s="184"/>
      <c r="HWL1105" s="184"/>
      <c r="HWM1105" s="184"/>
      <c r="HWN1105" s="184"/>
      <c r="HWO1105" s="184"/>
      <c r="HWP1105" s="184"/>
      <c r="HWQ1105" s="184"/>
      <c r="HWR1105" s="184"/>
      <c r="HWS1105" s="184"/>
      <c r="HWT1105" s="184"/>
      <c r="HWU1105" s="184"/>
      <c r="HWV1105" s="184"/>
      <c r="HWW1105" s="184"/>
      <c r="HWX1105" s="184"/>
      <c r="HWY1105" s="184"/>
      <c r="HWZ1105" s="184"/>
      <c r="HXA1105" s="184"/>
      <c r="HXB1105" s="184"/>
      <c r="HXC1105" s="184"/>
      <c r="HXD1105" s="184"/>
      <c r="HXE1105" s="184"/>
      <c r="HXF1105" s="184"/>
      <c r="HXG1105" s="184"/>
      <c r="HXH1105" s="184"/>
      <c r="HXI1105" s="184"/>
      <c r="HXJ1105" s="184"/>
      <c r="HXK1105" s="184"/>
      <c r="HXL1105" s="184"/>
      <c r="HXM1105" s="184"/>
      <c r="HXN1105" s="184"/>
      <c r="HXO1105" s="184"/>
      <c r="HXP1105" s="184"/>
      <c r="HXQ1105" s="184"/>
      <c r="HXR1105" s="184"/>
      <c r="HXS1105" s="184"/>
      <c r="HXT1105" s="184"/>
      <c r="HXU1105" s="184"/>
      <c r="HXV1105" s="184"/>
      <c r="HXW1105" s="184"/>
      <c r="HXX1105" s="184"/>
      <c r="HXY1105" s="184"/>
      <c r="HXZ1105" s="184"/>
      <c r="HYA1105" s="184"/>
      <c r="HYB1105" s="184"/>
      <c r="HYC1105" s="184"/>
      <c r="HYD1105" s="184"/>
      <c r="HYE1105" s="184"/>
      <c r="HYF1105" s="184"/>
      <c r="HYG1105" s="184"/>
      <c r="HYH1105" s="184"/>
      <c r="HYI1105" s="184"/>
      <c r="HYJ1105" s="184"/>
      <c r="HYK1105" s="184"/>
      <c r="HYL1105" s="184"/>
      <c r="HYM1105" s="184"/>
      <c r="HYN1105" s="184"/>
      <c r="HYO1105" s="184"/>
      <c r="HYP1105" s="184"/>
      <c r="HYQ1105" s="184"/>
      <c r="HYR1105" s="184"/>
      <c r="HYS1105" s="184"/>
      <c r="HYT1105" s="184"/>
      <c r="HYU1105" s="184"/>
      <c r="HYV1105" s="184"/>
      <c r="HYW1105" s="184"/>
      <c r="HYX1105" s="184"/>
      <c r="HYY1105" s="184"/>
      <c r="HYZ1105" s="184"/>
      <c r="HZA1105" s="184"/>
      <c r="HZB1105" s="184"/>
      <c r="HZC1105" s="184"/>
      <c r="HZD1105" s="184"/>
      <c r="HZE1105" s="184"/>
      <c r="HZF1105" s="184"/>
      <c r="HZG1105" s="184"/>
      <c r="HZH1105" s="184"/>
      <c r="HZI1105" s="184"/>
      <c r="HZJ1105" s="184"/>
      <c r="HZK1105" s="184"/>
      <c r="HZL1105" s="184"/>
      <c r="HZM1105" s="184"/>
      <c r="HZN1105" s="184"/>
      <c r="HZO1105" s="184"/>
      <c r="HZP1105" s="184"/>
      <c r="HZQ1105" s="184"/>
      <c r="HZR1105" s="184"/>
      <c r="HZS1105" s="184"/>
      <c r="HZT1105" s="184"/>
      <c r="HZU1105" s="184"/>
      <c r="HZV1105" s="184"/>
      <c r="HZW1105" s="184"/>
      <c r="HZX1105" s="184"/>
      <c r="HZY1105" s="184"/>
      <c r="HZZ1105" s="184"/>
      <c r="IAA1105" s="184"/>
      <c r="IAB1105" s="184"/>
      <c r="IAC1105" s="184"/>
      <c r="IAD1105" s="184"/>
      <c r="IAE1105" s="184"/>
      <c r="IAF1105" s="184"/>
      <c r="IAG1105" s="184"/>
      <c r="IAH1105" s="184"/>
      <c r="IAI1105" s="184"/>
      <c r="IAJ1105" s="184"/>
      <c r="IAK1105" s="184"/>
      <c r="IAL1105" s="184"/>
      <c r="IAM1105" s="184"/>
      <c r="IAN1105" s="184"/>
      <c r="IAO1105" s="184"/>
      <c r="IAP1105" s="184"/>
      <c r="IAQ1105" s="184"/>
      <c r="IAR1105" s="184"/>
      <c r="IAS1105" s="184"/>
      <c r="IAT1105" s="184"/>
      <c r="IAU1105" s="184"/>
      <c r="IAV1105" s="184"/>
      <c r="IAW1105" s="184"/>
      <c r="IAX1105" s="184"/>
      <c r="IAY1105" s="184"/>
      <c r="IAZ1105" s="184"/>
      <c r="IBA1105" s="184"/>
      <c r="IBB1105" s="184"/>
      <c r="IBC1105" s="184"/>
      <c r="IBD1105" s="184"/>
      <c r="IBE1105" s="184"/>
      <c r="IBF1105" s="184"/>
      <c r="IBG1105" s="184"/>
      <c r="IBH1105" s="184"/>
      <c r="IBI1105" s="184"/>
      <c r="IBJ1105" s="184"/>
      <c r="IBK1105" s="184"/>
      <c r="IBL1105" s="184"/>
      <c r="IBM1105" s="184"/>
      <c r="IBN1105" s="184"/>
      <c r="IBO1105" s="184"/>
      <c r="IBP1105" s="184"/>
      <c r="IBQ1105" s="184"/>
      <c r="IBR1105" s="184"/>
      <c r="IBS1105" s="184"/>
      <c r="IBT1105" s="184"/>
      <c r="IBU1105" s="184"/>
      <c r="IBV1105" s="184"/>
      <c r="IBW1105" s="184"/>
      <c r="IBX1105" s="184"/>
      <c r="IBY1105" s="184"/>
      <c r="IBZ1105" s="184"/>
      <c r="ICA1105" s="184"/>
      <c r="ICB1105" s="184"/>
      <c r="ICC1105" s="184"/>
      <c r="ICD1105" s="184"/>
      <c r="ICE1105" s="184"/>
      <c r="ICF1105" s="184"/>
      <c r="ICG1105" s="184"/>
      <c r="ICH1105" s="184"/>
      <c r="ICI1105" s="184"/>
      <c r="ICJ1105" s="184"/>
      <c r="ICK1105" s="184"/>
      <c r="ICL1105" s="184"/>
      <c r="ICM1105" s="184"/>
      <c r="ICN1105" s="184"/>
      <c r="ICO1105" s="184"/>
      <c r="ICP1105" s="184"/>
      <c r="ICQ1105" s="184"/>
      <c r="ICR1105" s="184"/>
      <c r="ICS1105" s="184"/>
      <c r="ICT1105" s="184"/>
      <c r="ICU1105" s="184"/>
      <c r="ICV1105" s="184"/>
      <c r="ICW1105" s="184"/>
      <c r="ICX1105" s="184"/>
      <c r="ICY1105" s="184"/>
      <c r="ICZ1105" s="184"/>
      <c r="IDA1105" s="184"/>
      <c r="IDB1105" s="184"/>
      <c r="IDC1105" s="184"/>
      <c r="IDD1105" s="184"/>
      <c r="IDE1105" s="184"/>
      <c r="IDF1105" s="184"/>
      <c r="IDG1105" s="184"/>
      <c r="IDH1105" s="184"/>
      <c r="IDI1105" s="184"/>
      <c r="IDJ1105" s="184"/>
      <c r="IDK1105" s="184"/>
      <c r="IDL1105" s="184"/>
      <c r="IDM1105" s="184"/>
      <c r="IDN1105" s="184"/>
      <c r="IDO1105" s="184"/>
      <c r="IDP1105" s="184"/>
      <c r="IDQ1105" s="184"/>
      <c r="IDR1105" s="184"/>
      <c r="IDS1105" s="184"/>
      <c r="IDT1105" s="184"/>
      <c r="IDU1105" s="184"/>
      <c r="IDV1105" s="184"/>
      <c r="IDW1105" s="184"/>
      <c r="IDX1105" s="184"/>
      <c r="IDY1105" s="184"/>
      <c r="IDZ1105" s="184"/>
      <c r="IEA1105" s="184"/>
      <c r="IEB1105" s="184"/>
      <c r="IEC1105" s="184"/>
      <c r="IED1105" s="184"/>
      <c r="IEE1105" s="184"/>
      <c r="IEF1105" s="184"/>
      <c r="IEG1105" s="184"/>
      <c r="IEH1105" s="184"/>
      <c r="IEI1105" s="184"/>
      <c r="IEJ1105" s="184"/>
      <c r="IEK1105" s="184"/>
      <c r="IEL1105" s="184"/>
      <c r="IEM1105" s="184"/>
      <c r="IEN1105" s="184"/>
      <c r="IEO1105" s="184"/>
      <c r="IEP1105" s="184"/>
      <c r="IEQ1105" s="184"/>
      <c r="IER1105" s="184"/>
      <c r="IES1105" s="184"/>
      <c r="IET1105" s="184"/>
      <c r="IEU1105" s="184"/>
      <c r="IEV1105" s="184"/>
      <c r="IEW1105" s="184"/>
      <c r="IEX1105" s="184"/>
      <c r="IEY1105" s="184"/>
      <c r="IEZ1105" s="184"/>
      <c r="IFA1105" s="184"/>
      <c r="IFB1105" s="184"/>
      <c r="IFC1105" s="184"/>
      <c r="IFD1105" s="184"/>
      <c r="IFE1105" s="184"/>
      <c r="IFF1105" s="184"/>
      <c r="IFG1105" s="184"/>
      <c r="IFH1105" s="184"/>
      <c r="IFI1105" s="184"/>
      <c r="IFJ1105" s="184"/>
      <c r="IFK1105" s="184"/>
      <c r="IFL1105" s="184"/>
      <c r="IFM1105" s="184"/>
      <c r="IFN1105" s="184"/>
      <c r="IFO1105" s="184"/>
      <c r="IFP1105" s="184"/>
      <c r="IFQ1105" s="184"/>
      <c r="IFR1105" s="184"/>
      <c r="IFS1105" s="184"/>
      <c r="IFT1105" s="184"/>
      <c r="IFU1105" s="184"/>
      <c r="IFV1105" s="184"/>
      <c r="IFW1105" s="184"/>
      <c r="IFX1105" s="184"/>
      <c r="IFY1105" s="184"/>
      <c r="IFZ1105" s="184"/>
      <c r="IGA1105" s="184"/>
      <c r="IGB1105" s="184"/>
      <c r="IGC1105" s="184"/>
      <c r="IGD1105" s="184"/>
      <c r="IGE1105" s="184"/>
      <c r="IGF1105" s="184"/>
      <c r="IGG1105" s="184"/>
      <c r="IGH1105" s="184"/>
      <c r="IGI1105" s="184"/>
      <c r="IGJ1105" s="184"/>
      <c r="IGK1105" s="184"/>
      <c r="IGL1105" s="184"/>
      <c r="IGM1105" s="184"/>
      <c r="IGN1105" s="184"/>
      <c r="IGO1105" s="184"/>
      <c r="IGP1105" s="184"/>
      <c r="IGQ1105" s="184"/>
      <c r="IGR1105" s="184"/>
      <c r="IGS1105" s="184"/>
      <c r="IGT1105" s="184"/>
      <c r="IGU1105" s="184"/>
      <c r="IGV1105" s="184"/>
      <c r="IGW1105" s="184"/>
      <c r="IGX1105" s="184"/>
      <c r="IGY1105" s="184"/>
      <c r="IGZ1105" s="184"/>
      <c r="IHA1105" s="184"/>
      <c r="IHB1105" s="184"/>
      <c r="IHC1105" s="184"/>
      <c r="IHD1105" s="184"/>
      <c r="IHE1105" s="184"/>
      <c r="IHF1105" s="184"/>
      <c r="IHG1105" s="184"/>
      <c r="IHH1105" s="184"/>
      <c r="IHI1105" s="184"/>
      <c r="IHJ1105" s="184"/>
      <c r="IHK1105" s="184"/>
      <c r="IHL1105" s="184"/>
      <c r="IHM1105" s="184"/>
      <c r="IHN1105" s="184"/>
      <c r="IHO1105" s="184"/>
      <c r="IHP1105" s="184"/>
      <c r="IHQ1105" s="184"/>
      <c r="IHR1105" s="184"/>
      <c r="IHS1105" s="184"/>
      <c r="IHT1105" s="184"/>
      <c r="IHU1105" s="184"/>
      <c r="IHV1105" s="184"/>
      <c r="IHW1105" s="184"/>
      <c r="IHX1105" s="184"/>
      <c r="IHY1105" s="184"/>
      <c r="IHZ1105" s="184"/>
      <c r="IIA1105" s="184"/>
      <c r="IIB1105" s="184"/>
      <c r="IIC1105" s="184"/>
      <c r="IID1105" s="184"/>
      <c r="IIE1105" s="184"/>
      <c r="IIF1105" s="184"/>
      <c r="IIG1105" s="184"/>
      <c r="IIH1105" s="184"/>
      <c r="III1105" s="184"/>
      <c r="IIJ1105" s="184"/>
      <c r="IIK1105" s="184"/>
      <c r="IIL1105" s="184"/>
      <c r="IIM1105" s="184"/>
      <c r="IIN1105" s="184"/>
      <c r="IIO1105" s="184"/>
      <c r="IIP1105" s="184"/>
      <c r="IIQ1105" s="184"/>
      <c r="IIR1105" s="184"/>
      <c r="IIS1105" s="184"/>
      <c r="IIT1105" s="184"/>
      <c r="IIU1105" s="184"/>
      <c r="IIV1105" s="184"/>
      <c r="IIW1105" s="184"/>
      <c r="IIX1105" s="184"/>
      <c r="IIY1105" s="184"/>
      <c r="IIZ1105" s="184"/>
      <c r="IJA1105" s="184"/>
      <c r="IJB1105" s="184"/>
      <c r="IJC1105" s="184"/>
      <c r="IJD1105" s="184"/>
      <c r="IJE1105" s="184"/>
      <c r="IJF1105" s="184"/>
      <c r="IJG1105" s="184"/>
      <c r="IJH1105" s="184"/>
      <c r="IJI1105" s="184"/>
      <c r="IJJ1105" s="184"/>
      <c r="IJK1105" s="184"/>
      <c r="IJL1105" s="184"/>
      <c r="IJM1105" s="184"/>
      <c r="IJN1105" s="184"/>
      <c r="IJO1105" s="184"/>
      <c r="IJP1105" s="184"/>
      <c r="IJQ1105" s="184"/>
      <c r="IJR1105" s="184"/>
      <c r="IJS1105" s="184"/>
      <c r="IJT1105" s="184"/>
      <c r="IJU1105" s="184"/>
      <c r="IJV1105" s="184"/>
      <c r="IJW1105" s="184"/>
      <c r="IJX1105" s="184"/>
      <c r="IJY1105" s="184"/>
      <c r="IJZ1105" s="184"/>
      <c r="IKA1105" s="184"/>
      <c r="IKB1105" s="184"/>
      <c r="IKC1105" s="184"/>
      <c r="IKD1105" s="184"/>
      <c r="IKE1105" s="184"/>
      <c r="IKF1105" s="184"/>
      <c r="IKG1105" s="184"/>
      <c r="IKH1105" s="184"/>
      <c r="IKI1105" s="184"/>
      <c r="IKJ1105" s="184"/>
      <c r="IKK1105" s="184"/>
      <c r="IKL1105" s="184"/>
      <c r="IKM1105" s="184"/>
      <c r="IKN1105" s="184"/>
      <c r="IKO1105" s="184"/>
      <c r="IKP1105" s="184"/>
      <c r="IKQ1105" s="184"/>
      <c r="IKR1105" s="184"/>
      <c r="IKS1105" s="184"/>
      <c r="IKT1105" s="184"/>
      <c r="IKU1105" s="184"/>
      <c r="IKV1105" s="184"/>
      <c r="IKW1105" s="184"/>
      <c r="IKX1105" s="184"/>
      <c r="IKY1105" s="184"/>
      <c r="IKZ1105" s="184"/>
      <c r="ILA1105" s="184"/>
      <c r="ILB1105" s="184"/>
      <c r="ILC1105" s="184"/>
      <c r="ILD1105" s="184"/>
      <c r="ILE1105" s="184"/>
      <c r="ILF1105" s="184"/>
      <c r="ILG1105" s="184"/>
      <c r="ILH1105" s="184"/>
      <c r="ILI1105" s="184"/>
      <c r="ILJ1105" s="184"/>
      <c r="ILK1105" s="184"/>
      <c r="ILL1105" s="184"/>
      <c r="ILM1105" s="184"/>
      <c r="ILN1105" s="184"/>
      <c r="ILO1105" s="184"/>
      <c r="ILP1105" s="184"/>
      <c r="ILQ1105" s="184"/>
      <c r="ILR1105" s="184"/>
      <c r="ILS1105" s="184"/>
      <c r="ILT1105" s="184"/>
      <c r="ILU1105" s="184"/>
      <c r="ILV1105" s="184"/>
      <c r="ILW1105" s="184"/>
      <c r="ILX1105" s="184"/>
      <c r="ILY1105" s="184"/>
      <c r="ILZ1105" s="184"/>
      <c r="IMA1105" s="184"/>
      <c r="IMB1105" s="184"/>
      <c r="IMC1105" s="184"/>
      <c r="IMD1105" s="184"/>
      <c r="IME1105" s="184"/>
      <c r="IMF1105" s="184"/>
      <c r="IMG1105" s="184"/>
      <c r="IMH1105" s="184"/>
      <c r="IMI1105" s="184"/>
      <c r="IMJ1105" s="184"/>
      <c r="IMK1105" s="184"/>
      <c r="IML1105" s="184"/>
      <c r="IMM1105" s="184"/>
      <c r="IMN1105" s="184"/>
      <c r="IMO1105" s="184"/>
      <c r="IMP1105" s="184"/>
      <c r="IMQ1105" s="184"/>
      <c r="IMR1105" s="184"/>
      <c r="IMS1105" s="184"/>
      <c r="IMT1105" s="184"/>
      <c r="IMU1105" s="184"/>
      <c r="IMV1105" s="184"/>
      <c r="IMW1105" s="184"/>
      <c r="IMX1105" s="184"/>
      <c r="IMY1105" s="184"/>
      <c r="IMZ1105" s="184"/>
      <c r="INA1105" s="184"/>
      <c r="INB1105" s="184"/>
      <c r="INC1105" s="184"/>
      <c r="IND1105" s="184"/>
      <c r="INE1105" s="184"/>
      <c r="INF1105" s="184"/>
      <c r="ING1105" s="184"/>
      <c r="INH1105" s="184"/>
      <c r="INI1105" s="184"/>
      <c r="INJ1105" s="184"/>
      <c r="INK1105" s="184"/>
      <c r="INL1105" s="184"/>
      <c r="INM1105" s="184"/>
      <c r="INN1105" s="184"/>
      <c r="INO1105" s="184"/>
      <c r="INP1105" s="184"/>
      <c r="INQ1105" s="184"/>
      <c r="INR1105" s="184"/>
      <c r="INS1105" s="184"/>
      <c r="INT1105" s="184"/>
      <c r="INU1105" s="184"/>
      <c r="INV1105" s="184"/>
      <c r="INW1105" s="184"/>
      <c r="INX1105" s="184"/>
      <c r="INY1105" s="184"/>
      <c r="INZ1105" s="184"/>
      <c r="IOA1105" s="184"/>
      <c r="IOB1105" s="184"/>
      <c r="IOC1105" s="184"/>
      <c r="IOD1105" s="184"/>
      <c r="IOE1105" s="184"/>
      <c r="IOF1105" s="184"/>
      <c r="IOG1105" s="184"/>
      <c r="IOH1105" s="184"/>
      <c r="IOI1105" s="184"/>
      <c r="IOJ1105" s="184"/>
      <c r="IOK1105" s="184"/>
      <c r="IOL1105" s="184"/>
      <c r="IOM1105" s="184"/>
      <c r="ION1105" s="184"/>
      <c r="IOO1105" s="184"/>
      <c r="IOP1105" s="184"/>
      <c r="IOQ1105" s="184"/>
      <c r="IOR1105" s="184"/>
      <c r="IOS1105" s="184"/>
      <c r="IOT1105" s="184"/>
      <c r="IOU1105" s="184"/>
      <c r="IOV1105" s="184"/>
      <c r="IOW1105" s="184"/>
      <c r="IOX1105" s="184"/>
      <c r="IOY1105" s="184"/>
      <c r="IOZ1105" s="184"/>
      <c r="IPA1105" s="184"/>
      <c r="IPB1105" s="184"/>
      <c r="IPC1105" s="184"/>
      <c r="IPD1105" s="184"/>
      <c r="IPE1105" s="184"/>
      <c r="IPF1105" s="184"/>
      <c r="IPG1105" s="184"/>
      <c r="IPH1105" s="184"/>
      <c r="IPI1105" s="184"/>
      <c r="IPJ1105" s="184"/>
      <c r="IPK1105" s="184"/>
      <c r="IPL1105" s="184"/>
      <c r="IPM1105" s="184"/>
      <c r="IPN1105" s="184"/>
      <c r="IPO1105" s="184"/>
      <c r="IPP1105" s="184"/>
      <c r="IPQ1105" s="184"/>
      <c r="IPR1105" s="184"/>
      <c r="IPS1105" s="184"/>
      <c r="IPT1105" s="184"/>
      <c r="IPU1105" s="184"/>
      <c r="IPV1105" s="184"/>
      <c r="IPW1105" s="184"/>
      <c r="IPX1105" s="184"/>
      <c r="IPY1105" s="184"/>
      <c r="IPZ1105" s="184"/>
      <c r="IQA1105" s="184"/>
      <c r="IQB1105" s="184"/>
      <c r="IQC1105" s="184"/>
      <c r="IQD1105" s="184"/>
      <c r="IQE1105" s="184"/>
      <c r="IQF1105" s="184"/>
      <c r="IQG1105" s="184"/>
      <c r="IQH1105" s="184"/>
      <c r="IQI1105" s="184"/>
      <c r="IQJ1105" s="184"/>
      <c r="IQK1105" s="184"/>
      <c r="IQL1105" s="184"/>
      <c r="IQM1105" s="184"/>
      <c r="IQN1105" s="184"/>
      <c r="IQO1105" s="184"/>
      <c r="IQP1105" s="184"/>
      <c r="IQQ1105" s="184"/>
      <c r="IQR1105" s="184"/>
      <c r="IQS1105" s="184"/>
      <c r="IQT1105" s="184"/>
      <c r="IQU1105" s="184"/>
      <c r="IQV1105" s="184"/>
      <c r="IQW1105" s="184"/>
      <c r="IQX1105" s="184"/>
      <c r="IQY1105" s="184"/>
      <c r="IQZ1105" s="184"/>
      <c r="IRA1105" s="184"/>
      <c r="IRB1105" s="184"/>
      <c r="IRC1105" s="184"/>
      <c r="IRD1105" s="184"/>
      <c r="IRE1105" s="184"/>
      <c r="IRF1105" s="184"/>
      <c r="IRG1105" s="184"/>
      <c r="IRH1105" s="184"/>
      <c r="IRI1105" s="184"/>
      <c r="IRJ1105" s="184"/>
      <c r="IRK1105" s="184"/>
      <c r="IRL1105" s="184"/>
      <c r="IRM1105" s="184"/>
      <c r="IRN1105" s="184"/>
      <c r="IRO1105" s="184"/>
      <c r="IRP1105" s="184"/>
      <c r="IRQ1105" s="184"/>
      <c r="IRR1105" s="184"/>
      <c r="IRS1105" s="184"/>
      <c r="IRT1105" s="184"/>
      <c r="IRU1105" s="184"/>
      <c r="IRV1105" s="184"/>
      <c r="IRW1105" s="184"/>
      <c r="IRX1105" s="184"/>
      <c r="IRY1105" s="184"/>
      <c r="IRZ1105" s="184"/>
      <c r="ISA1105" s="184"/>
      <c r="ISB1105" s="184"/>
      <c r="ISC1105" s="184"/>
      <c r="ISD1105" s="184"/>
      <c r="ISE1105" s="184"/>
      <c r="ISF1105" s="184"/>
      <c r="ISG1105" s="184"/>
      <c r="ISH1105" s="184"/>
      <c r="ISI1105" s="184"/>
      <c r="ISJ1105" s="184"/>
      <c r="ISK1105" s="184"/>
      <c r="ISL1105" s="184"/>
      <c r="ISM1105" s="184"/>
      <c r="ISN1105" s="184"/>
      <c r="ISO1105" s="184"/>
      <c r="ISP1105" s="184"/>
      <c r="ISQ1105" s="184"/>
      <c r="ISR1105" s="184"/>
      <c r="ISS1105" s="184"/>
      <c r="IST1105" s="184"/>
      <c r="ISU1105" s="184"/>
      <c r="ISV1105" s="184"/>
      <c r="ISW1105" s="184"/>
      <c r="ISX1105" s="184"/>
      <c r="ISY1105" s="184"/>
      <c r="ISZ1105" s="184"/>
      <c r="ITA1105" s="184"/>
      <c r="ITB1105" s="184"/>
      <c r="ITC1105" s="184"/>
      <c r="ITD1105" s="184"/>
      <c r="ITE1105" s="184"/>
      <c r="ITF1105" s="184"/>
      <c r="ITG1105" s="184"/>
      <c r="ITH1105" s="184"/>
      <c r="ITI1105" s="184"/>
      <c r="ITJ1105" s="184"/>
      <c r="ITK1105" s="184"/>
      <c r="ITL1105" s="184"/>
      <c r="ITM1105" s="184"/>
      <c r="ITN1105" s="184"/>
      <c r="ITO1105" s="184"/>
      <c r="ITP1105" s="184"/>
      <c r="ITQ1105" s="184"/>
      <c r="ITR1105" s="184"/>
      <c r="ITS1105" s="184"/>
      <c r="ITT1105" s="184"/>
      <c r="ITU1105" s="184"/>
      <c r="ITV1105" s="184"/>
      <c r="ITW1105" s="184"/>
      <c r="ITX1105" s="184"/>
      <c r="ITY1105" s="184"/>
      <c r="ITZ1105" s="184"/>
      <c r="IUA1105" s="184"/>
      <c r="IUB1105" s="184"/>
      <c r="IUC1105" s="184"/>
      <c r="IUD1105" s="184"/>
      <c r="IUE1105" s="184"/>
      <c r="IUF1105" s="184"/>
      <c r="IUG1105" s="184"/>
      <c r="IUH1105" s="184"/>
      <c r="IUI1105" s="184"/>
      <c r="IUJ1105" s="184"/>
      <c r="IUK1105" s="184"/>
      <c r="IUL1105" s="184"/>
      <c r="IUM1105" s="184"/>
      <c r="IUN1105" s="184"/>
      <c r="IUO1105" s="184"/>
      <c r="IUP1105" s="184"/>
      <c r="IUQ1105" s="184"/>
      <c r="IUR1105" s="184"/>
      <c r="IUS1105" s="184"/>
      <c r="IUT1105" s="184"/>
      <c r="IUU1105" s="184"/>
      <c r="IUV1105" s="184"/>
      <c r="IUW1105" s="184"/>
      <c r="IUX1105" s="184"/>
      <c r="IUY1105" s="184"/>
      <c r="IUZ1105" s="184"/>
      <c r="IVA1105" s="184"/>
      <c r="IVB1105" s="184"/>
      <c r="IVC1105" s="184"/>
      <c r="IVD1105" s="184"/>
      <c r="IVE1105" s="184"/>
      <c r="IVF1105" s="184"/>
      <c r="IVG1105" s="184"/>
      <c r="IVH1105" s="184"/>
      <c r="IVI1105" s="184"/>
      <c r="IVJ1105" s="184"/>
      <c r="IVK1105" s="184"/>
      <c r="IVL1105" s="184"/>
      <c r="IVM1105" s="184"/>
      <c r="IVN1105" s="184"/>
      <c r="IVO1105" s="184"/>
      <c r="IVP1105" s="184"/>
      <c r="IVQ1105" s="184"/>
      <c r="IVR1105" s="184"/>
      <c r="IVS1105" s="184"/>
      <c r="IVT1105" s="184"/>
      <c r="IVU1105" s="184"/>
      <c r="IVV1105" s="184"/>
      <c r="IVW1105" s="184"/>
      <c r="IVX1105" s="184"/>
      <c r="IVY1105" s="184"/>
      <c r="IVZ1105" s="184"/>
      <c r="IWA1105" s="184"/>
      <c r="IWB1105" s="184"/>
      <c r="IWC1105" s="184"/>
      <c r="IWD1105" s="184"/>
      <c r="IWE1105" s="184"/>
      <c r="IWF1105" s="184"/>
      <c r="IWG1105" s="184"/>
      <c r="IWH1105" s="184"/>
      <c r="IWI1105" s="184"/>
      <c r="IWJ1105" s="184"/>
      <c r="IWK1105" s="184"/>
      <c r="IWL1105" s="184"/>
      <c r="IWM1105" s="184"/>
      <c r="IWN1105" s="184"/>
      <c r="IWO1105" s="184"/>
      <c r="IWP1105" s="184"/>
      <c r="IWQ1105" s="184"/>
      <c r="IWR1105" s="184"/>
      <c r="IWS1105" s="184"/>
      <c r="IWT1105" s="184"/>
      <c r="IWU1105" s="184"/>
      <c r="IWV1105" s="184"/>
      <c r="IWW1105" s="184"/>
      <c r="IWX1105" s="184"/>
      <c r="IWY1105" s="184"/>
      <c r="IWZ1105" s="184"/>
      <c r="IXA1105" s="184"/>
      <c r="IXB1105" s="184"/>
      <c r="IXC1105" s="184"/>
      <c r="IXD1105" s="184"/>
      <c r="IXE1105" s="184"/>
      <c r="IXF1105" s="184"/>
      <c r="IXG1105" s="184"/>
      <c r="IXH1105" s="184"/>
      <c r="IXI1105" s="184"/>
      <c r="IXJ1105" s="184"/>
      <c r="IXK1105" s="184"/>
      <c r="IXL1105" s="184"/>
      <c r="IXM1105" s="184"/>
      <c r="IXN1105" s="184"/>
      <c r="IXO1105" s="184"/>
      <c r="IXP1105" s="184"/>
      <c r="IXQ1105" s="184"/>
      <c r="IXR1105" s="184"/>
      <c r="IXS1105" s="184"/>
      <c r="IXT1105" s="184"/>
      <c r="IXU1105" s="184"/>
      <c r="IXV1105" s="184"/>
      <c r="IXW1105" s="184"/>
      <c r="IXX1105" s="184"/>
      <c r="IXY1105" s="184"/>
      <c r="IXZ1105" s="184"/>
      <c r="IYA1105" s="184"/>
      <c r="IYB1105" s="184"/>
      <c r="IYC1105" s="184"/>
      <c r="IYD1105" s="184"/>
      <c r="IYE1105" s="184"/>
      <c r="IYF1105" s="184"/>
      <c r="IYG1105" s="184"/>
      <c r="IYH1105" s="184"/>
      <c r="IYI1105" s="184"/>
      <c r="IYJ1105" s="184"/>
      <c r="IYK1105" s="184"/>
      <c r="IYL1105" s="184"/>
      <c r="IYM1105" s="184"/>
      <c r="IYN1105" s="184"/>
      <c r="IYO1105" s="184"/>
      <c r="IYP1105" s="184"/>
      <c r="IYQ1105" s="184"/>
      <c r="IYR1105" s="184"/>
      <c r="IYS1105" s="184"/>
      <c r="IYT1105" s="184"/>
      <c r="IYU1105" s="184"/>
      <c r="IYV1105" s="184"/>
      <c r="IYW1105" s="184"/>
      <c r="IYX1105" s="184"/>
      <c r="IYY1105" s="184"/>
      <c r="IYZ1105" s="184"/>
      <c r="IZA1105" s="184"/>
      <c r="IZB1105" s="184"/>
      <c r="IZC1105" s="184"/>
      <c r="IZD1105" s="184"/>
      <c r="IZE1105" s="184"/>
      <c r="IZF1105" s="184"/>
      <c r="IZG1105" s="184"/>
      <c r="IZH1105" s="184"/>
      <c r="IZI1105" s="184"/>
      <c r="IZJ1105" s="184"/>
      <c r="IZK1105" s="184"/>
      <c r="IZL1105" s="184"/>
      <c r="IZM1105" s="184"/>
      <c r="IZN1105" s="184"/>
      <c r="IZO1105" s="184"/>
      <c r="IZP1105" s="184"/>
      <c r="IZQ1105" s="184"/>
      <c r="IZR1105" s="184"/>
      <c r="IZS1105" s="184"/>
      <c r="IZT1105" s="184"/>
      <c r="IZU1105" s="184"/>
      <c r="IZV1105" s="184"/>
      <c r="IZW1105" s="184"/>
      <c r="IZX1105" s="184"/>
      <c r="IZY1105" s="184"/>
      <c r="IZZ1105" s="184"/>
      <c r="JAA1105" s="184"/>
      <c r="JAB1105" s="184"/>
      <c r="JAC1105" s="184"/>
      <c r="JAD1105" s="184"/>
      <c r="JAE1105" s="184"/>
      <c r="JAF1105" s="184"/>
      <c r="JAG1105" s="184"/>
      <c r="JAH1105" s="184"/>
      <c r="JAI1105" s="184"/>
      <c r="JAJ1105" s="184"/>
      <c r="JAK1105" s="184"/>
      <c r="JAL1105" s="184"/>
      <c r="JAM1105" s="184"/>
      <c r="JAN1105" s="184"/>
      <c r="JAO1105" s="184"/>
      <c r="JAP1105" s="184"/>
      <c r="JAQ1105" s="184"/>
      <c r="JAR1105" s="184"/>
      <c r="JAS1105" s="184"/>
      <c r="JAT1105" s="184"/>
      <c r="JAU1105" s="184"/>
      <c r="JAV1105" s="184"/>
      <c r="JAW1105" s="184"/>
      <c r="JAX1105" s="184"/>
      <c r="JAY1105" s="184"/>
      <c r="JAZ1105" s="184"/>
      <c r="JBA1105" s="184"/>
      <c r="JBB1105" s="184"/>
      <c r="JBC1105" s="184"/>
      <c r="JBD1105" s="184"/>
      <c r="JBE1105" s="184"/>
      <c r="JBF1105" s="184"/>
      <c r="JBG1105" s="184"/>
      <c r="JBH1105" s="184"/>
      <c r="JBI1105" s="184"/>
      <c r="JBJ1105" s="184"/>
      <c r="JBK1105" s="184"/>
      <c r="JBL1105" s="184"/>
      <c r="JBM1105" s="184"/>
      <c r="JBN1105" s="184"/>
      <c r="JBO1105" s="184"/>
      <c r="JBP1105" s="184"/>
      <c r="JBQ1105" s="184"/>
      <c r="JBR1105" s="184"/>
      <c r="JBS1105" s="184"/>
      <c r="JBT1105" s="184"/>
      <c r="JBU1105" s="184"/>
      <c r="JBV1105" s="184"/>
      <c r="JBW1105" s="184"/>
      <c r="JBX1105" s="184"/>
      <c r="JBY1105" s="184"/>
      <c r="JBZ1105" s="184"/>
      <c r="JCA1105" s="184"/>
      <c r="JCB1105" s="184"/>
      <c r="JCC1105" s="184"/>
      <c r="JCD1105" s="184"/>
      <c r="JCE1105" s="184"/>
      <c r="JCF1105" s="184"/>
      <c r="JCG1105" s="184"/>
      <c r="JCH1105" s="184"/>
      <c r="JCI1105" s="184"/>
      <c r="JCJ1105" s="184"/>
      <c r="JCK1105" s="184"/>
      <c r="JCL1105" s="184"/>
      <c r="JCM1105" s="184"/>
      <c r="JCN1105" s="184"/>
      <c r="JCO1105" s="184"/>
      <c r="JCP1105" s="184"/>
      <c r="JCQ1105" s="184"/>
      <c r="JCR1105" s="184"/>
      <c r="JCS1105" s="184"/>
      <c r="JCT1105" s="184"/>
      <c r="JCU1105" s="184"/>
      <c r="JCV1105" s="184"/>
      <c r="JCW1105" s="184"/>
      <c r="JCX1105" s="184"/>
      <c r="JCY1105" s="184"/>
      <c r="JCZ1105" s="184"/>
      <c r="JDA1105" s="184"/>
      <c r="JDB1105" s="184"/>
      <c r="JDC1105" s="184"/>
      <c r="JDD1105" s="184"/>
      <c r="JDE1105" s="184"/>
      <c r="JDF1105" s="184"/>
      <c r="JDG1105" s="184"/>
      <c r="JDH1105" s="184"/>
      <c r="JDI1105" s="184"/>
      <c r="JDJ1105" s="184"/>
      <c r="JDK1105" s="184"/>
      <c r="JDL1105" s="184"/>
      <c r="JDM1105" s="184"/>
      <c r="JDN1105" s="184"/>
      <c r="JDO1105" s="184"/>
      <c r="JDP1105" s="184"/>
      <c r="JDQ1105" s="184"/>
      <c r="JDR1105" s="184"/>
      <c r="JDS1105" s="184"/>
      <c r="JDT1105" s="184"/>
      <c r="JDU1105" s="184"/>
      <c r="JDV1105" s="184"/>
      <c r="JDW1105" s="184"/>
      <c r="JDX1105" s="184"/>
      <c r="JDY1105" s="184"/>
      <c r="JDZ1105" s="184"/>
      <c r="JEA1105" s="184"/>
      <c r="JEB1105" s="184"/>
      <c r="JEC1105" s="184"/>
      <c r="JED1105" s="184"/>
      <c r="JEE1105" s="184"/>
      <c r="JEF1105" s="184"/>
      <c r="JEG1105" s="184"/>
      <c r="JEH1105" s="184"/>
      <c r="JEI1105" s="184"/>
      <c r="JEJ1105" s="184"/>
      <c r="JEK1105" s="184"/>
      <c r="JEL1105" s="184"/>
      <c r="JEM1105" s="184"/>
      <c r="JEN1105" s="184"/>
      <c r="JEO1105" s="184"/>
      <c r="JEP1105" s="184"/>
      <c r="JEQ1105" s="184"/>
      <c r="JER1105" s="184"/>
      <c r="JES1105" s="184"/>
      <c r="JET1105" s="184"/>
      <c r="JEU1105" s="184"/>
      <c r="JEV1105" s="184"/>
      <c r="JEW1105" s="184"/>
      <c r="JEX1105" s="184"/>
      <c r="JEY1105" s="184"/>
      <c r="JEZ1105" s="184"/>
      <c r="JFA1105" s="184"/>
      <c r="JFB1105" s="184"/>
      <c r="JFC1105" s="184"/>
      <c r="JFD1105" s="184"/>
      <c r="JFE1105" s="184"/>
      <c r="JFF1105" s="184"/>
      <c r="JFG1105" s="184"/>
      <c r="JFH1105" s="184"/>
      <c r="JFI1105" s="184"/>
      <c r="JFJ1105" s="184"/>
      <c r="JFK1105" s="184"/>
      <c r="JFL1105" s="184"/>
      <c r="JFM1105" s="184"/>
      <c r="JFN1105" s="184"/>
      <c r="JFO1105" s="184"/>
      <c r="JFP1105" s="184"/>
      <c r="JFQ1105" s="184"/>
      <c r="JFR1105" s="184"/>
      <c r="JFS1105" s="184"/>
      <c r="JFT1105" s="184"/>
      <c r="JFU1105" s="184"/>
      <c r="JFV1105" s="184"/>
      <c r="JFW1105" s="184"/>
      <c r="JFX1105" s="184"/>
      <c r="JFY1105" s="184"/>
      <c r="JFZ1105" s="184"/>
      <c r="JGA1105" s="184"/>
      <c r="JGB1105" s="184"/>
      <c r="JGC1105" s="184"/>
      <c r="JGD1105" s="184"/>
      <c r="JGE1105" s="184"/>
      <c r="JGF1105" s="184"/>
      <c r="JGG1105" s="184"/>
      <c r="JGH1105" s="184"/>
      <c r="JGI1105" s="184"/>
      <c r="JGJ1105" s="184"/>
      <c r="JGK1105" s="184"/>
      <c r="JGL1105" s="184"/>
      <c r="JGM1105" s="184"/>
      <c r="JGN1105" s="184"/>
      <c r="JGO1105" s="184"/>
      <c r="JGP1105" s="184"/>
      <c r="JGQ1105" s="184"/>
      <c r="JGR1105" s="184"/>
      <c r="JGS1105" s="184"/>
      <c r="JGT1105" s="184"/>
      <c r="JGU1105" s="184"/>
      <c r="JGV1105" s="184"/>
      <c r="JGW1105" s="184"/>
      <c r="JGX1105" s="184"/>
      <c r="JGY1105" s="184"/>
      <c r="JGZ1105" s="184"/>
      <c r="JHA1105" s="184"/>
      <c r="JHB1105" s="184"/>
      <c r="JHC1105" s="184"/>
      <c r="JHD1105" s="184"/>
      <c r="JHE1105" s="184"/>
      <c r="JHF1105" s="184"/>
      <c r="JHG1105" s="184"/>
      <c r="JHH1105" s="184"/>
      <c r="JHI1105" s="184"/>
      <c r="JHJ1105" s="184"/>
      <c r="JHK1105" s="184"/>
      <c r="JHL1105" s="184"/>
      <c r="JHM1105" s="184"/>
      <c r="JHN1105" s="184"/>
      <c r="JHO1105" s="184"/>
      <c r="JHP1105" s="184"/>
      <c r="JHQ1105" s="184"/>
      <c r="JHR1105" s="184"/>
      <c r="JHS1105" s="184"/>
      <c r="JHT1105" s="184"/>
      <c r="JHU1105" s="184"/>
      <c r="JHV1105" s="184"/>
      <c r="JHW1105" s="184"/>
      <c r="JHX1105" s="184"/>
      <c r="JHY1105" s="184"/>
      <c r="JHZ1105" s="184"/>
      <c r="JIA1105" s="184"/>
      <c r="JIB1105" s="184"/>
      <c r="JIC1105" s="184"/>
      <c r="JID1105" s="184"/>
      <c r="JIE1105" s="184"/>
      <c r="JIF1105" s="184"/>
      <c r="JIG1105" s="184"/>
      <c r="JIH1105" s="184"/>
      <c r="JII1105" s="184"/>
      <c r="JIJ1105" s="184"/>
      <c r="JIK1105" s="184"/>
      <c r="JIL1105" s="184"/>
      <c r="JIM1105" s="184"/>
      <c r="JIN1105" s="184"/>
      <c r="JIO1105" s="184"/>
      <c r="JIP1105" s="184"/>
      <c r="JIQ1105" s="184"/>
      <c r="JIR1105" s="184"/>
      <c r="JIS1105" s="184"/>
      <c r="JIT1105" s="184"/>
      <c r="JIU1105" s="184"/>
      <c r="JIV1105" s="184"/>
      <c r="JIW1105" s="184"/>
      <c r="JIX1105" s="184"/>
      <c r="JIY1105" s="184"/>
      <c r="JIZ1105" s="184"/>
      <c r="JJA1105" s="184"/>
      <c r="JJB1105" s="184"/>
      <c r="JJC1105" s="184"/>
      <c r="JJD1105" s="184"/>
      <c r="JJE1105" s="184"/>
      <c r="JJF1105" s="184"/>
      <c r="JJG1105" s="184"/>
      <c r="JJH1105" s="184"/>
      <c r="JJI1105" s="184"/>
      <c r="JJJ1105" s="184"/>
      <c r="JJK1105" s="184"/>
      <c r="JJL1105" s="184"/>
      <c r="JJM1105" s="184"/>
      <c r="JJN1105" s="184"/>
      <c r="JJO1105" s="184"/>
      <c r="JJP1105" s="184"/>
      <c r="JJQ1105" s="184"/>
      <c r="JJR1105" s="184"/>
      <c r="JJS1105" s="184"/>
      <c r="JJT1105" s="184"/>
      <c r="JJU1105" s="184"/>
      <c r="JJV1105" s="184"/>
      <c r="JJW1105" s="184"/>
      <c r="JJX1105" s="184"/>
      <c r="JJY1105" s="184"/>
      <c r="JJZ1105" s="184"/>
      <c r="JKA1105" s="184"/>
      <c r="JKB1105" s="184"/>
      <c r="JKC1105" s="184"/>
      <c r="JKD1105" s="184"/>
      <c r="JKE1105" s="184"/>
      <c r="JKF1105" s="184"/>
      <c r="JKG1105" s="184"/>
      <c r="JKH1105" s="184"/>
      <c r="JKI1105" s="184"/>
      <c r="JKJ1105" s="184"/>
      <c r="JKK1105" s="184"/>
      <c r="JKL1105" s="184"/>
      <c r="JKM1105" s="184"/>
      <c r="JKN1105" s="184"/>
      <c r="JKO1105" s="184"/>
      <c r="JKP1105" s="184"/>
      <c r="JKQ1105" s="184"/>
      <c r="JKR1105" s="184"/>
      <c r="JKS1105" s="184"/>
      <c r="JKT1105" s="184"/>
      <c r="JKU1105" s="184"/>
      <c r="JKV1105" s="184"/>
      <c r="JKW1105" s="184"/>
      <c r="JKX1105" s="184"/>
      <c r="JKY1105" s="184"/>
      <c r="JKZ1105" s="184"/>
      <c r="JLA1105" s="184"/>
      <c r="JLB1105" s="184"/>
      <c r="JLC1105" s="184"/>
      <c r="JLD1105" s="184"/>
      <c r="JLE1105" s="184"/>
      <c r="JLF1105" s="184"/>
      <c r="JLG1105" s="184"/>
      <c r="JLH1105" s="184"/>
      <c r="JLI1105" s="184"/>
      <c r="JLJ1105" s="184"/>
      <c r="JLK1105" s="184"/>
      <c r="JLL1105" s="184"/>
      <c r="JLM1105" s="184"/>
      <c r="JLN1105" s="184"/>
      <c r="JLO1105" s="184"/>
      <c r="JLP1105" s="184"/>
      <c r="JLQ1105" s="184"/>
      <c r="JLR1105" s="184"/>
      <c r="JLS1105" s="184"/>
      <c r="JLT1105" s="184"/>
      <c r="JLU1105" s="184"/>
      <c r="JLV1105" s="184"/>
      <c r="JLW1105" s="184"/>
      <c r="JLX1105" s="184"/>
      <c r="JLY1105" s="184"/>
      <c r="JLZ1105" s="184"/>
      <c r="JMA1105" s="184"/>
      <c r="JMB1105" s="184"/>
      <c r="JMC1105" s="184"/>
      <c r="JMD1105" s="184"/>
      <c r="JME1105" s="184"/>
      <c r="JMF1105" s="184"/>
      <c r="JMG1105" s="184"/>
      <c r="JMH1105" s="184"/>
      <c r="JMI1105" s="184"/>
      <c r="JMJ1105" s="184"/>
      <c r="JMK1105" s="184"/>
      <c r="JML1105" s="184"/>
      <c r="JMM1105" s="184"/>
      <c r="JMN1105" s="184"/>
      <c r="JMO1105" s="184"/>
      <c r="JMP1105" s="184"/>
      <c r="JMQ1105" s="184"/>
      <c r="JMR1105" s="184"/>
      <c r="JMS1105" s="184"/>
      <c r="JMT1105" s="184"/>
      <c r="JMU1105" s="184"/>
      <c r="JMV1105" s="184"/>
      <c r="JMW1105" s="184"/>
      <c r="JMX1105" s="184"/>
      <c r="JMY1105" s="184"/>
      <c r="JMZ1105" s="184"/>
      <c r="JNA1105" s="184"/>
      <c r="JNB1105" s="184"/>
      <c r="JNC1105" s="184"/>
      <c r="JND1105" s="184"/>
      <c r="JNE1105" s="184"/>
      <c r="JNF1105" s="184"/>
      <c r="JNG1105" s="184"/>
      <c r="JNH1105" s="184"/>
      <c r="JNI1105" s="184"/>
      <c r="JNJ1105" s="184"/>
      <c r="JNK1105" s="184"/>
      <c r="JNL1105" s="184"/>
      <c r="JNM1105" s="184"/>
      <c r="JNN1105" s="184"/>
      <c r="JNO1105" s="184"/>
      <c r="JNP1105" s="184"/>
      <c r="JNQ1105" s="184"/>
      <c r="JNR1105" s="184"/>
      <c r="JNS1105" s="184"/>
      <c r="JNT1105" s="184"/>
      <c r="JNU1105" s="184"/>
      <c r="JNV1105" s="184"/>
      <c r="JNW1105" s="184"/>
      <c r="JNX1105" s="184"/>
      <c r="JNY1105" s="184"/>
      <c r="JNZ1105" s="184"/>
      <c r="JOA1105" s="184"/>
      <c r="JOB1105" s="184"/>
      <c r="JOC1105" s="184"/>
      <c r="JOD1105" s="184"/>
      <c r="JOE1105" s="184"/>
      <c r="JOF1105" s="184"/>
      <c r="JOG1105" s="184"/>
      <c r="JOH1105" s="184"/>
      <c r="JOI1105" s="184"/>
      <c r="JOJ1105" s="184"/>
      <c r="JOK1105" s="184"/>
      <c r="JOL1105" s="184"/>
      <c r="JOM1105" s="184"/>
      <c r="JON1105" s="184"/>
      <c r="JOO1105" s="184"/>
      <c r="JOP1105" s="184"/>
      <c r="JOQ1105" s="184"/>
      <c r="JOR1105" s="184"/>
      <c r="JOS1105" s="184"/>
      <c r="JOT1105" s="184"/>
      <c r="JOU1105" s="184"/>
      <c r="JOV1105" s="184"/>
      <c r="JOW1105" s="184"/>
      <c r="JOX1105" s="184"/>
      <c r="JOY1105" s="184"/>
      <c r="JOZ1105" s="184"/>
      <c r="JPA1105" s="184"/>
      <c r="JPB1105" s="184"/>
      <c r="JPC1105" s="184"/>
      <c r="JPD1105" s="184"/>
      <c r="JPE1105" s="184"/>
      <c r="JPF1105" s="184"/>
      <c r="JPG1105" s="184"/>
      <c r="JPH1105" s="184"/>
      <c r="JPI1105" s="184"/>
      <c r="JPJ1105" s="184"/>
      <c r="JPK1105" s="184"/>
      <c r="JPL1105" s="184"/>
      <c r="JPM1105" s="184"/>
      <c r="JPN1105" s="184"/>
      <c r="JPO1105" s="184"/>
      <c r="JPP1105" s="184"/>
      <c r="JPQ1105" s="184"/>
      <c r="JPR1105" s="184"/>
      <c r="JPS1105" s="184"/>
      <c r="JPT1105" s="184"/>
      <c r="JPU1105" s="184"/>
      <c r="JPV1105" s="184"/>
      <c r="JPW1105" s="184"/>
      <c r="JPX1105" s="184"/>
      <c r="JPY1105" s="184"/>
      <c r="JPZ1105" s="184"/>
      <c r="JQA1105" s="184"/>
      <c r="JQB1105" s="184"/>
      <c r="JQC1105" s="184"/>
      <c r="JQD1105" s="184"/>
      <c r="JQE1105" s="184"/>
      <c r="JQF1105" s="184"/>
      <c r="JQG1105" s="184"/>
      <c r="JQH1105" s="184"/>
      <c r="JQI1105" s="184"/>
      <c r="JQJ1105" s="184"/>
      <c r="JQK1105" s="184"/>
      <c r="JQL1105" s="184"/>
      <c r="JQM1105" s="184"/>
      <c r="JQN1105" s="184"/>
      <c r="JQO1105" s="184"/>
      <c r="JQP1105" s="184"/>
      <c r="JQQ1105" s="184"/>
      <c r="JQR1105" s="184"/>
      <c r="JQS1105" s="184"/>
      <c r="JQT1105" s="184"/>
      <c r="JQU1105" s="184"/>
      <c r="JQV1105" s="184"/>
      <c r="JQW1105" s="184"/>
      <c r="JQX1105" s="184"/>
      <c r="JQY1105" s="184"/>
      <c r="JQZ1105" s="184"/>
      <c r="JRA1105" s="184"/>
      <c r="JRB1105" s="184"/>
      <c r="JRC1105" s="184"/>
      <c r="JRD1105" s="184"/>
      <c r="JRE1105" s="184"/>
      <c r="JRF1105" s="184"/>
      <c r="JRG1105" s="184"/>
      <c r="JRH1105" s="184"/>
      <c r="JRI1105" s="184"/>
      <c r="JRJ1105" s="184"/>
      <c r="JRK1105" s="184"/>
      <c r="JRL1105" s="184"/>
      <c r="JRM1105" s="184"/>
      <c r="JRN1105" s="184"/>
      <c r="JRO1105" s="184"/>
      <c r="JRP1105" s="184"/>
      <c r="JRQ1105" s="184"/>
      <c r="JRR1105" s="184"/>
      <c r="JRS1105" s="184"/>
      <c r="JRT1105" s="184"/>
      <c r="JRU1105" s="184"/>
      <c r="JRV1105" s="184"/>
      <c r="JRW1105" s="184"/>
      <c r="JRX1105" s="184"/>
      <c r="JRY1105" s="184"/>
      <c r="JRZ1105" s="184"/>
      <c r="JSA1105" s="184"/>
      <c r="JSB1105" s="184"/>
      <c r="JSC1105" s="184"/>
      <c r="JSD1105" s="184"/>
      <c r="JSE1105" s="184"/>
      <c r="JSF1105" s="184"/>
      <c r="JSG1105" s="184"/>
      <c r="JSH1105" s="184"/>
      <c r="JSI1105" s="184"/>
      <c r="JSJ1105" s="184"/>
      <c r="JSK1105" s="184"/>
      <c r="JSL1105" s="184"/>
      <c r="JSM1105" s="184"/>
      <c r="JSN1105" s="184"/>
      <c r="JSO1105" s="184"/>
      <c r="JSP1105" s="184"/>
      <c r="JSQ1105" s="184"/>
      <c r="JSR1105" s="184"/>
      <c r="JSS1105" s="184"/>
      <c r="JST1105" s="184"/>
      <c r="JSU1105" s="184"/>
      <c r="JSV1105" s="184"/>
      <c r="JSW1105" s="184"/>
      <c r="JSX1105" s="184"/>
      <c r="JSY1105" s="184"/>
      <c r="JSZ1105" s="184"/>
      <c r="JTA1105" s="184"/>
      <c r="JTB1105" s="184"/>
      <c r="JTC1105" s="184"/>
      <c r="JTD1105" s="184"/>
      <c r="JTE1105" s="184"/>
      <c r="JTF1105" s="184"/>
      <c r="JTG1105" s="184"/>
      <c r="JTH1105" s="184"/>
      <c r="JTI1105" s="184"/>
      <c r="JTJ1105" s="184"/>
      <c r="JTK1105" s="184"/>
      <c r="JTL1105" s="184"/>
      <c r="JTM1105" s="184"/>
      <c r="JTN1105" s="184"/>
      <c r="JTO1105" s="184"/>
      <c r="JTP1105" s="184"/>
      <c r="JTQ1105" s="184"/>
      <c r="JTR1105" s="184"/>
      <c r="JTS1105" s="184"/>
      <c r="JTT1105" s="184"/>
      <c r="JTU1105" s="184"/>
      <c r="JTV1105" s="184"/>
      <c r="JTW1105" s="184"/>
      <c r="JTX1105" s="184"/>
      <c r="JTY1105" s="184"/>
      <c r="JTZ1105" s="184"/>
      <c r="JUA1105" s="184"/>
      <c r="JUB1105" s="184"/>
      <c r="JUC1105" s="184"/>
      <c r="JUD1105" s="184"/>
      <c r="JUE1105" s="184"/>
      <c r="JUF1105" s="184"/>
      <c r="JUG1105" s="184"/>
      <c r="JUH1105" s="184"/>
      <c r="JUI1105" s="184"/>
      <c r="JUJ1105" s="184"/>
      <c r="JUK1105" s="184"/>
      <c r="JUL1105" s="184"/>
      <c r="JUM1105" s="184"/>
      <c r="JUN1105" s="184"/>
      <c r="JUO1105" s="184"/>
      <c r="JUP1105" s="184"/>
      <c r="JUQ1105" s="184"/>
      <c r="JUR1105" s="184"/>
      <c r="JUS1105" s="184"/>
      <c r="JUT1105" s="184"/>
      <c r="JUU1105" s="184"/>
      <c r="JUV1105" s="184"/>
      <c r="JUW1105" s="184"/>
      <c r="JUX1105" s="184"/>
      <c r="JUY1105" s="184"/>
      <c r="JUZ1105" s="184"/>
      <c r="JVA1105" s="184"/>
      <c r="JVB1105" s="184"/>
      <c r="JVC1105" s="184"/>
      <c r="JVD1105" s="184"/>
      <c r="JVE1105" s="184"/>
      <c r="JVF1105" s="184"/>
      <c r="JVG1105" s="184"/>
      <c r="JVH1105" s="184"/>
      <c r="JVI1105" s="184"/>
      <c r="JVJ1105" s="184"/>
      <c r="JVK1105" s="184"/>
      <c r="JVL1105" s="184"/>
      <c r="JVM1105" s="184"/>
      <c r="JVN1105" s="184"/>
      <c r="JVO1105" s="184"/>
      <c r="JVP1105" s="184"/>
      <c r="JVQ1105" s="184"/>
      <c r="JVR1105" s="184"/>
      <c r="JVS1105" s="184"/>
      <c r="JVT1105" s="184"/>
      <c r="JVU1105" s="184"/>
      <c r="JVV1105" s="184"/>
      <c r="JVW1105" s="184"/>
      <c r="JVX1105" s="184"/>
      <c r="JVY1105" s="184"/>
      <c r="JVZ1105" s="184"/>
      <c r="JWA1105" s="184"/>
      <c r="JWB1105" s="184"/>
      <c r="JWC1105" s="184"/>
      <c r="JWD1105" s="184"/>
      <c r="JWE1105" s="184"/>
      <c r="JWF1105" s="184"/>
      <c r="JWG1105" s="184"/>
      <c r="JWH1105" s="184"/>
      <c r="JWI1105" s="184"/>
      <c r="JWJ1105" s="184"/>
      <c r="JWK1105" s="184"/>
      <c r="JWL1105" s="184"/>
      <c r="JWM1105" s="184"/>
      <c r="JWN1105" s="184"/>
      <c r="JWO1105" s="184"/>
      <c r="JWP1105" s="184"/>
      <c r="JWQ1105" s="184"/>
      <c r="JWR1105" s="184"/>
      <c r="JWS1105" s="184"/>
      <c r="JWT1105" s="184"/>
      <c r="JWU1105" s="184"/>
      <c r="JWV1105" s="184"/>
      <c r="JWW1105" s="184"/>
      <c r="JWX1105" s="184"/>
      <c r="JWY1105" s="184"/>
      <c r="JWZ1105" s="184"/>
      <c r="JXA1105" s="184"/>
      <c r="JXB1105" s="184"/>
      <c r="JXC1105" s="184"/>
      <c r="JXD1105" s="184"/>
      <c r="JXE1105" s="184"/>
      <c r="JXF1105" s="184"/>
      <c r="JXG1105" s="184"/>
      <c r="JXH1105" s="184"/>
      <c r="JXI1105" s="184"/>
      <c r="JXJ1105" s="184"/>
      <c r="JXK1105" s="184"/>
      <c r="JXL1105" s="184"/>
      <c r="JXM1105" s="184"/>
      <c r="JXN1105" s="184"/>
      <c r="JXO1105" s="184"/>
      <c r="JXP1105" s="184"/>
      <c r="JXQ1105" s="184"/>
      <c r="JXR1105" s="184"/>
      <c r="JXS1105" s="184"/>
      <c r="JXT1105" s="184"/>
      <c r="JXU1105" s="184"/>
      <c r="JXV1105" s="184"/>
      <c r="JXW1105" s="184"/>
      <c r="JXX1105" s="184"/>
      <c r="JXY1105" s="184"/>
      <c r="JXZ1105" s="184"/>
      <c r="JYA1105" s="184"/>
      <c r="JYB1105" s="184"/>
      <c r="JYC1105" s="184"/>
      <c r="JYD1105" s="184"/>
      <c r="JYE1105" s="184"/>
      <c r="JYF1105" s="184"/>
      <c r="JYG1105" s="184"/>
      <c r="JYH1105" s="184"/>
      <c r="JYI1105" s="184"/>
      <c r="JYJ1105" s="184"/>
      <c r="JYK1105" s="184"/>
      <c r="JYL1105" s="184"/>
      <c r="JYM1105" s="184"/>
      <c r="JYN1105" s="184"/>
      <c r="JYO1105" s="184"/>
      <c r="JYP1105" s="184"/>
      <c r="JYQ1105" s="184"/>
      <c r="JYR1105" s="184"/>
      <c r="JYS1105" s="184"/>
      <c r="JYT1105" s="184"/>
      <c r="JYU1105" s="184"/>
      <c r="JYV1105" s="184"/>
      <c r="JYW1105" s="184"/>
      <c r="JYX1105" s="184"/>
      <c r="JYY1105" s="184"/>
      <c r="JYZ1105" s="184"/>
      <c r="JZA1105" s="184"/>
      <c r="JZB1105" s="184"/>
      <c r="JZC1105" s="184"/>
      <c r="JZD1105" s="184"/>
      <c r="JZE1105" s="184"/>
      <c r="JZF1105" s="184"/>
      <c r="JZG1105" s="184"/>
      <c r="JZH1105" s="184"/>
      <c r="JZI1105" s="184"/>
      <c r="JZJ1105" s="184"/>
      <c r="JZK1105" s="184"/>
      <c r="JZL1105" s="184"/>
      <c r="JZM1105" s="184"/>
      <c r="JZN1105" s="184"/>
      <c r="JZO1105" s="184"/>
      <c r="JZP1105" s="184"/>
      <c r="JZQ1105" s="184"/>
      <c r="JZR1105" s="184"/>
      <c r="JZS1105" s="184"/>
      <c r="JZT1105" s="184"/>
      <c r="JZU1105" s="184"/>
      <c r="JZV1105" s="184"/>
      <c r="JZW1105" s="184"/>
      <c r="JZX1105" s="184"/>
      <c r="JZY1105" s="184"/>
      <c r="JZZ1105" s="184"/>
      <c r="KAA1105" s="184"/>
      <c r="KAB1105" s="184"/>
      <c r="KAC1105" s="184"/>
      <c r="KAD1105" s="184"/>
      <c r="KAE1105" s="184"/>
      <c r="KAF1105" s="184"/>
      <c r="KAG1105" s="184"/>
      <c r="KAH1105" s="184"/>
      <c r="KAI1105" s="184"/>
      <c r="KAJ1105" s="184"/>
      <c r="KAK1105" s="184"/>
      <c r="KAL1105" s="184"/>
      <c r="KAM1105" s="184"/>
      <c r="KAN1105" s="184"/>
      <c r="KAO1105" s="184"/>
      <c r="KAP1105" s="184"/>
      <c r="KAQ1105" s="184"/>
      <c r="KAR1105" s="184"/>
      <c r="KAS1105" s="184"/>
      <c r="KAT1105" s="184"/>
      <c r="KAU1105" s="184"/>
      <c r="KAV1105" s="184"/>
      <c r="KAW1105" s="184"/>
      <c r="KAX1105" s="184"/>
      <c r="KAY1105" s="184"/>
      <c r="KAZ1105" s="184"/>
      <c r="KBA1105" s="184"/>
      <c r="KBB1105" s="184"/>
      <c r="KBC1105" s="184"/>
      <c r="KBD1105" s="184"/>
      <c r="KBE1105" s="184"/>
      <c r="KBF1105" s="184"/>
      <c r="KBG1105" s="184"/>
      <c r="KBH1105" s="184"/>
      <c r="KBI1105" s="184"/>
      <c r="KBJ1105" s="184"/>
      <c r="KBK1105" s="184"/>
      <c r="KBL1105" s="184"/>
      <c r="KBM1105" s="184"/>
      <c r="KBN1105" s="184"/>
      <c r="KBO1105" s="184"/>
      <c r="KBP1105" s="184"/>
      <c r="KBQ1105" s="184"/>
      <c r="KBR1105" s="184"/>
      <c r="KBS1105" s="184"/>
      <c r="KBT1105" s="184"/>
      <c r="KBU1105" s="184"/>
      <c r="KBV1105" s="184"/>
      <c r="KBW1105" s="184"/>
      <c r="KBX1105" s="184"/>
      <c r="KBY1105" s="184"/>
      <c r="KBZ1105" s="184"/>
      <c r="KCA1105" s="184"/>
      <c r="KCB1105" s="184"/>
      <c r="KCC1105" s="184"/>
      <c r="KCD1105" s="184"/>
      <c r="KCE1105" s="184"/>
      <c r="KCF1105" s="184"/>
      <c r="KCG1105" s="184"/>
      <c r="KCH1105" s="184"/>
      <c r="KCI1105" s="184"/>
      <c r="KCJ1105" s="184"/>
      <c r="KCK1105" s="184"/>
      <c r="KCL1105" s="184"/>
      <c r="KCM1105" s="184"/>
      <c r="KCN1105" s="184"/>
      <c r="KCO1105" s="184"/>
      <c r="KCP1105" s="184"/>
      <c r="KCQ1105" s="184"/>
      <c r="KCR1105" s="184"/>
      <c r="KCS1105" s="184"/>
      <c r="KCT1105" s="184"/>
      <c r="KCU1105" s="184"/>
      <c r="KCV1105" s="184"/>
      <c r="KCW1105" s="184"/>
      <c r="KCX1105" s="184"/>
      <c r="KCY1105" s="184"/>
      <c r="KCZ1105" s="184"/>
      <c r="KDA1105" s="184"/>
      <c r="KDB1105" s="184"/>
      <c r="KDC1105" s="184"/>
      <c r="KDD1105" s="184"/>
      <c r="KDE1105" s="184"/>
      <c r="KDF1105" s="184"/>
      <c r="KDG1105" s="184"/>
      <c r="KDH1105" s="184"/>
      <c r="KDI1105" s="184"/>
      <c r="KDJ1105" s="184"/>
      <c r="KDK1105" s="184"/>
      <c r="KDL1105" s="184"/>
      <c r="KDM1105" s="184"/>
      <c r="KDN1105" s="184"/>
      <c r="KDO1105" s="184"/>
      <c r="KDP1105" s="184"/>
      <c r="KDQ1105" s="184"/>
      <c r="KDR1105" s="184"/>
      <c r="KDS1105" s="184"/>
      <c r="KDT1105" s="184"/>
      <c r="KDU1105" s="184"/>
      <c r="KDV1105" s="184"/>
      <c r="KDW1105" s="184"/>
      <c r="KDX1105" s="184"/>
      <c r="KDY1105" s="184"/>
      <c r="KDZ1105" s="184"/>
      <c r="KEA1105" s="184"/>
      <c r="KEB1105" s="184"/>
      <c r="KEC1105" s="184"/>
      <c r="KED1105" s="184"/>
      <c r="KEE1105" s="184"/>
      <c r="KEF1105" s="184"/>
      <c r="KEG1105" s="184"/>
      <c r="KEH1105" s="184"/>
      <c r="KEI1105" s="184"/>
      <c r="KEJ1105" s="184"/>
      <c r="KEK1105" s="184"/>
      <c r="KEL1105" s="184"/>
      <c r="KEM1105" s="184"/>
      <c r="KEN1105" s="184"/>
      <c r="KEO1105" s="184"/>
      <c r="KEP1105" s="184"/>
      <c r="KEQ1105" s="184"/>
      <c r="KER1105" s="184"/>
      <c r="KES1105" s="184"/>
      <c r="KET1105" s="184"/>
      <c r="KEU1105" s="184"/>
      <c r="KEV1105" s="184"/>
      <c r="KEW1105" s="184"/>
      <c r="KEX1105" s="184"/>
      <c r="KEY1105" s="184"/>
      <c r="KEZ1105" s="184"/>
      <c r="KFA1105" s="184"/>
      <c r="KFB1105" s="184"/>
      <c r="KFC1105" s="184"/>
      <c r="KFD1105" s="184"/>
      <c r="KFE1105" s="184"/>
      <c r="KFF1105" s="184"/>
      <c r="KFG1105" s="184"/>
      <c r="KFH1105" s="184"/>
      <c r="KFI1105" s="184"/>
      <c r="KFJ1105" s="184"/>
      <c r="KFK1105" s="184"/>
      <c r="KFL1105" s="184"/>
      <c r="KFM1105" s="184"/>
      <c r="KFN1105" s="184"/>
      <c r="KFO1105" s="184"/>
      <c r="KFP1105" s="184"/>
      <c r="KFQ1105" s="184"/>
      <c r="KFR1105" s="184"/>
      <c r="KFS1105" s="184"/>
      <c r="KFT1105" s="184"/>
      <c r="KFU1105" s="184"/>
      <c r="KFV1105" s="184"/>
      <c r="KFW1105" s="184"/>
      <c r="KFX1105" s="184"/>
      <c r="KFY1105" s="184"/>
      <c r="KFZ1105" s="184"/>
      <c r="KGA1105" s="184"/>
      <c r="KGB1105" s="184"/>
      <c r="KGC1105" s="184"/>
      <c r="KGD1105" s="184"/>
      <c r="KGE1105" s="184"/>
      <c r="KGF1105" s="184"/>
      <c r="KGG1105" s="184"/>
      <c r="KGH1105" s="184"/>
      <c r="KGI1105" s="184"/>
      <c r="KGJ1105" s="184"/>
      <c r="KGK1105" s="184"/>
      <c r="KGL1105" s="184"/>
      <c r="KGM1105" s="184"/>
      <c r="KGN1105" s="184"/>
      <c r="KGO1105" s="184"/>
      <c r="KGP1105" s="184"/>
      <c r="KGQ1105" s="184"/>
      <c r="KGR1105" s="184"/>
      <c r="KGS1105" s="184"/>
      <c r="KGT1105" s="184"/>
      <c r="KGU1105" s="184"/>
      <c r="KGV1105" s="184"/>
      <c r="KGW1105" s="184"/>
      <c r="KGX1105" s="184"/>
      <c r="KGY1105" s="184"/>
      <c r="KGZ1105" s="184"/>
      <c r="KHA1105" s="184"/>
      <c r="KHB1105" s="184"/>
      <c r="KHC1105" s="184"/>
      <c r="KHD1105" s="184"/>
      <c r="KHE1105" s="184"/>
      <c r="KHF1105" s="184"/>
      <c r="KHG1105" s="184"/>
      <c r="KHH1105" s="184"/>
      <c r="KHI1105" s="184"/>
      <c r="KHJ1105" s="184"/>
      <c r="KHK1105" s="184"/>
      <c r="KHL1105" s="184"/>
      <c r="KHM1105" s="184"/>
      <c r="KHN1105" s="184"/>
      <c r="KHO1105" s="184"/>
      <c r="KHP1105" s="184"/>
      <c r="KHQ1105" s="184"/>
      <c r="KHR1105" s="184"/>
      <c r="KHS1105" s="184"/>
      <c r="KHT1105" s="184"/>
      <c r="KHU1105" s="184"/>
      <c r="KHV1105" s="184"/>
      <c r="KHW1105" s="184"/>
      <c r="KHX1105" s="184"/>
      <c r="KHY1105" s="184"/>
      <c r="KHZ1105" s="184"/>
      <c r="KIA1105" s="184"/>
      <c r="KIB1105" s="184"/>
      <c r="KIC1105" s="184"/>
      <c r="KID1105" s="184"/>
      <c r="KIE1105" s="184"/>
      <c r="KIF1105" s="184"/>
      <c r="KIG1105" s="184"/>
      <c r="KIH1105" s="184"/>
      <c r="KII1105" s="184"/>
      <c r="KIJ1105" s="184"/>
      <c r="KIK1105" s="184"/>
      <c r="KIL1105" s="184"/>
      <c r="KIM1105" s="184"/>
      <c r="KIN1105" s="184"/>
      <c r="KIO1105" s="184"/>
      <c r="KIP1105" s="184"/>
      <c r="KIQ1105" s="184"/>
      <c r="KIR1105" s="184"/>
      <c r="KIS1105" s="184"/>
      <c r="KIT1105" s="184"/>
      <c r="KIU1105" s="184"/>
      <c r="KIV1105" s="184"/>
      <c r="KIW1105" s="184"/>
      <c r="KIX1105" s="184"/>
      <c r="KIY1105" s="184"/>
      <c r="KIZ1105" s="184"/>
      <c r="KJA1105" s="184"/>
      <c r="KJB1105" s="184"/>
      <c r="KJC1105" s="184"/>
      <c r="KJD1105" s="184"/>
      <c r="KJE1105" s="184"/>
      <c r="KJF1105" s="184"/>
      <c r="KJG1105" s="184"/>
      <c r="KJH1105" s="184"/>
      <c r="KJI1105" s="184"/>
      <c r="KJJ1105" s="184"/>
      <c r="KJK1105" s="184"/>
      <c r="KJL1105" s="184"/>
      <c r="KJM1105" s="184"/>
      <c r="KJN1105" s="184"/>
      <c r="KJO1105" s="184"/>
      <c r="KJP1105" s="184"/>
      <c r="KJQ1105" s="184"/>
      <c r="KJR1105" s="184"/>
      <c r="KJS1105" s="184"/>
      <c r="KJT1105" s="184"/>
      <c r="KJU1105" s="184"/>
      <c r="KJV1105" s="184"/>
      <c r="KJW1105" s="184"/>
      <c r="KJX1105" s="184"/>
      <c r="KJY1105" s="184"/>
      <c r="KJZ1105" s="184"/>
      <c r="KKA1105" s="184"/>
      <c r="KKB1105" s="184"/>
      <c r="KKC1105" s="184"/>
      <c r="KKD1105" s="184"/>
      <c r="KKE1105" s="184"/>
      <c r="KKF1105" s="184"/>
      <c r="KKG1105" s="184"/>
      <c r="KKH1105" s="184"/>
      <c r="KKI1105" s="184"/>
      <c r="KKJ1105" s="184"/>
      <c r="KKK1105" s="184"/>
      <c r="KKL1105" s="184"/>
      <c r="KKM1105" s="184"/>
      <c r="KKN1105" s="184"/>
      <c r="KKO1105" s="184"/>
      <c r="KKP1105" s="184"/>
      <c r="KKQ1105" s="184"/>
      <c r="KKR1105" s="184"/>
      <c r="KKS1105" s="184"/>
      <c r="KKT1105" s="184"/>
      <c r="KKU1105" s="184"/>
      <c r="KKV1105" s="184"/>
      <c r="KKW1105" s="184"/>
      <c r="KKX1105" s="184"/>
      <c r="KKY1105" s="184"/>
      <c r="KKZ1105" s="184"/>
      <c r="KLA1105" s="184"/>
      <c r="KLB1105" s="184"/>
      <c r="KLC1105" s="184"/>
      <c r="KLD1105" s="184"/>
      <c r="KLE1105" s="184"/>
      <c r="KLF1105" s="184"/>
      <c r="KLG1105" s="184"/>
      <c r="KLH1105" s="184"/>
      <c r="KLI1105" s="184"/>
      <c r="KLJ1105" s="184"/>
      <c r="KLK1105" s="184"/>
      <c r="KLL1105" s="184"/>
      <c r="KLM1105" s="184"/>
      <c r="KLN1105" s="184"/>
      <c r="KLO1105" s="184"/>
      <c r="KLP1105" s="184"/>
      <c r="KLQ1105" s="184"/>
      <c r="KLR1105" s="184"/>
      <c r="KLS1105" s="184"/>
      <c r="KLT1105" s="184"/>
      <c r="KLU1105" s="184"/>
      <c r="KLV1105" s="184"/>
      <c r="KLW1105" s="184"/>
      <c r="KLX1105" s="184"/>
      <c r="KLY1105" s="184"/>
      <c r="KLZ1105" s="184"/>
      <c r="KMA1105" s="184"/>
      <c r="KMB1105" s="184"/>
      <c r="KMC1105" s="184"/>
      <c r="KMD1105" s="184"/>
      <c r="KME1105" s="184"/>
      <c r="KMF1105" s="184"/>
      <c r="KMG1105" s="184"/>
      <c r="KMH1105" s="184"/>
      <c r="KMI1105" s="184"/>
      <c r="KMJ1105" s="184"/>
      <c r="KMK1105" s="184"/>
      <c r="KML1105" s="184"/>
      <c r="KMM1105" s="184"/>
      <c r="KMN1105" s="184"/>
      <c r="KMO1105" s="184"/>
      <c r="KMP1105" s="184"/>
      <c r="KMQ1105" s="184"/>
      <c r="KMR1105" s="184"/>
      <c r="KMS1105" s="184"/>
      <c r="KMT1105" s="184"/>
      <c r="KMU1105" s="184"/>
      <c r="KMV1105" s="184"/>
      <c r="KMW1105" s="184"/>
      <c r="KMX1105" s="184"/>
      <c r="KMY1105" s="184"/>
      <c r="KMZ1105" s="184"/>
      <c r="KNA1105" s="184"/>
      <c r="KNB1105" s="184"/>
      <c r="KNC1105" s="184"/>
      <c r="KND1105" s="184"/>
      <c r="KNE1105" s="184"/>
      <c r="KNF1105" s="184"/>
      <c r="KNG1105" s="184"/>
      <c r="KNH1105" s="184"/>
      <c r="KNI1105" s="184"/>
      <c r="KNJ1105" s="184"/>
      <c r="KNK1105" s="184"/>
      <c r="KNL1105" s="184"/>
      <c r="KNM1105" s="184"/>
      <c r="KNN1105" s="184"/>
      <c r="KNO1105" s="184"/>
      <c r="KNP1105" s="184"/>
      <c r="KNQ1105" s="184"/>
      <c r="KNR1105" s="184"/>
      <c r="KNS1105" s="184"/>
      <c r="KNT1105" s="184"/>
      <c r="KNU1105" s="184"/>
      <c r="KNV1105" s="184"/>
      <c r="KNW1105" s="184"/>
      <c r="KNX1105" s="184"/>
      <c r="KNY1105" s="184"/>
      <c r="KNZ1105" s="184"/>
      <c r="KOA1105" s="184"/>
      <c r="KOB1105" s="184"/>
      <c r="KOC1105" s="184"/>
      <c r="KOD1105" s="184"/>
      <c r="KOE1105" s="184"/>
      <c r="KOF1105" s="184"/>
      <c r="KOG1105" s="184"/>
      <c r="KOH1105" s="184"/>
      <c r="KOI1105" s="184"/>
      <c r="KOJ1105" s="184"/>
      <c r="KOK1105" s="184"/>
      <c r="KOL1105" s="184"/>
      <c r="KOM1105" s="184"/>
      <c r="KON1105" s="184"/>
      <c r="KOO1105" s="184"/>
      <c r="KOP1105" s="184"/>
      <c r="KOQ1105" s="184"/>
      <c r="KOR1105" s="184"/>
      <c r="KOS1105" s="184"/>
      <c r="KOT1105" s="184"/>
      <c r="KOU1105" s="184"/>
      <c r="KOV1105" s="184"/>
      <c r="KOW1105" s="184"/>
      <c r="KOX1105" s="184"/>
      <c r="KOY1105" s="184"/>
      <c r="KOZ1105" s="184"/>
      <c r="KPA1105" s="184"/>
      <c r="KPB1105" s="184"/>
      <c r="KPC1105" s="184"/>
      <c r="KPD1105" s="184"/>
      <c r="KPE1105" s="184"/>
      <c r="KPF1105" s="184"/>
      <c r="KPG1105" s="184"/>
      <c r="KPH1105" s="184"/>
      <c r="KPI1105" s="184"/>
      <c r="KPJ1105" s="184"/>
      <c r="KPK1105" s="184"/>
      <c r="KPL1105" s="184"/>
      <c r="KPM1105" s="184"/>
      <c r="KPN1105" s="184"/>
      <c r="KPO1105" s="184"/>
      <c r="KPP1105" s="184"/>
      <c r="KPQ1105" s="184"/>
      <c r="KPR1105" s="184"/>
      <c r="KPS1105" s="184"/>
      <c r="KPT1105" s="184"/>
      <c r="KPU1105" s="184"/>
      <c r="KPV1105" s="184"/>
      <c r="KPW1105" s="184"/>
      <c r="KPX1105" s="184"/>
      <c r="KPY1105" s="184"/>
      <c r="KPZ1105" s="184"/>
      <c r="KQA1105" s="184"/>
      <c r="KQB1105" s="184"/>
      <c r="KQC1105" s="184"/>
      <c r="KQD1105" s="184"/>
      <c r="KQE1105" s="184"/>
      <c r="KQF1105" s="184"/>
      <c r="KQG1105" s="184"/>
      <c r="KQH1105" s="184"/>
      <c r="KQI1105" s="184"/>
      <c r="KQJ1105" s="184"/>
      <c r="KQK1105" s="184"/>
      <c r="KQL1105" s="184"/>
      <c r="KQM1105" s="184"/>
      <c r="KQN1105" s="184"/>
      <c r="KQO1105" s="184"/>
      <c r="KQP1105" s="184"/>
      <c r="KQQ1105" s="184"/>
      <c r="KQR1105" s="184"/>
      <c r="KQS1105" s="184"/>
      <c r="KQT1105" s="184"/>
      <c r="KQU1105" s="184"/>
      <c r="KQV1105" s="184"/>
      <c r="KQW1105" s="184"/>
      <c r="KQX1105" s="184"/>
      <c r="KQY1105" s="184"/>
      <c r="KQZ1105" s="184"/>
      <c r="KRA1105" s="184"/>
      <c r="KRB1105" s="184"/>
      <c r="KRC1105" s="184"/>
      <c r="KRD1105" s="184"/>
      <c r="KRE1105" s="184"/>
      <c r="KRF1105" s="184"/>
      <c r="KRG1105" s="184"/>
      <c r="KRH1105" s="184"/>
      <c r="KRI1105" s="184"/>
      <c r="KRJ1105" s="184"/>
      <c r="KRK1105" s="184"/>
      <c r="KRL1105" s="184"/>
      <c r="KRM1105" s="184"/>
      <c r="KRN1105" s="184"/>
      <c r="KRO1105" s="184"/>
      <c r="KRP1105" s="184"/>
      <c r="KRQ1105" s="184"/>
      <c r="KRR1105" s="184"/>
      <c r="KRS1105" s="184"/>
      <c r="KRT1105" s="184"/>
      <c r="KRU1105" s="184"/>
      <c r="KRV1105" s="184"/>
      <c r="KRW1105" s="184"/>
      <c r="KRX1105" s="184"/>
      <c r="KRY1105" s="184"/>
      <c r="KRZ1105" s="184"/>
      <c r="KSA1105" s="184"/>
      <c r="KSB1105" s="184"/>
      <c r="KSC1105" s="184"/>
      <c r="KSD1105" s="184"/>
      <c r="KSE1105" s="184"/>
      <c r="KSF1105" s="184"/>
      <c r="KSG1105" s="184"/>
      <c r="KSH1105" s="184"/>
      <c r="KSI1105" s="184"/>
      <c r="KSJ1105" s="184"/>
      <c r="KSK1105" s="184"/>
      <c r="KSL1105" s="184"/>
      <c r="KSM1105" s="184"/>
      <c r="KSN1105" s="184"/>
      <c r="KSO1105" s="184"/>
      <c r="KSP1105" s="184"/>
      <c r="KSQ1105" s="184"/>
      <c r="KSR1105" s="184"/>
      <c r="KSS1105" s="184"/>
      <c r="KST1105" s="184"/>
      <c r="KSU1105" s="184"/>
      <c r="KSV1105" s="184"/>
      <c r="KSW1105" s="184"/>
      <c r="KSX1105" s="184"/>
      <c r="KSY1105" s="184"/>
      <c r="KSZ1105" s="184"/>
      <c r="KTA1105" s="184"/>
      <c r="KTB1105" s="184"/>
      <c r="KTC1105" s="184"/>
      <c r="KTD1105" s="184"/>
      <c r="KTE1105" s="184"/>
      <c r="KTF1105" s="184"/>
      <c r="KTG1105" s="184"/>
      <c r="KTH1105" s="184"/>
      <c r="KTI1105" s="184"/>
      <c r="KTJ1105" s="184"/>
      <c r="KTK1105" s="184"/>
      <c r="KTL1105" s="184"/>
      <c r="KTM1105" s="184"/>
      <c r="KTN1105" s="184"/>
      <c r="KTO1105" s="184"/>
      <c r="KTP1105" s="184"/>
      <c r="KTQ1105" s="184"/>
      <c r="KTR1105" s="184"/>
      <c r="KTS1105" s="184"/>
      <c r="KTT1105" s="184"/>
      <c r="KTU1105" s="184"/>
      <c r="KTV1105" s="184"/>
      <c r="KTW1105" s="184"/>
      <c r="KTX1105" s="184"/>
      <c r="KTY1105" s="184"/>
      <c r="KTZ1105" s="184"/>
      <c r="KUA1105" s="184"/>
      <c r="KUB1105" s="184"/>
      <c r="KUC1105" s="184"/>
      <c r="KUD1105" s="184"/>
      <c r="KUE1105" s="184"/>
      <c r="KUF1105" s="184"/>
      <c r="KUG1105" s="184"/>
      <c r="KUH1105" s="184"/>
      <c r="KUI1105" s="184"/>
      <c r="KUJ1105" s="184"/>
      <c r="KUK1105" s="184"/>
      <c r="KUL1105" s="184"/>
      <c r="KUM1105" s="184"/>
      <c r="KUN1105" s="184"/>
      <c r="KUO1105" s="184"/>
      <c r="KUP1105" s="184"/>
      <c r="KUQ1105" s="184"/>
      <c r="KUR1105" s="184"/>
      <c r="KUS1105" s="184"/>
      <c r="KUT1105" s="184"/>
      <c r="KUU1105" s="184"/>
      <c r="KUV1105" s="184"/>
      <c r="KUW1105" s="184"/>
      <c r="KUX1105" s="184"/>
      <c r="KUY1105" s="184"/>
      <c r="KUZ1105" s="184"/>
      <c r="KVA1105" s="184"/>
      <c r="KVB1105" s="184"/>
      <c r="KVC1105" s="184"/>
      <c r="KVD1105" s="184"/>
      <c r="KVE1105" s="184"/>
      <c r="KVF1105" s="184"/>
      <c r="KVG1105" s="184"/>
      <c r="KVH1105" s="184"/>
      <c r="KVI1105" s="184"/>
      <c r="KVJ1105" s="184"/>
      <c r="KVK1105" s="184"/>
      <c r="KVL1105" s="184"/>
      <c r="KVM1105" s="184"/>
      <c r="KVN1105" s="184"/>
      <c r="KVO1105" s="184"/>
      <c r="KVP1105" s="184"/>
      <c r="KVQ1105" s="184"/>
      <c r="KVR1105" s="184"/>
      <c r="KVS1105" s="184"/>
      <c r="KVT1105" s="184"/>
      <c r="KVU1105" s="184"/>
      <c r="KVV1105" s="184"/>
      <c r="KVW1105" s="184"/>
      <c r="KVX1105" s="184"/>
      <c r="KVY1105" s="184"/>
      <c r="KVZ1105" s="184"/>
      <c r="KWA1105" s="184"/>
      <c r="KWB1105" s="184"/>
      <c r="KWC1105" s="184"/>
      <c r="KWD1105" s="184"/>
      <c r="KWE1105" s="184"/>
      <c r="KWF1105" s="184"/>
      <c r="KWG1105" s="184"/>
      <c r="KWH1105" s="184"/>
      <c r="KWI1105" s="184"/>
      <c r="KWJ1105" s="184"/>
      <c r="KWK1105" s="184"/>
      <c r="KWL1105" s="184"/>
      <c r="KWM1105" s="184"/>
      <c r="KWN1105" s="184"/>
      <c r="KWO1105" s="184"/>
      <c r="KWP1105" s="184"/>
      <c r="KWQ1105" s="184"/>
      <c r="KWR1105" s="184"/>
      <c r="KWS1105" s="184"/>
      <c r="KWT1105" s="184"/>
      <c r="KWU1105" s="184"/>
      <c r="KWV1105" s="184"/>
      <c r="KWW1105" s="184"/>
      <c r="KWX1105" s="184"/>
      <c r="KWY1105" s="184"/>
      <c r="KWZ1105" s="184"/>
      <c r="KXA1105" s="184"/>
      <c r="KXB1105" s="184"/>
      <c r="KXC1105" s="184"/>
      <c r="KXD1105" s="184"/>
      <c r="KXE1105" s="184"/>
      <c r="KXF1105" s="184"/>
      <c r="KXG1105" s="184"/>
      <c r="KXH1105" s="184"/>
      <c r="KXI1105" s="184"/>
      <c r="KXJ1105" s="184"/>
      <c r="KXK1105" s="184"/>
      <c r="KXL1105" s="184"/>
      <c r="KXM1105" s="184"/>
      <c r="KXN1105" s="184"/>
      <c r="KXO1105" s="184"/>
      <c r="KXP1105" s="184"/>
      <c r="KXQ1105" s="184"/>
      <c r="KXR1105" s="184"/>
      <c r="KXS1105" s="184"/>
      <c r="KXT1105" s="184"/>
      <c r="KXU1105" s="184"/>
      <c r="KXV1105" s="184"/>
      <c r="KXW1105" s="184"/>
      <c r="KXX1105" s="184"/>
      <c r="KXY1105" s="184"/>
      <c r="KXZ1105" s="184"/>
      <c r="KYA1105" s="184"/>
      <c r="KYB1105" s="184"/>
      <c r="KYC1105" s="184"/>
      <c r="KYD1105" s="184"/>
      <c r="KYE1105" s="184"/>
      <c r="KYF1105" s="184"/>
      <c r="KYG1105" s="184"/>
      <c r="KYH1105" s="184"/>
      <c r="KYI1105" s="184"/>
      <c r="KYJ1105" s="184"/>
      <c r="KYK1105" s="184"/>
      <c r="KYL1105" s="184"/>
      <c r="KYM1105" s="184"/>
      <c r="KYN1105" s="184"/>
      <c r="KYO1105" s="184"/>
      <c r="KYP1105" s="184"/>
      <c r="KYQ1105" s="184"/>
      <c r="KYR1105" s="184"/>
      <c r="KYS1105" s="184"/>
      <c r="KYT1105" s="184"/>
      <c r="KYU1105" s="184"/>
      <c r="KYV1105" s="184"/>
      <c r="KYW1105" s="184"/>
      <c r="KYX1105" s="184"/>
      <c r="KYY1105" s="184"/>
      <c r="KYZ1105" s="184"/>
      <c r="KZA1105" s="184"/>
      <c r="KZB1105" s="184"/>
      <c r="KZC1105" s="184"/>
      <c r="KZD1105" s="184"/>
      <c r="KZE1105" s="184"/>
      <c r="KZF1105" s="184"/>
      <c r="KZG1105" s="184"/>
      <c r="KZH1105" s="184"/>
      <c r="KZI1105" s="184"/>
      <c r="KZJ1105" s="184"/>
      <c r="KZK1105" s="184"/>
      <c r="KZL1105" s="184"/>
      <c r="KZM1105" s="184"/>
      <c r="KZN1105" s="184"/>
      <c r="KZO1105" s="184"/>
      <c r="KZP1105" s="184"/>
      <c r="KZQ1105" s="184"/>
      <c r="KZR1105" s="184"/>
      <c r="KZS1105" s="184"/>
      <c r="KZT1105" s="184"/>
      <c r="KZU1105" s="184"/>
      <c r="KZV1105" s="184"/>
      <c r="KZW1105" s="184"/>
      <c r="KZX1105" s="184"/>
      <c r="KZY1105" s="184"/>
      <c r="KZZ1105" s="184"/>
      <c r="LAA1105" s="184"/>
      <c r="LAB1105" s="184"/>
      <c r="LAC1105" s="184"/>
      <c r="LAD1105" s="184"/>
      <c r="LAE1105" s="184"/>
      <c r="LAF1105" s="184"/>
      <c r="LAG1105" s="184"/>
      <c r="LAH1105" s="184"/>
      <c r="LAI1105" s="184"/>
      <c r="LAJ1105" s="184"/>
      <c r="LAK1105" s="184"/>
      <c r="LAL1105" s="184"/>
      <c r="LAM1105" s="184"/>
      <c r="LAN1105" s="184"/>
      <c r="LAO1105" s="184"/>
      <c r="LAP1105" s="184"/>
      <c r="LAQ1105" s="184"/>
      <c r="LAR1105" s="184"/>
      <c r="LAS1105" s="184"/>
      <c r="LAT1105" s="184"/>
      <c r="LAU1105" s="184"/>
      <c r="LAV1105" s="184"/>
      <c r="LAW1105" s="184"/>
      <c r="LAX1105" s="184"/>
      <c r="LAY1105" s="184"/>
      <c r="LAZ1105" s="184"/>
      <c r="LBA1105" s="184"/>
      <c r="LBB1105" s="184"/>
      <c r="LBC1105" s="184"/>
      <c r="LBD1105" s="184"/>
      <c r="LBE1105" s="184"/>
      <c r="LBF1105" s="184"/>
      <c r="LBG1105" s="184"/>
      <c r="LBH1105" s="184"/>
      <c r="LBI1105" s="184"/>
      <c r="LBJ1105" s="184"/>
      <c r="LBK1105" s="184"/>
      <c r="LBL1105" s="184"/>
      <c r="LBM1105" s="184"/>
      <c r="LBN1105" s="184"/>
      <c r="LBO1105" s="184"/>
      <c r="LBP1105" s="184"/>
      <c r="LBQ1105" s="184"/>
      <c r="LBR1105" s="184"/>
      <c r="LBS1105" s="184"/>
      <c r="LBT1105" s="184"/>
      <c r="LBU1105" s="184"/>
      <c r="LBV1105" s="184"/>
      <c r="LBW1105" s="184"/>
      <c r="LBX1105" s="184"/>
      <c r="LBY1105" s="184"/>
      <c r="LBZ1105" s="184"/>
      <c r="LCA1105" s="184"/>
      <c r="LCB1105" s="184"/>
      <c r="LCC1105" s="184"/>
      <c r="LCD1105" s="184"/>
      <c r="LCE1105" s="184"/>
      <c r="LCF1105" s="184"/>
      <c r="LCG1105" s="184"/>
      <c r="LCH1105" s="184"/>
      <c r="LCI1105" s="184"/>
      <c r="LCJ1105" s="184"/>
      <c r="LCK1105" s="184"/>
      <c r="LCL1105" s="184"/>
      <c r="LCM1105" s="184"/>
      <c r="LCN1105" s="184"/>
      <c r="LCO1105" s="184"/>
      <c r="LCP1105" s="184"/>
      <c r="LCQ1105" s="184"/>
      <c r="LCR1105" s="184"/>
      <c r="LCS1105" s="184"/>
      <c r="LCT1105" s="184"/>
      <c r="LCU1105" s="184"/>
      <c r="LCV1105" s="184"/>
      <c r="LCW1105" s="184"/>
      <c r="LCX1105" s="184"/>
      <c r="LCY1105" s="184"/>
      <c r="LCZ1105" s="184"/>
      <c r="LDA1105" s="184"/>
      <c r="LDB1105" s="184"/>
      <c r="LDC1105" s="184"/>
      <c r="LDD1105" s="184"/>
      <c r="LDE1105" s="184"/>
      <c r="LDF1105" s="184"/>
      <c r="LDG1105" s="184"/>
      <c r="LDH1105" s="184"/>
      <c r="LDI1105" s="184"/>
      <c r="LDJ1105" s="184"/>
      <c r="LDK1105" s="184"/>
      <c r="LDL1105" s="184"/>
      <c r="LDM1105" s="184"/>
      <c r="LDN1105" s="184"/>
      <c r="LDO1105" s="184"/>
      <c r="LDP1105" s="184"/>
      <c r="LDQ1105" s="184"/>
      <c r="LDR1105" s="184"/>
      <c r="LDS1105" s="184"/>
      <c r="LDT1105" s="184"/>
      <c r="LDU1105" s="184"/>
      <c r="LDV1105" s="184"/>
      <c r="LDW1105" s="184"/>
      <c r="LDX1105" s="184"/>
      <c r="LDY1105" s="184"/>
      <c r="LDZ1105" s="184"/>
      <c r="LEA1105" s="184"/>
      <c r="LEB1105" s="184"/>
      <c r="LEC1105" s="184"/>
      <c r="LED1105" s="184"/>
      <c r="LEE1105" s="184"/>
      <c r="LEF1105" s="184"/>
      <c r="LEG1105" s="184"/>
      <c r="LEH1105" s="184"/>
      <c r="LEI1105" s="184"/>
      <c r="LEJ1105" s="184"/>
      <c r="LEK1105" s="184"/>
      <c r="LEL1105" s="184"/>
      <c r="LEM1105" s="184"/>
      <c r="LEN1105" s="184"/>
      <c r="LEO1105" s="184"/>
      <c r="LEP1105" s="184"/>
      <c r="LEQ1105" s="184"/>
      <c r="LER1105" s="184"/>
      <c r="LES1105" s="184"/>
      <c r="LET1105" s="184"/>
      <c r="LEU1105" s="184"/>
      <c r="LEV1105" s="184"/>
      <c r="LEW1105" s="184"/>
      <c r="LEX1105" s="184"/>
      <c r="LEY1105" s="184"/>
      <c r="LEZ1105" s="184"/>
      <c r="LFA1105" s="184"/>
      <c r="LFB1105" s="184"/>
      <c r="LFC1105" s="184"/>
      <c r="LFD1105" s="184"/>
      <c r="LFE1105" s="184"/>
      <c r="LFF1105" s="184"/>
      <c r="LFG1105" s="184"/>
      <c r="LFH1105" s="184"/>
      <c r="LFI1105" s="184"/>
      <c r="LFJ1105" s="184"/>
      <c r="LFK1105" s="184"/>
      <c r="LFL1105" s="184"/>
      <c r="LFM1105" s="184"/>
      <c r="LFN1105" s="184"/>
      <c r="LFO1105" s="184"/>
      <c r="LFP1105" s="184"/>
      <c r="LFQ1105" s="184"/>
      <c r="LFR1105" s="184"/>
      <c r="LFS1105" s="184"/>
      <c r="LFT1105" s="184"/>
      <c r="LFU1105" s="184"/>
      <c r="LFV1105" s="184"/>
      <c r="LFW1105" s="184"/>
      <c r="LFX1105" s="184"/>
      <c r="LFY1105" s="184"/>
      <c r="LFZ1105" s="184"/>
      <c r="LGA1105" s="184"/>
      <c r="LGB1105" s="184"/>
      <c r="LGC1105" s="184"/>
      <c r="LGD1105" s="184"/>
      <c r="LGE1105" s="184"/>
      <c r="LGF1105" s="184"/>
      <c r="LGG1105" s="184"/>
      <c r="LGH1105" s="184"/>
      <c r="LGI1105" s="184"/>
      <c r="LGJ1105" s="184"/>
      <c r="LGK1105" s="184"/>
      <c r="LGL1105" s="184"/>
      <c r="LGM1105" s="184"/>
      <c r="LGN1105" s="184"/>
      <c r="LGO1105" s="184"/>
      <c r="LGP1105" s="184"/>
      <c r="LGQ1105" s="184"/>
      <c r="LGR1105" s="184"/>
      <c r="LGS1105" s="184"/>
      <c r="LGT1105" s="184"/>
      <c r="LGU1105" s="184"/>
      <c r="LGV1105" s="184"/>
      <c r="LGW1105" s="184"/>
      <c r="LGX1105" s="184"/>
      <c r="LGY1105" s="184"/>
      <c r="LGZ1105" s="184"/>
      <c r="LHA1105" s="184"/>
      <c r="LHB1105" s="184"/>
      <c r="LHC1105" s="184"/>
      <c r="LHD1105" s="184"/>
      <c r="LHE1105" s="184"/>
      <c r="LHF1105" s="184"/>
      <c r="LHG1105" s="184"/>
      <c r="LHH1105" s="184"/>
      <c r="LHI1105" s="184"/>
      <c r="LHJ1105" s="184"/>
      <c r="LHK1105" s="184"/>
      <c r="LHL1105" s="184"/>
      <c r="LHM1105" s="184"/>
      <c r="LHN1105" s="184"/>
      <c r="LHO1105" s="184"/>
      <c r="LHP1105" s="184"/>
      <c r="LHQ1105" s="184"/>
      <c r="LHR1105" s="184"/>
      <c r="LHS1105" s="184"/>
      <c r="LHT1105" s="184"/>
      <c r="LHU1105" s="184"/>
      <c r="LHV1105" s="184"/>
      <c r="LHW1105" s="184"/>
      <c r="LHX1105" s="184"/>
      <c r="LHY1105" s="184"/>
      <c r="LHZ1105" s="184"/>
      <c r="LIA1105" s="184"/>
      <c r="LIB1105" s="184"/>
      <c r="LIC1105" s="184"/>
      <c r="LID1105" s="184"/>
      <c r="LIE1105" s="184"/>
      <c r="LIF1105" s="184"/>
      <c r="LIG1105" s="184"/>
      <c r="LIH1105" s="184"/>
      <c r="LII1105" s="184"/>
      <c r="LIJ1105" s="184"/>
      <c r="LIK1105" s="184"/>
      <c r="LIL1105" s="184"/>
      <c r="LIM1105" s="184"/>
      <c r="LIN1105" s="184"/>
      <c r="LIO1105" s="184"/>
      <c r="LIP1105" s="184"/>
      <c r="LIQ1105" s="184"/>
      <c r="LIR1105" s="184"/>
      <c r="LIS1105" s="184"/>
      <c r="LIT1105" s="184"/>
      <c r="LIU1105" s="184"/>
      <c r="LIV1105" s="184"/>
      <c r="LIW1105" s="184"/>
      <c r="LIX1105" s="184"/>
      <c r="LIY1105" s="184"/>
      <c r="LIZ1105" s="184"/>
      <c r="LJA1105" s="184"/>
      <c r="LJB1105" s="184"/>
      <c r="LJC1105" s="184"/>
      <c r="LJD1105" s="184"/>
      <c r="LJE1105" s="184"/>
      <c r="LJF1105" s="184"/>
      <c r="LJG1105" s="184"/>
      <c r="LJH1105" s="184"/>
      <c r="LJI1105" s="184"/>
      <c r="LJJ1105" s="184"/>
      <c r="LJK1105" s="184"/>
      <c r="LJL1105" s="184"/>
      <c r="LJM1105" s="184"/>
      <c r="LJN1105" s="184"/>
      <c r="LJO1105" s="184"/>
      <c r="LJP1105" s="184"/>
      <c r="LJQ1105" s="184"/>
      <c r="LJR1105" s="184"/>
      <c r="LJS1105" s="184"/>
      <c r="LJT1105" s="184"/>
      <c r="LJU1105" s="184"/>
      <c r="LJV1105" s="184"/>
      <c r="LJW1105" s="184"/>
      <c r="LJX1105" s="184"/>
      <c r="LJY1105" s="184"/>
      <c r="LJZ1105" s="184"/>
      <c r="LKA1105" s="184"/>
      <c r="LKB1105" s="184"/>
      <c r="LKC1105" s="184"/>
      <c r="LKD1105" s="184"/>
      <c r="LKE1105" s="184"/>
      <c r="LKF1105" s="184"/>
      <c r="LKG1105" s="184"/>
      <c r="LKH1105" s="184"/>
      <c r="LKI1105" s="184"/>
      <c r="LKJ1105" s="184"/>
      <c r="LKK1105" s="184"/>
      <c r="LKL1105" s="184"/>
      <c r="LKM1105" s="184"/>
      <c r="LKN1105" s="184"/>
      <c r="LKO1105" s="184"/>
      <c r="LKP1105" s="184"/>
      <c r="LKQ1105" s="184"/>
      <c r="LKR1105" s="184"/>
      <c r="LKS1105" s="184"/>
      <c r="LKT1105" s="184"/>
      <c r="LKU1105" s="184"/>
      <c r="LKV1105" s="184"/>
      <c r="LKW1105" s="184"/>
      <c r="LKX1105" s="184"/>
      <c r="LKY1105" s="184"/>
      <c r="LKZ1105" s="184"/>
      <c r="LLA1105" s="184"/>
      <c r="LLB1105" s="184"/>
      <c r="LLC1105" s="184"/>
      <c r="LLD1105" s="184"/>
      <c r="LLE1105" s="184"/>
      <c r="LLF1105" s="184"/>
      <c r="LLG1105" s="184"/>
      <c r="LLH1105" s="184"/>
      <c r="LLI1105" s="184"/>
      <c r="LLJ1105" s="184"/>
      <c r="LLK1105" s="184"/>
      <c r="LLL1105" s="184"/>
      <c r="LLM1105" s="184"/>
      <c r="LLN1105" s="184"/>
      <c r="LLO1105" s="184"/>
      <c r="LLP1105" s="184"/>
      <c r="LLQ1105" s="184"/>
      <c r="LLR1105" s="184"/>
      <c r="LLS1105" s="184"/>
      <c r="LLT1105" s="184"/>
      <c r="LLU1105" s="184"/>
      <c r="LLV1105" s="184"/>
      <c r="LLW1105" s="184"/>
      <c r="LLX1105" s="184"/>
      <c r="LLY1105" s="184"/>
      <c r="LLZ1105" s="184"/>
      <c r="LMA1105" s="184"/>
      <c r="LMB1105" s="184"/>
      <c r="LMC1105" s="184"/>
      <c r="LMD1105" s="184"/>
      <c r="LME1105" s="184"/>
      <c r="LMF1105" s="184"/>
      <c r="LMG1105" s="184"/>
      <c r="LMH1105" s="184"/>
      <c r="LMI1105" s="184"/>
      <c r="LMJ1105" s="184"/>
      <c r="LMK1105" s="184"/>
      <c r="LML1105" s="184"/>
      <c r="LMM1105" s="184"/>
      <c r="LMN1105" s="184"/>
      <c r="LMO1105" s="184"/>
      <c r="LMP1105" s="184"/>
      <c r="LMQ1105" s="184"/>
      <c r="LMR1105" s="184"/>
      <c r="LMS1105" s="184"/>
      <c r="LMT1105" s="184"/>
      <c r="LMU1105" s="184"/>
      <c r="LMV1105" s="184"/>
      <c r="LMW1105" s="184"/>
      <c r="LMX1105" s="184"/>
      <c r="LMY1105" s="184"/>
      <c r="LMZ1105" s="184"/>
      <c r="LNA1105" s="184"/>
      <c r="LNB1105" s="184"/>
      <c r="LNC1105" s="184"/>
      <c r="LND1105" s="184"/>
      <c r="LNE1105" s="184"/>
      <c r="LNF1105" s="184"/>
      <c r="LNG1105" s="184"/>
      <c r="LNH1105" s="184"/>
      <c r="LNI1105" s="184"/>
      <c r="LNJ1105" s="184"/>
      <c r="LNK1105" s="184"/>
      <c r="LNL1105" s="184"/>
      <c r="LNM1105" s="184"/>
      <c r="LNN1105" s="184"/>
      <c r="LNO1105" s="184"/>
      <c r="LNP1105" s="184"/>
      <c r="LNQ1105" s="184"/>
      <c r="LNR1105" s="184"/>
      <c r="LNS1105" s="184"/>
      <c r="LNT1105" s="184"/>
      <c r="LNU1105" s="184"/>
      <c r="LNV1105" s="184"/>
      <c r="LNW1105" s="184"/>
      <c r="LNX1105" s="184"/>
      <c r="LNY1105" s="184"/>
      <c r="LNZ1105" s="184"/>
      <c r="LOA1105" s="184"/>
      <c r="LOB1105" s="184"/>
      <c r="LOC1105" s="184"/>
      <c r="LOD1105" s="184"/>
      <c r="LOE1105" s="184"/>
      <c r="LOF1105" s="184"/>
      <c r="LOG1105" s="184"/>
      <c r="LOH1105" s="184"/>
      <c r="LOI1105" s="184"/>
      <c r="LOJ1105" s="184"/>
      <c r="LOK1105" s="184"/>
      <c r="LOL1105" s="184"/>
      <c r="LOM1105" s="184"/>
      <c r="LON1105" s="184"/>
      <c r="LOO1105" s="184"/>
      <c r="LOP1105" s="184"/>
      <c r="LOQ1105" s="184"/>
      <c r="LOR1105" s="184"/>
      <c r="LOS1105" s="184"/>
      <c r="LOT1105" s="184"/>
      <c r="LOU1105" s="184"/>
      <c r="LOV1105" s="184"/>
      <c r="LOW1105" s="184"/>
      <c r="LOX1105" s="184"/>
      <c r="LOY1105" s="184"/>
      <c r="LOZ1105" s="184"/>
      <c r="LPA1105" s="184"/>
      <c r="LPB1105" s="184"/>
      <c r="LPC1105" s="184"/>
      <c r="LPD1105" s="184"/>
      <c r="LPE1105" s="184"/>
      <c r="LPF1105" s="184"/>
      <c r="LPG1105" s="184"/>
      <c r="LPH1105" s="184"/>
      <c r="LPI1105" s="184"/>
      <c r="LPJ1105" s="184"/>
      <c r="LPK1105" s="184"/>
      <c r="LPL1105" s="184"/>
      <c r="LPM1105" s="184"/>
      <c r="LPN1105" s="184"/>
      <c r="LPO1105" s="184"/>
      <c r="LPP1105" s="184"/>
      <c r="LPQ1105" s="184"/>
      <c r="LPR1105" s="184"/>
      <c r="LPS1105" s="184"/>
      <c r="LPT1105" s="184"/>
      <c r="LPU1105" s="184"/>
      <c r="LPV1105" s="184"/>
      <c r="LPW1105" s="184"/>
      <c r="LPX1105" s="184"/>
      <c r="LPY1105" s="184"/>
      <c r="LPZ1105" s="184"/>
      <c r="LQA1105" s="184"/>
      <c r="LQB1105" s="184"/>
      <c r="LQC1105" s="184"/>
      <c r="LQD1105" s="184"/>
      <c r="LQE1105" s="184"/>
      <c r="LQF1105" s="184"/>
      <c r="LQG1105" s="184"/>
      <c r="LQH1105" s="184"/>
      <c r="LQI1105" s="184"/>
      <c r="LQJ1105" s="184"/>
      <c r="LQK1105" s="184"/>
      <c r="LQL1105" s="184"/>
      <c r="LQM1105" s="184"/>
      <c r="LQN1105" s="184"/>
      <c r="LQO1105" s="184"/>
      <c r="LQP1105" s="184"/>
      <c r="LQQ1105" s="184"/>
      <c r="LQR1105" s="184"/>
      <c r="LQS1105" s="184"/>
      <c r="LQT1105" s="184"/>
      <c r="LQU1105" s="184"/>
      <c r="LQV1105" s="184"/>
      <c r="LQW1105" s="184"/>
      <c r="LQX1105" s="184"/>
      <c r="LQY1105" s="184"/>
      <c r="LQZ1105" s="184"/>
      <c r="LRA1105" s="184"/>
      <c r="LRB1105" s="184"/>
      <c r="LRC1105" s="184"/>
      <c r="LRD1105" s="184"/>
      <c r="LRE1105" s="184"/>
      <c r="LRF1105" s="184"/>
      <c r="LRG1105" s="184"/>
      <c r="LRH1105" s="184"/>
      <c r="LRI1105" s="184"/>
      <c r="LRJ1105" s="184"/>
      <c r="LRK1105" s="184"/>
      <c r="LRL1105" s="184"/>
      <c r="LRM1105" s="184"/>
      <c r="LRN1105" s="184"/>
      <c r="LRO1105" s="184"/>
      <c r="LRP1105" s="184"/>
      <c r="LRQ1105" s="184"/>
      <c r="LRR1105" s="184"/>
      <c r="LRS1105" s="184"/>
      <c r="LRT1105" s="184"/>
      <c r="LRU1105" s="184"/>
      <c r="LRV1105" s="184"/>
      <c r="LRW1105" s="184"/>
      <c r="LRX1105" s="184"/>
      <c r="LRY1105" s="184"/>
      <c r="LRZ1105" s="184"/>
      <c r="LSA1105" s="184"/>
      <c r="LSB1105" s="184"/>
      <c r="LSC1105" s="184"/>
      <c r="LSD1105" s="184"/>
      <c r="LSE1105" s="184"/>
      <c r="LSF1105" s="184"/>
      <c r="LSG1105" s="184"/>
      <c r="LSH1105" s="184"/>
      <c r="LSI1105" s="184"/>
      <c r="LSJ1105" s="184"/>
      <c r="LSK1105" s="184"/>
      <c r="LSL1105" s="184"/>
      <c r="LSM1105" s="184"/>
      <c r="LSN1105" s="184"/>
      <c r="LSO1105" s="184"/>
      <c r="LSP1105" s="184"/>
      <c r="LSQ1105" s="184"/>
      <c r="LSR1105" s="184"/>
      <c r="LSS1105" s="184"/>
      <c r="LST1105" s="184"/>
      <c r="LSU1105" s="184"/>
      <c r="LSV1105" s="184"/>
      <c r="LSW1105" s="184"/>
      <c r="LSX1105" s="184"/>
      <c r="LSY1105" s="184"/>
      <c r="LSZ1105" s="184"/>
      <c r="LTA1105" s="184"/>
      <c r="LTB1105" s="184"/>
      <c r="LTC1105" s="184"/>
      <c r="LTD1105" s="184"/>
      <c r="LTE1105" s="184"/>
      <c r="LTF1105" s="184"/>
      <c r="LTG1105" s="184"/>
      <c r="LTH1105" s="184"/>
      <c r="LTI1105" s="184"/>
      <c r="LTJ1105" s="184"/>
      <c r="LTK1105" s="184"/>
      <c r="LTL1105" s="184"/>
      <c r="LTM1105" s="184"/>
      <c r="LTN1105" s="184"/>
      <c r="LTO1105" s="184"/>
      <c r="LTP1105" s="184"/>
      <c r="LTQ1105" s="184"/>
      <c r="LTR1105" s="184"/>
      <c r="LTS1105" s="184"/>
      <c r="LTT1105" s="184"/>
      <c r="LTU1105" s="184"/>
      <c r="LTV1105" s="184"/>
      <c r="LTW1105" s="184"/>
      <c r="LTX1105" s="184"/>
      <c r="LTY1105" s="184"/>
      <c r="LTZ1105" s="184"/>
      <c r="LUA1105" s="184"/>
      <c r="LUB1105" s="184"/>
      <c r="LUC1105" s="184"/>
      <c r="LUD1105" s="184"/>
      <c r="LUE1105" s="184"/>
      <c r="LUF1105" s="184"/>
      <c r="LUG1105" s="184"/>
      <c r="LUH1105" s="184"/>
      <c r="LUI1105" s="184"/>
      <c r="LUJ1105" s="184"/>
      <c r="LUK1105" s="184"/>
      <c r="LUL1105" s="184"/>
      <c r="LUM1105" s="184"/>
      <c r="LUN1105" s="184"/>
      <c r="LUO1105" s="184"/>
      <c r="LUP1105" s="184"/>
      <c r="LUQ1105" s="184"/>
      <c r="LUR1105" s="184"/>
      <c r="LUS1105" s="184"/>
      <c r="LUT1105" s="184"/>
      <c r="LUU1105" s="184"/>
      <c r="LUV1105" s="184"/>
      <c r="LUW1105" s="184"/>
      <c r="LUX1105" s="184"/>
      <c r="LUY1105" s="184"/>
      <c r="LUZ1105" s="184"/>
      <c r="LVA1105" s="184"/>
      <c r="LVB1105" s="184"/>
      <c r="LVC1105" s="184"/>
      <c r="LVD1105" s="184"/>
      <c r="LVE1105" s="184"/>
      <c r="LVF1105" s="184"/>
      <c r="LVG1105" s="184"/>
      <c r="LVH1105" s="184"/>
      <c r="LVI1105" s="184"/>
      <c r="LVJ1105" s="184"/>
      <c r="LVK1105" s="184"/>
      <c r="LVL1105" s="184"/>
      <c r="LVM1105" s="184"/>
      <c r="LVN1105" s="184"/>
      <c r="LVO1105" s="184"/>
      <c r="LVP1105" s="184"/>
      <c r="LVQ1105" s="184"/>
      <c r="LVR1105" s="184"/>
      <c r="LVS1105" s="184"/>
      <c r="LVT1105" s="184"/>
      <c r="LVU1105" s="184"/>
      <c r="LVV1105" s="184"/>
      <c r="LVW1105" s="184"/>
      <c r="LVX1105" s="184"/>
      <c r="LVY1105" s="184"/>
      <c r="LVZ1105" s="184"/>
      <c r="LWA1105" s="184"/>
      <c r="LWB1105" s="184"/>
      <c r="LWC1105" s="184"/>
      <c r="LWD1105" s="184"/>
      <c r="LWE1105" s="184"/>
      <c r="LWF1105" s="184"/>
      <c r="LWG1105" s="184"/>
      <c r="LWH1105" s="184"/>
      <c r="LWI1105" s="184"/>
      <c r="LWJ1105" s="184"/>
      <c r="LWK1105" s="184"/>
      <c r="LWL1105" s="184"/>
      <c r="LWM1105" s="184"/>
      <c r="LWN1105" s="184"/>
      <c r="LWO1105" s="184"/>
      <c r="LWP1105" s="184"/>
      <c r="LWQ1105" s="184"/>
      <c r="LWR1105" s="184"/>
      <c r="LWS1105" s="184"/>
      <c r="LWT1105" s="184"/>
      <c r="LWU1105" s="184"/>
      <c r="LWV1105" s="184"/>
      <c r="LWW1105" s="184"/>
      <c r="LWX1105" s="184"/>
      <c r="LWY1105" s="184"/>
      <c r="LWZ1105" s="184"/>
      <c r="LXA1105" s="184"/>
      <c r="LXB1105" s="184"/>
      <c r="LXC1105" s="184"/>
      <c r="LXD1105" s="184"/>
      <c r="LXE1105" s="184"/>
      <c r="LXF1105" s="184"/>
      <c r="LXG1105" s="184"/>
      <c r="LXH1105" s="184"/>
      <c r="LXI1105" s="184"/>
      <c r="LXJ1105" s="184"/>
      <c r="LXK1105" s="184"/>
      <c r="LXL1105" s="184"/>
      <c r="LXM1105" s="184"/>
      <c r="LXN1105" s="184"/>
      <c r="LXO1105" s="184"/>
      <c r="LXP1105" s="184"/>
      <c r="LXQ1105" s="184"/>
      <c r="LXR1105" s="184"/>
      <c r="LXS1105" s="184"/>
      <c r="LXT1105" s="184"/>
      <c r="LXU1105" s="184"/>
      <c r="LXV1105" s="184"/>
      <c r="LXW1105" s="184"/>
      <c r="LXX1105" s="184"/>
      <c r="LXY1105" s="184"/>
      <c r="LXZ1105" s="184"/>
      <c r="LYA1105" s="184"/>
      <c r="LYB1105" s="184"/>
      <c r="LYC1105" s="184"/>
      <c r="LYD1105" s="184"/>
      <c r="LYE1105" s="184"/>
      <c r="LYF1105" s="184"/>
      <c r="LYG1105" s="184"/>
      <c r="LYH1105" s="184"/>
      <c r="LYI1105" s="184"/>
      <c r="LYJ1105" s="184"/>
      <c r="LYK1105" s="184"/>
      <c r="LYL1105" s="184"/>
      <c r="LYM1105" s="184"/>
      <c r="LYN1105" s="184"/>
      <c r="LYO1105" s="184"/>
      <c r="LYP1105" s="184"/>
      <c r="LYQ1105" s="184"/>
      <c r="LYR1105" s="184"/>
      <c r="LYS1105" s="184"/>
      <c r="LYT1105" s="184"/>
      <c r="LYU1105" s="184"/>
      <c r="LYV1105" s="184"/>
      <c r="LYW1105" s="184"/>
      <c r="LYX1105" s="184"/>
      <c r="LYY1105" s="184"/>
      <c r="LYZ1105" s="184"/>
      <c r="LZA1105" s="184"/>
      <c r="LZB1105" s="184"/>
      <c r="LZC1105" s="184"/>
      <c r="LZD1105" s="184"/>
      <c r="LZE1105" s="184"/>
      <c r="LZF1105" s="184"/>
      <c r="LZG1105" s="184"/>
      <c r="LZH1105" s="184"/>
      <c r="LZI1105" s="184"/>
      <c r="LZJ1105" s="184"/>
      <c r="LZK1105" s="184"/>
      <c r="LZL1105" s="184"/>
      <c r="LZM1105" s="184"/>
      <c r="LZN1105" s="184"/>
      <c r="LZO1105" s="184"/>
      <c r="LZP1105" s="184"/>
      <c r="LZQ1105" s="184"/>
      <c r="LZR1105" s="184"/>
      <c r="LZS1105" s="184"/>
      <c r="LZT1105" s="184"/>
      <c r="LZU1105" s="184"/>
      <c r="LZV1105" s="184"/>
      <c r="LZW1105" s="184"/>
      <c r="LZX1105" s="184"/>
      <c r="LZY1105" s="184"/>
      <c r="LZZ1105" s="184"/>
      <c r="MAA1105" s="184"/>
      <c r="MAB1105" s="184"/>
      <c r="MAC1105" s="184"/>
      <c r="MAD1105" s="184"/>
      <c r="MAE1105" s="184"/>
      <c r="MAF1105" s="184"/>
      <c r="MAG1105" s="184"/>
      <c r="MAH1105" s="184"/>
      <c r="MAI1105" s="184"/>
      <c r="MAJ1105" s="184"/>
      <c r="MAK1105" s="184"/>
      <c r="MAL1105" s="184"/>
      <c r="MAM1105" s="184"/>
      <c r="MAN1105" s="184"/>
      <c r="MAO1105" s="184"/>
      <c r="MAP1105" s="184"/>
      <c r="MAQ1105" s="184"/>
      <c r="MAR1105" s="184"/>
      <c r="MAS1105" s="184"/>
      <c r="MAT1105" s="184"/>
      <c r="MAU1105" s="184"/>
      <c r="MAV1105" s="184"/>
      <c r="MAW1105" s="184"/>
      <c r="MAX1105" s="184"/>
      <c r="MAY1105" s="184"/>
      <c r="MAZ1105" s="184"/>
      <c r="MBA1105" s="184"/>
      <c r="MBB1105" s="184"/>
      <c r="MBC1105" s="184"/>
      <c r="MBD1105" s="184"/>
      <c r="MBE1105" s="184"/>
      <c r="MBF1105" s="184"/>
      <c r="MBG1105" s="184"/>
      <c r="MBH1105" s="184"/>
      <c r="MBI1105" s="184"/>
      <c r="MBJ1105" s="184"/>
      <c r="MBK1105" s="184"/>
      <c r="MBL1105" s="184"/>
      <c r="MBM1105" s="184"/>
      <c r="MBN1105" s="184"/>
      <c r="MBO1105" s="184"/>
      <c r="MBP1105" s="184"/>
      <c r="MBQ1105" s="184"/>
      <c r="MBR1105" s="184"/>
      <c r="MBS1105" s="184"/>
      <c r="MBT1105" s="184"/>
      <c r="MBU1105" s="184"/>
      <c r="MBV1105" s="184"/>
      <c r="MBW1105" s="184"/>
      <c r="MBX1105" s="184"/>
      <c r="MBY1105" s="184"/>
      <c r="MBZ1105" s="184"/>
      <c r="MCA1105" s="184"/>
      <c r="MCB1105" s="184"/>
      <c r="MCC1105" s="184"/>
      <c r="MCD1105" s="184"/>
      <c r="MCE1105" s="184"/>
      <c r="MCF1105" s="184"/>
      <c r="MCG1105" s="184"/>
      <c r="MCH1105" s="184"/>
      <c r="MCI1105" s="184"/>
      <c r="MCJ1105" s="184"/>
      <c r="MCK1105" s="184"/>
      <c r="MCL1105" s="184"/>
      <c r="MCM1105" s="184"/>
      <c r="MCN1105" s="184"/>
      <c r="MCO1105" s="184"/>
      <c r="MCP1105" s="184"/>
      <c r="MCQ1105" s="184"/>
      <c r="MCR1105" s="184"/>
      <c r="MCS1105" s="184"/>
      <c r="MCT1105" s="184"/>
      <c r="MCU1105" s="184"/>
      <c r="MCV1105" s="184"/>
      <c r="MCW1105" s="184"/>
      <c r="MCX1105" s="184"/>
      <c r="MCY1105" s="184"/>
      <c r="MCZ1105" s="184"/>
      <c r="MDA1105" s="184"/>
      <c r="MDB1105" s="184"/>
      <c r="MDC1105" s="184"/>
      <c r="MDD1105" s="184"/>
      <c r="MDE1105" s="184"/>
      <c r="MDF1105" s="184"/>
      <c r="MDG1105" s="184"/>
      <c r="MDH1105" s="184"/>
      <c r="MDI1105" s="184"/>
      <c r="MDJ1105" s="184"/>
      <c r="MDK1105" s="184"/>
      <c r="MDL1105" s="184"/>
      <c r="MDM1105" s="184"/>
      <c r="MDN1105" s="184"/>
      <c r="MDO1105" s="184"/>
      <c r="MDP1105" s="184"/>
      <c r="MDQ1105" s="184"/>
      <c r="MDR1105" s="184"/>
      <c r="MDS1105" s="184"/>
      <c r="MDT1105" s="184"/>
      <c r="MDU1105" s="184"/>
      <c r="MDV1105" s="184"/>
      <c r="MDW1105" s="184"/>
      <c r="MDX1105" s="184"/>
      <c r="MDY1105" s="184"/>
      <c r="MDZ1105" s="184"/>
      <c r="MEA1105" s="184"/>
      <c r="MEB1105" s="184"/>
      <c r="MEC1105" s="184"/>
      <c r="MED1105" s="184"/>
      <c r="MEE1105" s="184"/>
      <c r="MEF1105" s="184"/>
      <c r="MEG1105" s="184"/>
      <c r="MEH1105" s="184"/>
      <c r="MEI1105" s="184"/>
      <c r="MEJ1105" s="184"/>
      <c r="MEK1105" s="184"/>
      <c r="MEL1105" s="184"/>
      <c r="MEM1105" s="184"/>
      <c r="MEN1105" s="184"/>
      <c r="MEO1105" s="184"/>
      <c r="MEP1105" s="184"/>
      <c r="MEQ1105" s="184"/>
      <c r="MER1105" s="184"/>
      <c r="MES1105" s="184"/>
      <c r="MET1105" s="184"/>
      <c r="MEU1105" s="184"/>
      <c r="MEV1105" s="184"/>
      <c r="MEW1105" s="184"/>
      <c r="MEX1105" s="184"/>
      <c r="MEY1105" s="184"/>
      <c r="MEZ1105" s="184"/>
      <c r="MFA1105" s="184"/>
      <c r="MFB1105" s="184"/>
      <c r="MFC1105" s="184"/>
      <c r="MFD1105" s="184"/>
      <c r="MFE1105" s="184"/>
      <c r="MFF1105" s="184"/>
      <c r="MFG1105" s="184"/>
      <c r="MFH1105" s="184"/>
      <c r="MFI1105" s="184"/>
      <c r="MFJ1105" s="184"/>
      <c r="MFK1105" s="184"/>
      <c r="MFL1105" s="184"/>
      <c r="MFM1105" s="184"/>
      <c r="MFN1105" s="184"/>
      <c r="MFO1105" s="184"/>
      <c r="MFP1105" s="184"/>
      <c r="MFQ1105" s="184"/>
      <c r="MFR1105" s="184"/>
      <c r="MFS1105" s="184"/>
      <c r="MFT1105" s="184"/>
      <c r="MFU1105" s="184"/>
      <c r="MFV1105" s="184"/>
      <c r="MFW1105" s="184"/>
      <c r="MFX1105" s="184"/>
      <c r="MFY1105" s="184"/>
      <c r="MFZ1105" s="184"/>
      <c r="MGA1105" s="184"/>
      <c r="MGB1105" s="184"/>
      <c r="MGC1105" s="184"/>
      <c r="MGD1105" s="184"/>
      <c r="MGE1105" s="184"/>
      <c r="MGF1105" s="184"/>
      <c r="MGG1105" s="184"/>
      <c r="MGH1105" s="184"/>
      <c r="MGI1105" s="184"/>
      <c r="MGJ1105" s="184"/>
      <c r="MGK1105" s="184"/>
      <c r="MGL1105" s="184"/>
      <c r="MGM1105" s="184"/>
      <c r="MGN1105" s="184"/>
      <c r="MGO1105" s="184"/>
      <c r="MGP1105" s="184"/>
      <c r="MGQ1105" s="184"/>
      <c r="MGR1105" s="184"/>
      <c r="MGS1105" s="184"/>
      <c r="MGT1105" s="184"/>
      <c r="MGU1105" s="184"/>
      <c r="MGV1105" s="184"/>
      <c r="MGW1105" s="184"/>
      <c r="MGX1105" s="184"/>
      <c r="MGY1105" s="184"/>
      <c r="MGZ1105" s="184"/>
      <c r="MHA1105" s="184"/>
      <c r="MHB1105" s="184"/>
      <c r="MHC1105" s="184"/>
      <c r="MHD1105" s="184"/>
      <c r="MHE1105" s="184"/>
      <c r="MHF1105" s="184"/>
      <c r="MHG1105" s="184"/>
      <c r="MHH1105" s="184"/>
      <c r="MHI1105" s="184"/>
      <c r="MHJ1105" s="184"/>
      <c r="MHK1105" s="184"/>
      <c r="MHL1105" s="184"/>
      <c r="MHM1105" s="184"/>
      <c r="MHN1105" s="184"/>
      <c r="MHO1105" s="184"/>
      <c r="MHP1105" s="184"/>
      <c r="MHQ1105" s="184"/>
      <c r="MHR1105" s="184"/>
      <c r="MHS1105" s="184"/>
      <c r="MHT1105" s="184"/>
      <c r="MHU1105" s="184"/>
      <c r="MHV1105" s="184"/>
      <c r="MHW1105" s="184"/>
      <c r="MHX1105" s="184"/>
      <c r="MHY1105" s="184"/>
      <c r="MHZ1105" s="184"/>
      <c r="MIA1105" s="184"/>
      <c r="MIB1105" s="184"/>
      <c r="MIC1105" s="184"/>
      <c r="MID1105" s="184"/>
      <c r="MIE1105" s="184"/>
      <c r="MIF1105" s="184"/>
      <c r="MIG1105" s="184"/>
      <c r="MIH1105" s="184"/>
      <c r="MII1105" s="184"/>
      <c r="MIJ1105" s="184"/>
      <c r="MIK1105" s="184"/>
      <c r="MIL1105" s="184"/>
      <c r="MIM1105" s="184"/>
      <c r="MIN1105" s="184"/>
      <c r="MIO1105" s="184"/>
      <c r="MIP1105" s="184"/>
      <c r="MIQ1105" s="184"/>
      <c r="MIR1105" s="184"/>
      <c r="MIS1105" s="184"/>
      <c r="MIT1105" s="184"/>
      <c r="MIU1105" s="184"/>
      <c r="MIV1105" s="184"/>
      <c r="MIW1105" s="184"/>
      <c r="MIX1105" s="184"/>
      <c r="MIY1105" s="184"/>
      <c r="MIZ1105" s="184"/>
      <c r="MJA1105" s="184"/>
      <c r="MJB1105" s="184"/>
      <c r="MJC1105" s="184"/>
      <c r="MJD1105" s="184"/>
      <c r="MJE1105" s="184"/>
      <c r="MJF1105" s="184"/>
      <c r="MJG1105" s="184"/>
      <c r="MJH1105" s="184"/>
      <c r="MJI1105" s="184"/>
      <c r="MJJ1105" s="184"/>
      <c r="MJK1105" s="184"/>
      <c r="MJL1105" s="184"/>
      <c r="MJM1105" s="184"/>
      <c r="MJN1105" s="184"/>
      <c r="MJO1105" s="184"/>
      <c r="MJP1105" s="184"/>
      <c r="MJQ1105" s="184"/>
      <c r="MJR1105" s="184"/>
      <c r="MJS1105" s="184"/>
      <c r="MJT1105" s="184"/>
      <c r="MJU1105" s="184"/>
      <c r="MJV1105" s="184"/>
      <c r="MJW1105" s="184"/>
      <c r="MJX1105" s="184"/>
      <c r="MJY1105" s="184"/>
      <c r="MJZ1105" s="184"/>
      <c r="MKA1105" s="184"/>
      <c r="MKB1105" s="184"/>
      <c r="MKC1105" s="184"/>
      <c r="MKD1105" s="184"/>
      <c r="MKE1105" s="184"/>
      <c r="MKF1105" s="184"/>
      <c r="MKG1105" s="184"/>
      <c r="MKH1105" s="184"/>
      <c r="MKI1105" s="184"/>
      <c r="MKJ1105" s="184"/>
      <c r="MKK1105" s="184"/>
      <c r="MKL1105" s="184"/>
      <c r="MKM1105" s="184"/>
      <c r="MKN1105" s="184"/>
      <c r="MKO1105" s="184"/>
      <c r="MKP1105" s="184"/>
      <c r="MKQ1105" s="184"/>
      <c r="MKR1105" s="184"/>
      <c r="MKS1105" s="184"/>
      <c r="MKT1105" s="184"/>
      <c r="MKU1105" s="184"/>
      <c r="MKV1105" s="184"/>
      <c r="MKW1105" s="184"/>
      <c r="MKX1105" s="184"/>
      <c r="MKY1105" s="184"/>
      <c r="MKZ1105" s="184"/>
      <c r="MLA1105" s="184"/>
      <c r="MLB1105" s="184"/>
      <c r="MLC1105" s="184"/>
      <c r="MLD1105" s="184"/>
      <c r="MLE1105" s="184"/>
      <c r="MLF1105" s="184"/>
      <c r="MLG1105" s="184"/>
      <c r="MLH1105" s="184"/>
      <c r="MLI1105" s="184"/>
      <c r="MLJ1105" s="184"/>
      <c r="MLK1105" s="184"/>
      <c r="MLL1105" s="184"/>
      <c r="MLM1105" s="184"/>
      <c r="MLN1105" s="184"/>
      <c r="MLO1105" s="184"/>
      <c r="MLP1105" s="184"/>
      <c r="MLQ1105" s="184"/>
      <c r="MLR1105" s="184"/>
      <c r="MLS1105" s="184"/>
      <c r="MLT1105" s="184"/>
      <c r="MLU1105" s="184"/>
      <c r="MLV1105" s="184"/>
      <c r="MLW1105" s="184"/>
      <c r="MLX1105" s="184"/>
      <c r="MLY1105" s="184"/>
      <c r="MLZ1105" s="184"/>
      <c r="MMA1105" s="184"/>
      <c r="MMB1105" s="184"/>
      <c r="MMC1105" s="184"/>
      <c r="MMD1105" s="184"/>
      <c r="MME1105" s="184"/>
      <c r="MMF1105" s="184"/>
      <c r="MMG1105" s="184"/>
      <c r="MMH1105" s="184"/>
      <c r="MMI1105" s="184"/>
      <c r="MMJ1105" s="184"/>
      <c r="MMK1105" s="184"/>
      <c r="MML1105" s="184"/>
      <c r="MMM1105" s="184"/>
      <c r="MMN1105" s="184"/>
      <c r="MMO1105" s="184"/>
      <c r="MMP1105" s="184"/>
      <c r="MMQ1105" s="184"/>
      <c r="MMR1105" s="184"/>
      <c r="MMS1105" s="184"/>
      <c r="MMT1105" s="184"/>
      <c r="MMU1105" s="184"/>
      <c r="MMV1105" s="184"/>
      <c r="MMW1105" s="184"/>
      <c r="MMX1105" s="184"/>
      <c r="MMY1105" s="184"/>
      <c r="MMZ1105" s="184"/>
      <c r="MNA1105" s="184"/>
      <c r="MNB1105" s="184"/>
      <c r="MNC1105" s="184"/>
      <c r="MND1105" s="184"/>
      <c r="MNE1105" s="184"/>
      <c r="MNF1105" s="184"/>
      <c r="MNG1105" s="184"/>
      <c r="MNH1105" s="184"/>
      <c r="MNI1105" s="184"/>
      <c r="MNJ1105" s="184"/>
      <c r="MNK1105" s="184"/>
      <c r="MNL1105" s="184"/>
      <c r="MNM1105" s="184"/>
      <c r="MNN1105" s="184"/>
      <c r="MNO1105" s="184"/>
      <c r="MNP1105" s="184"/>
      <c r="MNQ1105" s="184"/>
      <c r="MNR1105" s="184"/>
      <c r="MNS1105" s="184"/>
      <c r="MNT1105" s="184"/>
      <c r="MNU1105" s="184"/>
      <c r="MNV1105" s="184"/>
      <c r="MNW1105" s="184"/>
      <c r="MNX1105" s="184"/>
      <c r="MNY1105" s="184"/>
      <c r="MNZ1105" s="184"/>
      <c r="MOA1105" s="184"/>
      <c r="MOB1105" s="184"/>
      <c r="MOC1105" s="184"/>
      <c r="MOD1105" s="184"/>
      <c r="MOE1105" s="184"/>
      <c r="MOF1105" s="184"/>
      <c r="MOG1105" s="184"/>
      <c r="MOH1105" s="184"/>
      <c r="MOI1105" s="184"/>
      <c r="MOJ1105" s="184"/>
      <c r="MOK1105" s="184"/>
      <c r="MOL1105" s="184"/>
      <c r="MOM1105" s="184"/>
      <c r="MON1105" s="184"/>
      <c r="MOO1105" s="184"/>
      <c r="MOP1105" s="184"/>
      <c r="MOQ1105" s="184"/>
      <c r="MOR1105" s="184"/>
      <c r="MOS1105" s="184"/>
      <c r="MOT1105" s="184"/>
      <c r="MOU1105" s="184"/>
      <c r="MOV1105" s="184"/>
      <c r="MOW1105" s="184"/>
      <c r="MOX1105" s="184"/>
      <c r="MOY1105" s="184"/>
      <c r="MOZ1105" s="184"/>
      <c r="MPA1105" s="184"/>
      <c r="MPB1105" s="184"/>
      <c r="MPC1105" s="184"/>
      <c r="MPD1105" s="184"/>
      <c r="MPE1105" s="184"/>
      <c r="MPF1105" s="184"/>
      <c r="MPG1105" s="184"/>
      <c r="MPH1105" s="184"/>
      <c r="MPI1105" s="184"/>
      <c r="MPJ1105" s="184"/>
      <c r="MPK1105" s="184"/>
      <c r="MPL1105" s="184"/>
      <c r="MPM1105" s="184"/>
      <c r="MPN1105" s="184"/>
      <c r="MPO1105" s="184"/>
      <c r="MPP1105" s="184"/>
      <c r="MPQ1105" s="184"/>
      <c r="MPR1105" s="184"/>
      <c r="MPS1105" s="184"/>
      <c r="MPT1105" s="184"/>
      <c r="MPU1105" s="184"/>
      <c r="MPV1105" s="184"/>
      <c r="MPW1105" s="184"/>
      <c r="MPX1105" s="184"/>
      <c r="MPY1105" s="184"/>
      <c r="MPZ1105" s="184"/>
      <c r="MQA1105" s="184"/>
      <c r="MQB1105" s="184"/>
      <c r="MQC1105" s="184"/>
      <c r="MQD1105" s="184"/>
      <c r="MQE1105" s="184"/>
      <c r="MQF1105" s="184"/>
      <c r="MQG1105" s="184"/>
      <c r="MQH1105" s="184"/>
      <c r="MQI1105" s="184"/>
      <c r="MQJ1105" s="184"/>
      <c r="MQK1105" s="184"/>
      <c r="MQL1105" s="184"/>
      <c r="MQM1105" s="184"/>
      <c r="MQN1105" s="184"/>
      <c r="MQO1105" s="184"/>
      <c r="MQP1105" s="184"/>
      <c r="MQQ1105" s="184"/>
      <c r="MQR1105" s="184"/>
      <c r="MQS1105" s="184"/>
      <c r="MQT1105" s="184"/>
      <c r="MQU1105" s="184"/>
      <c r="MQV1105" s="184"/>
      <c r="MQW1105" s="184"/>
      <c r="MQX1105" s="184"/>
      <c r="MQY1105" s="184"/>
      <c r="MQZ1105" s="184"/>
      <c r="MRA1105" s="184"/>
      <c r="MRB1105" s="184"/>
      <c r="MRC1105" s="184"/>
      <c r="MRD1105" s="184"/>
      <c r="MRE1105" s="184"/>
      <c r="MRF1105" s="184"/>
      <c r="MRG1105" s="184"/>
      <c r="MRH1105" s="184"/>
      <c r="MRI1105" s="184"/>
      <c r="MRJ1105" s="184"/>
      <c r="MRK1105" s="184"/>
      <c r="MRL1105" s="184"/>
      <c r="MRM1105" s="184"/>
      <c r="MRN1105" s="184"/>
      <c r="MRO1105" s="184"/>
      <c r="MRP1105" s="184"/>
      <c r="MRQ1105" s="184"/>
      <c r="MRR1105" s="184"/>
      <c r="MRS1105" s="184"/>
      <c r="MRT1105" s="184"/>
      <c r="MRU1105" s="184"/>
      <c r="MRV1105" s="184"/>
      <c r="MRW1105" s="184"/>
      <c r="MRX1105" s="184"/>
      <c r="MRY1105" s="184"/>
      <c r="MRZ1105" s="184"/>
      <c r="MSA1105" s="184"/>
      <c r="MSB1105" s="184"/>
      <c r="MSC1105" s="184"/>
      <c r="MSD1105" s="184"/>
      <c r="MSE1105" s="184"/>
      <c r="MSF1105" s="184"/>
      <c r="MSG1105" s="184"/>
      <c r="MSH1105" s="184"/>
      <c r="MSI1105" s="184"/>
      <c r="MSJ1105" s="184"/>
      <c r="MSK1105" s="184"/>
      <c r="MSL1105" s="184"/>
      <c r="MSM1105" s="184"/>
      <c r="MSN1105" s="184"/>
      <c r="MSO1105" s="184"/>
      <c r="MSP1105" s="184"/>
      <c r="MSQ1105" s="184"/>
      <c r="MSR1105" s="184"/>
      <c r="MSS1105" s="184"/>
      <c r="MST1105" s="184"/>
      <c r="MSU1105" s="184"/>
      <c r="MSV1105" s="184"/>
      <c r="MSW1105" s="184"/>
      <c r="MSX1105" s="184"/>
      <c r="MSY1105" s="184"/>
      <c r="MSZ1105" s="184"/>
      <c r="MTA1105" s="184"/>
      <c r="MTB1105" s="184"/>
      <c r="MTC1105" s="184"/>
      <c r="MTD1105" s="184"/>
      <c r="MTE1105" s="184"/>
      <c r="MTF1105" s="184"/>
      <c r="MTG1105" s="184"/>
      <c r="MTH1105" s="184"/>
      <c r="MTI1105" s="184"/>
      <c r="MTJ1105" s="184"/>
      <c r="MTK1105" s="184"/>
      <c r="MTL1105" s="184"/>
      <c r="MTM1105" s="184"/>
      <c r="MTN1105" s="184"/>
      <c r="MTO1105" s="184"/>
      <c r="MTP1105" s="184"/>
      <c r="MTQ1105" s="184"/>
      <c r="MTR1105" s="184"/>
      <c r="MTS1105" s="184"/>
      <c r="MTT1105" s="184"/>
      <c r="MTU1105" s="184"/>
      <c r="MTV1105" s="184"/>
      <c r="MTW1105" s="184"/>
      <c r="MTX1105" s="184"/>
      <c r="MTY1105" s="184"/>
      <c r="MTZ1105" s="184"/>
      <c r="MUA1105" s="184"/>
      <c r="MUB1105" s="184"/>
      <c r="MUC1105" s="184"/>
      <c r="MUD1105" s="184"/>
      <c r="MUE1105" s="184"/>
      <c r="MUF1105" s="184"/>
      <c r="MUG1105" s="184"/>
      <c r="MUH1105" s="184"/>
      <c r="MUI1105" s="184"/>
      <c r="MUJ1105" s="184"/>
      <c r="MUK1105" s="184"/>
      <c r="MUL1105" s="184"/>
      <c r="MUM1105" s="184"/>
      <c r="MUN1105" s="184"/>
      <c r="MUO1105" s="184"/>
      <c r="MUP1105" s="184"/>
      <c r="MUQ1105" s="184"/>
      <c r="MUR1105" s="184"/>
      <c r="MUS1105" s="184"/>
      <c r="MUT1105" s="184"/>
      <c r="MUU1105" s="184"/>
      <c r="MUV1105" s="184"/>
      <c r="MUW1105" s="184"/>
      <c r="MUX1105" s="184"/>
      <c r="MUY1105" s="184"/>
      <c r="MUZ1105" s="184"/>
      <c r="MVA1105" s="184"/>
      <c r="MVB1105" s="184"/>
      <c r="MVC1105" s="184"/>
      <c r="MVD1105" s="184"/>
      <c r="MVE1105" s="184"/>
      <c r="MVF1105" s="184"/>
      <c r="MVG1105" s="184"/>
      <c r="MVH1105" s="184"/>
      <c r="MVI1105" s="184"/>
      <c r="MVJ1105" s="184"/>
      <c r="MVK1105" s="184"/>
      <c r="MVL1105" s="184"/>
      <c r="MVM1105" s="184"/>
      <c r="MVN1105" s="184"/>
      <c r="MVO1105" s="184"/>
      <c r="MVP1105" s="184"/>
      <c r="MVQ1105" s="184"/>
      <c r="MVR1105" s="184"/>
      <c r="MVS1105" s="184"/>
      <c r="MVT1105" s="184"/>
      <c r="MVU1105" s="184"/>
      <c r="MVV1105" s="184"/>
      <c r="MVW1105" s="184"/>
      <c r="MVX1105" s="184"/>
      <c r="MVY1105" s="184"/>
      <c r="MVZ1105" s="184"/>
      <c r="MWA1105" s="184"/>
      <c r="MWB1105" s="184"/>
      <c r="MWC1105" s="184"/>
      <c r="MWD1105" s="184"/>
      <c r="MWE1105" s="184"/>
      <c r="MWF1105" s="184"/>
      <c r="MWG1105" s="184"/>
      <c r="MWH1105" s="184"/>
      <c r="MWI1105" s="184"/>
      <c r="MWJ1105" s="184"/>
      <c r="MWK1105" s="184"/>
      <c r="MWL1105" s="184"/>
      <c r="MWM1105" s="184"/>
      <c r="MWN1105" s="184"/>
      <c r="MWO1105" s="184"/>
      <c r="MWP1105" s="184"/>
      <c r="MWQ1105" s="184"/>
      <c r="MWR1105" s="184"/>
      <c r="MWS1105" s="184"/>
      <c r="MWT1105" s="184"/>
      <c r="MWU1105" s="184"/>
      <c r="MWV1105" s="184"/>
      <c r="MWW1105" s="184"/>
      <c r="MWX1105" s="184"/>
      <c r="MWY1105" s="184"/>
      <c r="MWZ1105" s="184"/>
      <c r="MXA1105" s="184"/>
      <c r="MXB1105" s="184"/>
      <c r="MXC1105" s="184"/>
      <c r="MXD1105" s="184"/>
      <c r="MXE1105" s="184"/>
      <c r="MXF1105" s="184"/>
      <c r="MXG1105" s="184"/>
      <c r="MXH1105" s="184"/>
      <c r="MXI1105" s="184"/>
      <c r="MXJ1105" s="184"/>
      <c r="MXK1105" s="184"/>
      <c r="MXL1105" s="184"/>
      <c r="MXM1105" s="184"/>
      <c r="MXN1105" s="184"/>
      <c r="MXO1105" s="184"/>
      <c r="MXP1105" s="184"/>
      <c r="MXQ1105" s="184"/>
      <c r="MXR1105" s="184"/>
      <c r="MXS1105" s="184"/>
      <c r="MXT1105" s="184"/>
      <c r="MXU1105" s="184"/>
      <c r="MXV1105" s="184"/>
      <c r="MXW1105" s="184"/>
      <c r="MXX1105" s="184"/>
      <c r="MXY1105" s="184"/>
      <c r="MXZ1105" s="184"/>
      <c r="MYA1105" s="184"/>
      <c r="MYB1105" s="184"/>
      <c r="MYC1105" s="184"/>
      <c r="MYD1105" s="184"/>
      <c r="MYE1105" s="184"/>
      <c r="MYF1105" s="184"/>
      <c r="MYG1105" s="184"/>
      <c r="MYH1105" s="184"/>
      <c r="MYI1105" s="184"/>
      <c r="MYJ1105" s="184"/>
      <c r="MYK1105" s="184"/>
      <c r="MYL1105" s="184"/>
      <c r="MYM1105" s="184"/>
      <c r="MYN1105" s="184"/>
      <c r="MYO1105" s="184"/>
      <c r="MYP1105" s="184"/>
      <c r="MYQ1105" s="184"/>
      <c r="MYR1105" s="184"/>
      <c r="MYS1105" s="184"/>
      <c r="MYT1105" s="184"/>
      <c r="MYU1105" s="184"/>
      <c r="MYV1105" s="184"/>
      <c r="MYW1105" s="184"/>
      <c r="MYX1105" s="184"/>
      <c r="MYY1105" s="184"/>
      <c r="MYZ1105" s="184"/>
      <c r="MZA1105" s="184"/>
      <c r="MZB1105" s="184"/>
      <c r="MZC1105" s="184"/>
      <c r="MZD1105" s="184"/>
      <c r="MZE1105" s="184"/>
      <c r="MZF1105" s="184"/>
      <c r="MZG1105" s="184"/>
      <c r="MZH1105" s="184"/>
      <c r="MZI1105" s="184"/>
      <c r="MZJ1105" s="184"/>
      <c r="MZK1105" s="184"/>
      <c r="MZL1105" s="184"/>
      <c r="MZM1105" s="184"/>
      <c r="MZN1105" s="184"/>
      <c r="MZO1105" s="184"/>
      <c r="MZP1105" s="184"/>
      <c r="MZQ1105" s="184"/>
      <c r="MZR1105" s="184"/>
      <c r="MZS1105" s="184"/>
      <c r="MZT1105" s="184"/>
      <c r="MZU1105" s="184"/>
      <c r="MZV1105" s="184"/>
      <c r="MZW1105" s="184"/>
      <c r="MZX1105" s="184"/>
      <c r="MZY1105" s="184"/>
      <c r="MZZ1105" s="184"/>
      <c r="NAA1105" s="184"/>
      <c r="NAB1105" s="184"/>
      <c r="NAC1105" s="184"/>
      <c r="NAD1105" s="184"/>
      <c r="NAE1105" s="184"/>
      <c r="NAF1105" s="184"/>
      <c r="NAG1105" s="184"/>
      <c r="NAH1105" s="184"/>
      <c r="NAI1105" s="184"/>
      <c r="NAJ1105" s="184"/>
      <c r="NAK1105" s="184"/>
      <c r="NAL1105" s="184"/>
      <c r="NAM1105" s="184"/>
      <c r="NAN1105" s="184"/>
      <c r="NAO1105" s="184"/>
      <c r="NAP1105" s="184"/>
      <c r="NAQ1105" s="184"/>
      <c r="NAR1105" s="184"/>
      <c r="NAS1105" s="184"/>
      <c r="NAT1105" s="184"/>
      <c r="NAU1105" s="184"/>
      <c r="NAV1105" s="184"/>
      <c r="NAW1105" s="184"/>
      <c r="NAX1105" s="184"/>
      <c r="NAY1105" s="184"/>
      <c r="NAZ1105" s="184"/>
      <c r="NBA1105" s="184"/>
      <c r="NBB1105" s="184"/>
      <c r="NBC1105" s="184"/>
      <c r="NBD1105" s="184"/>
      <c r="NBE1105" s="184"/>
      <c r="NBF1105" s="184"/>
      <c r="NBG1105" s="184"/>
      <c r="NBH1105" s="184"/>
      <c r="NBI1105" s="184"/>
      <c r="NBJ1105" s="184"/>
      <c r="NBK1105" s="184"/>
      <c r="NBL1105" s="184"/>
      <c r="NBM1105" s="184"/>
      <c r="NBN1105" s="184"/>
      <c r="NBO1105" s="184"/>
      <c r="NBP1105" s="184"/>
      <c r="NBQ1105" s="184"/>
      <c r="NBR1105" s="184"/>
      <c r="NBS1105" s="184"/>
      <c r="NBT1105" s="184"/>
      <c r="NBU1105" s="184"/>
      <c r="NBV1105" s="184"/>
      <c r="NBW1105" s="184"/>
      <c r="NBX1105" s="184"/>
      <c r="NBY1105" s="184"/>
      <c r="NBZ1105" s="184"/>
      <c r="NCA1105" s="184"/>
      <c r="NCB1105" s="184"/>
      <c r="NCC1105" s="184"/>
      <c r="NCD1105" s="184"/>
      <c r="NCE1105" s="184"/>
      <c r="NCF1105" s="184"/>
      <c r="NCG1105" s="184"/>
      <c r="NCH1105" s="184"/>
      <c r="NCI1105" s="184"/>
      <c r="NCJ1105" s="184"/>
      <c r="NCK1105" s="184"/>
      <c r="NCL1105" s="184"/>
      <c r="NCM1105" s="184"/>
      <c r="NCN1105" s="184"/>
      <c r="NCO1105" s="184"/>
      <c r="NCP1105" s="184"/>
      <c r="NCQ1105" s="184"/>
      <c r="NCR1105" s="184"/>
      <c r="NCS1105" s="184"/>
      <c r="NCT1105" s="184"/>
      <c r="NCU1105" s="184"/>
      <c r="NCV1105" s="184"/>
      <c r="NCW1105" s="184"/>
      <c r="NCX1105" s="184"/>
      <c r="NCY1105" s="184"/>
      <c r="NCZ1105" s="184"/>
      <c r="NDA1105" s="184"/>
      <c r="NDB1105" s="184"/>
      <c r="NDC1105" s="184"/>
      <c r="NDD1105" s="184"/>
      <c r="NDE1105" s="184"/>
      <c r="NDF1105" s="184"/>
      <c r="NDG1105" s="184"/>
      <c r="NDH1105" s="184"/>
      <c r="NDI1105" s="184"/>
      <c r="NDJ1105" s="184"/>
      <c r="NDK1105" s="184"/>
      <c r="NDL1105" s="184"/>
      <c r="NDM1105" s="184"/>
      <c r="NDN1105" s="184"/>
      <c r="NDO1105" s="184"/>
      <c r="NDP1105" s="184"/>
      <c r="NDQ1105" s="184"/>
      <c r="NDR1105" s="184"/>
      <c r="NDS1105" s="184"/>
      <c r="NDT1105" s="184"/>
      <c r="NDU1105" s="184"/>
      <c r="NDV1105" s="184"/>
      <c r="NDW1105" s="184"/>
      <c r="NDX1105" s="184"/>
      <c r="NDY1105" s="184"/>
      <c r="NDZ1105" s="184"/>
      <c r="NEA1105" s="184"/>
      <c r="NEB1105" s="184"/>
      <c r="NEC1105" s="184"/>
      <c r="NED1105" s="184"/>
      <c r="NEE1105" s="184"/>
      <c r="NEF1105" s="184"/>
      <c r="NEG1105" s="184"/>
      <c r="NEH1105" s="184"/>
      <c r="NEI1105" s="184"/>
      <c r="NEJ1105" s="184"/>
      <c r="NEK1105" s="184"/>
      <c r="NEL1105" s="184"/>
      <c r="NEM1105" s="184"/>
      <c r="NEN1105" s="184"/>
      <c r="NEO1105" s="184"/>
      <c r="NEP1105" s="184"/>
      <c r="NEQ1105" s="184"/>
      <c r="NER1105" s="184"/>
      <c r="NES1105" s="184"/>
      <c r="NET1105" s="184"/>
      <c r="NEU1105" s="184"/>
      <c r="NEV1105" s="184"/>
      <c r="NEW1105" s="184"/>
      <c r="NEX1105" s="184"/>
      <c r="NEY1105" s="184"/>
      <c r="NEZ1105" s="184"/>
      <c r="NFA1105" s="184"/>
      <c r="NFB1105" s="184"/>
      <c r="NFC1105" s="184"/>
      <c r="NFD1105" s="184"/>
      <c r="NFE1105" s="184"/>
      <c r="NFF1105" s="184"/>
      <c r="NFG1105" s="184"/>
      <c r="NFH1105" s="184"/>
      <c r="NFI1105" s="184"/>
      <c r="NFJ1105" s="184"/>
      <c r="NFK1105" s="184"/>
      <c r="NFL1105" s="184"/>
      <c r="NFM1105" s="184"/>
      <c r="NFN1105" s="184"/>
      <c r="NFO1105" s="184"/>
      <c r="NFP1105" s="184"/>
      <c r="NFQ1105" s="184"/>
      <c r="NFR1105" s="184"/>
      <c r="NFS1105" s="184"/>
      <c r="NFT1105" s="184"/>
      <c r="NFU1105" s="184"/>
      <c r="NFV1105" s="184"/>
      <c r="NFW1105" s="184"/>
      <c r="NFX1105" s="184"/>
      <c r="NFY1105" s="184"/>
      <c r="NFZ1105" s="184"/>
      <c r="NGA1105" s="184"/>
      <c r="NGB1105" s="184"/>
      <c r="NGC1105" s="184"/>
      <c r="NGD1105" s="184"/>
      <c r="NGE1105" s="184"/>
      <c r="NGF1105" s="184"/>
      <c r="NGG1105" s="184"/>
      <c r="NGH1105" s="184"/>
      <c r="NGI1105" s="184"/>
      <c r="NGJ1105" s="184"/>
      <c r="NGK1105" s="184"/>
      <c r="NGL1105" s="184"/>
      <c r="NGM1105" s="184"/>
      <c r="NGN1105" s="184"/>
      <c r="NGO1105" s="184"/>
      <c r="NGP1105" s="184"/>
      <c r="NGQ1105" s="184"/>
      <c r="NGR1105" s="184"/>
      <c r="NGS1105" s="184"/>
      <c r="NGT1105" s="184"/>
      <c r="NGU1105" s="184"/>
      <c r="NGV1105" s="184"/>
      <c r="NGW1105" s="184"/>
      <c r="NGX1105" s="184"/>
      <c r="NGY1105" s="184"/>
      <c r="NGZ1105" s="184"/>
      <c r="NHA1105" s="184"/>
      <c r="NHB1105" s="184"/>
      <c r="NHC1105" s="184"/>
      <c r="NHD1105" s="184"/>
      <c r="NHE1105" s="184"/>
      <c r="NHF1105" s="184"/>
      <c r="NHG1105" s="184"/>
      <c r="NHH1105" s="184"/>
      <c r="NHI1105" s="184"/>
      <c r="NHJ1105" s="184"/>
      <c r="NHK1105" s="184"/>
      <c r="NHL1105" s="184"/>
      <c r="NHM1105" s="184"/>
      <c r="NHN1105" s="184"/>
      <c r="NHO1105" s="184"/>
      <c r="NHP1105" s="184"/>
      <c r="NHQ1105" s="184"/>
      <c r="NHR1105" s="184"/>
      <c r="NHS1105" s="184"/>
      <c r="NHT1105" s="184"/>
      <c r="NHU1105" s="184"/>
      <c r="NHV1105" s="184"/>
      <c r="NHW1105" s="184"/>
      <c r="NHX1105" s="184"/>
      <c r="NHY1105" s="184"/>
      <c r="NHZ1105" s="184"/>
      <c r="NIA1105" s="184"/>
      <c r="NIB1105" s="184"/>
      <c r="NIC1105" s="184"/>
      <c r="NID1105" s="184"/>
      <c r="NIE1105" s="184"/>
      <c r="NIF1105" s="184"/>
      <c r="NIG1105" s="184"/>
      <c r="NIH1105" s="184"/>
      <c r="NII1105" s="184"/>
      <c r="NIJ1105" s="184"/>
      <c r="NIK1105" s="184"/>
      <c r="NIL1105" s="184"/>
      <c r="NIM1105" s="184"/>
      <c r="NIN1105" s="184"/>
      <c r="NIO1105" s="184"/>
      <c r="NIP1105" s="184"/>
      <c r="NIQ1105" s="184"/>
      <c r="NIR1105" s="184"/>
      <c r="NIS1105" s="184"/>
      <c r="NIT1105" s="184"/>
      <c r="NIU1105" s="184"/>
      <c r="NIV1105" s="184"/>
      <c r="NIW1105" s="184"/>
      <c r="NIX1105" s="184"/>
      <c r="NIY1105" s="184"/>
      <c r="NIZ1105" s="184"/>
      <c r="NJA1105" s="184"/>
      <c r="NJB1105" s="184"/>
      <c r="NJC1105" s="184"/>
      <c r="NJD1105" s="184"/>
      <c r="NJE1105" s="184"/>
      <c r="NJF1105" s="184"/>
      <c r="NJG1105" s="184"/>
      <c r="NJH1105" s="184"/>
      <c r="NJI1105" s="184"/>
      <c r="NJJ1105" s="184"/>
      <c r="NJK1105" s="184"/>
      <c r="NJL1105" s="184"/>
      <c r="NJM1105" s="184"/>
      <c r="NJN1105" s="184"/>
      <c r="NJO1105" s="184"/>
      <c r="NJP1105" s="184"/>
      <c r="NJQ1105" s="184"/>
      <c r="NJR1105" s="184"/>
      <c r="NJS1105" s="184"/>
      <c r="NJT1105" s="184"/>
      <c r="NJU1105" s="184"/>
      <c r="NJV1105" s="184"/>
      <c r="NJW1105" s="184"/>
      <c r="NJX1105" s="184"/>
      <c r="NJY1105" s="184"/>
      <c r="NJZ1105" s="184"/>
      <c r="NKA1105" s="184"/>
      <c r="NKB1105" s="184"/>
      <c r="NKC1105" s="184"/>
      <c r="NKD1105" s="184"/>
      <c r="NKE1105" s="184"/>
      <c r="NKF1105" s="184"/>
      <c r="NKG1105" s="184"/>
      <c r="NKH1105" s="184"/>
      <c r="NKI1105" s="184"/>
      <c r="NKJ1105" s="184"/>
      <c r="NKK1105" s="184"/>
      <c r="NKL1105" s="184"/>
      <c r="NKM1105" s="184"/>
      <c r="NKN1105" s="184"/>
      <c r="NKO1105" s="184"/>
      <c r="NKP1105" s="184"/>
      <c r="NKQ1105" s="184"/>
      <c r="NKR1105" s="184"/>
      <c r="NKS1105" s="184"/>
      <c r="NKT1105" s="184"/>
      <c r="NKU1105" s="184"/>
      <c r="NKV1105" s="184"/>
      <c r="NKW1105" s="184"/>
      <c r="NKX1105" s="184"/>
      <c r="NKY1105" s="184"/>
      <c r="NKZ1105" s="184"/>
      <c r="NLA1105" s="184"/>
      <c r="NLB1105" s="184"/>
      <c r="NLC1105" s="184"/>
      <c r="NLD1105" s="184"/>
      <c r="NLE1105" s="184"/>
      <c r="NLF1105" s="184"/>
      <c r="NLG1105" s="184"/>
      <c r="NLH1105" s="184"/>
      <c r="NLI1105" s="184"/>
      <c r="NLJ1105" s="184"/>
      <c r="NLK1105" s="184"/>
      <c r="NLL1105" s="184"/>
      <c r="NLM1105" s="184"/>
      <c r="NLN1105" s="184"/>
      <c r="NLO1105" s="184"/>
      <c r="NLP1105" s="184"/>
      <c r="NLQ1105" s="184"/>
      <c r="NLR1105" s="184"/>
      <c r="NLS1105" s="184"/>
      <c r="NLT1105" s="184"/>
      <c r="NLU1105" s="184"/>
      <c r="NLV1105" s="184"/>
      <c r="NLW1105" s="184"/>
      <c r="NLX1105" s="184"/>
      <c r="NLY1105" s="184"/>
      <c r="NLZ1105" s="184"/>
      <c r="NMA1105" s="184"/>
      <c r="NMB1105" s="184"/>
      <c r="NMC1105" s="184"/>
      <c r="NMD1105" s="184"/>
      <c r="NME1105" s="184"/>
      <c r="NMF1105" s="184"/>
      <c r="NMG1105" s="184"/>
      <c r="NMH1105" s="184"/>
      <c r="NMI1105" s="184"/>
      <c r="NMJ1105" s="184"/>
      <c r="NMK1105" s="184"/>
      <c r="NML1105" s="184"/>
      <c r="NMM1105" s="184"/>
      <c r="NMN1105" s="184"/>
      <c r="NMO1105" s="184"/>
      <c r="NMP1105" s="184"/>
      <c r="NMQ1105" s="184"/>
      <c r="NMR1105" s="184"/>
      <c r="NMS1105" s="184"/>
      <c r="NMT1105" s="184"/>
      <c r="NMU1105" s="184"/>
      <c r="NMV1105" s="184"/>
      <c r="NMW1105" s="184"/>
      <c r="NMX1105" s="184"/>
      <c r="NMY1105" s="184"/>
      <c r="NMZ1105" s="184"/>
      <c r="NNA1105" s="184"/>
      <c r="NNB1105" s="184"/>
      <c r="NNC1105" s="184"/>
      <c r="NND1105" s="184"/>
      <c r="NNE1105" s="184"/>
      <c r="NNF1105" s="184"/>
      <c r="NNG1105" s="184"/>
      <c r="NNH1105" s="184"/>
      <c r="NNI1105" s="184"/>
      <c r="NNJ1105" s="184"/>
      <c r="NNK1105" s="184"/>
      <c r="NNL1105" s="184"/>
      <c r="NNM1105" s="184"/>
      <c r="NNN1105" s="184"/>
      <c r="NNO1105" s="184"/>
      <c r="NNP1105" s="184"/>
      <c r="NNQ1105" s="184"/>
      <c r="NNR1105" s="184"/>
      <c r="NNS1105" s="184"/>
      <c r="NNT1105" s="184"/>
      <c r="NNU1105" s="184"/>
      <c r="NNV1105" s="184"/>
      <c r="NNW1105" s="184"/>
      <c r="NNX1105" s="184"/>
      <c r="NNY1105" s="184"/>
      <c r="NNZ1105" s="184"/>
      <c r="NOA1105" s="184"/>
      <c r="NOB1105" s="184"/>
      <c r="NOC1105" s="184"/>
      <c r="NOD1105" s="184"/>
      <c r="NOE1105" s="184"/>
      <c r="NOF1105" s="184"/>
      <c r="NOG1105" s="184"/>
      <c r="NOH1105" s="184"/>
      <c r="NOI1105" s="184"/>
      <c r="NOJ1105" s="184"/>
      <c r="NOK1105" s="184"/>
      <c r="NOL1105" s="184"/>
      <c r="NOM1105" s="184"/>
      <c r="NON1105" s="184"/>
      <c r="NOO1105" s="184"/>
      <c r="NOP1105" s="184"/>
      <c r="NOQ1105" s="184"/>
      <c r="NOR1105" s="184"/>
      <c r="NOS1105" s="184"/>
      <c r="NOT1105" s="184"/>
      <c r="NOU1105" s="184"/>
      <c r="NOV1105" s="184"/>
      <c r="NOW1105" s="184"/>
      <c r="NOX1105" s="184"/>
      <c r="NOY1105" s="184"/>
      <c r="NOZ1105" s="184"/>
      <c r="NPA1105" s="184"/>
      <c r="NPB1105" s="184"/>
      <c r="NPC1105" s="184"/>
      <c r="NPD1105" s="184"/>
      <c r="NPE1105" s="184"/>
      <c r="NPF1105" s="184"/>
      <c r="NPG1105" s="184"/>
      <c r="NPH1105" s="184"/>
      <c r="NPI1105" s="184"/>
      <c r="NPJ1105" s="184"/>
      <c r="NPK1105" s="184"/>
      <c r="NPL1105" s="184"/>
      <c r="NPM1105" s="184"/>
      <c r="NPN1105" s="184"/>
      <c r="NPO1105" s="184"/>
      <c r="NPP1105" s="184"/>
      <c r="NPQ1105" s="184"/>
      <c r="NPR1105" s="184"/>
      <c r="NPS1105" s="184"/>
      <c r="NPT1105" s="184"/>
      <c r="NPU1105" s="184"/>
      <c r="NPV1105" s="184"/>
      <c r="NPW1105" s="184"/>
      <c r="NPX1105" s="184"/>
      <c r="NPY1105" s="184"/>
      <c r="NPZ1105" s="184"/>
      <c r="NQA1105" s="184"/>
      <c r="NQB1105" s="184"/>
      <c r="NQC1105" s="184"/>
      <c r="NQD1105" s="184"/>
      <c r="NQE1105" s="184"/>
      <c r="NQF1105" s="184"/>
      <c r="NQG1105" s="184"/>
      <c r="NQH1105" s="184"/>
      <c r="NQI1105" s="184"/>
      <c r="NQJ1105" s="184"/>
      <c r="NQK1105" s="184"/>
      <c r="NQL1105" s="184"/>
      <c r="NQM1105" s="184"/>
      <c r="NQN1105" s="184"/>
      <c r="NQO1105" s="184"/>
      <c r="NQP1105" s="184"/>
      <c r="NQQ1105" s="184"/>
      <c r="NQR1105" s="184"/>
      <c r="NQS1105" s="184"/>
      <c r="NQT1105" s="184"/>
      <c r="NQU1105" s="184"/>
      <c r="NQV1105" s="184"/>
      <c r="NQW1105" s="184"/>
      <c r="NQX1105" s="184"/>
      <c r="NQY1105" s="184"/>
      <c r="NQZ1105" s="184"/>
      <c r="NRA1105" s="184"/>
      <c r="NRB1105" s="184"/>
      <c r="NRC1105" s="184"/>
      <c r="NRD1105" s="184"/>
      <c r="NRE1105" s="184"/>
      <c r="NRF1105" s="184"/>
      <c r="NRG1105" s="184"/>
      <c r="NRH1105" s="184"/>
      <c r="NRI1105" s="184"/>
      <c r="NRJ1105" s="184"/>
      <c r="NRK1105" s="184"/>
      <c r="NRL1105" s="184"/>
      <c r="NRM1105" s="184"/>
      <c r="NRN1105" s="184"/>
      <c r="NRO1105" s="184"/>
      <c r="NRP1105" s="184"/>
      <c r="NRQ1105" s="184"/>
      <c r="NRR1105" s="184"/>
      <c r="NRS1105" s="184"/>
      <c r="NRT1105" s="184"/>
      <c r="NRU1105" s="184"/>
      <c r="NRV1105" s="184"/>
      <c r="NRW1105" s="184"/>
      <c r="NRX1105" s="184"/>
      <c r="NRY1105" s="184"/>
      <c r="NRZ1105" s="184"/>
      <c r="NSA1105" s="184"/>
      <c r="NSB1105" s="184"/>
      <c r="NSC1105" s="184"/>
      <c r="NSD1105" s="184"/>
      <c r="NSE1105" s="184"/>
      <c r="NSF1105" s="184"/>
      <c r="NSG1105" s="184"/>
      <c r="NSH1105" s="184"/>
      <c r="NSI1105" s="184"/>
      <c r="NSJ1105" s="184"/>
      <c r="NSK1105" s="184"/>
      <c r="NSL1105" s="184"/>
      <c r="NSM1105" s="184"/>
      <c r="NSN1105" s="184"/>
      <c r="NSO1105" s="184"/>
      <c r="NSP1105" s="184"/>
      <c r="NSQ1105" s="184"/>
      <c r="NSR1105" s="184"/>
      <c r="NSS1105" s="184"/>
      <c r="NST1105" s="184"/>
      <c r="NSU1105" s="184"/>
      <c r="NSV1105" s="184"/>
      <c r="NSW1105" s="184"/>
      <c r="NSX1105" s="184"/>
      <c r="NSY1105" s="184"/>
      <c r="NSZ1105" s="184"/>
      <c r="NTA1105" s="184"/>
      <c r="NTB1105" s="184"/>
      <c r="NTC1105" s="184"/>
      <c r="NTD1105" s="184"/>
      <c r="NTE1105" s="184"/>
      <c r="NTF1105" s="184"/>
      <c r="NTG1105" s="184"/>
      <c r="NTH1105" s="184"/>
      <c r="NTI1105" s="184"/>
      <c r="NTJ1105" s="184"/>
      <c r="NTK1105" s="184"/>
      <c r="NTL1105" s="184"/>
      <c r="NTM1105" s="184"/>
      <c r="NTN1105" s="184"/>
      <c r="NTO1105" s="184"/>
      <c r="NTP1105" s="184"/>
      <c r="NTQ1105" s="184"/>
      <c r="NTR1105" s="184"/>
      <c r="NTS1105" s="184"/>
      <c r="NTT1105" s="184"/>
      <c r="NTU1105" s="184"/>
      <c r="NTV1105" s="184"/>
      <c r="NTW1105" s="184"/>
      <c r="NTX1105" s="184"/>
      <c r="NTY1105" s="184"/>
      <c r="NTZ1105" s="184"/>
      <c r="NUA1105" s="184"/>
      <c r="NUB1105" s="184"/>
      <c r="NUC1105" s="184"/>
      <c r="NUD1105" s="184"/>
      <c r="NUE1105" s="184"/>
      <c r="NUF1105" s="184"/>
      <c r="NUG1105" s="184"/>
      <c r="NUH1105" s="184"/>
      <c r="NUI1105" s="184"/>
      <c r="NUJ1105" s="184"/>
      <c r="NUK1105" s="184"/>
      <c r="NUL1105" s="184"/>
      <c r="NUM1105" s="184"/>
      <c r="NUN1105" s="184"/>
      <c r="NUO1105" s="184"/>
      <c r="NUP1105" s="184"/>
      <c r="NUQ1105" s="184"/>
      <c r="NUR1105" s="184"/>
      <c r="NUS1105" s="184"/>
      <c r="NUT1105" s="184"/>
      <c r="NUU1105" s="184"/>
      <c r="NUV1105" s="184"/>
      <c r="NUW1105" s="184"/>
      <c r="NUX1105" s="184"/>
      <c r="NUY1105" s="184"/>
      <c r="NUZ1105" s="184"/>
      <c r="NVA1105" s="184"/>
      <c r="NVB1105" s="184"/>
      <c r="NVC1105" s="184"/>
      <c r="NVD1105" s="184"/>
      <c r="NVE1105" s="184"/>
      <c r="NVF1105" s="184"/>
      <c r="NVG1105" s="184"/>
      <c r="NVH1105" s="184"/>
      <c r="NVI1105" s="184"/>
      <c r="NVJ1105" s="184"/>
      <c r="NVK1105" s="184"/>
      <c r="NVL1105" s="184"/>
      <c r="NVM1105" s="184"/>
      <c r="NVN1105" s="184"/>
      <c r="NVO1105" s="184"/>
      <c r="NVP1105" s="184"/>
      <c r="NVQ1105" s="184"/>
      <c r="NVR1105" s="184"/>
      <c r="NVS1105" s="184"/>
      <c r="NVT1105" s="184"/>
      <c r="NVU1105" s="184"/>
      <c r="NVV1105" s="184"/>
      <c r="NVW1105" s="184"/>
      <c r="NVX1105" s="184"/>
      <c r="NVY1105" s="184"/>
      <c r="NVZ1105" s="184"/>
      <c r="NWA1105" s="184"/>
      <c r="NWB1105" s="184"/>
      <c r="NWC1105" s="184"/>
      <c r="NWD1105" s="184"/>
      <c r="NWE1105" s="184"/>
      <c r="NWF1105" s="184"/>
      <c r="NWG1105" s="184"/>
      <c r="NWH1105" s="184"/>
      <c r="NWI1105" s="184"/>
      <c r="NWJ1105" s="184"/>
      <c r="NWK1105" s="184"/>
      <c r="NWL1105" s="184"/>
      <c r="NWM1105" s="184"/>
      <c r="NWN1105" s="184"/>
      <c r="NWO1105" s="184"/>
      <c r="NWP1105" s="184"/>
      <c r="NWQ1105" s="184"/>
      <c r="NWR1105" s="184"/>
      <c r="NWS1105" s="184"/>
      <c r="NWT1105" s="184"/>
      <c r="NWU1105" s="184"/>
      <c r="NWV1105" s="184"/>
      <c r="NWW1105" s="184"/>
      <c r="NWX1105" s="184"/>
      <c r="NWY1105" s="184"/>
      <c r="NWZ1105" s="184"/>
      <c r="NXA1105" s="184"/>
      <c r="NXB1105" s="184"/>
      <c r="NXC1105" s="184"/>
      <c r="NXD1105" s="184"/>
      <c r="NXE1105" s="184"/>
      <c r="NXF1105" s="184"/>
      <c r="NXG1105" s="184"/>
      <c r="NXH1105" s="184"/>
      <c r="NXI1105" s="184"/>
      <c r="NXJ1105" s="184"/>
      <c r="NXK1105" s="184"/>
      <c r="NXL1105" s="184"/>
      <c r="NXM1105" s="184"/>
      <c r="NXN1105" s="184"/>
      <c r="NXO1105" s="184"/>
      <c r="NXP1105" s="184"/>
      <c r="NXQ1105" s="184"/>
      <c r="NXR1105" s="184"/>
      <c r="NXS1105" s="184"/>
      <c r="NXT1105" s="184"/>
      <c r="NXU1105" s="184"/>
      <c r="NXV1105" s="184"/>
      <c r="NXW1105" s="184"/>
      <c r="NXX1105" s="184"/>
      <c r="NXY1105" s="184"/>
      <c r="NXZ1105" s="184"/>
      <c r="NYA1105" s="184"/>
      <c r="NYB1105" s="184"/>
      <c r="NYC1105" s="184"/>
      <c r="NYD1105" s="184"/>
      <c r="NYE1105" s="184"/>
      <c r="NYF1105" s="184"/>
      <c r="NYG1105" s="184"/>
      <c r="NYH1105" s="184"/>
      <c r="NYI1105" s="184"/>
      <c r="NYJ1105" s="184"/>
      <c r="NYK1105" s="184"/>
      <c r="NYL1105" s="184"/>
      <c r="NYM1105" s="184"/>
      <c r="NYN1105" s="184"/>
      <c r="NYO1105" s="184"/>
      <c r="NYP1105" s="184"/>
      <c r="NYQ1105" s="184"/>
      <c r="NYR1105" s="184"/>
      <c r="NYS1105" s="184"/>
      <c r="NYT1105" s="184"/>
      <c r="NYU1105" s="184"/>
      <c r="NYV1105" s="184"/>
      <c r="NYW1105" s="184"/>
      <c r="NYX1105" s="184"/>
      <c r="NYY1105" s="184"/>
      <c r="NYZ1105" s="184"/>
      <c r="NZA1105" s="184"/>
      <c r="NZB1105" s="184"/>
      <c r="NZC1105" s="184"/>
      <c r="NZD1105" s="184"/>
      <c r="NZE1105" s="184"/>
      <c r="NZF1105" s="184"/>
      <c r="NZG1105" s="184"/>
      <c r="NZH1105" s="184"/>
      <c r="NZI1105" s="184"/>
      <c r="NZJ1105" s="184"/>
      <c r="NZK1105" s="184"/>
      <c r="NZL1105" s="184"/>
      <c r="NZM1105" s="184"/>
      <c r="NZN1105" s="184"/>
      <c r="NZO1105" s="184"/>
      <c r="NZP1105" s="184"/>
      <c r="NZQ1105" s="184"/>
      <c r="NZR1105" s="184"/>
      <c r="NZS1105" s="184"/>
      <c r="NZT1105" s="184"/>
      <c r="NZU1105" s="184"/>
      <c r="NZV1105" s="184"/>
      <c r="NZW1105" s="184"/>
      <c r="NZX1105" s="184"/>
      <c r="NZY1105" s="184"/>
      <c r="NZZ1105" s="184"/>
      <c r="OAA1105" s="184"/>
      <c r="OAB1105" s="184"/>
      <c r="OAC1105" s="184"/>
      <c r="OAD1105" s="184"/>
      <c r="OAE1105" s="184"/>
      <c r="OAF1105" s="184"/>
      <c r="OAG1105" s="184"/>
      <c r="OAH1105" s="184"/>
      <c r="OAI1105" s="184"/>
      <c r="OAJ1105" s="184"/>
      <c r="OAK1105" s="184"/>
      <c r="OAL1105" s="184"/>
      <c r="OAM1105" s="184"/>
      <c r="OAN1105" s="184"/>
      <c r="OAO1105" s="184"/>
      <c r="OAP1105" s="184"/>
      <c r="OAQ1105" s="184"/>
      <c r="OAR1105" s="184"/>
      <c r="OAS1105" s="184"/>
      <c r="OAT1105" s="184"/>
      <c r="OAU1105" s="184"/>
      <c r="OAV1105" s="184"/>
      <c r="OAW1105" s="184"/>
      <c r="OAX1105" s="184"/>
      <c r="OAY1105" s="184"/>
      <c r="OAZ1105" s="184"/>
      <c r="OBA1105" s="184"/>
      <c r="OBB1105" s="184"/>
      <c r="OBC1105" s="184"/>
      <c r="OBD1105" s="184"/>
      <c r="OBE1105" s="184"/>
      <c r="OBF1105" s="184"/>
      <c r="OBG1105" s="184"/>
      <c r="OBH1105" s="184"/>
      <c r="OBI1105" s="184"/>
      <c r="OBJ1105" s="184"/>
      <c r="OBK1105" s="184"/>
      <c r="OBL1105" s="184"/>
      <c r="OBM1105" s="184"/>
      <c r="OBN1105" s="184"/>
      <c r="OBO1105" s="184"/>
      <c r="OBP1105" s="184"/>
      <c r="OBQ1105" s="184"/>
      <c r="OBR1105" s="184"/>
      <c r="OBS1105" s="184"/>
      <c r="OBT1105" s="184"/>
      <c r="OBU1105" s="184"/>
      <c r="OBV1105" s="184"/>
      <c r="OBW1105" s="184"/>
      <c r="OBX1105" s="184"/>
      <c r="OBY1105" s="184"/>
      <c r="OBZ1105" s="184"/>
      <c r="OCA1105" s="184"/>
      <c r="OCB1105" s="184"/>
      <c r="OCC1105" s="184"/>
      <c r="OCD1105" s="184"/>
      <c r="OCE1105" s="184"/>
      <c r="OCF1105" s="184"/>
      <c r="OCG1105" s="184"/>
      <c r="OCH1105" s="184"/>
      <c r="OCI1105" s="184"/>
      <c r="OCJ1105" s="184"/>
      <c r="OCK1105" s="184"/>
      <c r="OCL1105" s="184"/>
      <c r="OCM1105" s="184"/>
      <c r="OCN1105" s="184"/>
      <c r="OCO1105" s="184"/>
      <c r="OCP1105" s="184"/>
      <c r="OCQ1105" s="184"/>
      <c r="OCR1105" s="184"/>
      <c r="OCS1105" s="184"/>
      <c r="OCT1105" s="184"/>
      <c r="OCU1105" s="184"/>
      <c r="OCV1105" s="184"/>
      <c r="OCW1105" s="184"/>
      <c r="OCX1105" s="184"/>
      <c r="OCY1105" s="184"/>
      <c r="OCZ1105" s="184"/>
      <c r="ODA1105" s="184"/>
      <c r="ODB1105" s="184"/>
      <c r="ODC1105" s="184"/>
      <c r="ODD1105" s="184"/>
      <c r="ODE1105" s="184"/>
      <c r="ODF1105" s="184"/>
      <c r="ODG1105" s="184"/>
      <c r="ODH1105" s="184"/>
      <c r="ODI1105" s="184"/>
      <c r="ODJ1105" s="184"/>
      <c r="ODK1105" s="184"/>
      <c r="ODL1105" s="184"/>
      <c r="ODM1105" s="184"/>
      <c r="ODN1105" s="184"/>
      <c r="ODO1105" s="184"/>
      <c r="ODP1105" s="184"/>
      <c r="ODQ1105" s="184"/>
      <c r="ODR1105" s="184"/>
      <c r="ODS1105" s="184"/>
      <c r="ODT1105" s="184"/>
      <c r="ODU1105" s="184"/>
      <c r="ODV1105" s="184"/>
      <c r="ODW1105" s="184"/>
      <c r="ODX1105" s="184"/>
      <c r="ODY1105" s="184"/>
      <c r="ODZ1105" s="184"/>
      <c r="OEA1105" s="184"/>
      <c r="OEB1105" s="184"/>
      <c r="OEC1105" s="184"/>
      <c r="OED1105" s="184"/>
      <c r="OEE1105" s="184"/>
      <c r="OEF1105" s="184"/>
      <c r="OEG1105" s="184"/>
      <c r="OEH1105" s="184"/>
      <c r="OEI1105" s="184"/>
      <c r="OEJ1105" s="184"/>
      <c r="OEK1105" s="184"/>
      <c r="OEL1105" s="184"/>
      <c r="OEM1105" s="184"/>
      <c r="OEN1105" s="184"/>
      <c r="OEO1105" s="184"/>
      <c r="OEP1105" s="184"/>
      <c r="OEQ1105" s="184"/>
      <c r="OER1105" s="184"/>
      <c r="OES1105" s="184"/>
      <c r="OET1105" s="184"/>
      <c r="OEU1105" s="184"/>
      <c r="OEV1105" s="184"/>
      <c r="OEW1105" s="184"/>
      <c r="OEX1105" s="184"/>
      <c r="OEY1105" s="184"/>
      <c r="OEZ1105" s="184"/>
      <c r="OFA1105" s="184"/>
      <c r="OFB1105" s="184"/>
      <c r="OFC1105" s="184"/>
      <c r="OFD1105" s="184"/>
      <c r="OFE1105" s="184"/>
      <c r="OFF1105" s="184"/>
      <c r="OFG1105" s="184"/>
      <c r="OFH1105" s="184"/>
      <c r="OFI1105" s="184"/>
      <c r="OFJ1105" s="184"/>
      <c r="OFK1105" s="184"/>
      <c r="OFL1105" s="184"/>
      <c r="OFM1105" s="184"/>
      <c r="OFN1105" s="184"/>
      <c r="OFO1105" s="184"/>
      <c r="OFP1105" s="184"/>
      <c r="OFQ1105" s="184"/>
      <c r="OFR1105" s="184"/>
      <c r="OFS1105" s="184"/>
      <c r="OFT1105" s="184"/>
      <c r="OFU1105" s="184"/>
      <c r="OFV1105" s="184"/>
      <c r="OFW1105" s="184"/>
      <c r="OFX1105" s="184"/>
      <c r="OFY1105" s="184"/>
      <c r="OFZ1105" s="184"/>
      <c r="OGA1105" s="184"/>
      <c r="OGB1105" s="184"/>
      <c r="OGC1105" s="184"/>
      <c r="OGD1105" s="184"/>
      <c r="OGE1105" s="184"/>
      <c r="OGF1105" s="184"/>
      <c r="OGG1105" s="184"/>
      <c r="OGH1105" s="184"/>
      <c r="OGI1105" s="184"/>
      <c r="OGJ1105" s="184"/>
      <c r="OGK1105" s="184"/>
      <c r="OGL1105" s="184"/>
      <c r="OGM1105" s="184"/>
      <c r="OGN1105" s="184"/>
      <c r="OGO1105" s="184"/>
      <c r="OGP1105" s="184"/>
      <c r="OGQ1105" s="184"/>
      <c r="OGR1105" s="184"/>
      <c r="OGS1105" s="184"/>
      <c r="OGT1105" s="184"/>
      <c r="OGU1105" s="184"/>
      <c r="OGV1105" s="184"/>
      <c r="OGW1105" s="184"/>
      <c r="OGX1105" s="184"/>
      <c r="OGY1105" s="184"/>
      <c r="OGZ1105" s="184"/>
      <c r="OHA1105" s="184"/>
      <c r="OHB1105" s="184"/>
      <c r="OHC1105" s="184"/>
      <c r="OHD1105" s="184"/>
      <c r="OHE1105" s="184"/>
      <c r="OHF1105" s="184"/>
      <c r="OHG1105" s="184"/>
      <c r="OHH1105" s="184"/>
      <c r="OHI1105" s="184"/>
      <c r="OHJ1105" s="184"/>
      <c r="OHK1105" s="184"/>
      <c r="OHL1105" s="184"/>
      <c r="OHM1105" s="184"/>
      <c r="OHN1105" s="184"/>
      <c r="OHO1105" s="184"/>
      <c r="OHP1105" s="184"/>
      <c r="OHQ1105" s="184"/>
      <c r="OHR1105" s="184"/>
      <c r="OHS1105" s="184"/>
      <c r="OHT1105" s="184"/>
      <c r="OHU1105" s="184"/>
      <c r="OHV1105" s="184"/>
      <c r="OHW1105" s="184"/>
      <c r="OHX1105" s="184"/>
      <c r="OHY1105" s="184"/>
      <c r="OHZ1105" s="184"/>
      <c r="OIA1105" s="184"/>
      <c r="OIB1105" s="184"/>
      <c r="OIC1105" s="184"/>
      <c r="OID1105" s="184"/>
      <c r="OIE1105" s="184"/>
      <c r="OIF1105" s="184"/>
      <c r="OIG1105" s="184"/>
      <c r="OIH1105" s="184"/>
      <c r="OII1105" s="184"/>
      <c r="OIJ1105" s="184"/>
      <c r="OIK1105" s="184"/>
      <c r="OIL1105" s="184"/>
      <c r="OIM1105" s="184"/>
      <c r="OIN1105" s="184"/>
      <c r="OIO1105" s="184"/>
      <c r="OIP1105" s="184"/>
      <c r="OIQ1105" s="184"/>
      <c r="OIR1105" s="184"/>
      <c r="OIS1105" s="184"/>
      <c r="OIT1105" s="184"/>
      <c r="OIU1105" s="184"/>
      <c r="OIV1105" s="184"/>
      <c r="OIW1105" s="184"/>
      <c r="OIX1105" s="184"/>
      <c r="OIY1105" s="184"/>
      <c r="OIZ1105" s="184"/>
      <c r="OJA1105" s="184"/>
      <c r="OJB1105" s="184"/>
      <c r="OJC1105" s="184"/>
      <c r="OJD1105" s="184"/>
      <c r="OJE1105" s="184"/>
      <c r="OJF1105" s="184"/>
      <c r="OJG1105" s="184"/>
      <c r="OJH1105" s="184"/>
      <c r="OJI1105" s="184"/>
      <c r="OJJ1105" s="184"/>
      <c r="OJK1105" s="184"/>
      <c r="OJL1105" s="184"/>
      <c r="OJM1105" s="184"/>
      <c r="OJN1105" s="184"/>
      <c r="OJO1105" s="184"/>
      <c r="OJP1105" s="184"/>
      <c r="OJQ1105" s="184"/>
      <c r="OJR1105" s="184"/>
      <c r="OJS1105" s="184"/>
      <c r="OJT1105" s="184"/>
      <c r="OJU1105" s="184"/>
      <c r="OJV1105" s="184"/>
      <c r="OJW1105" s="184"/>
      <c r="OJX1105" s="184"/>
      <c r="OJY1105" s="184"/>
      <c r="OJZ1105" s="184"/>
      <c r="OKA1105" s="184"/>
      <c r="OKB1105" s="184"/>
      <c r="OKC1105" s="184"/>
      <c r="OKD1105" s="184"/>
      <c r="OKE1105" s="184"/>
      <c r="OKF1105" s="184"/>
      <c r="OKG1105" s="184"/>
      <c r="OKH1105" s="184"/>
      <c r="OKI1105" s="184"/>
      <c r="OKJ1105" s="184"/>
      <c r="OKK1105" s="184"/>
      <c r="OKL1105" s="184"/>
      <c r="OKM1105" s="184"/>
      <c r="OKN1105" s="184"/>
      <c r="OKO1105" s="184"/>
      <c r="OKP1105" s="184"/>
      <c r="OKQ1105" s="184"/>
      <c r="OKR1105" s="184"/>
      <c r="OKS1105" s="184"/>
      <c r="OKT1105" s="184"/>
      <c r="OKU1105" s="184"/>
      <c r="OKV1105" s="184"/>
      <c r="OKW1105" s="184"/>
      <c r="OKX1105" s="184"/>
      <c r="OKY1105" s="184"/>
      <c r="OKZ1105" s="184"/>
      <c r="OLA1105" s="184"/>
      <c r="OLB1105" s="184"/>
      <c r="OLC1105" s="184"/>
      <c r="OLD1105" s="184"/>
      <c r="OLE1105" s="184"/>
      <c r="OLF1105" s="184"/>
      <c r="OLG1105" s="184"/>
      <c r="OLH1105" s="184"/>
      <c r="OLI1105" s="184"/>
      <c r="OLJ1105" s="184"/>
      <c r="OLK1105" s="184"/>
      <c r="OLL1105" s="184"/>
      <c r="OLM1105" s="184"/>
      <c r="OLN1105" s="184"/>
      <c r="OLO1105" s="184"/>
      <c r="OLP1105" s="184"/>
      <c r="OLQ1105" s="184"/>
      <c r="OLR1105" s="184"/>
      <c r="OLS1105" s="184"/>
      <c r="OLT1105" s="184"/>
      <c r="OLU1105" s="184"/>
      <c r="OLV1105" s="184"/>
      <c r="OLW1105" s="184"/>
      <c r="OLX1105" s="184"/>
      <c r="OLY1105" s="184"/>
      <c r="OLZ1105" s="184"/>
      <c r="OMA1105" s="184"/>
      <c r="OMB1105" s="184"/>
      <c r="OMC1105" s="184"/>
      <c r="OMD1105" s="184"/>
      <c r="OME1105" s="184"/>
      <c r="OMF1105" s="184"/>
      <c r="OMG1105" s="184"/>
      <c r="OMH1105" s="184"/>
      <c r="OMI1105" s="184"/>
      <c r="OMJ1105" s="184"/>
      <c r="OMK1105" s="184"/>
      <c r="OML1105" s="184"/>
      <c r="OMM1105" s="184"/>
      <c r="OMN1105" s="184"/>
      <c r="OMO1105" s="184"/>
      <c r="OMP1105" s="184"/>
      <c r="OMQ1105" s="184"/>
      <c r="OMR1105" s="184"/>
      <c r="OMS1105" s="184"/>
      <c r="OMT1105" s="184"/>
      <c r="OMU1105" s="184"/>
      <c r="OMV1105" s="184"/>
      <c r="OMW1105" s="184"/>
      <c r="OMX1105" s="184"/>
      <c r="OMY1105" s="184"/>
      <c r="OMZ1105" s="184"/>
      <c r="ONA1105" s="184"/>
      <c r="ONB1105" s="184"/>
      <c r="ONC1105" s="184"/>
      <c r="OND1105" s="184"/>
      <c r="ONE1105" s="184"/>
      <c r="ONF1105" s="184"/>
      <c r="ONG1105" s="184"/>
      <c r="ONH1105" s="184"/>
      <c r="ONI1105" s="184"/>
      <c r="ONJ1105" s="184"/>
      <c r="ONK1105" s="184"/>
      <c r="ONL1105" s="184"/>
      <c r="ONM1105" s="184"/>
      <c r="ONN1105" s="184"/>
      <c r="ONO1105" s="184"/>
      <c r="ONP1105" s="184"/>
      <c r="ONQ1105" s="184"/>
      <c r="ONR1105" s="184"/>
      <c r="ONS1105" s="184"/>
      <c r="ONT1105" s="184"/>
      <c r="ONU1105" s="184"/>
      <c r="ONV1105" s="184"/>
      <c r="ONW1105" s="184"/>
      <c r="ONX1105" s="184"/>
      <c r="ONY1105" s="184"/>
      <c r="ONZ1105" s="184"/>
      <c r="OOA1105" s="184"/>
      <c r="OOB1105" s="184"/>
      <c r="OOC1105" s="184"/>
      <c r="OOD1105" s="184"/>
      <c r="OOE1105" s="184"/>
      <c r="OOF1105" s="184"/>
      <c r="OOG1105" s="184"/>
      <c r="OOH1105" s="184"/>
      <c r="OOI1105" s="184"/>
      <c r="OOJ1105" s="184"/>
      <c r="OOK1105" s="184"/>
      <c r="OOL1105" s="184"/>
      <c r="OOM1105" s="184"/>
      <c r="OON1105" s="184"/>
      <c r="OOO1105" s="184"/>
      <c r="OOP1105" s="184"/>
      <c r="OOQ1105" s="184"/>
      <c r="OOR1105" s="184"/>
      <c r="OOS1105" s="184"/>
      <c r="OOT1105" s="184"/>
      <c r="OOU1105" s="184"/>
      <c r="OOV1105" s="184"/>
      <c r="OOW1105" s="184"/>
      <c r="OOX1105" s="184"/>
      <c r="OOY1105" s="184"/>
      <c r="OOZ1105" s="184"/>
      <c r="OPA1105" s="184"/>
      <c r="OPB1105" s="184"/>
      <c r="OPC1105" s="184"/>
      <c r="OPD1105" s="184"/>
      <c r="OPE1105" s="184"/>
      <c r="OPF1105" s="184"/>
      <c r="OPG1105" s="184"/>
      <c r="OPH1105" s="184"/>
      <c r="OPI1105" s="184"/>
      <c r="OPJ1105" s="184"/>
      <c r="OPK1105" s="184"/>
      <c r="OPL1105" s="184"/>
      <c r="OPM1105" s="184"/>
      <c r="OPN1105" s="184"/>
      <c r="OPO1105" s="184"/>
      <c r="OPP1105" s="184"/>
      <c r="OPQ1105" s="184"/>
      <c r="OPR1105" s="184"/>
      <c r="OPS1105" s="184"/>
      <c r="OPT1105" s="184"/>
      <c r="OPU1105" s="184"/>
      <c r="OPV1105" s="184"/>
      <c r="OPW1105" s="184"/>
      <c r="OPX1105" s="184"/>
      <c r="OPY1105" s="184"/>
      <c r="OPZ1105" s="184"/>
      <c r="OQA1105" s="184"/>
      <c r="OQB1105" s="184"/>
      <c r="OQC1105" s="184"/>
      <c r="OQD1105" s="184"/>
      <c r="OQE1105" s="184"/>
      <c r="OQF1105" s="184"/>
      <c r="OQG1105" s="184"/>
      <c r="OQH1105" s="184"/>
      <c r="OQI1105" s="184"/>
      <c r="OQJ1105" s="184"/>
      <c r="OQK1105" s="184"/>
      <c r="OQL1105" s="184"/>
      <c r="OQM1105" s="184"/>
      <c r="OQN1105" s="184"/>
      <c r="OQO1105" s="184"/>
      <c r="OQP1105" s="184"/>
      <c r="OQQ1105" s="184"/>
      <c r="OQR1105" s="184"/>
      <c r="OQS1105" s="184"/>
      <c r="OQT1105" s="184"/>
      <c r="OQU1105" s="184"/>
      <c r="OQV1105" s="184"/>
      <c r="OQW1105" s="184"/>
      <c r="OQX1105" s="184"/>
      <c r="OQY1105" s="184"/>
      <c r="OQZ1105" s="184"/>
      <c r="ORA1105" s="184"/>
      <c r="ORB1105" s="184"/>
      <c r="ORC1105" s="184"/>
      <c r="ORD1105" s="184"/>
      <c r="ORE1105" s="184"/>
      <c r="ORF1105" s="184"/>
      <c r="ORG1105" s="184"/>
      <c r="ORH1105" s="184"/>
      <c r="ORI1105" s="184"/>
      <c r="ORJ1105" s="184"/>
      <c r="ORK1105" s="184"/>
      <c r="ORL1105" s="184"/>
      <c r="ORM1105" s="184"/>
      <c r="ORN1105" s="184"/>
      <c r="ORO1105" s="184"/>
      <c r="ORP1105" s="184"/>
      <c r="ORQ1105" s="184"/>
      <c r="ORR1105" s="184"/>
      <c r="ORS1105" s="184"/>
      <c r="ORT1105" s="184"/>
      <c r="ORU1105" s="184"/>
      <c r="ORV1105" s="184"/>
      <c r="ORW1105" s="184"/>
      <c r="ORX1105" s="184"/>
      <c r="ORY1105" s="184"/>
      <c r="ORZ1105" s="184"/>
      <c r="OSA1105" s="184"/>
      <c r="OSB1105" s="184"/>
      <c r="OSC1105" s="184"/>
      <c r="OSD1105" s="184"/>
      <c r="OSE1105" s="184"/>
      <c r="OSF1105" s="184"/>
      <c r="OSG1105" s="184"/>
      <c r="OSH1105" s="184"/>
      <c r="OSI1105" s="184"/>
      <c r="OSJ1105" s="184"/>
      <c r="OSK1105" s="184"/>
      <c r="OSL1105" s="184"/>
      <c r="OSM1105" s="184"/>
      <c r="OSN1105" s="184"/>
      <c r="OSO1105" s="184"/>
      <c r="OSP1105" s="184"/>
      <c r="OSQ1105" s="184"/>
      <c r="OSR1105" s="184"/>
      <c r="OSS1105" s="184"/>
      <c r="OST1105" s="184"/>
      <c r="OSU1105" s="184"/>
      <c r="OSV1105" s="184"/>
      <c r="OSW1105" s="184"/>
      <c r="OSX1105" s="184"/>
      <c r="OSY1105" s="184"/>
      <c r="OSZ1105" s="184"/>
      <c r="OTA1105" s="184"/>
      <c r="OTB1105" s="184"/>
      <c r="OTC1105" s="184"/>
      <c r="OTD1105" s="184"/>
      <c r="OTE1105" s="184"/>
      <c r="OTF1105" s="184"/>
      <c r="OTG1105" s="184"/>
      <c r="OTH1105" s="184"/>
      <c r="OTI1105" s="184"/>
      <c r="OTJ1105" s="184"/>
      <c r="OTK1105" s="184"/>
      <c r="OTL1105" s="184"/>
      <c r="OTM1105" s="184"/>
      <c r="OTN1105" s="184"/>
      <c r="OTO1105" s="184"/>
      <c r="OTP1105" s="184"/>
      <c r="OTQ1105" s="184"/>
      <c r="OTR1105" s="184"/>
      <c r="OTS1105" s="184"/>
      <c r="OTT1105" s="184"/>
      <c r="OTU1105" s="184"/>
      <c r="OTV1105" s="184"/>
      <c r="OTW1105" s="184"/>
      <c r="OTX1105" s="184"/>
      <c r="OTY1105" s="184"/>
      <c r="OTZ1105" s="184"/>
      <c r="OUA1105" s="184"/>
      <c r="OUB1105" s="184"/>
      <c r="OUC1105" s="184"/>
      <c r="OUD1105" s="184"/>
      <c r="OUE1105" s="184"/>
      <c r="OUF1105" s="184"/>
      <c r="OUG1105" s="184"/>
      <c r="OUH1105" s="184"/>
      <c r="OUI1105" s="184"/>
      <c r="OUJ1105" s="184"/>
      <c r="OUK1105" s="184"/>
      <c r="OUL1105" s="184"/>
      <c r="OUM1105" s="184"/>
      <c r="OUN1105" s="184"/>
      <c r="OUO1105" s="184"/>
      <c r="OUP1105" s="184"/>
      <c r="OUQ1105" s="184"/>
      <c r="OUR1105" s="184"/>
      <c r="OUS1105" s="184"/>
      <c r="OUT1105" s="184"/>
      <c r="OUU1105" s="184"/>
      <c r="OUV1105" s="184"/>
      <c r="OUW1105" s="184"/>
      <c r="OUX1105" s="184"/>
      <c r="OUY1105" s="184"/>
      <c r="OUZ1105" s="184"/>
      <c r="OVA1105" s="184"/>
      <c r="OVB1105" s="184"/>
      <c r="OVC1105" s="184"/>
      <c r="OVD1105" s="184"/>
      <c r="OVE1105" s="184"/>
      <c r="OVF1105" s="184"/>
      <c r="OVG1105" s="184"/>
      <c r="OVH1105" s="184"/>
      <c r="OVI1105" s="184"/>
      <c r="OVJ1105" s="184"/>
      <c r="OVK1105" s="184"/>
      <c r="OVL1105" s="184"/>
      <c r="OVM1105" s="184"/>
      <c r="OVN1105" s="184"/>
      <c r="OVO1105" s="184"/>
      <c r="OVP1105" s="184"/>
      <c r="OVQ1105" s="184"/>
      <c r="OVR1105" s="184"/>
      <c r="OVS1105" s="184"/>
      <c r="OVT1105" s="184"/>
      <c r="OVU1105" s="184"/>
      <c r="OVV1105" s="184"/>
      <c r="OVW1105" s="184"/>
      <c r="OVX1105" s="184"/>
      <c r="OVY1105" s="184"/>
      <c r="OVZ1105" s="184"/>
      <c r="OWA1105" s="184"/>
      <c r="OWB1105" s="184"/>
      <c r="OWC1105" s="184"/>
      <c r="OWD1105" s="184"/>
      <c r="OWE1105" s="184"/>
      <c r="OWF1105" s="184"/>
      <c r="OWG1105" s="184"/>
      <c r="OWH1105" s="184"/>
      <c r="OWI1105" s="184"/>
      <c r="OWJ1105" s="184"/>
      <c r="OWK1105" s="184"/>
      <c r="OWL1105" s="184"/>
      <c r="OWM1105" s="184"/>
      <c r="OWN1105" s="184"/>
      <c r="OWO1105" s="184"/>
      <c r="OWP1105" s="184"/>
      <c r="OWQ1105" s="184"/>
      <c r="OWR1105" s="184"/>
      <c r="OWS1105" s="184"/>
      <c r="OWT1105" s="184"/>
      <c r="OWU1105" s="184"/>
      <c r="OWV1105" s="184"/>
      <c r="OWW1105" s="184"/>
      <c r="OWX1105" s="184"/>
      <c r="OWY1105" s="184"/>
      <c r="OWZ1105" s="184"/>
      <c r="OXA1105" s="184"/>
      <c r="OXB1105" s="184"/>
      <c r="OXC1105" s="184"/>
      <c r="OXD1105" s="184"/>
      <c r="OXE1105" s="184"/>
      <c r="OXF1105" s="184"/>
      <c r="OXG1105" s="184"/>
      <c r="OXH1105" s="184"/>
      <c r="OXI1105" s="184"/>
      <c r="OXJ1105" s="184"/>
      <c r="OXK1105" s="184"/>
      <c r="OXL1105" s="184"/>
      <c r="OXM1105" s="184"/>
      <c r="OXN1105" s="184"/>
      <c r="OXO1105" s="184"/>
      <c r="OXP1105" s="184"/>
      <c r="OXQ1105" s="184"/>
      <c r="OXR1105" s="184"/>
      <c r="OXS1105" s="184"/>
      <c r="OXT1105" s="184"/>
      <c r="OXU1105" s="184"/>
      <c r="OXV1105" s="184"/>
      <c r="OXW1105" s="184"/>
      <c r="OXX1105" s="184"/>
      <c r="OXY1105" s="184"/>
      <c r="OXZ1105" s="184"/>
      <c r="OYA1105" s="184"/>
      <c r="OYB1105" s="184"/>
      <c r="OYC1105" s="184"/>
      <c r="OYD1105" s="184"/>
      <c r="OYE1105" s="184"/>
      <c r="OYF1105" s="184"/>
      <c r="OYG1105" s="184"/>
      <c r="OYH1105" s="184"/>
      <c r="OYI1105" s="184"/>
      <c r="OYJ1105" s="184"/>
      <c r="OYK1105" s="184"/>
      <c r="OYL1105" s="184"/>
      <c r="OYM1105" s="184"/>
      <c r="OYN1105" s="184"/>
      <c r="OYO1105" s="184"/>
      <c r="OYP1105" s="184"/>
      <c r="OYQ1105" s="184"/>
      <c r="OYR1105" s="184"/>
      <c r="OYS1105" s="184"/>
      <c r="OYT1105" s="184"/>
      <c r="OYU1105" s="184"/>
      <c r="OYV1105" s="184"/>
      <c r="OYW1105" s="184"/>
      <c r="OYX1105" s="184"/>
      <c r="OYY1105" s="184"/>
      <c r="OYZ1105" s="184"/>
      <c r="OZA1105" s="184"/>
      <c r="OZB1105" s="184"/>
      <c r="OZC1105" s="184"/>
      <c r="OZD1105" s="184"/>
      <c r="OZE1105" s="184"/>
      <c r="OZF1105" s="184"/>
      <c r="OZG1105" s="184"/>
      <c r="OZH1105" s="184"/>
      <c r="OZI1105" s="184"/>
      <c r="OZJ1105" s="184"/>
      <c r="OZK1105" s="184"/>
      <c r="OZL1105" s="184"/>
      <c r="OZM1105" s="184"/>
      <c r="OZN1105" s="184"/>
      <c r="OZO1105" s="184"/>
      <c r="OZP1105" s="184"/>
      <c r="OZQ1105" s="184"/>
      <c r="OZR1105" s="184"/>
      <c r="OZS1105" s="184"/>
      <c r="OZT1105" s="184"/>
      <c r="OZU1105" s="184"/>
      <c r="OZV1105" s="184"/>
      <c r="OZW1105" s="184"/>
      <c r="OZX1105" s="184"/>
      <c r="OZY1105" s="184"/>
      <c r="OZZ1105" s="184"/>
      <c r="PAA1105" s="184"/>
      <c r="PAB1105" s="184"/>
      <c r="PAC1105" s="184"/>
      <c r="PAD1105" s="184"/>
      <c r="PAE1105" s="184"/>
      <c r="PAF1105" s="184"/>
      <c r="PAG1105" s="184"/>
      <c r="PAH1105" s="184"/>
      <c r="PAI1105" s="184"/>
      <c r="PAJ1105" s="184"/>
      <c r="PAK1105" s="184"/>
      <c r="PAL1105" s="184"/>
      <c r="PAM1105" s="184"/>
      <c r="PAN1105" s="184"/>
      <c r="PAO1105" s="184"/>
      <c r="PAP1105" s="184"/>
      <c r="PAQ1105" s="184"/>
      <c r="PAR1105" s="184"/>
      <c r="PAS1105" s="184"/>
      <c r="PAT1105" s="184"/>
      <c r="PAU1105" s="184"/>
      <c r="PAV1105" s="184"/>
      <c r="PAW1105" s="184"/>
      <c r="PAX1105" s="184"/>
      <c r="PAY1105" s="184"/>
      <c r="PAZ1105" s="184"/>
      <c r="PBA1105" s="184"/>
      <c r="PBB1105" s="184"/>
      <c r="PBC1105" s="184"/>
      <c r="PBD1105" s="184"/>
      <c r="PBE1105" s="184"/>
      <c r="PBF1105" s="184"/>
      <c r="PBG1105" s="184"/>
      <c r="PBH1105" s="184"/>
      <c r="PBI1105" s="184"/>
      <c r="PBJ1105" s="184"/>
      <c r="PBK1105" s="184"/>
      <c r="PBL1105" s="184"/>
      <c r="PBM1105" s="184"/>
      <c r="PBN1105" s="184"/>
      <c r="PBO1105" s="184"/>
      <c r="PBP1105" s="184"/>
      <c r="PBQ1105" s="184"/>
      <c r="PBR1105" s="184"/>
      <c r="PBS1105" s="184"/>
      <c r="PBT1105" s="184"/>
      <c r="PBU1105" s="184"/>
      <c r="PBV1105" s="184"/>
      <c r="PBW1105" s="184"/>
      <c r="PBX1105" s="184"/>
      <c r="PBY1105" s="184"/>
      <c r="PBZ1105" s="184"/>
      <c r="PCA1105" s="184"/>
      <c r="PCB1105" s="184"/>
      <c r="PCC1105" s="184"/>
      <c r="PCD1105" s="184"/>
      <c r="PCE1105" s="184"/>
      <c r="PCF1105" s="184"/>
      <c r="PCG1105" s="184"/>
      <c r="PCH1105" s="184"/>
      <c r="PCI1105" s="184"/>
      <c r="PCJ1105" s="184"/>
      <c r="PCK1105" s="184"/>
      <c r="PCL1105" s="184"/>
      <c r="PCM1105" s="184"/>
      <c r="PCN1105" s="184"/>
      <c r="PCO1105" s="184"/>
      <c r="PCP1105" s="184"/>
      <c r="PCQ1105" s="184"/>
      <c r="PCR1105" s="184"/>
      <c r="PCS1105" s="184"/>
      <c r="PCT1105" s="184"/>
      <c r="PCU1105" s="184"/>
      <c r="PCV1105" s="184"/>
      <c r="PCW1105" s="184"/>
      <c r="PCX1105" s="184"/>
      <c r="PCY1105" s="184"/>
      <c r="PCZ1105" s="184"/>
      <c r="PDA1105" s="184"/>
      <c r="PDB1105" s="184"/>
      <c r="PDC1105" s="184"/>
      <c r="PDD1105" s="184"/>
      <c r="PDE1105" s="184"/>
      <c r="PDF1105" s="184"/>
      <c r="PDG1105" s="184"/>
      <c r="PDH1105" s="184"/>
      <c r="PDI1105" s="184"/>
      <c r="PDJ1105" s="184"/>
      <c r="PDK1105" s="184"/>
      <c r="PDL1105" s="184"/>
      <c r="PDM1105" s="184"/>
      <c r="PDN1105" s="184"/>
      <c r="PDO1105" s="184"/>
      <c r="PDP1105" s="184"/>
      <c r="PDQ1105" s="184"/>
      <c r="PDR1105" s="184"/>
      <c r="PDS1105" s="184"/>
      <c r="PDT1105" s="184"/>
      <c r="PDU1105" s="184"/>
      <c r="PDV1105" s="184"/>
      <c r="PDW1105" s="184"/>
      <c r="PDX1105" s="184"/>
      <c r="PDY1105" s="184"/>
      <c r="PDZ1105" s="184"/>
      <c r="PEA1105" s="184"/>
      <c r="PEB1105" s="184"/>
      <c r="PEC1105" s="184"/>
      <c r="PED1105" s="184"/>
      <c r="PEE1105" s="184"/>
      <c r="PEF1105" s="184"/>
      <c r="PEG1105" s="184"/>
      <c r="PEH1105" s="184"/>
      <c r="PEI1105" s="184"/>
      <c r="PEJ1105" s="184"/>
      <c r="PEK1105" s="184"/>
      <c r="PEL1105" s="184"/>
      <c r="PEM1105" s="184"/>
      <c r="PEN1105" s="184"/>
      <c r="PEO1105" s="184"/>
      <c r="PEP1105" s="184"/>
      <c r="PEQ1105" s="184"/>
      <c r="PER1105" s="184"/>
      <c r="PES1105" s="184"/>
      <c r="PET1105" s="184"/>
      <c r="PEU1105" s="184"/>
      <c r="PEV1105" s="184"/>
      <c r="PEW1105" s="184"/>
      <c r="PEX1105" s="184"/>
      <c r="PEY1105" s="184"/>
      <c r="PEZ1105" s="184"/>
      <c r="PFA1105" s="184"/>
      <c r="PFB1105" s="184"/>
      <c r="PFC1105" s="184"/>
      <c r="PFD1105" s="184"/>
      <c r="PFE1105" s="184"/>
      <c r="PFF1105" s="184"/>
      <c r="PFG1105" s="184"/>
      <c r="PFH1105" s="184"/>
      <c r="PFI1105" s="184"/>
      <c r="PFJ1105" s="184"/>
      <c r="PFK1105" s="184"/>
      <c r="PFL1105" s="184"/>
      <c r="PFM1105" s="184"/>
      <c r="PFN1105" s="184"/>
      <c r="PFO1105" s="184"/>
      <c r="PFP1105" s="184"/>
      <c r="PFQ1105" s="184"/>
      <c r="PFR1105" s="184"/>
      <c r="PFS1105" s="184"/>
      <c r="PFT1105" s="184"/>
      <c r="PFU1105" s="184"/>
      <c r="PFV1105" s="184"/>
      <c r="PFW1105" s="184"/>
      <c r="PFX1105" s="184"/>
      <c r="PFY1105" s="184"/>
      <c r="PFZ1105" s="184"/>
      <c r="PGA1105" s="184"/>
      <c r="PGB1105" s="184"/>
      <c r="PGC1105" s="184"/>
      <c r="PGD1105" s="184"/>
      <c r="PGE1105" s="184"/>
      <c r="PGF1105" s="184"/>
      <c r="PGG1105" s="184"/>
      <c r="PGH1105" s="184"/>
      <c r="PGI1105" s="184"/>
      <c r="PGJ1105" s="184"/>
      <c r="PGK1105" s="184"/>
      <c r="PGL1105" s="184"/>
      <c r="PGM1105" s="184"/>
      <c r="PGN1105" s="184"/>
      <c r="PGO1105" s="184"/>
      <c r="PGP1105" s="184"/>
      <c r="PGQ1105" s="184"/>
      <c r="PGR1105" s="184"/>
      <c r="PGS1105" s="184"/>
      <c r="PGT1105" s="184"/>
      <c r="PGU1105" s="184"/>
      <c r="PGV1105" s="184"/>
      <c r="PGW1105" s="184"/>
      <c r="PGX1105" s="184"/>
      <c r="PGY1105" s="184"/>
      <c r="PGZ1105" s="184"/>
      <c r="PHA1105" s="184"/>
      <c r="PHB1105" s="184"/>
      <c r="PHC1105" s="184"/>
      <c r="PHD1105" s="184"/>
      <c r="PHE1105" s="184"/>
      <c r="PHF1105" s="184"/>
      <c r="PHG1105" s="184"/>
      <c r="PHH1105" s="184"/>
      <c r="PHI1105" s="184"/>
      <c r="PHJ1105" s="184"/>
      <c r="PHK1105" s="184"/>
      <c r="PHL1105" s="184"/>
      <c r="PHM1105" s="184"/>
      <c r="PHN1105" s="184"/>
      <c r="PHO1105" s="184"/>
      <c r="PHP1105" s="184"/>
      <c r="PHQ1105" s="184"/>
      <c r="PHR1105" s="184"/>
      <c r="PHS1105" s="184"/>
      <c r="PHT1105" s="184"/>
      <c r="PHU1105" s="184"/>
      <c r="PHV1105" s="184"/>
      <c r="PHW1105" s="184"/>
      <c r="PHX1105" s="184"/>
      <c r="PHY1105" s="184"/>
      <c r="PHZ1105" s="184"/>
      <c r="PIA1105" s="184"/>
      <c r="PIB1105" s="184"/>
      <c r="PIC1105" s="184"/>
      <c r="PID1105" s="184"/>
      <c r="PIE1105" s="184"/>
      <c r="PIF1105" s="184"/>
      <c r="PIG1105" s="184"/>
      <c r="PIH1105" s="184"/>
      <c r="PII1105" s="184"/>
      <c r="PIJ1105" s="184"/>
      <c r="PIK1105" s="184"/>
      <c r="PIL1105" s="184"/>
      <c r="PIM1105" s="184"/>
      <c r="PIN1105" s="184"/>
      <c r="PIO1105" s="184"/>
      <c r="PIP1105" s="184"/>
      <c r="PIQ1105" s="184"/>
      <c r="PIR1105" s="184"/>
      <c r="PIS1105" s="184"/>
      <c r="PIT1105" s="184"/>
      <c r="PIU1105" s="184"/>
      <c r="PIV1105" s="184"/>
      <c r="PIW1105" s="184"/>
      <c r="PIX1105" s="184"/>
      <c r="PIY1105" s="184"/>
      <c r="PIZ1105" s="184"/>
      <c r="PJA1105" s="184"/>
      <c r="PJB1105" s="184"/>
      <c r="PJC1105" s="184"/>
      <c r="PJD1105" s="184"/>
      <c r="PJE1105" s="184"/>
      <c r="PJF1105" s="184"/>
      <c r="PJG1105" s="184"/>
      <c r="PJH1105" s="184"/>
      <c r="PJI1105" s="184"/>
      <c r="PJJ1105" s="184"/>
      <c r="PJK1105" s="184"/>
      <c r="PJL1105" s="184"/>
      <c r="PJM1105" s="184"/>
      <c r="PJN1105" s="184"/>
      <c r="PJO1105" s="184"/>
      <c r="PJP1105" s="184"/>
      <c r="PJQ1105" s="184"/>
      <c r="PJR1105" s="184"/>
      <c r="PJS1105" s="184"/>
      <c r="PJT1105" s="184"/>
      <c r="PJU1105" s="184"/>
      <c r="PJV1105" s="184"/>
      <c r="PJW1105" s="184"/>
      <c r="PJX1105" s="184"/>
      <c r="PJY1105" s="184"/>
      <c r="PJZ1105" s="184"/>
      <c r="PKA1105" s="184"/>
      <c r="PKB1105" s="184"/>
      <c r="PKC1105" s="184"/>
      <c r="PKD1105" s="184"/>
      <c r="PKE1105" s="184"/>
      <c r="PKF1105" s="184"/>
      <c r="PKG1105" s="184"/>
      <c r="PKH1105" s="184"/>
      <c r="PKI1105" s="184"/>
      <c r="PKJ1105" s="184"/>
      <c r="PKK1105" s="184"/>
      <c r="PKL1105" s="184"/>
      <c r="PKM1105" s="184"/>
      <c r="PKN1105" s="184"/>
      <c r="PKO1105" s="184"/>
      <c r="PKP1105" s="184"/>
      <c r="PKQ1105" s="184"/>
      <c r="PKR1105" s="184"/>
      <c r="PKS1105" s="184"/>
      <c r="PKT1105" s="184"/>
      <c r="PKU1105" s="184"/>
      <c r="PKV1105" s="184"/>
      <c r="PKW1105" s="184"/>
      <c r="PKX1105" s="184"/>
      <c r="PKY1105" s="184"/>
      <c r="PKZ1105" s="184"/>
      <c r="PLA1105" s="184"/>
      <c r="PLB1105" s="184"/>
      <c r="PLC1105" s="184"/>
      <c r="PLD1105" s="184"/>
      <c r="PLE1105" s="184"/>
      <c r="PLF1105" s="184"/>
      <c r="PLG1105" s="184"/>
      <c r="PLH1105" s="184"/>
      <c r="PLI1105" s="184"/>
      <c r="PLJ1105" s="184"/>
      <c r="PLK1105" s="184"/>
      <c r="PLL1105" s="184"/>
      <c r="PLM1105" s="184"/>
      <c r="PLN1105" s="184"/>
      <c r="PLO1105" s="184"/>
      <c r="PLP1105" s="184"/>
      <c r="PLQ1105" s="184"/>
      <c r="PLR1105" s="184"/>
      <c r="PLS1105" s="184"/>
      <c r="PLT1105" s="184"/>
      <c r="PLU1105" s="184"/>
      <c r="PLV1105" s="184"/>
      <c r="PLW1105" s="184"/>
      <c r="PLX1105" s="184"/>
      <c r="PLY1105" s="184"/>
      <c r="PLZ1105" s="184"/>
      <c r="PMA1105" s="184"/>
      <c r="PMB1105" s="184"/>
      <c r="PMC1105" s="184"/>
      <c r="PMD1105" s="184"/>
      <c r="PME1105" s="184"/>
      <c r="PMF1105" s="184"/>
      <c r="PMG1105" s="184"/>
      <c r="PMH1105" s="184"/>
      <c r="PMI1105" s="184"/>
      <c r="PMJ1105" s="184"/>
      <c r="PMK1105" s="184"/>
      <c r="PML1105" s="184"/>
      <c r="PMM1105" s="184"/>
      <c r="PMN1105" s="184"/>
      <c r="PMO1105" s="184"/>
      <c r="PMP1105" s="184"/>
      <c r="PMQ1105" s="184"/>
      <c r="PMR1105" s="184"/>
      <c r="PMS1105" s="184"/>
      <c r="PMT1105" s="184"/>
      <c r="PMU1105" s="184"/>
      <c r="PMV1105" s="184"/>
      <c r="PMW1105" s="184"/>
      <c r="PMX1105" s="184"/>
      <c r="PMY1105" s="184"/>
      <c r="PMZ1105" s="184"/>
      <c r="PNA1105" s="184"/>
      <c r="PNB1105" s="184"/>
      <c r="PNC1105" s="184"/>
      <c r="PND1105" s="184"/>
      <c r="PNE1105" s="184"/>
      <c r="PNF1105" s="184"/>
      <c r="PNG1105" s="184"/>
      <c r="PNH1105" s="184"/>
      <c r="PNI1105" s="184"/>
      <c r="PNJ1105" s="184"/>
      <c r="PNK1105" s="184"/>
      <c r="PNL1105" s="184"/>
      <c r="PNM1105" s="184"/>
      <c r="PNN1105" s="184"/>
      <c r="PNO1105" s="184"/>
      <c r="PNP1105" s="184"/>
      <c r="PNQ1105" s="184"/>
      <c r="PNR1105" s="184"/>
      <c r="PNS1105" s="184"/>
      <c r="PNT1105" s="184"/>
      <c r="PNU1105" s="184"/>
      <c r="PNV1105" s="184"/>
      <c r="PNW1105" s="184"/>
      <c r="PNX1105" s="184"/>
      <c r="PNY1105" s="184"/>
      <c r="PNZ1105" s="184"/>
      <c r="POA1105" s="184"/>
      <c r="POB1105" s="184"/>
      <c r="POC1105" s="184"/>
      <c r="POD1105" s="184"/>
      <c r="POE1105" s="184"/>
      <c r="POF1105" s="184"/>
      <c r="POG1105" s="184"/>
      <c r="POH1105" s="184"/>
      <c r="POI1105" s="184"/>
      <c r="POJ1105" s="184"/>
      <c r="POK1105" s="184"/>
      <c r="POL1105" s="184"/>
      <c r="POM1105" s="184"/>
      <c r="PON1105" s="184"/>
      <c r="POO1105" s="184"/>
      <c r="POP1105" s="184"/>
      <c r="POQ1105" s="184"/>
      <c r="POR1105" s="184"/>
      <c r="POS1105" s="184"/>
      <c r="POT1105" s="184"/>
      <c r="POU1105" s="184"/>
      <c r="POV1105" s="184"/>
      <c r="POW1105" s="184"/>
      <c r="POX1105" s="184"/>
      <c r="POY1105" s="184"/>
      <c r="POZ1105" s="184"/>
      <c r="PPA1105" s="184"/>
      <c r="PPB1105" s="184"/>
      <c r="PPC1105" s="184"/>
      <c r="PPD1105" s="184"/>
      <c r="PPE1105" s="184"/>
      <c r="PPF1105" s="184"/>
      <c r="PPG1105" s="184"/>
      <c r="PPH1105" s="184"/>
      <c r="PPI1105" s="184"/>
      <c r="PPJ1105" s="184"/>
      <c r="PPK1105" s="184"/>
      <c r="PPL1105" s="184"/>
      <c r="PPM1105" s="184"/>
      <c r="PPN1105" s="184"/>
      <c r="PPO1105" s="184"/>
      <c r="PPP1105" s="184"/>
      <c r="PPQ1105" s="184"/>
      <c r="PPR1105" s="184"/>
      <c r="PPS1105" s="184"/>
      <c r="PPT1105" s="184"/>
      <c r="PPU1105" s="184"/>
      <c r="PPV1105" s="184"/>
      <c r="PPW1105" s="184"/>
      <c r="PPX1105" s="184"/>
      <c r="PPY1105" s="184"/>
      <c r="PPZ1105" s="184"/>
      <c r="PQA1105" s="184"/>
      <c r="PQB1105" s="184"/>
      <c r="PQC1105" s="184"/>
      <c r="PQD1105" s="184"/>
      <c r="PQE1105" s="184"/>
      <c r="PQF1105" s="184"/>
      <c r="PQG1105" s="184"/>
      <c r="PQH1105" s="184"/>
      <c r="PQI1105" s="184"/>
      <c r="PQJ1105" s="184"/>
      <c r="PQK1105" s="184"/>
      <c r="PQL1105" s="184"/>
      <c r="PQM1105" s="184"/>
      <c r="PQN1105" s="184"/>
      <c r="PQO1105" s="184"/>
      <c r="PQP1105" s="184"/>
      <c r="PQQ1105" s="184"/>
      <c r="PQR1105" s="184"/>
      <c r="PQS1105" s="184"/>
      <c r="PQT1105" s="184"/>
      <c r="PQU1105" s="184"/>
      <c r="PQV1105" s="184"/>
      <c r="PQW1105" s="184"/>
      <c r="PQX1105" s="184"/>
      <c r="PQY1105" s="184"/>
      <c r="PQZ1105" s="184"/>
      <c r="PRA1105" s="184"/>
      <c r="PRB1105" s="184"/>
      <c r="PRC1105" s="184"/>
      <c r="PRD1105" s="184"/>
      <c r="PRE1105" s="184"/>
      <c r="PRF1105" s="184"/>
      <c r="PRG1105" s="184"/>
      <c r="PRH1105" s="184"/>
      <c r="PRI1105" s="184"/>
      <c r="PRJ1105" s="184"/>
      <c r="PRK1105" s="184"/>
      <c r="PRL1105" s="184"/>
      <c r="PRM1105" s="184"/>
      <c r="PRN1105" s="184"/>
      <c r="PRO1105" s="184"/>
      <c r="PRP1105" s="184"/>
      <c r="PRQ1105" s="184"/>
      <c r="PRR1105" s="184"/>
      <c r="PRS1105" s="184"/>
      <c r="PRT1105" s="184"/>
      <c r="PRU1105" s="184"/>
      <c r="PRV1105" s="184"/>
      <c r="PRW1105" s="184"/>
      <c r="PRX1105" s="184"/>
      <c r="PRY1105" s="184"/>
      <c r="PRZ1105" s="184"/>
      <c r="PSA1105" s="184"/>
      <c r="PSB1105" s="184"/>
      <c r="PSC1105" s="184"/>
      <c r="PSD1105" s="184"/>
      <c r="PSE1105" s="184"/>
      <c r="PSF1105" s="184"/>
      <c r="PSG1105" s="184"/>
      <c r="PSH1105" s="184"/>
      <c r="PSI1105" s="184"/>
      <c r="PSJ1105" s="184"/>
      <c r="PSK1105" s="184"/>
      <c r="PSL1105" s="184"/>
      <c r="PSM1105" s="184"/>
      <c r="PSN1105" s="184"/>
      <c r="PSO1105" s="184"/>
      <c r="PSP1105" s="184"/>
      <c r="PSQ1105" s="184"/>
      <c r="PSR1105" s="184"/>
      <c r="PSS1105" s="184"/>
      <c r="PST1105" s="184"/>
      <c r="PSU1105" s="184"/>
      <c r="PSV1105" s="184"/>
      <c r="PSW1105" s="184"/>
      <c r="PSX1105" s="184"/>
      <c r="PSY1105" s="184"/>
      <c r="PSZ1105" s="184"/>
      <c r="PTA1105" s="184"/>
      <c r="PTB1105" s="184"/>
      <c r="PTC1105" s="184"/>
      <c r="PTD1105" s="184"/>
      <c r="PTE1105" s="184"/>
      <c r="PTF1105" s="184"/>
      <c r="PTG1105" s="184"/>
      <c r="PTH1105" s="184"/>
      <c r="PTI1105" s="184"/>
      <c r="PTJ1105" s="184"/>
      <c r="PTK1105" s="184"/>
      <c r="PTL1105" s="184"/>
      <c r="PTM1105" s="184"/>
      <c r="PTN1105" s="184"/>
      <c r="PTO1105" s="184"/>
      <c r="PTP1105" s="184"/>
      <c r="PTQ1105" s="184"/>
      <c r="PTR1105" s="184"/>
      <c r="PTS1105" s="184"/>
      <c r="PTT1105" s="184"/>
      <c r="PTU1105" s="184"/>
      <c r="PTV1105" s="184"/>
      <c r="PTW1105" s="184"/>
      <c r="PTX1105" s="184"/>
      <c r="PTY1105" s="184"/>
      <c r="PTZ1105" s="184"/>
      <c r="PUA1105" s="184"/>
      <c r="PUB1105" s="184"/>
      <c r="PUC1105" s="184"/>
      <c r="PUD1105" s="184"/>
      <c r="PUE1105" s="184"/>
      <c r="PUF1105" s="184"/>
      <c r="PUG1105" s="184"/>
      <c r="PUH1105" s="184"/>
      <c r="PUI1105" s="184"/>
      <c r="PUJ1105" s="184"/>
      <c r="PUK1105" s="184"/>
      <c r="PUL1105" s="184"/>
      <c r="PUM1105" s="184"/>
      <c r="PUN1105" s="184"/>
      <c r="PUO1105" s="184"/>
      <c r="PUP1105" s="184"/>
      <c r="PUQ1105" s="184"/>
      <c r="PUR1105" s="184"/>
      <c r="PUS1105" s="184"/>
      <c r="PUT1105" s="184"/>
      <c r="PUU1105" s="184"/>
      <c r="PUV1105" s="184"/>
      <c r="PUW1105" s="184"/>
      <c r="PUX1105" s="184"/>
      <c r="PUY1105" s="184"/>
      <c r="PUZ1105" s="184"/>
      <c r="PVA1105" s="184"/>
      <c r="PVB1105" s="184"/>
      <c r="PVC1105" s="184"/>
      <c r="PVD1105" s="184"/>
      <c r="PVE1105" s="184"/>
      <c r="PVF1105" s="184"/>
      <c r="PVG1105" s="184"/>
      <c r="PVH1105" s="184"/>
      <c r="PVI1105" s="184"/>
      <c r="PVJ1105" s="184"/>
      <c r="PVK1105" s="184"/>
      <c r="PVL1105" s="184"/>
      <c r="PVM1105" s="184"/>
      <c r="PVN1105" s="184"/>
      <c r="PVO1105" s="184"/>
      <c r="PVP1105" s="184"/>
      <c r="PVQ1105" s="184"/>
      <c r="PVR1105" s="184"/>
      <c r="PVS1105" s="184"/>
      <c r="PVT1105" s="184"/>
      <c r="PVU1105" s="184"/>
      <c r="PVV1105" s="184"/>
      <c r="PVW1105" s="184"/>
      <c r="PVX1105" s="184"/>
      <c r="PVY1105" s="184"/>
      <c r="PVZ1105" s="184"/>
      <c r="PWA1105" s="184"/>
      <c r="PWB1105" s="184"/>
      <c r="PWC1105" s="184"/>
      <c r="PWD1105" s="184"/>
      <c r="PWE1105" s="184"/>
      <c r="PWF1105" s="184"/>
      <c r="PWG1105" s="184"/>
      <c r="PWH1105" s="184"/>
      <c r="PWI1105" s="184"/>
      <c r="PWJ1105" s="184"/>
      <c r="PWK1105" s="184"/>
      <c r="PWL1105" s="184"/>
      <c r="PWM1105" s="184"/>
      <c r="PWN1105" s="184"/>
      <c r="PWO1105" s="184"/>
      <c r="PWP1105" s="184"/>
      <c r="PWQ1105" s="184"/>
      <c r="PWR1105" s="184"/>
      <c r="PWS1105" s="184"/>
      <c r="PWT1105" s="184"/>
      <c r="PWU1105" s="184"/>
      <c r="PWV1105" s="184"/>
      <c r="PWW1105" s="184"/>
      <c r="PWX1105" s="184"/>
      <c r="PWY1105" s="184"/>
      <c r="PWZ1105" s="184"/>
      <c r="PXA1105" s="184"/>
      <c r="PXB1105" s="184"/>
      <c r="PXC1105" s="184"/>
      <c r="PXD1105" s="184"/>
      <c r="PXE1105" s="184"/>
      <c r="PXF1105" s="184"/>
      <c r="PXG1105" s="184"/>
      <c r="PXH1105" s="184"/>
      <c r="PXI1105" s="184"/>
      <c r="PXJ1105" s="184"/>
      <c r="PXK1105" s="184"/>
      <c r="PXL1105" s="184"/>
      <c r="PXM1105" s="184"/>
      <c r="PXN1105" s="184"/>
      <c r="PXO1105" s="184"/>
      <c r="PXP1105" s="184"/>
      <c r="PXQ1105" s="184"/>
      <c r="PXR1105" s="184"/>
      <c r="PXS1105" s="184"/>
      <c r="PXT1105" s="184"/>
      <c r="PXU1105" s="184"/>
      <c r="PXV1105" s="184"/>
      <c r="PXW1105" s="184"/>
      <c r="PXX1105" s="184"/>
      <c r="PXY1105" s="184"/>
      <c r="PXZ1105" s="184"/>
      <c r="PYA1105" s="184"/>
      <c r="PYB1105" s="184"/>
      <c r="PYC1105" s="184"/>
      <c r="PYD1105" s="184"/>
      <c r="PYE1105" s="184"/>
      <c r="PYF1105" s="184"/>
      <c r="PYG1105" s="184"/>
      <c r="PYH1105" s="184"/>
      <c r="PYI1105" s="184"/>
      <c r="PYJ1105" s="184"/>
      <c r="PYK1105" s="184"/>
      <c r="PYL1105" s="184"/>
      <c r="PYM1105" s="184"/>
      <c r="PYN1105" s="184"/>
      <c r="PYO1105" s="184"/>
      <c r="PYP1105" s="184"/>
      <c r="PYQ1105" s="184"/>
      <c r="PYR1105" s="184"/>
      <c r="PYS1105" s="184"/>
      <c r="PYT1105" s="184"/>
      <c r="PYU1105" s="184"/>
      <c r="PYV1105" s="184"/>
      <c r="PYW1105" s="184"/>
      <c r="PYX1105" s="184"/>
      <c r="PYY1105" s="184"/>
      <c r="PYZ1105" s="184"/>
      <c r="PZA1105" s="184"/>
      <c r="PZB1105" s="184"/>
      <c r="PZC1105" s="184"/>
      <c r="PZD1105" s="184"/>
      <c r="PZE1105" s="184"/>
      <c r="PZF1105" s="184"/>
      <c r="PZG1105" s="184"/>
      <c r="PZH1105" s="184"/>
      <c r="PZI1105" s="184"/>
      <c r="PZJ1105" s="184"/>
      <c r="PZK1105" s="184"/>
      <c r="PZL1105" s="184"/>
      <c r="PZM1105" s="184"/>
      <c r="PZN1105" s="184"/>
      <c r="PZO1105" s="184"/>
      <c r="PZP1105" s="184"/>
      <c r="PZQ1105" s="184"/>
      <c r="PZR1105" s="184"/>
      <c r="PZS1105" s="184"/>
      <c r="PZT1105" s="184"/>
      <c r="PZU1105" s="184"/>
      <c r="PZV1105" s="184"/>
      <c r="PZW1105" s="184"/>
      <c r="PZX1105" s="184"/>
      <c r="PZY1105" s="184"/>
      <c r="PZZ1105" s="184"/>
      <c r="QAA1105" s="184"/>
      <c r="QAB1105" s="184"/>
      <c r="QAC1105" s="184"/>
      <c r="QAD1105" s="184"/>
      <c r="QAE1105" s="184"/>
      <c r="QAF1105" s="184"/>
      <c r="QAG1105" s="184"/>
      <c r="QAH1105" s="184"/>
      <c r="QAI1105" s="184"/>
      <c r="QAJ1105" s="184"/>
      <c r="QAK1105" s="184"/>
      <c r="QAL1105" s="184"/>
      <c r="QAM1105" s="184"/>
      <c r="QAN1105" s="184"/>
      <c r="QAO1105" s="184"/>
      <c r="QAP1105" s="184"/>
      <c r="QAQ1105" s="184"/>
      <c r="QAR1105" s="184"/>
      <c r="QAS1105" s="184"/>
      <c r="QAT1105" s="184"/>
      <c r="QAU1105" s="184"/>
      <c r="QAV1105" s="184"/>
      <c r="QAW1105" s="184"/>
      <c r="QAX1105" s="184"/>
      <c r="QAY1105" s="184"/>
      <c r="QAZ1105" s="184"/>
      <c r="QBA1105" s="184"/>
      <c r="QBB1105" s="184"/>
      <c r="QBC1105" s="184"/>
      <c r="QBD1105" s="184"/>
      <c r="QBE1105" s="184"/>
      <c r="QBF1105" s="184"/>
      <c r="QBG1105" s="184"/>
      <c r="QBH1105" s="184"/>
      <c r="QBI1105" s="184"/>
      <c r="QBJ1105" s="184"/>
      <c r="QBK1105" s="184"/>
      <c r="QBL1105" s="184"/>
      <c r="QBM1105" s="184"/>
      <c r="QBN1105" s="184"/>
      <c r="QBO1105" s="184"/>
      <c r="QBP1105" s="184"/>
      <c r="QBQ1105" s="184"/>
      <c r="QBR1105" s="184"/>
      <c r="QBS1105" s="184"/>
      <c r="QBT1105" s="184"/>
      <c r="QBU1105" s="184"/>
      <c r="QBV1105" s="184"/>
      <c r="QBW1105" s="184"/>
      <c r="QBX1105" s="184"/>
      <c r="QBY1105" s="184"/>
      <c r="QBZ1105" s="184"/>
      <c r="QCA1105" s="184"/>
      <c r="QCB1105" s="184"/>
      <c r="QCC1105" s="184"/>
      <c r="QCD1105" s="184"/>
      <c r="QCE1105" s="184"/>
      <c r="QCF1105" s="184"/>
      <c r="QCG1105" s="184"/>
      <c r="QCH1105" s="184"/>
      <c r="QCI1105" s="184"/>
      <c r="QCJ1105" s="184"/>
      <c r="QCK1105" s="184"/>
      <c r="QCL1105" s="184"/>
      <c r="QCM1105" s="184"/>
      <c r="QCN1105" s="184"/>
      <c r="QCO1105" s="184"/>
      <c r="QCP1105" s="184"/>
      <c r="QCQ1105" s="184"/>
      <c r="QCR1105" s="184"/>
      <c r="QCS1105" s="184"/>
      <c r="QCT1105" s="184"/>
      <c r="QCU1105" s="184"/>
      <c r="QCV1105" s="184"/>
      <c r="QCW1105" s="184"/>
      <c r="QCX1105" s="184"/>
      <c r="QCY1105" s="184"/>
      <c r="QCZ1105" s="184"/>
      <c r="QDA1105" s="184"/>
      <c r="QDB1105" s="184"/>
      <c r="QDC1105" s="184"/>
      <c r="QDD1105" s="184"/>
      <c r="QDE1105" s="184"/>
      <c r="QDF1105" s="184"/>
      <c r="QDG1105" s="184"/>
      <c r="QDH1105" s="184"/>
      <c r="QDI1105" s="184"/>
      <c r="QDJ1105" s="184"/>
      <c r="QDK1105" s="184"/>
      <c r="QDL1105" s="184"/>
      <c r="QDM1105" s="184"/>
      <c r="QDN1105" s="184"/>
      <c r="QDO1105" s="184"/>
      <c r="QDP1105" s="184"/>
      <c r="QDQ1105" s="184"/>
      <c r="QDR1105" s="184"/>
      <c r="QDS1105" s="184"/>
      <c r="QDT1105" s="184"/>
      <c r="QDU1105" s="184"/>
      <c r="QDV1105" s="184"/>
      <c r="QDW1105" s="184"/>
      <c r="QDX1105" s="184"/>
      <c r="QDY1105" s="184"/>
      <c r="QDZ1105" s="184"/>
      <c r="QEA1105" s="184"/>
      <c r="QEB1105" s="184"/>
      <c r="QEC1105" s="184"/>
      <c r="QED1105" s="184"/>
      <c r="QEE1105" s="184"/>
      <c r="QEF1105" s="184"/>
      <c r="QEG1105" s="184"/>
      <c r="QEH1105" s="184"/>
      <c r="QEI1105" s="184"/>
      <c r="QEJ1105" s="184"/>
      <c r="QEK1105" s="184"/>
      <c r="QEL1105" s="184"/>
      <c r="QEM1105" s="184"/>
      <c r="QEN1105" s="184"/>
      <c r="QEO1105" s="184"/>
      <c r="QEP1105" s="184"/>
      <c r="QEQ1105" s="184"/>
      <c r="QER1105" s="184"/>
      <c r="QES1105" s="184"/>
      <c r="QET1105" s="184"/>
      <c r="QEU1105" s="184"/>
      <c r="QEV1105" s="184"/>
      <c r="QEW1105" s="184"/>
      <c r="QEX1105" s="184"/>
      <c r="QEY1105" s="184"/>
      <c r="QEZ1105" s="184"/>
      <c r="QFA1105" s="184"/>
      <c r="QFB1105" s="184"/>
      <c r="QFC1105" s="184"/>
      <c r="QFD1105" s="184"/>
      <c r="QFE1105" s="184"/>
      <c r="QFF1105" s="184"/>
      <c r="QFG1105" s="184"/>
      <c r="QFH1105" s="184"/>
      <c r="QFI1105" s="184"/>
      <c r="QFJ1105" s="184"/>
      <c r="QFK1105" s="184"/>
      <c r="QFL1105" s="184"/>
      <c r="QFM1105" s="184"/>
      <c r="QFN1105" s="184"/>
      <c r="QFO1105" s="184"/>
      <c r="QFP1105" s="184"/>
      <c r="QFQ1105" s="184"/>
      <c r="QFR1105" s="184"/>
      <c r="QFS1105" s="184"/>
      <c r="QFT1105" s="184"/>
      <c r="QFU1105" s="184"/>
      <c r="QFV1105" s="184"/>
      <c r="QFW1105" s="184"/>
      <c r="QFX1105" s="184"/>
      <c r="QFY1105" s="184"/>
      <c r="QFZ1105" s="184"/>
      <c r="QGA1105" s="184"/>
      <c r="QGB1105" s="184"/>
      <c r="QGC1105" s="184"/>
      <c r="QGD1105" s="184"/>
      <c r="QGE1105" s="184"/>
      <c r="QGF1105" s="184"/>
      <c r="QGG1105" s="184"/>
      <c r="QGH1105" s="184"/>
      <c r="QGI1105" s="184"/>
      <c r="QGJ1105" s="184"/>
      <c r="QGK1105" s="184"/>
      <c r="QGL1105" s="184"/>
      <c r="QGM1105" s="184"/>
      <c r="QGN1105" s="184"/>
      <c r="QGO1105" s="184"/>
      <c r="QGP1105" s="184"/>
      <c r="QGQ1105" s="184"/>
      <c r="QGR1105" s="184"/>
      <c r="QGS1105" s="184"/>
      <c r="QGT1105" s="184"/>
      <c r="QGU1105" s="184"/>
      <c r="QGV1105" s="184"/>
      <c r="QGW1105" s="184"/>
      <c r="QGX1105" s="184"/>
      <c r="QGY1105" s="184"/>
      <c r="QGZ1105" s="184"/>
      <c r="QHA1105" s="184"/>
      <c r="QHB1105" s="184"/>
      <c r="QHC1105" s="184"/>
      <c r="QHD1105" s="184"/>
      <c r="QHE1105" s="184"/>
      <c r="QHF1105" s="184"/>
      <c r="QHG1105" s="184"/>
      <c r="QHH1105" s="184"/>
      <c r="QHI1105" s="184"/>
      <c r="QHJ1105" s="184"/>
      <c r="QHK1105" s="184"/>
      <c r="QHL1105" s="184"/>
      <c r="QHM1105" s="184"/>
      <c r="QHN1105" s="184"/>
      <c r="QHO1105" s="184"/>
      <c r="QHP1105" s="184"/>
      <c r="QHQ1105" s="184"/>
      <c r="QHR1105" s="184"/>
      <c r="QHS1105" s="184"/>
      <c r="QHT1105" s="184"/>
      <c r="QHU1105" s="184"/>
      <c r="QHV1105" s="184"/>
      <c r="QHW1105" s="184"/>
      <c r="QHX1105" s="184"/>
      <c r="QHY1105" s="184"/>
      <c r="QHZ1105" s="184"/>
      <c r="QIA1105" s="184"/>
      <c r="QIB1105" s="184"/>
      <c r="QIC1105" s="184"/>
      <c r="QID1105" s="184"/>
      <c r="QIE1105" s="184"/>
      <c r="QIF1105" s="184"/>
      <c r="QIG1105" s="184"/>
      <c r="QIH1105" s="184"/>
      <c r="QII1105" s="184"/>
      <c r="QIJ1105" s="184"/>
      <c r="QIK1105" s="184"/>
      <c r="QIL1105" s="184"/>
      <c r="QIM1105" s="184"/>
      <c r="QIN1105" s="184"/>
      <c r="QIO1105" s="184"/>
      <c r="QIP1105" s="184"/>
      <c r="QIQ1105" s="184"/>
      <c r="QIR1105" s="184"/>
      <c r="QIS1105" s="184"/>
      <c r="QIT1105" s="184"/>
      <c r="QIU1105" s="184"/>
      <c r="QIV1105" s="184"/>
      <c r="QIW1105" s="184"/>
      <c r="QIX1105" s="184"/>
      <c r="QIY1105" s="184"/>
      <c r="QIZ1105" s="184"/>
      <c r="QJA1105" s="184"/>
      <c r="QJB1105" s="184"/>
      <c r="QJC1105" s="184"/>
      <c r="QJD1105" s="184"/>
      <c r="QJE1105" s="184"/>
      <c r="QJF1105" s="184"/>
      <c r="QJG1105" s="184"/>
      <c r="QJH1105" s="184"/>
      <c r="QJI1105" s="184"/>
      <c r="QJJ1105" s="184"/>
      <c r="QJK1105" s="184"/>
      <c r="QJL1105" s="184"/>
      <c r="QJM1105" s="184"/>
      <c r="QJN1105" s="184"/>
      <c r="QJO1105" s="184"/>
      <c r="QJP1105" s="184"/>
      <c r="QJQ1105" s="184"/>
      <c r="QJR1105" s="184"/>
      <c r="QJS1105" s="184"/>
      <c r="QJT1105" s="184"/>
      <c r="QJU1105" s="184"/>
      <c r="QJV1105" s="184"/>
      <c r="QJW1105" s="184"/>
      <c r="QJX1105" s="184"/>
      <c r="QJY1105" s="184"/>
      <c r="QJZ1105" s="184"/>
      <c r="QKA1105" s="184"/>
      <c r="QKB1105" s="184"/>
      <c r="QKC1105" s="184"/>
      <c r="QKD1105" s="184"/>
      <c r="QKE1105" s="184"/>
      <c r="QKF1105" s="184"/>
      <c r="QKG1105" s="184"/>
      <c r="QKH1105" s="184"/>
      <c r="QKI1105" s="184"/>
      <c r="QKJ1105" s="184"/>
      <c r="QKK1105" s="184"/>
      <c r="QKL1105" s="184"/>
      <c r="QKM1105" s="184"/>
      <c r="QKN1105" s="184"/>
      <c r="QKO1105" s="184"/>
      <c r="QKP1105" s="184"/>
      <c r="QKQ1105" s="184"/>
      <c r="QKR1105" s="184"/>
      <c r="QKS1105" s="184"/>
      <c r="QKT1105" s="184"/>
      <c r="QKU1105" s="184"/>
      <c r="QKV1105" s="184"/>
      <c r="QKW1105" s="184"/>
      <c r="QKX1105" s="184"/>
      <c r="QKY1105" s="184"/>
      <c r="QKZ1105" s="184"/>
      <c r="QLA1105" s="184"/>
      <c r="QLB1105" s="184"/>
      <c r="QLC1105" s="184"/>
      <c r="QLD1105" s="184"/>
      <c r="QLE1105" s="184"/>
      <c r="QLF1105" s="184"/>
      <c r="QLG1105" s="184"/>
      <c r="QLH1105" s="184"/>
      <c r="QLI1105" s="184"/>
      <c r="QLJ1105" s="184"/>
      <c r="QLK1105" s="184"/>
      <c r="QLL1105" s="184"/>
      <c r="QLM1105" s="184"/>
      <c r="QLN1105" s="184"/>
      <c r="QLO1105" s="184"/>
      <c r="QLP1105" s="184"/>
      <c r="QLQ1105" s="184"/>
      <c r="QLR1105" s="184"/>
      <c r="QLS1105" s="184"/>
      <c r="QLT1105" s="184"/>
      <c r="QLU1105" s="184"/>
      <c r="QLV1105" s="184"/>
      <c r="QLW1105" s="184"/>
      <c r="QLX1105" s="184"/>
      <c r="QLY1105" s="184"/>
      <c r="QLZ1105" s="184"/>
      <c r="QMA1105" s="184"/>
      <c r="QMB1105" s="184"/>
      <c r="QMC1105" s="184"/>
      <c r="QMD1105" s="184"/>
      <c r="QME1105" s="184"/>
      <c r="QMF1105" s="184"/>
      <c r="QMG1105" s="184"/>
      <c r="QMH1105" s="184"/>
      <c r="QMI1105" s="184"/>
      <c r="QMJ1105" s="184"/>
      <c r="QMK1105" s="184"/>
      <c r="QML1105" s="184"/>
      <c r="QMM1105" s="184"/>
      <c r="QMN1105" s="184"/>
      <c r="QMO1105" s="184"/>
      <c r="QMP1105" s="184"/>
      <c r="QMQ1105" s="184"/>
      <c r="QMR1105" s="184"/>
      <c r="QMS1105" s="184"/>
      <c r="QMT1105" s="184"/>
      <c r="QMU1105" s="184"/>
      <c r="QMV1105" s="184"/>
      <c r="QMW1105" s="184"/>
      <c r="QMX1105" s="184"/>
      <c r="QMY1105" s="184"/>
      <c r="QMZ1105" s="184"/>
      <c r="QNA1105" s="184"/>
      <c r="QNB1105" s="184"/>
      <c r="QNC1105" s="184"/>
      <c r="QND1105" s="184"/>
      <c r="QNE1105" s="184"/>
      <c r="QNF1105" s="184"/>
      <c r="QNG1105" s="184"/>
      <c r="QNH1105" s="184"/>
      <c r="QNI1105" s="184"/>
      <c r="QNJ1105" s="184"/>
      <c r="QNK1105" s="184"/>
      <c r="QNL1105" s="184"/>
      <c r="QNM1105" s="184"/>
      <c r="QNN1105" s="184"/>
      <c r="QNO1105" s="184"/>
      <c r="QNP1105" s="184"/>
      <c r="QNQ1105" s="184"/>
      <c r="QNR1105" s="184"/>
      <c r="QNS1105" s="184"/>
      <c r="QNT1105" s="184"/>
      <c r="QNU1105" s="184"/>
      <c r="QNV1105" s="184"/>
      <c r="QNW1105" s="184"/>
      <c r="QNX1105" s="184"/>
      <c r="QNY1105" s="184"/>
      <c r="QNZ1105" s="184"/>
      <c r="QOA1105" s="184"/>
      <c r="QOB1105" s="184"/>
      <c r="QOC1105" s="184"/>
      <c r="QOD1105" s="184"/>
      <c r="QOE1105" s="184"/>
      <c r="QOF1105" s="184"/>
      <c r="QOG1105" s="184"/>
      <c r="QOH1105" s="184"/>
      <c r="QOI1105" s="184"/>
      <c r="QOJ1105" s="184"/>
      <c r="QOK1105" s="184"/>
      <c r="QOL1105" s="184"/>
      <c r="QOM1105" s="184"/>
      <c r="QON1105" s="184"/>
      <c r="QOO1105" s="184"/>
      <c r="QOP1105" s="184"/>
      <c r="QOQ1105" s="184"/>
      <c r="QOR1105" s="184"/>
      <c r="QOS1105" s="184"/>
      <c r="QOT1105" s="184"/>
      <c r="QOU1105" s="184"/>
      <c r="QOV1105" s="184"/>
      <c r="QOW1105" s="184"/>
      <c r="QOX1105" s="184"/>
      <c r="QOY1105" s="184"/>
      <c r="QOZ1105" s="184"/>
      <c r="QPA1105" s="184"/>
      <c r="QPB1105" s="184"/>
      <c r="QPC1105" s="184"/>
      <c r="QPD1105" s="184"/>
      <c r="QPE1105" s="184"/>
      <c r="QPF1105" s="184"/>
      <c r="QPG1105" s="184"/>
      <c r="QPH1105" s="184"/>
      <c r="QPI1105" s="184"/>
      <c r="QPJ1105" s="184"/>
      <c r="QPK1105" s="184"/>
      <c r="QPL1105" s="184"/>
      <c r="QPM1105" s="184"/>
      <c r="QPN1105" s="184"/>
      <c r="QPO1105" s="184"/>
      <c r="QPP1105" s="184"/>
      <c r="QPQ1105" s="184"/>
      <c r="QPR1105" s="184"/>
      <c r="QPS1105" s="184"/>
      <c r="QPT1105" s="184"/>
      <c r="QPU1105" s="184"/>
      <c r="QPV1105" s="184"/>
      <c r="QPW1105" s="184"/>
      <c r="QPX1105" s="184"/>
      <c r="QPY1105" s="184"/>
      <c r="QPZ1105" s="184"/>
      <c r="QQA1105" s="184"/>
      <c r="QQB1105" s="184"/>
      <c r="QQC1105" s="184"/>
      <c r="QQD1105" s="184"/>
      <c r="QQE1105" s="184"/>
      <c r="QQF1105" s="184"/>
      <c r="QQG1105" s="184"/>
      <c r="QQH1105" s="184"/>
      <c r="QQI1105" s="184"/>
      <c r="QQJ1105" s="184"/>
      <c r="QQK1105" s="184"/>
      <c r="QQL1105" s="184"/>
      <c r="QQM1105" s="184"/>
      <c r="QQN1105" s="184"/>
      <c r="QQO1105" s="184"/>
      <c r="QQP1105" s="184"/>
      <c r="QQQ1105" s="184"/>
      <c r="QQR1105" s="184"/>
      <c r="QQS1105" s="184"/>
      <c r="QQT1105" s="184"/>
      <c r="QQU1105" s="184"/>
      <c r="QQV1105" s="184"/>
      <c r="QQW1105" s="184"/>
      <c r="QQX1105" s="184"/>
      <c r="QQY1105" s="184"/>
      <c r="QQZ1105" s="184"/>
      <c r="QRA1105" s="184"/>
      <c r="QRB1105" s="184"/>
      <c r="QRC1105" s="184"/>
      <c r="QRD1105" s="184"/>
      <c r="QRE1105" s="184"/>
      <c r="QRF1105" s="184"/>
      <c r="QRG1105" s="184"/>
      <c r="QRH1105" s="184"/>
      <c r="QRI1105" s="184"/>
      <c r="QRJ1105" s="184"/>
      <c r="QRK1105" s="184"/>
      <c r="QRL1105" s="184"/>
      <c r="QRM1105" s="184"/>
      <c r="QRN1105" s="184"/>
      <c r="QRO1105" s="184"/>
      <c r="QRP1105" s="184"/>
      <c r="QRQ1105" s="184"/>
      <c r="QRR1105" s="184"/>
      <c r="QRS1105" s="184"/>
      <c r="QRT1105" s="184"/>
      <c r="QRU1105" s="184"/>
      <c r="QRV1105" s="184"/>
      <c r="QRW1105" s="184"/>
      <c r="QRX1105" s="184"/>
      <c r="QRY1105" s="184"/>
      <c r="QRZ1105" s="184"/>
      <c r="QSA1105" s="184"/>
      <c r="QSB1105" s="184"/>
      <c r="QSC1105" s="184"/>
      <c r="QSD1105" s="184"/>
      <c r="QSE1105" s="184"/>
      <c r="QSF1105" s="184"/>
      <c r="QSG1105" s="184"/>
      <c r="QSH1105" s="184"/>
      <c r="QSI1105" s="184"/>
      <c r="QSJ1105" s="184"/>
      <c r="QSK1105" s="184"/>
      <c r="QSL1105" s="184"/>
      <c r="QSM1105" s="184"/>
      <c r="QSN1105" s="184"/>
      <c r="QSO1105" s="184"/>
      <c r="QSP1105" s="184"/>
      <c r="QSQ1105" s="184"/>
      <c r="QSR1105" s="184"/>
      <c r="QSS1105" s="184"/>
      <c r="QST1105" s="184"/>
      <c r="QSU1105" s="184"/>
      <c r="QSV1105" s="184"/>
      <c r="QSW1105" s="184"/>
      <c r="QSX1105" s="184"/>
      <c r="QSY1105" s="184"/>
      <c r="QSZ1105" s="184"/>
      <c r="QTA1105" s="184"/>
      <c r="QTB1105" s="184"/>
      <c r="QTC1105" s="184"/>
      <c r="QTD1105" s="184"/>
      <c r="QTE1105" s="184"/>
      <c r="QTF1105" s="184"/>
      <c r="QTG1105" s="184"/>
      <c r="QTH1105" s="184"/>
      <c r="QTI1105" s="184"/>
      <c r="QTJ1105" s="184"/>
      <c r="QTK1105" s="184"/>
      <c r="QTL1105" s="184"/>
      <c r="QTM1105" s="184"/>
      <c r="QTN1105" s="184"/>
      <c r="QTO1105" s="184"/>
      <c r="QTP1105" s="184"/>
      <c r="QTQ1105" s="184"/>
      <c r="QTR1105" s="184"/>
      <c r="QTS1105" s="184"/>
      <c r="QTT1105" s="184"/>
      <c r="QTU1105" s="184"/>
      <c r="QTV1105" s="184"/>
      <c r="QTW1105" s="184"/>
      <c r="QTX1105" s="184"/>
      <c r="QTY1105" s="184"/>
      <c r="QTZ1105" s="184"/>
      <c r="QUA1105" s="184"/>
      <c r="QUB1105" s="184"/>
      <c r="QUC1105" s="184"/>
      <c r="QUD1105" s="184"/>
      <c r="QUE1105" s="184"/>
      <c r="QUF1105" s="184"/>
      <c r="QUG1105" s="184"/>
      <c r="QUH1105" s="184"/>
      <c r="QUI1105" s="184"/>
      <c r="QUJ1105" s="184"/>
      <c r="QUK1105" s="184"/>
      <c r="QUL1105" s="184"/>
      <c r="QUM1105" s="184"/>
      <c r="QUN1105" s="184"/>
      <c r="QUO1105" s="184"/>
      <c r="QUP1105" s="184"/>
      <c r="QUQ1105" s="184"/>
      <c r="QUR1105" s="184"/>
      <c r="QUS1105" s="184"/>
      <c r="QUT1105" s="184"/>
      <c r="QUU1105" s="184"/>
      <c r="QUV1105" s="184"/>
      <c r="QUW1105" s="184"/>
      <c r="QUX1105" s="184"/>
      <c r="QUY1105" s="184"/>
      <c r="QUZ1105" s="184"/>
      <c r="QVA1105" s="184"/>
      <c r="QVB1105" s="184"/>
      <c r="QVC1105" s="184"/>
      <c r="QVD1105" s="184"/>
      <c r="QVE1105" s="184"/>
      <c r="QVF1105" s="184"/>
      <c r="QVG1105" s="184"/>
      <c r="QVH1105" s="184"/>
      <c r="QVI1105" s="184"/>
      <c r="QVJ1105" s="184"/>
      <c r="QVK1105" s="184"/>
      <c r="QVL1105" s="184"/>
      <c r="QVM1105" s="184"/>
      <c r="QVN1105" s="184"/>
      <c r="QVO1105" s="184"/>
      <c r="QVP1105" s="184"/>
      <c r="QVQ1105" s="184"/>
      <c r="QVR1105" s="184"/>
      <c r="QVS1105" s="184"/>
      <c r="QVT1105" s="184"/>
      <c r="QVU1105" s="184"/>
      <c r="QVV1105" s="184"/>
      <c r="QVW1105" s="184"/>
      <c r="QVX1105" s="184"/>
      <c r="QVY1105" s="184"/>
      <c r="QVZ1105" s="184"/>
      <c r="QWA1105" s="184"/>
      <c r="QWB1105" s="184"/>
      <c r="QWC1105" s="184"/>
      <c r="QWD1105" s="184"/>
      <c r="QWE1105" s="184"/>
      <c r="QWF1105" s="184"/>
      <c r="QWG1105" s="184"/>
      <c r="QWH1105" s="184"/>
      <c r="QWI1105" s="184"/>
      <c r="QWJ1105" s="184"/>
      <c r="QWK1105" s="184"/>
      <c r="QWL1105" s="184"/>
      <c r="QWM1105" s="184"/>
      <c r="QWN1105" s="184"/>
      <c r="QWO1105" s="184"/>
      <c r="QWP1105" s="184"/>
      <c r="QWQ1105" s="184"/>
      <c r="QWR1105" s="184"/>
      <c r="QWS1105" s="184"/>
      <c r="QWT1105" s="184"/>
      <c r="QWU1105" s="184"/>
      <c r="QWV1105" s="184"/>
      <c r="QWW1105" s="184"/>
      <c r="QWX1105" s="184"/>
      <c r="QWY1105" s="184"/>
      <c r="QWZ1105" s="184"/>
      <c r="QXA1105" s="184"/>
      <c r="QXB1105" s="184"/>
      <c r="QXC1105" s="184"/>
      <c r="QXD1105" s="184"/>
      <c r="QXE1105" s="184"/>
      <c r="QXF1105" s="184"/>
      <c r="QXG1105" s="184"/>
      <c r="QXH1105" s="184"/>
      <c r="QXI1105" s="184"/>
      <c r="QXJ1105" s="184"/>
      <c r="QXK1105" s="184"/>
      <c r="QXL1105" s="184"/>
      <c r="QXM1105" s="184"/>
      <c r="QXN1105" s="184"/>
      <c r="QXO1105" s="184"/>
      <c r="QXP1105" s="184"/>
      <c r="QXQ1105" s="184"/>
      <c r="QXR1105" s="184"/>
      <c r="QXS1105" s="184"/>
      <c r="QXT1105" s="184"/>
      <c r="QXU1105" s="184"/>
      <c r="QXV1105" s="184"/>
      <c r="QXW1105" s="184"/>
      <c r="QXX1105" s="184"/>
      <c r="QXY1105" s="184"/>
      <c r="QXZ1105" s="184"/>
      <c r="QYA1105" s="184"/>
      <c r="QYB1105" s="184"/>
      <c r="QYC1105" s="184"/>
      <c r="QYD1105" s="184"/>
      <c r="QYE1105" s="184"/>
      <c r="QYF1105" s="184"/>
      <c r="QYG1105" s="184"/>
      <c r="QYH1105" s="184"/>
      <c r="QYI1105" s="184"/>
      <c r="QYJ1105" s="184"/>
      <c r="QYK1105" s="184"/>
      <c r="QYL1105" s="184"/>
      <c r="QYM1105" s="184"/>
      <c r="QYN1105" s="184"/>
      <c r="QYO1105" s="184"/>
      <c r="QYP1105" s="184"/>
      <c r="QYQ1105" s="184"/>
      <c r="QYR1105" s="184"/>
      <c r="QYS1105" s="184"/>
      <c r="QYT1105" s="184"/>
      <c r="QYU1105" s="184"/>
      <c r="QYV1105" s="184"/>
      <c r="QYW1105" s="184"/>
      <c r="QYX1105" s="184"/>
      <c r="QYY1105" s="184"/>
      <c r="QYZ1105" s="184"/>
      <c r="QZA1105" s="184"/>
      <c r="QZB1105" s="184"/>
      <c r="QZC1105" s="184"/>
      <c r="QZD1105" s="184"/>
      <c r="QZE1105" s="184"/>
      <c r="QZF1105" s="184"/>
      <c r="QZG1105" s="184"/>
      <c r="QZH1105" s="184"/>
      <c r="QZI1105" s="184"/>
      <c r="QZJ1105" s="184"/>
      <c r="QZK1105" s="184"/>
      <c r="QZL1105" s="184"/>
      <c r="QZM1105" s="184"/>
      <c r="QZN1105" s="184"/>
      <c r="QZO1105" s="184"/>
      <c r="QZP1105" s="184"/>
      <c r="QZQ1105" s="184"/>
      <c r="QZR1105" s="184"/>
      <c r="QZS1105" s="184"/>
      <c r="QZT1105" s="184"/>
      <c r="QZU1105" s="184"/>
      <c r="QZV1105" s="184"/>
      <c r="QZW1105" s="184"/>
      <c r="QZX1105" s="184"/>
      <c r="QZY1105" s="184"/>
      <c r="QZZ1105" s="184"/>
      <c r="RAA1105" s="184"/>
      <c r="RAB1105" s="184"/>
      <c r="RAC1105" s="184"/>
      <c r="RAD1105" s="184"/>
      <c r="RAE1105" s="184"/>
      <c r="RAF1105" s="184"/>
      <c r="RAG1105" s="184"/>
      <c r="RAH1105" s="184"/>
      <c r="RAI1105" s="184"/>
      <c r="RAJ1105" s="184"/>
      <c r="RAK1105" s="184"/>
      <c r="RAL1105" s="184"/>
      <c r="RAM1105" s="184"/>
      <c r="RAN1105" s="184"/>
      <c r="RAO1105" s="184"/>
      <c r="RAP1105" s="184"/>
      <c r="RAQ1105" s="184"/>
      <c r="RAR1105" s="184"/>
      <c r="RAS1105" s="184"/>
      <c r="RAT1105" s="184"/>
      <c r="RAU1105" s="184"/>
      <c r="RAV1105" s="184"/>
      <c r="RAW1105" s="184"/>
      <c r="RAX1105" s="184"/>
      <c r="RAY1105" s="184"/>
      <c r="RAZ1105" s="184"/>
      <c r="RBA1105" s="184"/>
      <c r="RBB1105" s="184"/>
      <c r="RBC1105" s="184"/>
      <c r="RBD1105" s="184"/>
      <c r="RBE1105" s="184"/>
      <c r="RBF1105" s="184"/>
      <c r="RBG1105" s="184"/>
      <c r="RBH1105" s="184"/>
      <c r="RBI1105" s="184"/>
      <c r="RBJ1105" s="184"/>
      <c r="RBK1105" s="184"/>
      <c r="RBL1105" s="184"/>
      <c r="RBM1105" s="184"/>
      <c r="RBN1105" s="184"/>
      <c r="RBO1105" s="184"/>
      <c r="RBP1105" s="184"/>
      <c r="RBQ1105" s="184"/>
      <c r="RBR1105" s="184"/>
      <c r="RBS1105" s="184"/>
      <c r="RBT1105" s="184"/>
      <c r="RBU1105" s="184"/>
      <c r="RBV1105" s="184"/>
      <c r="RBW1105" s="184"/>
      <c r="RBX1105" s="184"/>
      <c r="RBY1105" s="184"/>
      <c r="RBZ1105" s="184"/>
      <c r="RCA1105" s="184"/>
      <c r="RCB1105" s="184"/>
      <c r="RCC1105" s="184"/>
      <c r="RCD1105" s="184"/>
      <c r="RCE1105" s="184"/>
      <c r="RCF1105" s="184"/>
      <c r="RCG1105" s="184"/>
      <c r="RCH1105" s="184"/>
      <c r="RCI1105" s="184"/>
      <c r="RCJ1105" s="184"/>
      <c r="RCK1105" s="184"/>
      <c r="RCL1105" s="184"/>
      <c r="RCM1105" s="184"/>
      <c r="RCN1105" s="184"/>
      <c r="RCO1105" s="184"/>
      <c r="RCP1105" s="184"/>
      <c r="RCQ1105" s="184"/>
      <c r="RCR1105" s="184"/>
      <c r="RCS1105" s="184"/>
      <c r="RCT1105" s="184"/>
      <c r="RCU1105" s="184"/>
      <c r="RCV1105" s="184"/>
      <c r="RCW1105" s="184"/>
      <c r="RCX1105" s="184"/>
      <c r="RCY1105" s="184"/>
      <c r="RCZ1105" s="184"/>
      <c r="RDA1105" s="184"/>
      <c r="RDB1105" s="184"/>
      <c r="RDC1105" s="184"/>
      <c r="RDD1105" s="184"/>
      <c r="RDE1105" s="184"/>
      <c r="RDF1105" s="184"/>
      <c r="RDG1105" s="184"/>
      <c r="RDH1105" s="184"/>
      <c r="RDI1105" s="184"/>
      <c r="RDJ1105" s="184"/>
      <c r="RDK1105" s="184"/>
      <c r="RDL1105" s="184"/>
      <c r="RDM1105" s="184"/>
      <c r="RDN1105" s="184"/>
      <c r="RDO1105" s="184"/>
      <c r="RDP1105" s="184"/>
      <c r="RDQ1105" s="184"/>
      <c r="RDR1105" s="184"/>
      <c r="RDS1105" s="184"/>
      <c r="RDT1105" s="184"/>
      <c r="RDU1105" s="184"/>
      <c r="RDV1105" s="184"/>
      <c r="RDW1105" s="184"/>
      <c r="RDX1105" s="184"/>
      <c r="RDY1105" s="184"/>
      <c r="RDZ1105" s="184"/>
      <c r="REA1105" s="184"/>
      <c r="REB1105" s="184"/>
      <c r="REC1105" s="184"/>
      <c r="RED1105" s="184"/>
      <c r="REE1105" s="184"/>
      <c r="REF1105" s="184"/>
      <c r="REG1105" s="184"/>
      <c r="REH1105" s="184"/>
      <c r="REI1105" s="184"/>
      <c r="REJ1105" s="184"/>
      <c r="REK1105" s="184"/>
      <c r="REL1105" s="184"/>
      <c r="REM1105" s="184"/>
      <c r="REN1105" s="184"/>
      <c r="REO1105" s="184"/>
      <c r="REP1105" s="184"/>
      <c r="REQ1105" s="184"/>
      <c r="RER1105" s="184"/>
      <c r="RES1105" s="184"/>
      <c r="RET1105" s="184"/>
      <c r="REU1105" s="184"/>
      <c r="REV1105" s="184"/>
      <c r="REW1105" s="184"/>
      <c r="REX1105" s="184"/>
      <c r="REY1105" s="184"/>
      <c r="REZ1105" s="184"/>
      <c r="RFA1105" s="184"/>
      <c r="RFB1105" s="184"/>
      <c r="RFC1105" s="184"/>
      <c r="RFD1105" s="184"/>
      <c r="RFE1105" s="184"/>
      <c r="RFF1105" s="184"/>
      <c r="RFG1105" s="184"/>
      <c r="RFH1105" s="184"/>
      <c r="RFI1105" s="184"/>
      <c r="RFJ1105" s="184"/>
      <c r="RFK1105" s="184"/>
      <c r="RFL1105" s="184"/>
      <c r="RFM1105" s="184"/>
      <c r="RFN1105" s="184"/>
      <c r="RFO1105" s="184"/>
      <c r="RFP1105" s="184"/>
      <c r="RFQ1105" s="184"/>
      <c r="RFR1105" s="184"/>
      <c r="RFS1105" s="184"/>
      <c r="RFT1105" s="184"/>
      <c r="RFU1105" s="184"/>
      <c r="RFV1105" s="184"/>
      <c r="RFW1105" s="184"/>
      <c r="RFX1105" s="184"/>
      <c r="RFY1105" s="184"/>
      <c r="RFZ1105" s="184"/>
      <c r="RGA1105" s="184"/>
      <c r="RGB1105" s="184"/>
      <c r="RGC1105" s="184"/>
      <c r="RGD1105" s="184"/>
      <c r="RGE1105" s="184"/>
      <c r="RGF1105" s="184"/>
      <c r="RGG1105" s="184"/>
      <c r="RGH1105" s="184"/>
      <c r="RGI1105" s="184"/>
      <c r="RGJ1105" s="184"/>
      <c r="RGK1105" s="184"/>
      <c r="RGL1105" s="184"/>
      <c r="RGM1105" s="184"/>
      <c r="RGN1105" s="184"/>
      <c r="RGO1105" s="184"/>
      <c r="RGP1105" s="184"/>
      <c r="RGQ1105" s="184"/>
      <c r="RGR1105" s="184"/>
      <c r="RGS1105" s="184"/>
      <c r="RGT1105" s="184"/>
      <c r="RGU1105" s="184"/>
      <c r="RGV1105" s="184"/>
      <c r="RGW1105" s="184"/>
      <c r="RGX1105" s="184"/>
      <c r="RGY1105" s="184"/>
      <c r="RGZ1105" s="184"/>
      <c r="RHA1105" s="184"/>
      <c r="RHB1105" s="184"/>
      <c r="RHC1105" s="184"/>
      <c r="RHD1105" s="184"/>
      <c r="RHE1105" s="184"/>
      <c r="RHF1105" s="184"/>
      <c r="RHG1105" s="184"/>
      <c r="RHH1105" s="184"/>
      <c r="RHI1105" s="184"/>
      <c r="RHJ1105" s="184"/>
      <c r="RHK1105" s="184"/>
      <c r="RHL1105" s="184"/>
      <c r="RHM1105" s="184"/>
      <c r="RHN1105" s="184"/>
      <c r="RHO1105" s="184"/>
      <c r="RHP1105" s="184"/>
      <c r="RHQ1105" s="184"/>
      <c r="RHR1105" s="184"/>
      <c r="RHS1105" s="184"/>
      <c r="RHT1105" s="184"/>
      <c r="RHU1105" s="184"/>
      <c r="RHV1105" s="184"/>
      <c r="RHW1105" s="184"/>
      <c r="RHX1105" s="184"/>
      <c r="RHY1105" s="184"/>
      <c r="RHZ1105" s="184"/>
      <c r="RIA1105" s="184"/>
      <c r="RIB1105" s="184"/>
      <c r="RIC1105" s="184"/>
      <c r="RID1105" s="184"/>
      <c r="RIE1105" s="184"/>
      <c r="RIF1105" s="184"/>
      <c r="RIG1105" s="184"/>
      <c r="RIH1105" s="184"/>
      <c r="RII1105" s="184"/>
      <c r="RIJ1105" s="184"/>
      <c r="RIK1105" s="184"/>
      <c r="RIL1105" s="184"/>
      <c r="RIM1105" s="184"/>
      <c r="RIN1105" s="184"/>
      <c r="RIO1105" s="184"/>
      <c r="RIP1105" s="184"/>
      <c r="RIQ1105" s="184"/>
      <c r="RIR1105" s="184"/>
      <c r="RIS1105" s="184"/>
      <c r="RIT1105" s="184"/>
      <c r="RIU1105" s="184"/>
      <c r="RIV1105" s="184"/>
      <c r="RIW1105" s="184"/>
      <c r="RIX1105" s="184"/>
      <c r="RIY1105" s="184"/>
      <c r="RIZ1105" s="184"/>
      <c r="RJA1105" s="184"/>
      <c r="RJB1105" s="184"/>
      <c r="RJC1105" s="184"/>
      <c r="RJD1105" s="184"/>
      <c r="RJE1105" s="184"/>
      <c r="RJF1105" s="184"/>
      <c r="RJG1105" s="184"/>
      <c r="RJH1105" s="184"/>
      <c r="RJI1105" s="184"/>
      <c r="RJJ1105" s="184"/>
      <c r="RJK1105" s="184"/>
      <c r="RJL1105" s="184"/>
      <c r="RJM1105" s="184"/>
      <c r="RJN1105" s="184"/>
      <c r="RJO1105" s="184"/>
      <c r="RJP1105" s="184"/>
      <c r="RJQ1105" s="184"/>
      <c r="RJR1105" s="184"/>
      <c r="RJS1105" s="184"/>
      <c r="RJT1105" s="184"/>
      <c r="RJU1105" s="184"/>
      <c r="RJV1105" s="184"/>
      <c r="RJW1105" s="184"/>
      <c r="RJX1105" s="184"/>
      <c r="RJY1105" s="184"/>
      <c r="RJZ1105" s="184"/>
      <c r="RKA1105" s="184"/>
      <c r="RKB1105" s="184"/>
      <c r="RKC1105" s="184"/>
      <c r="RKD1105" s="184"/>
      <c r="RKE1105" s="184"/>
      <c r="RKF1105" s="184"/>
      <c r="RKG1105" s="184"/>
      <c r="RKH1105" s="184"/>
      <c r="RKI1105" s="184"/>
      <c r="RKJ1105" s="184"/>
      <c r="RKK1105" s="184"/>
      <c r="RKL1105" s="184"/>
      <c r="RKM1105" s="184"/>
      <c r="RKN1105" s="184"/>
      <c r="RKO1105" s="184"/>
      <c r="RKP1105" s="184"/>
      <c r="RKQ1105" s="184"/>
      <c r="RKR1105" s="184"/>
      <c r="RKS1105" s="184"/>
      <c r="RKT1105" s="184"/>
      <c r="RKU1105" s="184"/>
      <c r="RKV1105" s="184"/>
      <c r="RKW1105" s="184"/>
      <c r="RKX1105" s="184"/>
      <c r="RKY1105" s="184"/>
      <c r="RKZ1105" s="184"/>
      <c r="RLA1105" s="184"/>
      <c r="RLB1105" s="184"/>
      <c r="RLC1105" s="184"/>
      <c r="RLD1105" s="184"/>
      <c r="RLE1105" s="184"/>
      <c r="RLF1105" s="184"/>
      <c r="RLG1105" s="184"/>
      <c r="RLH1105" s="184"/>
      <c r="RLI1105" s="184"/>
      <c r="RLJ1105" s="184"/>
      <c r="RLK1105" s="184"/>
      <c r="RLL1105" s="184"/>
      <c r="RLM1105" s="184"/>
      <c r="RLN1105" s="184"/>
      <c r="RLO1105" s="184"/>
      <c r="RLP1105" s="184"/>
      <c r="RLQ1105" s="184"/>
      <c r="RLR1105" s="184"/>
      <c r="RLS1105" s="184"/>
      <c r="RLT1105" s="184"/>
      <c r="RLU1105" s="184"/>
      <c r="RLV1105" s="184"/>
      <c r="RLW1105" s="184"/>
      <c r="RLX1105" s="184"/>
      <c r="RLY1105" s="184"/>
      <c r="RLZ1105" s="184"/>
      <c r="RMA1105" s="184"/>
      <c r="RMB1105" s="184"/>
      <c r="RMC1105" s="184"/>
      <c r="RMD1105" s="184"/>
      <c r="RME1105" s="184"/>
      <c r="RMF1105" s="184"/>
      <c r="RMG1105" s="184"/>
      <c r="RMH1105" s="184"/>
      <c r="RMI1105" s="184"/>
      <c r="RMJ1105" s="184"/>
      <c r="RMK1105" s="184"/>
      <c r="RML1105" s="184"/>
      <c r="RMM1105" s="184"/>
      <c r="RMN1105" s="184"/>
      <c r="RMO1105" s="184"/>
      <c r="RMP1105" s="184"/>
      <c r="RMQ1105" s="184"/>
      <c r="RMR1105" s="184"/>
      <c r="RMS1105" s="184"/>
      <c r="RMT1105" s="184"/>
      <c r="RMU1105" s="184"/>
      <c r="RMV1105" s="184"/>
      <c r="RMW1105" s="184"/>
      <c r="RMX1105" s="184"/>
      <c r="RMY1105" s="184"/>
      <c r="RMZ1105" s="184"/>
      <c r="RNA1105" s="184"/>
      <c r="RNB1105" s="184"/>
      <c r="RNC1105" s="184"/>
      <c r="RND1105" s="184"/>
      <c r="RNE1105" s="184"/>
      <c r="RNF1105" s="184"/>
      <c r="RNG1105" s="184"/>
      <c r="RNH1105" s="184"/>
      <c r="RNI1105" s="184"/>
      <c r="RNJ1105" s="184"/>
      <c r="RNK1105" s="184"/>
      <c r="RNL1105" s="184"/>
      <c r="RNM1105" s="184"/>
      <c r="RNN1105" s="184"/>
      <c r="RNO1105" s="184"/>
      <c r="RNP1105" s="184"/>
      <c r="RNQ1105" s="184"/>
      <c r="RNR1105" s="184"/>
      <c r="RNS1105" s="184"/>
      <c r="RNT1105" s="184"/>
      <c r="RNU1105" s="184"/>
      <c r="RNV1105" s="184"/>
      <c r="RNW1105" s="184"/>
      <c r="RNX1105" s="184"/>
      <c r="RNY1105" s="184"/>
      <c r="RNZ1105" s="184"/>
      <c r="ROA1105" s="184"/>
      <c r="ROB1105" s="184"/>
      <c r="ROC1105" s="184"/>
      <c r="ROD1105" s="184"/>
      <c r="ROE1105" s="184"/>
      <c r="ROF1105" s="184"/>
      <c r="ROG1105" s="184"/>
      <c r="ROH1105" s="184"/>
      <c r="ROI1105" s="184"/>
      <c r="ROJ1105" s="184"/>
      <c r="ROK1105" s="184"/>
      <c r="ROL1105" s="184"/>
      <c r="ROM1105" s="184"/>
      <c r="RON1105" s="184"/>
      <c r="ROO1105" s="184"/>
      <c r="ROP1105" s="184"/>
      <c r="ROQ1105" s="184"/>
      <c r="ROR1105" s="184"/>
      <c r="ROS1105" s="184"/>
      <c r="ROT1105" s="184"/>
      <c r="ROU1105" s="184"/>
      <c r="ROV1105" s="184"/>
      <c r="ROW1105" s="184"/>
      <c r="ROX1105" s="184"/>
      <c r="ROY1105" s="184"/>
      <c r="ROZ1105" s="184"/>
      <c r="RPA1105" s="184"/>
      <c r="RPB1105" s="184"/>
      <c r="RPC1105" s="184"/>
      <c r="RPD1105" s="184"/>
      <c r="RPE1105" s="184"/>
      <c r="RPF1105" s="184"/>
      <c r="RPG1105" s="184"/>
      <c r="RPH1105" s="184"/>
      <c r="RPI1105" s="184"/>
      <c r="RPJ1105" s="184"/>
      <c r="RPK1105" s="184"/>
      <c r="RPL1105" s="184"/>
      <c r="RPM1105" s="184"/>
      <c r="RPN1105" s="184"/>
      <c r="RPO1105" s="184"/>
      <c r="RPP1105" s="184"/>
      <c r="RPQ1105" s="184"/>
      <c r="RPR1105" s="184"/>
      <c r="RPS1105" s="184"/>
      <c r="RPT1105" s="184"/>
      <c r="RPU1105" s="184"/>
      <c r="RPV1105" s="184"/>
      <c r="RPW1105" s="184"/>
      <c r="RPX1105" s="184"/>
      <c r="RPY1105" s="184"/>
      <c r="RPZ1105" s="184"/>
      <c r="RQA1105" s="184"/>
      <c r="RQB1105" s="184"/>
      <c r="RQC1105" s="184"/>
      <c r="RQD1105" s="184"/>
      <c r="RQE1105" s="184"/>
      <c r="RQF1105" s="184"/>
      <c r="RQG1105" s="184"/>
      <c r="RQH1105" s="184"/>
      <c r="RQI1105" s="184"/>
      <c r="RQJ1105" s="184"/>
      <c r="RQK1105" s="184"/>
      <c r="RQL1105" s="184"/>
      <c r="RQM1105" s="184"/>
      <c r="RQN1105" s="184"/>
      <c r="RQO1105" s="184"/>
      <c r="RQP1105" s="184"/>
      <c r="RQQ1105" s="184"/>
      <c r="RQR1105" s="184"/>
      <c r="RQS1105" s="184"/>
      <c r="RQT1105" s="184"/>
      <c r="RQU1105" s="184"/>
      <c r="RQV1105" s="184"/>
      <c r="RQW1105" s="184"/>
      <c r="RQX1105" s="184"/>
      <c r="RQY1105" s="184"/>
      <c r="RQZ1105" s="184"/>
      <c r="RRA1105" s="184"/>
      <c r="RRB1105" s="184"/>
      <c r="RRC1105" s="184"/>
      <c r="RRD1105" s="184"/>
      <c r="RRE1105" s="184"/>
      <c r="RRF1105" s="184"/>
      <c r="RRG1105" s="184"/>
      <c r="RRH1105" s="184"/>
      <c r="RRI1105" s="184"/>
      <c r="RRJ1105" s="184"/>
      <c r="RRK1105" s="184"/>
      <c r="RRL1105" s="184"/>
      <c r="RRM1105" s="184"/>
      <c r="RRN1105" s="184"/>
      <c r="RRO1105" s="184"/>
      <c r="RRP1105" s="184"/>
      <c r="RRQ1105" s="184"/>
      <c r="RRR1105" s="184"/>
      <c r="RRS1105" s="184"/>
      <c r="RRT1105" s="184"/>
      <c r="RRU1105" s="184"/>
      <c r="RRV1105" s="184"/>
      <c r="RRW1105" s="184"/>
      <c r="RRX1105" s="184"/>
      <c r="RRY1105" s="184"/>
      <c r="RRZ1105" s="184"/>
      <c r="RSA1105" s="184"/>
      <c r="RSB1105" s="184"/>
      <c r="RSC1105" s="184"/>
      <c r="RSD1105" s="184"/>
      <c r="RSE1105" s="184"/>
      <c r="RSF1105" s="184"/>
      <c r="RSG1105" s="184"/>
      <c r="RSH1105" s="184"/>
      <c r="RSI1105" s="184"/>
      <c r="RSJ1105" s="184"/>
      <c r="RSK1105" s="184"/>
      <c r="RSL1105" s="184"/>
      <c r="RSM1105" s="184"/>
      <c r="RSN1105" s="184"/>
      <c r="RSO1105" s="184"/>
      <c r="RSP1105" s="184"/>
      <c r="RSQ1105" s="184"/>
      <c r="RSR1105" s="184"/>
      <c r="RSS1105" s="184"/>
      <c r="RST1105" s="184"/>
      <c r="RSU1105" s="184"/>
      <c r="RSV1105" s="184"/>
      <c r="RSW1105" s="184"/>
      <c r="RSX1105" s="184"/>
      <c r="RSY1105" s="184"/>
      <c r="RSZ1105" s="184"/>
      <c r="RTA1105" s="184"/>
      <c r="RTB1105" s="184"/>
      <c r="RTC1105" s="184"/>
      <c r="RTD1105" s="184"/>
      <c r="RTE1105" s="184"/>
      <c r="RTF1105" s="184"/>
      <c r="RTG1105" s="184"/>
      <c r="RTH1105" s="184"/>
      <c r="RTI1105" s="184"/>
      <c r="RTJ1105" s="184"/>
      <c r="RTK1105" s="184"/>
      <c r="RTL1105" s="184"/>
      <c r="RTM1105" s="184"/>
      <c r="RTN1105" s="184"/>
      <c r="RTO1105" s="184"/>
      <c r="RTP1105" s="184"/>
      <c r="RTQ1105" s="184"/>
      <c r="RTR1105" s="184"/>
      <c r="RTS1105" s="184"/>
      <c r="RTT1105" s="184"/>
      <c r="RTU1105" s="184"/>
      <c r="RTV1105" s="184"/>
      <c r="RTW1105" s="184"/>
      <c r="RTX1105" s="184"/>
      <c r="RTY1105" s="184"/>
      <c r="RTZ1105" s="184"/>
      <c r="RUA1105" s="184"/>
      <c r="RUB1105" s="184"/>
      <c r="RUC1105" s="184"/>
      <c r="RUD1105" s="184"/>
      <c r="RUE1105" s="184"/>
      <c r="RUF1105" s="184"/>
      <c r="RUG1105" s="184"/>
      <c r="RUH1105" s="184"/>
      <c r="RUI1105" s="184"/>
      <c r="RUJ1105" s="184"/>
      <c r="RUK1105" s="184"/>
      <c r="RUL1105" s="184"/>
      <c r="RUM1105" s="184"/>
      <c r="RUN1105" s="184"/>
      <c r="RUO1105" s="184"/>
      <c r="RUP1105" s="184"/>
      <c r="RUQ1105" s="184"/>
      <c r="RUR1105" s="184"/>
      <c r="RUS1105" s="184"/>
      <c r="RUT1105" s="184"/>
      <c r="RUU1105" s="184"/>
      <c r="RUV1105" s="184"/>
      <c r="RUW1105" s="184"/>
      <c r="RUX1105" s="184"/>
      <c r="RUY1105" s="184"/>
      <c r="RUZ1105" s="184"/>
      <c r="RVA1105" s="184"/>
      <c r="RVB1105" s="184"/>
      <c r="RVC1105" s="184"/>
      <c r="RVD1105" s="184"/>
      <c r="RVE1105" s="184"/>
      <c r="RVF1105" s="184"/>
      <c r="RVG1105" s="184"/>
      <c r="RVH1105" s="184"/>
      <c r="RVI1105" s="184"/>
      <c r="RVJ1105" s="184"/>
      <c r="RVK1105" s="184"/>
      <c r="RVL1105" s="184"/>
      <c r="RVM1105" s="184"/>
      <c r="RVN1105" s="184"/>
      <c r="RVO1105" s="184"/>
      <c r="RVP1105" s="184"/>
      <c r="RVQ1105" s="184"/>
      <c r="RVR1105" s="184"/>
      <c r="RVS1105" s="184"/>
      <c r="RVT1105" s="184"/>
      <c r="RVU1105" s="184"/>
      <c r="RVV1105" s="184"/>
      <c r="RVW1105" s="184"/>
      <c r="RVX1105" s="184"/>
      <c r="RVY1105" s="184"/>
      <c r="RVZ1105" s="184"/>
      <c r="RWA1105" s="184"/>
      <c r="RWB1105" s="184"/>
      <c r="RWC1105" s="184"/>
      <c r="RWD1105" s="184"/>
      <c r="RWE1105" s="184"/>
      <c r="RWF1105" s="184"/>
      <c r="RWG1105" s="184"/>
      <c r="RWH1105" s="184"/>
      <c r="RWI1105" s="184"/>
      <c r="RWJ1105" s="184"/>
      <c r="RWK1105" s="184"/>
      <c r="RWL1105" s="184"/>
      <c r="RWM1105" s="184"/>
      <c r="RWN1105" s="184"/>
      <c r="RWO1105" s="184"/>
      <c r="RWP1105" s="184"/>
      <c r="RWQ1105" s="184"/>
      <c r="RWR1105" s="184"/>
      <c r="RWS1105" s="184"/>
      <c r="RWT1105" s="184"/>
      <c r="RWU1105" s="184"/>
      <c r="RWV1105" s="184"/>
      <c r="RWW1105" s="184"/>
      <c r="RWX1105" s="184"/>
      <c r="RWY1105" s="184"/>
      <c r="RWZ1105" s="184"/>
      <c r="RXA1105" s="184"/>
      <c r="RXB1105" s="184"/>
      <c r="RXC1105" s="184"/>
      <c r="RXD1105" s="184"/>
      <c r="RXE1105" s="184"/>
      <c r="RXF1105" s="184"/>
      <c r="RXG1105" s="184"/>
      <c r="RXH1105" s="184"/>
      <c r="RXI1105" s="184"/>
      <c r="RXJ1105" s="184"/>
      <c r="RXK1105" s="184"/>
      <c r="RXL1105" s="184"/>
      <c r="RXM1105" s="184"/>
      <c r="RXN1105" s="184"/>
      <c r="RXO1105" s="184"/>
      <c r="RXP1105" s="184"/>
      <c r="RXQ1105" s="184"/>
      <c r="RXR1105" s="184"/>
      <c r="RXS1105" s="184"/>
      <c r="RXT1105" s="184"/>
      <c r="RXU1105" s="184"/>
      <c r="RXV1105" s="184"/>
      <c r="RXW1105" s="184"/>
      <c r="RXX1105" s="184"/>
      <c r="RXY1105" s="184"/>
      <c r="RXZ1105" s="184"/>
      <c r="RYA1105" s="184"/>
      <c r="RYB1105" s="184"/>
      <c r="RYC1105" s="184"/>
      <c r="RYD1105" s="184"/>
      <c r="RYE1105" s="184"/>
      <c r="RYF1105" s="184"/>
      <c r="RYG1105" s="184"/>
      <c r="RYH1105" s="184"/>
      <c r="RYI1105" s="184"/>
      <c r="RYJ1105" s="184"/>
      <c r="RYK1105" s="184"/>
      <c r="RYL1105" s="184"/>
      <c r="RYM1105" s="184"/>
      <c r="RYN1105" s="184"/>
      <c r="RYO1105" s="184"/>
      <c r="RYP1105" s="184"/>
      <c r="RYQ1105" s="184"/>
      <c r="RYR1105" s="184"/>
      <c r="RYS1105" s="184"/>
      <c r="RYT1105" s="184"/>
      <c r="RYU1105" s="184"/>
      <c r="RYV1105" s="184"/>
      <c r="RYW1105" s="184"/>
      <c r="RYX1105" s="184"/>
      <c r="RYY1105" s="184"/>
      <c r="RYZ1105" s="184"/>
      <c r="RZA1105" s="184"/>
      <c r="RZB1105" s="184"/>
      <c r="RZC1105" s="184"/>
      <c r="RZD1105" s="184"/>
      <c r="RZE1105" s="184"/>
      <c r="RZF1105" s="184"/>
      <c r="RZG1105" s="184"/>
      <c r="RZH1105" s="184"/>
      <c r="RZI1105" s="184"/>
      <c r="RZJ1105" s="184"/>
      <c r="RZK1105" s="184"/>
      <c r="RZL1105" s="184"/>
      <c r="RZM1105" s="184"/>
      <c r="RZN1105" s="184"/>
      <c r="RZO1105" s="184"/>
      <c r="RZP1105" s="184"/>
      <c r="RZQ1105" s="184"/>
      <c r="RZR1105" s="184"/>
      <c r="RZS1105" s="184"/>
      <c r="RZT1105" s="184"/>
      <c r="RZU1105" s="184"/>
      <c r="RZV1105" s="184"/>
      <c r="RZW1105" s="184"/>
      <c r="RZX1105" s="184"/>
      <c r="RZY1105" s="184"/>
      <c r="RZZ1105" s="184"/>
      <c r="SAA1105" s="184"/>
      <c r="SAB1105" s="184"/>
      <c r="SAC1105" s="184"/>
      <c r="SAD1105" s="184"/>
      <c r="SAE1105" s="184"/>
      <c r="SAF1105" s="184"/>
      <c r="SAG1105" s="184"/>
      <c r="SAH1105" s="184"/>
      <c r="SAI1105" s="184"/>
      <c r="SAJ1105" s="184"/>
      <c r="SAK1105" s="184"/>
      <c r="SAL1105" s="184"/>
      <c r="SAM1105" s="184"/>
      <c r="SAN1105" s="184"/>
      <c r="SAO1105" s="184"/>
      <c r="SAP1105" s="184"/>
      <c r="SAQ1105" s="184"/>
      <c r="SAR1105" s="184"/>
      <c r="SAS1105" s="184"/>
      <c r="SAT1105" s="184"/>
      <c r="SAU1105" s="184"/>
      <c r="SAV1105" s="184"/>
      <c r="SAW1105" s="184"/>
      <c r="SAX1105" s="184"/>
      <c r="SAY1105" s="184"/>
      <c r="SAZ1105" s="184"/>
      <c r="SBA1105" s="184"/>
      <c r="SBB1105" s="184"/>
      <c r="SBC1105" s="184"/>
      <c r="SBD1105" s="184"/>
      <c r="SBE1105" s="184"/>
      <c r="SBF1105" s="184"/>
      <c r="SBG1105" s="184"/>
      <c r="SBH1105" s="184"/>
      <c r="SBI1105" s="184"/>
      <c r="SBJ1105" s="184"/>
      <c r="SBK1105" s="184"/>
      <c r="SBL1105" s="184"/>
      <c r="SBM1105" s="184"/>
      <c r="SBN1105" s="184"/>
      <c r="SBO1105" s="184"/>
      <c r="SBP1105" s="184"/>
      <c r="SBQ1105" s="184"/>
      <c r="SBR1105" s="184"/>
      <c r="SBS1105" s="184"/>
      <c r="SBT1105" s="184"/>
      <c r="SBU1105" s="184"/>
      <c r="SBV1105" s="184"/>
      <c r="SBW1105" s="184"/>
      <c r="SBX1105" s="184"/>
      <c r="SBY1105" s="184"/>
      <c r="SBZ1105" s="184"/>
      <c r="SCA1105" s="184"/>
      <c r="SCB1105" s="184"/>
      <c r="SCC1105" s="184"/>
      <c r="SCD1105" s="184"/>
      <c r="SCE1105" s="184"/>
      <c r="SCF1105" s="184"/>
      <c r="SCG1105" s="184"/>
      <c r="SCH1105" s="184"/>
      <c r="SCI1105" s="184"/>
      <c r="SCJ1105" s="184"/>
      <c r="SCK1105" s="184"/>
      <c r="SCL1105" s="184"/>
      <c r="SCM1105" s="184"/>
      <c r="SCN1105" s="184"/>
      <c r="SCO1105" s="184"/>
      <c r="SCP1105" s="184"/>
      <c r="SCQ1105" s="184"/>
      <c r="SCR1105" s="184"/>
      <c r="SCS1105" s="184"/>
      <c r="SCT1105" s="184"/>
      <c r="SCU1105" s="184"/>
      <c r="SCV1105" s="184"/>
      <c r="SCW1105" s="184"/>
      <c r="SCX1105" s="184"/>
      <c r="SCY1105" s="184"/>
      <c r="SCZ1105" s="184"/>
      <c r="SDA1105" s="184"/>
      <c r="SDB1105" s="184"/>
      <c r="SDC1105" s="184"/>
      <c r="SDD1105" s="184"/>
      <c r="SDE1105" s="184"/>
      <c r="SDF1105" s="184"/>
      <c r="SDG1105" s="184"/>
      <c r="SDH1105" s="184"/>
      <c r="SDI1105" s="184"/>
      <c r="SDJ1105" s="184"/>
      <c r="SDK1105" s="184"/>
      <c r="SDL1105" s="184"/>
      <c r="SDM1105" s="184"/>
      <c r="SDN1105" s="184"/>
      <c r="SDO1105" s="184"/>
      <c r="SDP1105" s="184"/>
      <c r="SDQ1105" s="184"/>
      <c r="SDR1105" s="184"/>
      <c r="SDS1105" s="184"/>
      <c r="SDT1105" s="184"/>
      <c r="SDU1105" s="184"/>
      <c r="SDV1105" s="184"/>
      <c r="SDW1105" s="184"/>
      <c r="SDX1105" s="184"/>
      <c r="SDY1105" s="184"/>
      <c r="SDZ1105" s="184"/>
      <c r="SEA1105" s="184"/>
      <c r="SEB1105" s="184"/>
      <c r="SEC1105" s="184"/>
      <c r="SED1105" s="184"/>
      <c r="SEE1105" s="184"/>
      <c r="SEF1105" s="184"/>
      <c r="SEG1105" s="184"/>
      <c r="SEH1105" s="184"/>
      <c r="SEI1105" s="184"/>
      <c r="SEJ1105" s="184"/>
      <c r="SEK1105" s="184"/>
      <c r="SEL1105" s="184"/>
      <c r="SEM1105" s="184"/>
      <c r="SEN1105" s="184"/>
      <c r="SEO1105" s="184"/>
      <c r="SEP1105" s="184"/>
      <c r="SEQ1105" s="184"/>
      <c r="SER1105" s="184"/>
      <c r="SES1105" s="184"/>
      <c r="SET1105" s="184"/>
      <c r="SEU1105" s="184"/>
      <c r="SEV1105" s="184"/>
      <c r="SEW1105" s="184"/>
      <c r="SEX1105" s="184"/>
      <c r="SEY1105" s="184"/>
      <c r="SEZ1105" s="184"/>
      <c r="SFA1105" s="184"/>
      <c r="SFB1105" s="184"/>
      <c r="SFC1105" s="184"/>
      <c r="SFD1105" s="184"/>
      <c r="SFE1105" s="184"/>
      <c r="SFF1105" s="184"/>
      <c r="SFG1105" s="184"/>
      <c r="SFH1105" s="184"/>
      <c r="SFI1105" s="184"/>
      <c r="SFJ1105" s="184"/>
      <c r="SFK1105" s="184"/>
      <c r="SFL1105" s="184"/>
      <c r="SFM1105" s="184"/>
      <c r="SFN1105" s="184"/>
      <c r="SFO1105" s="184"/>
      <c r="SFP1105" s="184"/>
      <c r="SFQ1105" s="184"/>
      <c r="SFR1105" s="184"/>
      <c r="SFS1105" s="184"/>
      <c r="SFT1105" s="184"/>
      <c r="SFU1105" s="184"/>
      <c r="SFV1105" s="184"/>
      <c r="SFW1105" s="184"/>
      <c r="SFX1105" s="184"/>
      <c r="SFY1105" s="184"/>
      <c r="SFZ1105" s="184"/>
      <c r="SGA1105" s="184"/>
      <c r="SGB1105" s="184"/>
      <c r="SGC1105" s="184"/>
      <c r="SGD1105" s="184"/>
      <c r="SGE1105" s="184"/>
      <c r="SGF1105" s="184"/>
      <c r="SGG1105" s="184"/>
      <c r="SGH1105" s="184"/>
      <c r="SGI1105" s="184"/>
      <c r="SGJ1105" s="184"/>
      <c r="SGK1105" s="184"/>
      <c r="SGL1105" s="184"/>
      <c r="SGM1105" s="184"/>
      <c r="SGN1105" s="184"/>
      <c r="SGO1105" s="184"/>
      <c r="SGP1105" s="184"/>
      <c r="SGQ1105" s="184"/>
      <c r="SGR1105" s="184"/>
      <c r="SGS1105" s="184"/>
      <c r="SGT1105" s="184"/>
      <c r="SGU1105" s="184"/>
      <c r="SGV1105" s="184"/>
      <c r="SGW1105" s="184"/>
      <c r="SGX1105" s="184"/>
      <c r="SGY1105" s="184"/>
      <c r="SGZ1105" s="184"/>
      <c r="SHA1105" s="184"/>
      <c r="SHB1105" s="184"/>
      <c r="SHC1105" s="184"/>
      <c r="SHD1105" s="184"/>
      <c r="SHE1105" s="184"/>
      <c r="SHF1105" s="184"/>
      <c r="SHG1105" s="184"/>
      <c r="SHH1105" s="184"/>
      <c r="SHI1105" s="184"/>
      <c r="SHJ1105" s="184"/>
      <c r="SHK1105" s="184"/>
      <c r="SHL1105" s="184"/>
      <c r="SHM1105" s="184"/>
      <c r="SHN1105" s="184"/>
      <c r="SHO1105" s="184"/>
      <c r="SHP1105" s="184"/>
      <c r="SHQ1105" s="184"/>
      <c r="SHR1105" s="184"/>
      <c r="SHS1105" s="184"/>
      <c r="SHT1105" s="184"/>
      <c r="SHU1105" s="184"/>
      <c r="SHV1105" s="184"/>
      <c r="SHW1105" s="184"/>
      <c r="SHX1105" s="184"/>
      <c r="SHY1105" s="184"/>
      <c r="SHZ1105" s="184"/>
      <c r="SIA1105" s="184"/>
      <c r="SIB1105" s="184"/>
      <c r="SIC1105" s="184"/>
      <c r="SID1105" s="184"/>
      <c r="SIE1105" s="184"/>
      <c r="SIF1105" s="184"/>
      <c r="SIG1105" s="184"/>
      <c r="SIH1105" s="184"/>
      <c r="SII1105" s="184"/>
      <c r="SIJ1105" s="184"/>
      <c r="SIK1105" s="184"/>
      <c r="SIL1105" s="184"/>
      <c r="SIM1105" s="184"/>
      <c r="SIN1105" s="184"/>
      <c r="SIO1105" s="184"/>
      <c r="SIP1105" s="184"/>
      <c r="SIQ1105" s="184"/>
      <c r="SIR1105" s="184"/>
      <c r="SIS1105" s="184"/>
      <c r="SIT1105" s="184"/>
      <c r="SIU1105" s="184"/>
      <c r="SIV1105" s="184"/>
      <c r="SIW1105" s="184"/>
      <c r="SIX1105" s="184"/>
      <c r="SIY1105" s="184"/>
      <c r="SIZ1105" s="184"/>
      <c r="SJA1105" s="184"/>
      <c r="SJB1105" s="184"/>
      <c r="SJC1105" s="184"/>
      <c r="SJD1105" s="184"/>
      <c r="SJE1105" s="184"/>
      <c r="SJF1105" s="184"/>
      <c r="SJG1105" s="184"/>
      <c r="SJH1105" s="184"/>
      <c r="SJI1105" s="184"/>
      <c r="SJJ1105" s="184"/>
      <c r="SJK1105" s="184"/>
      <c r="SJL1105" s="184"/>
      <c r="SJM1105" s="184"/>
      <c r="SJN1105" s="184"/>
      <c r="SJO1105" s="184"/>
      <c r="SJP1105" s="184"/>
      <c r="SJQ1105" s="184"/>
      <c r="SJR1105" s="184"/>
      <c r="SJS1105" s="184"/>
      <c r="SJT1105" s="184"/>
      <c r="SJU1105" s="184"/>
      <c r="SJV1105" s="184"/>
      <c r="SJW1105" s="184"/>
      <c r="SJX1105" s="184"/>
      <c r="SJY1105" s="184"/>
      <c r="SJZ1105" s="184"/>
      <c r="SKA1105" s="184"/>
      <c r="SKB1105" s="184"/>
      <c r="SKC1105" s="184"/>
      <c r="SKD1105" s="184"/>
      <c r="SKE1105" s="184"/>
      <c r="SKF1105" s="184"/>
      <c r="SKG1105" s="184"/>
      <c r="SKH1105" s="184"/>
      <c r="SKI1105" s="184"/>
      <c r="SKJ1105" s="184"/>
      <c r="SKK1105" s="184"/>
      <c r="SKL1105" s="184"/>
      <c r="SKM1105" s="184"/>
      <c r="SKN1105" s="184"/>
      <c r="SKO1105" s="184"/>
      <c r="SKP1105" s="184"/>
      <c r="SKQ1105" s="184"/>
      <c r="SKR1105" s="184"/>
      <c r="SKS1105" s="184"/>
      <c r="SKT1105" s="184"/>
      <c r="SKU1105" s="184"/>
      <c r="SKV1105" s="184"/>
      <c r="SKW1105" s="184"/>
      <c r="SKX1105" s="184"/>
      <c r="SKY1105" s="184"/>
      <c r="SKZ1105" s="184"/>
      <c r="SLA1105" s="184"/>
      <c r="SLB1105" s="184"/>
      <c r="SLC1105" s="184"/>
      <c r="SLD1105" s="184"/>
      <c r="SLE1105" s="184"/>
      <c r="SLF1105" s="184"/>
      <c r="SLG1105" s="184"/>
      <c r="SLH1105" s="184"/>
      <c r="SLI1105" s="184"/>
      <c r="SLJ1105" s="184"/>
      <c r="SLK1105" s="184"/>
      <c r="SLL1105" s="184"/>
      <c r="SLM1105" s="184"/>
      <c r="SLN1105" s="184"/>
      <c r="SLO1105" s="184"/>
      <c r="SLP1105" s="184"/>
      <c r="SLQ1105" s="184"/>
      <c r="SLR1105" s="184"/>
      <c r="SLS1105" s="184"/>
      <c r="SLT1105" s="184"/>
      <c r="SLU1105" s="184"/>
      <c r="SLV1105" s="184"/>
      <c r="SLW1105" s="184"/>
      <c r="SLX1105" s="184"/>
      <c r="SLY1105" s="184"/>
      <c r="SLZ1105" s="184"/>
      <c r="SMA1105" s="184"/>
      <c r="SMB1105" s="184"/>
      <c r="SMC1105" s="184"/>
      <c r="SMD1105" s="184"/>
      <c r="SME1105" s="184"/>
      <c r="SMF1105" s="184"/>
      <c r="SMG1105" s="184"/>
      <c r="SMH1105" s="184"/>
      <c r="SMI1105" s="184"/>
      <c r="SMJ1105" s="184"/>
      <c r="SMK1105" s="184"/>
      <c r="SML1105" s="184"/>
      <c r="SMM1105" s="184"/>
      <c r="SMN1105" s="184"/>
      <c r="SMO1105" s="184"/>
      <c r="SMP1105" s="184"/>
      <c r="SMQ1105" s="184"/>
      <c r="SMR1105" s="184"/>
      <c r="SMS1105" s="184"/>
      <c r="SMT1105" s="184"/>
      <c r="SMU1105" s="184"/>
      <c r="SMV1105" s="184"/>
      <c r="SMW1105" s="184"/>
      <c r="SMX1105" s="184"/>
      <c r="SMY1105" s="184"/>
      <c r="SMZ1105" s="184"/>
      <c r="SNA1105" s="184"/>
      <c r="SNB1105" s="184"/>
      <c r="SNC1105" s="184"/>
      <c r="SND1105" s="184"/>
      <c r="SNE1105" s="184"/>
      <c r="SNF1105" s="184"/>
      <c r="SNG1105" s="184"/>
      <c r="SNH1105" s="184"/>
      <c r="SNI1105" s="184"/>
      <c r="SNJ1105" s="184"/>
      <c r="SNK1105" s="184"/>
      <c r="SNL1105" s="184"/>
      <c r="SNM1105" s="184"/>
      <c r="SNN1105" s="184"/>
      <c r="SNO1105" s="184"/>
      <c r="SNP1105" s="184"/>
      <c r="SNQ1105" s="184"/>
      <c r="SNR1105" s="184"/>
      <c r="SNS1105" s="184"/>
      <c r="SNT1105" s="184"/>
      <c r="SNU1105" s="184"/>
      <c r="SNV1105" s="184"/>
      <c r="SNW1105" s="184"/>
      <c r="SNX1105" s="184"/>
      <c r="SNY1105" s="184"/>
      <c r="SNZ1105" s="184"/>
      <c r="SOA1105" s="184"/>
      <c r="SOB1105" s="184"/>
      <c r="SOC1105" s="184"/>
      <c r="SOD1105" s="184"/>
      <c r="SOE1105" s="184"/>
      <c r="SOF1105" s="184"/>
      <c r="SOG1105" s="184"/>
      <c r="SOH1105" s="184"/>
      <c r="SOI1105" s="184"/>
      <c r="SOJ1105" s="184"/>
      <c r="SOK1105" s="184"/>
      <c r="SOL1105" s="184"/>
      <c r="SOM1105" s="184"/>
      <c r="SON1105" s="184"/>
      <c r="SOO1105" s="184"/>
      <c r="SOP1105" s="184"/>
      <c r="SOQ1105" s="184"/>
      <c r="SOR1105" s="184"/>
      <c r="SOS1105" s="184"/>
      <c r="SOT1105" s="184"/>
      <c r="SOU1105" s="184"/>
      <c r="SOV1105" s="184"/>
      <c r="SOW1105" s="184"/>
      <c r="SOX1105" s="184"/>
      <c r="SOY1105" s="184"/>
      <c r="SOZ1105" s="184"/>
      <c r="SPA1105" s="184"/>
      <c r="SPB1105" s="184"/>
      <c r="SPC1105" s="184"/>
      <c r="SPD1105" s="184"/>
      <c r="SPE1105" s="184"/>
      <c r="SPF1105" s="184"/>
      <c r="SPG1105" s="184"/>
      <c r="SPH1105" s="184"/>
      <c r="SPI1105" s="184"/>
      <c r="SPJ1105" s="184"/>
      <c r="SPK1105" s="184"/>
      <c r="SPL1105" s="184"/>
      <c r="SPM1105" s="184"/>
      <c r="SPN1105" s="184"/>
      <c r="SPO1105" s="184"/>
      <c r="SPP1105" s="184"/>
      <c r="SPQ1105" s="184"/>
      <c r="SPR1105" s="184"/>
      <c r="SPS1105" s="184"/>
      <c r="SPT1105" s="184"/>
      <c r="SPU1105" s="184"/>
      <c r="SPV1105" s="184"/>
      <c r="SPW1105" s="184"/>
      <c r="SPX1105" s="184"/>
      <c r="SPY1105" s="184"/>
      <c r="SPZ1105" s="184"/>
      <c r="SQA1105" s="184"/>
      <c r="SQB1105" s="184"/>
      <c r="SQC1105" s="184"/>
      <c r="SQD1105" s="184"/>
      <c r="SQE1105" s="184"/>
      <c r="SQF1105" s="184"/>
      <c r="SQG1105" s="184"/>
      <c r="SQH1105" s="184"/>
      <c r="SQI1105" s="184"/>
      <c r="SQJ1105" s="184"/>
      <c r="SQK1105" s="184"/>
      <c r="SQL1105" s="184"/>
      <c r="SQM1105" s="184"/>
      <c r="SQN1105" s="184"/>
      <c r="SQO1105" s="184"/>
      <c r="SQP1105" s="184"/>
      <c r="SQQ1105" s="184"/>
      <c r="SQR1105" s="184"/>
      <c r="SQS1105" s="184"/>
      <c r="SQT1105" s="184"/>
      <c r="SQU1105" s="184"/>
      <c r="SQV1105" s="184"/>
      <c r="SQW1105" s="184"/>
      <c r="SQX1105" s="184"/>
      <c r="SQY1105" s="184"/>
      <c r="SQZ1105" s="184"/>
      <c r="SRA1105" s="184"/>
      <c r="SRB1105" s="184"/>
      <c r="SRC1105" s="184"/>
      <c r="SRD1105" s="184"/>
      <c r="SRE1105" s="184"/>
      <c r="SRF1105" s="184"/>
      <c r="SRG1105" s="184"/>
      <c r="SRH1105" s="184"/>
      <c r="SRI1105" s="184"/>
      <c r="SRJ1105" s="184"/>
      <c r="SRK1105" s="184"/>
      <c r="SRL1105" s="184"/>
      <c r="SRM1105" s="184"/>
      <c r="SRN1105" s="184"/>
      <c r="SRO1105" s="184"/>
      <c r="SRP1105" s="184"/>
      <c r="SRQ1105" s="184"/>
      <c r="SRR1105" s="184"/>
      <c r="SRS1105" s="184"/>
      <c r="SRT1105" s="184"/>
      <c r="SRU1105" s="184"/>
      <c r="SRV1105" s="184"/>
      <c r="SRW1105" s="184"/>
      <c r="SRX1105" s="184"/>
      <c r="SRY1105" s="184"/>
      <c r="SRZ1105" s="184"/>
      <c r="SSA1105" s="184"/>
      <c r="SSB1105" s="184"/>
      <c r="SSC1105" s="184"/>
      <c r="SSD1105" s="184"/>
      <c r="SSE1105" s="184"/>
      <c r="SSF1105" s="184"/>
      <c r="SSG1105" s="184"/>
      <c r="SSH1105" s="184"/>
      <c r="SSI1105" s="184"/>
      <c r="SSJ1105" s="184"/>
      <c r="SSK1105" s="184"/>
      <c r="SSL1105" s="184"/>
      <c r="SSM1105" s="184"/>
      <c r="SSN1105" s="184"/>
      <c r="SSO1105" s="184"/>
      <c r="SSP1105" s="184"/>
      <c r="SSQ1105" s="184"/>
      <c r="SSR1105" s="184"/>
      <c r="SSS1105" s="184"/>
      <c r="SST1105" s="184"/>
      <c r="SSU1105" s="184"/>
      <c r="SSV1105" s="184"/>
      <c r="SSW1105" s="184"/>
      <c r="SSX1105" s="184"/>
      <c r="SSY1105" s="184"/>
      <c r="SSZ1105" s="184"/>
      <c r="STA1105" s="184"/>
      <c r="STB1105" s="184"/>
      <c r="STC1105" s="184"/>
      <c r="STD1105" s="184"/>
      <c r="STE1105" s="184"/>
      <c r="STF1105" s="184"/>
      <c r="STG1105" s="184"/>
      <c r="STH1105" s="184"/>
      <c r="STI1105" s="184"/>
      <c r="STJ1105" s="184"/>
      <c r="STK1105" s="184"/>
      <c r="STL1105" s="184"/>
      <c r="STM1105" s="184"/>
      <c r="STN1105" s="184"/>
      <c r="STO1105" s="184"/>
      <c r="STP1105" s="184"/>
      <c r="STQ1105" s="184"/>
      <c r="STR1105" s="184"/>
      <c r="STS1105" s="184"/>
      <c r="STT1105" s="184"/>
      <c r="STU1105" s="184"/>
      <c r="STV1105" s="184"/>
      <c r="STW1105" s="184"/>
      <c r="STX1105" s="184"/>
      <c r="STY1105" s="184"/>
      <c r="STZ1105" s="184"/>
      <c r="SUA1105" s="184"/>
      <c r="SUB1105" s="184"/>
      <c r="SUC1105" s="184"/>
      <c r="SUD1105" s="184"/>
      <c r="SUE1105" s="184"/>
      <c r="SUF1105" s="184"/>
      <c r="SUG1105" s="184"/>
      <c r="SUH1105" s="184"/>
      <c r="SUI1105" s="184"/>
      <c r="SUJ1105" s="184"/>
      <c r="SUK1105" s="184"/>
      <c r="SUL1105" s="184"/>
      <c r="SUM1105" s="184"/>
      <c r="SUN1105" s="184"/>
      <c r="SUO1105" s="184"/>
      <c r="SUP1105" s="184"/>
      <c r="SUQ1105" s="184"/>
      <c r="SUR1105" s="184"/>
      <c r="SUS1105" s="184"/>
      <c r="SUT1105" s="184"/>
      <c r="SUU1105" s="184"/>
      <c r="SUV1105" s="184"/>
      <c r="SUW1105" s="184"/>
      <c r="SUX1105" s="184"/>
      <c r="SUY1105" s="184"/>
      <c r="SUZ1105" s="184"/>
      <c r="SVA1105" s="184"/>
      <c r="SVB1105" s="184"/>
      <c r="SVC1105" s="184"/>
      <c r="SVD1105" s="184"/>
      <c r="SVE1105" s="184"/>
      <c r="SVF1105" s="184"/>
      <c r="SVG1105" s="184"/>
      <c r="SVH1105" s="184"/>
      <c r="SVI1105" s="184"/>
      <c r="SVJ1105" s="184"/>
      <c r="SVK1105" s="184"/>
      <c r="SVL1105" s="184"/>
      <c r="SVM1105" s="184"/>
      <c r="SVN1105" s="184"/>
      <c r="SVO1105" s="184"/>
      <c r="SVP1105" s="184"/>
      <c r="SVQ1105" s="184"/>
      <c r="SVR1105" s="184"/>
      <c r="SVS1105" s="184"/>
      <c r="SVT1105" s="184"/>
      <c r="SVU1105" s="184"/>
      <c r="SVV1105" s="184"/>
      <c r="SVW1105" s="184"/>
      <c r="SVX1105" s="184"/>
      <c r="SVY1105" s="184"/>
      <c r="SVZ1105" s="184"/>
      <c r="SWA1105" s="184"/>
      <c r="SWB1105" s="184"/>
      <c r="SWC1105" s="184"/>
      <c r="SWD1105" s="184"/>
      <c r="SWE1105" s="184"/>
      <c r="SWF1105" s="184"/>
      <c r="SWG1105" s="184"/>
      <c r="SWH1105" s="184"/>
      <c r="SWI1105" s="184"/>
      <c r="SWJ1105" s="184"/>
      <c r="SWK1105" s="184"/>
      <c r="SWL1105" s="184"/>
      <c r="SWM1105" s="184"/>
      <c r="SWN1105" s="184"/>
      <c r="SWO1105" s="184"/>
      <c r="SWP1105" s="184"/>
      <c r="SWQ1105" s="184"/>
      <c r="SWR1105" s="184"/>
      <c r="SWS1105" s="184"/>
      <c r="SWT1105" s="184"/>
      <c r="SWU1105" s="184"/>
      <c r="SWV1105" s="184"/>
      <c r="SWW1105" s="184"/>
      <c r="SWX1105" s="184"/>
      <c r="SWY1105" s="184"/>
      <c r="SWZ1105" s="184"/>
      <c r="SXA1105" s="184"/>
      <c r="SXB1105" s="184"/>
      <c r="SXC1105" s="184"/>
      <c r="SXD1105" s="184"/>
      <c r="SXE1105" s="184"/>
      <c r="SXF1105" s="184"/>
      <c r="SXG1105" s="184"/>
      <c r="SXH1105" s="184"/>
      <c r="SXI1105" s="184"/>
      <c r="SXJ1105" s="184"/>
      <c r="SXK1105" s="184"/>
      <c r="SXL1105" s="184"/>
      <c r="SXM1105" s="184"/>
      <c r="SXN1105" s="184"/>
      <c r="SXO1105" s="184"/>
      <c r="SXP1105" s="184"/>
      <c r="SXQ1105" s="184"/>
      <c r="SXR1105" s="184"/>
      <c r="SXS1105" s="184"/>
      <c r="SXT1105" s="184"/>
      <c r="SXU1105" s="184"/>
      <c r="SXV1105" s="184"/>
      <c r="SXW1105" s="184"/>
      <c r="SXX1105" s="184"/>
      <c r="SXY1105" s="184"/>
      <c r="SXZ1105" s="184"/>
      <c r="SYA1105" s="184"/>
      <c r="SYB1105" s="184"/>
      <c r="SYC1105" s="184"/>
      <c r="SYD1105" s="184"/>
      <c r="SYE1105" s="184"/>
      <c r="SYF1105" s="184"/>
      <c r="SYG1105" s="184"/>
      <c r="SYH1105" s="184"/>
      <c r="SYI1105" s="184"/>
      <c r="SYJ1105" s="184"/>
      <c r="SYK1105" s="184"/>
      <c r="SYL1105" s="184"/>
      <c r="SYM1105" s="184"/>
      <c r="SYN1105" s="184"/>
      <c r="SYO1105" s="184"/>
      <c r="SYP1105" s="184"/>
      <c r="SYQ1105" s="184"/>
      <c r="SYR1105" s="184"/>
      <c r="SYS1105" s="184"/>
      <c r="SYT1105" s="184"/>
      <c r="SYU1105" s="184"/>
      <c r="SYV1105" s="184"/>
      <c r="SYW1105" s="184"/>
      <c r="SYX1105" s="184"/>
      <c r="SYY1105" s="184"/>
      <c r="SYZ1105" s="184"/>
      <c r="SZA1105" s="184"/>
      <c r="SZB1105" s="184"/>
      <c r="SZC1105" s="184"/>
      <c r="SZD1105" s="184"/>
      <c r="SZE1105" s="184"/>
      <c r="SZF1105" s="184"/>
      <c r="SZG1105" s="184"/>
      <c r="SZH1105" s="184"/>
      <c r="SZI1105" s="184"/>
      <c r="SZJ1105" s="184"/>
      <c r="SZK1105" s="184"/>
      <c r="SZL1105" s="184"/>
      <c r="SZM1105" s="184"/>
      <c r="SZN1105" s="184"/>
      <c r="SZO1105" s="184"/>
      <c r="SZP1105" s="184"/>
      <c r="SZQ1105" s="184"/>
      <c r="SZR1105" s="184"/>
      <c r="SZS1105" s="184"/>
      <c r="SZT1105" s="184"/>
      <c r="SZU1105" s="184"/>
      <c r="SZV1105" s="184"/>
      <c r="SZW1105" s="184"/>
      <c r="SZX1105" s="184"/>
      <c r="SZY1105" s="184"/>
      <c r="SZZ1105" s="184"/>
      <c r="TAA1105" s="184"/>
      <c r="TAB1105" s="184"/>
      <c r="TAC1105" s="184"/>
      <c r="TAD1105" s="184"/>
      <c r="TAE1105" s="184"/>
      <c r="TAF1105" s="184"/>
      <c r="TAG1105" s="184"/>
      <c r="TAH1105" s="184"/>
      <c r="TAI1105" s="184"/>
      <c r="TAJ1105" s="184"/>
      <c r="TAK1105" s="184"/>
      <c r="TAL1105" s="184"/>
      <c r="TAM1105" s="184"/>
      <c r="TAN1105" s="184"/>
      <c r="TAO1105" s="184"/>
      <c r="TAP1105" s="184"/>
      <c r="TAQ1105" s="184"/>
      <c r="TAR1105" s="184"/>
      <c r="TAS1105" s="184"/>
      <c r="TAT1105" s="184"/>
      <c r="TAU1105" s="184"/>
      <c r="TAV1105" s="184"/>
      <c r="TAW1105" s="184"/>
      <c r="TAX1105" s="184"/>
      <c r="TAY1105" s="184"/>
      <c r="TAZ1105" s="184"/>
      <c r="TBA1105" s="184"/>
      <c r="TBB1105" s="184"/>
      <c r="TBC1105" s="184"/>
      <c r="TBD1105" s="184"/>
      <c r="TBE1105" s="184"/>
      <c r="TBF1105" s="184"/>
      <c r="TBG1105" s="184"/>
      <c r="TBH1105" s="184"/>
      <c r="TBI1105" s="184"/>
      <c r="TBJ1105" s="184"/>
      <c r="TBK1105" s="184"/>
      <c r="TBL1105" s="184"/>
      <c r="TBM1105" s="184"/>
      <c r="TBN1105" s="184"/>
      <c r="TBO1105" s="184"/>
      <c r="TBP1105" s="184"/>
      <c r="TBQ1105" s="184"/>
      <c r="TBR1105" s="184"/>
      <c r="TBS1105" s="184"/>
      <c r="TBT1105" s="184"/>
      <c r="TBU1105" s="184"/>
      <c r="TBV1105" s="184"/>
      <c r="TBW1105" s="184"/>
      <c r="TBX1105" s="184"/>
      <c r="TBY1105" s="184"/>
      <c r="TBZ1105" s="184"/>
      <c r="TCA1105" s="184"/>
      <c r="TCB1105" s="184"/>
      <c r="TCC1105" s="184"/>
      <c r="TCD1105" s="184"/>
      <c r="TCE1105" s="184"/>
      <c r="TCF1105" s="184"/>
      <c r="TCG1105" s="184"/>
      <c r="TCH1105" s="184"/>
      <c r="TCI1105" s="184"/>
      <c r="TCJ1105" s="184"/>
      <c r="TCK1105" s="184"/>
      <c r="TCL1105" s="184"/>
      <c r="TCM1105" s="184"/>
      <c r="TCN1105" s="184"/>
      <c r="TCO1105" s="184"/>
      <c r="TCP1105" s="184"/>
      <c r="TCQ1105" s="184"/>
      <c r="TCR1105" s="184"/>
      <c r="TCS1105" s="184"/>
      <c r="TCT1105" s="184"/>
      <c r="TCU1105" s="184"/>
      <c r="TCV1105" s="184"/>
      <c r="TCW1105" s="184"/>
      <c r="TCX1105" s="184"/>
      <c r="TCY1105" s="184"/>
      <c r="TCZ1105" s="184"/>
      <c r="TDA1105" s="184"/>
      <c r="TDB1105" s="184"/>
      <c r="TDC1105" s="184"/>
      <c r="TDD1105" s="184"/>
      <c r="TDE1105" s="184"/>
      <c r="TDF1105" s="184"/>
      <c r="TDG1105" s="184"/>
      <c r="TDH1105" s="184"/>
      <c r="TDI1105" s="184"/>
      <c r="TDJ1105" s="184"/>
      <c r="TDK1105" s="184"/>
      <c r="TDL1105" s="184"/>
      <c r="TDM1105" s="184"/>
      <c r="TDN1105" s="184"/>
      <c r="TDO1105" s="184"/>
      <c r="TDP1105" s="184"/>
      <c r="TDQ1105" s="184"/>
      <c r="TDR1105" s="184"/>
      <c r="TDS1105" s="184"/>
      <c r="TDT1105" s="184"/>
      <c r="TDU1105" s="184"/>
      <c r="TDV1105" s="184"/>
      <c r="TDW1105" s="184"/>
      <c r="TDX1105" s="184"/>
      <c r="TDY1105" s="184"/>
      <c r="TDZ1105" s="184"/>
      <c r="TEA1105" s="184"/>
      <c r="TEB1105" s="184"/>
      <c r="TEC1105" s="184"/>
      <c r="TED1105" s="184"/>
      <c r="TEE1105" s="184"/>
      <c r="TEF1105" s="184"/>
      <c r="TEG1105" s="184"/>
      <c r="TEH1105" s="184"/>
      <c r="TEI1105" s="184"/>
      <c r="TEJ1105" s="184"/>
      <c r="TEK1105" s="184"/>
      <c r="TEL1105" s="184"/>
      <c r="TEM1105" s="184"/>
      <c r="TEN1105" s="184"/>
      <c r="TEO1105" s="184"/>
      <c r="TEP1105" s="184"/>
      <c r="TEQ1105" s="184"/>
      <c r="TER1105" s="184"/>
      <c r="TES1105" s="184"/>
      <c r="TET1105" s="184"/>
      <c r="TEU1105" s="184"/>
      <c r="TEV1105" s="184"/>
      <c r="TEW1105" s="184"/>
      <c r="TEX1105" s="184"/>
      <c r="TEY1105" s="184"/>
      <c r="TEZ1105" s="184"/>
      <c r="TFA1105" s="184"/>
      <c r="TFB1105" s="184"/>
      <c r="TFC1105" s="184"/>
      <c r="TFD1105" s="184"/>
      <c r="TFE1105" s="184"/>
      <c r="TFF1105" s="184"/>
      <c r="TFG1105" s="184"/>
      <c r="TFH1105" s="184"/>
      <c r="TFI1105" s="184"/>
      <c r="TFJ1105" s="184"/>
      <c r="TFK1105" s="184"/>
      <c r="TFL1105" s="184"/>
      <c r="TFM1105" s="184"/>
      <c r="TFN1105" s="184"/>
      <c r="TFO1105" s="184"/>
      <c r="TFP1105" s="184"/>
      <c r="TFQ1105" s="184"/>
      <c r="TFR1105" s="184"/>
      <c r="TFS1105" s="184"/>
      <c r="TFT1105" s="184"/>
      <c r="TFU1105" s="184"/>
      <c r="TFV1105" s="184"/>
      <c r="TFW1105" s="184"/>
      <c r="TFX1105" s="184"/>
      <c r="TFY1105" s="184"/>
      <c r="TFZ1105" s="184"/>
      <c r="TGA1105" s="184"/>
      <c r="TGB1105" s="184"/>
      <c r="TGC1105" s="184"/>
      <c r="TGD1105" s="184"/>
      <c r="TGE1105" s="184"/>
      <c r="TGF1105" s="184"/>
      <c r="TGG1105" s="184"/>
      <c r="TGH1105" s="184"/>
      <c r="TGI1105" s="184"/>
      <c r="TGJ1105" s="184"/>
      <c r="TGK1105" s="184"/>
      <c r="TGL1105" s="184"/>
      <c r="TGM1105" s="184"/>
      <c r="TGN1105" s="184"/>
      <c r="TGO1105" s="184"/>
      <c r="TGP1105" s="184"/>
      <c r="TGQ1105" s="184"/>
      <c r="TGR1105" s="184"/>
      <c r="TGS1105" s="184"/>
      <c r="TGT1105" s="184"/>
      <c r="TGU1105" s="184"/>
      <c r="TGV1105" s="184"/>
      <c r="TGW1105" s="184"/>
      <c r="TGX1105" s="184"/>
      <c r="TGY1105" s="184"/>
      <c r="TGZ1105" s="184"/>
      <c r="THA1105" s="184"/>
      <c r="THB1105" s="184"/>
      <c r="THC1105" s="184"/>
      <c r="THD1105" s="184"/>
      <c r="THE1105" s="184"/>
      <c r="THF1105" s="184"/>
      <c r="THG1105" s="184"/>
      <c r="THH1105" s="184"/>
      <c r="THI1105" s="184"/>
      <c r="THJ1105" s="184"/>
      <c r="THK1105" s="184"/>
      <c r="THL1105" s="184"/>
      <c r="THM1105" s="184"/>
      <c r="THN1105" s="184"/>
      <c r="THO1105" s="184"/>
      <c r="THP1105" s="184"/>
      <c r="THQ1105" s="184"/>
      <c r="THR1105" s="184"/>
      <c r="THS1105" s="184"/>
      <c r="THT1105" s="184"/>
      <c r="THU1105" s="184"/>
      <c r="THV1105" s="184"/>
      <c r="THW1105" s="184"/>
      <c r="THX1105" s="184"/>
      <c r="THY1105" s="184"/>
      <c r="THZ1105" s="184"/>
      <c r="TIA1105" s="184"/>
      <c r="TIB1105" s="184"/>
      <c r="TIC1105" s="184"/>
      <c r="TID1105" s="184"/>
      <c r="TIE1105" s="184"/>
      <c r="TIF1105" s="184"/>
      <c r="TIG1105" s="184"/>
      <c r="TIH1105" s="184"/>
      <c r="TII1105" s="184"/>
      <c r="TIJ1105" s="184"/>
      <c r="TIK1105" s="184"/>
      <c r="TIL1105" s="184"/>
      <c r="TIM1105" s="184"/>
      <c r="TIN1105" s="184"/>
      <c r="TIO1105" s="184"/>
      <c r="TIP1105" s="184"/>
      <c r="TIQ1105" s="184"/>
      <c r="TIR1105" s="184"/>
      <c r="TIS1105" s="184"/>
      <c r="TIT1105" s="184"/>
      <c r="TIU1105" s="184"/>
      <c r="TIV1105" s="184"/>
      <c r="TIW1105" s="184"/>
      <c r="TIX1105" s="184"/>
      <c r="TIY1105" s="184"/>
      <c r="TIZ1105" s="184"/>
      <c r="TJA1105" s="184"/>
      <c r="TJB1105" s="184"/>
      <c r="TJC1105" s="184"/>
      <c r="TJD1105" s="184"/>
      <c r="TJE1105" s="184"/>
      <c r="TJF1105" s="184"/>
      <c r="TJG1105" s="184"/>
      <c r="TJH1105" s="184"/>
      <c r="TJI1105" s="184"/>
      <c r="TJJ1105" s="184"/>
      <c r="TJK1105" s="184"/>
      <c r="TJL1105" s="184"/>
      <c r="TJM1105" s="184"/>
      <c r="TJN1105" s="184"/>
      <c r="TJO1105" s="184"/>
      <c r="TJP1105" s="184"/>
      <c r="TJQ1105" s="184"/>
      <c r="TJR1105" s="184"/>
      <c r="TJS1105" s="184"/>
      <c r="TJT1105" s="184"/>
      <c r="TJU1105" s="184"/>
      <c r="TJV1105" s="184"/>
      <c r="TJW1105" s="184"/>
      <c r="TJX1105" s="184"/>
      <c r="TJY1105" s="184"/>
      <c r="TJZ1105" s="184"/>
      <c r="TKA1105" s="184"/>
      <c r="TKB1105" s="184"/>
      <c r="TKC1105" s="184"/>
      <c r="TKD1105" s="184"/>
      <c r="TKE1105" s="184"/>
      <c r="TKF1105" s="184"/>
      <c r="TKG1105" s="184"/>
      <c r="TKH1105" s="184"/>
      <c r="TKI1105" s="184"/>
      <c r="TKJ1105" s="184"/>
      <c r="TKK1105" s="184"/>
      <c r="TKL1105" s="184"/>
      <c r="TKM1105" s="184"/>
      <c r="TKN1105" s="184"/>
      <c r="TKO1105" s="184"/>
      <c r="TKP1105" s="184"/>
      <c r="TKQ1105" s="184"/>
      <c r="TKR1105" s="184"/>
      <c r="TKS1105" s="184"/>
      <c r="TKT1105" s="184"/>
      <c r="TKU1105" s="184"/>
      <c r="TKV1105" s="184"/>
      <c r="TKW1105" s="184"/>
      <c r="TKX1105" s="184"/>
      <c r="TKY1105" s="184"/>
      <c r="TKZ1105" s="184"/>
      <c r="TLA1105" s="184"/>
      <c r="TLB1105" s="184"/>
      <c r="TLC1105" s="184"/>
      <c r="TLD1105" s="184"/>
      <c r="TLE1105" s="184"/>
      <c r="TLF1105" s="184"/>
      <c r="TLG1105" s="184"/>
      <c r="TLH1105" s="184"/>
      <c r="TLI1105" s="184"/>
      <c r="TLJ1105" s="184"/>
      <c r="TLK1105" s="184"/>
      <c r="TLL1105" s="184"/>
      <c r="TLM1105" s="184"/>
      <c r="TLN1105" s="184"/>
      <c r="TLO1105" s="184"/>
      <c r="TLP1105" s="184"/>
      <c r="TLQ1105" s="184"/>
      <c r="TLR1105" s="184"/>
      <c r="TLS1105" s="184"/>
      <c r="TLT1105" s="184"/>
      <c r="TLU1105" s="184"/>
      <c r="TLV1105" s="184"/>
      <c r="TLW1105" s="184"/>
      <c r="TLX1105" s="184"/>
      <c r="TLY1105" s="184"/>
      <c r="TLZ1105" s="184"/>
      <c r="TMA1105" s="184"/>
      <c r="TMB1105" s="184"/>
      <c r="TMC1105" s="184"/>
      <c r="TMD1105" s="184"/>
      <c r="TME1105" s="184"/>
      <c r="TMF1105" s="184"/>
      <c r="TMG1105" s="184"/>
      <c r="TMH1105" s="184"/>
      <c r="TMI1105" s="184"/>
      <c r="TMJ1105" s="184"/>
      <c r="TMK1105" s="184"/>
      <c r="TML1105" s="184"/>
      <c r="TMM1105" s="184"/>
      <c r="TMN1105" s="184"/>
      <c r="TMO1105" s="184"/>
      <c r="TMP1105" s="184"/>
      <c r="TMQ1105" s="184"/>
      <c r="TMR1105" s="184"/>
      <c r="TMS1105" s="184"/>
      <c r="TMT1105" s="184"/>
      <c r="TMU1105" s="184"/>
      <c r="TMV1105" s="184"/>
      <c r="TMW1105" s="184"/>
      <c r="TMX1105" s="184"/>
      <c r="TMY1105" s="184"/>
      <c r="TMZ1105" s="184"/>
      <c r="TNA1105" s="184"/>
      <c r="TNB1105" s="184"/>
      <c r="TNC1105" s="184"/>
      <c r="TND1105" s="184"/>
      <c r="TNE1105" s="184"/>
      <c r="TNF1105" s="184"/>
      <c r="TNG1105" s="184"/>
      <c r="TNH1105" s="184"/>
      <c r="TNI1105" s="184"/>
      <c r="TNJ1105" s="184"/>
      <c r="TNK1105" s="184"/>
      <c r="TNL1105" s="184"/>
      <c r="TNM1105" s="184"/>
      <c r="TNN1105" s="184"/>
      <c r="TNO1105" s="184"/>
      <c r="TNP1105" s="184"/>
      <c r="TNQ1105" s="184"/>
      <c r="TNR1105" s="184"/>
      <c r="TNS1105" s="184"/>
      <c r="TNT1105" s="184"/>
      <c r="TNU1105" s="184"/>
      <c r="TNV1105" s="184"/>
      <c r="TNW1105" s="184"/>
      <c r="TNX1105" s="184"/>
      <c r="TNY1105" s="184"/>
      <c r="TNZ1105" s="184"/>
      <c r="TOA1105" s="184"/>
      <c r="TOB1105" s="184"/>
      <c r="TOC1105" s="184"/>
      <c r="TOD1105" s="184"/>
      <c r="TOE1105" s="184"/>
      <c r="TOF1105" s="184"/>
      <c r="TOG1105" s="184"/>
      <c r="TOH1105" s="184"/>
      <c r="TOI1105" s="184"/>
      <c r="TOJ1105" s="184"/>
      <c r="TOK1105" s="184"/>
      <c r="TOL1105" s="184"/>
      <c r="TOM1105" s="184"/>
      <c r="TON1105" s="184"/>
      <c r="TOO1105" s="184"/>
      <c r="TOP1105" s="184"/>
      <c r="TOQ1105" s="184"/>
      <c r="TOR1105" s="184"/>
      <c r="TOS1105" s="184"/>
      <c r="TOT1105" s="184"/>
      <c r="TOU1105" s="184"/>
      <c r="TOV1105" s="184"/>
      <c r="TOW1105" s="184"/>
      <c r="TOX1105" s="184"/>
      <c r="TOY1105" s="184"/>
      <c r="TOZ1105" s="184"/>
      <c r="TPA1105" s="184"/>
      <c r="TPB1105" s="184"/>
      <c r="TPC1105" s="184"/>
      <c r="TPD1105" s="184"/>
      <c r="TPE1105" s="184"/>
      <c r="TPF1105" s="184"/>
      <c r="TPG1105" s="184"/>
      <c r="TPH1105" s="184"/>
      <c r="TPI1105" s="184"/>
      <c r="TPJ1105" s="184"/>
      <c r="TPK1105" s="184"/>
      <c r="TPL1105" s="184"/>
      <c r="TPM1105" s="184"/>
      <c r="TPN1105" s="184"/>
      <c r="TPO1105" s="184"/>
      <c r="TPP1105" s="184"/>
      <c r="TPQ1105" s="184"/>
      <c r="TPR1105" s="184"/>
      <c r="TPS1105" s="184"/>
      <c r="TPT1105" s="184"/>
      <c r="TPU1105" s="184"/>
      <c r="TPV1105" s="184"/>
      <c r="TPW1105" s="184"/>
      <c r="TPX1105" s="184"/>
      <c r="TPY1105" s="184"/>
      <c r="TPZ1105" s="184"/>
      <c r="TQA1105" s="184"/>
      <c r="TQB1105" s="184"/>
      <c r="TQC1105" s="184"/>
      <c r="TQD1105" s="184"/>
      <c r="TQE1105" s="184"/>
      <c r="TQF1105" s="184"/>
      <c r="TQG1105" s="184"/>
      <c r="TQH1105" s="184"/>
      <c r="TQI1105" s="184"/>
      <c r="TQJ1105" s="184"/>
      <c r="TQK1105" s="184"/>
      <c r="TQL1105" s="184"/>
      <c r="TQM1105" s="184"/>
      <c r="TQN1105" s="184"/>
      <c r="TQO1105" s="184"/>
      <c r="TQP1105" s="184"/>
      <c r="TQQ1105" s="184"/>
      <c r="TQR1105" s="184"/>
      <c r="TQS1105" s="184"/>
      <c r="TQT1105" s="184"/>
      <c r="TQU1105" s="184"/>
      <c r="TQV1105" s="184"/>
      <c r="TQW1105" s="184"/>
      <c r="TQX1105" s="184"/>
      <c r="TQY1105" s="184"/>
      <c r="TQZ1105" s="184"/>
      <c r="TRA1105" s="184"/>
      <c r="TRB1105" s="184"/>
      <c r="TRC1105" s="184"/>
      <c r="TRD1105" s="184"/>
      <c r="TRE1105" s="184"/>
      <c r="TRF1105" s="184"/>
      <c r="TRG1105" s="184"/>
      <c r="TRH1105" s="184"/>
      <c r="TRI1105" s="184"/>
      <c r="TRJ1105" s="184"/>
      <c r="TRK1105" s="184"/>
      <c r="TRL1105" s="184"/>
      <c r="TRM1105" s="184"/>
      <c r="TRN1105" s="184"/>
      <c r="TRO1105" s="184"/>
      <c r="TRP1105" s="184"/>
      <c r="TRQ1105" s="184"/>
      <c r="TRR1105" s="184"/>
      <c r="TRS1105" s="184"/>
      <c r="TRT1105" s="184"/>
      <c r="TRU1105" s="184"/>
      <c r="TRV1105" s="184"/>
      <c r="TRW1105" s="184"/>
      <c r="TRX1105" s="184"/>
      <c r="TRY1105" s="184"/>
      <c r="TRZ1105" s="184"/>
      <c r="TSA1105" s="184"/>
      <c r="TSB1105" s="184"/>
      <c r="TSC1105" s="184"/>
      <c r="TSD1105" s="184"/>
      <c r="TSE1105" s="184"/>
      <c r="TSF1105" s="184"/>
      <c r="TSG1105" s="184"/>
      <c r="TSH1105" s="184"/>
      <c r="TSI1105" s="184"/>
      <c r="TSJ1105" s="184"/>
      <c r="TSK1105" s="184"/>
      <c r="TSL1105" s="184"/>
      <c r="TSM1105" s="184"/>
      <c r="TSN1105" s="184"/>
      <c r="TSO1105" s="184"/>
      <c r="TSP1105" s="184"/>
      <c r="TSQ1105" s="184"/>
      <c r="TSR1105" s="184"/>
      <c r="TSS1105" s="184"/>
      <c r="TST1105" s="184"/>
      <c r="TSU1105" s="184"/>
      <c r="TSV1105" s="184"/>
      <c r="TSW1105" s="184"/>
      <c r="TSX1105" s="184"/>
      <c r="TSY1105" s="184"/>
      <c r="TSZ1105" s="184"/>
      <c r="TTA1105" s="184"/>
      <c r="TTB1105" s="184"/>
      <c r="TTC1105" s="184"/>
      <c r="TTD1105" s="184"/>
      <c r="TTE1105" s="184"/>
      <c r="TTF1105" s="184"/>
      <c r="TTG1105" s="184"/>
      <c r="TTH1105" s="184"/>
      <c r="TTI1105" s="184"/>
      <c r="TTJ1105" s="184"/>
      <c r="TTK1105" s="184"/>
      <c r="TTL1105" s="184"/>
      <c r="TTM1105" s="184"/>
      <c r="TTN1105" s="184"/>
      <c r="TTO1105" s="184"/>
      <c r="TTP1105" s="184"/>
      <c r="TTQ1105" s="184"/>
      <c r="TTR1105" s="184"/>
      <c r="TTS1105" s="184"/>
      <c r="TTT1105" s="184"/>
      <c r="TTU1105" s="184"/>
      <c r="TTV1105" s="184"/>
      <c r="TTW1105" s="184"/>
      <c r="TTX1105" s="184"/>
      <c r="TTY1105" s="184"/>
      <c r="TTZ1105" s="184"/>
      <c r="TUA1105" s="184"/>
      <c r="TUB1105" s="184"/>
      <c r="TUC1105" s="184"/>
      <c r="TUD1105" s="184"/>
      <c r="TUE1105" s="184"/>
      <c r="TUF1105" s="184"/>
      <c r="TUG1105" s="184"/>
      <c r="TUH1105" s="184"/>
      <c r="TUI1105" s="184"/>
      <c r="TUJ1105" s="184"/>
      <c r="TUK1105" s="184"/>
      <c r="TUL1105" s="184"/>
      <c r="TUM1105" s="184"/>
      <c r="TUN1105" s="184"/>
      <c r="TUO1105" s="184"/>
      <c r="TUP1105" s="184"/>
      <c r="TUQ1105" s="184"/>
      <c r="TUR1105" s="184"/>
      <c r="TUS1105" s="184"/>
      <c r="TUT1105" s="184"/>
      <c r="TUU1105" s="184"/>
      <c r="TUV1105" s="184"/>
      <c r="TUW1105" s="184"/>
      <c r="TUX1105" s="184"/>
      <c r="TUY1105" s="184"/>
      <c r="TUZ1105" s="184"/>
      <c r="TVA1105" s="184"/>
      <c r="TVB1105" s="184"/>
      <c r="TVC1105" s="184"/>
      <c r="TVD1105" s="184"/>
      <c r="TVE1105" s="184"/>
      <c r="TVF1105" s="184"/>
      <c r="TVG1105" s="184"/>
      <c r="TVH1105" s="184"/>
      <c r="TVI1105" s="184"/>
      <c r="TVJ1105" s="184"/>
      <c r="TVK1105" s="184"/>
      <c r="TVL1105" s="184"/>
      <c r="TVM1105" s="184"/>
      <c r="TVN1105" s="184"/>
      <c r="TVO1105" s="184"/>
      <c r="TVP1105" s="184"/>
      <c r="TVQ1105" s="184"/>
      <c r="TVR1105" s="184"/>
      <c r="TVS1105" s="184"/>
      <c r="TVT1105" s="184"/>
      <c r="TVU1105" s="184"/>
      <c r="TVV1105" s="184"/>
      <c r="TVW1105" s="184"/>
      <c r="TVX1105" s="184"/>
      <c r="TVY1105" s="184"/>
      <c r="TVZ1105" s="184"/>
      <c r="TWA1105" s="184"/>
      <c r="TWB1105" s="184"/>
      <c r="TWC1105" s="184"/>
      <c r="TWD1105" s="184"/>
      <c r="TWE1105" s="184"/>
      <c r="TWF1105" s="184"/>
      <c r="TWG1105" s="184"/>
      <c r="TWH1105" s="184"/>
      <c r="TWI1105" s="184"/>
      <c r="TWJ1105" s="184"/>
      <c r="TWK1105" s="184"/>
      <c r="TWL1105" s="184"/>
      <c r="TWM1105" s="184"/>
      <c r="TWN1105" s="184"/>
      <c r="TWO1105" s="184"/>
      <c r="TWP1105" s="184"/>
      <c r="TWQ1105" s="184"/>
      <c r="TWR1105" s="184"/>
      <c r="TWS1105" s="184"/>
      <c r="TWT1105" s="184"/>
      <c r="TWU1105" s="184"/>
      <c r="TWV1105" s="184"/>
      <c r="TWW1105" s="184"/>
      <c r="TWX1105" s="184"/>
      <c r="TWY1105" s="184"/>
      <c r="TWZ1105" s="184"/>
      <c r="TXA1105" s="184"/>
      <c r="TXB1105" s="184"/>
      <c r="TXC1105" s="184"/>
      <c r="TXD1105" s="184"/>
      <c r="TXE1105" s="184"/>
      <c r="TXF1105" s="184"/>
      <c r="TXG1105" s="184"/>
      <c r="TXH1105" s="184"/>
      <c r="TXI1105" s="184"/>
      <c r="TXJ1105" s="184"/>
      <c r="TXK1105" s="184"/>
      <c r="TXL1105" s="184"/>
      <c r="TXM1105" s="184"/>
      <c r="TXN1105" s="184"/>
      <c r="TXO1105" s="184"/>
      <c r="TXP1105" s="184"/>
      <c r="TXQ1105" s="184"/>
      <c r="TXR1105" s="184"/>
      <c r="TXS1105" s="184"/>
      <c r="TXT1105" s="184"/>
      <c r="TXU1105" s="184"/>
      <c r="TXV1105" s="184"/>
      <c r="TXW1105" s="184"/>
      <c r="TXX1105" s="184"/>
      <c r="TXY1105" s="184"/>
      <c r="TXZ1105" s="184"/>
      <c r="TYA1105" s="184"/>
      <c r="TYB1105" s="184"/>
      <c r="TYC1105" s="184"/>
      <c r="TYD1105" s="184"/>
      <c r="TYE1105" s="184"/>
      <c r="TYF1105" s="184"/>
      <c r="TYG1105" s="184"/>
      <c r="TYH1105" s="184"/>
      <c r="TYI1105" s="184"/>
      <c r="TYJ1105" s="184"/>
      <c r="TYK1105" s="184"/>
      <c r="TYL1105" s="184"/>
      <c r="TYM1105" s="184"/>
      <c r="TYN1105" s="184"/>
      <c r="TYO1105" s="184"/>
      <c r="TYP1105" s="184"/>
      <c r="TYQ1105" s="184"/>
      <c r="TYR1105" s="184"/>
      <c r="TYS1105" s="184"/>
      <c r="TYT1105" s="184"/>
      <c r="TYU1105" s="184"/>
      <c r="TYV1105" s="184"/>
      <c r="TYW1105" s="184"/>
      <c r="TYX1105" s="184"/>
      <c r="TYY1105" s="184"/>
      <c r="TYZ1105" s="184"/>
      <c r="TZA1105" s="184"/>
      <c r="TZB1105" s="184"/>
      <c r="TZC1105" s="184"/>
      <c r="TZD1105" s="184"/>
      <c r="TZE1105" s="184"/>
      <c r="TZF1105" s="184"/>
      <c r="TZG1105" s="184"/>
      <c r="TZH1105" s="184"/>
      <c r="TZI1105" s="184"/>
      <c r="TZJ1105" s="184"/>
      <c r="TZK1105" s="184"/>
      <c r="TZL1105" s="184"/>
      <c r="TZM1105" s="184"/>
      <c r="TZN1105" s="184"/>
      <c r="TZO1105" s="184"/>
      <c r="TZP1105" s="184"/>
      <c r="TZQ1105" s="184"/>
      <c r="TZR1105" s="184"/>
      <c r="TZS1105" s="184"/>
      <c r="TZT1105" s="184"/>
      <c r="TZU1105" s="184"/>
      <c r="TZV1105" s="184"/>
      <c r="TZW1105" s="184"/>
      <c r="TZX1105" s="184"/>
      <c r="TZY1105" s="184"/>
      <c r="TZZ1105" s="184"/>
      <c r="UAA1105" s="184"/>
      <c r="UAB1105" s="184"/>
      <c r="UAC1105" s="184"/>
      <c r="UAD1105" s="184"/>
      <c r="UAE1105" s="184"/>
      <c r="UAF1105" s="184"/>
      <c r="UAG1105" s="184"/>
      <c r="UAH1105" s="184"/>
      <c r="UAI1105" s="184"/>
      <c r="UAJ1105" s="184"/>
      <c r="UAK1105" s="184"/>
      <c r="UAL1105" s="184"/>
      <c r="UAM1105" s="184"/>
      <c r="UAN1105" s="184"/>
      <c r="UAO1105" s="184"/>
      <c r="UAP1105" s="184"/>
      <c r="UAQ1105" s="184"/>
      <c r="UAR1105" s="184"/>
      <c r="UAS1105" s="184"/>
      <c r="UAT1105" s="184"/>
      <c r="UAU1105" s="184"/>
      <c r="UAV1105" s="184"/>
      <c r="UAW1105" s="184"/>
      <c r="UAX1105" s="184"/>
      <c r="UAY1105" s="184"/>
      <c r="UAZ1105" s="184"/>
      <c r="UBA1105" s="184"/>
      <c r="UBB1105" s="184"/>
      <c r="UBC1105" s="184"/>
      <c r="UBD1105" s="184"/>
      <c r="UBE1105" s="184"/>
      <c r="UBF1105" s="184"/>
      <c r="UBG1105" s="184"/>
      <c r="UBH1105" s="184"/>
      <c r="UBI1105" s="184"/>
      <c r="UBJ1105" s="184"/>
      <c r="UBK1105" s="184"/>
      <c r="UBL1105" s="184"/>
      <c r="UBM1105" s="184"/>
      <c r="UBN1105" s="184"/>
      <c r="UBO1105" s="184"/>
      <c r="UBP1105" s="184"/>
      <c r="UBQ1105" s="184"/>
      <c r="UBR1105" s="184"/>
      <c r="UBS1105" s="184"/>
      <c r="UBT1105" s="184"/>
      <c r="UBU1105" s="184"/>
      <c r="UBV1105" s="184"/>
      <c r="UBW1105" s="184"/>
      <c r="UBX1105" s="184"/>
      <c r="UBY1105" s="184"/>
      <c r="UBZ1105" s="184"/>
      <c r="UCA1105" s="184"/>
      <c r="UCB1105" s="184"/>
      <c r="UCC1105" s="184"/>
      <c r="UCD1105" s="184"/>
      <c r="UCE1105" s="184"/>
      <c r="UCF1105" s="184"/>
      <c r="UCG1105" s="184"/>
      <c r="UCH1105" s="184"/>
      <c r="UCI1105" s="184"/>
      <c r="UCJ1105" s="184"/>
      <c r="UCK1105" s="184"/>
      <c r="UCL1105" s="184"/>
      <c r="UCM1105" s="184"/>
      <c r="UCN1105" s="184"/>
      <c r="UCO1105" s="184"/>
      <c r="UCP1105" s="184"/>
      <c r="UCQ1105" s="184"/>
      <c r="UCR1105" s="184"/>
      <c r="UCS1105" s="184"/>
      <c r="UCT1105" s="184"/>
      <c r="UCU1105" s="184"/>
      <c r="UCV1105" s="184"/>
      <c r="UCW1105" s="184"/>
      <c r="UCX1105" s="184"/>
      <c r="UCY1105" s="184"/>
      <c r="UCZ1105" s="184"/>
      <c r="UDA1105" s="184"/>
      <c r="UDB1105" s="184"/>
      <c r="UDC1105" s="184"/>
      <c r="UDD1105" s="184"/>
      <c r="UDE1105" s="184"/>
      <c r="UDF1105" s="184"/>
      <c r="UDG1105" s="184"/>
      <c r="UDH1105" s="184"/>
      <c r="UDI1105" s="184"/>
      <c r="UDJ1105" s="184"/>
      <c r="UDK1105" s="184"/>
      <c r="UDL1105" s="184"/>
      <c r="UDM1105" s="184"/>
      <c r="UDN1105" s="184"/>
      <c r="UDO1105" s="184"/>
      <c r="UDP1105" s="184"/>
      <c r="UDQ1105" s="184"/>
      <c r="UDR1105" s="184"/>
      <c r="UDS1105" s="184"/>
      <c r="UDT1105" s="184"/>
      <c r="UDU1105" s="184"/>
      <c r="UDV1105" s="184"/>
      <c r="UDW1105" s="184"/>
      <c r="UDX1105" s="184"/>
      <c r="UDY1105" s="184"/>
      <c r="UDZ1105" s="184"/>
      <c r="UEA1105" s="184"/>
      <c r="UEB1105" s="184"/>
      <c r="UEC1105" s="184"/>
      <c r="UED1105" s="184"/>
      <c r="UEE1105" s="184"/>
      <c r="UEF1105" s="184"/>
      <c r="UEG1105" s="184"/>
      <c r="UEH1105" s="184"/>
      <c r="UEI1105" s="184"/>
      <c r="UEJ1105" s="184"/>
      <c r="UEK1105" s="184"/>
      <c r="UEL1105" s="184"/>
      <c r="UEM1105" s="184"/>
      <c r="UEN1105" s="184"/>
      <c r="UEO1105" s="184"/>
      <c r="UEP1105" s="184"/>
      <c r="UEQ1105" s="184"/>
      <c r="UER1105" s="184"/>
      <c r="UES1105" s="184"/>
      <c r="UET1105" s="184"/>
      <c r="UEU1105" s="184"/>
      <c r="UEV1105" s="184"/>
      <c r="UEW1105" s="184"/>
      <c r="UEX1105" s="184"/>
      <c r="UEY1105" s="184"/>
      <c r="UEZ1105" s="184"/>
      <c r="UFA1105" s="184"/>
      <c r="UFB1105" s="184"/>
      <c r="UFC1105" s="184"/>
      <c r="UFD1105" s="184"/>
      <c r="UFE1105" s="184"/>
      <c r="UFF1105" s="184"/>
      <c r="UFG1105" s="184"/>
      <c r="UFH1105" s="184"/>
      <c r="UFI1105" s="184"/>
      <c r="UFJ1105" s="184"/>
      <c r="UFK1105" s="184"/>
      <c r="UFL1105" s="184"/>
      <c r="UFM1105" s="184"/>
      <c r="UFN1105" s="184"/>
      <c r="UFO1105" s="184"/>
      <c r="UFP1105" s="184"/>
      <c r="UFQ1105" s="184"/>
      <c r="UFR1105" s="184"/>
      <c r="UFS1105" s="184"/>
      <c r="UFT1105" s="184"/>
      <c r="UFU1105" s="184"/>
      <c r="UFV1105" s="184"/>
      <c r="UFW1105" s="184"/>
      <c r="UFX1105" s="184"/>
      <c r="UFY1105" s="184"/>
      <c r="UFZ1105" s="184"/>
      <c r="UGA1105" s="184"/>
      <c r="UGB1105" s="184"/>
      <c r="UGC1105" s="184"/>
      <c r="UGD1105" s="184"/>
      <c r="UGE1105" s="184"/>
      <c r="UGF1105" s="184"/>
      <c r="UGG1105" s="184"/>
      <c r="UGH1105" s="184"/>
      <c r="UGI1105" s="184"/>
      <c r="UGJ1105" s="184"/>
      <c r="UGK1105" s="184"/>
      <c r="UGL1105" s="184"/>
      <c r="UGM1105" s="184"/>
      <c r="UGN1105" s="184"/>
      <c r="UGO1105" s="184"/>
      <c r="UGP1105" s="184"/>
      <c r="UGQ1105" s="184"/>
      <c r="UGR1105" s="184"/>
      <c r="UGS1105" s="184"/>
      <c r="UGT1105" s="184"/>
      <c r="UGU1105" s="184"/>
      <c r="UGV1105" s="184"/>
      <c r="UGW1105" s="184"/>
      <c r="UGX1105" s="184"/>
      <c r="UGY1105" s="184"/>
      <c r="UGZ1105" s="184"/>
      <c r="UHA1105" s="184"/>
      <c r="UHB1105" s="184"/>
      <c r="UHC1105" s="184"/>
      <c r="UHD1105" s="184"/>
      <c r="UHE1105" s="184"/>
      <c r="UHF1105" s="184"/>
      <c r="UHG1105" s="184"/>
      <c r="UHH1105" s="184"/>
      <c r="UHI1105" s="184"/>
      <c r="UHJ1105" s="184"/>
      <c r="UHK1105" s="184"/>
      <c r="UHL1105" s="184"/>
      <c r="UHM1105" s="184"/>
      <c r="UHN1105" s="184"/>
      <c r="UHO1105" s="184"/>
      <c r="UHP1105" s="184"/>
      <c r="UHQ1105" s="184"/>
      <c r="UHR1105" s="184"/>
      <c r="UHS1105" s="184"/>
      <c r="UHT1105" s="184"/>
      <c r="UHU1105" s="184"/>
      <c r="UHV1105" s="184"/>
      <c r="UHW1105" s="184"/>
      <c r="UHX1105" s="184"/>
      <c r="UHY1105" s="184"/>
      <c r="UHZ1105" s="184"/>
      <c r="UIA1105" s="184"/>
      <c r="UIB1105" s="184"/>
      <c r="UIC1105" s="184"/>
      <c r="UID1105" s="184"/>
      <c r="UIE1105" s="184"/>
      <c r="UIF1105" s="184"/>
      <c r="UIG1105" s="184"/>
      <c r="UIH1105" s="184"/>
      <c r="UII1105" s="184"/>
      <c r="UIJ1105" s="184"/>
      <c r="UIK1105" s="184"/>
      <c r="UIL1105" s="184"/>
      <c r="UIM1105" s="184"/>
      <c r="UIN1105" s="184"/>
      <c r="UIO1105" s="184"/>
      <c r="UIP1105" s="184"/>
      <c r="UIQ1105" s="184"/>
      <c r="UIR1105" s="184"/>
      <c r="UIS1105" s="184"/>
      <c r="UIT1105" s="184"/>
      <c r="UIU1105" s="184"/>
      <c r="UIV1105" s="184"/>
      <c r="UIW1105" s="184"/>
      <c r="UIX1105" s="184"/>
      <c r="UIY1105" s="184"/>
      <c r="UIZ1105" s="184"/>
      <c r="UJA1105" s="184"/>
      <c r="UJB1105" s="184"/>
      <c r="UJC1105" s="184"/>
      <c r="UJD1105" s="184"/>
      <c r="UJE1105" s="184"/>
      <c r="UJF1105" s="184"/>
      <c r="UJG1105" s="184"/>
      <c r="UJH1105" s="184"/>
      <c r="UJI1105" s="184"/>
      <c r="UJJ1105" s="184"/>
      <c r="UJK1105" s="184"/>
      <c r="UJL1105" s="184"/>
      <c r="UJM1105" s="184"/>
      <c r="UJN1105" s="184"/>
      <c r="UJO1105" s="184"/>
      <c r="UJP1105" s="184"/>
      <c r="UJQ1105" s="184"/>
      <c r="UJR1105" s="184"/>
      <c r="UJS1105" s="184"/>
      <c r="UJT1105" s="184"/>
      <c r="UJU1105" s="184"/>
      <c r="UJV1105" s="184"/>
      <c r="UJW1105" s="184"/>
      <c r="UJX1105" s="184"/>
      <c r="UJY1105" s="184"/>
      <c r="UJZ1105" s="184"/>
      <c r="UKA1105" s="184"/>
      <c r="UKB1105" s="184"/>
      <c r="UKC1105" s="184"/>
      <c r="UKD1105" s="184"/>
      <c r="UKE1105" s="184"/>
      <c r="UKF1105" s="184"/>
      <c r="UKG1105" s="184"/>
      <c r="UKH1105" s="184"/>
      <c r="UKI1105" s="184"/>
      <c r="UKJ1105" s="184"/>
      <c r="UKK1105" s="184"/>
      <c r="UKL1105" s="184"/>
      <c r="UKM1105" s="184"/>
      <c r="UKN1105" s="184"/>
      <c r="UKO1105" s="184"/>
      <c r="UKP1105" s="184"/>
      <c r="UKQ1105" s="184"/>
      <c r="UKR1105" s="184"/>
      <c r="UKS1105" s="184"/>
      <c r="UKT1105" s="184"/>
      <c r="UKU1105" s="184"/>
      <c r="UKV1105" s="184"/>
      <c r="UKW1105" s="184"/>
      <c r="UKX1105" s="184"/>
      <c r="UKY1105" s="184"/>
      <c r="UKZ1105" s="184"/>
      <c r="ULA1105" s="184"/>
      <c r="ULB1105" s="184"/>
      <c r="ULC1105" s="184"/>
      <c r="ULD1105" s="184"/>
      <c r="ULE1105" s="184"/>
      <c r="ULF1105" s="184"/>
      <c r="ULG1105" s="184"/>
      <c r="ULH1105" s="184"/>
      <c r="ULI1105" s="184"/>
      <c r="ULJ1105" s="184"/>
      <c r="ULK1105" s="184"/>
      <c r="ULL1105" s="184"/>
      <c r="ULM1105" s="184"/>
      <c r="ULN1105" s="184"/>
      <c r="ULO1105" s="184"/>
      <c r="ULP1105" s="184"/>
      <c r="ULQ1105" s="184"/>
      <c r="ULR1105" s="184"/>
      <c r="ULS1105" s="184"/>
      <c r="ULT1105" s="184"/>
      <c r="ULU1105" s="184"/>
      <c r="ULV1105" s="184"/>
      <c r="ULW1105" s="184"/>
      <c r="ULX1105" s="184"/>
      <c r="ULY1105" s="184"/>
      <c r="ULZ1105" s="184"/>
      <c r="UMA1105" s="184"/>
      <c r="UMB1105" s="184"/>
      <c r="UMC1105" s="184"/>
      <c r="UMD1105" s="184"/>
      <c r="UME1105" s="184"/>
      <c r="UMF1105" s="184"/>
      <c r="UMG1105" s="184"/>
      <c r="UMH1105" s="184"/>
      <c r="UMI1105" s="184"/>
      <c r="UMJ1105" s="184"/>
      <c r="UMK1105" s="184"/>
      <c r="UML1105" s="184"/>
      <c r="UMM1105" s="184"/>
      <c r="UMN1105" s="184"/>
      <c r="UMO1105" s="184"/>
      <c r="UMP1105" s="184"/>
      <c r="UMQ1105" s="184"/>
      <c r="UMR1105" s="184"/>
      <c r="UMS1105" s="184"/>
      <c r="UMT1105" s="184"/>
      <c r="UMU1105" s="184"/>
      <c r="UMV1105" s="184"/>
      <c r="UMW1105" s="184"/>
      <c r="UMX1105" s="184"/>
      <c r="UMY1105" s="184"/>
      <c r="UMZ1105" s="184"/>
      <c r="UNA1105" s="184"/>
      <c r="UNB1105" s="184"/>
      <c r="UNC1105" s="184"/>
      <c r="UND1105" s="184"/>
      <c r="UNE1105" s="184"/>
      <c r="UNF1105" s="184"/>
      <c r="UNG1105" s="184"/>
      <c r="UNH1105" s="184"/>
      <c r="UNI1105" s="184"/>
      <c r="UNJ1105" s="184"/>
      <c r="UNK1105" s="184"/>
      <c r="UNL1105" s="184"/>
      <c r="UNM1105" s="184"/>
      <c r="UNN1105" s="184"/>
      <c r="UNO1105" s="184"/>
      <c r="UNP1105" s="184"/>
      <c r="UNQ1105" s="184"/>
      <c r="UNR1105" s="184"/>
      <c r="UNS1105" s="184"/>
      <c r="UNT1105" s="184"/>
      <c r="UNU1105" s="184"/>
      <c r="UNV1105" s="184"/>
      <c r="UNW1105" s="184"/>
      <c r="UNX1105" s="184"/>
      <c r="UNY1105" s="184"/>
      <c r="UNZ1105" s="184"/>
      <c r="UOA1105" s="184"/>
      <c r="UOB1105" s="184"/>
      <c r="UOC1105" s="184"/>
      <c r="UOD1105" s="184"/>
      <c r="UOE1105" s="184"/>
      <c r="UOF1105" s="184"/>
      <c r="UOG1105" s="184"/>
      <c r="UOH1105" s="184"/>
      <c r="UOI1105" s="184"/>
      <c r="UOJ1105" s="184"/>
      <c r="UOK1105" s="184"/>
      <c r="UOL1105" s="184"/>
      <c r="UOM1105" s="184"/>
      <c r="UON1105" s="184"/>
      <c r="UOO1105" s="184"/>
      <c r="UOP1105" s="184"/>
      <c r="UOQ1105" s="184"/>
      <c r="UOR1105" s="184"/>
      <c r="UOS1105" s="184"/>
      <c r="UOT1105" s="184"/>
      <c r="UOU1105" s="184"/>
      <c r="UOV1105" s="184"/>
      <c r="UOW1105" s="184"/>
      <c r="UOX1105" s="184"/>
      <c r="UOY1105" s="184"/>
      <c r="UOZ1105" s="184"/>
      <c r="UPA1105" s="184"/>
      <c r="UPB1105" s="184"/>
      <c r="UPC1105" s="184"/>
      <c r="UPD1105" s="184"/>
      <c r="UPE1105" s="184"/>
      <c r="UPF1105" s="184"/>
      <c r="UPG1105" s="184"/>
      <c r="UPH1105" s="184"/>
      <c r="UPI1105" s="184"/>
      <c r="UPJ1105" s="184"/>
      <c r="UPK1105" s="184"/>
      <c r="UPL1105" s="184"/>
      <c r="UPM1105" s="184"/>
      <c r="UPN1105" s="184"/>
      <c r="UPO1105" s="184"/>
      <c r="UPP1105" s="184"/>
      <c r="UPQ1105" s="184"/>
      <c r="UPR1105" s="184"/>
      <c r="UPS1105" s="184"/>
      <c r="UPT1105" s="184"/>
      <c r="UPU1105" s="184"/>
      <c r="UPV1105" s="184"/>
      <c r="UPW1105" s="184"/>
      <c r="UPX1105" s="184"/>
      <c r="UPY1105" s="184"/>
      <c r="UPZ1105" s="184"/>
      <c r="UQA1105" s="184"/>
      <c r="UQB1105" s="184"/>
      <c r="UQC1105" s="184"/>
      <c r="UQD1105" s="184"/>
      <c r="UQE1105" s="184"/>
      <c r="UQF1105" s="184"/>
      <c r="UQG1105" s="184"/>
      <c r="UQH1105" s="184"/>
      <c r="UQI1105" s="184"/>
      <c r="UQJ1105" s="184"/>
      <c r="UQK1105" s="184"/>
      <c r="UQL1105" s="184"/>
      <c r="UQM1105" s="184"/>
      <c r="UQN1105" s="184"/>
      <c r="UQO1105" s="184"/>
      <c r="UQP1105" s="184"/>
      <c r="UQQ1105" s="184"/>
      <c r="UQR1105" s="184"/>
      <c r="UQS1105" s="184"/>
      <c r="UQT1105" s="184"/>
      <c r="UQU1105" s="184"/>
      <c r="UQV1105" s="184"/>
      <c r="UQW1105" s="184"/>
      <c r="UQX1105" s="184"/>
      <c r="UQY1105" s="184"/>
      <c r="UQZ1105" s="184"/>
      <c r="URA1105" s="184"/>
      <c r="URB1105" s="184"/>
      <c r="URC1105" s="184"/>
      <c r="URD1105" s="184"/>
      <c r="URE1105" s="184"/>
      <c r="URF1105" s="184"/>
      <c r="URG1105" s="184"/>
      <c r="URH1105" s="184"/>
      <c r="URI1105" s="184"/>
      <c r="URJ1105" s="184"/>
      <c r="URK1105" s="184"/>
      <c r="URL1105" s="184"/>
      <c r="URM1105" s="184"/>
      <c r="URN1105" s="184"/>
      <c r="URO1105" s="184"/>
      <c r="URP1105" s="184"/>
      <c r="URQ1105" s="184"/>
      <c r="URR1105" s="184"/>
      <c r="URS1105" s="184"/>
      <c r="URT1105" s="184"/>
      <c r="URU1105" s="184"/>
      <c r="URV1105" s="184"/>
      <c r="URW1105" s="184"/>
      <c r="URX1105" s="184"/>
      <c r="URY1105" s="184"/>
      <c r="URZ1105" s="184"/>
      <c r="USA1105" s="184"/>
      <c r="USB1105" s="184"/>
      <c r="USC1105" s="184"/>
      <c r="USD1105" s="184"/>
      <c r="USE1105" s="184"/>
      <c r="USF1105" s="184"/>
      <c r="USG1105" s="184"/>
      <c r="USH1105" s="184"/>
      <c r="USI1105" s="184"/>
      <c r="USJ1105" s="184"/>
      <c r="USK1105" s="184"/>
      <c r="USL1105" s="184"/>
      <c r="USM1105" s="184"/>
      <c r="USN1105" s="184"/>
      <c r="USO1105" s="184"/>
      <c r="USP1105" s="184"/>
      <c r="USQ1105" s="184"/>
      <c r="USR1105" s="184"/>
      <c r="USS1105" s="184"/>
      <c r="UST1105" s="184"/>
      <c r="USU1105" s="184"/>
      <c r="USV1105" s="184"/>
      <c r="USW1105" s="184"/>
      <c r="USX1105" s="184"/>
      <c r="USY1105" s="184"/>
      <c r="USZ1105" s="184"/>
      <c r="UTA1105" s="184"/>
      <c r="UTB1105" s="184"/>
      <c r="UTC1105" s="184"/>
      <c r="UTD1105" s="184"/>
      <c r="UTE1105" s="184"/>
      <c r="UTF1105" s="184"/>
      <c r="UTG1105" s="184"/>
      <c r="UTH1105" s="184"/>
      <c r="UTI1105" s="184"/>
      <c r="UTJ1105" s="184"/>
      <c r="UTK1105" s="184"/>
      <c r="UTL1105" s="184"/>
      <c r="UTM1105" s="184"/>
      <c r="UTN1105" s="184"/>
      <c r="UTO1105" s="184"/>
      <c r="UTP1105" s="184"/>
      <c r="UTQ1105" s="184"/>
      <c r="UTR1105" s="184"/>
      <c r="UTS1105" s="184"/>
      <c r="UTT1105" s="184"/>
      <c r="UTU1105" s="184"/>
      <c r="UTV1105" s="184"/>
      <c r="UTW1105" s="184"/>
      <c r="UTX1105" s="184"/>
      <c r="UTY1105" s="184"/>
      <c r="UTZ1105" s="184"/>
      <c r="UUA1105" s="184"/>
      <c r="UUB1105" s="184"/>
      <c r="UUC1105" s="184"/>
      <c r="UUD1105" s="184"/>
      <c r="UUE1105" s="184"/>
      <c r="UUF1105" s="184"/>
      <c r="UUG1105" s="184"/>
      <c r="UUH1105" s="184"/>
      <c r="UUI1105" s="184"/>
      <c r="UUJ1105" s="184"/>
      <c r="UUK1105" s="184"/>
      <c r="UUL1105" s="184"/>
      <c r="UUM1105" s="184"/>
      <c r="UUN1105" s="184"/>
      <c r="UUO1105" s="184"/>
      <c r="UUP1105" s="184"/>
      <c r="UUQ1105" s="184"/>
      <c r="UUR1105" s="184"/>
      <c r="UUS1105" s="184"/>
      <c r="UUT1105" s="184"/>
      <c r="UUU1105" s="184"/>
      <c r="UUV1105" s="184"/>
      <c r="UUW1105" s="184"/>
      <c r="UUX1105" s="184"/>
      <c r="UUY1105" s="184"/>
      <c r="UUZ1105" s="184"/>
      <c r="UVA1105" s="184"/>
      <c r="UVB1105" s="184"/>
      <c r="UVC1105" s="184"/>
      <c r="UVD1105" s="184"/>
      <c r="UVE1105" s="184"/>
      <c r="UVF1105" s="184"/>
      <c r="UVG1105" s="184"/>
      <c r="UVH1105" s="184"/>
      <c r="UVI1105" s="184"/>
      <c r="UVJ1105" s="184"/>
      <c r="UVK1105" s="184"/>
      <c r="UVL1105" s="184"/>
      <c r="UVM1105" s="184"/>
      <c r="UVN1105" s="184"/>
      <c r="UVO1105" s="184"/>
      <c r="UVP1105" s="184"/>
      <c r="UVQ1105" s="184"/>
      <c r="UVR1105" s="184"/>
      <c r="UVS1105" s="184"/>
      <c r="UVT1105" s="184"/>
      <c r="UVU1105" s="184"/>
      <c r="UVV1105" s="184"/>
      <c r="UVW1105" s="184"/>
      <c r="UVX1105" s="184"/>
      <c r="UVY1105" s="184"/>
      <c r="UVZ1105" s="184"/>
      <c r="UWA1105" s="184"/>
      <c r="UWB1105" s="184"/>
      <c r="UWC1105" s="184"/>
      <c r="UWD1105" s="184"/>
      <c r="UWE1105" s="184"/>
      <c r="UWF1105" s="184"/>
      <c r="UWG1105" s="184"/>
      <c r="UWH1105" s="184"/>
      <c r="UWI1105" s="184"/>
      <c r="UWJ1105" s="184"/>
      <c r="UWK1105" s="184"/>
      <c r="UWL1105" s="184"/>
      <c r="UWM1105" s="184"/>
      <c r="UWN1105" s="184"/>
      <c r="UWO1105" s="184"/>
      <c r="UWP1105" s="184"/>
      <c r="UWQ1105" s="184"/>
      <c r="UWR1105" s="184"/>
      <c r="UWS1105" s="184"/>
      <c r="UWT1105" s="184"/>
      <c r="UWU1105" s="184"/>
      <c r="UWV1105" s="184"/>
      <c r="UWW1105" s="184"/>
      <c r="UWX1105" s="184"/>
      <c r="UWY1105" s="184"/>
      <c r="UWZ1105" s="184"/>
      <c r="UXA1105" s="184"/>
      <c r="UXB1105" s="184"/>
      <c r="UXC1105" s="184"/>
      <c r="UXD1105" s="184"/>
      <c r="UXE1105" s="184"/>
      <c r="UXF1105" s="184"/>
      <c r="UXG1105" s="184"/>
      <c r="UXH1105" s="184"/>
      <c r="UXI1105" s="184"/>
      <c r="UXJ1105" s="184"/>
      <c r="UXK1105" s="184"/>
      <c r="UXL1105" s="184"/>
      <c r="UXM1105" s="184"/>
      <c r="UXN1105" s="184"/>
      <c r="UXO1105" s="184"/>
      <c r="UXP1105" s="184"/>
      <c r="UXQ1105" s="184"/>
      <c r="UXR1105" s="184"/>
      <c r="UXS1105" s="184"/>
      <c r="UXT1105" s="184"/>
      <c r="UXU1105" s="184"/>
      <c r="UXV1105" s="184"/>
      <c r="UXW1105" s="184"/>
      <c r="UXX1105" s="184"/>
      <c r="UXY1105" s="184"/>
      <c r="UXZ1105" s="184"/>
      <c r="UYA1105" s="184"/>
      <c r="UYB1105" s="184"/>
      <c r="UYC1105" s="184"/>
      <c r="UYD1105" s="184"/>
      <c r="UYE1105" s="184"/>
      <c r="UYF1105" s="184"/>
      <c r="UYG1105" s="184"/>
      <c r="UYH1105" s="184"/>
      <c r="UYI1105" s="184"/>
      <c r="UYJ1105" s="184"/>
      <c r="UYK1105" s="184"/>
      <c r="UYL1105" s="184"/>
      <c r="UYM1105" s="184"/>
      <c r="UYN1105" s="184"/>
      <c r="UYO1105" s="184"/>
      <c r="UYP1105" s="184"/>
      <c r="UYQ1105" s="184"/>
      <c r="UYR1105" s="184"/>
      <c r="UYS1105" s="184"/>
      <c r="UYT1105" s="184"/>
      <c r="UYU1105" s="184"/>
      <c r="UYV1105" s="184"/>
      <c r="UYW1105" s="184"/>
      <c r="UYX1105" s="184"/>
      <c r="UYY1105" s="184"/>
      <c r="UYZ1105" s="184"/>
      <c r="UZA1105" s="184"/>
      <c r="UZB1105" s="184"/>
      <c r="UZC1105" s="184"/>
      <c r="UZD1105" s="184"/>
      <c r="UZE1105" s="184"/>
      <c r="UZF1105" s="184"/>
      <c r="UZG1105" s="184"/>
      <c r="UZH1105" s="184"/>
      <c r="UZI1105" s="184"/>
      <c r="UZJ1105" s="184"/>
      <c r="UZK1105" s="184"/>
      <c r="UZL1105" s="184"/>
      <c r="UZM1105" s="184"/>
      <c r="UZN1105" s="184"/>
      <c r="UZO1105" s="184"/>
      <c r="UZP1105" s="184"/>
      <c r="UZQ1105" s="184"/>
      <c r="UZR1105" s="184"/>
      <c r="UZS1105" s="184"/>
      <c r="UZT1105" s="184"/>
      <c r="UZU1105" s="184"/>
      <c r="UZV1105" s="184"/>
      <c r="UZW1105" s="184"/>
      <c r="UZX1105" s="184"/>
      <c r="UZY1105" s="184"/>
      <c r="UZZ1105" s="184"/>
      <c r="VAA1105" s="184"/>
      <c r="VAB1105" s="184"/>
      <c r="VAC1105" s="184"/>
      <c r="VAD1105" s="184"/>
      <c r="VAE1105" s="184"/>
      <c r="VAF1105" s="184"/>
      <c r="VAG1105" s="184"/>
      <c r="VAH1105" s="184"/>
      <c r="VAI1105" s="184"/>
      <c r="VAJ1105" s="184"/>
      <c r="VAK1105" s="184"/>
      <c r="VAL1105" s="184"/>
      <c r="VAM1105" s="184"/>
      <c r="VAN1105" s="184"/>
      <c r="VAO1105" s="184"/>
      <c r="VAP1105" s="184"/>
      <c r="VAQ1105" s="184"/>
      <c r="VAR1105" s="184"/>
      <c r="VAS1105" s="184"/>
      <c r="VAT1105" s="184"/>
      <c r="VAU1105" s="184"/>
      <c r="VAV1105" s="184"/>
      <c r="VAW1105" s="184"/>
      <c r="VAX1105" s="184"/>
      <c r="VAY1105" s="184"/>
      <c r="VAZ1105" s="184"/>
      <c r="VBA1105" s="184"/>
      <c r="VBB1105" s="184"/>
      <c r="VBC1105" s="184"/>
      <c r="VBD1105" s="184"/>
      <c r="VBE1105" s="184"/>
      <c r="VBF1105" s="184"/>
      <c r="VBG1105" s="184"/>
      <c r="VBH1105" s="184"/>
      <c r="VBI1105" s="184"/>
      <c r="VBJ1105" s="184"/>
      <c r="VBK1105" s="184"/>
      <c r="VBL1105" s="184"/>
      <c r="VBM1105" s="184"/>
      <c r="VBN1105" s="184"/>
      <c r="VBO1105" s="184"/>
      <c r="VBP1105" s="184"/>
      <c r="VBQ1105" s="184"/>
      <c r="VBR1105" s="184"/>
      <c r="VBS1105" s="184"/>
      <c r="VBT1105" s="184"/>
      <c r="VBU1105" s="184"/>
      <c r="VBV1105" s="184"/>
      <c r="VBW1105" s="184"/>
      <c r="VBX1105" s="184"/>
      <c r="VBY1105" s="184"/>
      <c r="VBZ1105" s="184"/>
      <c r="VCA1105" s="184"/>
      <c r="VCB1105" s="184"/>
      <c r="VCC1105" s="184"/>
      <c r="VCD1105" s="184"/>
      <c r="VCE1105" s="184"/>
      <c r="VCF1105" s="184"/>
      <c r="VCG1105" s="184"/>
      <c r="VCH1105" s="184"/>
      <c r="VCI1105" s="184"/>
      <c r="VCJ1105" s="184"/>
      <c r="VCK1105" s="184"/>
      <c r="VCL1105" s="184"/>
      <c r="VCM1105" s="184"/>
      <c r="VCN1105" s="184"/>
      <c r="VCO1105" s="184"/>
      <c r="VCP1105" s="184"/>
      <c r="VCQ1105" s="184"/>
      <c r="VCR1105" s="184"/>
      <c r="VCS1105" s="184"/>
      <c r="VCT1105" s="184"/>
      <c r="VCU1105" s="184"/>
      <c r="VCV1105" s="184"/>
      <c r="VCW1105" s="184"/>
      <c r="VCX1105" s="184"/>
      <c r="VCY1105" s="184"/>
      <c r="VCZ1105" s="184"/>
      <c r="VDA1105" s="184"/>
      <c r="VDB1105" s="184"/>
      <c r="VDC1105" s="184"/>
      <c r="VDD1105" s="184"/>
      <c r="VDE1105" s="184"/>
      <c r="VDF1105" s="184"/>
      <c r="VDG1105" s="184"/>
      <c r="VDH1105" s="184"/>
      <c r="VDI1105" s="184"/>
      <c r="VDJ1105" s="184"/>
      <c r="VDK1105" s="184"/>
      <c r="VDL1105" s="184"/>
      <c r="VDM1105" s="184"/>
      <c r="VDN1105" s="184"/>
      <c r="VDO1105" s="184"/>
      <c r="VDP1105" s="184"/>
      <c r="VDQ1105" s="184"/>
      <c r="VDR1105" s="184"/>
      <c r="VDS1105" s="184"/>
      <c r="VDT1105" s="184"/>
      <c r="VDU1105" s="184"/>
      <c r="VDV1105" s="184"/>
      <c r="VDW1105" s="184"/>
      <c r="VDX1105" s="184"/>
      <c r="VDY1105" s="184"/>
      <c r="VDZ1105" s="184"/>
      <c r="VEA1105" s="184"/>
      <c r="VEB1105" s="184"/>
      <c r="VEC1105" s="184"/>
      <c r="VED1105" s="184"/>
      <c r="VEE1105" s="184"/>
      <c r="VEF1105" s="184"/>
      <c r="VEG1105" s="184"/>
      <c r="VEH1105" s="184"/>
      <c r="VEI1105" s="184"/>
      <c r="VEJ1105" s="184"/>
      <c r="VEK1105" s="184"/>
      <c r="VEL1105" s="184"/>
      <c r="VEM1105" s="184"/>
      <c r="VEN1105" s="184"/>
      <c r="VEO1105" s="184"/>
      <c r="VEP1105" s="184"/>
      <c r="VEQ1105" s="184"/>
      <c r="VER1105" s="184"/>
      <c r="VES1105" s="184"/>
      <c r="VET1105" s="184"/>
      <c r="VEU1105" s="184"/>
      <c r="VEV1105" s="184"/>
      <c r="VEW1105" s="184"/>
      <c r="VEX1105" s="184"/>
      <c r="VEY1105" s="184"/>
      <c r="VEZ1105" s="184"/>
      <c r="VFA1105" s="184"/>
      <c r="VFB1105" s="184"/>
      <c r="VFC1105" s="184"/>
      <c r="VFD1105" s="184"/>
      <c r="VFE1105" s="184"/>
      <c r="VFF1105" s="184"/>
      <c r="VFG1105" s="184"/>
      <c r="VFH1105" s="184"/>
      <c r="VFI1105" s="184"/>
      <c r="VFJ1105" s="184"/>
      <c r="VFK1105" s="184"/>
      <c r="VFL1105" s="184"/>
      <c r="VFM1105" s="184"/>
      <c r="VFN1105" s="184"/>
      <c r="VFO1105" s="184"/>
      <c r="VFP1105" s="184"/>
      <c r="VFQ1105" s="184"/>
      <c r="VFR1105" s="184"/>
      <c r="VFS1105" s="184"/>
      <c r="VFT1105" s="184"/>
      <c r="VFU1105" s="184"/>
      <c r="VFV1105" s="184"/>
      <c r="VFW1105" s="184"/>
      <c r="VFX1105" s="184"/>
      <c r="VFY1105" s="184"/>
      <c r="VFZ1105" s="184"/>
      <c r="VGA1105" s="184"/>
      <c r="VGB1105" s="184"/>
      <c r="VGC1105" s="184"/>
      <c r="VGD1105" s="184"/>
      <c r="VGE1105" s="184"/>
      <c r="VGF1105" s="184"/>
      <c r="VGG1105" s="184"/>
      <c r="VGH1105" s="184"/>
      <c r="VGI1105" s="184"/>
      <c r="VGJ1105" s="184"/>
      <c r="VGK1105" s="184"/>
      <c r="VGL1105" s="184"/>
      <c r="VGM1105" s="184"/>
      <c r="VGN1105" s="184"/>
      <c r="VGO1105" s="184"/>
      <c r="VGP1105" s="184"/>
      <c r="VGQ1105" s="184"/>
      <c r="VGR1105" s="184"/>
      <c r="VGS1105" s="184"/>
      <c r="VGT1105" s="184"/>
      <c r="VGU1105" s="184"/>
      <c r="VGV1105" s="184"/>
      <c r="VGW1105" s="184"/>
      <c r="VGX1105" s="184"/>
      <c r="VGY1105" s="184"/>
      <c r="VGZ1105" s="184"/>
      <c r="VHA1105" s="184"/>
      <c r="VHB1105" s="184"/>
      <c r="VHC1105" s="184"/>
      <c r="VHD1105" s="184"/>
      <c r="VHE1105" s="184"/>
      <c r="VHF1105" s="184"/>
      <c r="VHG1105" s="184"/>
      <c r="VHH1105" s="184"/>
      <c r="VHI1105" s="184"/>
      <c r="VHJ1105" s="184"/>
      <c r="VHK1105" s="184"/>
      <c r="VHL1105" s="184"/>
      <c r="VHM1105" s="184"/>
      <c r="VHN1105" s="184"/>
      <c r="VHO1105" s="184"/>
      <c r="VHP1105" s="184"/>
      <c r="VHQ1105" s="184"/>
      <c r="VHR1105" s="184"/>
      <c r="VHS1105" s="184"/>
      <c r="VHT1105" s="184"/>
      <c r="VHU1105" s="184"/>
      <c r="VHV1105" s="184"/>
      <c r="VHW1105" s="184"/>
      <c r="VHX1105" s="184"/>
      <c r="VHY1105" s="184"/>
      <c r="VHZ1105" s="184"/>
      <c r="VIA1105" s="184"/>
      <c r="VIB1105" s="184"/>
      <c r="VIC1105" s="184"/>
      <c r="VID1105" s="184"/>
      <c r="VIE1105" s="184"/>
      <c r="VIF1105" s="184"/>
      <c r="VIG1105" s="184"/>
      <c r="VIH1105" s="184"/>
      <c r="VII1105" s="184"/>
      <c r="VIJ1105" s="184"/>
      <c r="VIK1105" s="184"/>
      <c r="VIL1105" s="184"/>
      <c r="VIM1105" s="184"/>
      <c r="VIN1105" s="184"/>
      <c r="VIO1105" s="184"/>
      <c r="VIP1105" s="184"/>
      <c r="VIQ1105" s="184"/>
      <c r="VIR1105" s="184"/>
      <c r="VIS1105" s="184"/>
      <c r="VIT1105" s="184"/>
      <c r="VIU1105" s="184"/>
      <c r="VIV1105" s="184"/>
      <c r="VIW1105" s="184"/>
      <c r="VIX1105" s="184"/>
      <c r="VIY1105" s="184"/>
      <c r="VIZ1105" s="184"/>
      <c r="VJA1105" s="184"/>
      <c r="VJB1105" s="184"/>
      <c r="VJC1105" s="184"/>
      <c r="VJD1105" s="184"/>
      <c r="VJE1105" s="184"/>
      <c r="VJF1105" s="184"/>
      <c r="VJG1105" s="184"/>
      <c r="VJH1105" s="184"/>
      <c r="VJI1105" s="184"/>
      <c r="VJJ1105" s="184"/>
      <c r="VJK1105" s="184"/>
      <c r="VJL1105" s="184"/>
      <c r="VJM1105" s="184"/>
      <c r="VJN1105" s="184"/>
      <c r="VJO1105" s="184"/>
      <c r="VJP1105" s="184"/>
      <c r="VJQ1105" s="184"/>
      <c r="VJR1105" s="184"/>
      <c r="VJS1105" s="184"/>
      <c r="VJT1105" s="184"/>
      <c r="VJU1105" s="184"/>
      <c r="VJV1105" s="184"/>
      <c r="VJW1105" s="184"/>
      <c r="VJX1105" s="184"/>
      <c r="VJY1105" s="184"/>
      <c r="VJZ1105" s="184"/>
      <c r="VKA1105" s="184"/>
      <c r="VKB1105" s="184"/>
      <c r="VKC1105" s="184"/>
      <c r="VKD1105" s="184"/>
      <c r="VKE1105" s="184"/>
      <c r="VKF1105" s="184"/>
      <c r="VKG1105" s="184"/>
      <c r="VKH1105" s="184"/>
      <c r="VKI1105" s="184"/>
      <c r="VKJ1105" s="184"/>
      <c r="VKK1105" s="184"/>
      <c r="VKL1105" s="184"/>
      <c r="VKM1105" s="184"/>
      <c r="VKN1105" s="184"/>
      <c r="VKO1105" s="184"/>
      <c r="VKP1105" s="184"/>
      <c r="VKQ1105" s="184"/>
      <c r="VKR1105" s="184"/>
      <c r="VKS1105" s="184"/>
      <c r="VKT1105" s="184"/>
      <c r="VKU1105" s="184"/>
      <c r="VKV1105" s="184"/>
      <c r="VKW1105" s="184"/>
      <c r="VKX1105" s="184"/>
      <c r="VKY1105" s="184"/>
      <c r="VKZ1105" s="184"/>
      <c r="VLA1105" s="184"/>
      <c r="VLB1105" s="184"/>
      <c r="VLC1105" s="184"/>
      <c r="VLD1105" s="184"/>
      <c r="VLE1105" s="184"/>
      <c r="VLF1105" s="184"/>
      <c r="VLG1105" s="184"/>
      <c r="VLH1105" s="184"/>
      <c r="VLI1105" s="184"/>
      <c r="VLJ1105" s="184"/>
      <c r="VLK1105" s="184"/>
      <c r="VLL1105" s="184"/>
      <c r="VLM1105" s="184"/>
      <c r="VLN1105" s="184"/>
      <c r="VLO1105" s="184"/>
      <c r="VLP1105" s="184"/>
      <c r="VLQ1105" s="184"/>
      <c r="VLR1105" s="184"/>
      <c r="VLS1105" s="184"/>
      <c r="VLT1105" s="184"/>
      <c r="VLU1105" s="184"/>
      <c r="VLV1105" s="184"/>
      <c r="VLW1105" s="184"/>
      <c r="VLX1105" s="184"/>
      <c r="VLY1105" s="184"/>
      <c r="VLZ1105" s="184"/>
      <c r="VMA1105" s="184"/>
      <c r="VMB1105" s="184"/>
      <c r="VMC1105" s="184"/>
      <c r="VMD1105" s="184"/>
      <c r="VME1105" s="184"/>
      <c r="VMF1105" s="184"/>
      <c r="VMG1105" s="184"/>
      <c r="VMH1105" s="184"/>
      <c r="VMI1105" s="184"/>
      <c r="VMJ1105" s="184"/>
      <c r="VMK1105" s="184"/>
      <c r="VML1105" s="184"/>
      <c r="VMM1105" s="184"/>
      <c r="VMN1105" s="184"/>
      <c r="VMO1105" s="184"/>
      <c r="VMP1105" s="184"/>
      <c r="VMQ1105" s="184"/>
      <c r="VMR1105" s="184"/>
      <c r="VMS1105" s="184"/>
      <c r="VMT1105" s="184"/>
      <c r="VMU1105" s="184"/>
      <c r="VMV1105" s="184"/>
      <c r="VMW1105" s="184"/>
      <c r="VMX1105" s="184"/>
      <c r="VMY1105" s="184"/>
      <c r="VMZ1105" s="184"/>
      <c r="VNA1105" s="184"/>
      <c r="VNB1105" s="184"/>
      <c r="VNC1105" s="184"/>
      <c r="VND1105" s="184"/>
      <c r="VNE1105" s="184"/>
      <c r="VNF1105" s="184"/>
      <c r="VNG1105" s="184"/>
      <c r="VNH1105" s="184"/>
      <c r="VNI1105" s="184"/>
      <c r="VNJ1105" s="184"/>
      <c r="VNK1105" s="184"/>
      <c r="VNL1105" s="184"/>
      <c r="VNM1105" s="184"/>
      <c r="VNN1105" s="184"/>
      <c r="VNO1105" s="184"/>
      <c r="VNP1105" s="184"/>
      <c r="VNQ1105" s="184"/>
      <c r="VNR1105" s="184"/>
      <c r="VNS1105" s="184"/>
      <c r="VNT1105" s="184"/>
      <c r="VNU1105" s="184"/>
      <c r="VNV1105" s="184"/>
      <c r="VNW1105" s="184"/>
      <c r="VNX1105" s="184"/>
      <c r="VNY1105" s="184"/>
      <c r="VNZ1105" s="184"/>
      <c r="VOA1105" s="184"/>
      <c r="VOB1105" s="184"/>
      <c r="VOC1105" s="184"/>
      <c r="VOD1105" s="184"/>
      <c r="VOE1105" s="184"/>
      <c r="VOF1105" s="184"/>
      <c r="VOG1105" s="184"/>
      <c r="VOH1105" s="184"/>
      <c r="VOI1105" s="184"/>
      <c r="VOJ1105" s="184"/>
      <c r="VOK1105" s="184"/>
      <c r="VOL1105" s="184"/>
      <c r="VOM1105" s="184"/>
      <c r="VON1105" s="184"/>
      <c r="VOO1105" s="184"/>
      <c r="VOP1105" s="184"/>
      <c r="VOQ1105" s="184"/>
      <c r="VOR1105" s="184"/>
      <c r="VOS1105" s="184"/>
      <c r="VOT1105" s="184"/>
      <c r="VOU1105" s="184"/>
      <c r="VOV1105" s="184"/>
      <c r="VOW1105" s="184"/>
      <c r="VOX1105" s="184"/>
      <c r="VOY1105" s="184"/>
      <c r="VOZ1105" s="184"/>
      <c r="VPA1105" s="184"/>
      <c r="VPB1105" s="184"/>
      <c r="VPC1105" s="184"/>
      <c r="VPD1105" s="184"/>
      <c r="VPE1105" s="184"/>
      <c r="VPF1105" s="184"/>
      <c r="VPG1105" s="184"/>
      <c r="VPH1105" s="184"/>
      <c r="VPI1105" s="184"/>
      <c r="VPJ1105" s="184"/>
      <c r="VPK1105" s="184"/>
      <c r="VPL1105" s="184"/>
      <c r="VPM1105" s="184"/>
      <c r="VPN1105" s="184"/>
      <c r="VPO1105" s="184"/>
      <c r="VPP1105" s="184"/>
      <c r="VPQ1105" s="184"/>
      <c r="VPR1105" s="184"/>
      <c r="VPS1105" s="184"/>
      <c r="VPT1105" s="184"/>
      <c r="VPU1105" s="184"/>
      <c r="VPV1105" s="184"/>
      <c r="VPW1105" s="184"/>
      <c r="VPX1105" s="184"/>
      <c r="VPY1105" s="184"/>
      <c r="VPZ1105" s="184"/>
      <c r="VQA1105" s="184"/>
      <c r="VQB1105" s="184"/>
      <c r="VQC1105" s="184"/>
      <c r="VQD1105" s="184"/>
      <c r="VQE1105" s="184"/>
      <c r="VQF1105" s="184"/>
      <c r="VQG1105" s="184"/>
      <c r="VQH1105" s="184"/>
      <c r="VQI1105" s="184"/>
      <c r="VQJ1105" s="184"/>
      <c r="VQK1105" s="184"/>
      <c r="VQL1105" s="184"/>
      <c r="VQM1105" s="184"/>
      <c r="VQN1105" s="184"/>
      <c r="VQO1105" s="184"/>
      <c r="VQP1105" s="184"/>
      <c r="VQQ1105" s="184"/>
      <c r="VQR1105" s="184"/>
      <c r="VQS1105" s="184"/>
      <c r="VQT1105" s="184"/>
      <c r="VQU1105" s="184"/>
      <c r="VQV1105" s="184"/>
      <c r="VQW1105" s="184"/>
      <c r="VQX1105" s="184"/>
      <c r="VQY1105" s="184"/>
      <c r="VQZ1105" s="184"/>
      <c r="VRA1105" s="184"/>
      <c r="VRB1105" s="184"/>
      <c r="VRC1105" s="184"/>
      <c r="VRD1105" s="184"/>
      <c r="VRE1105" s="184"/>
      <c r="VRF1105" s="184"/>
      <c r="VRG1105" s="184"/>
      <c r="VRH1105" s="184"/>
      <c r="VRI1105" s="184"/>
      <c r="VRJ1105" s="184"/>
      <c r="VRK1105" s="184"/>
      <c r="VRL1105" s="184"/>
      <c r="VRM1105" s="184"/>
      <c r="VRN1105" s="184"/>
      <c r="VRO1105" s="184"/>
      <c r="VRP1105" s="184"/>
      <c r="VRQ1105" s="184"/>
      <c r="VRR1105" s="184"/>
      <c r="VRS1105" s="184"/>
      <c r="VRT1105" s="184"/>
      <c r="VRU1105" s="184"/>
      <c r="VRV1105" s="184"/>
      <c r="VRW1105" s="184"/>
      <c r="VRX1105" s="184"/>
      <c r="VRY1105" s="184"/>
      <c r="VRZ1105" s="184"/>
      <c r="VSA1105" s="184"/>
      <c r="VSB1105" s="184"/>
      <c r="VSC1105" s="184"/>
      <c r="VSD1105" s="184"/>
      <c r="VSE1105" s="184"/>
      <c r="VSF1105" s="184"/>
      <c r="VSG1105" s="184"/>
      <c r="VSH1105" s="184"/>
      <c r="VSI1105" s="184"/>
      <c r="VSJ1105" s="184"/>
      <c r="VSK1105" s="184"/>
      <c r="VSL1105" s="184"/>
      <c r="VSM1105" s="184"/>
      <c r="VSN1105" s="184"/>
      <c r="VSO1105" s="184"/>
      <c r="VSP1105" s="184"/>
      <c r="VSQ1105" s="184"/>
      <c r="VSR1105" s="184"/>
      <c r="VSS1105" s="184"/>
      <c r="VST1105" s="184"/>
      <c r="VSU1105" s="184"/>
      <c r="VSV1105" s="184"/>
      <c r="VSW1105" s="184"/>
      <c r="VSX1105" s="184"/>
      <c r="VSY1105" s="184"/>
      <c r="VSZ1105" s="184"/>
      <c r="VTA1105" s="184"/>
      <c r="VTB1105" s="184"/>
      <c r="VTC1105" s="184"/>
      <c r="VTD1105" s="184"/>
      <c r="VTE1105" s="184"/>
      <c r="VTF1105" s="184"/>
      <c r="VTG1105" s="184"/>
      <c r="VTH1105" s="184"/>
      <c r="VTI1105" s="184"/>
      <c r="VTJ1105" s="184"/>
      <c r="VTK1105" s="184"/>
      <c r="VTL1105" s="184"/>
      <c r="VTM1105" s="184"/>
      <c r="VTN1105" s="184"/>
      <c r="VTO1105" s="184"/>
      <c r="VTP1105" s="184"/>
      <c r="VTQ1105" s="184"/>
      <c r="VTR1105" s="184"/>
      <c r="VTS1105" s="184"/>
      <c r="VTT1105" s="184"/>
      <c r="VTU1105" s="184"/>
      <c r="VTV1105" s="184"/>
      <c r="VTW1105" s="184"/>
      <c r="VTX1105" s="184"/>
      <c r="VTY1105" s="184"/>
      <c r="VTZ1105" s="184"/>
      <c r="VUA1105" s="184"/>
      <c r="VUB1105" s="184"/>
      <c r="VUC1105" s="184"/>
      <c r="VUD1105" s="184"/>
      <c r="VUE1105" s="184"/>
      <c r="VUF1105" s="184"/>
      <c r="VUG1105" s="184"/>
      <c r="VUH1105" s="184"/>
      <c r="VUI1105" s="184"/>
      <c r="VUJ1105" s="184"/>
      <c r="VUK1105" s="184"/>
      <c r="VUL1105" s="184"/>
      <c r="VUM1105" s="184"/>
      <c r="VUN1105" s="184"/>
      <c r="VUO1105" s="184"/>
      <c r="VUP1105" s="184"/>
      <c r="VUQ1105" s="184"/>
      <c r="VUR1105" s="184"/>
      <c r="VUS1105" s="184"/>
      <c r="VUT1105" s="184"/>
      <c r="VUU1105" s="184"/>
      <c r="VUV1105" s="184"/>
      <c r="VUW1105" s="184"/>
      <c r="VUX1105" s="184"/>
      <c r="VUY1105" s="184"/>
      <c r="VUZ1105" s="184"/>
      <c r="VVA1105" s="184"/>
      <c r="VVB1105" s="184"/>
      <c r="VVC1105" s="184"/>
      <c r="VVD1105" s="184"/>
      <c r="VVE1105" s="184"/>
      <c r="VVF1105" s="184"/>
      <c r="VVG1105" s="184"/>
      <c r="VVH1105" s="184"/>
      <c r="VVI1105" s="184"/>
      <c r="VVJ1105" s="184"/>
      <c r="VVK1105" s="184"/>
      <c r="VVL1105" s="184"/>
      <c r="VVM1105" s="184"/>
      <c r="VVN1105" s="184"/>
      <c r="VVO1105" s="184"/>
      <c r="VVP1105" s="184"/>
      <c r="VVQ1105" s="184"/>
      <c r="VVR1105" s="184"/>
      <c r="VVS1105" s="184"/>
      <c r="VVT1105" s="184"/>
      <c r="VVU1105" s="184"/>
      <c r="VVV1105" s="184"/>
      <c r="VVW1105" s="184"/>
      <c r="VVX1105" s="184"/>
      <c r="VVY1105" s="184"/>
      <c r="VVZ1105" s="184"/>
      <c r="VWA1105" s="184"/>
      <c r="VWB1105" s="184"/>
      <c r="VWC1105" s="184"/>
      <c r="VWD1105" s="184"/>
      <c r="VWE1105" s="184"/>
      <c r="VWF1105" s="184"/>
      <c r="VWG1105" s="184"/>
      <c r="VWH1105" s="184"/>
      <c r="VWI1105" s="184"/>
      <c r="VWJ1105" s="184"/>
      <c r="VWK1105" s="184"/>
      <c r="VWL1105" s="184"/>
      <c r="VWM1105" s="184"/>
      <c r="VWN1105" s="184"/>
      <c r="VWO1105" s="184"/>
      <c r="VWP1105" s="184"/>
      <c r="VWQ1105" s="184"/>
      <c r="VWR1105" s="184"/>
      <c r="VWS1105" s="184"/>
      <c r="VWT1105" s="184"/>
      <c r="VWU1105" s="184"/>
      <c r="VWV1105" s="184"/>
      <c r="VWW1105" s="184"/>
      <c r="VWX1105" s="184"/>
      <c r="VWY1105" s="184"/>
      <c r="VWZ1105" s="184"/>
      <c r="VXA1105" s="184"/>
      <c r="VXB1105" s="184"/>
      <c r="VXC1105" s="184"/>
      <c r="VXD1105" s="184"/>
      <c r="VXE1105" s="184"/>
      <c r="VXF1105" s="184"/>
      <c r="VXG1105" s="184"/>
      <c r="VXH1105" s="184"/>
      <c r="VXI1105" s="184"/>
      <c r="VXJ1105" s="184"/>
      <c r="VXK1105" s="184"/>
      <c r="VXL1105" s="184"/>
      <c r="VXM1105" s="184"/>
      <c r="VXN1105" s="184"/>
      <c r="VXO1105" s="184"/>
      <c r="VXP1105" s="184"/>
      <c r="VXQ1105" s="184"/>
      <c r="VXR1105" s="184"/>
      <c r="VXS1105" s="184"/>
      <c r="VXT1105" s="184"/>
      <c r="VXU1105" s="184"/>
      <c r="VXV1105" s="184"/>
      <c r="VXW1105" s="184"/>
      <c r="VXX1105" s="184"/>
      <c r="VXY1105" s="184"/>
      <c r="VXZ1105" s="184"/>
      <c r="VYA1105" s="184"/>
      <c r="VYB1105" s="184"/>
      <c r="VYC1105" s="184"/>
      <c r="VYD1105" s="184"/>
      <c r="VYE1105" s="184"/>
      <c r="VYF1105" s="184"/>
      <c r="VYG1105" s="184"/>
      <c r="VYH1105" s="184"/>
      <c r="VYI1105" s="184"/>
      <c r="VYJ1105" s="184"/>
      <c r="VYK1105" s="184"/>
      <c r="VYL1105" s="184"/>
      <c r="VYM1105" s="184"/>
      <c r="VYN1105" s="184"/>
      <c r="VYO1105" s="184"/>
      <c r="VYP1105" s="184"/>
      <c r="VYQ1105" s="184"/>
      <c r="VYR1105" s="184"/>
      <c r="VYS1105" s="184"/>
      <c r="VYT1105" s="184"/>
      <c r="VYU1105" s="184"/>
      <c r="VYV1105" s="184"/>
      <c r="VYW1105" s="184"/>
      <c r="VYX1105" s="184"/>
      <c r="VYY1105" s="184"/>
      <c r="VYZ1105" s="184"/>
      <c r="VZA1105" s="184"/>
      <c r="VZB1105" s="184"/>
      <c r="VZC1105" s="184"/>
      <c r="VZD1105" s="184"/>
      <c r="VZE1105" s="184"/>
      <c r="VZF1105" s="184"/>
      <c r="VZG1105" s="184"/>
      <c r="VZH1105" s="184"/>
      <c r="VZI1105" s="184"/>
      <c r="VZJ1105" s="184"/>
      <c r="VZK1105" s="184"/>
      <c r="VZL1105" s="184"/>
      <c r="VZM1105" s="184"/>
      <c r="VZN1105" s="184"/>
      <c r="VZO1105" s="184"/>
      <c r="VZP1105" s="184"/>
      <c r="VZQ1105" s="184"/>
      <c r="VZR1105" s="184"/>
      <c r="VZS1105" s="184"/>
      <c r="VZT1105" s="184"/>
      <c r="VZU1105" s="184"/>
      <c r="VZV1105" s="184"/>
      <c r="VZW1105" s="184"/>
      <c r="VZX1105" s="184"/>
      <c r="VZY1105" s="184"/>
      <c r="VZZ1105" s="184"/>
      <c r="WAA1105" s="184"/>
      <c r="WAB1105" s="184"/>
      <c r="WAC1105" s="184"/>
      <c r="WAD1105" s="184"/>
      <c r="WAE1105" s="184"/>
      <c r="WAF1105" s="184"/>
      <c r="WAG1105" s="184"/>
      <c r="WAH1105" s="184"/>
      <c r="WAI1105" s="184"/>
      <c r="WAJ1105" s="184"/>
      <c r="WAK1105" s="184"/>
      <c r="WAL1105" s="184"/>
      <c r="WAM1105" s="184"/>
      <c r="WAN1105" s="184"/>
      <c r="WAO1105" s="184"/>
      <c r="WAP1105" s="184"/>
      <c r="WAQ1105" s="184"/>
      <c r="WAR1105" s="184"/>
      <c r="WAS1105" s="184"/>
      <c r="WAT1105" s="184"/>
      <c r="WAU1105" s="184"/>
      <c r="WAV1105" s="184"/>
      <c r="WAW1105" s="184"/>
      <c r="WAX1105" s="184"/>
      <c r="WAY1105" s="184"/>
      <c r="WAZ1105" s="184"/>
      <c r="WBA1105" s="184"/>
      <c r="WBB1105" s="184"/>
      <c r="WBC1105" s="184"/>
      <c r="WBD1105" s="184"/>
      <c r="WBE1105" s="184"/>
      <c r="WBF1105" s="184"/>
      <c r="WBG1105" s="184"/>
      <c r="WBH1105" s="184"/>
      <c r="WBI1105" s="184"/>
      <c r="WBJ1105" s="184"/>
      <c r="WBK1105" s="184"/>
      <c r="WBL1105" s="184"/>
      <c r="WBM1105" s="184"/>
      <c r="WBN1105" s="184"/>
      <c r="WBO1105" s="184"/>
      <c r="WBP1105" s="184"/>
      <c r="WBQ1105" s="184"/>
      <c r="WBR1105" s="184"/>
      <c r="WBS1105" s="184"/>
      <c r="WBT1105" s="184"/>
      <c r="WBU1105" s="184"/>
      <c r="WBV1105" s="184"/>
      <c r="WBW1105" s="184"/>
      <c r="WBX1105" s="184"/>
      <c r="WBY1105" s="184"/>
      <c r="WBZ1105" s="184"/>
      <c r="WCA1105" s="184"/>
      <c r="WCB1105" s="184"/>
      <c r="WCC1105" s="184"/>
      <c r="WCD1105" s="184"/>
      <c r="WCE1105" s="184"/>
      <c r="WCF1105" s="184"/>
      <c r="WCG1105" s="184"/>
      <c r="WCH1105" s="184"/>
      <c r="WCI1105" s="184"/>
      <c r="WCJ1105" s="184"/>
      <c r="WCK1105" s="184"/>
      <c r="WCL1105" s="184"/>
      <c r="WCM1105" s="184"/>
      <c r="WCN1105" s="184"/>
      <c r="WCO1105" s="184"/>
      <c r="WCP1105" s="184"/>
      <c r="WCQ1105" s="184"/>
      <c r="WCR1105" s="184"/>
      <c r="WCS1105" s="184"/>
      <c r="WCT1105" s="184"/>
      <c r="WCU1105" s="184"/>
      <c r="WCV1105" s="184"/>
      <c r="WCW1105" s="184"/>
      <c r="WCX1105" s="184"/>
      <c r="WCY1105" s="184"/>
      <c r="WCZ1105" s="184"/>
      <c r="WDA1105" s="184"/>
      <c r="WDB1105" s="184"/>
      <c r="WDC1105" s="184"/>
      <c r="WDD1105" s="184"/>
      <c r="WDE1105" s="184"/>
      <c r="WDF1105" s="184"/>
      <c r="WDG1105" s="184"/>
      <c r="WDH1105" s="184"/>
      <c r="WDI1105" s="184"/>
      <c r="WDJ1105" s="184"/>
      <c r="WDK1105" s="184"/>
      <c r="WDL1105" s="184"/>
      <c r="WDM1105" s="184"/>
      <c r="WDN1105" s="184"/>
      <c r="WDO1105" s="184"/>
      <c r="WDP1105" s="184"/>
      <c r="WDQ1105" s="184"/>
      <c r="WDR1105" s="184"/>
      <c r="WDS1105" s="184"/>
      <c r="WDT1105" s="184"/>
      <c r="WDU1105" s="184"/>
      <c r="WDV1105" s="184"/>
      <c r="WDW1105" s="184"/>
      <c r="WDX1105" s="184"/>
      <c r="WDY1105" s="184"/>
      <c r="WDZ1105" s="184"/>
      <c r="WEA1105" s="184"/>
      <c r="WEB1105" s="184"/>
      <c r="WEC1105" s="184"/>
      <c r="WED1105" s="184"/>
      <c r="WEE1105" s="184"/>
      <c r="WEF1105" s="184"/>
      <c r="WEG1105" s="184"/>
      <c r="WEH1105" s="184"/>
      <c r="WEI1105" s="184"/>
      <c r="WEJ1105" s="184"/>
      <c r="WEK1105" s="184"/>
      <c r="WEL1105" s="184"/>
      <c r="WEM1105" s="184"/>
      <c r="WEN1105" s="184"/>
      <c r="WEO1105" s="184"/>
      <c r="WEP1105" s="184"/>
      <c r="WEQ1105" s="184"/>
      <c r="WER1105" s="184"/>
      <c r="WES1105" s="184"/>
      <c r="WET1105" s="184"/>
      <c r="WEU1105" s="184"/>
      <c r="WEV1105" s="184"/>
      <c r="WEW1105" s="184"/>
      <c r="WEX1105" s="184"/>
      <c r="WEY1105" s="184"/>
      <c r="WEZ1105" s="184"/>
      <c r="WFA1105" s="184"/>
      <c r="WFB1105" s="184"/>
      <c r="WFC1105" s="184"/>
      <c r="WFD1105" s="184"/>
      <c r="WFE1105" s="184"/>
      <c r="WFF1105" s="184"/>
      <c r="WFG1105" s="184"/>
      <c r="WFH1105" s="184"/>
      <c r="WFI1105" s="184"/>
      <c r="WFJ1105" s="184"/>
      <c r="WFK1105" s="184"/>
      <c r="WFL1105" s="184"/>
      <c r="WFM1105" s="184"/>
      <c r="WFN1105" s="184"/>
      <c r="WFO1105" s="184"/>
      <c r="WFP1105" s="184"/>
      <c r="WFQ1105" s="184"/>
      <c r="WFR1105" s="184"/>
      <c r="WFS1105" s="184"/>
      <c r="WFT1105" s="184"/>
      <c r="WFU1105" s="184"/>
      <c r="WFV1105" s="184"/>
      <c r="WFW1105" s="184"/>
      <c r="WFX1105" s="184"/>
      <c r="WFY1105" s="184"/>
      <c r="WFZ1105" s="184"/>
      <c r="WGA1105" s="184"/>
      <c r="WGB1105" s="184"/>
      <c r="WGC1105" s="184"/>
      <c r="WGD1105" s="184"/>
      <c r="WGE1105" s="184"/>
      <c r="WGF1105" s="184"/>
      <c r="WGG1105" s="184"/>
      <c r="WGH1105" s="184"/>
      <c r="WGI1105" s="184"/>
      <c r="WGJ1105" s="184"/>
      <c r="WGK1105" s="184"/>
      <c r="WGL1105" s="184"/>
      <c r="WGM1105" s="184"/>
      <c r="WGN1105" s="184"/>
      <c r="WGO1105" s="184"/>
      <c r="WGP1105" s="184"/>
      <c r="WGQ1105" s="184"/>
      <c r="WGR1105" s="184"/>
      <c r="WGS1105" s="184"/>
      <c r="WGT1105" s="184"/>
      <c r="WGU1105" s="184"/>
      <c r="WGV1105" s="184"/>
      <c r="WGW1105" s="184"/>
      <c r="WGX1105" s="184"/>
      <c r="WGY1105" s="184"/>
      <c r="WGZ1105" s="184"/>
      <c r="WHA1105" s="184"/>
      <c r="WHB1105" s="184"/>
      <c r="WHC1105" s="184"/>
      <c r="WHD1105" s="184"/>
      <c r="WHE1105" s="184"/>
      <c r="WHF1105" s="184"/>
      <c r="WHG1105" s="184"/>
      <c r="WHH1105" s="184"/>
      <c r="WHI1105" s="184"/>
      <c r="WHJ1105" s="184"/>
      <c r="WHK1105" s="184"/>
      <c r="WHL1105" s="184"/>
      <c r="WHM1105" s="184"/>
      <c r="WHN1105" s="184"/>
      <c r="WHO1105" s="184"/>
      <c r="WHP1105" s="184"/>
      <c r="WHQ1105" s="184"/>
      <c r="WHR1105" s="184"/>
      <c r="WHS1105" s="184"/>
      <c r="WHT1105" s="184"/>
      <c r="WHU1105" s="184"/>
      <c r="WHV1105" s="184"/>
      <c r="WHW1105" s="184"/>
      <c r="WHX1105" s="184"/>
      <c r="WHY1105" s="184"/>
      <c r="WHZ1105" s="184"/>
      <c r="WIA1105" s="184"/>
      <c r="WIB1105" s="184"/>
      <c r="WIC1105" s="184"/>
      <c r="WID1105" s="184"/>
      <c r="WIE1105" s="184"/>
      <c r="WIF1105" s="184"/>
      <c r="WIG1105" s="184"/>
      <c r="WIH1105" s="184"/>
      <c r="WII1105" s="184"/>
      <c r="WIJ1105" s="184"/>
      <c r="WIK1105" s="184"/>
      <c r="WIL1105" s="184"/>
      <c r="WIM1105" s="184"/>
      <c r="WIN1105" s="184"/>
      <c r="WIO1105" s="184"/>
      <c r="WIP1105" s="184"/>
      <c r="WIQ1105" s="184"/>
      <c r="WIR1105" s="184"/>
      <c r="WIS1105" s="184"/>
      <c r="WIT1105" s="184"/>
      <c r="WIU1105" s="184"/>
      <c r="WIV1105" s="184"/>
      <c r="WIW1105" s="184"/>
      <c r="WIX1105" s="184"/>
      <c r="WIY1105" s="184"/>
      <c r="WIZ1105" s="184"/>
      <c r="WJA1105" s="184"/>
      <c r="WJB1105" s="184"/>
      <c r="WJC1105" s="184"/>
      <c r="WJD1105" s="184"/>
      <c r="WJE1105" s="184"/>
      <c r="WJF1105" s="184"/>
      <c r="WJG1105" s="184"/>
      <c r="WJH1105" s="184"/>
      <c r="WJI1105" s="184"/>
      <c r="WJJ1105" s="184"/>
      <c r="WJK1105" s="184"/>
      <c r="WJL1105" s="184"/>
      <c r="WJM1105" s="184"/>
      <c r="WJN1105" s="184"/>
      <c r="WJO1105" s="184"/>
      <c r="WJP1105" s="184"/>
      <c r="WJQ1105" s="184"/>
      <c r="WJR1105" s="184"/>
      <c r="WJS1105" s="184"/>
      <c r="WJT1105" s="184"/>
      <c r="WJU1105" s="184"/>
      <c r="WJV1105" s="184"/>
      <c r="WJW1105" s="184"/>
      <c r="WJX1105" s="184"/>
      <c r="WJY1105" s="184"/>
      <c r="WJZ1105" s="184"/>
      <c r="WKA1105" s="184"/>
      <c r="WKB1105" s="184"/>
      <c r="WKC1105" s="184"/>
      <c r="WKD1105" s="184"/>
      <c r="WKE1105" s="184"/>
      <c r="WKF1105" s="184"/>
      <c r="WKG1105" s="184"/>
      <c r="WKH1105" s="184"/>
      <c r="WKI1105" s="184"/>
      <c r="WKJ1105" s="184"/>
      <c r="WKK1105" s="184"/>
      <c r="WKL1105" s="184"/>
      <c r="WKM1105" s="184"/>
      <c r="WKN1105" s="184"/>
      <c r="WKO1105" s="184"/>
      <c r="WKP1105" s="184"/>
      <c r="WKQ1105" s="184"/>
      <c r="WKR1105" s="184"/>
      <c r="WKS1105" s="184"/>
      <c r="WKT1105" s="184"/>
      <c r="WKU1105" s="184"/>
      <c r="WKV1105" s="184"/>
      <c r="WKW1105" s="184"/>
      <c r="WKX1105" s="184"/>
      <c r="WKY1105" s="184"/>
      <c r="WKZ1105" s="184"/>
      <c r="WLA1105" s="184"/>
      <c r="WLB1105" s="184"/>
      <c r="WLC1105" s="184"/>
      <c r="WLD1105" s="184"/>
      <c r="WLE1105" s="184"/>
      <c r="WLF1105" s="184"/>
      <c r="WLG1105" s="184"/>
      <c r="WLH1105" s="184"/>
      <c r="WLI1105" s="184"/>
      <c r="WLJ1105" s="184"/>
      <c r="WLK1105" s="184"/>
      <c r="WLL1105" s="184"/>
      <c r="WLM1105" s="184"/>
      <c r="WLN1105" s="184"/>
      <c r="WLO1105" s="184"/>
      <c r="WLP1105" s="184"/>
      <c r="WLQ1105" s="184"/>
      <c r="WLR1105" s="184"/>
      <c r="WLS1105" s="184"/>
      <c r="WLT1105" s="184"/>
      <c r="WLU1105" s="184"/>
      <c r="WLV1105" s="184"/>
      <c r="WLW1105" s="184"/>
      <c r="WLX1105" s="184"/>
      <c r="WLY1105" s="184"/>
      <c r="WLZ1105" s="184"/>
      <c r="WMA1105" s="184"/>
      <c r="WMB1105" s="184"/>
      <c r="WMC1105" s="184"/>
      <c r="WMD1105" s="184"/>
      <c r="WME1105" s="184"/>
      <c r="WMF1105" s="184"/>
      <c r="WMG1105" s="184"/>
      <c r="WMH1105" s="184"/>
      <c r="WMI1105" s="184"/>
      <c r="WMJ1105" s="184"/>
      <c r="WMK1105" s="184"/>
      <c r="WML1105" s="184"/>
      <c r="WMM1105" s="184"/>
      <c r="WMN1105" s="184"/>
      <c r="WMO1105" s="184"/>
      <c r="WMP1105" s="184"/>
      <c r="WMQ1105" s="184"/>
      <c r="WMR1105" s="184"/>
      <c r="WMS1105" s="184"/>
      <c r="WMT1105" s="184"/>
      <c r="WMU1105" s="184"/>
      <c r="WMV1105" s="184"/>
      <c r="WMW1105" s="184"/>
      <c r="WMX1105" s="184"/>
      <c r="WMY1105" s="184"/>
      <c r="WMZ1105" s="184"/>
      <c r="WNA1105" s="184"/>
      <c r="WNB1105" s="184"/>
      <c r="WNC1105" s="184"/>
      <c r="WND1105" s="184"/>
      <c r="WNE1105" s="184"/>
      <c r="WNF1105" s="184"/>
      <c r="WNG1105" s="184"/>
      <c r="WNH1105" s="184"/>
      <c r="WNI1105" s="184"/>
      <c r="WNJ1105" s="184"/>
      <c r="WNK1105" s="184"/>
      <c r="WNL1105" s="184"/>
      <c r="WNM1105" s="184"/>
      <c r="WNN1105" s="184"/>
      <c r="WNO1105" s="184"/>
      <c r="WNP1105" s="184"/>
      <c r="WNQ1105" s="184"/>
      <c r="WNR1105" s="184"/>
      <c r="WNS1105" s="184"/>
      <c r="WNT1105" s="184"/>
      <c r="WNU1105" s="184"/>
      <c r="WNV1105" s="184"/>
      <c r="WNW1105" s="184"/>
      <c r="WNX1105" s="184"/>
      <c r="WNY1105" s="184"/>
      <c r="WNZ1105" s="184"/>
      <c r="WOA1105" s="184"/>
      <c r="WOB1105" s="184"/>
      <c r="WOC1105" s="184"/>
      <c r="WOD1105" s="184"/>
      <c r="WOE1105" s="184"/>
      <c r="WOF1105" s="184"/>
      <c r="WOG1105" s="184"/>
      <c r="WOH1105" s="184"/>
      <c r="WOI1105" s="184"/>
      <c r="WOJ1105" s="184"/>
      <c r="WOK1105" s="184"/>
      <c r="WOL1105" s="184"/>
      <c r="WOM1105" s="184"/>
      <c r="WON1105" s="184"/>
      <c r="WOO1105" s="184"/>
      <c r="WOP1105" s="184"/>
      <c r="WOQ1105" s="184"/>
      <c r="WOR1105" s="184"/>
      <c r="WOS1105" s="184"/>
      <c r="WOT1105" s="184"/>
      <c r="WOU1105" s="184"/>
      <c r="WOV1105" s="184"/>
      <c r="WOW1105" s="184"/>
      <c r="WOX1105" s="184"/>
      <c r="WOY1105" s="184"/>
      <c r="WOZ1105" s="184"/>
      <c r="WPA1105" s="184"/>
      <c r="WPB1105" s="184"/>
      <c r="WPC1105" s="184"/>
      <c r="WPD1105" s="184"/>
      <c r="WPE1105" s="184"/>
      <c r="WPF1105" s="184"/>
      <c r="WPG1105" s="184"/>
      <c r="WPH1105" s="184"/>
      <c r="WPI1105" s="184"/>
      <c r="WPJ1105" s="184"/>
      <c r="WPK1105" s="184"/>
      <c r="WPL1105" s="184"/>
      <c r="WPM1105" s="184"/>
      <c r="WPN1105" s="184"/>
      <c r="WPO1105" s="184"/>
      <c r="WPP1105" s="184"/>
      <c r="WPQ1105" s="184"/>
      <c r="WPR1105" s="184"/>
      <c r="WPS1105" s="184"/>
      <c r="WPT1105" s="184"/>
      <c r="WPU1105" s="184"/>
      <c r="WPV1105" s="184"/>
      <c r="WPW1105" s="184"/>
      <c r="WPX1105" s="184"/>
      <c r="WPY1105" s="184"/>
      <c r="WPZ1105" s="184"/>
      <c r="WQA1105" s="184"/>
      <c r="WQB1105" s="184"/>
      <c r="WQC1105" s="184"/>
      <c r="WQD1105" s="184"/>
      <c r="WQE1105" s="184"/>
      <c r="WQF1105" s="184"/>
      <c r="WQG1105" s="184"/>
      <c r="WQH1105" s="184"/>
      <c r="WQI1105" s="184"/>
      <c r="WQJ1105" s="184"/>
      <c r="WQK1105" s="184"/>
      <c r="WQL1105" s="184"/>
      <c r="WQM1105" s="184"/>
      <c r="WQN1105" s="184"/>
      <c r="WQO1105" s="184"/>
      <c r="WQP1105" s="184"/>
      <c r="WQQ1105" s="184"/>
      <c r="WQR1105" s="184"/>
      <c r="WQS1105" s="184"/>
      <c r="WQT1105" s="184"/>
      <c r="WQU1105" s="184"/>
      <c r="WQV1105" s="184"/>
      <c r="WQW1105" s="184"/>
      <c r="WQX1105" s="184"/>
      <c r="WQY1105" s="184"/>
      <c r="WQZ1105" s="184"/>
      <c r="WRA1105" s="184"/>
      <c r="WRB1105" s="184"/>
      <c r="WRC1105" s="184"/>
      <c r="WRD1105" s="184"/>
      <c r="WRE1105" s="184"/>
      <c r="WRF1105" s="184"/>
      <c r="WRG1105" s="184"/>
      <c r="WRH1105" s="184"/>
      <c r="WRI1105" s="184"/>
      <c r="WRJ1105" s="184"/>
      <c r="WRK1105" s="184"/>
      <c r="WRL1105" s="184"/>
      <c r="WRM1105" s="184"/>
      <c r="WRN1105" s="184"/>
      <c r="WRO1105" s="184"/>
      <c r="WRP1105" s="184"/>
      <c r="WRQ1105" s="184"/>
      <c r="WRR1105" s="184"/>
      <c r="WRS1105" s="184"/>
      <c r="WRT1105" s="184"/>
      <c r="WRU1105" s="184"/>
      <c r="WRV1105" s="184"/>
      <c r="WRW1105" s="184"/>
      <c r="WRX1105" s="184"/>
      <c r="WRY1105" s="184"/>
      <c r="WRZ1105" s="184"/>
      <c r="WSA1105" s="184"/>
      <c r="WSB1105" s="184"/>
      <c r="WSC1105" s="184"/>
      <c r="WSD1105" s="184"/>
      <c r="WSE1105" s="184"/>
      <c r="WSF1105" s="184"/>
      <c r="WSG1105" s="184"/>
      <c r="WSH1105" s="184"/>
      <c r="WSI1105" s="184"/>
      <c r="WSJ1105" s="184"/>
      <c r="WSK1105" s="184"/>
      <c r="WSL1105" s="184"/>
      <c r="WSM1105" s="184"/>
      <c r="WSN1105" s="184"/>
      <c r="WSO1105" s="184"/>
      <c r="WSP1105" s="184"/>
      <c r="WSQ1105" s="184"/>
      <c r="WSR1105" s="184"/>
      <c r="WSS1105" s="184"/>
      <c r="WST1105" s="184"/>
      <c r="WSU1105" s="184"/>
      <c r="WSV1105" s="184"/>
      <c r="WSW1105" s="184"/>
      <c r="WSX1105" s="184"/>
      <c r="WSY1105" s="184"/>
      <c r="WSZ1105" s="184"/>
      <c r="WTA1105" s="184"/>
      <c r="WTB1105" s="184"/>
      <c r="WTC1105" s="184"/>
      <c r="WTD1105" s="184"/>
      <c r="WTE1105" s="184"/>
      <c r="WTF1105" s="184"/>
      <c r="WTG1105" s="184"/>
      <c r="WTH1105" s="184"/>
      <c r="WTI1105" s="184"/>
      <c r="WTJ1105" s="184"/>
      <c r="WTK1105" s="184"/>
      <c r="WTL1105" s="184"/>
      <c r="WTM1105" s="184"/>
      <c r="WTN1105" s="184"/>
      <c r="WTO1105" s="184"/>
      <c r="WTP1105" s="184"/>
      <c r="WTQ1105" s="184"/>
      <c r="WTR1105" s="184"/>
      <c r="WTS1105" s="184"/>
      <c r="WTT1105" s="184"/>
      <c r="WTU1105" s="184"/>
      <c r="WTV1105" s="184"/>
      <c r="WTW1105" s="184"/>
      <c r="WTX1105" s="184"/>
      <c r="WTY1105" s="184"/>
      <c r="WTZ1105" s="184"/>
      <c r="WUA1105" s="184"/>
      <c r="WUB1105" s="184"/>
      <c r="WUC1105" s="184"/>
      <c r="WUD1105" s="184"/>
      <c r="WUE1105" s="184"/>
      <c r="WUF1105" s="184"/>
      <c r="WUG1105" s="184"/>
      <c r="WUH1105" s="184"/>
      <c r="WUI1105" s="184"/>
      <c r="WUJ1105" s="184"/>
      <c r="WUK1105" s="184"/>
      <c r="WUL1105" s="184"/>
      <c r="WUM1105" s="184"/>
      <c r="WUN1105" s="184"/>
      <c r="WUO1105" s="184"/>
      <c r="WUP1105" s="184"/>
      <c r="WUQ1105" s="184"/>
      <c r="WUR1105" s="184"/>
      <c r="WUS1105" s="184"/>
      <c r="WUT1105" s="184"/>
      <c r="WUU1105" s="184"/>
      <c r="WUV1105" s="184"/>
      <c r="WUW1105" s="184"/>
      <c r="WUX1105" s="184"/>
      <c r="WUY1105" s="184"/>
      <c r="WUZ1105" s="184"/>
      <c r="WVA1105" s="184"/>
      <c r="WVB1105" s="184"/>
      <c r="WVC1105" s="184"/>
      <c r="WVD1105" s="184"/>
      <c r="WVE1105" s="184"/>
      <c r="WVF1105" s="184"/>
      <c r="WVG1105" s="184"/>
      <c r="WVH1105" s="184"/>
      <c r="WVI1105" s="184"/>
      <c r="WVJ1105" s="184"/>
      <c r="WVK1105" s="184"/>
      <c r="WVL1105" s="184"/>
      <c r="WVM1105" s="184"/>
      <c r="WVN1105" s="184"/>
      <c r="WVO1105" s="184"/>
      <c r="WVP1105" s="184"/>
      <c r="WVQ1105" s="184"/>
      <c r="WVR1105" s="184"/>
      <c r="WVS1105" s="184"/>
      <c r="WVT1105" s="184"/>
      <c r="WVU1105" s="184"/>
      <c r="WVV1105" s="184"/>
      <c r="WVW1105" s="184"/>
      <c r="WVX1105" s="184"/>
      <c r="WVY1105" s="184"/>
      <c r="WVZ1105" s="184"/>
      <c r="WWA1105" s="184"/>
      <c r="WWB1105" s="184"/>
      <c r="WWC1105" s="184"/>
      <c r="WWD1105" s="184"/>
      <c r="WWE1105" s="184"/>
      <c r="WWF1105" s="184"/>
      <c r="WWG1105" s="184"/>
      <c r="WWH1105" s="184"/>
      <c r="WWI1105" s="184"/>
      <c r="WWJ1105" s="184"/>
      <c r="WWK1105" s="184"/>
      <c r="WWL1105" s="184"/>
      <c r="WWM1105" s="184"/>
      <c r="WWN1105" s="184"/>
      <c r="WWO1105" s="184"/>
      <c r="WWP1105" s="184"/>
      <c r="WWQ1105" s="184"/>
      <c r="WWR1105" s="184"/>
      <c r="WWS1105" s="184"/>
      <c r="WWT1105" s="184"/>
      <c r="WWU1105" s="184"/>
      <c r="WWV1105" s="184"/>
      <c r="WWW1105" s="184"/>
      <c r="WWX1105" s="184"/>
      <c r="WWY1105" s="184"/>
      <c r="WWZ1105" s="184"/>
      <c r="WXA1105" s="184"/>
      <c r="WXB1105" s="184"/>
      <c r="WXC1105" s="184"/>
      <c r="WXD1105" s="184"/>
      <c r="WXE1105" s="184"/>
      <c r="WXF1105" s="184"/>
      <c r="WXG1105" s="184"/>
      <c r="WXH1105" s="184"/>
      <c r="WXI1105" s="184"/>
      <c r="WXJ1105" s="184"/>
      <c r="WXK1105" s="184"/>
      <c r="WXL1105" s="184"/>
      <c r="WXM1105" s="184"/>
      <c r="WXN1105" s="184"/>
      <c r="WXO1105" s="184"/>
      <c r="WXP1105" s="184"/>
      <c r="WXQ1105" s="184"/>
      <c r="WXR1105" s="184"/>
      <c r="WXS1105" s="184"/>
      <c r="WXT1105" s="184"/>
      <c r="WXU1105" s="184"/>
      <c r="WXV1105" s="184"/>
      <c r="WXW1105" s="184"/>
      <c r="WXX1105" s="184"/>
      <c r="WXY1105" s="184"/>
      <c r="WXZ1105" s="184"/>
      <c r="WYA1105" s="184"/>
      <c r="WYB1105" s="184"/>
      <c r="WYC1105" s="184"/>
      <c r="WYD1105" s="184"/>
      <c r="WYE1105" s="184"/>
      <c r="WYF1105" s="184"/>
      <c r="WYG1105" s="184"/>
      <c r="WYH1105" s="184"/>
      <c r="WYI1105" s="184"/>
      <c r="WYJ1105" s="184"/>
      <c r="WYK1105" s="184"/>
      <c r="WYL1105" s="184"/>
      <c r="WYM1105" s="184"/>
      <c r="WYN1105" s="184"/>
      <c r="WYO1105" s="184"/>
      <c r="WYP1105" s="184"/>
      <c r="WYQ1105" s="184"/>
      <c r="WYR1105" s="184"/>
      <c r="WYS1105" s="184"/>
      <c r="WYT1105" s="184"/>
      <c r="WYU1105" s="184"/>
      <c r="WYV1105" s="184"/>
      <c r="WYW1105" s="184"/>
      <c r="WYX1105" s="184"/>
      <c r="WYY1105" s="184"/>
      <c r="WYZ1105" s="184"/>
      <c r="WZA1105" s="184"/>
      <c r="WZB1105" s="184"/>
      <c r="WZC1105" s="184"/>
      <c r="WZD1105" s="184"/>
      <c r="WZE1105" s="184"/>
      <c r="WZF1105" s="184"/>
      <c r="WZG1105" s="184"/>
      <c r="WZH1105" s="184"/>
      <c r="WZI1105" s="184"/>
      <c r="WZJ1105" s="184"/>
      <c r="WZK1105" s="184"/>
      <c r="WZL1105" s="184"/>
      <c r="WZM1105" s="184"/>
      <c r="WZN1105" s="184"/>
      <c r="WZO1105" s="184"/>
      <c r="WZP1105" s="184"/>
      <c r="WZQ1105" s="184"/>
      <c r="WZR1105" s="184"/>
      <c r="WZS1105" s="184"/>
      <c r="WZT1105" s="184"/>
      <c r="WZU1105" s="184"/>
      <c r="WZV1105" s="184"/>
      <c r="WZW1105" s="184"/>
      <c r="WZX1105" s="184"/>
      <c r="WZY1105" s="184"/>
      <c r="WZZ1105" s="184"/>
      <c r="XAA1105" s="184"/>
      <c r="XAB1105" s="184"/>
      <c r="XAC1105" s="184"/>
      <c r="XAD1105" s="184"/>
      <c r="XAE1105" s="184"/>
      <c r="XAF1105" s="184"/>
      <c r="XAG1105" s="184"/>
      <c r="XAH1105" s="184"/>
      <c r="XAI1105" s="184"/>
      <c r="XAJ1105" s="184"/>
      <c r="XAK1105" s="184"/>
      <c r="XAL1105" s="184"/>
      <c r="XAM1105" s="184"/>
      <c r="XAN1105" s="184"/>
      <c r="XAO1105" s="184"/>
      <c r="XAP1105" s="184"/>
      <c r="XAQ1105" s="184"/>
      <c r="XAR1105" s="184"/>
      <c r="XAS1105" s="184"/>
      <c r="XAT1105" s="184"/>
      <c r="XAU1105" s="184"/>
      <c r="XAV1105" s="184"/>
      <c r="XAW1105" s="184"/>
      <c r="XAX1105" s="184"/>
      <c r="XAY1105" s="184"/>
      <c r="XAZ1105" s="184"/>
      <c r="XBA1105" s="184"/>
      <c r="XBB1105" s="184"/>
      <c r="XBC1105" s="184"/>
      <c r="XBD1105" s="184"/>
      <c r="XBE1105" s="184"/>
      <c r="XBF1105" s="184"/>
      <c r="XBG1105" s="184"/>
      <c r="XBH1105" s="184"/>
      <c r="XBI1105" s="184"/>
      <c r="XBJ1105" s="184"/>
      <c r="XBK1105" s="184"/>
      <c r="XBL1105" s="184"/>
      <c r="XBM1105" s="184"/>
      <c r="XBN1105" s="184"/>
      <c r="XBO1105" s="184"/>
      <c r="XBP1105" s="184"/>
      <c r="XBQ1105" s="184"/>
      <c r="XBR1105" s="184"/>
      <c r="XBS1105" s="184"/>
      <c r="XBT1105" s="184"/>
      <c r="XBU1105" s="184"/>
      <c r="XBV1105" s="184"/>
      <c r="XBW1105" s="184"/>
      <c r="XBX1105" s="184"/>
      <c r="XBY1105" s="184"/>
      <c r="XBZ1105" s="184"/>
      <c r="XCA1105" s="184"/>
      <c r="XCB1105" s="184"/>
      <c r="XCC1105" s="184"/>
      <c r="XCD1105" s="184"/>
      <c r="XCE1105" s="184"/>
      <c r="XCF1105" s="184"/>
      <c r="XCG1105" s="184"/>
      <c r="XCH1105" s="184"/>
      <c r="XCI1105" s="184"/>
      <c r="XCJ1105" s="184"/>
      <c r="XCK1105" s="184"/>
      <c r="XCL1105" s="184"/>
      <c r="XCM1105" s="184"/>
      <c r="XCN1105" s="184"/>
      <c r="XCO1105" s="184"/>
      <c r="XCP1105" s="184"/>
      <c r="XCQ1105" s="184"/>
      <c r="XCR1105" s="184"/>
      <c r="XCS1105" s="184"/>
      <c r="XCT1105" s="184"/>
      <c r="XCU1105" s="184"/>
      <c r="XCV1105" s="184"/>
      <c r="XCW1105" s="184"/>
      <c r="XCX1105" s="184"/>
      <c r="XCY1105" s="184"/>
      <c r="XCZ1105" s="184"/>
      <c r="XDA1105" s="184"/>
      <c r="XDB1105" s="184"/>
      <c r="XDC1105" s="184"/>
      <c r="XDD1105" s="184"/>
      <c r="XDE1105" s="184"/>
      <c r="XDF1105" s="184"/>
      <c r="XDG1105" s="184"/>
      <c r="XDH1105" s="184"/>
      <c r="XDI1105" s="184"/>
      <c r="XDJ1105" s="184"/>
      <c r="XDK1105" s="184"/>
      <c r="XDL1105" s="184"/>
      <c r="XDM1105" s="184"/>
      <c r="XDN1105" s="184"/>
      <c r="XDO1105" s="184"/>
      <c r="XDP1105" s="184"/>
      <c r="XDQ1105" s="184"/>
      <c r="XDR1105" s="184"/>
      <c r="XDS1105" s="184"/>
      <c r="XDT1105" s="184"/>
      <c r="XDU1105" s="184"/>
      <c r="XDV1105" s="184"/>
      <c r="XDW1105" s="184"/>
      <c r="XDX1105" s="184"/>
      <c r="XDY1105" s="184"/>
      <c r="XDZ1105" s="184"/>
      <c r="XEA1105" s="184"/>
      <c r="XEB1105" s="184"/>
      <c r="XEC1105" s="184"/>
      <c r="XED1105" s="184"/>
      <c r="XEE1105" s="184"/>
      <c r="XEF1105" s="184"/>
      <c r="XEG1105" s="184"/>
      <c r="XEH1105" s="184"/>
      <c r="XEI1105" s="184"/>
      <c r="XEJ1105" s="184"/>
      <c r="XEK1105" s="184"/>
      <c r="XEL1105" s="184"/>
      <c r="XEM1105" s="184"/>
      <c r="XEN1105" s="184"/>
      <c r="XEO1105" s="184"/>
      <c r="XEP1105" s="184"/>
      <c r="XEQ1105" s="184"/>
      <c r="XER1105" s="184"/>
      <c r="XES1105" s="184"/>
      <c r="XET1105" s="184"/>
      <c r="XEU1105" s="184"/>
      <c r="XEV1105" s="184"/>
      <c r="XEW1105" s="184"/>
      <c r="XEX1105" s="184"/>
      <c r="XEY1105" s="184"/>
      <c r="XEZ1105" s="184"/>
      <c r="XFA1105" s="184"/>
      <c r="XFB1105" s="184"/>
      <c r="XFC1105" s="184"/>
      <c r="XFD1105" s="184"/>
    </row>
    <row r="1106" spans="1:16384" s="178" customFormat="1" x14ac:dyDescent="0.3">
      <c r="A1106" s="178" t="s">
        <v>1325</v>
      </c>
      <c r="B1106" s="179" t="s">
        <v>3513</v>
      </c>
      <c r="C1106" s="179" t="s">
        <v>3514</v>
      </c>
      <c r="D1106" s="179">
        <v>2</v>
      </c>
      <c r="E1106" s="179" t="s">
        <v>96</v>
      </c>
      <c r="F1106" s="179" t="s">
        <v>3516</v>
      </c>
      <c r="I1106" s="178" t="s">
        <v>4092</v>
      </c>
      <c r="J1106" s="179" t="s">
        <v>2217</v>
      </c>
      <c r="K1106" s="179" t="s">
        <v>97</v>
      </c>
      <c r="L1106" s="179" t="s">
        <v>124</v>
      </c>
      <c r="M1106" s="179" t="s">
        <v>99</v>
      </c>
      <c r="N1106" s="179">
        <v>4</v>
      </c>
      <c r="O1106" s="179" t="s">
        <v>100</v>
      </c>
      <c r="P1106" s="179">
        <v>2299</v>
      </c>
      <c r="Q1106" s="179" t="s">
        <v>101</v>
      </c>
      <c r="R1106" s="179" t="s">
        <v>102</v>
      </c>
      <c r="S1106" s="179" t="s">
        <v>1324</v>
      </c>
      <c r="T1106" s="179" t="s">
        <v>707</v>
      </c>
      <c r="U1106" s="179" t="s">
        <v>193</v>
      </c>
      <c r="V1106" s="181">
        <v>44</v>
      </c>
      <c r="W1106" s="179">
        <v>14</v>
      </c>
      <c r="X1106" s="179">
        <v>2.92</v>
      </c>
      <c r="Y1106" s="179">
        <v>81</v>
      </c>
      <c r="Z1106" s="179">
        <v>14</v>
      </c>
      <c r="AA1106" s="179">
        <v>0.42</v>
      </c>
      <c r="AB1106" s="182"/>
      <c r="AC1106" s="182"/>
      <c r="AD1106" s="179"/>
      <c r="AE1106" s="182"/>
      <c r="AF1106" s="182"/>
      <c r="AG1106" s="179"/>
      <c r="AH1106" s="179" t="s">
        <v>124</v>
      </c>
      <c r="AI1106" s="183">
        <v>59.3</v>
      </c>
      <c r="AJ1106" s="179" t="s">
        <v>128</v>
      </c>
      <c r="AK1106" s="179" t="s">
        <v>108</v>
      </c>
      <c r="AL1106" s="179">
        <f t="shared" si="13"/>
        <v>2299</v>
      </c>
      <c r="AM1106" s="179" t="s">
        <v>707</v>
      </c>
      <c r="AN1106" s="179">
        <v>8</v>
      </c>
      <c r="AO1106" s="201" t="s">
        <v>110</v>
      </c>
      <c r="AP1106" s="202"/>
      <c r="AQ1106" s="184"/>
      <c r="AR1106" s="184"/>
      <c r="AS1106" s="184"/>
      <c r="AT1106" s="184"/>
      <c r="AU1106" s="184"/>
      <c r="AV1106" s="184"/>
      <c r="AW1106" s="184"/>
      <c r="AX1106" s="184"/>
      <c r="AY1106" s="184"/>
      <c r="AZ1106" s="184"/>
      <c r="BA1106" s="184"/>
      <c r="BB1106" s="184"/>
      <c r="BC1106" s="184"/>
      <c r="BD1106" s="184"/>
      <c r="BE1106" s="184"/>
      <c r="BF1106" s="184"/>
      <c r="BG1106" s="184"/>
      <c r="BH1106" s="184"/>
      <c r="BI1106" s="184"/>
      <c r="BJ1106" s="184"/>
      <c r="BK1106" s="184"/>
      <c r="BL1106" s="184"/>
      <c r="BM1106" s="184"/>
      <c r="BN1106" s="184"/>
      <c r="BO1106" s="184"/>
      <c r="BP1106" s="184"/>
      <c r="BQ1106" s="184"/>
      <c r="BR1106" s="184"/>
      <c r="BS1106" s="184"/>
      <c r="BT1106" s="184"/>
      <c r="BU1106" s="184"/>
      <c r="BV1106" s="184"/>
      <c r="BW1106" s="184"/>
      <c r="BX1106" s="184"/>
      <c r="BY1106" s="184"/>
      <c r="BZ1106" s="184"/>
      <c r="CA1106" s="184"/>
      <c r="CB1106" s="184"/>
      <c r="CC1106" s="184"/>
      <c r="CD1106" s="184"/>
      <c r="CE1106" s="184"/>
      <c r="CF1106" s="184"/>
      <c r="CG1106" s="184"/>
      <c r="CH1106" s="184"/>
      <c r="CI1106" s="184"/>
      <c r="CJ1106" s="184"/>
      <c r="CK1106" s="184"/>
      <c r="CL1106" s="184"/>
      <c r="CM1106" s="184"/>
      <c r="CN1106" s="184"/>
      <c r="CO1106" s="184"/>
      <c r="CP1106" s="184"/>
      <c r="CQ1106" s="184"/>
      <c r="CR1106" s="184"/>
      <c r="CS1106" s="184"/>
      <c r="CT1106" s="184"/>
      <c r="CU1106" s="184"/>
      <c r="CV1106" s="184"/>
      <c r="CW1106" s="184"/>
      <c r="CX1106" s="184"/>
      <c r="CY1106" s="184"/>
      <c r="CZ1106" s="184"/>
      <c r="DA1106" s="184"/>
      <c r="DB1106" s="184"/>
      <c r="DC1106" s="184"/>
      <c r="DD1106" s="184"/>
      <c r="DE1106" s="184"/>
      <c r="DF1106" s="184"/>
      <c r="DG1106" s="184"/>
      <c r="DH1106" s="184"/>
      <c r="DI1106" s="184"/>
      <c r="DJ1106" s="184"/>
      <c r="DK1106" s="184"/>
      <c r="DL1106" s="184"/>
      <c r="DM1106" s="184"/>
      <c r="DN1106" s="184"/>
      <c r="DO1106" s="184"/>
      <c r="DP1106" s="184"/>
      <c r="DQ1106" s="184"/>
      <c r="DR1106" s="184"/>
      <c r="DS1106" s="184"/>
      <c r="DT1106" s="184"/>
      <c r="DU1106" s="184"/>
      <c r="DV1106" s="184"/>
      <c r="DW1106" s="184"/>
      <c r="DX1106" s="184"/>
      <c r="DY1106" s="184"/>
      <c r="DZ1106" s="184"/>
      <c r="EA1106" s="184"/>
      <c r="EB1106" s="184"/>
      <c r="EC1106" s="184"/>
      <c r="ED1106" s="184"/>
      <c r="EE1106" s="184"/>
      <c r="EF1106" s="184"/>
      <c r="EG1106" s="184"/>
      <c r="EH1106" s="184"/>
      <c r="EI1106" s="184"/>
      <c r="EJ1106" s="184"/>
      <c r="EK1106" s="184"/>
      <c r="EL1106" s="184"/>
      <c r="EM1106" s="184"/>
      <c r="EN1106" s="184"/>
      <c r="EO1106" s="184"/>
      <c r="EP1106" s="184"/>
      <c r="EQ1106" s="184"/>
      <c r="ER1106" s="184"/>
      <c r="ES1106" s="184"/>
      <c r="ET1106" s="184"/>
      <c r="EU1106" s="184"/>
      <c r="EV1106" s="184"/>
      <c r="EW1106" s="184"/>
      <c r="EX1106" s="184"/>
      <c r="EY1106" s="184"/>
      <c r="EZ1106" s="184"/>
      <c r="FA1106" s="184"/>
      <c r="FB1106" s="184"/>
      <c r="FC1106" s="184"/>
      <c r="FD1106" s="184"/>
      <c r="FE1106" s="184"/>
      <c r="FF1106" s="184"/>
      <c r="FG1106" s="184"/>
      <c r="FH1106" s="184"/>
      <c r="FI1106" s="184"/>
      <c r="FJ1106" s="184"/>
      <c r="FK1106" s="184"/>
      <c r="FL1106" s="184"/>
      <c r="FM1106" s="184"/>
      <c r="FN1106" s="184"/>
      <c r="FO1106" s="184"/>
      <c r="FP1106" s="184"/>
      <c r="FQ1106" s="184"/>
      <c r="FR1106" s="184"/>
      <c r="FS1106" s="184"/>
      <c r="FT1106" s="184"/>
      <c r="FU1106" s="184"/>
      <c r="FV1106" s="184"/>
      <c r="FW1106" s="184"/>
      <c r="FX1106" s="184"/>
      <c r="FY1106" s="184"/>
      <c r="FZ1106" s="184"/>
      <c r="GA1106" s="184"/>
      <c r="GB1106" s="184"/>
      <c r="GC1106" s="184"/>
      <c r="GD1106" s="184"/>
      <c r="GE1106" s="184"/>
      <c r="GF1106" s="184"/>
      <c r="GG1106" s="184"/>
      <c r="GH1106" s="184"/>
      <c r="GI1106" s="184"/>
      <c r="GJ1106" s="184"/>
      <c r="GK1106" s="184"/>
      <c r="GL1106" s="184"/>
      <c r="GM1106" s="184"/>
      <c r="GN1106" s="184"/>
      <c r="GO1106" s="184"/>
      <c r="GP1106" s="184"/>
      <c r="GQ1106" s="184"/>
      <c r="GR1106" s="184"/>
      <c r="GS1106" s="184"/>
      <c r="GT1106" s="184"/>
      <c r="GU1106" s="184"/>
      <c r="GV1106" s="184"/>
      <c r="GW1106" s="184"/>
      <c r="GX1106" s="184"/>
      <c r="GY1106" s="184"/>
      <c r="GZ1106" s="184"/>
      <c r="HA1106" s="184"/>
      <c r="HB1106" s="184"/>
      <c r="HC1106" s="184"/>
      <c r="HD1106" s="184"/>
      <c r="HE1106" s="184"/>
      <c r="HF1106" s="184"/>
      <c r="HG1106" s="184"/>
      <c r="HH1106" s="184"/>
      <c r="HI1106" s="184"/>
      <c r="HJ1106" s="184"/>
      <c r="HK1106" s="184"/>
      <c r="HL1106" s="184"/>
      <c r="HM1106" s="184"/>
      <c r="HN1106" s="184"/>
      <c r="HO1106" s="184"/>
      <c r="HP1106" s="184"/>
      <c r="HQ1106" s="184"/>
      <c r="HR1106" s="184"/>
      <c r="HS1106" s="184"/>
      <c r="HT1106" s="184"/>
      <c r="HU1106" s="184"/>
      <c r="HV1106" s="184"/>
      <c r="HW1106" s="184"/>
      <c r="HX1106" s="184"/>
      <c r="HY1106" s="184"/>
      <c r="HZ1106" s="184"/>
      <c r="IA1106" s="184"/>
      <c r="IB1106" s="184"/>
      <c r="IC1106" s="184"/>
      <c r="ID1106" s="184"/>
      <c r="IE1106" s="184"/>
      <c r="IF1106" s="184"/>
      <c r="IG1106" s="184"/>
      <c r="IH1106" s="184"/>
      <c r="II1106" s="184"/>
      <c r="IJ1106" s="184"/>
      <c r="IK1106" s="184"/>
      <c r="IL1106" s="184"/>
      <c r="IM1106" s="184"/>
      <c r="IN1106" s="184"/>
      <c r="IO1106" s="184"/>
      <c r="IP1106" s="184"/>
      <c r="IQ1106" s="184"/>
      <c r="IR1106" s="184"/>
      <c r="IS1106" s="184"/>
      <c r="IT1106" s="184"/>
      <c r="IU1106" s="184"/>
      <c r="IV1106" s="184"/>
      <c r="IW1106" s="184"/>
      <c r="IX1106" s="184"/>
      <c r="IY1106" s="184"/>
      <c r="IZ1106" s="184"/>
      <c r="JA1106" s="184"/>
      <c r="JB1106" s="184"/>
      <c r="JC1106" s="184"/>
      <c r="JD1106" s="184"/>
      <c r="JE1106" s="184"/>
      <c r="JF1106" s="184"/>
      <c r="JG1106" s="184"/>
      <c r="JH1106" s="184"/>
      <c r="JI1106" s="184"/>
      <c r="JJ1106" s="184"/>
      <c r="JK1106" s="184"/>
      <c r="JL1106" s="184"/>
      <c r="JM1106" s="184"/>
      <c r="JN1106" s="184"/>
      <c r="JO1106" s="184"/>
      <c r="JP1106" s="184"/>
      <c r="JQ1106" s="184"/>
      <c r="JR1106" s="184"/>
      <c r="JS1106" s="184"/>
      <c r="JT1106" s="184"/>
      <c r="JU1106" s="184"/>
      <c r="JV1106" s="184"/>
      <c r="JW1106" s="184"/>
      <c r="JX1106" s="184"/>
      <c r="JY1106" s="184"/>
      <c r="JZ1106" s="184"/>
      <c r="KA1106" s="184"/>
      <c r="KB1106" s="184"/>
      <c r="KC1106" s="184"/>
      <c r="KD1106" s="184"/>
      <c r="KE1106" s="184"/>
      <c r="KF1106" s="184"/>
      <c r="KG1106" s="184"/>
      <c r="KH1106" s="184"/>
      <c r="KI1106" s="184"/>
      <c r="KJ1106" s="184"/>
      <c r="KK1106" s="184"/>
      <c r="KL1106" s="184"/>
      <c r="KM1106" s="184"/>
      <c r="KN1106" s="184"/>
      <c r="KO1106" s="184"/>
      <c r="KP1106" s="184"/>
      <c r="KQ1106" s="184"/>
      <c r="KR1106" s="184"/>
      <c r="KS1106" s="184"/>
      <c r="KT1106" s="184"/>
      <c r="KU1106" s="184"/>
      <c r="KV1106" s="184"/>
      <c r="KW1106" s="184"/>
      <c r="KX1106" s="184"/>
      <c r="KY1106" s="184"/>
      <c r="KZ1106" s="184"/>
      <c r="LA1106" s="184"/>
      <c r="LB1106" s="184"/>
      <c r="LC1106" s="184"/>
      <c r="LD1106" s="184"/>
      <c r="LE1106" s="184"/>
      <c r="LF1106" s="184"/>
      <c r="LG1106" s="184"/>
      <c r="LH1106" s="184"/>
      <c r="LI1106" s="184"/>
      <c r="LJ1106" s="184"/>
      <c r="LK1106" s="184"/>
      <c r="LL1106" s="184"/>
      <c r="LM1106" s="184"/>
      <c r="LN1106" s="184"/>
      <c r="LO1106" s="184"/>
      <c r="LP1106" s="184"/>
      <c r="LQ1106" s="184"/>
      <c r="LR1106" s="184"/>
      <c r="LS1106" s="184"/>
      <c r="LT1106" s="184"/>
      <c r="LU1106" s="184"/>
      <c r="LV1106" s="184"/>
      <c r="LW1106" s="184"/>
      <c r="LX1106" s="184"/>
      <c r="LY1106" s="184"/>
      <c r="LZ1106" s="184"/>
      <c r="MA1106" s="184"/>
      <c r="MB1106" s="184"/>
      <c r="MC1106" s="184"/>
      <c r="MD1106" s="184"/>
      <c r="ME1106" s="184"/>
      <c r="MF1106" s="184"/>
      <c r="MG1106" s="184"/>
      <c r="MH1106" s="184"/>
      <c r="MI1106" s="184"/>
      <c r="MJ1106" s="184"/>
      <c r="MK1106" s="184"/>
      <c r="ML1106" s="184"/>
      <c r="MM1106" s="184"/>
      <c r="MN1106" s="184"/>
      <c r="MO1106" s="184"/>
      <c r="MP1106" s="184"/>
      <c r="MQ1106" s="184"/>
      <c r="MR1106" s="184"/>
      <c r="MS1106" s="184"/>
      <c r="MT1106" s="184"/>
      <c r="MU1106" s="184"/>
      <c r="MV1106" s="184"/>
      <c r="MW1106" s="184"/>
      <c r="MX1106" s="184"/>
      <c r="MY1106" s="184"/>
      <c r="MZ1106" s="184"/>
      <c r="NA1106" s="184"/>
      <c r="NB1106" s="184"/>
      <c r="NC1106" s="184"/>
      <c r="ND1106" s="184"/>
      <c r="NE1106" s="184"/>
      <c r="NF1106" s="184"/>
      <c r="NG1106" s="184"/>
      <c r="NH1106" s="184"/>
      <c r="NI1106" s="184"/>
      <c r="NJ1106" s="184"/>
      <c r="NK1106" s="184"/>
      <c r="NL1106" s="184"/>
      <c r="NM1106" s="184"/>
      <c r="NN1106" s="184"/>
      <c r="NO1106" s="184"/>
      <c r="NP1106" s="184"/>
      <c r="NQ1106" s="184"/>
      <c r="NR1106" s="184"/>
      <c r="NS1106" s="184"/>
      <c r="NT1106" s="184"/>
      <c r="NU1106" s="184"/>
      <c r="NV1106" s="184"/>
      <c r="NW1106" s="184"/>
      <c r="NX1106" s="184"/>
      <c r="NY1106" s="184"/>
      <c r="NZ1106" s="184"/>
      <c r="OA1106" s="184"/>
      <c r="OB1106" s="184"/>
      <c r="OC1106" s="184"/>
      <c r="OD1106" s="184"/>
      <c r="OE1106" s="184"/>
      <c r="OF1106" s="184"/>
      <c r="OG1106" s="184"/>
      <c r="OH1106" s="184"/>
      <c r="OI1106" s="184"/>
      <c r="OJ1106" s="184"/>
      <c r="OK1106" s="184"/>
      <c r="OL1106" s="184"/>
      <c r="OM1106" s="184"/>
      <c r="ON1106" s="184"/>
      <c r="OO1106" s="184"/>
      <c r="OP1106" s="184"/>
      <c r="OQ1106" s="184"/>
      <c r="OR1106" s="184"/>
      <c r="OS1106" s="184"/>
      <c r="OT1106" s="184"/>
      <c r="OU1106" s="184"/>
      <c r="OV1106" s="184"/>
      <c r="OW1106" s="184"/>
      <c r="OX1106" s="184"/>
      <c r="OY1106" s="184"/>
      <c r="OZ1106" s="184"/>
      <c r="PA1106" s="184"/>
      <c r="PB1106" s="184"/>
      <c r="PC1106" s="184"/>
      <c r="PD1106" s="184"/>
      <c r="PE1106" s="184"/>
      <c r="PF1106" s="184"/>
      <c r="PG1106" s="184"/>
      <c r="PH1106" s="184"/>
      <c r="PI1106" s="184"/>
      <c r="PJ1106" s="184"/>
      <c r="PK1106" s="184"/>
      <c r="PL1106" s="184"/>
      <c r="PM1106" s="184"/>
      <c r="PN1106" s="184"/>
      <c r="PO1106" s="184"/>
      <c r="PP1106" s="184"/>
      <c r="PQ1106" s="184"/>
      <c r="PR1106" s="184"/>
      <c r="PS1106" s="184"/>
      <c r="PT1106" s="184"/>
      <c r="PU1106" s="184"/>
      <c r="PV1106" s="184"/>
      <c r="PW1106" s="184"/>
      <c r="PX1106" s="184"/>
      <c r="PY1106" s="184"/>
      <c r="PZ1106" s="184"/>
      <c r="QA1106" s="184"/>
      <c r="QB1106" s="184"/>
      <c r="QC1106" s="184"/>
      <c r="QD1106" s="184"/>
      <c r="QE1106" s="184"/>
      <c r="QF1106" s="184"/>
      <c r="QG1106" s="184"/>
      <c r="QH1106" s="184"/>
      <c r="QI1106" s="184"/>
      <c r="QJ1106" s="184"/>
      <c r="QK1106" s="184"/>
      <c r="QL1106" s="184"/>
      <c r="QM1106" s="184"/>
      <c r="QN1106" s="184"/>
      <c r="QO1106" s="184"/>
      <c r="QP1106" s="184"/>
      <c r="QQ1106" s="184"/>
      <c r="QR1106" s="184"/>
      <c r="QS1106" s="184"/>
      <c r="QT1106" s="184"/>
      <c r="QU1106" s="184"/>
      <c r="QV1106" s="184"/>
      <c r="QW1106" s="184"/>
      <c r="QX1106" s="184"/>
      <c r="QY1106" s="184"/>
      <c r="QZ1106" s="184"/>
      <c r="RA1106" s="184"/>
      <c r="RB1106" s="184"/>
      <c r="RC1106" s="184"/>
      <c r="RD1106" s="184"/>
      <c r="RE1106" s="184"/>
      <c r="RF1106" s="184"/>
      <c r="RG1106" s="184"/>
      <c r="RH1106" s="184"/>
      <c r="RI1106" s="184"/>
      <c r="RJ1106" s="184"/>
      <c r="RK1106" s="184"/>
      <c r="RL1106" s="184"/>
      <c r="RM1106" s="184"/>
      <c r="RN1106" s="184"/>
      <c r="RO1106" s="184"/>
      <c r="RP1106" s="184"/>
      <c r="RQ1106" s="184"/>
      <c r="RR1106" s="184"/>
      <c r="RS1106" s="184"/>
      <c r="RT1106" s="184"/>
      <c r="RU1106" s="184"/>
      <c r="RV1106" s="184"/>
      <c r="RW1106" s="184"/>
      <c r="RX1106" s="184"/>
      <c r="RY1106" s="184"/>
      <c r="RZ1106" s="184"/>
      <c r="SA1106" s="184"/>
      <c r="SB1106" s="184"/>
      <c r="SC1106" s="184"/>
      <c r="SD1106" s="184"/>
      <c r="SE1106" s="184"/>
      <c r="SF1106" s="184"/>
      <c r="SG1106" s="184"/>
      <c r="SH1106" s="184"/>
      <c r="SI1106" s="184"/>
      <c r="SJ1106" s="184"/>
      <c r="SK1106" s="184"/>
      <c r="SL1106" s="184"/>
      <c r="SM1106" s="184"/>
      <c r="SN1106" s="184"/>
      <c r="SO1106" s="184"/>
      <c r="SP1106" s="184"/>
      <c r="SQ1106" s="184"/>
      <c r="SR1106" s="184"/>
      <c r="SS1106" s="184"/>
      <c r="ST1106" s="184"/>
      <c r="SU1106" s="184"/>
      <c r="SV1106" s="184"/>
      <c r="SW1106" s="184"/>
      <c r="SX1106" s="184"/>
      <c r="SY1106" s="184"/>
      <c r="SZ1106" s="184"/>
      <c r="TA1106" s="184"/>
      <c r="TB1106" s="184"/>
      <c r="TC1106" s="184"/>
      <c r="TD1106" s="184"/>
      <c r="TE1106" s="184"/>
      <c r="TF1106" s="184"/>
      <c r="TG1106" s="184"/>
      <c r="TH1106" s="184"/>
      <c r="TI1106" s="184"/>
      <c r="TJ1106" s="184"/>
      <c r="TK1106" s="184"/>
      <c r="TL1106" s="184"/>
      <c r="TM1106" s="184"/>
      <c r="TN1106" s="184"/>
      <c r="TO1106" s="184"/>
      <c r="TP1106" s="184"/>
      <c r="TQ1106" s="184"/>
      <c r="TR1106" s="184"/>
      <c r="TS1106" s="184"/>
      <c r="TT1106" s="184"/>
      <c r="TU1106" s="184"/>
      <c r="TV1106" s="184"/>
      <c r="TW1106" s="184"/>
      <c r="TX1106" s="184"/>
      <c r="TY1106" s="184"/>
      <c r="TZ1106" s="184"/>
      <c r="UA1106" s="184"/>
      <c r="UB1106" s="184"/>
      <c r="UC1106" s="184"/>
      <c r="UD1106" s="184"/>
      <c r="UE1106" s="184"/>
      <c r="UF1106" s="184"/>
      <c r="UG1106" s="184"/>
      <c r="UH1106" s="184"/>
      <c r="UI1106" s="184"/>
      <c r="UJ1106" s="184"/>
      <c r="UK1106" s="184"/>
      <c r="UL1106" s="184"/>
      <c r="UM1106" s="184"/>
      <c r="UN1106" s="184"/>
      <c r="UO1106" s="184"/>
      <c r="UP1106" s="184"/>
      <c r="UQ1106" s="184"/>
      <c r="UR1106" s="184"/>
      <c r="US1106" s="184"/>
      <c r="UT1106" s="184"/>
      <c r="UU1106" s="184"/>
      <c r="UV1106" s="184"/>
      <c r="UW1106" s="184"/>
      <c r="UX1106" s="184"/>
      <c r="UY1106" s="184"/>
      <c r="UZ1106" s="184"/>
      <c r="VA1106" s="184"/>
      <c r="VB1106" s="184"/>
      <c r="VC1106" s="184"/>
      <c r="VD1106" s="184"/>
      <c r="VE1106" s="184"/>
      <c r="VF1106" s="184"/>
      <c r="VG1106" s="184"/>
      <c r="VH1106" s="184"/>
      <c r="VI1106" s="184"/>
      <c r="VJ1106" s="184"/>
      <c r="VK1106" s="184"/>
      <c r="VL1106" s="184"/>
      <c r="VM1106" s="184"/>
      <c r="VN1106" s="184"/>
      <c r="VO1106" s="184"/>
      <c r="VP1106" s="184"/>
      <c r="VQ1106" s="184"/>
      <c r="VR1106" s="184"/>
      <c r="VS1106" s="184"/>
      <c r="VT1106" s="184"/>
      <c r="VU1106" s="184"/>
      <c r="VV1106" s="184"/>
      <c r="VW1106" s="184"/>
      <c r="VX1106" s="184"/>
      <c r="VY1106" s="184"/>
      <c r="VZ1106" s="184"/>
      <c r="WA1106" s="184"/>
      <c r="WB1106" s="184"/>
      <c r="WC1106" s="184"/>
      <c r="WD1106" s="184"/>
      <c r="WE1106" s="184"/>
      <c r="WF1106" s="184"/>
      <c r="WG1106" s="184"/>
      <c r="WH1106" s="184"/>
      <c r="WI1106" s="184"/>
      <c r="WJ1106" s="184"/>
      <c r="WK1106" s="184"/>
      <c r="WL1106" s="184"/>
      <c r="WM1106" s="184"/>
      <c r="WN1106" s="184"/>
      <c r="WO1106" s="184"/>
      <c r="WP1106" s="184"/>
      <c r="WQ1106" s="184"/>
      <c r="WR1106" s="184"/>
      <c r="WS1106" s="184"/>
      <c r="WT1106" s="184"/>
      <c r="WU1106" s="184"/>
      <c r="WV1106" s="184"/>
      <c r="WW1106" s="184"/>
      <c r="WX1106" s="184"/>
      <c r="WY1106" s="184"/>
      <c r="WZ1106" s="184"/>
      <c r="XA1106" s="184"/>
      <c r="XB1106" s="184"/>
      <c r="XC1106" s="184"/>
      <c r="XD1106" s="184"/>
      <c r="XE1106" s="184"/>
      <c r="XF1106" s="184"/>
      <c r="XG1106" s="184"/>
      <c r="XH1106" s="184"/>
      <c r="XI1106" s="184"/>
      <c r="XJ1106" s="184"/>
      <c r="XK1106" s="184"/>
      <c r="XL1106" s="184"/>
      <c r="XM1106" s="184"/>
      <c r="XN1106" s="184"/>
      <c r="XO1106" s="184"/>
      <c r="XP1106" s="184"/>
      <c r="XQ1106" s="184"/>
      <c r="XR1106" s="184"/>
      <c r="XS1106" s="184"/>
      <c r="XT1106" s="184"/>
      <c r="XU1106" s="184"/>
      <c r="XV1106" s="184"/>
      <c r="XW1106" s="184"/>
      <c r="XX1106" s="184"/>
      <c r="XY1106" s="184"/>
      <c r="XZ1106" s="184"/>
      <c r="YA1106" s="184"/>
      <c r="YB1106" s="184"/>
      <c r="YC1106" s="184"/>
      <c r="YD1106" s="184"/>
      <c r="YE1106" s="184"/>
      <c r="YF1106" s="184"/>
      <c r="YG1106" s="184"/>
      <c r="YH1106" s="184"/>
      <c r="YI1106" s="184"/>
      <c r="YJ1106" s="184"/>
      <c r="YK1106" s="184"/>
      <c r="YL1106" s="184"/>
      <c r="YM1106" s="184"/>
      <c r="YN1106" s="184"/>
      <c r="YO1106" s="184"/>
      <c r="YP1106" s="184"/>
      <c r="YQ1106" s="184"/>
      <c r="YR1106" s="184"/>
      <c r="YS1106" s="184"/>
      <c r="YT1106" s="184"/>
      <c r="YU1106" s="184"/>
      <c r="YV1106" s="184"/>
      <c r="YW1106" s="184"/>
      <c r="YX1106" s="184"/>
      <c r="YY1106" s="184"/>
      <c r="YZ1106" s="184"/>
      <c r="ZA1106" s="184"/>
      <c r="ZB1106" s="184"/>
      <c r="ZC1106" s="184"/>
      <c r="ZD1106" s="184"/>
      <c r="ZE1106" s="184"/>
      <c r="ZF1106" s="184"/>
      <c r="ZG1106" s="184"/>
      <c r="ZH1106" s="184"/>
      <c r="ZI1106" s="184"/>
      <c r="ZJ1106" s="184"/>
      <c r="ZK1106" s="184"/>
      <c r="ZL1106" s="184"/>
      <c r="ZM1106" s="184"/>
      <c r="ZN1106" s="184"/>
      <c r="ZO1106" s="184"/>
      <c r="ZP1106" s="184"/>
      <c r="ZQ1106" s="184"/>
      <c r="ZR1106" s="184"/>
      <c r="ZS1106" s="184"/>
      <c r="ZT1106" s="184"/>
      <c r="ZU1106" s="184"/>
      <c r="ZV1106" s="184"/>
      <c r="ZW1106" s="184"/>
      <c r="ZX1106" s="184"/>
      <c r="ZY1106" s="184"/>
      <c r="ZZ1106" s="184"/>
      <c r="AAA1106" s="184"/>
      <c r="AAB1106" s="184"/>
      <c r="AAC1106" s="184"/>
      <c r="AAD1106" s="184"/>
      <c r="AAE1106" s="184"/>
      <c r="AAF1106" s="184"/>
      <c r="AAG1106" s="184"/>
      <c r="AAH1106" s="184"/>
      <c r="AAI1106" s="184"/>
      <c r="AAJ1106" s="184"/>
      <c r="AAK1106" s="184"/>
      <c r="AAL1106" s="184"/>
      <c r="AAM1106" s="184"/>
      <c r="AAN1106" s="184"/>
      <c r="AAO1106" s="184"/>
      <c r="AAP1106" s="184"/>
      <c r="AAQ1106" s="184"/>
      <c r="AAR1106" s="184"/>
      <c r="AAS1106" s="184"/>
      <c r="AAT1106" s="184"/>
      <c r="AAU1106" s="184"/>
      <c r="AAV1106" s="184"/>
      <c r="AAW1106" s="184"/>
      <c r="AAX1106" s="184"/>
      <c r="AAY1106" s="184"/>
      <c r="AAZ1106" s="184"/>
      <c r="ABA1106" s="184"/>
      <c r="ABB1106" s="184"/>
      <c r="ABC1106" s="184"/>
      <c r="ABD1106" s="184"/>
      <c r="ABE1106" s="184"/>
      <c r="ABF1106" s="184"/>
      <c r="ABG1106" s="184"/>
      <c r="ABH1106" s="184"/>
      <c r="ABI1106" s="184"/>
      <c r="ABJ1106" s="184"/>
      <c r="ABK1106" s="184"/>
      <c r="ABL1106" s="184"/>
      <c r="ABM1106" s="184"/>
      <c r="ABN1106" s="184"/>
      <c r="ABO1106" s="184"/>
      <c r="ABP1106" s="184"/>
      <c r="ABQ1106" s="184"/>
      <c r="ABR1106" s="184"/>
      <c r="ABS1106" s="184"/>
      <c r="ABT1106" s="184"/>
      <c r="ABU1106" s="184"/>
      <c r="ABV1106" s="184"/>
      <c r="ABW1106" s="184"/>
      <c r="ABX1106" s="184"/>
      <c r="ABY1106" s="184"/>
      <c r="ABZ1106" s="184"/>
      <c r="ACA1106" s="184"/>
      <c r="ACB1106" s="184"/>
      <c r="ACC1106" s="184"/>
      <c r="ACD1106" s="184"/>
      <c r="ACE1106" s="184"/>
      <c r="ACF1106" s="184"/>
      <c r="ACG1106" s="184"/>
      <c r="ACH1106" s="184"/>
      <c r="ACI1106" s="184"/>
      <c r="ACJ1106" s="184"/>
      <c r="ACK1106" s="184"/>
      <c r="ACL1106" s="184"/>
      <c r="ACM1106" s="184"/>
      <c r="ACN1106" s="184"/>
      <c r="ACO1106" s="184"/>
      <c r="ACP1106" s="184"/>
      <c r="ACQ1106" s="184"/>
      <c r="ACR1106" s="184"/>
      <c r="ACS1106" s="184"/>
      <c r="ACT1106" s="184"/>
      <c r="ACU1106" s="184"/>
      <c r="ACV1106" s="184"/>
      <c r="ACW1106" s="184"/>
      <c r="ACX1106" s="184"/>
      <c r="ACY1106" s="184"/>
      <c r="ACZ1106" s="184"/>
      <c r="ADA1106" s="184"/>
      <c r="ADB1106" s="184"/>
      <c r="ADC1106" s="184"/>
      <c r="ADD1106" s="184"/>
      <c r="ADE1106" s="184"/>
      <c r="ADF1106" s="184"/>
      <c r="ADG1106" s="184"/>
      <c r="ADH1106" s="184"/>
      <c r="ADI1106" s="184"/>
      <c r="ADJ1106" s="184"/>
      <c r="ADK1106" s="184"/>
      <c r="ADL1106" s="184"/>
      <c r="ADM1106" s="184"/>
      <c r="ADN1106" s="184"/>
      <c r="ADO1106" s="184"/>
      <c r="ADP1106" s="184"/>
      <c r="ADQ1106" s="184"/>
      <c r="ADR1106" s="184"/>
      <c r="ADS1106" s="184"/>
      <c r="ADT1106" s="184"/>
      <c r="ADU1106" s="184"/>
      <c r="ADV1106" s="184"/>
      <c r="ADW1106" s="184"/>
      <c r="ADX1106" s="184"/>
      <c r="ADY1106" s="184"/>
      <c r="ADZ1106" s="184"/>
      <c r="AEA1106" s="184"/>
      <c r="AEB1106" s="184"/>
      <c r="AEC1106" s="184"/>
      <c r="AED1106" s="184"/>
      <c r="AEE1106" s="184"/>
      <c r="AEF1106" s="184"/>
      <c r="AEG1106" s="184"/>
      <c r="AEH1106" s="184"/>
      <c r="AEI1106" s="184"/>
      <c r="AEJ1106" s="184"/>
      <c r="AEK1106" s="184"/>
      <c r="AEL1106" s="184"/>
      <c r="AEM1106" s="184"/>
      <c r="AEN1106" s="184"/>
      <c r="AEO1106" s="184"/>
      <c r="AEP1106" s="184"/>
      <c r="AEQ1106" s="184"/>
      <c r="AER1106" s="184"/>
      <c r="AES1106" s="184"/>
      <c r="AET1106" s="184"/>
      <c r="AEU1106" s="184"/>
      <c r="AEV1106" s="184"/>
      <c r="AEW1106" s="184"/>
      <c r="AEX1106" s="184"/>
      <c r="AEY1106" s="184"/>
      <c r="AEZ1106" s="184"/>
      <c r="AFA1106" s="184"/>
      <c r="AFB1106" s="184"/>
      <c r="AFC1106" s="184"/>
      <c r="AFD1106" s="184"/>
      <c r="AFE1106" s="184"/>
      <c r="AFF1106" s="184"/>
      <c r="AFG1106" s="184"/>
      <c r="AFH1106" s="184"/>
      <c r="AFI1106" s="184"/>
      <c r="AFJ1106" s="184"/>
      <c r="AFK1106" s="184"/>
      <c r="AFL1106" s="184"/>
      <c r="AFM1106" s="184"/>
      <c r="AFN1106" s="184"/>
      <c r="AFO1106" s="184"/>
      <c r="AFP1106" s="184"/>
      <c r="AFQ1106" s="184"/>
      <c r="AFR1106" s="184"/>
      <c r="AFS1106" s="184"/>
      <c r="AFT1106" s="184"/>
      <c r="AFU1106" s="184"/>
      <c r="AFV1106" s="184"/>
      <c r="AFW1106" s="184"/>
      <c r="AFX1106" s="184"/>
      <c r="AFY1106" s="184"/>
      <c r="AFZ1106" s="184"/>
      <c r="AGA1106" s="184"/>
      <c r="AGB1106" s="184"/>
      <c r="AGC1106" s="184"/>
      <c r="AGD1106" s="184"/>
      <c r="AGE1106" s="184"/>
      <c r="AGF1106" s="184"/>
      <c r="AGG1106" s="184"/>
      <c r="AGH1106" s="184"/>
      <c r="AGI1106" s="184"/>
      <c r="AGJ1106" s="184"/>
      <c r="AGK1106" s="184"/>
      <c r="AGL1106" s="184"/>
      <c r="AGM1106" s="184"/>
      <c r="AGN1106" s="184"/>
      <c r="AGO1106" s="184"/>
      <c r="AGP1106" s="184"/>
      <c r="AGQ1106" s="184"/>
      <c r="AGR1106" s="184"/>
      <c r="AGS1106" s="184"/>
      <c r="AGT1106" s="184"/>
      <c r="AGU1106" s="184"/>
      <c r="AGV1106" s="184"/>
      <c r="AGW1106" s="184"/>
      <c r="AGX1106" s="184"/>
      <c r="AGY1106" s="184"/>
      <c r="AGZ1106" s="184"/>
      <c r="AHA1106" s="184"/>
      <c r="AHB1106" s="184"/>
      <c r="AHC1106" s="184"/>
      <c r="AHD1106" s="184"/>
      <c r="AHE1106" s="184"/>
      <c r="AHF1106" s="184"/>
      <c r="AHG1106" s="184"/>
      <c r="AHH1106" s="184"/>
      <c r="AHI1106" s="184"/>
      <c r="AHJ1106" s="184"/>
      <c r="AHK1106" s="184"/>
      <c r="AHL1106" s="184"/>
      <c r="AHM1106" s="184"/>
      <c r="AHN1106" s="184"/>
      <c r="AHO1106" s="184"/>
      <c r="AHP1106" s="184"/>
      <c r="AHQ1106" s="184"/>
      <c r="AHR1106" s="184"/>
      <c r="AHS1106" s="184"/>
      <c r="AHT1106" s="184"/>
      <c r="AHU1106" s="184"/>
      <c r="AHV1106" s="184"/>
      <c r="AHW1106" s="184"/>
      <c r="AHX1106" s="184"/>
      <c r="AHY1106" s="184"/>
      <c r="AHZ1106" s="184"/>
      <c r="AIA1106" s="184"/>
      <c r="AIB1106" s="184"/>
      <c r="AIC1106" s="184"/>
      <c r="AID1106" s="184"/>
      <c r="AIE1106" s="184"/>
      <c r="AIF1106" s="184"/>
      <c r="AIG1106" s="184"/>
      <c r="AIH1106" s="184"/>
      <c r="AII1106" s="184"/>
      <c r="AIJ1106" s="184"/>
      <c r="AIK1106" s="184"/>
      <c r="AIL1106" s="184"/>
      <c r="AIM1106" s="184"/>
      <c r="AIN1106" s="184"/>
      <c r="AIO1106" s="184"/>
      <c r="AIP1106" s="184"/>
      <c r="AIQ1106" s="184"/>
      <c r="AIR1106" s="184"/>
      <c r="AIS1106" s="184"/>
      <c r="AIT1106" s="184"/>
      <c r="AIU1106" s="184"/>
      <c r="AIV1106" s="184"/>
      <c r="AIW1106" s="184"/>
      <c r="AIX1106" s="184"/>
      <c r="AIY1106" s="184"/>
      <c r="AIZ1106" s="184"/>
      <c r="AJA1106" s="184"/>
      <c r="AJB1106" s="184"/>
      <c r="AJC1106" s="184"/>
      <c r="AJD1106" s="184"/>
      <c r="AJE1106" s="184"/>
      <c r="AJF1106" s="184"/>
      <c r="AJG1106" s="184"/>
      <c r="AJH1106" s="184"/>
      <c r="AJI1106" s="184"/>
      <c r="AJJ1106" s="184"/>
      <c r="AJK1106" s="184"/>
      <c r="AJL1106" s="184"/>
      <c r="AJM1106" s="184"/>
      <c r="AJN1106" s="184"/>
      <c r="AJO1106" s="184"/>
      <c r="AJP1106" s="184"/>
      <c r="AJQ1106" s="184"/>
      <c r="AJR1106" s="184"/>
      <c r="AJS1106" s="184"/>
      <c r="AJT1106" s="184"/>
      <c r="AJU1106" s="184"/>
      <c r="AJV1106" s="184"/>
      <c r="AJW1106" s="184"/>
      <c r="AJX1106" s="184"/>
      <c r="AJY1106" s="184"/>
      <c r="AJZ1106" s="184"/>
      <c r="AKA1106" s="184"/>
      <c r="AKB1106" s="184"/>
      <c r="AKC1106" s="184"/>
      <c r="AKD1106" s="184"/>
      <c r="AKE1106" s="184"/>
      <c r="AKF1106" s="184"/>
      <c r="AKG1106" s="184"/>
      <c r="AKH1106" s="184"/>
      <c r="AKI1106" s="184"/>
      <c r="AKJ1106" s="184"/>
      <c r="AKK1106" s="184"/>
      <c r="AKL1106" s="184"/>
      <c r="AKM1106" s="184"/>
      <c r="AKN1106" s="184"/>
      <c r="AKO1106" s="184"/>
      <c r="AKP1106" s="184"/>
      <c r="AKQ1106" s="184"/>
      <c r="AKR1106" s="184"/>
      <c r="AKS1106" s="184"/>
      <c r="AKT1106" s="184"/>
      <c r="AKU1106" s="184"/>
      <c r="AKV1106" s="184"/>
      <c r="AKW1106" s="184"/>
      <c r="AKX1106" s="184"/>
      <c r="AKY1106" s="184"/>
      <c r="AKZ1106" s="184"/>
      <c r="ALA1106" s="184"/>
      <c r="ALB1106" s="184"/>
      <c r="ALC1106" s="184"/>
      <c r="ALD1106" s="184"/>
      <c r="ALE1106" s="184"/>
      <c r="ALF1106" s="184"/>
      <c r="ALG1106" s="184"/>
      <c r="ALH1106" s="184"/>
      <c r="ALI1106" s="184"/>
      <c r="ALJ1106" s="184"/>
      <c r="ALK1106" s="184"/>
      <c r="ALL1106" s="184"/>
      <c r="ALM1106" s="184"/>
      <c r="ALN1106" s="184"/>
      <c r="ALO1106" s="184"/>
      <c r="ALP1106" s="184"/>
      <c r="ALQ1106" s="184"/>
      <c r="ALR1106" s="184"/>
      <c r="ALS1106" s="184"/>
      <c r="ALT1106" s="184"/>
      <c r="ALU1106" s="184"/>
      <c r="ALV1106" s="184"/>
      <c r="ALW1106" s="184"/>
      <c r="ALX1106" s="184"/>
      <c r="ALY1106" s="184"/>
      <c r="ALZ1106" s="184"/>
      <c r="AMA1106" s="184"/>
      <c r="AMB1106" s="184"/>
      <c r="AMC1106" s="184"/>
      <c r="AMD1106" s="184"/>
      <c r="AME1106" s="184"/>
      <c r="AMF1106" s="184"/>
      <c r="AMG1106" s="184"/>
      <c r="AMH1106" s="184"/>
      <c r="AMI1106" s="184"/>
      <c r="AMJ1106" s="184"/>
      <c r="AMK1106" s="184"/>
      <c r="AML1106" s="184"/>
      <c r="AMM1106" s="184"/>
      <c r="AMN1106" s="184"/>
      <c r="AMO1106" s="184"/>
      <c r="AMP1106" s="184"/>
      <c r="AMQ1106" s="184"/>
      <c r="AMR1106" s="184"/>
      <c r="AMS1106" s="184"/>
      <c r="AMT1106" s="184"/>
      <c r="AMU1106" s="184"/>
      <c r="AMV1106" s="184"/>
      <c r="AMW1106" s="184"/>
      <c r="AMX1106" s="184"/>
      <c r="AMY1106" s="184"/>
      <c r="AMZ1106" s="184"/>
      <c r="ANA1106" s="184"/>
      <c r="ANB1106" s="184"/>
      <c r="ANC1106" s="184"/>
      <c r="AND1106" s="184"/>
      <c r="ANE1106" s="184"/>
      <c r="ANF1106" s="184"/>
      <c r="ANG1106" s="184"/>
      <c r="ANH1106" s="184"/>
      <c r="ANI1106" s="184"/>
      <c r="ANJ1106" s="184"/>
      <c r="ANK1106" s="184"/>
      <c r="ANL1106" s="184"/>
      <c r="ANM1106" s="184"/>
      <c r="ANN1106" s="184"/>
      <c r="ANO1106" s="184"/>
      <c r="ANP1106" s="184"/>
      <c r="ANQ1106" s="184"/>
      <c r="ANR1106" s="184"/>
      <c r="ANS1106" s="184"/>
      <c r="ANT1106" s="184"/>
      <c r="ANU1106" s="184"/>
      <c r="ANV1106" s="184"/>
      <c r="ANW1106" s="184"/>
      <c r="ANX1106" s="184"/>
      <c r="ANY1106" s="184"/>
      <c r="ANZ1106" s="184"/>
      <c r="AOA1106" s="184"/>
      <c r="AOB1106" s="184"/>
      <c r="AOC1106" s="184"/>
      <c r="AOD1106" s="184"/>
      <c r="AOE1106" s="184"/>
      <c r="AOF1106" s="184"/>
      <c r="AOG1106" s="184"/>
      <c r="AOH1106" s="184"/>
      <c r="AOI1106" s="184"/>
      <c r="AOJ1106" s="184"/>
      <c r="AOK1106" s="184"/>
      <c r="AOL1106" s="184"/>
      <c r="AOM1106" s="184"/>
      <c r="AON1106" s="184"/>
      <c r="AOO1106" s="184"/>
      <c r="AOP1106" s="184"/>
      <c r="AOQ1106" s="184"/>
      <c r="AOR1106" s="184"/>
      <c r="AOS1106" s="184"/>
      <c r="AOT1106" s="184"/>
      <c r="AOU1106" s="184"/>
      <c r="AOV1106" s="184"/>
      <c r="AOW1106" s="184"/>
      <c r="AOX1106" s="184"/>
      <c r="AOY1106" s="184"/>
      <c r="AOZ1106" s="184"/>
      <c r="APA1106" s="184"/>
      <c r="APB1106" s="184"/>
      <c r="APC1106" s="184"/>
      <c r="APD1106" s="184"/>
      <c r="APE1106" s="184"/>
      <c r="APF1106" s="184"/>
      <c r="APG1106" s="184"/>
      <c r="APH1106" s="184"/>
      <c r="API1106" s="184"/>
      <c r="APJ1106" s="184"/>
      <c r="APK1106" s="184"/>
      <c r="APL1106" s="184"/>
      <c r="APM1106" s="184"/>
      <c r="APN1106" s="184"/>
      <c r="APO1106" s="184"/>
      <c r="APP1106" s="184"/>
      <c r="APQ1106" s="184"/>
      <c r="APR1106" s="184"/>
      <c r="APS1106" s="184"/>
      <c r="APT1106" s="184"/>
      <c r="APU1106" s="184"/>
      <c r="APV1106" s="184"/>
      <c r="APW1106" s="184"/>
      <c r="APX1106" s="184"/>
      <c r="APY1106" s="184"/>
      <c r="APZ1106" s="184"/>
      <c r="AQA1106" s="184"/>
      <c r="AQB1106" s="184"/>
      <c r="AQC1106" s="184"/>
      <c r="AQD1106" s="184"/>
      <c r="AQE1106" s="184"/>
      <c r="AQF1106" s="184"/>
      <c r="AQG1106" s="184"/>
      <c r="AQH1106" s="184"/>
      <c r="AQI1106" s="184"/>
      <c r="AQJ1106" s="184"/>
      <c r="AQK1106" s="184"/>
      <c r="AQL1106" s="184"/>
      <c r="AQM1106" s="184"/>
      <c r="AQN1106" s="184"/>
      <c r="AQO1106" s="184"/>
      <c r="AQP1106" s="184"/>
      <c r="AQQ1106" s="184"/>
      <c r="AQR1106" s="184"/>
      <c r="AQS1106" s="184"/>
      <c r="AQT1106" s="184"/>
      <c r="AQU1106" s="184"/>
      <c r="AQV1106" s="184"/>
      <c r="AQW1106" s="184"/>
      <c r="AQX1106" s="184"/>
      <c r="AQY1106" s="184"/>
      <c r="AQZ1106" s="184"/>
      <c r="ARA1106" s="184"/>
      <c r="ARB1106" s="184"/>
      <c r="ARC1106" s="184"/>
      <c r="ARD1106" s="184"/>
      <c r="ARE1106" s="184"/>
      <c r="ARF1106" s="184"/>
      <c r="ARG1106" s="184"/>
      <c r="ARH1106" s="184"/>
      <c r="ARI1106" s="184"/>
      <c r="ARJ1106" s="184"/>
      <c r="ARK1106" s="184"/>
      <c r="ARL1106" s="184"/>
      <c r="ARM1106" s="184"/>
      <c r="ARN1106" s="184"/>
      <c r="ARO1106" s="184"/>
      <c r="ARP1106" s="184"/>
      <c r="ARQ1106" s="184"/>
      <c r="ARR1106" s="184"/>
      <c r="ARS1106" s="184"/>
      <c r="ART1106" s="184"/>
      <c r="ARU1106" s="184"/>
      <c r="ARV1106" s="184"/>
      <c r="ARW1106" s="184"/>
      <c r="ARX1106" s="184"/>
      <c r="ARY1106" s="184"/>
      <c r="ARZ1106" s="184"/>
      <c r="ASA1106" s="184"/>
      <c r="ASB1106" s="184"/>
      <c r="ASC1106" s="184"/>
      <c r="ASD1106" s="184"/>
      <c r="ASE1106" s="184"/>
      <c r="ASF1106" s="184"/>
      <c r="ASG1106" s="184"/>
      <c r="ASH1106" s="184"/>
      <c r="ASI1106" s="184"/>
      <c r="ASJ1106" s="184"/>
      <c r="ASK1106" s="184"/>
      <c r="ASL1106" s="184"/>
      <c r="ASM1106" s="184"/>
      <c r="ASN1106" s="184"/>
      <c r="ASO1106" s="184"/>
      <c r="ASP1106" s="184"/>
      <c r="ASQ1106" s="184"/>
      <c r="ASR1106" s="184"/>
      <c r="ASS1106" s="184"/>
      <c r="AST1106" s="184"/>
      <c r="ASU1106" s="184"/>
      <c r="ASV1106" s="184"/>
      <c r="ASW1106" s="184"/>
      <c r="ASX1106" s="184"/>
      <c r="ASY1106" s="184"/>
      <c r="ASZ1106" s="184"/>
      <c r="ATA1106" s="184"/>
      <c r="ATB1106" s="184"/>
      <c r="ATC1106" s="184"/>
      <c r="ATD1106" s="184"/>
      <c r="ATE1106" s="184"/>
      <c r="ATF1106" s="184"/>
      <c r="ATG1106" s="184"/>
      <c r="ATH1106" s="184"/>
      <c r="ATI1106" s="184"/>
      <c r="ATJ1106" s="184"/>
      <c r="ATK1106" s="184"/>
      <c r="ATL1106" s="184"/>
      <c r="ATM1106" s="184"/>
      <c r="ATN1106" s="184"/>
      <c r="ATO1106" s="184"/>
      <c r="ATP1106" s="184"/>
      <c r="ATQ1106" s="184"/>
      <c r="ATR1106" s="184"/>
      <c r="ATS1106" s="184"/>
      <c r="ATT1106" s="184"/>
      <c r="ATU1106" s="184"/>
      <c r="ATV1106" s="184"/>
      <c r="ATW1106" s="184"/>
      <c r="ATX1106" s="184"/>
      <c r="ATY1106" s="184"/>
      <c r="ATZ1106" s="184"/>
      <c r="AUA1106" s="184"/>
      <c r="AUB1106" s="184"/>
      <c r="AUC1106" s="184"/>
      <c r="AUD1106" s="184"/>
      <c r="AUE1106" s="184"/>
      <c r="AUF1106" s="184"/>
      <c r="AUG1106" s="184"/>
      <c r="AUH1106" s="184"/>
      <c r="AUI1106" s="184"/>
      <c r="AUJ1106" s="184"/>
      <c r="AUK1106" s="184"/>
      <c r="AUL1106" s="184"/>
      <c r="AUM1106" s="184"/>
      <c r="AUN1106" s="184"/>
      <c r="AUO1106" s="184"/>
      <c r="AUP1106" s="184"/>
      <c r="AUQ1106" s="184"/>
      <c r="AUR1106" s="184"/>
      <c r="AUS1106" s="184"/>
      <c r="AUT1106" s="184"/>
      <c r="AUU1106" s="184"/>
      <c r="AUV1106" s="184"/>
      <c r="AUW1106" s="184"/>
      <c r="AUX1106" s="184"/>
      <c r="AUY1106" s="184"/>
      <c r="AUZ1106" s="184"/>
      <c r="AVA1106" s="184"/>
      <c r="AVB1106" s="184"/>
      <c r="AVC1106" s="184"/>
      <c r="AVD1106" s="184"/>
      <c r="AVE1106" s="184"/>
      <c r="AVF1106" s="184"/>
      <c r="AVG1106" s="184"/>
      <c r="AVH1106" s="184"/>
      <c r="AVI1106" s="184"/>
      <c r="AVJ1106" s="184"/>
      <c r="AVK1106" s="184"/>
      <c r="AVL1106" s="184"/>
      <c r="AVM1106" s="184"/>
      <c r="AVN1106" s="184"/>
      <c r="AVO1106" s="184"/>
      <c r="AVP1106" s="184"/>
      <c r="AVQ1106" s="184"/>
      <c r="AVR1106" s="184"/>
      <c r="AVS1106" s="184"/>
      <c r="AVT1106" s="184"/>
      <c r="AVU1106" s="184"/>
      <c r="AVV1106" s="184"/>
      <c r="AVW1106" s="184"/>
      <c r="AVX1106" s="184"/>
      <c r="AVY1106" s="184"/>
      <c r="AVZ1106" s="184"/>
      <c r="AWA1106" s="184"/>
      <c r="AWB1106" s="184"/>
      <c r="AWC1106" s="184"/>
      <c r="AWD1106" s="184"/>
      <c r="AWE1106" s="184"/>
      <c r="AWF1106" s="184"/>
      <c r="AWG1106" s="184"/>
      <c r="AWH1106" s="184"/>
      <c r="AWI1106" s="184"/>
      <c r="AWJ1106" s="184"/>
      <c r="AWK1106" s="184"/>
      <c r="AWL1106" s="184"/>
      <c r="AWM1106" s="184"/>
      <c r="AWN1106" s="184"/>
      <c r="AWO1106" s="184"/>
      <c r="AWP1106" s="184"/>
      <c r="AWQ1106" s="184"/>
      <c r="AWR1106" s="184"/>
      <c r="AWS1106" s="184"/>
      <c r="AWT1106" s="184"/>
      <c r="AWU1106" s="184"/>
      <c r="AWV1106" s="184"/>
      <c r="AWW1106" s="184"/>
      <c r="AWX1106" s="184"/>
      <c r="AWY1106" s="184"/>
      <c r="AWZ1106" s="184"/>
      <c r="AXA1106" s="184"/>
      <c r="AXB1106" s="184"/>
      <c r="AXC1106" s="184"/>
      <c r="AXD1106" s="184"/>
      <c r="AXE1106" s="184"/>
      <c r="AXF1106" s="184"/>
      <c r="AXG1106" s="184"/>
      <c r="AXH1106" s="184"/>
      <c r="AXI1106" s="184"/>
      <c r="AXJ1106" s="184"/>
      <c r="AXK1106" s="184"/>
      <c r="AXL1106" s="184"/>
      <c r="AXM1106" s="184"/>
      <c r="AXN1106" s="184"/>
      <c r="AXO1106" s="184"/>
      <c r="AXP1106" s="184"/>
      <c r="AXQ1106" s="184"/>
      <c r="AXR1106" s="184"/>
      <c r="AXS1106" s="184"/>
      <c r="AXT1106" s="184"/>
      <c r="AXU1106" s="184"/>
      <c r="AXV1106" s="184"/>
      <c r="AXW1106" s="184"/>
      <c r="AXX1106" s="184"/>
      <c r="AXY1106" s="184"/>
      <c r="AXZ1106" s="184"/>
      <c r="AYA1106" s="184"/>
      <c r="AYB1106" s="184"/>
      <c r="AYC1106" s="184"/>
      <c r="AYD1106" s="184"/>
      <c r="AYE1106" s="184"/>
      <c r="AYF1106" s="184"/>
      <c r="AYG1106" s="184"/>
      <c r="AYH1106" s="184"/>
      <c r="AYI1106" s="184"/>
      <c r="AYJ1106" s="184"/>
      <c r="AYK1106" s="184"/>
      <c r="AYL1106" s="184"/>
      <c r="AYM1106" s="184"/>
      <c r="AYN1106" s="184"/>
      <c r="AYO1106" s="184"/>
      <c r="AYP1106" s="184"/>
      <c r="AYQ1106" s="184"/>
      <c r="AYR1106" s="184"/>
      <c r="AYS1106" s="184"/>
      <c r="AYT1106" s="184"/>
      <c r="AYU1106" s="184"/>
      <c r="AYV1106" s="184"/>
      <c r="AYW1106" s="184"/>
      <c r="AYX1106" s="184"/>
      <c r="AYY1106" s="184"/>
      <c r="AYZ1106" s="184"/>
      <c r="AZA1106" s="184"/>
      <c r="AZB1106" s="184"/>
      <c r="AZC1106" s="184"/>
      <c r="AZD1106" s="184"/>
      <c r="AZE1106" s="184"/>
      <c r="AZF1106" s="184"/>
      <c r="AZG1106" s="184"/>
      <c r="AZH1106" s="184"/>
      <c r="AZI1106" s="184"/>
      <c r="AZJ1106" s="184"/>
      <c r="AZK1106" s="184"/>
      <c r="AZL1106" s="184"/>
      <c r="AZM1106" s="184"/>
      <c r="AZN1106" s="184"/>
      <c r="AZO1106" s="184"/>
      <c r="AZP1106" s="184"/>
      <c r="AZQ1106" s="184"/>
      <c r="AZR1106" s="184"/>
      <c r="AZS1106" s="184"/>
      <c r="AZT1106" s="184"/>
      <c r="AZU1106" s="184"/>
      <c r="AZV1106" s="184"/>
      <c r="AZW1106" s="184"/>
      <c r="AZX1106" s="184"/>
      <c r="AZY1106" s="184"/>
      <c r="AZZ1106" s="184"/>
      <c r="BAA1106" s="184"/>
      <c r="BAB1106" s="184"/>
      <c r="BAC1106" s="184"/>
      <c r="BAD1106" s="184"/>
      <c r="BAE1106" s="184"/>
      <c r="BAF1106" s="184"/>
      <c r="BAG1106" s="184"/>
      <c r="BAH1106" s="184"/>
      <c r="BAI1106" s="184"/>
      <c r="BAJ1106" s="184"/>
      <c r="BAK1106" s="184"/>
      <c r="BAL1106" s="184"/>
      <c r="BAM1106" s="184"/>
      <c r="BAN1106" s="184"/>
      <c r="BAO1106" s="184"/>
      <c r="BAP1106" s="184"/>
      <c r="BAQ1106" s="184"/>
      <c r="BAR1106" s="184"/>
      <c r="BAS1106" s="184"/>
      <c r="BAT1106" s="184"/>
      <c r="BAU1106" s="184"/>
      <c r="BAV1106" s="184"/>
      <c r="BAW1106" s="184"/>
      <c r="BAX1106" s="184"/>
      <c r="BAY1106" s="184"/>
      <c r="BAZ1106" s="184"/>
      <c r="BBA1106" s="184"/>
      <c r="BBB1106" s="184"/>
      <c r="BBC1106" s="184"/>
      <c r="BBD1106" s="184"/>
      <c r="BBE1106" s="184"/>
      <c r="BBF1106" s="184"/>
      <c r="BBG1106" s="184"/>
      <c r="BBH1106" s="184"/>
      <c r="BBI1106" s="184"/>
      <c r="BBJ1106" s="184"/>
      <c r="BBK1106" s="184"/>
      <c r="BBL1106" s="184"/>
      <c r="BBM1106" s="184"/>
      <c r="BBN1106" s="184"/>
      <c r="BBO1106" s="184"/>
      <c r="BBP1106" s="184"/>
      <c r="BBQ1106" s="184"/>
      <c r="BBR1106" s="184"/>
      <c r="BBS1106" s="184"/>
      <c r="BBT1106" s="184"/>
      <c r="BBU1106" s="184"/>
      <c r="BBV1106" s="184"/>
      <c r="BBW1106" s="184"/>
      <c r="BBX1106" s="184"/>
      <c r="BBY1106" s="184"/>
      <c r="BBZ1106" s="184"/>
      <c r="BCA1106" s="184"/>
      <c r="BCB1106" s="184"/>
      <c r="BCC1106" s="184"/>
      <c r="BCD1106" s="184"/>
      <c r="BCE1106" s="184"/>
      <c r="BCF1106" s="184"/>
      <c r="BCG1106" s="184"/>
      <c r="BCH1106" s="184"/>
      <c r="BCI1106" s="184"/>
      <c r="BCJ1106" s="184"/>
      <c r="BCK1106" s="184"/>
      <c r="BCL1106" s="184"/>
      <c r="BCM1106" s="184"/>
      <c r="BCN1106" s="184"/>
      <c r="BCO1106" s="184"/>
      <c r="BCP1106" s="184"/>
      <c r="BCQ1106" s="184"/>
      <c r="BCR1106" s="184"/>
      <c r="BCS1106" s="184"/>
      <c r="BCT1106" s="184"/>
      <c r="BCU1106" s="184"/>
      <c r="BCV1106" s="184"/>
      <c r="BCW1106" s="184"/>
      <c r="BCX1106" s="184"/>
      <c r="BCY1106" s="184"/>
      <c r="BCZ1106" s="184"/>
      <c r="BDA1106" s="184"/>
      <c r="BDB1106" s="184"/>
      <c r="BDC1106" s="184"/>
      <c r="BDD1106" s="184"/>
      <c r="BDE1106" s="184"/>
      <c r="BDF1106" s="184"/>
      <c r="BDG1106" s="184"/>
      <c r="BDH1106" s="184"/>
      <c r="BDI1106" s="184"/>
      <c r="BDJ1106" s="184"/>
      <c r="BDK1106" s="184"/>
      <c r="BDL1106" s="184"/>
      <c r="BDM1106" s="184"/>
      <c r="BDN1106" s="184"/>
      <c r="BDO1106" s="184"/>
      <c r="BDP1106" s="184"/>
      <c r="BDQ1106" s="184"/>
      <c r="BDR1106" s="184"/>
      <c r="BDS1106" s="184"/>
      <c r="BDT1106" s="184"/>
      <c r="BDU1106" s="184"/>
      <c r="BDV1106" s="184"/>
      <c r="BDW1106" s="184"/>
      <c r="BDX1106" s="184"/>
      <c r="BDY1106" s="184"/>
      <c r="BDZ1106" s="184"/>
      <c r="BEA1106" s="184"/>
      <c r="BEB1106" s="184"/>
      <c r="BEC1106" s="184"/>
      <c r="BED1106" s="184"/>
      <c r="BEE1106" s="184"/>
      <c r="BEF1106" s="184"/>
      <c r="BEG1106" s="184"/>
      <c r="BEH1106" s="184"/>
      <c r="BEI1106" s="184"/>
      <c r="BEJ1106" s="184"/>
      <c r="BEK1106" s="184"/>
      <c r="BEL1106" s="184"/>
      <c r="BEM1106" s="184"/>
      <c r="BEN1106" s="184"/>
      <c r="BEO1106" s="184"/>
      <c r="BEP1106" s="184"/>
      <c r="BEQ1106" s="184"/>
      <c r="BER1106" s="184"/>
      <c r="BES1106" s="184"/>
      <c r="BET1106" s="184"/>
      <c r="BEU1106" s="184"/>
      <c r="BEV1106" s="184"/>
      <c r="BEW1106" s="184"/>
      <c r="BEX1106" s="184"/>
      <c r="BEY1106" s="184"/>
      <c r="BEZ1106" s="184"/>
      <c r="BFA1106" s="184"/>
      <c r="BFB1106" s="184"/>
      <c r="BFC1106" s="184"/>
      <c r="BFD1106" s="184"/>
      <c r="BFE1106" s="184"/>
      <c r="BFF1106" s="184"/>
      <c r="BFG1106" s="184"/>
      <c r="BFH1106" s="184"/>
      <c r="BFI1106" s="184"/>
      <c r="BFJ1106" s="184"/>
      <c r="BFK1106" s="184"/>
      <c r="BFL1106" s="184"/>
      <c r="BFM1106" s="184"/>
      <c r="BFN1106" s="184"/>
      <c r="BFO1106" s="184"/>
      <c r="BFP1106" s="184"/>
      <c r="BFQ1106" s="184"/>
      <c r="BFR1106" s="184"/>
      <c r="BFS1106" s="184"/>
      <c r="BFT1106" s="184"/>
      <c r="BFU1106" s="184"/>
      <c r="BFV1106" s="184"/>
      <c r="BFW1106" s="184"/>
      <c r="BFX1106" s="184"/>
      <c r="BFY1106" s="184"/>
      <c r="BFZ1106" s="184"/>
      <c r="BGA1106" s="184"/>
      <c r="BGB1106" s="184"/>
      <c r="BGC1106" s="184"/>
      <c r="BGD1106" s="184"/>
      <c r="BGE1106" s="184"/>
      <c r="BGF1106" s="184"/>
      <c r="BGG1106" s="184"/>
      <c r="BGH1106" s="184"/>
      <c r="BGI1106" s="184"/>
      <c r="BGJ1106" s="184"/>
      <c r="BGK1106" s="184"/>
      <c r="BGL1106" s="184"/>
      <c r="BGM1106" s="184"/>
      <c r="BGN1106" s="184"/>
      <c r="BGO1106" s="184"/>
      <c r="BGP1106" s="184"/>
      <c r="BGQ1106" s="184"/>
      <c r="BGR1106" s="184"/>
      <c r="BGS1106" s="184"/>
      <c r="BGT1106" s="184"/>
      <c r="BGU1106" s="184"/>
      <c r="BGV1106" s="184"/>
      <c r="BGW1106" s="184"/>
      <c r="BGX1106" s="184"/>
      <c r="BGY1106" s="184"/>
      <c r="BGZ1106" s="184"/>
      <c r="BHA1106" s="184"/>
      <c r="BHB1106" s="184"/>
      <c r="BHC1106" s="184"/>
      <c r="BHD1106" s="184"/>
      <c r="BHE1106" s="184"/>
      <c r="BHF1106" s="184"/>
      <c r="BHG1106" s="184"/>
      <c r="BHH1106" s="184"/>
      <c r="BHI1106" s="184"/>
      <c r="BHJ1106" s="184"/>
      <c r="BHK1106" s="184"/>
      <c r="BHL1106" s="184"/>
      <c r="BHM1106" s="184"/>
      <c r="BHN1106" s="184"/>
      <c r="BHO1106" s="184"/>
      <c r="BHP1106" s="184"/>
      <c r="BHQ1106" s="184"/>
      <c r="BHR1106" s="184"/>
      <c r="BHS1106" s="184"/>
      <c r="BHT1106" s="184"/>
      <c r="BHU1106" s="184"/>
      <c r="BHV1106" s="184"/>
      <c r="BHW1106" s="184"/>
      <c r="BHX1106" s="184"/>
      <c r="BHY1106" s="184"/>
      <c r="BHZ1106" s="184"/>
      <c r="BIA1106" s="184"/>
      <c r="BIB1106" s="184"/>
      <c r="BIC1106" s="184"/>
      <c r="BID1106" s="184"/>
      <c r="BIE1106" s="184"/>
      <c r="BIF1106" s="184"/>
      <c r="BIG1106" s="184"/>
      <c r="BIH1106" s="184"/>
      <c r="BII1106" s="184"/>
      <c r="BIJ1106" s="184"/>
      <c r="BIK1106" s="184"/>
      <c r="BIL1106" s="184"/>
      <c r="BIM1106" s="184"/>
      <c r="BIN1106" s="184"/>
      <c r="BIO1106" s="184"/>
      <c r="BIP1106" s="184"/>
      <c r="BIQ1106" s="184"/>
      <c r="BIR1106" s="184"/>
      <c r="BIS1106" s="184"/>
      <c r="BIT1106" s="184"/>
      <c r="BIU1106" s="184"/>
      <c r="BIV1106" s="184"/>
      <c r="BIW1106" s="184"/>
      <c r="BIX1106" s="184"/>
      <c r="BIY1106" s="184"/>
      <c r="BIZ1106" s="184"/>
      <c r="BJA1106" s="184"/>
      <c r="BJB1106" s="184"/>
      <c r="BJC1106" s="184"/>
      <c r="BJD1106" s="184"/>
      <c r="BJE1106" s="184"/>
      <c r="BJF1106" s="184"/>
      <c r="BJG1106" s="184"/>
      <c r="BJH1106" s="184"/>
      <c r="BJI1106" s="184"/>
      <c r="BJJ1106" s="184"/>
      <c r="BJK1106" s="184"/>
      <c r="BJL1106" s="184"/>
      <c r="BJM1106" s="184"/>
      <c r="BJN1106" s="184"/>
      <c r="BJO1106" s="184"/>
      <c r="BJP1106" s="184"/>
      <c r="BJQ1106" s="184"/>
      <c r="BJR1106" s="184"/>
      <c r="BJS1106" s="184"/>
      <c r="BJT1106" s="184"/>
      <c r="BJU1106" s="184"/>
      <c r="BJV1106" s="184"/>
      <c r="BJW1106" s="184"/>
      <c r="BJX1106" s="184"/>
      <c r="BJY1106" s="184"/>
      <c r="BJZ1106" s="184"/>
      <c r="BKA1106" s="184"/>
      <c r="BKB1106" s="184"/>
      <c r="BKC1106" s="184"/>
      <c r="BKD1106" s="184"/>
      <c r="BKE1106" s="184"/>
      <c r="BKF1106" s="184"/>
      <c r="BKG1106" s="184"/>
      <c r="BKH1106" s="184"/>
      <c r="BKI1106" s="184"/>
      <c r="BKJ1106" s="184"/>
      <c r="BKK1106" s="184"/>
      <c r="BKL1106" s="184"/>
      <c r="BKM1106" s="184"/>
      <c r="BKN1106" s="184"/>
      <c r="BKO1106" s="184"/>
      <c r="BKP1106" s="184"/>
      <c r="BKQ1106" s="184"/>
      <c r="BKR1106" s="184"/>
      <c r="BKS1106" s="184"/>
      <c r="BKT1106" s="184"/>
      <c r="BKU1106" s="184"/>
      <c r="BKV1106" s="184"/>
      <c r="BKW1106" s="184"/>
      <c r="BKX1106" s="184"/>
      <c r="BKY1106" s="184"/>
      <c r="BKZ1106" s="184"/>
      <c r="BLA1106" s="184"/>
      <c r="BLB1106" s="184"/>
      <c r="BLC1106" s="184"/>
      <c r="BLD1106" s="184"/>
      <c r="BLE1106" s="184"/>
      <c r="BLF1106" s="184"/>
      <c r="BLG1106" s="184"/>
      <c r="BLH1106" s="184"/>
      <c r="BLI1106" s="184"/>
      <c r="BLJ1106" s="184"/>
      <c r="BLK1106" s="184"/>
      <c r="BLL1106" s="184"/>
      <c r="BLM1106" s="184"/>
      <c r="BLN1106" s="184"/>
      <c r="BLO1106" s="184"/>
      <c r="BLP1106" s="184"/>
      <c r="BLQ1106" s="184"/>
      <c r="BLR1106" s="184"/>
      <c r="BLS1106" s="184"/>
      <c r="BLT1106" s="184"/>
      <c r="BLU1106" s="184"/>
      <c r="BLV1106" s="184"/>
      <c r="BLW1106" s="184"/>
      <c r="BLX1106" s="184"/>
      <c r="BLY1106" s="184"/>
      <c r="BLZ1106" s="184"/>
      <c r="BMA1106" s="184"/>
      <c r="BMB1106" s="184"/>
      <c r="BMC1106" s="184"/>
      <c r="BMD1106" s="184"/>
      <c r="BME1106" s="184"/>
      <c r="BMF1106" s="184"/>
      <c r="BMG1106" s="184"/>
      <c r="BMH1106" s="184"/>
      <c r="BMI1106" s="184"/>
      <c r="BMJ1106" s="184"/>
      <c r="BMK1106" s="184"/>
      <c r="BML1106" s="184"/>
      <c r="BMM1106" s="184"/>
      <c r="BMN1106" s="184"/>
      <c r="BMO1106" s="184"/>
      <c r="BMP1106" s="184"/>
      <c r="BMQ1106" s="184"/>
      <c r="BMR1106" s="184"/>
      <c r="BMS1106" s="184"/>
      <c r="BMT1106" s="184"/>
      <c r="BMU1106" s="184"/>
      <c r="BMV1106" s="184"/>
      <c r="BMW1106" s="184"/>
      <c r="BMX1106" s="184"/>
      <c r="BMY1106" s="184"/>
      <c r="BMZ1106" s="184"/>
      <c r="BNA1106" s="184"/>
      <c r="BNB1106" s="184"/>
      <c r="BNC1106" s="184"/>
      <c r="BND1106" s="184"/>
      <c r="BNE1106" s="184"/>
      <c r="BNF1106" s="184"/>
      <c r="BNG1106" s="184"/>
      <c r="BNH1106" s="184"/>
      <c r="BNI1106" s="184"/>
      <c r="BNJ1106" s="184"/>
      <c r="BNK1106" s="184"/>
      <c r="BNL1106" s="184"/>
      <c r="BNM1106" s="184"/>
      <c r="BNN1106" s="184"/>
      <c r="BNO1106" s="184"/>
      <c r="BNP1106" s="184"/>
      <c r="BNQ1106" s="184"/>
      <c r="BNR1106" s="184"/>
      <c r="BNS1106" s="184"/>
      <c r="BNT1106" s="184"/>
      <c r="BNU1106" s="184"/>
      <c r="BNV1106" s="184"/>
      <c r="BNW1106" s="184"/>
      <c r="BNX1106" s="184"/>
      <c r="BNY1106" s="184"/>
      <c r="BNZ1106" s="184"/>
      <c r="BOA1106" s="184"/>
      <c r="BOB1106" s="184"/>
      <c r="BOC1106" s="184"/>
      <c r="BOD1106" s="184"/>
      <c r="BOE1106" s="184"/>
      <c r="BOF1106" s="184"/>
      <c r="BOG1106" s="184"/>
      <c r="BOH1106" s="184"/>
      <c r="BOI1106" s="184"/>
      <c r="BOJ1106" s="184"/>
      <c r="BOK1106" s="184"/>
      <c r="BOL1106" s="184"/>
      <c r="BOM1106" s="184"/>
      <c r="BON1106" s="184"/>
      <c r="BOO1106" s="184"/>
      <c r="BOP1106" s="184"/>
      <c r="BOQ1106" s="184"/>
      <c r="BOR1106" s="184"/>
      <c r="BOS1106" s="184"/>
      <c r="BOT1106" s="184"/>
      <c r="BOU1106" s="184"/>
      <c r="BOV1106" s="184"/>
      <c r="BOW1106" s="184"/>
      <c r="BOX1106" s="184"/>
      <c r="BOY1106" s="184"/>
      <c r="BOZ1106" s="184"/>
      <c r="BPA1106" s="184"/>
      <c r="BPB1106" s="184"/>
      <c r="BPC1106" s="184"/>
      <c r="BPD1106" s="184"/>
      <c r="BPE1106" s="184"/>
      <c r="BPF1106" s="184"/>
      <c r="BPG1106" s="184"/>
      <c r="BPH1106" s="184"/>
      <c r="BPI1106" s="184"/>
      <c r="BPJ1106" s="184"/>
      <c r="BPK1106" s="184"/>
      <c r="BPL1106" s="184"/>
      <c r="BPM1106" s="184"/>
      <c r="BPN1106" s="184"/>
      <c r="BPO1106" s="184"/>
      <c r="BPP1106" s="184"/>
      <c r="BPQ1106" s="184"/>
      <c r="BPR1106" s="184"/>
      <c r="BPS1106" s="184"/>
      <c r="BPT1106" s="184"/>
      <c r="BPU1106" s="184"/>
      <c r="BPV1106" s="184"/>
      <c r="BPW1106" s="184"/>
      <c r="BPX1106" s="184"/>
      <c r="BPY1106" s="184"/>
      <c r="BPZ1106" s="184"/>
      <c r="BQA1106" s="184"/>
      <c r="BQB1106" s="184"/>
      <c r="BQC1106" s="184"/>
      <c r="BQD1106" s="184"/>
      <c r="BQE1106" s="184"/>
      <c r="BQF1106" s="184"/>
      <c r="BQG1106" s="184"/>
      <c r="BQH1106" s="184"/>
      <c r="BQI1106" s="184"/>
      <c r="BQJ1106" s="184"/>
      <c r="BQK1106" s="184"/>
      <c r="BQL1106" s="184"/>
      <c r="BQM1106" s="184"/>
      <c r="BQN1106" s="184"/>
      <c r="BQO1106" s="184"/>
      <c r="BQP1106" s="184"/>
      <c r="BQQ1106" s="184"/>
      <c r="BQR1106" s="184"/>
      <c r="BQS1106" s="184"/>
      <c r="BQT1106" s="184"/>
      <c r="BQU1106" s="184"/>
      <c r="BQV1106" s="184"/>
      <c r="BQW1106" s="184"/>
      <c r="BQX1106" s="184"/>
      <c r="BQY1106" s="184"/>
      <c r="BQZ1106" s="184"/>
      <c r="BRA1106" s="184"/>
      <c r="BRB1106" s="184"/>
      <c r="BRC1106" s="184"/>
      <c r="BRD1106" s="184"/>
      <c r="BRE1106" s="184"/>
      <c r="BRF1106" s="184"/>
      <c r="BRG1106" s="184"/>
      <c r="BRH1106" s="184"/>
      <c r="BRI1106" s="184"/>
      <c r="BRJ1106" s="184"/>
      <c r="BRK1106" s="184"/>
      <c r="BRL1106" s="184"/>
      <c r="BRM1106" s="184"/>
      <c r="BRN1106" s="184"/>
      <c r="BRO1106" s="184"/>
      <c r="BRP1106" s="184"/>
      <c r="BRQ1106" s="184"/>
      <c r="BRR1106" s="184"/>
      <c r="BRS1106" s="184"/>
      <c r="BRT1106" s="184"/>
      <c r="BRU1106" s="184"/>
      <c r="BRV1106" s="184"/>
      <c r="BRW1106" s="184"/>
      <c r="BRX1106" s="184"/>
      <c r="BRY1106" s="184"/>
      <c r="BRZ1106" s="184"/>
      <c r="BSA1106" s="184"/>
      <c r="BSB1106" s="184"/>
      <c r="BSC1106" s="184"/>
      <c r="BSD1106" s="184"/>
      <c r="BSE1106" s="184"/>
      <c r="BSF1106" s="184"/>
      <c r="BSG1106" s="184"/>
      <c r="BSH1106" s="184"/>
      <c r="BSI1106" s="184"/>
      <c r="BSJ1106" s="184"/>
      <c r="BSK1106" s="184"/>
      <c r="BSL1106" s="184"/>
      <c r="BSM1106" s="184"/>
      <c r="BSN1106" s="184"/>
      <c r="BSO1106" s="184"/>
      <c r="BSP1106" s="184"/>
      <c r="BSQ1106" s="184"/>
      <c r="BSR1106" s="184"/>
      <c r="BSS1106" s="184"/>
      <c r="BST1106" s="184"/>
      <c r="BSU1106" s="184"/>
      <c r="BSV1106" s="184"/>
      <c r="BSW1106" s="184"/>
      <c r="BSX1106" s="184"/>
      <c r="BSY1106" s="184"/>
      <c r="BSZ1106" s="184"/>
      <c r="BTA1106" s="184"/>
      <c r="BTB1106" s="184"/>
      <c r="BTC1106" s="184"/>
      <c r="BTD1106" s="184"/>
      <c r="BTE1106" s="184"/>
      <c r="BTF1106" s="184"/>
      <c r="BTG1106" s="184"/>
      <c r="BTH1106" s="184"/>
      <c r="BTI1106" s="184"/>
      <c r="BTJ1106" s="184"/>
      <c r="BTK1106" s="184"/>
      <c r="BTL1106" s="184"/>
      <c r="BTM1106" s="184"/>
      <c r="BTN1106" s="184"/>
      <c r="BTO1106" s="184"/>
      <c r="BTP1106" s="184"/>
      <c r="BTQ1106" s="184"/>
      <c r="BTR1106" s="184"/>
      <c r="BTS1106" s="184"/>
      <c r="BTT1106" s="184"/>
      <c r="BTU1106" s="184"/>
      <c r="BTV1106" s="184"/>
      <c r="BTW1106" s="184"/>
      <c r="BTX1106" s="184"/>
      <c r="BTY1106" s="184"/>
      <c r="BTZ1106" s="184"/>
      <c r="BUA1106" s="184"/>
      <c r="BUB1106" s="184"/>
      <c r="BUC1106" s="184"/>
      <c r="BUD1106" s="184"/>
      <c r="BUE1106" s="184"/>
      <c r="BUF1106" s="184"/>
      <c r="BUG1106" s="184"/>
      <c r="BUH1106" s="184"/>
      <c r="BUI1106" s="184"/>
      <c r="BUJ1106" s="184"/>
      <c r="BUK1106" s="184"/>
      <c r="BUL1106" s="184"/>
      <c r="BUM1106" s="184"/>
      <c r="BUN1106" s="184"/>
      <c r="BUO1106" s="184"/>
      <c r="BUP1106" s="184"/>
      <c r="BUQ1106" s="184"/>
      <c r="BUR1106" s="184"/>
      <c r="BUS1106" s="184"/>
      <c r="BUT1106" s="184"/>
      <c r="BUU1106" s="184"/>
      <c r="BUV1106" s="184"/>
      <c r="BUW1106" s="184"/>
      <c r="BUX1106" s="184"/>
      <c r="BUY1106" s="184"/>
      <c r="BUZ1106" s="184"/>
      <c r="BVA1106" s="184"/>
      <c r="BVB1106" s="184"/>
      <c r="BVC1106" s="184"/>
      <c r="BVD1106" s="184"/>
      <c r="BVE1106" s="184"/>
      <c r="BVF1106" s="184"/>
      <c r="BVG1106" s="184"/>
      <c r="BVH1106" s="184"/>
      <c r="BVI1106" s="184"/>
      <c r="BVJ1106" s="184"/>
      <c r="BVK1106" s="184"/>
      <c r="BVL1106" s="184"/>
      <c r="BVM1106" s="184"/>
      <c r="BVN1106" s="184"/>
      <c r="BVO1106" s="184"/>
      <c r="BVP1106" s="184"/>
      <c r="BVQ1106" s="184"/>
      <c r="BVR1106" s="184"/>
      <c r="BVS1106" s="184"/>
      <c r="BVT1106" s="184"/>
      <c r="BVU1106" s="184"/>
      <c r="BVV1106" s="184"/>
      <c r="BVW1106" s="184"/>
      <c r="BVX1106" s="184"/>
      <c r="BVY1106" s="184"/>
      <c r="BVZ1106" s="184"/>
      <c r="BWA1106" s="184"/>
      <c r="BWB1106" s="184"/>
      <c r="BWC1106" s="184"/>
      <c r="BWD1106" s="184"/>
      <c r="BWE1106" s="184"/>
      <c r="BWF1106" s="184"/>
      <c r="BWG1106" s="184"/>
      <c r="BWH1106" s="184"/>
      <c r="BWI1106" s="184"/>
      <c r="BWJ1106" s="184"/>
      <c r="BWK1106" s="184"/>
      <c r="BWL1106" s="184"/>
      <c r="BWM1106" s="184"/>
      <c r="BWN1106" s="184"/>
      <c r="BWO1106" s="184"/>
      <c r="BWP1106" s="184"/>
      <c r="BWQ1106" s="184"/>
      <c r="BWR1106" s="184"/>
      <c r="BWS1106" s="184"/>
      <c r="BWT1106" s="184"/>
      <c r="BWU1106" s="184"/>
      <c r="BWV1106" s="184"/>
      <c r="BWW1106" s="184"/>
      <c r="BWX1106" s="184"/>
      <c r="BWY1106" s="184"/>
      <c r="BWZ1106" s="184"/>
      <c r="BXA1106" s="184"/>
      <c r="BXB1106" s="184"/>
      <c r="BXC1106" s="184"/>
      <c r="BXD1106" s="184"/>
      <c r="BXE1106" s="184"/>
      <c r="BXF1106" s="184"/>
      <c r="BXG1106" s="184"/>
      <c r="BXH1106" s="184"/>
      <c r="BXI1106" s="184"/>
      <c r="BXJ1106" s="184"/>
      <c r="BXK1106" s="184"/>
      <c r="BXL1106" s="184"/>
      <c r="BXM1106" s="184"/>
      <c r="BXN1106" s="184"/>
      <c r="BXO1106" s="184"/>
      <c r="BXP1106" s="184"/>
      <c r="BXQ1106" s="184"/>
      <c r="BXR1106" s="184"/>
      <c r="BXS1106" s="184"/>
      <c r="BXT1106" s="184"/>
      <c r="BXU1106" s="184"/>
      <c r="BXV1106" s="184"/>
      <c r="BXW1106" s="184"/>
      <c r="BXX1106" s="184"/>
      <c r="BXY1106" s="184"/>
      <c r="BXZ1106" s="184"/>
      <c r="BYA1106" s="184"/>
      <c r="BYB1106" s="184"/>
      <c r="BYC1106" s="184"/>
      <c r="BYD1106" s="184"/>
      <c r="BYE1106" s="184"/>
      <c r="BYF1106" s="184"/>
      <c r="BYG1106" s="184"/>
      <c r="BYH1106" s="184"/>
      <c r="BYI1106" s="184"/>
      <c r="BYJ1106" s="184"/>
      <c r="BYK1106" s="184"/>
      <c r="BYL1106" s="184"/>
      <c r="BYM1106" s="184"/>
      <c r="BYN1106" s="184"/>
      <c r="BYO1106" s="184"/>
      <c r="BYP1106" s="184"/>
      <c r="BYQ1106" s="184"/>
      <c r="BYR1106" s="184"/>
      <c r="BYS1106" s="184"/>
      <c r="BYT1106" s="184"/>
      <c r="BYU1106" s="184"/>
      <c r="BYV1106" s="184"/>
      <c r="BYW1106" s="184"/>
      <c r="BYX1106" s="184"/>
      <c r="BYY1106" s="184"/>
      <c r="BYZ1106" s="184"/>
      <c r="BZA1106" s="184"/>
      <c r="BZB1106" s="184"/>
      <c r="BZC1106" s="184"/>
      <c r="BZD1106" s="184"/>
      <c r="BZE1106" s="184"/>
      <c r="BZF1106" s="184"/>
      <c r="BZG1106" s="184"/>
      <c r="BZH1106" s="184"/>
      <c r="BZI1106" s="184"/>
      <c r="BZJ1106" s="184"/>
      <c r="BZK1106" s="184"/>
      <c r="BZL1106" s="184"/>
      <c r="BZM1106" s="184"/>
      <c r="BZN1106" s="184"/>
      <c r="BZO1106" s="184"/>
      <c r="BZP1106" s="184"/>
      <c r="BZQ1106" s="184"/>
      <c r="BZR1106" s="184"/>
      <c r="BZS1106" s="184"/>
      <c r="BZT1106" s="184"/>
      <c r="BZU1106" s="184"/>
      <c r="BZV1106" s="184"/>
      <c r="BZW1106" s="184"/>
      <c r="BZX1106" s="184"/>
      <c r="BZY1106" s="184"/>
      <c r="BZZ1106" s="184"/>
      <c r="CAA1106" s="184"/>
      <c r="CAB1106" s="184"/>
      <c r="CAC1106" s="184"/>
      <c r="CAD1106" s="184"/>
      <c r="CAE1106" s="184"/>
      <c r="CAF1106" s="184"/>
      <c r="CAG1106" s="184"/>
      <c r="CAH1106" s="184"/>
      <c r="CAI1106" s="184"/>
      <c r="CAJ1106" s="184"/>
      <c r="CAK1106" s="184"/>
      <c r="CAL1106" s="184"/>
      <c r="CAM1106" s="184"/>
      <c r="CAN1106" s="184"/>
      <c r="CAO1106" s="184"/>
      <c r="CAP1106" s="184"/>
      <c r="CAQ1106" s="184"/>
      <c r="CAR1106" s="184"/>
      <c r="CAS1106" s="184"/>
      <c r="CAT1106" s="184"/>
      <c r="CAU1106" s="184"/>
      <c r="CAV1106" s="184"/>
      <c r="CAW1106" s="184"/>
      <c r="CAX1106" s="184"/>
      <c r="CAY1106" s="184"/>
      <c r="CAZ1106" s="184"/>
      <c r="CBA1106" s="184"/>
      <c r="CBB1106" s="184"/>
      <c r="CBC1106" s="184"/>
      <c r="CBD1106" s="184"/>
      <c r="CBE1106" s="184"/>
      <c r="CBF1106" s="184"/>
      <c r="CBG1106" s="184"/>
      <c r="CBH1106" s="184"/>
      <c r="CBI1106" s="184"/>
      <c r="CBJ1106" s="184"/>
      <c r="CBK1106" s="184"/>
      <c r="CBL1106" s="184"/>
      <c r="CBM1106" s="184"/>
      <c r="CBN1106" s="184"/>
      <c r="CBO1106" s="184"/>
      <c r="CBP1106" s="184"/>
      <c r="CBQ1106" s="184"/>
      <c r="CBR1106" s="184"/>
      <c r="CBS1106" s="184"/>
      <c r="CBT1106" s="184"/>
      <c r="CBU1106" s="184"/>
      <c r="CBV1106" s="184"/>
      <c r="CBW1106" s="184"/>
      <c r="CBX1106" s="184"/>
      <c r="CBY1106" s="184"/>
      <c r="CBZ1106" s="184"/>
      <c r="CCA1106" s="184"/>
      <c r="CCB1106" s="184"/>
      <c r="CCC1106" s="184"/>
      <c r="CCD1106" s="184"/>
      <c r="CCE1106" s="184"/>
      <c r="CCF1106" s="184"/>
      <c r="CCG1106" s="184"/>
      <c r="CCH1106" s="184"/>
      <c r="CCI1106" s="184"/>
      <c r="CCJ1106" s="184"/>
      <c r="CCK1106" s="184"/>
      <c r="CCL1106" s="184"/>
      <c r="CCM1106" s="184"/>
      <c r="CCN1106" s="184"/>
      <c r="CCO1106" s="184"/>
      <c r="CCP1106" s="184"/>
      <c r="CCQ1106" s="184"/>
      <c r="CCR1106" s="184"/>
      <c r="CCS1106" s="184"/>
      <c r="CCT1106" s="184"/>
      <c r="CCU1106" s="184"/>
      <c r="CCV1106" s="184"/>
      <c r="CCW1106" s="184"/>
      <c r="CCX1106" s="184"/>
      <c r="CCY1106" s="184"/>
      <c r="CCZ1106" s="184"/>
      <c r="CDA1106" s="184"/>
      <c r="CDB1106" s="184"/>
      <c r="CDC1106" s="184"/>
      <c r="CDD1106" s="184"/>
      <c r="CDE1106" s="184"/>
      <c r="CDF1106" s="184"/>
      <c r="CDG1106" s="184"/>
      <c r="CDH1106" s="184"/>
      <c r="CDI1106" s="184"/>
      <c r="CDJ1106" s="184"/>
      <c r="CDK1106" s="184"/>
      <c r="CDL1106" s="184"/>
      <c r="CDM1106" s="184"/>
      <c r="CDN1106" s="184"/>
      <c r="CDO1106" s="184"/>
      <c r="CDP1106" s="184"/>
      <c r="CDQ1106" s="184"/>
      <c r="CDR1106" s="184"/>
      <c r="CDS1106" s="184"/>
      <c r="CDT1106" s="184"/>
      <c r="CDU1106" s="184"/>
      <c r="CDV1106" s="184"/>
      <c r="CDW1106" s="184"/>
      <c r="CDX1106" s="184"/>
      <c r="CDY1106" s="184"/>
      <c r="CDZ1106" s="184"/>
      <c r="CEA1106" s="184"/>
      <c r="CEB1106" s="184"/>
      <c r="CEC1106" s="184"/>
      <c r="CED1106" s="184"/>
      <c r="CEE1106" s="184"/>
      <c r="CEF1106" s="184"/>
      <c r="CEG1106" s="184"/>
      <c r="CEH1106" s="184"/>
      <c r="CEI1106" s="184"/>
      <c r="CEJ1106" s="184"/>
      <c r="CEK1106" s="184"/>
      <c r="CEL1106" s="184"/>
      <c r="CEM1106" s="184"/>
      <c r="CEN1106" s="184"/>
      <c r="CEO1106" s="184"/>
      <c r="CEP1106" s="184"/>
      <c r="CEQ1106" s="184"/>
      <c r="CER1106" s="184"/>
      <c r="CES1106" s="184"/>
      <c r="CET1106" s="184"/>
      <c r="CEU1106" s="184"/>
      <c r="CEV1106" s="184"/>
      <c r="CEW1106" s="184"/>
      <c r="CEX1106" s="184"/>
      <c r="CEY1106" s="184"/>
      <c r="CEZ1106" s="184"/>
      <c r="CFA1106" s="184"/>
      <c r="CFB1106" s="184"/>
      <c r="CFC1106" s="184"/>
      <c r="CFD1106" s="184"/>
      <c r="CFE1106" s="184"/>
      <c r="CFF1106" s="184"/>
      <c r="CFG1106" s="184"/>
      <c r="CFH1106" s="184"/>
      <c r="CFI1106" s="184"/>
      <c r="CFJ1106" s="184"/>
      <c r="CFK1106" s="184"/>
      <c r="CFL1106" s="184"/>
      <c r="CFM1106" s="184"/>
      <c r="CFN1106" s="184"/>
      <c r="CFO1106" s="184"/>
      <c r="CFP1106" s="184"/>
      <c r="CFQ1106" s="184"/>
      <c r="CFR1106" s="184"/>
      <c r="CFS1106" s="184"/>
      <c r="CFT1106" s="184"/>
      <c r="CFU1106" s="184"/>
      <c r="CFV1106" s="184"/>
      <c r="CFW1106" s="184"/>
      <c r="CFX1106" s="184"/>
      <c r="CFY1106" s="184"/>
      <c r="CFZ1106" s="184"/>
      <c r="CGA1106" s="184"/>
      <c r="CGB1106" s="184"/>
      <c r="CGC1106" s="184"/>
      <c r="CGD1106" s="184"/>
      <c r="CGE1106" s="184"/>
      <c r="CGF1106" s="184"/>
      <c r="CGG1106" s="184"/>
      <c r="CGH1106" s="184"/>
      <c r="CGI1106" s="184"/>
      <c r="CGJ1106" s="184"/>
      <c r="CGK1106" s="184"/>
      <c r="CGL1106" s="184"/>
      <c r="CGM1106" s="184"/>
      <c r="CGN1106" s="184"/>
      <c r="CGO1106" s="184"/>
      <c r="CGP1106" s="184"/>
      <c r="CGQ1106" s="184"/>
      <c r="CGR1106" s="184"/>
      <c r="CGS1106" s="184"/>
      <c r="CGT1106" s="184"/>
      <c r="CGU1106" s="184"/>
      <c r="CGV1106" s="184"/>
      <c r="CGW1106" s="184"/>
      <c r="CGX1106" s="184"/>
      <c r="CGY1106" s="184"/>
      <c r="CGZ1106" s="184"/>
      <c r="CHA1106" s="184"/>
      <c r="CHB1106" s="184"/>
      <c r="CHC1106" s="184"/>
      <c r="CHD1106" s="184"/>
      <c r="CHE1106" s="184"/>
      <c r="CHF1106" s="184"/>
      <c r="CHG1106" s="184"/>
      <c r="CHH1106" s="184"/>
      <c r="CHI1106" s="184"/>
      <c r="CHJ1106" s="184"/>
      <c r="CHK1106" s="184"/>
      <c r="CHL1106" s="184"/>
      <c r="CHM1106" s="184"/>
      <c r="CHN1106" s="184"/>
      <c r="CHO1106" s="184"/>
      <c r="CHP1106" s="184"/>
      <c r="CHQ1106" s="184"/>
      <c r="CHR1106" s="184"/>
      <c r="CHS1106" s="184"/>
      <c r="CHT1106" s="184"/>
      <c r="CHU1106" s="184"/>
      <c r="CHV1106" s="184"/>
      <c r="CHW1106" s="184"/>
      <c r="CHX1106" s="184"/>
      <c r="CHY1106" s="184"/>
      <c r="CHZ1106" s="184"/>
      <c r="CIA1106" s="184"/>
      <c r="CIB1106" s="184"/>
      <c r="CIC1106" s="184"/>
      <c r="CID1106" s="184"/>
      <c r="CIE1106" s="184"/>
      <c r="CIF1106" s="184"/>
      <c r="CIG1106" s="184"/>
      <c r="CIH1106" s="184"/>
      <c r="CII1106" s="184"/>
      <c r="CIJ1106" s="184"/>
      <c r="CIK1106" s="184"/>
      <c r="CIL1106" s="184"/>
      <c r="CIM1106" s="184"/>
      <c r="CIN1106" s="184"/>
      <c r="CIO1106" s="184"/>
      <c r="CIP1106" s="184"/>
      <c r="CIQ1106" s="184"/>
      <c r="CIR1106" s="184"/>
      <c r="CIS1106" s="184"/>
      <c r="CIT1106" s="184"/>
      <c r="CIU1106" s="184"/>
      <c r="CIV1106" s="184"/>
      <c r="CIW1106" s="184"/>
      <c r="CIX1106" s="184"/>
      <c r="CIY1106" s="184"/>
      <c r="CIZ1106" s="184"/>
      <c r="CJA1106" s="184"/>
      <c r="CJB1106" s="184"/>
      <c r="CJC1106" s="184"/>
      <c r="CJD1106" s="184"/>
      <c r="CJE1106" s="184"/>
      <c r="CJF1106" s="184"/>
      <c r="CJG1106" s="184"/>
      <c r="CJH1106" s="184"/>
      <c r="CJI1106" s="184"/>
      <c r="CJJ1106" s="184"/>
      <c r="CJK1106" s="184"/>
      <c r="CJL1106" s="184"/>
      <c r="CJM1106" s="184"/>
      <c r="CJN1106" s="184"/>
      <c r="CJO1106" s="184"/>
      <c r="CJP1106" s="184"/>
      <c r="CJQ1106" s="184"/>
      <c r="CJR1106" s="184"/>
      <c r="CJS1106" s="184"/>
      <c r="CJT1106" s="184"/>
      <c r="CJU1106" s="184"/>
      <c r="CJV1106" s="184"/>
      <c r="CJW1106" s="184"/>
      <c r="CJX1106" s="184"/>
      <c r="CJY1106" s="184"/>
      <c r="CJZ1106" s="184"/>
      <c r="CKA1106" s="184"/>
      <c r="CKB1106" s="184"/>
      <c r="CKC1106" s="184"/>
      <c r="CKD1106" s="184"/>
      <c r="CKE1106" s="184"/>
      <c r="CKF1106" s="184"/>
      <c r="CKG1106" s="184"/>
      <c r="CKH1106" s="184"/>
      <c r="CKI1106" s="184"/>
      <c r="CKJ1106" s="184"/>
      <c r="CKK1106" s="184"/>
      <c r="CKL1106" s="184"/>
      <c r="CKM1106" s="184"/>
      <c r="CKN1106" s="184"/>
      <c r="CKO1106" s="184"/>
      <c r="CKP1106" s="184"/>
      <c r="CKQ1106" s="184"/>
      <c r="CKR1106" s="184"/>
      <c r="CKS1106" s="184"/>
      <c r="CKT1106" s="184"/>
      <c r="CKU1106" s="184"/>
      <c r="CKV1106" s="184"/>
      <c r="CKW1106" s="184"/>
      <c r="CKX1106" s="184"/>
      <c r="CKY1106" s="184"/>
      <c r="CKZ1106" s="184"/>
      <c r="CLA1106" s="184"/>
      <c r="CLB1106" s="184"/>
      <c r="CLC1106" s="184"/>
      <c r="CLD1106" s="184"/>
      <c r="CLE1106" s="184"/>
      <c r="CLF1106" s="184"/>
      <c r="CLG1106" s="184"/>
      <c r="CLH1106" s="184"/>
      <c r="CLI1106" s="184"/>
      <c r="CLJ1106" s="184"/>
      <c r="CLK1106" s="184"/>
      <c r="CLL1106" s="184"/>
      <c r="CLM1106" s="184"/>
      <c r="CLN1106" s="184"/>
      <c r="CLO1106" s="184"/>
      <c r="CLP1106" s="184"/>
      <c r="CLQ1106" s="184"/>
      <c r="CLR1106" s="184"/>
      <c r="CLS1106" s="184"/>
      <c r="CLT1106" s="184"/>
      <c r="CLU1106" s="184"/>
      <c r="CLV1106" s="184"/>
      <c r="CLW1106" s="184"/>
      <c r="CLX1106" s="184"/>
      <c r="CLY1106" s="184"/>
      <c r="CLZ1106" s="184"/>
      <c r="CMA1106" s="184"/>
      <c r="CMB1106" s="184"/>
      <c r="CMC1106" s="184"/>
      <c r="CMD1106" s="184"/>
      <c r="CME1106" s="184"/>
      <c r="CMF1106" s="184"/>
      <c r="CMG1106" s="184"/>
      <c r="CMH1106" s="184"/>
      <c r="CMI1106" s="184"/>
      <c r="CMJ1106" s="184"/>
      <c r="CMK1106" s="184"/>
      <c r="CML1106" s="184"/>
      <c r="CMM1106" s="184"/>
      <c r="CMN1106" s="184"/>
      <c r="CMO1106" s="184"/>
      <c r="CMP1106" s="184"/>
      <c r="CMQ1106" s="184"/>
      <c r="CMR1106" s="184"/>
      <c r="CMS1106" s="184"/>
      <c r="CMT1106" s="184"/>
      <c r="CMU1106" s="184"/>
      <c r="CMV1106" s="184"/>
      <c r="CMW1106" s="184"/>
      <c r="CMX1106" s="184"/>
      <c r="CMY1106" s="184"/>
      <c r="CMZ1106" s="184"/>
      <c r="CNA1106" s="184"/>
      <c r="CNB1106" s="184"/>
      <c r="CNC1106" s="184"/>
      <c r="CND1106" s="184"/>
      <c r="CNE1106" s="184"/>
      <c r="CNF1106" s="184"/>
      <c r="CNG1106" s="184"/>
      <c r="CNH1106" s="184"/>
      <c r="CNI1106" s="184"/>
      <c r="CNJ1106" s="184"/>
      <c r="CNK1106" s="184"/>
      <c r="CNL1106" s="184"/>
      <c r="CNM1106" s="184"/>
      <c r="CNN1106" s="184"/>
      <c r="CNO1106" s="184"/>
      <c r="CNP1106" s="184"/>
      <c r="CNQ1106" s="184"/>
      <c r="CNR1106" s="184"/>
      <c r="CNS1106" s="184"/>
      <c r="CNT1106" s="184"/>
      <c r="CNU1106" s="184"/>
      <c r="CNV1106" s="184"/>
      <c r="CNW1106" s="184"/>
      <c r="CNX1106" s="184"/>
      <c r="CNY1106" s="184"/>
      <c r="CNZ1106" s="184"/>
      <c r="COA1106" s="184"/>
      <c r="COB1106" s="184"/>
      <c r="COC1106" s="184"/>
      <c r="COD1106" s="184"/>
      <c r="COE1106" s="184"/>
      <c r="COF1106" s="184"/>
      <c r="COG1106" s="184"/>
      <c r="COH1106" s="184"/>
      <c r="COI1106" s="184"/>
      <c r="COJ1106" s="184"/>
      <c r="COK1106" s="184"/>
      <c r="COL1106" s="184"/>
      <c r="COM1106" s="184"/>
      <c r="CON1106" s="184"/>
      <c r="COO1106" s="184"/>
      <c r="COP1106" s="184"/>
      <c r="COQ1106" s="184"/>
      <c r="COR1106" s="184"/>
      <c r="COS1106" s="184"/>
      <c r="COT1106" s="184"/>
      <c r="COU1106" s="184"/>
      <c r="COV1106" s="184"/>
      <c r="COW1106" s="184"/>
      <c r="COX1106" s="184"/>
      <c r="COY1106" s="184"/>
      <c r="COZ1106" s="184"/>
      <c r="CPA1106" s="184"/>
      <c r="CPB1106" s="184"/>
      <c r="CPC1106" s="184"/>
      <c r="CPD1106" s="184"/>
      <c r="CPE1106" s="184"/>
      <c r="CPF1106" s="184"/>
      <c r="CPG1106" s="184"/>
      <c r="CPH1106" s="184"/>
      <c r="CPI1106" s="184"/>
      <c r="CPJ1106" s="184"/>
      <c r="CPK1106" s="184"/>
      <c r="CPL1106" s="184"/>
      <c r="CPM1106" s="184"/>
      <c r="CPN1106" s="184"/>
      <c r="CPO1106" s="184"/>
      <c r="CPP1106" s="184"/>
      <c r="CPQ1106" s="184"/>
      <c r="CPR1106" s="184"/>
      <c r="CPS1106" s="184"/>
      <c r="CPT1106" s="184"/>
      <c r="CPU1106" s="184"/>
      <c r="CPV1106" s="184"/>
      <c r="CPW1106" s="184"/>
      <c r="CPX1106" s="184"/>
      <c r="CPY1106" s="184"/>
      <c r="CPZ1106" s="184"/>
      <c r="CQA1106" s="184"/>
      <c r="CQB1106" s="184"/>
      <c r="CQC1106" s="184"/>
      <c r="CQD1106" s="184"/>
      <c r="CQE1106" s="184"/>
      <c r="CQF1106" s="184"/>
      <c r="CQG1106" s="184"/>
      <c r="CQH1106" s="184"/>
      <c r="CQI1106" s="184"/>
      <c r="CQJ1106" s="184"/>
      <c r="CQK1106" s="184"/>
      <c r="CQL1106" s="184"/>
      <c r="CQM1106" s="184"/>
      <c r="CQN1106" s="184"/>
      <c r="CQO1106" s="184"/>
      <c r="CQP1106" s="184"/>
      <c r="CQQ1106" s="184"/>
      <c r="CQR1106" s="184"/>
      <c r="CQS1106" s="184"/>
      <c r="CQT1106" s="184"/>
      <c r="CQU1106" s="184"/>
      <c r="CQV1106" s="184"/>
      <c r="CQW1106" s="184"/>
      <c r="CQX1106" s="184"/>
      <c r="CQY1106" s="184"/>
      <c r="CQZ1106" s="184"/>
      <c r="CRA1106" s="184"/>
      <c r="CRB1106" s="184"/>
      <c r="CRC1106" s="184"/>
      <c r="CRD1106" s="184"/>
      <c r="CRE1106" s="184"/>
      <c r="CRF1106" s="184"/>
      <c r="CRG1106" s="184"/>
      <c r="CRH1106" s="184"/>
      <c r="CRI1106" s="184"/>
      <c r="CRJ1106" s="184"/>
      <c r="CRK1106" s="184"/>
      <c r="CRL1106" s="184"/>
      <c r="CRM1106" s="184"/>
      <c r="CRN1106" s="184"/>
      <c r="CRO1106" s="184"/>
      <c r="CRP1106" s="184"/>
      <c r="CRQ1106" s="184"/>
      <c r="CRR1106" s="184"/>
      <c r="CRS1106" s="184"/>
      <c r="CRT1106" s="184"/>
      <c r="CRU1106" s="184"/>
      <c r="CRV1106" s="184"/>
      <c r="CRW1106" s="184"/>
      <c r="CRX1106" s="184"/>
      <c r="CRY1106" s="184"/>
      <c r="CRZ1106" s="184"/>
      <c r="CSA1106" s="184"/>
      <c r="CSB1106" s="184"/>
      <c r="CSC1106" s="184"/>
      <c r="CSD1106" s="184"/>
      <c r="CSE1106" s="184"/>
      <c r="CSF1106" s="184"/>
      <c r="CSG1106" s="184"/>
      <c r="CSH1106" s="184"/>
      <c r="CSI1106" s="184"/>
      <c r="CSJ1106" s="184"/>
      <c r="CSK1106" s="184"/>
      <c r="CSL1106" s="184"/>
      <c r="CSM1106" s="184"/>
      <c r="CSN1106" s="184"/>
      <c r="CSO1106" s="184"/>
      <c r="CSP1106" s="184"/>
      <c r="CSQ1106" s="184"/>
      <c r="CSR1106" s="184"/>
      <c r="CSS1106" s="184"/>
      <c r="CST1106" s="184"/>
      <c r="CSU1106" s="184"/>
      <c r="CSV1106" s="184"/>
      <c r="CSW1106" s="184"/>
      <c r="CSX1106" s="184"/>
      <c r="CSY1106" s="184"/>
      <c r="CSZ1106" s="184"/>
      <c r="CTA1106" s="184"/>
      <c r="CTB1106" s="184"/>
      <c r="CTC1106" s="184"/>
      <c r="CTD1106" s="184"/>
      <c r="CTE1106" s="184"/>
      <c r="CTF1106" s="184"/>
      <c r="CTG1106" s="184"/>
      <c r="CTH1106" s="184"/>
      <c r="CTI1106" s="184"/>
      <c r="CTJ1106" s="184"/>
      <c r="CTK1106" s="184"/>
      <c r="CTL1106" s="184"/>
      <c r="CTM1106" s="184"/>
      <c r="CTN1106" s="184"/>
      <c r="CTO1106" s="184"/>
      <c r="CTP1106" s="184"/>
      <c r="CTQ1106" s="184"/>
      <c r="CTR1106" s="184"/>
      <c r="CTS1106" s="184"/>
      <c r="CTT1106" s="184"/>
      <c r="CTU1106" s="184"/>
      <c r="CTV1106" s="184"/>
      <c r="CTW1106" s="184"/>
      <c r="CTX1106" s="184"/>
      <c r="CTY1106" s="184"/>
      <c r="CTZ1106" s="184"/>
      <c r="CUA1106" s="184"/>
      <c r="CUB1106" s="184"/>
      <c r="CUC1106" s="184"/>
      <c r="CUD1106" s="184"/>
      <c r="CUE1106" s="184"/>
      <c r="CUF1106" s="184"/>
      <c r="CUG1106" s="184"/>
      <c r="CUH1106" s="184"/>
      <c r="CUI1106" s="184"/>
      <c r="CUJ1106" s="184"/>
      <c r="CUK1106" s="184"/>
      <c r="CUL1106" s="184"/>
      <c r="CUM1106" s="184"/>
      <c r="CUN1106" s="184"/>
      <c r="CUO1106" s="184"/>
      <c r="CUP1106" s="184"/>
      <c r="CUQ1106" s="184"/>
      <c r="CUR1106" s="184"/>
      <c r="CUS1106" s="184"/>
      <c r="CUT1106" s="184"/>
      <c r="CUU1106" s="184"/>
      <c r="CUV1106" s="184"/>
      <c r="CUW1106" s="184"/>
      <c r="CUX1106" s="184"/>
      <c r="CUY1106" s="184"/>
      <c r="CUZ1106" s="184"/>
      <c r="CVA1106" s="184"/>
      <c r="CVB1106" s="184"/>
      <c r="CVC1106" s="184"/>
      <c r="CVD1106" s="184"/>
      <c r="CVE1106" s="184"/>
      <c r="CVF1106" s="184"/>
      <c r="CVG1106" s="184"/>
      <c r="CVH1106" s="184"/>
      <c r="CVI1106" s="184"/>
      <c r="CVJ1106" s="184"/>
      <c r="CVK1106" s="184"/>
      <c r="CVL1106" s="184"/>
      <c r="CVM1106" s="184"/>
      <c r="CVN1106" s="184"/>
      <c r="CVO1106" s="184"/>
      <c r="CVP1106" s="184"/>
      <c r="CVQ1106" s="184"/>
      <c r="CVR1106" s="184"/>
      <c r="CVS1106" s="184"/>
      <c r="CVT1106" s="184"/>
      <c r="CVU1106" s="184"/>
      <c r="CVV1106" s="184"/>
      <c r="CVW1106" s="184"/>
      <c r="CVX1106" s="184"/>
      <c r="CVY1106" s="184"/>
      <c r="CVZ1106" s="184"/>
      <c r="CWA1106" s="184"/>
      <c r="CWB1106" s="184"/>
      <c r="CWC1106" s="184"/>
      <c r="CWD1106" s="184"/>
      <c r="CWE1106" s="184"/>
      <c r="CWF1106" s="184"/>
      <c r="CWG1106" s="184"/>
      <c r="CWH1106" s="184"/>
      <c r="CWI1106" s="184"/>
      <c r="CWJ1106" s="184"/>
      <c r="CWK1106" s="184"/>
      <c r="CWL1106" s="184"/>
      <c r="CWM1106" s="184"/>
      <c r="CWN1106" s="184"/>
      <c r="CWO1106" s="184"/>
      <c r="CWP1106" s="184"/>
      <c r="CWQ1106" s="184"/>
      <c r="CWR1106" s="184"/>
      <c r="CWS1106" s="184"/>
      <c r="CWT1106" s="184"/>
      <c r="CWU1106" s="184"/>
      <c r="CWV1106" s="184"/>
      <c r="CWW1106" s="184"/>
      <c r="CWX1106" s="184"/>
      <c r="CWY1106" s="184"/>
      <c r="CWZ1106" s="184"/>
      <c r="CXA1106" s="184"/>
      <c r="CXB1106" s="184"/>
      <c r="CXC1106" s="184"/>
      <c r="CXD1106" s="184"/>
      <c r="CXE1106" s="184"/>
      <c r="CXF1106" s="184"/>
      <c r="CXG1106" s="184"/>
      <c r="CXH1106" s="184"/>
      <c r="CXI1106" s="184"/>
      <c r="CXJ1106" s="184"/>
      <c r="CXK1106" s="184"/>
      <c r="CXL1106" s="184"/>
      <c r="CXM1106" s="184"/>
      <c r="CXN1106" s="184"/>
      <c r="CXO1106" s="184"/>
      <c r="CXP1106" s="184"/>
      <c r="CXQ1106" s="184"/>
      <c r="CXR1106" s="184"/>
      <c r="CXS1106" s="184"/>
      <c r="CXT1106" s="184"/>
      <c r="CXU1106" s="184"/>
      <c r="CXV1106" s="184"/>
      <c r="CXW1106" s="184"/>
      <c r="CXX1106" s="184"/>
      <c r="CXY1106" s="184"/>
      <c r="CXZ1106" s="184"/>
      <c r="CYA1106" s="184"/>
      <c r="CYB1106" s="184"/>
      <c r="CYC1106" s="184"/>
      <c r="CYD1106" s="184"/>
      <c r="CYE1106" s="184"/>
      <c r="CYF1106" s="184"/>
      <c r="CYG1106" s="184"/>
      <c r="CYH1106" s="184"/>
      <c r="CYI1106" s="184"/>
      <c r="CYJ1106" s="184"/>
      <c r="CYK1106" s="184"/>
      <c r="CYL1106" s="184"/>
      <c r="CYM1106" s="184"/>
      <c r="CYN1106" s="184"/>
      <c r="CYO1106" s="184"/>
      <c r="CYP1106" s="184"/>
      <c r="CYQ1106" s="184"/>
      <c r="CYR1106" s="184"/>
      <c r="CYS1106" s="184"/>
      <c r="CYT1106" s="184"/>
      <c r="CYU1106" s="184"/>
      <c r="CYV1106" s="184"/>
      <c r="CYW1106" s="184"/>
      <c r="CYX1106" s="184"/>
      <c r="CYY1106" s="184"/>
      <c r="CYZ1106" s="184"/>
      <c r="CZA1106" s="184"/>
      <c r="CZB1106" s="184"/>
      <c r="CZC1106" s="184"/>
      <c r="CZD1106" s="184"/>
      <c r="CZE1106" s="184"/>
      <c r="CZF1106" s="184"/>
      <c r="CZG1106" s="184"/>
      <c r="CZH1106" s="184"/>
      <c r="CZI1106" s="184"/>
      <c r="CZJ1106" s="184"/>
      <c r="CZK1106" s="184"/>
      <c r="CZL1106" s="184"/>
      <c r="CZM1106" s="184"/>
      <c r="CZN1106" s="184"/>
      <c r="CZO1106" s="184"/>
      <c r="CZP1106" s="184"/>
      <c r="CZQ1106" s="184"/>
      <c r="CZR1106" s="184"/>
      <c r="CZS1106" s="184"/>
      <c r="CZT1106" s="184"/>
      <c r="CZU1106" s="184"/>
      <c r="CZV1106" s="184"/>
      <c r="CZW1106" s="184"/>
      <c r="CZX1106" s="184"/>
      <c r="CZY1106" s="184"/>
      <c r="CZZ1106" s="184"/>
      <c r="DAA1106" s="184"/>
      <c r="DAB1106" s="184"/>
      <c r="DAC1106" s="184"/>
      <c r="DAD1106" s="184"/>
      <c r="DAE1106" s="184"/>
      <c r="DAF1106" s="184"/>
      <c r="DAG1106" s="184"/>
      <c r="DAH1106" s="184"/>
      <c r="DAI1106" s="184"/>
      <c r="DAJ1106" s="184"/>
      <c r="DAK1106" s="184"/>
      <c r="DAL1106" s="184"/>
      <c r="DAM1106" s="184"/>
      <c r="DAN1106" s="184"/>
      <c r="DAO1106" s="184"/>
      <c r="DAP1106" s="184"/>
      <c r="DAQ1106" s="184"/>
      <c r="DAR1106" s="184"/>
      <c r="DAS1106" s="184"/>
      <c r="DAT1106" s="184"/>
      <c r="DAU1106" s="184"/>
      <c r="DAV1106" s="184"/>
      <c r="DAW1106" s="184"/>
      <c r="DAX1106" s="184"/>
      <c r="DAY1106" s="184"/>
      <c r="DAZ1106" s="184"/>
      <c r="DBA1106" s="184"/>
      <c r="DBB1106" s="184"/>
      <c r="DBC1106" s="184"/>
      <c r="DBD1106" s="184"/>
      <c r="DBE1106" s="184"/>
      <c r="DBF1106" s="184"/>
      <c r="DBG1106" s="184"/>
      <c r="DBH1106" s="184"/>
      <c r="DBI1106" s="184"/>
      <c r="DBJ1106" s="184"/>
      <c r="DBK1106" s="184"/>
      <c r="DBL1106" s="184"/>
      <c r="DBM1106" s="184"/>
      <c r="DBN1106" s="184"/>
      <c r="DBO1106" s="184"/>
      <c r="DBP1106" s="184"/>
      <c r="DBQ1106" s="184"/>
      <c r="DBR1106" s="184"/>
      <c r="DBS1106" s="184"/>
      <c r="DBT1106" s="184"/>
      <c r="DBU1106" s="184"/>
      <c r="DBV1106" s="184"/>
      <c r="DBW1106" s="184"/>
      <c r="DBX1106" s="184"/>
      <c r="DBY1106" s="184"/>
      <c r="DBZ1106" s="184"/>
      <c r="DCA1106" s="184"/>
      <c r="DCB1106" s="184"/>
      <c r="DCC1106" s="184"/>
      <c r="DCD1106" s="184"/>
      <c r="DCE1106" s="184"/>
      <c r="DCF1106" s="184"/>
      <c r="DCG1106" s="184"/>
      <c r="DCH1106" s="184"/>
      <c r="DCI1106" s="184"/>
      <c r="DCJ1106" s="184"/>
      <c r="DCK1106" s="184"/>
      <c r="DCL1106" s="184"/>
      <c r="DCM1106" s="184"/>
      <c r="DCN1106" s="184"/>
      <c r="DCO1106" s="184"/>
      <c r="DCP1106" s="184"/>
      <c r="DCQ1106" s="184"/>
      <c r="DCR1106" s="184"/>
      <c r="DCS1106" s="184"/>
      <c r="DCT1106" s="184"/>
      <c r="DCU1106" s="184"/>
      <c r="DCV1106" s="184"/>
      <c r="DCW1106" s="184"/>
      <c r="DCX1106" s="184"/>
      <c r="DCY1106" s="184"/>
      <c r="DCZ1106" s="184"/>
      <c r="DDA1106" s="184"/>
      <c r="DDB1106" s="184"/>
      <c r="DDC1106" s="184"/>
      <c r="DDD1106" s="184"/>
      <c r="DDE1106" s="184"/>
      <c r="DDF1106" s="184"/>
      <c r="DDG1106" s="184"/>
      <c r="DDH1106" s="184"/>
      <c r="DDI1106" s="184"/>
      <c r="DDJ1106" s="184"/>
      <c r="DDK1106" s="184"/>
      <c r="DDL1106" s="184"/>
      <c r="DDM1106" s="184"/>
      <c r="DDN1106" s="184"/>
      <c r="DDO1106" s="184"/>
      <c r="DDP1106" s="184"/>
      <c r="DDQ1106" s="184"/>
      <c r="DDR1106" s="184"/>
      <c r="DDS1106" s="184"/>
      <c r="DDT1106" s="184"/>
      <c r="DDU1106" s="184"/>
      <c r="DDV1106" s="184"/>
      <c r="DDW1106" s="184"/>
      <c r="DDX1106" s="184"/>
      <c r="DDY1106" s="184"/>
      <c r="DDZ1106" s="184"/>
      <c r="DEA1106" s="184"/>
      <c r="DEB1106" s="184"/>
      <c r="DEC1106" s="184"/>
      <c r="DED1106" s="184"/>
      <c r="DEE1106" s="184"/>
      <c r="DEF1106" s="184"/>
      <c r="DEG1106" s="184"/>
      <c r="DEH1106" s="184"/>
      <c r="DEI1106" s="184"/>
      <c r="DEJ1106" s="184"/>
      <c r="DEK1106" s="184"/>
      <c r="DEL1106" s="184"/>
      <c r="DEM1106" s="184"/>
      <c r="DEN1106" s="184"/>
      <c r="DEO1106" s="184"/>
      <c r="DEP1106" s="184"/>
      <c r="DEQ1106" s="184"/>
      <c r="DER1106" s="184"/>
      <c r="DES1106" s="184"/>
      <c r="DET1106" s="184"/>
      <c r="DEU1106" s="184"/>
      <c r="DEV1106" s="184"/>
      <c r="DEW1106" s="184"/>
      <c r="DEX1106" s="184"/>
      <c r="DEY1106" s="184"/>
      <c r="DEZ1106" s="184"/>
      <c r="DFA1106" s="184"/>
      <c r="DFB1106" s="184"/>
      <c r="DFC1106" s="184"/>
      <c r="DFD1106" s="184"/>
      <c r="DFE1106" s="184"/>
      <c r="DFF1106" s="184"/>
      <c r="DFG1106" s="184"/>
      <c r="DFH1106" s="184"/>
      <c r="DFI1106" s="184"/>
      <c r="DFJ1106" s="184"/>
      <c r="DFK1106" s="184"/>
      <c r="DFL1106" s="184"/>
      <c r="DFM1106" s="184"/>
      <c r="DFN1106" s="184"/>
      <c r="DFO1106" s="184"/>
      <c r="DFP1106" s="184"/>
      <c r="DFQ1106" s="184"/>
      <c r="DFR1106" s="184"/>
      <c r="DFS1106" s="184"/>
      <c r="DFT1106" s="184"/>
      <c r="DFU1106" s="184"/>
      <c r="DFV1106" s="184"/>
      <c r="DFW1106" s="184"/>
      <c r="DFX1106" s="184"/>
      <c r="DFY1106" s="184"/>
      <c r="DFZ1106" s="184"/>
      <c r="DGA1106" s="184"/>
      <c r="DGB1106" s="184"/>
      <c r="DGC1106" s="184"/>
      <c r="DGD1106" s="184"/>
      <c r="DGE1106" s="184"/>
      <c r="DGF1106" s="184"/>
      <c r="DGG1106" s="184"/>
      <c r="DGH1106" s="184"/>
      <c r="DGI1106" s="184"/>
      <c r="DGJ1106" s="184"/>
      <c r="DGK1106" s="184"/>
      <c r="DGL1106" s="184"/>
      <c r="DGM1106" s="184"/>
      <c r="DGN1106" s="184"/>
      <c r="DGO1106" s="184"/>
      <c r="DGP1106" s="184"/>
      <c r="DGQ1106" s="184"/>
      <c r="DGR1106" s="184"/>
      <c r="DGS1106" s="184"/>
      <c r="DGT1106" s="184"/>
      <c r="DGU1106" s="184"/>
      <c r="DGV1106" s="184"/>
      <c r="DGW1106" s="184"/>
      <c r="DGX1106" s="184"/>
      <c r="DGY1106" s="184"/>
      <c r="DGZ1106" s="184"/>
      <c r="DHA1106" s="184"/>
      <c r="DHB1106" s="184"/>
      <c r="DHC1106" s="184"/>
      <c r="DHD1106" s="184"/>
      <c r="DHE1106" s="184"/>
      <c r="DHF1106" s="184"/>
      <c r="DHG1106" s="184"/>
      <c r="DHH1106" s="184"/>
      <c r="DHI1106" s="184"/>
      <c r="DHJ1106" s="184"/>
      <c r="DHK1106" s="184"/>
      <c r="DHL1106" s="184"/>
      <c r="DHM1106" s="184"/>
      <c r="DHN1106" s="184"/>
      <c r="DHO1106" s="184"/>
      <c r="DHP1106" s="184"/>
      <c r="DHQ1106" s="184"/>
      <c r="DHR1106" s="184"/>
      <c r="DHS1106" s="184"/>
      <c r="DHT1106" s="184"/>
      <c r="DHU1106" s="184"/>
      <c r="DHV1106" s="184"/>
      <c r="DHW1106" s="184"/>
      <c r="DHX1106" s="184"/>
      <c r="DHY1106" s="184"/>
      <c r="DHZ1106" s="184"/>
      <c r="DIA1106" s="184"/>
      <c r="DIB1106" s="184"/>
      <c r="DIC1106" s="184"/>
      <c r="DID1106" s="184"/>
      <c r="DIE1106" s="184"/>
      <c r="DIF1106" s="184"/>
      <c r="DIG1106" s="184"/>
      <c r="DIH1106" s="184"/>
      <c r="DII1106" s="184"/>
      <c r="DIJ1106" s="184"/>
      <c r="DIK1106" s="184"/>
      <c r="DIL1106" s="184"/>
      <c r="DIM1106" s="184"/>
      <c r="DIN1106" s="184"/>
      <c r="DIO1106" s="184"/>
      <c r="DIP1106" s="184"/>
      <c r="DIQ1106" s="184"/>
      <c r="DIR1106" s="184"/>
      <c r="DIS1106" s="184"/>
      <c r="DIT1106" s="184"/>
      <c r="DIU1106" s="184"/>
      <c r="DIV1106" s="184"/>
      <c r="DIW1106" s="184"/>
      <c r="DIX1106" s="184"/>
      <c r="DIY1106" s="184"/>
      <c r="DIZ1106" s="184"/>
      <c r="DJA1106" s="184"/>
      <c r="DJB1106" s="184"/>
      <c r="DJC1106" s="184"/>
      <c r="DJD1106" s="184"/>
      <c r="DJE1106" s="184"/>
      <c r="DJF1106" s="184"/>
      <c r="DJG1106" s="184"/>
      <c r="DJH1106" s="184"/>
      <c r="DJI1106" s="184"/>
      <c r="DJJ1106" s="184"/>
      <c r="DJK1106" s="184"/>
      <c r="DJL1106" s="184"/>
      <c r="DJM1106" s="184"/>
      <c r="DJN1106" s="184"/>
      <c r="DJO1106" s="184"/>
      <c r="DJP1106" s="184"/>
      <c r="DJQ1106" s="184"/>
      <c r="DJR1106" s="184"/>
      <c r="DJS1106" s="184"/>
      <c r="DJT1106" s="184"/>
      <c r="DJU1106" s="184"/>
      <c r="DJV1106" s="184"/>
      <c r="DJW1106" s="184"/>
      <c r="DJX1106" s="184"/>
      <c r="DJY1106" s="184"/>
      <c r="DJZ1106" s="184"/>
      <c r="DKA1106" s="184"/>
      <c r="DKB1106" s="184"/>
      <c r="DKC1106" s="184"/>
      <c r="DKD1106" s="184"/>
      <c r="DKE1106" s="184"/>
      <c r="DKF1106" s="184"/>
      <c r="DKG1106" s="184"/>
      <c r="DKH1106" s="184"/>
      <c r="DKI1106" s="184"/>
      <c r="DKJ1106" s="184"/>
      <c r="DKK1106" s="184"/>
      <c r="DKL1106" s="184"/>
      <c r="DKM1106" s="184"/>
      <c r="DKN1106" s="184"/>
      <c r="DKO1106" s="184"/>
      <c r="DKP1106" s="184"/>
      <c r="DKQ1106" s="184"/>
      <c r="DKR1106" s="184"/>
      <c r="DKS1106" s="184"/>
      <c r="DKT1106" s="184"/>
      <c r="DKU1106" s="184"/>
      <c r="DKV1106" s="184"/>
      <c r="DKW1106" s="184"/>
      <c r="DKX1106" s="184"/>
      <c r="DKY1106" s="184"/>
      <c r="DKZ1106" s="184"/>
      <c r="DLA1106" s="184"/>
      <c r="DLB1106" s="184"/>
      <c r="DLC1106" s="184"/>
      <c r="DLD1106" s="184"/>
      <c r="DLE1106" s="184"/>
      <c r="DLF1106" s="184"/>
      <c r="DLG1106" s="184"/>
      <c r="DLH1106" s="184"/>
      <c r="DLI1106" s="184"/>
      <c r="DLJ1106" s="184"/>
      <c r="DLK1106" s="184"/>
      <c r="DLL1106" s="184"/>
      <c r="DLM1106" s="184"/>
      <c r="DLN1106" s="184"/>
      <c r="DLO1106" s="184"/>
      <c r="DLP1106" s="184"/>
      <c r="DLQ1106" s="184"/>
      <c r="DLR1106" s="184"/>
      <c r="DLS1106" s="184"/>
      <c r="DLT1106" s="184"/>
      <c r="DLU1106" s="184"/>
      <c r="DLV1106" s="184"/>
      <c r="DLW1106" s="184"/>
      <c r="DLX1106" s="184"/>
      <c r="DLY1106" s="184"/>
      <c r="DLZ1106" s="184"/>
      <c r="DMA1106" s="184"/>
      <c r="DMB1106" s="184"/>
      <c r="DMC1106" s="184"/>
      <c r="DMD1106" s="184"/>
      <c r="DME1106" s="184"/>
      <c r="DMF1106" s="184"/>
      <c r="DMG1106" s="184"/>
      <c r="DMH1106" s="184"/>
      <c r="DMI1106" s="184"/>
      <c r="DMJ1106" s="184"/>
      <c r="DMK1106" s="184"/>
      <c r="DML1106" s="184"/>
      <c r="DMM1106" s="184"/>
      <c r="DMN1106" s="184"/>
      <c r="DMO1106" s="184"/>
      <c r="DMP1106" s="184"/>
      <c r="DMQ1106" s="184"/>
      <c r="DMR1106" s="184"/>
      <c r="DMS1106" s="184"/>
      <c r="DMT1106" s="184"/>
      <c r="DMU1106" s="184"/>
      <c r="DMV1106" s="184"/>
      <c r="DMW1106" s="184"/>
      <c r="DMX1106" s="184"/>
      <c r="DMY1106" s="184"/>
      <c r="DMZ1106" s="184"/>
      <c r="DNA1106" s="184"/>
      <c r="DNB1106" s="184"/>
      <c r="DNC1106" s="184"/>
      <c r="DND1106" s="184"/>
      <c r="DNE1106" s="184"/>
      <c r="DNF1106" s="184"/>
      <c r="DNG1106" s="184"/>
      <c r="DNH1106" s="184"/>
      <c r="DNI1106" s="184"/>
      <c r="DNJ1106" s="184"/>
      <c r="DNK1106" s="184"/>
      <c r="DNL1106" s="184"/>
      <c r="DNM1106" s="184"/>
      <c r="DNN1106" s="184"/>
      <c r="DNO1106" s="184"/>
      <c r="DNP1106" s="184"/>
      <c r="DNQ1106" s="184"/>
      <c r="DNR1106" s="184"/>
      <c r="DNS1106" s="184"/>
      <c r="DNT1106" s="184"/>
      <c r="DNU1106" s="184"/>
      <c r="DNV1106" s="184"/>
      <c r="DNW1106" s="184"/>
      <c r="DNX1106" s="184"/>
      <c r="DNY1106" s="184"/>
      <c r="DNZ1106" s="184"/>
      <c r="DOA1106" s="184"/>
      <c r="DOB1106" s="184"/>
      <c r="DOC1106" s="184"/>
      <c r="DOD1106" s="184"/>
      <c r="DOE1106" s="184"/>
      <c r="DOF1106" s="184"/>
      <c r="DOG1106" s="184"/>
      <c r="DOH1106" s="184"/>
      <c r="DOI1106" s="184"/>
      <c r="DOJ1106" s="184"/>
      <c r="DOK1106" s="184"/>
      <c r="DOL1106" s="184"/>
      <c r="DOM1106" s="184"/>
      <c r="DON1106" s="184"/>
      <c r="DOO1106" s="184"/>
      <c r="DOP1106" s="184"/>
      <c r="DOQ1106" s="184"/>
      <c r="DOR1106" s="184"/>
      <c r="DOS1106" s="184"/>
      <c r="DOT1106" s="184"/>
      <c r="DOU1106" s="184"/>
      <c r="DOV1106" s="184"/>
      <c r="DOW1106" s="184"/>
      <c r="DOX1106" s="184"/>
      <c r="DOY1106" s="184"/>
      <c r="DOZ1106" s="184"/>
      <c r="DPA1106" s="184"/>
      <c r="DPB1106" s="184"/>
      <c r="DPC1106" s="184"/>
      <c r="DPD1106" s="184"/>
      <c r="DPE1106" s="184"/>
      <c r="DPF1106" s="184"/>
      <c r="DPG1106" s="184"/>
      <c r="DPH1106" s="184"/>
      <c r="DPI1106" s="184"/>
      <c r="DPJ1106" s="184"/>
      <c r="DPK1106" s="184"/>
      <c r="DPL1106" s="184"/>
      <c r="DPM1106" s="184"/>
      <c r="DPN1106" s="184"/>
      <c r="DPO1106" s="184"/>
      <c r="DPP1106" s="184"/>
      <c r="DPQ1106" s="184"/>
      <c r="DPR1106" s="184"/>
      <c r="DPS1106" s="184"/>
      <c r="DPT1106" s="184"/>
      <c r="DPU1106" s="184"/>
      <c r="DPV1106" s="184"/>
      <c r="DPW1106" s="184"/>
      <c r="DPX1106" s="184"/>
      <c r="DPY1106" s="184"/>
      <c r="DPZ1106" s="184"/>
      <c r="DQA1106" s="184"/>
      <c r="DQB1106" s="184"/>
      <c r="DQC1106" s="184"/>
      <c r="DQD1106" s="184"/>
      <c r="DQE1106" s="184"/>
      <c r="DQF1106" s="184"/>
      <c r="DQG1106" s="184"/>
      <c r="DQH1106" s="184"/>
      <c r="DQI1106" s="184"/>
      <c r="DQJ1106" s="184"/>
      <c r="DQK1106" s="184"/>
      <c r="DQL1106" s="184"/>
      <c r="DQM1106" s="184"/>
      <c r="DQN1106" s="184"/>
      <c r="DQO1106" s="184"/>
      <c r="DQP1106" s="184"/>
      <c r="DQQ1106" s="184"/>
      <c r="DQR1106" s="184"/>
      <c r="DQS1106" s="184"/>
      <c r="DQT1106" s="184"/>
      <c r="DQU1106" s="184"/>
      <c r="DQV1106" s="184"/>
      <c r="DQW1106" s="184"/>
      <c r="DQX1106" s="184"/>
      <c r="DQY1106" s="184"/>
      <c r="DQZ1106" s="184"/>
      <c r="DRA1106" s="184"/>
      <c r="DRB1106" s="184"/>
      <c r="DRC1106" s="184"/>
      <c r="DRD1106" s="184"/>
      <c r="DRE1106" s="184"/>
      <c r="DRF1106" s="184"/>
      <c r="DRG1106" s="184"/>
      <c r="DRH1106" s="184"/>
      <c r="DRI1106" s="184"/>
      <c r="DRJ1106" s="184"/>
      <c r="DRK1106" s="184"/>
      <c r="DRL1106" s="184"/>
      <c r="DRM1106" s="184"/>
      <c r="DRN1106" s="184"/>
      <c r="DRO1106" s="184"/>
      <c r="DRP1106" s="184"/>
      <c r="DRQ1106" s="184"/>
      <c r="DRR1106" s="184"/>
      <c r="DRS1106" s="184"/>
      <c r="DRT1106" s="184"/>
      <c r="DRU1106" s="184"/>
      <c r="DRV1106" s="184"/>
      <c r="DRW1106" s="184"/>
      <c r="DRX1106" s="184"/>
      <c r="DRY1106" s="184"/>
      <c r="DRZ1106" s="184"/>
      <c r="DSA1106" s="184"/>
      <c r="DSB1106" s="184"/>
      <c r="DSC1106" s="184"/>
      <c r="DSD1106" s="184"/>
      <c r="DSE1106" s="184"/>
      <c r="DSF1106" s="184"/>
      <c r="DSG1106" s="184"/>
      <c r="DSH1106" s="184"/>
      <c r="DSI1106" s="184"/>
      <c r="DSJ1106" s="184"/>
      <c r="DSK1106" s="184"/>
      <c r="DSL1106" s="184"/>
      <c r="DSM1106" s="184"/>
      <c r="DSN1106" s="184"/>
      <c r="DSO1106" s="184"/>
      <c r="DSP1106" s="184"/>
      <c r="DSQ1106" s="184"/>
      <c r="DSR1106" s="184"/>
      <c r="DSS1106" s="184"/>
      <c r="DST1106" s="184"/>
      <c r="DSU1106" s="184"/>
      <c r="DSV1106" s="184"/>
      <c r="DSW1106" s="184"/>
      <c r="DSX1106" s="184"/>
      <c r="DSY1106" s="184"/>
      <c r="DSZ1106" s="184"/>
      <c r="DTA1106" s="184"/>
      <c r="DTB1106" s="184"/>
      <c r="DTC1106" s="184"/>
      <c r="DTD1106" s="184"/>
      <c r="DTE1106" s="184"/>
      <c r="DTF1106" s="184"/>
      <c r="DTG1106" s="184"/>
      <c r="DTH1106" s="184"/>
      <c r="DTI1106" s="184"/>
      <c r="DTJ1106" s="184"/>
      <c r="DTK1106" s="184"/>
      <c r="DTL1106" s="184"/>
      <c r="DTM1106" s="184"/>
      <c r="DTN1106" s="184"/>
      <c r="DTO1106" s="184"/>
      <c r="DTP1106" s="184"/>
      <c r="DTQ1106" s="184"/>
      <c r="DTR1106" s="184"/>
      <c r="DTS1106" s="184"/>
      <c r="DTT1106" s="184"/>
      <c r="DTU1106" s="184"/>
      <c r="DTV1106" s="184"/>
      <c r="DTW1106" s="184"/>
      <c r="DTX1106" s="184"/>
      <c r="DTY1106" s="184"/>
      <c r="DTZ1106" s="184"/>
      <c r="DUA1106" s="184"/>
      <c r="DUB1106" s="184"/>
      <c r="DUC1106" s="184"/>
      <c r="DUD1106" s="184"/>
      <c r="DUE1106" s="184"/>
      <c r="DUF1106" s="184"/>
      <c r="DUG1106" s="184"/>
      <c r="DUH1106" s="184"/>
      <c r="DUI1106" s="184"/>
      <c r="DUJ1106" s="184"/>
      <c r="DUK1106" s="184"/>
      <c r="DUL1106" s="184"/>
      <c r="DUM1106" s="184"/>
      <c r="DUN1106" s="184"/>
      <c r="DUO1106" s="184"/>
      <c r="DUP1106" s="184"/>
      <c r="DUQ1106" s="184"/>
      <c r="DUR1106" s="184"/>
      <c r="DUS1106" s="184"/>
      <c r="DUT1106" s="184"/>
      <c r="DUU1106" s="184"/>
      <c r="DUV1106" s="184"/>
      <c r="DUW1106" s="184"/>
      <c r="DUX1106" s="184"/>
      <c r="DUY1106" s="184"/>
      <c r="DUZ1106" s="184"/>
      <c r="DVA1106" s="184"/>
      <c r="DVB1106" s="184"/>
      <c r="DVC1106" s="184"/>
      <c r="DVD1106" s="184"/>
      <c r="DVE1106" s="184"/>
      <c r="DVF1106" s="184"/>
      <c r="DVG1106" s="184"/>
      <c r="DVH1106" s="184"/>
      <c r="DVI1106" s="184"/>
      <c r="DVJ1106" s="184"/>
      <c r="DVK1106" s="184"/>
      <c r="DVL1106" s="184"/>
      <c r="DVM1106" s="184"/>
      <c r="DVN1106" s="184"/>
      <c r="DVO1106" s="184"/>
      <c r="DVP1106" s="184"/>
      <c r="DVQ1106" s="184"/>
      <c r="DVR1106" s="184"/>
      <c r="DVS1106" s="184"/>
      <c r="DVT1106" s="184"/>
      <c r="DVU1106" s="184"/>
      <c r="DVV1106" s="184"/>
      <c r="DVW1106" s="184"/>
      <c r="DVX1106" s="184"/>
      <c r="DVY1106" s="184"/>
      <c r="DVZ1106" s="184"/>
      <c r="DWA1106" s="184"/>
      <c r="DWB1106" s="184"/>
      <c r="DWC1106" s="184"/>
      <c r="DWD1106" s="184"/>
      <c r="DWE1106" s="184"/>
      <c r="DWF1106" s="184"/>
      <c r="DWG1106" s="184"/>
      <c r="DWH1106" s="184"/>
      <c r="DWI1106" s="184"/>
      <c r="DWJ1106" s="184"/>
      <c r="DWK1106" s="184"/>
      <c r="DWL1106" s="184"/>
      <c r="DWM1106" s="184"/>
      <c r="DWN1106" s="184"/>
      <c r="DWO1106" s="184"/>
      <c r="DWP1106" s="184"/>
      <c r="DWQ1106" s="184"/>
      <c r="DWR1106" s="184"/>
      <c r="DWS1106" s="184"/>
      <c r="DWT1106" s="184"/>
      <c r="DWU1106" s="184"/>
      <c r="DWV1106" s="184"/>
      <c r="DWW1106" s="184"/>
      <c r="DWX1106" s="184"/>
      <c r="DWY1106" s="184"/>
      <c r="DWZ1106" s="184"/>
      <c r="DXA1106" s="184"/>
      <c r="DXB1106" s="184"/>
      <c r="DXC1106" s="184"/>
      <c r="DXD1106" s="184"/>
      <c r="DXE1106" s="184"/>
      <c r="DXF1106" s="184"/>
      <c r="DXG1106" s="184"/>
      <c r="DXH1106" s="184"/>
      <c r="DXI1106" s="184"/>
      <c r="DXJ1106" s="184"/>
      <c r="DXK1106" s="184"/>
      <c r="DXL1106" s="184"/>
      <c r="DXM1106" s="184"/>
      <c r="DXN1106" s="184"/>
      <c r="DXO1106" s="184"/>
      <c r="DXP1106" s="184"/>
      <c r="DXQ1106" s="184"/>
      <c r="DXR1106" s="184"/>
      <c r="DXS1106" s="184"/>
      <c r="DXT1106" s="184"/>
      <c r="DXU1106" s="184"/>
      <c r="DXV1106" s="184"/>
      <c r="DXW1106" s="184"/>
      <c r="DXX1106" s="184"/>
      <c r="DXY1106" s="184"/>
      <c r="DXZ1106" s="184"/>
      <c r="DYA1106" s="184"/>
      <c r="DYB1106" s="184"/>
      <c r="DYC1106" s="184"/>
      <c r="DYD1106" s="184"/>
      <c r="DYE1106" s="184"/>
      <c r="DYF1106" s="184"/>
      <c r="DYG1106" s="184"/>
      <c r="DYH1106" s="184"/>
      <c r="DYI1106" s="184"/>
      <c r="DYJ1106" s="184"/>
      <c r="DYK1106" s="184"/>
      <c r="DYL1106" s="184"/>
      <c r="DYM1106" s="184"/>
      <c r="DYN1106" s="184"/>
      <c r="DYO1106" s="184"/>
      <c r="DYP1106" s="184"/>
      <c r="DYQ1106" s="184"/>
      <c r="DYR1106" s="184"/>
      <c r="DYS1106" s="184"/>
      <c r="DYT1106" s="184"/>
      <c r="DYU1106" s="184"/>
      <c r="DYV1106" s="184"/>
      <c r="DYW1106" s="184"/>
      <c r="DYX1106" s="184"/>
      <c r="DYY1106" s="184"/>
      <c r="DYZ1106" s="184"/>
      <c r="DZA1106" s="184"/>
      <c r="DZB1106" s="184"/>
      <c r="DZC1106" s="184"/>
      <c r="DZD1106" s="184"/>
      <c r="DZE1106" s="184"/>
      <c r="DZF1106" s="184"/>
      <c r="DZG1106" s="184"/>
      <c r="DZH1106" s="184"/>
      <c r="DZI1106" s="184"/>
      <c r="DZJ1106" s="184"/>
      <c r="DZK1106" s="184"/>
      <c r="DZL1106" s="184"/>
      <c r="DZM1106" s="184"/>
      <c r="DZN1106" s="184"/>
      <c r="DZO1106" s="184"/>
      <c r="DZP1106" s="184"/>
      <c r="DZQ1106" s="184"/>
      <c r="DZR1106" s="184"/>
      <c r="DZS1106" s="184"/>
      <c r="DZT1106" s="184"/>
      <c r="DZU1106" s="184"/>
      <c r="DZV1106" s="184"/>
      <c r="DZW1106" s="184"/>
      <c r="DZX1106" s="184"/>
      <c r="DZY1106" s="184"/>
      <c r="DZZ1106" s="184"/>
      <c r="EAA1106" s="184"/>
      <c r="EAB1106" s="184"/>
      <c r="EAC1106" s="184"/>
      <c r="EAD1106" s="184"/>
      <c r="EAE1106" s="184"/>
      <c r="EAF1106" s="184"/>
      <c r="EAG1106" s="184"/>
      <c r="EAH1106" s="184"/>
      <c r="EAI1106" s="184"/>
      <c r="EAJ1106" s="184"/>
      <c r="EAK1106" s="184"/>
      <c r="EAL1106" s="184"/>
      <c r="EAM1106" s="184"/>
      <c r="EAN1106" s="184"/>
      <c r="EAO1106" s="184"/>
      <c r="EAP1106" s="184"/>
      <c r="EAQ1106" s="184"/>
      <c r="EAR1106" s="184"/>
      <c r="EAS1106" s="184"/>
      <c r="EAT1106" s="184"/>
      <c r="EAU1106" s="184"/>
      <c r="EAV1106" s="184"/>
      <c r="EAW1106" s="184"/>
      <c r="EAX1106" s="184"/>
      <c r="EAY1106" s="184"/>
      <c r="EAZ1106" s="184"/>
      <c r="EBA1106" s="184"/>
      <c r="EBB1106" s="184"/>
      <c r="EBC1106" s="184"/>
      <c r="EBD1106" s="184"/>
      <c r="EBE1106" s="184"/>
      <c r="EBF1106" s="184"/>
      <c r="EBG1106" s="184"/>
      <c r="EBH1106" s="184"/>
      <c r="EBI1106" s="184"/>
      <c r="EBJ1106" s="184"/>
      <c r="EBK1106" s="184"/>
      <c r="EBL1106" s="184"/>
      <c r="EBM1106" s="184"/>
      <c r="EBN1106" s="184"/>
      <c r="EBO1106" s="184"/>
      <c r="EBP1106" s="184"/>
      <c r="EBQ1106" s="184"/>
      <c r="EBR1106" s="184"/>
      <c r="EBS1106" s="184"/>
      <c r="EBT1106" s="184"/>
      <c r="EBU1106" s="184"/>
      <c r="EBV1106" s="184"/>
      <c r="EBW1106" s="184"/>
      <c r="EBX1106" s="184"/>
      <c r="EBY1106" s="184"/>
      <c r="EBZ1106" s="184"/>
      <c r="ECA1106" s="184"/>
      <c r="ECB1106" s="184"/>
      <c r="ECC1106" s="184"/>
      <c r="ECD1106" s="184"/>
      <c r="ECE1106" s="184"/>
      <c r="ECF1106" s="184"/>
      <c r="ECG1106" s="184"/>
      <c r="ECH1106" s="184"/>
      <c r="ECI1106" s="184"/>
      <c r="ECJ1106" s="184"/>
      <c r="ECK1106" s="184"/>
      <c r="ECL1106" s="184"/>
      <c r="ECM1106" s="184"/>
      <c r="ECN1106" s="184"/>
      <c r="ECO1106" s="184"/>
      <c r="ECP1106" s="184"/>
      <c r="ECQ1106" s="184"/>
      <c r="ECR1106" s="184"/>
      <c r="ECS1106" s="184"/>
      <c r="ECT1106" s="184"/>
      <c r="ECU1106" s="184"/>
      <c r="ECV1106" s="184"/>
      <c r="ECW1106" s="184"/>
      <c r="ECX1106" s="184"/>
      <c r="ECY1106" s="184"/>
      <c r="ECZ1106" s="184"/>
      <c r="EDA1106" s="184"/>
      <c r="EDB1106" s="184"/>
      <c r="EDC1106" s="184"/>
      <c r="EDD1106" s="184"/>
      <c r="EDE1106" s="184"/>
      <c r="EDF1106" s="184"/>
      <c r="EDG1106" s="184"/>
      <c r="EDH1106" s="184"/>
      <c r="EDI1106" s="184"/>
      <c r="EDJ1106" s="184"/>
      <c r="EDK1106" s="184"/>
      <c r="EDL1106" s="184"/>
      <c r="EDM1106" s="184"/>
      <c r="EDN1106" s="184"/>
      <c r="EDO1106" s="184"/>
      <c r="EDP1106" s="184"/>
      <c r="EDQ1106" s="184"/>
      <c r="EDR1106" s="184"/>
      <c r="EDS1106" s="184"/>
      <c r="EDT1106" s="184"/>
      <c r="EDU1106" s="184"/>
      <c r="EDV1106" s="184"/>
      <c r="EDW1106" s="184"/>
      <c r="EDX1106" s="184"/>
      <c r="EDY1106" s="184"/>
      <c r="EDZ1106" s="184"/>
      <c r="EEA1106" s="184"/>
      <c r="EEB1106" s="184"/>
      <c r="EEC1106" s="184"/>
      <c r="EED1106" s="184"/>
      <c r="EEE1106" s="184"/>
      <c r="EEF1106" s="184"/>
      <c r="EEG1106" s="184"/>
      <c r="EEH1106" s="184"/>
      <c r="EEI1106" s="184"/>
      <c r="EEJ1106" s="184"/>
      <c r="EEK1106" s="184"/>
      <c r="EEL1106" s="184"/>
      <c r="EEM1106" s="184"/>
      <c r="EEN1106" s="184"/>
      <c r="EEO1106" s="184"/>
      <c r="EEP1106" s="184"/>
      <c r="EEQ1106" s="184"/>
      <c r="EER1106" s="184"/>
      <c r="EES1106" s="184"/>
      <c r="EET1106" s="184"/>
      <c r="EEU1106" s="184"/>
      <c r="EEV1106" s="184"/>
      <c r="EEW1106" s="184"/>
      <c r="EEX1106" s="184"/>
      <c r="EEY1106" s="184"/>
      <c r="EEZ1106" s="184"/>
      <c r="EFA1106" s="184"/>
      <c r="EFB1106" s="184"/>
      <c r="EFC1106" s="184"/>
      <c r="EFD1106" s="184"/>
      <c r="EFE1106" s="184"/>
      <c r="EFF1106" s="184"/>
      <c r="EFG1106" s="184"/>
      <c r="EFH1106" s="184"/>
      <c r="EFI1106" s="184"/>
      <c r="EFJ1106" s="184"/>
      <c r="EFK1106" s="184"/>
      <c r="EFL1106" s="184"/>
      <c r="EFM1106" s="184"/>
      <c r="EFN1106" s="184"/>
      <c r="EFO1106" s="184"/>
      <c r="EFP1106" s="184"/>
      <c r="EFQ1106" s="184"/>
      <c r="EFR1106" s="184"/>
      <c r="EFS1106" s="184"/>
      <c r="EFT1106" s="184"/>
      <c r="EFU1106" s="184"/>
      <c r="EFV1106" s="184"/>
      <c r="EFW1106" s="184"/>
      <c r="EFX1106" s="184"/>
      <c r="EFY1106" s="184"/>
      <c r="EFZ1106" s="184"/>
      <c r="EGA1106" s="184"/>
      <c r="EGB1106" s="184"/>
      <c r="EGC1106" s="184"/>
      <c r="EGD1106" s="184"/>
      <c r="EGE1106" s="184"/>
      <c r="EGF1106" s="184"/>
      <c r="EGG1106" s="184"/>
      <c r="EGH1106" s="184"/>
      <c r="EGI1106" s="184"/>
      <c r="EGJ1106" s="184"/>
      <c r="EGK1106" s="184"/>
      <c r="EGL1106" s="184"/>
      <c r="EGM1106" s="184"/>
      <c r="EGN1106" s="184"/>
      <c r="EGO1106" s="184"/>
      <c r="EGP1106" s="184"/>
      <c r="EGQ1106" s="184"/>
      <c r="EGR1106" s="184"/>
      <c r="EGS1106" s="184"/>
      <c r="EGT1106" s="184"/>
      <c r="EGU1106" s="184"/>
      <c r="EGV1106" s="184"/>
      <c r="EGW1106" s="184"/>
      <c r="EGX1106" s="184"/>
      <c r="EGY1106" s="184"/>
      <c r="EGZ1106" s="184"/>
      <c r="EHA1106" s="184"/>
      <c r="EHB1106" s="184"/>
      <c r="EHC1106" s="184"/>
      <c r="EHD1106" s="184"/>
      <c r="EHE1106" s="184"/>
      <c r="EHF1106" s="184"/>
      <c r="EHG1106" s="184"/>
      <c r="EHH1106" s="184"/>
      <c r="EHI1106" s="184"/>
      <c r="EHJ1106" s="184"/>
      <c r="EHK1106" s="184"/>
      <c r="EHL1106" s="184"/>
      <c r="EHM1106" s="184"/>
      <c r="EHN1106" s="184"/>
      <c r="EHO1106" s="184"/>
      <c r="EHP1106" s="184"/>
      <c r="EHQ1106" s="184"/>
      <c r="EHR1106" s="184"/>
      <c r="EHS1106" s="184"/>
      <c r="EHT1106" s="184"/>
      <c r="EHU1106" s="184"/>
      <c r="EHV1106" s="184"/>
      <c r="EHW1106" s="184"/>
      <c r="EHX1106" s="184"/>
      <c r="EHY1106" s="184"/>
      <c r="EHZ1106" s="184"/>
      <c r="EIA1106" s="184"/>
      <c r="EIB1106" s="184"/>
      <c r="EIC1106" s="184"/>
      <c r="EID1106" s="184"/>
      <c r="EIE1106" s="184"/>
      <c r="EIF1106" s="184"/>
      <c r="EIG1106" s="184"/>
      <c r="EIH1106" s="184"/>
      <c r="EII1106" s="184"/>
      <c r="EIJ1106" s="184"/>
      <c r="EIK1106" s="184"/>
      <c r="EIL1106" s="184"/>
      <c r="EIM1106" s="184"/>
      <c r="EIN1106" s="184"/>
      <c r="EIO1106" s="184"/>
      <c r="EIP1106" s="184"/>
      <c r="EIQ1106" s="184"/>
      <c r="EIR1106" s="184"/>
      <c r="EIS1106" s="184"/>
      <c r="EIT1106" s="184"/>
      <c r="EIU1106" s="184"/>
      <c r="EIV1106" s="184"/>
      <c r="EIW1106" s="184"/>
      <c r="EIX1106" s="184"/>
      <c r="EIY1106" s="184"/>
      <c r="EIZ1106" s="184"/>
      <c r="EJA1106" s="184"/>
      <c r="EJB1106" s="184"/>
      <c r="EJC1106" s="184"/>
      <c r="EJD1106" s="184"/>
      <c r="EJE1106" s="184"/>
      <c r="EJF1106" s="184"/>
      <c r="EJG1106" s="184"/>
      <c r="EJH1106" s="184"/>
      <c r="EJI1106" s="184"/>
      <c r="EJJ1106" s="184"/>
      <c r="EJK1106" s="184"/>
      <c r="EJL1106" s="184"/>
      <c r="EJM1106" s="184"/>
      <c r="EJN1106" s="184"/>
      <c r="EJO1106" s="184"/>
      <c r="EJP1106" s="184"/>
      <c r="EJQ1106" s="184"/>
      <c r="EJR1106" s="184"/>
      <c r="EJS1106" s="184"/>
      <c r="EJT1106" s="184"/>
      <c r="EJU1106" s="184"/>
      <c r="EJV1106" s="184"/>
      <c r="EJW1106" s="184"/>
      <c r="EJX1106" s="184"/>
      <c r="EJY1106" s="184"/>
      <c r="EJZ1106" s="184"/>
      <c r="EKA1106" s="184"/>
      <c r="EKB1106" s="184"/>
      <c r="EKC1106" s="184"/>
      <c r="EKD1106" s="184"/>
      <c r="EKE1106" s="184"/>
      <c r="EKF1106" s="184"/>
      <c r="EKG1106" s="184"/>
      <c r="EKH1106" s="184"/>
      <c r="EKI1106" s="184"/>
      <c r="EKJ1106" s="184"/>
      <c r="EKK1106" s="184"/>
      <c r="EKL1106" s="184"/>
      <c r="EKM1106" s="184"/>
      <c r="EKN1106" s="184"/>
      <c r="EKO1106" s="184"/>
      <c r="EKP1106" s="184"/>
      <c r="EKQ1106" s="184"/>
      <c r="EKR1106" s="184"/>
      <c r="EKS1106" s="184"/>
      <c r="EKT1106" s="184"/>
      <c r="EKU1106" s="184"/>
      <c r="EKV1106" s="184"/>
      <c r="EKW1106" s="184"/>
      <c r="EKX1106" s="184"/>
      <c r="EKY1106" s="184"/>
      <c r="EKZ1106" s="184"/>
      <c r="ELA1106" s="184"/>
      <c r="ELB1106" s="184"/>
      <c r="ELC1106" s="184"/>
      <c r="ELD1106" s="184"/>
      <c r="ELE1106" s="184"/>
      <c r="ELF1106" s="184"/>
      <c r="ELG1106" s="184"/>
      <c r="ELH1106" s="184"/>
      <c r="ELI1106" s="184"/>
      <c r="ELJ1106" s="184"/>
      <c r="ELK1106" s="184"/>
      <c r="ELL1106" s="184"/>
      <c r="ELM1106" s="184"/>
      <c r="ELN1106" s="184"/>
      <c r="ELO1106" s="184"/>
      <c r="ELP1106" s="184"/>
      <c r="ELQ1106" s="184"/>
      <c r="ELR1106" s="184"/>
      <c r="ELS1106" s="184"/>
      <c r="ELT1106" s="184"/>
      <c r="ELU1106" s="184"/>
      <c r="ELV1106" s="184"/>
      <c r="ELW1106" s="184"/>
      <c r="ELX1106" s="184"/>
      <c r="ELY1106" s="184"/>
      <c r="ELZ1106" s="184"/>
      <c r="EMA1106" s="184"/>
      <c r="EMB1106" s="184"/>
      <c r="EMC1106" s="184"/>
      <c r="EMD1106" s="184"/>
      <c r="EME1106" s="184"/>
      <c r="EMF1106" s="184"/>
      <c r="EMG1106" s="184"/>
      <c r="EMH1106" s="184"/>
      <c r="EMI1106" s="184"/>
      <c r="EMJ1106" s="184"/>
      <c r="EMK1106" s="184"/>
      <c r="EML1106" s="184"/>
      <c r="EMM1106" s="184"/>
      <c r="EMN1106" s="184"/>
      <c r="EMO1106" s="184"/>
      <c r="EMP1106" s="184"/>
      <c r="EMQ1106" s="184"/>
      <c r="EMR1106" s="184"/>
      <c r="EMS1106" s="184"/>
      <c r="EMT1106" s="184"/>
      <c r="EMU1106" s="184"/>
      <c r="EMV1106" s="184"/>
      <c r="EMW1106" s="184"/>
      <c r="EMX1106" s="184"/>
      <c r="EMY1106" s="184"/>
      <c r="EMZ1106" s="184"/>
      <c r="ENA1106" s="184"/>
      <c r="ENB1106" s="184"/>
      <c r="ENC1106" s="184"/>
      <c r="END1106" s="184"/>
      <c r="ENE1106" s="184"/>
      <c r="ENF1106" s="184"/>
      <c r="ENG1106" s="184"/>
      <c r="ENH1106" s="184"/>
      <c r="ENI1106" s="184"/>
      <c r="ENJ1106" s="184"/>
      <c r="ENK1106" s="184"/>
      <c r="ENL1106" s="184"/>
      <c r="ENM1106" s="184"/>
      <c r="ENN1106" s="184"/>
      <c r="ENO1106" s="184"/>
      <c r="ENP1106" s="184"/>
      <c r="ENQ1106" s="184"/>
      <c r="ENR1106" s="184"/>
      <c r="ENS1106" s="184"/>
      <c r="ENT1106" s="184"/>
      <c r="ENU1106" s="184"/>
      <c r="ENV1106" s="184"/>
      <c r="ENW1106" s="184"/>
      <c r="ENX1106" s="184"/>
      <c r="ENY1106" s="184"/>
      <c r="ENZ1106" s="184"/>
      <c r="EOA1106" s="184"/>
      <c r="EOB1106" s="184"/>
      <c r="EOC1106" s="184"/>
      <c r="EOD1106" s="184"/>
      <c r="EOE1106" s="184"/>
      <c r="EOF1106" s="184"/>
      <c r="EOG1106" s="184"/>
      <c r="EOH1106" s="184"/>
      <c r="EOI1106" s="184"/>
      <c r="EOJ1106" s="184"/>
      <c r="EOK1106" s="184"/>
      <c r="EOL1106" s="184"/>
      <c r="EOM1106" s="184"/>
      <c r="EON1106" s="184"/>
      <c r="EOO1106" s="184"/>
      <c r="EOP1106" s="184"/>
      <c r="EOQ1106" s="184"/>
      <c r="EOR1106" s="184"/>
      <c r="EOS1106" s="184"/>
      <c r="EOT1106" s="184"/>
      <c r="EOU1106" s="184"/>
      <c r="EOV1106" s="184"/>
      <c r="EOW1106" s="184"/>
      <c r="EOX1106" s="184"/>
      <c r="EOY1106" s="184"/>
      <c r="EOZ1106" s="184"/>
      <c r="EPA1106" s="184"/>
      <c r="EPB1106" s="184"/>
      <c r="EPC1106" s="184"/>
      <c r="EPD1106" s="184"/>
      <c r="EPE1106" s="184"/>
      <c r="EPF1106" s="184"/>
      <c r="EPG1106" s="184"/>
      <c r="EPH1106" s="184"/>
      <c r="EPI1106" s="184"/>
      <c r="EPJ1106" s="184"/>
      <c r="EPK1106" s="184"/>
      <c r="EPL1106" s="184"/>
      <c r="EPM1106" s="184"/>
      <c r="EPN1106" s="184"/>
      <c r="EPO1106" s="184"/>
      <c r="EPP1106" s="184"/>
      <c r="EPQ1106" s="184"/>
      <c r="EPR1106" s="184"/>
      <c r="EPS1106" s="184"/>
      <c r="EPT1106" s="184"/>
      <c r="EPU1106" s="184"/>
      <c r="EPV1106" s="184"/>
      <c r="EPW1106" s="184"/>
      <c r="EPX1106" s="184"/>
      <c r="EPY1106" s="184"/>
      <c r="EPZ1106" s="184"/>
      <c r="EQA1106" s="184"/>
      <c r="EQB1106" s="184"/>
      <c r="EQC1106" s="184"/>
      <c r="EQD1106" s="184"/>
      <c r="EQE1106" s="184"/>
      <c r="EQF1106" s="184"/>
      <c r="EQG1106" s="184"/>
      <c r="EQH1106" s="184"/>
      <c r="EQI1106" s="184"/>
      <c r="EQJ1106" s="184"/>
      <c r="EQK1106" s="184"/>
      <c r="EQL1106" s="184"/>
      <c r="EQM1106" s="184"/>
      <c r="EQN1106" s="184"/>
      <c r="EQO1106" s="184"/>
      <c r="EQP1106" s="184"/>
      <c r="EQQ1106" s="184"/>
      <c r="EQR1106" s="184"/>
      <c r="EQS1106" s="184"/>
      <c r="EQT1106" s="184"/>
      <c r="EQU1106" s="184"/>
      <c r="EQV1106" s="184"/>
      <c r="EQW1106" s="184"/>
      <c r="EQX1106" s="184"/>
      <c r="EQY1106" s="184"/>
      <c r="EQZ1106" s="184"/>
      <c r="ERA1106" s="184"/>
      <c r="ERB1106" s="184"/>
      <c r="ERC1106" s="184"/>
      <c r="ERD1106" s="184"/>
      <c r="ERE1106" s="184"/>
      <c r="ERF1106" s="184"/>
      <c r="ERG1106" s="184"/>
      <c r="ERH1106" s="184"/>
      <c r="ERI1106" s="184"/>
      <c r="ERJ1106" s="184"/>
      <c r="ERK1106" s="184"/>
      <c r="ERL1106" s="184"/>
      <c r="ERM1106" s="184"/>
      <c r="ERN1106" s="184"/>
      <c r="ERO1106" s="184"/>
      <c r="ERP1106" s="184"/>
      <c r="ERQ1106" s="184"/>
      <c r="ERR1106" s="184"/>
      <c r="ERS1106" s="184"/>
      <c r="ERT1106" s="184"/>
      <c r="ERU1106" s="184"/>
      <c r="ERV1106" s="184"/>
      <c r="ERW1106" s="184"/>
      <c r="ERX1106" s="184"/>
      <c r="ERY1106" s="184"/>
      <c r="ERZ1106" s="184"/>
      <c r="ESA1106" s="184"/>
      <c r="ESB1106" s="184"/>
      <c r="ESC1106" s="184"/>
      <c r="ESD1106" s="184"/>
      <c r="ESE1106" s="184"/>
      <c r="ESF1106" s="184"/>
      <c r="ESG1106" s="184"/>
      <c r="ESH1106" s="184"/>
      <c r="ESI1106" s="184"/>
      <c r="ESJ1106" s="184"/>
      <c r="ESK1106" s="184"/>
      <c r="ESL1106" s="184"/>
      <c r="ESM1106" s="184"/>
      <c r="ESN1106" s="184"/>
      <c r="ESO1106" s="184"/>
      <c r="ESP1106" s="184"/>
      <c r="ESQ1106" s="184"/>
      <c r="ESR1106" s="184"/>
      <c r="ESS1106" s="184"/>
      <c r="EST1106" s="184"/>
      <c r="ESU1106" s="184"/>
      <c r="ESV1106" s="184"/>
      <c r="ESW1106" s="184"/>
      <c r="ESX1106" s="184"/>
      <c r="ESY1106" s="184"/>
      <c r="ESZ1106" s="184"/>
      <c r="ETA1106" s="184"/>
      <c r="ETB1106" s="184"/>
      <c r="ETC1106" s="184"/>
      <c r="ETD1106" s="184"/>
      <c r="ETE1106" s="184"/>
      <c r="ETF1106" s="184"/>
      <c r="ETG1106" s="184"/>
      <c r="ETH1106" s="184"/>
      <c r="ETI1106" s="184"/>
      <c r="ETJ1106" s="184"/>
      <c r="ETK1106" s="184"/>
      <c r="ETL1106" s="184"/>
      <c r="ETM1106" s="184"/>
      <c r="ETN1106" s="184"/>
      <c r="ETO1106" s="184"/>
      <c r="ETP1106" s="184"/>
      <c r="ETQ1106" s="184"/>
      <c r="ETR1106" s="184"/>
      <c r="ETS1106" s="184"/>
      <c r="ETT1106" s="184"/>
      <c r="ETU1106" s="184"/>
      <c r="ETV1106" s="184"/>
      <c r="ETW1106" s="184"/>
      <c r="ETX1106" s="184"/>
      <c r="ETY1106" s="184"/>
      <c r="ETZ1106" s="184"/>
      <c r="EUA1106" s="184"/>
      <c r="EUB1106" s="184"/>
      <c r="EUC1106" s="184"/>
      <c r="EUD1106" s="184"/>
      <c r="EUE1106" s="184"/>
      <c r="EUF1106" s="184"/>
      <c r="EUG1106" s="184"/>
      <c r="EUH1106" s="184"/>
      <c r="EUI1106" s="184"/>
      <c r="EUJ1106" s="184"/>
      <c r="EUK1106" s="184"/>
      <c r="EUL1106" s="184"/>
      <c r="EUM1106" s="184"/>
      <c r="EUN1106" s="184"/>
      <c r="EUO1106" s="184"/>
      <c r="EUP1106" s="184"/>
      <c r="EUQ1106" s="184"/>
      <c r="EUR1106" s="184"/>
      <c r="EUS1106" s="184"/>
      <c r="EUT1106" s="184"/>
      <c r="EUU1106" s="184"/>
      <c r="EUV1106" s="184"/>
      <c r="EUW1106" s="184"/>
      <c r="EUX1106" s="184"/>
      <c r="EUY1106" s="184"/>
      <c r="EUZ1106" s="184"/>
      <c r="EVA1106" s="184"/>
      <c r="EVB1106" s="184"/>
      <c r="EVC1106" s="184"/>
      <c r="EVD1106" s="184"/>
      <c r="EVE1106" s="184"/>
      <c r="EVF1106" s="184"/>
      <c r="EVG1106" s="184"/>
      <c r="EVH1106" s="184"/>
      <c r="EVI1106" s="184"/>
      <c r="EVJ1106" s="184"/>
      <c r="EVK1106" s="184"/>
      <c r="EVL1106" s="184"/>
      <c r="EVM1106" s="184"/>
      <c r="EVN1106" s="184"/>
      <c r="EVO1106" s="184"/>
      <c r="EVP1106" s="184"/>
      <c r="EVQ1106" s="184"/>
      <c r="EVR1106" s="184"/>
      <c r="EVS1106" s="184"/>
      <c r="EVT1106" s="184"/>
      <c r="EVU1106" s="184"/>
      <c r="EVV1106" s="184"/>
      <c r="EVW1106" s="184"/>
      <c r="EVX1106" s="184"/>
      <c r="EVY1106" s="184"/>
      <c r="EVZ1106" s="184"/>
      <c r="EWA1106" s="184"/>
      <c r="EWB1106" s="184"/>
      <c r="EWC1106" s="184"/>
      <c r="EWD1106" s="184"/>
      <c r="EWE1106" s="184"/>
      <c r="EWF1106" s="184"/>
      <c r="EWG1106" s="184"/>
      <c r="EWH1106" s="184"/>
      <c r="EWI1106" s="184"/>
      <c r="EWJ1106" s="184"/>
      <c r="EWK1106" s="184"/>
      <c r="EWL1106" s="184"/>
      <c r="EWM1106" s="184"/>
      <c r="EWN1106" s="184"/>
      <c r="EWO1106" s="184"/>
      <c r="EWP1106" s="184"/>
      <c r="EWQ1106" s="184"/>
      <c r="EWR1106" s="184"/>
      <c r="EWS1106" s="184"/>
      <c r="EWT1106" s="184"/>
      <c r="EWU1106" s="184"/>
      <c r="EWV1106" s="184"/>
      <c r="EWW1106" s="184"/>
      <c r="EWX1106" s="184"/>
      <c r="EWY1106" s="184"/>
      <c r="EWZ1106" s="184"/>
      <c r="EXA1106" s="184"/>
      <c r="EXB1106" s="184"/>
      <c r="EXC1106" s="184"/>
      <c r="EXD1106" s="184"/>
      <c r="EXE1106" s="184"/>
      <c r="EXF1106" s="184"/>
      <c r="EXG1106" s="184"/>
      <c r="EXH1106" s="184"/>
      <c r="EXI1106" s="184"/>
      <c r="EXJ1106" s="184"/>
      <c r="EXK1106" s="184"/>
      <c r="EXL1106" s="184"/>
      <c r="EXM1106" s="184"/>
      <c r="EXN1106" s="184"/>
      <c r="EXO1106" s="184"/>
      <c r="EXP1106" s="184"/>
      <c r="EXQ1106" s="184"/>
      <c r="EXR1106" s="184"/>
      <c r="EXS1106" s="184"/>
      <c r="EXT1106" s="184"/>
      <c r="EXU1106" s="184"/>
      <c r="EXV1106" s="184"/>
      <c r="EXW1106" s="184"/>
      <c r="EXX1106" s="184"/>
      <c r="EXY1106" s="184"/>
      <c r="EXZ1106" s="184"/>
      <c r="EYA1106" s="184"/>
      <c r="EYB1106" s="184"/>
      <c r="EYC1106" s="184"/>
      <c r="EYD1106" s="184"/>
      <c r="EYE1106" s="184"/>
      <c r="EYF1106" s="184"/>
      <c r="EYG1106" s="184"/>
      <c r="EYH1106" s="184"/>
      <c r="EYI1106" s="184"/>
      <c r="EYJ1106" s="184"/>
      <c r="EYK1106" s="184"/>
      <c r="EYL1106" s="184"/>
      <c r="EYM1106" s="184"/>
      <c r="EYN1106" s="184"/>
      <c r="EYO1106" s="184"/>
      <c r="EYP1106" s="184"/>
      <c r="EYQ1106" s="184"/>
      <c r="EYR1106" s="184"/>
      <c r="EYS1106" s="184"/>
      <c r="EYT1106" s="184"/>
      <c r="EYU1106" s="184"/>
      <c r="EYV1106" s="184"/>
      <c r="EYW1106" s="184"/>
      <c r="EYX1106" s="184"/>
      <c r="EYY1106" s="184"/>
      <c r="EYZ1106" s="184"/>
      <c r="EZA1106" s="184"/>
      <c r="EZB1106" s="184"/>
      <c r="EZC1106" s="184"/>
      <c r="EZD1106" s="184"/>
      <c r="EZE1106" s="184"/>
      <c r="EZF1106" s="184"/>
      <c r="EZG1106" s="184"/>
      <c r="EZH1106" s="184"/>
      <c r="EZI1106" s="184"/>
      <c r="EZJ1106" s="184"/>
      <c r="EZK1106" s="184"/>
      <c r="EZL1106" s="184"/>
      <c r="EZM1106" s="184"/>
      <c r="EZN1106" s="184"/>
      <c r="EZO1106" s="184"/>
      <c r="EZP1106" s="184"/>
      <c r="EZQ1106" s="184"/>
      <c r="EZR1106" s="184"/>
      <c r="EZS1106" s="184"/>
      <c r="EZT1106" s="184"/>
      <c r="EZU1106" s="184"/>
      <c r="EZV1106" s="184"/>
      <c r="EZW1106" s="184"/>
      <c r="EZX1106" s="184"/>
      <c r="EZY1106" s="184"/>
      <c r="EZZ1106" s="184"/>
      <c r="FAA1106" s="184"/>
      <c r="FAB1106" s="184"/>
      <c r="FAC1106" s="184"/>
      <c r="FAD1106" s="184"/>
      <c r="FAE1106" s="184"/>
      <c r="FAF1106" s="184"/>
      <c r="FAG1106" s="184"/>
      <c r="FAH1106" s="184"/>
      <c r="FAI1106" s="184"/>
      <c r="FAJ1106" s="184"/>
      <c r="FAK1106" s="184"/>
      <c r="FAL1106" s="184"/>
      <c r="FAM1106" s="184"/>
      <c r="FAN1106" s="184"/>
      <c r="FAO1106" s="184"/>
      <c r="FAP1106" s="184"/>
      <c r="FAQ1106" s="184"/>
      <c r="FAR1106" s="184"/>
      <c r="FAS1106" s="184"/>
      <c r="FAT1106" s="184"/>
      <c r="FAU1106" s="184"/>
      <c r="FAV1106" s="184"/>
      <c r="FAW1106" s="184"/>
      <c r="FAX1106" s="184"/>
      <c r="FAY1106" s="184"/>
      <c r="FAZ1106" s="184"/>
      <c r="FBA1106" s="184"/>
      <c r="FBB1106" s="184"/>
      <c r="FBC1106" s="184"/>
      <c r="FBD1106" s="184"/>
      <c r="FBE1106" s="184"/>
      <c r="FBF1106" s="184"/>
      <c r="FBG1106" s="184"/>
      <c r="FBH1106" s="184"/>
      <c r="FBI1106" s="184"/>
      <c r="FBJ1106" s="184"/>
      <c r="FBK1106" s="184"/>
      <c r="FBL1106" s="184"/>
      <c r="FBM1106" s="184"/>
      <c r="FBN1106" s="184"/>
      <c r="FBO1106" s="184"/>
      <c r="FBP1106" s="184"/>
      <c r="FBQ1106" s="184"/>
      <c r="FBR1106" s="184"/>
      <c r="FBS1106" s="184"/>
      <c r="FBT1106" s="184"/>
      <c r="FBU1106" s="184"/>
      <c r="FBV1106" s="184"/>
      <c r="FBW1106" s="184"/>
      <c r="FBX1106" s="184"/>
      <c r="FBY1106" s="184"/>
      <c r="FBZ1106" s="184"/>
      <c r="FCA1106" s="184"/>
      <c r="FCB1106" s="184"/>
      <c r="FCC1106" s="184"/>
      <c r="FCD1106" s="184"/>
      <c r="FCE1106" s="184"/>
      <c r="FCF1106" s="184"/>
      <c r="FCG1106" s="184"/>
      <c r="FCH1106" s="184"/>
      <c r="FCI1106" s="184"/>
      <c r="FCJ1106" s="184"/>
      <c r="FCK1106" s="184"/>
      <c r="FCL1106" s="184"/>
      <c r="FCM1106" s="184"/>
      <c r="FCN1106" s="184"/>
      <c r="FCO1106" s="184"/>
      <c r="FCP1106" s="184"/>
      <c r="FCQ1106" s="184"/>
      <c r="FCR1106" s="184"/>
      <c r="FCS1106" s="184"/>
      <c r="FCT1106" s="184"/>
      <c r="FCU1106" s="184"/>
      <c r="FCV1106" s="184"/>
      <c r="FCW1106" s="184"/>
      <c r="FCX1106" s="184"/>
      <c r="FCY1106" s="184"/>
      <c r="FCZ1106" s="184"/>
      <c r="FDA1106" s="184"/>
      <c r="FDB1106" s="184"/>
      <c r="FDC1106" s="184"/>
      <c r="FDD1106" s="184"/>
      <c r="FDE1106" s="184"/>
      <c r="FDF1106" s="184"/>
      <c r="FDG1106" s="184"/>
      <c r="FDH1106" s="184"/>
      <c r="FDI1106" s="184"/>
      <c r="FDJ1106" s="184"/>
      <c r="FDK1106" s="184"/>
      <c r="FDL1106" s="184"/>
      <c r="FDM1106" s="184"/>
      <c r="FDN1106" s="184"/>
      <c r="FDO1106" s="184"/>
      <c r="FDP1106" s="184"/>
      <c r="FDQ1106" s="184"/>
      <c r="FDR1106" s="184"/>
      <c r="FDS1106" s="184"/>
      <c r="FDT1106" s="184"/>
      <c r="FDU1106" s="184"/>
      <c r="FDV1106" s="184"/>
      <c r="FDW1106" s="184"/>
      <c r="FDX1106" s="184"/>
      <c r="FDY1106" s="184"/>
      <c r="FDZ1106" s="184"/>
      <c r="FEA1106" s="184"/>
      <c r="FEB1106" s="184"/>
      <c r="FEC1106" s="184"/>
      <c r="FED1106" s="184"/>
      <c r="FEE1106" s="184"/>
      <c r="FEF1106" s="184"/>
      <c r="FEG1106" s="184"/>
      <c r="FEH1106" s="184"/>
      <c r="FEI1106" s="184"/>
      <c r="FEJ1106" s="184"/>
      <c r="FEK1106" s="184"/>
      <c r="FEL1106" s="184"/>
      <c r="FEM1106" s="184"/>
      <c r="FEN1106" s="184"/>
      <c r="FEO1106" s="184"/>
      <c r="FEP1106" s="184"/>
      <c r="FEQ1106" s="184"/>
      <c r="FER1106" s="184"/>
      <c r="FES1106" s="184"/>
      <c r="FET1106" s="184"/>
      <c r="FEU1106" s="184"/>
      <c r="FEV1106" s="184"/>
      <c r="FEW1106" s="184"/>
      <c r="FEX1106" s="184"/>
      <c r="FEY1106" s="184"/>
      <c r="FEZ1106" s="184"/>
      <c r="FFA1106" s="184"/>
      <c r="FFB1106" s="184"/>
      <c r="FFC1106" s="184"/>
      <c r="FFD1106" s="184"/>
      <c r="FFE1106" s="184"/>
      <c r="FFF1106" s="184"/>
      <c r="FFG1106" s="184"/>
      <c r="FFH1106" s="184"/>
      <c r="FFI1106" s="184"/>
      <c r="FFJ1106" s="184"/>
      <c r="FFK1106" s="184"/>
      <c r="FFL1106" s="184"/>
      <c r="FFM1106" s="184"/>
      <c r="FFN1106" s="184"/>
      <c r="FFO1106" s="184"/>
      <c r="FFP1106" s="184"/>
      <c r="FFQ1106" s="184"/>
      <c r="FFR1106" s="184"/>
      <c r="FFS1106" s="184"/>
      <c r="FFT1106" s="184"/>
      <c r="FFU1106" s="184"/>
      <c r="FFV1106" s="184"/>
      <c r="FFW1106" s="184"/>
      <c r="FFX1106" s="184"/>
      <c r="FFY1106" s="184"/>
      <c r="FFZ1106" s="184"/>
      <c r="FGA1106" s="184"/>
      <c r="FGB1106" s="184"/>
      <c r="FGC1106" s="184"/>
      <c r="FGD1106" s="184"/>
      <c r="FGE1106" s="184"/>
      <c r="FGF1106" s="184"/>
      <c r="FGG1106" s="184"/>
      <c r="FGH1106" s="184"/>
      <c r="FGI1106" s="184"/>
      <c r="FGJ1106" s="184"/>
      <c r="FGK1106" s="184"/>
      <c r="FGL1106" s="184"/>
      <c r="FGM1106" s="184"/>
      <c r="FGN1106" s="184"/>
      <c r="FGO1106" s="184"/>
      <c r="FGP1106" s="184"/>
      <c r="FGQ1106" s="184"/>
      <c r="FGR1106" s="184"/>
      <c r="FGS1106" s="184"/>
      <c r="FGT1106" s="184"/>
      <c r="FGU1106" s="184"/>
      <c r="FGV1106" s="184"/>
      <c r="FGW1106" s="184"/>
      <c r="FGX1106" s="184"/>
      <c r="FGY1106" s="184"/>
      <c r="FGZ1106" s="184"/>
      <c r="FHA1106" s="184"/>
      <c r="FHB1106" s="184"/>
      <c r="FHC1106" s="184"/>
      <c r="FHD1106" s="184"/>
      <c r="FHE1106" s="184"/>
      <c r="FHF1106" s="184"/>
      <c r="FHG1106" s="184"/>
      <c r="FHH1106" s="184"/>
      <c r="FHI1106" s="184"/>
      <c r="FHJ1106" s="184"/>
      <c r="FHK1106" s="184"/>
      <c r="FHL1106" s="184"/>
      <c r="FHM1106" s="184"/>
      <c r="FHN1106" s="184"/>
      <c r="FHO1106" s="184"/>
      <c r="FHP1106" s="184"/>
      <c r="FHQ1106" s="184"/>
      <c r="FHR1106" s="184"/>
      <c r="FHS1106" s="184"/>
      <c r="FHT1106" s="184"/>
      <c r="FHU1106" s="184"/>
      <c r="FHV1106" s="184"/>
      <c r="FHW1106" s="184"/>
      <c r="FHX1106" s="184"/>
      <c r="FHY1106" s="184"/>
      <c r="FHZ1106" s="184"/>
      <c r="FIA1106" s="184"/>
      <c r="FIB1106" s="184"/>
      <c r="FIC1106" s="184"/>
      <c r="FID1106" s="184"/>
      <c r="FIE1106" s="184"/>
      <c r="FIF1106" s="184"/>
      <c r="FIG1106" s="184"/>
      <c r="FIH1106" s="184"/>
      <c r="FII1106" s="184"/>
      <c r="FIJ1106" s="184"/>
      <c r="FIK1106" s="184"/>
      <c r="FIL1106" s="184"/>
      <c r="FIM1106" s="184"/>
      <c r="FIN1106" s="184"/>
      <c r="FIO1106" s="184"/>
      <c r="FIP1106" s="184"/>
      <c r="FIQ1106" s="184"/>
      <c r="FIR1106" s="184"/>
      <c r="FIS1106" s="184"/>
      <c r="FIT1106" s="184"/>
      <c r="FIU1106" s="184"/>
      <c r="FIV1106" s="184"/>
      <c r="FIW1106" s="184"/>
      <c r="FIX1106" s="184"/>
      <c r="FIY1106" s="184"/>
      <c r="FIZ1106" s="184"/>
      <c r="FJA1106" s="184"/>
      <c r="FJB1106" s="184"/>
      <c r="FJC1106" s="184"/>
      <c r="FJD1106" s="184"/>
      <c r="FJE1106" s="184"/>
      <c r="FJF1106" s="184"/>
      <c r="FJG1106" s="184"/>
      <c r="FJH1106" s="184"/>
      <c r="FJI1106" s="184"/>
      <c r="FJJ1106" s="184"/>
      <c r="FJK1106" s="184"/>
      <c r="FJL1106" s="184"/>
      <c r="FJM1106" s="184"/>
      <c r="FJN1106" s="184"/>
      <c r="FJO1106" s="184"/>
      <c r="FJP1106" s="184"/>
      <c r="FJQ1106" s="184"/>
      <c r="FJR1106" s="184"/>
      <c r="FJS1106" s="184"/>
      <c r="FJT1106" s="184"/>
      <c r="FJU1106" s="184"/>
      <c r="FJV1106" s="184"/>
      <c r="FJW1106" s="184"/>
      <c r="FJX1106" s="184"/>
      <c r="FJY1106" s="184"/>
      <c r="FJZ1106" s="184"/>
      <c r="FKA1106" s="184"/>
      <c r="FKB1106" s="184"/>
      <c r="FKC1106" s="184"/>
      <c r="FKD1106" s="184"/>
      <c r="FKE1106" s="184"/>
      <c r="FKF1106" s="184"/>
      <c r="FKG1106" s="184"/>
      <c r="FKH1106" s="184"/>
      <c r="FKI1106" s="184"/>
      <c r="FKJ1106" s="184"/>
      <c r="FKK1106" s="184"/>
      <c r="FKL1106" s="184"/>
      <c r="FKM1106" s="184"/>
      <c r="FKN1106" s="184"/>
      <c r="FKO1106" s="184"/>
      <c r="FKP1106" s="184"/>
      <c r="FKQ1106" s="184"/>
      <c r="FKR1106" s="184"/>
      <c r="FKS1106" s="184"/>
      <c r="FKT1106" s="184"/>
      <c r="FKU1106" s="184"/>
      <c r="FKV1106" s="184"/>
      <c r="FKW1106" s="184"/>
      <c r="FKX1106" s="184"/>
      <c r="FKY1106" s="184"/>
      <c r="FKZ1106" s="184"/>
      <c r="FLA1106" s="184"/>
      <c r="FLB1106" s="184"/>
      <c r="FLC1106" s="184"/>
      <c r="FLD1106" s="184"/>
      <c r="FLE1106" s="184"/>
      <c r="FLF1106" s="184"/>
      <c r="FLG1106" s="184"/>
      <c r="FLH1106" s="184"/>
      <c r="FLI1106" s="184"/>
      <c r="FLJ1106" s="184"/>
      <c r="FLK1106" s="184"/>
      <c r="FLL1106" s="184"/>
      <c r="FLM1106" s="184"/>
      <c r="FLN1106" s="184"/>
      <c r="FLO1106" s="184"/>
      <c r="FLP1106" s="184"/>
      <c r="FLQ1106" s="184"/>
      <c r="FLR1106" s="184"/>
      <c r="FLS1106" s="184"/>
      <c r="FLT1106" s="184"/>
      <c r="FLU1106" s="184"/>
      <c r="FLV1106" s="184"/>
      <c r="FLW1106" s="184"/>
      <c r="FLX1106" s="184"/>
      <c r="FLY1106" s="184"/>
      <c r="FLZ1106" s="184"/>
      <c r="FMA1106" s="184"/>
      <c r="FMB1106" s="184"/>
      <c r="FMC1106" s="184"/>
      <c r="FMD1106" s="184"/>
      <c r="FME1106" s="184"/>
      <c r="FMF1106" s="184"/>
      <c r="FMG1106" s="184"/>
      <c r="FMH1106" s="184"/>
      <c r="FMI1106" s="184"/>
      <c r="FMJ1106" s="184"/>
      <c r="FMK1106" s="184"/>
      <c r="FML1106" s="184"/>
      <c r="FMM1106" s="184"/>
      <c r="FMN1106" s="184"/>
      <c r="FMO1106" s="184"/>
      <c r="FMP1106" s="184"/>
      <c r="FMQ1106" s="184"/>
      <c r="FMR1106" s="184"/>
      <c r="FMS1106" s="184"/>
      <c r="FMT1106" s="184"/>
      <c r="FMU1106" s="184"/>
      <c r="FMV1106" s="184"/>
      <c r="FMW1106" s="184"/>
      <c r="FMX1106" s="184"/>
      <c r="FMY1106" s="184"/>
      <c r="FMZ1106" s="184"/>
      <c r="FNA1106" s="184"/>
      <c r="FNB1106" s="184"/>
      <c r="FNC1106" s="184"/>
      <c r="FND1106" s="184"/>
      <c r="FNE1106" s="184"/>
      <c r="FNF1106" s="184"/>
      <c r="FNG1106" s="184"/>
      <c r="FNH1106" s="184"/>
      <c r="FNI1106" s="184"/>
      <c r="FNJ1106" s="184"/>
      <c r="FNK1106" s="184"/>
      <c r="FNL1106" s="184"/>
      <c r="FNM1106" s="184"/>
      <c r="FNN1106" s="184"/>
      <c r="FNO1106" s="184"/>
      <c r="FNP1106" s="184"/>
      <c r="FNQ1106" s="184"/>
      <c r="FNR1106" s="184"/>
      <c r="FNS1106" s="184"/>
      <c r="FNT1106" s="184"/>
      <c r="FNU1106" s="184"/>
      <c r="FNV1106" s="184"/>
      <c r="FNW1106" s="184"/>
      <c r="FNX1106" s="184"/>
      <c r="FNY1106" s="184"/>
      <c r="FNZ1106" s="184"/>
      <c r="FOA1106" s="184"/>
      <c r="FOB1106" s="184"/>
      <c r="FOC1106" s="184"/>
      <c r="FOD1106" s="184"/>
      <c r="FOE1106" s="184"/>
      <c r="FOF1106" s="184"/>
      <c r="FOG1106" s="184"/>
      <c r="FOH1106" s="184"/>
      <c r="FOI1106" s="184"/>
      <c r="FOJ1106" s="184"/>
      <c r="FOK1106" s="184"/>
      <c r="FOL1106" s="184"/>
      <c r="FOM1106" s="184"/>
      <c r="FON1106" s="184"/>
      <c r="FOO1106" s="184"/>
      <c r="FOP1106" s="184"/>
      <c r="FOQ1106" s="184"/>
      <c r="FOR1106" s="184"/>
      <c r="FOS1106" s="184"/>
      <c r="FOT1106" s="184"/>
      <c r="FOU1106" s="184"/>
      <c r="FOV1106" s="184"/>
      <c r="FOW1106" s="184"/>
      <c r="FOX1106" s="184"/>
      <c r="FOY1106" s="184"/>
      <c r="FOZ1106" s="184"/>
      <c r="FPA1106" s="184"/>
      <c r="FPB1106" s="184"/>
      <c r="FPC1106" s="184"/>
      <c r="FPD1106" s="184"/>
      <c r="FPE1106" s="184"/>
      <c r="FPF1106" s="184"/>
      <c r="FPG1106" s="184"/>
      <c r="FPH1106" s="184"/>
      <c r="FPI1106" s="184"/>
      <c r="FPJ1106" s="184"/>
      <c r="FPK1106" s="184"/>
      <c r="FPL1106" s="184"/>
      <c r="FPM1106" s="184"/>
      <c r="FPN1106" s="184"/>
      <c r="FPO1106" s="184"/>
      <c r="FPP1106" s="184"/>
      <c r="FPQ1106" s="184"/>
      <c r="FPR1106" s="184"/>
      <c r="FPS1106" s="184"/>
      <c r="FPT1106" s="184"/>
      <c r="FPU1106" s="184"/>
      <c r="FPV1106" s="184"/>
      <c r="FPW1106" s="184"/>
      <c r="FPX1106" s="184"/>
      <c r="FPY1106" s="184"/>
      <c r="FPZ1106" s="184"/>
      <c r="FQA1106" s="184"/>
      <c r="FQB1106" s="184"/>
      <c r="FQC1106" s="184"/>
      <c r="FQD1106" s="184"/>
      <c r="FQE1106" s="184"/>
      <c r="FQF1106" s="184"/>
      <c r="FQG1106" s="184"/>
      <c r="FQH1106" s="184"/>
      <c r="FQI1106" s="184"/>
      <c r="FQJ1106" s="184"/>
      <c r="FQK1106" s="184"/>
      <c r="FQL1106" s="184"/>
      <c r="FQM1106" s="184"/>
      <c r="FQN1106" s="184"/>
      <c r="FQO1106" s="184"/>
      <c r="FQP1106" s="184"/>
      <c r="FQQ1106" s="184"/>
      <c r="FQR1106" s="184"/>
      <c r="FQS1106" s="184"/>
      <c r="FQT1106" s="184"/>
      <c r="FQU1106" s="184"/>
      <c r="FQV1106" s="184"/>
      <c r="FQW1106" s="184"/>
      <c r="FQX1106" s="184"/>
      <c r="FQY1106" s="184"/>
      <c r="FQZ1106" s="184"/>
      <c r="FRA1106" s="184"/>
      <c r="FRB1106" s="184"/>
      <c r="FRC1106" s="184"/>
      <c r="FRD1106" s="184"/>
      <c r="FRE1106" s="184"/>
      <c r="FRF1106" s="184"/>
      <c r="FRG1106" s="184"/>
      <c r="FRH1106" s="184"/>
      <c r="FRI1106" s="184"/>
      <c r="FRJ1106" s="184"/>
      <c r="FRK1106" s="184"/>
      <c r="FRL1106" s="184"/>
      <c r="FRM1106" s="184"/>
      <c r="FRN1106" s="184"/>
      <c r="FRO1106" s="184"/>
      <c r="FRP1106" s="184"/>
      <c r="FRQ1106" s="184"/>
      <c r="FRR1106" s="184"/>
      <c r="FRS1106" s="184"/>
      <c r="FRT1106" s="184"/>
      <c r="FRU1106" s="184"/>
      <c r="FRV1106" s="184"/>
      <c r="FRW1106" s="184"/>
      <c r="FRX1106" s="184"/>
      <c r="FRY1106" s="184"/>
      <c r="FRZ1106" s="184"/>
      <c r="FSA1106" s="184"/>
      <c r="FSB1106" s="184"/>
      <c r="FSC1106" s="184"/>
      <c r="FSD1106" s="184"/>
      <c r="FSE1106" s="184"/>
      <c r="FSF1106" s="184"/>
      <c r="FSG1106" s="184"/>
      <c r="FSH1106" s="184"/>
      <c r="FSI1106" s="184"/>
      <c r="FSJ1106" s="184"/>
      <c r="FSK1106" s="184"/>
      <c r="FSL1106" s="184"/>
      <c r="FSM1106" s="184"/>
      <c r="FSN1106" s="184"/>
      <c r="FSO1106" s="184"/>
      <c r="FSP1106" s="184"/>
      <c r="FSQ1106" s="184"/>
      <c r="FSR1106" s="184"/>
      <c r="FSS1106" s="184"/>
      <c r="FST1106" s="184"/>
      <c r="FSU1106" s="184"/>
      <c r="FSV1106" s="184"/>
      <c r="FSW1106" s="184"/>
      <c r="FSX1106" s="184"/>
      <c r="FSY1106" s="184"/>
      <c r="FSZ1106" s="184"/>
      <c r="FTA1106" s="184"/>
      <c r="FTB1106" s="184"/>
      <c r="FTC1106" s="184"/>
      <c r="FTD1106" s="184"/>
      <c r="FTE1106" s="184"/>
      <c r="FTF1106" s="184"/>
      <c r="FTG1106" s="184"/>
      <c r="FTH1106" s="184"/>
      <c r="FTI1106" s="184"/>
      <c r="FTJ1106" s="184"/>
      <c r="FTK1106" s="184"/>
      <c r="FTL1106" s="184"/>
      <c r="FTM1106" s="184"/>
      <c r="FTN1106" s="184"/>
      <c r="FTO1106" s="184"/>
      <c r="FTP1106" s="184"/>
      <c r="FTQ1106" s="184"/>
      <c r="FTR1106" s="184"/>
      <c r="FTS1106" s="184"/>
      <c r="FTT1106" s="184"/>
      <c r="FTU1106" s="184"/>
      <c r="FTV1106" s="184"/>
      <c r="FTW1106" s="184"/>
      <c r="FTX1106" s="184"/>
      <c r="FTY1106" s="184"/>
      <c r="FTZ1106" s="184"/>
      <c r="FUA1106" s="184"/>
      <c r="FUB1106" s="184"/>
      <c r="FUC1106" s="184"/>
      <c r="FUD1106" s="184"/>
      <c r="FUE1106" s="184"/>
      <c r="FUF1106" s="184"/>
      <c r="FUG1106" s="184"/>
      <c r="FUH1106" s="184"/>
      <c r="FUI1106" s="184"/>
      <c r="FUJ1106" s="184"/>
      <c r="FUK1106" s="184"/>
      <c r="FUL1106" s="184"/>
      <c r="FUM1106" s="184"/>
      <c r="FUN1106" s="184"/>
      <c r="FUO1106" s="184"/>
      <c r="FUP1106" s="184"/>
      <c r="FUQ1106" s="184"/>
      <c r="FUR1106" s="184"/>
      <c r="FUS1106" s="184"/>
      <c r="FUT1106" s="184"/>
      <c r="FUU1106" s="184"/>
      <c r="FUV1106" s="184"/>
      <c r="FUW1106" s="184"/>
      <c r="FUX1106" s="184"/>
      <c r="FUY1106" s="184"/>
      <c r="FUZ1106" s="184"/>
      <c r="FVA1106" s="184"/>
      <c r="FVB1106" s="184"/>
      <c r="FVC1106" s="184"/>
      <c r="FVD1106" s="184"/>
      <c r="FVE1106" s="184"/>
      <c r="FVF1106" s="184"/>
      <c r="FVG1106" s="184"/>
      <c r="FVH1106" s="184"/>
      <c r="FVI1106" s="184"/>
      <c r="FVJ1106" s="184"/>
      <c r="FVK1106" s="184"/>
      <c r="FVL1106" s="184"/>
      <c r="FVM1106" s="184"/>
      <c r="FVN1106" s="184"/>
      <c r="FVO1106" s="184"/>
      <c r="FVP1106" s="184"/>
      <c r="FVQ1106" s="184"/>
      <c r="FVR1106" s="184"/>
      <c r="FVS1106" s="184"/>
      <c r="FVT1106" s="184"/>
      <c r="FVU1106" s="184"/>
      <c r="FVV1106" s="184"/>
      <c r="FVW1106" s="184"/>
      <c r="FVX1106" s="184"/>
      <c r="FVY1106" s="184"/>
      <c r="FVZ1106" s="184"/>
      <c r="FWA1106" s="184"/>
      <c r="FWB1106" s="184"/>
      <c r="FWC1106" s="184"/>
      <c r="FWD1106" s="184"/>
      <c r="FWE1106" s="184"/>
      <c r="FWF1106" s="184"/>
      <c r="FWG1106" s="184"/>
      <c r="FWH1106" s="184"/>
      <c r="FWI1106" s="184"/>
      <c r="FWJ1106" s="184"/>
      <c r="FWK1106" s="184"/>
      <c r="FWL1106" s="184"/>
      <c r="FWM1106" s="184"/>
      <c r="FWN1106" s="184"/>
      <c r="FWO1106" s="184"/>
      <c r="FWP1106" s="184"/>
      <c r="FWQ1106" s="184"/>
      <c r="FWR1106" s="184"/>
      <c r="FWS1106" s="184"/>
      <c r="FWT1106" s="184"/>
      <c r="FWU1106" s="184"/>
      <c r="FWV1106" s="184"/>
      <c r="FWW1106" s="184"/>
      <c r="FWX1106" s="184"/>
      <c r="FWY1106" s="184"/>
      <c r="FWZ1106" s="184"/>
      <c r="FXA1106" s="184"/>
      <c r="FXB1106" s="184"/>
      <c r="FXC1106" s="184"/>
      <c r="FXD1106" s="184"/>
      <c r="FXE1106" s="184"/>
      <c r="FXF1106" s="184"/>
      <c r="FXG1106" s="184"/>
      <c r="FXH1106" s="184"/>
      <c r="FXI1106" s="184"/>
      <c r="FXJ1106" s="184"/>
      <c r="FXK1106" s="184"/>
      <c r="FXL1106" s="184"/>
      <c r="FXM1106" s="184"/>
      <c r="FXN1106" s="184"/>
      <c r="FXO1106" s="184"/>
      <c r="FXP1106" s="184"/>
      <c r="FXQ1106" s="184"/>
      <c r="FXR1106" s="184"/>
      <c r="FXS1106" s="184"/>
      <c r="FXT1106" s="184"/>
      <c r="FXU1106" s="184"/>
      <c r="FXV1106" s="184"/>
      <c r="FXW1106" s="184"/>
      <c r="FXX1106" s="184"/>
      <c r="FXY1106" s="184"/>
      <c r="FXZ1106" s="184"/>
      <c r="FYA1106" s="184"/>
      <c r="FYB1106" s="184"/>
      <c r="FYC1106" s="184"/>
      <c r="FYD1106" s="184"/>
      <c r="FYE1106" s="184"/>
      <c r="FYF1106" s="184"/>
      <c r="FYG1106" s="184"/>
      <c r="FYH1106" s="184"/>
      <c r="FYI1106" s="184"/>
      <c r="FYJ1106" s="184"/>
      <c r="FYK1106" s="184"/>
      <c r="FYL1106" s="184"/>
      <c r="FYM1106" s="184"/>
      <c r="FYN1106" s="184"/>
      <c r="FYO1106" s="184"/>
      <c r="FYP1106" s="184"/>
      <c r="FYQ1106" s="184"/>
      <c r="FYR1106" s="184"/>
      <c r="FYS1106" s="184"/>
      <c r="FYT1106" s="184"/>
      <c r="FYU1106" s="184"/>
      <c r="FYV1106" s="184"/>
      <c r="FYW1106" s="184"/>
      <c r="FYX1106" s="184"/>
      <c r="FYY1106" s="184"/>
      <c r="FYZ1106" s="184"/>
      <c r="FZA1106" s="184"/>
      <c r="FZB1106" s="184"/>
      <c r="FZC1106" s="184"/>
      <c r="FZD1106" s="184"/>
      <c r="FZE1106" s="184"/>
      <c r="FZF1106" s="184"/>
      <c r="FZG1106" s="184"/>
      <c r="FZH1106" s="184"/>
      <c r="FZI1106" s="184"/>
      <c r="FZJ1106" s="184"/>
      <c r="FZK1106" s="184"/>
      <c r="FZL1106" s="184"/>
      <c r="FZM1106" s="184"/>
      <c r="FZN1106" s="184"/>
      <c r="FZO1106" s="184"/>
      <c r="FZP1106" s="184"/>
      <c r="FZQ1106" s="184"/>
      <c r="FZR1106" s="184"/>
      <c r="FZS1106" s="184"/>
      <c r="FZT1106" s="184"/>
      <c r="FZU1106" s="184"/>
      <c r="FZV1106" s="184"/>
      <c r="FZW1106" s="184"/>
      <c r="FZX1106" s="184"/>
      <c r="FZY1106" s="184"/>
      <c r="FZZ1106" s="184"/>
      <c r="GAA1106" s="184"/>
      <c r="GAB1106" s="184"/>
      <c r="GAC1106" s="184"/>
      <c r="GAD1106" s="184"/>
      <c r="GAE1106" s="184"/>
      <c r="GAF1106" s="184"/>
      <c r="GAG1106" s="184"/>
      <c r="GAH1106" s="184"/>
      <c r="GAI1106" s="184"/>
      <c r="GAJ1106" s="184"/>
      <c r="GAK1106" s="184"/>
      <c r="GAL1106" s="184"/>
      <c r="GAM1106" s="184"/>
      <c r="GAN1106" s="184"/>
      <c r="GAO1106" s="184"/>
      <c r="GAP1106" s="184"/>
      <c r="GAQ1106" s="184"/>
      <c r="GAR1106" s="184"/>
      <c r="GAS1106" s="184"/>
      <c r="GAT1106" s="184"/>
      <c r="GAU1106" s="184"/>
      <c r="GAV1106" s="184"/>
      <c r="GAW1106" s="184"/>
      <c r="GAX1106" s="184"/>
      <c r="GAY1106" s="184"/>
      <c r="GAZ1106" s="184"/>
      <c r="GBA1106" s="184"/>
      <c r="GBB1106" s="184"/>
      <c r="GBC1106" s="184"/>
      <c r="GBD1106" s="184"/>
      <c r="GBE1106" s="184"/>
      <c r="GBF1106" s="184"/>
      <c r="GBG1106" s="184"/>
      <c r="GBH1106" s="184"/>
      <c r="GBI1106" s="184"/>
      <c r="GBJ1106" s="184"/>
      <c r="GBK1106" s="184"/>
      <c r="GBL1106" s="184"/>
      <c r="GBM1106" s="184"/>
      <c r="GBN1106" s="184"/>
      <c r="GBO1106" s="184"/>
      <c r="GBP1106" s="184"/>
      <c r="GBQ1106" s="184"/>
      <c r="GBR1106" s="184"/>
      <c r="GBS1106" s="184"/>
      <c r="GBT1106" s="184"/>
      <c r="GBU1106" s="184"/>
      <c r="GBV1106" s="184"/>
      <c r="GBW1106" s="184"/>
      <c r="GBX1106" s="184"/>
      <c r="GBY1106" s="184"/>
      <c r="GBZ1106" s="184"/>
      <c r="GCA1106" s="184"/>
      <c r="GCB1106" s="184"/>
      <c r="GCC1106" s="184"/>
      <c r="GCD1106" s="184"/>
      <c r="GCE1106" s="184"/>
      <c r="GCF1106" s="184"/>
      <c r="GCG1106" s="184"/>
      <c r="GCH1106" s="184"/>
      <c r="GCI1106" s="184"/>
      <c r="GCJ1106" s="184"/>
      <c r="GCK1106" s="184"/>
      <c r="GCL1106" s="184"/>
      <c r="GCM1106" s="184"/>
      <c r="GCN1106" s="184"/>
      <c r="GCO1106" s="184"/>
      <c r="GCP1106" s="184"/>
      <c r="GCQ1106" s="184"/>
      <c r="GCR1106" s="184"/>
      <c r="GCS1106" s="184"/>
      <c r="GCT1106" s="184"/>
      <c r="GCU1106" s="184"/>
      <c r="GCV1106" s="184"/>
      <c r="GCW1106" s="184"/>
      <c r="GCX1106" s="184"/>
      <c r="GCY1106" s="184"/>
      <c r="GCZ1106" s="184"/>
      <c r="GDA1106" s="184"/>
      <c r="GDB1106" s="184"/>
      <c r="GDC1106" s="184"/>
      <c r="GDD1106" s="184"/>
      <c r="GDE1106" s="184"/>
      <c r="GDF1106" s="184"/>
      <c r="GDG1106" s="184"/>
      <c r="GDH1106" s="184"/>
      <c r="GDI1106" s="184"/>
      <c r="GDJ1106" s="184"/>
      <c r="GDK1106" s="184"/>
      <c r="GDL1106" s="184"/>
      <c r="GDM1106" s="184"/>
      <c r="GDN1106" s="184"/>
      <c r="GDO1106" s="184"/>
      <c r="GDP1106" s="184"/>
      <c r="GDQ1106" s="184"/>
      <c r="GDR1106" s="184"/>
      <c r="GDS1106" s="184"/>
      <c r="GDT1106" s="184"/>
      <c r="GDU1106" s="184"/>
      <c r="GDV1106" s="184"/>
      <c r="GDW1106" s="184"/>
      <c r="GDX1106" s="184"/>
      <c r="GDY1106" s="184"/>
      <c r="GDZ1106" s="184"/>
      <c r="GEA1106" s="184"/>
      <c r="GEB1106" s="184"/>
      <c r="GEC1106" s="184"/>
      <c r="GED1106" s="184"/>
      <c r="GEE1106" s="184"/>
      <c r="GEF1106" s="184"/>
      <c r="GEG1106" s="184"/>
      <c r="GEH1106" s="184"/>
      <c r="GEI1106" s="184"/>
      <c r="GEJ1106" s="184"/>
      <c r="GEK1106" s="184"/>
      <c r="GEL1106" s="184"/>
      <c r="GEM1106" s="184"/>
      <c r="GEN1106" s="184"/>
      <c r="GEO1106" s="184"/>
      <c r="GEP1106" s="184"/>
      <c r="GEQ1106" s="184"/>
      <c r="GER1106" s="184"/>
      <c r="GES1106" s="184"/>
      <c r="GET1106" s="184"/>
      <c r="GEU1106" s="184"/>
      <c r="GEV1106" s="184"/>
      <c r="GEW1106" s="184"/>
      <c r="GEX1106" s="184"/>
      <c r="GEY1106" s="184"/>
      <c r="GEZ1106" s="184"/>
      <c r="GFA1106" s="184"/>
      <c r="GFB1106" s="184"/>
      <c r="GFC1106" s="184"/>
      <c r="GFD1106" s="184"/>
      <c r="GFE1106" s="184"/>
      <c r="GFF1106" s="184"/>
      <c r="GFG1106" s="184"/>
      <c r="GFH1106" s="184"/>
      <c r="GFI1106" s="184"/>
      <c r="GFJ1106" s="184"/>
      <c r="GFK1106" s="184"/>
      <c r="GFL1106" s="184"/>
      <c r="GFM1106" s="184"/>
      <c r="GFN1106" s="184"/>
      <c r="GFO1106" s="184"/>
      <c r="GFP1106" s="184"/>
      <c r="GFQ1106" s="184"/>
      <c r="GFR1106" s="184"/>
      <c r="GFS1106" s="184"/>
      <c r="GFT1106" s="184"/>
      <c r="GFU1106" s="184"/>
      <c r="GFV1106" s="184"/>
      <c r="GFW1106" s="184"/>
      <c r="GFX1106" s="184"/>
      <c r="GFY1106" s="184"/>
      <c r="GFZ1106" s="184"/>
      <c r="GGA1106" s="184"/>
      <c r="GGB1106" s="184"/>
      <c r="GGC1106" s="184"/>
      <c r="GGD1106" s="184"/>
      <c r="GGE1106" s="184"/>
      <c r="GGF1106" s="184"/>
      <c r="GGG1106" s="184"/>
      <c r="GGH1106" s="184"/>
      <c r="GGI1106" s="184"/>
      <c r="GGJ1106" s="184"/>
      <c r="GGK1106" s="184"/>
      <c r="GGL1106" s="184"/>
      <c r="GGM1106" s="184"/>
      <c r="GGN1106" s="184"/>
      <c r="GGO1106" s="184"/>
      <c r="GGP1106" s="184"/>
      <c r="GGQ1106" s="184"/>
      <c r="GGR1106" s="184"/>
      <c r="GGS1106" s="184"/>
      <c r="GGT1106" s="184"/>
      <c r="GGU1106" s="184"/>
      <c r="GGV1106" s="184"/>
      <c r="GGW1106" s="184"/>
      <c r="GGX1106" s="184"/>
      <c r="GGY1106" s="184"/>
      <c r="GGZ1106" s="184"/>
      <c r="GHA1106" s="184"/>
      <c r="GHB1106" s="184"/>
      <c r="GHC1106" s="184"/>
      <c r="GHD1106" s="184"/>
      <c r="GHE1106" s="184"/>
      <c r="GHF1106" s="184"/>
      <c r="GHG1106" s="184"/>
      <c r="GHH1106" s="184"/>
      <c r="GHI1106" s="184"/>
      <c r="GHJ1106" s="184"/>
      <c r="GHK1106" s="184"/>
      <c r="GHL1106" s="184"/>
      <c r="GHM1106" s="184"/>
      <c r="GHN1106" s="184"/>
      <c r="GHO1106" s="184"/>
      <c r="GHP1106" s="184"/>
      <c r="GHQ1106" s="184"/>
      <c r="GHR1106" s="184"/>
      <c r="GHS1106" s="184"/>
      <c r="GHT1106" s="184"/>
      <c r="GHU1106" s="184"/>
      <c r="GHV1106" s="184"/>
      <c r="GHW1106" s="184"/>
      <c r="GHX1106" s="184"/>
      <c r="GHY1106" s="184"/>
      <c r="GHZ1106" s="184"/>
      <c r="GIA1106" s="184"/>
      <c r="GIB1106" s="184"/>
      <c r="GIC1106" s="184"/>
      <c r="GID1106" s="184"/>
      <c r="GIE1106" s="184"/>
      <c r="GIF1106" s="184"/>
      <c r="GIG1106" s="184"/>
      <c r="GIH1106" s="184"/>
      <c r="GII1106" s="184"/>
      <c r="GIJ1106" s="184"/>
      <c r="GIK1106" s="184"/>
      <c r="GIL1106" s="184"/>
      <c r="GIM1106" s="184"/>
      <c r="GIN1106" s="184"/>
      <c r="GIO1106" s="184"/>
      <c r="GIP1106" s="184"/>
      <c r="GIQ1106" s="184"/>
      <c r="GIR1106" s="184"/>
      <c r="GIS1106" s="184"/>
      <c r="GIT1106" s="184"/>
      <c r="GIU1106" s="184"/>
      <c r="GIV1106" s="184"/>
      <c r="GIW1106" s="184"/>
      <c r="GIX1106" s="184"/>
      <c r="GIY1106" s="184"/>
      <c r="GIZ1106" s="184"/>
      <c r="GJA1106" s="184"/>
      <c r="GJB1106" s="184"/>
      <c r="GJC1106" s="184"/>
      <c r="GJD1106" s="184"/>
      <c r="GJE1106" s="184"/>
      <c r="GJF1106" s="184"/>
      <c r="GJG1106" s="184"/>
      <c r="GJH1106" s="184"/>
      <c r="GJI1106" s="184"/>
      <c r="GJJ1106" s="184"/>
      <c r="GJK1106" s="184"/>
      <c r="GJL1106" s="184"/>
      <c r="GJM1106" s="184"/>
      <c r="GJN1106" s="184"/>
      <c r="GJO1106" s="184"/>
      <c r="GJP1106" s="184"/>
      <c r="GJQ1106" s="184"/>
      <c r="GJR1106" s="184"/>
      <c r="GJS1106" s="184"/>
      <c r="GJT1106" s="184"/>
      <c r="GJU1106" s="184"/>
      <c r="GJV1106" s="184"/>
      <c r="GJW1106" s="184"/>
      <c r="GJX1106" s="184"/>
      <c r="GJY1106" s="184"/>
      <c r="GJZ1106" s="184"/>
      <c r="GKA1106" s="184"/>
      <c r="GKB1106" s="184"/>
      <c r="GKC1106" s="184"/>
      <c r="GKD1106" s="184"/>
      <c r="GKE1106" s="184"/>
      <c r="GKF1106" s="184"/>
      <c r="GKG1106" s="184"/>
      <c r="GKH1106" s="184"/>
      <c r="GKI1106" s="184"/>
      <c r="GKJ1106" s="184"/>
      <c r="GKK1106" s="184"/>
      <c r="GKL1106" s="184"/>
      <c r="GKM1106" s="184"/>
      <c r="GKN1106" s="184"/>
      <c r="GKO1106" s="184"/>
      <c r="GKP1106" s="184"/>
      <c r="GKQ1106" s="184"/>
      <c r="GKR1106" s="184"/>
      <c r="GKS1106" s="184"/>
      <c r="GKT1106" s="184"/>
      <c r="GKU1106" s="184"/>
      <c r="GKV1106" s="184"/>
      <c r="GKW1106" s="184"/>
      <c r="GKX1106" s="184"/>
      <c r="GKY1106" s="184"/>
      <c r="GKZ1106" s="184"/>
      <c r="GLA1106" s="184"/>
      <c r="GLB1106" s="184"/>
      <c r="GLC1106" s="184"/>
      <c r="GLD1106" s="184"/>
      <c r="GLE1106" s="184"/>
      <c r="GLF1106" s="184"/>
      <c r="GLG1106" s="184"/>
      <c r="GLH1106" s="184"/>
      <c r="GLI1106" s="184"/>
      <c r="GLJ1106" s="184"/>
      <c r="GLK1106" s="184"/>
      <c r="GLL1106" s="184"/>
      <c r="GLM1106" s="184"/>
      <c r="GLN1106" s="184"/>
      <c r="GLO1106" s="184"/>
      <c r="GLP1106" s="184"/>
      <c r="GLQ1106" s="184"/>
      <c r="GLR1106" s="184"/>
      <c r="GLS1106" s="184"/>
      <c r="GLT1106" s="184"/>
      <c r="GLU1106" s="184"/>
      <c r="GLV1106" s="184"/>
      <c r="GLW1106" s="184"/>
      <c r="GLX1106" s="184"/>
      <c r="GLY1106" s="184"/>
      <c r="GLZ1106" s="184"/>
      <c r="GMA1106" s="184"/>
      <c r="GMB1106" s="184"/>
      <c r="GMC1106" s="184"/>
      <c r="GMD1106" s="184"/>
      <c r="GME1106" s="184"/>
      <c r="GMF1106" s="184"/>
      <c r="GMG1106" s="184"/>
      <c r="GMH1106" s="184"/>
      <c r="GMI1106" s="184"/>
      <c r="GMJ1106" s="184"/>
      <c r="GMK1106" s="184"/>
      <c r="GML1106" s="184"/>
      <c r="GMM1106" s="184"/>
      <c r="GMN1106" s="184"/>
      <c r="GMO1106" s="184"/>
      <c r="GMP1106" s="184"/>
      <c r="GMQ1106" s="184"/>
      <c r="GMR1106" s="184"/>
      <c r="GMS1106" s="184"/>
      <c r="GMT1106" s="184"/>
      <c r="GMU1106" s="184"/>
      <c r="GMV1106" s="184"/>
      <c r="GMW1106" s="184"/>
      <c r="GMX1106" s="184"/>
      <c r="GMY1106" s="184"/>
      <c r="GMZ1106" s="184"/>
      <c r="GNA1106" s="184"/>
      <c r="GNB1106" s="184"/>
      <c r="GNC1106" s="184"/>
      <c r="GND1106" s="184"/>
      <c r="GNE1106" s="184"/>
      <c r="GNF1106" s="184"/>
      <c r="GNG1106" s="184"/>
      <c r="GNH1106" s="184"/>
      <c r="GNI1106" s="184"/>
      <c r="GNJ1106" s="184"/>
      <c r="GNK1106" s="184"/>
      <c r="GNL1106" s="184"/>
      <c r="GNM1106" s="184"/>
      <c r="GNN1106" s="184"/>
      <c r="GNO1106" s="184"/>
      <c r="GNP1106" s="184"/>
      <c r="GNQ1106" s="184"/>
      <c r="GNR1106" s="184"/>
      <c r="GNS1106" s="184"/>
      <c r="GNT1106" s="184"/>
      <c r="GNU1106" s="184"/>
      <c r="GNV1106" s="184"/>
      <c r="GNW1106" s="184"/>
      <c r="GNX1106" s="184"/>
      <c r="GNY1106" s="184"/>
      <c r="GNZ1106" s="184"/>
      <c r="GOA1106" s="184"/>
      <c r="GOB1106" s="184"/>
      <c r="GOC1106" s="184"/>
      <c r="GOD1106" s="184"/>
      <c r="GOE1106" s="184"/>
      <c r="GOF1106" s="184"/>
      <c r="GOG1106" s="184"/>
      <c r="GOH1106" s="184"/>
      <c r="GOI1106" s="184"/>
      <c r="GOJ1106" s="184"/>
      <c r="GOK1106" s="184"/>
      <c r="GOL1106" s="184"/>
      <c r="GOM1106" s="184"/>
      <c r="GON1106" s="184"/>
      <c r="GOO1106" s="184"/>
      <c r="GOP1106" s="184"/>
      <c r="GOQ1106" s="184"/>
      <c r="GOR1106" s="184"/>
      <c r="GOS1106" s="184"/>
      <c r="GOT1106" s="184"/>
      <c r="GOU1106" s="184"/>
      <c r="GOV1106" s="184"/>
      <c r="GOW1106" s="184"/>
      <c r="GOX1106" s="184"/>
      <c r="GOY1106" s="184"/>
      <c r="GOZ1106" s="184"/>
      <c r="GPA1106" s="184"/>
      <c r="GPB1106" s="184"/>
      <c r="GPC1106" s="184"/>
      <c r="GPD1106" s="184"/>
      <c r="GPE1106" s="184"/>
      <c r="GPF1106" s="184"/>
      <c r="GPG1106" s="184"/>
      <c r="GPH1106" s="184"/>
      <c r="GPI1106" s="184"/>
      <c r="GPJ1106" s="184"/>
      <c r="GPK1106" s="184"/>
      <c r="GPL1106" s="184"/>
      <c r="GPM1106" s="184"/>
      <c r="GPN1106" s="184"/>
      <c r="GPO1106" s="184"/>
      <c r="GPP1106" s="184"/>
      <c r="GPQ1106" s="184"/>
      <c r="GPR1106" s="184"/>
      <c r="GPS1106" s="184"/>
      <c r="GPT1106" s="184"/>
      <c r="GPU1106" s="184"/>
      <c r="GPV1106" s="184"/>
      <c r="GPW1106" s="184"/>
      <c r="GPX1106" s="184"/>
      <c r="GPY1106" s="184"/>
      <c r="GPZ1106" s="184"/>
      <c r="GQA1106" s="184"/>
      <c r="GQB1106" s="184"/>
      <c r="GQC1106" s="184"/>
      <c r="GQD1106" s="184"/>
      <c r="GQE1106" s="184"/>
      <c r="GQF1106" s="184"/>
      <c r="GQG1106" s="184"/>
      <c r="GQH1106" s="184"/>
      <c r="GQI1106" s="184"/>
      <c r="GQJ1106" s="184"/>
      <c r="GQK1106" s="184"/>
      <c r="GQL1106" s="184"/>
      <c r="GQM1106" s="184"/>
      <c r="GQN1106" s="184"/>
      <c r="GQO1106" s="184"/>
      <c r="GQP1106" s="184"/>
      <c r="GQQ1106" s="184"/>
      <c r="GQR1106" s="184"/>
      <c r="GQS1106" s="184"/>
      <c r="GQT1106" s="184"/>
      <c r="GQU1106" s="184"/>
      <c r="GQV1106" s="184"/>
      <c r="GQW1106" s="184"/>
      <c r="GQX1106" s="184"/>
      <c r="GQY1106" s="184"/>
      <c r="GQZ1106" s="184"/>
      <c r="GRA1106" s="184"/>
      <c r="GRB1106" s="184"/>
      <c r="GRC1106" s="184"/>
      <c r="GRD1106" s="184"/>
      <c r="GRE1106" s="184"/>
      <c r="GRF1106" s="184"/>
      <c r="GRG1106" s="184"/>
      <c r="GRH1106" s="184"/>
      <c r="GRI1106" s="184"/>
      <c r="GRJ1106" s="184"/>
      <c r="GRK1106" s="184"/>
      <c r="GRL1106" s="184"/>
      <c r="GRM1106" s="184"/>
      <c r="GRN1106" s="184"/>
      <c r="GRO1106" s="184"/>
      <c r="GRP1106" s="184"/>
      <c r="GRQ1106" s="184"/>
      <c r="GRR1106" s="184"/>
      <c r="GRS1106" s="184"/>
      <c r="GRT1106" s="184"/>
      <c r="GRU1106" s="184"/>
      <c r="GRV1106" s="184"/>
      <c r="GRW1106" s="184"/>
      <c r="GRX1106" s="184"/>
      <c r="GRY1106" s="184"/>
      <c r="GRZ1106" s="184"/>
      <c r="GSA1106" s="184"/>
      <c r="GSB1106" s="184"/>
      <c r="GSC1106" s="184"/>
      <c r="GSD1106" s="184"/>
      <c r="GSE1106" s="184"/>
      <c r="GSF1106" s="184"/>
      <c r="GSG1106" s="184"/>
      <c r="GSH1106" s="184"/>
      <c r="GSI1106" s="184"/>
      <c r="GSJ1106" s="184"/>
      <c r="GSK1106" s="184"/>
      <c r="GSL1106" s="184"/>
      <c r="GSM1106" s="184"/>
      <c r="GSN1106" s="184"/>
      <c r="GSO1106" s="184"/>
      <c r="GSP1106" s="184"/>
      <c r="GSQ1106" s="184"/>
      <c r="GSR1106" s="184"/>
      <c r="GSS1106" s="184"/>
      <c r="GST1106" s="184"/>
      <c r="GSU1106" s="184"/>
      <c r="GSV1106" s="184"/>
      <c r="GSW1106" s="184"/>
      <c r="GSX1106" s="184"/>
      <c r="GSY1106" s="184"/>
      <c r="GSZ1106" s="184"/>
      <c r="GTA1106" s="184"/>
      <c r="GTB1106" s="184"/>
      <c r="GTC1106" s="184"/>
      <c r="GTD1106" s="184"/>
      <c r="GTE1106" s="184"/>
      <c r="GTF1106" s="184"/>
      <c r="GTG1106" s="184"/>
      <c r="GTH1106" s="184"/>
      <c r="GTI1106" s="184"/>
      <c r="GTJ1106" s="184"/>
      <c r="GTK1106" s="184"/>
      <c r="GTL1106" s="184"/>
      <c r="GTM1106" s="184"/>
      <c r="GTN1106" s="184"/>
      <c r="GTO1106" s="184"/>
      <c r="GTP1106" s="184"/>
      <c r="GTQ1106" s="184"/>
      <c r="GTR1106" s="184"/>
      <c r="GTS1106" s="184"/>
      <c r="GTT1106" s="184"/>
      <c r="GTU1106" s="184"/>
      <c r="GTV1106" s="184"/>
      <c r="GTW1106" s="184"/>
      <c r="GTX1106" s="184"/>
      <c r="GTY1106" s="184"/>
      <c r="GTZ1106" s="184"/>
      <c r="GUA1106" s="184"/>
      <c r="GUB1106" s="184"/>
      <c r="GUC1106" s="184"/>
      <c r="GUD1106" s="184"/>
      <c r="GUE1106" s="184"/>
      <c r="GUF1106" s="184"/>
      <c r="GUG1106" s="184"/>
      <c r="GUH1106" s="184"/>
      <c r="GUI1106" s="184"/>
      <c r="GUJ1106" s="184"/>
      <c r="GUK1106" s="184"/>
      <c r="GUL1106" s="184"/>
      <c r="GUM1106" s="184"/>
      <c r="GUN1106" s="184"/>
      <c r="GUO1106" s="184"/>
      <c r="GUP1106" s="184"/>
      <c r="GUQ1106" s="184"/>
      <c r="GUR1106" s="184"/>
      <c r="GUS1106" s="184"/>
      <c r="GUT1106" s="184"/>
      <c r="GUU1106" s="184"/>
      <c r="GUV1106" s="184"/>
      <c r="GUW1106" s="184"/>
      <c r="GUX1106" s="184"/>
      <c r="GUY1106" s="184"/>
      <c r="GUZ1106" s="184"/>
      <c r="GVA1106" s="184"/>
      <c r="GVB1106" s="184"/>
      <c r="GVC1106" s="184"/>
      <c r="GVD1106" s="184"/>
      <c r="GVE1106" s="184"/>
      <c r="GVF1106" s="184"/>
      <c r="GVG1106" s="184"/>
      <c r="GVH1106" s="184"/>
      <c r="GVI1106" s="184"/>
      <c r="GVJ1106" s="184"/>
      <c r="GVK1106" s="184"/>
      <c r="GVL1106" s="184"/>
      <c r="GVM1106" s="184"/>
      <c r="GVN1106" s="184"/>
      <c r="GVO1106" s="184"/>
      <c r="GVP1106" s="184"/>
      <c r="GVQ1106" s="184"/>
      <c r="GVR1106" s="184"/>
      <c r="GVS1106" s="184"/>
      <c r="GVT1106" s="184"/>
      <c r="GVU1106" s="184"/>
      <c r="GVV1106" s="184"/>
      <c r="GVW1106" s="184"/>
      <c r="GVX1106" s="184"/>
      <c r="GVY1106" s="184"/>
      <c r="GVZ1106" s="184"/>
      <c r="GWA1106" s="184"/>
      <c r="GWB1106" s="184"/>
      <c r="GWC1106" s="184"/>
      <c r="GWD1106" s="184"/>
      <c r="GWE1106" s="184"/>
      <c r="GWF1106" s="184"/>
      <c r="GWG1106" s="184"/>
      <c r="GWH1106" s="184"/>
      <c r="GWI1106" s="184"/>
      <c r="GWJ1106" s="184"/>
      <c r="GWK1106" s="184"/>
      <c r="GWL1106" s="184"/>
      <c r="GWM1106" s="184"/>
      <c r="GWN1106" s="184"/>
      <c r="GWO1106" s="184"/>
      <c r="GWP1106" s="184"/>
      <c r="GWQ1106" s="184"/>
      <c r="GWR1106" s="184"/>
      <c r="GWS1106" s="184"/>
      <c r="GWT1106" s="184"/>
      <c r="GWU1106" s="184"/>
      <c r="GWV1106" s="184"/>
      <c r="GWW1106" s="184"/>
      <c r="GWX1106" s="184"/>
      <c r="GWY1106" s="184"/>
      <c r="GWZ1106" s="184"/>
      <c r="GXA1106" s="184"/>
      <c r="GXB1106" s="184"/>
      <c r="GXC1106" s="184"/>
      <c r="GXD1106" s="184"/>
      <c r="GXE1106" s="184"/>
      <c r="GXF1106" s="184"/>
      <c r="GXG1106" s="184"/>
      <c r="GXH1106" s="184"/>
      <c r="GXI1106" s="184"/>
      <c r="GXJ1106" s="184"/>
      <c r="GXK1106" s="184"/>
      <c r="GXL1106" s="184"/>
      <c r="GXM1106" s="184"/>
      <c r="GXN1106" s="184"/>
      <c r="GXO1106" s="184"/>
      <c r="GXP1106" s="184"/>
      <c r="GXQ1106" s="184"/>
      <c r="GXR1106" s="184"/>
      <c r="GXS1106" s="184"/>
      <c r="GXT1106" s="184"/>
      <c r="GXU1106" s="184"/>
      <c r="GXV1106" s="184"/>
      <c r="GXW1106" s="184"/>
      <c r="GXX1106" s="184"/>
      <c r="GXY1106" s="184"/>
      <c r="GXZ1106" s="184"/>
      <c r="GYA1106" s="184"/>
      <c r="GYB1106" s="184"/>
      <c r="GYC1106" s="184"/>
      <c r="GYD1106" s="184"/>
      <c r="GYE1106" s="184"/>
      <c r="GYF1106" s="184"/>
      <c r="GYG1106" s="184"/>
      <c r="GYH1106" s="184"/>
      <c r="GYI1106" s="184"/>
      <c r="GYJ1106" s="184"/>
      <c r="GYK1106" s="184"/>
      <c r="GYL1106" s="184"/>
      <c r="GYM1106" s="184"/>
      <c r="GYN1106" s="184"/>
      <c r="GYO1106" s="184"/>
      <c r="GYP1106" s="184"/>
      <c r="GYQ1106" s="184"/>
      <c r="GYR1106" s="184"/>
      <c r="GYS1106" s="184"/>
      <c r="GYT1106" s="184"/>
      <c r="GYU1106" s="184"/>
      <c r="GYV1106" s="184"/>
      <c r="GYW1106" s="184"/>
      <c r="GYX1106" s="184"/>
      <c r="GYY1106" s="184"/>
      <c r="GYZ1106" s="184"/>
      <c r="GZA1106" s="184"/>
      <c r="GZB1106" s="184"/>
      <c r="GZC1106" s="184"/>
      <c r="GZD1106" s="184"/>
      <c r="GZE1106" s="184"/>
      <c r="GZF1106" s="184"/>
      <c r="GZG1106" s="184"/>
      <c r="GZH1106" s="184"/>
      <c r="GZI1106" s="184"/>
      <c r="GZJ1106" s="184"/>
      <c r="GZK1106" s="184"/>
      <c r="GZL1106" s="184"/>
      <c r="GZM1106" s="184"/>
      <c r="GZN1106" s="184"/>
      <c r="GZO1106" s="184"/>
      <c r="GZP1106" s="184"/>
      <c r="GZQ1106" s="184"/>
      <c r="GZR1106" s="184"/>
      <c r="GZS1106" s="184"/>
      <c r="GZT1106" s="184"/>
      <c r="GZU1106" s="184"/>
      <c r="GZV1106" s="184"/>
      <c r="GZW1106" s="184"/>
      <c r="GZX1106" s="184"/>
      <c r="GZY1106" s="184"/>
      <c r="GZZ1106" s="184"/>
      <c r="HAA1106" s="184"/>
      <c r="HAB1106" s="184"/>
      <c r="HAC1106" s="184"/>
      <c r="HAD1106" s="184"/>
      <c r="HAE1106" s="184"/>
      <c r="HAF1106" s="184"/>
      <c r="HAG1106" s="184"/>
      <c r="HAH1106" s="184"/>
      <c r="HAI1106" s="184"/>
      <c r="HAJ1106" s="184"/>
      <c r="HAK1106" s="184"/>
      <c r="HAL1106" s="184"/>
      <c r="HAM1106" s="184"/>
      <c r="HAN1106" s="184"/>
      <c r="HAO1106" s="184"/>
      <c r="HAP1106" s="184"/>
      <c r="HAQ1106" s="184"/>
      <c r="HAR1106" s="184"/>
      <c r="HAS1106" s="184"/>
      <c r="HAT1106" s="184"/>
      <c r="HAU1106" s="184"/>
      <c r="HAV1106" s="184"/>
      <c r="HAW1106" s="184"/>
      <c r="HAX1106" s="184"/>
      <c r="HAY1106" s="184"/>
      <c r="HAZ1106" s="184"/>
      <c r="HBA1106" s="184"/>
      <c r="HBB1106" s="184"/>
      <c r="HBC1106" s="184"/>
      <c r="HBD1106" s="184"/>
      <c r="HBE1106" s="184"/>
      <c r="HBF1106" s="184"/>
      <c r="HBG1106" s="184"/>
      <c r="HBH1106" s="184"/>
      <c r="HBI1106" s="184"/>
      <c r="HBJ1106" s="184"/>
      <c r="HBK1106" s="184"/>
      <c r="HBL1106" s="184"/>
      <c r="HBM1106" s="184"/>
      <c r="HBN1106" s="184"/>
      <c r="HBO1106" s="184"/>
      <c r="HBP1106" s="184"/>
      <c r="HBQ1106" s="184"/>
      <c r="HBR1106" s="184"/>
      <c r="HBS1106" s="184"/>
      <c r="HBT1106" s="184"/>
      <c r="HBU1106" s="184"/>
      <c r="HBV1106" s="184"/>
      <c r="HBW1106" s="184"/>
      <c r="HBX1106" s="184"/>
      <c r="HBY1106" s="184"/>
      <c r="HBZ1106" s="184"/>
      <c r="HCA1106" s="184"/>
      <c r="HCB1106" s="184"/>
      <c r="HCC1106" s="184"/>
      <c r="HCD1106" s="184"/>
      <c r="HCE1106" s="184"/>
      <c r="HCF1106" s="184"/>
      <c r="HCG1106" s="184"/>
      <c r="HCH1106" s="184"/>
      <c r="HCI1106" s="184"/>
      <c r="HCJ1106" s="184"/>
      <c r="HCK1106" s="184"/>
      <c r="HCL1106" s="184"/>
      <c r="HCM1106" s="184"/>
      <c r="HCN1106" s="184"/>
      <c r="HCO1106" s="184"/>
      <c r="HCP1106" s="184"/>
      <c r="HCQ1106" s="184"/>
      <c r="HCR1106" s="184"/>
      <c r="HCS1106" s="184"/>
      <c r="HCT1106" s="184"/>
      <c r="HCU1106" s="184"/>
      <c r="HCV1106" s="184"/>
      <c r="HCW1106" s="184"/>
      <c r="HCX1106" s="184"/>
      <c r="HCY1106" s="184"/>
      <c r="HCZ1106" s="184"/>
      <c r="HDA1106" s="184"/>
      <c r="HDB1106" s="184"/>
      <c r="HDC1106" s="184"/>
      <c r="HDD1106" s="184"/>
      <c r="HDE1106" s="184"/>
      <c r="HDF1106" s="184"/>
      <c r="HDG1106" s="184"/>
      <c r="HDH1106" s="184"/>
      <c r="HDI1106" s="184"/>
      <c r="HDJ1106" s="184"/>
      <c r="HDK1106" s="184"/>
      <c r="HDL1106" s="184"/>
      <c r="HDM1106" s="184"/>
      <c r="HDN1106" s="184"/>
      <c r="HDO1106" s="184"/>
      <c r="HDP1106" s="184"/>
      <c r="HDQ1106" s="184"/>
      <c r="HDR1106" s="184"/>
      <c r="HDS1106" s="184"/>
      <c r="HDT1106" s="184"/>
      <c r="HDU1106" s="184"/>
      <c r="HDV1106" s="184"/>
      <c r="HDW1106" s="184"/>
      <c r="HDX1106" s="184"/>
      <c r="HDY1106" s="184"/>
      <c r="HDZ1106" s="184"/>
      <c r="HEA1106" s="184"/>
      <c r="HEB1106" s="184"/>
      <c r="HEC1106" s="184"/>
      <c r="HED1106" s="184"/>
      <c r="HEE1106" s="184"/>
      <c r="HEF1106" s="184"/>
      <c r="HEG1106" s="184"/>
      <c r="HEH1106" s="184"/>
      <c r="HEI1106" s="184"/>
      <c r="HEJ1106" s="184"/>
      <c r="HEK1106" s="184"/>
      <c r="HEL1106" s="184"/>
      <c r="HEM1106" s="184"/>
      <c r="HEN1106" s="184"/>
      <c r="HEO1106" s="184"/>
      <c r="HEP1106" s="184"/>
      <c r="HEQ1106" s="184"/>
      <c r="HER1106" s="184"/>
      <c r="HES1106" s="184"/>
      <c r="HET1106" s="184"/>
      <c r="HEU1106" s="184"/>
      <c r="HEV1106" s="184"/>
      <c r="HEW1106" s="184"/>
      <c r="HEX1106" s="184"/>
      <c r="HEY1106" s="184"/>
      <c r="HEZ1106" s="184"/>
      <c r="HFA1106" s="184"/>
      <c r="HFB1106" s="184"/>
      <c r="HFC1106" s="184"/>
      <c r="HFD1106" s="184"/>
      <c r="HFE1106" s="184"/>
      <c r="HFF1106" s="184"/>
      <c r="HFG1106" s="184"/>
      <c r="HFH1106" s="184"/>
      <c r="HFI1106" s="184"/>
      <c r="HFJ1106" s="184"/>
      <c r="HFK1106" s="184"/>
      <c r="HFL1106" s="184"/>
      <c r="HFM1106" s="184"/>
      <c r="HFN1106" s="184"/>
      <c r="HFO1106" s="184"/>
      <c r="HFP1106" s="184"/>
      <c r="HFQ1106" s="184"/>
      <c r="HFR1106" s="184"/>
      <c r="HFS1106" s="184"/>
      <c r="HFT1106" s="184"/>
      <c r="HFU1106" s="184"/>
      <c r="HFV1106" s="184"/>
      <c r="HFW1106" s="184"/>
      <c r="HFX1106" s="184"/>
      <c r="HFY1106" s="184"/>
      <c r="HFZ1106" s="184"/>
      <c r="HGA1106" s="184"/>
      <c r="HGB1106" s="184"/>
      <c r="HGC1106" s="184"/>
      <c r="HGD1106" s="184"/>
      <c r="HGE1106" s="184"/>
      <c r="HGF1106" s="184"/>
      <c r="HGG1106" s="184"/>
      <c r="HGH1106" s="184"/>
      <c r="HGI1106" s="184"/>
      <c r="HGJ1106" s="184"/>
      <c r="HGK1106" s="184"/>
      <c r="HGL1106" s="184"/>
      <c r="HGM1106" s="184"/>
      <c r="HGN1106" s="184"/>
      <c r="HGO1106" s="184"/>
      <c r="HGP1106" s="184"/>
      <c r="HGQ1106" s="184"/>
      <c r="HGR1106" s="184"/>
      <c r="HGS1106" s="184"/>
      <c r="HGT1106" s="184"/>
      <c r="HGU1106" s="184"/>
      <c r="HGV1106" s="184"/>
      <c r="HGW1106" s="184"/>
      <c r="HGX1106" s="184"/>
      <c r="HGY1106" s="184"/>
      <c r="HGZ1106" s="184"/>
      <c r="HHA1106" s="184"/>
      <c r="HHB1106" s="184"/>
      <c r="HHC1106" s="184"/>
      <c r="HHD1106" s="184"/>
      <c r="HHE1106" s="184"/>
      <c r="HHF1106" s="184"/>
      <c r="HHG1106" s="184"/>
      <c r="HHH1106" s="184"/>
      <c r="HHI1106" s="184"/>
      <c r="HHJ1106" s="184"/>
      <c r="HHK1106" s="184"/>
      <c r="HHL1106" s="184"/>
      <c r="HHM1106" s="184"/>
      <c r="HHN1106" s="184"/>
      <c r="HHO1106" s="184"/>
      <c r="HHP1106" s="184"/>
      <c r="HHQ1106" s="184"/>
      <c r="HHR1106" s="184"/>
      <c r="HHS1106" s="184"/>
      <c r="HHT1106" s="184"/>
      <c r="HHU1106" s="184"/>
      <c r="HHV1106" s="184"/>
      <c r="HHW1106" s="184"/>
      <c r="HHX1106" s="184"/>
      <c r="HHY1106" s="184"/>
      <c r="HHZ1106" s="184"/>
      <c r="HIA1106" s="184"/>
      <c r="HIB1106" s="184"/>
      <c r="HIC1106" s="184"/>
      <c r="HID1106" s="184"/>
      <c r="HIE1106" s="184"/>
      <c r="HIF1106" s="184"/>
      <c r="HIG1106" s="184"/>
      <c r="HIH1106" s="184"/>
      <c r="HII1106" s="184"/>
      <c r="HIJ1106" s="184"/>
      <c r="HIK1106" s="184"/>
      <c r="HIL1106" s="184"/>
      <c r="HIM1106" s="184"/>
      <c r="HIN1106" s="184"/>
      <c r="HIO1106" s="184"/>
      <c r="HIP1106" s="184"/>
      <c r="HIQ1106" s="184"/>
      <c r="HIR1106" s="184"/>
      <c r="HIS1106" s="184"/>
      <c r="HIT1106" s="184"/>
      <c r="HIU1106" s="184"/>
      <c r="HIV1106" s="184"/>
      <c r="HIW1106" s="184"/>
      <c r="HIX1106" s="184"/>
      <c r="HIY1106" s="184"/>
      <c r="HIZ1106" s="184"/>
      <c r="HJA1106" s="184"/>
      <c r="HJB1106" s="184"/>
      <c r="HJC1106" s="184"/>
      <c r="HJD1106" s="184"/>
      <c r="HJE1106" s="184"/>
      <c r="HJF1106" s="184"/>
      <c r="HJG1106" s="184"/>
      <c r="HJH1106" s="184"/>
      <c r="HJI1106" s="184"/>
      <c r="HJJ1106" s="184"/>
      <c r="HJK1106" s="184"/>
      <c r="HJL1106" s="184"/>
      <c r="HJM1106" s="184"/>
      <c r="HJN1106" s="184"/>
      <c r="HJO1106" s="184"/>
      <c r="HJP1106" s="184"/>
      <c r="HJQ1106" s="184"/>
      <c r="HJR1106" s="184"/>
      <c r="HJS1106" s="184"/>
      <c r="HJT1106" s="184"/>
      <c r="HJU1106" s="184"/>
      <c r="HJV1106" s="184"/>
      <c r="HJW1106" s="184"/>
      <c r="HJX1106" s="184"/>
      <c r="HJY1106" s="184"/>
      <c r="HJZ1106" s="184"/>
      <c r="HKA1106" s="184"/>
      <c r="HKB1106" s="184"/>
      <c r="HKC1106" s="184"/>
      <c r="HKD1106" s="184"/>
      <c r="HKE1106" s="184"/>
      <c r="HKF1106" s="184"/>
      <c r="HKG1106" s="184"/>
      <c r="HKH1106" s="184"/>
      <c r="HKI1106" s="184"/>
      <c r="HKJ1106" s="184"/>
      <c r="HKK1106" s="184"/>
      <c r="HKL1106" s="184"/>
      <c r="HKM1106" s="184"/>
      <c r="HKN1106" s="184"/>
      <c r="HKO1106" s="184"/>
      <c r="HKP1106" s="184"/>
      <c r="HKQ1106" s="184"/>
      <c r="HKR1106" s="184"/>
      <c r="HKS1106" s="184"/>
      <c r="HKT1106" s="184"/>
      <c r="HKU1106" s="184"/>
      <c r="HKV1106" s="184"/>
      <c r="HKW1106" s="184"/>
      <c r="HKX1106" s="184"/>
      <c r="HKY1106" s="184"/>
      <c r="HKZ1106" s="184"/>
      <c r="HLA1106" s="184"/>
      <c r="HLB1106" s="184"/>
      <c r="HLC1106" s="184"/>
      <c r="HLD1106" s="184"/>
      <c r="HLE1106" s="184"/>
      <c r="HLF1106" s="184"/>
      <c r="HLG1106" s="184"/>
      <c r="HLH1106" s="184"/>
      <c r="HLI1106" s="184"/>
      <c r="HLJ1106" s="184"/>
      <c r="HLK1106" s="184"/>
      <c r="HLL1106" s="184"/>
      <c r="HLM1106" s="184"/>
      <c r="HLN1106" s="184"/>
      <c r="HLO1106" s="184"/>
      <c r="HLP1106" s="184"/>
      <c r="HLQ1106" s="184"/>
      <c r="HLR1106" s="184"/>
      <c r="HLS1106" s="184"/>
      <c r="HLT1106" s="184"/>
      <c r="HLU1106" s="184"/>
      <c r="HLV1106" s="184"/>
      <c r="HLW1106" s="184"/>
      <c r="HLX1106" s="184"/>
      <c r="HLY1106" s="184"/>
      <c r="HLZ1106" s="184"/>
      <c r="HMA1106" s="184"/>
      <c r="HMB1106" s="184"/>
      <c r="HMC1106" s="184"/>
      <c r="HMD1106" s="184"/>
      <c r="HME1106" s="184"/>
      <c r="HMF1106" s="184"/>
      <c r="HMG1106" s="184"/>
      <c r="HMH1106" s="184"/>
      <c r="HMI1106" s="184"/>
      <c r="HMJ1106" s="184"/>
      <c r="HMK1106" s="184"/>
      <c r="HML1106" s="184"/>
      <c r="HMM1106" s="184"/>
      <c r="HMN1106" s="184"/>
      <c r="HMO1106" s="184"/>
      <c r="HMP1106" s="184"/>
      <c r="HMQ1106" s="184"/>
      <c r="HMR1106" s="184"/>
      <c r="HMS1106" s="184"/>
      <c r="HMT1106" s="184"/>
      <c r="HMU1106" s="184"/>
      <c r="HMV1106" s="184"/>
      <c r="HMW1106" s="184"/>
      <c r="HMX1106" s="184"/>
      <c r="HMY1106" s="184"/>
      <c r="HMZ1106" s="184"/>
      <c r="HNA1106" s="184"/>
      <c r="HNB1106" s="184"/>
      <c r="HNC1106" s="184"/>
      <c r="HND1106" s="184"/>
      <c r="HNE1106" s="184"/>
      <c r="HNF1106" s="184"/>
      <c r="HNG1106" s="184"/>
      <c r="HNH1106" s="184"/>
      <c r="HNI1106" s="184"/>
      <c r="HNJ1106" s="184"/>
      <c r="HNK1106" s="184"/>
      <c r="HNL1106" s="184"/>
      <c r="HNM1106" s="184"/>
      <c r="HNN1106" s="184"/>
      <c r="HNO1106" s="184"/>
      <c r="HNP1106" s="184"/>
      <c r="HNQ1106" s="184"/>
      <c r="HNR1106" s="184"/>
      <c r="HNS1106" s="184"/>
      <c r="HNT1106" s="184"/>
      <c r="HNU1106" s="184"/>
      <c r="HNV1106" s="184"/>
      <c r="HNW1106" s="184"/>
      <c r="HNX1106" s="184"/>
      <c r="HNY1106" s="184"/>
      <c r="HNZ1106" s="184"/>
      <c r="HOA1106" s="184"/>
      <c r="HOB1106" s="184"/>
      <c r="HOC1106" s="184"/>
      <c r="HOD1106" s="184"/>
      <c r="HOE1106" s="184"/>
      <c r="HOF1106" s="184"/>
      <c r="HOG1106" s="184"/>
      <c r="HOH1106" s="184"/>
      <c r="HOI1106" s="184"/>
      <c r="HOJ1106" s="184"/>
      <c r="HOK1106" s="184"/>
      <c r="HOL1106" s="184"/>
      <c r="HOM1106" s="184"/>
      <c r="HON1106" s="184"/>
      <c r="HOO1106" s="184"/>
      <c r="HOP1106" s="184"/>
      <c r="HOQ1106" s="184"/>
      <c r="HOR1106" s="184"/>
      <c r="HOS1106" s="184"/>
      <c r="HOT1106" s="184"/>
      <c r="HOU1106" s="184"/>
      <c r="HOV1106" s="184"/>
      <c r="HOW1106" s="184"/>
      <c r="HOX1106" s="184"/>
      <c r="HOY1106" s="184"/>
      <c r="HOZ1106" s="184"/>
      <c r="HPA1106" s="184"/>
      <c r="HPB1106" s="184"/>
      <c r="HPC1106" s="184"/>
      <c r="HPD1106" s="184"/>
      <c r="HPE1106" s="184"/>
      <c r="HPF1106" s="184"/>
      <c r="HPG1106" s="184"/>
      <c r="HPH1106" s="184"/>
      <c r="HPI1106" s="184"/>
      <c r="HPJ1106" s="184"/>
      <c r="HPK1106" s="184"/>
      <c r="HPL1106" s="184"/>
      <c r="HPM1106" s="184"/>
      <c r="HPN1106" s="184"/>
      <c r="HPO1106" s="184"/>
      <c r="HPP1106" s="184"/>
      <c r="HPQ1106" s="184"/>
      <c r="HPR1106" s="184"/>
      <c r="HPS1106" s="184"/>
      <c r="HPT1106" s="184"/>
      <c r="HPU1106" s="184"/>
      <c r="HPV1106" s="184"/>
      <c r="HPW1106" s="184"/>
      <c r="HPX1106" s="184"/>
      <c r="HPY1106" s="184"/>
      <c r="HPZ1106" s="184"/>
      <c r="HQA1106" s="184"/>
      <c r="HQB1106" s="184"/>
      <c r="HQC1106" s="184"/>
      <c r="HQD1106" s="184"/>
      <c r="HQE1106" s="184"/>
      <c r="HQF1106" s="184"/>
      <c r="HQG1106" s="184"/>
      <c r="HQH1106" s="184"/>
      <c r="HQI1106" s="184"/>
      <c r="HQJ1106" s="184"/>
      <c r="HQK1106" s="184"/>
      <c r="HQL1106" s="184"/>
      <c r="HQM1106" s="184"/>
      <c r="HQN1106" s="184"/>
      <c r="HQO1106" s="184"/>
      <c r="HQP1106" s="184"/>
      <c r="HQQ1106" s="184"/>
      <c r="HQR1106" s="184"/>
      <c r="HQS1106" s="184"/>
      <c r="HQT1106" s="184"/>
      <c r="HQU1106" s="184"/>
      <c r="HQV1106" s="184"/>
      <c r="HQW1106" s="184"/>
      <c r="HQX1106" s="184"/>
      <c r="HQY1106" s="184"/>
      <c r="HQZ1106" s="184"/>
      <c r="HRA1106" s="184"/>
      <c r="HRB1106" s="184"/>
      <c r="HRC1106" s="184"/>
      <c r="HRD1106" s="184"/>
      <c r="HRE1106" s="184"/>
      <c r="HRF1106" s="184"/>
      <c r="HRG1106" s="184"/>
      <c r="HRH1106" s="184"/>
      <c r="HRI1106" s="184"/>
      <c r="HRJ1106" s="184"/>
      <c r="HRK1106" s="184"/>
      <c r="HRL1106" s="184"/>
      <c r="HRM1106" s="184"/>
      <c r="HRN1106" s="184"/>
      <c r="HRO1106" s="184"/>
      <c r="HRP1106" s="184"/>
      <c r="HRQ1106" s="184"/>
      <c r="HRR1106" s="184"/>
      <c r="HRS1106" s="184"/>
      <c r="HRT1106" s="184"/>
      <c r="HRU1106" s="184"/>
      <c r="HRV1106" s="184"/>
      <c r="HRW1106" s="184"/>
      <c r="HRX1106" s="184"/>
      <c r="HRY1106" s="184"/>
      <c r="HRZ1106" s="184"/>
      <c r="HSA1106" s="184"/>
      <c r="HSB1106" s="184"/>
      <c r="HSC1106" s="184"/>
      <c r="HSD1106" s="184"/>
      <c r="HSE1106" s="184"/>
      <c r="HSF1106" s="184"/>
      <c r="HSG1106" s="184"/>
      <c r="HSH1106" s="184"/>
      <c r="HSI1106" s="184"/>
      <c r="HSJ1106" s="184"/>
      <c r="HSK1106" s="184"/>
      <c r="HSL1106" s="184"/>
      <c r="HSM1106" s="184"/>
      <c r="HSN1106" s="184"/>
      <c r="HSO1106" s="184"/>
      <c r="HSP1106" s="184"/>
      <c r="HSQ1106" s="184"/>
      <c r="HSR1106" s="184"/>
      <c r="HSS1106" s="184"/>
      <c r="HST1106" s="184"/>
      <c r="HSU1106" s="184"/>
      <c r="HSV1106" s="184"/>
      <c r="HSW1106" s="184"/>
      <c r="HSX1106" s="184"/>
      <c r="HSY1106" s="184"/>
      <c r="HSZ1106" s="184"/>
      <c r="HTA1106" s="184"/>
      <c r="HTB1106" s="184"/>
      <c r="HTC1106" s="184"/>
      <c r="HTD1106" s="184"/>
      <c r="HTE1106" s="184"/>
      <c r="HTF1106" s="184"/>
      <c r="HTG1106" s="184"/>
      <c r="HTH1106" s="184"/>
      <c r="HTI1106" s="184"/>
      <c r="HTJ1106" s="184"/>
      <c r="HTK1106" s="184"/>
      <c r="HTL1106" s="184"/>
      <c r="HTM1106" s="184"/>
      <c r="HTN1106" s="184"/>
      <c r="HTO1106" s="184"/>
      <c r="HTP1106" s="184"/>
      <c r="HTQ1106" s="184"/>
      <c r="HTR1106" s="184"/>
      <c r="HTS1106" s="184"/>
      <c r="HTT1106" s="184"/>
      <c r="HTU1106" s="184"/>
      <c r="HTV1106" s="184"/>
      <c r="HTW1106" s="184"/>
      <c r="HTX1106" s="184"/>
      <c r="HTY1106" s="184"/>
      <c r="HTZ1106" s="184"/>
      <c r="HUA1106" s="184"/>
      <c r="HUB1106" s="184"/>
      <c r="HUC1106" s="184"/>
      <c r="HUD1106" s="184"/>
      <c r="HUE1106" s="184"/>
      <c r="HUF1106" s="184"/>
      <c r="HUG1106" s="184"/>
      <c r="HUH1106" s="184"/>
      <c r="HUI1106" s="184"/>
      <c r="HUJ1106" s="184"/>
      <c r="HUK1106" s="184"/>
      <c r="HUL1106" s="184"/>
      <c r="HUM1106" s="184"/>
      <c r="HUN1106" s="184"/>
      <c r="HUO1106" s="184"/>
      <c r="HUP1106" s="184"/>
      <c r="HUQ1106" s="184"/>
      <c r="HUR1106" s="184"/>
      <c r="HUS1106" s="184"/>
      <c r="HUT1106" s="184"/>
      <c r="HUU1106" s="184"/>
      <c r="HUV1106" s="184"/>
      <c r="HUW1106" s="184"/>
      <c r="HUX1106" s="184"/>
      <c r="HUY1106" s="184"/>
      <c r="HUZ1106" s="184"/>
      <c r="HVA1106" s="184"/>
      <c r="HVB1106" s="184"/>
      <c r="HVC1106" s="184"/>
      <c r="HVD1106" s="184"/>
      <c r="HVE1106" s="184"/>
      <c r="HVF1106" s="184"/>
      <c r="HVG1106" s="184"/>
      <c r="HVH1106" s="184"/>
      <c r="HVI1106" s="184"/>
      <c r="HVJ1106" s="184"/>
      <c r="HVK1106" s="184"/>
      <c r="HVL1106" s="184"/>
      <c r="HVM1106" s="184"/>
      <c r="HVN1106" s="184"/>
      <c r="HVO1106" s="184"/>
      <c r="HVP1106" s="184"/>
      <c r="HVQ1106" s="184"/>
      <c r="HVR1106" s="184"/>
      <c r="HVS1106" s="184"/>
      <c r="HVT1106" s="184"/>
      <c r="HVU1106" s="184"/>
      <c r="HVV1106" s="184"/>
      <c r="HVW1106" s="184"/>
      <c r="HVX1106" s="184"/>
      <c r="HVY1106" s="184"/>
      <c r="HVZ1106" s="184"/>
      <c r="HWA1106" s="184"/>
      <c r="HWB1106" s="184"/>
      <c r="HWC1106" s="184"/>
      <c r="HWD1106" s="184"/>
      <c r="HWE1106" s="184"/>
      <c r="HWF1106" s="184"/>
      <c r="HWG1106" s="184"/>
      <c r="HWH1106" s="184"/>
      <c r="HWI1106" s="184"/>
      <c r="HWJ1106" s="184"/>
      <c r="HWK1106" s="184"/>
      <c r="HWL1106" s="184"/>
      <c r="HWM1106" s="184"/>
      <c r="HWN1106" s="184"/>
      <c r="HWO1106" s="184"/>
      <c r="HWP1106" s="184"/>
      <c r="HWQ1106" s="184"/>
      <c r="HWR1106" s="184"/>
      <c r="HWS1106" s="184"/>
      <c r="HWT1106" s="184"/>
      <c r="HWU1106" s="184"/>
      <c r="HWV1106" s="184"/>
      <c r="HWW1106" s="184"/>
      <c r="HWX1106" s="184"/>
      <c r="HWY1106" s="184"/>
      <c r="HWZ1106" s="184"/>
      <c r="HXA1106" s="184"/>
      <c r="HXB1106" s="184"/>
      <c r="HXC1106" s="184"/>
      <c r="HXD1106" s="184"/>
      <c r="HXE1106" s="184"/>
      <c r="HXF1106" s="184"/>
      <c r="HXG1106" s="184"/>
      <c r="HXH1106" s="184"/>
      <c r="HXI1106" s="184"/>
      <c r="HXJ1106" s="184"/>
      <c r="HXK1106" s="184"/>
      <c r="HXL1106" s="184"/>
      <c r="HXM1106" s="184"/>
      <c r="HXN1106" s="184"/>
      <c r="HXO1106" s="184"/>
      <c r="HXP1106" s="184"/>
      <c r="HXQ1106" s="184"/>
      <c r="HXR1106" s="184"/>
      <c r="HXS1106" s="184"/>
      <c r="HXT1106" s="184"/>
      <c r="HXU1106" s="184"/>
      <c r="HXV1106" s="184"/>
      <c r="HXW1106" s="184"/>
      <c r="HXX1106" s="184"/>
      <c r="HXY1106" s="184"/>
      <c r="HXZ1106" s="184"/>
      <c r="HYA1106" s="184"/>
      <c r="HYB1106" s="184"/>
      <c r="HYC1106" s="184"/>
      <c r="HYD1106" s="184"/>
      <c r="HYE1106" s="184"/>
      <c r="HYF1106" s="184"/>
      <c r="HYG1106" s="184"/>
      <c r="HYH1106" s="184"/>
      <c r="HYI1106" s="184"/>
      <c r="HYJ1106" s="184"/>
      <c r="HYK1106" s="184"/>
      <c r="HYL1106" s="184"/>
      <c r="HYM1106" s="184"/>
      <c r="HYN1106" s="184"/>
      <c r="HYO1106" s="184"/>
      <c r="HYP1106" s="184"/>
      <c r="HYQ1106" s="184"/>
      <c r="HYR1106" s="184"/>
      <c r="HYS1106" s="184"/>
      <c r="HYT1106" s="184"/>
      <c r="HYU1106" s="184"/>
      <c r="HYV1106" s="184"/>
      <c r="HYW1106" s="184"/>
      <c r="HYX1106" s="184"/>
      <c r="HYY1106" s="184"/>
      <c r="HYZ1106" s="184"/>
      <c r="HZA1106" s="184"/>
      <c r="HZB1106" s="184"/>
      <c r="HZC1106" s="184"/>
      <c r="HZD1106" s="184"/>
      <c r="HZE1106" s="184"/>
      <c r="HZF1106" s="184"/>
      <c r="HZG1106" s="184"/>
      <c r="HZH1106" s="184"/>
      <c r="HZI1106" s="184"/>
      <c r="HZJ1106" s="184"/>
      <c r="HZK1106" s="184"/>
      <c r="HZL1106" s="184"/>
      <c r="HZM1106" s="184"/>
      <c r="HZN1106" s="184"/>
      <c r="HZO1106" s="184"/>
      <c r="HZP1106" s="184"/>
      <c r="HZQ1106" s="184"/>
      <c r="HZR1106" s="184"/>
      <c r="HZS1106" s="184"/>
      <c r="HZT1106" s="184"/>
      <c r="HZU1106" s="184"/>
      <c r="HZV1106" s="184"/>
      <c r="HZW1106" s="184"/>
      <c r="HZX1106" s="184"/>
      <c r="HZY1106" s="184"/>
      <c r="HZZ1106" s="184"/>
      <c r="IAA1106" s="184"/>
      <c r="IAB1106" s="184"/>
      <c r="IAC1106" s="184"/>
      <c r="IAD1106" s="184"/>
      <c r="IAE1106" s="184"/>
      <c r="IAF1106" s="184"/>
      <c r="IAG1106" s="184"/>
      <c r="IAH1106" s="184"/>
      <c r="IAI1106" s="184"/>
      <c r="IAJ1106" s="184"/>
      <c r="IAK1106" s="184"/>
      <c r="IAL1106" s="184"/>
      <c r="IAM1106" s="184"/>
      <c r="IAN1106" s="184"/>
      <c r="IAO1106" s="184"/>
      <c r="IAP1106" s="184"/>
      <c r="IAQ1106" s="184"/>
      <c r="IAR1106" s="184"/>
      <c r="IAS1106" s="184"/>
      <c r="IAT1106" s="184"/>
      <c r="IAU1106" s="184"/>
      <c r="IAV1106" s="184"/>
      <c r="IAW1106" s="184"/>
      <c r="IAX1106" s="184"/>
      <c r="IAY1106" s="184"/>
      <c r="IAZ1106" s="184"/>
      <c r="IBA1106" s="184"/>
      <c r="IBB1106" s="184"/>
      <c r="IBC1106" s="184"/>
      <c r="IBD1106" s="184"/>
      <c r="IBE1106" s="184"/>
      <c r="IBF1106" s="184"/>
      <c r="IBG1106" s="184"/>
      <c r="IBH1106" s="184"/>
      <c r="IBI1106" s="184"/>
      <c r="IBJ1106" s="184"/>
      <c r="IBK1106" s="184"/>
      <c r="IBL1106" s="184"/>
      <c r="IBM1106" s="184"/>
      <c r="IBN1106" s="184"/>
      <c r="IBO1106" s="184"/>
      <c r="IBP1106" s="184"/>
      <c r="IBQ1106" s="184"/>
      <c r="IBR1106" s="184"/>
      <c r="IBS1106" s="184"/>
      <c r="IBT1106" s="184"/>
      <c r="IBU1106" s="184"/>
      <c r="IBV1106" s="184"/>
      <c r="IBW1106" s="184"/>
      <c r="IBX1106" s="184"/>
      <c r="IBY1106" s="184"/>
      <c r="IBZ1106" s="184"/>
      <c r="ICA1106" s="184"/>
      <c r="ICB1106" s="184"/>
      <c r="ICC1106" s="184"/>
      <c r="ICD1106" s="184"/>
      <c r="ICE1106" s="184"/>
      <c r="ICF1106" s="184"/>
      <c r="ICG1106" s="184"/>
      <c r="ICH1106" s="184"/>
      <c r="ICI1106" s="184"/>
      <c r="ICJ1106" s="184"/>
      <c r="ICK1106" s="184"/>
      <c r="ICL1106" s="184"/>
      <c r="ICM1106" s="184"/>
      <c r="ICN1106" s="184"/>
      <c r="ICO1106" s="184"/>
      <c r="ICP1106" s="184"/>
      <c r="ICQ1106" s="184"/>
      <c r="ICR1106" s="184"/>
      <c r="ICS1106" s="184"/>
      <c r="ICT1106" s="184"/>
      <c r="ICU1106" s="184"/>
      <c r="ICV1106" s="184"/>
      <c r="ICW1106" s="184"/>
      <c r="ICX1106" s="184"/>
      <c r="ICY1106" s="184"/>
      <c r="ICZ1106" s="184"/>
      <c r="IDA1106" s="184"/>
      <c r="IDB1106" s="184"/>
      <c r="IDC1106" s="184"/>
      <c r="IDD1106" s="184"/>
      <c r="IDE1106" s="184"/>
      <c r="IDF1106" s="184"/>
      <c r="IDG1106" s="184"/>
      <c r="IDH1106" s="184"/>
      <c r="IDI1106" s="184"/>
      <c r="IDJ1106" s="184"/>
      <c r="IDK1106" s="184"/>
      <c r="IDL1106" s="184"/>
      <c r="IDM1106" s="184"/>
      <c r="IDN1106" s="184"/>
      <c r="IDO1106" s="184"/>
      <c r="IDP1106" s="184"/>
      <c r="IDQ1106" s="184"/>
      <c r="IDR1106" s="184"/>
      <c r="IDS1106" s="184"/>
      <c r="IDT1106" s="184"/>
      <c r="IDU1106" s="184"/>
      <c r="IDV1106" s="184"/>
      <c r="IDW1106" s="184"/>
      <c r="IDX1106" s="184"/>
      <c r="IDY1106" s="184"/>
      <c r="IDZ1106" s="184"/>
      <c r="IEA1106" s="184"/>
      <c r="IEB1106" s="184"/>
      <c r="IEC1106" s="184"/>
      <c r="IED1106" s="184"/>
      <c r="IEE1106" s="184"/>
      <c r="IEF1106" s="184"/>
      <c r="IEG1106" s="184"/>
      <c r="IEH1106" s="184"/>
      <c r="IEI1106" s="184"/>
      <c r="IEJ1106" s="184"/>
      <c r="IEK1106" s="184"/>
      <c r="IEL1106" s="184"/>
      <c r="IEM1106" s="184"/>
      <c r="IEN1106" s="184"/>
      <c r="IEO1106" s="184"/>
      <c r="IEP1106" s="184"/>
      <c r="IEQ1106" s="184"/>
      <c r="IER1106" s="184"/>
      <c r="IES1106" s="184"/>
      <c r="IET1106" s="184"/>
      <c r="IEU1106" s="184"/>
      <c r="IEV1106" s="184"/>
      <c r="IEW1106" s="184"/>
      <c r="IEX1106" s="184"/>
      <c r="IEY1106" s="184"/>
      <c r="IEZ1106" s="184"/>
      <c r="IFA1106" s="184"/>
      <c r="IFB1106" s="184"/>
      <c r="IFC1106" s="184"/>
      <c r="IFD1106" s="184"/>
      <c r="IFE1106" s="184"/>
      <c r="IFF1106" s="184"/>
      <c r="IFG1106" s="184"/>
      <c r="IFH1106" s="184"/>
      <c r="IFI1106" s="184"/>
      <c r="IFJ1106" s="184"/>
      <c r="IFK1106" s="184"/>
      <c r="IFL1106" s="184"/>
      <c r="IFM1106" s="184"/>
      <c r="IFN1106" s="184"/>
      <c r="IFO1106" s="184"/>
      <c r="IFP1106" s="184"/>
      <c r="IFQ1106" s="184"/>
      <c r="IFR1106" s="184"/>
      <c r="IFS1106" s="184"/>
      <c r="IFT1106" s="184"/>
      <c r="IFU1106" s="184"/>
      <c r="IFV1106" s="184"/>
      <c r="IFW1106" s="184"/>
      <c r="IFX1106" s="184"/>
      <c r="IFY1106" s="184"/>
      <c r="IFZ1106" s="184"/>
      <c r="IGA1106" s="184"/>
      <c r="IGB1106" s="184"/>
      <c r="IGC1106" s="184"/>
      <c r="IGD1106" s="184"/>
      <c r="IGE1106" s="184"/>
      <c r="IGF1106" s="184"/>
      <c r="IGG1106" s="184"/>
      <c r="IGH1106" s="184"/>
      <c r="IGI1106" s="184"/>
      <c r="IGJ1106" s="184"/>
      <c r="IGK1106" s="184"/>
      <c r="IGL1106" s="184"/>
      <c r="IGM1106" s="184"/>
      <c r="IGN1106" s="184"/>
      <c r="IGO1106" s="184"/>
      <c r="IGP1106" s="184"/>
      <c r="IGQ1106" s="184"/>
      <c r="IGR1106" s="184"/>
      <c r="IGS1106" s="184"/>
      <c r="IGT1106" s="184"/>
      <c r="IGU1106" s="184"/>
      <c r="IGV1106" s="184"/>
      <c r="IGW1106" s="184"/>
      <c r="IGX1106" s="184"/>
      <c r="IGY1106" s="184"/>
      <c r="IGZ1106" s="184"/>
      <c r="IHA1106" s="184"/>
      <c r="IHB1106" s="184"/>
      <c r="IHC1106" s="184"/>
      <c r="IHD1106" s="184"/>
      <c r="IHE1106" s="184"/>
      <c r="IHF1106" s="184"/>
      <c r="IHG1106" s="184"/>
      <c r="IHH1106" s="184"/>
      <c r="IHI1106" s="184"/>
      <c r="IHJ1106" s="184"/>
      <c r="IHK1106" s="184"/>
      <c r="IHL1106" s="184"/>
      <c r="IHM1106" s="184"/>
      <c r="IHN1106" s="184"/>
      <c r="IHO1106" s="184"/>
      <c r="IHP1106" s="184"/>
      <c r="IHQ1106" s="184"/>
      <c r="IHR1106" s="184"/>
      <c r="IHS1106" s="184"/>
      <c r="IHT1106" s="184"/>
      <c r="IHU1106" s="184"/>
      <c r="IHV1106" s="184"/>
      <c r="IHW1106" s="184"/>
      <c r="IHX1106" s="184"/>
      <c r="IHY1106" s="184"/>
      <c r="IHZ1106" s="184"/>
      <c r="IIA1106" s="184"/>
      <c r="IIB1106" s="184"/>
      <c r="IIC1106" s="184"/>
      <c r="IID1106" s="184"/>
      <c r="IIE1106" s="184"/>
      <c r="IIF1106" s="184"/>
      <c r="IIG1106" s="184"/>
      <c r="IIH1106" s="184"/>
      <c r="III1106" s="184"/>
      <c r="IIJ1106" s="184"/>
      <c r="IIK1106" s="184"/>
      <c r="IIL1106" s="184"/>
      <c r="IIM1106" s="184"/>
      <c r="IIN1106" s="184"/>
      <c r="IIO1106" s="184"/>
      <c r="IIP1106" s="184"/>
      <c r="IIQ1106" s="184"/>
      <c r="IIR1106" s="184"/>
      <c r="IIS1106" s="184"/>
      <c r="IIT1106" s="184"/>
      <c r="IIU1106" s="184"/>
      <c r="IIV1106" s="184"/>
      <c r="IIW1106" s="184"/>
      <c r="IIX1106" s="184"/>
      <c r="IIY1106" s="184"/>
      <c r="IIZ1106" s="184"/>
      <c r="IJA1106" s="184"/>
      <c r="IJB1106" s="184"/>
      <c r="IJC1106" s="184"/>
      <c r="IJD1106" s="184"/>
      <c r="IJE1106" s="184"/>
      <c r="IJF1106" s="184"/>
      <c r="IJG1106" s="184"/>
      <c r="IJH1106" s="184"/>
      <c r="IJI1106" s="184"/>
      <c r="IJJ1106" s="184"/>
      <c r="IJK1106" s="184"/>
      <c r="IJL1106" s="184"/>
      <c r="IJM1106" s="184"/>
      <c r="IJN1106" s="184"/>
      <c r="IJO1106" s="184"/>
      <c r="IJP1106" s="184"/>
      <c r="IJQ1106" s="184"/>
      <c r="IJR1106" s="184"/>
      <c r="IJS1106" s="184"/>
      <c r="IJT1106" s="184"/>
      <c r="IJU1106" s="184"/>
      <c r="IJV1106" s="184"/>
      <c r="IJW1106" s="184"/>
      <c r="IJX1106" s="184"/>
      <c r="IJY1106" s="184"/>
      <c r="IJZ1106" s="184"/>
      <c r="IKA1106" s="184"/>
      <c r="IKB1106" s="184"/>
      <c r="IKC1106" s="184"/>
      <c r="IKD1106" s="184"/>
      <c r="IKE1106" s="184"/>
      <c r="IKF1106" s="184"/>
      <c r="IKG1106" s="184"/>
      <c r="IKH1106" s="184"/>
      <c r="IKI1106" s="184"/>
      <c r="IKJ1106" s="184"/>
      <c r="IKK1106" s="184"/>
      <c r="IKL1106" s="184"/>
      <c r="IKM1106" s="184"/>
      <c r="IKN1106" s="184"/>
      <c r="IKO1106" s="184"/>
      <c r="IKP1106" s="184"/>
      <c r="IKQ1106" s="184"/>
      <c r="IKR1106" s="184"/>
      <c r="IKS1106" s="184"/>
      <c r="IKT1106" s="184"/>
      <c r="IKU1106" s="184"/>
      <c r="IKV1106" s="184"/>
      <c r="IKW1106" s="184"/>
      <c r="IKX1106" s="184"/>
      <c r="IKY1106" s="184"/>
      <c r="IKZ1106" s="184"/>
      <c r="ILA1106" s="184"/>
      <c r="ILB1106" s="184"/>
      <c r="ILC1106" s="184"/>
      <c r="ILD1106" s="184"/>
      <c r="ILE1106" s="184"/>
      <c r="ILF1106" s="184"/>
      <c r="ILG1106" s="184"/>
      <c r="ILH1106" s="184"/>
      <c r="ILI1106" s="184"/>
      <c r="ILJ1106" s="184"/>
      <c r="ILK1106" s="184"/>
      <c r="ILL1106" s="184"/>
      <c r="ILM1106" s="184"/>
      <c r="ILN1106" s="184"/>
      <c r="ILO1106" s="184"/>
      <c r="ILP1106" s="184"/>
      <c r="ILQ1106" s="184"/>
      <c r="ILR1106" s="184"/>
      <c r="ILS1106" s="184"/>
      <c r="ILT1106" s="184"/>
      <c r="ILU1106" s="184"/>
      <c r="ILV1106" s="184"/>
      <c r="ILW1106" s="184"/>
      <c r="ILX1106" s="184"/>
      <c r="ILY1106" s="184"/>
      <c r="ILZ1106" s="184"/>
      <c r="IMA1106" s="184"/>
      <c r="IMB1106" s="184"/>
      <c r="IMC1106" s="184"/>
      <c r="IMD1106" s="184"/>
      <c r="IME1106" s="184"/>
      <c r="IMF1106" s="184"/>
      <c r="IMG1106" s="184"/>
      <c r="IMH1106" s="184"/>
      <c r="IMI1106" s="184"/>
      <c r="IMJ1106" s="184"/>
      <c r="IMK1106" s="184"/>
      <c r="IML1106" s="184"/>
      <c r="IMM1106" s="184"/>
      <c r="IMN1106" s="184"/>
      <c r="IMO1106" s="184"/>
      <c r="IMP1106" s="184"/>
      <c r="IMQ1106" s="184"/>
      <c r="IMR1106" s="184"/>
      <c r="IMS1106" s="184"/>
      <c r="IMT1106" s="184"/>
      <c r="IMU1106" s="184"/>
      <c r="IMV1106" s="184"/>
      <c r="IMW1106" s="184"/>
      <c r="IMX1106" s="184"/>
      <c r="IMY1106" s="184"/>
      <c r="IMZ1106" s="184"/>
      <c r="INA1106" s="184"/>
      <c r="INB1106" s="184"/>
      <c r="INC1106" s="184"/>
      <c r="IND1106" s="184"/>
      <c r="INE1106" s="184"/>
      <c r="INF1106" s="184"/>
      <c r="ING1106" s="184"/>
      <c r="INH1106" s="184"/>
      <c r="INI1106" s="184"/>
      <c r="INJ1106" s="184"/>
      <c r="INK1106" s="184"/>
      <c r="INL1106" s="184"/>
      <c r="INM1106" s="184"/>
      <c r="INN1106" s="184"/>
      <c r="INO1106" s="184"/>
      <c r="INP1106" s="184"/>
      <c r="INQ1106" s="184"/>
      <c r="INR1106" s="184"/>
      <c r="INS1106" s="184"/>
      <c r="INT1106" s="184"/>
      <c r="INU1106" s="184"/>
      <c r="INV1106" s="184"/>
      <c r="INW1106" s="184"/>
      <c r="INX1106" s="184"/>
      <c r="INY1106" s="184"/>
      <c r="INZ1106" s="184"/>
      <c r="IOA1106" s="184"/>
      <c r="IOB1106" s="184"/>
      <c r="IOC1106" s="184"/>
      <c r="IOD1106" s="184"/>
      <c r="IOE1106" s="184"/>
      <c r="IOF1106" s="184"/>
      <c r="IOG1106" s="184"/>
      <c r="IOH1106" s="184"/>
      <c r="IOI1106" s="184"/>
      <c r="IOJ1106" s="184"/>
      <c r="IOK1106" s="184"/>
      <c r="IOL1106" s="184"/>
      <c r="IOM1106" s="184"/>
      <c r="ION1106" s="184"/>
      <c r="IOO1106" s="184"/>
      <c r="IOP1106" s="184"/>
      <c r="IOQ1106" s="184"/>
      <c r="IOR1106" s="184"/>
      <c r="IOS1106" s="184"/>
      <c r="IOT1106" s="184"/>
      <c r="IOU1106" s="184"/>
      <c r="IOV1106" s="184"/>
      <c r="IOW1106" s="184"/>
      <c r="IOX1106" s="184"/>
      <c r="IOY1106" s="184"/>
      <c r="IOZ1106" s="184"/>
      <c r="IPA1106" s="184"/>
      <c r="IPB1106" s="184"/>
      <c r="IPC1106" s="184"/>
      <c r="IPD1106" s="184"/>
      <c r="IPE1106" s="184"/>
      <c r="IPF1106" s="184"/>
      <c r="IPG1106" s="184"/>
      <c r="IPH1106" s="184"/>
      <c r="IPI1106" s="184"/>
      <c r="IPJ1106" s="184"/>
      <c r="IPK1106" s="184"/>
      <c r="IPL1106" s="184"/>
      <c r="IPM1106" s="184"/>
      <c r="IPN1106" s="184"/>
      <c r="IPO1106" s="184"/>
      <c r="IPP1106" s="184"/>
      <c r="IPQ1106" s="184"/>
      <c r="IPR1106" s="184"/>
      <c r="IPS1106" s="184"/>
      <c r="IPT1106" s="184"/>
      <c r="IPU1106" s="184"/>
      <c r="IPV1106" s="184"/>
      <c r="IPW1106" s="184"/>
      <c r="IPX1106" s="184"/>
      <c r="IPY1106" s="184"/>
      <c r="IPZ1106" s="184"/>
      <c r="IQA1106" s="184"/>
      <c r="IQB1106" s="184"/>
      <c r="IQC1106" s="184"/>
      <c r="IQD1106" s="184"/>
      <c r="IQE1106" s="184"/>
      <c r="IQF1106" s="184"/>
      <c r="IQG1106" s="184"/>
      <c r="IQH1106" s="184"/>
      <c r="IQI1106" s="184"/>
      <c r="IQJ1106" s="184"/>
      <c r="IQK1106" s="184"/>
      <c r="IQL1106" s="184"/>
      <c r="IQM1106" s="184"/>
      <c r="IQN1106" s="184"/>
      <c r="IQO1106" s="184"/>
      <c r="IQP1106" s="184"/>
      <c r="IQQ1106" s="184"/>
      <c r="IQR1106" s="184"/>
      <c r="IQS1106" s="184"/>
      <c r="IQT1106" s="184"/>
      <c r="IQU1106" s="184"/>
      <c r="IQV1106" s="184"/>
      <c r="IQW1106" s="184"/>
      <c r="IQX1106" s="184"/>
      <c r="IQY1106" s="184"/>
      <c r="IQZ1106" s="184"/>
      <c r="IRA1106" s="184"/>
      <c r="IRB1106" s="184"/>
      <c r="IRC1106" s="184"/>
      <c r="IRD1106" s="184"/>
      <c r="IRE1106" s="184"/>
      <c r="IRF1106" s="184"/>
      <c r="IRG1106" s="184"/>
      <c r="IRH1106" s="184"/>
      <c r="IRI1106" s="184"/>
      <c r="IRJ1106" s="184"/>
      <c r="IRK1106" s="184"/>
      <c r="IRL1106" s="184"/>
      <c r="IRM1106" s="184"/>
      <c r="IRN1106" s="184"/>
      <c r="IRO1106" s="184"/>
      <c r="IRP1106" s="184"/>
      <c r="IRQ1106" s="184"/>
      <c r="IRR1106" s="184"/>
      <c r="IRS1106" s="184"/>
      <c r="IRT1106" s="184"/>
      <c r="IRU1106" s="184"/>
      <c r="IRV1106" s="184"/>
      <c r="IRW1106" s="184"/>
      <c r="IRX1106" s="184"/>
      <c r="IRY1106" s="184"/>
      <c r="IRZ1106" s="184"/>
      <c r="ISA1106" s="184"/>
      <c r="ISB1106" s="184"/>
      <c r="ISC1106" s="184"/>
      <c r="ISD1106" s="184"/>
      <c r="ISE1106" s="184"/>
      <c r="ISF1106" s="184"/>
      <c r="ISG1106" s="184"/>
      <c r="ISH1106" s="184"/>
      <c r="ISI1106" s="184"/>
      <c r="ISJ1106" s="184"/>
      <c r="ISK1106" s="184"/>
      <c r="ISL1106" s="184"/>
      <c r="ISM1106" s="184"/>
      <c r="ISN1106" s="184"/>
      <c r="ISO1106" s="184"/>
      <c r="ISP1106" s="184"/>
      <c r="ISQ1106" s="184"/>
      <c r="ISR1106" s="184"/>
      <c r="ISS1106" s="184"/>
      <c r="IST1106" s="184"/>
      <c r="ISU1106" s="184"/>
      <c r="ISV1106" s="184"/>
      <c r="ISW1106" s="184"/>
      <c r="ISX1106" s="184"/>
      <c r="ISY1106" s="184"/>
      <c r="ISZ1106" s="184"/>
      <c r="ITA1106" s="184"/>
      <c r="ITB1106" s="184"/>
      <c r="ITC1106" s="184"/>
      <c r="ITD1106" s="184"/>
      <c r="ITE1106" s="184"/>
      <c r="ITF1106" s="184"/>
      <c r="ITG1106" s="184"/>
      <c r="ITH1106" s="184"/>
      <c r="ITI1106" s="184"/>
      <c r="ITJ1106" s="184"/>
      <c r="ITK1106" s="184"/>
      <c r="ITL1106" s="184"/>
      <c r="ITM1106" s="184"/>
      <c r="ITN1106" s="184"/>
      <c r="ITO1106" s="184"/>
      <c r="ITP1106" s="184"/>
      <c r="ITQ1106" s="184"/>
      <c r="ITR1106" s="184"/>
      <c r="ITS1106" s="184"/>
      <c r="ITT1106" s="184"/>
      <c r="ITU1106" s="184"/>
      <c r="ITV1106" s="184"/>
      <c r="ITW1106" s="184"/>
      <c r="ITX1106" s="184"/>
      <c r="ITY1106" s="184"/>
      <c r="ITZ1106" s="184"/>
      <c r="IUA1106" s="184"/>
      <c r="IUB1106" s="184"/>
      <c r="IUC1106" s="184"/>
      <c r="IUD1106" s="184"/>
      <c r="IUE1106" s="184"/>
      <c r="IUF1106" s="184"/>
      <c r="IUG1106" s="184"/>
      <c r="IUH1106" s="184"/>
      <c r="IUI1106" s="184"/>
      <c r="IUJ1106" s="184"/>
      <c r="IUK1106" s="184"/>
      <c r="IUL1106" s="184"/>
      <c r="IUM1106" s="184"/>
      <c r="IUN1106" s="184"/>
      <c r="IUO1106" s="184"/>
      <c r="IUP1106" s="184"/>
      <c r="IUQ1106" s="184"/>
      <c r="IUR1106" s="184"/>
      <c r="IUS1106" s="184"/>
      <c r="IUT1106" s="184"/>
      <c r="IUU1106" s="184"/>
      <c r="IUV1106" s="184"/>
      <c r="IUW1106" s="184"/>
      <c r="IUX1106" s="184"/>
      <c r="IUY1106" s="184"/>
      <c r="IUZ1106" s="184"/>
      <c r="IVA1106" s="184"/>
      <c r="IVB1106" s="184"/>
      <c r="IVC1106" s="184"/>
      <c r="IVD1106" s="184"/>
      <c r="IVE1106" s="184"/>
      <c r="IVF1106" s="184"/>
      <c r="IVG1106" s="184"/>
      <c r="IVH1106" s="184"/>
      <c r="IVI1106" s="184"/>
      <c r="IVJ1106" s="184"/>
      <c r="IVK1106" s="184"/>
      <c r="IVL1106" s="184"/>
      <c r="IVM1106" s="184"/>
      <c r="IVN1106" s="184"/>
      <c r="IVO1106" s="184"/>
      <c r="IVP1106" s="184"/>
      <c r="IVQ1106" s="184"/>
      <c r="IVR1106" s="184"/>
      <c r="IVS1106" s="184"/>
      <c r="IVT1106" s="184"/>
      <c r="IVU1106" s="184"/>
      <c r="IVV1106" s="184"/>
      <c r="IVW1106" s="184"/>
      <c r="IVX1106" s="184"/>
      <c r="IVY1106" s="184"/>
      <c r="IVZ1106" s="184"/>
      <c r="IWA1106" s="184"/>
      <c r="IWB1106" s="184"/>
      <c r="IWC1106" s="184"/>
      <c r="IWD1106" s="184"/>
      <c r="IWE1106" s="184"/>
      <c r="IWF1106" s="184"/>
      <c r="IWG1106" s="184"/>
      <c r="IWH1106" s="184"/>
      <c r="IWI1106" s="184"/>
      <c r="IWJ1106" s="184"/>
      <c r="IWK1106" s="184"/>
      <c r="IWL1106" s="184"/>
      <c r="IWM1106" s="184"/>
      <c r="IWN1106" s="184"/>
      <c r="IWO1106" s="184"/>
      <c r="IWP1106" s="184"/>
      <c r="IWQ1106" s="184"/>
      <c r="IWR1106" s="184"/>
      <c r="IWS1106" s="184"/>
      <c r="IWT1106" s="184"/>
      <c r="IWU1106" s="184"/>
      <c r="IWV1106" s="184"/>
      <c r="IWW1106" s="184"/>
      <c r="IWX1106" s="184"/>
      <c r="IWY1106" s="184"/>
      <c r="IWZ1106" s="184"/>
      <c r="IXA1106" s="184"/>
      <c r="IXB1106" s="184"/>
      <c r="IXC1106" s="184"/>
      <c r="IXD1106" s="184"/>
      <c r="IXE1106" s="184"/>
      <c r="IXF1106" s="184"/>
      <c r="IXG1106" s="184"/>
      <c r="IXH1106" s="184"/>
      <c r="IXI1106" s="184"/>
      <c r="IXJ1106" s="184"/>
      <c r="IXK1106" s="184"/>
      <c r="IXL1106" s="184"/>
      <c r="IXM1106" s="184"/>
      <c r="IXN1106" s="184"/>
      <c r="IXO1106" s="184"/>
      <c r="IXP1106" s="184"/>
      <c r="IXQ1106" s="184"/>
      <c r="IXR1106" s="184"/>
      <c r="IXS1106" s="184"/>
      <c r="IXT1106" s="184"/>
      <c r="IXU1106" s="184"/>
      <c r="IXV1106" s="184"/>
      <c r="IXW1106" s="184"/>
      <c r="IXX1106" s="184"/>
      <c r="IXY1106" s="184"/>
      <c r="IXZ1106" s="184"/>
      <c r="IYA1106" s="184"/>
      <c r="IYB1106" s="184"/>
      <c r="IYC1106" s="184"/>
      <c r="IYD1106" s="184"/>
      <c r="IYE1106" s="184"/>
      <c r="IYF1106" s="184"/>
      <c r="IYG1106" s="184"/>
      <c r="IYH1106" s="184"/>
      <c r="IYI1106" s="184"/>
      <c r="IYJ1106" s="184"/>
      <c r="IYK1106" s="184"/>
      <c r="IYL1106" s="184"/>
      <c r="IYM1106" s="184"/>
      <c r="IYN1106" s="184"/>
      <c r="IYO1106" s="184"/>
      <c r="IYP1106" s="184"/>
      <c r="IYQ1106" s="184"/>
      <c r="IYR1106" s="184"/>
      <c r="IYS1106" s="184"/>
      <c r="IYT1106" s="184"/>
      <c r="IYU1106" s="184"/>
      <c r="IYV1106" s="184"/>
      <c r="IYW1106" s="184"/>
      <c r="IYX1106" s="184"/>
      <c r="IYY1106" s="184"/>
      <c r="IYZ1106" s="184"/>
      <c r="IZA1106" s="184"/>
      <c r="IZB1106" s="184"/>
      <c r="IZC1106" s="184"/>
      <c r="IZD1106" s="184"/>
      <c r="IZE1106" s="184"/>
      <c r="IZF1106" s="184"/>
      <c r="IZG1106" s="184"/>
      <c r="IZH1106" s="184"/>
      <c r="IZI1106" s="184"/>
      <c r="IZJ1106" s="184"/>
      <c r="IZK1106" s="184"/>
      <c r="IZL1106" s="184"/>
      <c r="IZM1106" s="184"/>
      <c r="IZN1106" s="184"/>
      <c r="IZO1106" s="184"/>
      <c r="IZP1106" s="184"/>
      <c r="IZQ1106" s="184"/>
      <c r="IZR1106" s="184"/>
      <c r="IZS1106" s="184"/>
      <c r="IZT1106" s="184"/>
      <c r="IZU1106" s="184"/>
      <c r="IZV1106" s="184"/>
      <c r="IZW1106" s="184"/>
      <c r="IZX1106" s="184"/>
      <c r="IZY1106" s="184"/>
      <c r="IZZ1106" s="184"/>
      <c r="JAA1106" s="184"/>
      <c r="JAB1106" s="184"/>
      <c r="JAC1106" s="184"/>
      <c r="JAD1106" s="184"/>
      <c r="JAE1106" s="184"/>
      <c r="JAF1106" s="184"/>
      <c r="JAG1106" s="184"/>
      <c r="JAH1106" s="184"/>
      <c r="JAI1106" s="184"/>
      <c r="JAJ1106" s="184"/>
      <c r="JAK1106" s="184"/>
      <c r="JAL1106" s="184"/>
      <c r="JAM1106" s="184"/>
      <c r="JAN1106" s="184"/>
      <c r="JAO1106" s="184"/>
      <c r="JAP1106" s="184"/>
      <c r="JAQ1106" s="184"/>
      <c r="JAR1106" s="184"/>
      <c r="JAS1106" s="184"/>
      <c r="JAT1106" s="184"/>
      <c r="JAU1106" s="184"/>
      <c r="JAV1106" s="184"/>
      <c r="JAW1106" s="184"/>
      <c r="JAX1106" s="184"/>
      <c r="JAY1106" s="184"/>
      <c r="JAZ1106" s="184"/>
      <c r="JBA1106" s="184"/>
      <c r="JBB1106" s="184"/>
      <c r="JBC1106" s="184"/>
      <c r="JBD1106" s="184"/>
      <c r="JBE1106" s="184"/>
      <c r="JBF1106" s="184"/>
      <c r="JBG1106" s="184"/>
      <c r="JBH1106" s="184"/>
      <c r="JBI1106" s="184"/>
      <c r="JBJ1106" s="184"/>
      <c r="JBK1106" s="184"/>
      <c r="JBL1106" s="184"/>
      <c r="JBM1106" s="184"/>
      <c r="JBN1106" s="184"/>
      <c r="JBO1106" s="184"/>
      <c r="JBP1106" s="184"/>
      <c r="JBQ1106" s="184"/>
      <c r="JBR1106" s="184"/>
      <c r="JBS1106" s="184"/>
      <c r="JBT1106" s="184"/>
      <c r="JBU1106" s="184"/>
      <c r="JBV1106" s="184"/>
      <c r="JBW1106" s="184"/>
      <c r="JBX1106" s="184"/>
      <c r="JBY1106" s="184"/>
      <c r="JBZ1106" s="184"/>
      <c r="JCA1106" s="184"/>
      <c r="JCB1106" s="184"/>
      <c r="JCC1106" s="184"/>
      <c r="JCD1106" s="184"/>
      <c r="JCE1106" s="184"/>
      <c r="JCF1106" s="184"/>
      <c r="JCG1106" s="184"/>
      <c r="JCH1106" s="184"/>
      <c r="JCI1106" s="184"/>
      <c r="JCJ1106" s="184"/>
      <c r="JCK1106" s="184"/>
      <c r="JCL1106" s="184"/>
      <c r="JCM1106" s="184"/>
      <c r="JCN1106" s="184"/>
      <c r="JCO1106" s="184"/>
      <c r="JCP1106" s="184"/>
      <c r="JCQ1106" s="184"/>
      <c r="JCR1106" s="184"/>
      <c r="JCS1106" s="184"/>
      <c r="JCT1106" s="184"/>
      <c r="JCU1106" s="184"/>
      <c r="JCV1106" s="184"/>
      <c r="JCW1106" s="184"/>
      <c r="JCX1106" s="184"/>
      <c r="JCY1106" s="184"/>
      <c r="JCZ1106" s="184"/>
      <c r="JDA1106" s="184"/>
      <c r="JDB1106" s="184"/>
      <c r="JDC1106" s="184"/>
      <c r="JDD1106" s="184"/>
      <c r="JDE1106" s="184"/>
      <c r="JDF1106" s="184"/>
      <c r="JDG1106" s="184"/>
      <c r="JDH1106" s="184"/>
      <c r="JDI1106" s="184"/>
      <c r="JDJ1106" s="184"/>
      <c r="JDK1106" s="184"/>
      <c r="JDL1106" s="184"/>
      <c r="JDM1106" s="184"/>
      <c r="JDN1106" s="184"/>
      <c r="JDO1106" s="184"/>
      <c r="JDP1106" s="184"/>
      <c r="JDQ1106" s="184"/>
      <c r="JDR1106" s="184"/>
      <c r="JDS1106" s="184"/>
      <c r="JDT1106" s="184"/>
      <c r="JDU1106" s="184"/>
      <c r="JDV1106" s="184"/>
      <c r="JDW1106" s="184"/>
      <c r="JDX1106" s="184"/>
      <c r="JDY1106" s="184"/>
      <c r="JDZ1106" s="184"/>
      <c r="JEA1106" s="184"/>
      <c r="JEB1106" s="184"/>
      <c r="JEC1106" s="184"/>
      <c r="JED1106" s="184"/>
      <c r="JEE1106" s="184"/>
      <c r="JEF1106" s="184"/>
      <c r="JEG1106" s="184"/>
      <c r="JEH1106" s="184"/>
      <c r="JEI1106" s="184"/>
      <c r="JEJ1106" s="184"/>
      <c r="JEK1106" s="184"/>
      <c r="JEL1106" s="184"/>
      <c r="JEM1106" s="184"/>
      <c r="JEN1106" s="184"/>
      <c r="JEO1106" s="184"/>
      <c r="JEP1106" s="184"/>
      <c r="JEQ1106" s="184"/>
      <c r="JER1106" s="184"/>
      <c r="JES1106" s="184"/>
      <c r="JET1106" s="184"/>
      <c r="JEU1106" s="184"/>
      <c r="JEV1106" s="184"/>
      <c r="JEW1106" s="184"/>
      <c r="JEX1106" s="184"/>
      <c r="JEY1106" s="184"/>
      <c r="JEZ1106" s="184"/>
      <c r="JFA1106" s="184"/>
      <c r="JFB1106" s="184"/>
      <c r="JFC1106" s="184"/>
      <c r="JFD1106" s="184"/>
      <c r="JFE1106" s="184"/>
      <c r="JFF1106" s="184"/>
      <c r="JFG1106" s="184"/>
      <c r="JFH1106" s="184"/>
      <c r="JFI1106" s="184"/>
      <c r="JFJ1106" s="184"/>
      <c r="JFK1106" s="184"/>
      <c r="JFL1106" s="184"/>
      <c r="JFM1106" s="184"/>
      <c r="JFN1106" s="184"/>
      <c r="JFO1106" s="184"/>
      <c r="JFP1106" s="184"/>
      <c r="JFQ1106" s="184"/>
      <c r="JFR1106" s="184"/>
      <c r="JFS1106" s="184"/>
      <c r="JFT1106" s="184"/>
      <c r="JFU1106" s="184"/>
      <c r="JFV1106" s="184"/>
      <c r="JFW1106" s="184"/>
      <c r="JFX1106" s="184"/>
      <c r="JFY1106" s="184"/>
      <c r="JFZ1106" s="184"/>
      <c r="JGA1106" s="184"/>
      <c r="JGB1106" s="184"/>
      <c r="JGC1106" s="184"/>
      <c r="JGD1106" s="184"/>
      <c r="JGE1106" s="184"/>
      <c r="JGF1106" s="184"/>
      <c r="JGG1106" s="184"/>
      <c r="JGH1106" s="184"/>
      <c r="JGI1106" s="184"/>
      <c r="JGJ1106" s="184"/>
      <c r="JGK1106" s="184"/>
      <c r="JGL1106" s="184"/>
      <c r="JGM1106" s="184"/>
      <c r="JGN1106" s="184"/>
      <c r="JGO1106" s="184"/>
      <c r="JGP1106" s="184"/>
      <c r="JGQ1106" s="184"/>
      <c r="JGR1106" s="184"/>
      <c r="JGS1106" s="184"/>
      <c r="JGT1106" s="184"/>
      <c r="JGU1106" s="184"/>
      <c r="JGV1106" s="184"/>
      <c r="JGW1106" s="184"/>
      <c r="JGX1106" s="184"/>
      <c r="JGY1106" s="184"/>
      <c r="JGZ1106" s="184"/>
      <c r="JHA1106" s="184"/>
      <c r="JHB1106" s="184"/>
      <c r="JHC1106" s="184"/>
      <c r="JHD1106" s="184"/>
      <c r="JHE1106" s="184"/>
      <c r="JHF1106" s="184"/>
      <c r="JHG1106" s="184"/>
      <c r="JHH1106" s="184"/>
      <c r="JHI1106" s="184"/>
      <c r="JHJ1106" s="184"/>
      <c r="JHK1106" s="184"/>
      <c r="JHL1106" s="184"/>
      <c r="JHM1106" s="184"/>
      <c r="JHN1106" s="184"/>
      <c r="JHO1106" s="184"/>
      <c r="JHP1106" s="184"/>
      <c r="JHQ1106" s="184"/>
      <c r="JHR1106" s="184"/>
      <c r="JHS1106" s="184"/>
      <c r="JHT1106" s="184"/>
      <c r="JHU1106" s="184"/>
      <c r="JHV1106" s="184"/>
      <c r="JHW1106" s="184"/>
      <c r="JHX1106" s="184"/>
      <c r="JHY1106" s="184"/>
      <c r="JHZ1106" s="184"/>
      <c r="JIA1106" s="184"/>
      <c r="JIB1106" s="184"/>
      <c r="JIC1106" s="184"/>
      <c r="JID1106" s="184"/>
      <c r="JIE1106" s="184"/>
      <c r="JIF1106" s="184"/>
      <c r="JIG1106" s="184"/>
      <c r="JIH1106" s="184"/>
      <c r="JII1106" s="184"/>
      <c r="JIJ1106" s="184"/>
      <c r="JIK1106" s="184"/>
      <c r="JIL1106" s="184"/>
      <c r="JIM1106" s="184"/>
      <c r="JIN1106" s="184"/>
      <c r="JIO1106" s="184"/>
      <c r="JIP1106" s="184"/>
      <c r="JIQ1106" s="184"/>
      <c r="JIR1106" s="184"/>
      <c r="JIS1106" s="184"/>
      <c r="JIT1106" s="184"/>
      <c r="JIU1106" s="184"/>
      <c r="JIV1106" s="184"/>
      <c r="JIW1106" s="184"/>
      <c r="JIX1106" s="184"/>
      <c r="JIY1106" s="184"/>
      <c r="JIZ1106" s="184"/>
      <c r="JJA1106" s="184"/>
      <c r="JJB1106" s="184"/>
      <c r="JJC1106" s="184"/>
      <c r="JJD1106" s="184"/>
      <c r="JJE1106" s="184"/>
      <c r="JJF1106" s="184"/>
      <c r="JJG1106" s="184"/>
      <c r="JJH1106" s="184"/>
      <c r="JJI1106" s="184"/>
      <c r="JJJ1106" s="184"/>
      <c r="JJK1106" s="184"/>
      <c r="JJL1106" s="184"/>
      <c r="JJM1106" s="184"/>
      <c r="JJN1106" s="184"/>
      <c r="JJO1106" s="184"/>
      <c r="JJP1106" s="184"/>
      <c r="JJQ1106" s="184"/>
      <c r="JJR1106" s="184"/>
      <c r="JJS1106" s="184"/>
      <c r="JJT1106" s="184"/>
      <c r="JJU1106" s="184"/>
      <c r="JJV1106" s="184"/>
      <c r="JJW1106" s="184"/>
      <c r="JJX1106" s="184"/>
      <c r="JJY1106" s="184"/>
      <c r="JJZ1106" s="184"/>
      <c r="JKA1106" s="184"/>
      <c r="JKB1106" s="184"/>
      <c r="JKC1106" s="184"/>
      <c r="JKD1106" s="184"/>
      <c r="JKE1106" s="184"/>
      <c r="JKF1106" s="184"/>
      <c r="JKG1106" s="184"/>
      <c r="JKH1106" s="184"/>
      <c r="JKI1106" s="184"/>
      <c r="JKJ1106" s="184"/>
      <c r="JKK1106" s="184"/>
      <c r="JKL1106" s="184"/>
      <c r="JKM1106" s="184"/>
      <c r="JKN1106" s="184"/>
      <c r="JKO1106" s="184"/>
      <c r="JKP1106" s="184"/>
      <c r="JKQ1106" s="184"/>
      <c r="JKR1106" s="184"/>
      <c r="JKS1106" s="184"/>
      <c r="JKT1106" s="184"/>
      <c r="JKU1106" s="184"/>
      <c r="JKV1106" s="184"/>
      <c r="JKW1106" s="184"/>
      <c r="JKX1106" s="184"/>
      <c r="JKY1106" s="184"/>
      <c r="JKZ1106" s="184"/>
      <c r="JLA1106" s="184"/>
      <c r="JLB1106" s="184"/>
      <c r="JLC1106" s="184"/>
      <c r="JLD1106" s="184"/>
      <c r="JLE1106" s="184"/>
      <c r="JLF1106" s="184"/>
      <c r="JLG1106" s="184"/>
      <c r="JLH1106" s="184"/>
      <c r="JLI1106" s="184"/>
      <c r="JLJ1106" s="184"/>
      <c r="JLK1106" s="184"/>
      <c r="JLL1106" s="184"/>
      <c r="JLM1106" s="184"/>
      <c r="JLN1106" s="184"/>
      <c r="JLO1106" s="184"/>
      <c r="JLP1106" s="184"/>
      <c r="JLQ1106" s="184"/>
      <c r="JLR1106" s="184"/>
      <c r="JLS1106" s="184"/>
      <c r="JLT1106" s="184"/>
      <c r="JLU1106" s="184"/>
      <c r="JLV1106" s="184"/>
      <c r="JLW1106" s="184"/>
      <c r="JLX1106" s="184"/>
      <c r="JLY1106" s="184"/>
      <c r="JLZ1106" s="184"/>
      <c r="JMA1106" s="184"/>
      <c r="JMB1106" s="184"/>
      <c r="JMC1106" s="184"/>
      <c r="JMD1106" s="184"/>
      <c r="JME1106" s="184"/>
      <c r="JMF1106" s="184"/>
      <c r="JMG1106" s="184"/>
      <c r="JMH1106" s="184"/>
      <c r="JMI1106" s="184"/>
      <c r="JMJ1106" s="184"/>
      <c r="JMK1106" s="184"/>
      <c r="JML1106" s="184"/>
      <c r="JMM1106" s="184"/>
      <c r="JMN1106" s="184"/>
      <c r="JMO1106" s="184"/>
      <c r="JMP1106" s="184"/>
      <c r="JMQ1106" s="184"/>
      <c r="JMR1106" s="184"/>
      <c r="JMS1106" s="184"/>
      <c r="JMT1106" s="184"/>
      <c r="JMU1106" s="184"/>
      <c r="JMV1106" s="184"/>
      <c r="JMW1106" s="184"/>
      <c r="JMX1106" s="184"/>
      <c r="JMY1106" s="184"/>
      <c r="JMZ1106" s="184"/>
      <c r="JNA1106" s="184"/>
      <c r="JNB1106" s="184"/>
      <c r="JNC1106" s="184"/>
      <c r="JND1106" s="184"/>
      <c r="JNE1106" s="184"/>
      <c r="JNF1106" s="184"/>
      <c r="JNG1106" s="184"/>
      <c r="JNH1106" s="184"/>
      <c r="JNI1106" s="184"/>
      <c r="JNJ1106" s="184"/>
      <c r="JNK1106" s="184"/>
      <c r="JNL1106" s="184"/>
      <c r="JNM1106" s="184"/>
      <c r="JNN1106" s="184"/>
      <c r="JNO1106" s="184"/>
      <c r="JNP1106" s="184"/>
      <c r="JNQ1106" s="184"/>
      <c r="JNR1106" s="184"/>
      <c r="JNS1106" s="184"/>
      <c r="JNT1106" s="184"/>
      <c r="JNU1106" s="184"/>
      <c r="JNV1106" s="184"/>
      <c r="JNW1106" s="184"/>
      <c r="JNX1106" s="184"/>
      <c r="JNY1106" s="184"/>
      <c r="JNZ1106" s="184"/>
      <c r="JOA1106" s="184"/>
      <c r="JOB1106" s="184"/>
      <c r="JOC1106" s="184"/>
      <c r="JOD1106" s="184"/>
      <c r="JOE1106" s="184"/>
      <c r="JOF1106" s="184"/>
      <c r="JOG1106" s="184"/>
      <c r="JOH1106" s="184"/>
      <c r="JOI1106" s="184"/>
      <c r="JOJ1106" s="184"/>
      <c r="JOK1106" s="184"/>
      <c r="JOL1106" s="184"/>
      <c r="JOM1106" s="184"/>
      <c r="JON1106" s="184"/>
      <c r="JOO1106" s="184"/>
      <c r="JOP1106" s="184"/>
      <c r="JOQ1106" s="184"/>
      <c r="JOR1106" s="184"/>
      <c r="JOS1106" s="184"/>
      <c r="JOT1106" s="184"/>
      <c r="JOU1106" s="184"/>
      <c r="JOV1106" s="184"/>
      <c r="JOW1106" s="184"/>
      <c r="JOX1106" s="184"/>
      <c r="JOY1106" s="184"/>
      <c r="JOZ1106" s="184"/>
      <c r="JPA1106" s="184"/>
      <c r="JPB1106" s="184"/>
      <c r="JPC1106" s="184"/>
      <c r="JPD1106" s="184"/>
      <c r="JPE1106" s="184"/>
      <c r="JPF1106" s="184"/>
      <c r="JPG1106" s="184"/>
      <c r="JPH1106" s="184"/>
      <c r="JPI1106" s="184"/>
      <c r="JPJ1106" s="184"/>
      <c r="JPK1106" s="184"/>
      <c r="JPL1106" s="184"/>
      <c r="JPM1106" s="184"/>
      <c r="JPN1106" s="184"/>
      <c r="JPO1106" s="184"/>
      <c r="JPP1106" s="184"/>
      <c r="JPQ1106" s="184"/>
      <c r="JPR1106" s="184"/>
      <c r="JPS1106" s="184"/>
      <c r="JPT1106" s="184"/>
      <c r="JPU1106" s="184"/>
      <c r="JPV1106" s="184"/>
      <c r="JPW1106" s="184"/>
      <c r="JPX1106" s="184"/>
      <c r="JPY1106" s="184"/>
      <c r="JPZ1106" s="184"/>
      <c r="JQA1106" s="184"/>
      <c r="JQB1106" s="184"/>
      <c r="JQC1106" s="184"/>
      <c r="JQD1106" s="184"/>
      <c r="JQE1106" s="184"/>
      <c r="JQF1106" s="184"/>
      <c r="JQG1106" s="184"/>
      <c r="JQH1106" s="184"/>
      <c r="JQI1106" s="184"/>
      <c r="JQJ1106" s="184"/>
      <c r="JQK1106" s="184"/>
      <c r="JQL1106" s="184"/>
      <c r="JQM1106" s="184"/>
      <c r="JQN1106" s="184"/>
      <c r="JQO1106" s="184"/>
      <c r="JQP1106" s="184"/>
      <c r="JQQ1106" s="184"/>
      <c r="JQR1106" s="184"/>
      <c r="JQS1106" s="184"/>
      <c r="JQT1106" s="184"/>
      <c r="JQU1106" s="184"/>
      <c r="JQV1106" s="184"/>
      <c r="JQW1106" s="184"/>
      <c r="JQX1106" s="184"/>
      <c r="JQY1106" s="184"/>
      <c r="JQZ1106" s="184"/>
      <c r="JRA1106" s="184"/>
      <c r="JRB1106" s="184"/>
      <c r="JRC1106" s="184"/>
      <c r="JRD1106" s="184"/>
      <c r="JRE1106" s="184"/>
      <c r="JRF1106" s="184"/>
      <c r="JRG1106" s="184"/>
      <c r="JRH1106" s="184"/>
      <c r="JRI1106" s="184"/>
      <c r="JRJ1106" s="184"/>
      <c r="JRK1106" s="184"/>
      <c r="JRL1106" s="184"/>
      <c r="JRM1106" s="184"/>
      <c r="JRN1106" s="184"/>
      <c r="JRO1106" s="184"/>
      <c r="JRP1106" s="184"/>
      <c r="JRQ1106" s="184"/>
      <c r="JRR1106" s="184"/>
      <c r="JRS1106" s="184"/>
      <c r="JRT1106" s="184"/>
      <c r="JRU1106" s="184"/>
      <c r="JRV1106" s="184"/>
      <c r="JRW1106" s="184"/>
      <c r="JRX1106" s="184"/>
      <c r="JRY1106" s="184"/>
      <c r="JRZ1106" s="184"/>
      <c r="JSA1106" s="184"/>
      <c r="JSB1106" s="184"/>
      <c r="JSC1106" s="184"/>
      <c r="JSD1106" s="184"/>
      <c r="JSE1106" s="184"/>
      <c r="JSF1106" s="184"/>
      <c r="JSG1106" s="184"/>
      <c r="JSH1106" s="184"/>
      <c r="JSI1106" s="184"/>
      <c r="JSJ1106" s="184"/>
      <c r="JSK1106" s="184"/>
      <c r="JSL1106" s="184"/>
      <c r="JSM1106" s="184"/>
      <c r="JSN1106" s="184"/>
      <c r="JSO1106" s="184"/>
      <c r="JSP1106" s="184"/>
      <c r="JSQ1106" s="184"/>
      <c r="JSR1106" s="184"/>
      <c r="JSS1106" s="184"/>
      <c r="JST1106" s="184"/>
      <c r="JSU1106" s="184"/>
      <c r="JSV1106" s="184"/>
      <c r="JSW1106" s="184"/>
      <c r="JSX1106" s="184"/>
      <c r="JSY1106" s="184"/>
      <c r="JSZ1106" s="184"/>
      <c r="JTA1106" s="184"/>
      <c r="JTB1106" s="184"/>
      <c r="JTC1106" s="184"/>
      <c r="JTD1106" s="184"/>
      <c r="JTE1106" s="184"/>
      <c r="JTF1106" s="184"/>
      <c r="JTG1106" s="184"/>
      <c r="JTH1106" s="184"/>
      <c r="JTI1106" s="184"/>
      <c r="JTJ1106" s="184"/>
      <c r="JTK1106" s="184"/>
      <c r="JTL1106" s="184"/>
      <c r="JTM1106" s="184"/>
      <c r="JTN1106" s="184"/>
      <c r="JTO1106" s="184"/>
      <c r="JTP1106" s="184"/>
      <c r="JTQ1106" s="184"/>
      <c r="JTR1106" s="184"/>
      <c r="JTS1106" s="184"/>
      <c r="JTT1106" s="184"/>
      <c r="JTU1106" s="184"/>
      <c r="JTV1106" s="184"/>
      <c r="JTW1106" s="184"/>
      <c r="JTX1106" s="184"/>
      <c r="JTY1106" s="184"/>
      <c r="JTZ1106" s="184"/>
      <c r="JUA1106" s="184"/>
      <c r="JUB1106" s="184"/>
      <c r="JUC1106" s="184"/>
      <c r="JUD1106" s="184"/>
      <c r="JUE1106" s="184"/>
      <c r="JUF1106" s="184"/>
      <c r="JUG1106" s="184"/>
      <c r="JUH1106" s="184"/>
      <c r="JUI1106" s="184"/>
      <c r="JUJ1106" s="184"/>
      <c r="JUK1106" s="184"/>
      <c r="JUL1106" s="184"/>
      <c r="JUM1106" s="184"/>
      <c r="JUN1106" s="184"/>
      <c r="JUO1106" s="184"/>
      <c r="JUP1106" s="184"/>
      <c r="JUQ1106" s="184"/>
      <c r="JUR1106" s="184"/>
      <c r="JUS1106" s="184"/>
      <c r="JUT1106" s="184"/>
      <c r="JUU1106" s="184"/>
      <c r="JUV1106" s="184"/>
      <c r="JUW1106" s="184"/>
      <c r="JUX1106" s="184"/>
      <c r="JUY1106" s="184"/>
      <c r="JUZ1106" s="184"/>
      <c r="JVA1106" s="184"/>
      <c r="JVB1106" s="184"/>
      <c r="JVC1106" s="184"/>
      <c r="JVD1106" s="184"/>
      <c r="JVE1106" s="184"/>
      <c r="JVF1106" s="184"/>
      <c r="JVG1106" s="184"/>
      <c r="JVH1106" s="184"/>
      <c r="JVI1106" s="184"/>
      <c r="JVJ1106" s="184"/>
      <c r="JVK1106" s="184"/>
      <c r="JVL1106" s="184"/>
      <c r="JVM1106" s="184"/>
      <c r="JVN1106" s="184"/>
      <c r="JVO1106" s="184"/>
      <c r="JVP1106" s="184"/>
      <c r="JVQ1106" s="184"/>
      <c r="JVR1106" s="184"/>
      <c r="JVS1106" s="184"/>
      <c r="JVT1106" s="184"/>
      <c r="JVU1106" s="184"/>
      <c r="JVV1106" s="184"/>
      <c r="JVW1106" s="184"/>
      <c r="JVX1106" s="184"/>
      <c r="JVY1106" s="184"/>
      <c r="JVZ1106" s="184"/>
      <c r="JWA1106" s="184"/>
      <c r="JWB1106" s="184"/>
      <c r="JWC1106" s="184"/>
      <c r="JWD1106" s="184"/>
      <c r="JWE1106" s="184"/>
      <c r="JWF1106" s="184"/>
      <c r="JWG1106" s="184"/>
      <c r="JWH1106" s="184"/>
      <c r="JWI1106" s="184"/>
      <c r="JWJ1106" s="184"/>
      <c r="JWK1106" s="184"/>
      <c r="JWL1106" s="184"/>
      <c r="JWM1106" s="184"/>
      <c r="JWN1106" s="184"/>
      <c r="JWO1106" s="184"/>
      <c r="JWP1106" s="184"/>
      <c r="JWQ1106" s="184"/>
      <c r="JWR1106" s="184"/>
      <c r="JWS1106" s="184"/>
      <c r="JWT1106" s="184"/>
      <c r="JWU1106" s="184"/>
      <c r="JWV1106" s="184"/>
      <c r="JWW1106" s="184"/>
      <c r="JWX1106" s="184"/>
      <c r="JWY1106" s="184"/>
      <c r="JWZ1106" s="184"/>
      <c r="JXA1106" s="184"/>
      <c r="JXB1106" s="184"/>
      <c r="JXC1106" s="184"/>
      <c r="JXD1106" s="184"/>
      <c r="JXE1106" s="184"/>
      <c r="JXF1106" s="184"/>
      <c r="JXG1106" s="184"/>
      <c r="JXH1106" s="184"/>
      <c r="JXI1106" s="184"/>
      <c r="JXJ1106" s="184"/>
      <c r="JXK1106" s="184"/>
      <c r="JXL1106" s="184"/>
      <c r="JXM1106" s="184"/>
      <c r="JXN1106" s="184"/>
      <c r="JXO1106" s="184"/>
      <c r="JXP1106" s="184"/>
      <c r="JXQ1106" s="184"/>
      <c r="JXR1106" s="184"/>
      <c r="JXS1106" s="184"/>
      <c r="JXT1106" s="184"/>
      <c r="JXU1106" s="184"/>
      <c r="JXV1106" s="184"/>
      <c r="JXW1106" s="184"/>
      <c r="JXX1106" s="184"/>
      <c r="JXY1106" s="184"/>
      <c r="JXZ1106" s="184"/>
      <c r="JYA1106" s="184"/>
      <c r="JYB1106" s="184"/>
      <c r="JYC1106" s="184"/>
      <c r="JYD1106" s="184"/>
      <c r="JYE1106" s="184"/>
      <c r="JYF1106" s="184"/>
      <c r="JYG1106" s="184"/>
      <c r="JYH1106" s="184"/>
      <c r="JYI1106" s="184"/>
      <c r="JYJ1106" s="184"/>
      <c r="JYK1106" s="184"/>
      <c r="JYL1106" s="184"/>
      <c r="JYM1106" s="184"/>
      <c r="JYN1106" s="184"/>
      <c r="JYO1106" s="184"/>
      <c r="JYP1106" s="184"/>
      <c r="JYQ1106" s="184"/>
      <c r="JYR1106" s="184"/>
      <c r="JYS1106" s="184"/>
      <c r="JYT1106" s="184"/>
      <c r="JYU1106" s="184"/>
      <c r="JYV1106" s="184"/>
      <c r="JYW1106" s="184"/>
      <c r="JYX1106" s="184"/>
      <c r="JYY1106" s="184"/>
      <c r="JYZ1106" s="184"/>
      <c r="JZA1106" s="184"/>
      <c r="JZB1106" s="184"/>
      <c r="JZC1106" s="184"/>
      <c r="JZD1106" s="184"/>
      <c r="JZE1106" s="184"/>
      <c r="JZF1106" s="184"/>
      <c r="JZG1106" s="184"/>
      <c r="JZH1106" s="184"/>
      <c r="JZI1106" s="184"/>
      <c r="JZJ1106" s="184"/>
      <c r="JZK1106" s="184"/>
      <c r="JZL1106" s="184"/>
      <c r="JZM1106" s="184"/>
      <c r="JZN1106" s="184"/>
      <c r="JZO1106" s="184"/>
      <c r="JZP1106" s="184"/>
      <c r="JZQ1106" s="184"/>
      <c r="JZR1106" s="184"/>
      <c r="JZS1106" s="184"/>
      <c r="JZT1106" s="184"/>
      <c r="JZU1106" s="184"/>
      <c r="JZV1106" s="184"/>
      <c r="JZW1106" s="184"/>
      <c r="JZX1106" s="184"/>
      <c r="JZY1106" s="184"/>
      <c r="JZZ1106" s="184"/>
      <c r="KAA1106" s="184"/>
      <c r="KAB1106" s="184"/>
      <c r="KAC1106" s="184"/>
      <c r="KAD1106" s="184"/>
      <c r="KAE1106" s="184"/>
      <c r="KAF1106" s="184"/>
      <c r="KAG1106" s="184"/>
      <c r="KAH1106" s="184"/>
      <c r="KAI1106" s="184"/>
      <c r="KAJ1106" s="184"/>
      <c r="KAK1106" s="184"/>
      <c r="KAL1106" s="184"/>
      <c r="KAM1106" s="184"/>
      <c r="KAN1106" s="184"/>
      <c r="KAO1106" s="184"/>
      <c r="KAP1106" s="184"/>
      <c r="KAQ1106" s="184"/>
      <c r="KAR1106" s="184"/>
      <c r="KAS1106" s="184"/>
      <c r="KAT1106" s="184"/>
      <c r="KAU1106" s="184"/>
      <c r="KAV1106" s="184"/>
      <c r="KAW1106" s="184"/>
      <c r="KAX1106" s="184"/>
      <c r="KAY1106" s="184"/>
      <c r="KAZ1106" s="184"/>
      <c r="KBA1106" s="184"/>
      <c r="KBB1106" s="184"/>
      <c r="KBC1106" s="184"/>
      <c r="KBD1106" s="184"/>
      <c r="KBE1106" s="184"/>
      <c r="KBF1106" s="184"/>
      <c r="KBG1106" s="184"/>
      <c r="KBH1106" s="184"/>
      <c r="KBI1106" s="184"/>
      <c r="KBJ1106" s="184"/>
      <c r="KBK1106" s="184"/>
      <c r="KBL1106" s="184"/>
      <c r="KBM1106" s="184"/>
      <c r="KBN1106" s="184"/>
      <c r="KBO1106" s="184"/>
      <c r="KBP1106" s="184"/>
      <c r="KBQ1106" s="184"/>
      <c r="KBR1106" s="184"/>
      <c r="KBS1106" s="184"/>
      <c r="KBT1106" s="184"/>
      <c r="KBU1106" s="184"/>
      <c r="KBV1106" s="184"/>
      <c r="KBW1106" s="184"/>
      <c r="KBX1106" s="184"/>
      <c r="KBY1106" s="184"/>
      <c r="KBZ1106" s="184"/>
      <c r="KCA1106" s="184"/>
      <c r="KCB1106" s="184"/>
      <c r="KCC1106" s="184"/>
      <c r="KCD1106" s="184"/>
      <c r="KCE1106" s="184"/>
      <c r="KCF1106" s="184"/>
      <c r="KCG1106" s="184"/>
      <c r="KCH1106" s="184"/>
      <c r="KCI1106" s="184"/>
      <c r="KCJ1106" s="184"/>
      <c r="KCK1106" s="184"/>
      <c r="KCL1106" s="184"/>
      <c r="KCM1106" s="184"/>
      <c r="KCN1106" s="184"/>
      <c r="KCO1106" s="184"/>
      <c r="KCP1106" s="184"/>
      <c r="KCQ1106" s="184"/>
      <c r="KCR1106" s="184"/>
      <c r="KCS1106" s="184"/>
      <c r="KCT1106" s="184"/>
      <c r="KCU1106" s="184"/>
      <c r="KCV1106" s="184"/>
      <c r="KCW1106" s="184"/>
      <c r="KCX1106" s="184"/>
      <c r="KCY1106" s="184"/>
      <c r="KCZ1106" s="184"/>
      <c r="KDA1106" s="184"/>
      <c r="KDB1106" s="184"/>
      <c r="KDC1106" s="184"/>
      <c r="KDD1106" s="184"/>
      <c r="KDE1106" s="184"/>
      <c r="KDF1106" s="184"/>
      <c r="KDG1106" s="184"/>
      <c r="KDH1106" s="184"/>
      <c r="KDI1106" s="184"/>
      <c r="KDJ1106" s="184"/>
      <c r="KDK1106" s="184"/>
      <c r="KDL1106" s="184"/>
      <c r="KDM1106" s="184"/>
      <c r="KDN1106" s="184"/>
      <c r="KDO1106" s="184"/>
      <c r="KDP1106" s="184"/>
      <c r="KDQ1106" s="184"/>
      <c r="KDR1106" s="184"/>
      <c r="KDS1106" s="184"/>
      <c r="KDT1106" s="184"/>
      <c r="KDU1106" s="184"/>
      <c r="KDV1106" s="184"/>
      <c r="KDW1106" s="184"/>
      <c r="KDX1106" s="184"/>
      <c r="KDY1106" s="184"/>
      <c r="KDZ1106" s="184"/>
      <c r="KEA1106" s="184"/>
      <c r="KEB1106" s="184"/>
      <c r="KEC1106" s="184"/>
      <c r="KED1106" s="184"/>
      <c r="KEE1106" s="184"/>
      <c r="KEF1106" s="184"/>
      <c r="KEG1106" s="184"/>
      <c r="KEH1106" s="184"/>
      <c r="KEI1106" s="184"/>
      <c r="KEJ1106" s="184"/>
      <c r="KEK1106" s="184"/>
      <c r="KEL1106" s="184"/>
      <c r="KEM1106" s="184"/>
      <c r="KEN1106" s="184"/>
      <c r="KEO1106" s="184"/>
      <c r="KEP1106" s="184"/>
      <c r="KEQ1106" s="184"/>
      <c r="KER1106" s="184"/>
      <c r="KES1106" s="184"/>
      <c r="KET1106" s="184"/>
      <c r="KEU1106" s="184"/>
      <c r="KEV1106" s="184"/>
      <c r="KEW1106" s="184"/>
      <c r="KEX1106" s="184"/>
      <c r="KEY1106" s="184"/>
      <c r="KEZ1106" s="184"/>
      <c r="KFA1106" s="184"/>
      <c r="KFB1106" s="184"/>
      <c r="KFC1106" s="184"/>
      <c r="KFD1106" s="184"/>
      <c r="KFE1106" s="184"/>
      <c r="KFF1106" s="184"/>
      <c r="KFG1106" s="184"/>
      <c r="KFH1106" s="184"/>
      <c r="KFI1106" s="184"/>
      <c r="KFJ1106" s="184"/>
      <c r="KFK1106" s="184"/>
      <c r="KFL1106" s="184"/>
      <c r="KFM1106" s="184"/>
      <c r="KFN1106" s="184"/>
      <c r="KFO1106" s="184"/>
      <c r="KFP1106" s="184"/>
      <c r="KFQ1106" s="184"/>
      <c r="KFR1106" s="184"/>
      <c r="KFS1106" s="184"/>
      <c r="KFT1106" s="184"/>
      <c r="KFU1106" s="184"/>
      <c r="KFV1106" s="184"/>
      <c r="KFW1106" s="184"/>
      <c r="KFX1106" s="184"/>
      <c r="KFY1106" s="184"/>
      <c r="KFZ1106" s="184"/>
      <c r="KGA1106" s="184"/>
      <c r="KGB1106" s="184"/>
      <c r="KGC1106" s="184"/>
      <c r="KGD1106" s="184"/>
      <c r="KGE1106" s="184"/>
      <c r="KGF1106" s="184"/>
      <c r="KGG1106" s="184"/>
      <c r="KGH1106" s="184"/>
      <c r="KGI1106" s="184"/>
      <c r="KGJ1106" s="184"/>
      <c r="KGK1106" s="184"/>
      <c r="KGL1106" s="184"/>
      <c r="KGM1106" s="184"/>
      <c r="KGN1106" s="184"/>
      <c r="KGO1106" s="184"/>
      <c r="KGP1106" s="184"/>
      <c r="KGQ1106" s="184"/>
      <c r="KGR1106" s="184"/>
      <c r="KGS1106" s="184"/>
      <c r="KGT1106" s="184"/>
      <c r="KGU1106" s="184"/>
      <c r="KGV1106" s="184"/>
      <c r="KGW1106" s="184"/>
      <c r="KGX1106" s="184"/>
      <c r="KGY1106" s="184"/>
      <c r="KGZ1106" s="184"/>
      <c r="KHA1106" s="184"/>
      <c r="KHB1106" s="184"/>
      <c r="KHC1106" s="184"/>
      <c r="KHD1106" s="184"/>
      <c r="KHE1106" s="184"/>
      <c r="KHF1106" s="184"/>
      <c r="KHG1106" s="184"/>
      <c r="KHH1106" s="184"/>
      <c r="KHI1106" s="184"/>
      <c r="KHJ1106" s="184"/>
      <c r="KHK1106" s="184"/>
      <c r="KHL1106" s="184"/>
      <c r="KHM1106" s="184"/>
      <c r="KHN1106" s="184"/>
      <c r="KHO1106" s="184"/>
      <c r="KHP1106" s="184"/>
      <c r="KHQ1106" s="184"/>
      <c r="KHR1106" s="184"/>
      <c r="KHS1106" s="184"/>
      <c r="KHT1106" s="184"/>
      <c r="KHU1106" s="184"/>
      <c r="KHV1106" s="184"/>
      <c r="KHW1106" s="184"/>
      <c r="KHX1106" s="184"/>
      <c r="KHY1106" s="184"/>
      <c r="KHZ1106" s="184"/>
      <c r="KIA1106" s="184"/>
      <c r="KIB1106" s="184"/>
      <c r="KIC1106" s="184"/>
      <c r="KID1106" s="184"/>
      <c r="KIE1106" s="184"/>
      <c r="KIF1106" s="184"/>
      <c r="KIG1106" s="184"/>
      <c r="KIH1106" s="184"/>
      <c r="KII1106" s="184"/>
      <c r="KIJ1106" s="184"/>
      <c r="KIK1106" s="184"/>
      <c r="KIL1106" s="184"/>
      <c r="KIM1106" s="184"/>
      <c r="KIN1106" s="184"/>
      <c r="KIO1106" s="184"/>
      <c r="KIP1106" s="184"/>
      <c r="KIQ1106" s="184"/>
      <c r="KIR1106" s="184"/>
      <c r="KIS1106" s="184"/>
      <c r="KIT1106" s="184"/>
      <c r="KIU1106" s="184"/>
      <c r="KIV1106" s="184"/>
      <c r="KIW1106" s="184"/>
      <c r="KIX1106" s="184"/>
      <c r="KIY1106" s="184"/>
      <c r="KIZ1106" s="184"/>
      <c r="KJA1106" s="184"/>
      <c r="KJB1106" s="184"/>
      <c r="KJC1106" s="184"/>
      <c r="KJD1106" s="184"/>
      <c r="KJE1106" s="184"/>
      <c r="KJF1106" s="184"/>
      <c r="KJG1106" s="184"/>
      <c r="KJH1106" s="184"/>
      <c r="KJI1106" s="184"/>
      <c r="KJJ1106" s="184"/>
      <c r="KJK1106" s="184"/>
      <c r="KJL1106" s="184"/>
      <c r="KJM1106" s="184"/>
      <c r="KJN1106" s="184"/>
      <c r="KJO1106" s="184"/>
      <c r="KJP1106" s="184"/>
      <c r="KJQ1106" s="184"/>
      <c r="KJR1106" s="184"/>
      <c r="KJS1106" s="184"/>
      <c r="KJT1106" s="184"/>
      <c r="KJU1106" s="184"/>
      <c r="KJV1106" s="184"/>
      <c r="KJW1106" s="184"/>
      <c r="KJX1106" s="184"/>
      <c r="KJY1106" s="184"/>
      <c r="KJZ1106" s="184"/>
      <c r="KKA1106" s="184"/>
      <c r="KKB1106" s="184"/>
      <c r="KKC1106" s="184"/>
      <c r="KKD1106" s="184"/>
      <c r="KKE1106" s="184"/>
      <c r="KKF1106" s="184"/>
      <c r="KKG1106" s="184"/>
      <c r="KKH1106" s="184"/>
      <c r="KKI1106" s="184"/>
      <c r="KKJ1106" s="184"/>
      <c r="KKK1106" s="184"/>
      <c r="KKL1106" s="184"/>
      <c r="KKM1106" s="184"/>
      <c r="KKN1106" s="184"/>
      <c r="KKO1106" s="184"/>
      <c r="KKP1106" s="184"/>
      <c r="KKQ1106" s="184"/>
      <c r="KKR1106" s="184"/>
      <c r="KKS1106" s="184"/>
      <c r="KKT1106" s="184"/>
      <c r="KKU1106" s="184"/>
      <c r="KKV1106" s="184"/>
      <c r="KKW1106" s="184"/>
      <c r="KKX1106" s="184"/>
      <c r="KKY1106" s="184"/>
      <c r="KKZ1106" s="184"/>
      <c r="KLA1106" s="184"/>
      <c r="KLB1106" s="184"/>
      <c r="KLC1106" s="184"/>
      <c r="KLD1106" s="184"/>
      <c r="KLE1106" s="184"/>
      <c r="KLF1106" s="184"/>
      <c r="KLG1106" s="184"/>
      <c r="KLH1106" s="184"/>
      <c r="KLI1106" s="184"/>
      <c r="KLJ1106" s="184"/>
      <c r="KLK1106" s="184"/>
      <c r="KLL1106" s="184"/>
      <c r="KLM1106" s="184"/>
      <c r="KLN1106" s="184"/>
      <c r="KLO1106" s="184"/>
      <c r="KLP1106" s="184"/>
      <c r="KLQ1106" s="184"/>
      <c r="KLR1106" s="184"/>
      <c r="KLS1106" s="184"/>
      <c r="KLT1106" s="184"/>
      <c r="KLU1106" s="184"/>
      <c r="KLV1106" s="184"/>
      <c r="KLW1106" s="184"/>
      <c r="KLX1106" s="184"/>
      <c r="KLY1106" s="184"/>
      <c r="KLZ1106" s="184"/>
      <c r="KMA1106" s="184"/>
      <c r="KMB1106" s="184"/>
      <c r="KMC1106" s="184"/>
      <c r="KMD1106" s="184"/>
      <c r="KME1106" s="184"/>
      <c r="KMF1106" s="184"/>
      <c r="KMG1106" s="184"/>
      <c r="KMH1106" s="184"/>
      <c r="KMI1106" s="184"/>
      <c r="KMJ1106" s="184"/>
      <c r="KMK1106" s="184"/>
      <c r="KML1106" s="184"/>
      <c r="KMM1106" s="184"/>
      <c r="KMN1106" s="184"/>
      <c r="KMO1106" s="184"/>
      <c r="KMP1106" s="184"/>
      <c r="KMQ1106" s="184"/>
      <c r="KMR1106" s="184"/>
      <c r="KMS1106" s="184"/>
      <c r="KMT1106" s="184"/>
      <c r="KMU1106" s="184"/>
      <c r="KMV1106" s="184"/>
      <c r="KMW1106" s="184"/>
      <c r="KMX1106" s="184"/>
      <c r="KMY1106" s="184"/>
      <c r="KMZ1106" s="184"/>
      <c r="KNA1106" s="184"/>
      <c r="KNB1106" s="184"/>
      <c r="KNC1106" s="184"/>
      <c r="KND1106" s="184"/>
      <c r="KNE1106" s="184"/>
      <c r="KNF1106" s="184"/>
      <c r="KNG1106" s="184"/>
      <c r="KNH1106" s="184"/>
      <c r="KNI1106" s="184"/>
      <c r="KNJ1106" s="184"/>
      <c r="KNK1106" s="184"/>
      <c r="KNL1106" s="184"/>
      <c r="KNM1106" s="184"/>
      <c r="KNN1106" s="184"/>
      <c r="KNO1106" s="184"/>
      <c r="KNP1106" s="184"/>
      <c r="KNQ1106" s="184"/>
      <c r="KNR1106" s="184"/>
      <c r="KNS1106" s="184"/>
      <c r="KNT1106" s="184"/>
      <c r="KNU1106" s="184"/>
      <c r="KNV1106" s="184"/>
      <c r="KNW1106" s="184"/>
      <c r="KNX1106" s="184"/>
      <c r="KNY1106" s="184"/>
      <c r="KNZ1106" s="184"/>
      <c r="KOA1106" s="184"/>
      <c r="KOB1106" s="184"/>
      <c r="KOC1106" s="184"/>
      <c r="KOD1106" s="184"/>
      <c r="KOE1106" s="184"/>
      <c r="KOF1106" s="184"/>
      <c r="KOG1106" s="184"/>
      <c r="KOH1106" s="184"/>
      <c r="KOI1106" s="184"/>
      <c r="KOJ1106" s="184"/>
      <c r="KOK1106" s="184"/>
      <c r="KOL1106" s="184"/>
      <c r="KOM1106" s="184"/>
      <c r="KON1106" s="184"/>
      <c r="KOO1106" s="184"/>
      <c r="KOP1106" s="184"/>
      <c r="KOQ1106" s="184"/>
      <c r="KOR1106" s="184"/>
      <c r="KOS1106" s="184"/>
      <c r="KOT1106" s="184"/>
      <c r="KOU1106" s="184"/>
      <c r="KOV1106" s="184"/>
      <c r="KOW1106" s="184"/>
      <c r="KOX1106" s="184"/>
      <c r="KOY1106" s="184"/>
      <c r="KOZ1106" s="184"/>
      <c r="KPA1106" s="184"/>
      <c r="KPB1106" s="184"/>
      <c r="KPC1106" s="184"/>
      <c r="KPD1106" s="184"/>
      <c r="KPE1106" s="184"/>
      <c r="KPF1106" s="184"/>
      <c r="KPG1106" s="184"/>
      <c r="KPH1106" s="184"/>
      <c r="KPI1106" s="184"/>
      <c r="KPJ1106" s="184"/>
      <c r="KPK1106" s="184"/>
      <c r="KPL1106" s="184"/>
      <c r="KPM1106" s="184"/>
      <c r="KPN1106" s="184"/>
      <c r="KPO1106" s="184"/>
      <c r="KPP1106" s="184"/>
      <c r="KPQ1106" s="184"/>
      <c r="KPR1106" s="184"/>
      <c r="KPS1106" s="184"/>
      <c r="KPT1106" s="184"/>
      <c r="KPU1106" s="184"/>
      <c r="KPV1106" s="184"/>
      <c r="KPW1106" s="184"/>
      <c r="KPX1106" s="184"/>
      <c r="KPY1106" s="184"/>
      <c r="KPZ1106" s="184"/>
      <c r="KQA1106" s="184"/>
      <c r="KQB1106" s="184"/>
      <c r="KQC1106" s="184"/>
      <c r="KQD1106" s="184"/>
      <c r="KQE1106" s="184"/>
      <c r="KQF1106" s="184"/>
      <c r="KQG1106" s="184"/>
      <c r="KQH1106" s="184"/>
      <c r="KQI1106" s="184"/>
      <c r="KQJ1106" s="184"/>
      <c r="KQK1106" s="184"/>
      <c r="KQL1106" s="184"/>
      <c r="KQM1106" s="184"/>
      <c r="KQN1106" s="184"/>
      <c r="KQO1106" s="184"/>
      <c r="KQP1106" s="184"/>
      <c r="KQQ1106" s="184"/>
      <c r="KQR1106" s="184"/>
      <c r="KQS1106" s="184"/>
      <c r="KQT1106" s="184"/>
      <c r="KQU1106" s="184"/>
      <c r="KQV1106" s="184"/>
      <c r="KQW1106" s="184"/>
      <c r="KQX1106" s="184"/>
      <c r="KQY1106" s="184"/>
      <c r="KQZ1106" s="184"/>
      <c r="KRA1106" s="184"/>
      <c r="KRB1106" s="184"/>
      <c r="KRC1106" s="184"/>
      <c r="KRD1106" s="184"/>
      <c r="KRE1106" s="184"/>
      <c r="KRF1106" s="184"/>
      <c r="KRG1106" s="184"/>
      <c r="KRH1106" s="184"/>
      <c r="KRI1106" s="184"/>
      <c r="KRJ1106" s="184"/>
      <c r="KRK1106" s="184"/>
      <c r="KRL1106" s="184"/>
      <c r="KRM1106" s="184"/>
      <c r="KRN1106" s="184"/>
      <c r="KRO1106" s="184"/>
      <c r="KRP1106" s="184"/>
      <c r="KRQ1106" s="184"/>
      <c r="KRR1106" s="184"/>
      <c r="KRS1106" s="184"/>
      <c r="KRT1106" s="184"/>
      <c r="KRU1106" s="184"/>
      <c r="KRV1106" s="184"/>
      <c r="KRW1106" s="184"/>
      <c r="KRX1106" s="184"/>
      <c r="KRY1106" s="184"/>
      <c r="KRZ1106" s="184"/>
      <c r="KSA1106" s="184"/>
      <c r="KSB1106" s="184"/>
      <c r="KSC1106" s="184"/>
      <c r="KSD1106" s="184"/>
      <c r="KSE1106" s="184"/>
      <c r="KSF1106" s="184"/>
      <c r="KSG1106" s="184"/>
      <c r="KSH1106" s="184"/>
      <c r="KSI1106" s="184"/>
      <c r="KSJ1106" s="184"/>
      <c r="KSK1106" s="184"/>
      <c r="KSL1106" s="184"/>
      <c r="KSM1106" s="184"/>
      <c r="KSN1106" s="184"/>
      <c r="KSO1106" s="184"/>
      <c r="KSP1106" s="184"/>
      <c r="KSQ1106" s="184"/>
      <c r="KSR1106" s="184"/>
      <c r="KSS1106" s="184"/>
      <c r="KST1106" s="184"/>
      <c r="KSU1106" s="184"/>
      <c r="KSV1106" s="184"/>
      <c r="KSW1106" s="184"/>
      <c r="KSX1106" s="184"/>
      <c r="KSY1106" s="184"/>
      <c r="KSZ1106" s="184"/>
      <c r="KTA1106" s="184"/>
      <c r="KTB1106" s="184"/>
      <c r="KTC1106" s="184"/>
      <c r="KTD1106" s="184"/>
      <c r="KTE1106" s="184"/>
      <c r="KTF1106" s="184"/>
      <c r="KTG1106" s="184"/>
      <c r="KTH1106" s="184"/>
      <c r="KTI1106" s="184"/>
      <c r="KTJ1106" s="184"/>
      <c r="KTK1106" s="184"/>
      <c r="KTL1106" s="184"/>
      <c r="KTM1106" s="184"/>
      <c r="KTN1106" s="184"/>
      <c r="KTO1106" s="184"/>
      <c r="KTP1106" s="184"/>
      <c r="KTQ1106" s="184"/>
      <c r="KTR1106" s="184"/>
      <c r="KTS1106" s="184"/>
      <c r="KTT1106" s="184"/>
      <c r="KTU1106" s="184"/>
      <c r="KTV1106" s="184"/>
      <c r="KTW1106" s="184"/>
      <c r="KTX1106" s="184"/>
      <c r="KTY1106" s="184"/>
      <c r="KTZ1106" s="184"/>
      <c r="KUA1106" s="184"/>
      <c r="KUB1106" s="184"/>
      <c r="KUC1106" s="184"/>
      <c r="KUD1106" s="184"/>
      <c r="KUE1106" s="184"/>
      <c r="KUF1106" s="184"/>
      <c r="KUG1106" s="184"/>
      <c r="KUH1106" s="184"/>
      <c r="KUI1106" s="184"/>
      <c r="KUJ1106" s="184"/>
      <c r="KUK1106" s="184"/>
      <c r="KUL1106" s="184"/>
      <c r="KUM1106" s="184"/>
      <c r="KUN1106" s="184"/>
      <c r="KUO1106" s="184"/>
      <c r="KUP1106" s="184"/>
      <c r="KUQ1106" s="184"/>
      <c r="KUR1106" s="184"/>
      <c r="KUS1106" s="184"/>
      <c r="KUT1106" s="184"/>
      <c r="KUU1106" s="184"/>
      <c r="KUV1106" s="184"/>
      <c r="KUW1106" s="184"/>
      <c r="KUX1106" s="184"/>
      <c r="KUY1106" s="184"/>
      <c r="KUZ1106" s="184"/>
      <c r="KVA1106" s="184"/>
      <c r="KVB1106" s="184"/>
      <c r="KVC1106" s="184"/>
      <c r="KVD1106" s="184"/>
      <c r="KVE1106" s="184"/>
      <c r="KVF1106" s="184"/>
      <c r="KVG1106" s="184"/>
      <c r="KVH1106" s="184"/>
      <c r="KVI1106" s="184"/>
      <c r="KVJ1106" s="184"/>
      <c r="KVK1106" s="184"/>
      <c r="KVL1106" s="184"/>
      <c r="KVM1106" s="184"/>
      <c r="KVN1106" s="184"/>
      <c r="KVO1106" s="184"/>
      <c r="KVP1106" s="184"/>
      <c r="KVQ1106" s="184"/>
      <c r="KVR1106" s="184"/>
      <c r="KVS1106" s="184"/>
      <c r="KVT1106" s="184"/>
      <c r="KVU1106" s="184"/>
      <c r="KVV1106" s="184"/>
      <c r="KVW1106" s="184"/>
      <c r="KVX1106" s="184"/>
      <c r="KVY1106" s="184"/>
      <c r="KVZ1106" s="184"/>
      <c r="KWA1106" s="184"/>
      <c r="KWB1106" s="184"/>
      <c r="KWC1106" s="184"/>
      <c r="KWD1106" s="184"/>
      <c r="KWE1106" s="184"/>
      <c r="KWF1106" s="184"/>
      <c r="KWG1106" s="184"/>
      <c r="KWH1106" s="184"/>
      <c r="KWI1106" s="184"/>
      <c r="KWJ1106" s="184"/>
      <c r="KWK1106" s="184"/>
      <c r="KWL1106" s="184"/>
      <c r="KWM1106" s="184"/>
      <c r="KWN1106" s="184"/>
      <c r="KWO1106" s="184"/>
      <c r="KWP1106" s="184"/>
      <c r="KWQ1106" s="184"/>
      <c r="KWR1106" s="184"/>
      <c r="KWS1106" s="184"/>
      <c r="KWT1106" s="184"/>
      <c r="KWU1106" s="184"/>
      <c r="KWV1106" s="184"/>
      <c r="KWW1106" s="184"/>
      <c r="KWX1106" s="184"/>
      <c r="KWY1106" s="184"/>
      <c r="KWZ1106" s="184"/>
      <c r="KXA1106" s="184"/>
      <c r="KXB1106" s="184"/>
      <c r="KXC1106" s="184"/>
      <c r="KXD1106" s="184"/>
      <c r="KXE1106" s="184"/>
      <c r="KXF1106" s="184"/>
      <c r="KXG1106" s="184"/>
      <c r="KXH1106" s="184"/>
      <c r="KXI1106" s="184"/>
      <c r="KXJ1106" s="184"/>
      <c r="KXK1106" s="184"/>
      <c r="KXL1106" s="184"/>
      <c r="KXM1106" s="184"/>
      <c r="KXN1106" s="184"/>
      <c r="KXO1106" s="184"/>
      <c r="KXP1106" s="184"/>
      <c r="KXQ1106" s="184"/>
      <c r="KXR1106" s="184"/>
      <c r="KXS1106" s="184"/>
      <c r="KXT1106" s="184"/>
      <c r="KXU1106" s="184"/>
      <c r="KXV1106" s="184"/>
      <c r="KXW1106" s="184"/>
      <c r="KXX1106" s="184"/>
      <c r="KXY1106" s="184"/>
      <c r="KXZ1106" s="184"/>
      <c r="KYA1106" s="184"/>
      <c r="KYB1106" s="184"/>
      <c r="KYC1106" s="184"/>
      <c r="KYD1106" s="184"/>
      <c r="KYE1106" s="184"/>
      <c r="KYF1106" s="184"/>
      <c r="KYG1106" s="184"/>
      <c r="KYH1106" s="184"/>
      <c r="KYI1106" s="184"/>
      <c r="KYJ1106" s="184"/>
      <c r="KYK1106" s="184"/>
      <c r="KYL1106" s="184"/>
      <c r="KYM1106" s="184"/>
      <c r="KYN1106" s="184"/>
      <c r="KYO1106" s="184"/>
      <c r="KYP1106" s="184"/>
      <c r="KYQ1106" s="184"/>
      <c r="KYR1106" s="184"/>
      <c r="KYS1106" s="184"/>
      <c r="KYT1106" s="184"/>
      <c r="KYU1106" s="184"/>
      <c r="KYV1106" s="184"/>
      <c r="KYW1106" s="184"/>
      <c r="KYX1106" s="184"/>
      <c r="KYY1106" s="184"/>
      <c r="KYZ1106" s="184"/>
      <c r="KZA1106" s="184"/>
      <c r="KZB1106" s="184"/>
      <c r="KZC1106" s="184"/>
      <c r="KZD1106" s="184"/>
      <c r="KZE1106" s="184"/>
      <c r="KZF1106" s="184"/>
      <c r="KZG1106" s="184"/>
      <c r="KZH1106" s="184"/>
      <c r="KZI1106" s="184"/>
      <c r="KZJ1106" s="184"/>
      <c r="KZK1106" s="184"/>
      <c r="KZL1106" s="184"/>
      <c r="KZM1106" s="184"/>
      <c r="KZN1106" s="184"/>
      <c r="KZO1106" s="184"/>
      <c r="KZP1106" s="184"/>
      <c r="KZQ1106" s="184"/>
      <c r="KZR1106" s="184"/>
      <c r="KZS1106" s="184"/>
      <c r="KZT1106" s="184"/>
      <c r="KZU1106" s="184"/>
      <c r="KZV1106" s="184"/>
      <c r="KZW1106" s="184"/>
      <c r="KZX1106" s="184"/>
      <c r="KZY1106" s="184"/>
      <c r="KZZ1106" s="184"/>
      <c r="LAA1106" s="184"/>
      <c r="LAB1106" s="184"/>
      <c r="LAC1106" s="184"/>
      <c r="LAD1106" s="184"/>
      <c r="LAE1106" s="184"/>
      <c r="LAF1106" s="184"/>
      <c r="LAG1106" s="184"/>
      <c r="LAH1106" s="184"/>
      <c r="LAI1106" s="184"/>
      <c r="LAJ1106" s="184"/>
      <c r="LAK1106" s="184"/>
      <c r="LAL1106" s="184"/>
      <c r="LAM1106" s="184"/>
      <c r="LAN1106" s="184"/>
      <c r="LAO1106" s="184"/>
      <c r="LAP1106" s="184"/>
      <c r="LAQ1106" s="184"/>
      <c r="LAR1106" s="184"/>
      <c r="LAS1106" s="184"/>
      <c r="LAT1106" s="184"/>
      <c r="LAU1106" s="184"/>
      <c r="LAV1106" s="184"/>
      <c r="LAW1106" s="184"/>
      <c r="LAX1106" s="184"/>
      <c r="LAY1106" s="184"/>
      <c r="LAZ1106" s="184"/>
      <c r="LBA1106" s="184"/>
      <c r="LBB1106" s="184"/>
      <c r="LBC1106" s="184"/>
      <c r="LBD1106" s="184"/>
      <c r="LBE1106" s="184"/>
      <c r="LBF1106" s="184"/>
      <c r="LBG1106" s="184"/>
      <c r="LBH1106" s="184"/>
      <c r="LBI1106" s="184"/>
      <c r="LBJ1106" s="184"/>
      <c r="LBK1106" s="184"/>
      <c r="LBL1106" s="184"/>
      <c r="LBM1106" s="184"/>
      <c r="LBN1106" s="184"/>
      <c r="LBO1106" s="184"/>
      <c r="LBP1106" s="184"/>
      <c r="LBQ1106" s="184"/>
      <c r="LBR1106" s="184"/>
      <c r="LBS1106" s="184"/>
      <c r="LBT1106" s="184"/>
      <c r="LBU1106" s="184"/>
      <c r="LBV1106" s="184"/>
      <c r="LBW1106" s="184"/>
      <c r="LBX1106" s="184"/>
      <c r="LBY1106" s="184"/>
      <c r="LBZ1106" s="184"/>
      <c r="LCA1106" s="184"/>
      <c r="LCB1106" s="184"/>
      <c r="LCC1106" s="184"/>
      <c r="LCD1106" s="184"/>
      <c r="LCE1106" s="184"/>
      <c r="LCF1106" s="184"/>
      <c r="LCG1106" s="184"/>
      <c r="LCH1106" s="184"/>
      <c r="LCI1106" s="184"/>
      <c r="LCJ1106" s="184"/>
      <c r="LCK1106" s="184"/>
      <c r="LCL1106" s="184"/>
      <c r="LCM1106" s="184"/>
      <c r="LCN1106" s="184"/>
      <c r="LCO1106" s="184"/>
      <c r="LCP1106" s="184"/>
      <c r="LCQ1106" s="184"/>
      <c r="LCR1106" s="184"/>
      <c r="LCS1106" s="184"/>
      <c r="LCT1106" s="184"/>
      <c r="LCU1106" s="184"/>
      <c r="LCV1106" s="184"/>
      <c r="LCW1106" s="184"/>
      <c r="LCX1106" s="184"/>
      <c r="LCY1106" s="184"/>
      <c r="LCZ1106" s="184"/>
      <c r="LDA1106" s="184"/>
      <c r="LDB1106" s="184"/>
      <c r="LDC1106" s="184"/>
      <c r="LDD1106" s="184"/>
      <c r="LDE1106" s="184"/>
      <c r="LDF1106" s="184"/>
      <c r="LDG1106" s="184"/>
      <c r="LDH1106" s="184"/>
      <c r="LDI1106" s="184"/>
      <c r="LDJ1106" s="184"/>
      <c r="LDK1106" s="184"/>
      <c r="LDL1106" s="184"/>
      <c r="LDM1106" s="184"/>
      <c r="LDN1106" s="184"/>
      <c r="LDO1106" s="184"/>
      <c r="LDP1106" s="184"/>
      <c r="LDQ1106" s="184"/>
      <c r="LDR1106" s="184"/>
      <c r="LDS1106" s="184"/>
      <c r="LDT1106" s="184"/>
      <c r="LDU1106" s="184"/>
      <c r="LDV1106" s="184"/>
      <c r="LDW1106" s="184"/>
      <c r="LDX1106" s="184"/>
      <c r="LDY1106" s="184"/>
      <c r="LDZ1106" s="184"/>
      <c r="LEA1106" s="184"/>
      <c r="LEB1106" s="184"/>
      <c r="LEC1106" s="184"/>
      <c r="LED1106" s="184"/>
      <c r="LEE1106" s="184"/>
      <c r="LEF1106" s="184"/>
      <c r="LEG1106" s="184"/>
      <c r="LEH1106" s="184"/>
      <c r="LEI1106" s="184"/>
      <c r="LEJ1106" s="184"/>
      <c r="LEK1106" s="184"/>
      <c r="LEL1106" s="184"/>
      <c r="LEM1106" s="184"/>
      <c r="LEN1106" s="184"/>
      <c r="LEO1106" s="184"/>
      <c r="LEP1106" s="184"/>
      <c r="LEQ1106" s="184"/>
      <c r="LER1106" s="184"/>
      <c r="LES1106" s="184"/>
      <c r="LET1106" s="184"/>
      <c r="LEU1106" s="184"/>
      <c r="LEV1106" s="184"/>
      <c r="LEW1106" s="184"/>
      <c r="LEX1106" s="184"/>
      <c r="LEY1106" s="184"/>
      <c r="LEZ1106" s="184"/>
      <c r="LFA1106" s="184"/>
      <c r="LFB1106" s="184"/>
      <c r="LFC1106" s="184"/>
      <c r="LFD1106" s="184"/>
      <c r="LFE1106" s="184"/>
      <c r="LFF1106" s="184"/>
      <c r="LFG1106" s="184"/>
      <c r="LFH1106" s="184"/>
      <c r="LFI1106" s="184"/>
      <c r="LFJ1106" s="184"/>
      <c r="LFK1106" s="184"/>
      <c r="LFL1106" s="184"/>
      <c r="LFM1106" s="184"/>
      <c r="LFN1106" s="184"/>
      <c r="LFO1106" s="184"/>
      <c r="LFP1106" s="184"/>
      <c r="LFQ1106" s="184"/>
      <c r="LFR1106" s="184"/>
      <c r="LFS1106" s="184"/>
      <c r="LFT1106" s="184"/>
      <c r="LFU1106" s="184"/>
      <c r="LFV1106" s="184"/>
      <c r="LFW1106" s="184"/>
      <c r="LFX1106" s="184"/>
      <c r="LFY1106" s="184"/>
      <c r="LFZ1106" s="184"/>
      <c r="LGA1106" s="184"/>
      <c r="LGB1106" s="184"/>
      <c r="LGC1106" s="184"/>
      <c r="LGD1106" s="184"/>
      <c r="LGE1106" s="184"/>
      <c r="LGF1106" s="184"/>
      <c r="LGG1106" s="184"/>
      <c r="LGH1106" s="184"/>
      <c r="LGI1106" s="184"/>
      <c r="LGJ1106" s="184"/>
      <c r="LGK1106" s="184"/>
      <c r="LGL1106" s="184"/>
      <c r="LGM1106" s="184"/>
      <c r="LGN1106" s="184"/>
      <c r="LGO1106" s="184"/>
      <c r="LGP1106" s="184"/>
      <c r="LGQ1106" s="184"/>
      <c r="LGR1106" s="184"/>
      <c r="LGS1106" s="184"/>
      <c r="LGT1106" s="184"/>
      <c r="LGU1106" s="184"/>
      <c r="LGV1106" s="184"/>
      <c r="LGW1106" s="184"/>
      <c r="LGX1106" s="184"/>
      <c r="LGY1106" s="184"/>
      <c r="LGZ1106" s="184"/>
      <c r="LHA1106" s="184"/>
      <c r="LHB1106" s="184"/>
      <c r="LHC1106" s="184"/>
      <c r="LHD1106" s="184"/>
      <c r="LHE1106" s="184"/>
      <c r="LHF1106" s="184"/>
      <c r="LHG1106" s="184"/>
      <c r="LHH1106" s="184"/>
      <c r="LHI1106" s="184"/>
      <c r="LHJ1106" s="184"/>
      <c r="LHK1106" s="184"/>
      <c r="LHL1106" s="184"/>
      <c r="LHM1106" s="184"/>
      <c r="LHN1106" s="184"/>
      <c r="LHO1106" s="184"/>
      <c r="LHP1106" s="184"/>
      <c r="LHQ1106" s="184"/>
      <c r="LHR1106" s="184"/>
      <c r="LHS1106" s="184"/>
      <c r="LHT1106" s="184"/>
      <c r="LHU1106" s="184"/>
      <c r="LHV1106" s="184"/>
      <c r="LHW1106" s="184"/>
      <c r="LHX1106" s="184"/>
      <c r="LHY1106" s="184"/>
      <c r="LHZ1106" s="184"/>
      <c r="LIA1106" s="184"/>
      <c r="LIB1106" s="184"/>
      <c r="LIC1106" s="184"/>
      <c r="LID1106" s="184"/>
      <c r="LIE1106" s="184"/>
      <c r="LIF1106" s="184"/>
      <c r="LIG1106" s="184"/>
      <c r="LIH1106" s="184"/>
      <c r="LII1106" s="184"/>
      <c r="LIJ1106" s="184"/>
      <c r="LIK1106" s="184"/>
      <c r="LIL1106" s="184"/>
      <c r="LIM1106" s="184"/>
      <c r="LIN1106" s="184"/>
      <c r="LIO1106" s="184"/>
      <c r="LIP1106" s="184"/>
      <c r="LIQ1106" s="184"/>
      <c r="LIR1106" s="184"/>
      <c r="LIS1106" s="184"/>
      <c r="LIT1106" s="184"/>
      <c r="LIU1106" s="184"/>
      <c r="LIV1106" s="184"/>
      <c r="LIW1106" s="184"/>
      <c r="LIX1106" s="184"/>
      <c r="LIY1106" s="184"/>
      <c r="LIZ1106" s="184"/>
      <c r="LJA1106" s="184"/>
      <c r="LJB1106" s="184"/>
      <c r="LJC1106" s="184"/>
      <c r="LJD1106" s="184"/>
      <c r="LJE1106" s="184"/>
      <c r="LJF1106" s="184"/>
      <c r="LJG1106" s="184"/>
      <c r="LJH1106" s="184"/>
      <c r="LJI1106" s="184"/>
      <c r="LJJ1106" s="184"/>
      <c r="LJK1106" s="184"/>
      <c r="LJL1106" s="184"/>
      <c r="LJM1106" s="184"/>
      <c r="LJN1106" s="184"/>
      <c r="LJO1106" s="184"/>
      <c r="LJP1106" s="184"/>
      <c r="LJQ1106" s="184"/>
      <c r="LJR1106" s="184"/>
      <c r="LJS1106" s="184"/>
      <c r="LJT1106" s="184"/>
      <c r="LJU1106" s="184"/>
      <c r="LJV1106" s="184"/>
      <c r="LJW1106" s="184"/>
      <c r="LJX1106" s="184"/>
      <c r="LJY1106" s="184"/>
      <c r="LJZ1106" s="184"/>
      <c r="LKA1106" s="184"/>
      <c r="LKB1106" s="184"/>
      <c r="LKC1106" s="184"/>
      <c r="LKD1106" s="184"/>
      <c r="LKE1106" s="184"/>
      <c r="LKF1106" s="184"/>
      <c r="LKG1106" s="184"/>
      <c r="LKH1106" s="184"/>
      <c r="LKI1106" s="184"/>
      <c r="LKJ1106" s="184"/>
      <c r="LKK1106" s="184"/>
      <c r="LKL1106" s="184"/>
      <c r="LKM1106" s="184"/>
      <c r="LKN1106" s="184"/>
      <c r="LKO1106" s="184"/>
      <c r="LKP1106" s="184"/>
      <c r="LKQ1106" s="184"/>
      <c r="LKR1106" s="184"/>
      <c r="LKS1106" s="184"/>
      <c r="LKT1106" s="184"/>
      <c r="LKU1106" s="184"/>
      <c r="LKV1106" s="184"/>
      <c r="LKW1106" s="184"/>
      <c r="LKX1106" s="184"/>
      <c r="LKY1106" s="184"/>
      <c r="LKZ1106" s="184"/>
      <c r="LLA1106" s="184"/>
      <c r="LLB1106" s="184"/>
      <c r="LLC1106" s="184"/>
      <c r="LLD1106" s="184"/>
      <c r="LLE1106" s="184"/>
      <c r="LLF1106" s="184"/>
      <c r="LLG1106" s="184"/>
      <c r="LLH1106" s="184"/>
      <c r="LLI1106" s="184"/>
      <c r="LLJ1106" s="184"/>
      <c r="LLK1106" s="184"/>
      <c r="LLL1106" s="184"/>
      <c r="LLM1106" s="184"/>
      <c r="LLN1106" s="184"/>
      <c r="LLO1106" s="184"/>
      <c r="LLP1106" s="184"/>
      <c r="LLQ1106" s="184"/>
      <c r="LLR1106" s="184"/>
      <c r="LLS1106" s="184"/>
      <c r="LLT1106" s="184"/>
      <c r="LLU1106" s="184"/>
      <c r="LLV1106" s="184"/>
      <c r="LLW1106" s="184"/>
      <c r="LLX1106" s="184"/>
      <c r="LLY1106" s="184"/>
      <c r="LLZ1106" s="184"/>
      <c r="LMA1106" s="184"/>
      <c r="LMB1106" s="184"/>
      <c r="LMC1106" s="184"/>
      <c r="LMD1106" s="184"/>
      <c r="LME1106" s="184"/>
      <c r="LMF1106" s="184"/>
      <c r="LMG1106" s="184"/>
      <c r="LMH1106" s="184"/>
      <c r="LMI1106" s="184"/>
      <c r="LMJ1106" s="184"/>
      <c r="LMK1106" s="184"/>
      <c r="LML1106" s="184"/>
      <c r="LMM1106" s="184"/>
      <c r="LMN1106" s="184"/>
      <c r="LMO1106" s="184"/>
      <c r="LMP1106" s="184"/>
      <c r="LMQ1106" s="184"/>
      <c r="LMR1106" s="184"/>
      <c r="LMS1106" s="184"/>
      <c r="LMT1106" s="184"/>
      <c r="LMU1106" s="184"/>
      <c r="LMV1106" s="184"/>
      <c r="LMW1106" s="184"/>
      <c r="LMX1106" s="184"/>
      <c r="LMY1106" s="184"/>
      <c r="LMZ1106" s="184"/>
      <c r="LNA1106" s="184"/>
      <c r="LNB1106" s="184"/>
      <c r="LNC1106" s="184"/>
      <c r="LND1106" s="184"/>
      <c r="LNE1106" s="184"/>
      <c r="LNF1106" s="184"/>
      <c r="LNG1106" s="184"/>
      <c r="LNH1106" s="184"/>
      <c r="LNI1106" s="184"/>
      <c r="LNJ1106" s="184"/>
      <c r="LNK1106" s="184"/>
      <c r="LNL1106" s="184"/>
      <c r="LNM1106" s="184"/>
      <c r="LNN1106" s="184"/>
      <c r="LNO1106" s="184"/>
      <c r="LNP1106" s="184"/>
      <c r="LNQ1106" s="184"/>
      <c r="LNR1106" s="184"/>
      <c r="LNS1106" s="184"/>
      <c r="LNT1106" s="184"/>
      <c r="LNU1106" s="184"/>
      <c r="LNV1106" s="184"/>
      <c r="LNW1106" s="184"/>
      <c r="LNX1106" s="184"/>
      <c r="LNY1106" s="184"/>
      <c r="LNZ1106" s="184"/>
      <c r="LOA1106" s="184"/>
      <c r="LOB1106" s="184"/>
      <c r="LOC1106" s="184"/>
      <c r="LOD1106" s="184"/>
      <c r="LOE1106" s="184"/>
      <c r="LOF1106" s="184"/>
      <c r="LOG1106" s="184"/>
      <c r="LOH1106" s="184"/>
      <c r="LOI1106" s="184"/>
      <c r="LOJ1106" s="184"/>
      <c r="LOK1106" s="184"/>
      <c r="LOL1106" s="184"/>
      <c r="LOM1106" s="184"/>
      <c r="LON1106" s="184"/>
      <c r="LOO1106" s="184"/>
      <c r="LOP1106" s="184"/>
      <c r="LOQ1106" s="184"/>
      <c r="LOR1106" s="184"/>
      <c r="LOS1106" s="184"/>
      <c r="LOT1106" s="184"/>
      <c r="LOU1106" s="184"/>
      <c r="LOV1106" s="184"/>
      <c r="LOW1106" s="184"/>
      <c r="LOX1106" s="184"/>
      <c r="LOY1106" s="184"/>
      <c r="LOZ1106" s="184"/>
      <c r="LPA1106" s="184"/>
      <c r="LPB1106" s="184"/>
      <c r="LPC1106" s="184"/>
      <c r="LPD1106" s="184"/>
      <c r="LPE1106" s="184"/>
      <c r="LPF1106" s="184"/>
      <c r="LPG1106" s="184"/>
      <c r="LPH1106" s="184"/>
      <c r="LPI1106" s="184"/>
      <c r="LPJ1106" s="184"/>
      <c r="LPK1106" s="184"/>
      <c r="LPL1106" s="184"/>
      <c r="LPM1106" s="184"/>
      <c r="LPN1106" s="184"/>
      <c r="LPO1106" s="184"/>
      <c r="LPP1106" s="184"/>
      <c r="LPQ1106" s="184"/>
      <c r="LPR1106" s="184"/>
      <c r="LPS1106" s="184"/>
      <c r="LPT1106" s="184"/>
      <c r="LPU1106" s="184"/>
      <c r="LPV1106" s="184"/>
      <c r="LPW1106" s="184"/>
      <c r="LPX1106" s="184"/>
      <c r="LPY1106" s="184"/>
      <c r="LPZ1106" s="184"/>
      <c r="LQA1106" s="184"/>
      <c r="LQB1106" s="184"/>
      <c r="LQC1106" s="184"/>
      <c r="LQD1106" s="184"/>
      <c r="LQE1106" s="184"/>
      <c r="LQF1106" s="184"/>
      <c r="LQG1106" s="184"/>
      <c r="LQH1106" s="184"/>
      <c r="LQI1106" s="184"/>
      <c r="LQJ1106" s="184"/>
      <c r="LQK1106" s="184"/>
      <c r="LQL1106" s="184"/>
      <c r="LQM1106" s="184"/>
      <c r="LQN1106" s="184"/>
      <c r="LQO1106" s="184"/>
      <c r="LQP1106" s="184"/>
      <c r="LQQ1106" s="184"/>
      <c r="LQR1106" s="184"/>
      <c r="LQS1106" s="184"/>
      <c r="LQT1106" s="184"/>
      <c r="LQU1106" s="184"/>
      <c r="LQV1106" s="184"/>
      <c r="LQW1106" s="184"/>
      <c r="LQX1106" s="184"/>
      <c r="LQY1106" s="184"/>
      <c r="LQZ1106" s="184"/>
      <c r="LRA1106" s="184"/>
      <c r="LRB1106" s="184"/>
      <c r="LRC1106" s="184"/>
      <c r="LRD1106" s="184"/>
      <c r="LRE1106" s="184"/>
      <c r="LRF1106" s="184"/>
      <c r="LRG1106" s="184"/>
      <c r="LRH1106" s="184"/>
      <c r="LRI1106" s="184"/>
      <c r="LRJ1106" s="184"/>
      <c r="LRK1106" s="184"/>
      <c r="LRL1106" s="184"/>
      <c r="LRM1106" s="184"/>
      <c r="LRN1106" s="184"/>
      <c r="LRO1106" s="184"/>
      <c r="LRP1106" s="184"/>
      <c r="LRQ1106" s="184"/>
      <c r="LRR1106" s="184"/>
      <c r="LRS1106" s="184"/>
      <c r="LRT1106" s="184"/>
      <c r="LRU1106" s="184"/>
      <c r="LRV1106" s="184"/>
      <c r="LRW1106" s="184"/>
      <c r="LRX1106" s="184"/>
      <c r="LRY1106" s="184"/>
      <c r="LRZ1106" s="184"/>
      <c r="LSA1106" s="184"/>
      <c r="LSB1106" s="184"/>
      <c r="LSC1106" s="184"/>
      <c r="LSD1106" s="184"/>
      <c r="LSE1106" s="184"/>
      <c r="LSF1106" s="184"/>
      <c r="LSG1106" s="184"/>
      <c r="LSH1106" s="184"/>
      <c r="LSI1106" s="184"/>
      <c r="LSJ1106" s="184"/>
      <c r="LSK1106" s="184"/>
      <c r="LSL1106" s="184"/>
      <c r="LSM1106" s="184"/>
      <c r="LSN1106" s="184"/>
      <c r="LSO1106" s="184"/>
      <c r="LSP1106" s="184"/>
      <c r="LSQ1106" s="184"/>
      <c r="LSR1106" s="184"/>
      <c r="LSS1106" s="184"/>
      <c r="LST1106" s="184"/>
      <c r="LSU1106" s="184"/>
      <c r="LSV1106" s="184"/>
      <c r="LSW1106" s="184"/>
      <c r="LSX1106" s="184"/>
      <c r="LSY1106" s="184"/>
      <c r="LSZ1106" s="184"/>
      <c r="LTA1106" s="184"/>
      <c r="LTB1106" s="184"/>
      <c r="LTC1106" s="184"/>
      <c r="LTD1106" s="184"/>
      <c r="LTE1106" s="184"/>
      <c r="LTF1106" s="184"/>
      <c r="LTG1106" s="184"/>
      <c r="LTH1106" s="184"/>
      <c r="LTI1106" s="184"/>
      <c r="LTJ1106" s="184"/>
      <c r="LTK1106" s="184"/>
      <c r="LTL1106" s="184"/>
      <c r="LTM1106" s="184"/>
      <c r="LTN1106" s="184"/>
      <c r="LTO1106" s="184"/>
      <c r="LTP1106" s="184"/>
      <c r="LTQ1106" s="184"/>
      <c r="LTR1106" s="184"/>
      <c r="LTS1106" s="184"/>
      <c r="LTT1106" s="184"/>
      <c r="LTU1106" s="184"/>
      <c r="LTV1106" s="184"/>
      <c r="LTW1106" s="184"/>
      <c r="LTX1106" s="184"/>
      <c r="LTY1106" s="184"/>
      <c r="LTZ1106" s="184"/>
      <c r="LUA1106" s="184"/>
      <c r="LUB1106" s="184"/>
      <c r="LUC1106" s="184"/>
      <c r="LUD1106" s="184"/>
      <c r="LUE1106" s="184"/>
      <c r="LUF1106" s="184"/>
      <c r="LUG1106" s="184"/>
      <c r="LUH1106" s="184"/>
      <c r="LUI1106" s="184"/>
      <c r="LUJ1106" s="184"/>
      <c r="LUK1106" s="184"/>
      <c r="LUL1106" s="184"/>
      <c r="LUM1106" s="184"/>
      <c r="LUN1106" s="184"/>
      <c r="LUO1106" s="184"/>
      <c r="LUP1106" s="184"/>
      <c r="LUQ1106" s="184"/>
      <c r="LUR1106" s="184"/>
      <c r="LUS1106" s="184"/>
      <c r="LUT1106" s="184"/>
      <c r="LUU1106" s="184"/>
      <c r="LUV1106" s="184"/>
      <c r="LUW1106" s="184"/>
      <c r="LUX1106" s="184"/>
      <c r="LUY1106" s="184"/>
      <c r="LUZ1106" s="184"/>
      <c r="LVA1106" s="184"/>
      <c r="LVB1106" s="184"/>
      <c r="LVC1106" s="184"/>
      <c r="LVD1106" s="184"/>
      <c r="LVE1106" s="184"/>
      <c r="LVF1106" s="184"/>
      <c r="LVG1106" s="184"/>
      <c r="LVH1106" s="184"/>
      <c r="LVI1106" s="184"/>
      <c r="LVJ1106" s="184"/>
      <c r="LVK1106" s="184"/>
      <c r="LVL1106" s="184"/>
      <c r="LVM1106" s="184"/>
      <c r="LVN1106" s="184"/>
      <c r="LVO1106" s="184"/>
      <c r="LVP1106" s="184"/>
      <c r="LVQ1106" s="184"/>
      <c r="LVR1106" s="184"/>
      <c r="LVS1106" s="184"/>
      <c r="LVT1106" s="184"/>
      <c r="LVU1106" s="184"/>
      <c r="LVV1106" s="184"/>
      <c r="LVW1106" s="184"/>
      <c r="LVX1106" s="184"/>
      <c r="LVY1106" s="184"/>
      <c r="LVZ1106" s="184"/>
      <c r="LWA1106" s="184"/>
      <c r="LWB1106" s="184"/>
      <c r="LWC1106" s="184"/>
      <c r="LWD1106" s="184"/>
      <c r="LWE1106" s="184"/>
      <c r="LWF1106" s="184"/>
      <c r="LWG1106" s="184"/>
      <c r="LWH1106" s="184"/>
      <c r="LWI1106" s="184"/>
      <c r="LWJ1106" s="184"/>
      <c r="LWK1106" s="184"/>
      <c r="LWL1106" s="184"/>
      <c r="LWM1106" s="184"/>
      <c r="LWN1106" s="184"/>
      <c r="LWO1106" s="184"/>
      <c r="LWP1106" s="184"/>
      <c r="LWQ1106" s="184"/>
      <c r="LWR1106" s="184"/>
      <c r="LWS1106" s="184"/>
      <c r="LWT1106" s="184"/>
      <c r="LWU1106" s="184"/>
      <c r="LWV1106" s="184"/>
      <c r="LWW1106" s="184"/>
      <c r="LWX1106" s="184"/>
      <c r="LWY1106" s="184"/>
      <c r="LWZ1106" s="184"/>
      <c r="LXA1106" s="184"/>
      <c r="LXB1106" s="184"/>
      <c r="LXC1106" s="184"/>
      <c r="LXD1106" s="184"/>
      <c r="LXE1106" s="184"/>
      <c r="LXF1106" s="184"/>
      <c r="LXG1106" s="184"/>
      <c r="LXH1106" s="184"/>
      <c r="LXI1106" s="184"/>
      <c r="LXJ1106" s="184"/>
      <c r="LXK1106" s="184"/>
      <c r="LXL1106" s="184"/>
      <c r="LXM1106" s="184"/>
      <c r="LXN1106" s="184"/>
      <c r="LXO1106" s="184"/>
      <c r="LXP1106" s="184"/>
      <c r="LXQ1106" s="184"/>
      <c r="LXR1106" s="184"/>
      <c r="LXS1106" s="184"/>
      <c r="LXT1106" s="184"/>
      <c r="LXU1106" s="184"/>
      <c r="LXV1106" s="184"/>
      <c r="LXW1106" s="184"/>
      <c r="LXX1106" s="184"/>
      <c r="LXY1106" s="184"/>
      <c r="LXZ1106" s="184"/>
      <c r="LYA1106" s="184"/>
      <c r="LYB1106" s="184"/>
      <c r="LYC1106" s="184"/>
      <c r="LYD1106" s="184"/>
      <c r="LYE1106" s="184"/>
      <c r="LYF1106" s="184"/>
      <c r="LYG1106" s="184"/>
      <c r="LYH1106" s="184"/>
      <c r="LYI1106" s="184"/>
      <c r="LYJ1106" s="184"/>
      <c r="LYK1106" s="184"/>
      <c r="LYL1106" s="184"/>
      <c r="LYM1106" s="184"/>
      <c r="LYN1106" s="184"/>
      <c r="LYO1106" s="184"/>
      <c r="LYP1106" s="184"/>
      <c r="LYQ1106" s="184"/>
      <c r="LYR1106" s="184"/>
      <c r="LYS1106" s="184"/>
      <c r="LYT1106" s="184"/>
      <c r="LYU1106" s="184"/>
      <c r="LYV1106" s="184"/>
      <c r="LYW1106" s="184"/>
      <c r="LYX1106" s="184"/>
      <c r="LYY1106" s="184"/>
      <c r="LYZ1106" s="184"/>
      <c r="LZA1106" s="184"/>
      <c r="LZB1106" s="184"/>
      <c r="LZC1106" s="184"/>
      <c r="LZD1106" s="184"/>
      <c r="LZE1106" s="184"/>
      <c r="LZF1106" s="184"/>
      <c r="LZG1106" s="184"/>
      <c r="LZH1106" s="184"/>
      <c r="LZI1106" s="184"/>
      <c r="LZJ1106" s="184"/>
      <c r="LZK1106" s="184"/>
      <c r="LZL1106" s="184"/>
      <c r="LZM1106" s="184"/>
      <c r="LZN1106" s="184"/>
      <c r="LZO1106" s="184"/>
      <c r="LZP1106" s="184"/>
      <c r="LZQ1106" s="184"/>
      <c r="LZR1106" s="184"/>
      <c r="LZS1106" s="184"/>
      <c r="LZT1106" s="184"/>
      <c r="LZU1106" s="184"/>
      <c r="LZV1106" s="184"/>
      <c r="LZW1106" s="184"/>
      <c r="LZX1106" s="184"/>
      <c r="LZY1106" s="184"/>
      <c r="LZZ1106" s="184"/>
      <c r="MAA1106" s="184"/>
      <c r="MAB1106" s="184"/>
      <c r="MAC1106" s="184"/>
      <c r="MAD1106" s="184"/>
      <c r="MAE1106" s="184"/>
      <c r="MAF1106" s="184"/>
      <c r="MAG1106" s="184"/>
      <c r="MAH1106" s="184"/>
      <c r="MAI1106" s="184"/>
      <c r="MAJ1106" s="184"/>
      <c r="MAK1106" s="184"/>
      <c r="MAL1106" s="184"/>
      <c r="MAM1106" s="184"/>
      <c r="MAN1106" s="184"/>
      <c r="MAO1106" s="184"/>
      <c r="MAP1106" s="184"/>
      <c r="MAQ1106" s="184"/>
      <c r="MAR1106" s="184"/>
      <c r="MAS1106" s="184"/>
      <c r="MAT1106" s="184"/>
      <c r="MAU1106" s="184"/>
      <c r="MAV1106" s="184"/>
      <c r="MAW1106" s="184"/>
      <c r="MAX1106" s="184"/>
      <c r="MAY1106" s="184"/>
      <c r="MAZ1106" s="184"/>
      <c r="MBA1106" s="184"/>
      <c r="MBB1106" s="184"/>
      <c r="MBC1106" s="184"/>
      <c r="MBD1106" s="184"/>
      <c r="MBE1106" s="184"/>
      <c r="MBF1106" s="184"/>
      <c r="MBG1106" s="184"/>
      <c r="MBH1106" s="184"/>
      <c r="MBI1106" s="184"/>
      <c r="MBJ1106" s="184"/>
      <c r="MBK1106" s="184"/>
      <c r="MBL1106" s="184"/>
      <c r="MBM1106" s="184"/>
      <c r="MBN1106" s="184"/>
      <c r="MBO1106" s="184"/>
      <c r="MBP1106" s="184"/>
      <c r="MBQ1106" s="184"/>
      <c r="MBR1106" s="184"/>
      <c r="MBS1106" s="184"/>
      <c r="MBT1106" s="184"/>
      <c r="MBU1106" s="184"/>
      <c r="MBV1106" s="184"/>
      <c r="MBW1106" s="184"/>
      <c r="MBX1106" s="184"/>
      <c r="MBY1106" s="184"/>
      <c r="MBZ1106" s="184"/>
      <c r="MCA1106" s="184"/>
      <c r="MCB1106" s="184"/>
      <c r="MCC1106" s="184"/>
      <c r="MCD1106" s="184"/>
      <c r="MCE1106" s="184"/>
      <c r="MCF1106" s="184"/>
      <c r="MCG1106" s="184"/>
      <c r="MCH1106" s="184"/>
      <c r="MCI1106" s="184"/>
      <c r="MCJ1106" s="184"/>
      <c r="MCK1106" s="184"/>
      <c r="MCL1106" s="184"/>
      <c r="MCM1106" s="184"/>
      <c r="MCN1106" s="184"/>
      <c r="MCO1106" s="184"/>
      <c r="MCP1106" s="184"/>
      <c r="MCQ1106" s="184"/>
      <c r="MCR1106" s="184"/>
      <c r="MCS1106" s="184"/>
      <c r="MCT1106" s="184"/>
      <c r="MCU1106" s="184"/>
      <c r="MCV1106" s="184"/>
      <c r="MCW1106" s="184"/>
      <c r="MCX1106" s="184"/>
      <c r="MCY1106" s="184"/>
      <c r="MCZ1106" s="184"/>
      <c r="MDA1106" s="184"/>
      <c r="MDB1106" s="184"/>
      <c r="MDC1106" s="184"/>
      <c r="MDD1106" s="184"/>
      <c r="MDE1106" s="184"/>
      <c r="MDF1106" s="184"/>
      <c r="MDG1106" s="184"/>
      <c r="MDH1106" s="184"/>
      <c r="MDI1106" s="184"/>
      <c r="MDJ1106" s="184"/>
      <c r="MDK1106" s="184"/>
      <c r="MDL1106" s="184"/>
      <c r="MDM1106" s="184"/>
      <c r="MDN1106" s="184"/>
      <c r="MDO1106" s="184"/>
      <c r="MDP1106" s="184"/>
      <c r="MDQ1106" s="184"/>
      <c r="MDR1106" s="184"/>
      <c r="MDS1106" s="184"/>
      <c r="MDT1106" s="184"/>
      <c r="MDU1106" s="184"/>
      <c r="MDV1106" s="184"/>
      <c r="MDW1106" s="184"/>
      <c r="MDX1106" s="184"/>
      <c r="MDY1106" s="184"/>
      <c r="MDZ1106" s="184"/>
      <c r="MEA1106" s="184"/>
      <c r="MEB1106" s="184"/>
      <c r="MEC1106" s="184"/>
      <c r="MED1106" s="184"/>
      <c r="MEE1106" s="184"/>
      <c r="MEF1106" s="184"/>
      <c r="MEG1106" s="184"/>
      <c r="MEH1106" s="184"/>
      <c r="MEI1106" s="184"/>
      <c r="MEJ1106" s="184"/>
      <c r="MEK1106" s="184"/>
      <c r="MEL1106" s="184"/>
      <c r="MEM1106" s="184"/>
      <c r="MEN1106" s="184"/>
      <c r="MEO1106" s="184"/>
      <c r="MEP1106" s="184"/>
      <c r="MEQ1106" s="184"/>
      <c r="MER1106" s="184"/>
      <c r="MES1106" s="184"/>
      <c r="MET1106" s="184"/>
      <c r="MEU1106" s="184"/>
      <c r="MEV1106" s="184"/>
      <c r="MEW1106" s="184"/>
      <c r="MEX1106" s="184"/>
      <c r="MEY1106" s="184"/>
      <c r="MEZ1106" s="184"/>
      <c r="MFA1106" s="184"/>
      <c r="MFB1106" s="184"/>
      <c r="MFC1106" s="184"/>
      <c r="MFD1106" s="184"/>
      <c r="MFE1106" s="184"/>
      <c r="MFF1106" s="184"/>
      <c r="MFG1106" s="184"/>
      <c r="MFH1106" s="184"/>
      <c r="MFI1106" s="184"/>
      <c r="MFJ1106" s="184"/>
      <c r="MFK1106" s="184"/>
      <c r="MFL1106" s="184"/>
      <c r="MFM1106" s="184"/>
      <c r="MFN1106" s="184"/>
      <c r="MFO1106" s="184"/>
      <c r="MFP1106" s="184"/>
      <c r="MFQ1106" s="184"/>
      <c r="MFR1106" s="184"/>
      <c r="MFS1106" s="184"/>
      <c r="MFT1106" s="184"/>
      <c r="MFU1106" s="184"/>
      <c r="MFV1106" s="184"/>
      <c r="MFW1106" s="184"/>
      <c r="MFX1106" s="184"/>
      <c r="MFY1106" s="184"/>
      <c r="MFZ1106" s="184"/>
      <c r="MGA1106" s="184"/>
      <c r="MGB1106" s="184"/>
      <c r="MGC1106" s="184"/>
      <c r="MGD1106" s="184"/>
      <c r="MGE1106" s="184"/>
      <c r="MGF1106" s="184"/>
      <c r="MGG1106" s="184"/>
      <c r="MGH1106" s="184"/>
      <c r="MGI1106" s="184"/>
      <c r="MGJ1106" s="184"/>
      <c r="MGK1106" s="184"/>
      <c r="MGL1106" s="184"/>
      <c r="MGM1106" s="184"/>
      <c r="MGN1106" s="184"/>
      <c r="MGO1106" s="184"/>
      <c r="MGP1106" s="184"/>
      <c r="MGQ1106" s="184"/>
      <c r="MGR1106" s="184"/>
      <c r="MGS1106" s="184"/>
      <c r="MGT1106" s="184"/>
      <c r="MGU1106" s="184"/>
      <c r="MGV1106" s="184"/>
      <c r="MGW1106" s="184"/>
      <c r="MGX1106" s="184"/>
      <c r="MGY1106" s="184"/>
      <c r="MGZ1106" s="184"/>
      <c r="MHA1106" s="184"/>
      <c r="MHB1106" s="184"/>
      <c r="MHC1106" s="184"/>
      <c r="MHD1106" s="184"/>
      <c r="MHE1106" s="184"/>
      <c r="MHF1106" s="184"/>
      <c r="MHG1106" s="184"/>
      <c r="MHH1106" s="184"/>
      <c r="MHI1106" s="184"/>
      <c r="MHJ1106" s="184"/>
      <c r="MHK1106" s="184"/>
      <c r="MHL1106" s="184"/>
      <c r="MHM1106" s="184"/>
      <c r="MHN1106" s="184"/>
      <c r="MHO1106" s="184"/>
      <c r="MHP1106" s="184"/>
      <c r="MHQ1106" s="184"/>
      <c r="MHR1106" s="184"/>
      <c r="MHS1106" s="184"/>
      <c r="MHT1106" s="184"/>
      <c r="MHU1106" s="184"/>
      <c r="MHV1106" s="184"/>
      <c r="MHW1106" s="184"/>
      <c r="MHX1106" s="184"/>
      <c r="MHY1106" s="184"/>
      <c r="MHZ1106" s="184"/>
      <c r="MIA1106" s="184"/>
      <c r="MIB1106" s="184"/>
      <c r="MIC1106" s="184"/>
      <c r="MID1106" s="184"/>
      <c r="MIE1106" s="184"/>
      <c r="MIF1106" s="184"/>
      <c r="MIG1106" s="184"/>
      <c r="MIH1106" s="184"/>
      <c r="MII1106" s="184"/>
      <c r="MIJ1106" s="184"/>
      <c r="MIK1106" s="184"/>
      <c r="MIL1106" s="184"/>
      <c r="MIM1106" s="184"/>
      <c r="MIN1106" s="184"/>
      <c r="MIO1106" s="184"/>
      <c r="MIP1106" s="184"/>
      <c r="MIQ1106" s="184"/>
      <c r="MIR1106" s="184"/>
      <c r="MIS1106" s="184"/>
      <c r="MIT1106" s="184"/>
      <c r="MIU1106" s="184"/>
      <c r="MIV1106" s="184"/>
      <c r="MIW1106" s="184"/>
      <c r="MIX1106" s="184"/>
      <c r="MIY1106" s="184"/>
      <c r="MIZ1106" s="184"/>
      <c r="MJA1106" s="184"/>
      <c r="MJB1106" s="184"/>
      <c r="MJC1106" s="184"/>
      <c r="MJD1106" s="184"/>
      <c r="MJE1106" s="184"/>
      <c r="MJF1106" s="184"/>
      <c r="MJG1106" s="184"/>
      <c r="MJH1106" s="184"/>
      <c r="MJI1106" s="184"/>
      <c r="MJJ1106" s="184"/>
      <c r="MJK1106" s="184"/>
      <c r="MJL1106" s="184"/>
      <c r="MJM1106" s="184"/>
      <c r="MJN1106" s="184"/>
      <c r="MJO1106" s="184"/>
      <c r="MJP1106" s="184"/>
      <c r="MJQ1106" s="184"/>
      <c r="MJR1106" s="184"/>
      <c r="MJS1106" s="184"/>
      <c r="MJT1106" s="184"/>
      <c r="MJU1106" s="184"/>
      <c r="MJV1106" s="184"/>
      <c r="MJW1106" s="184"/>
      <c r="MJX1106" s="184"/>
      <c r="MJY1106" s="184"/>
      <c r="MJZ1106" s="184"/>
      <c r="MKA1106" s="184"/>
      <c r="MKB1106" s="184"/>
      <c r="MKC1106" s="184"/>
      <c r="MKD1106" s="184"/>
      <c r="MKE1106" s="184"/>
      <c r="MKF1106" s="184"/>
      <c r="MKG1106" s="184"/>
      <c r="MKH1106" s="184"/>
      <c r="MKI1106" s="184"/>
      <c r="MKJ1106" s="184"/>
      <c r="MKK1106" s="184"/>
      <c r="MKL1106" s="184"/>
      <c r="MKM1106" s="184"/>
      <c r="MKN1106" s="184"/>
      <c r="MKO1106" s="184"/>
      <c r="MKP1106" s="184"/>
      <c r="MKQ1106" s="184"/>
      <c r="MKR1106" s="184"/>
      <c r="MKS1106" s="184"/>
      <c r="MKT1106" s="184"/>
      <c r="MKU1106" s="184"/>
      <c r="MKV1106" s="184"/>
      <c r="MKW1106" s="184"/>
      <c r="MKX1106" s="184"/>
      <c r="MKY1106" s="184"/>
      <c r="MKZ1106" s="184"/>
      <c r="MLA1106" s="184"/>
      <c r="MLB1106" s="184"/>
      <c r="MLC1106" s="184"/>
      <c r="MLD1106" s="184"/>
      <c r="MLE1106" s="184"/>
      <c r="MLF1106" s="184"/>
      <c r="MLG1106" s="184"/>
      <c r="MLH1106" s="184"/>
      <c r="MLI1106" s="184"/>
      <c r="MLJ1106" s="184"/>
      <c r="MLK1106" s="184"/>
      <c r="MLL1106" s="184"/>
      <c r="MLM1106" s="184"/>
      <c r="MLN1106" s="184"/>
      <c r="MLO1106" s="184"/>
      <c r="MLP1106" s="184"/>
      <c r="MLQ1106" s="184"/>
      <c r="MLR1106" s="184"/>
      <c r="MLS1106" s="184"/>
      <c r="MLT1106" s="184"/>
      <c r="MLU1106" s="184"/>
      <c r="MLV1106" s="184"/>
      <c r="MLW1106" s="184"/>
      <c r="MLX1106" s="184"/>
      <c r="MLY1106" s="184"/>
      <c r="MLZ1106" s="184"/>
      <c r="MMA1106" s="184"/>
      <c r="MMB1106" s="184"/>
      <c r="MMC1106" s="184"/>
      <c r="MMD1106" s="184"/>
      <c r="MME1106" s="184"/>
      <c r="MMF1106" s="184"/>
      <c r="MMG1106" s="184"/>
      <c r="MMH1106" s="184"/>
      <c r="MMI1106" s="184"/>
      <c r="MMJ1106" s="184"/>
      <c r="MMK1106" s="184"/>
      <c r="MML1106" s="184"/>
      <c r="MMM1106" s="184"/>
      <c r="MMN1106" s="184"/>
      <c r="MMO1106" s="184"/>
      <c r="MMP1106" s="184"/>
      <c r="MMQ1106" s="184"/>
      <c r="MMR1106" s="184"/>
      <c r="MMS1106" s="184"/>
      <c r="MMT1106" s="184"/>
      <c r="MMU1106" s="184"/>
      <c r="MMV1106" s="184"/>
      <c r="MMW1106" s="184"/>
      <c r="MMX1106" s="184"/>
      <c r="MMY1106" s="184"/>
      <c r="MMZ1106" s="184"/>
      <c r="MNA1106" s="184"/>
      <c r="MNB1106" s="184"/>
      <c r="MNC1106" s="184"/>
      <c r="MND1106" s="184"/>
      <c r="MNE1106" s="184"/>
      <c r="MNF1106" s="184"/>
      <c r="MNG1106" s="184"/>
      <c r="MNH1106" s="184"/>
      <c r="MNI1106" s="184"/>
      <c r="MNJ1106" s="184"/>
      <c r="MNK1106" s="184"/>
      <c r="MNL1106" s="184"/>
      <c r="MNM1106" s="184"/>
      <c r="MNN1106" s="184"/>
      <c r="MNO1106" s="184"/>
      <c r="MNP1106" s="184"/>
      <c r="MNQ1106" s="184"/>
      <c r="MNR1106" s="184"/>
      <c r="MNS1106" s="184"/>
      <c r="MNT1106" s="184"/>
      <c r="MNU1106" s="184"/>
      <c r="MNV1106" s="184"/>
      <c r="MNW1106" s="184"/>
      <c r="MNX1106" s="184"/>
      <c r="MNY1106" s="184"/>
      <c r="MNZ1106" s="184"/>
      <c r="MOA1106" s="184"/>
      <c r="MOB1106" s="184"/>
      <c r="MOC1106" s="184"/>
      <c r="MOD1106" s="184"/>
      <c r="MOE1106" s="184"/>
      <c r="MOF1106" s="184"/>
      <c r="MOG1106" s="184"/>
      <c r="MOH1106" s="184"/>
      <c r="MOI1106" s="184"/>
      <c r="MOJ1106" s="184"/>
      <c r="MOK1106" s="184"/>
      <c r="MOL1106" s="184"/>
      <c r="MOM1106" s="184"/>
      <c r="MON1106" s="184"/>
      <c r="MOO1106" s="184"/>
      <c r="MOP1106" s="184"/>
      <c r="MOQ1106" s="184"/>
      <c r="MOR1106" s="184"/>
      <c r="MOS1106" s="184"/>
      <c r="MOT1106" s="184"/>
      <c r="MOU1106" s="184"/>
      <c r="MOV1106" s="184"/>
      <c r="MOW1106" s="184"/>
      <c r="MOX1106" s="184"/>
      <c r="MOY1106" s="184"/>
      <c r="MOZ1106" s="184"/>
      <c r="MPA1106" s="184"/>
      <c r="MPB1106" s="184"/>
      <c r="MPC1106" s="184"/>
      <c r="MPD1106" s="184"/>
      <c r="MPE1106" s="184"/>
      <c r="MPF1106" s="184"/>
      <c r="MPG1106" s="184"/>
      <c r="MPH1106" s="184"/>
      <c r="MPI1106" s="184"/>
      <c r="MPJ1106" s="184"/>
      <c r="MPK1106" s="184"/>
      <c r="MPL1106" s="184"/>
      <c r="MPM1106" s="184"/>
      <c r="MPN1106" s="184"/>
      <c r="MPO1106" s="184"/>
      <c r="MPP1106" s="184"/>
      <c r="MPQ1106" s="184"/>
      <c r="MPR1106" s="184"/>
      <c r="MPS1106" s="184"/>
      <c r="MPT1106" s="184"/>
      <c r="MPU1106" s="184"/>
      <c r="MPV1106" s="184"/>
      <c r="MPW1106" s="184"/>
      <c r="MPX1106" s="184"/>
      <c r="MPY1106" s="184"/>
      <c r="MPZ1106" s="184"/>
      <c r="MQA1106" s="184"/>
      <c r="MQB1106" s="184"/>
      <c r="MQC1106" s="184"/>
      <c r="MQD1106" s="184"/>
      <c r="MQE1106" s="184"/>
      <c r="MQF1106" s="184"/>
      <c r="MQG1106" s="184"/>
      <c r="MQH1106" s="184"/>
      <c r="MQI1106" s="184"/>
      <c r="MQJ1106" s="184"/>
      <c r="MQK1106" s="184"/>
      <c r="MQL1106" s="184"/>
      <c r="MQM1106" s="184"/>
      <c r="MQN1106" s="184"/>
      <c r="MQO1106" s="184"/>
      <c r="MQP1106" s="184"/>
      <c r="MQQ1106" s="184"/>
      <c r="MQR1106" s="184"/>
      <c r="MQS1106" s="184"/>
      <c r="MQT1106" s="184"/>
      <c r="MQU1106" s="184"/>
      <c r="MQV1106" s="184"/>
      <c r="MQW1106" s="184"/>
      <c r="MQX1106" s="184"/>
      <c r="MQY1106" s="184"/>
      <c r="MQZ1106" s="184"/>
      <c r="MRA1106" s="184"/>
      <c r="MRB1106" s="184"/>
      <c r="MRC1106" s="184"/>
      <c r="MRD1106" s="184"/>
      <c r="MRE1106" s="184"/>
      <c r="MRF1106" s="184"/>
      <c r="MRG1106" s="184"/>
      <c r="MRH1106" s="184"/>
      <c r="MRI1106" s="184"/>
      <c r="MRJ1106" s="184"/>
      <c r="MRK1106" s="184"/>
      <c r="MRL1106" s="184"/>
      <c r="MRM1106" s="184"/>
      <c r="MRN1106" s="184"/>
      <c r="MRO1106" s="184"/>
      <c r="MRP1106" s="184"/>
      <c r="MRQ1106" s="184"/>
      <c r="MRR1106" s="184"/>
      <c r="MRS1106" s="184"/>
      <c r="MRT1106" s="184"/>
      <c r="MRU1106" s="184"/>
      <c r="MRV1106" s="184"/>
      <c r="MRW1106" s="184"/>
      <c r="MRX1106" s="184"/>
      <c r="MRY1106" s="184"/>
      <c r="MRZ1106" s="184"/>
      <c r="MSA1106" s="184"/>
      <c r="MSB1106" s="184"/>
      <c r="MSC1106" s="184"/>
      <c r="MSD1106" s="184"/>
      <c r="MSE1106" s="184"/>
      <c r="MSF1106" s="184"/>
      <c r="MSG1106" s="184"/>
      <c r="MSH1106" s="184"/>
      <c r="MSI1106" s="184"/>
      <c r="MSJ1106" s="184"/>
      <c r="MSK1106" s="184"/>
      <c r="MSL1106" s="184"/>
      <c r="MSM1106" s="184"/>
      <c r="MSN1106" s="184"/>
      <c r="MSO1106" s="184"/>
      <c r="MSP1106" s="184"/>
      <c r="MSQ1106" s="184"/>
      <c r="MSR1106" s="184"/>
      <c r="MSS1106" s="184"/>
      <c r="MST1106" s="184"/>
      <c r="MSU1106" s="184"/>
      <c r="MSV1106" s="184"/>
      <c r="MSW1106" s="184"/>
      <c r="MSX1106" s="184"/>
      <c r="MSY1106" s="184"/>
      <c r="MSZ1106" s="184"/>
      <c r="MTA1106" s="184"/>
      <c r="MTB1106" s="184"/>
      <c r="MTC1106" s="184"/>
      <c r="MTD1106" s="184"/>
      <c r="MTE1106" s="184"/>
      <c r="MTF1106" s="184"/>
      <c r="MTG1106" s="184"/>
      <c r="MTH1106" s="184"/>
      <c r="MTI1106" s="184"/>
      <c r="MTJ1106" s="184"/>
      <c r="MTK1106" s="184"/>
      <c r="MTL1106" s="184"/>
      <c r="MTM1106" s="184"/>
      <c r="MTN1106" s="184"/>
      <c r="MTO1106" s="184"/>
      <c r="MTP1106" s="184"/>
      <c r="MTQ1106" s="184"/>
      <c r="MTR1106" s="184"/>
      <c r="MTS1106" s="184"/>
      <c r="MTT1106" s="184"/>
      <c r="MTU1106" s="184"/>
      <c r="MTV1106" s="184"/>
      <c r="MTW1106" s="184"/>
      <c r="MTX1106" s="184"/>
      <c r="MTY1106" s="184"/>
      <c r="MTZ1106" s="184"/>
      <c r="MUA1106" s="184"/>
      <c r="MUB1106" s="184"/>
      <c r="MUC1106" s="184"/>
      <c r="MUD1106" s="184"/>
      <c r="MUE1106" s="184"/>
      <c r="MUF1106" s="184"/>
      <c r="MUG1106" s="184"/>
      <c r="MUH1106" s="184"/>
      <c r="MUI1106" s="184"/>
      <c r="MUJ1106" s="184"/>
      <c r="MUK1106" s="184"/>
      <c r="MUL1106" s="184"/>
      <c r="MUM1106" s="184"/>
      <c r="MUN1106" s="184"/>
      <c r="MUO1106" s="184"/>
      <c r="MUP1106" s="184"/>
      <c r="MUQ1106" s="184"/>
      <c r="MUR1106" s="184"/>
      <c r="MUS1106" s="184"/>
      <c r="MUT1106" s="184"/>
      <c r="MUU1106" s="184"/>
      <c r="MUV1106" s="184"/>
      <c r="MUW1106" s="184"/>
      <c r="MUX1106" s="184"/>
      <c r="MUY1106" s="184"/>
      <c r="MUZ1106" s="184"/>
      <c r="MVA1106" s="184"/>
      <c r="MVB1106" s="184"/>
      <c r="MVC1106" s="184"/>
      <c r="MVD1106" s="184"/>
      <c r="MVE1106" s="184"/>
      <c r="MVF1106" s="184"/>
      <c r="MVG1106" s="184"/>
      <c r="MVH1106" s="184"/>
      <c r="MVI1106" s="184"/>
      <c r="MVJ1106" s="184"/>
      <c r="MVK1106" s="184"/>
      <c r="MVL1106" s="184"/>
      <c r="MVM1106" s="184"/>
      <c r="MVN1106" s="184"/>
      <c r="MVO1106" s="184"/>
      <c r="MVP1106" s="184"/>
      <c r="MVQ1106" s="184"/>
      <c r="MVR1106" s="184"/>
      <c r="MVS1106" s="184"/>
      <c r="MVT1106" s="184"/>
      <c r="MVU1106" s="184"/>
      <c r="MVV1106" s="184"/>
      <c r="MVW1106" s="184"/>
      <c r="MVX1106" s="184"/>
      <c r="MVY1106" s="184"/>
      <c r="MVZ1106" s="184"/>
      <c r="MWA1106" s="184"/>
      <c r="MWB1106" s="184"/>
      <c r="MWC1106" s="184"/>
      <c r="MWD1106" s="184"/>
      <c r="MWE1106" s="184"/>
      <c r="MWF1106" s="184"/>
      <c r="MWG1106" s="184"/>
      <c r="MWH1106" s="184"/>
      <c r="MWI1106" s="184"/>
      <c r="MWJ1106" s="184"/>
      <c r="MWK1106" s="184"/>
      <c r="MWL1106" s="184"/>
      <c r="MWM1106" s="184"/>
      <c r="MWN1106" s="184"/>
      <c r="MWO1106" s="184"/>
      <c r="MWP1106" s="184"/>
      <c r="MWQ1106" s="184"/>
      <c r="MWR1106" s="184"/>
      <c r="MWS1106" s="184"/>
      <c r="MWT1106" s="184"/>
      <c r="MWU1106" s="184"/>
      <c r="MWV1106" s="184"/>
      <c r="MWW1106" s="184"/>
      <c r="MWX1106" s="184"/>
      <c r="MWY1106" s="184"/>
      <c r="MWZ1106" s="184"/>
      <c r="MXA1106" s="184"/>
      <c r="MXB1106" s="184"/>
      <c r="MXC1106" s="184"/>
      <c r="MXD1106" s="184"/>
      <c r="MXE1106" s="184"/>
      <c r="MXF1106" s="184"/>
      <c r="MXG1106" s="184"/>
      <c r="MXH1106" s="184"/>
      <c r="MXI1106" s="184"/>
      <c r="MXJ1106" s="184"/>
      <c r="MXK1106" s="184"/>
      <c r="MXL1106" s="184"/>
      <c r="MXM1106" s="184"/>
      <c r="MXN1106" s="184"/>
      <c r="MXO1106" s="184"/>
      <c r="MXP1106" s="184"/>
      <c r="MXQ1106" s="184"/>
      <c r="MXR1106" s="184"/>
      <c r="MXS1106" s="184"/>
      <c r="MXT1106" s="184"/>
      <c r="MXU1106" s="184"/>
      <c r="MXV1106" s="184"/>
      <c r="MXW1106" s="184"/>
      <c r="MXX1106" s="184"/>
      <c r="MXY1106" s="184"/>
      <c r="MXZ1106" s="184"/>
      <c r="MYA1106" s="184"/>
      <c r="MYB1106" s="184"/>
      <c r="MYC1106" s="184"/>
      <c r="MYD1106" s="184"/>
      <c r="MYE1106" s="184"/>
      <c r="MYF1106" s="184"/>
      <c r="MYG1106" s="184"/>
      <c r="MYH1106" s="184"/>
      <c r="MYI1106" s="184"/>
      <c r="MYJ1106" s="184"/>
      <c r="MYK1106" s="184"/>
      <c r="MYL1106" s="184"/>
      <c r="MYM1106" s="184"/>
      <c r="MYN1106" s="184"/>
      <c r="MYO1106" s="184"/>
      <c r="MYP1106" s="184"/>
      <c r="MYQ1106" s="184"/>
      <c r="MYR1106" s="184"/>
      <c r="MYS1106" s="184"/>
      <c r="MYT1106" s="184"/>
      <c r="MYU1106" s="184"/>
      <c r="MYV1106" s="184"/>
      <c r="MYW1106" s="184"/>
      <c r="MYX1106" s="184"/>
      <c r="MYY1106" s="184"/>
      <c r="MYZ1106" s="184"/>
      <c r="MZA1106" s="184"/>
      <c r="MZB1106" s="184"/>
      <c r="MZC1106" s="184"/>
      <c r="MZD1106" s="184"/>
      <c r="MZE1106" s="184"/>
      <c r="MZF1106" s="184"/>
      <c r="MZG1106" s="184"/>
      <c r="MZH1106" s="184"/>
      <c r="MZI1106" s="184"/>
      <c r="MZJ1106" s="184"/>
      <c r="MZK1106" s="184"/>
      <c r="MZL1106" s="184"/>
      <c r="MZM1106" s="184"/>
      <c r="MZN1106" s="184"/>
      <c r="MZO1106" s="184"/>
      <c r="MZP1106" s="184"/>
      <c r="MZQ1106" s="184"/>
      <c r="MZR1106" s="184"/>
      <c r="MZS1106" s="184"/>
      <c r="MZT1106" s="184"/>
      <c r="MZU1106" s="184"/>
      <c r="MZV1106" s="184"/>
      <c r="MZW1106" s="184"/>
      <c r="MZX1106" s="184"/>
      <c r="MZY1106" s="184"/>
      <c r="MZZ1106" s="184"/>
      <c r="NAA1106" s="184"/>
      <c r="NAB1106" s="184"/>
      <c r="NAC1106" s="184"/>
      <c r="NAD1106" s="184"/>
      <c r="NAE1106" s="184"/>
      <c r="NAF1106" s="184"/>
      <c r="NAG1106" s="184"/>
      <c r="NAH1106" s="184"/>
      <c r="NAI1106" s="184"/>
      <c r="NAJ1106" s="184"/>
      <c r="NAK1106" s="184"/>
      <c r="NAL1106" s="184"/>
      <c r="NAM1106" s="184"/>
      <c r="NAN1106" s="184"/>
      <c r="NAO1106" s="184"/>
      <c r="NAP1106" s="184"/>
      <c r="NAQ1106" s="184"/>
      <c r="NAR1106" s="184"/>
      <c r="NAS1106" s="184"/>
      <c r="NAT1106" s="184"/>
      <c r="NAU1106" s="184"/>
      <c r="NAV1106" s="184"/>
      <c r="NAW1106" s="184"/>
      <c r="NAX1106" s="184"/>
      <c r="NAY1106" s="184"/>
      <c r="NAZ1106" s="184"/>
      <c r="NBA1106" s="184"/>
      <c r="NBB1106" s="184"/>
      <c r="NBC1106" s="184"/>
      <c r="NBD1106" s="184"/>
      <c r="NBE1106" s="184"/>
      <c r="NBF1106" s="184"/>
      <c r="NBG1106" s="184"/>
      <c r="NBH1106" s="184"/>
      <c r="NBI1106" s="184"/>
      <c r="NBJ1106" s="184"/>
      <c r="NBK1106" s="184"/>
      <c r="NBL1106" s="184"/>
      <c r="NBM1106" s="184"/>
      <c r="NBN1106" s="184"/>
      <c r="NBO1106" s="184"/>
      <c r="NBP1106" s="184"/>
      <c r="NBQ1106" s="184"/>
      <c r="NBR1106" s="184"/>
      <c r="NBS1106" s="184"/>
      <c r="NBT1106" s="184"/>
      <c r="NBU1106" s="184"/>
      <c r="NBV1106" s="184"/>
      <c r="NBW1106" s="184"/>
      <c r="NBX1106" s="184"/>
      <c r="NBY1106" s="184"/>
      <c r="NBZ1106" s="184"/>
      <c r="NCA1106" s="184"/>
      <c r="NCB1106" s="184"/>
      <c r="NCC1106" s="184"/>
      <c r="NCD1106" s="184"/>
      <c r="NCE1106" s="184"/>
      <c r="NCF1106" s="184"/>
      <c r="NCG1106" s="184"/>
      <c r="NCH1106" s="184"/>
      <c r="NCI1106" s="184"/>
      <c r="NCJ1106" s="184"/>
      <c r="NCK1106" s="184"/>
      <c r="NCL1106" s="184"/>
      <c r="NCM1106" s="184"/>
      <c r="NCN1106" s="184"/>
      <c r="NCO1106" s="184"/>
      <c r="NCP1106" s="184"/>
      <c r="NCQ1106" s="184"/>
      <c r="NCR1106" s="184"/>
      <c r="NCS1106" s="184"/>
      <c r="NCT1106" s="184"/>
      <c r="NCU1106" s="184"/>
      <c r="NCV1106" s="184"/>
      <c r="NCW1106" s="184"/>
      <c r="NCX1106" s="184"/>
      <c r="NCY1106" s="184"/>
      <c r="NCZ1106" s="184"/>
      <c r="NDA1106" s="184"/>
      <c r="NDB1106" s="184"/>
      <c r="NDC1106" s="184"/>
      <c r="NDD1106" s="184"/>
      <c r="NDE1106" s="184"/>
      <c r="NDF1106" s="184"/>
      <c r="NDG1106" s="184"/>
      <c r="NDH1106" s="184"/>
      <c r="NDI1106" s="184"/>
      <c r="NDJ1106" s="184"/>
      <c r="NDK1106" s="184"/>
      <c r="NDL1106" s="184"/>
      <c r="NDM1106" s="184"/>
      <c r="NDN1106" s="184"/>
      <c r="NDO1106" s="184"/>
      <c r="NDP1106" s="184"/>
      <c r="NDQ1106" s="184"/>
      <c r="NDR1106" s="184"/>
      <c r="NDS1106" s="184"/>
      <c r="NDT1106" s="184"/>
      <c r="NDU1106" s="184"/>
      <c r="NDV1106" s="184"/>
      <c r="NDW1106" s="184"/>
      <c r="NDX1106" s="184"/>
      <c r="NDY1106" s="184"/>
      <c r="NDZ1106" s="184"/>
      <c r="NEA1106" s="184"/>
      <c r="NEB1106" s="184"/>
      <c r="NEC1106" s="184"/>
      <c r="NED1106" s="184"/>
      <c r="NEE1106" s="184"/>
      <c r="NEF1106" s="184"/>
      <c r="NEG1106" s="184"/>
      <c r="NEH1106" s="184"/>
      <c r="NEI1106" s="184"/>
      <c r="NEJ1106" s="184"/>
      <c r="NEK1106" s="184"/>
      <c r="NEL1106" s="184"/>
      <c r="NEM1106" s="184"/>
      <c r="NEN1106" s="184"/>
      <c r="NEO1106" s="184"/>
      <c r="NEP1106" s="184"/>
      <c r="NEQ1106" s="184"/>
      <c r="NER1106" s="184"/>
      <c r="NES1106" s="184"/>
      <c r="NET1106" s="184"/>
      <c r="NEU1106" s="184"/>
      <c r="NEV1106" s="184"/>
      <c r="NEW1106" s="184"/>
      <c r="NEX1106" s="184"/>
      <c r="NEY1106" s="184"/>
      <c r="NEZ1106" s="184"/>
      <c r="NFA1106" s="184"/>
      <c r="NFB1106" s="184"/>
      <c r="NFC1106" s="184"/>
      <c r="NFD1106" s="184"/>
      <c r="NFE1106" s="184"/>
      <c r="NFF1106" s="184"/>
      <c r="NFG1106" s="184"/>
      <c r="NFH1106" s="184"/>
      <c r="NFI1106" s="184"/>
      <c r="NFJ1106" s="184"/>
      <c r="NFK1106" s="184"/>
      <c r="NFL1106" s="184"/>
      <c r="NFM1106" s="184"/>
      <c r="NFN1106" s="184"/>
      <c r="NFO1106" s="184"/>
      <c r="NFP1106" s="184"/>
      <c r="NFQ1106" s="184"/>
      <c r="NFR1106" s="184"/>
      <c r="NFS1106" s="184"/>
      <c r="NFT1106" s="184"/>
      <c r="NFU1106" s="184"/>
      <c r="NFV1106" s="184"/>
      <c r="NFW1106" s="184"/>
      <c r="NFX1106" s="184"/>
      <c r="NFY1106" s="184"/>
      <c r="NFZ1106" s="184"/>
      <c r="NGA1106" s="184"/>
      <c r="NGB1106" s="184"/>
      <c r="NGC1106" s="184"/>
      <c r="NGD1106" s="184"/>
      <c r="NGE1106" s="184"/>
      <c r="NGF1106" s="184"/>
      <c r="NGG1106" s="184"/>
      <c r="NGH1106" s="184"/>
      <c r="NGI1106" s="184"/>
      <c r="NGJ1106" s="184"/>
      <c r="NGK1106" s="184"/>
      <c r="NGL1106" s="184"/>
      <c r="NGM1106" s="184"/>
      <c r="NGN1106" s="184"/>
      <c r="NGO1106" s="184"/>
      <c r="NGP1106" s="184"/>
      <c r="NGQ1106" s="184"/>
      <c r="NGR1106" s="184"/>
      <c r="NGS1106" s="184"/>
      <c r="NGT1106" s="184"/>
      <c r="NGU1106" s="184"/>
      <c r="NGV1106" s="184"/>
      <c r="NGW1106" s="184"/>
      <c r="NGX1106" s="184"/>
      <c r="NGY1106" s="184"/>
      <c r="NGZ1106" s="184"/>
      <c r="NHA1106" s="184"/>
      <c r="NHB1106" s="184"/>
      <c r="NHC1106" s="184"/>
      <c r="NHD1106" s="184"/>
      <c r="NHE1106" s="184"/>
      <c r="NHF1106" s="184"/>
      <c r="NHG1106" s="184"/>
      <c r="NHH1106" s="184"/>
      <c r="NHI1106" s="184"/>
      <c r="NHJ1106" s="184"/>
      <c r="NHK1106" s="184"/>
      <c r="NHL1106" s="184"/>
      <c r="NHM1106" s="184"/>
      <c r="NHN1106" s="184"/>
      <c r="NHO1106" s="184"/>
      <c r="NHP1106" s="184"/>
      <c r="NHQ1106" s="184"/>
      <c r="NHR1106" s="184"/>
      <c r="NHS1106" s="184"/>
      <c r="NHT1106" s="184"/>
      <c r="NHU1106" s="184"/>
      <c r="NHV1106" s="184"/>
      <c r="NHW1106" s="184"/>
      <c r="NHX1106" s="184"/>
      <c r="NHY1106" s="184"/>
      <c r="NHZ1106" s="184"/>
      <c r="NIA1106" s="184"/>
      <c r="NIB1106" s="184"/>
      <c r="NIC1106" s="184"/>
      <c r="NID1106" s="184"/>
      <c r="NIE1106" s="184"/>
      <c r="NIF1106" s="184"/>
      <c r="NIG1106" s="184"/>
      <c r="NIH1106" s="184"/>
      <c r="NII1106" s="184"/>
      <c r="NIJ1106" s="184"/>
      <c r="NIK1106" s="184"/>
      <c r="NIL1106" s="184"/>
      <c r="NIM1106" s="184"/>
      <c r="NIN1106" s="184"/>
      <c r="NIO1106" s="184"/>
      <c r="NIP1106" s="184"/>
      <c r="NIQ1106" s="184"/>
      <c r="NIR1106" s="184"/>
      <c r="NIS1106" s="184"/>
      <c r="NIT1106" s="184"/>
      <c r="NIU1106" s="184"/>
      <c r="NIV1106" s="184"/>
      <c r="NIW1106" s="184"/>
      <c r="NIX1106" s="184"/>
      <c r="NIY1106" s="184"/>
      <c r="NIZ1106" s="184"/>
      <c r="NJA1106" s="184"/>
      <c r="NJB1106" s="184"/>
      <c r="NJC1106" s="184"/>
      <c r="NJD1106" s="184"/>
      <c r="NJE1106" s="184"/>
      <c r="NJF1106" s="184"/>
      <c r="NJG1106" s="184"/>
      <c r="NJH1106" s="184"/>
      <c r="NJI1106" s="184"/>
      <c r="NJJ1106" s="184"/>
      <c r="NJK1106" s="184"/>
      <c r="NJL1106" s="184"/>
      <c r="NJM1106" s="184"/>
      <c r="NJN1106" s="184"/>
      <c r="NJO1106" s="184"/>
      <c r="NJP1106" s="184"/>
      <c r="NJQ1106" s="184"/>
      <c r="NJR1106" s="184"/>
      <c r="NJS1106" s="184"/>
      <c r="NJT1106" s="184"/>
      <c r="NJU1106" s="184"/>
      <c r="NJV1106" s="184"/>
      <c r="NJW1106" s="184"/>
      <c r="NJX1106" s="184"/>
      <c r="NJY1106" s="184"/>
      <c r="NJZ1106" s="184"/>
      <c r="NKA1106" s="184"/>
      <c r="NKB1106" s="184"/>
      <c r="NKC1106" s="184"/>
      <c r="NKD1106" s="184"/>
      <c r="NKE1106" s="184"/>
      <c r="NKF1106" s="184"/>
      <c r="NKG1106" s="184"/>
      <c r="NKH1106" s="184"/>
      <c r="NKI1106" s="184"/>
      <c r="NKJ1106" s="184"/>
      <c r="NKK1106" s="184"/>
      <c r="NKL1106" s="184"/>
      <c r="NKM1106" s="184"/>
      <c r="NKN1106" s="184"/>
      <c r="NKO1106" s="184"/>
      <c r="NKP1106" s="184"/>
      <c r="NKQ1106" s="184"/>
      <c r="NKR1106" s="184"/>
      <c r="NKS1106" s="184"/>
      <c r="NKT1106" s="184"/>
      <c r="NKU1106" s="184"/>
      <c r="NKV1106" s="184"/>
      <c r="NKW1106" s="184"/>
      <c r="NKX1106" s="184"/>
      <c r="NKY1106" s="184"/>
      <c r="NKZ1106" s="184"/>
      <c r="NLA1106" s="184"/>
      <c r="NLB1106" s="184"/>
      <c r="NLC1106" s="184"/>
      <c r="NLD1106" s="184"/>
      <c r="NLE1106" s="184"/>
      <c r="NLF1106" s="184"/>
      <c r="NLG1106" s="184"/>
      <c r="NLH1106" s="184"/>
      <c r="NLI1106" s="184"/>
      <c r="NLJ1106" s="184"/>
      <c r="NLK1106" s="184"/>
      <c r="NLL1106" s="184"/>
      <c r="NLM1106" s="184"/>
      <c r="NLN1106" s="184"/>
      <c r="NLO1106" s="184"/>
      <c r="NLP1106" s="184"/>
      <c r="NLQ1106" s="184"/>
      <c r="NLR1106" s="184"/>
      <c r="NLS1106" s="184"/>
      <c r="NLT1106" s="184"/>
      <c r="NLU1106" s="184"/>
      <c r="NLV1106" s="184"/>
      <c r="NLW1106" s="184"/>
      <c r="NLX1106" s="184"/>
      <c r="NLY1106" s="184"/>
      <c r="NLZ1106" s="184"/>
      <c r="NMA1106" s="184"/>
      <c r="NMB1106" s="184"/>
      <c r="NMC1106" s="184"/>
      <c r="NMD1106" s="184"/>
      <c r="NME1106" s="184"/>
      <c r="NMF1106" s="184"/>
      <c r="NMG1106" s="184"/>
      <c r="NMH1106" s="184"/>
      <c r="NMI1106" s="184"/>
      <c r="NMJ1106" s="184"/>
      <c r="NMK1106" s="184"/>
      <c r="NML1106" s="184"/>
      <c r="NMM1106" s="184"/>
      <c r="NMN1106" s="184"/>
      <c r="NMO1106" s="184"/>
      <c r="NMP1106" s="184"/>
      <c r="NMQ1106" s="184"/>
      <c r="NMR1106" s="184"/>
      <c r="NMS1106" s="184"/>
      <c r="NMT1106" s="184"/>
      <c r="NMU1106" s="184"/>
      <c r="NMV1106" s="184"/>
      <c r="NMW1106" s="184"/>
      <c r="NMX1106" s="184"/>
      <c r="NMY1106" s="184"/>
      <c r="NMZ1106" s="184"/>
      <c r="NNA1106" s="184"/>
      <c r="NNB1106" s="184"/>
      <c r="NNC1106" s="184"/>
      <c r="NND1106" s="184"/>
      <c r="NNE1106" s="184"/>
      <c r="NNF1106" s="184"/>
      <c r="NNG1106" s="184"/>
      <c r="NNH1106" s="184"/>
      <c r="NNI1106" s="184"/>
      <c r="NNJ1106" s="184"/>
      <c r="NNK1106" s="184"/>
      <c r="NNL1106" s="184"/>
      <c r="NNM1106" s="184"/>
      <c r="NNN1106" s="184"/>
      <c r="NNO1106" s="184"/>
      <c r="NNP1106" s="184"/>
      <c r="NNQ1106" s="184"/>
      <c r="NNR1106" s="184"/>
      <c r="NNS1106" s="184"/>
      <c r="NNT1106" s="184"/>
      <c r="NNU1106" s="184"/>
      <c r="NNV1106" s="184"/>
      <c r="NNW1106" s="184"/>
      <c r="NNX1106" s="184"/>
      <c r="NNY1106" s="184"/>
      <c r="NNZ1106" s="184"/>
      <c r="NOA1106" s="184"/>
      <c r="NOB1106" s="184"/>
      <c r="NOC1106" s="184"/>
      <c r="NOD1106" s="184"/>
      <c r="NOE1106" s="184"/>
      <c r="NOF1106" s="184"/>
      <c r="NOG1106" s="184"/>
      <c r="NOH1106" s="184"/>
      <c r="NOI1106" s="184"/>
      <c r="NOJ1106" s="184"/>
      <c r="NOK1106" s="184"/>
      <c r="NOL1106" s="184"/>
      <c r="NOM1106" s="184"/>
      <c r="NON1106" s="184"/>
      <c r="NOO1106" s="184"/>
      <c r="NOP1106" s="184"/>
      <c r="NOQ1106" s="184"/>
      <c r="NOR1106" s="184"/>
      <c r="NOS1106" s="184"/>
      <c r="NOT1106" s="184"/>
      <c r="NOU1106" s="184"/>
      <c r="NOV1106" s="184"/>
      <c r="NOW1106" s="184"/>
      <c r="NOX1106" s="184"/>
      <c r="NOY1106" s="184"/>
      <c r="NOZ1106" s="184"/>
      <c r="NPA1106" s="184"/>
      <c r="NPB1106" s="184"/>
      <c r="NPC1106" s="184"/>
      <c r="NPD1106" s="184"/>
      <c r="NPE1106" s="184"/>
      <c r="NPF1106" s="184"/>
      <c r="NPG1106" s="184"/>
      <c r="NPH1106" s="184"/>
      <c r="NPI1106" s="184"/>
      <c r="NPJ1106" s="184"/>
      <c r="NPK1106" s="184"/>
      <c r="NPL1106" s="184"/>
      <c r="NPM1106" s="184"/>
      <c r="NPN1106" s="184"/>
      <c r="NPO1106" s="184"/>
      <c r="NPP1106" s="184"/>
      <c r="NPQ1106" s="184"/>
      <c r="NPR1106" s="184"/>
      <c r="NPS1106" s="184"/>
      <c r="NPT1106" s="184"/>
      <c r="NPU1106" s="184"/>
      <c r="NPV1106" s="184"/>
      <c r="NPW1106" s="184"/>
      <c r="NPX1106" s="184"/>
      <c r="NPY1106" s="184"/>
      <c r="NPZ1106" s="184"/>
      <c r="NQA1106" s="184"/>
      <c r="NQB1106" s="184"/>
      <c r="NQC1106" s="184"/>
      <c r="NQD1106" s="184"/>
      <c r="NQE1106" s="184"/>
      <c r="NQF1106" s="184"/>
      <c r="NQG1106" s="184"/>
      <c r="NQH1106" s="184"/>
      <c r="NQI1106" s="184"/>
      <c r="NQJ1106" s="184"/>
      <c r="NQK1106" s="184"/>
      <c r="NQL1106" s="184"/>
      <c r="NQM1106" s="184"/>
      <c r="NQN1106" s="184"/>
      <c r="NQO1106" s="184"/>
      <c r="NQP1106" s="184"/>
      <c r="NQQ1106" s="184"/>
      <c r="NQR1106" s="184"/>
      <c r="NQS1106" s="184"/>
      <c r="NQT1106" s="184"/>
      <c r="NQU1106" s="184"/>
      <c r="NQV1106" s="184"/>
      <c r="NQW1106" s="184"/>
      <c r="NQX1106" s="184"/>
      <c r="NQY1106" s="184"/>
      <c r="NQZ1106" s="184"/>
      <c r="NRA1106" s="184"/>
      <c r="NRB1106" s="184"/>
      <c r="NRC1106" s="184"/>
      <c r="NRD1106" s="184"/>
      <c r="NRE1106" s="184"/>
      <c r="NRF1106" s="184"/>
      <c r="NRG1106" s="184"/>
      <c r="NRH1106" s="184"/>
      <c r="NRI1106" s="184"/>
      <c r="NRJ1106" s="184"/>
      <c r="NRK1106" s="184"/>
      <c r="NRL1106" s="184"/>
      <c r="NRM1106" s="184"/>
      <c r="NRN1106" s="184"/>
      <c r="NRO1106" s="184"/>
      <c r="NRP1106" s="184"/>
      <c r="NRQ1106" s="184"/>
      <c r="NRR1106" s="184"/>
      <c r="NRS1106" s="184"/>
      <c r="NRT1106" s="184"/>
      <c r="NRU1106" s="184"/>
      <c r="NRV1106" s="184"/>
      <c r="NRW1106" s="184"/>
      <c r="NRX1106" s="184"/>
      <c r="NRY1106" s="184"/>
      <c r="NRZ1106" s="184"/>
      <c r="NSA1106" s="184"/>
      <c r="NSB1106" s="184"/>
      <c r="NSC1106" s="184"/>
      <c r="NSD1106" s="184"/>
      <c r="NSE1106" s="184"/>
      <c r="NSF1106" s="184"/>
      <c r="NSG1106" s="184"/>
      <c r="NSH1106" s="184"/>
      <c r="NSI1106" s="184"/>
      <c r="NSJ1106" s="184"/>
      <c r="NSK1106" s="184"/>
      <c r="NSL1106" s="184"/>
      <c r="NSM1106" s="184"/>
      <c r="NSN1106" s="184"/>
      <c r="NSO1106" s="184"/>
      <c r="NSP1106" s="184"/>
      <c r="NSQ1106" s="184"/>
      <c r="NSR1106" s="184"/>
      <c r="NSS1106" s="184"/>
      <c r="NST1106" s="184"/>
      <c r="NSU1106" s="184"/>
      <c r="NSV1106" s="184"/>
      <c r="NSW1106" s="184"/>
      <c r="NSX1106" s="184"/>
      <c r="NSY1106" s="184"/>
      <c r="NSZ1106" s="184"/>
      <c r="NTA1106" s="184"/>
      <c r="NTB1106" s="184"/>
      <c r="NTC1106" s="184"/>
      <c r="NTD1106" s="184"/>
      <c r="NTE1106" s="184"/>
      <c r="NTF1106" s="184"/>
      <c r="NTG1106" s="184"/>
      <c r="NTH1106" s="184"/>
      <c r="NTI1106" s="184"/>
      <c r="NTJ1106" s="184"/>
      <c r="NTK1106" s="184"/>
      <c r="NTL1106" s="184"/>
      <c r="NTM1106" s="184"/>
      <c r="NTN1106" s="184"/>
      <c r="NTO1106" s="184"/>
      <c r="NTP1106" s="184"/>
      <c r="NTQ1106" s="184"/>
      <c r="NTR1106" s="184"/>
      <c r="NTS1106" s="184"/>
      <c r="NTT1106" s="184"/>
      <c r="NTU1106" s="184"/>
      <c r="NTV1106" s="184"/>
      <c r="NTW1106" s="184"/>
      <c r="NTX1106" s="184"/>
      <c r="NTY1106" s="184"/>
      <c r="NTZ1106" s="184"/>
      <c r="NUA1106" s="184"/>
      <c r="NUB1106" s="184"/>
      <c r="NUC1106" s="184"/>
      <c r="NUD1106" s="184"/>
      <c r="NUE1106" s="184"/>
      <c r="NUF1106" s="184"/>
      <c r="NUG1106" s="184"/>
      <c r="NUH1106" s="184"/>
      <c r="NUI1106" s="184"/>
      <c r="NUJ1106" s="184"/>
      <c r="NUK1106" s="184"/>
      <c r="NUL1106" s="184"/>
      <c r="NUM1106" s="184"/>
      <c r="NUN1106" s="184"/>
      <c r="NUO1106" s="184"/>
      <c r="NUP1106" s="184"/>
      <c r="NUQ1106" s="184"/>
      <c r="NUR1106" s="184"/>
      <c r="NUS1106" s="184"/>
      <c r="NUT1106" s="184"/>
      <c r="NUU1106" s="184"/>
      <c r="NUV1106" s="184"/>
      <c r="NUW1106" s="184"/>
      <c r="NUX1106" s="184"/>
      <c r="NUY1106" s="184"/>
      <c r="NUZ1106" s="184"/>
      <c r="NVA1106" s="184"/>
      <c r="NVB1106" s="184"/>
      <c r="NVC1106" s="184"/>
      <c r="NVD1106" s="184"/>
      <c r="NVE1106" s="184"/>
      <c r="NVF1106" s="184"/>
      <c r="NVG1106" s="184"/>
      <c r="NVH1106" s="184"/>
      <c r="NVI1106" s="184"/>
      <c r="NVJ1106" s="184"/>
      <c r="NVK1106" s="184"/>
      <c r="NVL1106" s="184"/>
      <c r="NVM1106" s="184"/>
      <c r="NVN1106" s="184"/>
      <c r="NVO1106" s="184"/>
      <c r="NVP1106" s="184"/>
      <c r="NVQ1106" s="184"/>
      <c r="NVR1106" s="184"/>
      <c r="NVS1106" s="184"/>
      <c r="NVT1106" s="184"/>
      <c r="NVU1106" s="184"/>
      <c r="NVV1106" s="184"/>
      <c r="NVW1106" s="184"/>
      <c r="NVX1106" s="184"/>
      <c r="NVY1106" s="184"/>
      <c r="NVZ1106" s="184"/>
      <c r="NWA1106" s="184"/>
      <c r="NWB1106" s="184"/>
      <c r="NWC1106" s="184"/>
      <c r="NWD1106" s="184"/>
      <c r="NWE1106" s="184"/>
      <c r="NWF1106" s="184"/>
      <c r="NWG1106" s="184"/>
      <c r="NWH1106" s="184"/>
      <c r="NWI1106" s="184"/>
      <c r="NWJ1106" s="184"/>
      <c r="NWK1106" s="184"/>
      <c r="NWL1106" s="184"/>
      <c r="NWM1106" s="184"/>
      <c r="NWN1106" s="184"/>
      <c r="NWO1106" s="184"/>
      <c r="NWP1106" s="184"/>
      <c r="NWQ1106" s="184"/>
      <c r="NWR1106" s="184"/>
      <c r="NWS1106" s="184"/>
      <c r="NWT1106" s="184"/>
      <c r="NWU1106" s="184"/>
      <c r="NWV1106" s="184"/>
      <c r="NWW1106" s="184"/>
      <c r="NWX1106" s="184"/>
      <c r="NWY1106" s="184"/>
      <c r="NWZ1106" s="184"/>
      <c r="NXA1106" s="184"/>
      <c r="NXB1106" s="184"/>
      <c r="NXC1106" s="184"/>
      <c r="NXD1106" s="184"/>
      <c r="NXE1106" s="184"/>
      <c r="NXF1106" s="184"/>
      <c r="NXG1106" s="184"/>
      <c r="NXH1106" s="184"/>
      <c r="NXI1106" s="184"/>
      <c r="NXJ1106" s="184"/>
      <c r="NXK1106" s="184"/>
      <c r="NXL1106" s="184"/>
      <c r="NXM1106" s="184"/>
      <c r="NXN1106" s="184"/>
      <c r="NXO1106" s="184"/>
      <c r="NXP1106" s="184"/>
      <c r="NXQ1106" s="184"/>
      <c r="NXR1106" s="184"/>
      <c r="NXS1106" s="184"/>
      <c r="NXT1106" s="184"/>
      <c r="NXU1106" s="184"/>
      <c r="NXV1106" s="184"/>
      <c r="NXW1106" s="184"/>
      <c r="NXX1106" s="184"/>
      <c r="NXY1106" s="184"/>
      <c r="NXZ1106" s="184"/>
      <c r="NYA1106" s="184"/>
      <c r="NYB1106" s="184"/>
      <c r="NYC1106" s="184"/>
      <c r="NYD1106" s="184"/>
      <c r="NYE1106" s="184"/>
      <c r="NYF1106" s="184"/>
      <c r="NYG1106" s="184"/>
      <c r="NYH1106" s="184"/>
      <c r="NYI1106" s="184"/>
      <c r="NYJ1106" s="184"/>
      <c r="NYK1106" s="184"/>
      <c r="NYL1106" s="184"/>
      <c r="NYM1106" s="184"/>
      <c r="NYN1106" s="184"/>
      <c r="NYO1106" s="184"/>
      <c r="NYP1106" s="184"/>
      <c r="NYQ1106" s="184"/>
      <c r="NYR1106" s="184"/>
      <c r="NYS1106" s="184"/>
      <c r="NYT1106" s="184"/>
      <c r="NYU1106" s="184"/>
      <c r="NYV1106" s="184"/>
      <c r="NYW1106" s="184"/>
      <c r="NYX1106" s="184"/>
      <c r="NYY1106" s="184"/>
      <c r="NYZ1106" s="184"/>
      <c r="NZA1106" s="184"/>
      <c r="NZB1106" s="184"/>
      <c r="NZC1106" s="184"/>
      <c r="NZD1106" s="184"/>
      <c r="NZE1106" s="184"/>
      <c r="NZF1106" s="184"/>
      <c r="NZG1106" s="184"/>
      <c r="NZH1106" s="184"/>
      <c r="NZI1106" s="184"/>
      <c r="NZJ1106" s="184"/>
      <c r="NZK1106" s="184"/>
      <c r="NZL1106" s="184"/>
      <c r="NZM1106" s="184"/>
      <c r="NZN1106" s="184"/>
      <c r="NZO1106" s="184"/>
      <c r="NZP1106" s="184"/>
      <c r="NZQ1106" s="184"/>
      <c r="NZR1106" s="184"/>
      <c r="NZS1106" s="184"/>
      <c r="NZT1106" s="184"/>
      <c r="NZU1106" s="184"/>
      <c r="NZV1106" s="184"/>
      <c r="NZW1106" s="184"/>
      <c r="NZX1106" s="184"/>
      <c r="NZY1106" s="184"/>
      <c r="NZZ1106" s="184"/>
      <c r="OAA1106" s="184"/>
      <c r="OAB1106" s="184"/>
      <c r="OAC1106" s="184"/>
      <c r="OAD1106" s="184"/>
      <c r="OAE1106" s="184"/>
      <c r="OAF1106" s="184"/>
      <c r="OAG1106" s="184"/>
      <c r="OAH1106" s="184"/>
      <c r="OAI1106" s="184"/>
      <c r="OAJ1106" s="184"/>
      <c r="OAK1106" s="184"/>
      <c r="OAL1106" s="184"/>
      <c r="OAM1106" s="184"/>
      <c r="OAN1106" s="184"/>
      <c r="OAO1106" s="184"/>
      <c r="OAP1106" s="184"/>
      <c r="OAQ1106" s="184"/>
      <c r="OAR1106" s="184"/>
      <c r="OAS1106" s="184"/>
      <c r="OAT1106" s="184"/>
      <c r="OAU1106" s="184"/>
      <c r="OAV1106" s="184"/>
      <c r="OAW1106" s="184"/>
      <c r="OAX1106" s="184"/>
      <c r="OAY1106" s="184"/>
      <c r="OAZ1106" s="184"/>
      <c r="OBA1106" s="184"/>
      <c r="OBB1106" s="184"/>
      <c r="OBC1106" s="184"/>
      <c r="OBD1106" s="184"/>
      <c r="OBE1106" s="184"/>
      <c r="OBF1106" s="184"/>
      <c r="OBG1106" s="184"/>
      <c r="OBH1106" s="184"/>
      <c r="OBI1106" s="184"/>
      <c r="OBJ1106" s="184"/>
      <c r="OBK1106" s="184"/>
      <c r="OBL1106" s="184"/>
      <c r="OBM1106" s="184"/>
      <c r="OBN1106" s="184"/>
      <c r="OBO1106" s="184"/>
      <c r="OBP1106" s="184"/>
      <c r="OBQ1106" s="184"/>
      <c r="OBR1106" s="184"/>
      <c r="OBS1106" s="184"/>
      <c r="OBT1106" s="184"/>
      <c r="OBU1106" s="184"/>
      <c r="OBV1106" s="184"/>
      <c r="OBW1106" s="184"/>
      <c r="OBX1106" s="184"/>
      <c r="OBY1106" s="184"/>
      <c r="OBZ1106" s="184"/>
      <c r="OCA1106" s="184"/>
      <c r="OCB1106" s="184"/>
      <c r="OCC1106" s="184"/>
      <c r="OCD1106" s="184"/>
      <c r="OCE1106" s="184"/>
      <c r="OCF1106" s="184"/>
      <c r="OCG1106" s="184"/>
      <c r="OCH1106" s="184"/>
      <c r="OCI1106" s="184"/>
      <c r="OCJ1106" s="184"/>
      <c r="OCK1106" s="184"/>
      <c r="OCL1106" s="184"/>
      <c r="OCM1106" s="184"/>
      <c r="OCN1106" s="184"/>
      <c r="OCO1106" s="184"/>
      <c r="OCP1106" s="184"/>
      <c r="OCQ1106" s="184"/>
      <c r="OCR1106" s="184"/>
      <c r="OCS1106" s="184"/>
      <c r="OCT1106" s="184"/>
      <c r="OCU1106" s="184"/>
      <c r="OCV1106" s="184"/>
      <c r="OCW1106" s="184"/>
      <c r="OCX1106" s="184"/>
      <c r="OCY1106" s="184"/>
      <c r="OCZ1106" s="184"/>
      <c r="ODA1106" s="184"/>
      <c r="ODB1106" s="184"/>
      <c r="ODC1106" s="184"/>
      <c r="ODD1106" s="184"/>
      <c r="ODE1106" s="184"/>
      <c r="ODF1106" s="184"/>
      <c r="ODG1106" s="184"/>
      <c r="ODH1106" s="184"/>
      <c r="ODI1106" s="184"/>
      <c r="ODJ1106" s="184"/>
      <c r="ODK1106" s="184"/>
      <c r="ODL1106" s="184"/>
      <c r="ODM1106" s="184"/>
      <c r="ODN1106" s="184"/>
      <c r="ODO1106" s="184"/>
      <c r="ODP1106" s="184"/>
      <c r="ODQ1106" s="184"/>
      <c r="ODR1106" s="184"/>
      <c r="ODS1106" s="184"/>
      <c r="ODT1106" s="184"/>
      <c r="ODU1106" s="184"/>
      <c r="ODV1106" s="184"/>
      <c r="ODW1106" s="184"/>
      <c r="ODX1106" s="184"/>
      <c r="ODY1106" s="184"/>
      <c r="ODZ1106" s="184"/>
      <c r="OEA1106" s="184"/>
      <c r="OEB1106" s="184"/>
      <c r="OEC1106" s="184"/>
      <c r="OED1106" s="184"/>
      <c r="OEE1106" s="184"/>
      <c r="OEF1106" s="184"/>
      <c r="OEG1106" s="184"/>
      <c r="OEH1106" s="184"/>
      <c r="OEI1106" s="184"/>
      <c r="OEJ1106" s="184"/>
      <c r="OEK1106" s="184"/>
      <c r="OEL1106" s="184"/>
      <c r="OEM1106" s="184"/>
      <c r="OEN1106" s="184"/>
      <c r="OEO1106" s="184"/>
      <c r="OEP1106" s="184"/>
      <c r="OEQ1106" s="184"/>
      <c r="OER1106" s="184"/>
      <c r="OES1106" s="184"/>
      <c r="OET1106" s="184"/>
      <c r="OEU1106" s="184"/>
      <c r="OEV1106" s="184"/>
      <c r="OEW1106" s="184"/>
      <c r="OEX1106" s="184"/>
      <c r="OEY1106" s="184"/>
      <c r="OEZ1106" s="184"/>
      <c r="OFA1106" s="184"/>
      <c r="OFB1106" s="184"/>
      <c r="OFC1106" s="184"/>
      <c r="OFD1106" s="184"/>
      <c r="OFE1106" s="184"/>
      <c r="OFF1106" s="184"/>
      <c r="OFG1106" s="184"/>
      <c r="OFH1106" s="184"/>
      <c r="OFI1106" s="184"/>
      <c r="OFJ1106" s="184"/>
      <c r="OFK1106" s="184"/>
      <c r="OFL1106" s="184"/>
      <c r="OFM1106" s="184"/>
      <c r="OFN1106" s="184"/>
      <c r="OFO1106" s="184"/>
      <c r="OFP1106" s="184"/>
      <c r="OFQ1106" s="184"/>
      <c r="OFR1106" s="184"/>
      <c r="OFS1106" s="184"/>
      <c r="OFT1106" s="184"/>
      <c r="OFU1106" s="184"/>
      <c r="OFV1106" s="184"/>
      <c r="OFW1106" s="184"/>
      <c r="OFX1106" s="184"/>
      <c r="OFY1106" s="184"/>
      <c r="OFZ1106" s="184"/>
      <c r="OGA1106" s="184"/>
      <c r="OGB1106" s="184"/>
      <c r="OGC1106" s="184"/>
      <c r="OGD1106" s="184"/>
      <c r="OGE1106" s="184"/>
      <c r="OGF1106" s="184"/>
      <c r="OGG1106" s="184"/>
      <c r="OGH1106" s="184"/>
      <c r="OGI1106" s="184"/>
      <c r="OGJ1106" s="184"/>
      <c r="OGK1106" s="184"/>
      <c r="OGL1106" s="184"/>
      <c r="OGM1106" s="184"/>
      <c r="OGN1106" s="184"/>
      <c r="OGO1106" s="184"/>
      <c r="OGP1106" s="184"/>
      <c r="OGQ1106" s="184"/>
      <c r="OGR1106" s="184"/>
      <c r="OGS1106" s="184"/>
      <c r="OGT1106" s="184"/>
      <c r="OGU1106" s="184"/>
      <c r="OGV1106" s="184"/>
      <c r="OGW1106" s="184"/>
      <c r="OGX1106" s="184"/>
      <c r="OGY1106" s="184"/>
      <c r="OGZ1106" s="184"/>
      <c r="OHA1106" s="184"/>
      <c r="OHB1106" s="184"/>
      <c r="OHC1106" s="184"/>
      <c r="OHD1106" s="184"/>
      <c r="OHE1106" s="184"/>
      <c r="OHF1106" s="184"/>
      <c r="OHG1106" s="184"/>
      <c r="OHH1106" s="184"/>
      <c r="OHI1106" s="184"/>
      <c r="OHJ1106" s="184"/>
      <c r="OHK1106" s="184"/>
      <c r="OHL1106" s="184"/>
      <c r="OHM1106" s="184"/>
      <c r="OHN1106" s="184"/>
      <c r="OHO1106" s="184"/>
      <c r="OHP1106" s="184"/>
      <c r="OHQ1106" s="184"/>
      <c r="OHR1106" s="184"/>
      <c r="OHS1106" s="184"/>
      <c r="OHT1106" s="184"/>
      <c r="OHU1106" s="184"/>
      <c r="OHV1106" s="184"/>
      <c r="OHW1106" s="184"/>
      <c r="OHX1106" s="184"/>
      <c r="OHY1106" s="184"/>
      <c r="OHZ1106" s="184"/>
      <c r="OIA1106" s="184"/>
      <c r="OIB1106" s="184"/>
      <c r="OIC1106" s="184"/>
      <c r="OID1106" s="184"/>
      <c r="OIE1106" s="184"/>
      <c r="OIF1106" s="184"/>
      <c r="OIG1106" s="184"/>
      <c r="OIH1106" s="184"/>
      <c r="OII1106" s="184"/>
      <c r="OIJ1106" s="184"/>
      <c r="OIK1106" s="184"/>
      <c r="OIL1106" s="184"/>
      <c r="OIM1106" s="184"/>
      <c r="OIN1106" s="184"/>
      <c r="OIO1106" s="184"/>
      <c r="OIP1106" s="184"/>
      <c r="OIQ1106" s="184"/>
      <c r="OIR1106" s="184"/>
      <c r="OIS1106" s="184"/>
      <c r="OIT1106" s="184"/>
      <c r="OIU1106" s="184"/>
      <c r="OIV1106" s="184"/>
      <c r="OIW1106" s="184"/>
      <c r="OIX1106" s="184"/>
      <c r="OIY1106" s="184"/>
      <c r="OIZ1106" s="184"/>
      <c r="OJA1106" s="184"/>
      <c r="OJB1106" s="184"/>
      <c r="OJC1106" s="184"/>
      <c r="OJD1106" s="184"/>
      <c r="OJE1106" s="184"/>
      <c r="OJF1106" s="184"/>
      <c r="OJG1106" s="184"/>
      <c r="OJH1106" s="184"/>
      <c r="OJI1106" s="184"/>
      <c r="OJJ1106" s="184"/>
      <c r="OJK1106" s="184"/>
      <c r="OJL1106" s="184"/>
      <c r="OJM1106" s="184"/>
      <c r="OJN1106" s="184"/>
      <c r="OJO1106" s="184"/>
      <c r="OJP1106" s="184"/>
      <c r="OJQ1106" s="184"/>
      <c r="OJR1106" s="184"/>
      <c r="OJS1106" s="184"/>
      <c r="OJT1106" s="184"/>
      <c r="OJU1106" s="184"/>
      <c r="OJV1106" s="184"/>
      <c r="OJW1106" s="184"/>
      <c r="OJX1106" s="184"/>
      <c r="OJY1106" s="184"/>
      <c r="OJZ1106" s="184"/>
      <c r="OKA1106" s="184"/>
      <c r="OKB1106" s="184"/>
      <c r="OKC1106" s="184"/>
      <c r="OKD1106" s="184"/>
      <c r="OKE1106" s="184"/>
      <c r="OKF1106" s="184"/>
      <c r="OKG1106" s="184"/>
      <c r="OKH1106" s="184"/>
      <c r="OKI1106" s="184"/>
      <c r="OKJ1106" s="184"/>
      <c r="OKK1106" s="184"/>
      <c r="OKL1106" s="184"/>
      <c r="OKM1106" s="184"/>
      <c r="OKN1106" s="184"/>
      <c r="OKO1106" s="184"/>
      <c r="OKP1106" s="184"/>
      <c r="OKQ1106" s="184"/>
      <c r="OKR1106" s="184"/>
      <c r="OKS1106" s="184"/>
      <c r="OKT1106" s="184"/>
      <c r="OKU1106" s="184"/>
      <c r="OKV1106" s="184"/>
      <c r="OKW1106" s="184"/>
      <c r="OKX1106" s="184"/>
      <c r="OKY1106" s="184"/>
      <c r="OKZ1106" s="184"/>
      <c r="OLA1106" s="184"/>
      <c r="OLB1106" s="184"/>
      <c r="OLC1106" s="184"/>
      <c r="OLD1106" s="184"/>
      <c r="OLE1106" s="184"/>
      <c r="OLF1106" s="184"/>
      <c r="OLG1106" s="184"/>
      <c r="OLH1106" s="184"/>
      <c r="OLI1106" s="184"/>
      <c r="OLJ1106" s="184"/>
      <c r="OLK1106" s="184"/>
      <c r="OLL1106" s="184"/>
      <c r="OLM1106" s="184"/>
      <c r="OLN1106" s="184"/>
      <c r="OLO1106" s="184"/>
      <c r="OLP1106" s="184"/>
      <c r="OLQ1106" s="184"/>
      <c r="OLR1106" s="184"/>
      <c r="OLS1106" s="184"/>
      <c r="OLT1106" s="184"/>
      <c r="OLU1106" s="184"/>
      <c r="OLV1106" s="184"/>
      <c r="OLW1106" s="184"/>
      <c r="OLX1106" s="184"/>
      <c r="OLY1106" s="184"/>
      <c r="OLZ1106" s="184"/>
      <c r="OMA1106" s="184"/>
      <c r="OMB1106" s="184"/>
      <c r="OMC1106" s="184"/>
      <c r="OMD1106" s="184"/>
      <c r="OME1106" s="184"/>
      <c r="OMF1106" s="184"/>
      <c r="OMG1106" s="184"/>
      <c r="OMH1106" s="184"/>
      <c r="OMI1106" s="184"/>
      <c r="OMJ1106" s="184"/>
      <c r="OMK1106" s="184"/>
      <c r="OML1106" s="184"/>
      <c r="OMM1106" s="184"/>
      <c r="OMN1106" s="184"/>
      <c r="OMO1106" s="184"/>
      <c r="OMP1106" s="184"/>
      <c r="OMQ1106" s="184"/>
      <c r="OMR1106" s="184"/>
      <c r="OMS1106" s="184"/>
      <c r="OMT1106" s="184"/>
      <c r="OMU1106" s="184"/>
      <c r="OMV1106" s="184"/>
      <c r="OMW1106" s="184"/>
      <c r="OMX1106" s="184"/>
      <c r="OMY1106" s="184"/>
      <c r="OMZ1106" s="184"/>
      <c r="ONA1106" s="184"/>
      <c r="ONB1106" s="184"/>
      <c r="ONC1106" s="184"/>
      <c r="OND1106" s="184"/>
      <c r="ONE1106" s="184"/>
      <c r="ONF1106" s="184"/>
      <c r="ONG1106" s="184"/>
      <c r="ONH1106" s="184"/>
      <c r="ONI1106" s="184"/>
      <c r="ONJ1106" s="184"/>
      <c r="ONK1106" s="184"/>
      <c r="ONL1106" s="184"/>
      <c r="ONM1106" s="184"/>
      <c r="ONN1106" s="184"/>
      <c r="ONO1106" s="184"/>
      <c r="ONP1106" s="184"/>
      <c r="ONQ1106" s="184"/>
      <c r="ONR1106" s="184"/>
      <c r="ONS1106" s="184"/>
      <c r="ONT1106" s="184"/>
      <c r="ONU1106" s="184"/>
      <c r="ONV1106" s="184"/>
      <c r="ONW1106" s="184"/>
      <c r="ONX1106" s="184"/>
      <c r="ONY1106" s="184"/>
      <c r="ONZ1106" s="184"/>
      <c r="OOA1106" s="184"/>
      <c r="OOB1106" s="184"/>
      <c r="OOC1106" s="184"/>
      <c r="OOD1106" s="184"/>
      <c r="OOE1106" s="184"/>
      <c r="OOF1106" s="184"/>
      <c r="OOG1106" s="184"/>
      <c r="OOH1106" s="184"/>
      <c r="OOI1106" s="184"/>
      <c r="OOJ1106" s="184"/>
      <c r="OOK1106" s="184"/>
      <c r="OOL1106" s="184"/>
      <c r="OOM1106" s="184"/>
      <c r="OON1106" s="184"/>
      <c r="OOO1106" s="184"/>
      <c r="OOP1106" s="184"/>
      <c r="OOQ1106" s="184"/>
      <c r="OOR1106" s="184"/>
      <c r="OOS1106" s="184"/>
      <c r="OOT1106" s="184"/>
      <c r="OOU1106" s="184"/>
      <c r="OOV1106" s="184"/>
      <c r="OOW1106" s="184"/>
      <c r="OOX1106" s="184"/>
      <c r="OOY1106" s="184"/>
      <c r="OOZ1106" s="184"/>
      <c r="OPA1106" s="184"/>
      <c r="OPB1106" s="184"/>
      <c r="OPC1106" s="184"/>
      <c r="OPD1106" s="184"/>
      <c r="OPE1106" s="184"/>
      <c r="OPF1106" s="184"/>
      <c r="OPG1106" s="184"/>
      <c r="OPH1106" s="184"/>
      <c r="OPI1106" s="184"/>
      <c r="OPJ1106" s="184"/>
      <c r="OPK1106" s="184"/>
      <c r="OPL1106" s="184"/>
      <c r="OPM1106" s="184"/>
      <c r="OPN1106" s="184"/>
      <c r="OPO1106" s="184"/>
      <c r="OPP1106" s="184"/>
      <c r="OPQ1106" s="184"/>
      <c r="OPR1106" s="184"/>
      <c r="OPS1106" s="184"/>
      <c r="OPT1106" s="184"/>
      <c r="OPU1106" s="184"/>
      <c r="OPV1106" s="184"/>
      <c r="OPW1106" s="184"/>
      <c r="OPX1106" s="184"/>
      <c r="OPY1106" s="184"/>
      <c r="OPZ1106" s="184"/>
      <c r="OQA1106" s="184"/>
      <c r="OQB1106" s="184"/>
      <c r="OQC1106" s="184"/>
      <c r="OQD1106" s="184"/>
      <c r="OQE1106" s="184"/>
      <c r="OQF1106" s="184"/>
      <c r="OQG1106" s="184"/>
      <c r="OQH1106" s="184"/>
      <c r="OQI1106" s="184"/>
      <c r="OQJ1106" s="184"/>
      <c r="OQK1106" s="184"/>
      <c r="OQL1106" s="184"/>
      <c r="OQM1106" s="184"/>
      <c r="OQN1106" s="184"/>
      <c r="OQO1106" s="184"/>
      <c r="OQP1106" s="184"/>
      <c r="OQQ1106" s="184"/>
      <c r="OQR1106" s="184"/>
      <c r="OQS1106" s="184"/>
      <c r="OQT1106" s="184"/>
      <c r="OQU1106" s="184"/>
      <c r="OQV1106" s="184"/>
      <c r="OQW1106" s="184"/>
      <c r="OQX1106" s="184"/>
      <c r="OQY1106" s="184"/>
      <c r="OQZ1106" s="184"/>
      <c r="ORA1106" s="184"/>
      <c r="ORB1106" s="184"/>
      <c r="ORC1106" s="184"/>
      <c r="ORD1106" s="184"/>
      <c r="ORE1106" s="184"/>
      <c r="ORF1106" s="184"/>
      <c r="ORG1106" s="184"/>
      <c r="ORH1106" s="184"/>
      <c r="ORI1106" s="184"/>
      <c r="ORJ1106" s="184"/>
      <c r="ORK1106" s="184"/>
      <c r="ORL1106" s="184"/>
      <c r="ORM1106" s="184"/>
      <c r="ORN1106" s="184"/>
      <c r="ORO1106" s="184"/>
      <c r="ORP1106" s="184"/>
      <c r="ORQ1106" s="184"/>
      <c r="ORR1106" s="184"/>
      <c r="ORS1106" s="184"/>
      <c r="ORT1106" s="184"/>
      <c r="ORU1106" s="184"/>
      <c r="ORV1106" s="184"/>
      <c r="ORW1106" s="184"/>
      <c r="ORX1106" s="184"/>
      <c r="ORY1106" s="184"/>
      <c r="ORZ1106" s="184"/>
      <c r="OSA1106" s="184"/>
      <c r="OSB1106" s="184"/>
      <c r="OSC1106" s="184"/>
      <c r="OSD1106" s="184"/>
      <c r="OSE1106" s="184"/>
      <c r="OSF1106" s="184"/>
      <c r="OSG1106" s="184"/>
      <c r="OSH1106" s="184"/>
      <c r="OSI1106" s="184"/>
      <c r="OSJ1106" s="184"/>
      <c r="OSK1106" s="184"/>
      <c r="OSL1106" s="184"/>
      <c r="OSM1106" s="184"/>
      <c r="OSN1106" s="184"/>
      <c r="OSO1106" s="184"/>
      <c r="OSP1106" s="184"/>
      <c r="OSQ1106" s="184"/>
      <c r="OSR1106" s="184"/>
      <c r="OSS1106" s="184"/>
      <c r="OST1106" s="184"/>
      <c r="OSU1106" s="184"/>
      <c r="OSV1106" s="184"/>
      <c r="OSW1106" s="184"/>
      <c r="OSX1106" s="184"/>
      <c r="OSY1106" s="184"/>
      <c r="OSZ1106" s="184"/>
      <c r="OTA1106" s="184"/>
      <c r="OTB1106" s="184"/>
      <c r="OTC1106" s="184"/>
      <c r="OTD1106" s="184"/>
      <c r="OTE1106" s="184"/>
      <c r="OTF1106" s="184"/>
      <c r="OTG1106" s="184"/>
      <c r="OTH1106" s="184"/>
      <c r="OTI1106" s="184"/>
      <c r="OTJ1106" s="184"/>
      <c r="OTK1106" s="184"/>
      <c r="OTL1106" s="184"/>
      <c r="OTM1106" s="184"/>
      <c r="OTN1106" s="184"/>
      <c r="OTO1106" s="184"/>
      <c r="OTP1106" s="184"/>
      <c r="OTQ1106" s="184"/>
      <c r="OTR1106" s="184"/>
      <c r="OTS1106" s="184"/>
      <c r="OTT1106" s="184"/>
      <c r="OTU1106" s="184"/>
      <c r="OTV1106" s="184"/>
      <c r="OTW1106" s="184"/>
      <c r="OTX1106" s="184"/>
      <c r="OTY1106" s="184"/>
      <c r="OTZ1106" s="184"/>
      <c r="OUA1106" s="184"/>
      <c r="OUB1106" s="184"/>
      <c r="OUC1106" s="184"/>
      <c r="OUD1106" s="184"/>
      <c r="OUE1106" s="184"/>
      <c r="OUF1106" s="184"/>
      <c r="OUG1106" s="184"/>
      <c r="OUH1106" s="184"/>
      <c r="OUI1106" s="184"/>
      <c r="OUJ1106" s="184"/>
      <c r="OUK1106" s="184"/>
      <c r="OUL1106" s="184"/>
      <c r="OUM1106" s="184"/>
      <c r="OUN1106" s="184"/>
      <c r="OUO1106" s="184"/>
      <c r="OUP1106" s="184"/>
      <c r="OUQ1106" s="184"/>
      <c r="OUR1106" s="184"/>
      <c r="OUS1106" s="184"/>
      <c r="OUT1106" s="184"/>
      <c r="OUU1106" s="184"/>
      <c r="OUV1106" s="184"/>
      <c r="OUW1106" s="184"/>
      <c r="OUX1106" s="184"/>
      <c r="OUY1106" s="184"/>
      <c r="OUZ1106" s="184"/>
      <c r="OVA1106" s="184"/>
      <c r="OVB1106" s="184"/>
      <c r="OVC1106" s="184"/>
      <c r="OVD1106" s="184"/>
      <c r="OVE1106" s="184"/>
      <c r="OVF1106" s="184"/>
      <c r="OVG1106" s="184"/>
      <c r="OVH1106" s="184"/>
      <c r="OVI1106" s="184"/>
      <c r="OVJ1106" s="184"/>
      <c r="OVK1106" s="184"/>
      <c r="OVL1106" s="184"/>
      <c r="OVM1106" s="184"/>
      <c r="OVN1106" s="184"/>
      <c r="OVO1106" s="184"/>
      <c r="OVP1106" s="184"/>
      <c r="OVQ1106" s="184"/>
      <c r="OVR1106" s="184"/>
      <c r="OVS1106" s="184"/>
      <c r="OVT1106" s="184"/>
      <c r="OVU1106" s="184"/>
      <c r="OVV1106" s="184"/>
      <c r="OVW1106" s="184"/>
      <c r="OVX1106" s="184"/>
      <c r="OVY1106" s="184"/>
      <c r="OVZ1106" s="184"/>
      <c r="OWA1106" s="184"/>
      <c r="OWB1106" s="184"/>
      <c r="OWC1106" s="184"/>
      <c r="OWD1106" s="184"/>
      <c r="OWE1106" s="184"/>
      <c r="OWF1106" s="184"/>
      <c r="OWG1106" s="184"/>
      <c r="OWH1106" s="184"/>
      <c r="OWI1106" s="184"/>
      <c r="OWJ1106" s="184"/>
      <c r="OWK1106" s="184"/>
      <c r="OWL1106" s="184"/>
      <c r="OWM1106" s="184"/>
      <c r="OWN1106" s="184"/>
      <c r="OWO1106" s="184"/>
      <c r="OWP1106" s="184"/>
      <c r="OWQ1106" s="184"/>
      <c r="OWR1106" s="184"/>
      <c r="OWS1106" s="184"/>
      <c r="OWT1106" s="184"/>
      <c r="OWU1106" s="184"/>
      <c r="OWV1106" s="184"/>
      <c r="OWW1106" s="184"/>
      <c r="OWX1106" s="184"/>
      <c r="OWY1106" s="184"/>
      <c r="OWZ1106" s="184"/>
      <c r="OXA1106" s="184"/>
      <c r="OXB1106" s="184"/>
      <c r="OXC1106" s="184"/>
      <c r="OXD1106" s="184"/>
      <c r="OXE1106" s="184"/>
      <c r="OXF1106" s="184"/>
      <c r="OXG1106" s="184"/>
      <c r="OXH1106" s="184"/>
      <c r="OXI1106" s="184"/>
      <c r="OXJ1106" s="184"/>
      <c r="OXK1106" s="184"/>
      <c r="OXL1106" s="184"/>
      <c r="OXM1106" s="184"/>
      <c r="OXN1106" s="184"/>
      <c r="OXO1106" s="184"/>
      <c r="OXP1106" s="184"/>
      <c r="OXQ1106" s="184"/>
      <c r="OXR1106" s="184"/>
      <c r="OXS1106" s="184"/>
      <c r="OXT1106" s="184"/>
      <c r="OXU1106" s="184"/>
      <c r="OXV1106" s="184"/>
      <c r="OXW1106" s="184"/>
      <c r="OXX1106" s="184"/>
      <c r="OXY1106" s="184"/>
      <c r="OXZ1106" s="184"/>
      <c r="OYA1106" s="184"/>
      <c r="OYB1106" s="184"/>
      <c r="OYC1106" s="184"/>
      <c r="OYD1106" s="184"/>
      <c r="OYE1106" s="184"/>
      <c r="OYF1106" s="184"/>
      <c r="OYG1106" s="184"/>
      <c r="OYH1106" s="184"/>
      <c r="OYI1106" s="184"/>
      <c r="OYJ1106" s="184"/>
      <c r="OYK1106" s="184"/>
      <c r="OYL1106" s="184"/>
      <c r="OYM1106" s="184"/>
      <c r="OYN1106" s="184"/>
      <c r="OYO1106" s="184"/>
      <c r="OYP1106" s="184"/>
      <c r="OYQ1106" s="184"/>
      <c r="OYR1106" s="184"/>
      <c r="OYS1106" s="184"/>
      <c r="OYT1106" s="184"/>
      <c r="OYU1106" s="184"/>
      <c r="OYV1106" s="184"/>
      <c r="OYW1106" s="184"/>
      <c r="OYX1106" s="184"/>
      <c r="OYY1106" s="184"/>
      <c r="OYZ1106" s="184"/>
      <c r="OZA1106" s="184"/>
      <c r="OZB1106" s="184"/>
      <c r="OZC1106" s="184"/>
      <c r="OZD1106" s="184"/>
      <c r="OZE1106" s="184"/>
      <c r="OZF1106" s="184"/>
      <c r="OZG1106" s="184"/>
      <c r="OZH1106" s="184"/>
      <c r="OZI1106" s="184"/>
      <c r="OZJ1106" s="184"/>
      <c r="OZK1106" s="184"/>
      <c r="OZL1106" s="184"/>
      <c r="OZM1106" s="184"/>
      <c r="OZN1106" s="184"/>
      <c r="OZO1106" s="184"/>
      <c r="OZP1106" s="184"/>
      <c r="OZQ1106" s="184"/>
      <c r="OZR1106" s="184"/>
      <c r="OZS1106" s="184"/>
      <c r="OZT1106" s="184"/>
      <c r="OZU1106" s="184"/>
      <c r="OZV1106" s="184"/>
      <c r="OZW1106" s="184"/>
      <c r="OZX1106" s="184"/>
      <c r="OZY1106" s="184"/>
      <c r="OZZ1106" s="184"/>
      <c r="PAA1106" s="184"/>
      <c r="PAB1106" s="184"/>
      <c r="PAC1106" s="184"/>
      <c r="PAD1106" s="184"/>
      <c r="PAE1106" s="184"/>
      <c r="PAF1106" s="184"/>
      <c r="PAG1106" s="184"/>
      <c r="PAH1106" s="184"/>
      <c r="PAI1106" s="184"/>
      <c r="PAJ1106" s="184"/>
      <c r="PAK1106" s="184"/>
      <c r="PAL1106" s="184"/>
      <c r="PAM1106" s="184"/>
      <c r="PAN1106" s="184"/>
      <c r="PAO1106" s="184"/>
      <c r="PAP1106" s="184"/>
      <c r="PAQ1106" s="184"/>
      <c r="PAR1106" s="184"/>
      <c r="PAS1106" s="184"/>
      <c r="PAT1106" s="184"/>
      <c r="PAU1106" s="184"/>
      <c r="PAV1106" s="184"/>
      <c r="PAW1106" s="184"/>
      <c r="PAX1106" s="184"/>
      <c r="PAY1106" s="184"/>
      <c r="PAZ1106" s="184"/>
      <c r="PBA1106" s="184"/>
      <c r="PBB1106" s="184"/>
      <c r="PBC1106" s="184"/>
      <c r="PBD1106" s="184"/>
      <c r="PBE1106" s="184"/>
      <c r="PBF1106" s="184"/>
      <c r="PBG1106" s="184"/>
      <c r="PBH1106" s="184"/>
      <c r="PBI1106" s="184"/>
      <c r="PBJ1106" s="184"/>
      <c r="PBK1106" s="184"/>
      <c r="PBL1106" s="184"/>
      <c r="PBM1106" s="184"/>
      <c r="PBN1106" s="184"/>
      <c r="PBO1106" s="184"/>
      <c r="PBP1106" s="184"/>
      <c r="PBQ1106" s="184"/>
      <c r="PBR1106" s="184"/>
      <c r="PBS1106" s="184"/>
      <c r="PBT1106" s="184"/>
      <c r="PBU1106" s="184"/>
      <c r="PBV1106" s="184"/>
      <c r="PBW1106" s="184"/>
      <c r="PBX1106" s="184"/>
      <c r="PBY1106" s="184"/>
      <c r="PBZ1106" s="184"/>
      <c r="PCA1106" s="184"/>
      <c r="PCB1106" s="184"/>
      <c r="PCC1106" s="184"/>
      <c r="PCD1106" s="184"/>
      <c r="PCE1106" s="184"/>
      <c r="PCF1106" s="184"/>
      <c r="PCG1106" s="184"/>
      <c r="PCH1106" s="184"/>
      <c r="PCI1106" s="184"/>
      <c r="PCJ1106" s="184"/>
      <c r="PCK1106" s="184"/>
      <c r="PCL1106" s="184"/>
      <c r="PCM1106" s="184"/>
      <c r="PCN1106" s="184"/>
      <c r="PCO1106" s="184"/>
      <c r="PCP1106" s="184"/>
      <c r="PCQ1106" s="184"/>
      <c r="PCR1106" s="184"/>
      <c r="PCS1106" s="184"/>
      <c r="PCT1106" s="184"/>
      <c r="PCU1106" s="184"/>
      <c r="PCV1106" s="184"/>
      <c r="PCW1106" s="184"/>
      <c r="PCX1106" s="184"/>
      <c r="PCY1106" s="184"/>
      <c r="PCZ1106" s="184"/>
      <c r="PDA1106" s="184"/>
      <c r="PDB1106" s="184"/>
      <c r="PDC1106" s="184"/>
      <c r="PDD1106" s="184"/>
      <c r="PDE1106" s="184"/>
      <c r="PDF1106" s="184"/>
      <c r="PDG1106" s="184"/>
      <c r="PDH1106" s="184"/>
      <c r="PDI1106" s="184"/>
      <c r="PDJ1106" s="184"/>
      <c r="PDK1106" s="184"/>
      <c r="PDL1106" s="184"/>
      <c r="PDM1106" s="184"/>
      <c r="PDN1106" s="184"/>
      <c r="PDO1106" s="184"/>
      <c r="PDP1106" s="184"/>
      <c r="PDQ1106" s="184"/>
      <c r="PDR1106" s="184"/>
      <c r="PDS1106" s="184"/>
      <c r="PDT1106" s="184"/>
      <c r="PDU1106" s="184"/>
      <c r="PDV1106" s="184"/>
      <c r="PDW1106" s="184"/>
      <c r="PDX1106" s="184"/>
      <c r="PDY1106" s="184"/>
      <c r="PDZ1106" s="184"/>
      <c r="PEA1106" s="184"/>
      <c r="PEB1106" s="184"/>
      <c r="PEC1106" s="184"/>
      <c r="PED1106" s="184"/>
      <c r="PEE1106" s="184"/>
      <c r="PEF1106" s="184"/>
      <c r="PEG1106" s="184"/>
      <c r="PEH1106" s="184"/>
      <c r="PEI1106" s="184"/>
      <c r="PEJ1106" s="184"/>
      <c r="PEK1106" s="184"/>
      <c r="PEL1106" s="184"/>
      <c r="PEM1106" s="184"/>
      <c r="PEN1106" s="184"/>
      <c r="PEO1106" s="184"/>
      <c r="PEP1106" s="184"/>
      <c r="PEQ1106" s="184"/>
      <c r="PER1106" s="184"/>
      <c r="PES1106" s="184"/>
      <c r="PET1106" s="184"/>
      <c r="PEU1106" s="184"/>
      <c r="PEV1106" s="184"/>
      <c r="PEW1106" s="184"/>
      <c r="PEX1106" s="184"/>
      <c r="PEY1106" s="184"/>
      <c r="PEZ1106" s="184"/>
      <c r="PFA1106" s="184"/>
      <c r="PFB1106" s="184"/>
      <c r="PFC1106" s="184"/>
      <c r="PFD1106" s="184"/>
      <c r="PFE1106" s="184"/>
      <c r="PFF1106" s="184"/>
      <c r="PFG1106" s="184"/>
      <c r="PFH1106" s="184"/>
      <c r="PFI1106" s="184"/>
      <c r="PFJ1106" s="184"/>
      <c r="PFK1106" s="184"/>
      <c r="PFL1106" s="184"/>
      <c r="PFM1106" s="184"/>
      <c r="PFN1106" s="184"/>
      <c r="PFO1106" s="184"/>
      <c r="PFP1106" s="184"/>
      <c r="PFQ1106" s="184"/>
      <c r="PFR1106" s="184"/>
      <c r="PFS1106" s="184"/>
      <c r="PFT1106" s="184"/>
      <c r="PFU1106" s="184"/>
      <c r="PFV1106" s="184"/>
      <c r="PFW1106" s="184"/>
      <c r="PFX1106" s="184"/>
      <c r="PFY1106" s="184"/>
      <c r="PFZ1106" s="184"/>
      <c r="PGA1106" s="184"/>
      <c r="PGB1106" s="184"/>
      <c r="PGC1106" s="184"/>
      <c r="PGD1106" s="184"/>
      <c r="PGE1106" s="184"/>
      <c r="PGF1106" s="184"/>
      <c r="PGG1106" s="184"/>
      <c r="PGH1106" s="184"/>
      <c r="PGI1106" s="184"/>
      <c r="PGJ1106" s="184"/>
      <c r="PGK1106" s="184"/>
      <c r="PGL1106" s="184"/>
      <c r="PGM1106" s="184"/>
      <c r="PGN1106" s="184"/>
      <c r="PGO1106" s="184"/>
      <c r="PGP1106" s="184"/>
      <c r="PGQ1106" s="184"/>
      <c r="PGR1106" s="184"/>
      <c r="PGS1106" s="184"/>
      <c r="PGT1106" s="184"/>
      <c r="PGU1106" s="184"/>
      <c r="PGV1106" s="184"/>
      <c r="PGW1106" s="184"/>
      <c r="PGX1106" s="184"/>
      <c r="PGY1106" s="184"/>
      <c r="PGZ1106" s="184"/>
      <c r="PHA1106" s="184"/>
      <c r="PHB1106" s="184"/>
      <c r="PHC1106" s="184"/>
      <c r="PHD1106" s="184"/>
      <c r="PHE1106" s="184"/>
      <c r="PHF1106" s="184"/>
      <c r="PHG1106" s="184"/>
      <c r="PHH1106" s="184"/>
      <c r="PHI1106" s="184"/>
      <c r="PHJ1106" s="184"/>
      <c r="PHK1106" s="184"/>
      <c r="PHL1106" s="184"/>
      <c r="PHM1106" s="184"/>
      <c r="PHN1106" s="184"/>
      <c r="PHO1106" s="184"/>
      <c r="PHP1106" s="184"/>
      <c r="PHQ1106" s="184"/>
      <c r="PHR1106" s="184"/>
      <c r="PHS1106" s="184"/>
      <c r="PHT1106" s="184"/>
      <c r="PHU1106" s="184"/>
      <c r="PHV1106" s="184"/>
      <c r="PHW1106" s="184"/>
      <c r="PHX1106" s="184"/>
      <c r="PHY1106" s="184"/>
      <c r="PHZ1106" s="184"/>
      <c r="PIA1106" s="184"/>
      <c r="PIB1106" s="184"/>
      <c r="PIC1106" s="184"/>
      <c r="PID1106" s="184"/>
      <c r="PIE1106" s="184"/>
      <c r="PIF1106" s="184"/>
      <c r="PIG1106" s="184"/>
      <c r="PIH1106" s="184"/>
      <c r="PII1106" s="184"/>
      <c r="PIJ1106" s="184"/>
      <c r="PIK1106" s="184"/>
      <c r="PIL1106" s="184"/>
      <c r="PIM1106" s="184"/>
      <c r="PIN1106" s="184"/>
      <c r="PIO1106" s="184"/>
      <c r="PIP1106" s="184"/>
      <c r="PIQ1106" s="184"/>
      <c r="PIR1106" s="184"/>
      <c r="PIS1106" s="184"/>
      <c r="PIT1106" s="184"/>
      <c r="PIU1106" s="184"/>
      <c r="PIV1106" s="184"/>
      <c r="PIW1106" s="184"/>
      <c r="PIX1106" s="184"/>
      <c r="PIY1106" s="184"/>
      <c r="PIZ1106" s="184"/>
      <c r="PJA1106" s="184"/>
      <c r="PJB1106" s="184"/>
      <c r="PJC1106" s="184"/>
      <c r="PJD1106" s="184"/>
      <c r="PJE1106" s="184"/>
      <c r="PJF1106" s="184"/>
      <c r="PJG1106" s="184"/>
      <c r="PJH1106" s="184"/>
      <c r="PJI1106" s="184"/>
      <c r="PJJ1106" s="184"/>
      <c r="PJK1106" s="184"/>
      <c r="PJL1106" s="184"/>
      <c r="PJM1106" s="184"/>
      <c r="PJN1106" s="184"/>
      <c r="PJO1106" s="184"/>
      <c r="PJP1106" s="184"/>
      <c r="PJQ1106" s="184"/>
      <c r="PJR1106" s="184"/>
      <c r="PJS1106" s="184"/>
      <c r="PJT1106" s="184"/>
      <c r="PJU1106" s="184"/>
      <c r="PJV1106" s="184"/>
      <c r="PJW1106" s="184"/>
      <c r="PJX1106" s="184"/>
      <c r="PJY1106" s="184"/>
      <c r="PJZ1106" s="184"/>
      <c r="PKA1106" s="184"/>
      <c r="PKB1106" s="184"/>
      <c r="PKC1106" s="184"/>
      <c r="PKD1106" s="184"/>
      <c r="PKE1106" s="184"/>
      <c r="PKF1106" s="184"/>
      <c r="PKG1106" s="184"/>
      <c r="PKH1106" s="184"/>
      <c r="PKI1106" s="184"/>
      <c r="PKJ1106" s="184"/>
      <c r="PKK1106" s="184"/>
      <c r="PKL1106" s="184"/>
      <c r="PKM1106" s="184"/>
      <c r="PKN1106" s="184"/>
      <c r="PKO1106" s="184"/>
      <c r="PKP1106" s="184"/>
      <c r="PKQ1106" s="184"/>
      <c r="PKR1106" s="184"/>
      <c r="PKS1106" s="184"/>
      <c r="PKT1106" s="184"/>
      <c r="PKU1106" s="184"/>
      <c r="PKV1106" s="184"/>
      <c r="PKW1106" s="184"/>
      <c r="PKX1106" s="184"/>
      <c r="PKY1106" s="184"/>
      <c r="PKZ1106" s="184"/>
      <c r="PLA1106" s="184"/>
      <c r="PLB1106" s="184"/>
      <c r="PLC1106" s="184"/>
      <c r="PLD1106" s="184"/>
      <c r="PLE1106" s="184"/>
      <c r="PLF1106" s="184"/>
      <c r="PLG1106" s="184"/>
      <c r="PLH1106" s="184"/>
      <c r="PLI1106" s="184"/>
      <c r="PLJ1106" s="184"/>
      <c r="PLK1106" s="184"/>
      <c r="PLL1106" s="184"/>
      <c r="PLM1106" s="184"/>
      <c r="PLN1106" s="184"/>
      <c r="PLO1106" s="184"/>
      <c r="PLP1106" s="184"/>
      <c r="PLQ1106" s="184"/>
      <c r="PLR1106" s="184"/>
      <c r="PLS1106" s="184"/>
      <c r="PLT1106" s="184"/>
      <c r="PLU1106" s="184"/>
      <c r="PLV1106" s="184"/>
      <c r="PLW1106" s="184"/>
      <c r="PLX1106" s="184"/>
      <c r="PLY1106" s="184"/>
      <c r="PLZ1106" s="184"/>
      <c r="PMA1106" s="184"/>
      <c r="PMB1106" s="184"/>
      <c r="PMC1106" s="184"/>
      <c r="PMD1106" s="184"/>
      <c r="PME1106" s="184"/>
      <c r="PMF1106" s="184"/>
      <c r="PMG1106" s="184"/>
      <c r="PMH1106" s="184"/>
      <c r="PMI1106" s="184"/>
      <c r="PMJ1106" s="184"/>
      <c r="PMK1106" s="184"/>
      <c r="PML1106" s="184"/>
      <c r="PMM1106" s="184"/>
      <c r="PMN1106" s="184"/>
      <c r="PMO1106" s="184"/>
      <c r="PMP1106" s="184"/>
      <c r="PMQ1106" s="184"/>
      <c r="PMR1106" s="184"/>
      <c r="PMS1106" s="184"/>
      <c r="PMT1106" s="184"/>
      <c r="PMU1106" s="184"/>
      <c r="PMV1106" s="184"/>
      <c r="PMW1106" s="184"/>
      <c r="PMX1106" s="184"/>
      <c r="PMY1106" s="184"/>
      <c r="PMZ1106" s="184"/>
      <c r="PNA1106" s="184"/>
      <c r="PNB1106" s="184"/>
      <c r="PNC1106" s="184"/>
      <c r="PND1106" s="184"/>
      <c r="PNE1106" s="184"/>
      <c r="PNF1106" s="184"/>
      <c r="PNG1106" s="184"/>
      <c r="PNH1106" s="184"/>
      <c r="PNI1106" s="184"/>
      <c r="PNJ1106" s="184"/>
      <c r="PNK1106" s="184"/>
      <c r="PNL1106" s="184"/>
      <c r="PNM1106" s="184"/>
      <c r="PNN1106" s="184"/>
      <c r="PNO1106" s="184"/>
      <c r="PNP1106" s="184"/>
      <c r="PNQ1106" s="184"/>
      <c r="PNR1106" s="184"/>
      <c r="PNS1106" s="184"/>
      <c r="PNT1106" s="184"/>
      <c r="PNU1106" s="184"/>
      <c r="PNV1106" s="184"/>
      <c r="PNW1106" s="184"/>
      <c r="PNX1106" s="184"/>
      <c r="PNY1106" s="184"/>
      <c r="PNZ1106" s="184"/>
      <c r="POA1106" s="184"/>
      <c r="POB1106" s="184"/>
      <c r="POC1106" s="184"/>
      <c r="POD1106" s="184"/>
      <c r="POE1106" s="184"/>
      <c r="POF1106" s="184"/>
      <c r="POG1106" s="184"/>
      <c r="POH1106" s="184"/>
      <c r="POI1106" s="184"/>
      <c r="POJ1106" s="184"/>
      <c r="POK1106" s="184"/>
      <c r="POL1106" s="184"/>
      <c r="POM1106" s="184"/>
      <c r="PON1106" s="184"/>
      <c r="POO1106" s="184"/>
      <c r="POP1106" s="184"/>
      <c r="POQ1106" s="184"/>
      <c r="POR1106" s="184"/>
      <c r="POS1106" s="184"/>
      <c r="POT1106" s="184"/>
      <c r="POU1106" s="184"/>
      <c r="POV1106" s="184"/>
      <c r="POW1106" s="184"/>
      <c r="POX1106" s="184"/>
      <c r="POY1106" s="184"/>
      <c r="POZ1106" s="184"/>
      <c r="PPA1106" s="184"/>
      <c r="PPB1106" s="184"/>
      <c r="PPC1106" s="184"/>
      <c r="PPD1106" s="184"/>
      <c r="PPE1106" s="184"/>
      <c r="PPF1106" s="184"/>
      <c r="PPG1106" s="184"/>
      <c r="PPH1106" s="184"/>
      <c r="PPI1106" s="184"/>
      <c r="PPJ1106" s="184"/>
      <c r="PPK1106" s="184"/>
      <c r="PPL1106" s="184"/>
      <c r="PPM1106" s="184"/>
      <c r="PPN1106" s="184"/>
      <c r="PPO1106" s="184"/>
      <c r="PPP1106" s="184"/>
      <c r="PPQ1106" s="184"/>
      <c r="PPR1106" s="184"/>
      <c r="PPS1106" s="184"/>
      <c r="PPT1106" s="184"/>
      <c r="PPU1106" s="184"/>
      <c r="PPV1106" s="184"/>
      <c r="PPW1106" s="184"/>
      <c r="PPX1106" s="184"/>
      <c r="PPY1106" s="184"/>
      <c r="PPZ1106" s="184"/>
      <c r="PQA1106" s="184"/>
      <c r="PQB1106" s="184"/>
      <c r="PQC1106" s="184"/>
      <c r="PQD1106" s="184"/>
      <c r="PQE1106" s="184"/>
      <c r="PQF1106" s="184"/>
      <c r="PQG1106" s="184"/>
      <c r="PQH1106" s="184"/>
      <c r="PQI1106" s="184"/>
      <c r="PQJ1106" s="184"/>
      <c r="PQK1106" s="184"/>
      <c r="PQL1106" s="184"/>
      <c r="PQM1106" s="184"/>
      <c r="PQN1106" s="184"/>
      <c r="PQO1106" s="184"/>
      <c r="PQP1106" s="184"/>
      <c r="PQQ1106" s="184"/>
      <c r="PQR1106" s="184"/>
      <c r="PQS1106" s="184"/>
      <c r="PQT1106" s="184"/>
      <c r="PQU1106" s="184"/>
      <c r="PQV1106" s="184"/>
      <c r="PQW1106" s="184"/>
      <c r="PQX1106" s="184"/>
      <c r="PQY1106" s="184"/>
      <c r="PQZ1106" s="184"/>
      <c r="PRA1106" s="184"/>
      <c r="PRB1106" s="184"/>
      <c r="PRC1106" s="184"/>
      <c r="PRD1106" s="184"/>
      <c r="PRE1106" s="184"/>
      <c r="PRF1106" s="184"/>
      <c r="PRG1106" s="184"/>
      <c r="PRH1106" s="184"/>
      <c r="PRI1106" s="184"/>
      <c r="PRJ1106" s="184"/>
      <c r="PRK1106" s="184"/>
      <c r="PRL1106" s="184"/>
      <c r="PRM1106" s="184"/>
      <c r="PRN1106" s="184"/>
      <c r="PRO1106" s="184"/>
      <c r="PRP1106" s="184"/>
      <c r="PRQ1106" s="184"/>
      <c r="PRR1106" s="184"/>
      <c r="PRS1106" s="184"/>
      <c r="PRT1106" s="184"/>
      <c r="PRU1106" s="184"/>
      <c r="PRV1106" s="184"/>
      <c r="PRW1106" s="184"/>
      <c r="PRX1106" s="184"/>
      <c r="PRY1106" s="184"/>
      <c r="PRZ1106" s="184"/>
      <c r="PSA1106" s="184"/>
      <c r="PSB1106" s="184"/>
      <c r="PSC1106" s="184"/>
      <c r="PSD1106" s="184"/>
      <c r="PSE1106" s="184"/>
      <c r="PSF1106" s="184"/>
      <c r="PSG1106" s="184"/>
      <c r="PSH1106" s="184"/>
      <c r="PSI1106" s="184"/>
      <c r="PSJ1106" s="184"/>
      <c r="PSK1106" s="184"/>
      <c r="PSL1106" s="184"/>
      <c r="PSM1106" s="184"/>
      <c r="PSN1106" s="184"/>
      <c r="PSO1106" s="184"/>
      <c r="PSP1106" s="184"/>
      <c r="PSQ1106" s="184"/>
      <c r="PSR1106" s="184"/>
      <c r="PSS1106" s="184"/>
      <c r="PST1106" s="184"/>
      <c r="PSU1106" s="184"/>
      <c r="PSV1106" s="184"/>
      <c r="PSW1106" s="184"/>
      <c r="PSX1106" s="184"/>
      <c r="PSY1106" s="184"/>
      <c r="PSZ1106" s="184"/>
      <c r="PTA1106" s="184"/>
      <c r="PTB1106" s="184"/>
      <c r="PTC1106" s="184"/>
      <c r="PTD1106" s="184"/>
      <c r="PTE1106" s="184"/>
      <c r="PTF1106" s="184"/>
      <c r="PTG1106" s="184"/>
      <c r="PTH1106" s="184"/>
      <c r="PTI1106" s="184"/>
      <c r="PTJ1106" s="184"/>
      <c r="PTK1106" s="184"/>
      <c r="PTL1106" s="184"/>
      <c r="PTM1106" s="184"/>
      <c r="PTN1106" s="184"/>
      <c r="PTO1106" s="184"/>
      <c r="PTP1106" s="184"/>
      <c r="PTQ1106" s="184"/>
      <c r="PTR1106" s="184"/>
      <c r="PTS1106" s="184"/>
      <c r="PTT1106" s="184"/>
      <c r="PTU1106" s="184"/>
      <c r="PTV1106" s="184"/>
      <c r="PTW1106" s="184"/>
      <c r="PTX1106" s="184"/>
      <c r="PTY1106" s="184"/>
      <c r="PTZ1106" s="184"/>
      <c r="PUA1106" s="184"/>
      <c r="PUB1106" s="184"/>
      <c r="PUC1106" s="184"/>
      <c r="PUD1106" s="184"/>
      <c r="PUE1106" s="184"/>
      <c r="PUF1106" s="184"/>
      <c r="PUG1106" s="184"/>
      <c r="PUH1106" s="184"/>
      <c r="PUI1106" s="184"/>
      <c r="PUJ1106" s="184"/>
      <c r="PUK1106" s="184"/>
      <c r="PUL1106" s="184"/>
      <c r="PUM1106" s="184"/>
      <c r="PUN1106" s="184"/>
      <c r="PUO1106" s="184"/>
      <c r="PUP1106" s="184"/>
      <c r="PUQ1106" s="184"/>
      <c r="PUR1106" s="184"/>
      <c r="PUS1106" s="184"/>
      <c r="PUT1106" s="184"/>
      <c r="PUU1106" s="184"/>
      <c r="PUV1106" s="184"/>
      <c r="PUW1106" s="184"/>
      <c r="PUX1106" s="184"/>
      <c r="PUY1106" s="184"/>
      <c r="PUZ1106" s="184"/>
      <c r="PVA1106" s="184"/>
      <c r="PVB1106" s="184"/>
      <c r="PVC1106" s="184"/>
      <c r="PVD1106" s="184"/>
      <c r="PVE1106" s="184"/>
      <c r="PVF1106" s="184"/>
      <c r="PVG1106" s="184"/>
      <c r="PVH1106" s="184"/>
      <c r="PVI1106" s="184"/>
      <c r="PVJ1106" s="184"/>
      <c r="PVK1106" s="184"/>
      <c r="PVL1106" s="184"/>
      <c r="PVM1106" s="184"/>
      <c r="PVN1106" s="184"/>
      <c r="PVO1106" s="184"/>
      <c r="PVP1106" s="184"/>
      <c r="PVQ1106" s="184"/>
      <c r="PVR1106" s="184"/>
      <c r="PVS1106" s="184"/>
      <c r="PVT1106" s="184"/>
      <c r="PVU1106" s="184"/>
      <c r="PVV1106" s="184"/>
      <c r="PVW1106" s="184"/>
      <c r="PVX1106" s="184"/>
      <c r="PVY1106" s="184"/>
      <c r="PVZ1106" s="184"/>
      <c r="PWA1106" s="184"/>
      <c r="PWB1106" s="184"/>
      <c r="PWC1106" s="184"/>
      <c r="PWD1106" s="184"/>
      <c r="PWE1106" s="184"/>
      <c r="PWF1106" s="184"/>
      <c r="PWG1106" s="184"/>
      <c r="PWH1106" s="184"/>
      <c r="PWI1106" s="184"/>
      <c r="PWJ1106" s="184"/>
      <c r="PWK1106" s="184"/>
      <c r="PWL1106" s="184"/>
      <c r="PWM1106" s="184"/>
      <c r="PWN1106" s="184"/>
      <c r="PWO1106" s="184"/>
      <c r="PWP1106" s="184"/>
      <c r="PWQ1106" s="184"/>
      <c r="PWR1106" s="184"/>
      <c r="PWS1106" s="184"/>
      <c r="PWT1106" s="184"/>
      <c r="PWU1106" s="184"/>
      <c r="PWV1106" s="184"/>
      <c r="PWW1106" s="184"/>
      <c r="PWX1106" s="184"/>
      <c r="PWY1106" s="184"/>
      <c r="PWZ1106" s="184"/>
      <c r="PXA1106" s="184"/>
      <c r="PXB1106" s="184"/>
      <c r="PXC1106" s="184"/>
      <c r="PXD1106" s="184"/>
      <c r="PXE1106" s="184"/>
      <c r="PXF1106" s="184"/>
      <c r="PXG1106" s="184"/>
      <c r="PXH1106" s="184"/>
      <c r="PXI1106" s="184"/>
      <c r="PXJ1106" s="184"/>
      <c r="PXK1106" s="184"/>
      <c r="PXL1106" s="184"/>
      <c r="PXM1106" s="184"/>
      <c r="PXN1106" s="184"/>
      <c r="PXO1106" s="184"/>
      <c r="PXP1106" s="184"/>
      <c r="PXQ1106" s="184"/>
      <c r="PXR1106" s="184"/>
      <c r="PXS1106" s="184"/>
      <c r="PXT1106" s="184"/>
      <c r="PXU1106" s="184"/>
      <c r="PXV1106" s="184"/>
      <c r="PXW1106" s="184"/>
      <c r="PXX1106" s="184"/>
      <c r="PXY1106" s="184"/>
      <c r="PXZ1106" s="184"/>
      <c r="PYA1106" s="184"/>
      <c r="PYB1106" s="184"/>
      <c r="PYC1106" s="184"/>
      <c r="PYD1106" s="184"/>
      <c r="PYE1106" s="184"/>
      <c r="PYF1106" s="184"/>
      <c r="PYG1106" s="184"/>
      <c r="PYH1106" s="184"/>
      <c r="PYI1106" s="184"/>
      <c r="PYJ1106" s="184"/>
      <c r="PYK1106" s="184"/>
      <c r="PYL1106" s="184"/>
      <c r="PYM1106" s="184"/>
      <c r="PYN1106" s="184"/>
      <c r="PYO1106" s="184"/>
      <c r="PYP1106" s="184"/>
      <c r="PYQ1106" s="184"/>
      <c r="PYR1106" s="184"/>
      <c r="PYS1106" s="184"/>
      <c r="PYT1106" s="184"/>
      <c r="PYU1106" s="184"/>
      <c r="PYV1106" s="184"/>
      <c r="PYW1106" s="184"/>
      <c r="PYX1106" s="184"/>
      <c r="PYY1106" s="184"/>
      <c r="PYZ1106" s="184"/>
      <c r="PZA1106" s="184"/>
      <c r="PZB1106" s="184"/>
      <c r="PZC1106" s="184"/>
      <c r="PZD1106" s="184"/>
      <c r="PZE1106" s="184"/>
      <c r="PZF1106" s="184"/>
      <c r="PZG1106" s="184"/>
      <c r="PZH1106" s="184"/>
      <c r="PZI1106" s="184"/>
      <c r="PZJ1106" s="184"/>
      <c r="PZK1106" s="184"/>
      <c r="PZL1106" s="184"/>
      <c r="PZM1106" s="184"/>
      <c r="PZN1106" s="184"/>
      <c r="PZO1106" s="184"/>
      <c r="PZP1106" s="184"/>
      <c r="PZQ1106" s="184"/>
      <c r="PZR1106" s="184"/>
      <c r="PZS1106" s="184"/>
      <c r="PZT1106" s="184"/>
      <c r="PZU1106" s="184"/>
      <c r="PZV1106" s="184"/>
      <c r="PZW1106" s="184"/>
      <c r="PZX1106" s="184"/>
      <c r="PZY1106" s="184"/>
      <c r="PZZ1106" s="184"/>
      <c r="QAA1106" s="184"/>
      <c r="QAB1106" s="184"/>
      <c r="QAC1106" s="184"/>
      <c r="QAD1106" s="184"/>
      <c r="QAE1106" s="184"/>
      <c r="QAF1106" s="184"/>
      <c r="QAG1106" s="184"/>
      <c r="QAH1106" s="184"/>
      <c r="QAI1106" s="184"/>
      <c r="QAJ1106" s="184"/>
      <c r="QAK1106" s="184"/>
      <c r="QAL1106" s="184"/>
      <c r="QAM1106" s="184"/>
      <c r="QAN1106" s="184"/>
      <c r="QAO1106" s="184"/>
      <c r="QAP1106" s="184"/>
      <c r="QAQ1106" s="184"/>
      <c r="QAR1106" s="184"/>
      <c r="QAS1106" s="184"/>
      <c r="QAT1106" s="184"/>
      <c r="QAU1106" s="184"/>
      <c r="QAV1106" s="184"/>
      <c r="QAW1106" s="184"/>
      <c r="QAX1106" s="184"/>
      <c r="QAY1106" s="184"/>
      <c r="QAZ1106" s="184"/>
      <c r="QBA1106" s="184"/>
      <c r="QBB1106" s="184"/>
      <c r="QBC1106" s="184"/>
      <c r="QBD1106" s="184"/>
      <c r="QBE1106" s="184"/>
      <c r="QBF1106" s="184"/>
      <c r="QBG1106" s="184"/>
      <c r="QBH1106" s="184"/>
      <c r="QBI1106" s="184"/>
      <c r="QBJ1106" s="184"/>
      <c r="QBK1106" s="184"/>
      <c r="QBL1106" s="184"/>
      <c r="QBM1106" s="184"/>
      <c r="QBN1106" s="184"/>
      <c r="QBO1106" s="184"/>
      <c r="QBP1106" s="184"/>
      <c r="QBQ1106" s="184"/>
      <c r="QBR1106" s="184"/>
      <c r="QBS1106" s="184"/>
      <c r="QBT1106" s="184"/>
      <c r="QBU1106" s="184"/>
      <c r="QBV1106" s="184"/>
      <c r="QBW1106" s="184"/>
      <c r="QBX1106" s="184"/>
      <c r="QBY1106" s="184"/>
      <c r="QBZ1106" s="184"/>
      <c r="QCA1106" s="184"/>
      <c r="QCB1106" s="184"/>
      <c r="QCC1106" s="184"/>
      <c r="QCD1106" s="184"/>
      <c r="QCE1106" s="184"/>
      <c r="QCF1106" s="184"/>
      <c r="QCG1106" s="184"/>
      <c r="QCH1106" s="184"/>
      <c r="QCI1106" s="184"/>
      <c r="QCJ1106" s="184"/>
      <c r="QCK1106" s="184"/>
      <c r="QCL1106" s="184"/>
      <c r="QCM1106" s="184"/>
      <c r="QCN1106" s="184"/>
      <c r="QCO1106" s="184"/>
      <c r="QCP1106" s="184"/>
      <c r="QCQ1106" s="184"/>
      <c r="QCR1106" s="184"/>
      <c r="QCS1106" s="184"/>
      <c r="QCT1106" s="184"/>
      <c r="QCU1106" s="184"/>
      <c r="QCV1106" s="184"/>
      <c r="QCW1106" s="184"/>
      <c r="QCX1106" s="184"/>
      <c r="QCY1106" s="184"/>
      <c r="QCZ1106" s="184"/>
      <c r="QDA1106" s="184"/>
      <c r="QDB1106" s="184"/>
      <c r="QDC1106" s="184"/>
      <c r="QDD1106" s="184"/>
      <c r="QDE1106" s="184"/>
      <c r="QDF1106" s="184"/>
      <c r="QDG1106" s="184"/>
      <c r="QDH1106" s="184"/>
      <c r="QDI1106" s="184"/>
      <c r="QDJ1106" s="184"/>
      <c r="QDK1106" s="184"/>
      <c r="QDL1106" s="184"/>
      <c r="QDM1106" s="184"/>
      <c r="QDN1106" s="184"/>
      <c r="QDO1106" s="184"/>
      <c r="QDP1106" s="184"/>
      <c r="QDQ1106" s="184"/>
      <c r="QDR1106" s="184"/>
      <c r="QDS1106" s="184"/>
      <c r="QDT1106" s="184"/>
      <c r="QDU1106" s="184"/>
      <c r="QDV1106" s="184"/>
      <c r="QDW1106" s="184"/>
      <c r="QDX1106" s="184"/>
      <c r="QDY1106" s="184"/>
      <c r="QDZ1106" s="184"/>
      <c r="QEA1106" s="184"/>
      <c r="QEB1106" s="184"/>
      <c r="QEC1106" s="184"/>
      <c r="QED1106" s="184"/>
      <c r="QEE1106" s="184"/>
      <c r="QEF1106" s="184"/>
      <c r="QEG1106" s="184"/>
      <c r="QEH1106" s="184"/>
      <c r="QEI1106" s="184"/>
      <c r="QEJ1106" s="184"/>
      <c r="QEK1106" s="184"/>
      <c r="QEL1106" s="184"/>
      <c r="QEM1106" s="184"/>
      <c r="QEN1106" s="184"/>
      <c r="QEO1106" s="184"/>
      <c r="QEP1106" s="184"/>
      <c r="QEQ1106" s="184"/>
      <c r="QER1106" s="184"/>
      <c r="QES1106" s="184"/>
      <c r="QET1106" s="184"/>
      <c r="QEU1106" s="184"/>
      <c r="QEV1106" s="184"/>
      <c r="QEW1106" s="184"/>
      <c r="QEX1106" s="184"/>
      <c r="QEY1106" s="184"/>
      <c r="QEZ1106" s="184"/>
      <c r="QFA1106" s="184"/>
      <c r="QFB1106" s="184"/>
      <c r="QFC1106" s="184"/>
      <c r="QFD1106" s="184"/>
      <c r="QFE1106" s="184"/>
      <c r="QFF1106" s="184"/>
      <c r="QFG1106" s="184"/>
      <c r="QFH1106" s="184"/>
      <c r="QFI1106" s="184"/>
      <c r="QFJ1106" s="184"/>
      <c r="QFK1106" s="184"/>
      <c r="QFL1106" s="184"/>
      <c r="QFM1106" s="184"/>
      <c r="QFN1106" s="184"/>
      <c r="QFO1106" s="184"/>
      <c r="QFP1106" s="184"/>
      <c r="QFQ1106" s="184"/>
      <c r="QFR1106" s="184"/>
      <c r="QFS1106" s="184"/>
      <c r="QFT1106" s="184"/>
      <c r="QFU1106" s="184"/>
      <c r="QFV1106" s="184"/>
      <c r="QFW1106" s="184"/>
      <c r="QFX1106" s="184"/>
      <c r="QFY1106" s="184"/>
      <c r="QFZ1106" s="184"/>
      <c r="QGA1106" s="184"/>
      <c r="QGB1106" s="184"/>
      <c r="QGC1106" s="184"/>
      <c r="QGD1106" s="184"/>
      <c r="QGE1106" s="184"/>
      <c r="QGF1106" s="184"/>
      <c r="QGG1106" s="184"/>
      <c r="QGH1106" s="184"/>
      <c r="QGI1106" s="184"/>
      <c r="QGJ1106" s="184"/>
      <c r="QGK1106" s="184"/>
      <c r="QGL1106" s="184"/>
      <c r="QGM1106" s="184"/>
      <c r="QGN1106" s="184"/>
      <c r="QGO1106" s="184"/>
      <c r="QGP1106" s="184"/>
      <c r="QGQ1106" s="184"/>
      <c r="QGR1106" s="184"/>
      <c r="QGS1106" s="184"/>
      <c r="QGT1106" s="184"/>
      <c r="QGU1106" s="184"/>
      <c r="QGV1106" s="184"/>
      <c r="QGW1106" s="184"/>
      <c r="QGX1106" s="184"/>
      <c r="QGY1106" s="184"/>
      <c r="QGZ1106" s="184"/>
      <c r="QHA1106" s="184"/>
      <c r="QHB1106" s="184"/>
      <c r="QHC1106" s="184"/>
      <c r="QHD1106" s="184"/>
      <c r="QHE1106" s="184"/>
      <c r="QHF1106" s="184"/>
      <c r="QHG1106" s="184"/>
      <c r="QHH1106" s="184"/>
      <c r="QHI1106" s="184"/>
      <c r="QHJ1106" s="184"/>
      <c r="QHK1106" s="184"/>
      <c r="QHL1106" s="184"/>
      <c r="QHM1106" s="184"/>
      <c r="QHN1106" s="184"/>
      <c r="QHO1106" s="184"/>
      <c r="QHP1106" s="184"/>
      <c r="QHQ1106" s="184"/>
      <c r="QHR1106" s="184"/>
      <c r="QHS1106" s="184"/>
      <c r="QHT1106" s="184"/>
      <c r="QHU1106" s="184"/>
      <c r="QHV1106" s="184"/>
      <c r="QHW1106" s="184"/>
      <c r="QHX1106" s="184"/>
      <c r="QHY1106" s="184"/>
      <c r="QHZ1106" s="184"/>
      <c r="QIA1106" s="184"/>
      <c r="QIB1106" s="184"/>
      <c r="QIC1106" s="184"/>
      <c r="QID1106" s="184"/>
      <c r="QIE1106" s="184"/>
      <c r="QIF1106" s="184"/>
      <c r="QIG1106" s="184"/>
      <c r="QIH1106" s="184"/>
      <c r="QII1106" s="184"/>
      <c r="QIJ1106" s="184"/>
      <c r="QIK1106" s="184"/>
      <c r="QIL1106" s="184"/>
      <c r="QIM1106" s="184"/>
      <c r="QIN1106" s="184"/>
      <c r="QIO1106" s="184"/>
      <c r="QIP1106" s="184"/>
      <c r="QIQ1106" s="184"/>
      <c r="QIR1106" s="184"/>
      <c r="QIS1106" s="184"/>
      <c r="QIT1106" s="184"/>
      <c r="QIU1106" s="184"/>
      <c r="QIV1106" s="184"/>
      <c r="QIW1106" s="184"/>
      <c r="QIX1106" s="184"/>
      <c r="QIY1106" s="184"/>
      <c r="QIZ1106" s="184"/>
      <c r="QJA1106" s="184"/>
      <c r="QJB1106" s="184"/>
      <c r="QJC1106" s="184"/>
      <c r="QJD1106" s="184"/>
      <c r="QJE1106" s="184"/>
      <c r="QJF1106" s="184"/>
      <c r="QJG1106" s="184"/>
      <c r="QJH1106" s="184"/>
      <c r="QJI1106" s="184"/>
      <c r="QJJ1106" s="184"/>
      <c r="QJK1106" s="184"/>
      <c r="QJL1106" s="184"/>
      <c r="QJM1106" s="184"/>
      <c r="QJN1106" s="184"/>
      <c r="QJO1106" s="184"/>
      <c r="QJP1106" s="184"/>
      <c r="QJQ1106" s="184"/>
      <c r="QJR1106" s="184"/>
      <c r="QJS1106" s="184"/>
      <c r="QJT1106" s="184"/>
      <c r="QJU1106" s="184"/>
      <c r="QJV1106" s="184"/>
      <c r="QJW1106" s="184"/>
      <c r="QJX1106" s="184"/>
      <c r="QJY1106" s="184"/>
      <c r="QJZ1106" s="184"/>
      <c r="QKA1106" s="184"/>
      <c r="QKB1106" s="184"/>
      <c r="QKC1106" s="184"/>
      <c r="QKD1106" s="184"/>
      <c r="QKE1106" s="184"/>
      <c r="QKF1106" s="184"/>
      <c r="QKG1106" s="184"/>
      <c r="QKH1106" s="184"/>
      <c r="QKI1106" s="184"/>
      <c r="QKJ1106" s="184"/>
      <c r="QKK1106" s="184"/>
      <c r="QKL1106" s="184"/>
      <c r="QKM1106" s="184"/>
      <c r="QKN1106" s="184"/>
      <c r="QKO1106" s="184"/>
      <c r="QKP1106" s="184"/>
      <c r="QKQ1106" s="184"/>
      <c r="QKR1106" s="184"/>
      <c r="QKS1106" s="184"/>
      <c r="QKT1106" s="184"/>
      <c r="QKU1106" s="184"/>
      <c r="QKV1106" s="184"/>
      <c r="QKW1106" s="184"/>
      <c r="QKX1106" s="184"/>
      <c r="QKY1106" s="184"/>
      <c r="QKZ1106" s="184"/>
      <c r="QLA1106" s="184"/>
      <c r="QLB1106" s="184"/>
      <c r="QLC1106" s="184"/>
      <c r="QLD1106" s="184"/>
      <c r="QLE1106" s="184"/>
      <c r="QLF1106" s="184"/>
      <c r="QLG1106" s="184"/>
      <c r="QLH1106" s="184"/>
      <c r="QLI1106" s="184"/>
      <c r="QLJ1106" s="184"/>
      <c r="QLK1106" s="184"/>
      <c r="QLL1106" s="184"/>
      <c r="QLM1106" s="184"/>
      <c r="QLN1106" s="184"/>
      <c r="QLO1106" s="184"/>
      <c r="QLP1106" s="184"/>
      <c r="QLQ1106" s="184"/>
      <c r="QLR1106" s="184"/>
      <c r="QLS1106" s="184"/>
      <c r="QLT1106" s="184"/>
      <c r="QLU1106" s="184"/>
      <c r="QLV1106" s="184"/>
      <c r="QLW1106" s="184"/>
      <c r="QLX1106" s="184"/>
      <c r="QLY1106" s="184"/>
      <c r="QLZ1106" s="184"/>
      <c r="QMA1106" s="184"/>
      <c r="QMB1106" s="184"/>
      <c r="QMC1106" s="184"/>
      <c r="QMD1106" s="184"/>
      <c r="QME1106" s="184"/>
      <c r="QMF1106" s="184"/>
      <c r="QMG1106" s="184"/>
      <c r="QMH1106" s="184"/>
      <c r="QMI1106" s="184"/>
      <c r="QMJ1106" s="184"/>
      <c r="QMK1106" s="184"/>
      <c r="QML1106" s="184"/>
      <c r="QMM1106" s="184"/>
      <c r="QMN1106" s="184"/>
      <c r="QMO1106" s="184"/>
      <c r="QMP1106" s="184"/>
      <c r="QMQ1106" s="184"/>
      <c r="QMR1106" s="184"/>
      <c r="QMS1106" s="184"/>
      <c r="QMT1106" s="184"/>
      <c r="QMU1106" s="184"/>
      <c r="QMV1106" s="184"/>
      <c r="QMW1106" s="184"/>
      <c r="QMX1106" s="184"/>
      <c r="QMY1106" s="184"/>
      <c r="QMZ1106" s="184"/>
      <c r="QNA1106" s="184"/>
      <c r="QNB1106" s="184"/>
      <c r="QNC1106" s="184"/>
      <c r="QND1106" s="184"/>
      <c r="QNE1106" s="184"/>
      <c r="QNF1106" s="184"/>
      <c r="QNG1106" s="184"/>
      <c r="QNH1106" s="184"/>
      <c r="QNI1106" s="184"/>
      <c r="QNJ1106" s="184"/>
      <c r="QNK1106" s="184"/>
      <c r="QNL1106" s="184"/>
      <c r="QNM1106" s="184"/>
      <c r="QNN1106" s="184"/>
      <c r="QNO1106" s="184"/>
      <c r="QNP1106" s="184"/>
      <c r="QNQ1106" s="184"/>
      <c r="QNR1106" s="184"/>
      <c r="QNS1106" s="184"/>
      <c r="QNT1106" s="184"/>
      <c r="QNU1106" s="184"/>
      <c r="QNV1106" s="184"/>
      <c r="QNW1106" s="184"/>
      <c r="QNX1106" s="184"/>
      <c r="QNY1106" s="184"/>
      <c r="QNZ1106" s="184"/>
      <c r="QOA1106" s="184"/>
      <c r="QOB1106" s="184"/>
      <c r="QOC1106" s="184"/>
      <c r="QOD1106" s="184"/>
      <c r="QOE1106" s="184"/>
      <c r="QOF1106" s="184"/>
      <c r="QOG1106" s="184"/>
      <c r="QOH1106" s="184"/>
      <c r="QOI1106" s="184"/>
      <c r="QOJ1106" s="184"/>
      <c r="QOK1106" s="184"/>
      <c r="QOL1106" s="184"/>
      <c r="QOM1106" s="184"/>
      <c r="QON1106" s="184"/>
      <c r="QOO1106" s="184"/>
      <c r="QOP1106" s="184"/>
      <c r="QOQ1106" s="184"/>
      <c r="QOR1106" s="184"/>
      <c r="QOS1106" s="184"/>
      <c r="QOT1106" s="184"/>
      <c r="QOU1106" s="184"/>
      <c r="QOV1106" s="184"/>
      <c r="QOW1106" s="184"/>
      <c r="QOX1106" s="184"/>
      <c r="QOY1106" s="184"/>
      <c r="QOZ1106" s="184"/>
      <c r="QPA1106" s="184"/>
      <c r="QPB1106" s="184"/>
      <c r="QPC1106" s="184"/>
      <c r="QPD1106" s="184"/>
      <c r="QPE1106" s="184"/>
      <c r="QPF1106" s="184"/>
      <c r="QPG1106" s="184"/>
      <c r="QPH1106" s="184"/>
      <c r="QPI1106" s="184"/>
      <c r="QPJ1106" s="184"/>
      <c r="QPK1106" s="184"/>
      <c r="QPL1106" s="184"/>
      <c r="QPM1106" s="184"/>
      <c r="QPN1106" s="184"/>
      <c r="QPO1106" s="184"/>
      <c r="QPP1106" s="184"/>
      <c r="QPQ1106" s="184"/>
      <c r="QPR1106" s="184"/>
      <c r="QPS1106" s="184"/>
      <c r="QPT1106" s="184"/>
      <c r="QPU1106" s="184"/>
      <c r="QPV1106" s="184"/>
      <c r="QPW1106" s="184"/>
      <c r="QPX1106" s="184"/>
      <c r="QPY1106" s="184"/>
      <c r="QPZ1106" s="184"/>
      <c r="QQA1106" s="184"/>
      <c r="QQB1106" s="184"/>
      <c r="QQC1106" s="184"/>
      <c r="QQD1106" s="184"/>
      <c r="QQE1106" s="184"/>
      <c r="QQF1106" s="184"/>
      <c r="QQG1106" s="184"/>
      <c r="QQH1106" s="184"/>
      <c r="QQI1106" s="184"/>
      <c r="QQJ1106" s="184"/>
      <c r="QQK1106" s="184"/>
      <c r="QQL1106" s="184"/>
      <c r="QQM1106" s="184"/>
      <c r="QQN1106" s="184"/>
      <c r="QQO1106" s="184"/>
      <c r="QQP1106" s="184"/>
      <c r="QQQ1106" s="184"/>
      <c r="QQR1106" s="184"/>
      <c r="QQS1106" s="184"/>
      <c r="QQT1106" s="184"/>
      <c r="QQU1106" s="184"/>
      <c r="QQV1106" s="184"/>
      <c r="QQW1106" s="184"/>
      <c r="QQX1106" s="184"/>
      <c r="QQY1106" s="184"/>
      <c r="QQZ1106" s="184"/>
      <c r="QRA1106" s="184"/>
      <c r="QRB1106" s="184"/>
      <c r="QRC1106" s="184"/>
      <c r="QRD1106" s="184"/>
      <c r="QRE1106" s="184"/>
      <c r="QRF1106" s="184"/>
      <c r="QRG1106" s="184"/>
      <c r="QRH1106" s="184"/>
      <c r="QRI1106" s="184"/>
      <c r="QRJ1106" s="184"/>
      <c r="QRK1106" s="184"/>
      <c r="QRL1106" s="184"/>
      <c r="QRM1106" s="184"/>
      <c r="QRN1106" s="184"/>
      <c r="QRO1106" s="184"/>
      <c r="QRP1106" s="184"/>
      <c r="QRQ1106" s="184"/>
      <c r="QRR1106" s="184"/>
      <c r="QRS1106" s="184"/>
      <c r="QRT1106" s="184"/>
      <c r="QRU1106" s="184"/>
      <c r="QRV1106" s="184"/>
      <c r="QRW1106" s="184"/>
      <c r="QRX1106" s="184"/>
      <c r="QRY1106" s="184"/>
      <c r="QRZ1106" s="184"/>
      <c r="QSA1106" s="184"/>
      <c r="QSB1106" s="184"/>
      <c r="QSC1106" s="184"/>
      <c r="QSD1106" s="184"/>
      <c r="QSE1106" s="184"/>
      <c r="QSF1106" s="184"/>
      <c r="QSG1106" s="184"/>
      <c r="QSH1106" s="184"/>
      <c r="QSI1106" s="184"/>
      <c r="QSJ1106" s="184"/>
      <c r="QSK1106" s="184"/>
      <c r="QSL1106" s="184"/>
      <c r="QSM1106" s="184"/>
      <c r="QSN1106" s="184"/>
      <c r="QSO1106" s="184"/>
      <c r="QSP1106" s="184"/>
      <c r="QSQ1106" s="184"/>
      <c r="QSR1106" s="184"/>
      <c r="QSS1106" s="184"/>
      <c r="QST1106" s="184"/>
      <c r="QSU1106" s="184"/>
      <c r="QSV1106" s="184"/>
      <c r="QSW1106" s="184"/>
      <c r="QSX1106" s="184"/>
      <c r="QSY1106" s="184"/>
      <c r="QSZ1106" s="184"/>
      <c r="QTA1106" s="184"/>
      <c r="QTB1106" s="184"/>
      <c r="QTC1106" s="184"/>
      <c r="QTD1106" s="184"/>
      <c r="QTE1106" s="184"/>
      <c r="QTF1106" s="184"/>
      <c r="QTG1106" s="184"/>
      <c r="QTH1106" s="184"/>
      <c r="QTI1106" s="184"/>
      <c r="QTJ1106" s="184"/>
      <c r="QTK1106" s="184"/>
      <c r="QTL1106" s="184"/>
      <c r="QTM1106" s="184"/>
      <c r="QTN1106" s="184"/>
      <c r="QTO1106" s="184"/>
      <c r="QTP1106" s="184"/>
      <c r="QTQ1106" s="184"/>
      <c r="QTR1106" s="184"/>
      <c r="QTS1106" s="184"/>
      <c r="QTT1106" s="184"/>
      <c r="QTU1106" s="184"/>
      <c r="QTV1106" s="184"/>
      <c r="QTW1106" s="184"/>
      <c r="QTX1106" s="184"/>
      <c r="QTY1106" s="184"/>
      <c r="QTZ1106" s="184"/>
      <c r="QUA1106" s="184"/>
      <c r="QUB1106" s="184"/>
      <c r="QUC1106" s="184"/>
      <c r="QUD1106" s="184"/>
      <c r="QUE1106" s="184"/>
      <c r="QUF1106" s="184"/>
      <c r="QUG1106" s="184"/>
      <c r="QUH1106" s="184"/>
      <c r="QUI1106" s="184"/>
      <c r="QUJ1106" s="184"/>
      <c r="QUK1106" s="184"/>
      <c r="QUL1106" s="184"/>
      <c r="QUM1106" s="184"/>
      <c r="QUN1106" s="184"/>
      <c r="QUO1106" s="184"/>
      <c r="QUP1106" s="184"/>
      <c r="QUQ1106" s="184"/>
      <c r="QUR1106" s="184"/>
      <c r="QUS1106" s="184"/>
      <c r="QUT1106" s="184"/>
      <c r="QUU1106" s="184"/>
      <c r="QUV1106" s="184"/>
      <c r="QUW1106" s="184"/>
      <c r="QUX1106" s="184"/>
      <c r="QUY1106" s="184"/>
      <c r="QUZ1106" s="184"/>
      <c r="QVA1106" s="184"/>
      <c r="QVB1106" s="184"/>
      <c r="QVC1106" s="184"/>
      <c r="QVD1106" s="184"/>
      <c r="QVE1106" s="184"/>
      <c r="QVF1106" s="184"/>
      <c r="QVG1106" s="184"/>
      <c r="QVH1106" s="184"/>
      <c r="QVI1106" s="184"/>
      <c r="QVJ1106" s="184"/>
      <c r="QVK1106" s="184"/>
      <c r="QVL1106" s="184"/>
      <c r="QVM1106" s="184"/>
      <c r="QVN1106" s="184"/>
      <c r="QVO1106" s="184"/>
      <c r="QVP1106" s="184"/>
      <c r="QVQ1106" s="184"/>
      <c r="QVR1106" s="184"/>
      <c r="QVS1106" s="184"/>
      <c r="QVT1106" s="184"/>
      <c r="QVU1106" s="184"/>
      <c r="QVV1106" s="184"/>
      <c r="QVW1106" s="184"/>
      <c r="QVX1106" s="184"/>
      <c r="QVY1106" s="184"/>
      <c r="QVZ1106" s="184"/>
      <c r="QWA1106" s="184"/>
      <c r="QWB1106" s="184"/>
      <c r="QWC1106" s="184"/>
      <c r="QWD1106" s="184"/>
      <c r="QWE1106" s="184"/>
      <c r="QWF1106" s="184"/>
      <c r="QWG1106" s="184"/>
      <c r="QWH1106" s="184"/>
      <c r="QWI1106" s="184"/>
      <c r="QWJ1106" s="184"/>
      <c r="QWK1106" s="184"/>
      <c r="QWL1106" s="184"/>
      <c r="QWM1106" s="184"/>
      <c r="QWN1106" s="184"/>
      <c r="QWO1106" s="184"/>
      <c r="QWP1106" s="184"/>
      <c r="QWQ1106" s="184"/>
      <c r="QWR1106" s="184"/>
      <c r="QWS1106" s="184"/>
      <c r="QWT1106" s="184"/>
      <c r="QWU1106" s="184"/>
      <c r="QWV1106" s="184"/>
      <c r="QWW1106" s="184"/>
      <c r="QWX1106" s="184"/>
      <c r="QWY1106" s="184"/>
      <c r="QWZ1106" s="184"/>
      <c r="QXA1106" s="184"/>
      <c r="QXB1106" s="184"/>
      <c r="QXC1106" s="184"/>
      <c r="QXD1106" s="184"/>
      <c r="QXE1106" s="184"/>
      <c r="QXF1106" s="184"/>
      <c r="QXG1106" s="184"/>
      <c r="QXH1106" s="184"/>
      <c r="QXI1106" s="184"/>
      <c r="QXJ1106" s="184"/>
      <c r="QXK1106" s="184"/>
      <c r="QXL1106" s="184"/>
      <c r="QXM1106" s="184"/>
      <c r="QXN1106" s="184"/>
      <c r="QXO1106" s="184"/>
      <c r="QXP1106" s="184"/>
      <c r="QXQ1106" s="184"/>
      <c r="QXR1106" s="184"/>
      <c r="QXS1106" s="184"/>
      <c r="QXT1106" s="184"/>
      <c r="QXU1106" s="184"/>
      <c r="QXV1106" s="184"/>
      <c r="QXW1106" s="184"/>
      <c r="QXX1106" s="184"/>
      <c r="QXY1106" s="184"/>
      <c r="QXZ1106" s="184"/>
      <c r="QYA1106" s="184"/>
      <c r="QYB1106" s="184"/>
      <c r="QYC1106" s="184"/>
      <c r="QYD1106" s="184"/>
      <c r="QYE1106" s="184"/>
      <c r="QYF1106" s="184"/>
      <c r="QYG1106" s="184"/>
      <c r="QYH1106" s="184"/>
      <c r="QYI1106" s="184"/>
      <c r="QYJ1106" s="184"/>
      <c r="QYK1106" s="184"/>
      <c r="QYL1106" s="184"/>
      <c r="QYM1106" s="184"/>
      <c r="QYN1106" s="184"/>
      <c r="QYO1106" s="184"/>
      <c r="QYP1106" s="184"/>
      <c r="QYQ1106" s="184"/>
      <c r="QYR1106" s="184"/>
      <c r="QYS1106" s="184"/>
      <c r="QYT1106" s="184"/>
      <c r="QYU1106" s="184"/>
      <c r="QYV1106" s="184"/>
      <c r="QYW1106" s="184"/>
      <c r="QYX1106" s="184"/>
      <c r="QYY1106" s="184"/>
      <c r="QYZ1106" s="184"/>
      <c r="QZA1106" s="184"/>
      <c r="QZB1106" s="184"/>
      <c r="QZC1106" s="184"/>
      <c r="QZD1106" s="184"/>
      <c r="QZE1106" s="184"/>
      <c r="QZF1106" s="184"/>
      <c r="QZG1106" s="184"/>
      <c r="QZH1106" s="184"/>
      <c r="QZI1106" s="184"/>
      <c r="QZJ1106" s="184"/>
      <c r="QZK1106" s="184"/>
      <c r="QZL1106" s="184"/>
      <c r="QZM1106" s="184"/>
      <c r="QZN1106" s="184"/>
      <c r="QZO1106" s="184"/>
      <c r="QZP1106" s="184"/>
      <c r="QZQ1106" s="184"/>
      <c r="QZR1106" s="184"/>
      <c r="QZS1106" s="184"/>
      <c r="QZT1106" s="184"/>
      <c r="QZU1106" s="184"/>
      <c r="QZV1106" s="184"/>
      <c r="QZW1106" s="184"/>
      <c r="QZX1106" s="184"/>
      <c r="QZY1106" s="184"/>
      <c r="QZZ1106" s="184"/>
      <c r="RAA1106" s="184"/>
      <c r="RAB1106" s="184"/>
      <c r="RAC1106" s="184"/>
      <c r="RAD1106" s="184"/>
      <c r="RAE1106" s="184"/>
      <c r="RAF1106" s="184"/>
      <c r="RAG1106" s="184"/>
      <c r="RAH1106" s="184"/>
      <c r="RAI1106" s="184"/>
      <c r="RAJ1106" s="184"/>
      <c r="RAK1106" s="184"/>
      <c r="RAL1106" s="184"/>
      <c r="RAM1106" s="184"/>
      <c r="RAN1106" s="184"/>
      <c r="RAO1106" s="184"/>
      <c r="RAP1106" s="184"/>
      <c r="RAQ1106" s="184"/>
      <c r="RAR1106" s="184"/>
      <c r="RAS1106" s="184"/>
      <c r="RAT1106" s="184"/>
      <c r="RAU1106" s="184"/>
      <c r="RAV1106" s="184"/>
      <c r="RAW1106" s="184"/>
      <c r="RAX1106" s="184"/>
      <c r="RAY1106" s="184"/>
      <c r="RAZ1106" s="184"/>
      <c r="RBA1106" s="184"/>
      <c r="RBB1106" s="184"/>
      <c r="RBC1106" s="184"/>
      <c r="RBD1106" s="184"/>
      <c r="RBE1106" s="184"/>
      <c r="RBF1106" s="184"/>
      <c r="RBG1106" s="184"/>
      <c r="RBH1106" s="184"/>
      <c r="RBI1106" s="184"/>
      <c r="RBJ1106" s="184"/>
      <c r="RBK1106" s="184"/>
      <c r="RBL1106" s="184"/>
      <c r="RBM1106" s="184"/>
      <c r="RBN1106" s="184"/>
      <c r="RBO1106" s="184"/>
      <c r="RBP1106" s="184"/>
      <c r="RBQ1106" s="184"/>
      <c r="RBR1106" s="184"/>
      <c r="RBS1106" s="184"/>
      <c r="RBT1106" s="184"/>
      <c r="RBU1106" s="184"/>
      <c r="RBV1106" s="184"/>
      <c r="RBW1106" s="184"/>
      <c r="RBX1106" s="184"/>
      <c r="RBY1106" s="184"/>
      <c r="RBZ1106" s="184"/>
      <c r="RCA1106" s="184"/>
      <c r="RCB1106" s="184"/>
      <c r="RCC1106" s="184"/>
      <c r="RCD1106" s="184"/>
      <c r="RCE1106" s="184"/>
      <c r="RCF1106" s="184"/>
      <c r="RCG1106" s="184"/>
      <c r="RCH1106" s="184"/>
      <c r="RCI1106" s="184"/>
      <c r="RCJ1106" s="184"/>
      <c r="RCK1106" s="184"/>
      <c r="RCL1106" s="184"/>
      <c r="RCM1106" s="184"/>
      <c r="RCN1106" s="184"/>
      <c r="RCO1106" s="184"/>
      <c r="RCP1106" s="184"/>
      <c r="RCQ1106" s="184"/>
      <c r="RCR1106" s="184"/>
      <c r="RCS1106" s="184"/>
      <c r="RCT1106" s="184"/>
      <c r="RCU1106" s="184"/>
      <c r="RCV1106" s="184"/>
      <c r="RCW1106" s="184"/>
      <c r="RCX1106" s="184"/>
      <c r="RCY1106" s="184"/>
      <c r="RCZ1106" s="184"/>
      <c r="RDA1106" s="184"/>
      <c r="RDB1106" s="184"/>
      <c r="RDC1106" s="184"/>
      <c r="RDD1106" s="184"/>
      <c r="RDE1106" s="184"/>
      <c r="RDF1106" s="184"/>
      <c r="RDG1106" s="184"/>
      <c r="RDH1106" s="184"/>
      <c r="RDI1106" s="184"/>
      <c r="RDJ1106" s="184"/>
      <c r="RDK1106" s="184"/>
      <c r="RDL1106" s="184"/>
      <c r="RDM1106" s="184"/>
      <c r="RDN1106" s="184"/>
      <c r="RDO1106" s="184"/>
      <c r="RDP1106" s="184"/>
      <c r="RDQ1106" s="184"/>
      <c r="RDR1106" s="184"/>
      <c r="RDS1106" s="184"/>
      <c r="RDT1106" s="184"/>
      <c r="RDU1106" s="184"/>
      <c r="RDV1106" s="184"/>
      <c r="RDW1106" s="184"/>
      <c r="RDX1106" s="184"/>
      <c r="RDY1106" s="184"/>
      <c r="RDZ1106" s="184"/>
      <c r="REA1106" s="184"/>
      <c r="REB1106" s="184"/>
      <c r="REC1106" s="184"/>
      <c r="RED1106" s="184"/>
      <c r="REE1106" s="184"/>
      <c r="REF1106" s="184"/>
      <c r="REG1106" s="184"/>
      <c r="REH1106" s="184"/>
      <c r="REI1106" s="184"/>
      <c r="REJ1106" s="184"/>
      <c r="REK1106" s="184"/>
      <c r="REL1106" s="184"/>
      <c r="REM1106" s="184"/>
      <c r="REN1106" s="184"/>
      <c r="REO1106" s="184"/>
      <c r="REP1106" s="184"/>
      <c r="REQ1106" s="184"/>
      <c r="RER1106" s="184"/>
      <c r="RES1106" s="184"/>
      <c r="RET1106" s="184"/>
      <c r="REU1106" s="184"/>
      <c r="REV1106" s="184"/>
      <c r="REW1106" s="184"/>
      <c r="REX1106" s="184"/>
      <c r="REY1106" s="184"/>
      <c r="REZ1106" s="184"/>
      <c r="RFA1106" s="184"/>
      <c r="RFB1106" s="184"/>
      <c r="RFC1106" s="184"/>
      <c r="RFD1106" s="184"/>
      <c r="RFE1106" s="184"/>
      <c r="RFF1106" s="184"/>
      <c r="RFG1106" s="184"/>
      <c r="RFH1106" s="184"/>
      <c r="RFI1106" s="184"/>
      <c r="RFJ1106" s="184"/>
      <c r="RFK1106" s="184"/>
      <c r="RFL1106" s="184"/>
      <c r="RFM1106" s="184"/>
      <c r="RFN1106" s="184"/>
      <c r="RFO1106" s="184"/>
      <c r="RFP1106" s="184"/>
      <c r="RFQ1106" s="184"/>
      <c r="RFR1106" s="184"/>
      <c r="RFS1106" s="184"/>
      <c r="RFT1106" s="184"/>
      <c r="RFU1106" s="184"/>
      <c r="RFV1106" s="184"/>
      <c r="RFW1106" s="184"/>
      <c r="RFX1106" s="184"/>
      <c r="RFY1106" s="184"/>
      <c r="RFZ1106" s="184"/>
      <c r="RGA1106" s="184"/>
      <c r="RGB1106" s="184"/>
      <c r="RGC1106" s="184"/>
      <c r="RGD1106" s="184"/>
      <c r="RGE1106" s="184"/>
      <c r="RGF1106" s="184"/>
      <c r="RGG1106" s="184"/>
      <c r="RGH1106" s="184"/>
      <c r="RGI1106" s="184"/>
      <c r="RGJ1106" s="184"/>
      <c r="RGK1106" s="184"/>
      <c r="RGL1106" s="184"/>
      <c r="RGM1106" s="184"/>
      <c r="RGN1106" s="184"/>
      <c r="RGO1106" s="184"/>
      <c r="RGP1106" s="184"/>
      <c r="RGQ1106" s="184"/>
      <c r="RGR1106" s="184"/>
      <c r="RGS1106" s="184"/>
      <c r="RGT1106" s="184"/>
      <c r="RGU1106" s="184"/>
      <c r="RGV1106" s="184"/>
      <c r="RGW1106" s="184"/>
      <c r="RGX1106" s="184"/>
      <c r="RGY1106" s="184"/>
      <c r="RGZ1106" s="184"/>
      <c r="RHA1106" s="184"/>
      <c r="RHB1106" s="184"/>
      <c r="RHC1106" s="184"/>
      <c r="RHD1106" s="184"/>
      <c r="RHE1106" s="184"/>
      <c r="RHF1106" s="184"/>
      <c r="RHG1106" s="184"/>
      <c r="RHH1106" s="184"/>
      <c r="RHI1106" s="184"/>
      <c r="RHJ1106" s="184"/>
      <c r="RHK1106" s="184"/>
      <c r="RHL1106" s="184"/>
      <c r="RHM1106" s="184"/>
      <c r="RHN1106" s="184"/>
      <c r="RHO1106" s="184"/>
      <c r="RHP1106" s="184"/>
      <c r="RHQ1106" s="184"/>
      <c r="RHR1106" s="184"/>
      <c r="RHS1106" s="184"/>
      <c r="RHT1106" s="184"/>
      <c r="RHU1106" s="184"/>
      <c r="RHV1106" s="184"/>
      <c r="RHW1106" s="184"/>
      <c r="RHX1106" s="184"/>
      <c r="RHY1106" s="184"/>
      <c r="RHZ1106" s="184"/>
      <c r="RIA1106" s="184"/>
      <c r="RIB1106" s="184"/>
      <c r="RIC1106" s="184"/>
      <c r="RID1106" s="184"/>
      <c r="RIE1106" s="184"/>
      <c r="RIF1106" s="184"/>
      <c r="RIG1106" s="184"/>
      <c r="RIH1106" s="184"/>
      <c r="RII1106" s="184"/>
      <c r="RIJ1106" s="184"/>
      <c r="RIK1106" s="184"/>
      <c r="RIL1106" s="184"/>
      <c r="RIM1106" s="184"/>
      <c r="RIN1106" s="184"/>
      <c r="RIO1106" s="184"/>
      <c r="RIP1106" s="184"/>
      <c r="RIQ1106" s="184"/>
      <c r="RIR1106" s="184"/>
      <c r="RIS1106" s="184"/>
      <c r="RIT1106" s="184"/>
      <c r="RIU1106" s="184"/>
      <c r="RIV1106" s="184"/>
      <c r="RIW1106" s="184"/>
      <c r="RIX1106" s="184"/>
      <c r="RIY1106" s="184"/>
      <c r="RIZ1106" s="184"/>
      <c r="RJA1106" s="184"/>
      <c r="RJB1106" s="184"/>
      <c r="RJC1106" s="184"/>
      <c r="RJD1106" s="184"/>
      <c r="RJE1106" s="184"/>
      <c r="RJF1106" s="184"/>
      <c r="RJG1106" s="184"/>
      <c r="RJH1106" s="184"/>
      <c r="RJI1106" s="184"/>
      <c r="RJJ1106" s="184"/>
      <c r="RJK1106" s="184"/>
      <c r="RJL1106" s="184"/>
      <c r="RJM1106" s="184"/>
      <c r="RJN1106" s="184"/>
      <c r="RJO1106" s="184"/>
      <c r="RJP1106" s="184"/>
      <c r="RJQ1106" s="184"/>
      <c r="RJR1106" s="184"/>
      <c r="RJS1106" s="184"/>
      <c r="RJT1106" s="184"/>
      <c r="RJU1106" s="184"/>
      <c r="RJV1106" s="184"/>
      <c r="RJW1106" s="184"/>
      <c r="RJX1106" s="184"/>
      <c r="RJY1106" s="184"/>
      <c r="RJZ1106" s="184"/>
      <c r="RKA1106" s="184"/>
      <c r="RKB1106" s="184"/>
      <c r="RKC1106" s="184"/>
      <c r="RKD1106" s="184"/>
      <c r="RKE1106" s="184"/>
      <c r="RKF1106" s="184"/>
      <c r="RKG1106" s="184"/>
      <c r="RKH1106" s="184"/>
      <c r="RKI1106" s="184"/>
      <c r="RKJ1106" s="184"/>
      <c r="RKK1106" s="184"/>
      <c r="RKL1106" s="184"/>
      <c r="RKM1106" s="184"/>
      <c r="RKN1106" s="184"/>
      <c r="RKO1106" s="184"/>
      <c r="RKP1106" s="184"/>
      <c r="RKQ1106" s="184"/>
      <c r="RKR1106" s="184"/>
      <c r="RKS1106" s="184"/>
      <c r="RKT1106" s="184"/>
      <c r="RKU1106" s="184"/>
      <c r="RKV1106" s="184"/>
      <c r="RKW1106" s="184"/>
      <c r="RKX1106" s="184"/>
      <c r="RKY1106" s="184"/>
      <c r="RKZ1106" s="184"/>
      <c r="RLA1106" s="184"/>
      <c r="RLB1106" s="184"/>
      <c r="RLC1106" s="184"/>
      <c r="RLD1106" s="184"/>
      <c r="RLE1106" s="184"/>
      <c r="RLF1106" s="184"/>
      <c r="RLG1106" s="184"/>
      <c r="RLH1106" s="184"/>
      <c r="RLI1106" s="184"/>
      <c r="RLJ1106" s="184"/>
      <c r="RLK1106" s="184"/>
      <c r="RLL1106" s="184"/>
      <c r="RLM1106" s="184"/>
      <c r="RLN1106" s="184"/>
      <c r="RLO1106" s="184"/>
      <c r="RLP1106" s="184"/>
      <c r="RLQ1106" s="184"/>
      <c r="RLR1106" s="184"/>
      <c r="RLS1106" s="184"/>
      <c r="RLT1106" s="184"/>
      <c r="RLU1106" s="184"/>
      <c r="RLV1106" s="184"/>
      <c r="RLW1106" s="184"/>
      <c r="RLX1106" s="184"/>
      <c r="RLY1106" s="184"/>
      <c r="RLZ1106" s="184"/>
      <c r="RMA1106" s="184"/>
      <c r="RMB1106" s="184"/>
      <c r="RMC1106" s="184"/>
      <c r="RMD1106" s="184"/>
      <c r="RME1106" s="184"/>
      <c r="RMF1106" s="184"/>
      <c r="RMG1106" s="184"/>
      <c r="RMH1106" s="184"/>
      <c r="RMI1106" s="184"/>
      <c r="RMJ1106" s="184"/>
      <c r="RMK1106" s="184"/>
      <c r="RML1106" s="184"/>
      <c r="RMM1106" s="184"/>
      <c r="RMN1106" s="184"/>
      <c r="RMO1106" s="184"/>
      <c r="RMP1106" s="184"/>
      <c r="RMQ1106" s="184"/>
      <c r="RMR1106" s="184"/>
      <c r="RMS1106" s="184"/>
      <c r="RMT1106" s="184"/>
      <c r="RMU1106" s="184"/>
      <c r="RMV1106" s="184"/>
      <c r="RMW1106" s="184"/>
      <c r="RMX1106" s="184"/>
      <c r="RMY1106" s="184"/>
      <c r="RMZ1106" s="184"/>
      <c r="RNA1106" s="184"/>
      <c r="RNB1106" s="184"/>
      <c r="RNC1106" s="184"/>
      <c r="RND1106" s="184"/>
      <c r="RNE1106" s="184"/>
      <c r="RNF1106" s="184"/>
      <c r="RNG1106" s="184"/>
      <c r="RNH1106" s="184"/>
      <c r="RNI1106" s="184"/>
      <c r="RNJ1106" s="184"/>
      <c r="RNK1106" s="184"/>
      <c r="RNL1106" s="184"/>
      <c r="RNM1106" s="184"/>
      <c r="RNN1106" s="184"/>
      <c r="RNO1106" s="184"/>
      <c r="RNP1106" s="184"/>
      <c r="RNQ1106" s="184"/>
      <c r="RNR1106" s="184"/>
      <c r="RNS1106" s="184"/>
      <c r="RNT1106" s="184"/>
      <c r="RNU1106" s="184"/>
      <c r="RNV1106" s="184"/>
      <c r="RNW1106" s="184"/>
      <c r="RNX1106" s="184"/>
      <c r="RNY1106" s="184"/>
      <c r="RNZ1106" s="184"/>
      <c r="ROA1106" s="184"/>
      <c r="ROB1106" s="184"/>
      <c r="ROC1106" s="184"/>
      <c r="ROD1106" s="184"/>
      <c r="ROE1106" s="184"/>
      <c r="ROF1106" s="184"/>
      <c r="ROG1106" s="184"/>
      <c r="ROH1106" s="184"/>
      <c r="ROI1106" s="184"/>
      <c r="ROJ1106" s="184"/>
      <c r="ROK1106" s="184"/>
      <c r="ROL1106" s="184"/>
      <c r="ROM1106" s="184"/>
      <c r="RON1106" s="184"/>
      <c r="ROO1106" s="184"/>
      <c r="ROP1106" s="184"/>
      <c r="ROQ1106" s="184"/>
      <c r="ROR1106" s="184"/>
      <c r="ROS1106" s="184"/>
      <c r="ROT1106" s="184"/>
      <c r="ROU1106" s="184"/>
      <c r="ROV1106" s="184"/>
      <c r="ROW1106" s="184"/>
      <c r="ROX1106" s="184"/>
      <c r="ROY1106" s="184"/>
      <c r="ROZ1106" s="184"/>
      <c r="RPA1106" s="184"/>
      <c r="RPB1106" s="184"/>
      <c r="RPC1106" s="184"/>
      <c r="RPD1106" s="184"/>
      <c r="RPE1106" s="184"/>
      <c r="RPF1106" s="184"/>
      <c r="RPG1106" s="184"/>
      <c r="RPH1106" s="184"/>
      <c r="RPI1106" s="184"/>
      <c r="RPJ1106" s="184"/>
      <c r="RPK1106" s="184"/>
      <c r="RPL1106" s="184"/>
      <c r="RPM1106" s="184"/>
      <c r="RPN1106" s="184"/>
      <c r="RPO1106" s="184"/>
      <c r="RPP1106" s="184"/>
      <c r="RPQ1106" s="184"/>
      <c r="RPR1106" s="184"/>
      <c r="RPS1106" s="184"/>
      <c r="RPT1106" s="184"/>
      <c r="RPU1106" s="184"/>
      <c r="RPV1106" s="184"/>
      <c r="RPW1106" s="184"/>
      <c r="RPX1106" s="184"/>
      <c r="RPY1106" s="184"/>
      <c r="RPZ1106" s="184"/>
      <c r="RQA1106" s="184"/>
      <c r="RQB1106" s="184"/>
      <c r="RQC1106" s="184"/>
      <c r="RQD1106" s="184"/>
      <c r="RQE1106" s="184"/>
      <c r="RQF1106" s="184"/>
      <c r="RQG1106" s="184"/>
      <c r="RQH1106" s="184"/>
      <c r="RQI1106" s="184"/>
      <c r="RQJ1106" s="184"/>
      <c r="RQK1106" s="184"/>
      <c r="RQL1106" s="184"/>
      <c r="RQM1106" s="184"/>
      <c r="RQN1106" s="184"/>
      <c r="RQO1106" s="184"/>
      <c r="RQP1106" s="184"/>
      <c r="RQQ1106" s="184"/>
      <c r="RQR1106" s="184"/>
      <c r="RQS1106" s="184"/>
      <c r="RQT1106" s="184"/>
      <c r="RQU1106" s="184"/>
      <c r="RQV1106" s="184"/>
      <c r="RQW1106" s="184"/>
      <c r="RQX1106" s="184"/>
      <c r="RQY1106" s="184"/>
      <c r="RQZ1106" s="184"/>
      <c r="RRA1106" s="184"/>
      <c r="RRB1106" s="184"/>
      <c r="RRC1106" s="184"/>
      <c r="RRD1106" s="184"/>
      <c r="RRE1106" s="184"/>
      <c r="RRF1106" s="184"/>
      <c r="RRG1106" s="184"/>
      <c r="RRH1106" s="184"/>
      <c r="RRI1106" s="184"/>
      <c r="RRJ1106" s="184"/>
      <c r="RRK1106" s="184"/>
      <c r="RRL1106" s="184"/>
      <c r="RRM1106" s="184"/>
      <c r="RRN1106" s="184"/>
      <c r="RRO1106" s="184"/>
      <c r="RRP1106" s="184"/>
      <c r="RRQ1106" s="184"/>
      <c r="RRR1106" s="184"/>
      <c r="RRS1106" s="184"/>
      <c r="RRT1106" s="184"/>
      <c r="RRU1106" s="184"/>
      <c r="RRV1106" s="184"/>
      <c r="RRW1106" s="184"/>
      <c r="RRX1106" s="184"/>
      <c r="RRY1106" s="184"/>
      <c r="RRZ1106" s="184"/>
      <c r="RSA1106" s="184"/>
      <c r="RSB1106" s="184"/>
      <c r="RSC1106" s="184"/>
      <c r="RSD1106" s="184"/>
      <c r="RSE1106" s="184"/>
      <c r="RSF1106" s="184"/>
      <c r="RSG1106" s="184"/>
      <c r="RSH1106" s="184"/>
      <c r="RSI1106" s="184"/>
      <c r="RSJ1106" s="184"/>
      <c r="RSK1106" s="184"/>
      <c r="RSL1106" s="184"/>
      <c r="RSM1106" s="184"/>
      <c r="RSN1106" s="184"/>
      <c r="RSO1106" s="184"/>
      <c r="RSP1106" s="184"/>
      <c r="RSQ1106" s="184"/>
      <c r="RSR1106" s="184"/>
      <c r="RSS1106" s="184"/>
      <c r="RST1106" s="184"/>
      <c r="RSU1106" s="184"/>
      <c r="RSV1106" s="184"/>
      <c r="RSW1106" s="184"/>
      <c r="RSX1106" s="184"/>
      <c r="RSY1106" s="184"/>
      <c r="RSZ1106" s="184"/>
      <c r="RTA1106" s="184"/>
      <c r="RTB1106" s="184"/>
      <c r="RTC1106" s="184"/>
      <c r="RTD1106" s="184"/>
      <c r="RTE1106" s="184"/>
      <c r="RTF1106" s="184"/>
      <c r="RTG1106" s="184"/>
      <c r="RTH1106" s="184"/>
      <c r="RTI1106" s="184"/>
      <c r="RTJ1106" s="184"/>
      <c r="RTK1106" s="184"/>
      <c r="RTL1106" s="184"/>
      <c r="RTM1106" s="184"/>
      <c r="RTN1106" s="184"/>
      <c r="RTO1106" s="184"/>
      <c r="RTP1106" s="184"/>
      <c r="RTQ1106" s="184"/>
      <c r="RTR1106" s="184"/>
      <c r="RTS1106" s="184"/>
      <c r="RTT1106" s="184"/>
      <c r="RTU1106" s="184"/>
      <c r="RTV1106" s="184"/>
      <c r="RTW1106" s="184"/>
      <c r="RTX1106" s="184"/>
      <c r="RTY1106" s="184"/>
      <c r="RTZ1106" s="184"/>
      <c r="RUA1106" s="184"/>
      <c r="RUB1106" s="184"/>
      <c r="RUC1106" s="184"/>
      <c r="RUD1106" s="184"/>
      <c r="RUE1106" s="184"/>
      <c r="RUF1106" s="184"/>
      <c r="RUG1106" s="184"/>
      <c r="RUH1106" s="184"/>
      <c r="RUI1106" s="184"/>
      <c r="RUJ1106" s="184"/>
      <c r="RUK1106" s="184"/>
      <c r="RUL1106" s="184"/>
      <c r="RUM1106" s="184"/>
      <c r="RUN1106" s="184"/>
      <c r="RUO1106" s="184"/>
      <c r="RUP1106" s="184"/>
      <c r="RUQ1106" s="184"/>
      <c r="RUR1106" s="184"/>
      <c r="RUS1106" s="184"/>
      <c r="RUT1106" s="184"/>
      <c r="RUU1106" s="184"/>
      <c r="RUV1106" s="184"/>
      <c r="RUW1106" s="184"/>
      <c r="RUX1106" s="184"/>
      <c r="RUY1106" s="184"/>
      <c r="RUZ1106" s="184"/>
      <c r="RVA1106" s="184"/>
      <c r="RVB1106" s="184"/>
      <c r="RVC1106" s="184"/>
      <c r="RVD1106" s="184"/>
      <c r="RVE1106" s="184"/>
      <c r="RVF1106" s="184"/>
      <c r="RVG1106" s="184"/>
      <c r="RVH1106" s="184"/>
      <c r="RVI1106" s="184"/>
      <c r="RVJ1106" s="184"/>
      <c r="RVK1106" s="184"/>
      <c r="RVL1106" s="184"/>
      <c r="RVM1106" s="184"/>
      <c r="RVN1106" s="184"/>
      <c r="RVO1106" s="184"/>
      <c r="RVP1106" s="184"/>
      <c r="RVQ1106" s="184"/>
      <c r="RVR1106" s="184"/>
      <c r="RVS1106" s="184"/>
      <c r="RVT1106" s="184"/>
      <c r="RVU1106" s="184"/>
      <c r="RVV1106" s="184"/>
      <c r="RVW1106" s="184"/>
      <c r="RVX1106" s="184"/>
      <c r="RVY1106" s="184"/>
      <c r="RVZ1106" s="184"/>
      <c r="RWA1106" s="184"/>
      <c r="RWB1106" s="184"/>
      <c r="RWC1106" s="184"/>
      <c r="RWD1106" s="184"/>
      <c r="RWE1106" s="184"/>
      <c r="RWF1106" s="184"/>
      <c r="RWG1106" s="184"/>
      <c r="RWH1106" s="184"/>
      <c r="RWI1106" s="184"/>
      <c r="RWJ1106" s="184"/>
      <c r="RWK1106" s="184"/>
      <c r="RWL1106" s="184"/>
      <c r="RWM1106" s="184"/>
      <c r="RWN1106" s="184"/>
      <c r="RWO1106" s="184"/>
      <c r="RWP1106" s="184"/>
      <c r="RWQ1106" s="184"/>
      <c r="RWR1106" s="184"/>
      <c r="RWS1106" s="184"/>
      <c r="RWT1106" s="184"/>
      <c r="RWU1106" s="184"/>
      <c r="RWV1106" s="184"/>
      <c r="RWW1106" s="184"/>
      <c r="RWX1106" s="184"/>
      <c r="RWY1106" s="184"/>
      <c r="RWZ1106" s="184"/>
      <c r="RXA1106" s="184"/>
      <c r="RXB1106" s="184"/>
      <c r="RXC1106" s="184"/>
      <c r="RXD1106" s="184"/>
      <c r="RXE1106" s="184"/>
      <c r="RXF1106" s="184"/>
      <c r="RXG1106" s="184"/>
      <c r="RXH1106" s="184"/>
      <c r="RXI1106" s="184"/>
      <c r="RXJ1106" s="184"/>
      <c r="RXK1106" s="184"/>
      <c r="RXL1106" s="184"/>
      <c r="RXM1106" s="184"/>
      <c r="RXN1106" s="184"/>
      <c r="RXO1106" s="184"/>
      <c r="RXP1106" s="184"/>
      <c r="RXQ1106" s="184"/>
      <c r="RXR1106" s="184"/>
      <c r="RXS1106" s="184"/>
      <c r="RXT1106" s="184"/>
      <c r="RXU1106" s="184"/>
      <c r="RXV1106" s="184"/>
      <c r="RXW1106" s="184"/>
      <c r="RXX1106" s="184"/>
      <c r="RXY1106" s="184"/>
      <c r="RXZ1106" s="184"/>
      <c r="RYA1106" s="184"/>
      <c r="RYB1106" s="184"/>
      <c r="RYC1106" s="184"/>
      <c r="RYD1106" s="184"/>
      <c r="RYE1106" s="184"/>
      <c r="RYF1106" s="184"/>
      <c r="RYG1106" s="184"/>
      <c r="RYH1106" s="184"/>
      <c r="RYI1106" s="184"/>
      <c r="RYJ1106" s="184"/>
      <c r="RYK1106" s="184"/>
      <c r="RYL1106" s="184"/>
      <c r="RYM1106" s="184"/>
      <c r="RYN1106" s="184"/>
      <c r="RYO1106" s="184"/>
      <c r="RYP1106" s="184"/>
      <c r="RYQ1106" s="184"/>
      <c r="RYR1106" s="184"/>
      <c r="RYS1106" s="184"/>
      <c r="RYT1106" s="184"/>
      <c r="RYU1106" s="184"/>
      <c r="RYV1106" s="184"/>
      <c r="RYW1106" s="184"/>
      <c r="RYX1106" s="184"/>
      <c r="RYY1106" s="184"/>
      <c r="RYZ1106" s="184"/>
      <c r="RZA1106" s="184"/>
      <c r="RZB1106" s="184"/>
      <c r="RZC1106" s="184"/>
      <c r="RZD1106" s="184"/>
      <c r="RZE1106" s="184"/>
      <c r="RZF1106" s="184"/>
      <c r="RZG1106" s="184"/>
      <c r="RZH1106" s="184"/>
      <c r="RZI1106" s="184"/>
      <c r="RZJ1106" s="184"/>
      <c r="RZK1106" s="184"/>
      <c r="RZL1106" s="184"/>
      <c r="RZM1106" s="184"/>
      <c r="RZN1106" s="184"/>
      <c r="RZO1106" s="184"/>
      <c r="RZP1106" s="184"/>
      <c r="RZQ1106" s="184"/>
      <c r="RZR1106" s="184"/>
      <c r="RZS1106" s="184"/>
      <c r="RZT1106" s="184"/>
      <c r="RZU1106" s="184"/>
      <c r="RZV1106" s="184"/>
      <c r="RZW1106" s="184"/>
      <c r="RZX1106" s="184"/>
      <c r="RZY1106" s="184"/>
      <c r="RZZ1106" s="184"/>
      <c r="SAA1106" s="184"/>
      <c r="SAB1106" s="184"/>
      <c r="SAC1106" s="184"/>
      <c r="SAD1106" s="184"/>
      <c r="SAE1106" s="184"/>
      <c r="SAF1106" s="184"/>
      <c r="SAG1106" s="184"/>
      <c r="SAH1106" s="184"/>
      <c r="SAI1106" s="184"/>
      <c r="SAJ1106" s="184"/>
      <c r="SAK1106" s="184"/>
      <c r="SAL1106" s="184"/>
      <c r="SAM1106" s="184"/>
      <c r="SAN1106" s="184"/>
      <c r="SAO1106" s="184"/>
      <c r="SAP1106" s="184"/>
      <c r="SAQ1106" s="184"/>
      <c r="SAR1106" s="184"/>
      <c r="SAS1106" s="184"/>
      <c r="SAT1106" s="184"/>
      <c r="SAU1106" s="184"/>
      <c r="SAV1106" s="184"/>
      <c r="SAW1106" s="184"/>
      <c r="SAX1106" s="184"/>
      <c r="SAY1106" s="184"/>
      <c r="SAZ1106" s="184"/>
      <c r="SBA1106" s="184"/>
      <c r="SBB1106" s="184"/>
      <c r="SBC1106" s="184"/>
      <c r="SBD1106" s="184"/>
      <c r="SBE1106" s="184"/>
      <c r="SBF1106" s="184"/>
      <c r="SBG1106" s="184"/>
      <c r="SBH1106" s="184"/>
      <c r="SBI1106" s="184"/>
      <c r="SBJ1106" s="184"/>
      <c r="SBK1106" s="184"/>
      <c r="SBL1106" s="184"/>
      <c r="SBM1106" s="184"/>
      <c r="SBN1106" s="184"/>
      <c r="SBO1106" s="184"/>
      <c r="SBP1106" s="184"/>
      <c r="SBQ1106" s="184"/>
      <c r="SBR1106" s="184"/>
      <c r="SBS1106" s="184"/>
      <c r="SBT1106" s="184"/>
      <c r="SBU1106" s="184"/>
      <c r="SBV1106" s="184"/>
      <c r="SBW1106" s="184"/>
      <c r="SBX1106" s="184"/>
      <c r="SBY1106" s="184"/>
      <c r="SBZ1106" s="184"/>
      <c r="SCA1106" s="184"/>
      <c r="SCB1106" s="184"/>
      <c r="SCC1106" s="184"/>
      <c r="SCD1106" s="184"/>
      <c r="SCE1106" s="184"/>
      <c r="SCF1106" s="184"/>
      <c r="SCG1106" s="184"/>
      <c r="SCH1106" s="184"/>
      <c r="SCI1106" s="184"/>
      <c r="SCJ1106" s="184"/>
      <c r="SCK1106" s="184"/>
      <c r="SCL1106" s="184"/>
      <c r="SCM1106" s="184"/>
      <c r="SCN1106" s="184"/>
      <c r="SCO1106" s="184"/>
      <c r="SCP1106" s="184"/>
      <c r="SCQ1106" s="184"/>
      <c r="SCR1106" s="184"/>
      <c r="SCS1106" s="184"/>
      <c r="SCT1106" s="184"/>
      <c r="SCU1106" s="184"/>
      <c r="SCV1106" s="184"/>
      <c r="SCW1106" s="184"/>
      <c r="SCX1106" s="184"/>
      <c r="SCY1106" s="184"/>
      <c r="SCZ1106" s="184"/>
      <c r="SDA1106" s="184"/>
      <c r="SDB1106" s="184"/>
      <c r="SDC1106" s="184"/>
      <c r="SDD1106" s="184"/>
      <c r="SDE1106" s="184"/>
      <c r="SDF1106" s="184"/>
      <c r="SDG1106" s="184"/>
      <c r="SDH1106" s="184"/>
      <c r="SDI1106" s="184"/>
      <c r="SDJ1106" s="184"/>
      <c r="SDK1106" s="184"/>
      <c r="SDL1106" s="184"/>
      <c r="SDM1106" s="184"/>
      <c r="SDN1106" s="184"/>
      <c r="SDO1106" s="184"/>
      <c r="SDP1106" s="184"/>
      <c r="SDQ1106" s="184"/>
      <c r="SDR1106" s="184"/>
      <c r="SDS1106" s="184"/>
      <c r="SDT1106" s="184"/>
      <c r="SDU1106" s="184"/>
      <c r="SDV1106" s="184"/>
      <c r="SDW1106" s="184"/>
      <c r="SDX1106" s="184"/>
      <c r="SDY1106" s="184"/>
      <c r="SDZ1106" s="184"/>
      <c r="SEA1106" s="184"/>
      <c r="SEB1106" s="184"/>
      <c r="SEC1106" s="184"/>
      <c r="SED1106" s="184"/>
      <c r="SEE1106" s="184"/>
      <c r="SEF1106" s="184"/>
      <c r="SEG1106" s="184"/>
      <c r="SEH1106" s="184"/>
      <c r="SEI1106" s="184"/>
      <c r="SEJ1106" s="184"/>
      <c r="SEK1106" s="184"/>
      <c r="SEL1106" s="184"/>
      <c r="SEM1106" s="184"/>
      <c r="SEN1106" s="184"/>
      <c r="SEO1106" s="184"/>
      <c r="SEP1106" s="184"/>
      <c r="SEQ1106" s="184"/>
      <c r="SER1106" s="184"/>
      <c r="SES1106" s="184"/>
      <c r="SET1106" s="184"/>
      <c r="SEU1106" s="184"/>
      <c r="SEV1106" s="184"/>
      <c r="SEW1106" s="184"/>
      <c r="SEX1106" s="184"/>
      <c r="SEY1106" s="184"/>
      <c r="SEZ1106" s="184"/>
      <c r="SFA1106" s="184"/>
      <c r="SFB1106" s="184"/>
      <c r="SFC1106" s="184"/>
      <c r="SFD1106" s="184"/>
      <c r="SFE1106" s="184"/>
      <c r="SFF1106" s="184"/>
      <c r="SFG1106" s="184"/>
      <c r="SFH1106" s="184"/>
      <c r="SFI1106" s="184"/>
      <c r="SFJ1106" s="184"/>
      <c r="SFK1106" s="184"/>
      <c r="SFL1106" s="184"/>
      <c r="SFM1106" s="184"/>
      <c r="SFN1106" s="184"/>
      <c r="SFO1106" s="184"/>
      <c r="SFP1106" s="184"/>
      <c r="SFQ1106" s="184"/>
      <c r="SFR1106" s="184"/>
      <c r="SFS1106" s="184"/>
      <c r="SFT1106" s="184"/>
      <c r="SFU1106" s="184"/>
      <c r="SFV1106" s="184"/>
      <c r="SFW1106" s="184"/>
      <c r="SFX1106" s="184"/>
      <c r="SFY1106" s="184"/>
      <c r="SFZ1106" s="184"/>
      <c r="SGA1106" s="184"/>
      <c r="SGB1106" s="184"/>
      <c r="SGC1106" s="184"/>
      <c r="SGD1106" s="184"/>
      <c r="SGE1106" s="184"/>
      <c r="SGF1106" s="184"/>
      <c r="SGG1106" s="184"/>
      <c r="SGH1106" s="184"/>
      <c r="SGI1106" s="184"/>
      <c r="SGJ1106" s="184"/>
      <c r="SGK1106" s="184"/>
      <c r="SGL1106" s="184"/>
      <c r="SGM1106" s="184"/>
      <c r="SGN1106" s="184"/>
      <c r="SGO1106" s="184"/>
      <c r="SGP1106" s="184"/>
      <c r="SGQ1106" s="184"/>
      <c r="SGR1106" s="184"/>
      <c r="SGS1106" s="184"/>
      <c r="SGT1106" s="184"/>
      <c r="SGU1106" s="184"/>
      <c r="SGV1106" s="184"/>
      <c r="SGW1106" s="184"/>
      <c r="SGX1106" s="184"/>
      <c r="SGY1106" s="184"/>
      <c r="SGZ1106" s="184"/>
      <c r="SHA1106" s="184"/>
      <c r="SHB1106" s="184"/>
      <c r="SHC1106" s="184"/>
      <c r="SHD1106" s="184"/>
      <c r="SHE1106" s="184"/>
      <c r="SHF1106" s="184"/>
      <c r="SHG1106" s="184"/>
      <c r="SHH1106" s="184"/>
      <c r="SHI1106" s="184"/>
      <c r="SHJ1106" s="184"/>
      <c r="SHK1106" s="184"/>
      <c r="SHL1106" s="184"/>
      <c r="SHM1106" s="184"/>
      <c r="SHN1106" s="184"/>
      <c r="SHO1106" s="184"/>
      <c r="SHP1106" s="184"/>
      <c r="SHQ1106" s="184"/>
      <c r="SHR1106" s="184"/>
      <c r="SHS1106" s="184"/>
      <c r="SHT1106" s="184"/>
      <c r="SHU1106" s="184"/>
      <c r="SHV1106" s="184"/>
      <c r="SHW1106" s="184"/>
      <c r="SHX1106" s="184"/>
      <c r="SHY1106" s="184"/>
      <c r="SHZ1106" s="184"/>
      <c r="SIA1106" s="184"/>
      <c r="SIB1106" s="184"/>
      <c r="SIC1106" s="184"/>
      <c r="SID1106" s="184"/>
      <c r="SIE1106" s="184"/>
      <c r="SIF1106" s="184"/>
      <c r="SIG1106" s="184"/>
      <c r="SIH1106" s="184"/>
      <c r="SII1106" s="184"/>
      <c r="SIJ1106" s="184"/>
      <c r="SIK1106" s="184"/>
      <c r="SIL1106" s="184"/>
      <c r="SIM1106" s="184"/>
      <c r="SIN1106" s="184"/>
      <c r="SIO1106" s="184"/>
      <c r="SIP1106" s="184"/>
      <c r="SIQ1106" s="184"/>
      <c r="SIR1106" s="184"/>
      <c r="SIS1106" s="184"/>
      <c r="SIT1106" s="184"/>
      <c r="SIU1106" s="184"/>
      <c r="SIV1106" s="184"/>
      <c r="SIW1106" s="184"/>
      <c r="SIX1106" s="184"/>
      <c r="SIY1106" s="184"/>
      <c r="SIZ1106" s="184"/>
      <c r="SJA1106" s="184"/>
      <c r="SJB1106" s="184"/>
      <c r="SJC1106" s="184"/>
      <c r="SJD1106" s="184"/>
      <c r="SJE1106" s="184"/>
      <c r="SJF1106" s="184"/>
      <c r="SJG1106" s="184"/>
      <c r="SJH1106" s="184"/>
      <c r="SJI1106" s="184"/>
      <c r="SJJ1106" s="184"/>
      <c r="SJK1106" s="184"/>
      <c r="SJL1106" s="184"/>
      <c r="SJM1106" s="184"/>
      <c r="SJN1106" s="184"/>
      <c r="SJO1106" s="184"/>
      <c r="SJP1106" s="184"/>
      <c r="SJQ1106" s="184"/>
      <c r="SJR1106" s="184"/>
      <c r="SJS1106" s="184"/>
      <c r="SJT1106" s="184"/>
      <c r="SJU1106" s="184"/>
      <c r="SJV1106" s="184"/>
      <c r="SJW1106" s="184"/>
      <c r="SJX1106" s="184"/>
      <c r="SJY1106" s="184"/>
      <c r="SJZ1106" s="184"/>
      <c r="SKA1106" s="184"/>
      <c r="SKB1106" s="184"/>
      <c r="SKC1106" s="184"/>
      <c r="SKD1106" s="184"/>
      <c r="SKE1106" s="184"/>
      <c r="SKF1106" s="184"/>
      <c r="SKG1106" s="184"/>
      <c r="SKH1106" s="184"/>
      <c r="SKI1106" s="184"/>
      <c r="SKJ1106" s="184"/>
      <c r="SKK1106" s="184"/>
      <c r="SKL1106" s="184"/>
      <c r="SKM1106" s="184"/>
      <c r="SKN1106" s="184"/>
      <c r="SKO1106" s="184"/>
      <c r="SKP1106" s="184"/>
      <c r="SKQ1106" s="184"/>
      <c r="SKR1106" s="184"/>
      <c r="SKS1106" s="184"/>
      <c r="SKT1106" s="184"/>
      <c r="SKU1106" s="184"/>
      <c r="SKV1106" s="184"/>
      <c r="SKW1106" s="184"/>
      <c r="SKX1106" s="184"/>
      <c r="SKY1106" s="184"/>
      <c r="SKZ1106" s="184"/>
      <c r="SLA1106" s="184"/>
      <c r="SLB1106" s="184"/>
      <c r="SLC1106" s="184"/>
      <c r="SLD1106" s="184"/>
      <c r="SLE1106" s="184"/>
      <c r="SLF1106" s="184"/>
      <c r="SLG1106" s="184"/>
      <c r="SLH1106" s="184"/>
      <c r="SLI1106" s="184"/>
      <c r="SLJ1106" s="184"/>
      <c r="SLK1106" s="184"/>
      <c r="SLL1106" s="184"/>
      <c r="SLM1106" s="184"/>
      <c r="SLN1106" s="184"/>
      <c r="SLO1106" s="184"/>
      <c r="SLP1106" s="184"/>
      <c r="SLQ1106" s="184"/>
      <c r="SLR1106" s="184"/>
      <c r="SLS1106" s="184"/>
      <c r="SLT1106" s="184"/>
      <c r="SLU1106" s="184"/>
      <c r="SLV1106" s="184"/>
      <c r="SLW1106" s="184"/>
      <c r="SLX1106" s="184"/>
      <c r="SLY1106" s="184"/>
      <c r="SLZ1106" s="184"/>
      <c r="SMA1106" s="184"/>
      <c r="SMB1106" s="184"/>
      <c r="SMC1106" s="184"/>
      <c r="SMD1106" s="184"/>
      <c r="SME1106" s="184"/>
      <c r="SMF1106" s="184"/>
      <c r="SMG1106" s="184"/>
      <c r="SMH1106" s="184"/>
      <c r="SMI1106" s="184"/>
      <c r="SMJ1106" s="184"/>
      <c r="SMK1106" s="184"/>
      <c r="SML1106" s="184"/>
      <c r="SMM1106" s="184"/>
      <c r="SMN1106" s="184"/>
      <c r="SMO1106" s="184"/>
      <c r="SMP1106" s="184"/>
      <c r="SMQ1106" s="184"/>
      <c r="SMR1106" s="184"/>
      <c r="SMS1106" s="184"/>
      <c r="SMT1106" s="184"/>
      <c r="SMU1106" s="184"/>
      <c r="SMV1106" s="184"/>
      <c r="SMW1106" s="184"/>
      <c r="SMX1106" s="184"/>
      <c r="SMY1106" s="184"/>
      <c r="SMZ1106" s="184"/>
      <c r="SNA1106" s="184"/>
      <c r="SNB1106" s="184"/>
      <c r="SNC1106" s="184"/>
      <c r="SND1106" s="184"/>
      <c r="SNE1106" s="184"/>
      <c r="SNF1106" s="184"/>
      <c r="SNG1106" s="184"/>
      <c r="SNH1106" s="184"/>
      <c r="SNI1106" s="184"/>
      <c r="SNJ1106" s="184"/>
      <c r="SNK1106" s="184"/>
      <c r="SNL1106" s="184"/>
      <c r="SNM1106" s="184"/>
      <c r="SNN1106" s="184"/>
      <c r="SNO1106" s="184"/>
      <c r="SNP1106" s="184"/>
      <c r="SNQ1106" s="184"/>
      <c r="SNR1106" s="184"/>
      <c r="SNS1106" s="184"/>
      <c r="SNT1106" s="184"/>
      <c r="SNU1106" s="184"/>
      <c r="SNV1106" s="184"/>
      <c r="SNW1106" s="184"/>
      <c r="SNX1106" s="184"/>
      <c r="SNY1106" s="184"/>
      <c r="SNZ1106" s="184"/>
      <c r="SOA1106" s="184"/>
      <c r="SOB1106" s="184"/>
      <c r="SOC1106" s="184"/>
      <c r="SOD1106" s="184"/>
      <c r="SOE1106" s="184"/>
      <c r="SOF1106" s="184"/>
      <c r="SOG1106" s="184"/>
      <c r="SOH1106" s="184"/>
      <c r="SOI1106" s="184"/>
      <c r="SOJ1106" s="184"/>
      <c r="SOK1106" s="184"/>
      <c r="SOL1106" s="184"/>
      <c r="SOM1106" s="184"/>
      <c r="SON1106" s="184"/>
      <c r="SOO1106" s="184"/>
      <c r="SOP1106" s="184"/>
      <c r="SOQ1106" s="184"/>
      <c r="SOR1106" s="184"/>
      <c r="SOS1106" s="184"/>
      <c r="SOT1106" s="184"/>
      <c r="SOU1106" s="184"/>
      <c r="SOV1106" s="184"/>
      <c r="SOW1106" s="184"/>
      <c r="SOX1106" s="184"/>
      <c r="SOY1106" s="184"/>
      <c r="SOZ1106" s="184"/>
      <c r="SPA1106" s="184"/>
      <c r="SPB1106" s="184"/>
      <c r="SPC1106" s="184"/>
      <c r="SPD1106" s="184"/>
      <c r="SPE1106" s="184"/>
      <c r="SPF1106" s="184"/>
      <c r="SPG1106" s="184"/>
      <c r="SPH1106" s="184"/>
      <c r="SPI1106" s="184"/>
      <c r="SPJ1106" s="184"/>
      <c r="SPK1106" s="184"/>
      <c r="SPL1106" s="184"/>
      <c r="SPM1106" s="184"/>
      <c r="SPN1106" s="184"/>
      <c r="SPO1106" s="184"/>
      <c r="SPP1106" s="184"/>
      <c r="SPQ1106" s="184"/>
      <c r="SPR1106" s="184"/>
      <c r="SPS1106" s="184"/>
      <c r="SPT1106" s="184"/>
      <c r="SPU1106" s="184"/>
      <c r="SPV1106" s="184"/>
      <c r="SPW1106" s="184"/>
      <c r="SPX1106" s="184"/>
      <c r="SPY1106" s="184"/>
      <c r="SPZ1106" s="184"/>
      <c r="SQA1106" s="184"/>
      <c r="SQB1106" s="184"/>
      <c r="SQC1106" s="184"/>
      <c r="SQD1106" s="184"/>
      <c r="SQE1106" s="184"/>
      <c r="SQF1106" s="184"/>
      <c r="SQG1106" s="184"/>
      <c r="SQH1106" s="184"/>
      <c r="SQI1106" s="184"/>
      <c r="SQJ1106" s="184"/>
      <c r="SQK1106" s="184"/>
      <c r="SQL1106" s="184"/>
      <c r="SQM1106" s="184"/>
      <c r="SQN1106" s="184"/>
      <c r="SQO1106" s="184"/>
      <c r="SQP1106" s="184"/>
      <c r="SQQ1106" s="184"/>
      <c r="SQR1106" s="184"/>
      <c r="SQS1106" s="184"/>
      <c r="SQT1106" s="184"/>
      <c r="SQU1106" s="184"/>
      <c r="SQV1106" s="184"/>
      <c r="SQW1106" s="184"/>
      <c r="SQX1106" s="184"/>
      <c r="SQY1106" s="184"/>
      <c r="SQZ1106" s="184"/>
      <c r="SRA1106" s="184"/>
      <c r="SRB1106" s="184"/>
      <c r="SRC1106" s="184"/>
      <c r="SRD1106" s="184"/>
      <c r="SRE1106" s="184"/>
      <c r="SRF1106" s="184"/>
      <c r="SRG1106" s="184"/>
      <c r="SRH1106" s="184"/>
      <c r="SRI1106" s="184"/>
      <c r="SRJ1106" s="184"/>
      <c r="SRK1106" s="184"/>
      <c r="SRL1106" s="184"/>
      <c r="SRM1106" s="184"/>
      <c r="SRN1106" s="184"/>
      <c r="SRO1106" s="184"/>
      <c r="SRP1106" s="184"/>
      <c r="SRQ1106" s="184"/>
      <c r="SRR1106" s="184"/>
      <c r="SRS1106" s="184"/>
      <c r="SRT1106" s="184"/>
      <c r="SRU1106" s="184"/>
      <c r="SRV1106" s="184"/>
      <c r="SRW1106" s="184"/>
      <c r="SRX1106" s="184"/>
      <c r="SRY1106" s="184"/>
      <c r="SRZ1106" s="184"/>
      <c r="SSA1106" s="184"/>
      <c r="SSB1106" s="184"/>
      <c r="SSC1106" s="184"/>
      <c r="SSD1106" s="184"/>
      <c r="SSE1106" s="184"/>
      <c r="SSF1106" s="184"/>
      <c r="SSG1106" s="184"/>
      <c r="SSH1106" s="184"/>
      <c r="SSI1106" s="184"/>
      <c r="SSJ1106" s="184"/>
      <c r="SSK1106" s="184"/>
      <c r="SSL1106" s="184"/>
      <c r="SSM1106" s="184"/>
      <c r="SSN1106" s="184"/>
      <c r="SSO1106" s="184"/>
      <c r="SSP1106" s="184"/>
      <c r="SSQ1106" s="184"/>
      <c r="SSR1106" s="184"/>
      <c r="SSS1106" s="184"/>
      <c r="SST1106" s="184"/>
      <c r="SSU1106" s="184"/>
      <c r="SSV1106" s="184"/>
      <c r="SSW1106" s="184"/>
      <c r="SSX1106" s="184"/>
      <c r="SSY1106" s="184"/>
      <c r="SSZ1106" s="184"/>
      <c r="STA1106" s="184"/>
      <c r="STB1106" s="184"/>
      <c r="STC1106" s="184"/>
      <c r="STD1106" s="184"/>
      <c r="STE1106" s="184"/>
      <c r="STF1106" s="184"/>
      <c r="STG1106" s="184"/>
      <c r="STH1106" s="184"/>
      <c r="STI1106" s="184"/>
      <c r="STJ1106" s="184"/>
      <c r="STK1106" s="184"/>
      <c r="STL1106" s="184"/>
      <c r="STM1106" s="184"/>
      <c r="STN1106" s="184"/>
      <c r="STO1106" s="184"/>
      <c r="STP1106" s="184"/>
      <c r="STQ1106" s="184"/>
      <c r="STR1106" s="184"/>
      <c r="STS1106" s="184"/>
      <c r="STT1106" s="184"/>
      <c r="STU1106" s="184"/>
      <c r="STV1106" s="184"/>
      <c r="STW1106" s="184"/>
      <c r="STX1106" s="184"/>
      <c r="STY1106" s="184"/>
      <c r="STZ1106" s="184"/>
      <c r="SUA1106" s="184"/>
      <c r="SUB1106" s="184"/>
      <c r="SUC1106" s="184"/>
      <c r="SUD1106" s="184"/>
      <c r="SUE1106" s="184"/>
      <c r="SUF1106" s="184"/>
      <c r="SUG1106" s="184"/>
      <c r="SUH1106" s="184"/>
      <c r="SUI1106" s="184"/>
      <c r="SUJ1106" s="184"/>
      <c r="SUK1106" s="184"/>
      <c r="SUL1106" s="184"/>
      <c r="SUM1106" s="184"/>
      <c r="SUN1106" s="184"/>
      <c r="SUO1106" s="184"/>
      <c r="SUP1106" s="184"/>
      <c r="SUQ1106" s="184"/>
      <c r="SUR1106" s="184"/>
      <c r="SUS1106" s="184"/>
      <c r="SUT1106" s="184"/>
      <c r="SUU1106" s="184"/>
      <c r="SUV1106" s="184"/>
      <c r="SUW1106" s="184"/>
      <c r="SUX1106" s="184"/>
      <c r="SUY1106" s="184"/>
      <c r="SUZ1106" s="184"/>
      <c r="SVA1106" s="184"/>
      <c r="SVB1106" s="184"/>
      <c r="SVC1106" s="184"/>
      <c r="SVD1106" s="184"/>
      <c r="SVE1106" s="184"/>
      <c r="SVF1106" s="184"/>
      <c r="SVG1106" s="184"/>
      <c r="SVH1106" s="184"/>
      <c r="SVI1106" s="184"/>
      <c r="SVJ1106" s="184"/>
      <c r="SVK1106" s="184"/>
      <c r="SVL1106" s="184"/>
      <c r="SVM1106" s="184"/>
      <c r="SVN1106" s="184"/>
      <c r="SVO1106" s="184"/>
      <c r="SVP1106" s="184"/>
      <c r="SVQ1106" s="184"/>
      <c r="SVR1106" s="184"/>
      <c r="SVS1106" s="184"/>
      <c r="SVT1106" s="184"/>
      <c r="SVU1106" s="184"/>
      <c r="SVV1106" s="184"/>
      <c r="SVW1106" s="184"/>
      <c r="SVX1106" s="184"/>
      <c r="SVY1106" s="184"/>
      <c r="SVZ1106" s="184"/>
      <c r="SWA1106" s="184"/>
      <c r="SWB1106" s="184"/>
      <c r="SWC1106" s="184"/>
      <c r="SWD1106" s="184"/>
      <c r="SWE1106" s="184"/>
      <c r="SWF1106" s="184"/>
      <c r="SWG1106" s="184"/>
      <c r="SWH1106" s="184"/>
      <c r="SWI1106" s="184"/>
      <c r="SWJ1106" s="184"/>
      <c r="SWK1106" s="184"/>
      <c r="SWL1106" s="184"/>
      <c r="SWM1106" s="184"/>
      <c r="SWN1106" s="184"/>
      <c r="SWO1106" s="184"/>
      <c r="SWP1106" s="184"/>
      <c r="SWQ1106" s="184"/>
      <c r="SWR1106" s="184"/>
      <c r="SWS1106" s="184"/>
      <c r="SWT1106" s="184"/>
      <c r="SWU1106" s="184"/>
      <c r="SWV1106" s="184"/>
      <c r="SWW1106" s="184"/>
      <c r="SWX1106" s="184"/>
      <c r="SWY1106" s="184"/>
      <c r="SWZ1106" s="184"/>
      <c r="SXA1106" s="184"/>
      <c r="SXB1106" s="184"/>
      <c r="SXC1106" s="184"/>
      <c r="SXD1106" s="184"/>
      <c r="SXE1106" s="184"/>
      <c r="SXF1106" s="184"/>
      <c r="SXG1106" s="184"/>
      <c r="SXH1106" s="184"/>
      <c r="SXI1106" s="184"/>
      <c r="SXJ1106" s="184"/>
      <c r="SXK1106" s="184"/>
      <c r="SXL1106" s="184"/>
      <c r="SXM1106" s="184"/>
      <c r="SXN1106" s="184"/>
      <c r="SXO1106" s="184"/>
      <c r="SXP1106" s="184"/>
      <c r="SXQ1106" s="184"/>
      <c r="SXR1106" s="184"/>
      <c r="SXS1106" s="184"/>
      <c r="SXT1106" s="184"/>
      <c r="SXU1106" s="184"/>
      <c r="SXV1106" s="184"/>
      <c r="SXW1106" s="184"/>
      <c r="SXX1106" s="184"/>
      <c r="SXY1106" s="184"/>
      <c r="SXZ1106" s="184"/>
      <c r="SYA1106" s="184"/>
      <c r="SYB1106" s="184"/>
      <c r="SYC1106" s="184"/>
      <c r="SYD1106" s="184"/>
      <c r="SYE1106" s="184"/>
      <c r="SYF1106" s="184"/>
      <c r="SYG1106" s="184"/>
      <c r="SYH1106" s="184"/>
      <c r="SYI1106" s="184"/>
      <c r="SYJ1106" s="184"/>
      <c r="SYK1106" s="184"/>
      <c r="SYL1106" s="184"/>
      <c r="SYM1106" s="184"/>
      <c r="SYN1106" s="184"/>
      <c r="SYO1106" s="184"/>
      <c r="SYP1106" s="184"/>
      <c r="SYQ1106" s="184"/>
      <c r="SYR1106" s="184"/>
      <c r="SYS1106" s="184"/>
      <c r="SYT1106" s="184"/>
      <c r="SYU1106" s="184"/>
      <c r="SYV1106" s="184"/>
      <c r="SYW1106" s="184"/>
      <c r="SYX1106" s="184"/>
      <c r="SYY1106" s="184"/>
      <c r="SYZ1106" s="184"/>
      <c r="SZA1106" s="184"/>
      <c r="SZB1106" s="184"/>
      <c r="SZC1106" s="184"/>
      <c r="SZD1106" s="184"/>
      <c r="SZE1106" s="184"/>
      <c r="SZF1106" s="184"/>
      <c r="SZG1106" s="184"/>
      <c r="SZH1106" s="184"/>
      <c r="SZI1106" s="184"/>
      <c r="SZJ1106" s="184"/>
      <c r="SZK1106" s="184"/>
      <c r="SZL1106" s="184"/>
      <c r="SZM1106" s="184"/>
      <c r="SZN1106" s="184"/>
      <c r="SZO1106" s="184"/>
      <c r="SZP1106" s="184"/>
      <c r="SZQ1106" s="184"/>
      <c r="SZR1106" s="184"/>
      <c r="SZS1106" s="184"/>
      <c r="SZT1106" s="184"/>
      <c r="SZU1106" s="184"/>
      <c r="SZV1106" s="184"/>
      <c r="SZW1106" s="184"/>
      <c r="SZX1106" s="184"/>
      <c r="SZY1106" s="184"/>
      <c r="SZZ1106" s="184"/>
      <c r="TAA1106" s="184"/>
      <c r="TAB1106" s="184"/>
      <c r="TAC1106" s="184"/>
      <c r="TAD1106" s="184"/>
      <c r="TAE1106" s="184"/>
      <c r="TAF1106" s="184"/>
      <c r="TAG1106" s="184"/>
      <c r="TAH1106" s="184"/>
      <c r="TAI1106" s="184"/>
      <c r="TAJ1106" s="184"/>
      <c r="TAK1106" s="184"/>
      <c r="TAL1106" s="184"/>
      <c r="TAM1106" s="184"/>
      <c r="TAN1106" s="184"/>
      <c r="TAO1106" s="184"/>
      <c r="TAP1106" s="184"/>
      <c r="TAQ1106" s="184"/>
      <c r="TAR1106" s="184"/>
      <c r="TAS1106" s="184"/>
      <c r="TAT1106" s="184"/>
      <c r="TAU1106" s="184"/>
      <c r="TAV1106" s="184"/>
      <c r="TAW1106" s="184"/>
      <c r="TAX1106" s="184"/>
      <c r="TAY1106" s="184"/>
      <c r="TAZ1106" s="184"/>
      <c r="TBA1106" s="184"/>
      <c r="TBB1106" s="184"/>
      <c r="TBC1106" s="184"/>
      <c r="TBD1106" s="184"/>
      <c r="TBE1106" s="184"/>
      <c r="TBF1106" s="184"/>
      <c r="TBG1106" s="184"/>
      <c r="TBH1106" s="184"/>
      <c r="TBI1106" s="184"/>
      <c r="TBJ1106" s="184"/>
      <c r="TBK1106" s="184"/>
      <c r="TBL1106" s="184"/>
      <c r="TBM1106" s="184"/>
      <c r="TBN1106" s="184"/>
      <c r="TBO1106" s="184"/>
      <c r="TBP1106" s="184"/>
      <c r="TBQ1106" s="184"/>
      <c r="TBR1106" s="184"/>
      <c r="TBS1106" s="184"/>
      <c r="TBT1106" s="184"/>
      <c r="TBU1106" s="184"/>
      <c r="TBV1106" s="184"/>
      <c r="TBW1106" s="184"/>
      <c r="TBX1106" s="184"/>
      <c r="TBY1106" s="184"/>
      <c r="TBZ1106" s="184"/>
      <c r="TCA1106" s="184"/>
      <c r="TCB1106" s="184"/>
      <c r="TCC1106" s="184"/>
      <c r="TCD1106" s="184"/>
      <c r="TCE1106" s="184"/>
      <c r="TCF1106" s="184"/>
      <c r="TCG1106" s="184"/>
      <c r="TCH1106" s="184"/>
      <c r="TCI1106" s="184"/>
      <c r="TCJ1106" s="184"/>
      <c r="TCK1106" s="184"/>
      <c r="TCL1106" s="184"/>
      <c r="TCM1106" s="184"/>
      <c r="TCN1106" s="184"/>
      <c r="TCO1106" s="184"/>
      <c r="TCP1106" s="184"/>
      <c r="TCQ1106" s="184"/>
      <c r="TCR1106" s="184"/>
      <c r="TCS1106" s="184"/>
      <c r="TCT1106" s="184"/>
      <c r="TCU1106" s="184"/>
      <c r="TCV1106" s="184"/>
      <c r="TCW1106" s="184"/>
      <c r="TCX1106" s="184"/>
      <c r="TCY1106" s="184"/>
      <c r="TCZ1106" s="184"/>
      <c r="TDA1106" s="184"/>
      <c r="TDB1106" s="184"/>
      <c r="TDC1106" s="184"/>
      <c r="TDD1106" s="184"/>
      <c r="TDE1106" s="184"/>
      <c r="TDF1106" s="184"/>
      <c r="TDG1106" s="184"/>
      <c r="TDH1106" s="184"/>
      <c r="TDI1106" s="184"/>
      <c r="TDJ1106" s="184"/>
      <c r="TDK1106" s="184"/>
      <c r="TDL1106" s="184"/>
      <c r="TDM1106" s="184"/>
      <c r="TDN1106" s="184"/>
      <c r="TDO1106" s="184"/>
      <c r="TDP1106" s="184"/>
      <c r="TDQ1106" s="184"/>
      <c r="TDR1106" s="184"/>
      <c r="TDS1106" s="184"/>
      <c r="TDT1106" s="184"/>
      <c r="TDU1106" s="184"/>
      <c r="TDV1106" s="184"/>
      <c r="TDW1106" s="184"/>
      <c r="TDX1106" s="184"/>
      <c r="TDY1106" s="184"/>
      <c r="TDZ1106" s="184"/>
      <c r="TEA1106" s="184"/>
      <c r="TEB1106" s="184"/>
      <c r="TEC1106" s="184"/>
      <c r="TED1106" s="184"/>
      <c r="TEE1106" s="184"/>
      <c r="TEF1106" s="184"/>
      <c r="TEG1106" s="184"/>
      <c r="TEH1106" s="184"/>
      <c r="TEI1106" s="184"/>
      <c r="TEJ1106" s="184"/>
      <c r="TEK1106" s="184"/>
      <c r="TEL1106" s="184"/>
      <c r="TEM1106" s="184"/>
      <c r="TEN1106" s="184"/>
      <c r="TEO1106" s="184"/>
      <c r="TEP1106" s="184"/>
      <c r="TEQ1106" s="184"/>
      <c r="TER1106" s="184"/>
      <c r="TES1106" s="184"/>
      <c r="TET1106" s="184"/>
      <c r="TEU1106" s="184"/>
      <c r="TEV1106" s="184"/>
      <c r="TEW1106" s="184"/>
      <c r="TEX1106" s="184"/>
      <c r="TEY1106" s="184"/>
      <c r="TEZ1106" s="184"/>
      <c r="TFA1106" s="184"/>
      <c r="TFB1106" s="184"/>
      <c r="TFC1106" s="184"/>
      <c r="TFD1106" s="184"/>
      <c r="TFE1106" s="184"/>
      <c r="TFF1106" s="184"/>
      <c r="TFG1106" s="184"/>
      <c r="TFH1106" s="184"/>
      <c r="TFI1106" s="184"/>
      <c r="TFJ1106" s="184"/>
      <c r="TFK1106" s="184"/>
      <c r="TFL1106" s="184"/>
      <c r="TFM1106" s="184"/>
      <c r="TFN1106" s="184"/>
      <c r="TFO1106" s="184"/>
      <c r="TFP1106" s="184"/>
      <c r="TFQ1106" s="184"/>
      <c r="TFR1106" s="184"/>
      <c r="TFS1106" s="184"/>
      <c r="TFT1106" s="184"/>
      <c r="TFU1106" s="184"/>
      <c r="TFV1106" s="184"/>
      <c r="TFW1106" s="184"/>
      <c r="TFX1106" s="184"/>
      <c r="TFY1106" s="184"/>
      <c r="TFZ1106" s="184"/>
      <c r="TGA1106" s="184"/>
      <c r="TGB1106" s="184"/>
      <c r="TGC1106" s="184"/>
      <c r="TGD1106" s="184"/>
      <c r="TGE1106" s="184"/>
      <c r="TGF1106" s="184"/>
      <c r="TGG1106" s="184"/>
      <c r="TGH1106" s="184"/>
      <c r="TGI1106" s="184"/>
      <c r="TGJ1106" s="184"/>
      <c r="TGK1106" s="184"/>
      <c r="TGL1106" s="184"/>
      <c r="TGM1106" s="184"/>
      <c r="TGN1106" s="184"/>
      <c r="TGO1106" s="184"/>
      <c r="TGP1106" s="184"/>
      <c r="TGQ1106" s="184"/>
      <c r="TGR1106" s="184"/>
      <c r="TGS1106" s="184"/>
      <c r="TGT1106" s="184"/>
      <c r="TGU1106" s="184"/>
      <c r="TGV1106" s="184"/>
      <c r="TGW1106" s="184"/>
      <c r="TGX1106" s="184"/>
      <c r="TGY1106" s="184"/>
      <c r="TGZ1106" s="184"/>
      <c r="THA1106" s="184"/>
      <c r="THB1106" s="184"/>
      <c r="THC1106" s="184"/>
      <c r="THD1106" s="184"/>
      <c r="THE1106" s="184"/>
      <c r="THF1106" s="184"/>
      <c r="THG1106" s="184"/>
      <c r="THH1106" s="184"/>
      <c r="THI1106" s="184"/>
      <c r="THJ1106" s="184"/>
      <c r="THK1106" s="184"/>
      <c r="THL1106" s="184"/>
      <c r="THM1106" s="184"/>
      <c r="THN1106" s="184"/>
      <c r="THO1106" s="184"/>
      <c r="THP1106" s="184"/>
      <c r="THQ1106" s="184"/>
      <c r="THR1106" s="184"/>
      <c r="THS1106" s="184"/>
      <c r="THT1106" s="184"/>
      <c r="THU1106" s="184"/>
      <c r="THV1106" s="184"/>
      <c r="THW1106" s="184"/>
      <c r="THX1106" s="184"/>
      <c r="THY1106" s="184"/>
      <c r="THZ1106" s="184"/>
      <c r="TIA1106" s="184"/>
      <c r="TIB1106" s="184"/>
      <c r="TIC1106" s="184"/>
      <c r="TID1106" s="184"/>
      <c r="TIE1106" s="184"/>
      <c r="TIF1106" s="184"/>
      <c r="TIG1106" s="184"/>
      <c r="TIH1106" s="184"/>
      <c r="TII1106" s="184"/>
      <c r="TIJ1106" s="184"/>
      <c r="TIK1106" s="184"/>
      <c r="TIL1106" s="184"/>
      <c r="TIM1106" s="184"/>
      <c r="TIN1106" s="184"/>
      <c r="TIO1106" s="184"/>
      <c r="TIP1106" s="184"/>
      <c r="TIQ1106" s="184"/>
      <c r="TIR1106" s="184"/>
      <c r="TIS1106" s="184"/>
      <c r="TIT1106" s="184"/>
      <c r="TIU1106" s="184"/>
      <c r="TIV1106" s="184"/>
      <c r="TIW1106" s="184"/>
      <c r="TIX1106" s="184"/>
      <c r="TIY1106" s="184"/>
      <c r="TIZ1106" s="184"/>
      <c r="TJA1106" s="184"/>
      <c r="TJB1106" s="184"/>
      <c r="TJC1106" s="184"/>
      <c r="TJD1106" s="184"/>
      <c r="TJE1106" s="184"/>
      <c r="TJF1106" s="184"/>
      <c r="TJG1106" s="184"/>
      <c r="TJH1106" s="184"/>
      <c r="TJI1106" s="184"/>
      <c r="TJJ1106" s="184"/>
      <c r="TJK1106" s="184"/>
      <c r="TJL1106" s="184"/>
      <c r="TJM1106" s="184"/>
      <c r="TJN1106" s="184"/>
      <c r="TJO1106" s="184"/>
      <c r="TJP1106" s="184"/>
      <c r="TJQ1106" s="184"/>
      <c r="TJR1106" s="184"/>
      <c r="TJS1106" s="184"/>
      <c r="TJT1106" s="184"/>
      <c r="TJU1106" s="184"/>
      <c r="TJV1106" s="184"/>
      <c r="TJW1106" s="184"/>
      <c r="TJX1106" s="184"/>
      <c r="TJY1106" s="184"/>
      <c r="TJZ1106" s="184"/>
      <c r="TKA1106" s="184"/>
      <c r="TKB1106" s="184"/>
      <c r="TKC1106" s="184"/>
      <c r="TKD1106" s="184"/>
      <c r="TKE1106" s="184"/>
      <c r="TKF1106" s="184"/>
      <c r="TKG1106" s="184"/>
      <c r="TKH1106" s="184"/>
      <c r="TKI1106" s="184"/>
      <c r="TKJ1106" s="184"/>
      <c r="TKK1106" s="184"/>
      <c r="TKL1106" s="184"/>
      <c r="TKM1106" s="184"/>
      <c r="TKN1106" s="184"/>
      <c r="TKO1106" s="184"/>
      <c r="TKP1106" s="184"/>
      <c r="TKQ1106" s="184"/>
      <c r="TKR1106" s="184"/>
      <c r="TKS1106" s="184"/>
      <c r="TKT1106" s="184"/>
      <c r="TKU1106" s="184"/>
      <c r="TKV1106" s="184"/>
      <c r="TKW1106" s="184"/>
      <c r="TKX1106" s="184"/>
      <c r="TKY1106" s="184"/>
      <c r="TKZ1106" s="184"/>
      <c r="TLA1106" s="184"/>
      <c r="TLB1106" s="184"/>
      <c r="TLC1106" s="184"/>
      <c r="TLD1106" s="184"/>
      <c r="TLE1106" s="184"/>
      <c r="TLF1106" s="184"/>
      <c r="TLG1106" s="184"/>
      <c r="TLH1106" s="184"/>
      <c r="TLI1106" s="184"/>
      <c r="TLJ1106" s="184"/>
      <c r="TLK1106" s="184"/>
      <c r="TLL1106" s="184"/>
      <c r="TLM1106" s="184"/>
      <c r="TLN1106" s="184"/>
      <c r="TLO1106" s="184"/>
      <c r="TLP1106" s="184"/>
      <c r="TLQ1106" s="184"/>
      <c r="TLR1106" s="184"/>
      <c r="TLS1106" s="184"/>
      <c r="TLT1106" s="184"/>
      <c r="TLU1106" s="184"/>
      <c r="TLV1106" s="184"/>
      <c r="TLW1106" s="184"/>
      <c r="TLX1106" s="184"/>
      <c r="TLY1106" s="184"/>
      <c r="TLZ1106" s="184"/>
      <c r="TMA1106" s="184"/>
      <c r="TMB1106" s="184"/>
      <c r="TMC1106" s="184"/>
      <c r="TMD1106" s="184"/>
      <c r="TME1106" s="184"/>
      <c r="TMF1106" s="184"/>
      <c r="TMG1106" s="184"/>
      <c r="TMH1106" s="184"/>
      <c r="TMI1106" s="184"/>
      <c r="TMJ1106" s="184"/>
      <c r="TMK1106" s="184"/>
      <c r="TML1106" s="184"/>
      <c r="TMM1106" s="184"/>
      <c r="TMN1106" s="184"/>
      <c r="TMO1106" s="184"/>
      <c r="TMP1106" s="184"/>
      <c r="TMQ1106" s="184"/>
      <c r="TMR1106" s="184"/>
      <c r="TMS1106" s="184"/>
      <c r="TMT1106" s="184"/>
      <c r="TMU1106" s="184"/>
      <c r="TMV1106" s="184"/>
      <c r="TMW1106" s="184"/>
      <c r="TMX1106" s="184"/>
      <c r="TMY1106" s="184"/>
      <c r="TMZ1106" s="184"/>
      <c r="TNA1106" s="184"/>
      <c r="TNB1106" s="184"/>
      <c r="TNC1106" s="184"/>
      <c r="TND1106" s="184"/>
      <c r="TNE1106" s="184"/>
      <c r="TNF1106" s="184"/>
      <c r="TNG1106" s="184"/>
      <c r="TNH1106" s="184"/>
      <c r="TNI1106" s="184"/>
      <c r="TNJ1106" s="184"/>
      <c r="TNK1106" s="184"/>
      <c r="TNL1106" s="184"/>
      <c r="TNM1106" s="184"/>
      <c r="TNN1106" s="184"/>
      <c r="TNO1106" s="184"/>
      <c r="TNP1106" s="184"/>
      <c r="TNQ1106" s="184"/>
      <c r="TNR1106" s="184"/>
      <c r="TNS1106" s="184"/>
      <c r="TNT1106" s="184"/>
      <c r="TNU1106" s="184"/>
      <c r="TNV1106" s="184"/>
      <c r="TNW1106" s="184"/>
      <c r="TNX1106" s="184"/>
      <c r="TNY1106" s="184"/>
      <c r="TNZ1106" s="184"/>
      <c r="TOA1106" s="184"/>
      <c r="TOB1106" s="184"/>
      <c r="TOC1106" s="184"/>
      <c r="TOD1106" s="184"/>
      <c r="TOE1106" s="184"/>
      <c r="TOF1106" s="184"/>
      <c r="TOG1106" s="184"/>
      <c r="TOH1106" s="184"/>
      <c r="TOI1106" s="184"/>
      <c r="TOJ1106" s="184"/>
      <c r="TOK1106" s="184"/>
      <c r="TOL1106" s="184"/>
      <c r="TOM1106" s="184"/>
      <c r="TON1106" s="184"/>
      <c r="TOO1106" s="184"/>
      <c r="TOP1106" s="184"/>
      <c r="TOQ1106" s="184"/>
      <c r="TOR1106" s="184"/>
      <c r="TOS1106" s="184"/>
      <c r="TOT1106" s="184"/>
      <c r="TOU1106" s="184"/>
      <c r="TOV1106" s="184"/>
      <c r="TOW1106" s="184"/>
      <c r="TOX1106" s="184"/>
      <c r="TOY1106" s="184"/>
      <c r="TOZ1106" s="184"/>
      <c r="TPA1106" s="184"/>
      <c r="TPB1106" s="184"/>
      <c r="TPC1106" s="184"/>
      <c r="TPD1106" s="184"/>
      <c r="TPE1106" s="184"/>
      <c r="TPF1106" s="184"/>
      <c r="TPG1106" s="184"/>
      <c r="TPH1106" s="184"/>
      <c r="TPI1106" s="184"/>
      <c r="TPJ1106" s="184"/>
      <c r="TPK1106" s="184"/>
      <c r="TPL1106" s="184"/>
      <c r="TPM1106" s="184"/>
      <c r="TPN1106" s="184"/>
      <c r="TPO1106" s="184"/>
      <c r="TPP1106" s="184"/>
      <c r="TPQ1106" s="184"/>
      <c r="TPR1106" s="184"/>
      <c r="TPS1106" s="184"/>
      <c r="TPT1106" s="184"/>
      <c r="TPU1106" s="184"/>
      <c r="TPV1106" s="184"/>
      <c r="TPW1106" s="184"/>
      <c r="TPX1106" s="184"/>
      <c r="TPY1106" s="184"/>
      <c r="TPZ1106" s="184"/>
      <c r="TQA1106" s="184"/>
      <c r="TQB1106" s="184"/>
      <c r="TQC1106" s="184"/>
      <c r="TQD1106" s="184"/>
      <c r="TQE1106" s="184"/>
      <c r="TQF1106" s="184"/>
      <c r="TQG1106" s="184"/>
      <c r="TQH1106" s="184"/>
      <c r="TQI1106" s="184"/>
      <c r="TQJ1106" s="184"/>
      <c r="TQK1106" s="184"/>
      <c r="TQL1106" s="184"/>
      <c r="TQM1106" s="184"/>
      <c r="TQN1106" s="184"/>
      <c r="TQO1106" s="184"/>
      <c r="TQP1106" s="184"/>
      <c r="TQQ1106" s="184"/>
      <c r="TQR1106" s="184"/>
      <c r="TQS1106" s="184"/>
      <c r="TQT1106" s="184"/>
      <c r="TQU1106" s="184"/>
      <c r="TQV1106" s="184"/>
      <c r="TQW1106" s="184"/>
      <c r="TQX1106" s="184"/>
      <c r="TQY1106" s="184"/>
      <c r="TQZ1106" s="184"/>
      <c r="TRA1106" s="184"/>
      <c r="TRB1106" s="184"/>
      <c r="TRC1106" s="184"/>
      <c r="TRD1106" s="184"/>
      <c r="TRE1106" s="184"/>
      <c r="TRF1106" s="184"/>
      <c r="TRG1106" s="184"/>
      <c r="TRH1106" s="184"/>
      <c r="TRI1106" s="184"/>
      <c r="TRJ1106" s="184"/>
      <c r="TRK1106" s="184"/>
      <c r="TRL1106" s="184"/>
      <c r="TRM1106" s="184"/>
      <c r="TRN1106" s="184"/>
      <c r="TRO1106" s="184"/>
      <c r="TRP1106" s="184"/>
      <c r="TRQ1106" s="184"/>
      <c r="TRR1106" s="184"/>
      <c r="TRS1106" s="184"/>
      <c r="TRT1106" s="184"/>
      <c r="TRU1106" s="184"/>
      <c r="TRV1106" s="184"/>
      <c r="TRW1106" s="184"/>
      <c r="TRX1106" s="184"/>
      <c r="TRY1106" s="184"/>
      <c r="TRZ1106" s="184"/>
      <c r="TSA1106" s="184"/>
      <c r="TSB1106" s="184"/>
      <c r="TSC1106" s="184"/>
      <c r="TSD1106" s="184"/>
      <c r="TSE1106" s="184"/>
      <c r="TSF1106" s="184"/>
      <c r="TSG1106" s="184"/>
      <c r="TSH1106" s="184"/>
      <c r="TSI1106" s="184"/>
      <c r="TSJ1106" s="184"/>
      <c r="TSK1106" s="184"/>
      <c r="TSL1106" s="184"/>
      <c r="TSM1106" s="184"/>
      <c r="TSN1106" s="184"/>
      <c r="TSO1106" s="184"/>
      <c r="TSP1106" s="184"/>
      <c r="TSQ1106" s="184"/>
      <c r="TSR1106" s="184"/>
      <c r="TSS1106" s="184"/>
      <c r="TST1106" s="184"/>
      <c r="TSU1106" s="184"/>
      <c r="TSV1106" s="184"/>
      <c r="TSW1106" s="184"/>
      <c r="TSX1106" s="184"/>
      <c r="TSY1106" s="184"/>
      <c r="TSZ1106" s="184"/>
      <c r="TTA1106" s="184"/>
      <c r="TTB1106" s="184"/>
      <c r="TTC1106" s="184"/>
      <c r="TTD1106" s="184"/>
      <c r="TTE1106" s="184"/>
      <c r="TTF1106" s="184"/>
      <c r="TTG1106" s="184"/>
      <c r="TTH1106" s="184"/>
      <c r="TTI1106" s="184"/>
      <c r="TTJ1106" s="184"/>
      <c r="TTK1106" s="184"/>
      <c r="TTL1106" s="184"/>
      <c r="TTM1106" s="184"/>
      <c r="TTN1106" s="184"/>
      <c r="TTO1106" s="184"/>
      <c r="TTP1106" s="184"/>
      <c r="TTQ1106" s="184"/>
      <c r="TTR1106" s="184"/>
      <c r="TTS1106" s="184"/>
      <c r="TTT1106" s="184"/>
      <c r="TTU1106" s="184"/>
      <c r="TTV1106" s="184"/>
      <c r="TTW1106" s="184"/>
      <c r="TTX1106" s="184"/>
      <c r="TTY1106" s="184"/>
      <c r="TTZ1106" s="184"/>
      <c r="TUA1106" s="184"/>
      <c r="TUB1106" s="184"/>
      <c r="TUC1106" s="184"/>
      <c r="TUD1106" s="184"/>
      <c r="TUE1106" s="184"/>
      <c r="TUF1106" s="184"/>
      <c r="TUG1106" s="184"/>
      <c r="TUH1106" s="184"/>
      <c r="TUI1106" s="184"/>
      <c r="TUJ1106" s="184"/>
      <c r="TUK1106" s="184"/>
      <c r="TUL1106" s="184"/>
      <c r="TUM1106" s="184"/>
      <c r="TUN1106" s="184"/>
      <c r="TUO1106" s="184"/>
      <c r="TUP1106" s="184"/>
      <c r="TUQ1106" s="184"/>
      <c r="TUR1106" s="184"/>
      <c r="TUS1106" s="184"/>
      <c r="TUT1106" s="184"/>
      <c r="TUU1106" s="184"/>
      <c r="TUV1106" s="184"/>
      <c r="TUW1106" s="184"/>
      <c r="TUX1106" s="184"/>
      <c r="TUY1106" s="184"/>
      <c r="TUZ1106" s="184"/>
      <c r="TVA1106" s="184"/>
      <c r="TVB1106" s="184"/>
      <c r="TVC1106" s="184"/>
      <c r="TVD1106" s="184"/>
      <c r="TVE1106" s="184"/>
      <c r="TVF1106" s="184"/>
      <c r="TVG1106" s="184"/>
      <c r="TVH1106" s="184"/>
      <c r="TVI1106" s="184"/>
      <c r="TVJ1106" s="184"/>
      <c r="TVK1106" s="184"/>
      <c r="TVL1106" s="184"/>
      <c r="TVM1106" s="184"/>
      <c r="TVN1106" s="184"/>
      <c r="TVO1106" s="184"/>
      <c r="TVP1106" s="184"/>
      <c r="TVQ1106" s="184"/>
      <c r="TVR1106" s="184"/>
      <c r="TVS1106" s="184"/>
      <c r="TVT1106" s="184"/>
      <c r="TVU1106" s="184"/>
      <c r="TVV1106" s="184"/>
      <c r="TVW1106" s="184"/>
      <c r="TVX1106" s="184"/>
      <c r="TVY1106" s="184"/>
      <c r="TVZ1106" s="184"/>
      <c r="TWA1106" s="184"/>
      <c r="TWB1106" s="184"/>
      <c r="TWC1106" s="184"/>
      <c r="TWD1106" s="184"/>
      <c r="TWE1106" s="184"/>
      <c r="TWF1106" s="184"/>
      <c r="TWG1106" s="184"/>
      <c r="TWH1106" s="184"/>
      <c r="TWI1106" s="184"/>
      <c r="TWJ1106" s="184"/>
      <c r="TWK1106" s="184"/>
      <c r="TWL1106" s="184"/>
      <c r="TWM1106" s="184"/>
      <c r="TWN1106" s="184"/>
      <c r="TWO1106" s="184"/>
      <c r="TWP1106" s="184"/>
      <c r="TWQ1106" s="184"/>
      <c r="TWR1106" s="184"/>
      <c r="TWS1106" s="184"/>
      <c r="TWT1106" s="184"/>
      <c r="TWU1106" s="184"/>
      <c r="TWV1106" s="184"/>
      <c r="TWW1106" s="184"/>
      <c r="TWX1106" s="184"/>
      <c r="TWY1106" s="184"/>
      <c r="TWZ1106" s="184"/>
      <c r="TXA1106" s="184"/>
      <c r="TXB1106" s="184"/>
      <c r="TXC1106" s="184"/>
      <c r="TXD1106" s="184"/>
      <c r="TXE1106" s="184"/>
      <c r="TXF1106" s="184"/>
      <c r="TXG1106" s="184"/>
      <c r="TXH1106" s="184"/>
      <c r="TXI1106" s="184"/>
      <c r="TXJ1106" s="184"/>
      <c r="TXK1106" s="184"/>
      <c r="TXL1106" s="184"/>
      <c r="TXM1106" s="184"/>
      <c r="TXN1106" s="184"/>
      <c r="TXO1106" s="184"/>
      <c r="TXP1106" s="184"/>
      <c r="TXQ1106" s="184"/>
      <c r="TXR1106" s="184"/>
      <c r="TXS1106" s="184"/>
      <c r="TXT1106" s="184"/>
      <c r="TXU1106" s="184"/>
      <c r="TXV1106" s="184"/>
      <c r="TXW1106" s="184"/>
      <c r="TXX1106" s="184"/>
      <c r="TXY1106" s="184"/>
      <c r="TXZ1106" s="184"/>
      <c r="TYA1106" s="184"/>
      <c r="TYB1106" s="184"/>
      <c r="TYC1106" s="184"/>
      <c r="TYD1106" s="184"/>
      <c r="TYE1106" s="184"/>
      <c r="TYF1106" s="184"/>
      <c r="TYG1106" s="184"/>
      <c r="TYH1106" s="184"/>
      <c r="TYI1106" s="184"/>
      <c r="TYJ1106" s="184"/>
      <c r="TYK1106" s="184"/>
      <c r="TYL1106" s="184"/>
      <c r="TYM1106" s="184"/>
      <c r="TYN1106" s="184"/>
      <c r="TYO1106" s="184"/>
      <c r="TYP1106" s="184"/>
      <c r="TYQ1106" s="184"/>
      <c r="TYR1106" s="184"/>
      <c r="TYS1106" s="184"/>
      <c r="TYT1106" s="184"/>
      <c r="TYU1106" s="184"/>
      <c r="TYV1106" s="184"/>
      <c r="TYW1106" s="184"/>
      <c r="TYX1106" s="184"/>
      <c r="TYY1106" s="184"/>
      <c r="TYZ1106" s="184"/>
      <c r="TZA1106" s="184"/>
      <c r="TZB1106" s="184"/>
      <c r="TZC1106" s="184"/>
      <c r="TZD1106" s="184"/>
      <c r="TZE1106" s="184"/>
      <c r="TZF1106" s="184"/>
      <c r="TZG1106" s="184"/>
      <c r="TZH1106" s="184"/>
      <c r="TZI1106" s="184"/>
      <c r="TZJ1106" s="184"/>
      <c r="TZK1106" s="184"/>
      <c r="TZL1106" s="184"/>
      <c r="TZM1106" s="184"/>
      <c r="TZN1106" s="184"/>
      <c r="TZO1106" s="184"/>
      <c r="TZP1106" s="184"/>
      <c r="TZQ1106" s="184"/>
      <c r="TZR1106" s="184"/>
      <c r="TZS1106" s="184"/>
      <c r="TZT1106" s="184"/>
      <c r="TZU1106" s="184"/>
      <c r="TZV1106" s="184"/>
      <c r="TZW1106" s="184"/>
      <c r="TZX1106" s="184"/>
      <c r="TZY1106" s="184"/>
      <c r="TZZ1106" s="184"/>
      <c r="UAA1106" s="184"/>
      <c r="UAB1106" s="184"/>
      <c r="UAC1106" s="184"/>
      <c r="UAD1106" s="184"/>
      <c r="UAE1106" s="184"/>
      <c r="UAF1106" s="184"/>
      <c r="UAG1106" s="184"/>
      <c r="UAH1106" s="184"/>
      <c r="UAI1106" s="184"/>
      <c r="UAJ1106" s="184"/>
      <c r="UAK1106" s="184"/>
      <c r="UAL1106" s="184"/>
      <c r="UAM1106" s="184"/>
      <c r="UAN1106" s="184"/>
      <c r="UAO1106" s="184"/>
      <c r="UAP1106" s="184"/>
      <c r="UAQ1106" s="184"/>
      <c r="UAR1106" s="184"/>
      <c r="UAS1106" s="184"/>
      <c r="UAT1106" s="184"/>
      <c r="UAU1106" s="184"/>
      <c r="UAV1106" s="184"/>
      <c r="UAW1106" s="184"/>
      <c r="UAX1106" s="184"/>
      <c r="UAY1106" s="184"/>
      <c r="UAZ1106" s="184"/>
      <c r="UBA1106" s="184"/>
      <c r="UBB1106" s="184"/>
      <c r="UBC1106" s="184"/>
      <c r="UBD1106" s="184"/>
      <c r="UBE1106" s="184"/>
      <c r="UBF1106" s="184"/>
      <c r="UBG1106" s="184"/>
      <c r="UBH1106" s="184"/>
      <c r="UBI1106" s="184"/>
      <c r="UBJ1106" s="184"/>
      <c r="UBK1106" s="184"/>
      <c r="UBL1106" s="184"/>
      <c r="UBM1106" s="184"/>
      <c r="UBN1106" s="184"/>
      <c r="UBO1106" s="184"/>
      <c r="UBP1106" s="184"/>
      <c r="UBQ1106" s="184"/>
      <c r="UBR1106" s="184"/>
      <c r="UBS1106" s="184"/>
      <c r="UBT1106" s="184"/>
      <c r="UBU1106" s="184"/>
      <c r="UBV1106" s="184"/>
      <c r="UBW1106" s="184"/>
      <c r="UBX1106" s="184"/>
      <c r="UBY1106" s="184"/>
      <c r="UBZ1106" s="184"/>
      <c r="UCA1106" s="184"/>
      <c r="UCB1106" s="184"/>
      <c r="UCC1106" s="184"/>
      <c r="UCD1106" s="184"/>
      <c r="UCE1106" s="184"/>
      <c r="UCF1106" s="184"/>
      <c r="UCG1106" s="184"/>
      <c r="UCH1106" s="184"/>
      <c r="UCI1106" s="184"/>
      <c r="UCJ1106" s="184"/>
      <c r="UCK1106" s="184"/>
      <c r="UCL1106" s="184"/>
      <c r="UCM1106" s="184"/>
      <c r="UCN1106" s="184"/>
      <c r="UCO1106" s="184"/>
      <c r="UCP1106" s="184"/>
      <c r="UCQ1106" s="184"/>
      <c r="UCR1106" s="184"/>
      <c r="UCS1106" s="184"/>
      <c r="UCT1106" s="184"/>
      <c r="UCU1106" s="184"/>
      <c r="UCV1106" s="184"/>
      <c r="UCW1106" s="184"/>
      <c r="UCX1106" s="184"/>
      <c r="UCY1106" s="184"/>
      <c r="UCZ1106" s="184"/>
      <c r="UDA1106" s="184"/>
      <c r="UDB1106" s="184"/>
      <c r="UDC1106" s="184"/>
      <c r="UDD1106" s="184"/>
      <c r="UDE1106" s="184"/>
      <c r="UDF1106" s="184"/>
      <c r="UDG1106" s="184"/>
      <c r="UDH1106" s="184"/>
      <c r="UDI1106" s="184"/>
      <c r="UDJ1106" s="184"/>
      <c r="UDK1106" s="184"/>
      <c r="UDL1106" s="184"/>
      <c r="UDM1106" s="184"/>
      <c r="UDN1106" s="184"/>
      <c r="UDO1106" s="184"/>
      <c r="UDP1106" s="184"/>
      <c r="UDQ1106" s="184"/>
      <c r="UDR1106" s="184"/>
      <c r="UDS1106" s="184"/>
      <c r="UDT1106" s="184"/>
      <c r="UDU1106" s="184"/>
      <c r="UDV1106" s="184"/>
      <c r="UDW1106" s="184"/>
      <c r="UDX1106" s="184"/>
      <c r="UDY1106" s="184"/>
      <c r="UDZ1106" s="184"/>
      <c r="UEA1106" s="184"/>
      <c r="UEB1106" s="184"/>
      <c r="UEC1106" s="184"/>
      <c r="UED1106" s="184"/>
      <c r="UEE1106" s="184"/>
      <c r="UEF1106" s="184"/>
      <c r="UEG1106" s="184"/>
      <c r="UEH1106" s="184"/>
      <c r="UEI1106" s="184"/>
      <c r="UEJ1106" s="184"/>
      <c r="UEK1106" s="184"/>
      <c r="UEL1106" s="184"/>
      <c r="UEM1106" s="184"/>
      <c r="UEN1106" s="184"/>
      <c r="UEO1106" s="184"/>
      <c r="UEP1106" s="184"/>
      <c r="UEQ1106" s="184"/>
      <c r="UER1106" s="184"/>
      <c r="UES1106" s="184"/>
      <c r="UET1106" s="184"/>
      <c r="UEU1106" s="184"/>
      <c r="UEV1106" s="184"/>
      <c r="UEW1106" s="184"/>
      <c r="UEX1106" s="184"/>
      <c r="UEY1106" s="184"/>
      <c r="UEZ1106" s="184"/>
      <c r="UFA1106" s="184"/>
      <c r="UFB1106" s="184"/>
      <c r="UFC1106" s="184"/>
      <c r="UFD1106" s="184"/>
      <c r="UFE1106" s="184"/>
      <c r="UFF1106" s="184"/>
      <c r="UFG1106" s="184"/>
      <c r="UFH1106" s="184"/>
      <c r="UFI1106" s="184"/>
      <c r="UFJ1106" s="184"/>
      <c r="UFK1106" s="184"/>
      <c r="UFL1106" s="184"/>
      <c r="UFM1106" s="184"/>
      <c r="UFN1106" s="184"/>
      <c r="UFO1106" s="184"/>
      <c r="UFP1106" s="184"/>
      <c r="UFQ1106" s="184"/>
      <c r="UFR1106" s="184"/>
      <c r="UFS1106" s="184"/>
      <c r="UFT1106" s="184"/>
      <c r="UFU1106" s="184"/>
      <c r="UFV1106" s="184"/>
      <c r="UFW1106" s="184"/>
      <c r="UFX1106" s="184"/>
      <c r="UFY1106" s="184"/>
      <c r="UFZ1106" s="184"/>
      <c r="UGA1106" s="184"/>
      <c r="UGB1106" s="184"/>
      <c r="UGC1106" s="184"/>
      <c r="UGD1106" s="184"/>
      <c r="UGE1106" s="184"/>
      <c r="UGF1106" s="184"/>
      <c r="UGG1106" s="184"/>
      <c r="UGH1106" s="184"/>
      <c r="UGI1106" s="184"/>
      <c r="UGJ1106" s="184"/>
      <c r="UGK1106" s="184"/>
      <c r="UGL1106" s="184"/>
      <c r="UGM1106" s="184"/>
      <c r="UGN1106" s="184"/>
      <c r="UGO1106" s="184"/>
      <c r="UGP1106" s="184"/>
      <c r="UGQ1106" s="184"/>
      <c r="UGR1106" s="184"/>
      <c r="UGS1106" s="184"/>
      <c r="UGT1106" s="184"/>
      <c r="UGU1106" s="184"/>
      <c r="UGV1106" s="184"/>
      <c r="UGW1106" s="184"/>
      <c r="UGX1106" s="184"/>
      <c r="UGY1106" s="184"/>
      <c r="UGZ1106" s="184"/>
      <c r="UHA1106" s="184"/>
      <c r="UHB1106" s="184"/>
      <c r="UHC1106" s="184"/>
      <c r="UHD1106" s="184"/>
      <c r="UHE1106" s="184"/>
      <c r="UHF1106" s="184"/>
      <c r="UHG1106" s="184"/>
      <c r="UHH1106" s="184"/>
      <c r="UHI1106" s="184"/>
      <c r="UHJ1106" s="184"/>
      <c r="UHK1106" s="184"/>
      <c r="UHL1106" s="184"/>
      <c r="UHM1106" s="184"/>
      <c r="UHN1106" s="184"/>
      <c r="UHO1106" s="184"/>
      <c r="UHP1106" s="184"/>
      <c r="UHQ1106" s="184"/>
      <c r="UHR1106" s="184"/>
      <c r="UHS1106" s="184"/>
      <c r="UHT1106" s="184"/>
      <c r="UHU1106" s="184"/>
      <c r="UHV1106" s="184"/>
      <c r="UHW1106" s="184"/>
      <c r="UHX1106" s="184"/>
      <c r="UHY1106" s="184"/>
      <c r="UHZ1106" s="184"/>
      <c r="UIA1106" s="184"/>
      <c r="UIB1106" s="184"/>
      <c r="UIC1106" s="184"/>
      <c r="UID1106" s="184"/>
      <c r="UIE1106" s="184"/>
      <c r="UIF1106" s="184"/>
      <c r="UIG1106" s="184"/>
      <c r="UIH1106" s="184"/>
      <c r="UII1106" s="184"/>
      <c r="UIJ1106" s="184"/>
      <c r="UIK1106" s="184"/>
      <c r="UIL1106" s="184"/>
      <c r="UIM1106" s="184"/>
      <c r="UIN1106" s="184"/>
      <c r="UIO1106" s="184"/>
      <c r="UIP1106" s="184"/>
      <c r="UIQ1106" s="184"/>
      <c r="UIR1106" s="184"/>
      <c r="UIS1106" s="184"/>
      <c r="UIT1106" s="184"/>
      <c r="UIU1106" s="184"/>
      <c r="UIV1106" s="184"/>
      <c r="UIW1106" s="184"/>
      <c r="UIX1106" s="184"/>
      <c r="UIY1106" s="184"/>
      <c r="UIZ1106" s="184"/>
      <c r="UJA1106" s="184"/>
      <c r="UJB1106" s="184"/>
      <c r="UJC1106" s="184"/>
      <c r="UJD1106" s="184"/>
      <c r="UJE1106" s="184"/>
      <c r="UJF1106" s="184"/>
      <c r="UJG1106" s="184"/>
      <c r="UJH1106" s="184"/>
      <c r="UJI1106" s="184"/>
      <c r="UJJ1106" s="184"/>
      <c r="UJK1106" s="184"/>
      <c r="UJL1106" s="184"/>
      <c r="UJM1106" s="184"/>
      <c r="UJN1106" s="184"/>
      <c r="UJO1106" s="184"/>
      <c r="UJP1106" s="184"/>
      <c r="UJQ1106" s="184"/>
      <c r="UJR1106" s="184"/>
      <c r="UJS1106" s="184"/>
      <c r="UJT1106" s="184"/>
      <c r="UJU1106" s="184"/>
      <c r="UJV1106" s="184"/>
      <c r="UJW1106" s="184"/>
      <c r="UJX1106" s="184"/>
      <c r="UJY1106" s="184"/>
      <c r="UJZ1106" s="184"/>
      <c r="UKA1106" s="184"/>
      <c r="UKB1106" s="184"/>
      <c r="UKC1106" s="184"/>
      <c r="UKD1106" s="184"/>
      <c r="UKE1106" s="184"/>
      <c r="UKF1106" s="184"/>
      <c r="UKG1106" s="184"/>
      <c r="UKH1106" s="184"/>
      <c r="UKI1106" s="184"/>
      <c r="UKJ1106" s="184"/>
      <c r="UKK1106" s="184"/>
      <c r="UKL1106" s="184"/>
      <c r="UKM1106" s="184"/>
      <c r="UKN1106" s="184"/>
      <c r="UKO1106" s="184"/>
      <c r="UKP1106" s="184"/>
      <c r="UKQ1106" s="184"/>
      <c r="UKR1106" s="184"/>
      <c r="UKS1106" s="184"/>
      <c r="UKT1106" s="184"/>
      <c r="UKU1106" s="184"/>
      <c r="UKV1106" s="184"/>
      <c r="UKW1106" s="184"/>
      <c r="UKX1106" s="184"/>
      <c r="UKY1106" s="184"/>
      <c r="UKZ1106" s="184"/>
      <c r="ULA1106" s="184"/>
      <c r="ULB1106" s="184"/>
      <c r="ULC1106" s="184"/>
      <c r="ULD1106" s="184"/>
      <c r="ULE1106" s="184"/>
      <c r="ULF1106" s="184"/>
      <c r="ULG1106" s="184"/>
      <c r="ULH1106" s="184"/>
      <c r="ULI1106" s="184"/>
      <c r="ULJ1106" s="184"/>
      <c r="ULK1106" s="184"/>
      <c r="ULL1106" s="184"/>
      <c r="ULM1106" s="184"/>
      <c r="ULN1106" s="184"/>
      <c r="ULO1106" s="184"/>
      <c r="ULP1106" s="184"/>
      <c r="ULQ1106" s="184"/>
      <c r="ULR1106" s="184"/>
      <c r="ULS1106" s="184"/>
      <c r="ULT1106" s="184"/>
      <c r="ULU1106" s="184"/>
      <c r="ULV1106" s="184"/>
      <c r="ULW1106" s="184"/>
      <c r="ULX1106" s="184"/>
      <c r="ULY1106" s="184"/>
      <c r="ULZ1106" s="184"/>
      <c r="UMA1106" s="184"/>
      <c r="UMB1106" s="184"/>
      <c r="UMC1106" s="184"/>
      <c r="UMD1106" s="184"/>
      <c r="UME1106" s="184"/>
      <c r="UMF1106" s="184"/>
      <c r="UMG1106" s="184"/>
      <c r="UMH1106" s="184"/>
      <c r="UMI1106" s="184"/>
      <c r="UMJ1106" s="184"/>
      <c r="UMK1106" s="184"/>
      <c r="UML1106" s="184"/>
      <c r="UMM1106" s="184"/>
      <c r="UMN1106" s="184"/>
      <c r="UMO1106" s="184"/>
      <c r="UMP1106" s="184"/>
      <c r="UMQ1106" s="184"/>
      <c r="UMR1106" s="184"/>
      <c r="UMS1106" s="184"/>
      <c r="UMT1106" s="184"/>
      <c r="UMU1106" s="184"/>
      <c r="UMV1106" s="184"/>
      <c r="UMW1106" s="184"/>
      <c r="UMX1106" s="184"/>
      <c r="UMY1106" s="184"/>
      <c r="UMZ1106" s="184"/>
      <c r="UNA1106" s="184"/>
      <c r="UNB1106" s="184"/>
      <c r="UNC1106" s="184"/>
      <c r="UND1106" s="184"/>
      <c r="UNE1106" s="184"/>
      <c r="UNF1106" s="184"/>
      <c r="UNG1106" s="184"/>
      <c r="UNH1106" s="184"/>
      <c r="UNI1106" s="184"/>
      <c r="UNJ1106" s="184"/>
      <c r="UNK1106" s="184"/>
      <c r="UNL1106" s="184"/>
      <c r="UNM1106" s="184"/>
      <c r="UNN1106" s="184"/>
      <c r="UNO1106" s="184"/>
      <c r="UNP1106" s="184"/>
      <c r="UNQ1106" s="184"/>
      <c r="UNR1106" s="184"/>
      <c r="UNS1106" s="184"/>
      <c r="UNT1106" s="184"/>
      <c r="UNU1106" s="184"/>
      <c r="UNV1106" s="184"/>
      <c r="UNW1106" s="184"/>
      <c r="UNX1106" s="184"/>
      <c r="UNY1106" s="184"/>
      <c r="UNZ1106" s="184"/>
      <c r="UOA1106" s="184"/>
      <c r="UOB1106" s="184"/>
      <c r="UOC1106" s="184"/>
      <c r="UOD1106" s="184"/>
      <c r="UOE1106" s="184"/>
      <c r="UOF1106" s="184"/>
      <c r="UOG1106" s="184"/>
      <c r="UOH1106" s="184"/>
      <c r="UOI1106" s="184"/>
      <c r="UOJ1106" s="184"/>
      <c r="UOK1106" s="184"/>
      <c r="UOL1106" s="184"/>
      <c r="UOM1106" s="184"/>
      <c r="UON1106" s="184"/>
      <c r="UOO1106" s="184"/>
      <c r="UOP1106" s="184"/>
      <c r="UOQ1106" s="184"/>
      <c r="UOR1106" s="184"/>
      <c r="UOS1106" s="184"/>
      <c r="UOT1106" s="184"/>
      <c r="UOU1106" s="184"/>
      <c r="UOV1106" s="184"/>
      <c r="UOW1106" s="184"/>
      <c r="UOX1106" s="184"/>
      <c r="UOY1106" s="184"/>
      <c r="UOZ1106" s="184"/>
      <c r="UPA1106" s="184"/>
      <c r="UPB1106" s="184"/>
      <c r="UPC1106" s="184"/>
      <c r="UPD1106" s="184"/>
      <c r="UPE1106" s="184"/>
      <c r="UPF1106" s="184"/>
      <c r="UPG1106" s="184"/>
      <c r="UPH1106" s="184"/>
      <c r="UPI1106" s="184"/>
      <c r="UPJ1106" s="184"/>
      <c r="UPK1106" s="184"/>
      <c r="UPL1106" s="184"/>
      <c r="UPM1106" s="184"/>
      <c r="UPN1106" s="184"/>
      <c r="UPO1106" s="184"/>
      <c r="UPP1106" s="184"/>
      <c r="UPQ1106" s="184"/>
      <c r="UPR1106" s="184"/>
      <c r="UPS1106" s="184"/>
      <c r="UPT1106" s="184"/>
      <c r="UPU1106" s="184"/>
      <c r="UPV1106" s="184"/>
      <c r="UPW1106" s="184"/>
      <c r="UPX1106" s="184"/>
      <c r="UPY1106" s="184"/>
      <c r="UPZ1106" s="184"/>
      <c r="UQA1106" s="184"/>
      <c r="UQB1106" s="184"/>
      <c r="UQC1106" s="184"/>
      <c r="UQD1106" s="184"/>
      <c r="UQE1106" s="184"/>
      <c r="UQF1106" s="184"/>
      <c r="UQG1106" s="184"/>
      <c r="UQH1106" s="184"/>
      <c r="UQI1106" s="184"/>
      <c r="UQJ1106" s="184"/>
      <c r="UQK1106" s="184"/>
      <c r="UQL1106" s="184"/>
      <c r="UQM1106" s="184"/>
      <c r="UQN1106" s="184"/>
      <c r="UQO1106" s="184"/>
      <c r="UQP1106" s="184"/>
      <c r="UQQ1106" s="184"/>
      <c r="UQR1106" s="184"/>
      <c r="UQS1106" s="184"/>
      <c r="UQT1106" s="184"/>
      <c r="UQU1106" s="184"/>
      <c r="UQV1106" s="184"/>
      <c r="UQW1106" s="184"/>
      <c r="UQX1106" s="184"/>
      <c r="UQY1106" s="184"/>
      <c r="UQZ1106" s="184"/>
      <c r="URA1106" s="184"/>
      <c r="URB1106" s="184"/>
      <c r="URC1106" s="184"/>
      <c r="URD1106" s="184"/>
      <c r="URE1106" s="184"/>
      <c r="URF1106" s="184"/>
      <c r="URG1106" s="184"/>
      <c r="URH1106" s="184"/>
      <c r="URI1106" s="184"/>
      <c r="URJ1106" s="184"/>
      <c r="URK1106" s="184"/>
      <c r="URL1106" s="184"/>
      <c r="URM1106" s="184"/>
      <c r="URN1106" s="184"/>
      <c r="URO1106" s="184"/>
      <c r="URP1106" s="184"/>
      <c r="URQ1106" s="184"/>
      <c r="URR1106" s="184"/>
      <c r="URS1106" s="184"/>
      <c r="URT1106" s="184"/>
      <c r="URU1106" s="184"/>
      <c r="URV1106" s="184"/>
      <c r="URW1106" s="184"/>
      <c r="URX1106" s="184"/>
      <c r="URY1106" s="184"/>
      <c r="URZ1106" s="184"/>
      <c r="USA1106" s="184"/>
      <c r="USB1106" s="184"/>
      <c r="USC1106" s="184"/>
      <c r="USD1106" s="184"/>
      <c r="USE1106" s="184"/>
      <c r="USF1106" s="184"/>
      <c r="USG1106" s="184"/>
      <c r="USH1106" s="184"/>
      <c r="USI1106" s="184"/>
      <c r="USJ1106" s="184"/>
      <c r="USK1106" s="184"/>
      <c r="USL1106" s="184"/>
      <c r="USM1106" s="184"/>
      <c r="USN1106" s="184"/>
      <c r="USO1106" s="184"/>
      <c r="USP1106" s="184"/>
      <c r="USQ1106" s="184"/>
      <c r="USR1106" s="184"/>
      <c r="USS1106" s="184"/>
      <c r="UST1106" s="184"/>
      <c r="USU1106" s="184"/>
      <c r="USV1106" s="184"/>
      <c r="USW1106" s="184"/>
      <c r="USX1106" s="184"/>
      <c r="USY1106" s="184"/>
      <c r="USZ1106" s="184"/>
      <c r="UTA1106" s="184"/>
      <c r="UTB1106" s="184"/>
      <c r="UTC1106" s="184"/>
      <c r="UTD1106" s="184"/>
      <c r="UTE1106" s="184"/>
      <c r="UTF1106" s="184"/>
      <c r="UTG1106" s="184"/>
      <c r="UTH1106" s="184"/>
      <c r="UTI1106" s="184"/>
      <c r="UTJ1106" s="184"/>
      <c r="UTK1106" s="184"/>
      <c r="UTL1106" s="184"/>
      <c r="UTM1106" s="184"/>
      <c r="UTN1106" s="184"/>
      <c r="UTO1106" s="184"/>
      <c r="UTP1106" s="184"/>
      <c r="UTQ1106" s="184"/>
      <c r="UTR1106" s="184"/>
      <c r="UTS1106" s="184"/>
      <c r="UTT1106" s="184"/>
      <c r="UTU1106" s="184"/>
      <c r="UTV1106" s="184"/>
      <c r="UTW1106" s="184"/>
      <c r="UTX1106" s="184"/>
      <c r="UTY1106" s="184"/>
      <c r="UTZ1106" s="184"/>
      <c r="UUA1106" s="184"/>
      <c r="UUB1106" s="184"/>
      <c r="UUC1106" s="184"/>
      <c r="UUD1106" s="184"/>
      <c r="UUE1106" s="184"/>
      <c r="UUF1106" s="184"/>
      <c r="UUG1106" s="184"/>
      <c r="UUH1106" s="184"/>
      <c r="UUI1106" s="184"/>
      <c r="UUJ1106" s="184"/>
      <c r="UUK1106" s="184"/>
      <c r="UUL1106" s="184"/>
      <c r="UUM1106" s="184"/>
      <c r="UUN1106" s="184"/>
      <c r="UUO1106" s="184"/>
      <c r="UUP1106" s="184"/>
      <c r="UUQ1106" s="184"/>
      <c r="UUR1106" s="184"/>
      <c r="UUS1106" s="184"/>
      <c r="UUT1106" s="184"/>
      <c r="UUU1106" s="184"/>
      <c r="UUV1106" s="184"/>
      <c r="UUW1106" s="184"/>
      <c r="UUX1106" s="184"/>
      <c r="UUY1106" s="184"/>
      <c r="UUZ1106" s="184"/>
      <c r="UVA1106" s="184"/>
      <c r="UVB1106" s="184"/>
      <c r="UVC1106" s="184"/>
      <c r="UVD1106" s="184"/>
      <c r="UVE1106" s="184"/>
      <c r="UVF1106" s="184"/>
      <c r="UVG1106" s="184"/>
      <c r="UVH1106" s="184"/>
      <c r="UVI1106" s="184"/>
      <c r="UVJ1106" s="184"/>
      <c r="UVK1106" s="184"/>
      <c r="UVL1106" s="184"/>
      <c r="UVM1106" s="184"/>
      <c r="UVN1106" s="184"/>
      <c r="UVO1106" s="184"/>
      <c r="UVP1106" s="184"/>
      <c r="UVQ1106" s="184"/>
      <c r="UVR1106" s="184"/>
      <c r="UVS1106" s="184"/>
      <c r="UVT1106" s="184"/>
      <c r="UVU1106" s="184"/>
      <c r="UVV1106" s="184"/>
      <c r="UVW1106" s="184"/>
      <c r="UVX1106" s="184"/>
      <c r="UVY1106" s="184"/>
      <c r="UVZ1106" s="184"/>
      <c r="UWA1106" s="184"/>
      <c r="UWB1106" s="184"/>
      <c r="UWC1106" s="184"/>
      <c r="UWD1106" s="184"/>
      <c r="UWE1106" s="184"/>
      <c r="UWF1106" s="184"/>
      <c r="UWG1106" s="184"/>
      <c r="UWH1106" s="184"/>
      <c r="UWI1106" s="184"/>
      <c r="UWJ1106" s="184"/>
      <c r="UWK1106" s="184"/>
      <c r="UWL1106" s="184"/>
      <c r="UWM1106" s="184"/>
      <c r="UWN1106" s="184"/>
      <c r="UWO1106" s="184"/>
      <c r="UWP1106" s="184"/>
      <c r="UWQ1106" s="184"/>
      <c r="UWR1106" s="184"/>
      <c r="UWS1106" s="184"/>
      <c r="UWT1106" s="184"/>
      <c r="UWU1106" s="184"/>
      <c r="UWV1106" s="184"/>
      <c r="UWW1106" s="184"/>
      <c r="UWX1106" s="184"/>
      <c r="UWY1106" s="184"/>
      <c r="UWZ1106" s="184"/>
      <c r="UXA1106" s="184"/>
      <c r="UXB1106" s="184"/>
      <c r="UXC1106" s="184"/>
      <c r="UXD1106" s="184"/>
      <c r="UXE1106" s="184"/>
      <c r="UXF1106" s="184"/>
      <c r="UXG1106" s="184"/>
      <c r="UXH1106" s="184"/>
      <c r="UXI1106" s="184"/>
      <c r="UXJ1106" s="184"/>
      <c r="UXK1106" s="184"/>
      <c r="UXL1106" s="184"/>
      <c r="UXM1106" s="184"/>
      <c r="UXN1106" s="184"/>
      <c r="UXO1106" s="184"/>
      <c r="UXP1106" s="184"/>
      <c r="UXQ1106" s="184"/>
      <c r="UXR1106" s="184"/>
      <c r="UXS1106" s="184"/>
      <c r="UXT1106" s="184"/>
      <c r="UXU1106" s="184"/>
      <c r="UXV1106" s="184"/>
      <c r="UXW1106" s="184"/>
      <c r="UXX1106" s="184"/>
      <c r="UXY1106" s="184"/>
      <c r="UXZ1106" s="184"/>
      <c r="UYA1106" s="184"/>
      <c r="UYB1106" s="184"/>
      <c r="UYC1106" s="184"/>
      <c r="UYD1106" s="184"/>
      <c r="UYE1106" s="184"/>
      <c r="UYF1106" s="184"/>
      <c r="UYG1106" s="184"/>
      <c r="UYH1106" s="184"/>
      <c r="UYI1106" s="184"/>
      <c r="UYJ1106" s="184"/>
      <c r="UYK1106" s="184"/>
      <c r="UYL1106" s="184"/>
      <c r="UYM1106" s="184"/>
      <c r="UYN1106" s="184"/>
      <c r="UYO1106" s="184"/>
      <c r="UYP1106" s="184"/>
      <c r="UYQ1106" s="184"/>
      <c r="UYR1106" s="184"/>
      <c r="UYS1106" s="184"/>
      <c r="UYT1106" s="184"/>
      <c r="UYU1106" s="184"/>
      <c r="UYV1106" s="184"/>
      <c r="UYW1106" s="184"/>
      <c r="UYX1106" s="184"/>
      <c r="UYY1106" s="184"/>
      <c r="UYZ1106" s="184"/>
      <c r="UZA1106" s="184"/>
      <c r="UZB1106" s="184"/>
      <c r="UZC1106" s="184"/>
      <c r="UZD1106" s="184"/>
      <c r="UZE1106" s="184"/>
      <c r="UZF1106" s="184"/>
      <c r="UZG1106" s="184"/>
      <c r="UZH1106" s="184"/>
      <c r="UZI1106" s="184"/>
      <c r="UZJ1106" s="184"/>
      <c r="UZK1106" s="184"/>
      <c r="UZL1106" s="184"/>
      <c r="UZM1106" s="184"/>
      <c r="UZN1106" s="184"/>
      <c r="UZO1106" s="184"/>
      <c r="UZP1106" s="184"/>
      <c r="UZQ1106" s="184"/>
      <c r="UZR1106" s="184"/>
      <c r="UZS1106" s="184"/>
      <c r="UZT1106" s="184"/>
      <c r="UZU1106" s="184"/>
      <c r="UZV1106" s="184"/>
      <c r="UZW1106" s="184"/>
      <c r="UZX1106" s="184"/>
      <c r="UZY1106" s="184"/>
      <c r="UZZ1106" s="184"/>
      <c r="VAA1106" s="184"/>
      <c r="VAB1106" s="184"/>
      <c r="VAC1106" s="184"/>
      <c r="VAD1106" s="184"/>
      <c r="VAE1106" s="184"/>
      <c r="VAF1106" s="184"/>
      <c r="VAG1106" s="184"/>
      <c r="VAH1106" s="184"/>
      <c r="VAI1106" s="184"/>
      <c r="VAJ1106" s="184"/>
      <c r="VAK1106" s="184"/>
      <c r="VAL1106" s="184"/>
      <c r="VAM1106" s="184"/>
      <c r="VAN1106" s="184"/>
      <c r="VAO1106" s="184"/>
      <c r="VAP1106" s="184"/>
      <c r="VAQ1106" s="184"/>
      <c r="VAR1106" s="184"/>
      <c r="VAS1106" s="184"/>
      <c r="VAT1106" s="184"/>
      <c r="VAU1106" s="184"/>
      <c r="VAV1106" s="184"/>
      <c r="VAW1106" s="184"/>
      <c r="VAX1106" s="184"/>
      <c r="VAY1106" s="184"/>
      <c r="VAZ1106" s="184"/>
      <c r="VBA1106" s="184"/>
      <c r="VBB1106" s="184"/>
      <c r="VBC1106" s="184"/>
      <c r="VBD1106" s="184"/>
      <c r="VBE1106" s="184"/>
      <c r="VBF1106" s="184"/>
      <c r="VBG1106" s="184"/>
      <c r="VBH1106" s="184"/>
      <c r="VBI1106" s="184"/>
      <c r="VBJ1106" s="184"/>
      <c r="VBK1106" s="184"/>
      <c r="VBL1106" s="184"/>
      <c r="VBM1106" s="184"/>
      <c r="VBN1106" s="184"/>
      <c r="VBO1106" s="184"/>
      <c r="VBP1106" s="184"/>
      <c r="VBQ1106" s="184"/>
      <c r="VBR1106" s="184"/>
      <c r="VBS1106" s="184"/>
      <c r="VBT1106" s="184"/>
      <c r="VBU1106" s="184"/>
      <c r="VBV1106" s="184"/>
      <c r="VBW1106" s="184"/>
      <c r="VBX1106" s="184"/>
      <c r="VBY1106" s="184"/>
      <c r="VBZ1106" s="184"/>
      <c r="VCA1106" s="184"/>
      <c r="VCB1106" s="184"/>
      <c r="VCC1106" s="184"/>
      <c r="VCD1106" s="184"/>
      <c r="VCE1106" s="184"/>
      <c r="VCF1106" s="184"/>
      <c r="VCG1106" s="184"/>
      <c r="VCH1106" s="184"/>
      <c r="VCI1106" s="184"/>
      <c r="VCJ1106" s="184"/>
      <c r="VCK1106" s="184"/>
      <c r="VCL1106" s="184"/>
      <c r="VCM1106" s="184"/>
      <c r="VCN1106" s="184"/>
      <c r="VCO1106" s="184"/>
      <c r="VCP1106" s="184"/>
      <c r="VCQ1106" s="184"/>
      <c r="VCR1106" s="184"/>
      <c r="VCS1106" s="184"/>
      <c r="VCT1106" s="184"/>
      <c r="VCU1106" s="184"/>
      <c r="VCV1106" s="184"/>
      <c r="VCW1106" s="184"/>
      <c r="VCX1106" s="184"/>
      <c r="VCY1106" s="184"/>
      <c r="VCZ1106" s="184"/>
      <c r="VDA1106" s="184"/>
      <c r="VDB1106" s="184"/>
      <c r="VDC1106" s="184"/>
      <c r="VDD1106" s="184"/>
      <c r="VDE1106" s="184"/>
      <c r="VDF1106" s="184"/>
      <c r="VDG1106" s="184"/>
      <c r="VDH1106" s="184"/>
      <c r="VDI1106" s="184"/>
      <c r="VDJ1106" s="184"/>
      <c r="VDK1106" s="184"/>
      <c r="VDL1106" s="184"/>
      <c r="VDM1106" s="184"/>
      <c r="VDN1106" s="184"/>
      <c r="VDO1106" s="184"/>
      <c r="VDP1106" s="184"/>
      <c r="VDQ1106" s="184"/>
      <c r="VDR1106" s="184"/>
      <c r="VDS1106" s="184"/>
      <c r="VDT1106" s="184"/>
      <c r="VDU1106" s="184"/>
      <c r="VDV1106" s="184"/>
      <c r="VDW1106" s="184"/>
      <c r="VDX1106" s="184"/>
      <c r="VDY1106" s="184"/>
      <c r="VDZ1106" s="184"/>
      <c r="VEA1106" s="184"/>
      <c r="VEB1106" s="184"/>
      <c r="VEC1106" s="184"/>
      <c r="VED1106" s="184"/>
      <c r="VEE1106" s="184"/>
      <c r="VEF1106" s="184"/>
      <c r="VEG1106" s="184"/>
      <c r="VEH1106" s="184"/>
      <c r="VEI1106" s="184"/>
      <c r="VEJ1106" s="184"/>
      <c r="VEK1106" s="184"/>
      <c r="VEL1106" s="184"/>
      <c r="VEM1106" s="184"/>
      <c r="VEN1106" s="184"/>
      <c r="VEO1106" s="184"/>
      <c r="VEP1106" s="184"/>
      <c r="VEQ1106" s="184"/>
      <c r="VER1106" s="184"/>
      <c r="VES1106" s="184"/>
      <c r="VET1106" s="184"/>
      <c r="VEU1106" s="184"/>
      <c r="VEV1106" s="184"/>
      <c r="VEW1106" s="184"/>
      <c r="VEX1106" s="184"/>
      <c r="VEY1106" s="184"/>
      <c r="VEZ1106" s="184"/>
      <c r="VFA1106" s="184"/>
      <c r="VFB1106" s="184"/>
      <c r="VFC1106" s="184"/>
      <c r="VFD1106" s="184"/>
      <c r="VFE1106" s="184"/>
      <c r="VFF1106" s="184"/>
      <c r="VFG1106" s="184"/>
      <c r="VFH1106" s="184"/>
      <c r="VFI1106" s="184"/>
      <c r="VFJ1106" s="184"/>
      <c r="VFK1106" s="184"/>
      <c r="VFL1106" s="184"/>
      <c r="VFM1106" s="184"/>
      <c r="VFN1106" s="184"/>
      <c r="VFO1106" s="184"/>
      <c r="VFP1106" s="184"/>
      <c r="VFQ1106" s="184"/>
      <c r="VFR1106" s="184"/>
      <c r="VFS1106" s="184"/>
      <c r="VFT1106" s="184"/>
      <c r="VFU1106" s="184"/>
      <c r="VFV1106" s="184"/>
      <c r="VFW1106" s="184"/>
      <c r="VFX1106" s="184"/>
      <c r="VFY1106" s="184"/>
      <c r="VFZ1106" s="184"/>
      <c r="VGA1106" s="184"/>
      <c r="VGB1106" s="184"/>
      <c r="VGC1106" s="184"/>
      <c r="VGD1106" s="184"/>
      <c r="VGE1106" s="184"/>
      <c r="VGF1106" s="184"/>
      <c r="VGG1106" s="184"/>
      <c r="VGH1106" s="184"/>
      <c r="VGI1106" s="184"/>
      <c r="VGJ1106" s="184"/>
      <c r="VGK1106" s="184"/>
      <c r="VGL1106" s="184"/>
      <c r="VGM1106" s="184"/>
      <c r="VGN1106" s="184"/>
      <c r="VGO1106" s="184"/>
      <c r="VGP1106" s="184"/>
      <c r="VGQ1106" s="184"/>
      <c r="VGR1106" s="184"/>
      <c r="VGS1106" s="184"/>
      <c r="VGT1106" s="184"/>
      <c r="VGU1106" s="184"/>
      <c r="VGV1106" s="184"/>
      <c r="VGW1106" s="184"/>
      <c r="VGX1106" s="184"/>
      <c r="VGY1106" s="184"/>
      <c r="VGZ1106" s="184"/>
      <c r="VHA1106" s="184"/>
      <c r="VHB1106" s="184"/>
      <c r="VHC1106" s="184"/>
      <c r="VHD1106" s="184"/>
      <c r="VHE1106" s="184"/>
      <c r="VHF1106" s="184"/>
      <c r="VHG1106" s="184"/>
      <c r="VHH1106" s="184"/>
      <c r="VHI1106" s="184"/>
      <c r="VHJ1106" s="184"/>
      <c r="VHK1106" s="184"/>
      <c r="VHL1106" s="184"/>
      <c r="VHM1106" s="184"/>
      <c r="VHN1106" s="184"/>
      <c r="VHO1106" s="184"/>
      <c r="VHP1106" s="184"/>
      <c r="VHQ1106" s="184"/>
      <c r="VHR1106" s="184"/>
      <c r="VHS1106" s="184"/>
      <c r="VHT1106" s="184"/>
      <c r="VHU1106" s="184"/>
      <c r="VHV1106" s="184"/>
      <c r="VHW1106" s="184"/>
      <c r="VHX1106" s="184"/>
      <c r="VHY1106" s="184"/>
      <c r="VHZ1106" s="184"/>
      <c r="VIA1106" s="184"/>
      <c r="VIB1106" s="184"/>
      <c r="VIC1106" s="184"/>
      <c r="VID1106" s="184"/>
      <c r="VIE1106" s="184"/>
      <c r="VIF1106" s="184"/>
      <c r="VIG1106" s="184"/>
      <c r="VIH1106" s="184"/>
      <c r="VII1106" s="184"/>
      <c r="VIJ1106" s="184"/>
      <c r="VIK1106" s="184"/>
      <c r="VIL1106" s="184"/>
      <c r="VIM1106" s="184"/>
      <c r="VIN1106" s="184"/>
      <c r="VIO1106" s="184"/>
      <c r="VIP1106" s="184"/>
      <c r="VIQ1106" s="184"/>
      <c r="VIR1106" s="184"/>
      <c r="VIS1106" s="184"/>
      <c r="VIT1106" s="184"/>
      <c r="VIU1106" s="184"/>
      <c r="VIV1106" s="184"/>
      <c r="VIW1106" s="184"/>
      <c r="VIX1106" s="184"/>
      <c r="VIY1106" s="184"/>
      <c r="VIZ1106" s="184"/>
      <c r="VJA1106" s="184"/>
      <c r="VJB1106" s="184"/>
      <c r="VJC1106" s="184"/>
      <c r="VJD1106" s="184"/>
      <c r="VJE1106" s="184"/>
      <c r="VJF1106" s="184"/>
      <c r="VJG1106" s="184"/>
      <c r="VJH1106" s="184"/>
      <c r="VJI1106" s="184"/>
      <c r="VJJ1106" s="184"/>
      <c r="VJK1106" s="184"/>
      <c r="VJL1106" s="184"/>
      <c r="VJM1106" s="184"/>
      <c r="VJN1106" s="184"/>
      <c r="VJO1106" s="184"/>
      <c r="VJP1106" s="184"/>
      <c r="VJQ1106" s="184"/>
      <c r="VJR1106" s="184"/>
      <c r="VJS1106" s="184"/>
      <c r="VJT1106" s="184"/>
      <c r="VJU1106" s="184"/>
      <c r="VJV1106" s="184"/>
      <c r="VJW1106" s="184"/>
      <c r="VJX1106" s="184"/>
      <c r="VJY1106" s="184"/>
      <c r="VJZ1106" s="184"/>
      <c r="VKA1106" s="184"/>
      <c r="VKB1106" s="184"/>
      <c r="VKC1106" s="184"/>
      <c r="VKD1106" s="184"/>
      <c r="VKE1106" s="184"/>
      <c r="VKF1106" s="184"/>
      <c r="VKG1106" s="184"/>
      <c r="VKH1106" s="184"/>
      <c r="VKI1106" s="184"/>
      <c r="VKJ1106" s="184"/>
      <c r="VKK1106" s="184"/>
      <c r="VKL1106" s="184"/>
      <c r="VKM1106" s="184"/>
      <c r="VKN1106" s="184"/>
      <c r="VKO1106" s="184"/>
      <c r="VKP1106" s="184"/>
      <c r="VKQ1106" s="184"/>
      <c r="VKR1106" s="184"/>
      <c r="VKS1106" s="184"/>
      <c r="VKT1106" s="184"/>
      <c r="VKU1106" s="184"/>
      <c r="VKV1106" s="184"/>
      <c r="VKW1106" s="184"/>
      <c r="VKX1106" s="184"/>
      <c r="VKY1106" s="184"/>
      <c r="VKZ1106" s="184"/>
      <c r="VLA1106" s="184"/>
      <c r="VLB1106" s="184"/>
      <c r="VLC1106" s="184"/>
      <c r="VLD1106" s="184"/>
      <c r="VLE1106" s="184"/>
      <c r="VLF1106" s="184"/>
      <c r="VLG1106" s="184"/>
      <c r="VLH1106" s="184"/>
      <c r="VLI1106" s="184"/>
      <c r="VLJ1106" s="184"/>
      <c r="VLK1106" s="184"/>
      <c r="VLL1106" s="184"/>
      <c r="VLM1106" s="184"/>
      <c r="VLN1106" s="184"/>
      <c r="VLO1106" s="184"/>
      <c r="VLP1106" s="184"/>
      <c r="VLQ1106" s="184"/>
      <c r="VLR1106" s="184"/>
      <c r="VLS1106" s="184"/>
      <c r="VLT1106" s="184"/>
      <c r="VLU1106" s="184"/>
      <c r="VLV1106" s="184"/>
      <c r="VLW1106" s="184"/>
      <c r="VLX1106" s="184"/>
      <c r="VLY1106" s="184"/>
      <c r="VLZ1106" s="184"/>
      <c r="VMA1106" s="184"/>
      <c r="VMB1106" s="184"/>
      <c r="VMC1106" s="184"/>
      <c r="VMD1106" s="184"/>
      <c r="VME1106" s="184"/>
      <c r="VMF1106" s="184"/>
      <c r="VMG1106" s="184"/>
      <c r="VMH1106" s="184"/>
      <c r="VMI1106" s="184"/>
      <c r="VMJ1106" s="184"/>
      <c r="VMK1106" s="184"/>
      <c r="VML1106" s="184"/>
      <c r="VMM1106" s="184"/>
      <c r="VMN1106" s="184"/>
      <c r="VMO1106" s="184"/>
      <c r="VMP1106" s="184"/>
      <c r="VMQ1106" s="184"/>
      <c r="VMR1106" s="184"/>
      <c r="VMS1106" s="184"/>
      <c r="VMT1106" s="184"/>
      <c r="VMU1106" s="184"/>
      <c r="VMV1106" s="184"/>
      <c r="VMW1106" s="184"/>
      <c r="VMX1106" s="184"/>
      <c r="VMY1106" s="184"/>
      <c r="VMZ1106" s="184"/>
      <c r="VNA1106" s="184"/>
      <c r="VNB1106" s="184"/>
      <c r="VNC1106" s="184"/>
      <c r="VND1106" s="184"/>
      <c r="VNE1106" s="184"/>
      <c r="VNF1106" s="184"/>
      <c r="VNG1106" s="184"/>
      <c r="VNH1106" s="184"/>
      <c r="VNI1106" s="184"/>
      <c r="VNJ1106" s="184"/>
      <c r="VNK1106" s="184"/>
      <c r="VNL1106" s="184"/>
      <c r="VNM1106" s="184"/>
      <c r="VNN1106" s="184"/>
      <c r="VNO1106" s="184"/>
      <c r="VNP1106" s="184"/>
      <c r="VNQ1106" s="184"/>
      <c r="VNR1106" s="184"/>
      <c r="VNS1106" s="184"/>
      <c r="VNT1106" s="184"/>
      <c r="VNU1106" s="184"/>
      <c r="VNV1106" s="184"/>
      <c r="VNW1106" s="184"/>
      <c r="VNX1106" s="184"/>
      <c r="VNY1106" s="184"/>
      <c r="VNZ1106" s="184"/>
      <c r="VOA1106" s="184"/>
      <c r="VOB1106" s="184"/>
      <c r="VOC1106" s="184"/>
      <c r="VOD1106" s="184"/>
      <c r="VOE1106" s="184"/>
      <c r="VOF1106" s="184"/>
      <c r="VOG1106" s="184"/>
      <c r="VOH1106" s="184"/>
      <c r="VOI1106" s="184"/>
      <c r="VOJ1106" s="184"/>
      <c r="VOK1106" s="184"/>
      <c r="VOL1106" s="184"/>
      <c r="VOM1106" s="184"/>
      <c r="VON1106" s="184"/>
      <c r="VOO1106" s="184"/>
      <c r="VOP1106" s="184"/>
      <c r="VOQ1106" s="184"/>
      <c r="VOR1106" s="184"/>
      <c r="VOS1106" s="184"/>
      <c r="VOT1106" s="184"/>
      <c r="VOU1106" s="184"/>
      <c r="VOV1106" s="184"/>
      <c r="VOW1106" s="184"/>
      <c r="VOX1106" s="184"/>
      <c r="VOY1106" s="184"/>
      <c r="VOZ1106" s="184"/>
      <c r="VPA1106" s="184"/>
      <c r="VPB1106" s="184"/>
      <c r="VPC1106" s="184"/>
      <c r="VPD1106" s="184"/>
      <c r="VPE1106" s="184"/>
      <c r="VPF1106" s="184"/>
      <c r="VPG1106" s="184"/>
      <c r="VPH1106" s="184"/>
      <c r="VPI1106" s="184"/>
      <c r="VPJ1106" s="184"/>
      <c r="VPK1106" s="184"/>
      <c r="VPL1106" s="184"/>
      <c r="VPM1106" s="184"/>
      <c r="VPN1106" s="184"/>
      <c r="VPO1106" s="184"/>
      <c r="VPP1106" s="184"/>
      <c r="VPQ1106" s="184"/>
      <c r="VPR1106" s="184"/>
      <c r="VPS1106" s="184"/>
      <c r="VPT1106" s="184"/>
      <c r="VPU1106" s="184"/>
      <c r="VPV1106" s="184"/>
      <c r="VPW1106" s="184"/>
      <c r="VPX1106" s="184"/>
      <c r="VPY1106" s="184"/>
      <c r="VPZ1106" s="184"/>
      <c r="VQA1106" s="184"/>
      <c r="VQB1106" s="184"/>
      <c r="VQC1106" s="184"/>
      <c r="VQD1106" s="184"/>
      <c r="VQE1106" s="184"/>
      <c r="VQF1106" s="184"/>
      <c r="VQG1106" s="184"/>
      <c r="VQH1106" s="184"/>
      <c r="VQI1106" s="184"/>
      <c r="VQJ1106" s="184"/>
      <c r="VQK1106" s="184"/>
      <c r="VQL1106" s="184"/>
      <c r="VQM1106" s="184"/>
      <c r="VQN1106" s="184"/>
      <c r="VQO1106" s="184"/>
      <c r="VQP1106" s="184"/>
      <c r="VQQ1106" s="184"/>
      <c r="VQR1106" s="184"/>
      <c r="VQS1106" s="184"/>
      <c r="VQT1106" s="184"/>
      <c r="VQU1106" s="184"/>
      <c r="VQV1106" s="184"/>
      <c r="VQW1106" s="184"/>
      <c r="VQX1106" s="184"/>
      <c r="VQY1106" s="184"/>
      <c r="VQZ1106" s="184"/>
      <c r="VRA1106" s="184"/>
      <c r="VRB1106" s="184"/>
      <c r="VRC1106" s="184"/>
      <c r="VRD1106" s="184"/>
      <c r="VRE1106" s="184"/>
      <c r="VRF1106" s="184"/>
      <c r="VRG1106" s="184"/>
      <c r="VRH1106" s="184"/>
      <c r="VRI1106" s="184"/>
      <c r="VRJ1106" s="184"/>
      <c r="VRK1106" s="184"/>
      <c r="VRL1106" s="184"/>
      <c r="VRM1106" s="184"/>
      <c r="VRN1106" s="184"/>
      <c r="VRO1106" s="184"/>
      <c r="VRP1106" s="184"/>
      <c r="VRQ1106" s="184"/>
      <c r="VRR1106" s="184"/>
      <c r="VRS1106" s="184"/>
      <c r="VRT1106" s="184"/>
      <c r="VRU1106" s="184"/>
      <c r="VRV1106" s="184"/>
      <c r="VRW1106" s="184"/>
      <c r="VRX1106" s="184"/>
      <c r="VRY1106" s="184"/>
      <c r="VRZ1106" s="184"/>
      <c r="VSA1106" s="184"/>
      <c r="VSB1106" s="184"/>
      <c r="VSC1106" s="184"/>
      <c r="VSD1106" s="184"/>
      <c r="VSE1106" s="184"/>
      <c r="VSF1106" s="184"/>
      <c r="VSG1106" s="184"/>
      <c r="VSH1106" s="184"/>
      <c r="VSI1106" s="184"/>
      <c r="VSJ1106" s="184"/>
      <c r="VSK1106" s="184"/>
      <c r="VSL1106" s="184"/>
      <c r="VSM1106" s="184"/>
      <c r="VSN1106" s="184"/>
      <c r="VSO1106" s="184"/>
      <c r="VSP1106" s="184"/>
      <c r="VSQ1106" s="184"/>
      <c r="VSR1106" s="184"/>
      <c r="VSS1106" s="184"/>
      <c r="VST1106" s="184"/>
      <c r="VSU1106" s="184"/>
      <c r="VSV1106" s="184"/>
      <c r="VSW1106" s="184"/>
      <c r="VSX1106" s="184"/>
      <c r="VSY1106" s="184"/>
      <c r="VSZ1106" s="184"/>
      <c r="VTA1106" s="184"/>
      <c r="VTB1106" s="184"/>
      <c r="VTC1106" s="184"/>
      <c r="VTD1106" s="184"/>
      <c r="VTE1106" s="184"/>
      <c r="VTF1106" s="184"/>
      <c r="VTG1106" s="184"/>
      <c r="VTH1106" s="184"/>
      <c r="VTI1106" s="184"/>
      <c r="VTJ1106" s="184"/>
      <c r="VTK1106" s="184"/>
      <c r="VTL1106" s="184"/>
      <c r="VTM1106" s="184"/>
      <c r="VTN1106" s="184"/>
      <c r="VTO1106" s="184"/>
      <c r="VTP1106" s="184"/>
      <c r="VTQ1106" s="184"/>
      <c r="VTR1106" s="184"/>
      <c r="VTS1106" s="184"/>
      <c r="VTT1106" s="184"/>
      <c r="VTU1106" s="184"/>
      <c r="VTV1106" s="184"/>
      <c r="VTW1106" s="184"/>
      <c r="VTX1106" s="184"/>
      <c r="VTY1106" s="184"/>
      <c r="VTZ1106" s="184"/>
      <c r="VUA1106" s="184"/>
      <c r="VUB1106" s="184"/>
      <c r="VUC1106" s="184"/>
      <c r="VUD1106" s="184"/>
      <c r="VUE1106" s="184"/>
      <c r="VUF1106" s="184"/>
      <c r="VUG1106" s="184"/>
      <c r="VUH1106" s="184"/>
      <c r="VUI1106" s="184"/>
      <c r="VUJ1106" s="184"/>
      <c r="VUK1106" s="184"/>
      <c r="VUL1106" s="184"/>
      <c r="VUM1106" s="184"/>
      <c r="VUN1106" s="184"/>
      <c r="VUO1106" s="184"/>
      <c r="VUP1106" s="184"/>
      <c r="VUQ1106" s="184"/>
      <c r="VUR1106" s="184"/>
      <c r="VUS1106" s="184"/>
      <c r="VUT1106" s="184"/>
      <c r="VUU1106" s="184"/>
      <c r="VUV1106" s="184"/>
      <c r="VUW1106" s="184"/>
      <c r="VUX1106" s="184"/>
      <c r="VUY1106" s="184"/>
      <c r="VUZ1106" s="184"/>
      <c r="VVA1106" s="184"/>
      <c r="VVB1106" s="184"/>
      <c r="VVC1106" s="184"/>
      <c r="VVD1106" s="184"/>
      <c r="VVE1106" s="184"/>
      <c r="VVF1106" s="184"/>
      <c r="VVG1106" s="184"/>
      <c r="VVH1106" s="184"/>
      <c r="VVI1106" s="184"/>
      <c r="VVJ1106" s="184"/>
      <c r="VVK1106" s="184"/>
      <c r="VVL1106" s="184"/>
      <c r="VVM1106" s="184"/>
      <c r="VVN1106" s="184"/>
      <c r="VVO1106" s="184"/>
      <c r="VVP1106" s="184"/>
      <c r="VVQ1106" s="184"/>
      <c r="VVR1106" s="184"/>
      <c r="VVS1106" s="184"/>
      <c r="VVT1106" s="184"/>
      <c r="VVU1106" s="184"/>
      <c r="VVV1106" s="184"/>
      <c r="VVW1106" s="184"/>
      <c r="VVX1106" s="184"/>
      <c r="VVY1106" s="184"/>
      <c r="VVZ1106" s="184"/>
      <c r="VWA1106" s="184"/>
      <c r="VWB1106" s="184"/>
      <c r="VWC1106" s="184"/>
      <c r="VWD1106" s="184"/>
      <c r="VWE1106" s="184"/>
      <c r="VWF1106" s="184"/>
      <c r="VWG1106" s="184"/>
      <c r="VWH1106" s="184"/>
      <c r="VWI1106" s="184"/>
      <c r="VWJ1106" s="184"/>
      <c r="VWK1106" s="184"/>
      <c r="VWL1106" s="184"/>
      <c r="VWM1106" s="184"/>
      <c r="VWN1106" s="184"/>
      <c r="VWO1106" s="184"/>
      <c r="VWP1106" s="184"/>
      <c r="VWQ1106" s="184"/>
      <c r="VWR1106" s="184"/>
      <c r="VWS1106" s="184"/>
      <c r="VWT1106" s="184"/>
      <c r="VWU1106" s="184"/>
      <c r="VWV1106" s="184"/>
      <c r="VWW1106" s="184"/>
      <c r="VWX1106" s="184"/>
      <c r="VWY1106" s="184"/>
      <c r="VWZ1106" s="184"/>
      <c r="VXA1106" s="184"/>
      <c r="VXB1106" s="184"/>
      <c r="VXC1106" s="184"/>
      <c r="VXD1106" s="184"/>
      <c r="VXE1106" s="184"/>
      <c r="VXF1106" s="184"/>
      <c r="VXG1106" s="184"/>
      <c r="VXH1106" s="184"/>
      <c r="VXI1106" s="184"/>
      <c r="VXJ1106" s="184"/>
      <c r="VXK1106" s="184"/>
      <c r="VXL1106" s="184"/>
      <c r="VXM1106" s="184"/>
      <c r="VXN1106" s="184"/>
      <c r="VXO1106" s="184"/>
      <c r="VXP1106" s="184"/>
      <c r="VXQ1106" s="184"/>
      <c r="VXR1106" s="184"/>
      <c r="VXS1106" s="184"/>
      <c r="VXT1106" s="184"/>
      <c r="VXU1106" s="184"/>
      <c r="VXV1106" s="184"/>
      <c r="VXW1106" s="184"/>
      <c r="VXX1106" s="184"/>
      <c r="VXY1106" s="184"/>
      <c r="VXZ1106" s="184"/>
      <c r="VYA1106" s="184"/>
      <c r="VYB1106" s="184"/>
      <c r="VYC1106" s="184"/>
      <c r="VYD1106" s="184"/>
      <c r="VYE1106" s="184"/>
      <c r="VYF1106" s="184"/>
      <c r="VYG1106" s="184"/>
      <c r="VYH1106" s="184"/>
      <c r="VYI1106" s="184"/>
      <c r="VYJ1106" s="184"/>
      <c r="VYK1106" s="184"/>
      <c r="VYL1106" s="184"/>
      <c r="VYM1106" s="184"/>
      <c r="VYN1106" s="184"/>
      <c r="VYO1106" s="184"/>
      <c r="VYP1106" s="184"/>
      <c r="VYQ1106" s="184"/>
      <c r="VYR1106" s="184"/>
      <c r="VYS1106" s="184"/>
      <c r="VYT1106" s="184"/>
      <c r="VYU1106" s="184"/>
      <c r="VYV1106" s="184"/>
      <c r="VYW1106" s="184"/>
      <c r="VYX1106" s="184"/>
      <c r="VYY1106" s="184"/>
      <c r="VYZ1106" s="184"/>
      <c r="VZA1106" s="184"/>
      <c r="VZB1106" s="184"/>
      <c r="VZC1106" s="184"/>
      <c r="VZD1106" s="184"/>
      <c r="VZE1106" s="184"/>
      <c r="VZF1106" s="184"/>
      <c r="VZG1106" s="184"/>
      <c r="VZH1106" s="184"/>
      <c r="VZI1106" s="184"/>
      <c r="VZJ1106" s="184"/>
      <c r="VZK1106" s="184"/>
      <c r="VZL1106" s="184"/>
      <c r="VZM1106" s="184"/>
      <c r="VZN1106" s="184"/>
      <c r="VZO1106" s="184"/>
      <c r="VZP1106" s="184"/>
      <c r="VZQ1106" s="184"/>
      <c r="VZR1106" s="184"/>
      <c r="VZS1106" s="184"/>
      <c r="VZT1106" s="184"/>
      <c r="VZU1106" s="184"/>
      <c r="VZV1106" s="184"/>
      <c r="VZW1106" s="184"/>
      <c r="VZX1106" s="184"/>
      <c r="VZY1106" s="184"/>
      <c r="VZZ1106" s="184"/>
      <c r="WAA1106" s="184"/>
      <c r="WAB1106" s="184"/>
      <c r="WAC1106" s="184"/>
      <c r="WAD1106" s="184"/>
      <c r="WAE1106" s="184"/>
      <c r="WAF1106" s="184"/>
      <c r="WAG1106" s="184"/>
      <c r="WAH1106" s="184"/>
      <c r="WAI1106" s="184"/>
      <c r="WAJ1106" s="184"/>
      <c r="WAK1106" s="184"/>
      <c r="WAL1106" s="184"/>
      <c r="WAM1106" s="184"/>
      <c r="WAN1106" s="184"/>
      <c r="WAO1106" s="184"/>
      <c r="WAP1106" s="184"/>
      <c r="WAQ1106" s="184"/>
      <c r="WAR1106" s="184"/>
      <c r="WAS1106" s="184"/>
      <c r="WAT1106" s="184"/>
      <c r="WAU1106" s="184"/>
      <c r="WAV1106" s="184"/>
      <c r="WAW1106" s="184"/>
      <c r="WAX1106" s="184"/>
      <c r="WAY1106" s="184"/>
      <c r="WAZ1106" s="184"/>
      <c r="WBA1106" s="184"/>
      <c r="WBB1106" s="184"/>
      <c r="WBC1106" s="184"/>
      <c r="WBD1106" s="184"/>
      <c r="WBE1106" s="184"/>
      <c r="WBF1106" s="184"/>
      <c r="WBG1106" s="184"/>
      <c r="WBH1106" s="184"/>
      <c r="WBI1106" s="184"/>
      <c r="WBJ1106" s="184"/>
      <c r="WBK1106" s="184"/>
      <c r="WBL1106" s="184"/>
      <c r="WBM1106" s="184"/>
      <c r="WBN1106" s="184"/>
      <c r="WBO1106" s="184"/>
      <c r="WBP1106" s="184"/>
      <c r="WBQ1106" s="184"/>
      <c r="WBR1106" s="184"/>
      <c r="WBS1106" s="184"/>
      <c r="WBT1106" s="184"/>
      <c r="WBU1106" s="184"/>
      <c r="WBV1106" s="184"/>
      <c r="WBW1106" s="184"/>
      <c r="WBX1106" s="184"/>
      <c r="WBY1106" s="184"/>
      <c r="WBZ1106" s="184"/>
      <c r="WCA1106" s="184"/>
      <c r="WCB1106" s="184"/>
      <c r="WCC1106" s="184"/>
      <c r="WCD1106" s="184"/>
      <c r="WCE1106" s="184"/>
      <c r="WCF1106" s="184"/>
      <c r="WCG1106" s="184"/>
      <c r="WCH1106" s="184"/>
      <c r="WCI1106" s="184"/>
      <c r="WCJ1106" s="184"/>
      <c r="WCK1106" s="184"/>
      <c r="WCL1106" s="184"/>
      <c r="WCM1106" s="184"/>
      <c r="WCN1106" s="184"/>
      <c r="WCO1106" s="184"/>
      <c r="WCP1106" s="184"/>
      <c r="WCQ1106" s="184"/>
      <c r="WCR1106" s="184"/>
      <c r="WCS1106" s="184"/>
      <c r="WCT1106" s="184"/>
      <c r="WCU1106" s="184"/>
      <c r="WCV1106" s="184"/>
      <c r="WCW1106" s="184"/>
      <c r="WCX1106" s="184"/>
      <c r="WCY1106" s="184"/>
      <c r="WCZ1106" s="184"/>
      <c r="WDA1106" s="184"/>
      <c r="WDB1106" s="184"/>
      <c r="WDC1106" s="184"/>
      <c r="WDD1106" s="184"/>
      <c r="WDE1106" s="184"/>
      <c r="WDF1106" s="184"/>
      <c r="WDG1106" s="184"/>
      <c r="WDH1106" s="184"/>
      <c r="WDI1106" s="184"/>
      <c r="WDJ1106" s="184"/>
      <c r="WDK1106" s="184"/>
      <c r="WDL1106" s="184"/>
      <c r="WDM1106" s="184"/>
      <c r="WDN1106" s="184"/>
      <c r="WDO1106" s="184"/>
      <c r="WDP1106" s="184"/>
      <c r="WDQ1106" s="184"/>
      <c r="WDR1106" s="184"/>
      <c r="WDS1106" s="184"/>
      <c r="WDT1106" s="184"/>
      <c r="WDU1106" s="184"/>
      <c r="WDV1106" s="184"/>
      <c r="WDW1106" s="184"/>
      <c r="WDX1106" s="184"/>
      <c r="WDY1106" s="184"/>
      <c r="WDZ1106" s="184"/>
      <c r="WEA1106" s="184"/>
      <c r="WEB1106" s="184"/>
      <c r="WEC1106" s="184"/>
      <c r="WED1106" s="184"/>
      <c r="WEE1106" s="184"/>
      <c r="WEF1106" s="184"/>
      <c r="WEG1106" s="184"/>
      <c r="WEH1106" s="184"/>
      <c r="WEI1106" s="184"/>
      <c r="WEJ1106" s="184"/>
      <c r="WEK1106" s="184"/>
      <c r="WEL1106" s="184"/>
      <c r="WEM1106" s="184"/>
      <c r="WEN1106" s="184"/>
      <c r="WEO1106" s="184"/>
      <c r="WEP1106" s="184"/>
      <c r="WEQ1106" s="184"/>
      <c r="WER1106" s="184"/>
      <c r="WES1106" s="184"/>
      <c r="WET1106" s="184"/>
      <c r="WEU1106" s="184"/>
      <c r="WEV1106" s="184"/>
      <c r="WEW1106" s="184"/>
      <c r="WEX1106" s="184"/>
      <c r="WEY1106" s="184"/>
      <c r="WEZ1106" s="184"/>
      <c r="WFA1106" s="184"/>
      <c r="WFB1106" s="184"/>
      <c r="WFC1106" s="184"/>
      <c r="WFD1106" s="184"/>
      <c r="WFE1106" s="184"/>
      <c r="WFF1106" s="184"/>
      <c r="WFG1106" s="184"/>
      <c r="WFH1106" s="184"/>
      <c r="WFI1106" s="184"/>
      <c r="WFJ1106" s="184"/>
      <c r="WFK1106" s="184"/>
      <c r="WFL1106" s="184"/>
      <c r="WFM1106" s="184"/>
      <c r="WFN1106" s="184"/>
      <c r="WFO1106" s="184"/>
      <c r="WFP1106" s="184"/>
      <c r="WFQ1106" s="184"/>
      <c r="WFR1106" s="184"/>
      <c r="WFS1106" s="184"/>
      <c r="WFT1106" s="184"/>
      <c r="WFU1106" s="184"/>
      <c r="WFV1106" s="184"/>
      <c r="WFW1106" s="184"/>
      <c r="WFX1106" s="184"/>
      <c r="WFY1106" s="184"/>
      <c r="WFZ1106" s="184"/>
      <c r="WGA1106" s="184"/>
      <c r="WGB1106" s="184"/>
      <c r="WGC1106" s="184"/>
      <c r="WGD1106" s="184"/>
      <c r="WGE1106" s="184"/>
      <c r="WGF1106" s="184"/>
      <c r="WGG1106" s="184"/>
      <c r="WGH1106" s="184"/>
      <c r="WGI1106" s="184"/>
      <c r="WGJ1106" s="184"/>
      <c r="WGK1106" s="184"/>
      <c r="WGL1106" s="184"/>
      <c r="WGM1106" s="184"/>
      <c r="WGN1106" s="184"/>
      <c r="WGO1106" s="184"/>
      <c r="WGP1106" s="184"/>
      <c r="WGQ1106" s="184"/>
      <c r="WGR1106" s="184"/>
      <c r="WGS1106" s="184"/>
      <c r="WGT1106" s="184"/>
      <c r="WGU1106" s="184"/>
      <c r="WGV1106" s="184"/>
      <c r="WGW1106" s="184"/>
      <c r="WGX1106" s="184"/>
      <c r="WGY1106" s="184"/>
      <c r="WGZ1106" s="184"/>
      <c r="WHA1106" s="184"/>
      <c r="WHB1106" s="184"/>
      <c r="WHC1106" s="184"/>
      <c r="WHD1106" s="184"/>
      <c r="WHE1106" s="184"/>
      <c r="WHF1106" s="184"/>
      <c r="WHG1106" s="184"/>
      <c r="WHH1106" s="184"/>
      <c r="WHI1106" s="184"/>
      <c r="WHJ1106" s="184"/>
      <c r="WHK1106" s="184"/>
      <c r="WHL1106" s="184"/>
      <c r="WHM1106" s="184"/>
      <c r="WHN1106" s="184"/>
      <c r="WHO1106" s="184"/>
      <c r="WHP1106" s="184"/>
      <c r="WHQ1106" s="184"/>
      <c r="WHR1106" s="184"/>
      <c r="WHS1106" s="184"/>
      <c r="WHT1106" s="184"/>
      <c r="WHU1106" s="184"/>
      <c r="WHV1106" s="184"/>
      <c r="WHW1106" s="184"/>
      <c r="WHX1106" s="184"/>
      <c r="WHY1106" s="184"/>
      <c r="WHZ1106" s="184"/>
      <c r="WIA1106" s="184"/>
      <c r="WIB1106" s="184"/>
      <c r="WIC1106" s="184"/>
      <c r="WID1106" s="184"/>
      <c r="WIE1106" s="184"/>
      <c r="WIF1106" s="184"/>
      <c r="WIG1106" s="184"/>
      <c r="WIH1106" s="184"/>
      <c r="WII1106" s="184"/>
      <c r="WIJ1106" s="184"/>
      <c r="WIK1106" s="184"/>
      <c r="WIL1106" s="184"/>
      <c r="WIM1106" s="184"/>
      <c r="WIN1106" s="184"/>
      <c r="WIO1106" s="184"/>
      <c r="WIP1106" s="184"/>
      <c r="WIQ1106" s="184"/>
      <c r="WIR1106" s="184"/>
      <c r="WIS1106" s="184"/>
      <c r="WIT1106" s="184"/>
      <c r="WIU1106" s="184"/>
      <c r="WIV1106" s="184"/>
      <c r="WIW1106" s="184"/>
      <c r="WIX1106" s="184"/>
      <c r="WIY1106" s="184"/>
      <c r="WIZ1106" s="184"/>
      <c r="WJA1106" s="184"/>
      <c r="WJB1106" s="184"/>
      <c r="WJC1106" s="184"/>
      <c r="WJD1106" s="184"/>
      <c r="WJE1106" s="184"/>
      <c r="WJF1106" s="184"/>
      <c r="WJG1106" s="184"/>
      <c r="WJH1106" s="184"/>
      <c r="WJI1106" s="184"/>
      <c r="WJJ1106" s="184"/>
      <c r="WJK1106" s="184"/>
      <c r="WJL1106" s="184"/>
      <c r="WJM1106" s="184"/>
      <c r="WJN1106" s="184"/>
      <c r="WJO1106" s="184"/>
      <c r="WJP1106" s="184"/>
      <c r="WJQ1106" s="184"/>
      <c r="WJR1106" s="184"/>
      <c r="WJS1106" s="184"/>
      <c r="WJT1106" s="184"/>
      <c r="WJU1106" s="184"/>
      <c r="WJV1106" s="184"/>
      <c r="WJW1106" s="184"/>
      <c r="WJX1106" s="184"/>
      <c r="WJY1106" s="184"/>
      <c r="WJZ1106" s="184"/>
      <c r="WKA1106" s="184"/>
      <c r="WKB1106" s="184"/>
      <c r="WKC1106" s="184"/>
      <c r="WKD1106" s="184"/>
      <c r="WKE1106" s="184"/>
      <c r="WKF1106" s="184"/>
      <c r="WKG1106" s="184"/>
      <c r="WKH1106" s="184"/>
      <c r="WKI1106" s="184"/>
      <c r="WKJ1106" s="184"/>
      <c r="WKK1106" s="184"/>
      <c r="WKL1106" s="184"/>
      <c r="WKM1106" s="184"/>
      <c r="WKN1106" s="184"/>
      <c r="WKO1106" s="184"/>
      <c r="WKP1106" s="184"/>
      <c r="WKQ1106" s="184"/>
      <c r="WKR1106" s="184"/>
      <c r="WKS1106" s="184"/>
      <c r="WKT1106" s="184"/>
      <c r="WKU1106" s="184"/>
      <c r="WKV1106" s="184"/>
      <c r="WKW1106" s="184"/>
      <c r="WKX1106" s="184"/>
      <c r="WKY1106" s="184"/>
      <c r="WKZ1106" s="184"/>
      <c r="WLA1106" s="184"/>
      <c r="WLB1106" s="184"/>
      <c r="WLC1106" s="184"/>
      <c r="WLD1106" s="184"/>
      <c r="WLE1106" s="184"/>
      <c r="WLF1106" s="184"/>
      <c r="WLG1106" s="184"/>
      <c r="WLH1106" s="184"/>
      <c r="WLI1106" s="184"/>
      <c r="WLJ1106" s="184"/>
      <c r="WLK1106" s="184"/>
      <c r="WLL1106" s="184"/>
      <c r="WLM1106" s="184"/>
      <c r="WLN1106" s="184"/>
      <c r="WLO1106" s="184"/>
      <c r="WLP1106" s="184"/>
      <c r="WLQ1106" s="184"/>
      <c r="WLR1106" s="184"/>
      <c r="WLS1106" s="184"/>
      <c r="WLT1106" s="184"/>
      <c r="WLU1106" s="184"/>
      <c r="WLV1106" s="184"/>
      <c r="WLW1106" s="184"/>
      <c r="WLX1106" s="184"/>
      <c r="WLY1106" s="184"/>
      <c r="WLZ1106" s="184"/>
      <c r="WMA1106" s="184"/>
      <c r="WMB1106" s="184"/>
      <c r="WMC1106" s="184"/>
      <c r="WMD1106" s="184"/>
      <c r="WME1106" s="184"/>
      <c r="WMF1106" s="184"/>
      <c r="WMG1106" s="184"/>
      <c r="WMH1106" s="184"/>
      <c r="WMI1106" s="184"/>
      <c r="WMJ1106" s="184"/>
      <c r="WMK1106" s="184"/>
      <c r="WML1106" s="184"/>
      <c r="WMM1106" s="184"/>
      <c r="WMN1106" s="184"/>
      <c r="WMO1106" s="184"/>
      <c r="WMP1106" s="184"/>
      <c r="WMQ1106" s="184"/>
      <c r="WMR1106" s="184"/>
      <c r="WMS1106" s="184"/>
      <c r="WMT1106" s="184"/>
      <c r="WMU1106" s="184"/>
      <c r="WMV1106" s="184"/>
      <c r="WMW1106" s="184"/>
      <c r="WMX1106" s="184"/>
      <c r="WMY1106" s="184"/>
      <c r="WMZ1106" s="184"/>
      <c r="WNA1106" s="184"/>
      <c r="WNB1106" s="184"/>
      <c r="WNC1106" s="184"/>
      <c r="WND1106" s="184"/>
      <c r="WNE1106" s="184"/>
      <c r="WNF1106" s="184"/>
      <c r="WNG1106" s="184"/>
      <c r="WNH1106" s="184"/>
      <c r="WNI1106" s="184"/>
      <c r="WNJ1106" s="184"/>
      <c r="WNK1106" s="184"/>
      <c r="WNL1106" s="184"/>
      <c r="WNM1106" s="184"/>
      <c r="WNN1106" s="184"/>
      <c r="WNO1106" s="184"/>
      <c r="WNP1106" s="184"/>
      <c r="WNQ1106" s="184"/>
      <c r="WNR1106" s="184"/>
      <c r="WNS1106" s="184"/>
      <c r="WNT1106" s="184"/>
      <c r="WNU1106" s="184"/>
      <c r="WNV1106" s="184"/>
      <c r="WNW1106" s="184"/>
      <c r="WNX1106" s="184"/>
      <c r="WNY1106" s="184"/>
      <c r="WNZ1106" s="184"/>
      <c r="WOA1106" s="184"/>
      <c r="WOB1106" s="184"/>
      <c r="WOC1106" s="184"/>
      <c r="WOD1106" s="184"/>
      <c r="WOE1106" s="184"/>
      <c r="WOF1106" s="184"/>
      <c r="WOG1106" s="184"/>
      <c r="WOH1106" s="184"/>
      <c r="WOI1106" s="184"/>
      <c r="WOJ1106" s="184"/>
      <c r="WOK1106" s="184"/>
      <c r="WOL1106" s="184"/>
      <c r="WOM1106" s="184"/>
      <c r="WON1106" s="184"/>
      <c r="WOO1106" s="184"/>
      <c r="WOP1106" s="184"/>
      <c r="WOQ1106" s="184"/>
      <c r="WOR1106" s="184"/>
      <c r="WOS1106" s="184"/>
      <c r="WOT1106" s="184"/>
      <c r="WOU1106" s="184"/>
      <c r="WOV1106" s="184"/>
      <c r="WOW1106" s="184"/>
      <c r="WOX1106" s="184"/>
      <c r="WOY1106" s="184"/>
      <c r="WOZ1106" s="184"/>
      <c r="WPA1106" s="184"/>
      <c r="WPB1106" s="184"/>
      <c r="WPC1106" s="184"/>
      <c r="WPD1106" s="184"/>
      <c r="WPE1106" s="184"/>
      <c r="WPF1106" s="184"/>
      <c r="WPG1106" s="184"/>
      <c r="WPH1106" s="184"/>
      <c r="WPI1106" s="184"/>
      <c r="WPJ1106" s="184"/>
      <c r="WPK1106" s="184"/>
      <c r="WPL1106" s="184"/>
      <c r="WPM1106" s="184"/>
      <c r="WPN1106" s="184"/>
      <c r="WPO1106" s="184"/>
      <c r="WPP1106" s="184"/>
      <c r="WPQ1106" s="184"/>
      <c r="WPR1106" s="184"/>
      <c r="WPS1106" s="184"/>
      <c r="WPT1106" s="184"/>
      <c r="WPU1106" s="184"/>
      <c r="WPV1106" s="184"/>
      <c r="WPW1106" s="184"/>
      <c r="WPX1106" s="184"/>
      <c r="WPY1106" s="184"/>
      <c r="WPZ1106" s="184"/>
      <c r="WQA1106" s="184"/>
      <c r="WQB1106" s="184"/>
      <c r="WQC1106" s="184"/>
      <c r="WQD1106" s="184"/>
      <c r="WQE1106" s="184"/>
      <c r="WQF1106" s="184"/>
      <c r="WQG1106" s="184"/>
      <c r="WQH1106" s="184"/>
      <c r="WQI1106" s="184"/>
      <c r="WQJ1106" s="184"/>
      <c r="WQK1106" s="184"/>
      <c r="WQL1106" s="184"/>
      <c r="WQM1106" s="184"/>
      <c r="WQN1106" s="184"/>
      <c r="WQO1106" s="184"/>
      <c r="WQP1106" s="184"/>
      <c r="WQQ1106" s="184"/>
      <c r="WQR1106" s="184"/>
      <c r="WQS1106" s="184"/>
      <c r="WQT1106" s="184"/>
      <c r="WQU1106" s="184"/>
      <c r="WQV1106" s="184"/>
      <c r="WQW1106" s="184"/>
      <c r="WQX1106" s="184"/>
      <c r="WQY1106" s="184"/>
      <c r="WQZ1106" s="184"/>
      <c r="WRA1106" s="184"/>
      <c r="WRB1106" s="184"/>
      <c r="WRC1106" s="184"/>
      <c r="WRD1106" s="184"/>
      <c r="WRE1106" s="184"/>
      <c r="WRF1106" s="184"/>
      <c r="WRG1106" s="184"/>
      <c r="WRH1106" s="184"/>
      <c r="WRI1106" s="184"/>
      <c r="WRJ1106" s="184"/>
      <c r="WRK1106" s="184"/>
      <c r="WRL1106" s="184"/>
      <c r="WRM1106" s="184"/>
      <c r="WRN1106" s="184"/>
      <c r="WRO1106" s="184"/>
      <c r="WRP1106" s="184"/>
      <c r="WRQ1106" s="184"/>
      <c r="WRR1106" s="184"/>
      <c r="WRS1106" s="184"/>
      <c r="WRT1106" s="184"/>
      <c r="WRU1106" s="184"/>
      <c r="WRV1106" s="184"/>
      <c r="WRW1106" s="184"/>
      <c r="WRX1106" s="184"/>
      <c r="WRY1106" s="184"/>
      <c r="WRZ1106" s="184"/>
      <c r="WSA1106" s="184"/>
      <c r="WSB1106" s="184"/>
      <c r="WSC1106" s="184"/>
      <c r="WSD1106" s="184"/>
      <c r="WSE1106" s="184"/>
      <c r="WSF1106" s="184"/>
      <c r="WSG1106" s="184"/>
      <c r="WSH1106" s="184"/>
      <c r="WSI1106" s="184"/>
      <c r="WSJ1106" s="184"/>
      <c r="WSK1106" s="184"/>
      <c r="WSL1106" s="184"/>
      <c r="WSM1106" s="184"/>
      <c r="WSN1106" s="184"/>
      <c r="WSO1106" s="184"/>
      <c r="WSP1106" s="184"/>
      <c r="WSQ1106" s="184"/>
      <c r="WSR1106" s="184"/>
      <c r="WSS1106" s="184"/>
      <c r="WST1106" s="184"/>
      <c r="WSU1106" s="184"/>
      <c r="WSV1106" s="184"/>
      <c r="WSW1106" s="184"/>
      <c r="WSX1106" s="184"/>
      <c r="WSY1106" s="184"/>
      <c r="WSZ1106" s="184"/>
      <c r="WTA1106" s="184"/>
      <c r="WTB1106" s="184"/>
      <c r="WTC1106" s="184"/>
      <c r="WTD1106" s="184"/>
      <c r="WTE1106" s="184"/>
      <c r="WTF1106" s="184"/>
      <c r="WTG1106" s="184"/>
      <c r="WTH1106" s="184"/>
      <c r="WTI1106" s="184"/>
      <c r="WTJ1106" s="184"/>
      <c r="WTK1106" s="184"/>
      <c r="WTL1106" s="184"/>
      <c r="WTM1106" s="184"/>
      <c r="WTN1106" s="184"/>
      <c r="WTO1106" s="184"/>
      <c r="WTP1106" s="184"/>
      <c r="WTQ1106" s="184"/>
      <c r="WTR1106" s="184"/>
      <c r="WTS1106" s="184"/>
      <c r="WTT1106" s="184"/>
      <c r="WTU1106" s="184"/>
      <c r="WTV1106" s="184"/>
      <c r="WTW1106" s="184"/>
      <c r="WTX1106" s="184"/>
      <c r="WTY1106" s="184"/>
      <c r="WTZ1106" s="184"/>
      <c r="WUA1106" s="184"/>
      <c r="WUB1106" s="184"/>
      <c r="WUC1106" s="184"/>
      <c r="WUD1106" s="184"/>
      <c r="WUE1106" s="184"/>
      <c r="WUF1106" s="184"/>
      <c r="WUG1106" s="184"/>
      <c r="WUH1106" s="184"/>
      <c r="WUI1106" s="184"/>
      <c r="WUJ1106" s="184"/>
      <c r="WUK1106" s="184"/>
      <c r="WUL1106" s="184"/>
      <c r="WUM1106" s="184"/>
      <c r="WUN1106" s="184"/>
      <c r="WUO1106" s="184"/>
      <c r="WUP1106" s="184"/>
      <c r="WUQ1106" s="184"/>
      <c r="WUR1106" s="184"/>
      <c r="WUS1106" s="184"/>
      <c r="WUT1106" s="184"/>
      <c r="WUU1106" s="184"/>
      <c r="WUV1106" s="184"/>
      <c r="WUW1106" s="184"/>
      <c r="WUX1106" s="184"/>
      <c r="WUY1106" s="184"/>
      <c r="WUZ1106" s="184"/>
      <c r="WVA1106" s="184"/>
      <c r="WVB1106" s="184"/>
      <c r="WVC1106" s="184"/>
      <c r="WVD1106" s="184"/>
      <c r="WVE1106" s="184"/>
      <c r="WVF1106" s="184"/>
      <c r="WVG1106" s="184"/>
      <c r="WVH1106" s="184"/>
      <c r="WVI1106" s="184"/>
      <c r="WVJ1106" s="184"/>
      <c r="WVK1106" s="184"/>
      <c r="WVL1106" s="184"/>
      <c r="WVM1106" s="184"/>
      <c r="WVN1106" s="184"/>
      <c r="WVO1106" s="184"/>
      <c r="WVP1106" s="184"/>
      <c r="WVQ1106" s="184"/>
      <c r="WVR1106" s="184"/>
      <c r="WVS1106" s="184"/>
      <c r="WVT1106" s="184"/>
      <c r="WVU1106" s="184"/>
      <c r="WVV1106" s="184"/>
      <c r="WVW1106" s="184"/>
      <c r="WVX1106" s="184"/>
      <c r="WVY1106" s="184"/>
      <c r="WVZ1106" s="184"/>
      <c r="WWA1106" s="184"/>
      <c r="WWB1106" s="184"/>
      <c r="WWC1106" s="184"/>
      <c r="WWD1106" s="184"/>
      <c r="WWE1106" s="184"/>
      <c r="WWF1106" s="184"/>
      <c r="WWG1106" s="184"/>
      <c r="WWH1106" s="184"/>
      <c r="WWI1106" s="184"/>
      <c r="WWJ1106" s="184"/>
      <c r="WWK1106" s="184"/>
      <c r="WWL1106" s="184"/>
      <c r="WWM1106" s="184"/>
      <c r="WWN1106" s="184"/>
      <c r="WWO1106" s="184"/>
      <c r="WWP1106" s="184"/>
      <c r="WWQ1106" s="184"/>
      <c r="WWR1106" s="184"/>
      <c r="WWS1106" s="184"/>
      <c r="WWT1106" s="184"/>
      <c r="WWU1106" s="184"/>
      <c r="WWV1106" s="184"/>
      <c r="WWW1106" s="184"/>
      <c r="WWX1106" s="184"/>
      <c r="WWY1106" s="184"/>
      <c r="WWZ1106" s="184"/>
      <c r="WXA1106" s="184"/>
      <c r="WXB1106" s="184"/>
      <c r="WXC1106" s="184"/>
      <c r="WXD1106" s="184"/>
      <c r="WXE1106" s="184"/>
      <c r="WXF1106" s="184"/>
      <c r="WXG1106" s="184"/>
      <c r="WXH1106" s="184"/>
      <c r="WXI1106" s="184"/>
      <c r="WXJ1106" s="184"/>
      <c r="WXK1106" s="184"/>
      <c r="WXL1106" s="184"/>
      <c r="WXM1106" s="184"/>
      <c r="WXN1106" s="184"/>
      <c r="WXO1106" s="184"/>
      <c r="WXP1106" s="184"/>
      <c r="WXQ1106" s="184"/>
      <c r="WXR1106" s="184"/>
      <c r="WXS1106" s="184"/>
      <c r="WXT1106" s="184"/>
      <c r="WXU1106" s="184"/>
      <c r="WXV1106" s="184"/>
      <c r="WXW1106" s="184"/>
      <c r="WXX1106" s="184"/>
      <c r="WXY1106" s="184"/>
      <c r="WXZ1106" s="184"/>
      <c r="WYA1106" s="184"/>
      <c r="WYB1106" s="184"/>
      <c r="WYC1106" s="184"/>
      <c r="WYD1106" s="184"/>
      <c r="WYE1106" s="184"/>
      <c r="WYF1106" s="184"/>
      <c r="WYG1106" s="184"/>
      <c r="WYH1106" s="184"/>
      <c r="WYI1106" s="184"/>
      <c r="WYJ1106" s="184"/>
      <c r="WYK1106" s="184"/>
      <c r="WYL1106" s="184"/>
      <c r="WYM1106" s="184"/>
      <c r="WYN1106" s="184"/>
      <c r="WYO1106" s="184"/>
      <c r="WYP1106" s="184"/>
      <c r="WYQ1106" s="184"/>
      <c r="WYR1106" s="184"/>
      <c r="WYS1106" s="184"/>
      <c r="WYT1106" s="184"/>
      <c r="WYU1106" s="184"/>
      <c r="WYV1106" s="184"/>
      <c r="WYW1106" s="184"/>
      <c r="WYX1106" s="184"/>
      <c r="WYY1106" s="184"/>
      <c r="WYZ1106" s="184"/>
      <c r="WZA1106" s="184"/>
      <c r="WZB1106" s="184"/>
      <c r="WZC1106" s="184"/>
      <c r="WZD1106" s="184"/>
      <c r="WZE1106" s="184"/>
      <c r="WZF1106" s="184"/>
      <c r="WZG1106" s="184"/>
      <c r="WZH1106" s="184"/>
      <c r="WZI1106" s="184"/>
      <c r="WZJ1106" s="184"/>
      <c r="WZK1106" s="184"/>
      <c r="WZL1106" s="184"/>
      <c r="WZM1106" s="184"/>
      <c r="WZN1106" s="184"/>
      <c r="WZO1106" s="184"/>
      <c r="WZP1106" s="184"/>
      <c r="WZQ1106" s="184"/>
      <c r="WZR1106" s="184"/>
      <c r="WZS1106" s="184"/>
      <c r="WZT1106" s="184"/>
      <c r="WZU1106" s="184"/>
      <c r="WZV1106" s="184"/>
      <c r="WZW1106" s="184"/>
      <c r="WZX1106" s="184"/>
      <c r="WZY1106" s="184"/>
      <c r="WZZ1106" s="184"/>
      <c r="XAA1106" s="184"/>
      <c r="XAB1106" s="184"/>
      <c r="XAC1106" s="184"/>
      <c r="XAD1106" s="184"/>
      <c r="XAE1106" s="184"/>
      <c r="XAF1106" s="184"/>
      <c r="XAG1106" s="184"/>
      <c r="XAH1106" s="184"/>
      <c r="XAI1106" s="184"/>
      <c r="XAJ1106" s="184"/>
      <c r="XAK1106" s="184"/>
      <c r="XAL1106" s="184"/>
      <c r="XAM1106" s="184"/>
      <c r="XAN1106" s="184"/>
      <c r="XAO1106" s="184"/>
      <c r="XAP1106" s="184"/>
      <c r="XAQ1106" s="184"/>
      <c r="XAR1106" s="184"/>
      <c r="XAS1106" s="184"/>
      <c r="XAT1106" s="184"/>
      <c r="XAU1106" s="184"/>
      <c r="XAV1106" s="184"/>
      <c r="XAW1106" s="184"/>
      <c r="XAX1106" s="184"/>
      <c r="XAY1106" s="184"/>
      <c r="XAZ1106" s="184"/>
      <c r="XBA1106" s="184"/>
      <c r="XBB1106" s="184"/>
      <c r="XBC1106" s="184"/>
      <c r="XBD1106" s="184"/>
      <c r="XBE1106" s="184"/>
      <c r="XBF1106" s="184"/>
      <c r="XBG1106" s="184"/>
      <c r="XBH1106" s="184"/>
      <c r="XBI1106" s="184"/>
      <c r="XBJ1106" s="184"/>
      <c r="XBK1106" s="184"/>
      <c r="XBL1106" s="184"/>
      <c r="XBM1106" s="184"/>
      <c r="XBN1106" s="184"/>
      <c r="XBO1106" s="184"/>
      <c r="XBP1106" s="184"/>
      <c r="XBQ1106" s="184"/>
      <c r="XBR1106" s="184"/>
      <c r="XBS1106" s="184"/>
      <c r="XBT1106" s="184"/>
      <c r="XBU1106" s="184"/>
      <c r="XBV1106" s="184"/>
      <c r="XBW1106" s="184"/>
      <c r="XBX1106" s="184"/>
      <c r="XBY1106" s="184"/>
      <c r="XBZ1106" s="184"/>
      <c r="XCA1106" s="184"/>
      <c r="XCB1106" s="184"/>
      <c r="XCC1106" s="184"/>
      <c r="XCD1106" s="184"/>
      <c r="XCE1106" s="184"/>
      <c r="XCF1106" s="184"/>
      <c r="XCG1106" s="184"/>
      <c r="XCH1106" s="184"/>
      <c r="XCI1106" s="184"/>
      <c r="XCJ1106" s="184"/>
      <c r="XCK1106" s="184"/>
      <c r="XCL1106" s="184"/>
      <c r="XCM1106" s="184"/>
      <c r="XCN1106" s="184"/>
      <c r="XCO1106" s="184"/>
      <c r="XCP1106" s="184"/>
      <c r="XCQ1106" s="184"/>
      <c r="XCR1106" s="184"/>
      <c r="XCS1106" s="184"/>
      <c r="XCT1106" s="184"/>
      <c r="XCU1106" s="184"/>
      <c r="XCV1106" s="184"/>
      <c r="XCW1106" s="184"/>
      <c r="XCX1106" s="184"/>
      <c r="XCY1106" s="184"/>
      <c r="XCZ1106" s="184"/>
      <c r="XDA1106" s="184"/>
      <c r="XDB1106" s="184"/>
      <c r="XDC1106" s="184"/>
      <c r="XDD1106" s="184"/>
      <c r="XDE1106" s="184"/>
      <c r="XDF1106" s="184"/>
      <c r="XDG1106" s="184"/>
      <c r="XDH1106" s="184"/>
      <c r="XDI1106" s="184"/>
      <c r="XDJ1106" s="184"/>
      <c r="XDK1106" s="184"/>
      <c r="XDL1106" s="184"/>
      <c r="XDM1106" s="184"/>
      <c r="XDN1106" s="184"/>
      <c r="XDO1106" s="184"/>
      <c r="XDP1106" s="184"/>
      <c r="XDQ1106" s="184"/>
      <c r="XDR1106" s="184"/>
      <c r="XDS1106" s="184"/>
      <c r="XDT1106" s="184"/>
      <c r="XDU1106" s="184"/>
      <c r="XDV1106" s="184"/>
      <c r="XDW1106" s="184"/>
      <c r="XDX1106" s="184"/>
      <c r="XDY1106" s="184"/>
      <c r="XDZ1106" s="184"/>
      <c r="XEA1106" s="184"/>
      <c r="XEB1106" s="184"/>
      <c r="XEC1106" s="184"/>
      <c r="XED1106" s="184"/>
      <c r="XEE1106" s="184"/>
      <c r="XEF1106" s="184"/>
      <c r="XEG1106" s="184"/>
      <c r="XEH1106" s="184"/>
      <c r="XEI1106" s="184"/>
      <c r="XEJ1106" s="184"/>
      <c r="XEK1106" s="184"/>
      <c r="XEL1106" s="184"/>
      <c r="XEM1106" s="184"/>
      <c r="XEN1106" s="184"/>
      <c r="XEO1106" s="184"/>
      <c r="XEP1106" s="184"/>
      <c r="XEQ1106" s="184"/>
      <c r="XER1106" s="184"/>
      <c r="XES1106" s="184"/>
      <c r="XET1106" s="184"/>
      <c r="XEU1106" s="184"/>
      <c r="XEV1106" s="184"/>
      <c r="XEW1106" s="184"/>
      <c r="XEX1106" s="184"/>
      <c r="XEY1106" s="184"/>
      <c r="XEZ1106" s="184"/>
      <c r="XFA1106" s="184"/>
      <c r="XFB1106" s="184"/>
      <c r="XFC1106" s="184"/>
      <c r="XFD1106" s="184"/>
    </row>
    <row r="1107" spans="1:16384" s="178" customFormat="1" x14ac:dyDescent="0.3">
      <c r="A1107" s="178" t="s">
        <v>1325</v>
      </c>
      <c r="B1107" s="179" t="s">
        <v>3513</v>
      </c>
      <c r="C1107" s="179" t="s">
        <v>3514</v>
      </c>
      <c r="D1107" s="179">
        <v>2</v>
      </c>
      <c r="E1107" s="179" t="s">
        <v>96</v>
      </c>
      <c r="F1107" s="179" t="s">
        <v>3516</v>
      </c>
      <c r="I1107" s="178" t="s">
        <v>4093</v>
      </c>
      <c r="J1107" s="179" t="s">
        <v>2217</v>
      </c>
      <c r="K1107" s="179" t="s">
        <v>97</v>
      </c>
      <c r="L1107" s="179" t="s">
        <v>124</v>
      </c>
      <c r="M1107" s="179" t="s">
        <v>99</v>
      </c>
      <c r="N1107" s="179">
        <v>4</v>
      </c>
      <c r="O1107" s="179" t="s">
        <v>100</v>
      </c>
      <c r="P1107" s="179">
        <v>2299</v>
      </c>
      <c r="Q1107" s="179" t="s">
        <v>101</v>
      </c>
      <c r="R1107" s="179" t="s">
        <v>102</v>
      </c>
      <c r="S1107" s="179" t="s">
        <v>1324</v>
      </c>
      <c r="T1107" s="179" t="s">
        <v>707</v>
      </c>
      <c r="U1107" s="179" t="s">
        <v>193</v>
      </c>
      <c r="V1107" s="181">
        <v>44</v>
      </c>
      <c r="W1107" s="179">
        <v>14</v>
      </c>
      <c r="X1107" s="179">
        <v>2.92</v>
      </c>
      <c r="Y1107" s="179">
        <v>81</v>
      </c>
      <c r="Z1107" s="179">
        <v>14</v>
      </c>
      <c r="AA1107" s="179">
        <v>0.42</v>
      </c>
      <c r="AB1107" s="182"/>
      <c r="AC1107" s="182"/>
      <c r="AD1107" s="179"/>
      <c r="AE1107" s="182"/>
      <c r="AF1107" s="182"/>
      <c r="AG1107" s="179"/>
      <c r="AH1107" s="179" t="s">
        <v>124</v>
      </c>
      <c r="AI1107" s="183">
        <v>59.3</v>
      </c>
      <c r="AJ1107" s="179" t="s">
        <v>128</v>
      </c>
      <c r="AK1107" s="179" t="s">
        <v>108</v>
      </c>
      <c r="AL1107" s="179">
        <f t="shared" si="13"/>
        <v>2299</v>
      </c>
      <c r="AM1107" s="179" t="s">
        <v>707</v>
      </c>
      <c r="AN1107" s="179">
        <v>8</v>
      </c>
      <c r="AO1107" s="201" t="s">
        <v>110</v>
      </c>
      <c r="AP1107" s="202"/>
      <c r="AQ1107" s="184"/>
      <c r="AR1107" s="184"/>
      <c r="AS1107" s="184"/>
      <c r="AT1107" s="184"/>
      <c r="AU1107" s="184"/>
      <c r="AV1107" s="184"/>
      <c r="AW1107" s="184"/>
      <c r="AX1107" s="184"/>
      <c r="AY1107" s="184"/>
      <c r="AZ1107" s="184"/>
      <c r="BA1107" s="184"/>
      <c r="BB1107" s="184"/>
      <c r="BC1107" s="184"/>
      <c r="BD1107" s="184"/>
      <c r="BE1107" s="184"/>
      <c r="BF1107" s="184"/>
      <c r="BG1107" s="184"/>
      <c r="BH1107" s="184"/>
      <c r="BI1107" s="184"/>
      <c r="BJ1107" s="184"/>
      <c r="BK1107" s="184"/>
      <c r="BL1107" s="184"/>
      <c r="BM1107" s="184"/>
      <c r="BN1107" s="184"/>
      <c r="BO1107" s="184"/>
      <c r="BP1107" s="184"/>
      <c r="BQ1107" s="184"/>
      <c r="BR1107" s="184"/>
      <c r="BS1107" s="184"/>
      <c r="BT1107" s="184"/>
      <c r="BU1107" s="184"/>
      <c r="BV1107" s="184"/>
      <c r="BW1107" s="184"/>
      <c r="BX1107" s="184"/>
      <c r="BY1107" s="184"/>
      <c r="BZ1107" s="184"/>
      <c r="CA1107" s="184"/>
      <c r="CB1107" s="184"/>
      <c r="CC1107" s="184"/>
      <c r="CD1107" s="184"/>
      <c r="CE1107" s="184"/>
      <c r="CF1107" s="184"/>
      <c r="CG1107" s="184"/>
      <c r="CH1107" s="184"/>
      <c r="CI1107" s="184"/>
      <c r="CJ1107" s="184"/>
      <c r="CK1107" s="184"/>
      <c r="CL1107" s="184"/>
      <c r="CM1107" s="184"/>
      <c r="CN1107" s="184"/>
      <c r="CO1107" s="184"/>
      <c r="CP1107" s="184"/>
      <c r="CQ1107" s="184"/>
      <c r="CR1107" s="184"/>
      <c r="CS1107" s="184"/>
      <c r="CT1107" s="184"/>
      <c r="CU1107" s="184"/>
      <c r="CV1107" s="184"/>
      <c r="CW1107" s="184"/>
      <c r="CX1107" s="184"/>
      <c r="CY1107" s="184"/>
      <c r="CZ1107" s="184"/>
      <c r="DA1107" s="184"/>
      <c r="DB1107" s="184"/>
      <c r="DC1107" s="184"/>
      <c r="DD1107" s="184"/>
      <c r="DE1107" s="184"/>
      <c r="DF1107" s="184"/>
      <c r="DG1107" s="184"/>
      <c r="DH1107" s="184"/>
      <c r="DI1107" s="184"/>
      <c r="DJ1107" s="184"/>
      <c r="DK1107" s="184"/>
      <c r="DL1107" s="184"/>
      <c r="DM1107" s="184"/>
      <c r="DN1107" s="184"/>
      <c r="DO1107" s="184"/>
      <c r="DP1107" s="184"/>
      <c r="DQ1107" s="184"/>
      <c r="DR1107" s="184"/>
      <c r="DS1107" s="184"/>
      <c r="DT1107" s="184"/>
      <c r="DU1107" s="184"/>
      <c r="DV1107" s="184"/>
      <c r="DW1107" s="184"/>
      <c r="DX1107" s="184"/>
      <c r="DY1107" s="184"/>
      <c r="DZ1107" s="184"/>
      <c r="EA1107" s="184"/>
      <c r="EB1107" s="184"/>
      <c r="EC1107" s="184"/>
      <c r="ED1107" s="184"/>
      <c r="EE1107" s="184"/>
      <c r="EF1107" s="184"/>
      <c r="EG1107" s="184"/>
      <c r="EH1107" s="184"/>
      <c r="EI1107" s="184"/>
      <c r="EJ1107" s="184"/>
      <c r="EK1107" s="184"/>
      <c r="EL1107" s="184"/>
      <c r="EM1107" s="184"/>
      <c r="EN1107" s="184"/>
      <c r="EO1107" s="184"/>
      <c r="EP1107" s="184"/>
      <c r="EQ1107" s="184"/>
      <c r="ER1107" s="184"/>
      <c r="ES1107" s="184"/>
      <c r="ET1107" s="184"/>
      <c r="EU1107" s="184"/>
      <c r="EV1107" s="184"/>
      <c r="EW1107" s="184"/>
      <c r="EX1107" s="184"/>
      <c r="EY1107" s="184"/>
      <c r="EZ1107" s="184"/>
      <c r="FA1107" s="184"/>
      <c r="FB1107" s="184"/>
      <c r="FC1107" s="184"/>
      <c r="FD1107" s="184"/>
      <c r="FE1107" s="184"/>
      <c r="FF1107" s="184"/>
      <c r="FG1107" s="184"/>
      <c r="FH1107" s="184"/>
      <c r="FI1107" s="184"/>
      <c r="FJ1107" s="184"/>
      <c r="FK1107" s="184"/>
      <c r="FL1107" s="184"/>
      <c r="FM1107" s="184"/>
      <c r="FN1107" s="184"/>
      <c r="FO1107" s="184"/>
      <c r="FP1107" s="184"/>
      <c r="FQ1107" s="184"/>
      <c r="FR1107" s="184"/>
      <c r="FS1107" s="184"/>
      <c r="FT1107" s="184"/>
      <c r="FU1107" s="184"/>
      <c r="FV1107" s="184"/>
      <c r="FW1107" s="184"/>
      <c r="FX1107" s="184"/>
      <c r="FY1107" s="184"/>
      <c r="FZ1107" s="184"/>
      <c r="GA1107" s="184"/>
      <c r="GB1107" s="184"/>
      <c r="GC1107" s="184"/>
      <c r="GD1107" s="184"/>
      <c r="GE1107" s="184"/>
      <c r="GF1107" s="184"/>
      <c r="GG1107" s="184"/>
      <c r="GH1107" s="184"/>
      <c r="GI1107" s="184"/>
      <c r="GJ1107" s="184"/>
      <c r="GK1107" s="184"/>
      <c r="GL1107" s="184"/>
      <c r="GM1107" s="184"/>
      <c r="GN1107" s="184"/>
      <c r="GO1107" s="184"/>
      <c r="GP1107" s="184"/>
      <c r="GQ1107" s="184"/>
      <c r="GR1107" s="184"/>
      <c r="GS1107" s="184"/>
      <c r="GT1107" s="184"/>
      <c r="GU1107" s="184"/>
      <c r="GV1107" s="184"/>
      <c r="GW1107" s="184"/>
      <c r="GX1107" s="184"/>
      <c r="GY1107" s="184"/>
      <c r="GZ1107" s="184"/>
      <c r="HA1107" s="184"/>
      <c r="HB1107" s="184"/>
      <c r="HC1107" s="184"/>
      <c r="HD1107" s="184"/>
      <c r="HE1107" s="184"/>
      <c r="HF1107" s="184"/>
      <c r="HG1107" s="184"/>
      <c r="HH1107" s="184"/>
      <c r="HI1107" s="184"/>
      <c r="HJ1107" s="184"/>
      <c r="HK1107" s="184"/>
      <c r="HL1107" s="184"/>
      <c r="HM1107" s="184"/>
      <c r="HN1107" s="184"/>
      <c r="HO1107" s="184"/>
      <c r="HP1107" s="184"/>
      <c r="HQ1107" s="184"/>
      <c r="HR1107" s="184"/>
      <c r="HS1107" s="184"/>
      <c r="HT1107" s="184"/>
      <c r="HU1107" s="184"/>
      <c r="HV1107" s="184"/>
      <c r="HW1107" s="184"/>
      <c r="HX1107" s="184"/>
      <c r="HY1107" s="184"/>
      <c r="HZ1107" s="184"/>
      <c r="IA1107" s="184"/>
      <c r="IB1107" s="184"/>
      <c r="IC1107" s="184"/>
      <c r="ID1107" s="184"/>
      <c r="IE1107" s="184"/>
      <c r="IF1107" s="184"/>
      <c r="IG1107" s="184"/>
      <c r="IH1107" s="184"/>
      <c r="II1107" s="184"/>
      <c r="IJ1107" s="184"/>
      <c r="IK1107" s="184"/>
      <c r="IL1107" s="184"/>
      <c r="IM1107" s="184"/>
      <c r="IN1107" s="184"/>
      <c r="IO1107" s="184"/>
      <c r="IP1107" s="184"/>
      <c r="IQ1107" s="184"/>
      <c r="IR1107" s="184"/>
      <c r="IS1107" s="184"/>
      <c r="IT1107" s="184"/>
      <c r="IU1107" s="184"/>
      <c r="IV1107" s="184"/>
      <c r="IW1107" s="184"/>
      <c r="IX1107" s="184"/>
      <c r="IY1107" s="184"/>
      <c r="IZ1107" s="184"/>
      <c r="JA1107" s="184"/>
      <c r="JB1107" s="184"/>
      <c r="JC1107" s="184"/>
      <c r="JD1107" s="184"/>
      <c r="JE1107" s="184"/>
      <c r="JF1107" s="184"/>
      <c r="JG1107" s="184"/>
      <c r="JH1107" s="184"/>
      <c r="JI1107" s="184"/>
      <c r="JJ1107" s="184"/>
      <c r="JK1107" s="184"/>
      <c r="JL1107" s="184"/>
      <c r="JM1107" s="184"/>
      <c r="JN1107" s="184"/>
      <c r="JO1107" s="184"/>
      <c r="JP1107" s="184"/>
      <c r="JQ1107" s="184"/>
      <c r="JR1107" s="184"/>
      <c r="JS1107" s="184"/>
      <c r="JT1107" s="184"/>
      <c r="JU1107" s="184"/>
      <c r="JV1107" s="184"/>
      <c r="JW1107" s="184"/>
      <c r="JX1107" s="184"/>
      <c r="JY1107" s="184"/>
      <c r="JZ1107" s="184"/>
      <c r="KA1107" s="184"/>
      <c r="KB1107" s="184"/>
      <c r="KC1107" s="184"/>
      <c r="KD1107" s="184"/>
      <c r="KE1107" s="184"/>
      <c r="KF1107" s="184"/>
      <c r="KG1107" s="184"/>
      <c r="KH1107" s="184"/>
      <c r="KI1107" s="184"/>
      <c r="KJ1107" s="184"/>
      <c r="KK1107" s="184"/>
      <c r="KL1107" s="184"/>
      <c r="KM1107" s="184"/>
      <c r="KN1107" s="184"/>
      <c r="KO1107" s="184"/>
      <c r="KP1107" s="184"/>
      <c r="KQ1107" s="184"/>
      <c r="KR1107" s="184"/>
      <c r="KS1107" s="184"/>
      <c r="KT1107" s="184"/>
      <c r="KU1107" s="184"/>
      <c r="KV1107" s="184"/>
      <c r="KW1107" s="184"/>
      <c r="KX1107" s="184"/>
      <c r="KY1107" s="184"/>
      <c r="KZ1107" s="184"/>
      <c r="LA1107" s="184"/>
      <c r="LB1107" s="184"/>
      <c r="LC1107" s="184"/>
      <c r="LD1107" s="184"/>
      <c r="LE1107" s="184"/>
      <c r="LF1107" s="184"/>
      <c r="LG1107" s="184"/>
      <c r="LH1107" s="184"/>
      <c r="LI1107" s="184"/>
      <c r="LJ1107" s="184"/>
      <c r="LK1107" s="184"/>
      <c r="LL1107" s="184"/>
      <c r="LM1107" s="184"/>
      <c r="LN1107" s="184"/>
      <c r="LO1107" s="184"/>
      <c r="LP1107" s="184"/>
      <c r="LQ1107" s="184"/>
      <c r="LR1107" s="184"/>
      <c r="LS1107" s="184"/>
      <c r="LT1107" s="184"/>
      <c r="LU1107" s="184"/>
      <c r="LV1107" s="184"/>
      <c r="LW1107" s="184"/>
      <c r="LX1107" s="184"/>
      <c r="LY1107" s="184"/>
      <c r="LZ1107" s="184"/>
      <c r="MA1107" s="184"/>
      <c r="MB1107" s="184"/>
      <c r="MC1107" s="184"/>
      <c r="MD1107" s="184"/>
      <c r="ME1107" s="184"/>
      <c r="MF1107" s="184"/>
      <c r="MG1107" s="184"/>
      <c r="MH1107" s="184"/>
      <c r="MI1107" s="184"/>
      <c r="MJ1107" s="184"/>
      <c r="MK1107" s="184"/>
      <c r="ML1107" s="184"/>
      <c r="MM1107" s="184"/>
      <c r="MN1107" s="184"/>
      <c r="MO1107" s="184"/>
      <c r="MP1107" s="184"/>
      <c r="MQ1107" s="184"/>
      <c r="MR1107" s="184"/>
      <c r="MS1107" s="184"/>
      <c r="MT1107" s="184"/>
      <c r="MU1107" s="184"/>
      <c r="MV1107" s="184"/>
      <c r="MW1107" s="184"/>
      <c r="MX1107" s="184"/>
      <c r="MY1107" s="184"/>
      <c r="MZ1107" s="184"/>
      <c r="NA1107" s="184"/>
      <c r="NB1107" s="184"/>
      <c r="NC1107" s="184"/>
      <c r="ND1107" s="184"/>
      <c r="NE1107" s="184"/>
      <c r="NF1107" s="184"/>
      <c r="NG1107" s="184"/>
      <c r="NH1107" s="184"/>
      <c r="NI1107" s="184"/>
      <c r="NJ1107" s="184"/>
      <c r="NK1107" s="184"/>
      <c r="NL1107" s="184"/>
      <c r="NM1107" s="184"/>
      <c r="NN1107" s="184"/>
      <c r="NO1107" s="184"/>
      <c r="NP1107" s="184"/>
      <c r="NQ1107" s="184"/>
      <c r="NR1107" s="184"/>
      <c r="NS1107" s="184"/>
      <c r="NT1107" s="184"/>
      <c r="NU1107" s="184"/>
      <c r="NV1107" s="184"/>
      <c r="NW1107" s="184"/>
      <c r="NX1107" s="184"/>
      <c r="NY1107" s="184"/>
      <c r="NZ1107" s="184"/>
      <c r="OA1107" s="184"/>
      <c r="OB1107" s="184"/>
      <c r="OC1107" s="184"/>
      <c r="OD1107" s="184"/>
      <c r="OE1107" s="184"/>
      <c r="OF1107" s="184"/>
      <c r="OG1107" s="184"/>
      <c r="OH1107" s="184"/>
      <c r="OI1107" s="184"/>
      <c r="OJ1107" s="184"/>
      <c r="OK1107" s="184"/>
      <c r="OL1107" s="184"/>
      <c r="OM1107" s="184"/>
      <c r="ON1107" s="184"/>
      <c r="OO1107" s="184"/>
      <c r="OP1107" s="184"/>
      <c r="OQ1107" s="184"/>
      <c r="OR1107" s="184"/>
      <c r="OS1107" s="184"/>
      <c r="OT1107" s="184"/>
      <c r="OU1107" s="184"/>
      <c r="OV1107" s="184"/>
      <c r="OW1107" s="184"/>
      <c r="OX1107" s="184"/>
      <c r="OY1107" s="184"/>
      <c r="OZ1107" s="184"/>
      <c r="PA1107" s="184"/>
      <c r="PB1107" s="184"/>
      <c r="PC1107" s="184"/>
      <c r="PD1107" s="184"/>
      <c r="PE1107" s="184"/>
      <c r="PF1107" s="184"/>
      <c r="PG1107" s="184"/>
      <c r="PH1107" s="184"/>
      <c r="PI1107" s="184"/>
      <c r="PJ1107" s="184"/>
      <c r="PK1107" s="184"/>
      <c r="PL1107" s="184"/>
      <c r="PM1107" s="184"/>
      <c r="PN1107" s="184"/>
      <c r="PO1107" s="184"/>
      <c r="PP1107" s="184"/>
      <c r="PQ1107" s="184"/>
      <c r="PR1107" s="184"/>
      <c r="PS1107" s="184"/>
      <c r="PT1107" s="184"/>
      <c r="PU1107" s="184"/>
      <c r="PV1107" s="184"/>
      <c r="PW1107" s="184"/>
      <c r="PX1107" s="184"/>
      <c r="PY1107" s="184"/>
      <c r="PZ1107" s="184"/>
      <c r="QA1107" s="184"/>
      <c r="QB1107" s="184"/>
      <c r="QC1107" s="184"/>
      <c r="QD1107" s="184"/>
      <c r="QE1107" s="184"/>
      <c r="QF1107" s="184"/>
      <c r="QG1107" s="184"/>
      <c r="QH1107" s="184"/>
      <c r="QI1107" s="184"/>
      <c r="QJ1107" s="184"/>
      <c r="QK1107" s="184"/>
      <c r="QL1107" s="184"/>
      <c r="QM1107" s="184"/>
      <c r="QN1107" s="184"/>
      <c r="QO1107" s="184"/>
      <c r="QP1107" s="184"/>
      <c r="QQ1107" s="184"/>
      <c r="QR1107" s="184"/>
      <c r="QS1107" s="184"/>
      <c r="QT1107" s="184"/>
      <c r="QU1107" s="184"/>
      <c r="QV1107" s="184"/>
      <c r="QW1107" s="184"/>
      <c r="QX1107" s="184"/>
      <c r="QY1107" s="184"/>
      <c r="QZ1107" s="184"/>
      <c r="RA1107" s="184"/>
      <c r="RB1107" s="184"/>
      <c r="RC1107" s="184"/>
      <c r="RD1107" s="184"/>
      <c r="RE1107" s="184"/>
      <c r="RF1107" s="184"/>
      <c r="RG1107" s="184"/>
      <c r="RH1107" s="184"/>
      <c r="RI1107" s="184"/>
      <c r="RJ1107" s="184"/>
      <c r="RK1107" s="184"/>
      <c r="RL1107" s="184"/>
      <c r="RM1107" s="184"/>
      <c r="RN1107" s="184"/>
      <c r="RO1107" s="184"/>
      <c r="RP1107" s="184"/>
      <c r="RQ1107" s="184"/>
      <c r="RR1107" s="184"/>
      <c r="RS1107" s="184"/>
      <c r="RT1107" s="184"/>
      <c r="RU1107" s="184"/>
      <c r="RV1107" s="184"/>
      <c r="RW1107" s="184"/>
      <c r="RX1107" s="184"/>
      <c r="RY1107" s="184"/>
      <c r="RZ1107" s="184"/>
      <c r="SA1107" s="184"/>
      <c r="SB1107" s="184"/>
      <c r="SC1107" s="184"/>
      <c r="SD1107" s="184"/>
      <c r="SE1107" s="184"/>
      <c r="SF1107" s="184"/>
      <c r="SG1107" s="184"/>
      <c r="SH1107" s="184"/>
      <c r="SI1107" s="184"/>
      <c r="SJ1107" s="184"/>
      <c r="SK1107" s="184"/>
      <c r="SL1107" s="184"/>
      <c r="SM1107" s="184"/>
      <c r="SN1107" s="184"/>
      <c r="SO1107" s="184"/>
      <c r="SP1107" s="184"/>
      <c r="SQ1107" s="184"/>
      <c r="SR1107" s="184"/>
      <c r="SS1107" s="184"/>
      <c r="ST1107" s="184"/>
      <c r="SU1107" s="184"/>
      <c r="SV1107" s="184"/>
      <c r="SW1107" s="184"/>
      <c r="SX1107" s="184"/>
      <c r="SY1107" s="184"/>
      <c r="SZ1107" s="184"/>
      <c r="TA1107" s="184"/>
      <c r="TB1107" s="184"/>
      <c r="TC1107" s="184"/>
      <c r="TD1107" s="184"/>
      <c r="TE1107" s="184"/>
      <c r="TF1107" s="184"/>
      <c r="TG1107" s="184"/>
      <c r="TH1107" s="184"/>
      <c r="TI1107" s="184"/>
      <c r="TJ1107" s="184"/>
      <c r="TK1107" s="184"/>
      <c r="TL1107" s="184"/>
      <c r="TM1107" s="184"/>
      <c r="TN1107" s="184"/>
      <c r="TO1107" s="184"/>
      <c r="TP1107" s="184"/>
      <c r="TQ1107" s="184"/>
      <c r="TR1107" s="184"/>
      <c r="TS1107" s="184"/>
      <c r="TT1107" s="184"/>
      <c r="TU1107" s="184"/>
      <c r="TV1107" s="184"/>
      <c r="TW1107" s="184"/>
      <c r="TX1107" s="184"/>
      <c r="TY1107" s="184"/>
      <c r="TZ1107" s="184"/>
      <c r="UA1107" s="184"/>
      <c r="UB1107" s="184"/>
      <c r="UC1107" s="184"/>
      <c r="UD1107" s="184"/>
      <c r="UE1107" s="184"/>
      <c r="UF1107" s="184"/>
      <c r="UG1107" s="184"/>
      <c r="UH1107" s="184"/>
      <c r="UI1107" s="184"/>
      <c r="UJ1107" s="184"/>
      <c r="UK1107" s="184"/>
      <c r="UL1107" s="184"/>
      <c r="UM1107" s="184"/>
      <c r="UN1107" s="184"/>
      <c r="UO1107" s="184"/>
      <c r="UP1107" s="184"/>
      <c r="UQ1107" s="184"/>
      <c r="UR1107" s="184"/>
      <c r="US1107" s="184"/>
      <c r="UT1107" s="184"/>
      <c r="UU1107" s="184"/>
      <c r="UV1107" s="184"/>
      <c r="UW1107" s="184"/>
      <c r="UX1107" s="184"/>
      <c r="UY1107" s="184"/>
      <c r="UZ1107" s="184"/>
      <c r="VA1107" s="184"/>
      <c r="VB1107" s="184"/>
      <c r="VC1107" s="184"/>
      <c r="VD1107" s="184"/>
      <c r="VE1107" s="184"/>
      <c r="VF1107" s="184"/>
      <c r="VG1107" s="184"/>
      <c r="VH1107" s="184"/>
      <c r="VI1107" s="184"/>
      <c r="VJ1107" s="184"/>
      <c r="VK1107" s="184"/>
      <c r="VL1107" s="184"/>
      <c r="VM1107" s="184"/>
      <c r="VN1107" s="184"/>
      <c r="VO1107" s="184"/>
      <c r="VP1107" s="184"/>
      <c r="VQ1107" s="184"/>
      <c r="VR1107" s="184"/>
      <c r="VS1107" s="184"/>
      <c r="VT1107" s="184"/>
      <c r="VU1107" s="184"/>
      <c r="VV1107" s="184"/>
      <c r="VW1107" s="184"/>
      <c r="VX1107" s="184"/>
      <c r="VY1107" s="184"/>
      <c r="VZ1107" s="184"/>
      <c r="WA1107" s="184"/>
      <c r="WB1107" s="184"/>
      <c r="WC1107" s="184"/>
      <c r="WD1107" s="184"/>
      <c r="WE1107" s="184"/>
      <c r="WF1107" s="184"/>
      <c r="WG1107" s="184"/>
      <c r="WH1107" s="184"/>
      <c r="WI1107" s="184"/>
      <c r="WJ1107" s="184"/>
      <c r="WK1107" s="184"/>
      <c r="WL1107" s="184"/>
      <c r="WM1107" s="184"/>
      <c r="WN1107" s="184"/>
      <c r="WO1107" s="184"/>
      <c r="WP1107" s="184"/>
      <c r="WQ1107" s="184"/>
      <c r="WR1107" s="184"/>
      <c r="WS1107" s="184"/>
      <c r="WT1107" s="184"/>
      <c r="WU1107" s="184"/>
      <c r="WV1107" s="184"/>
      <c r="WW1107" s="184"/>
      <c r="WX1107" s="184"/>
      <c r="WY1107" s="184"/>
      <c r="WZ1107" s="184"/>
      <c r="XA1107" s="184"/>
      <c r="XB1107" s="184"/>
      <c r="XC1107" s="184"/>
      <c r="XD1107" s="184"/>
      <c r="XE1107" s="184"/>
      <c r="XF1107" s="184"/>
      <c r="XG1107" s="184"/>
      <c r="XH1107" s="184"/>
      <c r="XI1107" s="184"/>
      <c r="XJ1107" s="184"/>
      <c r="XK1107" s="184"/>
      <c r="XL1107" s="184"/>
      <c r="XM1107" s="184"/>
      <c r="XN1107" s="184"/>
      <c r="XO1107" s="184"/>
      <c r="XP1107" s="184"/>
      <c r="XQ1107" s="184"/>
      <c r="XR1107" s="184"/>
      <c r="XS1107" s="184"/>
      <c r="XT1107" s="184"/>
      <c r="XU1107" s="184"/>
      <c r="XV1107" s="184"/>
      <c r="XW1107" s="184"/>
      <c r="XX1107" s="184"/>
      <c r="XY1107" s="184"/>
      <c r="XZ1107" s="184"/>
      <c r="YA1107" s="184"/>
      <c r="YB1107" s="184"/>
      <c r="YC1107" s="184"/>
      <c r="YD1107" s="184"/>
      <c r="YE1107" s="184"/>
      <c r="YF1107" s="184"/>
      <c r="YG1107" s="184"/>
      <c r="YH1107" s="184"/>
      <c r="YI1107" s="184"/>
      <c r="YJ1107" s="184"/>
      <c r="YK1107" s="184"/>
      <c r="YL1107" s="184"/>
      <c r="YM1107" s="184"/>
      <c r="YN1107" s="184"/>
      <c r="YO1107" s="184"/>
      <c r="YP1107" s="184"/>
      <c r="YQ1107" s="184"/>
      <c r="YR1107" s="184"/>
      <c r="YS1107" s="184"/>
      <c r="YT1107" s="184"/>
      <c r="YU1107" s="184"/>
      <c r="YV1107" s="184"/>
      <c r="YW1107" s="184"/>
      <c r="YX1107" s="184"/>
      <c r="YY1107" s="184"/>
      <c r="YZ1107" s="184"/>
      <c r="ZA1107" s="184"/>
      <c r="ZB1107" s="184"/>
      <c r="ZC1107" s="184"/>
      <c r="ZD1107" s="184"/>
      <c r="ZE1107" s="184"/>
      <c r="ZF1107" s="184"/>
      <c r="ZG1107" s="184"/>
      <c r="ZH1107" s="184"/>
      <c r="ZI1107" s="184"/>
      <c r="ZJ1107" s="184"/>
      <c r="ZK1107" s="184"/>
      <c r="ZL1107" s="184"/>
      <c r="ZM1107" s="184"/>
      <c r="ZN1107" s="184"/>
      <c r="ZO1107" s="184"/>
      <c r="ZP1107" s="184"/>
      <c r="ZQ1107" s="184"/>
      <c r="ZR1107" s="184"/>
      <c r="ZS1107" s="184"/>
      <c r="ZT1107" s="184"/>
      <c r="ZU1107" s="184"/>
      <c r="ZV1107" s="184"/>
      <c r="ZW1107" s="184"/>
      <c r="ZX1107" s="184"/>
      <c r="ZY1107" s="184"/>
      <c r="ZZ1107" s="184"/>
      <c r="AAA1107" s="184"/>
      <c r="AAB1107" s="184"/>
      <c r="AAC1107" s="184"/>
      <c r="AAD1107" s="184"/>
      <c r="AAE1107" s="184"/>
      <c r="AAF1107" s="184"/>
      <c r="AAG1107" s="184"/>
      <c r="AAH1107" s="184"/>
      <c r="AAI1107" s="184"/>
      <c r="AAJ1107" s="184"/>
      <c r="AAK1107" s="184"/>
      <c r="AAL1107" s="184"/>
      <c r="AAM1107" s="184"/>
      <c r="AAN1107" s="184"/>
      <c r="AAO1107" s="184"/>
      <c r="AAP1107" s="184"/>
      <c r="AAQ1107" s="184"/>
      <c r="AAR1107" s="184"/>
      <c r="AAS1107" s="184"/>
      <c r="AAT1107" s="184"/>
      <c r="AAU1107" s="184"/>
      <c r="AAV1107" s="184"/>
      <c r="AAW1107" s="184"/>
      <c r="AAX1107" s="184"/>
      <c r="AAY1107" s="184"/>
      <c r="AAZ1107" s="184"/>
      <c r="ABA1107" s="184"/>
      <c r="ABB1107" s="184"/>
      <c r="ABC1107" s="184"/>
      <c r="ABD1107" s="184"/>
      <c r="ABE1107" s="184"/>
      <c r="ABF1107" s="184"/>
      <c r="ABG1107" s="184"/>
      <c r="ABH1107" s="184"/>
      <c r="ABI1107" s="184"/>
      <c r="ABJ1107" s="184"/>
      <c r="ABK1107" s="184"/>
      <c r="ABL1107" s="184"/>
      <c r="ABM1107" s="184"/>
      <c r="ABN1107" s="184"/>
      <c r="ABO1107" s="184"/>
      <c r="ABP1107" s="184"/>
      <c r="ABQ1107" s="184"/>
      <c r="ABR1107" s="184"/>
      <c r="ABS1107" s="184"/>
      <c r="ABT1107" s="184"/>
      <c r="ABU1107" s="184"/>
      <c r="ABV1107" s="184"/>
      <c r="ABW1107" s="184"/>
      <c r="ABX1107" s="184"/>
      <c r="ABY1107" s="184"/>
      <c r="ABZ1107" s="184"/>
      <c r="ACA1107" s="184"/>
      <c r="ACB1107" s="184"/>
      <c r="ACC1107" s="184"/>
      <c r="ACD1107" s="184"/>
      <c r="ACE1107" s="184"/>
      <c r="ACF1107" s="184"/>
      <c r="ACG1107" s="184"/>
      <c r="ACH1107" s="184"/>
      <c r="ACI1107" s="184"/>
      <c r="ACJ1107" s="184"/>
      <c r="ACK1107" s="184"/>
      <c r="ACL1107" s="184"/>
      <c r="ACM1107" s="184"/>
      <c r="ACN1107" s="184"/>
      <c r="ACO1107" s="184"/>
      <c r="ACP1107" s="184"/>
      <c r="ACQ1107" s="184"/>
      <c r="ACR1107" s="184"/>
      <c r="ACS1107" s="184"/>
      <c r="ACT1107" s="184"/>
      <c r="ACU1107" s="184"/>
      <c r="ACV1107" s="184"/>
      <c r="ACW1107" s="184"/>
      <c r="ACX1107" s="184"/>
      <c r="ACY1107" s="184"/>
      <c r="ACZ1107" s="184"/>
      <c r="ADA1107" s="184"/>
      <c r="ADB1107" s="184"/>
      <c r="ADC1107" s="184"/>
      <c r="ADD1107" s="184"/>
      <c r="ADE1107" s="184"/>
      <c r="ADF1107" s="184"/>
      <c r="ADG1107" s="184"/>
      <c r="ADH1107" s="184"/>
      <c r="ADI1107" s="184"/>
      <c r="ADJ1107" s="184"/>
      <c r="ADK1107" s="184"/>
      <c r="ADL1107" s="184"/>
      <c r="ADM1107" s="184"/>
      <c r="ADN1107" s="184"/>
      <c r="ADO1107" s="184"/>
      <c r="ADP1107" s="184"/>
      <c r="ADQ1107" s="184"/>
      <c r="ADR1107" s="184"/>
      <c r="ADS1107" s="184"/>
      <c r="ADT1107" s="184"/>
      <c r="ADU1107" s="184"/>
      <c r="ADV1107" s="184"/>
      <c r="ADW1107" s="184"/>
      <c r="ADX1107" s="184"/>
      <c r="ADY1107" s="184"/>
      <c r="ADZ1107" s="184"/>
      <c r="AEA1107" s="184"/>
      <c r="AEB1107" s="184"/>
      <c r="AEC1107" s="184"/>
      <c r="AED1107" s="184"/>
      <c r="AEE1107" s="184"/>
      <c r="AEF1107" s="184"/>
      <c r="AEG1107" s="184"/>
      <c r="AEH1107" s="184"/>
      <c r="AEI1107" s="184"/>
      <c r="AEJ1107" s="184"/>
      <c r="AEK1107" s="184"/>
      <c r="AEL1107" s="184"/>
      <c r="AEM1107" s="184"/>
      <c r="AEN1107" s="184"/>
      <c r="AEO1107" s="184"/>
      <c r="AEP1107" s="184"/>
      <c r="AEQ1107" s="184"/>
      <c r="AER1107" s="184"/>
      <c r="AES1107" s="184"/>
      <c r="AET1107" s="184"/>
      <c r="AEU1107" s="184"/>
      <c r="AEV1107" s="184"/>
      <c r="AEW1107" s="184"/>
      <c r="AEX1107" s="184"/>
      <c r="AEY1107" s="184"/>
      <c r="AEZ1107" s="184"/>
      <c r="AFA1107" s="184"/>
      <c r="AFB1107" s="184"/>
      <c r="AFC1107" s="184"/>
      <c r="AFD1107" s="184"/>
      <c r="AFE1107" s="184"/>
      <c r="AFF1107" s="184"/>
      <c r="AFG1107" s="184"/>
      <c r="AFH1107" s="184"/>
      <c r="AFI1107" s="184"/>
      <c r="AFJ1107" s="184"/>
      <c r="AFK1107" s="184"/>
      <c r="AFL1107" s="184"/>
      <c r="AFM1107" s="184"/>
      <c r="AFN1107" s="184"/>
      <c r="AFO1107" s="184"/>
      <c r="AFP1107" s="184"/>
      <c r="AFQ1107" s="184"/>
      <c r="AFR1107" s="184"/>
      <c r="AFS1107" s="184"/>
      <c r="AFT1107" s="184"/>
      <c r="AFU1107" s="184"/>
      <c r="AFV1107" s="184"/>
      <c r="AFW1107" s="184"/>
      <c r="AFX1107" s="184"/>
      <c r="AFY1107" s="184"/>
      <c r="AFZ1107" s="184"/>
      <c r="AGA1107" s="184"/>
      <c r="AGB1107" s="184"/>
      <c r="AGC1107" s="184"/>
      <c r="AGD1107" s="184"/>
      <c r="AGE1107" s="184"/>
      <c r="AGF1107" s="184"/>
      <c r="AGG1107" s="184"/>
      <c r="AGH1107" s="184"/>
      <c r="AGI1107" s="184"/>
      <c r="AGJ1107" s="184"/>
      <c r="AGK1107" s="184"/>
      <c r="AGL1107" s="184"/>
      <c r="AGM1107" s="184"/>
      <c r="AGN1107" s="184"/>
      <c r="AGO1107" s="184"/>
      <c r="AGP1107" s="184"/>
      <c r="AGQ1107" s="184"/>
      <c r="AGR1107" s="184"/>
      <c r="AGS1107" s="184"/>
      <c r="AGT1107" s="184"/>
      <c r="AGU1107" s="184"/>
      <c r="AGV1107" s="184"/>
      <c r="AGW1107" s="184"/>
      <c r="AGX1107" s="184"/>
      <c r="AGY1107" s="184"/>
      <c r="AGZ1107" s="184"/>
      <c r="AHA1107" s="184"/>
      <c r="AHB1107" s="184"/>
      <c r="AHC1107" s="184"/>
      <c r="AHD1107" s="184"/>
      <c r="AHE1107" s="184"/>
      <c r="AHF1107" s="184"/>
      <c r="AHG1107" s="184"/>
      <c r="AHH1107" s="184"/>
      <c r="AHI1107" s="184"/>
      <c r="AHJ1107" s="184"/>
      <c r="AHK1107" s="184"/>
      <c r="AHL1107" s="184"/>
      <c r="AHM1107" s="184"/>
      <c r="AHN1107" s="184"/>
      <c r="AHO1107" s="184"/>
      <c r="AHP1107" s="184"/>
      <c r="AHQ1107" s="184"/>
      <c r="AHR1107" s="184"/>
      <c r="AHS1107" s="184"/>
      <c r="AHT1107" s="184"/>
      <c r="AHU1107" s="184"/>
      <c r="AHV1107" s="184"/>
      <c r="AHW1107" s="184"/>
      <c r="AHX1107" s="184"/>
      <c r="AHY1107" s="184"/>
      <c r="AHZ1107" s="184"/>
      <c r="AIA1107" s="184"/>
      <c r="AIB1107" s="184"/>
      <c r="AIC1107" s="184"/>
      <c r="AID1107" s="184"/>
      <c r="AIE1107" s="184"/>
      <c r="AIF1107" s="184"/>
      <c r="AIG1107" s="184"/>
      <c r="AIH1107" s="184"/>
      <c r="AII1107" s="184"/>
      <c r="AIJ1107" s="184"/>
      <c r="AIK1107" s="184"/>
      <c r="AIL1107" s="184"/>
      <c r="AIM1107" s="184"/>
      <c r="AIN1107" s="184"/>
      <c r="AIO1107" s="184"/>
      <c r="AIP1107" s="184"/>
      <c r="AIQ1107" s="184"/>
      <c r="AIR1107" s="184"/>
      <c r="AIS1107" s="184"/>
      <c r="AIT1107" s="184"/>
      <c r="AIU1107" s="184"/>
      <c r="AIV1107" s="184"/>
      <c r="AIW1107" s="184"/>
      <c r="AIX1107" s="184"/>
      <c r="AIY1107" s="184"/>
      <c r="AIZ1107" s="184"/>
      <c r="AJA1107" s="184"/>
      <c r="AJB1107" s="184"/>
      <c r="AJC1107" s="184"/>
      <c r="AJD1107" s="184"/>
      <c r="AJE1107" s="184"/>
      <c r="AJF1107" s="184"/>
      <c r="AJG1107" s="184"/>
      <c r="AJH1107" s="184"/>
      <c r="AJI1107" s="184"/>
      <c r="AJJ1107" s="184"/>
      <c r="AJK1107" s="184"/>
      <c r="AJL1107" s="184"/>
      <c r="AJM1107" s="184"/>
      <c r="AJN1107" s="184"/>
      <c r="AJO1107" s="184"/>
      <c r="AJP1107" s="184"/>
      <c r="AJQ1107" s="184"/>
      <c r="AJR1107" s="184"/>
      <c r="AJS1107" s="184"/>
      <c r="AJT1107" s="184"/>
      <c r="AJU1107" s="184"/>
      <c r="AJV1107" s="184"/>
      <c r="AJW1107" s="184"/>
      <c r="AJX1107" s="184"/>
      <c r="AJY1107" s="184"/>
      <c r="AJZ1107" s="184"/>
      <c r="AKA1107" s="184"/>
      <c r="AKB1107" s="184"/>
      <c r="AKC1107" s="184"/>
      <c r="AKD1107" s="184"/>
      <c r="AKE1107" s="184"/>
      <c r="AKF1107" s="184"/>
      <c r="AKG1107" s="184"/>
      <c r="AKH1107" s="184"/>
      <c r="AKI1107" s="184"/>
      <c r="AKJ1107" s="184"/>
      <c r="AKK1107" s="184"/>
      <c r="AKL1107" s="184"/>
      <c r="AKM1107" s="184"/>
      <c r="AKN1107" s="184"/>
      <c r="AKO1107" s="184"/>
      <c r="AKP1107" s="184"/>
      <c r="AKQ1107" s="184"/>
      <c r="AKR1107" s="184"/>
      <c r="AKS1107" s="184"/>
      <c r="AKT1107" s="184"/>
      <c r="AKU1107" s="184"/>
      <c r="AKV1107" s="184"/>
      <c r="AKW1107" s="184"/>
      <c r="AKX1107" s="184"/>
      <c r="AKY1107" s="184"/>
      <c r="AKZ1107" s="184"/>
      <c r="ALA1107" s="184"/>
      <c r="ALB1107" s="184"/>
      <c r="ALC1107" s="184"/>
      <c r="ALD1107" s="184"/>
      <c r="ALE1107" s="184"/>
      <c r="ALF1107" s="184"/>
      <c r="ALG1107" s="184"/>
      <c r="ALH1107" s="184"/>
      <c r="ALI1107" s="184"/>
      <c r="ALJ1107" s="184"/>
      <c r="ALK1107" s="184"/>
      <c r="ALL1107" s="184"/>
      <c r="ALM1107" s="184"/>
      <c r="ALN1107" s="184"/>
      <c r="ALO1107" s="184"/>
      <c r="ALP1107" s="184"/>
      <c r="ALQ1107" s="184"/>
      <c r="ALR1107" s="184"/>
      <c r="ALS1107" s="184"/>
      <c r="ALT1107" s="184"/>
      <c r="ALU1107" s="184"/>
      <c r="ALV1107" s="184"/>
      <c r="ALW1107" s="184"/>
      <c r="ALX1107" s="184"/>
      <c r="ALY1107" s="184"/>
      <c r="ALZ1107" s="184"/>
      <c r="AMA1107" s="184"/>
      <c r="AMB1107" s="184"/>
      <c r="AMC1107" s="184"/>
      <c r="AMD1107" s="184"/>
      <c r="AME1107" s="184"/>
      <c r="AMF1107" s="184"/>
      <c r="AMG1107" s="184"/>
      <c r="AMH1107" s="184"/>
      <c r="AMI1107" s="184"/>
      <c r="AMJ1107" s="184"/>
      <c r="AMK1107" s="184"/>
      <c r="AML1107" s="184"/>
      <c r="AMM1107" s="184"/>
      <c r="AMN1107" s="184"/>
      <c r="AMO1107" s="184"/>
      <c r="AMP1107" s="184"/>
      <c r="AMQ1107" s="184"/>
      <c r="AMR1107" s="184"/>
      <c r="AMS1107" s="184"/>
      <c r="AMT1107" s="184"/>
      <c r="AMU1107" s="184"/>
      <c r="AMV1107" s="184"/>
      <c r="AMW1107" s="184"/>
      <c r="AMX1107" s="184"/>
      <c r="AMY1107" s="184"/>
      <c r="AMZ1107" s="184"/>
      <c r="ANA1107" s="184"/>
      <c r="ANB1107" s="184"/>
      <c r="ANC1107" s="184"/>
      <c r="AND1107" s="184"/>
      <c r="ANE1107" s="184"/>
      <c r="ANF1107" s="184"/>
      <c r="ANG1107" s="184"/>
      <c r="ANH1107" s="184"/>
      <c r="ANI1107" s="184"/>
      <c r="ANJ1107" s="184"/>
      <c r="ANK1107" s="184"/>
      <c r="ANL1107" s="184"/>
      <c r="ANM1107" s="184"/>
      <c r="ANN1107" s="184"/>
      <c r="ANO1107" s="184"/>
      <c r="ANP1107" s="184"/>
      <c r="ANQ1107" s="184"/>
      <c r="ANR1107" s="184"/>
      <c r="ANS1107" s="184"/>
      <c r="ANT1107" s="184"/>
      <c r="ANU1107" s="184"/>
      <c r="ANV1107" s="184"/>
      <c r="ANW1107" s="184"/>
      <c r="ANX1107" s="184"/>
      <c r="ANY1107" s="184"/>
      <c r="ANZ1107" s="184"/>
      <c r="AOA1107" s="184"/>
      <c r="AOB1107" s="184"/>
      <c r="AOC1107" s="184"/>
      <c r="AOD1107" s="184"/>
      <c r="AOE1107" s="184"/>
      <c r="AOF1107" s="184"/>
      <c r="AOG1107" s="184"/>
      <c r="AOH1107" s="184"/>
      <c r="AOI1107" s="184"/>
      <c r="AOJ1107" s="184"/>
      <c r="AOK1107" s="184"/>
      <c r="AOL1107" s="184"/>
      <c r="AOM1107" s="184"/>
      <c r="AON1107" s="184"/>
      <c r="AOO1107" s="184"/>
      <c r="AOP1107" s="184"/>
      <c r="AOQ1107" s="184"/>
      <c r="AOR1107" s="184"/>
      <c r="AOS1107" s="184"/>
      <c r="AOT1107" s="184"/>
      <c r="AOU1107" s="184"/>
      <c r="AOV1107" s="184"/>
      <c r="AOW1107" s="184"/>
      <c r="AOX1107" s="184"/>
      <c r="AOY1107" s="184"/>
      <c r="AOZ1107" s="184"/>
      <c r="APA1107" s="184"/>
      <c r="APB1107" s="184"/>
      <c r="APC1107" s="184"/>
      <c r="APD1107" s="184"/>
      <c r="APE1107" s="184"/>
      <c r="APF1107" s="184"/>
      <c r="APG1107" s="184"/>
      <c r="APH1107" s="184"/>
      <c r="API1107" s="184"/>
      <c r="APJ1107" s="184"/>
      <c r="APK1107" s="184"/>
      <c r="APL1107" s="184"/>
      <c r="APM1107" s="184"/>
      <c r="APN1107" s="184"/>
      <c r="APO1107" s="184"/>
      <c r="APP1107" s="184"/>
      <c r="APQ1107" s="184"/>
      <c r="APR1107" s="184"/>
      <c r="APS1107" s="184"/>
      <c r="APT1107" s="184"/>
      <c r="APU1107" s="184"/>
      <c r="APV1107" s="184"/>
      <c r="APW1107" s="184"/>
      <c r="APX1107" s="184"/>
      <c r="APY1107" s="184"/>
      <c r="APZ1107" s="184"/>
      <c r="AQA1107" s="184"/>
      <c r="AQB1107" s="184"/>
      <c r="AQC1107" s="184"/>
      <c r="AQD1107" s="184"/>
      <c r="AQE1107" s="184"/>
      <c r="AQF1107" s="184"/>
      <c r="AQG1107" s="184"/>
      <c r="AQH1107" s="184"/>
      <c r="AQI1107" s="184"/>
      <c r="AQJ1107" s="184"/>
      <c r="AQK1107" s="184"/>
      <c r="AQL1107" s="184"/>
      <c r="AQM1107" s="184"/>
      <c r="AQN1107" s="184"/>
      <c r="AQO1107" s="184"/>
      <c r="AQP1107" s="184"/>
      <c r="AQQ1107" s="184"/>
      <c r="AQR1107" s="184"/>
      <c r="AQS1107" s="184"/>
      <c r="AQT1107" s="184"/>
      <c r="AQU1107" s="184"/>
      <c r="AQV1107" s="184"/>
      <c r="AQW1107" s="184"/>
      <c r="AQX1107" s="184"/>
      <c r="AQY1107" s="184"/>
      <c r="AQZ1107" s="184"/>
      <c r="ARA1107" s="184"/>
      <c r="ARB1107" s="184"/>
      <c r="ARC1107" s="184"/>
      <c r="ARD1107" s="184"/>
      <c r="ARE1107" s="184"/>
      <c r="ARF1107" s="184"/>
      <c r="ARG1107" s="184"/>
      <c r="ARH1107" s="184"/>
      <c r="ARI1107" s="184"/>
      <c r="ARJ1107" s="184"/>
      <c r="ARK1107" s="184"/>
      <c r="ARL1107" s="184"/>
      <c r="ARM1107" s="184"/>
      <c r="ARN1107" s="184"/>
      <c r="ARO1107" s="184"/>
      <c r="ARP1107" s="184"/>
      <c r="ARQ1107" s="184"/>
      <c r="ARR1107" s="184"/>
      <c r="ARS1107" s="184"/>
      <c r="ART1107" s="184"/>
      <c r="ARU1107" s="184"/>
      <c r="ARV1107" s="184"/>
      <c r="ARW1107" s="184"/>
      <c r="ARX1107" s="184"/>
      <c r="ARY1107" s="184"/>
      <c r="ARZ1107" s="184"/>
      <c r="ASA1107" s="184"/>
      <c r="ASB1107" s="184"/>
      <c r="ASC1107" s="184"/>
      <c r="ASD1107" s="184"/>
      <c r="ASE1107" s="184"/>
      <c r="ASF1107" s="184"/>
      <c r="ASG1107" s="184"/>
      <c r="ASH1107" s="184"/>
      <c r="ASI1107" s="184"/>
      <c r="ASJ1107" s="184"/>
      <c r="ASK1107" s="184"/>
      <c r="ASL1107" s="184"/>
      <c r="ASM1107" s="184"/>
      <c r="ASN1107" s="184"/>
      <c r="ASO1107" s="184"/>
      <c r="ASP1107" s="184"/>
      <c r="ASQ1107" s="184"/>
      <c r="ASR1107" s="184"/>
      <c r="ASS1107" s="184"/>
      <c r="AST1107" s="184"/>
      <c r="ASU1107" s="184"/>
      <c r="ASV1107" s="184"/>
      <c r="ASW1107" s="184"/>
      <c r="ASX1107" s="184"/>
      <c r="ASY1107" s="184"/>
      <c r="ASZ1107" s="184"/>
      <c r="ATA1107" s="184"/>
      <c r="ATB1107" s="184"/>
      <c r="ATC1107" s="184"/>
      <c r="ATD1107" s="184"/>
      <c r="ATE1107" s="184"/>
      <c r="ATF1107" s="184"/>
      <c r="ATG1107" s="184"/>
      <c r="ATH1107" s="184"/>
      <c r="ATI1107" s="184"/>
      <c r="ATJ1107" s="184"/>
      <c r="ATK1107" s="184"/>
      <c r="ATL1107" s="184"/>
      <c r="ATM1107" s="184"/>
      <c r="ATN1107" s="184"/>
      <c r="ATO1107" s="184"/>
      <c r="ATP1107" s="184"/>
      <c r="ATQ1107" s="184"/>
      <c r="ATR1107" s="184"/>
      <c r="ATS1107" s="184"/>
      <c r="ATT1107" s="184"/>
      <c r="ATU1107" s="184"/>
      <c r="ATV1107" s="184"/>
      <c r="ATW1107" s="184"/>
      <c r="ATX1107" s="184"/>
      <c r="ATY1107" s="184"/>
      <c r="ATZ1107" s="184"/>
      <c r="AUA1107" s="184"/>
      <c r="AUB1107" s="184"/>
      <c r="AUC1107" s="184"/>
      <c r="AUD1107" s="184"/>
      <c r="AUE1107" s="184"/>
      <c r="AUF1107" s="184"/>
      <c r="AUG1107" s="184"/>
      <c r="AUH1107" s="184"/>
      <c r="AUI1107" s="184"/>
      <c r="AUJ1107" s="184"/>
      <c r="AUK1107" s="184"/>
      <c r="AUL1107" s="184"/>
      <c r="AUM1107" s="184"/>
      <c r="AUN1107" s="184"/>
      <c r="AUO1107" s="184"/>
      <c r="AUP1107" s="184"/>
      <c r="AUQ1107" s="184"/>
      <c r="AUR1107" s="184"/>
      <c r="AUS1107" s="184"/>
      <c r="AUT1107" s="184"/>
      <c r="AUU1107" s="184"/>
      <c r="AUV1107" s="184"/>
      <c r="AUW1107" s="184"/>
      <c r="AUX1107" s="184"/>
      <c r="AUY1107" s="184"/>
      <c r="AUZ1107" s="184"/>
      <c r="AVA1107" s="184"/>
      <c r="AVB1107" s="184"/>
      <c r="AVC1107" s="184"/>
      <c r="AVD1107" s="184"/>
      <c r="AVE1107" s="184"/>
      <c r="AVF1107" s="184"/>
      <c r="AVG1107" s="184"/>
      <c r="AVH1107" s="184"/>
      <c r="AVI1107" s="184"/>
      <c r="AVJ1107" s="184"/>
      <c r="AVK1107" s="184"/>
      <c r="AVL1107" s="184"/>
      <c r="AVM1107" s="184"/>
      <c r="AVN1107" s="184"/>
      <c r="AVO1107" s="184"/>
      <c r="AVP1107" s="184"/>
      <c r="AVQ1107" s="184"/>
      <c r="AVR1107" s="184"/>
      <c r="AVS1107" s="184"/>
      <c r="AVT1107" s="184"/>
      <c r="AVU1107" s="184"/>
      <c r="AVV1107" s="184"/>
      <c r="AVW1107" s="184"/>
      <c r="AVX1107" s="184"/>
      <c r="AVY1107" s="184"/>
      <c r="AVZ1107" s="184"/>
      <c r="AWA1107" s="184"/>
      <c r="AWB1107" s="184"/>
      <c r="AWC1107" s="184"/>
      <c r="AWD1107" s="184"/>
      <c r="AWE1107" s="184"/>
      <c r="AWF1107" s="184"/>
      <c r="AWG1107" s="184"/>
      <c r="AWH1107" s="184"/>
      <c r="AWI1107" s="184"/>
      <c r="AWJ1107" s="184"/>
      <c r="AWK1107" s="184"/>
      <c r="AWL1107" s="184"/>
      <c r="AWM1107" s="184"/>
      <c r="AWN1107" s="184"/>
      <c r="AWO1107" s="184"/>
      <c r="AWP1107" s="184"/>
      <c r="AWQ1107" s="184"/>
      <c r="AWR1107" s="184"/>
      <c r="AWS1107" s="184"/>
      <c r="AWT1107" s="184"/>
      <c r="AWU1107" s="184"/>
      <c r="AWV1107" s="184"/>
      <c r="AWW1107" s="184"/>
      <c r="AWX1107" s="184"/>
      <c r="AWY1107" s="184"/>
      <c r="AWZ1107" s="184"/>
      <c r="AXA1107" s="184"/>
      <c r="AXB1107" s="184"/>
      <c r="AXC1107" s="184"/>
      <c r="AXD1107" s="184"/>
      <c r="AXE1107" s="184"/>
      <c r="AXF1107" s="184"/>
      <c r="AXG1107" s="184"/>
      <c r="AXH1107" s="184"/>
      <c r="AXI1107" s="184"/>
      <c r="AXJ1107" s="184"/>
      <c r="AXK1107" s="184"/>
      <c r="AXL1107" s="184"/>
      <c r="AXM1107" s="184"/>
      <c r="AXN1107" s="184"/>
      <c r="AXO1107" s="184"/>
      <c r="AXP1107" s="184"/>
      <c r="AXQ1107" s="184"/>
      <c r="AXR1107" s="184"/>
      <c r="AXS1107" s="184"/>
      <c r="AXT1107" s="184"/>
      <c r="AXU1107" s="184"/>
      <c r="AXV1107" s="184"/>
      <c r="AXW1107" s="184"/>
      <c r="AXX1107" s="184"/>
      <c r="AXY1107" s="184"/>
      <c r="AXZ1107" s="184"/>
      <c r="AYA1107" s="184"/>
      <c r="AYB1107" s="184"/>
      <c r="AYC1107" s="184"/>
      <c r="AYD1107" s="184"/>
      <c r="AYE1107" s="184"/>
      <c r="AYF1107" s="184"/>
      <c r="AYG1107" s="184"/>
      <c r="AYH1107" s="184"/>
      <c r="AYI1107" s="184"/>
      <c r="AYJ1107" s="184"/>
      <c r="AYK1107" s="184"/>
      <c r="AYL1107" s="184"/>
      <c r="AYM1107" s="184"/>
      <c r="AYN1107" s="184"/>
      <c r="AYO1107" s="184"/>
      <c r="AYP1107" s="184"/>
      <c r="AYQ1107" s="184"/>
      <c r="AYR1107" s="184"/>
      <c r="AYS1107" s="184"/>
      <c r="AYT1107" s="184"/>
      <c r="AYU1107" s="184"/>
      <c r="AYV1107" s="184"/>
      <c r="AYW1107" s="184"/>
      <c r="AYX1107" s="184"/>
      <c r="AYY1107" s="184"/>
      <c r="AYZ1107" s="184"/>
      <c r="AZA1107" s="184"/>
      <c r="AZB1107" s="184"/>
      <c r="AZC1107" s="184"/>
      <c r="AZD1107" s="184"/>
      <c r="AZE1107" s="184"/>
      <c r="AZF1107" s="184"/>
      <c r="AZG1107" s="184"/>
      <c r="AZH1107" s="184"/>
      <c r="AZI1107" s="184"/>
      <c r="AZJ1107" s="184"/>
      <c r="AZK1107" s="184"/>
      <c r="AZL1107" s="184"/>
      <c r="AZM1107" s="184"/>
      <c r="AZN1107" s="184"/>
      <c r="AZO1107" s="184"/>
      <c r="AZP1107" s="184"/>
      <c r="AZQ1107" s="184"/>
      <c r="AZR1107" s="184"/>
      <c r="AZS1107" s="184"/>
      <c r="AZT1107" s="184"/>
      <c r="AZU1107" s="184"/>
      <c r="AZV1107" s="184"/>
      <c r="AZW1107" s="184"/>
      <c r="AZX1107" s="184"/>
      <c r="AZY1107" s="184"/>
      <c r="AZZ1107" s="184"/>
      <c r="BAA1107" s="184"/>
      <c r="BAB1107" s="184"/>
      <c r="BAC1107" s="184"/>
      <c r="BAD1107" s="184"/>
      <c r="BAE1107" s="184"/>
      <c r="BAF1107" s="184"/>
      <c r="BAG1107" s="184"/>
      <c r="BAH1107" s="184"/>
      <c r="BAI1107" s="184"/>
      <c r="BAJ1107" s="184"/>
      <c r="BAK1107" s="184"/>
      <c r="BAL1107" s="184"/>
      <c r="BAM1107" s="184"/>
      <c r="BAN1107" s="184"/>
      <c r="BAO1107" s="184"/>
      <c r="BAP1107" s="184"/>
      <c r="BAQ1107" s="184"/>
      <c r="BAR1107" s="184"/>
      <c r="BAS1107" s="184"/>
      <c r="BAT1107" s="184"/>
      <c r="BAU1107" s="184"/>
      <c r="BAV1107" s="184"/>
      <c r="BAW1107" s="184"/>
      <c r="BAX1107" s="184"/>
      <c r="BAY1107" s="184"/>
      <c r="BAZ1107" s="184"/>
      <c r="BBA1107" s="184"/>
      <c r="BBB1107" s="184"/>
      <c r="BBC1107" s="184"/>
      <c r="BBD1107" s="184"/>
      <c r="BBE1107" s="184"/>
      <c r="BBF1107" s="184"/>
      <c r="BBG1107" s="184"/>
      <c r="BBH1107" s="184"/>
      <c r="BBI1107" s="184"/>
      <c r="BBJ1107" s="184"/>
      <c r="BBK1107" s="184"/>
      <c r="BBL1107" s="184"/>
      <c r="BBM1107" s="184"/>
      <c r="BBN1107" s="184"/>
      <c r="BBO1107" s="184"/>
      <c r="BBP1107" s="184"/>
      <c r="BBQ1107" s="184"/>
      <c r="BBR1107" s="184"/>
      <c r="BBS1107" s="184"/>
      <c r="BBT1107" s="184"/>
      <c r="BBU1107" s="184"/>
      <c r="BBV1107" s="184"/>
      <c r="BBW1107" s="184"/>
      <c r="BBX1107" s="184"/>
      <c r="BBY1107" s="184"/>
      <c r="BBZ1107" s="184"/>
      <c r="BCA1107" s="184"/>
      <c r="BCB1107" s="184"/>
      <c r="BCC1107" s="184"/>
      <c r="BCD1107" s="184"/>
      <c r="BCE1107" s="184"/>
      <c r="BCF1107" s="184"/>
      <c r="BCG1107" s="184"/>
      <c r="BCH1107" s="184"/>
      <c r="BCI1107" s="184"/>
      <c r="BCJ1107" s="184"/>
      <c r="BCK1107" s="184"/>
      <c r="BCL1107" s="184"/>
      <c r="BCM1107" s="184"/>
      <c r="BCN1107" s="184"/>
      <c r="BCO1107" s="184"/>
      <c r="BCP1107" s="184"/>
      <c r="BCQ1107" s="184"/>
      <c r="BCR1107" s="184"/>
      <c r="BCS1107" s="184"/>
      <c r="BCT1107" s="184"/>
      <c r="BCU1107" s="184"/>
      <c r="BCV1107" s="184"/>
      <c r="BCW1107" s="184"/>
      <c r="BCX1107" s="184"/>
      <c r="BCY1107" s="184"/>
      <c r="BCZ1107" s="184"/>
      <c r="BDA1107" s="184"/>
      <c r="BDB1107" s="184"/>
      <c r="BDC1107" s="184"/>
      <c r="BDD1107" s="184"/>
      <c r="BDE1107" s="184"/>
      <c r="BDF1107" s="184"/>
      <c r="BDG1107" s="184"/>
      <c r="BDH1107" s="184"/>
      <c r="BDI1107" s="184"/>
      <c r="BDJ1107" s="184"/>
      <c r="BDK1107" s="184"/>
      <c r="BDL1107" s="184"/>
      <c r="BDM1107" s="184"/>
      <c r="BDN1107" s="184"/>
      <c r="BDO1107" s="184"/>
      <c r="BDP1107" s="184"/>
      <c r="BDQ1107" s="184"/>
      <c r="BDR1107" s="184"/>
      <c r="BDS1107" s="184"/>
      <c r="BDT1107" s="184"/>
      <c r="BDU1107" s="184"/>
      <c r="BDV1107" s="184"/>
      <c r="BDW1107" s="184"/>
      <c r="BDX1107" s="184"/>
      <c r="BDY1107" s="184"/>
      <c r="BDZ1107" s="184"/>
      <c r="BEA1107" s="184"/>
      <c r="BEB1107" s="184"/>
      <c r="BEC1107" s="184"/>
      <c r="BED1107" s="184"/>
      <c r="BEE1107" s="184"/>
      <c r="BEF1107" s="184"/>
      <c r="BEG1107" s="184"/>
      <c r="BEH1107" s="184"/>
      <c r="BEI1107" s="184"/>
      <c r="BEJ1107" s="184"/>
      <c r="BEK1107" s="184"/>
      <c r="BEL1107" s="184"/>
      <c r="BEM1107" s="184"/>
      <c r="BEN1107" s="184"/>
      <c r="BEO1107" s="184"/>
      <c r="BEP1107" s="184"/>
      <c r="BEQ1107" s="184"/>
      <c r="BER1107" s="184"/>
      <c r="BES1107" s="184"/>
      <c r="BET1107" s="184"/>
      <c r="BEU1107" s="184"/>
      <c r="BEV1107" s="184"/>
      <c r="BEW1107" s="184"/>
      <c r="BEX1107" s="184"/>
      <c r="BEY1107" s="184"/>
      <c r="BEZ1107" s="184"/>
      <c r="BFA1107" s="184"/>
      <c r="BFB1107" s="184"/>
      <c r="BFC1107" s="184"/>
      <c r="BFD1107" s="184"/>
      <c r="BFE1107" s="184"/>
      <c r="BFF1107" s="184"/>
      <c r="BFG1107" s="184"/>
      <c r="BFH1107" s="184"/>
      <c r="BFI1107" s="184"/>
      <c r="BFJ1107" s="184"/>
      <c r="BFK1107" s="184"/>
      <c r="BFL1107" s="184"/>
      <c r="BFM1107" s="184"/>
      <c r="BFN1107" s="184"/>
      <c r="BFO1107" s="184"/>
      <c r="BFP1107" s="184"/>
      <c r="BFQ1107" s="184"/>
      <c r="BFR1107" s="184"/>
      <c r="BFS1107" s="184"/>
      <c r="BFT1107" s="184"/>
      <c r="BFU1107" s="184"/>
      <c r="BFV1107" s="184"/>
      <c r="BFW1107" s="184"/>
      <c r="BFX1107" s="184"/>
      <c r="BFY1107" s="184"/>
      <c r="BFZ1107" s="184"/>
      <c r="BGA1107" s="184"/>
      <c r="BGB1107" s="184"/>
      <c r="BGC1107" s="184"/>
      <c r="BGD1107" s="184"/>
      <c r="BGE1107" s="184"/>
      <c r="BGF1107" s="184"/>
      <c r="BGG1107" s="184"/>
      <c r="BGH1107" s="184"/>
      <c r="BGI1107" s="184"/>
      <c r="BGJ1107" s="184"/>
      <c r="BGK1107" s="184"/>
      <c r="BGL1107" s="184"/>
      <c r="BGM1107" s="184"/>
      <c r="BGN1107" s="184"/>
      <c r="BGO1107" s="184"/>
      <c r="BGP1107" s="184"/>
      <c r="BGQ1107" s="184"/>
      <c r="BGR1107" s="184"/>
      <c r="BGS1107" s="184"/>
      <c r="BGT1107" s="184"/>
      <c r="BGU1107" s="184"/>
      <c r="BGV1107" s="184"/>
      <c r="BGW1107" s="184"/>
      <c r="BGX1107" s="184"/>
      <c r="BGY1107" s="184"/>
      <c r="BGZ1107" s="184"/>
      <c r="BHA1107" s="184"/>
      <c r="BHB1107" s="184"/>
      <c r="BHC1107" s="184"/>
      <c r="BHD1107" s="184"/>
      <c r="BHE1107" s="184"/>
      <c r="BHF1107" s="184"/>
      <c r="BHG1107" s="184"/>
      <c r="BHH1107" s="184"/>
      <c r="BHI1107" s="184"/>
      <c r="BHJ1107" s="184"/>
      <c r="BHK1107" s="184"/>
      <c r="BHL1107" s="184"/>
      <c r="BHM1107" s="184"/>
      <c r="BHN1107" s="184"/>
      <c r="BHO1107" s="184"/>
      <c r="BHP1107" s="184"/>
      <c r="BHQ1107" s="184"/>
      <c r="BHR1107" s="184"/>
      <c r="BHS1107" s="184"/>
      <c r="BHT1107" s="184"/>
      <c r="BHU1107" s="184"/>
      <c r="BHV1107" s="184"/>
      <c r="BHW1107" s="184"/>
      <c r="BHX1107" s="184"/>
      <c r="BHY1107" s="184"/>
      <c r="BHZ1107" s="184"/>
      <c r="BIA1107" s="184"/>
      <c r="BIB1107" s="184"/>
      <c r="BIC1107" s="184"/>
      <c r="BID1107" s="184"/>
      <c r="BIE1107" s="184"/>
      <c r="BIF1107" s="184"/>
      <c r="BIG1107" s="184"/>
      <c r="BIH1107" s="184"/>
      <c r="BII1107" s="184"/>
      <c r="BIJ1107" s="184"/>
      <c r="BIK1107" s="184"/>
      <c r="BIL1107" s="184"/>
      <c r="BIM1107" s="184"/>
      <c r="BIN1107" s="184"/>
      <c r="BIO1107" s="184"/>
      <c r="BIP1107" s="184"/>
      <c r="BIQ1107" s="184"/>
      <c r="BIR1107" s="184"/>
      <c r="BIS1107" s="184"/>
      <c r="BIT1107" s="184"/>
      <c r="BIU1107" s="184"/>
      <c r="BIV1107" s="184"/>
      <c r="BIW1107" s="184"/>
      <c r="BIX1107" s="184"/>
      <c r="BIY1107" s="184"/>
      <c r="BIZ1107" s="184"/>
      <c r="BJA1107" s="184"/>
      <c r="BJB1107" s="184"/>
      <c r="BJC1107" s="184"/>
      <c r="BJD1107" s="184"/>
      <c r="BJE1107" s="184"/>
      <c r="BJF1107" s="184"/>
      <c r="BJG1107" s="184"/>
      <c r="BJH1107" s="184"/>
      <c r="BJI1107" s="184"/>
      <c r="BJJ1107" s="184"/>
      <c r="BJK1107" s="184"/>
      <c r="BJL1107" s="184"/>
      <c r="BJM1107" s="184"/>
      <c r="BJN1107" s="184"/>
      <c r="BJO1107" s="184"/>
      <c r="BJP1107" s="184"/>
      <c r="BJQ1107" s="184"/>
      <c r="BJR1107" s="184"/>
      <c r="BJS1107" s="184"/>
      <c r="BJT1107" s="184"/>
      <c r="BJU1107" s="184"/>
      <c r="BJV1107" s="184"/>
      <c r="BJW1107" s="184"/>
      <c r="BJX1107" s="184"/>
      <c r="BJY1107" s="184"/>
      <c r="BJZ1107" s="184"/>
      <c r="BKA1107" s="184"/>
      <c r="BKB1107" s="184"/>
      <c r="BKC1107" s="184"/>
      <c r="BKD1107" s="184"/>
      <c r="BKE1107" s="184"/>
      <c r="BKF1107" s="184"/>
      <c r="BKG1107" s="184"/>
      <c r="BKH1107" s="184"/>
      <c r="BKI1107" s="184"/>
      <c r="BKJ1107" s="184"/>
      <c r="BKK1107" s="184"/>
      <c r="BKL1107" s="184"/>
      <c r="BKM1107" s="184"/>
      <c r="BKN1107" s="184"/>
      <c r="BKO1107" s="184"/>
      <c r="BKP1107" s="184"/>
      <c r="BKQ1107" s="184"/>
      <c r="BKR1107" s="184"/>
      <c r="BKS1107" s="184"/>
      <c r="BKT1107" s="184"/>
      <c r="BKU1107" s="184"/>
      <c r="BKV1107" s="184"/>
      <c r="BKW1107" s="184"/>
      <c r="BKX1107" s="184"/>
      <c r="BKY1107" s="184"/>
      <c r="BKZ1107" s="184"/>
      <c r="BLA1107" s="184"/>
      <c r="BLB1107" s="184"/>
      <c r="BLC1107" s="184"/>
      <c r="BLD1107" s="184"/>
      <c r="BLE1107" s="184"/>
      <c r="BLF1107" s="184"/>
      <c r="BLG1107" s="184"/>
      <c r="BLH1107" s="184"/>
      <c r="BLI1107" s="184"/>
      <c r="BLJ1107" s="184"/>
      <c r="BLK1107" s="184"/>
      <c r="BLL1107" s="184"/>
      <c r="BLM1107" s="184"/>
      <c r="BLN1107" s="184"/>
      <c r="BLO1107" s="184"/>
      <c r="BLP1107" s="184"/>
      <c r="BLQ1107" s="184"/>
      <c r="BLR1107" s="184"/>
      <c r="BLS1107" s="184"/>
      <c r="BLT1107" s="184"/>
      <c r="BLU1107" s="184"/>
      <c r="BLV1107" s="184"/>
      <c r="BLW1107" s="184"/>
      <c r="BLX1107" s="184"/>
      <c r="BLY1107" s="184"/>
      <c r="BLZ1107" s="184"/>
      <c r="BMA1107" s="184"/>
      <c r="BMB1107" s="184"/>
      <c r="BMC1107" s="184"/>
      <c r="BMD1107" s="184"/>
      <c r="BME1107" s="184"/>
      <c r="BMF1107" s="184"/>
      <c r="BMG1107" s="184"/>
      <c r="BMH1107" s="184"/>
      <c r="BMI1107" s="184"/>
      <c r="BMJ1107" s="184"/>
      <c r="BMK1107" s="184"/>
      <c r="BML1107" s="184"/>
      <c r="BMM1107" s="184"/>
      <c r="BMN1107" s="184"/>
      <c r="BMO1107" s="184"/>
      <c r="BMP1107" s="184"/>
      <c r="BMQ1107" s="184"/>
      <c r="BMR1107" s="184"/>
      <c r="BMS1107" s="184"/>
      <c r="BMT1107" s="184"/>
      <c r="BMU1107" s="184"/>
      <c r="BMV1107" s="184"/>
      <c r="BMW1107" s="184"/>
      <c r="BMX1107" s="184"/>
      <c r="BMY1107" s="184"/>
      <c r="BMZ1107" s="184"/>
      <c r="BNA1107" s="184"/>
      <c r="BNB1107" s="184"/>
      <c r="BNC1107" s="184"/>
      <c r="BND1107" s="184"/>
      <c r="BNE1107" s="184"/>
      <c r="BNF1107" s="184"/>
      <c r="BNG1107" s="184"/>
      <c r="BNH1107" s="184"/>
      <c r="BNI1107" s="184"/>
      <c r="BNJ1107" s="184"/>
      <c r="BNK1107" s="184"/>
      <c r="BNL1107" s="184"/>
      <c r="BNM1107" s="184"/>
      <c r="BNN1107" s="184"/>
      <c r="BNO1107" s="184"/>
      <c r="BNP1107" s="184"/>
      <c r="BNQ1107" s="184"/>
      <c r="BNR1107" s="184"/>
      <c r="BNS1107" s="184"/>
      <c r="BNT1107" s="184"/>
      <c r="BNU1107" s="184"/>
      <c r="BNV1107" s="184"/>
      <c r="BNW1107" s="184"/>
      <c r="BNX1107" s="184"/>
      <c r="BNY1107" s="184"/>
      <c r="BNZ1107" s="184"/>
      <c r="BOA1107" s="184"/>
      <c r="BOB1107" s="184"/>
      <c r="BOC1107" s="184"/>
      <c r="BOD1107" s="184"/>
      <c r="BOE1107" s="184"/>
      <c r="BOF1107" s="184"/>
      <c r="BOG1107" s="184"/>
      <c r="BOH1107" s="184"/>
      <c r="BOI1107" s="184"/>
      <c r="BOJ1107" s="184"/>
      <c r="BOK1107" s="184"/>
      <c r="BOL1107" s="184"/>
      <c r="BOM1107" s="184"/>
      <c r="BON1107" s="184"/>
      <c r="BOO1107" s="184"/>
      <c r="BOP1107" s="184"/>
      <c r="BOQ1107" s="184"/>
      <c r="BOR1107" s="184"/>
      <c r="BOS1107" s="184"/>
      <c r="BOT1107" s="184"/>
      <c r="BOU1107" s="184"/>
      <c r="BOV1107" s="184"/>
      <c r="BOW1107" s="184"/>
      <c r="BOX1107" s="184"/>
      <c r="BOY1107" s="184"/>
      <c r="BOZ1107" s="184"/>
      <c r="BPA1107" s="184"/>
      <c r="BPB1107" s="184"/>
      <c r="BPC1107" s="184"/>
      <c r="BPD1107" s="184"/>
      <c r="BPE1107" s="184"/>
      <c r="BPF1107" s="184"/>
      <c r="BPG1107" s="184"/>
      <c r="BPH1107" s="184"/>
      <c r="BPI1107" s="184"/>
      <c r="BPJ1107" s="184"/>
      <c r="BPK1107" s="184"/>
      <c r="BPL1107" s="184"/>
      <c r="BPM1107" s="184"/>
      <c r="BPN1107" s="184"/>
      <c r="BPO1107" s="184"/>
      <c r="BPP1107" s="184"/>
      <c r="BPQ1107" s="184"/>
      <c r="BPR1107" s="184"/>
      <c r="BPS1107" s="184"/>
      <c r="BPT1107" s="184"/>
      <c r="BPU1107" s="184"/>
      <c r="BPV1107" s="184"/>
      <c r="BPW1107" s="184"/>
      <c r="BPX1107" s="184"/>
      <c r="BPY1107" s="184"/>
      <c r="BPZ1107" s="184"/>
      <c r="BQA1107" s="184"/>
      <c r="BQB1107" s="184"/>
      <c r="BQC1107" s="184"/>
      <c r="BQD1107" s="184"/>
      <c r="BQE1107" s="184"/>
      <c r="BQF1107" s="184"/>
      <c r="BQG1107" s="184"/>
      <c r="BQH1107" s="184"/>
      <c r="BQI1107" s="184"/>
      <c r="BQJ1107" s="184"/>
      <c r="BQK1107" s="184"/>
      <c r="BQL1107" s="184"/>
      <c r="BQM1107" s="184"/>
      <c r="BQN1107" s="184"/>
      <c r="BQO1107" s="184"/>
      <c r="BQP1107" s="184"/>
      <c r="BQQ1107" s="184"/>
      <c r="BQR1107" s="184"/>
      <c r="BQS1107" s="184"/>
      <c r="BQT1107" s="184"/>
      <c r="BQU1107" s="184"/>
      <c r="BQV1107" s="184"/>
      <c r="BQW1107" s="184"/>
      <c r="BQX1107" s="184"/>
      <c r="BQY1107" s="184"/>
      <c r="BQZ1107" s="184"/>
      <c r="BRA1107" s="184"/>
      <c r="BRB1107" s="184"/>
      <c r="BRC1107" s="184"/>
      <c r="BRD1107" s="184"/>
      <c r="BRE1107" s="184"/>
      <c r="BRF1107" s="184"/>
      <c r="BRG1107" s="184"/>
      <c r="BRH1107" s="184"/>
      <c r="BRI1107" s="184"/>
      <c r="BRJ1107" s="184"/>
      <c r="BRK1107" s="184"/>
      <c r="BRL1107" s="184"/>
      <c r="BRM1107" s="184"/>
      <c r="BRN1107" s="184"/>
      <c r="BRO1107" s="184"/>
      <c r="BRP1107" s="184"/>
      <c r="BRQ1107" s="184"/>
      <c r="BRR1107" s="184"/>
      <c r="BRS1107" s="184"/>
      <c r="BRT1107" s="184"/>
      <c r="BRU1107" s="184"/>
      <c r="BRV1107" s="184"/>
      <c r="BRW1107" s="184"/>
      <c r="BRX1107" s="184"/>
      <c r="BRY1107" s="184"/>
      <c r="BRZ1107" s="184"/>
      <c r="BSA1107" s="184"/>
      <c r="BSB1107" s="184"/>
      <c r="BSC1107" s="184"/>
      <c r="BSD1107" s="184"/>
      <c r="BSE1107" s="184"/>
      <c r="BSF1107" s="184"/>
      <c r="BSG1107" s="184"/>
      <c r="BSH1107" s="184"/>
      <c r="BSI1107" s="184"/>
      <c r="BSJ1107" s="184"/>
      <c r="BSK1107" s="184"/>
      <c r="BSL1107" s="184"/>
      <c r="BSM1107" s="184"/>
      <c r="BSN1107" s="184"/>
      <c r="BSO1107" s="184"/>
      <c r="BSP1107" s="184"/>
      <c r="BSQ1107" s="184"/>
      <c r="BSR1107" s="184"/>
      <c r="BSS1107" s="184"/>
      <c r="BST1107" s="184"/>
      <c r="BSU1107" s="184"/>
      <c r="BSV1107" s="184"/>
      <c r="BSW1107" s="184"/>
      <c r="BSX1107" s="184"/>
      <c r="BSY1107" s="184"/>
      <c r="BSZ1107" s="184"/>
      <c r="BTA1107" s="184"/>
      <c r="BTB1107" s="184"/>
      <c r="BTC1107" s="184"/>
      <c r="BTD1107" s="184"/>
      <c r="BTE1107" s="184"/>
      <c r="BTF1107" s="184"/>
      <c r="BTG1107" s="184"/>
      <c r="BTH1107" s="184"/>
      <c r="BTI1107" s="184"/>
      <c r="BTJ1107" s="184"/>
      <c r="BTK1107" s="184"/>
      <c r="BTL1107" s="184"/>
      <c r="BTM1107" s="184"/>
      <c r="BTN1107" s="184"/>
      <c r="BTO1107" s="184"/>
      <c r="BTP1107" s="184"/>
      <c r="BTQ1107" s="184"/>
      <c r="BTR1107" s="184"/>
      <c r="BTS1107" s="184"/>
      <c r="BTT1107" s="184"/>
      <c r="BTU1107" s="184"/>
      <c r="BTV1107" s="184"/>
      <c r="BTW1107" s="184"/>
      <c r="BTX1107" s="184"/>
      <c r="BTY1107" s="184"/>
      <c r="BTZ1107" s="184"/>
      <c r="BUA1107" s="184"/>
      <c r="BUB1107" s="184"/>
      <c r="BUC1107" s="184"/>
      <c r="BUD1107" s="184"/>
      <c r="BUE1107" s="184"/>
      <c r="BUF1107" s="184"/>
      <c r="BUG1107" s="184"/>
      <c r="BUH1107" s="184"/>
      <c r="BUI1107" s="184"/>
      <c r="BUJ1107" s="184"/>
      <c r="BUK1107" s="184"/>
      <c r="BUL1107" s="184"/>
      <c r="BUM1107" s="184"/>
      <c r="BUN1107" s="184"/>
      <c r="BUO1107" s="184"/>
      <c r="BUP1107" s="184"/>
      <c r="BUQ1107" s="184"/>
      <c r="BUR1107" s="184"/>
      <c r="BUS1107" s="184"/>
      <c r="BUT1107" s="184"/>
      <c r="BUU1107" s="184"/>
      <c r="BUV1107" s="184"/>
      <c r="BUW1107" s="184"/>
      <c r="BUX1107" s="184"/>
      <c r="BUY1107" s="184"/>
      <c r="BUZ1107" s="184"/>
      <c r="BVA1107" s="184"/>
      <c r="BVB1107" s="184"/>
      <c r="BVC1107" s="184"/>
      <c r="BVD1107" s="184"/>
      <c r="BVE1107" s="184"/>
      <c r="BVF1107" s="184"/>
      <c r="BVG1107" s="184"/>
      <c r="BVH1107" s="184"/>
      <c r="BVI1107" s="184"/>
      <c r="BVJ1107" s="184"/>
      <c r="BVK1107" s="184"/>
      <c r="BVL1107" s="184"/>
      <c r="BVM1107" s="184"/>
      <c r="BVN1107" s="184"/>
      <c r="BVO1107" s="184"/>
      <c r="BVP1107" s="184"/>
      <c r="BVQ1107" s="184"/>
      <c r="BVR1107" s="184"/>
      <c r="BVS1107" s="184"/>
      <c r="BVT1107" s="184"/>
      <c r="BVU1107" s="184"/>
      <c r="BVV1107" s="184"/>
      <c r="BVW1107" s="184"/>
      <c r="BVX1107" s="184"/>
      <c r="BVY1107" s="184"/>
      <c r="BVZ1107" s="184"/>
      <c r="BWA1107" s="184"/>
      <c r="BWB1107" s="184"/>
      <c r="BWC1107" s="184"/>
      <c r="BWD1107" s="184"/>
      <c r="BWE1107" s="184"/>
      <c r="BWF1107" s="184"/>
      <c r="BWG1107" s="184"/>
      <c r="BWH1107" s="184"/>
      <c r="BWI1107" s="184"/>
      <c r="BWJ1107" s="184"/>
      <c r="BWK1107" s="184"/>
      <c r="BWL1107" s="184"/>
      <c r="BWM1107" s="184"/>
      <c r="BWN1107" s="184"/>
      <c r="BWO1107" s="184"/>
      <c r="BWP1107" s="184"/>
      <c r="BWQ1107" s="184"/>
      <c r="BWR1107" s="184"/>
      <c r="BWS1107" s="184"/>
      <c r="BWT1107" s="184"/>
      <c r="BWU1107" s="184"/>
      <c r="BWV1107" s="184"/>
      <c r="BWW1107" s="184"/>
      <c r="BWX1107" s="184"/>
      <c r="BWY1107" s="184"/>
      <c r="BWZ1107" s="184"/>
      <c r="BXA1107" s="184"/>
      <c r="BXB1107" s="184"/>
      <c r="BXC1107" s="184"/>
      <c r="BXD1107" s="184"/>
      <c r="BXE1107" s="184"/>
      <c r="BXF1107" s="184"/>
      <c r="BXG1107" s="184"/>
      <c r="BXH1107" s="184"/>
      <c r="BXI1107" s="184"/>
      <c r="BXJ1107" s="184"/>
      <c r="BXK1107" s="184"/>
      <c r="BXL1107" s="184"/>
      <c r="BXM1107" s="184"/>
      <c r="BXN1107" s="184"/>
      <c r="BXO1107" s="184"/>
      <c r="BXP1107" s="184"/>
      <c r="BXQ1107" s="184"/>
      <c r="BXR1107" s="184"/>
      <c r="BXS1107" s="184"/>
      <c r="BXT1107" s="184"/>
      <c r="BXU1107" s="184"/>
      <c r="BXV1107" s="184"/>
      <c r="BXW1107" s="184"/>
      <c r="BXX1107" s="184"/>
      <c r="BXY1107" s="184"/>
      <c r="BXZ1107" s="184"/>
      <c r="BYA1107" s="184"/>
      <c r="BYB1107" s="184"/>
      <c r="BYC1107" s="184"/>
      <c r="BYD1107" s="184"/>
      <c r="BYE1107" s="184"/>
      <c r="BYF1107" s="184"/>
      <c r="BYG1107" s="184"/>
      <c r="BYH1107" s="184"/>
      <c r="BYI1107" s="184"/>
      <c r="BYJ1107" s="184"/>
      <c r="BYK1107" s="184"/>
      <c r="BYL1107" s="184"/>
      <c r="BYM1107" s="184"/>
      <c r="BYN1107" s="184"/>
      <c r="BYO1107" s="184"/>
      <c r="BYP1107" s="184"/>
      <c r="BYQ1107" s="184"/>
      <c r="BYR1107" s="184"/>
      <c r="BYS1107" s="184"/>
      <c r="BYT1107" s="184"/>
      <c r="BYU1107" s="184"/>
      <c r="BYV1107" s="184"/>
      <c r="BYW1107" s="184"/>
      <c r="BYX1107" s="184"/>
      <c r="BYY1107" s="184"/>
      <c r="BYZ1107" s="184"/>
      <c r="BZA1107" s="184"/>
      <c r="BZB1107" s="184"/>
      <c r="BZC1107" s="184"/>
      <c r="BZD1107" s="184"/>
      <c r="BZE1107" s="184"/>
      <c r="BZF1107" s="184"/>
      <c r="BZG1107" s="184"/>
      <c r="BZH1107" s="184"/>
      <c r="BZI1107" s="184"/>
      <c r="BZJ1107" s="184"/>
      <c r="BZK1107" s="184"/>
      <c r="BZL1107" s="184"/>
      <c r="BZM1107" s="184"/>
      <c r="BZN1107" s="184"/>
      <c r="BZO1107" s="184"/>
      <c r="BZP1107" s="184"/>
      <c r="BZQ1107" s="184"/>
      <c r="BZR1107" s="184"/>
      <c r="BZS1107" s="184"/>
      <c r="BZT1107" s="184"/>
      <c r="BZU1107" s="184"/>
      <c r="BZV1107" s="184"/>
      <c r="BZW1107" s="184"/>
      <c r="BZX1107" s="184"/>
      <c r="BZY1107" s="184"/>
      <c r="BZZ1107" s="184"/>
      <c r="CAA1107" s="184"/>
      <c r="CAB1107" s="184"/>
      <c r="CAC1107" s="184"/>
      <c r="CAD1107" s="184"/>
      <c r="CAE1107" s="184"/>
      <c r="CAF1107" s="184"/>
      <c r="CAG1107" s="184"/>
      <c r="CAH1107" s="184"/>
      <c r="CAI1107" s="184"/>
      <c r="CAJ1107" s="184"/>
      <c r="CAK1107" s="184"/>
      <c r="CAL1107" s="184"/>
      <c r="CAM1107" s="184"/>
      <c r="CAN1107" s="184"/>
      <c r="CAO1107" s="184"/>
      <c r="CAP1107" s="184"/>
      <c r="CAQ1107" s="184"/>
      <c r="CAR1107" s="184"/>
      <c r="CAS1107" s="184"/>
      <c r="CAT1107" s="184"/>
      <c r="CAU1107" s="184"/>
      <c r="CAV1107" s="184"/>
      <c r="CAW1107" s="184"/>
      <c r="CAX1107" s="184"/>
      <c r="CAY1107" s="184"/>
      <c r="CAZ1107" s="184"/>
      <c r="CBA1107" s="184"/>
      <c r="CBB1107" s="184"/>
      <c r="CBC1107" s="184"/>
      <c r="CBD1107" s="184"/>
      <c r="CBE1107" s="184"/>
      <c r="CBF1107" s="184"/>
      <c r="CBG1107" s="184"/>
      <c r="CBH1107" s="184"/>
      <c r="CBI1107" s="184"/>
      <c r="CBJ1107" s="184"/>
      <c r="CBK1107" s="184"/>
      <c r="CBL1107" s="184"/>
      <c r="CBM1107" s="184"/>
      <c r="CBN1107" s="184"/>
      <c r="CBO1107" s="184"/>
      <c r="CBP1107" s="184"/>
      <c r="CBQ1107" s="184"/>
      <c r="CBR1107" s="184"/>
      <c r="CBS1107" s="184"/>
      <c r="CBT1107" s="184"/>
      <c r="CBU1107" s="184"/>
      <c r="CBV1107" s="184"/>
      <c r="CBW1107" s="184"/>
      <c r="CBX1107" s="184"/>
      <c r="CBY1107" s="184"/>
      <c r="CBZ1107" s="184"/>
      <c r="CCA1107" s="184"/>
      <c r="CCB1107" s="184"/>
      <c r="CCC1107" s="184"/>
      <c r="CCD1107" s="184"/>
      <c r="CCE1107" s="184"/>
      <c r="CCF1107" s="184"/>
      <c r="CCG1107" s="184"/>
      <c r="CCH1107" s="184"/>
      <c r="CCI1107" s="184"/>
      <c r="CCJ1107" s="184"/>
      <c r="CCK1107" s="184"/>
      <c r="CCL1107" s="184"/>
      <c r="CCM1107" s="184"/>
      <c r="CCN1107" s="184"/>
      <c r="CCO1107" s="184"/>
      <c r="CCP1107" s="184"/>
      <c r="CCQ1107" s="184"/>
      <c r="CCR1107" s="184"/>
      <c r="CCS1107" s="184"/>
      <c r="CCT1107" s="184"/>
      <c r="CCU1107" s="184"/>
      <c r="CCV1107" s="184"/>
      <c r="CCW1107" s="184"/>
      <c r="CCX1107" s="184"/>
      <c r="CCY1107" s="184"/>
      <c r="CCZ1107" s="184"/>
      <c r="CDA1107" s="184"/>
      <c r="CDB1107" s="184"/>
      <c r="CDC1107" s="184"/>
      <c r="CDD1107" s="184"/>
      <c r="CDE1107" s="184"/>
      <c r="CDF1107" s="184"/>
      <c r="CDG1107" s="184"/>
      <c r="CDH1107" s="184"/>
      <c r="CDI1107" s="184"/>
      <c r="CDJ1107" s="184"/>
      <c r="CDK1107" s="184"/>
      <c r="CDL1107" s="184"/>
      <c r="CDM1107" s="184"/>
      <c r="CDN1107" s="184"/>
      <c r="CDO1107" s="184"/>
      <c r="CDP1107" s="184"/>
      <c r="CDQ1107" s="184"/>
      <c r="CDR1107" s="184"/>
      <c r="CDS1107" s="184"/>
      <c r="CDT1107" s="184"/>
      <c r="CDU1107" s="184"/>
      <c r="CDV1107" s="184"/>
      <c r="CDW1107" s="184"/>
      <c r="CDX1107" s="184"/>
      <c r="CDY1107" s="184"/>
      <c r="CDZ1107" s="184"/>
      <c r="CEA1107" s="184"/>
      <c r="CEB1107" s="184"/>
      <c r="CEC1107" s="184"/>
      <c r="CED1107" s="184"/>
      <c r="CEE1107" s="184"/>
      <c r="CEF1107" s="184"/>
      <c r="CEG1107" s="184"/>
      <c r="CEH1107" s="184"/>
      <c r="CEI1107" s="184"/>
      <c r="CEJ1107" s="184"/>
      <c r="CEK1107" s="184"/>
      <c r="CEL1107" s="184"/>
      <c r="CEM1107" s="184"/>
      <c r="CEN1107" s="184"/>
      <c r="CEO1107" s="184"/>
      <c r="CEP1107" s="184"/>
      <c r="CEQ1107" s="184"/>
      <c r="CER1107" s="184"/>
      <c r="CES1107" s="184"/>
      <c r="CET1107" s="184"/>
      <c r="CEU1107" s="184"/>
      <c r="CEV1107" s="184"/>
      <c r="CEW1107" s="184"/>
      <c r="CEX1107" s="184"/>
      <c r="CEY1107" s="184"/>
      <c r="CEZ1107" s="184"/>
      <c r="CFA1107" s="184"/>
      <c r="CFB1107" s="184"/>
      <c r="CFC1107" s="184"/>
      <c r="CFD1107" s="184"/>
      <c r="CFE1107" s="184"/>
      <c r="CFF1107" s="184"/>
      <c r="CFG1107" s="184"/>
      <c r="CFH1107" s="184"/>
      <c r="CFI1107" s="184"/>
      <c r="CFJ1107" s="184"/>
      <c r="CFK1107" s="184"/>
      <c r="CFL1107" s="184"/>
      <c r="CFM1107" s="184"/>
      <c r="CFN1107" s="184"/>
      <c r="CFO1107" s="184"/>
      <c r="CFP1107" s="184"/>
      <c r="CFQ1107" s="184"/>
      <c r="CFR1107" s="184"/>
      <c r="CFS1107" s="184"/>
      <c r="CFT1107" s="184"/>
      <c r="CFU1107" s="184"/>
      <c r="CFV1107" s="184"/>
      <c r="CFW1107" s="184"/>
      <c r="CFX1107" s="184"/>
      <c r="CFY1107" s="184"/>
      <c r="CFZ1107" s="184"/>
      <c r="CGA1107" s="184"/>
      <c r="CGB1107" s="184"/>
      <c r="CGC1107" s="184"/>
      <c r="CGD1107" s="184"/>
      <c r="CGE1107" s="184"/>
      <c r="CGF1107" s="184"/>
      <c r="CGG1107" s="184"/>
      <c r="CGH1107" s="184"/>
      <c r="CGI1107" s="184"/>
      <c r="CGJ1107" s="184"/>
      <c r="CGK1107" s="184"/>
      <c r="CGL1107" s="184"/>
      <c r="CGM1107" s="184"/>
      <c r="CGN1107" s="184"/>
      <c r="CGO1107" s="184"/>
      <c r="CGP1107" s="184"/>
      <c r="CGQ1107" s="184"/>
      <c r="CGR1107" s="184"/>
      <c r="CGS1107" s="184"/>
      <c r="CGT1107" s="184"/>
      <c r="CGU1107" s="184"/>
      <c r="CGV1107" s="184"/>
      <c r="CGW1107" s="184"/>
      <c r="CGX1107" s="184"/>
      <c r="CGY1107" s="184"/>
      <c r="CGZ1107" s="184"/>
      <c r="CHA1107" s="184"/>
      <c r="CHB1107" s="184"/>
      <c r="CHC1107" s="184"/>
      <c r="CHD1107" s="184"/>
      <c r="CHE1107" s="184"/>
      <c r="CHF1107" s="184"/>
      <c r="CHG1107" s="184"/>
      <c r="CHH1107" s="184"/>
      <c r="CHI1107" s="184"/>
      <c r="CHJ1107" s="184"/>
      <c r="CHK1107" s="184"/>
      <c r="CHL1107" s="184"/>
      <c r="CHM1107" s="184"/>
      <c r="CHN1107" s="184"/>
      <c r="CHO1107" s="184"/>
      <c r="CHP1107" s="184"/>
      <c r="CHQ1107" s="184"/>
      <c r="CHR1107" s="184"/>
      <c r="CHS1107" s="184"/>
      <c r="CHT1107" s="184"/>
      <c r="CHU1107" s="184"/>
      <c r="CHV1107" s="184"/>
      <c r="CHW1107" s="184"/>
      <c r="CHX1107" s="184"/>
      <c r="CHY1107" s="184"/>
      <c r="CHZ1107" s="184"/>
      <c r="CIA1107" s="184"/>
      <c r="CIB1107" s="184"/>
      <c r="CIC1107" s="184"/>
      <c r="CID1107" s="184"/>
      <c r="CIE1107" s="184"/>
      <c r="CIF1107" s="184"/>
      <c r="CIG1107" s="184"/>
      <c r="CIH1107" s="184"/>
      <c r="CII1107" s="184"/>
      <c r="CIJ1107" s="184"/>
      <c r="CIK1107" s="184"/>
      <c r="CIL1107" s="184"/>
      <c r="CIM1107" s="184"/>
      <c r="CIN1107" s="184"/>
      <c r="CIO1107" s="184"/>
      <c r="CIP1107" s="184"/>
      <c r="CIQ1107" s="184"/>
      <c r="CIR1107" s="184"/>
      <c r="CIS1107" s="184"/>
      <c r="CIT1107" s="184"/>
      <c r="CIU1107" s="184"/>
      <c r="CIV1107" s="184"/>
      <c r="CIW1107" s="184"/>
      <c r="CIX1107" s="184"/>
      <c r="CIY1107" s="184"/>
      <c r="CIZ1107" s="184"/>
      <c r="CJA1107" s="184"/>
      <c r="CJB1107" s="184"/>
      <c r="CJC1107" s="184"/>
      <c r="CJD1107" s="184"/>
      <c r="CJE1107" s="184"/>
      <c r="CJF1107" s="184"/>
      <c r="CJG1107" s="184"/>
      <c r="CJH1107" s="184"/>
      <c r="CJI1107" s="184"/>
      <c r="CJJ1107" s="184"/>
      <c r="CJK1107" s="184"/>
      <c r="CJL1107" s="184"/>
      <c r="CJM1107" s="184"/>
      <c r="CJN1107" s="184"/>
      <c r="CJO1107" s="184"/>
      <c r="CJP1107" s="184"/>
      <c r="CJQ1107" s="184"/>
      <c r="CJR1107" s="184"/>
      <c r="CJS1107" s="184"/>
      <c r="CJT1107" s="184"/>
      <c r="CJU1107" s="184"/>
      <c r="CJV1107" s="184"/>
      <c r="CJW1107" s="184"/>
      <c r="CJX1107" s="184"/>
      <c r="CJY1107" s="184"/>
      <c r="CJZ1107" s="184"/>
      <c r="CKA1107" s="184"/>
      <c r="CKB1107" s="184"/>
      <c r="CKC1107" s="184"/>
      <c r="CKD1107" s="184"/>
      <c r="CKE1107" s="184"/>
      <c r="CKF1107" s="184"/>
      <c r="CKG1107" s="184"/>
      <c r="CKH1107" s="184"/>
      <c r="CKI1107" s="184"/>
      <c r="CKJ1107" s="184"/>
      <c r="CKK1107" s="184"/>
      <c r="CKL1107" s="184"/>
      <c r="CKM1107" s="184"/>
      <c r="CKN1107" s="184"/>
      <c r="CKO1107" s="184"/>
      <c r="CKP1107" s="184"/>
      <c r="CKQ1107" s="184"/>
      <c r="CKR1107" s="184"/>
      <c r="CKS1107" s="184"/>
      <c r="CKT1107" s="184"/>
      <c r="CKU1107" s="184"/>
      <c r="CKV1107" s="184"/>
      <c r="CKW1107" s="184"/>
      <c r="CKX1107" s="184"/>
      <c r="CKY1107" s="184"/>
      <c r="CKZ1107" s="184"/>
      <c r="CLA1107" s="184"/>
      <c r="CLB1107" s="184"/>
      <c r="CLC1107" s="184"/>
      <c r="CLD1107" s="184"/>
      <c r="CLE1107" s="184"/>
      <c r="CLF1107" s="184"/>
      <c r="CLG1107" s="184"/>
      <c r="CLH1107" s="184"/>
      <c r="CLI1107" s="184"/>
      <c r="CLJ1107" s="184"/>
      <c r="CLK1107" s="184"/>
      <c r="CLL1107" s="184"/>
      <c r="CLM1107" s="184"/>
      <c r="CLN1107" s="184"/>
      <c r="CLO1107" s="184"/>
      <c r="CLP1107" s="184"/>
      <c r="CLQ1107" s="184"/>
      <c r="CLR1107" s="184"/>
      <c r="CLS1107" s="184"/>
      <c r="CLT1107" s="184"/>
      <c r="CLU1107" s="184"/>
      <c r="CLV1107" s="184"/>
      <c r="CLW1107" s="184"/>
      <c r="CLX1107" s="184"/>
      <c r="CLY1107" s="184"/>
      <c r="CLZ1107" s="184"/>
      <c r="CMA1107" s="184"/>
      <c r="CMB1107" s="184"/>
      <c r="CMC1107" s="184"/>
      <c r="CMD1107" s="184"/>
      <c r="CME1107" s="184"/>
      <c r="CMF1107" s="184"/>
      <c r="CMG1107" s="184"/>
      <c r="CMH1107" s="184"/>
      <c r="CMI1107" s="184"/>
      <c r="CMJ1107" s="184"/>
      <c r="CMK1107" s="184"/>
      <c r="CML1107" s="184"/>
      <c r="CMM1107" s="184"/>
      <c r="CMN1107" s="184"/>
      <c r="CMO1107" s="184"/>
      <c r="CMP1107" s="184"/>
      <c r="CMQ1107" s="184"/>
      <c r="CMR1107" s="184"/>
      <c r="CMS1107" s="184"/>
      <c r="CMT1107" s="184"/>
      <c r="CMU1107" s="184"/>
      <c r="CMV1107" s="184"/>
      <c r="CMW1107" s="184"/>
      <c r="CMX1107" s="184"/>
      <c r="CMY1107" s="184"/>
      <c r="CMZ1107" s="184"/>
      <c r="CNA1107" s="184"/>
      <c r="CNB1107" s="184"/>
      <c r="CNC1107" s="184"/>
      <c r="CND1107" s="184"/>
      <c r="CNE1107" s="184"/>
      <c r="CNF1107" s="184"/>
      <c r="CNG1107" s="184"/>
      <c r="CNH1107" s="184"/>
      <c r="CNI1107" s="184"/>
      <c r="CNJ1107" s="184"/>
      <c r="CNK1107" s="184"/>
      <c r="CNL1107" s="184"/>
      <c r="CNM1107" s="184"/>
      <c r="CNN1107" s="184"/>
      <c r="CNO1107" s="184"/>
      <c r="CNP1107" s="184"/>
      <c r="CNQ1107" s="184"/>
      <c r="CNR1107" s="184"/>
      <c r="CNS1107" s="184"/>
      <c r="CNT1107" s="184"/>
      <c r="CNU1107" s="184"/>
      <c r="CNV1107" s="184"/>
      <c r="CNW1107" s="184"/>
      <c r="CNX1107" s="184"/>
      <c r="CNY1107" s="184"/>
      <c r="CNZ1107" s="184"/>
      <c r="COA1107" s="184"/>
      <c r="COB1107" s="184"/>
      <c r="COC1107" s="184"/>
      <c r="COD1107" s="184"/>
      <c r="COE1107" s="184"/>
      <c r="COF1107" s="184"/>
      <c r="COG1107" s="184"/>
      <c r="COH1107" s="184"/>
      <c r="COI1107" s="184"/>
      <c r="COJ1107" s="184"/>
      <c r="COK1107" s="184"/>
      <c r="COL1107" s="184"/>
      <c r="COM1107" s="184"/>
      <c r="CON1107" s="184"/>
      <c r="COO1107" s="184"/>
      <c r="COP1107" s="184"/>
      <c r="COQ1107" s="184"/>
      <c r="COR1107" s="184"/>
      <c r="COS1107" s="184"/>
      <c r="COT1107" s="184"/>
      <c r="COU1107" s="184"/>
      <c r="COV1107" s="184"/>
      <c r="COW1107" s="184"/>
      <c r="COX1107" s="184"/>
      <c r="COY1107" s="184"/>
      <c r="COZ1107" s="184"/>
      <c r="CPA1107" s="184"/>
      <c r="CPB1107" s="184"/>
      <c r="CPC1107" s="184"/>
      <c r="CPD1107" s="184"/>
      <c r="CPE1107" s="184"/>
      <c r="CPF1107" s="184"/>
      <c r="CPG1107" s="184"/>
      <c r="CPH1107" s="184"/>
      <c r="CPI1107" s="184"/>
      <c r="CPJ1107" s="184"/>
      <c r="CPK1107" s="184"/>
      <c r="CPL1107" s="184"/>
      <c r="CPM1107" s="184"/>
      <c r="CPN1107" s="184"/>
      <c r="CPO1107" s="184"/>
      <c r="CPP1107" s="184"/>
      <c r="CPQ1107" s="184"/>
      <c r="CPR1107" s="184"/>
      <c r="CPS1107" s="184"/>
      <c r="CPT1107" s="184"/>
      <c r="CPU1107" s="184"/>
      <c r="CPV1107" s="184"/>
      <c r="CPW1107" s="184"/>
      <c r="CPX1107" s="184"/>
      <c r="CPY1107" s="184"/>
      <c r="CPZ1107" s="184"/>
      <c r="CQA1107" s="184"/>
      <c r="CQB1107" s="184"/>
      <c r="CQC1107" s="184"/>
      <c r="CQD1107" s="184"/>
      <c r="CQE1107" s="184"/>
      <c r="CQF1107" s="184"/>
      <c r="CQG1107" s="184"/>
      <c r="CQH1107" s="184"/>
      <c r="CQI1107" s="184"/>
      <c r="CQJ1107" s="184"/>
      <c r="CQK1107" s="184"/>
      <c r="CQL1107" s="184"/>
      <c r="CQM1107" s="184"/>
      <c r="CQN1107" s="184"/>
      <c r="CQO1107" s="184"/>
      <c r="CQP1107" s="184"/>
      <c r="CQQ1107" s="184"/>
      <c r="CQR1107" s="184"/>
      <c r="CQS1107" s="184"/>
      <c r="CQT1107" s="184"/>
      <c r="CQU1107" s="184"/>
      <c r="CQV1107" s="184"/>
      <c r="CQW1107" s="184"/>
      <c r="CQX1107" s="184"/>
      <c r="CQY1107" s="184"/>
      <c r="CQZ1107" s="184"/>
      <c r="CRA1107" s="184"/>
      <c r="CRB1107" s="184"/>
      <c r="CRC1107" s="184"/>
      <c r="CRD1107" s="184"/>
      <c r="CRE1107" s="184"/>
      <c r="CRF1107" s="184"/>
      <c r="CRG1107" s="184"/>
      <c r="CRH1107" s="184"/>
      <c r="CRI1107" s="184"/>
      <c r="CRJ1107" s="184"/>
      <c r="CRK1107" s="184"/>
      <c r="CRL1107" s="184"/>
      <c r="CRM1107" s="184"/>
      <c r="CRN1107" s="184"/>
      <c r="CRO1107" s="184"/>
      <c r="CRP1107" s="184"/>
      <c r="CRQ1107" s="184"/>
      <c r="CRR1107" s="184"/>
      <c r="CRS1107" s="184"/>
      <c r="CRT1107" s="184"/>
      <c r="CRU1107" s="184"/>
      <c r="CRV1107" s="184"/>
      <c r="CRW1107" s="184"/>
      <c r="CRX1107" s="184"/>
      <c r="CRY1107" s="184"/>
      <c r="CRZ1107" s="184"/>
      <c r="CSA1107" s="184"/>
      <c r="CSB1107" s="184"/>
      <c r="CSC1107" s="184"/>
      <c r="CSD1107" s="184"/>
      <c r="CSE1107" s="184"/>
      <c r="CSF1107" s="184"/>
      <c r="CSG1107" s="184"/>
      <c r="CSH1107" s="184"/>
      <c r="CSI1107" s="184"/>
      <c r="CSJ1107" s="184"/>
      <c r="CSK1107" s="184"/>
      <c r="CSL1107" s="184"/>
      <c r="CSM1107" s="184"/>
      <c r="CSN1107" s="184"/>
      <c r="CSO1107" s="184"/>
      <c r="CSP1107" s="184"/>
      <c r="CSQ1107" s="184"/>
      <c r="CSR1107" s="184"/>
      <c r="CSS1107" s="184"/>
      <c r="CST1107" s="184"/>
      <c r="CSU1107" s="184"/>
      <c r="CSV1107" s="184"/>
      <c r="CSW1107" s="184"/>
      <c r="CSX1107" s="184"/>
      <c r="CSY1107" s="184"/>
      <c r="CSZ1107" s="184"/>
      <c r="CTA1107" s="184"/>
      <c r="CTB1107" s="184"/>
      <c r="CTC1107" s="184"/>
      <c r="CTD1107" s="184"/>
      <c r="CTE1107" s="184"/>
      <c r="CTF1107" s="184"/>
      <c r="CTG1107" s="184"/>
      <c r="CTH1107" s="184"/>
      <c r="CTI1107" s="184"/>
      <c r="CTJ1107" s="184"/>
      <c r="CTK1107" s="184"/>
      <c r="CTL1107" s="184"/>
      <c r="CTM1107" s="184"/>
      <c r="CTN1107" s="184"/>
      <c r="CTO1107" s="184"/>
      <c r="CTP1107" s="184"/>
      <c r="CTQ1107" s="184"/>
      <c r="CTR1107" s="184"/>
      <c r="CTS1107" s="184"/>
      <c r="CTT1107" s="184"/>
      <c r="CTU1107" s="184"/>
      <c r="CTV1107" s="184"/>
      <c r="CTW1107" s="184"/>
      <c r="CTX1107" s="184"/>
      <c r="CTY1107" s="184"/>
      <c r="CTZ1107" s="184"/>
      <c r="CUA1107" s="184"/>
      <c r="CUB1107" s="184"/>
      <c r="CUC1107" s="184"/>
      <c r="CUD1107" s="184"/>
      <c r="CUE1107" s="184"/>
      <c r="CUF1107" s="184"/>
      <c r="CUG1107" s="184"/>
      <c r="CUH1107" s="184"/>
      <c r="CUI1107" s="184"/>
      <c r="CUJ1107" s="184"/>
      <c r="CUK1107" s="184"/>
      <c r="CUL1107" s="184"/>
      <c r="CUM1107" s="184"/>
      <c r="CUN1107" s="184"/>
      <c r="CUO1107" s="184"/>
      <c r="CUP1107" s="184"/>
      <c r="CUQ1107" s="184"/>
      <c r="CUR1107" s="184"/>
      <c r="CUS1107" s="184"/>
      <c r="CUT1107" s="184"/>
      <c r="CUU1107" s="184"/>
      <c r="CUV1107" s="184"/>
      <c r="CUW1107" s="184"/>
      <c r="CUX1107" s="184"/>
      <c r="CUY1107" s="184"/>
      <c r="CUZ1107" s="184"/>
      <c r="CVA1107" s="184"/>
      <c r="CVB1107" s="184"/>
      <c r="CVC1107" s="184"/>
      <c r="CVD1107" s="184"/>
      <c r="CVE1107" s="184"/>
      <c r="CVF1107" s="184"/>
      <c r="CVG1107" s="184"/>
      <c r="CVH1107" s="184"/>
      <c r="CVI1107" s="184"/>
      <c r="CVJ1107" s="184"/>
      <c r="CVK1107" s="184"/>
      <c r="CVL1107" s="184"/>
      <c r="CVM1107" s="184"/>
      <c r="CVN1107" s="184"/>
      <c r="CVO1107" s="184"/>
      <c r="CVP1107" s="184"/>
      <c r="CVQ1107" s="184"/>
      <c r="CVR1107" s="184"/>
      <c r="CVS1107" s="184"/>
      <c r="CVT1107" s="184"/>
      <c r="CVU1107" s="184"/>
      <c r="CVV1107" s="184"/>
      <c r="CVW1107" s="184"/>
      <c r="CVX1107" s="184"/>
      <c r="CVY1107" s="184"/>
      <c r="CVZ1107" s="184"/>
      <c r="CWA1107" s="184"/>
      <c r="CWB1107" s="184"/>
      <c r="CWC1107" s="184"/>
      <c r="CWD1107" s="184"/>
      <c r="CWE1107" s="184"/>
      <c r="CWF1107" s="184"/>
      <c r="CWG1107" s="184"/>
      <c r="CWH1107" s="184"/>
      <c r="CWI1107" s="184"/>
      <c r="CWJ1107" s="184"/>
      <c r="CWK1107" s="184"/>
      <c r="CWL1107" s="184"/>
      <c r="CWM1107" s="184"/>
      <c r="CWN1107" s="184"/>
      <c r="CWO1107" s="184"/>
      <c r="CWP1107" s="184"/>
      <c r="CWQ1107" s="184"/>
      <c r="CWR1107" s="184"/>
      <c r="CWS1107" s="184"/>
      <c r="CWT1107" s="184"/>
      <c r="CWU1107" s="184"/>
      <c r="CWV1107" s="184"/>
      <c r="CWW1107" s="184"/>
      <c r="CWX1107" s="184"/>
      <c r="CWY1107" s="184"/>
      <c r="CWZ1107" s="184"/>
      <c r="CXA1107" s="184"/>
      <c r="CXB1107" s="184"/>
      <c r="CXC1107" s="184"/>
      <c r="CXD1107" s="184"/>
      <c r="CXE1107" s="184"/>
      <c r="CXF1107" s="184"/>
      <c r="CXG1107" s="184"/>
      <c r="CXH1107" s="184"/>
      <c r="CXI1107" s="184"/>
      <c r="CXJ1107" s="184"/>
      <c r="CXK1107" s="184"/>
      <c r="CXL1107" s="184"/>
      <c r="CXM1107" s="184"/>
      <c r="CXN1107" s="184"/>
      <c r="CXO1107" s="184"/>
      <c r="CXP1107" s="184"/>
      <c r="CXQ1107" s="184"/>
      <c r="CXR1107" s="184"/>
      <c r="CXS1107" s="184"/>
      <c r="CXT1107" s="184"/>
      <c r="CXU1107" s="184"/>
      <c r="CXV1107" s="184"/>
      <c r="CXW1107" s="184"/>
      <c r="CXX1107" s="184"/>
      <c r="CXY1107" s="184"/>
      <c r="CXZ1107" s="184"/>
      <c r="CYA1107" s="184"/>
      <c r="CYB1107" s="184"/>
      <c r="CYC1107" s="184"/>
      <c r="CYD1107" s="184"/>
      <c r="CYE1107" s="184"/>
      <c r="CYF1107" s="184"/>
      <c r="CYG1107" s="184"/>
      <c r="CYH1107" s="184"/>
      <c r="CYI1107" s="184"/>
      <c r="CYJ1107" s="184"/>
      <c r="CYK1107" s="184"/>
      <c r="CYL1107" s="184"/>
      <c r="CYM1107" s="184"/>
      <c r="CYN1107" s="184"/>
      <c r="CYO1107" s="184"/>
      <c r="CYP1107" s="184"/>
      <c r="CYQ1107" s="184"/>
      <c r="CYR1107" s="184"/>
      <c r="CYS1107" s="184"/>
      <c r="CYT1107" s="184"/>
      <c r="CYU1107" s="184"/>
      <c r="CYV1107" s="184"/>
      <c r="CYW1107" s="184"/>
      <c r="CYX1107" s="184"/>
      <c r="CYY1107" s="184"/>
      <c r="CYZ1107" s="184"/>
      <c r="CZA1107" s="184"/>
      <c r="CZB1107" s="184"/>
      <c r="CZC1107" s="184"/>
      <c r="CZD1107" s="184"/>
      <c r="CZE1107" s="184"/>
      <c r="CZF1107" s="184"/>
      <c r="CZG1107" s="184"/>
      <c r="CZH1107" s="184"/>
      <c r="CZI1107" s="184"/>
      <c r="CZJ1107" s="184"/>
      <c r="CZK1107" s="184"/>
      <c r="CZL1107" s="184"/>
      <c r="CZM1107" s="184"/>
      <c r="CZN1107" s="184"/>
      <c r="CZO1107" s="184"/>
      <c r="CZP1107" s="184"/>
      <c r="CZQ1107" s="184"/>
      <c r="CZR1107" s="184"/>
      <c r="CZS1107" s="184"/>
      <c r="CZT1107" s="184"/>
      <c r="CZU1107" s="184"/>
      <c r="CZV1107" s="184"/>
      <c r="CZW1107" s="184"/>
      <c r="CZX1107" s="184"/>
      <c r="CZY1107" s="184"/>
      <c r="CZZ1107" s="184"/>
      <c r="DAA1107" s="184"/>
      <c r="DAB1107" s="184"/>
      <c r="DAC1107" s="184"/>
      <c r="DAD1107" s="184"/>
      <c r="DAE1107" s="184"/>
      <c r="DAF1107" s="184"/>
      <c r="DAG1107" s="184"/>
      <c r="DAH1107" s="184"/>
      <c r="DAI1107" s="184"/>
      <c r="DAJ1107" s="184"/>
      <c r="DAK1107" s="184"/>
      <c r="DAL1107" s="184"/>
      <c r="DAM1107" s="184"/>
      <c r="DAN1107" s="184"/>
      <c r="DAO1107" s="184"/>
      <c r="DAP1107" s="184"/>
      <c r="DAQ1107" s="184"/>
      <c r="DAR1107" s="184"/>
      <c r="DAS1107" s="184"/>
      <c r="DAT1107" s="184"/>
      <c r="DAU1107" s="184"/>
      <c r="DAV1107" s="184"/>
      <c r="DAW1107" s="184"/>
      <c r="DAX1107" s="184"/>
      <c r="DAY1107" s="184"/>
      <c r="DAZ1107" s="184"/>
      <c r="DBA1107" s="184"/>
      <c r="DBB1107" s="184"/>
      <c r="DBC1107" s="184"/>
      <c r="DBD1107" s="184"/>
      <c r="DBE1107" s="184"/>
      <c r="DBF1107" s="184"/>
      <c r="DBG1107" s="184"/>
      <c r="DBH1107" s="184"/>
      <c r="DBI1107" s="184"/>
      <c r="DBJ1107" s="184"/>
      <c r="DBK1107" s="184"/>
      <c r="DBL1107" s="184"/>
      <c r="DBM1107" s="184"/>
      <c r="DBN1107" s="184"/>
      <c r="DBO1107" s="184"/>
      <c r="DBP1107" s="184"/>
      <c r="DBQ1107" s="184"/>
      <c r="DBR1107" s="184"/>
      <c r="DBS1107" s="184"/>
      <c r="DBT1107" s="184"/>
      <c r="DBU1107" s="184"/>
      <c r="DBV1107" s="184"/>
      <c r="DBW1107" s="184"/>
      <c r="DBX1107" s="184"/>
      <c r="DBY1107" s="184"/>
      <c r="DBZ1107" s="184"/>
      <c r="DCA1107" s="184"/>
      <c r="DCB1107" s="184"/>
      <c r="DCC1107" s="184"/>
      <c r="DCD1107" s="184"/>
      <c r="DCE1107" s="184"/>
      <c r="DCF1107" s="184"/>
      <c r="DCG1107" s="184"/>
      <c r="DCH1107" s="184"/>
      <c r="DCI1107" s="184"/>
      <c r="DCJ1107" s="184"/>
      <c r="DCK1107" s="184"/>
      <c r="DCL1107" s="184"/>
      <c r="DCM1107" s="184"/>
      <c r="DCN1107" s="184"/>
      <c r="DCO1107" s="184"/>
      <c r="DCP1107" s="184"/>
      <c r="DCQ1107" s="184"/>
      <c r="DCR1107" s="184"/>
      <c r="DCS1107" s="184"/>
      <c r="DCT1107" s="184"/>
      <c r="DCU1107" s="184"/>
      <c r="DCV1107" s="184"/>
      <c r="DCW1107" s="184"/>
      <c r="DCX1107" s="184"/>
      <c r="DCY1107" s="184"/>
      <c r="DCZ1107" s="184"/>
      <c r="DDA1107" s="184"/>
      <c r="DDB1107" s="184"/>
      <c r="DDC1107" s="184"/>
      <c r="DDD1107" s="184"/>
      <c r="DDE1107" s="184"/>
      <c r="DDF1107" s="184"/>
      <c r="DDG1107" s="184"/>
      <c r="DDH1107" s="184"/>
      <c r="DDI1107" s="184"/>
      <c r="DDJ1107" s="184"/>
      <c r="DDK1107" s="184"/>
      <c r="DDL1107" s="184"/>
      <c r="DDM1107" s="184"/>
      <c r="DDN1107" s="184"/>
      <c r="DDO1107" s="184"/>
      <c r="DDP1107" s="184"/>
      <c r="DDQ1107" s="184"/>
      <c r="DDR1107" s="184"/>
      <c r="DDS1107" s="184"/>
      <c r="DDT1107" s="184"/>
      <c r="DDU1107" s="184"/>
      <c r="DDV1107" s="184"/>
      <c r="DDW1107" s="184"/>
      <c r="DDX1107" s="184"/>
      <c r="DDY1107" s="184"/>
      <c r="DDZ1107" s="184"/>
      <c r="DEA1107" s="184"/>
      <c r="DEB1107" s="184"/>
      <c r="DEC1107" s="184"/>
      <c r="DED1107" s="184"/>
      <c r="DEE1107" s="184"/>
      <c r="DEF1107" s="184"/>
      <c r="DEG1107" s="184"/>
      <c r="DEH1107" s="184"/>
      <c r="DEI1107" s="184"/>
      <c r="DEJ1107" s="184"/>
      <c r="DEK1107" s="184"/>
      <c r="DEL1107" s="184"/>
      <c r="DEM1107" s="184"/>
      <c r="DEN1107" s="184"/>
      <c r="DEO1107" s="184"/>
      <c r="DEP1107" s="184"/>
      <c r="DEQ1107" s="184"/>
      <c r="DER1107" s="184"/>
      <c r="DES1107" s="184"/>
      <c r="DET1107" s="184"/>
      <c r="DEU1107" s="184"/>
      <c r="DEV1107" s="184"/>
      <c r="DEW1107" s="184"/>
      <c r="DEX1107" s="184"/>
      <c r="DEY1107" s="184"/>
      <c r="DEZ1107" s="184"/>
      <c r="DFA1107" s="184"/>
      <c r="DFB1107" s="184"/>
      <c r="DFC1107" s="184"/>
      <c r="DFD1107" s="184"/>
      <c r="DFE1107" s="184"/>
      <c r="DFF1107" s="184"/>
      <c r="DFG1107" s="184"/>
      <c r="DFH1107" s="184"/>
      <c r="DFI1107" s="184"/>
      <c r="DFJ1107" s="184"/>
      <c r="DFK1107" s="184"/>
      <c r="DFL1107" s="184"/>
      <c r="DFM1107" s="184"/>
      <c r="DFN1107" s="184"/>
      <c r="DFO1107" s="184"/>
      <c r="DFP1107" s="184"/>
      <c r="DFQ1107" s="184"/>
      <c r="DFR1107" s="184"/>
      <c r="DFS1107" s="184"/>
      <c r="DFT1107" s="184"/>
      <c r="DFU1107" s="184"/>
      <c r="DFV1107" s="184"/>
      <c r="DFW1107" s="184"/>
      <c r="DFX1107" s="184"/>
      <c r="DFY1107" s="184"/>
      <c r="DFZ1107" s="184"/>
      <c r="DGA1107" s="184"/>
      <c r="DGB1107" s="184"/>
      <c r="DGC1107" s="184"/>
      <c r="DGD1107" s="184"/>
      <c r="DGE1107" s="184"/>
      <c r="DGF1107" s="184"/>
      <c r="DGG1107" s="184"/>
      <c r="DGH1107" s="184"/>
      <c r="DGI1107" s="184"/>
      <c r="DGJ1107" s="184"/>
      <c r="DGK1107" s="184"/>
      <c r="DGL1107" s="184"/>
      <c r="DGM1107" s="184"/>
      <c r="DGN1107" s="184"/>
      <c r="DGO1107" s="184"/>
      <c r="DGP1107" s="184"/>
      <c r="DGQ1107" s="184"/>
      <c r="DGR1107" s="184"/>
      <c r="DGS1107" s="184"/>
      <c r="DGT1107" s="184"/>
      <c r="DGU1107" s="184"/>
      <c r="DGV1107" s="184"/>
      <c r="DGW1107" s="184"/>
      <c r="DGX1107" s="184"/>
      <c r="DGY1107" s="184"/>
      <c r="DGZ1107" s="184"/>
      <c r="DHA1107" s="184"/>
      <c r="DHB1107" s="184"/>
      <c r="DHC1107" s="184"/>
      <c r="DHD1107" s="184"/>
      <c r="DHE1107" s="184"/>
      <c r="DHF1107" s="184"/>
      <c r="DHG1107" s="184"/>
      <c r="DHH1107" s="184"/>
      <c r="DHI1107" s="184"/>
      <c r="DHJ1107" s="184"/>
      <c r="DHK1107" s="184"/>
      <c r="DHL1107" s="184"/>
      <c r="DHM1107" s="184"/>
      <c r="DHN1107" s="184"/>
      <c r="DHO1107" s="184"/>
      <c r="DHP1107" s="184"/>
      <c r="DHQ1107" s="184"/>
      <c r="DHR1107" s="184"/>
      <c r="DHS1107" s="184"/>
      <c r="DHT1107" s="184"/>
      <c r="DHU1107" s="184"/>
      <c r="DHV1107" s="184"/>
      <c r="DHW1107" s="184"/>
      <c r="DHX1107" s="184"/>
      <c r="DHY1107" s="184"/>
      <c r="DHZ1107" s="184"/>
      <c r="DIA1107" s="184"/>
      <c r="DIB1107" s="184"/>
      <c r="DIC1107" s="184"/>
      <c r="DID1107" s="184"/>
      <c r="DIE1107" s="184"/>
      <c r="DIF1107" s="184"/>
      <c r="DIG1107" s="184"/>
      <c r="DIH1107" s="184"/>
      <c r="DII1107" s="184"/>
      <c r="DIJ1107" s="184"/>
      <c r="DIK1107" s="184"/>
      <c r="DIL1107" s="184"/>
      <c r="DIM1107" s="184"/>
      <c r="DIN1107" s="184"/>
      <c r="DIO1107" s="184"/>
      <c r="DIP1107" s="184"/>
      <c r="DIQ1107" s="184"/>
      <c r="DIR1107" s="184"/>
      <c r="DIS1107" s="184"/>
      <c r="DIT1107" s="184"/>
      <c r="DIU1107" s="184"/>
      <c r="DIV1107" s="184"/>
      <c r="DIW1107" s="184"/>
      <c r="DIX1107" s="184"/>
      <c r="DIY1107" s="184"/>
      <c r="DIZ1107" s="184"/>
      <c r="DJA1107" s="184"/>
      <c r="DJB1107" s="184"/>
      <c r="DJC1107" s="184"/>
      <c r="DJD1107" s="184"/>
      <c r="DJE1107" s="184"/>
      <c r="DJF1107" s="184"/>
      <c r="DJG1107" s="184"/>
      <c r="DJH1107" s="184"/>
      <c r="DJI1107" s="184"/>
      <c r="DJJ1107" s="184"/>
      <c r="DJK1107" s="184"/>
      <c r="DJL1107" s="184"/>
      <c r="DJM1107" s="184"/>
      <c r="DJN1107" s="184"/>
      <c r="DJO1107" s="184"/>
      <c r="DJP1107" s="184"/>
      <c r="DJQ1107" s="184"/>
      <c r="DJR1107" s="184"/>
      <c r="DJS1107" s="184"/>
      <c r="DJT1107" s="184"/>
      <c r="DJU1107" s="184"/>
      <c r="DJV1107" s="184"/>
      <c r="DJW1107" s="184"/>
      <c r="DJX1107" s="184"/>
      <c r="DJY1107" s="184"/>
      <c r="DJZ1107" s="184"/>
      <c r="DKA1107" s="184"/>
      <c r="DKB1107" s="184"/>
      <c r="DKC1107" s="184"/>
      <c r="DKD1107" s="184"/>
      <c r="DKE1107" s="184"/>
      <c r="DKF1107" s="184"/>
      <c r="DKG1107" s="184"/>
      <c r="DKH1107" s="184"/>
      <c r="DKI1107" s="184"/>
      <c r="DKJ1107" s="184"/>
      <c r="DKK1107" s="184"/>
      <c r="DKL1107" s="184"/>
      <c r="DKM1107" s="184"/>
      <c r="DKN1107" s="184"/>
      <c r="DKO1107" s="184"/>
      <c r="DKP1107" s="184"/>
      <c r="DKQ1107" s="184"/>
      <c r="DKR1107" s="184"/>
      <c r="DKS1107" s="184"/>
      <c r="DKT1107" s="184"/>
      <c r="DKU1107" s="184"/>
      <c r="DKV1107" s="184"/>
      <c r="DKW1107" s="184"/>
      <c r="DKX1107" s="184"/>
      <c r="DKY1107" s="184"/>
      <c r="DKZ1107" s="184"/>
      <c r="DLA1107" s="184"/>
      <c r="DLB1107" s="184"/>
      <c r="DLC1107" s="184"/>
      <c r="DLD1107" s="184"/>
      <c r="DLE1107" s="184"/>
      <c r="DLF1107" s="184"/>
      <c r="DLG1107" s="184"/>
      <c r="DLH1107" s="184"/>
      <c r="DLI1107" s="184"/>
      <c r="DLJ1107" s="184"/>
      <c r="DLK1107" s="184"/>
      <c r="DLL1107" s="184"/>
      <c r="DLM1107" s="184"/>
      <c r="DLN1107" s="184"/>
      <c r="DLO1107" s="184"/>
      <c r="DLP1107" s="184"/>
      <c r="DLQ1107" s="184"/>
      <c r="DLR1107" s="184"/>
      <c r="DLS1107" s="184"/>
      <c r="DLT1107" s="184"/>
      <c r="DLU1107" s="184"/>
      <c r="DLV1107" s="184"/>
      <c r="DLW1107" s="184"/>
      <c r="DLX1107" s="184"/>
      <c r="DLY1107" s="184"/>
      <c r="DLZ1107" s="184"/>
      <c r="DMA1107" s="184"/>
      <c r="DMB1107" s="184"/>
      <c r="DMC1107" s="184"/>
      <c r="DMD1107" s="184"/>
      <c r="DME1107" s="184"/>
      <c r="DMF1107" s="184"/>
      <c r="DMG1107" s="184"/>
      <c r="DMH1107" s="184"/>
      <c r="DMI1107" s="184"/>
      <c r="DMJ1107" s="184"/>
      <c r="DMK1107" s="184"/>
      <c r="DML1107" s="184"/>
      <c r="DMM1107" s="184"/>
      <c r="DMN1107" s="184"/>
      <c r="DMO1107" s="184"/>
      <c r="DMP1107" s="184"/>
      <c r="DMQ1107" s="184"/>
      <c r="DMR1107" s="184"/>
      <c r="DMS1107" s="184"/>
      <c r="DMT1107" s="184"/>
      <c r="DMU1107" s="184"/>
      <c r="DMV1107" s="184"/>
      <c r="DMW1107" s="184"/>
      <c r="DMX1107" s="184"/>
      <c r="DMY1107" s="184"/>
      <c r="DMZ1107" s="184"/>
      <c r="DNA1107" s="184"/>
      <c r="DNB1107" s="184"/>
      <c r="DNC1107" s="184"/>
      <c r="DND1107" s="184"/>
      <c r="DNE1107" s="184"/>
      <c r="DNF1107" s="184"/>
      <c r="DNG1107" s="184"/>
      <c r="DNH1107" s="184"/>
      <c r="DNI1107" s="184"/>
      <c r="DNJ1107" s="184"/>
      <c r="DNK1107" s="184"/>
      <c r="DNL1107" s="184"/>
      <c r="DNM1107" s="184"/>
      <c r="DNN1107" s="184"/>
      <c r="DNO1107" s="184"/>
      <c r="DNP1107" s="184"/>
      <c r="DNQ1107" s="184"/>
      <c r="DNR1107" s="184"/>
      <c r="DNS1107" s="184"/>
      <c r="DNT1107" s="184"/>
      <c r="DNU1107" s="184"/>
      <c r="DNV1107" s="184"/>
      <c r="DNW1107" s="184"/>
      <c r="DNX1107" s="184"/>
      <c r="DNY1107" s="184"/>
      <c r="DNZ1107" s="184"/>
      <c r="DOA1107" s="184"/>
      <c r="DOB1107" s="184"/>
      <c r="DOC1107" s="184"/>
      <c r="DOD1107" s="184"/>
      <c r="DOE1107" s="184"/>
      <c r="DOF1107" s="184"/>
      <c r="DOG1107" s="184"/>
      <c r="DOH1107" s="184"/>
      <c r="DOI1107" s="184"/>
      <c r="DOJ1107" s="184"/>
      <c r="DOK1107" s="184"/>
      <c r="DOL1107" s="184"/>
      <c r="DOM1107" s="184"/>
      <c r="DON1107" s="184"/>
      <c r="DOO1107" s="184"/>
      <c r="DOP1107" s="184"/>
      <c r="DOQ1107" s="184"/>
      <c r="DOR1107" s="184"/>
      <c r="DOS1107" s="184"/>
      <c r="DOT1107" s="184"/>
      <c r="DOU1107" s="184"/>
      <c r="DOV1107" s="184"/>
      <c r="DOW1107" s="184"/>
      <c r="DOX1107" s="184"/>
      <c r="DOY1107" s="184"/>
      <c r="DOZ1107" s="184"/>
      <c r="DPA1107" s="184"/>
      <c r="DPB1107" s="184"/>
      <c r="DPC1107" s="184"/>
      <c r="DPD1107" s="184"/>
      <c r="DPE1107" s="184"/>
      <c r="DPF1107" s="184"/>
      <c r="DPG1107" s="184"/>
      <c r="DPH1107" s="184"/>
      <c r="DPI1107" s="184"/>
      <c r="DPJ1107" s="184"/>
      <c r="DPK1107" s="184"/>
      <c r="DPL1107" s="184"/>
      <c r="DPM1107" s="184"/>
      <c r="DPN1107" s="184"/>
      <c r="DPO1107" s="184"/>
      <c r="DPP1107" s="184"/>
      <c r="DPQ1107" s="184"/>
      <c r="DPR1107" s="184"/>
      <c r="DPS1107" s="184"/>
      <c r="DPT1107" s="184"/>
      <c r="DPU1107" s="184"/>
      <c r="DPV1107" s="184"/>
      <c r="DPW1107" s="184"/>
      <c r="DPX1107" s="184"/>
      <c r="DPY1107" s="184"/>
      <c r="DPZ1107" s="184"/>
      <c r="DQA1107" s="184"/>
      <c r="DQB1107" s="184"/>
      <c r="DQC1107" s="184"/>
      <c r="DQD1107" s="184"/>
      <c r="DQE1107" s="184"/>
      <c r="DQF1107" s="184"/>
      <c r="DQG1107" s="184"/>
      <c r="DQH1107" s="184"/>
      <c r="DQI1107" s="184"/>
      <c r="DQJ1107" s="184"/>
      <c r="DQK1107" s="184"/>
      <c r="DQL1107" s="184"/>
      <c r="DQM1107" s="184"/>
      <c r="DQN1107" s="184"/>
      <c r="DQO1107" s="184"/>
      <c r="DQP1107" s="184"/>
      <c r="DQQ1107" s="184"/>
      <c r="DQR1107" s="184"/>
      <c r="DQS1107" s="184"/>
      <c r="DQT1107" s="184"/>
      <c r="DQU1107" s="184"/>
      <c r="DQV1107" s="184"/>
      <c r="DQW1107" s="184"/>
      <c r="DQX1107" s="184"/>
      <c r="DQY1107" s="184"/>
      <c r="DQZ1107" s="184"/>
      <c r="DRA1107" s="184"/>
      <c r="DRB1107" s="184"/>
      <c r="DRC1107" s="184"/>
      <c r="DRD1107" s="184"/>
      <c r="DRE1107" s="184"/>
      <c r="DRF1107" s="184"/>
      <c r="DRG1107" s="184"/>
      <c r="DRH1107" s="184"/>
      <c r="DRI1107" s="184"/>
      <c r="DRJ1107" s="184"/>
      <c r="DRK1107" s="184"/>
      <c r="DRL1107" s="184"/>
      <c r="DRM1107" s="184"/>
      <c r="DRN1107" s="184"/>
      <c r="DRO1107" s="184"/>
      <c r="DRP1107" s="184"/>
      <c r="DRQ1107" s="184"/>
      <c r="DRR1107" s="184"/>
      <c r="DRS1107" s="184"/>
      <c r="DRT1107" s="184"/>
      <c r="DRU1107" s="184"/>
      <c r="DRV1107" s="184"/>
      <c r="DRW1107" s="184"/>
      <c r="DRX1107" s="184"/>
      <c r="DRY1107" s="184"/>
      <c r="DRZ1107" s="184"/>
      <c r="DSA1107" s="184"/>
      <c r="DSB1107" s="184"/>
      <c r="DSC1107" s="184"/>
      <c r="DSD1107" s="184"/>
      <c r="DSE1107" s="184"/>
      <c r="DSF1107" s="184"/>
      <c r="DSG1107" s="184"/>
      <c r="DSH1107" s="184"/>
      <c r="DSI1107" s="184"/>
      <c r="DSJ1107" s="184"/>
      <c r="DSK1107" s="184"/>
      <c r="DSL1107" s="184"/>
      <c r="DSM1107" s="184"/>
      <c r="DSN1107" s="184"/>
      <c r="DSO1107" s="184"/>
      <c r="DSP1107" s="184"/>
      <c r="DSQ1107" s="184"/>
      <c r="DSR1107" s="184"/>
      <c r="DSS1107" s="184"/>
      <c r="DST1107" s="184"/>
      <c r="DSU1107" s="184"/>
      <c r="DSV1107" s="184"/>
      <c r="DSW1107" s="184"/>
      <c r="DSX1107" s="184"/>
      <c r="DSY1107" s="184"/>
      <c r="DSZ1107" s="184"/>
      <c r="DTA1107" s="184"/>
      <c r="DTB1107" s="184"/>
      <c r="DTC1107" s="184"/>
      <c r="DTD1107" s="184"/>
      <c r="DTE1107" s="184"/>
      <c r="DTF1107" s="184"/>
      <c r="DTG1107" s="184"/>
      <c r="DTH1107" s="184"/>
      <c r="DTI1107" s="184"/>
      <c r="DTJ1107" s="184"/>
      <c r="DTK1107" s="184"/>
      <c r="DTL1107" s="184"/>
      <c r="DTM1107" s="184"/>
      <c r="DTN1107" s="184"/>
      <c r="DTO1107" s="184"/>
      <c r="DTP1107" s="184"/>
      <c r="DTQ1107" s="184"/>
      <c r="DTR1107" s="184"/>
      <c r="DTS1107" s="184"/>
      <c r="DTT1107" s="184"/>
      <c r="DTU1107" s="184"/>
      <c r="DTV1107" s="184"/>
      <c r="DTW1107" s="184"/>
      <c r="DTX1107" s="184"/>
      <c r="DTY1107" s="184"/>
      <c r="DTZ1107" s="184"/>
      <c r="DUA1107" s="184"/>
      <c r="DUB1107" s="184"/>
      <c r="DUC1107" s="184"/>
      <c r="DUD1107" s="184"/>
      <c r="DUE1107" s="184"/>
      <c r="DUF1107" s="184"/>
      <c r="DUG1107" s="184"/>
      <c r="DUH1107" s="184"/>
      <c r="DUI1107" s="184"/>
      <c r="DUJ1107" s="184"/>
      <c r="DUK1107" s="184"/>
      <c r="DUL1107" s="184"/>
      <c r="DUM1107" s="184"/>
      <c r="DUN1107" s="184"/>
      <c r="DUO1107" s="184"/>
      <c r="DUP1107" s="184"/>
      <c r="DUQ1107" s="184"/>
      <c r="DUR1107" s="184"/>
      <c r="DUS1107" s="184"/>
      <c r="DUT1107" s="184"/>
      <c r="DUU1107" s="184"/>
      <c r="DUV1107" s="184"/>
      <c r="DUW1107" s="184"/>
      <c r="DUX1107" s="184"/>
      <c r="DUY1107" s="184"/>
      <c r="DUZ1107" s="184"/>
      <c r="DVA1107" s="184"/>
      <c r="DVB1107" s="184"/>
      <c r="DVC1107" s="184"/>
      <c r="DVD1107" s="184"/>
      <c r="DVE1107" s="184"/>
      <c r="DVF1107" s="184"/>
      <c r="DVG1107" s="184"/>
      <c r="DVH1107" s="184"/>
      <c r="DVI1107" s="184"/>
      <c r="DVJ1107" s="184"/>
      <c r="DVK1107" s="184"/>
      <c r="DVL1107" s="184"/>
      <c r="DVM1107" s="184"/>
      <c r="DVN1107" s="184"/>
      <c r="DVO1107" s="184"/>
      <c r="DVP1107" s="184"/>
      <c r="DVQ1107" s="184"/>
      <c r="DVR1107" s="184"/>
      <c r="DVS1107" s="184"/>
      <c r="DVT1107" s="184"/>
      <c r="DVU1107" s="184"/>
      <c r="DVV1107" s="184"/>
      <c r="DVW1107" s="184"/>
      <c r="DVX1107" s="184"/>
      <c r="DVY1107" s="184"/>
      <c r="DVZ1107" s="184"/>
      <c r="DWA1107" s="184"/>
      <c r="DWB1107" s="184"/>
      <c r="DWC1107" s="184"/>
      <c r="DWD1107" s="184"/>
      <c r="DWE1107" s="184"/>
      <c r="DWF1107" s="184"/>
      <c r="DWG1107" s="184"/>
      <c r="DWH1107" s="184"/>
      <c r="DWI1107" s="184"/>
      <c r="DWJ1107" s="184"/>
      <c r="DWK1107" s="184"/>
      <c r="DWL1107" s="184"/>
      <c r="DWM1107" s="184"/>
      <c r="DWN1107" s="184"/>
      <c r="DWO1107" s="184"/>
      <c r="DWP1107" s="184"/>
      <c r="DWQ1107" s="184"/>
      <c r="DWR1107" s="184"/>
      <c r="DWS1107" s="184"/>
      <c r="DWT1107" s="184"/>
      <c r="DWU1107" s="184"/>
      <c r="DWV1107" s="184"/>
      <c r="DWW1107" s="184"/>
      <c r="DWX1107" s="184"/>
      <c r="DWY1107" s="184"/>
      <c r="DWZ1107" s="184"/>
      <c r="DXA1107" s="184"/>
      <c r="DXB1107" s="184"/>
      <c r="DXC1107" s="184"/>
      <c r="DXD1107" s="184"/>
      <c r="DXE1107" s="184"/>
      <c r="DXF1107" s="184"/>
      <c r="DXG1107" s="184"/>
      <c r="DXH1107" s="184"/>
      <c r="DXI1107" s="184"/>
      <c r="DXJ1107" s="184"/>
      <c r="DXK1107" s="184"/>
      <c r="DXL1107" s="184"/>
      <c r="DXM1107" s="184"/>
      <c r="DXN1107" s="184"/>
      <c r="DXO1107" s="184"/>
      <c r="DXP1107" s="184"/>
      <c r="DXQ1107" s="184"/>
      <c r="DXR1107" s="184"/>
      <c r="DXS1107" s="184"/>
      <c r="DXT1107" s="184"/>
      <c r="DXU1107" s="184"/>
      <c r="DXV1107" s="184"/>
      <c r="DXW1107" s="184"/>
      <c r="DXX1107" s="184"/>
      <c r="DXY1107" s="184"/>
      <c r="DXZ1107" s="184"/>
      <c r="DYA1107" s="184"/>
      <c r="DYB1107" s="184"/>
      <c r="DYC1107" s="184"/>
      <c r="DYD1107" s="184"/>
      <c r="DYE1107" s="184"/>
      <c r="DYF1107" s="184"/>
      <c r="DYG1107" s="184"/>
      <c r="DYH1107" s="184"/>
      <c r="DYI1107" s="184"/>
      <c r="DYJ1107" s="184"/>
      <c r="DYK1107" s="184"/>
      <c r="DYL1107" s="184"/>
      <c r="DYM1107" s="184"/>
      <c r="DYN1107" s="184"/>
      <c r="DYO1107" s="184"/>
      <c r="DYP1107" s="184"/>
      <c r="DYQ1107" s="184"/>
      <c r="DYR1107" s="184"/>
      <c r="DYS1107" s="184"/>
      <c r="DYT1107" s="184"/>
      <c r="DYU1107" s="184"/>
      <c r="DYV1107" s="184"/>
      <c r="DYW1107" s="184"/>
      <c r="DYX1107" s="184"/>
      <c r="DYY1107" s="184"/>
      <c r="DYZ1107" s="184"/>
      <c r="DZA1107" s="184"/>
      <c r="DZB1107" s="184"/>
      <c r="DZC1107" s="184"/>
      <c r="DZD1107" s="184"/>
      <c r="DZE1107" s="184"/>
      <c r="DZF1107" s="184"/>
      <c r="DZG1107" s="184"/>
      <c r="DZH1107" s="184"/>
      <c r="DZI1107" s="184"/>
      <c r="DZJ1107" s="184"/>
      <c r="DZK1107" s="184"/>
      <c r="DZL1107" s="184"/>
      <c r="DZM1107" s="184"/>
      <c r="DZN1107" s="184"/>
      <c r="DZO1107" s="184"/>
      <c r="DZP1107" s="184"/>
      <c r="DZQ1107" s="184"/>
      <c r="DZR1107" s="184"/>
      <c r="DZS1107" s="184"/>
      <c r="DZT1107" s="184"/>
      <c r="DZU1107" s="184"/>
      <c r="DZV1107" s="184"/>
      <c r="DZW1107" s="184"/>
      <c r="DZX1107" s="184"/>
      <c r="DZY1107" s="184"/>
      <c r="DZZ1107" s="184"/>
      <c r="EAA1107" s="184"/>
      <c r="EAB1107" s="184"/>
      <c r="EAC1107" s="184"/>
      <c r="EAD1107" s="184"/>
      <c r="EAE1107" s="184"/>
      <c r="EAF1107" s="184"/>
      <c r="EAG1107" s="184"/>
      <c r="EAH1107" s="184"/>
      <c r="EAI1107" s="184"/>
      <c r="EAJ1107" s="184"/>
      <c r="EAK1107" s="184"/>
      <c r="EAL1107" s="184"/>
      <c r="EAM1107" s="184"/>
      <c r="EAN1107" s="184"/>
      <c r="EAO1107" s="184"/>
      <c r="EAP1107" s="184"/>
      <c r="EAQ1107" s="184"/>
      <c r="EAR1107" s="184"/>
      <c r="EAS1107" s="184"/>
      <c r="EAT1107" s="184"/>
      <c r="EAU1107" s="184"/>
      <c r="EAV1107" s="184"/>
      <c r="EAW1107" s="184"/>
      <c r="EAX1107" s="184"/>
      <c r="EAY1107" s="184"/>
      <c r="EAZ1107" s="184"/>
      <c r="EBA1107" s="184"/>
      <c r="EBB1107" s="184"/>
      <c r="EBC1107" s="184"/>
      <c r="EBD1107" s="184"/>
      <c r="EBE1107" s="184"/>
      <c r="EBF1107" s="184"/>
      <c r="EBG1107" s="184"/>
      <c r="EBH1107" s="184"/>
      <c r="EBI1107" s="184"/>
      <c r="EBJ1107" s="184"/>
      <c r="EBK1107" s="184"/>
      <c r="EBL1107" s="184"/>
      <c r="EBM1107" s="184"/>
      <c r="EBN1107" s="184"/>
      <c r="EBO1107" s="184"/>
      <c r="EBP1107" s="184"/>
      <c r="EBQ1107" s="184"/>
      <c r="EBR1107" s="184"/>
      <c r="EBS1107" s="184"/>
      <c r="EBT1107" s="184"/>
      <c r="EBU1107" s="184"/>
      <c r="EBV1107" s="184"/>
      <c r="EBW1107" s="184"/>
      <c r="EBX1107" s="184"/>
      <c r="EBY1107" s="184"/>
      <c r="EBZ1107" s="184"/>
      <c r="ECA1107" s="184"/>
      <c r="ECB1107" s="184"/>
      <c r="ECC1107" s="184"/>
      <c r="ECD1107" s="184"/>
      <c r="ECE1107" s="184"/>
      <c r="ECF1107" s="184"/>
      <c r="ECG1107" s="184"/>
      <c r="ECH1107" s="184"/>
      <c r="ECI1107" s="184"/>
      <c r="ECJ1107" s="184"/>
      <c r="ECK1107" s="184"/>
      <c r="ECL1107" s="184"/>
      <c r="ECM1107" s="184"/>
      <c r="ECN1107" s="184"/>
      <c r="ECO1107" s="184"/>
      <c r="ECP1107" s="184"/>
      <c r="ECQ1107" s="184"/>
      <c r="ECR1107" s="184"/>
      <c r="ECS1107" s="184"/>
      <c r="ECT1107" s="184"/>
      <c r="ECU1107" s="184"/>
      <c r="ECV1107" s="184"/>
      <c r="ECW1107" s="184"/>
      <c r="ECX1107" s="184"/>
      <c r="ECY1107" s="184"/>
      <c r="ECZ1107" s="184"/>
      <c r="EDA1107" s="184"/>
      <c r="EDB1107" s="184"/>
      <c r="EDC1107" s="184"/>
      <c r="EDD1107" s="184"/>
      <c r="EDE1107" s="184"/>
      <c r="EDF1107" s="184"/>
      <c r="EDG1107" s="184"/>
      <c r="EDH1107" s="184"/>
      <c r="EDI1107" s="184"/>
      <c r="EDJ1107" s="184"/>
      <c r="EDK1107" s="184"/>
      <c r="EDL1107" s="184"/>
      <c r="EDM1107" s="184"/>
      <c r="EDN1107" s="184"/>
      <c r="EDO1107" s="184"/>
      <c r="EDP1107" s="184"/>
      <c r="EDQ1107" s="184"/>
      <c r="EDR1107" s="184"/>
      <c r="EDS1107" s="184"/>
      <c r="EDT1107" s="184"/>
      <c r="EDU1107" s="184"/>
      <c r="EDV1107" s="184"/>
      <c r="EDW1107" s="184"/>
      <c r="EDX1107" s="184"/>
      <c r="EDY1107" s="184"/>
      <c r="EDZ1107" s="184"/>
      <c r="EEA1107" s="184"/>
      <c r="EEB1107" s="184"/>
      <c r="EEC1107" s="184"/>
      <c r="EED1107" s="184"/>
      <c r="EEE1107" s="184"/>
      <c r="EEF1107" s="184"/>
      <c r="EEG1107" s="184"/>
      <c r="EEH1107" s="184"/>
      <c r="EEI1107" s="184"/>
      <c r="EEJ1107" s="184"/>
      <c r="EEK1107" s="184"/>
      <c r="EEL1107" s="184"/>
      <c r="EEM1107" s="184"/>
      <c r="EEN1107" s="184"/>
      <c r="EEO1107" s="184"/>
      <c r="EEP1107" s="184"/>
      <c r="EEQ1107" s="184"/>
      <c r="EER1107" s="184"/>
      <c r="EES1107" s="184"/>
      <c r="EET1107" s="184"/>
      <c r="EEU1107" s="184"/>
      <c r="EEV1107" s="184"/>
      <c r="EEW1107" s="184"/>
      <c r="EEX1107" s="184"/>
      <c r="EEY1107" s="184"/>
      <c r="EEZ1107" s="184"/>
      <c r="EFA1107" s="184"/>
      <c r="EFB1107" s="184"/>
      <c r="EFC1107" s="184"/>
      <c r="EFD1107" s="184"/>
      <c r="EFE1107" s="184"/>
      <c r="EFF1107" s="184"/>
      <c r="EFG1107" s="184"/>
      <c r="EFH1107" s="184"/>
      <c r="EFI1107" s="184"/>
      <c r="EFJ1107" s="184"/>
      <c r="EFK1107" s="184"/>
      <c r="EFL1107" s="184"/>
      <c r="EFM1107" s="184"/>
      <c r="EFN1107" s="184"/>
      <c r="EFO1107" s="184"/>
      <c r="EFP1107" s="184"/>
      <c r="EFQ1107" s="184"/>
      <c r="EFR1107" s="184"/>
      <c r="EFS1107" s="184"/>
      <c r="EFT1107" s="184"/>
      <c r="EFU1107" s="184"/>
      <c r="EFV1107" s="184"/>
      <c r="EFW1107" s="184"/>
      <c r="EFX1107" s="184"/>
      <c r="EFY1107" s="184"/>
      <c r="EFZ1107" s="184"/>
      <c r="EGA1107" s="184"/>
      <c r="EGB1107" s="184"/>
      <c r="EGC1107" s="184"/>
      <c r="EGD1107" s="184"/>
      <c r="EGE1107" s="184"/>
      <c r="EGF1107" s="184"/>
      <c r="EGG1107" s="184"/>
      <c r="EGH1107" s="184"/>
      <c r="EGI1107" s="184"/>
      <c r="EGJ1107" s="184"/>
      <c r="EGK1107" s="184"/>
      <c r="EGL1107" s="184"/>
      <c r="EGM1107" s="184"/>
      <c r="EGN1107" s="184"/>
      <c r="EGO1107" s="184"/>
      <c r="EGP1107" s="184"/>
      <c r="EGQ1107" s="184"/>
      <c r="EGR1107" s="184"/>
      <c r="EGS1107" s="184"/>
      <c r="EGT1107" s="184"/>
      <c r="EGU1107" s="184"/>
      <c r="EGV1107" s="184"/>
      <c r="EGW1107" s="184"/>
      <c r="EGX1107" s="184"/>
      <c r="EGY1107" s="184"/>
      <c r="EGZ1107" s="184"/>
      <c r="EHA1107" s="184"/>
      <c r="EHB1107" s="184"/>
      <c r="EHC1107" s="184"/>
      <c r="EHD1107" s="184"/>
      <c r="EHE1107" s="184"/>
      <c r="EHF1107" s="184"/>
      <c r="EHG1107" s="184"/>
      <c r="EHH1107" s="184"/>
      <c r="EHI1107" s="184"/>
      <c r="EHJ1107" s="184"/>
      <c r="EHK1107" s="184"/>
      <c r="EHL1107" s="184"/>
      <c r="EHM1107" s="184"/>
      <c r="EHN1107" s="184"/>
      <c r="EHO1107" s="184"/>
      <c r="EHP1107" s="184"/>
      <c r="EHQ1107" s="184"/>
      <c r="EHR1107" s="184"/>
      <c r="EHS1107" s="184"/>
      <c r="EHT1107" s="184"/>
      <c r="EHU1107" s="184"/>
      <c r="EHV1107" s="184"/>
      <c r="EHW1107" s="184"/>
      <c r="EHX1107" s="184"/>
      <c r="EHY1107" s="184"/>
      <c r="EHZ1107" s="184"/>
      <c r="EIA1107" s="184"/>
      <c r="EIB1107" s="184"/>
      <c r="EIC1107" s="184"/>
      <c r="EID1107" s="184"/>
      <c r="EIE1107" s="184"/>
      <c r="EIF1107" s="184"/>
      <c r="EIG1107" s="184"/>
      <c r="EIH1107" s="184"/>
      <c r="EII1107" s="184"/>
      <c r="EIJ1107" s="184"/>
      <c r="EIK1107" s="184"/>
      <c r="EIL1107" s="184"/>
      <c r="EIM1107" s="184"/>
      <c r="EIN1107" s="184"/>
      <c r="EIO1107" s="184"/>
      <c r="EIP1107" s="184"/>
      <c r="EIQ1107" s="184"/>
      <c r="EIR1107" s="184"/>
      <c r="EIS1107" s="184"/>
      <c r="EIT1107" s="184"/>
      <c r="EIU1107" s="184"/>
      <c r="EIV1107" s="184"/>
      <c r="EIW1107" s="184"/>
      <c r="EIX1107" s="184"/>
      <c r="EIY1107" s="184"/>
      <c r="EIZ1107" s="184"/>
      <c r="EJA1107" s="184"/>
      <c r="EJB1107" s="184"/>
      <c r="EJC1107" s="184"/>
      <c r="EJD1107" s="184"/>
      <c r="EJE1107" s="184"/>
      <c r="EJF1107" s="184"/>
      <c r="EJG1107" s="184"/>
      <c r="EJH1107" s="184"/>
      <c r="EJI1107" s="184"/>
      <c r="EJJ1107" s="184"/>
      <c r="EJK1107" s="184"/>
      <c r="EJL1107" s="184"/>
      <c r="EJM1107" s="184"/>
      <c r="EJN1107" s="184"/>
      <c r="EJO1107" s="184"/>
      <c r="EJP1107" s="184"/>
      <c r="EJQ1107" s="184"/>
      <c r="EJR1107" s="184"/>
      <c r="EJS1107" s="184"/>
      <c r="EJT1107" s="184"/>
      <c r="EJU1107" s="184"/>
      <c r="EJV1107" s="184"/>
      <c r="EJW1107" s="184"/>
      <c r="EJX1107" s="184"/>
      <c r="EJY1107" s="184"/>
      <c r="EJZ1107" s="184"/>
      <c r="EKA1107" s="184"/>
      <c r="EKB1107" s="184"/>
      <c r="EKC1107" s="184"/>
      <c r="EKD1107" s="184"/>
      <c r="EKE1107" s="184"/>
      <c r="EKF1107" s="184"/>
      <c r="EKG1107" s="184"/>
      <c r="EKH1107" s="184"/>
      <c r="EKI1107" s="184"/>
      <c r="EKJ1107" s="184"/>
      <c r="EKK1107" s="184"/>
      <c r="EKL1107" s="184"/>
      <c r="EKM1107" s="184"/>
      <c r="EKN1107" s="184"/>
      <c r="EKO1107" s="184"/>
      <c r="EKP1107" s="184"/>
      <c r="EKQ1107" s="184"/>
      <c r="EKR1107" s="184"/>
      <c r="EKS1107" s="184"/>
      <c r="EKT1107" s="184"/>
      <c r="EKU1107" s="184"/>
      <c r="EKV1107" s="184"/>
      <c r="EKW1107" s="184"/>
      <c r="EKX1107" s="184"/>
      <c r="EKY1107" s="184"/>
      <c r="EKZ1107" s="184"/>
      <c r="ELA1107" s="184"/>
      <c r="ELB1107" s="184"/>
      <c r="ELC1107" s="184"/>
      <c r="ELD1107" s="184"/>
      <c r="ELE1107" s="184"/>
      <c r="ELF1107" s="184"/>
      <c r="ELG1107" s="184"/>
      <c r="ELH1107" s="184"/>
      <c r="ELI1107" s="184"/>
      <c r="ELJ1107" s="184"/>
      <c r="ELK1107" s="184"/>
      <c r="ELL1107" s="184"/>
      <c r="ELM1107" s="184"/>
      <c r="ELN1107" s="184"/>
      <c r="ELO1107" s="184"/>
      <c r="ELP1107" s="184"/>
      <c r="ELQ1107" s="184"/>
      <c r="ELR1107" s="184"/>
      <c r="ELS1107" s="184"/>
      <c r="ELT1107" s="184"/>
      <c r="ELU1107" s="184"/>
      <c r="ELV1107" s="184"/>
      <c r="ELW1107" s="184"/>
      <c r="ELX1107" s="184"/>
      <c r="ELY1107" s="184"/>
      <c r="ELZ1107" s="184"/>
      <c r="EMA1107" s="184"/>
      <c r="EMB1107" s="184"/>
      <c r="EMC1107" s="184"/>
      <c r="EMD1107" s="184"/>
      <c r="EME1107" s="184"/>
      <c r="EMF1107" s="184"/>
      <c r="EMG1107" s="184"/>
      <c r="EMH1107" s="184"/>
      <c r="EMI1107" s="184"/>
      <c r="EMJ1107" s="184"/>
      <c r="EMK1107" s="184"/>
      <c r="EML1107" s="184"/>
      <c r="EMM1107" s="184"/>
      <c r="EMN1107" s="184"/>
      <c r="EMO1107" s="184"/>
      <c r="EMP1107" s="184"/>
      <c r="EMQ1107" s="184"/>
      <c r="EMR1107" s="184"/>
      <c r="EMS1107" s="184"/>
      <c r="EMT1107" s="184"/>
      <c r="EMU1107" s="184"/>
      <c r="EMV1107" s="184"/>
      <c r="EMW1107" s="184"/>
      <c r="EMX1107" s="184"/>
      <c r="EMY1107" s="184"/>
      <c r="EMZ1107" s="184"/>
      <c r="ENA1107" s="184"/>
      <c r="ENB1107" s="184"/>
      <c r="ENC1107" s="184"/>
      <c r="END1107" s="184"/>
      <c r="ENE1107" s="184"/>
      <c r="ENF1107" s="184"/>
      <c r="ENG1107" s="184"/>
      <c r="ENH1107" s="184"/>
      <c r="ENI1107" s="184"/>
      <c r="ENJ1107" s="184"/>
      <c r="ENK1107" s="184"/>
      <c r="ENL1107" s="184"/>
      <c r="ENM1107" s="184"/>
      <c r="ENN1107" s="184"/>
      <c r="ENO1107" s="184"/>
      <c r="ENP1107" s="184"/>
      <c r="ENQ1107" s="184"/>
      <c r="ENR1107" s="184"/>
      <c r="ENS1107" s="184"/>
      <c r="ENT1107" s="184"/>
      <c r="ENU1107" s="184"/>
      <c r="ENV1107" s="184"/>
      <c r="ENW1107" s="184"/>
      <c r="ENX1107" s="184"/>
      <c r="ENY1107" s="184"/>
      <c r="ENZ1107" s="184"/>
      <c r="EOA1107" s="184"/>
      <c r="EOB1107" s="184"/>
      <c r="EOC1107" s="184"/>
      <c r="EOD1107" s="184"/>
      <c r="EOE1107" s="184"/>
      <c r="EOF1107" s="184"/>
      <c r="EOG1107" s="184"/>
      <c r="EOH1107" s="184"/>
      <c r="EOI1107" s="184"/>
      <c r="EOJ1107" s="184"/>
      <c r="EOK1107" s="184"/>
      <c r="EOL1107" s="184"/>
      <c r="EOM1107" s="184"/>
      <c r="EON1107" s="184"/>
      <c r="EOO1107" s="184"/>
      <c r="EOP1107" s="184"/>
      <c r="EOQ1107" s="184"/>
      <c r="EOR1107" s="184"/>
      <c r="EOS1107" s="184"/>
      <c r="EOT1107" s="184"/>
      <c r="EOU1107" s="184"/>
      <c r="EOV1107" s="184"/>
      <c r="EOW1107" s="184"/>
      <c r="EOX1107" s="184"/>
      <c r="EOY1107" s="184"/>
      <c r="EOZ1107" s="184"/>
      <c r="EPA1107" s="184"/>
      <c r="EPB1107" s="184"/>
      <c r="EPC1107" s="184"/>
      <c r="EPD1107" s="184"/>
      <c r="EPE1107" s="184"/>
      <c r="EPF1107" s="184"/>
      <c r="EPG1107" s="184"/>
      <c r="EPH1107" s="184"/>
      <c r="EPI1107" s="184"/>
      <c r="EPJ1107" s="184"/>
      <c r="EPK1107" s="184"/>
      <c r="EPL1107" s="184"/>
      <c r="EPM1107" s="184"/>
      <c r="EPN1107" s="184"/>
      <c r="EPO1107" s="184"/>
      <c r="EPP1107" s="184"/>
      <c r="EPQ1107" s="184"/>
      <c r="EPR1107" s="184"/>
      <c r="EPS1107" s="184"/>
      <c r="EPT1107" s="184"/>
      <c r="EPU1107" s="184"/>
      <c r="EPV1107" s="184"/>
      <c r="EPW1107" s="184"/>
      <c r="EPX1107" s="184"/>
      <c r="EPY1107" s="184"/>
      <c r="EPZ1107" s="184"/>
      <c r="EQA1107" s="184"/>
      <c r="EQB1107" s="184"/>
      <c r="EQC1107" s="184"/>
      <c r="EQD1107" s="184"/>
      <c r="EQE1107" s="184"/>
      <c r="EQF1107" s="184"/>
      <c r="EQG1107" s="184"/>
      <c r="EQH1107" s="184"/>
      <c r="EQI1107" s="184"/>
      <c r="EQJ1107" s="184"/>
      <c r="EQK1107" s="184"/>
      <c r="EQL1107" s="184"/>
      <c r="EQM1107" s="184"/>
      <c r="EQN1107" s="184"/>
      <c r="EQO1107" s="184"/>
      <c r="EQP1107" s="184"/>
      <c r="EQQ1107" s="184"/>
      <c r="EQR1107" s="184"/>
      <c r="EQS1107" s="184"/>
      <c r="EQT1107" s="184"/>
      <c r="EQU1107" s="184"/>
      <c r="EQV1107" s="184"/>
      <c r="EQW1107" s="184"/>
      <c r="EQX1107" s="184"/>
      <c r="EQY1107" s="184"/>
      <c r="EQZ1107" s="184"/>
      <c r="ERA1107" s="184"/>
      <c r="ERB1107" s="184"/>
      <c r="ERC1107" s="184"/>
      <c r="ERD1107" s="184"/>
      <c r="ERE1107" s="184"/>
      <c r="ERF1107" s="184"/>
      <c r="ERG1107" s="184"/>
      <c r="ERH1107" s="184"/>
      <c r="ERI1107" s="184"/>
      <c r="ERJ1107" s="184"/>
      <c r="ERK1107" s="184"/>
      <c r="ERL1107" s="184"/>
      <c r="ERM1107" s="184"/>
      <c r="ERN1107" s="184"/>
      <c r="ERO1107" s="184"/>
      <c r="ERP1107" s="184"/>
      <c r="ERQ1107" s="184"/>
      <c r="ERR1107" s="184"/>
      <c r="ERS1107" s="184"/>
      <c r="ERT1107" s="184"/>
      <c r="ERU1107" s="184"/>
      <c r="ERV1107" s="184"/>
      <c r="ERW1107" s="184"/>
      <c r="ERX1107" s="184"/>
      <c r="ERY1107" s="184"/>
      <c r="ERZ1107" s="184"/>
      <c r="ESA1107" s="184"/>
      <c r="ESB1107" s="184"/>
      <c r="ESC1107" s="184"/>
      <c r="ESD1107" s="184"/>
      <c r="ESE1107" s="184"/>
      <c r="ESF1107" s="184"/>
      <c r="ESG1107" s="184"/>
      <c r="ESH1107" s="184"/>
      <c r="ESI1107" s="184"/>
      <c r="ESJ1107" s="184"/>
      <c r="ESK1107" s="184"/>
      <c r="ESL1107" s="184"/>
      <c r="ESM1107" s="184"/>
      <c r="ESN1107" s="184"/>
      <c r="ESO1107" s="184"/>
      <c r="ESP1107" s="184"/>
      <c r="ESQ1107" s="184"/>
      <c r="ESR1107" s="184"/>
      <c r="ESS1107" s="184"/>
      <c r="EST1107" s="184"/>
      <c r="ESU1107" s="184"/>
      <c r="ESV1107" s="184"/>
      <c r="ESW1107" s="184"/>
      <c r="ESX1107" s="184"/>
      <c r="ESY1107" s="184"/>
      <c r="ESZ1107" s="184"/>
      <c r="ETA1107" s="184"/>
      <c r="ETB1107" s="184"/>
      <c r="ETC1107" s="184"/>
      <c r="ETD1107" s="184"/>
      <c r="ETE1107" s="184"/>
      <c r="ETF1107" s="184"/>
      <c r="ETG1107" s="184"/>
      <c r="ETH1107" s="184"/>
      <c r="ETI1107" s="184"/>
      <c r="ETJ1107" s="184"/>
      <c r="ETK1107" s="184"/>
      <c r="ETL1107" s="184"/>
      <c r="ETM1107" s="184"/>
      <c r="ETN1107" s="184"/>
      <c r="ETO1107" s="184"/>
      <c r="ETP1107" s="184"/>
      <c r="ETQ1107" s="184"/>
      <c r="ETR1107" s="184"/>
      <c r="ETS1107" s="184"/>
      <c r="ETT1107" s="184"/>
      <c r="ETU1107" s="184"/>
      <c r="ETV1107" s="184"/>
      <c r="ETW1107" s="184"/>
      <c r="ETX1107" s="184"/>
      <c r="ETY1107" s="184"/>
      <c r="ETZ1107" s="184"/>
      <c r="EUA1107" s="184"/>
      <c r="EUB1107" s="184"/>
      <c r="EUC1107" s="184"/>
      <c r="EUD1107" s="184"/>
      <c r="EUE1107" s="184"/>
      <c r="EUF1107" s="184"/>
      <c r="EUG1107" s="184"/>
      <c r="EUH1107" s="184"/>
      <c r="EUI1107" s="184"/>
      <c r="EUJ1107" s="184"/>
      <c r="EUK1107" s="184"/>
      <c r="EUL1107" s="184"/>
      <c r="EUM1107" s="184"/>
      <c r="EUN1107" s="184"/>
      <c r="EUO1107" s="184"/>
      <c r="EUP1107" s="184"/>
      <c r="EUQ1107" s="184"/>
      <c r="EUR1107" s="184"/>
      <c r="EUS1107" s="184"/>
      <c r="EUT1107" s="184"/>
      <c r="EUU1107" s="184"/>
      <c r="EUV1107" s="184"/>
      <c r="EUW1107" s="184"/>
      <c r="EUX1107" s="184"/>
      <c r="EUY1107" s="184"/>
      <c r="EUZ1107" s="184"/>
      <c r="EVA1107" s="184"/>
      <c r="EVB1107" s="184"/>
      <c r="EVC1107" s="184"/>
      <c r="EVD1107" s="184"/>
      <c r="EVE1107" s="184"/>
      <c r="EVF1107" s="184"/>
      <c r="EVG1107" s="184"/>
      <c r="EVH1107" s="184"/>
      <c r="EVI1107" s="184"/>
      <c r="EVJ1107" s="184"/>
      <c r="EVK1107" s="184"/>
      <c r="EVL1107" s="184"/>
      <c r="EVM1107" s="184"/>
      <c r="EVN1107" s="184"/>
      <c r="EVO1107" s="184"/>
      <c r="EVP1107" s="184"/>
      <c r="EVQ1107" s="184"/>
      <c r="EVR1107" s="184"/>
      <c r="EVS1107" s="184"/>
      <c r="EVT1107" s="184"/>
      <c r="EVU1107" s="184"/>
      <c r="EVV1107" s="184"/>
      <c r="EVW1107" s="184"/>
      <c r="EVX1107" s="184"/>
      <c r="EVY1107" s="184"/>
      <c r="EVZ1107" s="184"/>
      <c r="EWA1107" s="184"/>
      <c r="EWB1107" s="184"/>
      <c r="EWC1107" s="184"/>
      <c r="EWD1107" s="184"/>
      <c r="EWE1107" s="184"/>
      <c r="EWF1107" s="184"/>
      <c r="EWG1107" s="184"/>
      <c r="EWH1107" s="184"/>
      <c r="EWI1107" s="184"/>
      <c r="EWJ1107" s="184"/>
      <c r="EWK1107" s="184"/>
      <c r="EWL1107" s="184"/>
      <c r="EWM1107" s="184"/>
      <c r="EWN1107" s="184"/>
      <c r="EWO1107" s="184"/>
      <c r="EWP1107" s="184"/>
      <c r="EWQ1107" s="184"/>
      <c r="EWR1107" s="184"/>
      <c r="EWS1107" s="184"/>
      <c r="EWT1107" s="184"/>
      <c r="EWU1107" s="184"/>
      <c r="EWV1107" s="184"/>
      <c r="EWW1107" s="184"/>
      <c r="EWX1107" s="184"/>
      <c r="EWY1107" s="184"/>
      <c r="EWZ1107" s="184"/>
      <c r="EXA1107" s="184"/>
      <c r="EXB1107" s="184"/>
      <c r="EXC1107" s="184"/>
      <c r="EXD1107" s="184"/>
      <c r="EXE1107" s="184"/>
      <c r="EXF1107" s="184"/>
      <c r="EXG1107" s="184"/>
      <c r="EXH1107" s="184"/>
      <c r="EXI1107" s="184"/>
      <c r="EXJ1107" s="184"/>
      <c r="EXK1107" s="184"/>
      <c r="EXL1107" s="184"/>
      <c r="EXM1107" s="184"/>
      <c r="EXN1107" s="184"/>
      <c r="EXO1107" s="184"/>
      <c r="EXP1107" s="184"/>
      <c r="EXQ1107" s="184"/>
      <c r="EXR1107" s="184"/>
      <c r="EXS1107" s="184"/>
      <c r="EXT1107" s="184"/>
      <c r="EXU1107" s="184"/>
      <c r="EXV1107" s="184"/>
      <c r="EXW1107" s="184"/>
      <c r="EXX1107" s="184"/>
      <c r="EXY1107" s="184"/>
      <c r="EXZ1107" s="184"/>
      <c r="EYA1107" s="184"/>
      <c r="EYB1107" s="184"/>
      <c r="EYC1107" s="184"/>
      <c r="EYD1107" s="184"/>
      <c r="EYE1107" s="184"/>
      <c r="EYF1107" s="184"/>
      <c r="EYG1107" s="184"/>
      <c r="EYH1107" s="184"/>
      <c r="EYI1107" s="184"/>
      <c r="EYJ1107" s="184"/>
      <c r="EYK1107" s="184"/>
      <c r="EYL1107" s="184"/>
      <c r="EYM1107" s="184"/>
      <c r="EYN1107" s="184"/>
      <c r="EYO1107" s="184"/>
      <c r="EYP1107" s="184"/>
      <c r="EYQ1107" s="184"/>
      <c r="EYR1107" s="184"/>
      <c r="EYS1107" s="184"/>
      <c r="EYT1107" s="184"/>
      <c r="EYU1107" s="184"/>
      <c r="EYV1107" s="184"/>
      <c r="EYW1107" s="184"/>
      <c r="EYX1107" s="184"/>
      <c r="EYY1107" s="184"/>
      <c r="EYZ1107" s="184"/>
      <c r="EZA1107" s="184"/>
      <c r="EZB1107" s="184"/>
      <c r="EZC1107" s="184"/>
      <c r="EZD1107" s="184"/>
      <c r="EZE1107" s="184"/>
      <c r="EZF1107" s="184"/>
      <c r="EZG1107" s="184"/>
      <c r="EZH1107" s="184"/>
      <c r="EZI1107" s="184"/>
      <c r="EZJ1107" s="184"/>
      <c r="EZK1107" s="184"/>
      <c r="EZL1107" s="184"/>
      <c r="EZM1107" s="184"/>
      <c r="EZN1107" s="184"/>
      <c r="EZO1107" s="184"/>
      <c r="EZP1107" s="184"/>
      <c r="EZQ1107" s="184"/>
      <c r="EZR1107" s="184"/>
      <c r="EZS1107" s="184"/>
      <c r="EZT1107" s="184"/>
      <c r="EZU1107" s="184"/>
      <c r="EZV1107" s="184"/>
      <c r="EZW1107" s="184"/>
      <c r="EZX1107" s="184"/>
      <c r="EZY1107" s="184"/>
      <c r="EZZ1107" s="184"/>
      <c r="FAA1107" s="184"/>
      <c r="FAB1107" s="184"/>
      <c r="FAC1107" s="184"/>
      <c r="FAD1107" s="184"/>
      <c r="FAE1107" s="184"/>
      <c r="FAF1107" s="184"/>
      <c r="FAG1107" s="184"/>
      <c r="FAH1107" s="184"/>
      <c r="FAI1107" s="184"/>
      <c r="FAJ1107" s="184"/>
      <c r="FAK1107" s="184"/>
      <c r="FAL1107" s="184"/>
      <c r="FAM1107" s="184"/>
      <c r="FAN1107" s="184"/>
      <c r="FAO1107" s="184"/>
      <c r="FAP1107" s="184"/>
      <c r="FAQ1107" s="184"/>
      <c r="FAR1107" s="184"/>
      <c r="FAS1107" s="184"/>
      <c r="FAT1107" s="184"/>
      <c r="FAU1107" s="184"/>
      <c r="FAV1107" s="184"/>
      <c r="FAW1107" s="184"/>
      <c r="FAX1107" s="184"/>
      <c r="FAY1107" s="184"/>
      <c r="FAZ1107" s="184"/>
      <c r="FBA1107" s="184"/>
      <c r="FBB1107" s="184"/>
      <c r="FBC1107" s="184"/>
      <c r="FBD1107" s="184"/>
      <c r="FBE1107" s="184"/>
      <c r="FBF1107" s="184"/>
      <c r="FBG1107" s="184"/>
      <c r="FBH1107" s="184"/>
      <c r="FBI1107" s="184"/>
      <c r="FBJ1107" s="184"/>
      <c r="FBK1107" s="184"/>
      <c r="FBL1107" s="184"/>
      <c r="FBM1107" s="184"/>
      <c r="FBN1107" s="184"/>
      <c r="FBO1107" s="184"/>
      <c r="FBP1107" s="184"/>
      <c r="FBQ1107" s="184"/>
      <c r="FBR1107" s="184"/>
      <c r="FBS1107" s="184"/>
      <c r="FBT1107" s="184"/>
      <c r="FBU1107" s="184"/>
      <c r="FBV1107" s="184"/>
      <c r="FBW1107" s="184"/>
      <c r="FBX1107" s="184"/>
      <c r="FBY1107" s="184"/>
      <c r="FBZ1107" s="184"/>
      <c r="FCA1107" s="184"/>
      <c r="FCB1107" s="184"/>
      <c r="FCC1107" s="184"/>
      <c r="FCD1107" s="184"/>
      <c r="FCE1107" s="184"/>
      <c r="FCF1107" s="184"/>
      <c r="FCG1107" s="184"/>
      <c r="FCH1107" s="184"/>
      <c r="FCI1107" s="184"/>
      <c r="FCJ1107" s="184"/>
      <c r="FCK1107" s="184"/>
      <c r="FCL1107" s="184"/>
      <c r="FCM1107" s="184"/>
      <c r="FCN1107" s="184"/>
      <c r="FCO1107" s="184"/>
      <c r="FCP1107" s="184"/>
      <c r="FCQ1107" s="184"/>
      <c r="FCR1107" s="184"/>
      <c r="FCS1107" s="184"/>
      <c r="FCT1107" s="184"/>
      <c r="FCU1107" s="184"/>
      <c r="FCV1107" s="184"/>
      <c r="FCW1107" s="184"/>
      <c r="FCX1107" s="184"/>
      <c r="FCY1107" s="184"/>
      <c r="FCZ1107" s="184"/>
      <c r="FDA1107" s="184"/>
      <c r="FDB1107" s="184"/>
      <c r="FDC1107" s="184"/>
      <c r="FDD1107" s="184"/>
      <c r="FDE1107" s="184"/>
      <c r="FDF1107" s="184"/>
      <c r="FDG1107" s="184"/>
      <c r="FDH1107" s="184"/>
      <c r="FDI1107" s="184"/>
      <c r="FDJ1107" s="184"/>
      <c r="FDK1107" s="184"/>
      <c r="FDL1107" s="184"/>
      <c r="FDM1107" s="184"/>
      <c r="FDN1107" s="184"/>
      <c r="FDO1107" s="184"/>
      <c r="FDP1107" s="184"/>
      <c r="FDQ1107" s="184"/>
      <c r="FDR1107" s="184"/>
      <c r="FDS1107" s="184"/>
      <c r="FDT1107" s="184"/>
      <c r="FDU1107" s="184"/>
      <c r="FDV1107" s="184"/>
      <c r="FDW1107" s="184"/>
      <c r="FDX1107" s="184"/>
      <c r="FDY1107" s="184"/>
      <c r="FDZ1107" s="184"/>
      <c r="FEA1107" s="184"/>
      <c r="FEB1107" s="184"/>
      <c r="FEC1107" s="184"/>
      <c r="FED1107" s="184"/>
      <c r="FEE1107" s="184"/>
      <c r="FEF1107" s="184"/>
      <c r="FEG1107" s="184"/>
      <c r="FEH1107" s="184"/>
      <c r="FEI1107" s="184"/>
      <c r="FEJ1107" s="184"/>
      <c r="FEK1107" s="184"/>
      <c r="FEL1107" s="184"/>
      <c r="FEM1107" s="184"/>
      <c r="FEN1107" s="184"/>
      <c r="FEO1107" s="184"/>
      <c r="FEP1107" s="184"/>
      <c r="FEQ1107" s="184"/>
      <c r="FER1107" s="184"/>
      <c r="FES1107" s="184"/>
      <c r="FET1107" s="184"/>
      <c r="FEU1107" s="184"/>
      <c r="FEV1107" s="184"/>
      <c r="FEW1107" s="184"/>
      <c r="FEX1107" s="184"/>
      <c r="FEY1107" s="184"/>
      <c r="FEZ1107" s="184"/>
      <c r="FFA1107" s="184"/>
      <c r="FFB1107" s="184"/>
      <c r="FFC1107" s="184"/>
      <c r="FFD1107" s="184"/>
      <c r="FFE1107" s="184"/>
      <c r="FFF1107" s="184"/>
      <c r="FFG1107" s="184"/>
      <c r="FFH1107" s="184"/>
      <c r="FFI1107" s="184"/>
      <c r="FFJ1107" s="184"/>
      <c r="FFK1107" s="184"/>
      <c r="FFL1107" s="184"/>
      <c r="FFM1107" s="184"/>
      <c r="FFN1107" s="184"/>
      <c r="FFO1107" s="184"/>
      <c r="FFP1107" s="184"/>
      <c r="FFQ1107" s="184"/>
      <c r="FFR1107" s="184"/>
      <c r="FFS1107" s="184"/>
      <c r="FFT1107" s="184"/>
      <c r="FFU1107" s="184"/>
      <c r="FFV1107" s="184"/>
      <c r="FFW1107" s="184"/>
      <c r="FFX1107" s="184"/>
      <c r="FFY1107" s="184"/>
      <c r="FFZ1107" s="184"/>
      <c r="FGA1107" s="184"/>
      <c r="FGB1107" s="184"/>
      <c r="FGC1107" s="184"/>
      <c r="FGD1107" s="184"/>
      <c r="FGE1107" s="184"/>
      <c r="FGF1107" s="184"/>
      <c r="FGG1107" s="184"/>
      <c r="FGH1107" s="184"/>
      <c r="FGI1107" s="184"/>
      <c r="FGJ1107" s="184"/>
      <c r="FGK1107" s="184"/>
      <c r="FGL1107" s="184"/>
      <c r="FGM1107" s="184"/>
      <c r="FGN1107" s="184"/>
      <c r="FGO1107" s="184"/>
      <c r="FGP1107" s="184"/>
      <c r="FGQ1107" s="184"/>
      <c r="FGR1107" s="184"/>
      <c r="FGS1107" s="184"/>
      <c r="FGT1107" s="184"/>
      <c r="FGU1107" s="184"/>
      <c r="FGV1107" s="184"/>
      <c r="FGW1107" s="184"/>
      <c r="FGX1107" s="184"/>
      <c r="FGY1107" s="184"/>
      <c r="FGZ1107" s="184"/>
      <c r="FHA1107" s="184"/>
      <c r="FHB1107" s="184"/>
      <c r="FHC1107" s="184"/>
      <c r="FHD1107" s="184"/>
      <c r="FHE1107" s="184"/>
      <c r="FHF1107" s="184"/>
      <c r="FHG1107" s="184"/>
      <c r="FHH1107" s="184"/>
      <c r="FHI1107" s="184"/>
      <c r="FHJ1107" s="184"/>
      <c r="FHK1107" s="184"/>
      <c r="FHL1107" s="184"/>
      <c r="FHM1107" s="184"/>
      <c r="FHN1107" s="184"/>
      <c r="FHO1107" s="184"/>
      <c r="FHP1107" s="184"/>
      <c r="FHQ1107" s="184"/>
      <c r="FHR1107" s="184"/>
      <c r="FHS1107" s="184"/>
      <c r="FHT1107" s="184"/>
      <c r="FHU1107" s="184"/>
      <c r="FHV1107" s="184"/>
      <c r="FHW1107" s="184"/>
      <c r="FHX1107" s="184"/>
      <c r="FHY1107" s="184"/>
      <c r="FHZ1107" s="184"/>
      <c r="FIA1107" s="184"/>
      <c r="FIB1107" s="184"/>
      <c r="FIC1107" s="184"/>
      <c r="FID1107" s="184"/>
      <c r="FIE1107" s="184"/>
      <c r="FIF1107" s="184"/>
      <c r="FIG1107" s="184"/>
      <c r="FIH1107" s="184"/>
      <c r="FII1107" s="184"/>
      <c r="FIJ1107" s="184"/>
      <c r="FIK1107" s="184"/>
      <c r="FIL1107" s="184"/>
      <c r="FIM1107" s="184"/>
      <c r="FIN1107" s="184"/>
      <c r="FIO1107" s="184"/>
      <c r="FIP1107" s="184"/>
      <c r="FIQ1107" s="184"/>
      <c r="FIR1107" s="184"/>
      <c r="FIS1107" s="184"/>
      <c r="FIT1107" s="184"/>
      <c r="FIU1107" s="184"/>
      <c r="FIV1107" s="184"/>
      <c r="FIW1107" s="184"/>
      <c r="FIX1107" s="184"/>
      <c r="FIY1107" s="184"/>
      <c r="FIZ1107" s="184"/>
      <c r="FJA1107" s="184"/>
      <c r="FJB1107" s="184"/>
      <c r="FJC1107" s="184"/>
      <c r="FJD1107" s="184"/>
      <c r="FJE1107" s="184"/>
      <c r="FJF1107" s="184"/>
      <c r="FJG1107" s="184"/>
      <c r="FJH1107" s="184"/>
      <c r="FJI1107" s="184"/>
      <c r="FJJ1107" s="184"/>
      <c r="FJK1107" s="184"/>
      <c r="FJL1107" s="184"/>
      <c r="FJM1107" s="184"/>
      <c r="FJN1107" s="184"/>
      <c r="FJO1107" s="184"/>
      <c r="FJP1107" s="184"/>
      <c r="FJQ1107" s="184"/>
      <c r="FJR1107" s="184"/>
      <c r="FJS1107" s="184"/>
      <c r="FJT1107" s="184"/>
      <c r="FJU1107" s="184"/>
      <c r="FJV1107" s="184"/>
      <c r="FJW1107" s="184"/>
      <c r="FJX1107" s="184"/>
      <c r="FJY1107" s="184"/>
      <c r="FJZ1107" s="184"/>
      <c r="FKA1107" s="184"/>
      <c r="FKB1107" s="184"/>
      <c r="FKC1107" s="184"/>
      <c r="FKD1107" s="184"/>
      <c r="FKE1107" s="184"/>
      <c r="FKF1107" s="184"/>
      <c r="FKG1107" s="184"/>
      <c r="FKH1107" s="184"/>
      <c r="FKI1107" s="184"/>
      <c r="FKJ1107" s="184"/>
      <c r="FKK1107" s="184"/>
      <c r="FKL1107" s="184"/>
      <c r="FKM1107" s="184"/>
      <c r="FKN1107" s="184"/>
      <c r="FKO1107" s="184"/>
      <c r="FKP1107" s="184"/>
      <c r="FKQ1107" s="184"/>
      <c r="FKR1107" s="184"/>
      <c r="FKS1107" s="184"/>
      <c r="FKT1107" s="184"/>
      <c r="FKU1107" s="184"/>
      <c r="FKV1107" s="184"/>
      <c r="FKW1107" s="184"/>
      <c r="FKX1107" s="184"/>
      <c r="FKY1107" s="184"/>
      <c r="FKZ1107" s="184"/>
      <c r="FLA1107" s="184"/>
      <c r="FLB1107" s="184"/>
      <c r="FLC1107" s="184"/>
      <c r="FLD1107" s="184"/>
      <c r="FLE1107" s="184"/>
      <c r="FLF1107" s="184"/>
      <c r="FLG1107" s="184"/>
      <c r="FLH1107" s="184"/>
      <c r="FLI1107" s="184"/>
      <c r="FLJ1107" s="184"/>
      <c r="FLK1107" s="184"/>
      <c r="FLL1107" s="184"/>
      <c r="FLM1107" s="184"/>
      <c r="FLN1107" s="184"/>
      <c r="FLO1107" s="184"/>
      <c r="FLP1107" s="184"/>
      <c r="FLQ1107" s="184"/>
      <c r="FLR1107" s="184"/>
      <c r="FLS1107" s="184"/>
      <c r="FLT1107" s="184"/>
      <c r="FLU1107" s="184"/>
      <c r="FLV1107" s="184"/>
      <c r="FLW1107" s="184"/>
      <c r="FLX1107" s="184"/>
      <c r="FLY1107" s="184"/>
      <c r="FLZ1107" s="184"/>
      <c r="FMA1107" s="184"/>
      <c r="FMB1107" s="184"/>
      <c r="FMC1107" s="184"/>
      <c r="FMD1107" s="184"/>
      <c r="FME1107" s="184"/>
      <c r="FMF1107" s="184"/>
      <c r="FMG1107" s="184"/>
      <c r="FMH1107" s="184"/>
      <c r="FMI1107" s="184"/>
      <c r="FMJ1107" s="184"/>
      <c r="FMK1107" s="184"/>
      <c r="FML1107" s="184"/>
      <c r="FMM1107" s="184"/>
      <c r="FMN1107" s="184"/>
      <c r="FMO1107" s="184"/>
      <c r="FMP1107" s="184"/>
      <c r="FMQ1107" s="184"/>
      <c r="FMR1107" s="184"/>
      <c r="FMS1107" s="184"/>
      <c r="FMT1107" s="184"/>
      <c r="FMU1107" s="184"/>
      <c r="FMV1107" s="184"/>
      <c r="FMW1107" s="184"/>
      <c r="FMX1107" s="184"/>
      <c r="FMY1107" s="184"/>
      <c r="FMZ1107" s="184"/>
      <c r="FNA1107" s="184"/>
      <c r="FNB1107" s="184"/>
      <c r="FNC1107" s="184"/>
      <c r="FND1107" s="184"/>
      <c r="FNE1107" s="184"/>
      <c r="FNF1107" s="184"/>
      <c r="FNG1107" s="184"/>
      <c r="FNH1107" s="184"/>
      <c r="FNI1107" s="184"/>
      <c r="FNJ1107" s="184"/>
      <c r="FNK1107" s="184"/>
      <c r="FNL1107" s="184"/>
      <c r="FNM1107" s="184"/>
      <c r="FNN1107" s="184"/>
      <c r="FNO1107" s="184"/>
      <c r="FNP1107" s="184"/>
      <c r="FNQ1107" s="184"/>
      <c r="FNR1107" s="184"/>
      <c r="FNS1107" s="184"/>
      <c r="FNT1107" s="184"/>
      <c r="FNU1107" s="184"/>
      <c r="FNV1107" s="184"/>
      <c r="FNW1107" s="184"/>
      <c r="FNX1107" s="184"/>
      <c r="FNY1107" s="184"/>
      <c r="FNZ1107" s="184"/>
      <c r="FOA1107" s="184"/>
      <c r="FOB1107" s="184"/>
      <c r="FOC1107" s="184"/>
      <c r="FOD1107" s="184"/>
      <c r="FOE1107" s="184"/>
      <c r="FOF1107" s="184"/>
      <c r="FOG1107" s="184"/>
      <c r="FOH1107" s="184"/>
      <c r="FOI1107" s="184"/>
      <c r="FOJ1107" s="184"/>
      <c r="FOK1107" s="184"/>
      <c r="FOL1107" s="184"/>
      <c r="FOM1107" s="184"/>
      <c r="FON1107" s="184"/>
      <c r="FOO1107" s="184"/>
      <c r="FOP1107" s="184"/>
      <c r="FOQ1107" s="184"/>
      <c r="FOR1107" s="184"/>
      <c r="FOS1107" s="184"/>
      <c r="FOT1107" s="184"/>
      <c r="FOU1107" s="184"/>
      <c r="FOV1107" s="184"/>
      <c r="FOW1107" s="184"/>
      <c r="FOX1107" s="184"/>
      <c r="FOY1107" s="184"/>
      <c r="FOZ1107" s="184"/>
      <c r="FPA1107" s="184"/>
      <c r="FPB1107" s="184"/>
      <c r="FPC1107" s="184"/>
      <c r="FPD1107" s="184"/>
      <c r="FPE1107" s="184"/>
      <c r="FPF1107" s="184"/>
      <c r="FPG1107" s="184"/>
      <c r="FPH1107" s="184"/>
      <c r="FPI1107" s="184"/>
      <c r="FPJ1107" s="184"/>
      <c r="FPK1107" s="184"/>
      <c r="FPL1107" s="184"/>
      <c r="FPM1107" s="184"/>
      <c r="FPN1107" s="184"/>
      <c r="FPO1107" s="184"/>
      <c r="FPP1107" s="184"/>
      <c r="FPQ1107" s="184"/>
      <c r="FPR1107" s="184"/>
      <c r="FPS1107" s="184"/>
      <c r="FPT1107" s="184"/>
      <c r="FPU1107" s="184"/>
      <c r="FPV1107" s="184"/>
      <c r="FPW1107" s="184"/>
      <c r="FPX1107" s="184"/>
      <c r="FPY1107" s="184"/>
      <c r="FPZ1107" s="184"/>
      <c r="FQA1107" s="184"/>
      <c r="FQB1107" s="184"/>
      <c r="FQC1107" s="184"/>
      <c r="FQD1107" s="184"/>
      <c r="FQE1107" s="184"/>
      <c r="FQF1107" s="184"/>
      <c r="FQG1107" s="184"/>
      <c r="FQH1107" s="184"/>
      <c r="FQI1107" s="184"/>
      <c r="FQJ1107" s="184"/>
      <c r="FQK1107" s="184"/>
      <c r="FQL1107" s="184"/>
      <c r="FQM1107" s="184"/>
      <c r="FQN1107" s="184"/>
      <c r="FQO1107" s="184"/>
      <c r="FQP1107" s="184"/>
      <c r="FQQ1107" s="184"/>
      <c r="FQR1107" s="184"/>
      <c r="FQS1107" s="184"/>
      <c r="FQT1107" s="184"/>
      <c r="FQU1107" s="184"/>
      <c r="FQV1107" s="184"/>
      <c r="FQW1107" s="184"/>
      <c r="FQX1107" s="184"/>
      <c r="FQY1107" s="184"/>
      <c r="FQZ1107" s="184"/>
      <c r="FRA1107" s="184"/>
      <c r="FRB1107" s="184"/>
      <c r="FRC1107" s="184"/>
      <c r="FRD1107" s="184"/>
      <c r="FRE1107" s="184"/>
      <c r="FRF1107" s="184"/>
      <c r="FRG1107" s="184"/>
      <c r="FRH1107" s="184"/>
      <c r="FRI1107" s="184"/>
      <c r="FRJ1107" s="184"/>
      <c r="FRK1107" s="184"/>
      <c r="FRL1107" s="184"/>
      <c r="FRM1107" s="184"/>
      <c r="FRN1107" s="184"/>
      <c r="FRO1107" s="184"/>
      <c r="FRP1107" s="184"/>
      <c r="FRQ1107" s="184"/>
      <c r="FRR1107" s="184"/>
      <c r="FRS1107" s="184"/>
      <c r="FRT1107" s="184"/>
      <c r="FRU1107" s="184"/>
      <c r="FRV1107" s="184"/>
      <c r="FRW1107" s="184"/>
      <c r="FRX1107" s="184"/>
      <c r="FRY1107" s="184"/>
      <c r="FRZ1107" s="184"/>
      <c r="FSA1107" s="184"/>
      <c r="FSB1107" s="184"/>
      <c r="FSC1107" s="184"/>
      <c r="FSD1107" s="184"/>
      <c r="FSE1107" s="184"/>
      <c r="FSF1107" s="184"/>
      <c r="FSG1107" s="184"/>
      <c r="FSH1107" s="184"/>
      <c r="FSI1107" s="184"/>
      <c r="FSJ1107" s="184"/>
      <c r="FSK1107" s="184"/>
      <c r="FSL1107" s="184"/>
      <c r="FSM1107" s="184"/>
      <c r="FSN1107" s="184"/>
      <c r="FSO1107" s="184"/>
      <c r="FSP1107" s="184"/>
      <c r="FSQ1107" s="184"/>
      <c r="FSR1107" s="184"/>
      <c r="FSS1107" s="184"/>
      <c r="FST1107" s="184"/>
      <c r="FSU1107" s="184"/>
      <c r="FSV1107" s="184"/>
      <c r="FSW1107" s="184"/>
      <c r="FSX1107" s="184"/>
      <c r="FSY1107" s="184"/>
      <c r="FSZ1107" s="184"/>
      <c r="FTA1107" s="184"/>
      <c r="FTB1107" s="184"/>
      <c r="FTC1107" s="184"/>
      <c r="FTD1107" s="184"/>
      <c r="FTE1107" s="184"/>
      <c r="FTF1107" s="184"/>
      <c r="FTG1107" s="184"/>
      <c r="FTH1107" s="184"/>
      <c r="FTI1107" s="184"/>
      <c r="FTJ1107" s="184"/>
      <c r="FTK1107" s="184"/>
      <c r="FTL1107" s="184"/>
      <c r="FTM1107" s="184"/>
      <c r="FTN1107" s="184"/>
      <c r="FTO1107" s="184"/>
      <c r="FTP1107" s="184"/>
      <c r="FTQ1107" s="184"/>
      <c r="FTR1107" s="184"/>
      <c r="FTS1107" s="184"/>
      <c r="FTT1107" s="184"/>
      <c r="FTU1107" s="184"/>
      <c r="FTV1107" s="184"/>
      <c r="FTW1107" s="184"/>
      <c r="FTX1107" s="184"/>
      <c r="FTY1107" s="184"/>
      <c r="FTZ1107" s="184"/>
      <c r="FUA1107" s="184"/>
      <c r="FUB1107" s="184"/>
      <c r="FUC1107" s="184"/>
      <c r="FUD1107" s="184"/>
      <c r="FUE1107" s="184"/>
      <c r="FUF1107" s="184"/>
      <c r="FUG1107" s="184"/>
      <c r="FUH1107" s="184"/>
      <c r="FUI1107" s="184"/>
      <c r="FUJ1107" s="184"/>
      <c r="FUK1107" s="184"/>
      <c r="FUL1107" s="184"/>
      <c r="FUM1107" s="184"/>
      <c r="FUN1107" s="184"/>
      <c r="FUO1107" s="184"/>
      <c r="FUP1107" s="184"/>
      <c r="FUQ1107" s="184"/>
      <c r="FUR1107" s="184"/>
      <c r="FUS1107" s="184"/>
      <c r="FUT1107" s="184"/>
      <c r="FUU1107" s="184"/>
      <c r="FUV1107" s="184"/>
      <c r="FUW1107" s="184"/>
      <c r="FUX1107" s="184"/>
      <c r="FUY1107" s="184"/>
      <c r="FUZ1107" s="184"/>
      <c r="FVA1107" s="184"/>
      <c r="FVB1107" s="184"/>
      <c r="FVC1107" s="184"/>
      <c r="FVD1107" s="184"/>
      <c r="FVE1107" s="184"/>
      <c r="FVF1107" s="184"/>
      <c r="FVG1107" s="184"/>
      <c r="FVH1107" s="184"/>
      <c r="FVI1107" s="184"/>
      <c r="FVJ1107" s="184"/>
      <c r="FVK1107" s="184"/>
      <c r="FVL1107" s="184"/>
      <c r="FVM1107" s="184"/>
      <c r="FVN1107" s="184"/>
      <c r="FVO1107" s="184"/>
      <c r="FVP1107" s="184"/>
      <c r="FVQ1107" s="184"/>
      <c r="FVR1107" s="184"/>
      <c r="FVS1107" s="184"/>
      <c r="FVT1107" s="184"/>
      <c r="FVU1107" s="184"/>
      <c r="FVV1107" s="184"/>
      <c r="FVW1107" s="184"/>
      <c r="FVX1107" s="184"/>
      <c r="FVY1107" s="184"/>
      <c r="FVZ1107" s="184"/>
      <c r="FWA1107" s="184"/>
      <c r="FWB1107" s="184"/>
      <c r="FWC1107" s="184"/>
      <c r="FWD1107" s="184"/>
      <c r="FWE1107" s="184"/>
      <c r="FWF1107" s="184"/>
      <c r="FWG1107" s="184"/>
      <c r="FWH1107" s="184"/>
      <c r="FWI1107" s="184"/>
      <c r="FWJ1107" s="184"/>
      <c r="FWK1107" s="184"/>
      <c r="FWL1107" s="184"/>
      <c r="FWM1107" s="184"/>
      <c r="FWN1107" s="184"/>
      <c r="FWO1107" s="184"/>
      <c r="FWP1107" s="184"/>
      <c r="FWQ1107" s="184"/>
      <c r="FWR1107" s="184"/>
      <c r="FWS1107" s="184"/>
      <c r="FWT1107" s="184"/>
      <c r="FWU1107" s="184"/>
      <c r="FWV1107" s="184"/>
      <c r="FWW1107" s="184"/>
      <c r="FWX1107" s="184"/>
      <c r="FWY1107" s="184"/>
      <c r="FWZ1107" s="184"/>
      <c r="FXA1107" s="184"/>
      <c r="FXB1107" s="184"/>
      <c r="FXC1107" s="184"/>
      <c r="FXD1107" s="184"/>
      <c r="FXE1107" s="184"/>
      <c r="FXF1107" s="184"/>
      <c r="FXG1107" s="184"/>
      <c r="FXH1107" s="184"/>
      <c r="FXI1107" s="184"/>
      <c r="FXJ1107" s="184"/>
      <c r="FXK1107" s="184"/>
      <c r="FXL1107" s="184"/>
      <c r="FXM1107" s="184"/>
      <c r="FXN1107" s="184"/>
      <c r="FXO1107" s="184"/>
      <c r="FXP1107" s="184"/>
      <c r="FXQ1107" s="184"/>
      <c r="FXR1107" s="184"/>
      <c r="FXS1107" s="184"/>
      <c r="FXT1107" s="184"/>
      <c r="FXU1107" s="184"/>
      <c r="FXV1107" s="184"/>
      <c r="FXW1107" s="184"/>
      <c r="FXX1107" s="184"/>
      <c r="FXY1107" s="184"/>
      <c r="FXZ1107" s="184"/>
      <c r="FYA1107" s="184"/>
      <c r="FYB1107" s="184"/>
      <c r="FYC1107" s="184"/>
      <c r="FYD1107" s="184"/>
      <c r="FYE1107" s="184"/>
      <c r="FYF1107" s="184"/>
      <c r="FYG1107" s="184"/>
      <c r="FYH1107" s="184"/>
      <c r="FYI1107" s="184"/>
      <c r="FYJ1107" s="184"/>
      <c r="FYK1107" s="184"/>
      <c r="FYL1107" s="184"/>
      <c r="FYM1107" s="184"/>
      <c r="FYN1107" s="184"/>
      <c r="FYO1107" s="184"/>
      <c r="FYP1107" s="184"/>
      <c r="FYQ1107" s="184"/>
      <c r="FYR1107" s="184"/>
      <c r="FYS1107" s="184"/>
      <c r="FYT1107" s="184"/>
      <c r="FYU1107" s="184"/>
      <c r="FYV1107" s="184"/>
      <c r="FYW1107" s="184"/>
      <c r="FYX1107" s="184"/>
      <c r="FYY1107" s="184"/>
      <c r="FYZ1107" s="184"/>
      <c r="FZA1107" s="184"/>
      <c r="FZB1107" s="184"/>
      <c r="FZC1107" s="184"/>
      <c r="FZD1107" s="184"/>
      <c r="FZE1107" s="184"/>
      <c r="FZF1107" s="184"/>
      <c r="FZG1107" s="184"/>
      <c r="FZH1107" s="184"/>
      <c r="FZI1107" s="184"/>
      <c r="FZJ1107" s="184"/>
      <c r="FZK1107" s="184"/>
      <c r="FZL1107" s="184"/>
      <c r="FZM1107" s="184"/>
      <c r="FZN1107" s="184"/>
      <c r="FZO1107" s="184"/>
      <c r="FZP1107" s="184"/>
      <c r="FZQ1107" s="184"/>
      <c r="FZR1107" s="184"/>
      <c r="FZS1107" s="184"/>
      <c r="FZT1107" s="184"/>
      <c r="FZU1107" s="184"/>
      <c r="FZV1107" s="184"/>
      <c r="FZW1107" s="184"/>
      <c r="FZX1107" s="184"/>
      <c r="FZY1107" s="184"/>
      <c r="FZZ1107" s="184"/>
      <c r="GAA1107" s="184"/>
      <c r="GAB1107" s="184"/>
      <c r="GAC1107" s="184"/>
      <c r="GAD1107" s="184"/>
      <c r="GAE1107" s="184"/>
      <c r="GAF1107" s="184"/>
      <c r="GAG1107" s="184"/>
      <c r="GAH1107" s="184"/>
      <c r="GAI1107" s="184"/>
      <c r="GAJ1107" s="184"/>
      <c r="GAK1107" s="184"/>
      <c r="GAL1107" s="184"/>
      <c r="GAM1107" s="184"/>
      <c r="GAN1107" s="184"/>
      <c r="GAO1107" s="184"/>
      <c r="GAP1107" s="184"/>
      <c r="GAQ1107" s="184"/>
      <c r="GAR1107" s="184"/>
      <c r="GAS1107" s="184"/>
      <c r="GAT1107" s="184"/>
      <c r="GAU1107" s="184"/>
      <c r="GAV1107" s="184"/>
      <c r="GAW1107" s="184"/>
      <c r="GAX1107" s="184"/>
      <c r="GAY1107" s="184"/>
      <c r="GAZ1107" s="184"/>
      <c r="GBA1107" s="184"/>
      <c r="GBB1107" s="184"/>
      <c r="GBC1107" s="184"/>
      <c r="GBD1107" s="184"/>
      <c r="GBE1107" s="184"/>
      <c r="GBF1107" s="184"/>
      <c r="GBG1107" s="184"/>
      <c r="GBH1107" s="184"/>
      <c r="GBI1107" s="184"/>
      <c r="GBJ1107" s="184"/>
      <c r="GBK1107" s="184"/>
      <c r="GBL1107" s="184"/>
      <c r="GBM1107" s="184"/>
      <c r="GBN1107" s="184"/>
      <c r="GBO1107" s="184"/>
      <c r="GBP1107" s="184"/>
      <c r="GBQ1107" s="184"/>
      <c r="GBR1107" s="184"/>
      <c r="GBS1107" s="184"/>
      <c r="GBT1107" s="184"/>
      <c r="GBU1107" s="184"/>
      <c r="GBV1107" s="184"/>
      <c r="GBW1107" s="184"/>
      <c r="GBX1107" s="184"/>
      <c r="GBY1107" s="184"/>
      <c r="GBZ1107" s="184"/>
      <c r="GCA1107" s="184"/>
      <c r="GCB1107" s="184"/>
      <c r="GCC1107" s="184"/>
      <c r="GCD1107" s="184"/>
      <c r="GCE1107" s="184"/>
      <c r="GCF1107" s="184"/>
      <c r="GCG1107" s="184"/>
      <c r="GCH1107" s="184"/>
      <c r="GCI1107" s="184"/>
      <c r="GCJ1107" s="184"/>
      <c r="GCK1107" s="184"/>
      <c r="GCL1107" s="184"/>
      <c r="GCM1107" s="184"/>
      <c r="GCN1107" s="184"/>
      <c r="GCO1107" s="184"/>
      <c r="GCP1107" s="184"/>
      <c r="GCQ1107" s="184"/>
      <c r="GCR1107" s="184"/>
      <c r="GCS1107" s="184"/>
      <c r="GCT1107" s="184"/>
      <c r="GCU1107" s="184"/>
      <c r="GCV1107" s="184"/>
      <c r="GCW1107" s="184"/>
      <c r="GCX1107" s="184"/>
      <c r="GCY1107" s="184"/>
      <c r="GCZ1107" s="184"/>
      <c r="GDA1107" s="184"/>
      <c r="GDB1107" s="184"/>
      <c r="GDC1107" s="184"/>
      <c r="GDD1107" s="184"/>
      <c r="GDE1107" s="184"/>
      <c r="GDF1107" s="184"/>
      <c r="GDG1107" s="184"/>
      <c r="GDH1107" s="184"/>
      <c r="GDI1107" s="184"/>
      <c r="GDJ1107" s="184"/>
      <c r="GDK1107" s="184"/>
      <c r="GDL1107" s="184"/>
      <c r="GDM1107" s="184"/>
      <c r="GDN1107" s="184"/>
      <c r="GDO1107" s="184"/>
      <c r="GDP1107" s="184"/>
      <c r="GDQ1107" s="184"/>
      <c r="GDR1107" s="184"/>
      <c r="GDS1107" s="184"/>
      <c r="GDT1107" s="184"/>
      <c r="GDU1107" s="184"/>
      <c r="GDV1107" s="184"/>
      <c r="GDW1107" s="184"/>
      <c r="GDX1107" s="184"/>
      <c r="GDY1107" s="184"/>
      <c r="GDZ1107" s="184"/>
      <c r="GEA1107" s="184"/>
      <c r="GEB1107" s="184"/>
      <c r="GEC1107" s="184"/>
      <c r="GED1107" s="184"/>
      <c r="GEE1107" s="184"/>
      <c r="GEF1107" s="184"/>
      <c r="GEG1107" s="184"/>
      <c r="GEH1107" s="184"/>
      <c r="GEI1107" s="184"/>
      <c r="GEJ1107" s="184"/>
      <c r="GEK1107" s="184"/>
      <c r="GEL1107" s="184"/>
      <c r="GEM1107" s="184"/>
      <c r="GEN1107" s="184"/>
      <c r="GEO1107" s="184"/>
      <c r="GEP1107" s="184"/>
      <c r="GEQ1107" s="184"/>
      <c r="GER1107" s="184"/>
      <c r="GES1107" s="184"/>
      <c r="GET1107" s="184"/>
      <c r="GEU1107" s="184"/>
      <c r="GEV1107" s="184"/>
      <c r="GEW1107" s="184"/>
      <c r="GEX1107" s="184"/>
      <c r="GEY1107" s="184"/>
      <c r="GEZ1107" s="184"/>
      <c r="GFA1107" s="184"/>
      <c r="GFB1107" s="184"/>
      <c r="GFC1107" s="184"/>
      <c r="GFD1107" s="184"/>
      <c r="GFE1107" s="184"/>
      <c r="GFF1107" s="184"/>
      <c r="GFG1107" s="184"/>
      <c r="GFH1107" s="184"/>
      <c r="GFI1107" s="184"/>
      <c r="GFJ1107" s="184"/>
      <c r="GFK1107" s="184"/>
      <c r="GFL1107" s="184"/>
      <c r="GFM1107" s="184"/>
      <c r="GFN1107" s="184"/>
      <c r="GFO1107" s="184"/>
      <c r="GFP1107" s="184"/>
      <c r="GFQ1107" s="184"/>
      <c r="GFR1107" s="184"/>
      <c r="GFS1107" s="184"/>
      <c r="GFT1107" s="184"/>
      <c r="GFU1107" s="184"/>
      <c r="GFV1107" s="184"/>
      <c r="GFW1107" s="184"/>
      <c r="GFX1107" s="184"/>
      <c r="GFY1107" s="184"/>
      <c r="GFZ1107" s="184"/>
      <c r="GGA1107" s="184"/>
      <c r="GGB1107" s="184"/>
      <c r="GGC1107" s="184"/>
      <c r="GGD1107" s="184"/>
      <c r="GGE1107" s="184"/>
      <c r="GGF1107" s="184"/>
      <c r="GGG1107" s="184"/>
      <c r="GGH1107" s="184"/>
      <c r="GGI1107" s="184"/>
      <c r="GGJ1107" s="184"/>
      <c r="GGK1107" s="184"/>
      <c r="GGL1107" s="184"/>
      <c r="GGM1107" s="184"/>
      <c r="GGN1107" s="184"/>
      <c r="GGO1107" s="184"/>
      <c r="GGP1107" s="184"/>
      <c r="GGQ1107" s="184"/>
      <c r="GGR1107" s="184"/>
      <c r="GGS1107" s="184"/>
      <c r="GGT1107" s="184"/>
      <c r="GGU1107" s="184"/>
      <c r="GGV1107" s="184"/>
      <c r="GGW1107" s="184"/>
      <c r="GGX1107" s="184"/>
      <c r="GGY1107" s="184"/>
      <c r="GGZ1107" s="184"/>
      <c r="GHA1107" s="184"/>
      <c r="GHB1107" s="184"/>
      <c r="GHC1107" s="184"/>
      <c r="GHD1107" s="184"/>
      <c r="GHE1107" s="184"/>
      <c r="GHF1107" s="184"/>
      <c r="GHG1107" s="184"/>
      <c r="GHH1107" s="184"/>
      <c r="GHI1107" s="184"/>
      <c r="GHJ1107" s="184"/>
      <c r="GHK1107" s="184"/>
      <c r="GHL1107" s="184"/>
      <c r="GHM1107" s="184"/>
      <c r="GHN1107" s="184"/>
      <c r="GHO1107" s="184"/>
      <c r="GHP1107" s="184"/>
      <c r="GHQ1107" s="184"/>
      <c r="GHR1107" s="184"/>
      <c r="GHS1107" s="184"/>
      <c r="GHT1107" s="184"/>
      <c r="GHU1107" s="184"/>
      <c r="GHV1107" s="184"/>
      <c r="GHW1107" s="184"/>
      <c r="GHX1107" s="184"/>
      <c r="GHY1107" s="184"/>
      <c r="GHZ1107" s="184"/>
      <c r="GIA1107" s="184"/>
      <c r="GIB1107" s="184"/>
      <c r="GIC1107" s="184"/>
      <c r="GID1107" s="184"/>
      <c r="GIE1107" s="184"/>
      <c r="GIF1107" s="184"/>
      <c r="GIG1107" s="184"/>
      <c r="GIH1107" s="184"/>
      <c r="GII1107" s="184"/>
      <c r="GIJ1107" s="184"/>
      <c r="GIK1107" s="184"/>
      <c r="GIL1107" s="184"/>
      <c r="GIM1107" s="184"/>
      <c r="GIN1107" s="184"/>
      <c r="GIO1107" s="184"/>
      <c r="GIP1107" s="184"/>
      <c r="GIQ1107" s="184"/>
      <c r="GIR1107" s="184"/>
      <c r="GIS1107" s="184"/>
      <c r="GIT1107" s="184"/>
      <c r="GIU1107" s="184"/>
      <c r="GIV1107" s="184"/>
      <c r="GIW1107" s="184"/>
      <c r="GIX1107" s="184"/>
      <c r="GIY1107" s="184"/>
      <c r="GIZ1107" s="184"/>
      <c r="GJA1107" s="184"/>
      <c r="GJB1107" s="184"/>
      <c r="GJC1107" s="184"/>
      <c r="GJD1107" s="184"/>
      <c r="GJE1107" s="184"/>
      <c r="GJF1107" s="184"/>
      <c r="GJG1107" s="184"/>
      <c r="GJH1107" s="184"/>
      <c r="GJI1107" s="184"/>
      <c r="GJJ1107" s="184"/>
      <c r="GJK1107" s="184"/>
      <c r="GJL1107" s="184"/>
      <c r="GJM1107" s="184"/>
      <c r="GJN1107" s="184"/>
      <c r="GJO1107" s="184"/>
      <c r="GJP1107" s="184"/>
      <c r="GJQ1107" s="184"/>
      <c r="GJR1107" s="184"/>
      <c r="GJS1107" s="184"/>
      <c r="GJT1107" s="184"/>
      <c r="GJU1107" s="184"/>
      <c r="GJV1107" s="184"/>
      <c r="GJW1107" s="184"/>
      <c r="GJX1107" s="184"/>
      <c r="GJY1107" s="184"/>
      <c r="GJZ1107" s="184"/>
      <c r="GKA1107" s="184"/>
      <c r="GKB1107" s="184"/>
      <c r="GKC1107" s="184"/>
      <c r="GKD1107" s="184"/>
      <c r="GKE1107" s="184"/>
      <c r="GKF1107" s="184"/>
      <c r="GKG1107" s="184"/>
      <c r="GKH1107" s="184"/>
      <c r="GKI1107" s="184"/>
      <c r="GKJ1107" s="184"/>
      <c r="GKK1107" s="184"/>
      <c r="GKL1107" s="184"/>
      <c r="GKM1107" s="184"/>
      <c r="GKN1107" s="184"/>
      <c r="GKO1107" s="184"/>
      <c r="GKP1107" s="184"/>
      <c r="GKQ1107" s="184"/>
      <c r="GKR1107" s="184"/>
      <c r="GKS1107" s="184"/>
      <c r="GKT1107" s="184"/>
      <c r="GKU1107" s="184"/>
      <c r="GKV1107" s="184"/>
      <c r="GKW1107" s="184"/>
      <c r="GKX1107" s="184"/>
      <c r="GKY1107" s="184"/>
      <c r="GKZ1107" s="184"/>
      <c r="GLA1107" s="184"/>
      <c r="GLB1107" s="184"/>
      <c r="GLC1107" s="184"/>
      <c r="GLD1107" s="184"/>
      <c r="GLE1107" s="184"/>
      <c r="GLF1107" s="184"/>
      <c r="GLG1107" s="184"/>
      <c r="GLH1107" s="184"/>
      <c r="GLI1107" s="184"/>
      <c r="GLJ1107" s="184"/>
      <c r="GLK1107" s="184"/>
      <c r="GLL1107" s="184"/>
      <c r="GLM1107" s="184"/>
      <c r="GLN1107" s="184"/>
      <c r="GLO1107" s="184"/>
      <c r="GLP1107" s="184"/>
      <c r="GLQ1107" s="184"/>
      <c r="GLR1107" s="184"/>
      <c r="GLS1107" s="184"/>
      <c r="GLT1107" s="184"/>
      <c r="GLU1107" s="184"/>
      <c r="GLV1107" s="184"/>
      <c r="GLW1107" s="184"/>
      <c r="GLX1107" s="184"/>
      <c r="GLY1107" s="184"/>
      <c r="GLZ1107" s="184"/>
      <c r="GMA1107" s="184"/>
      <c r="GMB1107" s="184"/>
      <c r="GMC1107" s="184"/>
      <c r="GMD1107" s="184"/>
      <c r="GME1107" s="184"/>
      <c r="GMF1107" s="184"/>
      <c r="GMG1107" s="184"/>
      <c r="GMH1107" s="184"/>
      <c r="GMI1107" s="184"/>
      <c r="GMJ1107" s="184"/>
      <c r="GMK1107" s="184"/>
      <c r="GML1107" s="184"/>
      <c r="GMM1107" s="184"/>
      <c r="GMN1107" s="184"/>
      <c r="GMO1107" s="184"/>
      <c r="GMP1107" s="184"/>
      <c r="GMQ1107" s="184"/>
      <c r="GMR1107" s="184"/>
      <c r="GMS1107" s="184"/>
      <c r="GMT1107" s="184"/>
      <c r="GMU1107" s="184"/>
      <c r="GMV1107" s="184"/>
      <c r="GMW1107" s="184"/>
      <c r="GMX1107" s="184"/>
      <c r="GMY1107" s="184"/>
      <c r="GMZ1107" s="184"/>
      <c r="GNA1107" s="184"/>
      <c r="GNB1107" s="184"/>
      <c r="GNC1107" s="184"/>
      <c r="GND1107" s="184"/>
      <c r="GNE1107" s="184"/>
      <c r="GNF1107" s="184"/>
      <c r="GNG1107" s="184"/>
      <c r="GNH1107" s="184"/>
      <c r="GNI1107" s="184"/>
      <c r="GNJ1107" s="184"/>
      <c r="GNK1107" s="184"/>
      <c r="GNL1107" s="184"/>
      <c r="GNM1107" s="184"/>
      <c r="GNN1107" s="184"/>
      <c r="GNO1107" s="184"/>
      <c r="GNP1107" s="184"/>
      <c r="GNQ1107" s="184"/>
      <c r="GNR1107" s="184"/>
      <c r="GNS1107" s="184"/>
      <c r="GNT1107" s="184"/>
      <c r="GNU1107" s="184"/>
      <c r="GNV1107" s="184"/>
      <c r="GNW1107" s="184"/>
      <c r="GNX1107" s="184"/>
      <c r="GNY1107" s="184"/>
      <c r="GNZ1107" s="184"/>
      <c r="GOA1107" s="184"/>
      <c r="GOB1107" s="184"/>
      <c r="GOC1107" s="184"/>
      <c r="GOD1107" s="184"/>
      <c r="GOE1107" s="184"/>
      <c r="GOF1107" s="184"/>
      <c r="GOG1107" s="184"/>
      <c r="GOH1107" s="184"/>
      <c r="GOI1107" s="184"/>
      <c r="GOJ1107" s="184"/>
      <c r="GOK1107" s="184"/>
      <c r="GOL1107" s="184"/>
      <c r="GOM1107" s="184"/>
      <c r="GON1107" s="184"/>
      <c r="GOO1107" s="184"/>
      <c r="GOP1107" s="184"/>
      <c r="GOQ1107" s="184"/>
      <c r="GOR1107" s="184"/>
      <c r="GOS1107" s="184"/>
      <c r="GOT1107" s="184"/>
      <c r="GOU1107" s="184"/>
      <c r="GOV1107" s="184"/>
      <c r="GOW1107" s="184"/>
      <c r="GOX1107" s="184"/>
      <c r="GOY1107" s="184"/>
      <c r="GOZ1107" s="184"/>
      <c r="GPA1107" s="184"/>
      <c r="GPB1107" s="184"/>
      <c r="GPC1107" s="184"/>
      <c r="GPD1107" s="184"/>
      <c r="GPE1107" s="184"/>
      <c r="GPF1107" s="184"/>
      <c r="GPG1107" s="184"/>
      <c r="GPH1107" s="184"/>
      <c r="GPI1107" s="184"/>
      <c r="GPJ1107" s="184"/>
      <c r="GPK1107" s="184"/>
      <c r="GPL1107" s="184"/>
      <c r="GPM1107" s="184"/>
      <c r="GPN1107" s="184"/>
      <c r="GPO1107" s="184"/>
      <c r="GPP1107" s="184"/>
      <c r="GPQ1107" s="184"/>
      <c r="GPR1107" s="184"/>
      <c r="GPS1107" s="184"/>
      <c r="GPT1107" s="184"/>
      <c r="GPU1107" s="184"/>
      <c r="GPV1107" s="184"/>
      <c r="GPW1107" s="184"/>
      <c r="GPX1107" s="184"/>
      <c r="GPY1107" s="184"/>
      <c r="GPZ1107" s="184"/>
      <c r="GQA1107" s="184"/>
      <c r="GQB1107" s="184"/>
      <c r="GQC1107" s="184"/>
      <c r="GQD1107" s="184"/>
      <c r="GQE1107" s="184"/>
      <c r="GQF1107" s="184"/>
      <c r="GQG1107" s="184"/>
      <c r="GQH1107" s="184"/>
      <c r="GQI1107" s="184"/>
      <c r="GQJ1107" s="184"/>
      <c r="GQK1107" s="184"/>
      <c r="GQL1107" s="184"/>
      <c r="GQM1107" s="184"/>
      <c r="GQN1107" s="184"/>
      <c r="GQO1107" s="184"/>
      <c r="GQP1107" s="184"/>
      <c r="GQQ1107" s="184"/>
      <c r="GQR1107" s="184"/>
      <c r="GQS1107" s="184"/>
      <c r="GQT1107" s="184"/>
      <c r="GQU1107" s="184"/>
      <c r="GQV1107" s="184"/>
      <c r="GQW1107" s="184"/>
      <c r="GQX1107" s="184"/>
      <c r="GQY1107" s="184"/>
      <c r="GQZ1107" s="184"/>
      <c r="GRA1107" s="184"/>
      <c r="GRB1107" s="184"/>
      <c r="GRC1107" s="184"/>
      <c r="GRD1107" s="184"/>
      <c r="GRE1107" s="184"/>
      <c r="GRF1107" s="184"/>
      <c r="GRG1107" s="184"/>
      <c r="GRH1107" s="184"/>
      <c r="GRI1107" s="184"/>
      <c r="GRJ1107" s="184"/>
      <c r="GRK1107" s="184"/>
      <c r="GRL1107" s="184"/>
      <c r="GRM1107" s="184"/>
      <c r="GRN1107" s="184"/>
      <c r="GRO1107" s="184"/>
      <c r="GRP1107" s="184"/>
      <c r="GRQ1107" s="184"/>
      <c r="GRR1107" s="184"/>
      <c r="GRS1107" s="184"/>
      <c r="GRT1107" s="184"/>
      <c r="GRU1107" s="184"/>
      <c r="GRV1107" s="184"/>
      <c r="GRW1107" s="184"/>
      <c r="GRX1107" s="184"/>
      <c r="GRY1107" s="184"/>
      <c r="GRZ1107" s="184"/>
      <c r="GSA1107" s="184"/>
      <c r="GSB1107" s="184"/>
      <c r="GSC1107" s="184"/>
      <c r="GSD1107" s="184"/>
      <c r="GSE1107" s="184"/>
      <c r="GSF1107" s="184"/>
      <c r="GSG1107" s="184"/>
      <c r="GSH1107" s="184"/>
      <c r="GSI1107" s="184"/>
      <c r="GSJ1107" s="184"/>
      <c r="GSK1107" s="184"/>
      <c r="GSL1107" s="184"/>
      <c r="GSM1107" s="184"/>
      <c r="GSN1107" s="184"/>
      <c r="GSO1107" s="184"/>
      <c r="GSP1107" s="184"/>
      <c r="GSQ1107" s="184"/>
      <c r="GSR1107" s="184"/>
      <c r="GSS1107" s="184"/>
      <c r="GST1107" s="184"/>
      <c r="GSU1107" s="184"/>
      <c r="GSV1107" s="184"/>
      <c r="GSW1107" s="184"/>
      <c r="GSX1107" s="184"/>
      <c r="GSY1107" s="184"/>
      <c r="GSZ1107" s="184"/>
      <c r="GTA1107" s="184"/>
      <c r="GTB1107" s="184"/>
      <c r="GTC1107" s="184"/>
      <c r="GTD1107" s="184"/>
      <c r="GTE1107" s="184"/>
      <c r="GTF1107" s="184"/>
      <c r="GTG1107" s="184"/>
      <c r="GTH1107" s="184"/>
      <c r="GTI1107" s="184"/>
      <c r="GTJ1107" s="184"/>
      <c r="GTK1107" s="184"/>
      <c r="GTL1107" s="184"/>
      <c r="GTM1107" s="184"/>
      <c r="GTN1107" s="184"/>
      <c r="GTO1107" s="184"/>
      <c r="GTP1107" s="184"/>
      <c r="GTQ1107" s="184"/>
      <c r="GTR1107" s="184"/>
      <c r="GTS1107" s="184"/>
      <c r="GTT1107" s="184"/>
      <c r="GTU1107" s="184"/>
      <c r="GTV1107" s="184"/>
      <c r="GTW1107" s="184"/>
      <c r="GTX1107" s="184"/>
      <c r="GTY1107" s="184"/>
      <c r="GTZ1107" s="184"/>
      <c r="GUA1107" s="184"/>
      <c r="GUB1107" s="184"/>
      <c r="GUC1107" s="184"/>
      <c r="GUD1107" s="184"/>
      <c r="GUE1107" s="184"/>
      <c r="GUF1107" s="184"/>
      <c r="GUG1107" s="184"/>
      <c r="GUH1107" s="184"/>
      <c r="GUI1107" s="184"/>
      <c r="GUJ1107" s="184"/>
      <c r="GUK1107" s="184"/>
      <c r="GUL1107" s="184"/>
      <c r="GUM1107" s="184"/>
      <c r="GUN1107" s="184"/>
      <c r="GUO1107" s="184"/>
      <c r="GUP1107" s="184"/>
      <c r="GUQ1107" s="184"/>
      <c r="GUR1107" s="184"/>
      <c r="GUS1107" s="184"/>
      <c r="GUT1107" s="184"/>
      <c r="GUU1107" s="184"/>
      <c r="GUV1107" s="184"/>
      <c r="GUW1107" s="184"/>
      <c r="GUX1107" s="184"/>
      <c r="GUY1107" s="184"/>
      <c r="GUZ1107" s="184"/>
      <c r="GVA1107" s="184"/>
      <c r="GVB1107" s="184"/>
      <c r="GVC1107" s="184"/>
      <c r="GVD1107" s="184"/>
      <c r="GVE1107" s="184"/>
      <c r="GVF1107" s="184"/>
      <c r="GVG1107" s="184"/>
      <c r="GVH1107" s="184"/>
      <c r="GVI1107" s="184"/>
      <c r="GVJ1107" s="184"/>
      <c r="GVK1107" s="184"/>
      <c r="GVL1107" s="184"/>
      <c r="GVM1107" s="184"/>
      <c r="GVN1107" s="184"/>
      <c r="GVO1107" s="184"/>
      <c r="GVP1107" s="184"/>
      <c r="GVQ1107" s="184"/>
      <c r="GVR1107" s="184"/>
      <c r="GVS1107" s="184"/>
      <c r="GVT1107" s="184"/>
      <c r="GVU1107" s="184"/>
      <c r="GVV1107" s="184"/>
      <c r="GVW1107" s="184"/>
      <c r="GVX1107" s="184"/>
      <c r="GVY1107" s="184"/>
      <c r="GVZ1107" s="184"/>
      <c r="GWA1107" s="184"/>
      <c r="GWB1107" s="184"/>
      <c r="GWC1107" s="184"/>
      <c r="GWD1107" s="184"/>
      <c r="GWE1107" s="184"/>
      <c r="GWF1107" s="184"/>
      <c r="GWG1107" s="184"/>
      <c r="GWH1107" s="184"/>
      <c r="GWI1107" s="184"/>
      <c r="GWJ1107" s="184"/>
      <c r="GWK1107" s="184"/>
      <c r="GWL1107" s="184"/>
      <c r="GWM1107" s="184"/>
      <c r="GWN1107" s="184"/>
      <c r="GWO1107" s="184"/>
      <c r="GWP1107" s="184"/>
      <c r="GWQ1107" s="184"/>
      <c r="GWR1107" s="184"/>
      <c r="GWS1107" s="184"/>
      <c r="GWT1107" s="184"/>
      <c r="GWU1107" s="184"/>
      <c r="GWV1107" s="184"/>
      <c r="GWW1107" s="184"/>
      <c r="GWX1107" s="184"/>
      <c r="GWY1107" s="184"/>
      <c r="GWZ1107" s="184"/>
      <c r="GXA1107" s="184"/>
      <c r="GXB1107" s="184"/>
      <c r="GXC1107" s="184"/>
      <c r="GXD1107" s="184"/>
      <c r="GXE1107" s="184"/>
      <c r="GXF1107" s="184"/>
      <c r="GXG1107" s="184"/>
      <c r="GXH1107" s="184"/>
      <c r="GXI1107" s="184"/>
      <c r="GXJ1107" s="184"/>
      <c r="GXK1107" s="184"/>
      <c r="GXL1107" s="184"/>
      <c r="GXM1107" s="184"/>
      <c r="GXN1107" s="184"/>
      <c r="GXO1107" s="184"/>
      <c r="GXP1107" s="184"/>
      <c r="GXQ1107" s="184"/>
      <c r="GXR1107" s="184"/>
      <c r="GXS1107" s="184"/>
      <c r="GXT1107" s="184"/>
      <c r="GXU1107" s="184"/>
      <c r="GXV1107" s="184"/>
      <c r="GXW1107" s="184"/>
      <c r="GXX1107" s="184"/>
      <c r="GXY1107" s="184"/>
      <c r="GXZ1107" s="184"/>
      <c r="GYA1107" s="184"/>
      <c r="GYB1107" s="184"/>
      <c r="GYC1107" s="184"/>
      <c r="GYD1107" s="184"/>
      <c r="GYE1107" s="184"/>
      <c r="GYF1107" s="184"/>
      <c r="GYG1107" s="184"/>
      <c r="GYH1107" s="184"/>
      <c r="GYI1107" s="184"/>
      <c r="GYJ1107" s="184"/>
      <c r="GYK1107" s="184"/>
      <c r="GYL1107" s="184"/>
      <c r="GYM1107" s="184"/>
      <c r="GYN1107" s="184"/>
      <c r="GYO1107" s="184"/>
      <c r="GYP1107" s="184"/>
      <c r="GYQ1107" s="184"/>
      <c r="GYR1107" s="184"/>
      <c r="GYS1107" s="184"/>
      <c r="GYT1107" s="184"/>
      <c r="GYU1107" s="184"/>
      <c r="GYV1107" s="184"/>
      <c r="GYW1107" s="184"/>
      <c r="GYX1107" s="184"/>
      <c r="GYY1107" s="184"/>
      <c r="GYZ1107" s="184"/>
      <c r="GZA1107" s="184"/>
      <c r="GZB1107" s="184"/>
      <c r="GZC1107" s="184"/>
      <c r="GZD1107" s="184"/>
      <c r="GZE1107" s="184"/>
      <c r="GZF1107" s="184"/>
      <c r="GZG1107" s="184"/>
      <c r="GZH1107" s="184"/>
      <c r="GZI1107" s="184"/>
      <c r="GZJ1107" s="184"/>
      <c r="GZK1107" s="184"/>
      <c r="GZL1107" s="184"/>
      <c r="GZM1107" s="184"/>
      <c r="GZN1107" s="184"/>
      <c r="GZO1107" s="184"/>
      <c r="GZP1107" s="184"/>
      <c r="GZQ1107" s="184"/>
      <c r="GZR1107" s="184"/>
      <c r="GZS1107" s="184"/>
      <c r="GZT1107" s="184"/>
      <c r="GZU1107" s="184"/>
      <c r="GZV1107" s="184"/>
      <c r="GZW1107" s="184"/>
      <c r="GZX1107" s="184"/>
      <c r="GZY1107" s="184"/>
      <c r="GZZ1107" s="184"/>
      <c r="HAA1107" s="184"/>
      <c r="HAB1107" s="184"/>
      <c r="HAC1107" s="184"/>
      <c r="HAD1107" s="184"/>
      <c r="HAE1107" s="184"/>
      <c r="HAF1107" s="184"/>
      <c r="HAG1107" s="184"/>
      <c r="HAH1107" s="184"/>
      <c r="HAI1107" s="184"/>
      <c r="HAJ1107" s="184"/>
      <c r="HAK1107" s="184"/>
      <c r="HAL1107" s="184"/>
      <c r="HAM1107" s="184"/>
      <c r="HAN1107" s="184"/>
      <c r="HAO1107" s="184"/>
      <c r="HAP1107" s="184"/>
      <c r="HAQ1107" s="184"/>
      <c r="HAR1107" s="184"/>
      <c r="HAS1107" s="184"/>
      <c r="HAT1107" s="184"/>
      <c r="HAU1107" s="184"/>
      <c r="HAV1107" s="184"/>
      <c r="HAW1107" s="184"/>
      <c r="HAX1107" s="184"/>
      <c r="HAY1107" s="184"/>
      <c r="HAZ1107" s="184"/>
      <c r="HBA1107" s="184"/>
      <c r="HBB1107" s="184"/>
      <c r="HBC1107" s="184"/>
      <c r="HBD1107" s="184"/>
      <c r="HBE1107" s="184"/>
      <c r="HBF1107" s="184"/>
      <c r="HBG1107" s="184"/>
      <c r="HBH1107" s="184"/>
      <c r="HBI1107" s="184"/>
      <c r="HBJ1107" s="184"/>
      <c r="HBK1107" s="184"/>
      <c r="HBL1107" s="184"/>
      <c r="HBM1107" s="184"/>
      <c r="HBN1107" s="184"/>
      <c r="HBO1107" s="184"/>
      <c r="HBP1107" s="184"/>
      <c r="HBQ1107" s="184"/>
      <c r="HBR1107" s="184"/>
      <c r="HBS1107" s="184"/>
      <c r="HBT1107" s="184"/>
      <c r="HBU1107" s="184"/>
      <c r="HBV1107" s="184"/>
      <c r="HBW1107" s="184"/>
      <c r="HBX1107" s="184"/>
      <c r="HBY1107" s="184"/>
      <c r="HBZ1107" s="184"/>
      <c r="HCA1107" s="184"/>
      <c r="HCB1107" s="184"/>
      <c r="HCC1107" s="184"/>
      <c r="HCD1107" s="184"/>
      <c r="HCE1107" s="184"/>
      <c r="HCF1107" s="184"/>
      <c r="HCG1107" s="184"/>
      <c r="HCH1107" s="184"/>
      <c r="HCI1107" s="184"/>
      <c r="HCJ1107" s="184"/>
      <c r="HCK1107" s="184"/>
      <c r="HCL1107" s="184"/>
      <c r="HCM1107" s="184"/>
      <c r="HCN1107" s="184"/>
      <c r="HCO1107" s="184"/>
      <c r="HCP1107" s="184"/>
      <c r="HCQ1107" s="184"/>
      <c r="HCR1107" s="184"/>
      <c r="HCS1107" s="184"/>
      <c r="HCT1107" s="184"/>
      <c r="HCU1107" s="184"/>
      <c r="HCV1107" s="184"/>
      <c r="HCW1107" s="184"/>
      <c r="HCX1107" s="184"/>
      <c r="HCY1107" s="184"/>
      <c r="HCZ1107" s="184"/>
      <c r="HDA1107" s="184"/>
      <c r="HDB1107" s="184"/>
      <c r="HDC1107" s="184"/>
      <c r="HDD1107" s="184"/>
      <c r="HDE1107" s="184"/>
      <c r="HDF1107" s="184"/>
      <c r="HDG1107" s="184"/>
      <c r="HDH1107" s="184"/>
      <c r="HDI1107" s="184"/>
      <c r="HDJ1107" s="184"/>
      <c r="HDK1107" s="184"/>
      <c r="HDL1107" s="184"/>
      <c r="HDM1107" s="184"/>
      <c r="HDN1107" s="184"/>
      <c r="HDO1107" s="184"/>
      <c r="HDP1107" s="184"/>
      <c r="HDQ1107" s="184"/>
      <c r="HDR1107" s="184"/>
      <c r="HDS1107" s="184"/>
      <c r="HDT1107" s="184"/>
      <c r="HDU1107" s="184"/>
      <c r="HDV1107" s="184"/>
      <c r="HDW1107" s="184"/>
      <c r="HDX1107" s="184"/>
      <c r="HDY1107" s="184"/>
      <c r="HDZ1107" s="184"/>
      <c r="HEA1107" s="184"/>
      <c r="HEB1107" s="184"/>
      <c r="HEC1107" s="184"/>
      <c r="HED1107" s="184"/>
      <c r="HEE1107" s="184"/>
      <c r="HEF1107" s="184"/>
      <c r="HEG1107" s="184"/>
      <c r="HEH1107" s="184"/>
      <c r="HEI1107" s="184"/>
      <c r="HEJ1107" s="184"/>
      <c r="HEK1107" s="184"/>
      <c r="HEL1107" s="184"/>
      <c r="HEM1107" s="184"/>
      <c r="HEN1107" s="184"/>
      <c r="HEO1107" s="184"/>
      <c r="HEP1107" s="184"/>
      <c r="HEQ1107" s="184"/>
      <c r="HER1107" s="184"/>
      <c r="HES1107" s="184"/>
      <c r="HET1107" s="184"/>
      <c r="HEU1107" s="184"/>
      <c r="HEV1107" s="184"/>
      <c r="HEW1107" s="184"/>
      <c r="HEX1107" s="184"/>
      <c r="HEY1107" s="184"/>
      <c r="HEZ1107" s="184"/>
      <c r="HFA1107" s="184"/>
      <c r="HFB1107" s="184"/>
      <c r="HFC1107" s="184"/>
      <c r="HFD1107" s="184"/>
      <c r="HFE1107" s="184"/>
      <c r="HFF1107" s="184"/>
      <c r="HFG1107" s="184"/>
      <c r="HFH1107" s="184"/>
      <c r="HFI1107" s="184"/>
      <c r="HFJ1107" s="184"/>
      <c r="HFK1107" s="184"/>
      <c r="HFL1107" s="184"/>
      <c r="HFM1107" s="184"/>
      <c r="HFN1107" s="184"/>
      <c r="HFO1107" s="184"/>
      <c r="HFP1107" s="184"/>
      <c r="HFQ1107" s="184"/>
      <c r="HFR1107" s="184"/>
      <c r="HFS1107" s="184"/>
      <c r="HFT1107" s="184"/>
      <c r="HFU1107" s="184"/>
      <c r="HFV1107" s="184"/>
      <c r="HFW1107" s="184"/>
      <c r="HFX1107" s="184"/>
      <c r="HFY1107" s="184"/>
      <c r="HFZ1107" s="184"/>
      <c r="HGA1107" s="184"/>
      <c r="HGB1107" s="184"/>
      <c r="HGC1107" s="184"/>
      <c r="HGD1107" s="184"/>
      <c r="HGE1107" s="184"/>
      <c r="HGF1107" s="184"/>
      <c r="HGG1107" s="184"/>
      <c r="HGH1107" s="184"/>
      <c r="HGI1107" s="184"/>
      <c r="HGJ1107" s="184"/>
      <c r="HGK1107" s="184"/>
      <c r="HGL1107" s="184"/>
      <c r="HGM1107" s="184"/>
      <c r="HGN1107" s="184"/>
      <c r="HGO1107" s="184"/>
      <c r="HGP1107" s="184"/>
      <c r="HGQ1107" s="184"/>
      <c r="HGR1107" s="184"/>
      <c r="HGS1107" s="184"/>
      <c r="HGT1107" s="184"/>
      <c r="HGU1107" s="184"/>
      <c r="HGV1107" s="184"/>
      <c r="HGW1107" s="184"/>
      <c r="HGX1107" s="184"/>
      <c r="HGY1107" s="184"/>
      <c r="HGZ1107" s="184"/>
      <c r="HHA1107" s="184"/>
      <c r="HHB1107" s="184"/>
      <c r="HHC1107" s="184"/>
      <c r="HHD1107" s="184"/>
      <c r="HHE1107" s="184"/>
      <c r="HHF1107" s="184"/>
      <c r="HHG1107" s="184"/>
      <c r="HHH1107" s="184"/>
      <c r="HHI1107" s="184"/>
      <c r="HHJ1107" s="184"/>
      <c r="HHK1107" s="184"/>
      <c r="HHL1107" s="184"/>
      <c r="HHM1107" s="184"/>
      <c r="HHN1107" s="184"/>
      <c r="HHO1107" s="184"/>
      <c r="HHP1107" s="184"/>
      <c r="HHQ1107" s="184"/>
      <c r="HHR1107" s="184"/>
      <c r="HHS1107" s="184"/>
      <c r="HHT1107" s="184"/>
      <c r="HHU1107" s="184"/>
      <c r="HHV1107" s="184"/>
      <c r="HHW1107" s="184"/>
      <c r="HHX1107" s="184"/>
      <c r="HHY1107" s="184"/>
      <c r="HHZ1107" s="184"/>
      <c r="HIA1107" s="184"/>
      <c r="HIB1107" s="184"/>
      <c r="HIC1107" s="184"/>
      <c r="HID1107" s="184"/>
      <c r="HIE1107" s="184"/>
      <c r="HIF1107" s="184"/>
      <c r="HIG1107" s="184"/>
      <c r="HIH1107" s="184"/>
      <c r="HII1107" s="184"/>
      <c r="HIJ1107" s="184"/>
      <c r="HIK1107" s="184"/>
      <c r="HIL1107" s="184"/>
      <c r="HIM1107" s="184"/>
      <c r="HIN1107" s="184"/>
      <c r="HIO1107" s="184"/>
      <c r="HIP1107" s="184"/>
      <c r="HIQ1107" s="184"/>
      <c r="HIR1107" s="184"/>
      <c r="HIS1107" s="184"/>
      <c r="HIT1107" s="184"/>
      <c r="HIU1107" s="184"/>
      <c r="HIV1107" s="184"/>
      <c r="HIW1107" s="184"/>
      <c r="HIX1107" s="184"/>
      <c r="HIY1107" s="184"/>
      <c r="HIZ1107" s="184"/>
      <c r="HJA1107" s="184"/>
      <c r="HJB1107" s="184"/>
      <c r="HJC1107" s="184"/>
      <c r="HJD1107" s="184"/>
      <c r="HJE1107" s="184"/>
      <c r="HJF1107" s="184"/>
      <c r="HJG1107" s="184"/>
      <c r="HJH1107" s="184"/>
      <c r="HJI1107" s="184"/>
      <c r="HJJ1107" s="184"/>
      <c r="HJK1107" s="184"/>
      <c r="HJL1107" s="184"/>
      <c r="HJM1107" s="184"/>
      <c r="HJN1107" s="184"/>
      <c r="HJO1107" s="184"/>
      <c r="HJP1107" s="184"/>
      <c r="HJQ1107" s="184"/>
      <c r="HJR1107" s="184"/>
      <c r="HJS1107" s="184"/>
      <c r="HJT1107" s="184"/>
      <c r="HJU1107" s="184"/>
      <c r="HJV1107" s="184"/>
      <c r="HJW1107" s="184"/>
      <c r="HJX1107" s="184"/>
      <c r="HJY1107" s="184"/>
      <c r="HJZ1107" s="184"/>
      <c r="HKA1107" s="184"/>
      <c r="HKB1107" s="184"/>
      <c r="HKC1107" s="184"/>
      <c r="HKD1107" s="184"/>
      <c r="HKE1107" s="184"/>
      <c r="HKF1107" s="184"/>
      <c r="HKG1107" s="184"/>
      <c r="HKH1107" s="184"/>
      <c r="HKI1107" s="184"/>
      <c r="HKJ1107" s="184"/>
      <c r="HKK1107" s="184"/>
      <c r="HKL1107" s="184"/>
      <c r="HKM1107" s="184"/>
      <c r="HKN1107" s="184"/>
      <c r="HKO1107" s="184"/>
      <c r="HKP1107" s="184"/>
      <c r="HKQ1107" s="184"/>
      <c r="HKR1107" s="184"/>
      <c r="HKS1107" s="184"/>
      <c r="HKT1107" s="184"/>
      <c r="HKU1107" s="184"/>
      <c r="HKV1107" s="184"/>
      <c r="HKW1107" s="184"/>
      <c r="HKX1107" s="184"/>
      <c r="HKY1107" s="184"/>
      <c r="HKZ1107" s="184"/>
      <c r="HLA1107" s="184"/>
      <c r="HLB1107" s="184"/>
      <c r="HLC1107" s="184"/>
      <c r="HLD1107" s="184"/>
      <c r="HLE1107" s="184"/>
      <c r="HLF1107" s="184"/>
      <c r="HLG1107" s="184"/>
      <c r="HLH1107" s="184"/>
      <c r="HLI1107" s="184"/>
      <c r="HLJ1107" s="184"/>
      <c r="HLK1107" s="184"/>
      <c r="HLL1107" s="184"/>
      <c r="HLM1107" s="184"/>
      <c r="HLN1107" s="184"/>
      <c r="HLO1107" s="184"/>
      <c r="HLP1107" s="184"/>
      <c r="HLQ1107" s="184"/>
      <c r="HLR1107" s="184"/>
      <c r="HLS1107" s="184"/>
      <c r="HLT1107" s="184"/>
      <c r="HLU1107" s="184"/>
      <c r="HLV1107" s="184"/>
      <c r="HLW1107" s="184"/>
      <c r="HLX1107" s="184"/>
      <c r="HLY1107" s="184"/>
      <c r="HLZ1107" s="184"/>
      <c r="HMA1107" s="184"/>
      <c r="HMB1107" s="184"/>
      <c r="HMC1107" s="184"/>
      <c r="HMD1107" s="184"/>
      <c r="HME1107" s="184"/>
      <c r="HMF1107" s="184"/>
      <c r="HMG1107" s="184"/>
      <c r="HMH1107" s="184"/>
      <c r="HMI1107" s="184"/>
      <c r="HMJ1107" s="184"/>
      <c r="HMK1107" s="184"/>
      <c r="HML1107" s="184"/>
      <c r="HMM1107" s="184"/>
      <c r="HMN1107" s="184"/>
      <c r="HMO1107" s="184"/>
      <c r="HMP1107" s="184"/>
      <c r="HMQ1107" s="184"/>
      <c r="HMR1107" s="184"/>
      <c r="HMS1107" s="184"/>
      <c r="HMT1107" s="184"/>
      <c r="HMU1107" s="184"/>
      <c r="HMV1107" s="184"/>
      <c r="HMW1107" s="184"/>
      <c r="HMX1107" s="184"/>
      <c r="HMY1107" s="184"/>
      <c r="HMZ1107" s="184"/>
      <c r="HNA1107" s="184"/>
      <c r="HNB1107" s="184"/>
      <c r="HNC1107" s="184"/>
      <c r="HND1107" s="184"/>
      <c r="HNE1107" s="184"/>
      <c r="HNF1107" s="184"/>
      <c r="HNG1107" s="184"/>
      <c r="HNH1107" s="184"/>
      <c r="HNI1107" s="184"/>
      <c r="HNJ1107" s="184"/>
      <c r="HNK1107" s="184"/>
      <c r="HNL1107" s="184"/>
      <c r="HNM1107" s="184"/>
      <c r="HNN1107" s="184"/>
      <c r="HNO1107" s="184"/>
      <c r="HNP1107" s="184"/>
      <c r="HNQ1107" s="184"/>
      <c r="HNR1107" s="184"/>
      <c r="HNS1107" s="184"/>
      <c r="HNT1107" s="184"/>
      <c r="HNU1107" s="184"/>
      <c r="HNV1107" s="184"/>
      <c r="HNW1107" s="184"/>
      <c r="HNX1107" s="184"/>
      <c r="HNY1107" s="184"/>
      <c r="HNZ1107" s="184"/>
      <c r="HOA1107" s="184"/>
      <c r="HOB1107" s="184"/>
      <c r="HOC1107" s="184"/>
      <c r="HOD1107" s="184"/>
      <c r="HOE1107" s="184"/>
      <c r="HOF1107" s="184"/>
      <c r="HOG1107" s="184"/>
      <c r="HOH1107" s="184"/>
      <c r="HOI1107" s="184"/>
      <c r="HOJ1107" s="184"/>
      <c r="HOK1107" s="184"/>
      <c r="HOL1107" s="184"/>
      <c r="HOM1107" s="184"/>
      <c r="HON1107" s="184"/>
      <c r="HOO1107" s="184"/>
      <c r="HOP1107" s="184"/>
      <c r="HOQ1107" s="184"/>
      <c r="HOR1107" s="184"/>
      <c r="HOS1107" s="184"/>
      <c r="HOT1107" s="184"/>
      <c r="HOU1107" s="184"/>
      <c r="HOV1107" s="184"/>
      <c r="HOW1107" s="184"/>
      <c r="HOX1107" s="184"/>
      <c r="HOY1107" s="184"/>
      <c r="HOZ1107" s="184"/>
      <c r="HPA1107" s="184"/>
      <c r="HPB1107" s="184"/>
      <c r="HPC1107" s="184"/>
      <c r="HPD1107" s="184"/>
      <c r="HPE1107" s="184"/>
      <c r="HPF1107" s="184"/>
      <c r="HPG1107" s="184"/>
      <c r="HPH1107" s="184"/>
      <c r="HPI1107" s="184"/>
      <c r="HPJ1107" s="184"/>
      <c r="HPK1107" s="184"/>
      <c r="HPL1107" s="184"/>
      <c r="HPM1107" s="184"/>
      <c r="HPN1107" s="184"/>
      <c r="HPO1107" s="184"/>
      <c r="HPP1107" s="184"/>
      <c r="HPQ1107" s="184"/>
      <c r="HPR1107" s="184"/>
      <c r="HPS1107" s="184"/>
      <c r="HPT1107" s="184"/>
      <c r="HPU1107" s="184"/>
      <c r="HPV1107" s="184"/>
      <c r="HPW1107" s="184"/>
      <c r="HPX1107" s="184"/>
      <c r="HPY1107" s="184"/>
      <c r="HPZ1107" s="184"/>
      <c r="HQA1107" s="184"/>
      <c r="HQB1107" s="184"/>
      <c r="HQC1107" s="184"/>
      <c r="HQD1107" s="184"/>
      <c r="HQE1107" s="184"/>
      <c r="HQF1107" s="184"/>
      <c r="HQG1107" s="184"/>
      <c r="HQH1107" s="184"/>
      <c r="HQI1107" s="184"/>
      <c r="HQJ1107" s="184"/>
      <c r="HQK1107" s="184"/>
      <c r="HQL1107" s="184"/>
      <c r="HQM1107" s="184"/>
      <c r="HQN1107" s="184"/>
      <c r="HQO1107" s="184"/>
      <c r="HQP1107" s="184"/>
      <c r="HQQ1107" s="184"/>
      <c r="HQR1107" s="184"/>
      <c r="HQS1107" s="184"/>
      <c r="HQT1107" s="184"/>
      <c r="HQU1107" s="184"/>
      <c r="HQV1107" s="184"/>
      <c r="HQW1107" s="184"/>
      <c r="HQX1107" s="184"/>
      <c r="HQY1107" s="184"/>
      <c r="HQZ1107" s="184"/>
      <c r="HRA1107" s="184"/>
      <c r="HRB1107" s="184"/>
      <c r="HRC1107" s="184"/>
      <c r="HRD1107" s="184"/>
      <c r="HRE1107" s="184"/>
      <c r="HRF1107" s="184"/>
      <c r="HRG1107" s="184"/>
      <c r="HRH1107" s="184"/>
      <c r="HRI1107" s="184"/>
      <c r="HRJ1107" s="184"/>
      <c r="HRK1107" s="184"/>
      <c r="HRL1107" s="184"/>
      <c r="HRM1107" s="184"/>
      <c r="HRN1107" s="184"/>
      <c r="HRO1107" s="184"/>
      <c r="HRP1107" s="184"/>
      <c r="HRQ1107" s="184"/>
      <c r="HRR1107" s="184"/>
      <c r="HRS1107" s="184"/>
      <c r="HRT1107" s="184"/>
      <c r="HRU1107" s="184"/>
      <c r="HRV1107" s="184"/>
      <c r="HRW1107" s="184"/>
      <c r="HRX1107" s="184"/>
      <c r="HRY1107" s="184"/>
      <c r="HRZ1107" s="184"/>
      <c r="HSA1107" s="184"/>
      <c r="HSB1107" s="184"/>
      <c r="HSC1107" s="184"/>
      <c r="HSD1107" s="184"/>
      <c r="HSE1107" s="184"/>
      <c r="HSF1107" s="184"/>
      <c r="HSG1107" s="184"/>
      <c r="HSH1107" s="184"/>
      <c r="HSI1107" s="184"/>
      <c r="HSJ1107" s="184"/>
      <c r="HSK1107" s="184"/>
      <c r="HSL1107" s="184"/>
      <c r="HSM1107" s="184"/>
      <c r="HSN1107" s="184"/>
      <c r="HSO1107" s="184"/>
      <c r="HSP1107" s="184"/>
      <c r="HSQ1107" s="184"/>
      <c r="HSR1107" s="184"/>
      <c r="HSS1107" s="184"/>
      <c r="HST1107" s="184"/>
      <c r="HSU1107" s="184"/>
      <c r="HSV1107" s="184"/>
      <c r="HSW1107" s="184"/>
      <c r="HSX1107" s="184"/>
      <c r="HSY1107" s="184"/>
      <c r="HSZ1107" s="184"/>
      <c r="HTA1107" s="184"/>
      <c r="HTB1107" s="184"/>
      <c r="HTC1107" s="184"/>
      <c r="HTD1107" s="184"/>
      <c r="HTE1107" s="184"/>
      <c r="HTF1107" s="184"/>
      <c r="HTG1107" s="184"/>
      <c r="HTH1107" s="184"/>
      <c r="HTI1107" s="184"/>
      <c r="HTJ1107" s="184"/>
      <c r="HTK1107" s="184"/>
      <c r="HTL1107" s="184"/>
      <c r="HTM1107" s="184"/>
      <c r="HTN1107" s="184"/>
      <c r="HTO1107" s="184"/>
      <c r="HTP1107" s="184"/>
      <c r="HTQ1107" s="184"/>
      <c r="HTR1107" s="184"/>
      <c r="HTS1107" s="184"/>
      <c r="HTT1107" s="184"/>
      <c r="HTU1107" s="184"/>
      <c r="HTV1107" s="184"/>
      <c r="HTW1107" s="184"/>
      <c r="HTX1107" s="184"/>
      <c r="HTY1107" s="184"/>
      <c r="HTZ1107" s="184"/>
      <c r="HUA1107" s="184"/>
      <c r="HUB1107" s="184"/>
      <c r="HUC1107" s="184"/>
      <c r="HUD1107" s="184"/>
      <c r="HUE1107" s="184"/>
      <c r="HUF1107" s="184"/>
      <c r="HUG1107" s="184"/>
      <c r="HUH1107" s="184"/>
      <c r="HUI1107" s="184"/>
      <c r="HUJ1107" s="184"/>
      <c r="HUK1107" s="184"/>
      <c r="HUL1107" s="184"/>
      <c r="HUM1107" s="184"/>
      <c r="HUN1107" s="184"/>
      <c r="HUO1107" s="184"/>
      <c r="HUP1107" s="184"/>
      <c r="HUQ1107" s="184"/>
      <c r="HUR1107" s="184"/>
      <c r="HUS1107" s="184"/>
      <c r="HUT1107" s="184"/>
      <c r="HUU1107" s="184"/>
      <c r="HUV1107" s="184"/>
      <c r="HUW1107" s="184"/>
      <c r="HUX1107" s="184"/>
      <c r="HUY1107" s="184"/>
      <c r="HUZ1107" s="184"/>
      <c r="HVA1107" s="184"/>
      <c r="HVB1107" s="184"/>
      <c r="HVC1107" s="184"/>
      <c r="HVD1107" s="184"/>
      <c r="HVE1107" s="184"/>
      <c r="HVF1107" s="184"/>
      <c r="HVG1107" s="184"/>
      <c r="HVH1107" s="184"/>
      <c r="HVI1107" s="184"/>
      <c r="HVJ1107" s="184"/>
      <c r="HVK1107" s="184"/>
      <c r="HVL1107" s="184"/>
      <c r="HVM1107" s="184"/>
      <c r="HVN1107" s="184"/>
      <c r="HVO1107" s="184"/>
      <c r="HVP1107" s="184"/>
      <c r="HVQ1107" s="184"/>
      <c r="HVR1107" s="184"/>
      <c r="HVS1107" s="184"/>
      <c r="HVT1107" s="184"/>
      <c r="HVU1107" s="184"/>
      <c r="HVV1107" s="184"/>
      <c r="HVW1107" s="184"/>
      <c r="HVX1107" s="184"/>
      <c r="HVY1107" s="184"/>
      <c r="HVZ1107" s="184"/>
      <c r="HWA1107" s="184"/>
      <c r="HWB1107" s="184"/>
      <c r="HWC1107" s="184"/>
      <c r="HWD1107" s="184"/>
      <c r="HWE1107" s="184"/>
      <c r="HWF1107" s="184"/>
      <c r="HWG1107" s="184"/>
      <c r="HWH1107" s="184"/>
      <c r="HWI1107" s="184"/>
      <c r="HWJ1107" s="184"/>
      <c r="HWK1107" s="184"/>
      <c r="HWL1107" s="184"/>
      <c r="HWM1107" s="184"/>
      <c r="HWN1107" s="184"/>
      <c r="HWO1107" s="184"/>
      <c r="HWP1107" s="184"/>
      <c r="HWQ1107" s="184"/>
      <c r="HWR1107" s="184"/>
      <c r="HWS1107" s="184"/>
      <c r="HWT1107" s="184"/>
      <c r="HWU1107" s="184"/>
      <c r="HWV1107" s="184"/>
      <c r="HWW1107" s="184"/>
      <c r="HWX1107" s="184"/>
      <c r="HWY1107" s="184"/>
      <c r="HWZ1107" s="184"/>
      <c r="HXA1107" s="184"/>
      <c r="HXB1107" s="184"/>
      <c r="HXC1107" s="184"/>
      <c r="HXD1107" s="184"/>
      <c r="HXE1107" s="184"/>
      <c r="HXF1107" s="184"/>
      <c r="HXG1107" s="184"/>
      <c r="HXH1107" s="184"/>
      <c r="HXI1107" s="184"/>
      <c r="HXJ1107" s="184"/>
      <c r="HXK1107" s="184"/>
      <c r="HXL1107" s="184"/>
      <c r="HXM1107" s="184"/>
      <c r="HXN1107" s="184"/>
      <c r="HXO1107" s="184"/>
      <c r="HXP1107" s="184"/>
      <c r="HXQ1107" s="184"/>
      <c r="HXR1107" s="184"/>
      <c r="HXS1107" s="184"/>
      <c r="HXT1107" s="184"/>
      <c r="HXU1107" s="184"/>
      <c r="HXV1107" s="184"/>
      <c r="HXW1107" s="184"/>
      <c r="HXX1107" s="184"/>
      <c r="HXY1107" s="184"/>
      <c r="HXZ1107" s="184"/>
      <c r="HYA1107" s="184"/>
      <c r="HYB1107" s="184"/>
      <c r="HYC1107" s="184"/>
      <c r="HYD1107" s="184"/>
      <c r="HYE1107" s="184"/>
      <c r="HYF1107" s="184"/>
      <c r="HYG1107" s="184"/>
      <c r="HYH1107" s="184"/>
      <c r="HYI1107" s="184"/>
      <c r="HYJ1107" s="184"/>
      <c r="HYK1107" s="184"/>
      <c r="HYL1107" s="184"/>
      <c r="HYM1107" s="184"/>
      <c r="HYN1107" s="184"/>
      <c r="HYO1107" s="184"/>
      <c r="HYP1107" s="184"/>
      <c r="HYQ1107" s="184"/>
      <c r="HYR1107" s="184"/>
      <c r="HYS1107" s="184"/>
      <c r="HYT1107" s="184"/>
      <c r="HYU1107" s="184"/>
      <c r="HYV1107" s="184"/>
      <c r="HYW1107" s="184"/>
      <c r="HYX1107" s="184"/>
      <c r="HYY1107" s="184"/>
      <c r="HYZ1107" s="184"/>
      <c r="HZA1107" s="184"/>
      <c r="HZB1107" s="184"/>
      <c r="HZC1107" s="184"/>
      <c r="HZD1107" s="184"/>
      <c r="HZE1107" s="184"/>
      <c r="HZF1107" s="184"/>
      <c r="HZG1107" s="184"/>
      <c r="HZH1107" s="184"/>
      <c r="HZI1107" s="184"/>
      <c r="HZJ1107" s="184"/>
      <c r="HZK1107" s="184"/>
      <c r="HZL1107" s="184"/>
      <c r="HZM1107" s="184"/>
      <c r="HZN1107" s="184"/>
      <c r="HZO1107" s="184"/>
      <c r="HZP1107" s="184"/>
      <c r="HZQ1107" s="184"/>
      <c r="HZR1107" s="184"/>
      <c r="HZS1107" s="184"/>
      <c r="HZT1107" s="184"/>
      <c r="HZU1107" s="184"/>
      <c r="HZV1107" s="184"/>
      <c r="HZW1107" s="184"/>
      <c r="HZX1107" s="184"/>
      <c r="HZY1107" s="184"/>
      <c r="HZZ1107" s="184"/>
      <c r="IAA1107" s="184"/>
      <c r="IAB1107" s="184"/>
      <c r="IAC1107" s="184"/>
      <c r="IAD1107" s="184"/>
      <c r="IAE1107" s="184"/>
      <c r="IAF1107" s="184"/>
      <c r="IAG1107" s="184"/>
      <c r="IAH1107" s="184"/>
      <c r="IAI1107" s="184"/>
      <c r="IAJ1107" s="184"/>
      <c r="IAK1107" s="184"/>
      <c r="IAL1107" s="184"/>
      <c r="IAM1107" s="184"/>
      <c r="IAN1107" s="184"/>
      <c r="IAO1107" s="184"/>
      <c r="IAP1107" s="184"/>
      <c r="IAQ1107" s="184"/>
      <c r="IAR1107" s="184"/>
      <c r="IAS1107" s="184"/>
      <c r="IAT1107" s="184"/>
      <c r="IAU1107" s="184"/>
      <c r="IAV1107" s="184"/>
      <c r="IAW1107" s="184"/>
      <c r="IAX1107" s="184"/>
      <c r="IAY1107" s="184"/>
      <c r="IAZ1107" s="184"/>
      <c r="IBA1107" s="184"/>
      <c r="IBB1107" s="184"/>
      <c r="IBC1107" s="184"/>
      <c r="IBD1107" s="184"/>
      <c r="IBE1107" s="184"/>
      <c r="IBF1107" s="184"/>
      <c r="IBG1107" s="184"/>
      <c r="IBH1107" s="184"/>
      <c r="IBI1107" s="184"/>
      <c r="IBJ1107" s="184"/>
      <c r="IBK1107" s="184"/>
      <c r="IBL1107" s="184"/>
      <c r="IBM1107" s="184"/>
      <c r="IBN1107" s="184"/>
      <c r="IBO1107" s="184"/>
      <c r="IBP1107" s="184"/>
      <c r="IBQ1107" s="184"/>
      <c r="IBR1107" s="184"/>
      <c r="IBS1107" s="184"/>
      <c r="IBT1107" s="184"/>
      <c r="IBU1107" s="184"/>
      <c r="IBV1107" s="184"/>
      <c r="IBW1107" s="184"/>
      <c r="IBX1107" s="184"/>
      <c r="IBY1107" s="184"/>
      <c r="IBZ1107" s="184"/>
      <c r="ICA1107" s="184"/>
      <c r="ICB1107" s="184"/>
      <c r="ICC1107" s="184"/>
      <c r="ICD1107" s="184"/>
      <c r="ICE1107" s="184"/>
      <c r="ICF1107" s="184"/>
      <c r="ICG1107" s="184"/>
      <c r="ICH1107" s="184"/>
      <c r="ICI1107" s="184"/>
      <c r="ICJ1107" s="184"/>
      <c r="ICK1107" s="184"/>
      <c r="ICL1107" s="184"/>
      <c r="ICM1107" s="184"/>
      <c r="ICN1107" s="184"/>
      <c r="ICO1107" s="184"/>
      <c r="ICP1107" s="184"/>
      <c r="ICQ1107" s="184"/>
      <c r="ICR1107" s="184"/>
      <c r="ICS1107" s="184"/>
      <c r="ICT1107" s="184"/>
      <c r="ICU1107" s="184"/>
      <c r="ICV1107" s="184"/>
      <c r="ICW1107" s="184"/>
      <c r="ICX1107" s="184"/>
      <c r="ICY1107" s="184"/>
      <c r="ICZ1107" s="184"/>
      <c r="IDA1107" s="184"/>
      <c r="IDB1107" s="184"/>
      <c r="IDC1107" s="184"/>
      <c r="IDD1107" s="184"/>
      <c r="IDE1107" s="184"/>
      <c r="IDF1107" s="184"/>
      <c r="IDG1107" s="184"/>
      <c r="IDH1107" s="184"/>
      <c r="IDI1107" s="184"/>
      <c r="IDJ1107" s="184"/>
      <c r="IDK1107" s="184"/>
      <c r="IDL1107" s="184"/>
      <c r="IDM1107" s="184"/>
      <c r="IDN1107" s="184"/>
      <c r="IDO1107" s="184"/>
      <c r="IDP1107" s="184"/>
      <c r="IDQ1107" s="184"/>
      <c r="IDR1107" s="184"/>
      <c r="IDS1107" s="184"/>
      <c r="IDT1107" s="184"/>
      <c r="IDU1107" s="184"/>
      <c r="IDV1107" s="184"/>
      <c r="IDW1107" s="184"/>
      <c r="IDX1107" s="184"/>
      <c r="IDY1107" s="184"/>
      <c r="IDZ1107" s="184"/>
      <c r="IEA1107" s="184"/>
      <c r="IEB1107" s="184"/>
      <c r="IEC1107" s="184"/>
      <c r="IED1107" s="184"/>
      <c r="IEE1107" s="184"/>
      <c r="IEF1107" s="184"/>
      <c r="IEG1107" s="184"/>
      <c r="IEH1107" s="184"/>
      <c r="IEI1107" s="184"/>
      <c r="IEJ1107" s="184"/>
      <c r="IEK1107" s="184"/>
      <c r="IEL1107" s="184"/>
      <c r="IEM1107" s="184"/>
      <c r="IEN1107" s="184"/>
      <c r="IEO1107" s="184"/>
      <c r="IEP1107" s="184"/>
      <c r="IEQ1107" s="184"/>
      <c r="IER1107" s="184"/>
      <c r="IES1107" s="184"/>
      <c r="IET1107" s="184"/>
      <c r="IEU1107" s="184"/>
      <c r="IEV1107" s="184"/>
      <c r="IEW1107" s="184"/>
      <c r="IEX1107" s="184"/>
      <c r="IEY1107" s="184"/>
      <c r="IEZ1107" s="184"/>
      <c r="IFA1107" s="184"/>
      <c r="IFB1107" s="184"/>
      <c r="IFC1107" s="184"/>
      <c r="IFD1107" s="184"/>
      <c r="IFE1107" s="184"/>
      <c r="IFF1107" s="184"/>
      <c r="IFG1107" s="184"/>
      <c r="IFH1107" s="184"/>
      <c r="IFI1107" s="184"/>
      <c r="IFJ1107" s="184"/>
      <c r="IFK1107" s="184"/>
      <c r="IFL1107" s="184"/>
      <c r="IFM1107" s="184"/>
      <c r="IFN1107" s="184"/>
      <c r="IFO1107" s="184"/>
      <c r="IFP1107" s="184"/>
      <c r="IFQ1107" s="184"/>
      <c r="IFR1107" s="184"/>
      <c r="IFS1107" s="184"/>
      <c r="IFT1107" s="184"/>
      <c r="IFU1107" s="184"/>
      <c r="IFV1107" s="184"/>
      <c r="IFW1107" s="184"/>
      <c r="IFX1107" s="184"/>
      <c r="IFY1107" s="184"/>
      <c r="IFZ1107" s="184"/>
      <c r="IGA1107" s="184"/>
      <c r="IGB1107" s="184"/>
      <c r="IGC1107" s="184"/>
      <c r="IGD1107" s="184"/>
      <c r="IGE1107" s="184"/>
      <c r="IGF1107" s="184"/>
      <c r="IGG1107" s="184"/>
      <c r="IGH1107" s="184"/>
      <c r="IGI1107" s="184"/>
      <c r="IGJ1107" s="184"/>
      <c r="IGK1107" s="184"/>
      <c r="IGL1107" s="184"/>
      <c r="IGM1107" s="184"/>
      <c r="IGN1107" s="184"/>
      <c r="IGO1107" s="184"/>
      <c r="IGP1107" s="184"/>
      <c r="IGQ1107" s="184"/>
      <c r="IGR1107" s="184"/>
      <c r="IGS1107" s="184"/>
      <c r="IGT1107" s="184"/>
      <c r="IGU1107" s="184"/>
      <c r="IGV1107" s="184"/>
      <c r="IGW1107" s="184"/>
      <c r="IGX1107" s="184"/>
      <c r="IGY1107" s="184"/>
      <c r="IGZ1107" s="184"/>
      <c r="IHA1107" s="184"/>
      <c r="IHB1107" s="184"/>
      <c r="IHC1107" s="184"/>
      <c r="IHD1107" s="184"/>
      <c r="IHE1107" s="184"/>
      <c r="IHF1107" s="184"/>
      <c r="IHG1107" s="184"/>
      <c r="IHH1107" s="184"/>
      <c r="IHI1107" s="184"/>
      <c r="IHJ1107" s="184"/>
      <c r="IHK1107" s="184"/>
      <c r="IHL1107" s="184"/>
      <c r="IHM1107" s="184"/>
      <c r="IHN1107" s="184"/>
      <c r="IHO1107" s="184"/>
      <c r="IHP1107" s="184"/>
      <c r="IHQ1107" s="184"/>
      <c r="IHR1107" s="184"/>
      <c r="IHS1107" s="184"/>
      <c r="IHT1107" s="184"/>
      <c r="IHU1107" s="184"/>
      <c r="IHV1107" s="184"/>
      <c r="IHW1107" s="184"/>
      <c r="IHX1107" s="184"/>
      <c r="IHY1107" s="184"/>
      <c r="IHZ1107" s="184"/>
      <c r="IIA1107" s="184"/>
      <c r="IIB1107" s="184"/>
      <c r="IIC1107" s="184"/>
      <c r="IID1107" s="184"/>
      <c r="IIE1107" s="184"/>
      <c r="IIF1107" s="184"/>
      <c r="IIG1107" s="184"/>
      <c r="IIH1107" s="184"/>
      <c r="III1107" s="184"/>
      <c r="IIJ1107" s="184"/>
      <c r="IIK1107" s="184"/>
      <c r="IIL1107" s="184"/>
      <c r="IIM1107" s="184"/>
      <c r="IIN1107" s="184"/>
      <c r="IIO1107" s="184"/>
      <c r="IIP1107" s="184"/>
      <c r="IIQ1107" s="184"/>
      <c r="IIR1107" s="184"/>
      <c r="IIS1107" s="184"/>
      <c r="IIT1107" s="184"/>
      <c r="IIU1107" s="184"/>
      <c r="IIV1107" s="184"/>
      <c r="IIW1107" s="184"/>
      <c r="IIX1107" s="184"/>
      <c r="IIY1107" s="184"/>
      <c r="IIZ1107" s="184"/>
      <c r="IJA1107" s="184"/>
      <c r="IJB1107" s="184"/>
      <c r="IJC1107" s="184"/>
      <c r="IJD1107" s="184"/>
      <c r="IJE1107" s="184"/>
      <c r="IJF1107" s="184"/>
      <c r="IJG1107" s="184"/>
      <c r="IJH1107" s="184"/>
      <c r="IJI1107" s="184"/>
      <c r="IJJ1107" s="184"/>
      <c r="IJK1107" s="184"/>
      <c r="IJL1107" s="184"/>
      <c r="IJM1107" s="184"/>
      <c r="IJN1107" s="184"/>
      <c r="IJO1107" s="184"/>
      <c r="IJP1107" s="184"/>
      <c r="IJQ1107" s="184"/>
      <c r="IJR1107" s="184"/>
      <c r="IJS1107" s="184"/>
      <c r="IJT1107" s="184"/>
      <c r="IJU1107" s="184"/>
      <c r="IJV1107" s="184"/>
      <c r="IJW1107" s="184"/>
      <c r="IJX1107" s="184"/>
      <c r="IJY1107" s="184"/>
      <c r="IJZ1107" s="184"/>
      <c r="IKA1107" s="184"/>
      <c r="IKB1107" s="184"/>
      <c r="IKC1107" s="184"/>
      <c r="IKD1107" s="184"/>
      <c r="IKE1107" s="184"/>
      <c r="IKF1107" s="184"/>
      <c r="IKG1107" s="184"/>
      <c r="IKH1107" s="184"/>
      <c r="IKI1107" s="184"/>
      <c r="IKJ1107" s="184"/>
      <c r="IKK1107" s="184"/>
      <c r="IKL1107" s="184"/>
      <c r="IKM1107" s="184"/>
      <c r="IKN1107" s="184"/>
      <c r="IKO1107" s="184"/>
      <c r="IKP1107" s="184"/>
      <c r="IKQ1107" s="184"/>
      <c r="IKR1107" s="184"/>
      <c r="IKS1107" s="184"/>
      <c r="IKT1107" s="184"/>
      <c r="IKU1107" s="184"/>
      <c r="IKV1107" s="184"/>
      <c r="IKW1107" s="184"/>
      <c r="IKX1107" s="184"/>
      <c r="IKY1107" s="184"/>
      <c r="IKZ1107" s="184"/>
      <c r="ILA1107" s="184"/>
      <c r="ILB1107" s="184"/>
      <c r="ILC1107" s="184"/>
      <c r="ILD1107" s="184"/>
      <c r="ILE1107" s="184"/>
      <c r="ILF1107" s="184"/>
      <c r="ILG1107" s="184"/>
      <c r="ILH1107" s="184"/>
      <c r="ILI1107" s="184"/>
      <c r="ILJ1107" s="184"/>
      <c r="ILK1107" s="184"/>
      <c r="ILL1107" s="184"/>
      <c r="ILM1107" s="184"/>
      <c r="ILN1107" s="184"/>
      <c r="ILO1107" s="184"/>
      <c r="ILP1107" s="184"/>
      <c r="ILQ1107" s="184"/>
      <c r="ILR1107" s="184"/>
      <c r="ILS1107" s="184"/>
      <c r="ILT1107" s="184"/>
      <c r="ILU1107" s="184"/>
      <c r="ILV1107" s="184"/>
      <c r="ILW1107" s="184"/>
      <c r="ILX1107" s="184"/>
      <c r="ILY1107" s="184"/>
      <c r="ILZ1107" s="184"/>
      <c r="IMA1107" s="184"/>
      <c r="IMB1107" s="184"/>
      <c r="IMC1107" s="184"/>
      <c r="IMD1107" s="184"/>
      <c r="IME1107" s="184"/>
      <c r="IMF1107" s="184"/>
      <c r="IMG1107" s="184"/>
      <c r="IMH1107" s="184"/>
      <c r="IMI1107" s="184"/>
      <c r="IMJ1107" s="184"/>
      <c r="IMK1107" s="184"/>
      <c r="IML1107" s="184"/>
      <c r="IMM1107" s="184"/>
      <c r="IMN1107" s="184"/>
      <c r="IMO1107" s="184"/>
      <c r="IMP1107" s="184"/>
      <c r="IMQ1107" s="184"/>
      <c r="IMR1107" s="184"/>
      <c r="IMS1107" s="184"/>
      <c r="IMT1107" s="184"/>
      <c r="IMU1107" s="184"/>
      <c r="IMV1107" s="184"/>
      <c r="IMW1107" s="184"/>
      <c r="IMX1107" s="184"/>
      <c r="IMY1107" s="184"/>
      <c r="IMZ1107" s="184"/>
      <c r="INA1107" s="184"/>
      <c r="INB1107" s="184"/>
      <c r="INC1107" s="184"/>
      <c r="IND1107" s="184"/>
      <c r="INE1107" s="184"/>
      <c r="INF1107" s="184"/>
      <c r="ING1107" s="184"/>
      <c r="INH1107" s="184"/>
      <c r="INI1107" s="184"/>
      <c r="INJ1107" s="184"/>
      <c r="INK1107" s="184"/>
      <c r="INL1107" s="184"/>
      <c r="INM1107" s="184"/>
      <c r="INN1107" s="184"/>
      <c r="INO1107" s="184"/>
      <c r="INP1107" s="184"/>
      <c r="INQ1107" s="184"/>
      <c r="INR1107" s="184"/>
      <c r="INS1107" s="184"/>
      <c r="INT1107" s="184"/>
      <c r="INU1107" s="184"/>
      <c r="INV1107" s="184"/>
      <c r="INW1107" s="184"/>
      <c r="INX1107" s="184"/>
      <c r="INY1107" s="184"/>
      <c r="INZ1107" s="184"/>
      <c r="IOA1107" s="184"/>
      <c r="IOB1107" s="184"/>
      <c r="IOC1107" s="184"/>
      <c r="IOD1107" s="184"/>
      <c r="IOE1107" s="184"/>
      <c r="IOF1107" s="184"/>
      <c r="IOG1107" s="184"/>
      <c r="IOH1107" s="184"/>
      <c r="IOI1107" s="184"/>
      <c r="IOJ1107" s="184"/>
      <c r="IOK1107" s="184"/>
      <c r="IOL1107" s="184"/>
      <c r="IOM1107" s="184"/>
      <c r="ION1107" s="184"/>
      <c r="IOO1107" s="184"/>
      <c r="IOP1107" s="184"/>
      <c r="IOQ1107" s="184"/>
      <c r="IOR1107" s="184"/>
      <c r="IOS1107" s="184"/>
      <c r="IOT1107" s="184"/>
      <c r="IOU1107" s="184"/>
      <c r="IOV1107" s="184"/>
      <c r="IOW1107" s="184"/>
      <c r="IOX1107" s="184"/>
      <c r="IOY1107" s="184"/>
      <c r="IOZ1107" s="184"/>
      <c r="IPA1107" s="184"/>
      <c r="IPB1107" s="184"/>
      <c r="IPC1107" s="184"/>
      <c r="IPD1107" s="184"/>
      <c r="IPE1107" s="184"/>
      <c r="IPF1107" s="184"/>
      <c r="IPG1107" s="184"/>
      <c r="IPH1107" s="184"/>
      <c r="IPI1107" s="184"/>
      <c r="IPJ1107" s="184"/>
      <c r="IPK1107" s="184"/>
      <c r="IPL1107" s="184"/>
      <c r="IPM1107" s="184"/>
      <c r="IPN1107" s="184"/>
      <c r="IPO1107" s="184"/>
      <c r="IPP1107" s="184"/>
      <c r="IPQ1107" s="184"/>
      <c r="IPR1107" s="184"/>
      <c r="IPS1107" s="184"/>
      <c r="IPT1107" s="184"/>
      <c r="IPU1107" s="184"/>
      <c r="IPV1107" s="184"/>
      <c r="IPW1107" s="184"/>
      <c r="IPX1107" s="184"/>
      <c r="IPY1107" s="184"/>
      <c r="IPZ1107" s="184"/>
      <c r="IQA1107" s="184"/>
      <c r="IQB1107" s="184"/>
      <c r="IQC1107" s="184"/>
      <c r="IQD1107" s="184"/>
      <c r="IQE1107" s="184"/>
      <c r="IQF1107" s="184"/>
      <c r="IQG1107" s="184"/>
      <c r="IQH1107" s="184"/>
      <c r="IQI1107" s="184"/>
      <c r="IQJ1107" s="184"/>
      <c r="IQK1107" s="184"/>
      <c r="IQL1107" s="184"/>
      <c r="IQM1107" s="184"/>
      <c r="IQN1107" s="184"/>
      <c r="IQO1107" s="184"/>
      <c r="IQP1107" s="184"/>
      <c r="IQQ1107" s="184"/>
      <c r="IQR1107" s="184"/>
      <c r="IQS1107" s="184"/>
      <c r="IQT1107" s="184"/>
      <c r="IQU1107" s="184"/>
      <c r="IQV1107" s="184"/>
      <c r="IQW1107" s="184"/>
      <c r="IQX1107" s="184"/>
      <c r="IQY1107" s="184"/>
      <c r="IQZ1107" s="184"/>
      <c r="IRA1107" s="184"/>
      <c r="IRB1107" s="184"/>
      <c r="IRC1107" s="184"/>
      <c r="IRD1107" s="184"/>
      <c r="IRE1107" s="184"/>
      <c r="IRF1107" s="184"/>
      <c r="IRG1107" s="184"/>
      <c r="IRH1107" s="184"/>
      <c r="IRI1107" s="184"/>
      <c r="IRJ1107" s="184"/>
      <c r="IRK1107" s="184"/>
      <c r="IRL1107" s="184"/>
      <c r="IRM1107" s="184"/>
      <c r="IRN1107" s="184"/>
      <c r="IRO1107" s="184"/>
      <c r="IRP1107" s="184"/>
      <c r="IRQ1107" s="184"/>
      <c r="IRR1107" s="184"/>
      <c r="IRS1107" s="184"/>
      <c r="IRT1107" s="184"/>
      <c r="IRU1107" s="184"/>
      <c r="IRV1107" s="184"/>
      <c r="IRW1107" s="184"/>
      <c r="IRX1107" s="184"/>
      <c r="IRY1107" s="184"/>
      <c r="IRZ1107" s="184"/>
      <c r="ISA1107" s="184"/>
      <c r="ISB1107" s="184"/>
      <c r="ISC1107" s="184"/>
      <c r="ISD1107" s="184"/>
      <c r="ISE1107" s="184"/>
      <c r="ISF1107" s="184"/>
      <c r="ISG1107" s="184"/>
      <c r="ISH1107" s="184"/>
      <c r="ISI1107" s="184"/>
      <c r="ISJ1107" s="184"/>
      <c r="ISK1107" s="184"/>
      <c r="ISL1107" s="184"/>
      <c r="ISM1107" s="184"/>
      <c r="ISN1107" s="184"/>
      <c r="ISO1107" s="184"/>
      <c r="ISP1107" s="184"/>
      <c r="ISQ1107" s="184"/>
      <c r="ISR1107" s="184"/>
      <c r="ISS1107" s="184"/>
      <c r="IST1107" s="184"/>
      <c r="ISU1107" s="184"/>
      <c r="ISV1107" s="184"/>
      <c r="ISW1107" s="184"/>
      <c r="ISX1107" s="184"/>
      <c r="ISY1107" s="184"/>
      <c r="ISZ1107" s="184"/>
      <c r="ITA1107" s="184"/>
      <c r="ITB1107" s="184"/>
      <c r="ITC1107" s="184"/>
      <c r="ITD1107" s="184"/>
      <c r="ITE1107" s="184"/>
      <c r="ITF1107" s="184"/>
      <c r="ITG1107" s="184"/>
      <c r="ITH1107" s="184"/>
      <c r="ITI1107" s="184"/>
      <c r="ITJ1107" s="184"/>
      <c r="ITK1107" s="184"/>
      <c r="ITL1107" s="184"/>
      <c r="ITM1107" s="184"/>
      <c r="ITN1107" s="184"/>
      <c r="ITO1107" s="184"/>
      <c r="ITP1107" s="184"/>
      <c r="ITQ1107" s="184"/>
      <c r="ITR1107" s="184"/>
      <c r="ITS1107" s="184"/>
      <c r="ITT1107" s="184"/>
      <c r="ITU1107" s="184"/>
      <c r="ITV1107" s="184"/>
      <c r="ITW1107" s="184"/>
      <c r="ITX1107" s="184"/>
      <c r="ITY1107" s="184"/>
      <c r="ITZ1107" s="184"/>
      <c r="IUA1107" s="184"/>
      <c r="IUB1107" s="184"/>
      <c r="IUC1107" s="184"/>
      <c r="IUD1107" s="184"/>
      <c r="IUE1107" s="184"/>
      <c r="IUF1107" s="184"/>
      <c r="IUG1107" s="184"/>
      <c r="IUH1107" s="184"/>
      <c r="IUI1107" s="184"/>
      <c r="IUJ1107" s="184"/>
      <c r="IUK1107" s="184"/>
      <c r="IUL1107" s="184"/>
      <c r="IUM1107" s="184"/>
      <c r="IUN1107" s="184"/>
      <c r="IUO1107" s="184"/>
      <c r="IUP1107" s="184"/>
      <c r="IUQ1107" s="184"/>
      <c r="IUR1107" s="184"/>
      <c r="IUS1107" s="184"/>
      <c r="IUT1107" s="184"/>
      <c r="IUU1107" s="184"/>
      <c r="IUV1107" s="184"/>
      <c r="IUW1107" s="184"/>
      <c r="IUX1107" s="184"/>
      <c r="IUY1107" s="184"/>
      <c r="IUZ1107" s="184"/>
      <c r="IVA1107" s="184"/>
      <c r="IVB1107" s="184"/>
      <c r="IVC1107" s="184"/>
      <c r="IVD1107" s="184"/>
      <c r="IVE1107" s="184"/>
      <c r="IVF1107" s="184"/>
      <c r="IVG1107" s="184"/>
      <c r="IVH1107" s="184"/>
      <c r="IVI1107" s="184"/>
      <c r="IVJ1107" s="184"/>
      <c r="IVK1107" s="184"/>
      <c r="IVL1107" s="184"/>
      <c r="IVM1107" s="184"/>
      <c r="IVN1107" s="184"/>
      <c r="IVO1107" s="184"/>
      <c r="IVP1107" s="184"/>
      <c r="IVQ1107" s="184"/>
      <c r="IVR1107" s="184"/>
      <c r="IVS1107" s="184"/>
      <c r="IVT1107" s="184"/>
      <c r="IVU1107" s="184"/>
      <c r="IVV1107" s="184"/>
      <c r="IVW1107" s="184"/>
      <c r="IVX1107" s="184"/>
      <c r="IVY1107" s="184"/>
      <c r="IVZ1107" s="184"/>
      <c r="IWA1107" s="184"/>
      <c r="IWB1107" s="184"/>
      <c r="IWC1107" s="184"/>
      <c r="IWD1107" s="184"/>
      <c r="IWE1107" s="184"/>
      <c r="IWF1107" s="184"/>
      <c r="IWG1107" s="184"/>
      <c r="IWH1107" s="184"/>
      <c r="IWI1107" s="184"/>
      <c r="IWJ1107" s="184"/>
      <c r="IWK1107" s="184"/>
      <c r="IWL1107" s="184"/>
      <c r="IWM1107" s="184"/>
      <c r="IWN1107" s="184"/>
      <c r="IWO1107" s="184"/>
      <c r="IWP1107" s="184"/>
      <c r="IWQ1107" s="184"/>
      <c r="IWR1107" s="184"/>
      <c r="IWS1107" s="184"/>
      <c r="IWT1107" s="184"/>
      <c r="IWU1107" s="184"/>
      <c r="IWV1107" s="184"/>
      <c r="IWW1107" s="184"/>
      <c r="IWX1107" s="184"/>
      <c r="IWY1107" s="184"/>
      <c r="IWZ1107" s="184"/>
      <c r="IXA1107" s="184"/>
      <c r="IXB1107" s="184"/>
      <c r="IXC1107" s="184"/>
      <c r="IXD1107" s="184"/>
      <c r="IXE1107" s="184"/>
      <c r="IXF1107" s="184"/>
      <c r="IXG1107" s="184"/>
      <c r="IXH1107" s="184"/>
      <c r="IXI1107" s="184"/>
      <c r="IXJ1107" s="184"/>
      <c r="IXK1107" s="184"/>
      <c r="IXL1107" s="184"/>
      <c r="IXM1107" s="184"/>
      <c r="IXN1107" s="184"/>
      <c r="IXO1107" s="184"/>
      <c r="IXP1107" s="184"/>
      <c r="IXQ1107" s="184"/>
      <c r="IXR1107" s="184"/>
      <c r="IXS1107" s="184"/>
      <c r="IXT1107" s="184"/>
      <c r="IXU1107" s="184"/>
      <c r="IXV1107" s="184"/>
      <c r="IXW1107" s="184"/>
      <c r="IXX1107" s="184"/>
      <c r="IXY1107" s="184"/>
      <c r="IXZ1107" s="184"/>
      <c r="IYA1107" s="184"/>
      <c r="IYB1107" s="184"/>
      <c r="IYC1107" s="184"/>
      <c r="IYD1107" s="184"/>
      <c r="IYE1107" s="184"/>
      <c r="IYF1107" s="184"/>
      <c r="IYG1107" s="184"/>
      <c r="IYH1107" s="184"/>
      <c r="IYI1107" s="184"/>
      <c r="IYJ1107" s="184"/>
      <c r="IYK1107" s="184"/>
      <c r="IYL1107" s="184"/>
      <c r="IYM1107" s="184"/>
      <c r="IYN1107" s="184"/>
      <c r="IYO1107" s="184"/>
      <c r="IYP1107" s="184"/>
      <c r="IYQ1107" s="184"/>
      <c r="IYR1107" s="184"/>
      <c r="IYS1107" s="184"/>
      <c r="IYT1107" s="184"/>
      <c r="IYU1107" s="184"/>
      <c r="IYV1107" s="184"/>
      <c r="IYW1107" s="184"/>
      <c r="IYX1107" s="184"/>
      <c r="IYY1107" s="184"/>
      <c r="IYZ1107" s="184"/>
      <c r="IZA1107" s="184"/>
      <c r="IZB1107" s="184"/>
      <c r="IZC1107" s="184"/>
      <c r="IZD1107" s="184"/>
      <c r="IZE1107" s="184"/>
      <c r="IZF1107" s="184"/>
      <c r="IZG1107" s="184"/>
      <c r="IZH1107" s="184"/>
      <c r="IZI1107" s="184"/>
      <c r="IZJ1107" s="184"/>
      <c r="IZK1107" s="184"/>
      <c r="IZL1107" s="184"/>
      <c r="IZM1107" s="184"/>
      <c r="IZN1107" s="184"/>
      <c r="IZO1107" s="184"/>
      <c r="IZP1107" s="184"/>
      <c r="IZQ1107" s="184"/>
      <c r="IZR1107" s="184"/>
      <c r="IZS1107" s="184"/>
      <c r="IZT1107" s="184"/>
      <c r="IZU1107" s="184"/>
      <c r="IZV1107" s="184"/>
      <c r="IZW1107" s="184"/>
      <c r="IZX1107" s="184"/>
      <c r="IZY1107" s="184"/>
      <c r="IZZ1107" s="184"/>
      <c r="JAA1107" s="184"/>
      <c r="JAB1107" s="184"/>
      <c r="JAC1107" s="184"/>
      <c r="JAD1107" s="184"/>
      <c r="JAE1107" s="184"/>
      <c r="JAF1107" s="184"/>
      <c r="JAG1107" s="184"/>
      <c r="JAH1107" s="184"/>
      <c r="JAI1107" s="184"/>
      <c r="JAJ1107" s="184"/>
      <c r="JAK1107" s="184"/>
      <c r="JAL1107" s="184"/>
      <c r="JAM1107" s="184"/>
      <c r="JAN1107" s="184"/>
      <c r="JAO1107" s="184"/>
      <c r="JAP1107" s="184"/>
      <c r="JAQ1107" s="184"/>
      <c r="JAR1107" s="184"/>
      <c r="JAS1107" s="184"/>
      <c r="JAT1107" s="184"/>
      <c r="JAU1107" s="184"/>
      <c r="JAV1107" s="184"/>
      <c r="JAW1107" s="184"/>
      <c r="JAX1107" s="184"/>
      <c r="JAY1107" s="184"/>
      <c r="JAZ1107" s="184"/>
      <c r="JBA1107" s="184"/>
      <c r="JBB1107" s="184"/>
      <c r="JBC1107" s="184"/>
      <c r="JBD1107" s="184"/>
      <c r="JBE1107" s="184"/>
      <c r="JBF1107" s="184"/>
      <c r="JBG1107" s="184"/>
      <c r="JBH1107" s="184"/>
      <c r="JBI1107" s="184"/>
      <c r="JBJ1107" s="184"/>
      <c r="JBK1107" s="184"/>
      <c r="JBL1107" s="184"/>
      <c r="JBM1107" s="184"/>
      <c r="JBN1107" s="184"/>
      <c r="JBO1107" s="184"/>
      <c r="JBP1107" s="184"/>
      <c r="JBQ1107" s="184"/>
      <c r="JBR1107" s="184"/>
      <c r="JBS1107" s="184"/>
      <c r="JBT1107" s="184"/>
      <c r="JBU1107" s="184"/>
      <c r="JBV1107" s="184"/>
      <c r="JBW1107" s="184"/>
      <c r="JBX1107" s="184"/>
      <c r="JBY1107" s="184"/>
      <c r="JBZ1107" s="184"/>
      <c r="JCA1107" s="184"/>
      <c r="JCB1107" s="184"/>
      <c r="JCC1107" s="184"/>
      <c r="JCD1107" s="184"/>
      <c r="JCE1107" s="184"/>
      <c r="JCF1107" s="184"/>
      <c r="JCG1107" s="184"/>
      <c r="JCH1107" s="184"/>
      <c r="JCI1107" s="184"/>
      <c r="JCJ1107" s="184"/>
      <c r="JCK1107" s="184"/>
      <c r="JCL1107" s="184"/>
      <c r="JCM1107" s="184"/>
      <c r="JCN1107" s="184"/>
      <c r="JCO1107" s="184"/>
      <c r="JCP1107" s="184"/>
      <c r="JCQ1107" s="184"/>
      <c r="JCR1107" s="184"/>
      <c r="JCS1107" s="184"/>
      <c r="JCT1107" s="184"/>
      <c r="JCU1107" s="184"/>
      <c r="JCV1107" s="184"/>
      <c r="JCW1107" s="184"/>
      <c r="JCX1107" s="184"/>
      <c r="JCY1107" s="184"/>
      <c r="JCZ1107" s="184"/>
      <c r="JDA1107" s="184"/>
      <c r="JDB1107" s="184"/>
      <c r="JDC1107" s="184"/>
      <c r="JDD1107" s="184"/>
      <c r="JDE1107" s="184"/>
      <c r="JDF1107" s="184"/>
      <c r="JDG1107" s="184"/>
      <c r="JDH1107" s="184"/>
      <c r="JDI1107" s="184"/>
      <c r="JDJ1107" s="184"/>
      <c r="JDK1107" s="184"/>
      <c r="JDL1107" s="184"/>
      <c r="JDM1107" s="184"/>
      <c r="JDN1107" s="184"/>
      <c r="JDO1107" s="184"/>
      <c r="JDP1107" s="184"/>
      <c r="JDQ1107" s="184"/>
      <c r="JDR1107" s="184"/>
      <c r="JDS1107" s="184"/>
      <c r="JDT1107" s="184"/>
      <c r="JDU1107" s="184"/>
      <c r="JDV1107" s="184"/>
      <c r="JDW1107" s="184"/>
      <c r="JDX1107" s="184"/>
      <c r="JDY1107" s="184"/>
      <c r="JDZ1107" s="184"/>
      <c r="JEA1107" s="184"/>
      <c r="JEB1107" s="184"/>
      <c r="JEC1107" s="184"/>
      <c r="JED1107" s="184"/>
      <c r="JEE1107" s="184"/>
      <c r="JEF1107" s="184"/>
      <c r="JEG1107" s="184"/>
      <c r="JEH1107" s="184"/>
      <c r="JEI1107" s="184"/>
      <c r="JEJ1107" s="184"/>
      <c r="JEK1107" s="184"/>
      <c r="JEL1107" s="184"/>
      <c r="JEM1107" s="184"/>
      <c r="JEN1107" s="184"/>
      <c r="JEO1107" s="184"/>
      <c r="JEP1107" s="184"/>
      <c r="JEQ1107" s="184"/>
      <c r="JER1107" s="184"/>
      <c r="JES1107" s="184"/>
      <c r="JET1107" s="184"/>
      <c r="JEU1107" s="184"/>
      <c r="JEV1107" s="184"/>
      <c r="JEW1107" s="184"/>
      <c r="JEX1107" s="184"/>
      <c r="JEY1107" s="184"/>
      <c r="JEZ1107" s="184"/>
      <c r="JFA1107" s="184"/>
      <c r="JFB1107" s="184"/>
      <c r="JFC1107" s="184"/>
      <c r="JFD1107" s="184"/>
      <c r="JFE1107" s="184"/>
      <c r="JFF1107" s="184"/>
      <c r="JFG1107" s="184"/>
      <c r="JFH1107" s="184"/>
      <c r="JFI1107" s="184"/>
      <c r="JFJ1107" s="184"/>
      <c r="JFK1107" s="184"/>
      <c r="JFL1107" s="184"/>
      <c r="JFM1107" s="184"/>
      <c r="JFN1107" s="184"/>
      <c r="JFO1107" s="184"/>
      <c r="JFP1107" s="184"/>
      <c r="JFQ1107" s="184"/>
      <c r="JFR1107" s="184"/>
      <c r="JFS1107" s="184"/>
      <c r="JFT1107" s="184"/>
      <c r="JFU1107" s="184"/>
      <c r="JFV1107" s="184"/>
      <c r="JFW1107" s="184"/>
      <c r="JFX1107" s="184"/>
      <c r="JFY1107" s="184"/>
      <c r="JFZ1107" s="184"/>
      <c r="JGA1107" s="184"/>
      <c r="JGB1107" s="184"/>
      <c r="JGC1107" s="184"/>
      <c r="JGD1107" s="184"/>
      <c r="JGE1107" s="184"/>
      <c r="JGF1107" s="184"/>
      <c r="JGG1107" s="184"/>
      <c r="JGH1107" s="184"/>
      <c r="JGI1107" s="184"/>
      <c r="JGJ1107" s="184"/>
      <c r="JGK1107" s="184"/>
      <c r="JGL1107" s="184"/>
      <c r="JGM1107" s="184"/>
      <c r="JGN1107" s="184"/>
      <c r="JGO1107" s="184"/>
      <c r="JGP1107" s="184"/>
      <c r="JGQ1107" s="184"/>
      <c r="JGR1107" s="184"/>
      <c r="JGS1107" s="184"/>
      <c r="JGT1107" s="184"/>
      <c r="JGU1107" s="184"/>
      <c r="JGV1107" s="184"/>
      <c r="JGW1107" s="184"/>
      <c r="JGX1107" s="184"/>
      <c r="JGY1107" s="184"/>
      <c r="JGZ1107" s="184"/>
      <c r="JHA1107" s="184"/>
      <c r="JHB1107" s="184"/>
      <c r="JHC1107" s="184"/>
      <c r="JHD1107" s="184"/>
      <c r="JHE1107" s="184"/>
      <c r="JHF1107" s="184"/>
      <c r="JHG1107" s="184"/>
      <c r="JHH1107" s="184"/>
      <c r="JHI1107" s="184"/>
      <c r="JHJ1107" s="184"/>
      <c r="JHK1107" s="184"/>
      <c r="JHL1107" s="184"/>
      <c r="JHM1107" s="184"/>
      <c r="JHN1107" s="184"/>
      <c r="JHO1107" s="184"/>
      <c r="JHP1107" s="184"/>
      <c r="JHQ1107" s="184"/>
      <c r="JHR1107" s="184"/>
      <c r="JHS1107" s="184"/>
      <c r="JHT1107" s="184"/>
      <c r="JHU1107" s="184"/>
      <c r="JHV1107" s="184"/>
      <c r="JHW1107" s="184"/>
      <c r="JHX1107" s="184"/>
      <c r="JHY1107" s="184"/>
      <c r="JHZ1107" s="184"/>
      <c r="JIA1107" s="184"/>
      <c r="JIB1107" s="184"/>
      <c r="JIC1107" s="184"/>
      <c r="JID1107" s="184"/>
      <c r="JIE1107" s="184"/>
      <c r="JIF1107" s="184"/>
      <c r="JIG1107" s="184"/>
      <c r="JIH1107" s="184"/>
      <c r="JII1107" s="184"/>
      <c r="JIJ1107" s="184"/>
      <c r="JIK1107" s="184"/>
      <c r="JIL1107" s="184"/>
      <c r="JIM1107" s="184"/>
      <c r="JIN1107" s="184"/>
      <c r="JIO1107" s="184"/>
      <c r="JIP1107" s="184"/>
      <c r="JIQ1107" s="184"/>
      <c r="JIR1107" s="184"/>
      <c r="JIS1107" s="184"/>
      <c r="JIT1107" s="184"/>
      <c r="JIU1107" s="184"/>
      <c r="JIV1107" s="184"/>
      <c r="JIW1107" s="184"/>
      <c r="JIX1107" s="184"/>
      <c r="JIY1107" s="184"/>
      <c r="JIZ1107" s="184"/>
      <c r="JJA1107" s="184"/>
      <c r="JJB1107" s="184"/>
      <c r="JJC1107" s="184"/>
      <c r="JJD1107" s="184"/>
      <c r="JJE1107" s="184"/>
      <c r="JJF1107" s="184"/>
      <c r="JJG1107" s="184"/>
      <c r="JJH1107" s="184"/>
      <c r="JJI1107" s="184"/>
      <c r="JJJ1107" s="184"/>
      <c r="JJK1107" s="184"/>
      <c r="JJL1107" s="184"/>
      <c r="JJM1107" s="184"/>
      <c r="JJN1107" s="184"/>
      <c r="JJO1107" s="184"/>
      <c r="JJP1107" s="184"/>
      <c r="JJQ1107" s="184"/>
      <c r="JJR1107" s="184"/>
      <c r="JJS1107" s="184"/>
      <c r="JJT1107" s="184"/>
      <c r="JJU1107" s="184"/>
      <c r="JJV1107" s="184"/>
      <c r="JJW1107" s="184"/>
      <c r="JJX1107" s="184"/>
      <c r="JJY1107" s="184"/>
      <c r="JJZ1107" s="184"/>
      <c r="JKA1107" s="184"/>
      <c r="JKB1107" s="184"/>
      <c r="JKC1107" s="184"/>
      <c r="JKD1107" s="184"/>
      <c r="JKE1107" s="184"/>
      <c r="JKF1107" s="184"/>
      <c r="JKG1107" s="184"/>
      <c r="JKH1107" s="184"/>
      <c r="JKI1107" s="184"/>
      <c r="JKJ1107" s="184"/>
      <c r="JKK1107" s="184"/>
      <c r="JKL1107" s="184"/>
      <c r="JKM1107" s="184"/>
      <c r="JKN1107" s="184"/>
      <c r="JKO1107" s="184"/>
      <c r="JKP1107" s="184"/>
      <c r="JKQ1107" s="184"/>
      <c r="JKR1107" s="184"/>
      <c r="JKS1107" s="184"/>
      <c r="JKT1107" s="184"/>
      <c r="JKU1107" s="184"/>
      <c r="JKV1107" s="184"/>
      <c r="JKW1107" s="184"/>
      <c r="JKX1107" s="184"/>
      <c r="JKY1107" s="184"/>
      <c r="JKZ1107" s="184"/>
      <c r="JLA1107" s="184"/>
      <c r="JLB1107" s="184"/>
      <c r="JLC1107" s="184"/>
      <c r="JLD1107" s="184"/>
      <c r="JLE1107" s="184"/>
      <c r="JLF1107" s="184"/>
      <c r="JLG1107" s="184"/>
      <c r="JLH1107" s="184"/>
      <c r="JLI1107" s="184"/>
      <c r="JLJ1107" s="184"/>
      <c r="JLK1107" s="184"/>
      <c r="JLL1107" s="184"/>
      <c r="JLM1107" s="184"/>
      <c r="JLN1107" s="184"/>
      <c r="JLO1107" s="184"/>
      <c r="JLP1107" s="184"/>
      <c r="JLQ1107" s="184"/>
      <c r="JLR1107" s="184"/>
      <c r="JLS1107" s="184"/>
      <c r="JLT1107" s="184"/>
      <c r="JLU1107" s="184"/>
      <c r="JLV1107" s="184"/>
      <c r="JLW1107" s="184"/>
      <c r="JLX1107" s="184"/>
      <c r="JLY1107" s="184"/>
      <c r="JLZ1107" s="184"/>
      <c r="JMA1107" s="184"/>
      <c r="JMB1107" s="184"/>
      <c r="JMC1107" s="184"/>
      <c r="JMD1107" s="184"/>
      <c r="JME1107" s="184"/>
      <c r="JMF1107" s="184"/>
      <c r="JMG1107" s="184"/>
      <c r="JMH1107" s="184"/>
      <c r="JMI1107" s="184"/>
      <c r="JMJ1107" s="184"/>
      <c r="JMK1107" s="184"/>
      <c r="JML1107" s="184"/>
      <c r="JMM1107" s="184"/>
      <c r="JMN1107" s="184"/>
      <c r="JMO1107" s="184"/>
      <c r="JMP1107" s="184"/>
      <c r="JMQ1107" s="184"/>
      <c r="JMR1107" s="184"/>
      <c r="JMS1107" s="184"/>
      <c r="JMT1107" s="184"/>
      <c r="JMU1107" s="184"/>
      <c r="JMV1107" s="184"/>
      <c r="JMW1107" s="184"/>
      <c r="JMX1107" s="184"/>
      <c r="JMY1107" s="184"/>
      <c r="JMZ1107" s="184"/>
      <c r="JNA1107" s="184"/>
      <c r="JNB1107" s="184"/>
      <c r="JNC1107" s="184"/>
      <c r="JND1107" s="184"/>
      <c r="JNE1107" s="184"/>
      <c r="JNF1107" s="184"/>
      <c r="JNG1107" s="184"/>
      <c r="JNH1107" s="184"/>
      <c r="JNI1107" s="184"/>
      <c r="JNJ1107" s="184"/>
      <c r="JNK1107" s="184"/>
      <c r="JNL1107" s="184"/>
      <c r="JNM1107" s="184"/>
      <c r="JNN1107" s="184"/>
      <c r="JNO1107" s="184"/>
      <c r="JNP1107" s="184"/>
      <c r="JNQ1107" s="184"/>
      <c r="JNR1107" s="184"/>
      <c r="JNS1107" s="184"/>
      <c r="JNT1107" s="184"/>
      <c r="JNU1107" s="184"/>
      <c r="JNV1107" s="184"/>
      <c r="JNW1107" s="184"/>
      <c r="JNX1107" s="184"/>
      <c r="JNY1107" s="184"/>
      <c r="JNZ1107" s="184"/>
      <c r="JOA1107" s="184"/>
      <c r="JOB1107" s="184"/>
      <c r="JOC1107" s="184"/>
      <c r="JOD1107" s="184"/>
      <c r="JOE1107" s="184"/>
      <c r="JOF1107" s="184"/>
      <c r="JOG1107" s="184"/>
      <c r="JOH1107" s="184"/>
      <c r="JOI1107" s="184"/>
      <c r="JOJ1107" s="184"/>
      <c r="JOK1107" s="184"/>
      <c r="JOL1107" s="184"/>
      <c r="JOM1107" s="184"/>
      <c r="JON1107" s="184"/>
      <c r="JOO1107" s="184"/>
      <c r="JOP1107" s="184"/>
      <c r="JOQ1107" s="184"/>
      <c r="JOR1107" s="184"/>
      <c r="JOS1107" s="184"/>
      <c r="JOT1107" s="184"/>
      <c r="JOU1107" s="184"/>
      <c r="JOV1107" s="184"/>
      <c r="JOW1107" s="184"/>
      <c r="JOX1107" s="184"/>
      <c r="JOY1107" s="184"/>
      <c r="JOZ1107" s="184"/>
      <c r="JPA1107" s="184"/>
      <c r="JPB1107" s="184"/>
      <c r="JPC1107" s="184"/>
      <c r="JPD1107" s="184"/>
      <c r="JPE1107" s="184"/>
      <c r="JPF1107" s="184"/>
      <c r="JPG1107" s="184"/>
      <c r="JPH1107" s="184"/>
      <c r="JPI1107" s="184"/>
      <c r="JPJ1107" s="184"/>
      <c r="JPK1107" s="184"/>
      <c r="JPL1107" s="184"/>
      <c r="JPM1107" s="184"/>
      <c r="JPN1107" s="184"/>
      <c r="JPO1107" s="184"/>
      <c r="JPP1107" s="184"/>
      <c r="JPQ1107" s="184"/>
      <c r="JPR1107" s="184"/>
      <c r="JPS1107" s="184"/>
      <c r="JPT1107" s="184"/>
      <c r="JPU1107" s="184"/>
      <c r="JPV1107" s="184"/>
      <c r="JPW1107" s="184"/>
      <c r="JPX1107" s="184"/>
      <c r="JPY1107" s="184"/>
      <c r="JPZ1107" s="184"/>
      <c r="JQA1107" s="184"/>
      <c r="JQB1107" s="184"/>
      <c r="JQC1107" s="184"/>
      <c r="JQD1107" s="184"/>
      <c r="JQE1107" s="184"/>
      <c r="JQF1107" s="184"/>
      <c r="JQG1107" s="184"/>
      <c r="JQH1107" s="184"/>
      <c r="JQI1107" s="184"/>
      <c r="JQJ1107" s="184"/>
      <c r="JQK1107" s="184"/>
      <c r="JQL1107" s="184"/>
      <c r="JQM1107" s="184"/>
      <c r="JQN1107" s="184"/>
      <c r="JQO1107" s="184"/>
      <c r="JQP1107" s="184"/>
      <c r="JQQ1107" s="184"/>
      <c r="JQR1107" s="184"/>
      <c r="JQS1107" s="184"/>
      <c r="JQT1107" s="184"/>
      <c r="JQU1107" s="184"/>
      <c r="JQV1107" s="184"/>
      <c r="JQW1107" s="184"/>
      <c r="JQX1107" s="184"/>
      <c r="JQY1107" s="184"/>
      <c r="JQZ1107" s="184"/>
      <c r="JRA1107" s="184"/>
      <c r="JRB1107" s="184"/>
      <c r="JRC1107" s="184"/>
      <c r="JRD1107" s="184"/>
      <c r="JRE1107" s="184"/>
      <c r="JRF1107" s="184"/>
      <c r="JRG1107" s="184"/>
      <c r="JRH1107" s="184"/>
      <c r="JRI1107" s="184"/>
      <c r="JRJ1107" s="184"/>
      <c r="JRK1107" s="184"/>
      <c r="JRL1107" s="184"/>
      <c r="JRM1107" s="184"/>
      <c r="JRN1107" s="184"/>
      <c r="JRO1107" s="184"/>
      <c r="JRP1107" s="184"/>
      <c r="JRQ1107" s="184"/>
      <c r="JRR1107" s="184"/>
      <c r="JRS1107" s="184"/>
      <c r="JRT1107" s="184"/>
      <c r="JRU1107" s="184"/>
      <c r="JRV1107" s="184"/>
      <c r="JRW1107" s="184"/>
      <c r="JRX1107" s="184"/>
      <c r="JRY1107" s="184"/>
      <c r="JRZ1107" s="184"/>
      <c r="JSA1107" s="184"/>
      <c r="JSB1107" s="184"/>
      <c r="JSC1107" s="184"/>
      <c r="JSD1107" s="184"/>
      <c r="JSE1107" s="184"/>
      <c r="JSF1107" s="184"/>
      <c r="JSG1107" s="184"/>
      <c r="JSH1107" s="184"/>
      <c r="JSI1107" s="184"/>
      <c r="JSJ1107" s="184"/>
      <c r="JSK1107" s="184"/>
      <c r="JSL1107" s="184"/>
      <c r="JSM1107" s="184"/>
      <c r="JSN1107" s="184"/>
      <c r="JSO1107" s="184"/>
      <c r="JSP1107" s="184"/>
      <c r="JSQ1107" s="184"/>
      <c r="JSR1107" s="184"/>
      <c r="JSS1107" s="184"/>
      <c r="JST1107" s="184"/>
      <c r="JSU1107" s="184"/>
      <c r="JSV1107" s="184"/>
      <c r="JSW1107" s="184"/>
      <c r="JSX1107" s="184"/>
      <c r="JSY1107" s="184"/>
      <c r="JSZ1107" s="184"/>
      <c r="JTA1107" s="184"/>
      <c r="JTB1107" s="184"/>
      <c r="JTC1107" s="184"/>
      <c r="JTD1107" s="184"/>
      <c r="JTE1107" s="184"/>
      <c r="JTF1107" s="184"/>
      <c r="JTG1107" s="184"/>
      <c r="JTH1107" s="184"/>
      <c r="JTI1107" s="184"/>
      <c r="JTJ1107" s="184"/>
      <c r="JTK1107" s="184"/>
      <c r="JTL1107" s="184"/>
      <c r="JTM1107" s="184"/>
      <c r="JTN1107" s="184"/>
      <c r="JTO1107" s="184"/>
      <c r="JTP1107" s="184"/>
      <c r="JTQ1107" s="184"/>
      <c r="JTR1107" s="184"/>
      <c r="JTS1107" s="184"/>
      <c r="JTT1107" s="184"/>
      <c r="JTU1107" s="184"/>
      <c r="JTV1107" s="184"/>
      <c r="JTW1107" s="184"/>
      <c r="JTX1107" s="184"/>
      <c r="JTY1107" s="184"/>
      <c r="JTZ1107" s="184"/>
      <c r="JUA1107" s="184"/>
      <c r="JUB1107" s="184"/>
      <c r="JUC1107" s="184"/>
      <c r="JUD1107" s="184"/>
      <c r="JUE1107" s="184"/>
      <c r="JUF1107" s="184"/>
      <c r="JUG1107" s="184"/>
      <c r="JUH1107" s="184"/>
      <c r="JUI1107" s="184"/>
      <c r="JUJ1107" s="184"/>
      <c r="JUK1107" s="184"/>
      <c r="JUL1107" s="184"/>
      <c r="JUM1107" s="184"/>
      <c r="JUN1107" s="184"/>
      <c r="JUO1107" s="184"/>
      <c r="JUP1107" s="184"/>
      <c r="JUQ1107" s="184"/>
      <c r="JUR1107" s="184"/>
      <c r="JUS1107" s="184"/>
      <c r="JUT1107" s="184"/>
      <c r="JUU1107" s="184"/>
      <c r="JUV1107" s="184"/>
      <c r="JUW1107" s="184"/>
      <c r="JUX1107" s="184"/>
      <c r="JUY1107" s="184"/>
      <c r="JUZ1107" s="184"/>
      <c r="JVA1107" s="184"/>
      <c r="JVB1107" s="184"/>
      <c r="JVC1107" s="184"/>
      <c r="JVD1107" s="184"/>
      <c r="JVE1107" s="184"/>
      <c r="JVF1107" s="184"/>
      <c r="JVG1107" s="184"/>
      <c r="JVH1107" s="184"/>
      <c r="JVI1107" s="184"/>
      <c r="JVJ1107" s="184"/>
      <c r="JVK1107" s="184"/>
      <c r="JVL1107" s="184"/>
      <c r="JVM1107" s="184"/>
      <c r="JVN1107" s="184"/>
      <c r="JVO1107" s="184"/>
      <c r="JVP1107" s="184"/>
      <c r="JVQ1107" s="184"/>
      <c r="JVR1107" s="184"/>
      <c r="JVS1107" s="184"/>
      <c r="JVT1107" s="184"/>
      <c r="JVU1107" s="184"/>
      <c r="JVV1107" s="184"/>
      <c r="JVW1107" s="184"/>
      <c r="JVX1107" s="184"/>
      <c r="JVY1107" s="184"/>
      <c r="JVZ1107" s="184"/>
      <c r="JWA1107" s="184"/>
      <c r="JWB1107" s="184"/>
      <c r="JWC1107" s="184"/>
      <c r="JWD1107" s="184"/>
      <c r="JWE1107" s="184"/>
      <c r="JWF1107" s="184"/>
      <c r="JWG1107" s="184"/>
      <c r="JWH1107" s="184"/>
      <c r="JWI1107" s="184"/>
      <c r="JWJ1107" s="184"/>
      <c r="JWK1107" s="184"/>
      <c r="JWL1107" s="184"/>
      <c r="JWM1107" s="184"/>
      <c r="JWN1107" s="184"/>
      <c r="JWO1107" s="184"/>
      <c r="JWP1107" s="184"/>
      <c r="JWQ1107" s="184"/>
      <c r="JWR1107" s="184"/>
      <c r="JWS1107" s="184"/>
      <c r="JWT1107" s="184"/>
      <c r="JWU1107" s="184"/>
      <c r="JWV1107" s="184"/>
      <c r="JWW1107" s="184"/>
      <c r="JWX1107" s="184"/>
      <c r="JWY1107" s="184"/>
      <c r="JWZ1107" s="184"/>
      <c r="JXA1107" s="184"/>
      <c r="JXB1107" s="184"/>
      <c r="JXC1107" s="184"/>
      <c r="JXD1107" s="184"/>
      <c r="JXE1107" s="184"/>
      <c r="JXF1107" s="184"/>
      <c r="JXG1107" s="184"/>
      <c r="JXH1107" s="184"/>
      <c r="JXI1107" s="184"/>
      <c r="JXJ1107" s="184"/>
      <c r="JXK1107" s="184"/>
      <c r="JXL1107" s="184"/>
      <c r="JXM1107" s="184"/>
      <c r="JXN1107" s="184"/>
      <c r="JXO1107" s="184"/>
      <c r="JXP1107" s="184"/>
      <c r="JXQ1107" s="184"/>
      <c r="JXR1107" s="184"/>
      <c r="JXS1107" s="184"/>
      <c r="JXT1107" s="184"/>
      <c r="JXU1107" s="184"/>
      <c r="JXV1107" s="184"/>
      <c r="JXW1107" s="184"/>
      <c r="JXX1107" s="184"/>
      <c r="JXY1107" s="184"/>
      <c r="JXZ1107" s="184"/>
      <c r="JYA1107" s="184"/>
      <c r="JYB1107" s="184"/>
      <c r="JYC1107" s="184"/>
      <c r="JYD1107" s="184"/>
      <c r="JYE1107" s="184"/>
      <c r="JYF1107" s="184"/>
      <c r="JYG1107" s="184"/>
      <c r="JYH1107" s="184"/>
      <c r="JYI1107" s="184"/>
      <c r="JYJ1107" s="184"/>
      <c r="JYK1107" s="184"/>
      <c r="JYL1107" s="184"/>
      <c r="JYM1107" s="184"/>
      <c r="JYN1107" s="184"/>
      <c r="JYO1107" s="184"/>
      <c r="JYP1107" s="184"/>
      <c r="JYQ1107" s="184"/>
      <c r="JYR1107" s="184"/>
      <c r="JYS1107" s="184"/>
      <c r="JYT1107" s="184"/>
      <c r="JYU1107" s="184"/>
      <c r="JYV1107" s="184"/>
      <c r="JYW1107" s="184"/>
      <c r="JYX1107" s="184"/>
      <c r="JYY1107" s="184"/>
      <c r="JYZ1107" s="184"/>
      <c r="JZA1107" s="184"/>
      <c r="JZB1107" s="184"/>
      <c r="JZC1107" s="184"/>
      <c r="JZD1107" s="184"/>
      <c r="JZE1107" s="184"/>
      <c r="JZF1107" s="184"/>
      <c r="JZG1107" s="184"/>
      <c r="JZH1107" s="184"/>
      <c r="JZI1107" s="184"/>
      <c r="JZJ1107" s="184"/>
      <c r="JZK1107" s="184"/>
      <c r="JZL1107" s="184"/>
      <c r="JZM1107" s="184"/>
      <c r="JZN1107" s="184"/>
      <c r="JZO1107" s="184"/>
      <c r="JZP1107" s="184"/>
      <c r="JZQ1107" s="184"/>
      <c r="JZR1107" s="184"/>
      <c r="JZS1107" s="184"/>
      <c r="JZT1107" s="184"/>
      <c r="JZU1107" s="184"/>
      <c r="JZV1107" s="184"/>
      <c r="JZW1107" s="184"/>
      <c r="JZX1107" s="184"/>
      <c r="JZY1107" s="184"/>
      <c r="JZZ1107" s="184"/>
      <c r="KAA1107" s="184"/>
      <c r="KAB1107" s="184"/>
      <c r="KAC1107" s="184"/>
      <c r="KAD1107" s="184"/>
      <c r="KAE1107" s="184"/>
      <c r="KAF1107" s="184"/>
      <c r="KAG1107" s="184"/>
      <c r="KAH1107" s="184"/>
      <c r="KAI1107" s="184"/>
      <c r="KAJ1107" s="184"/>
      <c r="KAK1107" s="184"/>
      <c r="KAL1107" s="184"/>
      <c r="KAM1107" s="184"/>
      <c r="KAN1107" s="184"/>
      <c r="KAO1107" s="184"/>
      <c r="KAP1107" s="184"/>
      <c r="KAQ1107" s="184"/>
      <c r="KAR1107" s="184"/>
      <c r="KAS1107" s="184"/>
      <c r="KAT1107" s="184"/>
      <c r="KAU1107" s="184"/>
      <c r="KAV1107" s="184"/>
      <c r="KAW1107" s="184"/>
      <c r="KAX1107" s="184"/>
      <c r="KAY1107" s="184"/>
      <c r="KAZ1107" s="184"/>
      <c r="KBA1107" s="184"/>
      <c r="KBB1107" s="184"/>
      <c r="KBC1107" s="184"/>
      <c r="KBD1107" s="184"/>
      <c r="KBE1107" s="184"/>
      <c r="KBF1107" s="184"/>
      <c r="KBG1107" s="184"/>
      <c r="KBH1107" s="184"/>
      <c r="KBI1107" s="184"/>
      <c r="KBJ1107" s="184"/>
      <c r="KBK1107" s="184"/>
      <c r="KBL1107" s="184"/>
      <c r="KBM1107" s="184"/>
      <c r="KBN1107" s="184"/>
      <c r="KBO1107" s="184"/>
      <c r="KBP1107" s="184"/>
      <c r="KBQ1107" s="184"/>
      <c r="KBR1107" s="184"/>
      <c r="KBS1107" s="184"/>
      <c r="KBT1107" s="184"/>
      <c r="KBU1107" s="184"/>
      <c r="KBV1107" s="184"/>
      <c r="KBW1107" s="184"/>
      <c r="KBX1107" s="184"/>
      <c r="KBY1107" s="184"/>
      <c r="KBZ1107" s="184"/>
      <c r="KCA1107" s="184"/>
      <c r="KCB1107" s="184"/>
      <c r="KCC1107" s="184"/>
      <c r="KCD1107" s="184"/>
      <c r="KCE1107" s="184"/>
      <c r="KCF1107" s="184"/>
      <c r="KCG1107" s="184"/>
      <c r="KCH1107" s="184"/>
      <c r="KCI1107" s="184"/>
      <c r="KCJ1107" s="184"/>
      <c r="KCK1107" s="184"/>
      <c r="KCL1107" s="184"/>
      <c r="KCM1107" s="184"/>
      <c r="KCN1107" s="184"/>
      <c r="KCO1107" s="184"/>
      <c r="KCP1107" s="184"/>
      <c r="KCQ1107" s="184"/>
      <c r="KCR1107" s="184"/>
      <c r="KCS1107" s="184"/>
      <c r="KCT1107" s="184"/>
      <c r="KCU1107" s="184"/>
      <c r="KCV1107" s="184"/>
      <c r="KCW1107" s="184"/>
      <c r="KCX1107" s="184"/>
      <c r="KCY1107" s="184"/>
      <c r="KCZ1107" s="184"/>
      <c r="KDA1107" s="184"/>
      <c r="KDB1107" s="184"/>
      <c r="KDC1107" s="184"/>
      <c r="KDD1107" s="184"/>
      <c r="KDE1107" s="184"/>
      <c r="KDF1107" s="184"/>
      <c r="KDG1107" s="184"/>
      <c r="KDH1107" s="184"/>
      <c r="KDI1107" s="184"/>
      <c r="KDJ1107" s="184"/>
      <c r="KDK1107" s="184"/>
      <c r="KDL1107" s="184"/>
      <c r="KDM1107" s="184"/>
      <c r="KDN1107" s="184"/>
      <c r="KDO1107" s="184"/>
      <c r="KDP1107" s="184"/>
      <c r="KDQ1107" s="184"/>
      <c r="KDR1107" s="184"/>
      <c r="KDS1107" s="184"/>
      <c r="KDT1107" s="184"/>
      <c r="KDU1107" s="184"/>
      <c r="KDV1107" s="184"/>
      <c r="KDW1107" s="184"/>
      <c r="KDX1107" s="184"/>
      <c r="KDY1107" s="184"/>
      <c r="KDZ1107" s="184"/>
      <c r="KEA1107" s="184"/>
      <c r="KEB1107" s="184"/>
      <c r="KEC1107" s="184"/>
      <c r="KED1107" s="184"/>
      <c r="KEE1107" s="184"/>
      <c r="KEF1107" s="184"/>
      <c r="KEG1107" s="184"/>
      <c r="KEH1107" s="184"/>
      <c r="KEI1107" s="184"/>
      <c r="KEJ1107" s="184"/>
      <c r="KEK1107" s="184"/>
      <c r="KEL1107" s="184"/>
      <c r="KEM1107" s="184"/>
      <c r="KEN1107" s="184"/>
      <c r="KEO1107" s="184"/>
      <c r="KEP1107" s="184"/>
      <c r="KEQ1107" s="184"/>
      <c r="KER1107" s="184"/>
      <c r="KES1107" s="184"/>
      <c r="KET1107" s="184"/>
      <c r="KEU1107" s="184"/>
      <c r="KEV1107" s="184"/>
      <c r="KEW1107" s="184"/>
      <c r="KEX1107" s="184"/>
      <c r="KEY1107" s="184"/>
      <c r="KEZ1107" s="184"/>
      <c r="KFA1107" s="184"/>
      <c r="KFB1107" s="184"/>
      <c r="KFC1107" s="184"/>
      <c r="KFD1107" s="184"/>
      <c r="KFE1107" s="184"/>
      <c r="KFF1107" s="184"/>
      <c r="KFG1107" s="184"/>
      <c r="KFH1107" s="184"/>
      <c r="KFI1107" s="184"/>
      <c r="KFJ1107" s="184"/>
      <c r="KFK1107" s="184"/>
      <c r="KFL1107" s="184"/>
      <c r="KFM1107" s="184"/>
      <c r="KFN1107" s="184"/>
      <c r="KFO1107" s="184"/>
      <c r="KFP1107" s="184"/>
      <c r="KFQ1107" s="184"/>
      <c r="KFR1107" s="184"/>
      <c r="KFS1107" s="184"/>
      <c r="KFT1107" s="184"/>
      <c r="KFU1107" s="184"/>
      <c r="KFV1107" s="184"/>
      <c r="KFW1107" s="184"/>
      <c r="KFX1107" s="184"/>
      <c r="KFY1107" s="184"/>
      <c r="KFZ1107" s="184"/>
      <c r="KGA1107" s="184"/>
      <c r="KGB1107" s="184"/>
      <c r="KGC1107" s="184"/>
      <c r="KGD1107" s="184"/>
      <c r="KGE1107" s="184"/>
      <c r="KGF1107" s="184"/>
      <c r="KGG1107" s="184"/>
      <c r="KGH1107" s="184"/>
      <c r="KGI1107" s="184"/>
      <c r="KGJ1107" s="184"/>
      <c r="KGK1107" s="184"/>
      <c r="KGL1107" s="184"/>
      <c r="KGM1107" s="184"/>
      <c r="KGN1107" s="184"/>
      <c r="KGO1107" s="184"/>
      <c r="KGP1107" s="184"/>
      <c r="KGQ1107" s="184"/>
      <c r="KGR1107" s="184"/>
      <c r="KGS1107" s="184"/>
      <c r="KGT1107" s="184"/>
      <c r="KGU1107" s="184"/>
      <c r="KGV1107" s="184"/>
      <c r="KGW1107" s="184"/>
      <c r="KGX1107" s="184"/>
      <c r="KGY1107" s="184"/>
      <c r="KGZ1107" s="184"/>
      <c r="KHA1107" s="184"/>
      <c r="KHB1107" s="184"/>
      <c r="KHC1107" s="184"/>
      <c r="KHD1107" s="184"/>
      <c r="KHE1107" s="184"/>
      <c r="KHF1107" s="184"/>
      <c r="KHG1107" s="184"/>
      <c r="KHH1107" s="184"/>
      <c r="KHI1107" s="184"/>
      <c r="KHJ1107" s="184"/>
      <c r="KHK1107" s="184"/>
      <c r="KHL1107" s="184"/>
      <c r="KHM1107" s="184"/>
      <c r="KHN1107" s="184"/>
      <c r="KHO1107" s="184"/>
      <c r="KHP1107" s="184"/>
      <c r="KHQ1107" s="184"/>
      <c r="KHR1107" s="184"/>
      <c r="KHS1107" s="184"/>
      <c r="KHT1107" s="184"/>
      <c r="KHU1107" s="184"/>
      <c r="KHV1107" s="184"/>
      <c r="KHW1107" s="184"/>
      <c r="KHX1107" s="184"/>
      <c r="KHY1107" s="184"/>
      <c r="KHZ1107" s="184"/>
      <c r="KIA1107" s="184"/>
      <c r="KIB1107" s="184"/>
      <c r="KIC1107" s="184"/>
      <c r="KID1107" s="184"/>
      <c r="KIE1107" s="184"/>
      <c r="KIF1107" s="184"/>
      <c r="KIG1107" s="184"/>
      <c r="KIH1107" s="184"/>
      <c r="KII1107" s="184"/>
      <c r="KIJ1107" s="184"/>
      <c r="KIK1107" s="184"/>
      <c r="KIL1107" s="184"/>
      <c r="KIM1107" s="184"/>
      <c r="KIN1107" s="184"/>
      <c r="KIO1107" s="184"/>
      <c r="KIP1107" s="184"/>
      <c r="KIQ1107" s="184"/>
      <c r="KIR1107" s="184"/>
      <c r="KIS1107" s="184"/>
      <c r="KIT1107" s="184"/>
      <c r="KIU1107" s="184"/>
      <c r="KIV1107" s="184"/>
      <c r="KIW1107" s="184"/>
      <c r="KIX1107" s="184"/>
      <c r="KIY1107" s="184"/>
      <c r="KIZ1107" s="184"/>
      <c r="KJA1107" s="184"/>
      <c r="KJB1107" s="184"/>
      <c r="KJC1107" s="184"/>
      <c r="KJD1107" s="184"/>
      <c r="KJE1107" s="184"/>
      <c r="KJF1107" s="184"/>
      <c r="KJG1107" s="184"/>
      <c r="KJH1107" s="184"/>
      <c r="KJI1107" s="184"/>
      <c r="KJJ1107" s="184"/>
      <c r="KJK1107" s="184"/>
      <c r="KJL1107" s="184"/>
      <c r="KJM1107" s="184"/>
      <c r="KJN1107" s="184"/>
      <c r="KJO1107" s="184"/>
      <c r="KJP1107" s="184"/>
      <c r="KJQ1107" s="184"/>
      <c r="KJR1107" s="184"/>
      <c r="KJS1107" s="184"/>
      <c r="KJT1107" s="184"/>
      <c r="KJU1107" s="184"/>
      <c r="KJV1107" s="184"/>
      <c r="KJW1107" s="184"/>
      <c r="KJX1107" s="184"/>
      <c r="KJY1107" s="184"/>
      <c r="KJZ1107" s="184"/>
      <c r="KKA1107" s="184"/>
      <c r="KKB1107" s="184"/>
      <c r="KKC1107" s="184"/>
      <c r="KKD1107" s="184"/>
      <c r="KKE1107" s="184"/>
      <c r="KKF1107" s="184"/>
      <c r="KKG1107" s="184"/>
      <c r="KKH1107" s="184"/>
      <c r="KKI1107" s="184"/>
      <c r="KKJ1107" s="184"/>
      <c r="KKK1107" s="184"/>
      <c r="KKL1107" s="184"/>
      <c r="KKM1107" s="184"/>
      <c r="KKN1107" s="184"/>
      <c r="KKO1107" s="184"/>
      <c r="KKP1107" s="184"/>
      <c r="KKQ1107" s="184"/>
      <c r="KKR1107" s="184"/>
      <c r="KKS1107" s="184"/>
      <c r="KKT1107" s="184"/>
      <c r="KKU1107" s="184"/>
      <c r="KKV1107" s="184"/>
      <c r="KKW1107" s="184"/>
      <c r="KKX1107" s="184"/>
      <c r="KKY1107" s="184"/>
      <c r="KKZ1107" s="184"/>
      <c r="KLA1107" s="184"/>
      <c r="KLB1107" s="184"/>
      <c r="KLC1107" s="184"/>
      <c r="KLD1107" s="184"/>
      <c r="KLE1107" s="184"/>
      <c r="KLF1107" s="184"/>
      <c r="KLG1107" s="184"/>
      <c r="KLH1107" s="184"/>
      <c r="KLI1107" s="184"/>
      <c r="KLJ1107" s="184"/>
      <c r="KLK1107" s="184"/>
      <c r="KLL1107" s="184"/>
      <c r="KLM1107" s="184"/>
      <c r="KLN1107" s="184"/>
      <c r="KLO1107" s="184"/>
      <c r="KLP1107" s="184"/>
      <c r="KLQ1107" s="184"/>
      <c r="KLR1107" s="184"/>
      <c r="KLS1107" s="184"/>
      <c r="KLT1107" s="184"/>
      <c r="KLU1107" s="184"/>
      <c r="KLV1107" s="184"/>
      <c r="KLW1107" s="184"/>
      <c r="KLX1107" s="184"/>
      <c r="KLY1107" s="184"/>
      <c r="KLZ1107" s="184"/>
      <c r="KMA1107" s="184"/>
      <c r="KMB1107" s="184"/>
      <c r="KMC1107" s="184"/>
      <c r="KMD1107" s="184"/>
      <c r="KME1107" s="184"/>
      <c r="KMF1107" s="184"/>
      <c r="KMG1107" s="184"/>
      <c r="KMH1107" s="184"/>
      <c r="KMI1107" s="184"/>
      <c r="KMJ1107" s="184"/>
      <c r="KMK1107" s="184"/>
      <c r="KML1107" s="184"/>
      <c r="KMM1107" s="184"/>
      <c r="KMN1107" s="184"/>
      <c r="KMO1107" s="184"/>
      <c r="KMP1107" s="184"/>
      <c r="KMQ1107" s="184"/>
      <c r="KMR1107" s="184"/>
      <c r="KMS1107" s="184"/>
      <c r="KMT1107" s="184"/>
      <c r="KMU1107" s="184"/>
      <c r="KMV1107" s="184"/>
      <c r="KMW1107" s="184"/>
      <c r="KMX1107" s="184"/>
      <c r="KMY1107" s="184"/>
      <c r="KMZ1107" s="184"/>
      <c r="KNA1107" s="184"/>
      <c r="KNB1107" s="184"/>
      <c r="KNC1107" s="184"/>
      <c r="KND1107" s="184"/>
      <c r="KNE1107" s="184"/>
      <c r="KNF1107" s="184"/>
      <c r="KNG1107" s="184"/>
      <c r="KNH1107" s="184"/>
      <c r="KNI1107" s="184"/>
      <c r="KNJ1107" s="184"/>
      <c r="KNK1107" s="184"/>
      <c r="KNL1107" s="184"/>
      <c r="KNM1107" s="184"/>
      <c r="KNN1107" s="184"/>
      <c r="KNO1107" s="184"/>
      <c r="KNP1107" s="184"/>
      <c r="KNQ1107" s="184"/>
      <c r="KNR1107" s="184"/>
      <c r="KNS1107" s="184"/>
      <c r="KNT1107" s="184"/>
      <c r="KNU1107" s="184"/>
      <c r="KNV1107" s="184"/>
      <c r="KNW1107" s="184"/>
      <c r="KNX1107" s="184"/>
      <c r="KNY1107" s="184"/>
      <c r="KNZ1107" s="184"/>
      <c r="KOA1107" s="184"/>
      <c r="KOB1107" s="184"/>
      <c r="KOC1107" s="184"/>
      <c r="KOD1107" s="184"/>
      <c r="KOE1107" s="184"/>
      <c r="KOF1107" s="184"/>
      <c r="KOG1107" s="184"/>
      <c r="KOH1107" s="184"/>
      <c r="KOI1107" s="184"/>
      <c r="KOJ1107" s="184"/>
      <c r="KOK1107" s="184"/>
      <c r="KOL1107" s="184"/>
      <c r="KOM1107" s="184"/>
      <c r="KON1107" s="184"/>
      <c r="KOO1107" s="184"/>
      <c r="KOP1107" s="184"/>
      <c r="KOQ1107" s="184"/>
      <c r="KOR1107" s="184"/>
      <c r="KOS1107" s="184"/>
      <c r="KOT1107" s="184"/>
      <c r="KOU1107" s="184"/>
      <c r="KOV1107" s="184"/>
      <c r="KOW1107" s="184"/>
      <c r="KOX1107" s="184"/>
      <c r="KOY1107" s="184"/>
      <c r="KOZ1107" s="184"/>
      <c r="KPA1107" s="184"/>
      <c r="KPB1107" s="184"/>
      <c r="KPC1107" s="184"/>
      <c r="KPD1107" s="184"/>
      <c r="KPE1107" s="184"/>
      <c r="KPF1107" s="184"/>
      <c r="KPG1107" s="184"/>
      <c r="KPH1107" s="184"/>
      <c r="KPI1107" s="184"/>
      <c r="KPJ1107" s="184"/>
      <c r="KPK1107" s="184"/>
      <c r="KPL1107" s="184"/>
      <c r="KPM1107" s="184"/>
      <c r="KPN1107" s="184"/>
      <c r="KPO1107" s="184"/>
      <c r="KPP1107" s="184"/>
      <c r="KPQ1107" s="184"/>
      <c r="KPR1107" s="184"/>
      <c r="KPS1107" s="184"/>
      <c r="KPT1107" s="184"/>
      <c r="KPU1107" s="184"/>
      <c r="KPV1107" s="184"/>
      <c r="KPW1107" s="184"/>
      <c r="KPX1107" s="184"/>
      <c r="KPY1107" s="184"/>
      <c r="KPZ1107" s="184"/>
      <c r="KQA1107" s="184"/>
      <c r="KQB1107" s="184"/>
      <c r="KQC1107" s="184"/>
      <c r="KQD1107" s="184"/>
      <c r="KQE1107" s="184"/>
      <c r="KQF1107" s="184"/>
      <c r="KQG1107" s="184"/>
      <c r="KQH1107" s="184"/>
      <c r="KQI1107" s="184"/>
      <c r="KQJ1107" s="184"/>
      <c r="KQK1107" s="184"/>
      <c r="KQL1107" s="184"/>
      <c r="KQM1107" s="184"/>
      <c r="KQN1107" s="184"/>
      <c r="KQO1107" s="184"/>
      <c r="KQP1107" s="184"/>
      <c r="KQQ1107" s="184"/>
      <c r="KQR1107" s="184"/>
      <c r="KQS1107" s="184"/>
      <c r="KQT1107" s="184"/>
      <c r="KQU1107" s="184"/>
      <c r="KQV1107" s="184"/>
      <c r="KQW1107" s="184"/>
      <c r="KQX1107" s="184"/>
      <c r="KQY1107" s="184"/>
      <c r="KQZ1107" s="184"/>
      <c r="KRA1107" s="184"/>
      <c r="KRB1107" s="184"/>
      <c r="KRC1107" s="184"/>
      <c r="KRD1107" s="184"/>
      <c r="KRE1107" s="184"/>
      <c r="KRF1107" s="184"/>
      <c r="KRG1107" s="184"/>
      <c r="KRH1107" s="184"/>
      <c r="KRI1107" s="184"/>
      <c r="KRJ1107" s="184"/>
      <c r="KRK1107" s="184"/>
      <c r="KRL1107" s="184"/>
      <c r="KRM1107" s="184"/>
      <c r="KRN1107" s="184"/>
      <c r="KRO1107" s="184"/>
      <c r="KRP1107" s="184"/>
      <c r="KRQ1107" s="184"/>
      <c r="KRR1107" s="184"/>
      <c r="KRS1107" s="184"/>
      <c r="KRT1107" s="184"/>
      <c r="KRU1107" s="184"/>
      <c r="KRV1107" s="184"/>
      <c r="KRW1107" s="184"/>
      <c r="KRX1107" s="184"/>
      <c r="KRY1107" s="184"/>
      <c r="KRZ1107" s="184"/>
      <c r="KSA1107" s="184"/>
      <c r="KSB1107" s="184"/>
      <c r="KSC1107" s="184"/>
      <c r="KSD1107" s="184"/>
      <c r="KSE1107" s="184"/>
      <c r="KSF1107" s="184"/>
      <c r="KSG1107" s="184"/>
      <c r="KSH1107" s="184"/>
      <c r="KSI1107" s="184"/>
      <c r="KSJ1107" s="184"/>
      <c r="KSK1107" s="184"/>
      <c r="KSL1107" s="184"/>
      <c r="KSM1107" s="184"/>
      <c r="KSN1107" s="184"/>
      <c r="KSO1107" s="184"/>
      <c r="KSP1107" s="184"/>
      <c r="KSQ1107" s="184"/>
      <c r="KSR1107" s="184"/>
      <c r="KSS1107" s="184"/>
      <c r="KST1107" s="184"/>
      <c r="KSU1107" s="184"/>
      <c r="KSV1107" s="184"/>
      <c r="KSW1107" s="184"/>
      <c r="KSX1107" s="184"/>
      <c r="KSY1107" s="184"/>
      <c r="KSZ1107" s="184"/>
      <c r="KTA1107" s="184"/>
      <c r="KTB1107" s="184"/>
      <c r="KTC1107" s="184"/>
      <c r="KTD1107" s="184"/>
      <c r="KTE1107" s="184"/>
      <c r="KTF1107" s="184"/>
      <c r="KTG1107" s="184"/>
      <c r="KTH1107" s="184"/>
      <c r="KTI1107" s="184"/>
      <c r="KTJ1107" s="184"/>
      <c r="KTK1107" s="184"/>
      <c r="KTL1107" s="184"/>
      <c r="KTM1107" s="184"/>
      <c r="KTN1107" s="184"/>
      <c r="KTO1107" s="184"/>
      <c r="KTP1107" s="184"/>
      <c r="KTQ1107" s="184"/>
      <c r="KTR1107" s="184"/>
      <c r="KTS1107" s="184"/>
      <c r="KTT1107" s="184"/>
      <c r="KTU1107" s="184"/>
      <c r="KTV1107" s="184"/>
      <c r="KTW1107" s="184"/>
      <c r="KTX1107" s="184"/>
      <c r="KTY1107" s="184"/>
      <c r="KTZ1107" s="184"/>
      <c r="KUA1107" s="184"/>
      <c r="KUB1107" s="184"/>
      <c r="KUC1107" s="184"/>
      <c r="KUD1107" s="184"/>
      <c r="KUE1107" s="184"/>
      <c r="KUF1107" s="184"/>
      <c r="KUG1107" s="184"/>
      <c r="KUH1107" s="184"/>
      <c r="KUI1107" s="184"/>
      <c r="KUJ1107" s="184"/>
      <c r="KUK1107" s="184"/>
      <c r="KUL1107" s="184"/>
      <c r="KUM1107" s="184"/>
      <c r="KUN1107" s="184"/>
      <c r="KUO1107" s="184"/>
      <c r="KUP1107" s="184"/>
      <c r="KUQ1107" s="184"/>
      <c r="KUR1107" s="184"/>
      <c r="KUS1107" s="184"/>
      <c r="KUT1107" s="184"/>
      <c r="KUU1107" s="184"/>
      <c r="KUV1107" s="184"/>
      <c r="KUW1107" s="184"/>
      <c r="KUX1107" s="184"/>
      <c r="KUY1107" s="184"/>
      <c r="KUZ1107" s="184"/>
      <c r="KVA1107" s="184"/>
      <c r="KVB1107" s="184"/>
      <c r="KVC1107" s="184"/>
      <c r="KVD1107" s="184"/>
      <c r="KVE1107" s="184"/>
      <c r="KVF1107" s="184"/>
      <c r="KVG1107" s="184"/>
      <c r="KVH1107" s="184"/>
      <c r="KVI1107" s="184"/>
      <c r="KVJ1107" s="184"/>
      <c r="KVK1107" s="184"/>
      <c r="KVL1107" s="184"/>
      <c r="KVM1107" s="184"/>
      <c r="KVN1107" s="184"/>
      <c r="KVO1107" s="184"/>
      <c r="KVP1107" s="184"/>
      <c r="KVQ1107" s="184"/>
      <c r="KVR1107" s="184"/>
      <c r="KVS1107" s="184"/>
      <c r="KVT1107" s="184"/>
      <c r="KVU1107" s="184"/>
      <c r="KVV1107" s="184"/>
      <c r="KVW1107" s="184"/>
      <c r="KVX1107" s="184"/>
      <c r="KVY1107" s="184"/>
      <c r="KVZ1107" s="184"/>
      <c r="KWA1107" s="184"/>
      <c r="KWB1107" s="184"/>
      <c r="KWC1107" s="184"/>
      <c r="KWD1107" s="184"/>
      <c r="KWE1107" s="184"/>
      <c r="KWF1107" s="184"/>
      <c r="KWG1107" s="184"/>
      <c r="KWH1107" s="184"/>
      <c r="KWI1107" s="184"/>
      <c r="KWJ1107" s="184"/>
      <c r="KWK1107" s="184"/>
      <c r="KWL1107" s="184"/>
      <c r="KWM1107" s="184"/>
      <c r="KWN1107" s="184"/>
      <c r="KWO1107" s="184"/>
      <c r="KWP1107" s="184"/>
      <c r="KWQ1107" s="184"/>
      <c r="KWR1107" s="184"/>
      <c r="KWS1107" s="184"/>
      <c r="KWT1107" s="184"/>
      <c r="KWU1107" s="184"/>
      <c r="KWV1107" s="184"/>
      <c r="KWW1107" s="184"/>
      <c r="KWX1107" s="184"/>
      <c r="KWY1107" s="184"/>
      <c r="KWZ1107" s="184"/>
      <c r="KXA1107" s="184"/>
      <c r="KXB1107" s="184"/>
      <c r="KXC1107" s="184"/>
      <c r="KXD1107" s="184"/>
      <c r="KXE1107" s="184"/>
      <c r="KXF1107" s="184"/>
      <c r="KXG1107" s="184"/>
      <c r="KXH1107" s="184"/>
      <c r="KXI1107" s="184"/>
      <c r="KXJ1107" s="184"/>
      <c r="KXK1107" s="184"/>
      <c r="KXL1107" s="184"/>
      <c r="KXM1107" s="184"/>
      <c r="KXN1107" s="184"/>
      <c r="KXO1107" s="184"/>
      <c r="KXP1107" s="184"/>
      <c r="KXQ1107" s="184"/>
      <c r="KXR1107" s="184"/>
      <c r="KXS1107" s="184"/>
      <c r="KXT1107" s="184"/>
      <c r="KXU1107" s="184"/>
      <c r="KXV1107" s="184"/>
      <c r="KXW1107" s="184"/>
      <c r="KXX1107" s="184"/>
      <c r="KXY1107" s="184"/>
      <c r="KXZ1107" s="184"/>
      <c r="KYA1107" s="184"/>
      <c r="KYB1107" s="184"/>
      <c r="KYC1107" s="184"/>
      <c r="KYD1107" s="184"/>
      <c r="KYE1107" s="184"/>
      <c r="KYF1107" s="184"/>
      <c r="KYG1107" s="184"/>
      <c r="KYH1107" s="184"/>
      <c r="KYI1107" s="184"/>
      <c r="KYJ1107" s="184"/>
      <c r="KYK1107" s="184"/>
      <c r="KYL1107" s="184"/>
      <c r="KYM1107" s="184"/>
      <c r="KYN1107" s="184"/>
      <c r="KYO1107" s="184"/>
      <c r="KYP1107" s="184"/>
      <c r="KYQ1107" s="184"/>
      <c r="KYR1107" s="184"/>
      <c r="KYS1107" s="184"/>
      <c r="KYT1107" s="184"/>
      <c r="KYU1107" s="184"/>
      <c r="KYV1107" s="184"/>
      <c r="KYW1107" s="184"/>
      <c r="KYX1107" s="184"/>
      <c r="KYY1107" s="184"/>
      <c r="KYZ1107" s="184"/>
      <c r="KZA1107" s="184"/>
      <c r="KZB1107" s="184"/>
      <c r="KZC1107" s="184"/>
      <c r="KZD1107" s="184"/>
      <c r="KZE1107" s="184"/>
      <c r="KZF1107" s="184"/>
      <c r="KZG1107" s="184"/>
      <c r="KZH1107" s="184"/>
      <c r="KZI1107" s="184"/>
      <c r="KZJ1107" s="184"/>
      <c r="KZK1107" s="184"/>
      <c r="KZL1107" s="184"/>
      <c r="KZM1107" s="184"/>
      <c r="KZN1107" s="184"/>
      <c r="KZO1107" s="184"/>
      <c r="KZP1107" s="184"/>
      <c r="KZQ1107" s="184"/>
      <c r="KZR1107" s="184"/>
      <c r="KZS1107" s="184"/>
      <c r="KZT1107" s="184"/>
      <c r="KZU1107" s="184"/>
      <c r="KZV1107" s="184"/>
      <c r="KZW1107" s="184"/>
      <c r="KZX1107" s="184"/>
      <c r="KZY1107" s="184"/>
      <c r="KZZ1107" s="184"/>
      <c r="LAA1107" s="184"/>
      <c r="LAB1107" s="184"/>
      <c r="LAC1107" s="184"/>
      <c r="LAD1107" s="184"/>
      <c r="LAE1107" s="184"/>
      <c r="LAF1107" s="184"/>
      <c r="LAG1107" s="184"/>
      <c r="LAH1107" s="184"/>
      <c r="LAI1107" s="184"/>
      <c r="LAJ1107" s="184"/>
      <c r="LAK1107" s="184"/>
      <c r="LAL1107" s="184"/>
      <c r="LAM1107" s="184"/>
      <c r="LAN1107" s="184"/>
      <c r="LAO1107" s="184"/>
      <c r="LAP1107" s="184"/>
      <c r="LAQ1107" s="184"/>
      <c r="LAR1107" s="184"/>
      <c r="LAS1107" s="184"/>
      <c r="LAT1107" s="184"/>
      <c r="LAU1107" s="184"/>
      <c r="LAV1107" s="184"/>
      <c r="LAW1107" s="184"/>
      <c r="LAX1107" s="184"/>
      <c r="LAY1107" s="184"/>
      <c r="LAZ1107" s="184"/>
      <c r="LBA1107" s="184"/>
      <c r="LBB1107" s="184"/>
      <c r="LBC1107" s="184"/>
      <c r="LBD1107" s="184"/>
      <c r="LBE1107" s="184"/>
      <c r="LBF1107" s="184"/>
      <c r="LBG1107" s="184"/>
      <c r="LBH1107" s="184"/>
      <c r="LBI1107" s="184"/>
      <c r="LBJ1107" s="184"/>
      <c r="LBK1107" s="184"/>
      <c r="LBL1107" s="184"/>
      <c r="LBM1107" s="184"/>
      <c r="LBN1107" s="184"/>
      <c r="LBO1107" s="184"/>
      <c r="LBP1107" s="184"/>
      <c r="LBQ1107" s="184"/>
      <c r="LBR1107" s="184"/>
      <c r="LBS1107" s="184"/>
      <c r="LBT1107" s="184"/>
      <c r="LBU1107" s="184"/>
      <c r="LBV1107" s="184"/>
      <c r="LBW1107" s="184"/>
      <c r="LBX1107" s="184"/>
      <c r="LBY1107" s="184"/>
      <c r="LBZ1107" s="184"/>
      <c r="LCA1107" s="184"/>
      <c r="LCB1107" s="184"/>
      <c r="LCC1107" s="184"/>
      <c r="LCD1107" s="184"/>
      <c r="LCE1107" s="184"/>
      <c r="LCF1107" s="184"/>
      <c r="LCG1107" s="184"/>
      <c r="LCH1107" s="184"/>
      <c r="LCI1107" s="184"/>
      <c r="LCJ1107" s="184"/>
      <c r="LCK1107" s="184"/>
      <c r="LCL1107" s="184"/>
      <c r="LCM1107" s="184"/>
      <c r="LCN1107" s="184"/>
      <c r="LCO1107" s="184"/>
      <c r="LCP1107" s="184"/>
      <c r="LCQ1107" s="184"/>
      <c r="LCR1107" s="184"/>
      <c r="LCS1107" s="184"/>
      <c r="LCT1107" s="184"/>
      <c r="LCU1107" s="184"/>
      <c r="LCV1107" s="184"/>
      <c r="LCW1107" s="184"/>
      <c r="LCX1107" s="184"/>
      <c r="LCY1107" s="184"/>
      <c r="LCZ1107" s="184"/>
      <c r="LDA1107" s="184"/>
      <c r="LDB1107" s="184"/>
      <c r="LDC1107" s="184"/>
      <c r="LDD1107" s="184"/>
      <c r="LDE1107" s="184"/>
      <c r="LDF1107" s="184"/>
      <c r="LDG1107" s="184"/>
      <c r="LDH1107" s="184"/>
      <c r="LDI1107" s="184"/>
      <c r="LDJ1107" s="184"/>
      <c r="LDK1107" s="184"/>
      <c r="LDL1107" s="184"/>
      <c r="LDM1107" s="184"/>
      <c r="LDN1107" s="184"/>
      <c r="LDO1107" s="184"/>
      <c r="LDP1107" s="184"/>
      <c r="LDQ1107" s="184"/>
      <c r="LDR1107" s="184"/>
      <c r="LDS1107" s="184"/>
      <c r="LDT1107" s="184"/>
      <c r="LDU1107" s="184"/>
      <c r="LDV1107" s="184"/>
      <c r="LDW1107" s="184"/>
      <c r="LDX1107" s="184"/>
      <c r="LDY1107" s="184"/>
      <c r="LDZ1107" s="184"/>
      <c r="LEA1107" s="184"/>
      <c r="LEB1107" s="184"/>
      <c r="LEC1107" s="184"/>
      <c r="LED1107" s="184"/>
      <c r="LEE1107" s="184"/>
      <c r="LEF1107" s="184"/>
      <c r="LEG1107" s="184"/>
      <c r="LEH1107" s="184"/>
      <c r="LEI1107" s="184"/>
      <c r="LEJ1107" s="184"/>
      <c r="LEK1107" s="184"/>
      <c r="LEL1107" s="184"/>
      <c r="LEM1107" s="184"/>
      <c r="LEN1107" s="184"/>
      <c r="LEO1107" s="184"/>
      <c r="LEP1107" s="184"/>
      <c r="LEQ1107" s="184"/>
      <c r="LER1107" s="184"/>
      <c r="LES1107" s="184"/>
      <c r="LET1107" s="184"/>
      <c r="LEU1107" s="184"/>
      <c r="LEV1107" s="184"/>
      <c r="LEW1107" s="184"/>
      <c r="LEX1107" s="184"/>
      <c r="LEY1107" s="184"/>
      <c r="LEZ1107" s="184"/>
      <c r="LFA1107" s="184"/>
      <c r="LFB1107" s="184"/>
      <c r="LFC1107" s="184"/>
      <c r="LFD1107" s="184"/>
      <c r="LFE1107" s="184"/>
      <c r="LFF1107" s="184"/>
      <c r="LFG1107" s="184"/>
      <c r="LFH1107" s="184"/>
      <c r="LFI1107" s="184"/>
      <c r="LFJ1107" s="184"/>
      <c r="LFK1107" s="184"/>
      <c r="LFL1107" s="184"/>
      <c r="LFM1107" s="184"/>
      <c r="LFN1107" s="184"/>
      <c r="LFO1107" s="184"/>
      <c r="LFP1107" s="184"/>
      <c r="LFQ1107" s="184"/>
      <c r="LFR1107" s="184"/>
      <c r="LFS1107" s="184"/>
      <c r="LFT1107" s="184"/>
      <c r="LFU1107" s="184"/>
      <c r="LFV1107" s="184"/>
      <c r="LFW1107" s="184"/>
      <c r="LFX1107" s="184"/>
      <c r="LFY1107" s="184"/>
      <c r="LFZ1107" s="184"/>
      <c r="LGA1107" s="184"/>
      <c r="LGB1107" s="184"/>
      <c r="LGC1107" s="184"/>
      <c r="LGD1107" s="184"/>
      <c r="LGE1107" s="184"/>
      <c r="LGF1107" s="184"/>
      <c r="LGG1107" s="184"/>
      <c r="LGH1107" s="184"/>
      <c r="LGI1107" s="184"/>
      <c r="LGJ1107" s="184"/>
      <c r="LGK1107" s="184"/>
      <c r="LGL1107" s="184"/>
      <c r="LGM1107" s="184"/>
      <c r="LGN1107" s="184"/>
      <c r="LGO1107" s="184"/>
      <c r="LGP1107" s="184"/>
      <c r="LGQ1107" s="184"/>
      <c r="LGR1107" s="184"/>
      <c r="LGS1107" s="184"/>
      <c r="LGT1107" s="184"/>
      <c r="LGU1107" s="184"/>
      <c r="LGV1107" s="184"/>
      <c r="LGW1107" s="184"/>
      <c r="LGX1107" s="184"/>
      <c r="LGY1107" s="184"/>
      <c r="LGZ1107" s="184"/>
      <c r="LHA1107" s="184"/>
      <c r="LHB1107" s="184"/>
      <c r="LHC1107" s="184"/>
      <c r="LHD1107" s="184"/>
      <c r="LHE1107" s="184"/>
      <c r="LHF1107" s="184"/>
      <c r="LHG1107" s="184"/>
      <c r="LHH1107" s="184"/>
      <c r="LHI1107" s="184"/>
      <c r="LHJ1107" s="184"/>
      <c r="LHK1107" s="184"/>
      <c r="LHL1107" s="184"/>
      <c r="LHM1107" s="184"/>
      <c r="LHN1107" s="184"/>
      <c r="LHO1107" s="184"/>
      <c r="LHP1107" s="184"/>
      <c r="LHQ1107" s="184"/>
      <c r="LHR1107" s="184"/>
      <c r="LHS1107" s="184"/>
      <c r="LHT1107" s="184"/>
      <c r="LHU1107" s="184"/>
      <c r="LHV1107" s="184"/>
      <c r="LHW1107" s="184"/>
      <c r="LHX1107" s="184"/>
      <c r="LHY1107" s="184"/>
      <c r="LHZ1107" s="184"/>
      <c r="LIA1107" s="184"/>
      <c r="LIB1107" s="184"/>
      <c r="LIC1107" s="184"/>
      <c r="LID1107" s="184"/>
      <c r="LIE1107" s="184"/>
      <c r="LIF1107" s="184"/>
      <c r="LIG1107" s="184"/>
      <c r="LIH1107" s="184"/>
      <c r="LII1107" s="184"/>
      <c r="LIJ1107" s="184"/>
      <c r="LIK1107" s="184"/>
      <c r="LIL1107" s="184"/>
      <c r="LIM1107" s="184"/>
      <c r="LIN1107" s="184"/>
      <c r="LIO1107" s="184"/>
      <c r="LIP1107" s="184"/>
      <c r="LIQ1107" s="184"/>
      <c r="LIR1107" s="184"/>
      <c r="LIS1107" s="184"/>
      <c r="LIT1107" s="184"/>
      <c r="LIU1107" s="184"/>
      <c r="LIV1107" s="184"/>
      <c r="LIW1107" s="184"/>
      <c r="LIX1107" s="184"/>
      <c r="LIY1107" s="184"/>
      <c r="LIZ1107" s="184"/>
      <c r="LJA1107" s="184"/>
      <c r="LJB1107" s="184"/>
      <c r="LJC1107" s="184"/>
      <c r="LJD1107" s="184"/>
      <c r="LJE1107" s="184"/>
      <c r="LJF1107" s="184"/>
      <c r="LJG1107" s="184"/>
      <c r="LJH1107" s="184"/>
      <c r="LJI1107" s="184"/>
      <c r="LJJ1107" s="184"/>
      <c r="LJK1107" s="184"/>
      <c r="LJL1107" s="184"/>
      <c r="LJM1107" s="184"/>
      <c r="LJN1107" s="184"/>
      <c r="LJO1107" s="184"/>
      <c r="LJP1107" s="184"/>
      <c r="LJQ1107" s="184"/>
      <c r="LJR1107" s="184"/>
      <c r="LJS1107" s="184"/>
      <c r="LJT1107" s="184"/>
      <c r="LJU1107" s="184"/>
      <c r="LJV1107" s="184"/>
      <c r="LJW1107" s="184"/>
      <c r="LJX1107" s="184"/>
      <c r="LJY1107" s="184"/>
      <c r="LJZ1107" s="184"/>
      <c r="LKA1107" s="184"/>
      <c r="LKB1107" s="184"/>
      <c r="LKC1107" s="184"/>
      <c r="LKD1107" s="184"/>
      <c r="LKE1107" s="184"/>
      <c r="LKF1107" s="184"/>
      <c r="LKG1107" s="184"/>
      <c r="LKH1107" s="184"/>
      <c r="LKI1107" s="184"/>
      <c r="LKJ1107" s="184"/>
      <c r="LKK1107" s="184"/>
      <c r="LKL1107" s="184"/>
      <c r="LKM1107" s="184"/>
      <c r="LKN1107" s="184"/>
      <c r="LKO1107" s="184"/>
      <c r="LKP1107" s="184"/>
      <c r="LKQ1107" s="184"/>
      <c r="LKR1107" s="184"/>
      <c r="LKS1107" s="184"/>
      <c r="LKT1107" s="184"/>
      <c r="LKU1107" s="184"/>
      <c r="LKV1107" s="184"/>
      <c r="LKW1107" s="184"/>
      <c r="LKX1107" s="184"/>
      <c r="LKY1107" s="184"/>
      <c r="LKZ1107" s="184"/>
      <c r="LLA1107" s="184"/>
      <c r="LLB1107" s="184"/>
      <c r="LLC1107" s="184"/>
      <c r="LLD1107" s="184"/>
      <c r="LLE1107" s="184"/>
      <c r="LLF1107" s="184"/>
      <c r="LLG1107" s="184"/>
      <c r="LLH1107" s="184"/>
      <c r="LLI1107" s="184"/>
      <c r="LLJ1107" s="184"/>
      <c r="LLK1107" s="184"/>
      <c r="LLL1107" s="184"/>
      <c r="LLM1107" s="184"/>
      <c r="LLN1107" s="184"/>
      <c r="LLO1107" s="184"/>
      <c r="LLP1107" s="184"/>
      <c r="LLQ1107" s="184"/>
      <c r="LLR1107" s="184"/>
      <c r="LLS1107" s="184"/>
      <c r="LLT1107" s="184"/>
      <c r="LLU1107" s="184"/>
      <c r="LLV1107" s="184"/>
      <c r="LLW1107" s="184"/>
      <c r="LLX1107" s="184"/>
      <c r="LLY1107" s="184"/>
      <c r="LLZ1107" s="184"/>
      <c r="LMA1107" s="184"/>
      <c r="LMB1107" s="184"/>
      <c r="LMC1107" s="184"/>
      <c r="LMD1107" s="184"/>
      <c r="LME1107" s="184"/>
      <c r="LMF1107" s="184"/>
      <c r="LMG1107" s="184"/>
      <c r="LMH1107" s="184"/>
      <c r="LMI1107" s="184"/>
      <c r="LMJ1107" s="184"/>
      <c r="LMK1107" s="184"/>
      <c r="LML1107" s="184"/>
      <c r="LMM1107" s="184"/>
      <c r="LMN1107" s="184"/>
      <c r="LMO1107" s="184"/>
      <c r="LMP1107" s="184"/>
      <c r="LMQ1107" s="184"/>
      <c r="LMR1107" s="184"/>
      <c r="LMS1107" s="184"/>
      <c r="LMT1107" s="184"/>
      <c r="LMU1107" s="184"/>
      <c r="LMV1107" s="184"/>
      <c r="LMW1107" s="184"/>
      <c r="LMX1107" s="184"/>
      <c r="LMY1107" s="184"/>
      <c r="LMZ1107" s="184"/>
      <c r="LNA1107" s="184"/>
      <c r="LNB1107" s="184"/>
      <c r="LNC1107" s="184"/>
      <c r="LND1107" s="184"/>
      <c r="LNE1107" s="184"/>
      <c r="LNF1107" s="184"/>
      <c r="LNG1107" s="184"/>
      <c r="LNH1107" s="184"/>
      <c r="LNI1107" s="184"/>
      <c r="LNJ1107" s="184"/>
      <c r="LNK1107" s="184"/>
      <c r="LNL1107" s="184"/>
      <c r="LNM1107" s="184"/>
      <c r="LNN1107" s="184"/>
      <c r="LNO1107" s="184"/>
      <c r="LNP1107" s="184"/>
      <c r="LNQ1107" s="184"/>
      <c r="LNR1107" s="184"/>
      <c r="LNS1107" s="184"/>
      <c r="LNT1107" s="184"/>
      <c r="LNU1107" s="184"/>
      <c r="LNV1107" s="184"/>
      <c r="LNW1107" s="184"/>
      <c r="LNX1107" s="184"/>
      <c r="LNY1107" s="184"/>
      <c r="LNZ1107" s="184"/>
      <c r="LOA1107" s="184"/>
      <c r="LOB1107" s="184"/>
      <c r="LOC1107" s="184"/>
      <c r="LOD1107" s="184"/>
      <c r="LOE1107" s="184"/>
      <c r="LOF1107" s="184"/>
      <c r="LOG1107" s="184"/>
      <c r="LOH1107" s="184"/>
      <c r="LOI1107" s="184"/>
      <c r="LOJ1107" s="184"/>
      <c r="LOK1107" s="184"/>
      <c r="LOL1107" s="184"/>
      <c r="LOM1107" s="184"/>
      <c r="LON1107" s="184"/>
      <c r="LOO1107" s="184"/>
      <c r="LOP1107" s="184"/>
      <c r="LOQ1107" s="184"/>
      <c r="LOR1107" s="184"/>
      <c r="LOS1107" s="184"/>
      <c r="LOT1107" s="184"/>
      <c r="LOU1107" s="184"/>
      <c r="LOV1107" s="184"/>
      <c r="LOW1107" s="184"/>
      <c r="LOX1107" s="184"/>
      <c r="LOY1107" s="184"/>
      <c r="LOZ1107" s="184"/>
      <c r="LPA1107" s="184"/>
      <c r="LPB1107" s="184"/>
      <c r="LPC1107" s="184"/>
      <c r="LPD1107" s="184"/>
      <c r="LPE1107" s="184"/>
      <c r="LPF1107" s="184"/>
      <c r="LPG1107" s="184"/>
      <c r="LPH1107" s="184"/>
      <c r="LPI1107" s="184"/>
      <c r="LPJ1107" s="184"/>
      <c r="LPK1107" s="184"/>
      <c r="LPL1107" s="184"/>
      <c r="LPM1107" s="184"/>
      <c r="LPN1107" s="184"/>
      <c r="LPO1107" s="184"/>
      <c r="LPP1107" s="184"/>
      <c r="LPQ1107" s="184"/>
      <c r="LPR1107" s="184"/>
      <c r="LPS1107" s="184"/>
      <c r="LPT1107" s="184"/>
      <c r="LPU1107" s="184"/>
      <c r="LPV1107" s="184"/>
      <c r="LPW1107" s="184"/>
      <c r="LPX1107" s="184"/>
      <c r="LPY1107" s="184"/>
      <c r="LPZ1107" s="184"/>
      <c r="LQA1107" s="184"/>
      <c r="LQB1107" s="184"/>
      <c r="LQC1107" s="184"/>
      <c r="LQD1107" s="184"/>
      <c r="LQE1107" s="184"/>
      <c r="LQF1107" s="184"/>
      <c r="LQG1107" s="184"/>
      <c r="LQH1107" s="184"/>
      <c r="LQI1107" s="184"/>
      <c r="LQJ1107" s="184"/>
      <c r="LQK1107" s="184"/>
      <c r="LQL1107" s="184"/>
      <c r="LQM1107" s="184"/>
      <c r="LQN1107" s="184"/>
      <c r="LQO1107" s="184"/>
      <c r="LQP1107" s="184"/>
      <c r="LQQ1107" s="184"/>
      <c r="LQR1107" s="184"/>
      <c r="LQS1107" s="184"/>
      <c r="LQT1107" s="184"/>
      <c r="LQU1107" s="184"/>
      <c r="LQV1107" s="184"/>
      <c r="LQW1107" s="184"/>
      <c r="LQX1107" s="184"/>
      <c r="LQY1107" s="184"/>
      <c r="LQZ1107" s="184"/>
      <c r="LRA1107" s="184"/>
      <c r="LRB1107" s="184"/>
      <c r="LRC1107" s="184"/>
      <c r="LRD1107" s="184"/>
      <c r="LRE1107" s="184"/>
      <c r="LRF1107" s="184"/>
      <c r="LRG1107" s="184"/>
      <c r="LRH1107" s="184"/>
      <c r="LRI1107" s="184"/>
      <c r="LRJ1107" s="184"/>
      <c r="LRK1107" s="184"/>
      <c r="LRL1107" s="184"/>
      <c r="LRM1107" s="184"/>
      <c r="LRN1107" s="184"/>
      <c r="LRO1107" s="184"/>
      <c r="LRP1107" s="184"/>
      <c r="LRQ1107" s="184"/>
      <c r="LRR1107" s="184"/>
      <c r="LRS1107" s="184"/>
      <c r="LRT1107" s="184"/>
      <c r="LRU1107" s="184"/>
      <c r="LRV1107" s="184"/>
      <c r="LRW1107" s="184"/>
      <c r="LRX1107" s="184"/>
      <c r="LRY1107" s="184"/>
      <c r="LRZ1107" s="184"/>
      <c r="LSA1107" s="184"/>
      <c r="LSB1107" s="184"/>
      <c r="LSC1107" s="184"/>
      <c r="LSD1107" s="184"/>
      <c r="LSE1107" s="184"/>
      <c r="LSF1107" s="184"/>
      <c r="LSG1107" s="184"/>
      <c r="LSH1107" s="184"/>
      <c r="LSI1107" s="184"/>
      <c r="LSJ1107" s="184"/>
      <c r="LSK1107" s="184"/>
      <c r="LSL1107" s="184"/>
      <c r="LSM1107" s="184"/>
      <c r="LSN1107" s="184"/>
      <c r="LSO1107" s="184"/>
      <c r="LSP1107" s="184"/>
      <c r="LSQ1107" s="184"/>
      <c r="LSR1107" s="184"/>
      <c r="LSS1107" s="184"/>
      <c r="LST1107" s="184"/>
      <c r="LSU1107" s="184"/>
      <c r="LSV1107" s="184"/>
      <c r="LSW1107" s="184"/>
      <c r="LSX1107" s="184"/>
      <c r="LSY1107" s="184"/>
      <c r="LSZ1107" s="184"/>
      <c r="LTA1107" s="184"/>
      <c r="LTB1107" s="184"/>
      <c r="LTC1107" s="184"/>
      <c r="LTD1107" s="184"/>
      <c r="LTE1107" s="184"/>
      <c r="LTF1107" s="184"/>
      <c r="LTG1107" s="184"/>
      <c r="LTH1107" s="184"/>
      <c r="LTI1107" s="184"/>
      <c r="LTJ1107" s="184"/>
      <c r="LTK1107" s="184"/>
      <c r="LTL1107" s="184"/>
      <c r="LTM1107" s="184"/>
      <c r="LTN1107" s="184"/>
      <c r="LTO1107" s="184"/>
      <c r="LTP1107" s="184"/>
      <c r="LTQ1107" s="184"/>
      <c r="LTR1107" s="184"/>
      <c r="LTS1107" s="184"/>
      <c r="LTT1107" s="184"/>
      <c r="LTU1107" s="184"/>
      <c r="LTV1107" s="184"/>
      <c r="LTW1107" s="184"/>
      <c r="LTX1107" s="184"/>
      <c r="LTY1107" s="184"/>
      <c r="LTZ1107" s="184"/>
      <c r="LUA1107" s="184"/>
      <c r="LUB1107" s="184"/>
      <c r="LUC1107" s="184"/>
      <c r="LUD1107" s="184"/>
      <c r="LUE1107" s="184"/>
      <c r="LUF1107" s="184"/>
      <c r="LUG1107" s="184"/>
      <c r="LUH1107" s="184"/>
      <c r="LUI1107" s="184"/>
      <c r="LUJ1107" s="184"/>
      <c r="LUK1107" s="184"/>
      <c r="LUL1107" s="184"/>
      <c r="LUM1107" s="184"/>
      <c r="LUN1107" s="184"/>
      <c r="LUO1107" s="184"/>
      <c r="LUP1107" s="184"/>
      <c r="LUQ1107" s="184"/>
      <c r="LUR1107" s="184"/>
      <c r="LUS1107" s="184"/>
      <c r="LUT1107" s="184"/>
      <c r="LUU1107" s="184"/>
      <c r="LUV1107" s="184"/>
      <c r="LUW1107" s="184"/>
      <c r="LUX1107" s="184"/>
      <c r="LUY1107" s="184"/>
      <c r="LUZ1107" s="184"/>
      <c r="LVA1107" s="184"/>
      <c r="LVB1107" s="184"/>
      <c r="LVC1107" s="184"/>
      <c r="LVD1107" s="184"/>
      <c r="LVE1107" s="184"/>
      <c r="LVF1107" s="184"/>
      <c r="LVG1107" s="184"/>
      <c r="LVH1107" s="184"/>
      <c r="LVI1107" s="184"/>
      <c r="LVJ1107" s="184"/>
      <c r="LVK1107" s="184"/>
      <c r="LVL1107" s="184"/>
      <c r="LVM1107" s="184"/>
      <c r="LVN1107" s="184"/>
      <c r="LVO1107" s="184"/>
      <c r="LVP1107" s="184"/>
      <c r="LVQ1107" s="184"/>
      <c r="LVR1107" s="184"/>
      <c r="LVS1107" s="184"/>
      <c r="LVT1107" s="184"/>
      <c r="LVU1107" s="184"/>
      <c r="LVV1107" s="184"/>
      <c r="LVW1107" s="184"/>
      <c r="LVX1107" s="184"/>
      <c r="LVY1107" s="184"/>
      <c r="LVZ1107" s="184"/>
      <c r="LWA1107" s="184"/>
      <c r="LWB1107" s="184"/>
      <c r="LWC1107" s="184"/>
      <c r="LWD1107" s="184"/>
      <c r="LWE1107" s="184"/>
      <c r="LWF1107" s="184"/>
      <c r="LWG1107" s="184"/>
      <c r="LWH1107" s="184"/>
      <c r="LWI1107" s="184"/>
      <c r="LWJ1107" s="184"/>
      <c r="LWK1107" s="184"/>
      <c r="LWL1107" s="184"/>
      <c r="LWM1107" s="184"/>
      <c r="LWN1107" s="184"/>
      <c r="LWO1107" s="184"/>
      <c r="LWP1107" s="184"/>
      <c r="LWQ1107" s="184"/>
      <c r="LWR1107" s="184"/>
      <c r="LWS1107" s="184"/>
      <c r="LWT1107" s="184"/>
      <c r="LWU1107" s="184"/>
      <c r="LWV1107" s="184"/>
      <c r="LWW1107" s="184"/>
      <c r="LWX1107" s="184"/>
      <c r="LWY1107" s="184"/>
      <c r="LWZ1107" s="184"/>
      <c r="LXA1107" s="184"/>
      <c r="LXB1107" s="184"/>
      <c r="LXC1107" s="184"/>
      <c r="LXD1107" s="184"/>
      <c r="LXE1107" s="184"/>
      <c r="LXF1107" s="184"/>
      <c r="LXG1107" s="184"/>
      <c r="LXH1107" s="184"/>
      <c r="LXI1107" s="184"/>
      <c r="LXJ1107" s="184"/>
      <c r="LXK1107" s="184"/>
      <c r="LXL1107" s="184"/>
      <c r="LXM1107" s="184"/>
      <c r="LXN1107" s="184"/>
      <c r="LXO1107" s="184"/>
      <c r="LXP1107" s="184"/>
      <c r="LXQ1107" s="184"/>
      <c r="LXR1107" s="184"/>
      <c r="LXS1107" s="184"/>
      <c r="LXT1107" s="184"/>
      <c r="LXU1107" s="184"/>
      <c r="LXV1107" s="184"/>
      <c r="LXW1107" s="184"/>
      <c r="LXX1107" s="184"/>
      <c r="LXY1107" s="184"/>
      <c r="LXZ1107" s="184"/>
      <c r="LYA1107" s="184"/>
      <c r="LYB1107" s="184"/>
      <c r="LYC1107" s="184"/>
      <c r="LYD1107" s="184"/>
      <c r="LYE1107" s="184"/>
      <c r="LYF1107" s="184"/>
      <c r="LYG1107" s="184"/>
      <c r="LYH1107" s="184"/>
      <c r="LYI1107" s="184"/>
      <c r="LYJ1107" s="184"/>
      <c r="LYK1107" s="184"/>
      <c r="LYL1107" s="184"/>
      <c r="LYM1107" s="184"/>
      <c r="LYN1107" s="184"/>
      <c r="LYO1107" s="184"/>
      <c r="LYP1107" s="184"/>
      <c r="LYQ1107" s="184"/>
      <c r="LYR1107" s="184"/>
      <c r="LYS1107" s="184"/>
      <c r="LYT1107" s="184"/>
      <c r="LYU1107" s="184"/>
      <c r="LYV1107" s="184"/>
      <c r="LYW1107" s="184"/>
      <c r="LYX1107" s="184"/>
      <c r="LYY1107" s="184"/>
      <c r="LYZ1107" s="184"/>
      <c r="LZA1107" s="184"/>
      <c r="LZB1107" s="184"/>
      <c r="LZC1107" s="184"/>
      <c r="LZD1107" s="184"/>
      <c r="LZE1107" s="184"/>
      <c r="LZF1107" s="184"/>
      <c r="LZG1107" s="184"/>
      <c r="LZH1107" s="184"/>
      <c r="LZI1107" s="184"/>
      <c r="LZJ1107" s="184"/>
      <c r="LZK1107" s="184"/>
      <c r="LZL1107" s="184"/>
      <c r="LZM1107" s="184"/>
      <c r="LZN1107" s="184"/>
      <c r="LZO1107" s="184"/>
      <c r="LZP1107" s="184"/>
      <c r="LZQ1107" s="184"/>
      <c r="LZR1107" s="184"/>
      <c r="LZS1107" s="184"/>
      <c r="LZT1107" s="184"/>
      <c r="LZU1107" s="184"/>
      <c r="LZV1107" s="184"/>
      <c r="LZW1107" s="184"/>
      <c r="LZX1107" s="184"/>
      <c r="LZY1107" s="184"/>
      <c r="LZZ1107" s="184"/>
      <c r="MAA1107" s="184"/>
      <c r="MAB1107" s="184"/>
      <c r="MAC1107" s="184"/>
      <c r="MAD1107" s="184"/>
      <c r="MAE1107" s="184"/>
      <c r="MAF1107" s="184"/>
      <c r="MAG1107" s="184"/>
      <c r="MAH1107" s="184"/>
      <c r="MAI1107" s="184"/>
      <c r="MAJ1107" s="184"/>
      <c r="MAK1107" s="184"/>
      <c r="MAL1107" s="184"/>
      <c r="MAM1107" s="184"/>
      <c r="MAN1107" s="184"/>
      <c r="MAO1107" s="184"/>
      <c r="MAP1107" s="184"/>
      <c r="MAQ1107" s="184"/>
      <c r="MAR1107" s="184"/>
      <c r="MAS1107" s="184"/>
      <c r="MAT1107" s="184"/>
      <c r="MAU1107" s="184"/>
      <c r="MAV1107" s="184"/>
      <c r="MAW1107" s="184"/>
      <c r="MAX1107" s="184"/>
      <c r="MAY1107" s="184"/>
      <c r="MAZ1107" s="184"/>
      <c r="MBA1107" s="184"/>
      <c r="MBB1107" s="184"/>
      <c r="MBC1107" s="184"/>
      <c r="MBD1107" s="184"/>
      <c r="MBE1107" s="184"/>
      <c r="MBF1107" s="184"/>
      <c r="MBG1107" s="184"/>
      <c r="MBH1107" s="184"/>
      <c r="MBI1107" s="184"/>
      <c r="MBJ1107" s="184"/>
      <c r="MBK1107" s="184"/>
      <c r="MBL1107" s="184"/>
      <c r="MBM1107" s="184"/>
      <c r="MBN1107" s="184"/>
      <c r="MBO1107" s="184"/>
      <c r="MBP1107" s="184"/>
      <c r="MBQ1107" s="184"/>
      <c r="MBR1107" s="184"/>
      <c r="MBS1107" s="184"/>
      <c r="MBT1107" s="184"/>
      <c r="MBU1107" s="184"/>
      <c r="MBV1107" s="184"/>
      <c r="MBW1107" s="184"/>
      <c r="MBX1107" s="184"/>
      <c r="MBY1107" s="184"/>
      <c r="MBZ1107" s="184"/>
      <c r="MCA1107" s="184"/>
      <c r="MCB1107" s="184"/>
      <c r="MCC1107" s="184"/>
      <c r="MCD1107" s="184"/>
      <c r="MCE1107" s="184"/>
      <c r="MCF1107" s="184"/>
      <c r="MCG1107" s="184"/>
      <c r="MCH1107" s="184"/>
      <c r="MCI1107" s="184"/>
      <c r="MCJ1107" s="184"/>
      <c r="MCK1107" s="184"/>
      <c r="MCL1107" s="184"/>
      <c r="MCM1107" s="184"/>
      <c r="MCN1107" s="184"/>
      <c r="MCO1107" s="184"/>
      <c r="MCP1107" s="184"/>
      <c r="MCQ1107" s="184"/>
      <c r="MCR1107" s="184"/>
      <c r="MCS1107" s="184"/>
      <c r="MCT1107" s="184"/>
      <c r="MCU1107" s="184"/>
      <c r="MCV1107" s="184"/>
      <c r="MCW1107" s="184"/>
      <c r="MCX1107" s="184"/>
      <c r="MCY1107" s="184"/>
      <c r="MCZ1107" s="184"/>
      <c r="MDA1107" s="184"/>
      <c r="MDB1107" s="184"/>
      <c r="MDC1107" s="184"/>
      <c r="MDD1107" s="184"/>
      <c r="MDE1107" s="184"/>
      <c r="MDF1107" s="184"/>
      <c r="MDG1107" s="184"/>
      <c r="MDH1107" s="184"/>
      <c r="MDI1107" s="184"/>
      <c r="MDJ1107" s="184"/>
      <c r="MDK1107" s="184"/>
      <c r="MDL1107" s="184"/>
      <c r="MDM1107" s="184"/>
      <c r="MDN1107" s="184"/>
      <c r="MDO1107" s="184"/>
      <c r="MDP1107" s="184"/>
      <c r="MDQ1107" s="184"/>
      <c r="MDR1107" s="184"/>
      <c r="MDS1107" s="184"/>
      <c r="MDT1107" s="184"/>
      <c r="MDU1107" s="184"/>
      <c r="MDV1107" s="184"/>
      <c r="MDW1107" s="184"/>
      <c r="MDX1107" s="184"/>
      <c r="MDY1107" s="184"/>
      <c r="MDZ1107" s="184"/>
      <c r="MEA1107" s="184"/>
      <c r="MEB1107" s="184"/>
      <c r="MEC1107" s="184"/>
      <c r="MED1107" s="184"/>
      <c r="MEE1107" s="184"/>
      <c r="MEF1107" s="184"/>
      <c r="MEG1107" s="184"/>
      <c r="MEH1107" s="184"/>
      <c r="MEI1107" s="184"/>
      <c r="MEJ1107" s="184"/>
      <c r="MEK1107" s="184"/>
      <c r="MEL1107" s="184"/>
      <c r="MEM1107" s="184"/>
      <c r="MEN1107" s="184"/>
      <c r="MEO1107" s="184"/>
      <c r="MEP1107" s="184"/>
      <c r="MEQ1107" s="184"/>
      <c r="MER1107" s="184"/>
      <c r="MES1107" s="184"/>
      <c r="MET1107" s="184"/>
      <c r="MEU1107" s="184"/>
      <c r="MEV1107" s="184"/>
      <c r="MEW1107" s="184"/>
      <c r="MEX1107" s="184"/>
      <c r="MEY1107" s="184"/>
      <c r="MEZ1107" s="184"/>
      <c r="MFA1107" s="184"/>
      <c r="MFB1107" s="184"/>
      <c r="MFC1107" s="184"/>
      <c r="MFD1107" s="184"/>
      <c r="MFE1107" s="184"/>
      <c r="MFF1107" s="184"/>
      <c r="MFG1107" s="184"/>
      <c r="MFH1107" s="184"/>
      <c r="MFI1107" s="184"/>
      <c r="MFJ1107" s="184"/>
      <c r="MFK1107" s="184"/>
      <c r="MFL1107" s="184"/>
      <c r="MFM1107" s="184"/>
      <c r="MFN1107" s="184"/>
      <c r="MFO1107" s="184"/>
      <c r="MFP1107" s="184"/>
      <c r="MFQ1107" s="184"/>
      <c r="MFR1107" s="184"/>
      <c r="MFS1107" s="184"/>
      <c r="MFT1107" s="184"/>
      <c r="MFU1107" s="184"/>
      <c r="MFV1107" s="184"/>
      <c r="MFW1107" s="184"/>
      <c r="MFX1107" s="184"/>
      <c r="MFY1107" s="184"/>
      <c r="MFZ1107" s="184"/>
      <c r="MGA1107" s="184"/>
      <c r="MGB1107" s="184"/>
      <c r="MGC1107" s="184"/>
      <c r="MGD1107" s="184"/>
      <c r="MGE1107" s="184"/>
      <c r="MGF1107" s="184"/>
      <c r="MGG1107" s="184"/>
      <c r="MGH1107" s="184"/>
      <c r="MGI1107" s="184"/>
      <c r="MGJ1107" s="184"/>
      <c r="MGK1107" s="184"/>
      <c r="MGL1107" s="184"/>
      <c r="MGM1107" s="184"/>
      <c r="MGN1107" s="184"/>
      <c r="MGO1107" s="184"/>
      <c r="MGP1107" s="184"/>
      <c r="MGQ1107" s="184"/>
      <c r="MGR1107" s="184"/>
      <c r="MGS1107" s="184"/>
      <c r="MGT1107" s="184"/>
      <c r="MGU1107" s="184"/>
      <c r="MGV1107" s="184"/>
      <c r="MGW1107" s="184"/>
      <c r="MGX1107" s="184"/>
      <c r="MGY1107" s="184"/>
      <c r="MGZ1107" s="184"/>
      <c r="MHA1107" s="184"/>
      <c r="MHB1107" s="184"/>
      <c r="MHC1107" s="184"/>
      <c r="MHD1107" s="184"/>
      <c r="MHE1107" s="184"/>
      <c r="MHF1107" s="184"/>
      <c r="MHG1107" s="184"/>
      <c r="MHH1107" s="184"/>
      <c r="MHI1107" s="184"/>
      <c r="MHJ1107" s="184"/>
      <c r="MHK1107" s="184"/>
      <c r="MHL1107" s="184"/>
      <c r="MHM1107" s="184"/>
      <c r="MHN1107" s="184"/>
      <c r="MHO1107" s="184"/>
      <c r="MHP1107" s="184"/>
      <c r="MHQ1107" s="184"/>
      <c r="MHR1107" s="184"/>
      <c r="MHS1107" s="184"/>
      <c r="MHT1107" s="184"/>
      <c r="MHU1107" s="184"/>
      <c r="MHV1107" s="184"/>
      <c r="MHW1107" s="184"/>
      <c r="MHX1107" s="184"/>
      <c r="MHY1107" s="184"/>
      <c r="MHZ1107" s="184"/>
      <c r="MIA1107" s="184"/>
      <c r="MIB1107" s="184"/>
      <c r="MIC1107" s="184"/>
      <c r="MID1107" s="184"/>
      <c r="MIE1107" s="184"/>
      <c r="MIF1107" s="184"/>
      <c r="MIG1107" s="184"/>
      <c r="MIH1107" s="184"/>
      <c r="MII1107" s="184"/>
      <c r="MIJ1107" s="184"/>
      <c r="MIK1107" s="184"/>
      <c r="MIL1107" s="184"/>
      <c r="MIM1107" s="184"/>
      <c r="MIN1107" s="184"/>
      <c r="MIO1107" s="184"/>
      <c r="MIP1107" s="184"/>
      <c r="MIQ1107" s="184"/>
      <c r="MIR1107" s="184"/>
      <c r="MIS1107" s="184"/>
      <c r="MIT1107" s="184"/>
      <c r="MIU1107" s="184"/>
      <c r="MIV1107" s="184"/>
      <c r="MIW1107" s="184"/>
      <c r="MIX1107" s="184"/>
      <c r="MIY1107" s="184"/>
      <c r="MIZ1107" s="184"/>
      <c r="MJA1107" s="184"/>
      <c r="MJB1107" s="184"/>
      <c r="MJC1107" s="184"/>
      <c r="MJD1107" s="184"/>
      <c r="MJE1107" s="184"/>
      <c r="MJF1107" s="184"/>
      <c r="MJG1107" s="184"/>
      <c r="MJH1107" s="184"/>
      <c r="MJI1107" s="184"/>
      <c r="MJJ1107" s="184"/>
      <c r="MJK1107" s="184"/>
      <c r="MJL1107" s="184"/>
      <c r="MJM1107" s="184"/>
      <c r="MJN1107" s="184"/>
      <c r="MJO1107" s="184"/>
      <c r="MJP1107" s="184"/>
      <c r="MJQ1107" s="184"/>
      <c r="MJR1107" s="184"/>
      <c r="MJS1107" s="184"/>
      <c r="MJT1107" s="184"/>
      <c r="MJU1107" s="184"/>
      <c r="MJV1107" s="184"/>
      <c r="MJW1107" s="184"/>
      <c r="MJX1107" s="184"/>
      <c r="MJY1107" s="184"/>
      <c r="MJZ1107" s="184"/>
      <c r="MKA1107" s="184"/>
      <c r="MKB1107" s="184"/>
      <c r="MKC1107" s="184"/>
      <c r="MKD1107" s="184"/>
      <c r="MKE1107" s="184"/>
      <c r="MKF1107" s="184"/>
      <c r="MKG1107" s="184"/>
      <c r="MKH1107" s="184"/>
      <c r="MKI1107" s="184"/>
      <c r="MKJ1107" s="184"/>
      <c r="MKK1107" s="184"/>
      <c r="MKL1107" s="184"/>
      <c r="MKM1107" s="184"/>
      <c r="MKN1107" s="184"/>
      <c r="MKO1107" s="184"/>
      <c r="MKP1107" s="184"/>
      <c r="MKQ1107" s="184"/>
      <c r="MKR1107" s="184"/>
      <c r="MKS1107" s="184"/>
      <c r="MKT1107" s="184"/>
      <c r="MKU1107" s="184"/>
      <c r="MKV1107" s="184"/>
      <c r="MKW1107" s="184"/>
      <c r="MKX1107" s="184"/>
      <c r="MKY1107" s="184"/>
      <c r="MKZ1107" s="184"/>
      <c r="MLA1107" s="184"/>
      <c r="MLB1107" s="184"/>
      <c r="MLC1107" s="184"/>
      <c r="MLD1107" s="184"/>
      <c r="MLE1107" s="184"/>
      <c r="MLF1107" s="184"/>
      <c r="MLG1107" s="184"/>
      <c r="MLH1107" s="184"/>
      <c r="MLI1107" s="184"/>
      <c r="MLJ1107" s="184"/>
      <c r="MLK1107" s="184"/>
      <c r="MLL1107" s="184"/>
      <c r="MLM1107" s="184"/>
      <c r="MLN1107" s="184"/>
      <c r="MLO1107" s="184"/>
      <c r="MLP1107" s="184"/>
      <c r="MLQ1107" s="184"/>
      <c r="MLR1107" s="184"/>
      <c r="MLS1107" s="184"/>
      <c r="MLT1107" s="184"/>
      <c r="MLU1107" s="184"/>
      <c r="MLV1107" s="184"/>
      <c r="MLW1107" s="184"/>
      <c r="MLX1107" s="184"/>
      <c r="MLY1107" s="184"/>
      <c r="MLZ1107" s="184"/>
      <c r="MMA1107" s="184"/>
      <c r="MMB1107" s="184"/>
      <c r="MMC1107" s="184"/>
      <c r="MMD1107" s="184"/>
      <c r="MME1107" s="184"/>
      <c r="MMF1107" s="184"/>
      <c r="MMG1107" s="184"/>
      <c r="MMH1107" s="184"/>
      <c r="MMI1107" s="184"/>
      <c r="MMJ1107" s="184"/>
      <c r="MMK1107" s="184"/>
      <c r="MML1107" s="184"/>
      <c r="MMM1107" s="184"/>
      <c r="MMN1107" s="184"/>
      <c r="MMO1107" s="184"/>
      <c r="MMP1107" s="184"/>
      <c r="MMQ1107" s="184"/>
      <c r="MMR1107" s="184"/>
      <c r="MMS1107" s="184"/>
      <c r="MMT1107" s="184"/>
      <c r="MMU1107" s="184"/>
      <c r="MMV1107" s="184"/>
      <c r="MMW1107" s="184"/>
      <c r="MMX1107" s="184"/>
      <c r="MMY1107" s="184"/>
      <c r="MMZ1107" s="184"/>
      <c r="MNA1107" s="184"/>
      <c r="MNB1107" s="184"/>
      <c r="MNC1107" s="184"/>
      <c r="MND1107" s="184"/>
      <c r="MNE1107" s="184"/>
      <c r="MNF1107" s="184"/>
      <c r="MNG1107" s="184"/>
      <c r="MNH1107" s="184"/>
      <c r="MNI1107" s="184"/>
      <c r="MNJ1107" s="184"/>
      <c r="MNK1107" s="184"/>
      <c r="MNL1107" s="184"/>
      <c r="MNM1107" s="184"/>
      <c r="MNN1107" s="184"/>
      <c r="MNO1107" s="184"/>
      <c r="MNP1107" s="184"/>
      <c r="MNQ1107" s="184"/>
      <c r="MNR1107" s="184"/>
      <c r="MNS1107" s="184"/>
      <c r="MNT1107" s="184"/>
      <c r="MNU1107" s="184"/>
      <c r="MNV1107" s="184"/>
      <c r="MNW1107" s="184"/>
      <c r="MNX1107" s="184"/>
      <c r="MNY1107" s="184"/>
      <c r="MNZ1107" s="184"/>
      <c r="MOA1107" s="184"/>
      <c r="MOB1107" s="184"/>
      <c r="MOC1107" s="184"/>
      <c r="MOD1107" s="184"/>
      <c r="MOE1107" s="184"/>
      <c r="MOF1107" s="184"/>
      <c r="MOG1107" s="184"/>
      <c r="MOH1107" s="184"/>
      <c r="MOI1107" s="184"/>
      <c r="MOJ1107" s="184"/>
      <c r="MOK1107" s="184"/>
      <c r="MOL1107" s="184"/>
      <c r="MOM1107" s="184"/>
      <c r="MON1107" s="184"/>
      <c r="MOO1107" s="184"/>
      <c r="MOP1107" s="184"/>
      <c r="MOQ1107" s="184"/>
      <c r="MOR1107" s="184"/>
      <c r="MOS1107" s="184"/>
      <c r="MOT1107" s="184"/>
      <c r="MOU1107" s="184"/>
      <c r="MOV1107" s="184"/>
      <c r="MOW1107" s="184"/>
      <c r="MOX1107" s="184"/>
      <c r="MOY1107" s="184"/>
      <c r="MOZ1107" s="184"/>
      <c r="MPA1107" s="184"/>
      <c r="MPB1107" s="184"/>
      <c r="MPC1107" s="184"/>
      <c r="MPD1107" s="184"/>
      <c r="MPE1107" s="184"/>
      <c r="MPF1107" s="184"/>
      <c r="MPG1107" s="184"/>
      <c r="MPH1107" s="184"/>
      <c r="MPI1107" s="184"/>
      <c r="MPJ1107" s="184"/>
      <c r="MPK1107" s="184"/>
      <c r="MPL1107" s="184"/>
      <c r="MPM1107" s="184"/>
      <c r="MPN1107" s="184"/>
      <c r="MPO1107" s="184"/>
      <c r="MPP1107" s="184"/>
      <c r="MPQ1107" s="184"/>
      <c r="MPR1107" s="184"/>
      <c r="MPS1107" s="184"/>
      <c r="MPT1107" s="184"/>
      <c r="MPU1107" s="184"/>
      <c r="MPV1107" s="184"/>
      <c r="MPW1107" s="184"/>
      <c r="MPX1107" s="184"/>
      <c r="MPY1107" s="184"/>
      <c r="MPZ1107" s="184"/>
      <c r="MQA1107" s="184"/>
      <c r="MQB1107" s="184"/>
      <c r="MQC1107" s="184"/>
      <c r="MQD1107" s="184"/>
      <c r="MQE1107" s="184"/>
      <c r="MQF1107" s="184"/>
      <c r="MQG1107" s="184"/>
      <c r="MQH1107" s="184"/>
      <c r="MQI1107" s="184"/>
      <c r="MQJ1107" s="184"/>
      <c r="MQK1107" s="184"/>
      <c r="MQL1107" s="184"/>
      <c r="MQM1107" s="184"/>
      <c r="MQN1107" s="184"/>
      <c r="MQO1107" s="184"/>
      <c r="MQP1107" s="184"/>
      <c r="MQQ1107" s="184"/>
      <c r="MQR1107" s="184"/>
      <c r="MQS1107" s="184"/>
      <c r="MQT1107" s="184"/>
      <c r="MQU1107" s="184"/>
      <c r="MQV1107" s="184"/>
      <c r="MQW1107" s="184"/>
      <c r="MQX1107" s="184"/>
      <c r="MQY1107" s="184"/>
      <c r="MQZ1107" s="184"/>
      <c r="MRA1107" s="184"/>
      <c r="MRB1107" s="184"/>
      <c r="MRC1107" s="184"/>
      <c r="MRD1107" s="184"/>
      <c r="MRE1107" s="184"/>
      <c r="MRF1107" s="184"/>
      <c r="MRG1107" s="184"/>
      <c r="MRH1107" s="184"/>
      <c r="MRI1107" s="184"/>
      <c r="MRJ1107" s="184"/>
      <c r="MRK1107" s="184"/>
      <c r="MRL1107" s="184"/>
      <c r="MRM1107" s="184"/>
      <c r="MRN1107" s="184"/>
      <c r="MRO1107" s="184"/>
      <c r="MRP1107" s="184"/>
      <c r="MRQ1107" s="184"/>
      <c r="MRR1107" s="184"/>
      <c r="MRS1107" s="184"/>
      <c r="MRT1107" s="184"/>
      <c r="MRU1107" s="184"/>
      <c r="MRV1107" s="184"/>
      <c r="MRW1107" s="184"/>
      <c r="MRX1107" s="184"/>
      <c r="MRY1107" s="184"/>
      <c r="MRZ1107" s="184"/>
      <c r="MSA1107" s="184"/>
      <c r="MSB1107" s="184"/>
      <c r="MSC1107" s="184"/>
      <c r="MSD1107" s="184"/>
      <c r="MSE1107" s="184"/>
      <c r="MSF1107" s="184"/>
      <c r="MSG1107" s="184"/>
      <c r="MSH1107" s="184"/>
      <c r="MSI1107" s="184"/>
      <c r="MSJ1107" s="184"/>
      <c r="MSK1107" s="184"/>
      <c r="MSL1107" s="184"/>
      <c r="MSM1107" s="184"/>
      <c r="MSN1107" s="184"/>
      <c r="MSO1107" s="184"/>
      <c r="MSP1107" s="184"/>
      <c r="MSQ1107" s="184"/>
      <c r="MSR1107" s="184"/>
      <c r="MSS1107" s="184"/>
      <c r="MST1107" s="184"/>
      <c r="MSU1107" s="184"/>
      <c r="MSV1107" s="184"/>
      <c r="MSW1107" s="184"/>
      <c r="MSX1107" s="184"/>
      <c r="MSY1107" s="184"/>
      <c r="MSZ1107" s="184"/>
      <c r="MTA1107" s="184"/>
      <c r="MTB1107" s="184"/>
      <c r="MTC1107" s="184"/>
      <c r="MTD1107" s="184"/>
      <c r="MTE1107" s="184"/>
      <c r="MTF1107" s="184"/>
      <c r="MTG1107" s="184"/>
      <c r="MTH1107" s="184"/>
      <c r="MTI1107" s="184"/>
      <c r="MTJ1107" s="184"/>
      <c r="MTK1107" s="184"/>
      <c r="MTL1107" s="184"/>
      <c r="MTM1107" s="184"/>
      <c r="MTN1107" s="184"/>
      <c r="MTO1107" s="184"/>
      <c r="MTP1107" s="184"/>
      <c r="MTQ1107" s="184"/>
      <c r="MTR1107" s="184"/>
      <c r="MTS1107" s="184"/>
      <c r="MTT1107" s="184"/>
      <c r="MTU1107" s="184"/>
      <c r="MTV1107" s="184"/>
      <c r="MTW1107" s="184"/>
      <c r="MTX1107" s="184"/>
      <c r="MTY1107" s="184"/>
      <c r="MTZ1107" s="184"/>
      <c r="MUA1107" s="184"/>
      <c r="MUB1107" s="184"/>
      <c r="MUC1107" s="184"/>
      <c r="MUD1107" s="184"/>
      <c r="MUE1107" s="184"/>
      <c r="MUF1107" s="184"/>
      <c r="MUG1107" s="184"/>
      <c r="MUH1107" s="184"/>
      <c r="MUI1107" s="184"/>
      <c r="MUJ1107" s="184"/>
      <c r="MUK1107" s="184"/>
      <c r="MUL1107" s="184"/>
      <c r="MUM1107" s="184"/>
      <c r="MUN1107" s="184"/>
      <c r="MUO1107" s="184"/>
      <c r="MUP1107" s="184"/>
      <c r="MUQ1107" s="184"/>
      <c r="MUR1107" s="184"/>
      <c r="MUS1107" s="184"/>
      <c r="MUT1107" s="184"/>
      <c r="MUU1107" s="184"/>
      <c r="MUV1107" s="184"/>
      <c r="MUW1107" s="184"/>
      <c r="MUX1107" s="184"/>
      <c r="MUY1107" s="184"/>
      <c r="MUZ1107" s="184"/>
      <c r="MVA1107" s="184"/>
      <c r="MVB1107" s="184"/>
      <c r="MVC1107" s="184"/>
      <c r="MVD1107" s="184"/>
      <c r="MVE1107" s="184"/>
      <c r="MVF1107" s="184"/>
      <c r="MVG1107" s="184"/>
      <c r="MVH1107" s="184"/>
      <c r="MVI1107" s="184"/>
      <c r="MVJ1107" s="184"/>
      <c r="MVK1107" s="184"/>
      <c r="MVL1107" s="184"/>
      <c r="MVM1107" s="184"/>
      <c r="MVN1107" s="184"/>
      <c r="MVO1107" s="184"/>
      <c r="MVP1107" s="184"/>
      <c r="MVQ1107" s="184"/>
      <c r="MVR1107" s="184"/>
      <c r="MVS1107" s="184"/>
      <c r="MVT1107" s="184"/>
      <c r="MVU1107" s="184"/>
      <c r="MVV1107" s="184"/>
      <c r="MVW1107" s="184"/>
      <c r="MVX1107" s="184"/>
      <c r="MVY1107" s="184"/>
      <c r="MVZ1107" s="184"/>
      <c r="MWA1107" s="184"/>
      <c r="MWB1107" s="184"/>
      <c r="MWC1107" s="184"/>
      <c r="MWD1107" s="184"/>
      <c r="MWE1107" s="184"/>
      <c r="MWF1107" s="184"/>
      <c r="MWG1107" s="184"/>
      <c r="MWH1107" s="184"/>
      <c r="MWI1107" s="184"/>
      <c r="MWJ1107" s="184"/>
      <c r="MWK1107" s="184"/>
      <c r="MWL1107" s="184"/>
      <c r="MWM1107" s="184"/>
      <c r="MWN1107" s="184"/>
      <c r="MWO1107" s="184"/>
      <c r="MWP1107" s="184"/>
      <c r="MWQ1107" s="184"/>
      <c r="MWR1107" s="184"/>
      <c r="MWS1107" s="184"/>
      <c r="MWT1107" s="184"/>
      <c r="MWU1107" s="184"/>
      <c r="MWV1107" s="184"/>
      <c r="MWW1107" s="184"/>
      <c r="MWX1107" s="184"/>
      <c r="MWY1107" s="184"/>
      <c r="MWZ1107" s="184"/>
      <c r="MXA1107" s="184"/>
      <c r="MXB1107" s="184"/>
      <c r="MXC1107" s="184"/>
      <c r="MXD1107" s="184"/>
      <c r="MXE1107" s="184"/>
      <c r="MXF1107" s="184"/>
      <c r="MXG1107" s="184"/>
      <c r="MXH1107" s="184"/>
      <c r="MXI1107" s="184"/>
      <c r="MXJ1107" s="184"/>
      <c r="MXK1107" s="184"/>
      <c r="MXL1107" s="184"/>
      <c r="MXM1107" s="184"/>
      <c r="MXN1107" s="184"/>
      <c r="MXO1107" s="184"/>
      <c r="MXP1107" s="184"/>
      <c r="MXQ1107" s="184"/>
      <c r="MXR1107" s="184"/>
      <c r="MXS1107" s="184"/>
      <c r="MXT1107" s="184"/>
      <c r="MXU1107" s="184"/>
      <c r="MXV1107" s="184"/>
      <c r="MXW1107" s="184"/>
      <c r="MXX1107" s="184"/>
      <c r="MXY1107" s="184"/>
      <c r="MXZ1107" s="184"/>
      <c r="MYA1107" s="184"/>
      <c r="MYB1107" s="184"/>
      <c r="MYC1107" s="184"/>
      <c r="MYD1107" s="184"/>
      <c r="MYE1107" s="184"/>
      <c r="MYF1107" s="184"/>
      <c r="MYG1107" s="184"/>
      <c r="MYH1107" s="184"/>
      <c r="MYI1107" s="184"/>
      <c r="MYJ1107" s="184"/>
      <c r="MYK1107" s="184"/>
      <c r="MYL1107" s="184"/>
      <c r="MYM1107" s="184"/>
      <c r="MYN1107" s="184"/>
      <c r="MYO1107" s="184"/>
      <c r="MYP1107" s="184"/>
      <c r="MYQ1107" s="184"/>
      <c r="MYR1107" s="184"/>
      <c r="MYS1107" s="184"/>
      <c r="MYT1107" s="184"/>
      <c r="MYU1107" s="184"/>
      <c r="MYV1107" s="184"/>
      <c r="MYW1107" s="184"/>
      <c r="MYX1107" s="184"/>
      <c r="MYY1107" s="184"/>
      <c r="MYZ1107" s="184"/>
      <c r="MZA1107" s="184"/>
      <c r="MZB1107" s="184"/>
      <c r="MZC1107" s="184"/>
      <c r="MZD1107" s="184"/>
      <c r="MZE1107" s="184"/>
      <c r="MZF1107" s="184"/>
      <c r="MZG1107" s="184"/>
      <c r="MZH1107" s="184"/>
      <c r="MZI1107" s="184"/>
      <c r="MZJ1107" s="184"/>
      <c r="MZK1107" s="184"/>
      <c r="MZL1107" s="184"/>
      <c r="MZM1107" s="184"/>
      <c r="MZN1107" s="184"/>
      <c r="MZO1107" s="184"/>
      <c r="MZP1107" s="184"/>
      <c r="MZQ1107" s="184"/>
      <c r="MZR1107" s="184"/>
      <c r="MZS1107" s="184"/>
      <c r="MZT1107" s="184"/>
      <c r="MZU1107" s="184"/>
      <c r="MZV1107" s="184"/>
      <c r="MZW1107" s="184"/>
      <c r="MZX1107" s="184"/>
      <c r="MZY1107" s="184"/>
      <c r="MZZ1107" s="184"/>
      <c r="NAA1107" s="184"/>
      <c r="NAB1107" s="184"/>
      <c r="NAC1107" s="184"/>
      <c r="NAD1107" s="184"/>
      <c r="NAE1107" s="184"/>
      <c r="NAF1107" s="184"/>
      <c r="NAG1107" s="184"/>
      <c r="NAH1107" s="184"/>
      <c r="NAI1107" s="184"/>
      <c r="NAJ1107" s="184"/>
      <c r="NAK1107" s="184"/>
      <c r="NAL1107" s="184"/>
      <c r="NAM1107" s="184"/>
      <c r="NAN1107" s="184"/>
      <c r="NAO1107" s="184"/>
      <c r="NAP1107" s="184"/>
      <c r="NAQ1107" s="184"/>
      <c r="NAR1107" s="184"/>
      <c r="NAS1107" s="184"/>
      <c r="NAT1107" s="184"/>
      <c r="NAU1107" s="184"/>
      <c r="NAV1107" s="184"/>
      <c r="NAW1107" s="184"/>
      <c r="NAX1107" s="184"/>
      <c r="NAY1107" s="184"/>
      <c r="NAZ1107" s="184"/>
      <c r="NBA1107" s="184"/>
      <c r="NBB1107" s="184"/>
      <c r="NBC1107" s="184"/>
      <c r="NBD1107" s="184"/>
      <c r="NBE1107" s="184"/>
      <c r="NBF1107" s="184"/>
      <c r="NBG1107" s="184"/>
      <c r="NBH1107" s="184"/>
      <c r="NBI1107" s="184"/>
      <c r="NBJ1107" s="184"/>
      <c r="NBK1107" s="184"/>
      <c r="NBL1107" s="184"/>
      <c r="NBM1107" s="184"/>
      <c r="NBN1107" s="184"/>
      <c r="NBO1107" s="184"/>
      <c r="NBP1107" s="184"/>
      <c r="NBQ1107" s="184"/>
      <c r="NBR1107" s="184"/>
      <c r="NBS1107" s="184"/>
      <c r="NBT1107" s="184"/>
      <c r="NBU1107" s="184"/>
      <c r="NBV1107" s="184"/>
      <c r="NBW1107" s="184"/>
      <c r="NBX1107" s="184"/>
      <c r="NBY1107" s="184"/>
      <c r="NBZ1107" s="184"/>
      <c r="NCA1107" s="184"/>
      <c r="NCB1107" s="184"/>
      <c r="NCC1107" s="184"/>
      <c r="NCD1107" s="184"/>
      <c r="NCE1107" s="184"/>
      <c r="NCF1107" s="184"/>
      <c r="NCG1107" s="184"/>
      <c r="NCH1107" s="184"/>
      <c r="NCI1107" s="184"/>
      <c r="NCJ1107" s="184"/>
      <c r="NCK1107" s="184"/>
      <c r="NCL1107" s="184"/>
      <c r="NCM1107" s="184"/>
      <c r="NCN1107" s="184"/>
      <c r="NCO1107" s="184"/>
      <c r="NCP1107" s="184"/>
      <c r="NCQ1107" s="184"/>
      <c r="NCR1107" s="184"/>
      <c r="NCS1107" s="184"/>
      <c r="NCT1107" s="184"/>
      <c r="NCU1107" s="184"/>
      <c r="NCV1107" s="184"/>
      <c r="NCW1107" s="184"/>
      <c r="NCX1107" s="184"/>
      <c r="NCY1107" s="184"/>
      <c r="NCZ1107" s="184"/>
      <c r="NDA1107" s="184"/>
      <c r="NDB1107" s="184"/>
      <c r="NDC1107" s="184"/>
      <c r="NDD1107" s="184"/>
      <c r="NDE1107" s="184"/>
      <c r="NDF1107" s="184"/>
      <c r="NDG1107" s="184"/>
      <c r="NDH1107" s="184"/>
      <c r="NDI1107" s="184"/>
      <c r="NDJ1107" s="184"/>
      <c r="NDK1107" s="184"/>
      <c r="NDL1107" s="184"/>
      <c r="NDM1107" s="184"/>
      <c r="NDN1107" s="184"/>
      <c r="NDO1107" s="184"/>
      <c r="NDP1107" s="184"/>
      <c r="NDQ1107" s="184"/>
      <c r="NDR1107" s="184"/>
      <c r="NDS1107" s="184"/>
      <c r="NDT1107" s="184"/>
      <c r="NDU1107" s="184"/>
      <c r="NDV1107" s="184"/>
      <c r="NDW1107" s="184"/>
      <c r="NDX1107" s="184"/>
      <c r="NDY1107" s="184"/>
      <c r="NDZ1107" s="184"/>
      <c r="NEA1107" s="184"/>
      <c r="NEB1107" s="184"/>
      <c r="NEC1107" s="184"/>
      <c r="NED1107" s="184"/>
      <c r="NEE1107" s="184"/>
      <c r="NEF1107" s="184"/>
      <c r="NEG1107" s="184"/>
      <c r="NEH1107" s="184"/>
      <c r="NEI1107" s="184"/>
      <c r="NEJ1107" s="184"/>
      <c r="NEK1107" s="184"/>
      <c r="NEL1107" s="184"/>
      <c r="NEM1107" s="184"/>
      <c r="NEN1107" s="184"/>
      <c r="NEO1107" s="184"/>
      <c r="NEP1107" s="184"/>
      <c r="NEQ1107" s="184"/>
      <c r="NER1107" s="184"/>
      <c r="NES1107" s="184"/>
      <c r="NET1107" s="184"/>
      <c r="NEU1107" s="184"/>
      <c r="NEV1107" s="184"/>
      <c r="NEW1107" s="184"/>
      <c r="NEX1107" s="184"/>
      <c r="NEY1107" s="184"/>
      <c r="NEZ1107" s="184"/>
      <c r="NFA1107" s="184"/>
      <c r="NFB1107" s="184"/>
      <c r="NFC1107" s="184"/>
      <c r="NFD1107" s="184"/>
      <c r="NFE1107" s="184"/>
      <c r="NFF1107" s="184"/>
      <c r="NFG1107" s="184"/>
      <c r="NFH1107" s="184"/>
      <c r="NFI1107" s="184"/>
      <c r="NFJ1107" s="184"/>
      <c r="NFK1107" s="184"/>
      <c r="NFL1107" s="184"/>
      <c r="NFM1107" s="184"/>
      <c r="NFN1107" s="184"/>
      <c r="NFO1107" s="184"/>
      <c r="NFP1107" s="184"/>
      <c r="NFQ1107" s="184"/>
      <c r="NFR1107" s="184"/>
      <c r="NFS1107" s="184"/>
      <c r="NFT1107" s="184"/>
      <c r="NFU1107" s="184"/>
      <c r="NFV1107" s="184"/>
      <c r="NFW1107" s="184"/>
      <c r="NFX1107" s="184"/>
      <c r="NFY1107" s="184"/>
      <c r="NFZ1107" s="184"/>
      <c r="NGA1107" s="184"/>
      <c r="NGB1107" s="184"/>
      <c r="NGC1107" s="184"/>
      <c r="NGD1107" s="184"/>
      <c r="NGE1107" s="184"/>
      <c r="NGF1107" s="184"/>
      <c r="NGG1107" s="184"/>
      <c r="NGH1107" s="184"/>
      <c r="NGI1107" s="184"/>
      <c r="NGJ1107" s="184"/>
      <c r="NGK1107" s="184"/>
      <c r="NGL1107" s="184"/>
      <c r="NGM1107" s="184"/>
      <c r="NGN1107" s="184"/>
      <c r="NGO1107" s="184"/>
      <c r="NGP1107" s="184"/>
      <c r="NGQ1107" s="184"/>
      <c r="NGR1107" s="184"/>
      <c r="NGS1107" s="184"/>
      <c r="NGT1107" s="184"/>
      <c r="NGU1107" s="184"/>
      <c r="NGV1107" s="184"/>
      <c r="NGW1107" s="184"/>
      <c r="NGX1107" s="184"/>
      <c r="NGY1107" s="184"/>
      <c r="NGZ1107" s="184"/>
      <c r="NHA1107" s="184"/>
      <c r="NHB1107" s="184"/>
      <c r="NHC1107" s="184"/>
      <c r="NHD1107" s="184"/>
      <c r="NHE1107" s="184"/>
      <c r="NHF1107" s="184"/>
      <c r="NHG1107" s="184"/>
      <c r="NHH1107" s="184"/>
      <c r="NHI1107" s="184"/>
      <c r="NHJ1107" s="184"/>
      <c r="NHK1107" s="184"/>
      <c r="NHL1107" s="184"/>
      <c r="NHM1107" s="184"/>
      <c r="NHN1107" s="184"/>
      <c r="NHO1107" s="184"/>
      <c r="NHP1107" s="184"/>
      <c r="NHQ1107" s="184"/>
      <c r="NHR1107" s="184"/>
      <c r="NHS1107" s="184"/>
      <c r="NHT1107" s="184"/>
      <c r="NHU1107" s="184"/>
      <c r="NHV1107" s="184"/>
      <c r="NHW1107" s="184"/>
      <c r="NHX1107" s="184"/>
      <c r="NHY1107" s="184"/>
      <c r="NHZ1107" s="184"/>
      <c r="NIA1107" s="184"/>
      <c r="NIB1107" s="184"/>
      <c r="NIC1107" s="184"/>
      <c r="NID1107" s="184"/>
      <c r="NIE1107" s="184"/>
      <c r="NIF1107" s="184"/>
      <c r="NIG1107" s="184"/>
      <c r="NIH1107" s="184"/>
      <c r="NII1107" s="184"/>
      <c r="NIJ1107" s="184"/>
      <c r="NIK1107" s="184"/>
      <c r="NIL1107" s="184"/>
      <c r="NIM1107" s="184"/>
      <c r="NIN1107" s="184"/>
      <c r="NIO1107" s="184"/>
      <c r="NIP1107" s="184"/>
      <c r="NIQ1107" s="184"/>
      <c r="NIR1107" s="184"/>
      <c r="NIS1107" s="184"/>
      <c r="NIT1107" s="184"/>
      <c r="NIU1107" s="184"/>
      <c r="NIV1107" s="184"/>
      <c r="NIW1107" s="184"/>
      <c r="NIX1107" s="184"/>
      <c r="NIY1107" s="184"/>
      <c r="NIZ1107" s="184"/>
      <c r="NJA1107" s="184"/>
      <c r="NJB1107" s="184"/>
      <c r="NJC1107" s="184"/>
      <c r="NJD1107" s="184"/>
      <c r="NJE1107" s="184"/>
      <c r="NJF1107" s="184"/>
      <c r="NJG1107" s="184"/>
      <c r="NJH1107" s="184"/>
      <c r="NJI1107" s="184"/>
      <c r="NJJ1107" s="184"/>
      <c r="NJK1107" s="184"/>
      <c r="NJL1107" s="184"/>
      <c r="NJM1107" s="184"/>
      <c r="NJN1107" s="184"/>
      <c r="NJO1107" s="184"/>
      <c r="NJP1107" s="184"/>
      <c r="NJQ1107" s="184"/>
      <c r="NJR1107" s="184"/>
      <c r="NJS1107" s="184"/>
      <c r="NJT1107" s="184"/>
      <c r="NJU1107" s="184"/>
      <c r="NJV1107" s="184"/>
      <c r="NJW1107" s="184"/>
      <c r="NJX1107" s="184"/>
      <c r="NJY1107" s="184"/>
      <c r="NJZ1107" s="184"/>
      <c r="NKA1107" s="184"/>
      <c r="NKB1107" s="184"/>
      <c r="NKC1107" s="184"/>
      <c r="NKD1107" s="184"/>
      <c r="NKE1107" s="184"/>
      <c r="NKF1107" s="184"/>
      <c r="NKG1107" s="184"/>
      <c r="NKH1107" s="184"/>
      <c r="NKI1107" s="184"/>
      <c r="NKJ1107" s="184"/>
      <c r="NKK1107" s="184"/>
      <c r="NKL1107" s="184"/>
      <c r="NKM1107" s="184"/>
      <c r="NKN1107" s="184"/>
      <c r="NKO1107" s="184"/>
      <c r="NKP1107" s="184"/>
      <c r="NKQ1107" s="184"/>
      <c r="NKR1107" s="184"/>
      <c r="NKS1107" s="184"/>
      <c r="NKT1107" s="184"/>
      <c r="NKU1107" s="184"/>
      <c r="NKV1107" s="184"/>
      <c r="NKW1107" s="184"/>
      <c r="NKX1107" s="184"/>
      <c r="NKY1107" s="184"/>
      <c r="NKZ1107" s="184"/>
      <c r="NLA1107" s="184"/>
      <c r="NLB1107" s="184"/>
      <c r="NLC1107" s="184"/>
      <c r="NLD1107" s="184"/>
      <c r="NLE1107" s="184"/>
      <c r="NLF1107" s="184"/>
      <c r="NLG1107" s="184"/>
      <c r="NLH1107" s="184"/>
      <c r="NLI1107" s="184"/>
      <c r="NLJ1107" s="184"/>
      <c r="NLK1107" s="184"/>
      <c r="NLL1107" s="184"/>
      <c r="NLM1107" s="184"/>
      <c r="NLN1107" s="184"/>
      <c r="NLO1107" s="184"/>
      <c r="NLP1107" s="184"/>
      <c r="NLQ1107" s="184"/>
      <c r="NLR1107" s="184"/>
      <c r="NLS1107" s="184"/>
      <c r="NLT1107" s="184"/>
      <c r="NLU1107" s="184"/>
      <c r="NLV1107" s="184"/>
      <c r="NLW1107" s="184"/>
      <c r="NLX1107" s="184"/>
      <c r="NLY1107" s="184"/>
      <c r="NLZ1107" s="184"/>
      <c r="NMA1107" s="184"/>
      <c r="NMB1107" s="184"/>
      <c r="NMC1107" s="184"/>
      <c r="NMD1107" s="184"/>
      <c r="NME1107" s="184"/>
      <c r="NMF1107" s="184"/>
      <c r="NMG1107" s="184"/>
      <c r="NMH1107" s="184"/>
      <c r="NMI1107" s="184"/>
      <c r="NMJ1107" s="184"/>
      <c r="NMK1107" s="184"/>
      <c r="NML1107" s="184"/>
      <c r="NMM1107" s="184"/>
      <c r="NMN1107" s="184"/>
      <c r="NMO1107" s="184"/>
      <c r="NMP1107" s="184"/>
      <c r="NMQ1107" s="184"/>
      <c r="NMR1107" s="184"/>
      <c r="NMS1107" s="184"/>
      <c r="NMT1107" s="184"/>
      <c r="NMU1107" s="184"/>
      <c r="NMV1107" s="184"/>
      <c r="NMW1107" s="184"/>
      <c r="NMX1107" s="184"/>
      <c r="NMY1107" s="184"/>
      <c r="NMZ1107" s="184"/>
      <c r="NNA1107" s="184"/>
      <c r="NNB1107" s="184"/>
      <c r="NNC1107" s="184"/>
      <c r="NND1107" s="184"/>
      <c r="NNE1107" s="184"/>
      <c r="NNF1107" s="184"/>
      <c r="NNG1107" s="184"/>
      <c r="NNH1107" s="184"/>
      <c r="NNI1107" s="184"/>
      <c r="NNJ1107" s="184"/>
      <c r="NNK1107" s="184"/>
      <c r="NNL1107" s="184"/>
      <c r="NNM1107" s="184"/>
      <c r="NNN1107" s="184"/>
      <c r="NNO1107" s="184"/>
      <c r="NNP1107" s="184"/>
      <c r="NNQ1107" s="184"/>
      <c r="NNR1107" s="184"/>
      <c r="NNS1107" s="184"/>
      <c r="NNT1107" s="184"/>
      <c r="NNU1107" s="184"/>
      <c r="NNV1107" s="184"/>
      <c r="NNW1107" s="184"/>
      <c r="NNX1107" s="184"/>
      <c r="NNY1107" s="184"/>
      <c r="NNZ1107" s="184"/>
      <c r="NOA1107" s="184"/>
      <c r="NOB1107" s="184"/>
      <c r="NOC1107" s="184"/>
      <c r="NOD1107" s="184"/>
      <c r="NOE1107" s="184"/>
      <c r="NOF1107" s="184"/>
      <c r="NOG1107" s="184"/>
      <c r="NOH1107" s="184"/>
      <c r="NOI1107" s="184"/>
      <c r="NOJ1107" s="184"/>
      <c r="NOK1107" s="184"/>
      <c r="NOL1107" s="184"/>
      <c r="NOM1107" s="184"/>
      <c r="NON1107" s="184"/>
      <c r="NOO1107" s="184"/>
      <c r="NOP1107" s="184"/>
      <c r="NOQ1107" s="184"/>
      <c r="NOR1107" s="184"/>
      <c r="NOS1107" s="184"/>
      <c r="NOT1107" s="184"/>
      <c r="NOU1107" s="184"/>
      <c r="NOV1107" s="184"/>
      <c r="NOW1107" s="184"/>
      <c r="NOX1107" s="184"/>
      <c r="NOY1107" s="184"/>
      <c r="NOZ1107" s="184"/>
      <c r="NPA1107" s="184"/>
      <c r="NPB1107" s="184"/>
      <c r="NPC1107" s="184"/>
      <c r="NPD1107" s="184"/>
      <c r="NPE1107" s="184"/>
      <c r="NPF1107" s="184"/>
      <c r="NPG1107" s="184"/>
      <c r="NPH1107" s="184"/>
      <c r="NPI1107" s="184"/>
      <c r="NPJ1107" s="184"/>
      <c r="NPK1107" s="184"/>
      <c r="NPL1107" s="184"/>
      <c r="NPM1107" s="184"/>
      <c r="NPN1107" s="184"/>
      <c r="NPO1107" s="184"/>
      <c r="NPP1107" s="184"/>
      <c r="NPQ1107" s="184"/>
      <c r="NPR1107" s="184"/>
      <c r="NPS1107" s="184"/>
      <c r="NPT1107" s="184"/>
      <c r="NPU1107" s="184"/>
      <c r="NPV1107" s="184"/>
      <c r="NPW1107" s="184"/>
      <c r="NPX1107" s="184"/>
      <c r="NPY1107" s="184"/>
      <c r="NPZ1107" s="184"/>
      <c r="NQA1107" s="184"/>
      <c r="NQB1107" s="184"/>
      <c r="NQC1107" s="184"/>
      <c r="NQD1107" s="184"/>
      <c r="NQE1107" s="184"/>
      <c r="NQF1107" s="184"/>
      <c r="NQG1107" s="184"/>
      <c r="NQH1107" s="184"/>
      <c r="NQI1107" s="184"/>
      <c r="NQJ1107" s="184"/>
      <c r="NQK1107" s="184"/>
      <c r="NQL1107" s="184"/>
      <c r="NQM1107" s="184"/>
      <c r="NQN1107" s="184"/>
      <c r="NQO1107" s="184"/>
      <c r="NQP1107" s="184"/>
      <c r="NQQ1107" s="184"/>
      <c r="NQR1107" s="184"/>
      <c r="NQS1107" s="184"/>
      <c r="NQT1107" s="184"/>
      <c r="NQU1107" s="184"/>
      <c r="NQV1107" s="184"/>
      <c r="NQW1107" s="184"/>
      <c r="NQX1107" s="184"/>
      <c r="NQY1107" s="184"/>
      <c r="NQZ1107" s="184"/>
      <c r="NRA1107" s="184"/>
      <c r="NRB1107" s="184"/>
      <c r="NRC1107" s="184"/>
      <c r="NRD1107" s="184"/>
      <c r="NRE1107" s="184"/>
      <c r="NRF1107" s="184"/>
      <c r="NRG1107" s="184"/>
      <c r="NRH1107" s="184"/>
      <c r="NRI1107" s="184"/>
      <c r="NRJ1107" s="184"/>
      <c r="NRK1107" s="184"/>
      <c r="NRL1107" s="184"/>
      <c r="NRM1107" s="184"/>
      <c r="NRN1107" s="184"/>
      <c r="NRO1107" s="184"/>
      <c r="NRP1107" s="184"/>
      <c r="NRQ1107" s="184"/>
      <c r="NRR1107" s="184"/>
      <c r="NRS1107" s="184"/>
      <c r="NRT1107" s="184"/>
      <c r="NRU1107" s="184"/>
      <c r="NRV1107" s="184"/>
      <c r="NRW1107" s="184"/>
      <c r="NRX1107" s="184"/>
      <c r="NRY1107" s="184"/>
      <c r="NRZ1107" s="184"/>
      <c r="NSA1107" s="184"/>
      <c r="NSB1107" s="184"/>
      <c r="NSC1107" s="184"/>
      <c r="NSD1107" s="184"/>
      <c r="NSE1107" s="184"/>
      <c r="NSF1107" s="184"/>
      <c r="NSG1107" s="184"/>
      <c r="NSH1107" s="184"/>
      <c r="NSI1107" s="184"/>
      <c r="NSJ1107" s="184"/>
      <c r="NSK1107" s="184"/>
      <c r="NSL1107" s="184"/>
      <c r="NSM1107" s="184"/>
      <c r="NSN1107" s="184"/>
      <c r="NSO1107" s="184"/>
      <c r="NSP1107" s="184"/>
      <c r="NSQ1107" s="184"/>
      <c r="NSR1107" s="184"/>
      <c r="NSS1107" s="184"/>
      <c r="NST1107" s="184"/>
      <c r="NSU1107" s="184"/>
      <c r="NSV1107" s="184"/>
      <c r="NSW1107" s="184"/>
      <c r="NSX1107" s="184"/>
      <c r="NSY1107" s="184"/>
      <c r="NSZ1107" s="184"/>
      <c r="NTA1107" s="184"/>
      <c r="NTB1107" s="184"/>
      <c r="NTC1107" s="184"/>
      <c r="NTD1107" s="184"/>
      <c r="NTE1107" s="184"/>
      <c r="NTF1107" s="184"/>
      <c r="NTG1107" s="184"/>
      <c r="NTH1107" s="184"/>
      <c r="NTI1107" s="184"/>
      <c r="NTJ1107" s="184"/>
      <c r="NTK1107" s="184"/>
      <c r="NTL1107" s="184"/>
      <c r="NTM1107" s="184"/>
      <c r="NTN1107" s="184"/>
      <c r="NTO1107" s="184"/>
      <c r="NTP1107" s="184"/>
      <c r="NTQ1107" s="184"/>
      <c r="NTR1107" s="184"/>
      <c r="NTS1107" s="184"/>
      <c r="NTT1107" s="184"/>
      <c r="NTU1107" s="184"/>
      <c r="NTV1107" s="184"/>
      <c r="NTW1107" s="184"/>
      <c r="NTX1107" s="184"/>
      <c r="NTY1107" s="184"/>
      <c r="NTZ1107" s="184"/>
      <c r="NUA1107" s="184"/>
      <c r="NUB1107" s="184"/>
      <c r="NUC1107" s="184"/>
      <c r="NUD1107" s="184"/>
      <c r="NUE1107" s="184"/>
      <c r="NUF1107" s="184"/>
      <c r="NUG1107" s="184"/>
      <c r="NUH1107" s="184"/>
      <c r="NUI1107" s="184"/>
      <c r="NUJ1107" s="184"/>
      <c r="NUK1107" s="184"/>
      <c r="NUL1107" s="184"/>
      <c r="NUM1107" s="184"/>
      <c r="NUN1107" s="184"/>
      <c r="NUO1107" s="184"/>
      <c r="NUP1107" s="184"/>
      <c r="NUQ1107" s="184"/>
      <c r="NUR1107" s="184"/>
      <c r="NUS1107" s="184"/>
      <c r="NUT1107" s="184"/>
      <c r="NUU1107" s="184"/>
      <c r="NUV1107" s="184"/>
      <c r="NUW1107" s="184"/>
      <c r="NUX1107" s="184"/>
      <c r="NUY1107" s="184"/>
      <c r="NUZ1107" s="184"/>
      <c r="NVA1107" s="184"/>
      <c r="NVB1107" s="184"/>
      <c r="NVC1107" s="184"/>
      <c r="NVD1107" s="184"/>
      <c r="NVE1107" s="184"/>
      <c r="NVF1107" s="184"/>
      <c r="NVG1107" s="184"/>
      <c r="NVH1107" s="184"/>
      <c r="NVI1107" s="184"/>
      <c r="NVJ1107" s="184"/>
      <c r="NVK1107" s="184"/>
      <c r="NVL1107" s="184"/>
      <c r="NVM1107" s="184"/>
      <c r="NVN1107" s="184"/>
      <c r="NVO1107" s="184"/>
      <c r="NVP1107" s="184"/>
      <c r="NVQ1107" s="184"/>
      <c r="NVR1107" s="184"/>
      <c r="NVS1107" s="184"/>
      <c r="NVT1107" s="184"/>
      <c r="NVU1107" s="184"/>
      <c r="NVV1107" s="184"/>
      <c r="NVW1107" s="184"/>
      <c r="NVX1107" s="184"/>
      <c r="NVY1107" s="184"/>
      <c r="NVZ1107" s="184"/>
      <c r="NWA1107" s="184"/>
      <c r="NWB1107" s="184"/>
      <c r="NWC1107" s="184"/>
      <c r="NWD1107" s="184"/>
      <c r="NWE1107" s="184"/>
      <c r="NWF1107" s="184"/>
      <c r="NWG1107" s="184"/>
      <c r="NWH1107" s="184"/>
      <c r="NWI1107" s="184"/>
      <c r="NWJ1107" s="184"/>
      <c r="NWK1107" s="184"/>
      <c r="NWL1107" s="184"/>
      <c r="NWM1107" s="184"/>
      <c r="NWN1107" s="184"/>
      <c r="NWO1107" s="184"/>
      <c r="NWP1107" s="184"/>
      <c r="NWQ1107" s="184"/>
      <c r="NWR1107" s="184"/>
      <c r="NWS1107" s="184"/>
      <c r="NWT1107" s="184"/>
      <c r="NWU1107" s="184"/>
      <c r="NWV1107" s="184"/>
      <c r="NWW1107" s="184"/>
      <c r="NWX1107" s="184"/>
      <c r="NWY1107" s="184"/>
      <c r="NWZ1107" s="184"/>
      <c r="NXA1107" s="184"/>
      <c r="NXB1107" s="184"/>
      <c r="NXC1107" s="184"/>
      <c r="NXD1107" s="184"/>
      <c r="NXE1107" s="184"/>
      <c r="NXF1107" s="184"/>
      <c r="NXG1107" s="184"/>
      <c r="NXH1107" s="184"/>
      <c r="NXI1107" s="184"/>
      <c r="NXJ1107" s="184"/>
      <c r="NXK1107" s="184"/>
      <c r="NXL1107" s="184"/>
      <c r="NXM1107" s="184"/>
      <c r="NXN1107" s="184"/>
      <c r="NXO1107" s="184"/>
      <c r="NXP1107" s="184"/>
      <c r="NXQ1107" s="184"/>
      <c r="NXR1107" s="184"/>
      <c r="NXS1107" s="184"/>
      <c r="NXT1107" s="184"/>
      <c r="NXU1107" s="184"/>
      <c r="NXV1107" s="184"/>
      <c r="NXW1107" s="184"/>
      <c r="NXX1107" s="184"/>
      <c r="NXY1107" s="184"/>
      <c r="NXZ1107" s="184"/>
      <c r="NYA1107" s="184"/>
      <c r="NYB1107" s="184"/>
      <c r="NYC1107" s="184"/>
      <c r="NYD1107" s="184"/>
      <c r="NYE1107" s="184"/>
      <c r="NYF1107" s="184"/>
      <c r="NYG1107" s="184"/>
      <c r="NYH1107" s="184"/>
      <c r="NYI1107" s="184"/>
      <c r="NYJ1107" s="184"/>
      <c r="NYK1107" s="184"/>
      <c r="NYL1107" s="184"/>
      <c r="NYM1107" s="184"/>
      <c r="NYN1107" s="184"/>
      <c r="NYO1107" s="184"/>
      <c r="NYP1107" s="184"/>
      <c r="NYQ1107" s="184"/>
      <c r="NYR1107" s="184"/>
      <c r="NYS1107" s="184"/>
      <c r="NYT1107" s="184"/>
      <c r="NYU1107" s="184"/>
      <c r="NYV1107" s="184"/>
      <c r="NYW1107" s="184"/>
      <c r="NYX1107" s="184"/>
      <c r="NYY1107" s="184"/>
      <c r="NYZ1107" s="184"/>
      <c r="NZA1107" s="184"/>
      <c r="NZB1107" s="184"/>
      <c r="NZC1107" s="184"/>
      <c r="NZD1107" s="184"/>
      <c r="NZE1107" s="184"/>
      <c r="NZF1107" s="184"/>
      <c r="NZG1107" s="184"/>
      <c r="NZH1107" s="184"/>
      <c r="NZI1107" s="184"/>
      <c r="NZJ1107" s="184"/>
      <c r="NZK1107" s="184"/>
      <c r="NZL1107" s="184"/>
      <c r="NZM1107" s="184"/>
      <c r="NZN1107" s="184"/>
      <c r="NZO1107" s="184"/>
      <c r="NZP1107" s="184"/>
      <c r="NZQ1107" s="184"/>
      <c r="NZR1107" s="184"/>
      <c r="NZS1107" s="184"/>
      <c r="NZT1107" s="184"/>
      <c r="NZU1107" s="184"/>
      <c r="NZV1107" s="184"/>
      <c r="NZW1107" s="184"/>
      <c r="NZX1107" s="184"/>
      <c r="NZY1107" s="184"/>
      <c r="NZZ1107" s="184"/>
      <c r="OAA1107" s="184"/>
      <c r="OAB1107" s="184"/>
      <c r="OAC1107" s="184"/>
      <c r="OAD1107" s="184"/>
      <c r="OAE1107" s="184"/>
      <c r="OAF1107" s="184"/>
      <c r="OAG1107" s="184"/>
      <c r="OAH1107" s="184"/>
      <c r="OAI1107" s="184"/>
      <c r="OAJ1107" s="184"/>
      <c r="OAK1107" s="184"/>
      <c r="OAL1107" s="184"/>
      <c r="OAM1107" s="184"/>
      <c r="OAN1107" s="184"/>
      <c r="OAO1107" s="184"/>
      <c r="OAP1107" s="184"/>
      <c r="OAQ1107" s="184"/>
      <c r="OAR1107" s="184"/>
      <c r="OAS1107" s="184"/>
      <c r="OAT1107" s="184"/>
      <c r="OAU1107" s="184"/>
      <c r="OAV1107" s="184"/>
      <c r="OAW1107" s="184"/>
      <c r="OAX1107" s="184"/>
      <c r="OAY1107" s="184"/>
      <c r="OAZ1107" s="184"/>
      <c r="OBA1107" s="184"/>
      <c r="OBB1107" s="184"/>
      <c r="OBC1107" s="184"/>
      <c r="OBD1107" s="184"/>
      <c r="OBE1107" s="184"/>
      <c r="OBF1107" s="184"/>
      <c r="OBG1107" s="184"/>
      <c r="OBH1107" s="184"/>
      <c r="OBI1107" s="184"/>
      <c r="OBJ1107" s="184"/>
      <c r="OBK1107" s="184"/>
      <c r="OBL1107" s="184"/>
      <c r="OBM1107" s="184"/>
      <c r="OBN1107" s="184"/>
      <c r="OBO1107" s="184"/>
      <c r="OBP1107" s="184"/>
      <c r="OBQ1107" s="184"/>
      <c r="OBR1107" s="184"/>
      <c r="OBS1107" s="184"/>
      <c r="OBT1107" s="184"/>
      <c r="OBU1107" s="184"/>
      <c r="OBV1107" s="184"/>
      <c r="OBW1107" s="184"/>
      <c r="OBX1107" s="184"/>
      <c r="OBY1107" s="184"/>
      <c r="OBZ1107" s="184"/>
      <c r="OCA1107" s="184"/>
      <c r="OCB1107" s="184"/>
      <c r="OCC1107" s="184"/>
      <c r="OCD1107" s="184"/>
      <c r="OCE1107" s="184"/>
      <c r="OCF1107" s="184"/>
      <c r="OCG1107" s="184"/>
      <c r="OCH1107" s="184"/>
      <c r="OCI1107" s="184"/>
      <c r="OCJ1107" s="184"/>
      <c r="OCK1107" s="184"/>
      <c r="OCL1107" s="184"/>
      <c r="OCM1107" s="184"/>
      <c r="OCN1107" s="184"/>
      <c r="OCO1107" s="184"/>
      <c r="OCP1107" s="184"/>
      <c r="OCQ1107" s="184"/>
      <c r="OCR1107" s="184"/>
      <c r="OCS1107" s="184"/>
      <c r="OCT1107" s="184"/>
      <c r="OCU1107" s="184"/>
      <c r="OCV1107" s="184"/>
      <c r="OCW1107" s="184"/>
      <c r="OCX1107" s="184"/>
      <c r="OCY1107" s="184"/>
      <c r="OCZ1107" s="184"/>
      <c r="ODA1107" s="184"/>
      <c r="ODB1107" s="184"/>
      <c r="ODC1107" s="184"/>
      <c r="ODD1107" s="184"/>
      <c r="ODE1107" s="184"/>
      <c r="ODF1107" s="184"/>
      <c r="ODG1107" s="184"/>
      <c r="ODH1107" s="184"/>
      <c r="ODI1107" s="184"/>
      <c r="ODJ1107" s="184"/>
      <c r="ODK1107" s="184"/>
      <c r="ODL1107" s="184"/>
      <c r="ODM1107" s="184"/>
      <c r="ODN1107" s="184"/>
      <c r="ODO1107" s="184"/>
      <c r="ODP1107" s="184"/>
      <c r="ODQ1107" s="184"/>
      <c r="ODR1107" s="184"/>
      <c r="ODS1107" s="184"/>
      <c r="ODT1107" s="184"/>
      <c r="ODU1107" s="184"/>
      <c r="ODV1107" s="184"/>
      <c r="ODW1107" s="184"/>
      <c r="ODX1107" s="184"/>
      <c r="ODY1107" s="184"/>
      <c r="ODZ1107" s="184"/>
      <c r="OEA1107" s="184"/>
      <c r="OEB1107" s="184"/>
      <c r="OEC1107" s="184"/>
      <c r="OED1107" s="184"/>
      <c r="OEE1107" s="184"/>
      <c r="OEF1107" s="184"/>
      <c r="OEG1107" s="184"/>
      <c r="OEH1107" s="184"/>
      <c r="OEI1107" s="184"/>
      <c r="OEJ1107" s="184"/>
      <c r="OEK1107" s="184"/>
      <c r="OEL1107" s="184"/>
      <c r="OEM1107" s="184"/>
      <c r="OEN1107" s="184"/>
      <c r="OEO1107" s="184"/>
      <c r="OEP1107" s="184"/>
      <c r="OEQ1107" s="184"/>
      <c r="OER1107" s="184"/>
      <c r="OES1107" s="184"/>
      <c r="OET1107" s="184"/>
      <c r="OEU1107" s="184"/>
      <c r="OEV1107" s="184"/>
      <c r="OEW1107" s="184"/>
      <c r="OEX1107" s="184"/>
      <c r="OEY1107" s="184"/>
      <c r="OEZ1107" s="184"/>
      <c r="OFA1107" s="184"/>
      <c r="OFB1107" s="184"/>
      <c r="OFC1107" s="184"/>
      <c r="OFD1107" s="184"/>
      <c r="OFE1107" s="184"/>
      <c r="OFF1107" s="184"/>
      <c r="OFG1107" s="184"/>
      <c r="OFH1107" s="184"/>
      <c r="OFI1107" s="184"/>
      <c r="OFJ1107" s="184"/>
      <c r="OFK1107" s="184"/>
      <c r="OFL1107" s="184"/>
      <c r="OFM1107" s="184"/>
      <c r="OFN1107" s="184"/>
      <c r="OFO1107" s="184"/>
      <c r="OFP1107" s="184"/>
      <c r="OFQ1107" s="184"/>
      <c r="OFR1107" s="184"/>
      <c r="OFS1107" s="184"/>
      <c r="OFT1107" s="184"/>
      <c r="OFU1107" s="184"/>
      <c r="OFV1107" s="184"/>
      <c r="OFW1107" s="184"/>
      <c r="OFX1107" s="184"/>
      <c r="OFY1107" s="184"/>
      <c r="OFZ1107" s="184"/>
      <c r="OGA1107" s="184"/>
      <c r="OGB1107" s="184"/>
      <c r="OGC1107" s="184"/>
      <c r="OGD1107" s="184"/>
      <c r="OGE1107" s="184"/>
      <c r="OGF1107" s="184"/>
      <c r="OGG1107" s="184"/>
      <c r="OGH1107" s="184"/>
      <c r="OGI1107" s="184"/>
      <c r="OGJ1107" s="184"/>
      <c r="OGK1107" s="184"/>
      <c r="OGL1107" s="184"/>
      <c r="OGM1107" s="184"/>
      <c r="OGN1107" s="184"/>
      <c r="OGO1107" s="184"/>
      <c r="OGP1107" s="184"/>
      <c r="OGQ1107" s="184"/>
      <c r="OGR1107" s="184"/>
      <c r="OGS1107" s="184"/>
      <c r="OGT1107" s="184"/>
      <c r="OGU1107" s="184"/>
      <c r="OGV1107" s="184"/>
      <c r="OGW1107" s="184"/>
      <c r="OGX1107" s="184"/>
      <c r="OGY1107" s="184"/>
      <c r="OGZ1107" s="184"/>
      <c r="OHA1107" s="184"/>
      <c r="OHB1107" s="184"/>
      <c r="OHC1107" s="184"/>
      <c r="OHD1107" s="184"/>
      <c r="OHE1107" s="184"/>
      <c r="OHF1107" s="184"/>
      <c r="OHG1107" s="184"/>
      <c r="OHH1107" s="184"/>
      <c r="OHI1107" s="184"/>
      <c r="OHJ1107" s="184"/>
      <c r="OHK1107" s="184"/>
      <c r="OHL1107" s="184"/>
      <c r="OHM1107" s="184"/>
      <c r="OHN1107" s="184"/>
      <c r="OHO1107" s="184"/>
      <c r="OHP1107" s="184"/>
      <c r="OHQ1107" s="184"/>
      <c r="OHR1107" s="184"/>
      <c r="OHS1107" s="184"/>
      <c r="OHT1107" s="184"/>
      <c r="OHU1107" s="184"/>
      <c r="OHV1107" s="184"/>
      <c r="OHW1107" s="184"/>
      <c r="OHX1107" s="184"/>
      <c r="OHY1107" s="184"/>
      <c r="OHZ1107" s="184"/>
      <c r="OIA1107" s="184"/>
      <c r="OIB1107" s="184"/>
      <c r="OIC1107" s="184"/>
      <c r="OID1107" s="184"/>
      <c r="OIE1107" s="184"/>
      <c r="OIF1107" s="184"/>
      <c r="OIG1107" s="184"/>
      <c r="OIH1107" s="184"/>
      <c r="OII1107" s="184"/>
      <c r="OIJ1107" s="184"/>
      <c r="OIK1107" s="184"/>
      <c r="OIL1107" s="184"/>
      <c r="OIM1107" s="184"/>
      <c r="OIN1107" s="184"/>
      <c r="OIO1107" s="184"/>
      <c r="OIP1107" s="184"/>
      <c r="OIQ1107" s="184"/>
      <c r="OIR1107" s="184"/>
      <c r="OIS1107" s="184"/>
      <c r="OIT1107" s="184"/>
      <c r="OIU1107" s="184"/>
      <c r="OIV1107" s="184"/>
      <c r="OIW1107" s="184"/>
      <c r="OIX1107" s="184"/>
      <c r="OIY1107" s="184"/>
      <c r="OIZ1107" s="184"/>
      <c r="OJA1107" s="184"/>
      <c r="OJB1107" s="184"/>
      <c r="OJC1107" s="184"/>
      <c r="OJD1107" s="184"/>
      <c r="OJE1107" s="184"/>
      <c r="OJF1107" s="184"/>
      <c r="OJG1107" s="184"/>
      <c r="OJH1107" s="184"/>
      <c r="OJI1107" s="184"/>
      <c r="OJJ1107" s="184"/>
      <c r="OJK1107" s="184"/>
      <c r="OJL1107" s="184"/>
      <c r="OJM1107" s="184"/>
      <c r="OJN1107" s="184"/>
      <c r="OJO1107" s="184"/>
      <c r="OJP1107" s="184"/>
      <c r="OJQ1107" s="184"/>
      <c r="OJR1107" s="184"/>
      <c r="OJS1107" s="184"/>
      <c r="OJT1107" s="184"/>
      <c r="OJU1107" s="184"/>
      <c r="OJV1107" s="184"/>
      <c r="OJW1107" s="184"/>
      <c r="OJX1107" s="184"/>
      <c r="OJY1107" s="184"/>
      <c r="OJZ1107" s="184"/>
      <c r="OKA1107" s="184"/>
      <c r="OKB1107" s="184"/>
      <c r="OKC1107" s="184"/>
      <c r="OKD1107" s="184"/>
      <c r="OKE1107" s="184"/>
      <c r="OKF1107" s="184"/>
      <c r="OKG1107" s="184"/>
      <c r="OKH1107" s="184"/>
      <c r="OKI1107" s="184"/>
      <c r="OKJ1107" s="184"/>
      <c r="OKK1107" s="184"/>
      <c r="OKL1107" s="184"/>
      <c r="OKM1107" s="184"/>
      <c r="OKN1107" s="184"/>
      <c r="OKO1107" s="184"/>
      <c r="OKP1107" s="184"/>
      <c r="OKQ1107" s="184"/>
      <c r="OKR1107" s="184"/>
      <c r="OKS1107" s="184"/>
      <c r="OKT1107" s="184"/>
      <c r="OKU1107" s="184"/>
      <c r="OKV1107" s="184"/>
      <c r="OKW1107" s="184"/>
      <c r="OKX1107" s="184"/>
      <c r="OKY1107" s="184"/>
      <c r="OKZ1107" s="184"/>
      <c r="OLA1107" s="184"/>
      <c r="OLB1107" s="184"/>
      <c r="OLC1107" s="184"/>
      <c r="OLD1107" s="184"/>
      <c r="OLE1107" s="184"/>
      <c r="OLF1107" s="184"/>
      <c r="OLG1107" s="184"/>
      <c r="OLH1107" s="184"/>
      <c r="OLI1107" s="184"/>
      <c r="OLJ1107" s="184"/>
      <c r="OLK1107" s="184"/>
      <c r="OLL1107" s="184"/>
      <c r="OLM1107" s="184"/>
      <c r="OLN1107" s="184"/>
      <c r="OLO1107" s="184"/>
      <c r="OLP1107" s="184"/>
      <c r="OLQ1107" s="184"/>
      <c r="OLR1107" s="184"/>
      <c r="OLS1107" s="184"/>
      <c r="OLT1107" s="184"/>
      <c r="OLU1107" s="184"/>
      <c r="OLV1107" s="184"/>
      <c r="OLW1107" s="184"/>
      <c r="OLX1107" s="184"/>
      <c r="OLY1107" s="184"/>
      <c r="OLZ1107" s="184"/>
      <c r="OMA1107" s="184"/>
      <c r="OMB1107" s="184"/>
      <c r="OMC1107" s="184"/>
      <c r="OMD1107" s="184"/>
      <c r="OME1107" s="184"/>
      <c r="OMF1107" s="184"/>
      <c r="OMG1107" s="184"/>
      <c r="OMH1107" s="184"/>
      <c r="OMI1107" s="184"/>
      <c r="OMJ1107" s="184"/>
      <c r="OMK1107" s="184"/>
      <c r="OML1107" s="184"/>
      <c r="OMM1107" s="184"/>
      <c r="OMN1107" s="184"/>
      <c r="OMO1107" s="184"/>
      <c r="OMP1107" s="184"/>
      <c r="OMQ1107" s="184"/>
      <c r="OMR1107" s="184"/>
      <c r="OMS1107" s="184"/>
      <c r="OMT1107" s="184"/>
      <c r="OMU1107" s="184"/>
      <c r="OMV1107" s="184"/>
      <c r="OMW1107" s="184"/>
      <c r="OMX1107" s="184"/>
      <c r="OMY1107" s="184"/>
      <c r="OMZ1107" s="184"/>
      <c r="ONA1107" s="184"/>
      <c r="ONB1107" s="184"/>
      <c r="ONC1107" s="184"/>
      <c r="OND1107" s="184"/>
      <c r="ONE1107" s="184"/>
      <c r="ONF1107" s="184"/>
      <c r="ONG1107" s="184"/>
      <c r="ONH1107" s="184"/>
      <c r="ONI1107" s="184"/>
      <c r="ONJ1107" s="184"/>
      <c r="ONK1107" s="184"/>
      <c r="ONL1107" s="184"/>
      <c r="ONM1107" s="184"/>
      <c r="ONN1107" s="184"/>
      <c r="ONO1107" s="184"/>
      <c r="ONP1107" s="184"/>
      <c r="ONQ1107" s="184"/>
      <c r="ONR1107" s="184"/>
      <c r="ONS1107" s="184"/>
      <c r="ONT1107" s="184"/>
      <c r="ONU1107" s="184"/>
      <c r="ONV1107" s="184"/>
      <c r="ONW1107" s="184"/>
      <c r="ONX1107" s="184"/>
      <c r="ONY1107" s="184"/>
      <c r="ONZ1107" s="184"/>
      <c r="OOA1107" s="184"/>
      <c r="OOB1107" s="184"/>
      <c r="OOC1107" s="184"/>
      <c r="OOD1107" s="184"/>
      <c r="OOE1107" s="184"/>
      <c r="OOF1107" s="184"/>
      <c r="OOG1107" s="184"/>
      <c r="OOH1107" s="184"/>
      <c r="OOI1107" s="184"/>
      <c r="OOJ1107" s="184"/>
      <c r="OOK1107" s="184"/>
      <c r="OOL1107" s="184"/>
      <c r="OOM1107" s="184"/>
      <c r="OON1107" s="184"/>
      <c r="OOO1107" s="184"/>
      <c r="OOP1107" s="184"/>
      <c r="OOQ1107" s="184"/>
      <c r="OOR1107" s="184"/>
      <c r="OOS1107" s="184"/>
      <c r="OOT1107" s="184"/>
      <c r="OOU1107" s="184"/>
      <c r="OOV1107" s="184"/>
      <c r="OOW1107" s="184"/>
      <c r="OOX1107" s="184"/>
      <c r="OOY1107" s="184"/>
      <c r="OOZ1107" s="184"/>
      <c r="OPA1107" s="184"/>
      <c r="OPB1107" s="184"/>
      <c r="OPC1107" s="184"/>
      <c r="OPD1107" s="184"/>
      <c r="OPE1107" s="184"/>
      <c r="OPF1107" s="184"/>
      <c r="OPG1107" s="184"/>
      <c r="OPH1107" s="184"/>
      <c r="OPI1107" s="184"/>
      <c r="OPJ1107" s="184"/>
      <c r="OPK1107" s="184"/>
      <c r="OPL1107" s="184"/>
      <c r="OPM1107" s="184"/>
      <c r="OPN1107" s="184"/>
      <c r="OPO1107" s="184"/>
      <c r="OPP1107" s="184"/>
      <c r="OPQ1107" s="184"/>
      <c r="OPR1107" s="184"/>
      <c r="OPS1107" s="184"/>
      <c r="OPT1107" s="184"/>
      <c r="OPU1107" s="184"/>
      <c r="OPV1107" s="184"/>
      <c r="OPW1107" s="184"/>
      <c r="OPX1107" s="184"/>
      <c r="OPY1107" s="184"/>
      <c r="OPZ1107" s="184"/>
      <c r="OQA1107" s="184"/>
      <c r="OQB1107" s="184"/>
      <c r="OQC1107" s="184"/>
      <c r="OQD1107" s="184"/>
      <c r="OQE1107" s="184"/>
      <c r="OQF1107" s="184"/>
      <c r="OQG1107" s="184"/>
      <c r="OQH1107" s="184"/>
      <c r="OQI1107" s="184"/>
      <c r="OQJ1107" s="184"/>
      <c r="OQK1107" s="184"/>
      <c r="OQL1107" s="184"/>
      <c r="OQM1107" s="184"/>
      <c r="OQN1107" s="184"/>
      <c r="OQO1107" s="184"/>
      <c r="OQP1107" s="184"/>
      <c r="OQQ1107" s="184"/>
      <c r="OQR1107" s="184"/>
      <c r="OQS1107" s="184"/>
      <c r="OQT1107" s="184"/>
      <c r="OQU1107" s="184"/>
      <c r="OQV1107" s="184"/>
      <c r="OQW1107" s="184"/>
      <c r="OQX1107" s="184"/>
      <c r="OQY1107" s="184"/>
      <c r="OQZ1107" s="184"/>
      <c r="ORA1107" s="184"/>
      <c r="ORB1107" s="184"/>
      <c r="ORC1107" s="184"/>
      <c r="ORD1107" s="184"/>
      <c r="ORE1107" s="184"/>
      <c r="ORF1107" s="184"/>
      <c r="ORG1107" s="184"/>
      <c r="ORH1107" s="184"/>
      <c r="ORI1107" s="184"/>
      <c r="ORJ1107" s="184"/>
      <c r="ORK1107" s="184"/>
      <c r="ORL1107" s="184"/>
      <c r="ORM1107" s="184"/>
      <c r="ORN1107" s="184"/>
      <c r="ORO1107" s="184"/>
      <c r="ORP1107" s="184"/>
      <c r="ORQ1107" s="184"/>
      <c r="ORR1107" s="184"/>
      <c r="ORS1107" s="184"/>
      <c r="ORT1107" s="184"/>
      <c r="ORU1107" s="184"/>
      <c r="ORV1107" s="184"/>
      <c r="ORW1107" s="184"/>
      <c r="ORX1107" s="184"/>
      <c r="ORY1107" s="184"/>
      <c r="ORZ1107" s="184"/>
      <c r="OSA1107" s="184"/>
      <c r="OSB1107" s="184"/>
      <c r="OSC1107" s="184"/>
      <c r="OSD1107" s="184"/>
      <c r="OSE1107" s="184"/>
      <c r="OSF1107" s="184"/>
      <c r="OSG1107" s="184"/>
      <c r="OSH1107" s="184"/>
      <c r="OSI1107" s="184"/>
      <c r="OSJ1107" s="184"/>
      <c r="OSK1107" s="184"/>
      <c r="OSL1107" s="184"/>
      <c r="OSM1107" s="184"/>
      <c r="OSN1107" s="184"/>
      <c r="OSO1107" s="184"/>
      <c r="OSP1107" s="184"/>
      <c r="OSQ1107" s="184"/>
      <c r="OSR1107" s="184"/>
      <c r="OSS1107" s="184"/>
      <c r="OST1107" s="184"/>
      <c r="OSU1107" s="184"/>
      <c r="OSV1107" s="184"/>
      <c r="OSW1107" s="184"/>
      <c r="OSX1107" s="184"/>
      <c r="OSY1107" s="184"/>
      <c r="OSZ1107" s="184"/>
      <c r="OTA1107" s="184"/>
      <c r="OTB1107" s="184"/>
      <c r="OTC1107" s="184"/>
      <c r="OTD1107" s="184"/>
      <c r="OTE1107" s="184"/>
      <c r="OTF1107" s="184"/>
      <c r="OTG1107" s="184"/>
      <c r="OTH1107" s="184"/>
      <c r="OTI1107" s="184"/>
      <c r="OTJ1107" s="184"/>
      <c r="OTK1107" s="184"/>
      <c r="OTL1107" s="184"/>
      <c r="OTM1107" s="184"/>
      <c r="OTN1107" s="184"/>
      <c r="OTO1107" s="184"/>
      <c r="OTP1107" s="184"/>
      <c r="OTQ1107" s="184"/>
      <c r="OTR1107" s="184"/>
      <c r="OTS1107" s="184"/>
      <c r="OTT1107" s="184"/>
      <c r="OTU1107" s="184"/>
      <c r="OTV1107" s="184"/>
      <c r="OTW1107" s="184"/>
      <c r="OTX1107" s="184"/>
      <c r="OTY1107" s="184"/>
      <c r="OTZ1107" s="184"/>
      <c r="OUA1107" s="184"/>
      <c r="OUB1107" s="184"/>
      <c r="OUC1107" s="184"/>
      <c r="OUD1107" s="184"/>
      <c r="OUE1107" s="184"/>
      <c r="OUF1107" s="184"/>
      <c r="OUG1107" s="184"/>
      <c r="OUH1107" s="184"/>
      <c r="OUI1107" s="184"/>
      <c r="OUJ1107" s="184"/>
      <c r="OUK1107" s="184"/>
      <c r="OUL1107" s="184"/>
      <c r="OUM1107" s="184"/>
      <c r="OUN1107" s="184"/>
      <c r="OUO1107" s="184"/>
      <c r="OUP1107" s="184"/>
      <c r="OUQ1107" s="184"/>
      <c r="OUR1107" s="184"/>
      <c r="OUS1107" s="184"/>
      <c r="OUT1107" s="184"/>
      <c r="OUU1107" s="184"/>
      <c r="OUV1107" s="184"/>
      <c r="OUW1107" s="184"/>
      <c r="OUX1107" s="184"/>
      <c r="OUY1107" s="184"/>
      <c r="OUZ1107" s="184"/>
      <c r="OVA1107" s="184"/>
      <c r="OVB1107" s="184"/>
      <c r="OVC1107" s="184"/>
      <c r="OVD1107" s="184"/>
      <c r="OVE1107" s="184"/>
      <c r="OVF1107" s="184"/>
      <c r="OVG1107" s="184"/>
      <c r="OVH1107" s="184"/>
      <c r="OVI1107" s="184"/>
      <c r="OVJ1107" s="184"/>
      <c r="OVK1107" s="184"/>
      <c r="OVL1107" s="184"/>
      <c r="OVM1107" s="184"/>
      <c r="OVN1107" s="184"/>
      <c r="OVO1107" s="184"/>
      <c r="OVP1107" s="184"/>
      <c r="OVQ1107" s="184"/>
      <c r="OVR1107" s="184"/>
      <c r="OVS1107" s="184"/>
      <c r="OVT1107" s="184"/>
      <c r="OVU1107" s="184"/>
      <c r="OVV1107" s="184"/>
      <c r="OVW1107" s="184"/>
      <c r="OVX1107" s="184"/>
      <c r="OVY1107" s="184"/>
      <c r="OVZ1107" s="184"/>
      <c r="OWA1107" s="184"/>
      <c r="OWB1107" s="184"/>
      <c r="OWC1107" s="184"/>
      <c r="OWD1107" s="184"/>
      <c r="OWE1107" s="184"/>
      <c r="OWF1107" s="184"/>
      <c r="OWG1107" s="184"/>
      <c r="OWH1107" s="184"/>
      <c r="OWI1107" s="184"/>
      <c r="OWJ1107" s="184"/>
      <c r="OWK1107" s="184"/>
      <c r="OWL1107" s="184"/>
      <c r="OWM1107" s="184"/>
      <c r="OWN1107" s="184"/>
      <c r="OWO1107" s="184"/>
      <c r="OWP1107" s="184"/>
      <c r="OWQ1107" s="184"/>
      <c r="OWR1107" s="184"/>
      <c r="OWS1107" s="184"/>
      <c r="OWT1107" s="184"/>
      <c r="OWU1107" s="184"/>
      <c r="OWV1107" s="184"/>
      <c r="OWW1107" s="184"/>
      <c r="OWX1107" s="184"/>
      <c r="OWY1107" s="184"/>
      <c r="OWZ1107" s="184"/>
      <c r="OXA1107" s="184"/>
      <c r="OXB1107" s="184"/>
      <c r="OXC1107" s="184"/>
      <c r="OXD1107" s="184"/>
      <c r="OXE1107" s="184"/>
      <c r="OXF1107" s="184"/>
      <c r="OXG1107" s="184"/>
      <c r="OXH1107" s="184"/>
      <c r="OXI1107" s="184"/>
      <c r="OXJ1107" s="184"/>
      <c r="OXK1107" s="184"/>
      <c r="OXL1107" s="184"/>
      <c r="OXM1107" s="184"/>
      <c r="OXN1107" s="184"/>
      <c r="OXO1107" s="184"/>
      <c r="OXP1107" s="184"/>
      <c r="OXQ1107" s="184"/>
      <c r="OXR1107" s="184"/>
      <c r="OXS1107" s="184"/>
      <c r="OXT1107" s="184"/>
      <c r="OXU1107" s="184"/>
      <c r="OXV1107" s="184"/>
      <c r="OXW1107" s="184"/>
      <c r="OXX1107" s="184"/>
      <c r="OXY1107" s="184"/>
      <c r="OXZ1107" s="184"/>
      <c r="OYA1107" s="184"/>
      <c r="OYB1107" s="184"/>
      <c r="OYC1107" s="184"/>
      <c r="OYD1107" s="184"/>
      <c r="OYE1107" s="184"/>
      <c r="OYF1107" s="184"/>
      <c r="OYG1107" s="184"/>
      <c r="OYH1107" s="184"/>
      <c r="OYI1107" s="184"/>
      <c r="OYJ1107" s="184"/>
      <c r="OYK1107" s="184"/>
      <c r="OYL1107" s="184"/>
      <c r="OYM1107" s="184"/>
      <c r="OYN1107" s="184"/>
      <c r="OYO1107" s="184"/>
      <c r="OYP1107" s="184"/>
      <c r="OYQ1107" s="184"/>
      <c r="OYR1107" s="184"/>
      <c r="OYS1107" s="184"/>
      <c r="OYT1107" s="184"/>
      <c r="OYU1107" s="184"/>
      <c r="OYV1107" s="184"/>
      <c r="OYW1107" s="184"/>
      <c r="OYX1107" s="184"/>
      <c r="OYY1107" s="184"/>
      <c r="OYZ1107" s="184"/>
      <c r="OZA1107" s="184"/>
      <c r="OZB1107" s="184"/>
      <c r="OZC1107" s="184"/>
      <c r="OZD1107" s="184"/>
      <c r="OZE1107" s="184"/>
      <c r="OZF1107" s="184"/>
      <c r="OZG1107" s="184"/>
      <c r="OZH1107" s="184"/>
      <c r="OZI1107" s="184"/>
      <c r="OZJ1107" s="184"/>
      <c r="OZK1107" s="184"/>
      <c r="OZL1107" s="184"/>
      <c r="OZM1107" s="184"/>
      <c r="OZN1107" s="184"/>
      <c r="OZO1107" s="184"/>
      <c r="OZP1107" s="184"/>
      <c r="OZQ1107" s="184"/>
      <c r="OZR1107" s="184"/>
      <c r="OZS1107" s="184"/>
      <c r="OZT1107" s="184"/>
      <c r="OZU1107" s="184"/>
      <c r="OZV1107" s="184"/>
      <c r="OZW1107" s="184"/>
      <c r="OZX1107" s="184"/>
      <c r="OZY1107" s="184"/>
      <c r="OZZ1107" s="184"/>
      <c r="PAA1107" s="184"/>
      <c r="PAB1107" s="184"/>
      <c r="PAC1107" s="184"/>
      <c r="PAD1107" s="184"/>
      <c r="PAE1107" s="184"/>
      <c r="PAF1107" s="184"/>
      <c r="PAG1107" s="184"/>
      <c r="PAH1107" s="184"/>
      <c r="PAI1107" s="184"/>
      <c r="PAJ1107" s="184"/>
      <c r="PAK1107" s="184"/>
      <c r="PAL1107" s="184"/>
      <c r="PAM1107" s="184"/>
      <c r="PAN1107" s="184"/>
      <c r="PAO1107" s="184"/>
      <c r="PAP1107" s="184"/>
      <c r="PAQ1107" s="184"/>
      <c r="PAR1107" s="184"/>
      <c r="PAS1107" s="184"/>
      <c r="PAT1107" s="184"/>
      <c r="PAU1107" s="184"/>
      <c r="PAV1107" s="184"/>
      <c r="PAW1107" s="184"/>
      <c r="PAX1107" s="184"/>
      <c r="PAY1107" s="184"/>
      <c r="PAZ1107" s="184"/>
      <c r="PBA1107" s="184"/>
      <c r="PBB1107" s="184"/>
      <c r="PBC1107" s="184"/>
      <c r="PBD1107" s="184"/>
      <c r="PBE1107" s="184"/>
      <c r="PBF1107" s="184"/>
      <c r="PBG1107" s="184"/>
      <c r="PBH1107" s="184"/>
      <c r="PBI1107" s="184"/>
      <c r="PBJ1107" s="184"/>
      <c r="PBK1107" s="184"/>
      <c r="PBL1107" s="184"/>
      <c r="PBM1107" s="184"/>
      <c r="PBN1107" s="184"/>
      <c r="PBO1107" s="184"/>
      <c r="PBP1107" s="184"/>
      <c r="PBQ1107" s="184"/>
      <c r="PBR1107" s="184"/>
      <c r="PBS1107" s="184"/>
      <c r="PBT1107" s="184"/>
      <c r="PBU1107" s="184"/>
      <c r="PBV1107" s="184"/>
      <c r="PBW1107" s="184"/>
      <c r="PBX1107" s="184"/>
      <c r="PBY1107" s="184"/>
      <c r="PBZ1107" s="184"/>
      <c r="PCA1107" s="184"/>
      <c r="PCB1107" s="184"/>
      <c r="PCC1107" s="184"/>
      <c r="PCD1107" s="184"/>
      <c r="PCE1107" s="184"/>
      <c r="PCF1107" s="184"/>
      <c r="PCG1107" s="184"/>
      <c r="PCH1107" s="184"/>
      <c r="PCI1107" s="184"/>
      <c r="PCJ1107" s="184"/>
      <c r="PCK1107" s="184"/>
      <c r="PCL1107" s="184"/>
      <c r="PCM1107" s="184"/>
      <c r="PCN1107" s="184"/>
      <c r="PCO1107" s="184"/>
      <c r="PCP1107" s="184"/>
      <c r="PCQ1107" s="184"/>
      <c r="PCR1107" s="184"/>
      <c r="PCS1107" s="184"/>
      <c r="PCT1107" s="184"/>
      <c r="PCU1107" s="184"/>
      <c r="PCV1107" s="184"/>
      <c r="PCW1107" s="184"/>
      <c r="PCX1107" s="184"/>
      <c r="PCY1107" s="184"/>
      <c r="PCZ1107" s="184"/>
      <c r="PDA1107" s="184"/>
      <c r="PDB1107" s="184"/>
      <c r="PDC1107" s="184"/>
      <c r="PDD1107" s="184"/>
      <c r="PDE1107" s="184"/>
      <c r="PDF1107" s="184"/>
      <c r="PDG1107" s="184"/>
      <c r="PDH1107" s="184"/>
      <c r="PDI1107" s="184"/>
      <c r="PDJ1107" s="184"/>
      <c r="PDK1107" s="184"/>
      <c r="PDL1107" s="184"/>
      <c r="PDM1107" s="184"/>
      <c r="PDN1107" s="184"/>
      <c r="PDO1107" s="184"/>
      <c r="PDP1107" s="184"/>
      <c r="PDQ1107" s="184"/>
      <c r="PDR1107" s="184"/>
      <c r="PDS1107" s="184"/>
      <c r="PDT1107" s="184"/>
      <c r="PDU1107" s="184"/>
      <c r="PDV1107" s="184"/>
      <c r="PDW1107" s="184"/>
      <c r="PDX1107" s="184"/>
      <c r="PDY1107" s="184"/>
      <c r="PDZ1107" s="184"/>
      <c r="PEA1107" s="184"/>
      <c r="PEB1107" s="184"/>
      <c r="PEC1107" s="184"/>
      <c r="PED1107" s="184"/>
      <c r="PEE1107" s="184"/>
      <c r="PEF1107" s="184"/>
      <c r="PEG1107" s="184"/>
      <c r="PEH1107" s="184"/>
      <c r="PEI1107" s="184"/>
      <c r="PEJ1107" s="184"/>
      <c r="PEK1107" s="184"/>
      <c r="PEL1107" s="184"/>
      <c r="PEM1107" s="184"/>
      <c r="PEN1107" s="184"/>
      <c r="PEO1107" s="184"/>
      <c r="PEP1107" s="184"/>
      <c r="PEQ1107" s="184"/>
      <c r="PER1107" s="184"/>
      <c r="PES1107" s="184"/>
      <c r="PET1107" s="184"/>
      <c r="PEU1107" s="184"/>
      <c r="PEV1107" s="184"/>
      <c r="PEW1107" s="184"/>
      <c r="PEX1107" s="184"/>
      <c r="PEY1107" s="184"/>
      <c r="PEZ1107" s="184"/>
      <c r="PFA1107" s="184"/>
      <c r="PFB1107" s="184"/>
      <c r="PFC1107" s="184"/>
      <c r="PFD1107" s="184"/>
      <c r="PFE1107" s="184"/>
      <c r="PFF1107" s="184"/>
      <c r="PFG1107" s="184"/>
      <c r="PFH1107" s="184"/>
      <c r="PFI1107" s="184"/>
      <c r="PFJ1107" s="184"/>
      <c r="PFK1107" s="184"/>
      <c r="PFL1107" s="184"/>
      <c r="PFM1107" s="184"/>
      <c r="PFN1107" s="184"/>
      <c r="PFO1107" s="184"/>
      <c r="PFP1107" s="184"/>
      <c r="PFQ1107" s="184"/>
      <c r="PFR1107" s="184"/>
      <c r="PFS1107" s="184"/>
      <c r="PFT1107" s="184"/>
      <c r="PFU1107" s="184"/>
      <c r="PFV1107" s="184"/>
      <c r="PFW1107" s="184"/>
      <c r="PFX1107" s="184"/>
      <c r="PFY1107" s="184"/>
      <c r="PFZ1107" s="184"/>
      <c r="PGA1107" s="184"/>
      <c r="PGB1107" s="184"/>
      <c r="PGC1107" s="184"/>
      <c r="PGD1107" s="184"/>
      <c r="PGE1107" s="184"/>
      <c r="PGF1107" s="184"/>
      <c r="PGG1107" s="184"/>
      <c r="PGH1107" s="184"/>
      <c r="PGI1107" s="184"/>
      <c r="PGJ1107" s="184"/>
      <c r="PGK1107" s="184"/>
      <c r="PGL1107" s="184"/>
      <c r="PGM1107" s="184"/>
      <c r="PGN1107" s="184"/>
      <c r="PGO1107" s="184"/>
      <c r="PGP1107" s="184"/>
      <c r="PGQ1107" s="184"/>
      <c r="PGR1107" s="184"/>
      <c r="PGS1107" s="184"/>
      <c r="PGT1107" s="184"/>
      <c r="PGU1107" s="184"/>
      <c r="PGV1107" s="184"/>
      <c r="PGW1107" s="184"/>
      <c r="PGX1107" s="184"/>
      <c r="PGY1107" s="184"/>
      <c r="PGZ1107" s="184"/>
      <c r="PHA1107" s="184"/>
      <c r="PHB1107" s="184"/>
      <c r="PHC1107" s="184"/>
      <c r="PHD1107" s="184"/>
      <c r="PHE1107" s="184"/>
      <c r="PHF1107" s="184"/>
      <c r="PHG1107" s="184"/>
      <c r="PHH1107" s="184"/>
      <c r="PHI1107" s="184"/>
      <c r="PHJ1107" s="184"/>
      <c r="PHK1107" s="184"/>
      <c r="PHL1107" s="184"/>
      <c r="PHM1107" s="184"/>
      <c r="PHN1107" s="184"/>
      <c r="PHO1107" s="184"/>
      <c r="PHP1107" s="184"/>
      <c r="PHQ1107" s="184"/>
      <c r="PHR1107" s="184"/>
      <c r="PHS1107" s="184"/>
      <c r="PHT1107" s="184"/>
      <c r="PHU1107" s="184"/>
      <c r="PHV1107" s="184"/>
      <c r="PHW1107" s="184"/>
      <c r="PHX1107" s="184"/>
      <c r="PHY1107" s="184"/>
      <c r="PHZ1107" s="184"/>
      <c r="PIA1107" s="184"/>
      <c r="PIB1107" s="184"/>
      <c r="PIC1107" s="184"/>
      <c r="PID1107" s="184"/>
      <c r="PIE1107" s="184"/>
      <c r="PIF1107" s="184"/>
      <c r="PIG1107" s="184"/>
      <c r="PIH1107" s="184"/>
      <c r="PII1107" s="184"/>
      <c r="PIJ1107" s="184"/>
      <c r="PIK1107" s="184"/>
      <c r="PIL1107" s="184"/>
      <c r="PIM1107" s="184"/>
      <c r="PIN1107" s="184"/>
      <c r="PIO1107" s="184"/>
      <c r="PIP1107" s="184"/>
      <c r="PIQ1107" s="184"/>
      <c r="PIR1107" s="184"/>
      <c r="PIS1107" s="184"/>
      <c r="PIT1107" s="184"/>
      <c r="PIU1107" s="184"/>
      <c r="PIV1107" s="184"/>
      <c r="PIW1107" s="184"/>
      <c r="PIX1107" s="184"/>
      <c r="PIY1107" s="184"/>
      <c r="PIZ1107" s="184"/>
      <c r="PJA1107" s="184"/>
      <c r="PJB1107" s="184"/>
      <c r="PJC1107" s="184"/>
      <c r="PJD1107" s="184"/>
      <c r="PJE1107" s="184"/>
      <c r="PJF1107" s="184"/>
      <c r="PJG1107" s="184"/>
      <c r="PJH1107" s="184"/>
      <c r="PJI1107" s="184"/>
      <c r="PJJ1107" s="184"/>
      <c r="PJK1107" s="184"/>
      <c r="PJL1107" s="184"/>
      <c r="PJM1107" s="184"/>
      <c r="PJN1107" s="184"/>
      <c r="PJO1107" s="184"/>
      <c r="PJP1107" s="184"/>
      <c r="PJQ1107" s="184"/>
      <c r="PJR1107" s="184"/>
      <c r="PJS1107" s="184"/>
      <c r="PJT1107" s="184"/>
      <c r="PJU1107" s="184"/>
      <c r="PJV1107" s="184"/>
      <c r="PJW1107" s="184"/>
      <c r="PJX1107" s="184"/>
      <c r="PJY1107" s="184"/>
      <c r="PJZ1107" s="184"/>
      <c r="PKA1107" s="184"/>
      <c r="PKB1107" s="184"/>
      <c r="PKC1107" s="184"/>
      <c r="PKD1107" s="184"/>
      <c r="PKE1107" s="184"/>
      <c r="PKF1107" s="184"/>
      <c r="PKG1107" s="184"/>
      <c r="PKH1107" s="184"/>
      <c r="PKI1107" s="184"/>
      <c r="PKJ1107" s="184"/>
      <c r="PKK1107" s="184"/>
      <c r="PKL1107" s="184"/>
      <c r="PKM1107" s="184"/>
      <c r="PKN1107" s="184"/>
      <c r="PKO1107" s="184"/>
      <c r="PKP1107" s="184"/>
      <c r="PKQ1107" s="184"/>
      <c r="PKR1107" s="184"/>
      <c r="PKS1107" s="184"/>
      <c r="PKT1107" s="184"/>
      <c r="PKU1107" s="184"/>
      <c r="PKV1107" s="184"/>
      <c r="PKW1107" s="184"/>
      <c r="PKX1107" s="184"/>
      <c r="PKY1107" s="184"/>
      <c r="PKZ1107" s="184"/>
      <c r="PLA1107" s="184"/>
      <c r="PLB1107" s="184"/>
      <c r="PLC1107" s="184"/>
      <c r="PLD1107" s="184"/>
      <c r="PLE1107" s="184"/>
      <c r="PLF1107" s="184"/>
      <c r="PLG1107" s="184"/>
      <c r="PLH1107" s="184"/>
      <c r="PLI1107" s="184"/>
      <c r="PLJ1107" s="184"/>
      <c r="PLK1107" s="184"/>
      <c r="PLL1107" s="184"/>
      <c r="PLM1107" s="184"/>
      <c r="PLN1107" s="184"/>
      <c r="PLO1107" s="184"/>
      <c r="PLP1107" s="184"/>
      <c r="PLQ1107" s="184"/>
      <c r="PLR1107" s="184"/>
      <c r="PLS1107" s="184"/>
      <c r="PLT1107" s="184"/>
      <c r="PLU1107" s="184"/>
      <c r="PLV1107" s="184"/>
      <c r="PLW1107" s="184"/>
      <c r="PLX1107" s="184"/>
      <c r="PLY1107" s="184"/>
      <c r="PLZ1107" s="184"/>
      <c r="PMA1107" s="184"/>
      <c r="PMB1107" s="184"/>
      <c r="PMC1107" s="184"/>
      <c r="PMD1107" s="184"/>
      <c r="PME1107" s="184"/>
      <c r="PMF1107" s="184"/>
      <c r="PMG1107" s="184"/>
      <c r="PMH1107" s="184"/>
      <c r="PMI1107" s="184"/>
      <c r="PMJ1107" s="184"/>
      <c r="PMK1107" s="184"/>
      <c r="PML1107" s="184"/>
      <c r="PMM1107" s="184"/>
      <c r="PMN1107" s="184"/>
      <c r="PMO1107" s="184"/>
      <c r="PMP1107" s="184"/>
      <c r="PMQ1107" s="184"/>
      <c r="PMR1107" s="184"/>
      <c r="PMS1107" s="184"/>
      <c r="PMT1107" s="184"/>
      <c r="PMU1107" s="184"/>
      <c r="PMV1107" s="184"/>
      <c r="PMW1107" s="184"/>
      <c r="PMX1107" s="184"/>
      <c r="PMY1107" s="184"/>
      <c r="PMZ1107" s="184"/>
      <c r="PNA1107" s="184"/>
      <c r="PNB1107" s="184"/>
      <c r="PNC1107" s="184"/>
      <c r="PND1107" s="184"/>
      <c r="PNE1107" s="184"/>
      <c r="PNF1107" s="184"/>
      <c r="PNG1107" s="184"/>
      <c r="PNH1107" s="184"/>
      <c r="PNI1107" s="184"/>
      <c r="PNJ1107" s="184"/>
      <c r="PNK1107" s="184"/>
      <c r="PNL1107" s="184"/>
      <c r="PNM1107" s="184"/>
      <c r="PNN1107" s="184"/>
      <c r="PNO1107" s="184"/>
      <c r="PNP1107" s="184"/>
      <c r="PNQ1107" s="184"/>
      <c r="PNR1107" s="184"/>
      <c r="PNS1107" s="184"/>
      <c r="PNT1107" s="184"/>
      <c r="PNU1107" s="184"/>
      <c r="PNV1107" s="184"/>
      <c r="PNW1107" s="184"/>
      <c r="PNX1107" s="184"/>
      <c r="PNY1107" s="184"/>
      <c r="PNZ1107" s="184"/>
      <c r="POA1107" s="184"/>
      <c r="POB1107" s="184"/>
      <c r="POC1107" s="184"/>
      <c r="POD1107" s="184"/>
      <c r="POE1107" s="184"/>
      <c r="POF1107" s="184"/>
      <c r="POG1107" s="184"/>
      <c r="POH1107" s="184"/>
      <c r="POI1107" s="184"/>
      <c r="POJ1107" s="184"/>
      <c r="POK1107" s="184"/>
      <c r="POL1107" s="184"/>
      <c r="POM1107" s="184"/>
      <c r="PON1107" s="184"/>
      <c r="POO1107" s="184"/>
      <c r="POP1107" s="184"/>
      <c r="POQ1107" s="184"/>
      <c r="POR1107" s="184"/>
      <c r="POS1107" s="184"/>
      <c r="POT1107" s="184"/>
      <c r="POU1107" s="184"/>
      <c r="POV1107" s="184"/>
      <c r="POW1107" s="184"/>
      <c r="POX1107" s="184"/>
      <c r="POY1107" s="184"/>
      <c r="POZ1107" s="184"/>
      <c r="PPA1107" s="184"/>
      <c r="PPB1107" s="184"/>
      <c r="PPC1107" s="184"/>
      <c r="PPD1107" s="184"/>
      <c r="PPE1107" s="184"/>
      <c r="PPF1107" s="184"/>
      <c r="PPG1107" s="184"/>
      <c r="PPH1107" s="184"/>
      <c r="PPI1107" s="184"/>
      <c r="PPJ1107" s="184"/>
      <c r="PPK1107" s="184"/>
      <c r="PPL1107" s="184"/>
      <c r="PPM1107" s="184"/>
      <c r="PPN1107" s="184"/>
      <c r="PPO1107" s="184"/>
      <c r="PPP1107" s="184"/>
      <c r="PPQ1107" s="184"/>
      <c r="PPR1107" s="184"/>
      <c r="PPS1107" s="184"/>
      <c r="PPT1107" s="184"/>
      <c r="PPU1107" s="184"/>
      <c r="PPV1107" s="184"/>
      <c r="PPW1107" s="184"/>
      <c r="PPX1107" s="184"/>
      <c r="PPY1107" s="184"/>
      <c r="PPZ1107" s="184"/>
      <c r="PQA1107" s="184"/>
      <c r="PQB1107" s="184"/>
      <c r="PQC1107" s="184"/>
      <c r="PQD1107" s="184"/>
      <c r="PQE1107" s="184"/>
      <c r="PQF1107" s="184"/>
      <c r="PQG1107" s="184"/>
      <c r="PQH1107" s="184"/>
      <c r="PQI1107" s="184"/>
      <c r="PQJ1107" s="184"/>
      <c r="PQK1107" s="184"/>
      <c r="PQL1107" s="184"/>
      <c r="PQM1107" s="184"/>
      <c r="PQN1107" s="184"/>
      <c r="PQO1107" s="184"/>
      <c r="PQP1107" s="184"/>
      <c r="PQQ1107" s="184"/>
      <c r="PQR1107" s="184"/>
      <c r="PQS1107" s="184"/>
      <c r="PQT1107" s="184"/>
      <c r="PQU1107" s="184"/>
      <c r="PQV1107" s="184"/>
      <c r="PQW1107" s="184"/>
      <c r="PQX1107" s="184"/>
      <c r="PQY1107" s="184"/>
      <c r="PQZ1107" s="184"/>
      <c r="PRA1107" s="184"/>
      <c r="PRB1107" s="184"/>
      <c r="PRC1107" s="184"/>
      <c r="PRD1107" s="184"/>
      <c r="PRE1107" s="184"/>
      <c r="PRF1107" s="184"/>
      <c r="PRG1107" s="184"/>
      <c r="PRH1107" s="184"/>
      <c r="PRI1107" s="184"/>
      <c r="PRJ1107" s="184"/>
      <c r="PRK1107" s="184"/>
      <c r="PRL1107" s="184"/>
      <c r="PRM1107" s="184"/>
      <c r="PRN1107" s="184"/>
      <c r="PRO1107" s="184"/>
      <c r="PRP1107" s="184"/>
      <c r="PRQ1107" s="184"/>
      <c r="PRR1107" s="184"/>
      <c r="PRS1107" s="184"/>
      <c r="PRT1107" s="184"/>
      <c r="PRU1107" s="184"/>
      <c r="PRV1107" s="184"/>
      <c r="PRW1107" s="184"/>
      <c r="PRX1107" s="184"/>
      <c r="PRY1107" s="184"/>
      <c r="PRZ1107" s="184"/>
      <c r="PSA1107" s="184"/>
      <c r="PSB1107" s="184"/>
      <c r="PSC1107" s="184"/>
      <c r="PSD1107" s="184"/>
      <c r="PSE1107" s="184"/>
      <c r="PSF1107" s="184"/>
      <c r="PSG1107" s="184"/>
      <c r="PSH1107" s="184"/>
      <c r="PSI1107" s="184"/>
      <c r="PSJ1107" s="184"/>
      <c r="PSK1107" s="184"/>
      <c r="PSL1107" s="184"/>
      <c r="PSM1107" s="184"/>
      <c r="PSN1107" s="184"/>
      <c r="PSO1107" s="184"/>
      <c r="PSP1107" s="184"/>
      <c r="PSQ1107" s="184"/>
      <c r="PSR1107" s="184"/>
      <c r="PSS1107" s="184"/>
      <c r="PST1107" s="184"/>
      <c r="PSU1107" s="184"/>
      <c r="PSV1107" s="184"/>
      <c r="PSW1107" s="184"/>
      <c r="PSX1107" s="184"/>
      <c r="PSY1107" s="184"/>
      <c r="PSZ1107" s="184"/>
      <c r="PTA1107" s="184"/>
      <c r="PTB1107" s="184"/>
      <c r="PTC1107" s="184"/>
      <c r="PTD1107" s="184"/>
      <c r="PTE1107" s="184"/>
      <c r="PTF1107" s="184"/>
      <c r="PTG1107" s="184"/>
      <c r="PTH1107" s="184"/>
      <c r="PTI1107" s="184"/>
      <c r="PTJ1107" s="184"/>
      <c r="PTK1107" s="184"/>
      <c r="PTL1107" s="184"/>
      <c r="PTM1107" s="184"/>
      <c r="PTN1107" s="184"/>
      <c r="PTO1107" s="184"/>
      <c r="PTP1107" s="184"/>
      <c r="PTQ1107" s="184"/>
      <c r="PTR1107" s="184"/>
      <c r="PTS1107" s="184"/>
      <c r="PTT1107" s="184"/>
      <c r="PTU1107" s="184"/>
      <c r="PTV1107" s="184"/>
      <c r="PTW1107" s="184"/>
      <c r="PTX1107" s="184"/>
      <c r="PTY1107" s="184"/>
      <c r="PTZ1107" s="184"/>
      <c r="PUA1107" s="184"/>
      <c r="PUB1107" s="184"/>
      <c r="PUC1107" s="184"/>
      <c r="PUD1107" s="184"/>
      <c r="PUE1107" s="184"/>
      <c r="PUF1107" s="184"/>
      <c r="PUG1107" s="184"/>
      <c r="PUH1107" s="184"/>
      <c r="PUI1107" s="184"/>
      <c r="PUJ1107" s="184"/>
      <c r="PUK1107" s="184"/>
      <c r="PUL1107" s="184"/>
      <c r="PUM1107" s="184"/>
      <c r="PUN1107" s="184"/>
      <c r="PUO1107" s="184"/>
      <c r="PUP1107" s="184"/>
      <c r="PUQ1107" s="184"/>
      <c r="PUR1107" s="184"/>
      <c r="PUS1107" s="184"/>
      <c r="PUT1107" s="184"/>
      <c r="PUU1107" s="184"/>
      <c r="PUV1107" s="184"/>
      <c r="PUW1107" s="184"/>
      <c r="PUX1107" s="184"/>
      <c r="PUY1107" s="184"/>
      <c r="PUZ1107" s="184"/>
      <c r="PVA1107" s="184"/>
      <c r="PVB1107" s="184"/>
      <c r="PVC1107" s="184"/>
      <c r="PVD1107" s="184"/>
      <c r="PVE1107" s="184"/>
      <c r="PVF1107" s="184"/>
      <c r="PVG1107" s="184"/>
      <c r="PVH1107" s="184"/>
      <c r="PVI1107" s="184"/>
      <c r="PVJ1107" s="184"/>
      <c r="PVK1107" s="184"/>
      <c r="PVL1107" s="184"/>
      <c r="PVM1107" s="184"/>
      <c r="PVN1107" s="184"/>
      <c r="PVO1107" s="184"/>
      <c r="PVP1107" s="184"/>
      <c r="PVQ1107" s="184"/>
      <c r="PVR1107" s="184"/>
      <c r="PVS1107" s="184"/>
      <c r="PVT1107" s="184"/>
      <c r="PVU1107" s="184"/>
      <c r="PVV1107" s="184"/>
      <c r="PVW1107" s="184"/>
      <c r="PVX1107" s="184"/>
      <c r="PVY1107" s="184"/>
      <c r="PVZ1107" s="184"/>
      <c r="PWA1107" s="184"/>
      <c r="PWB1107" s="184"/>
      <c r="PWC1107" s="184"/>
      <c r="PWD1107" s="184"/>
      <c r="PWE1107" s="184"/>
      <c r="PWF1107" s="184"/>
      <c r="PWG1107" s="184"/>
      <c r="PWH1107" s="184"/>
      <c r="PWI1107" s="184"/>
      <c r="PWJ1107" s="184"/>
      <c r="PWK1107" s="184"/>
      <c r="PWL1107" s="184"/>
      <c r="PWM1107" s="184"/>
      <c r="PWN1107" s="184"/>
      <c r="PWO1107" s="184"/>
      <c r="PWP1107" s="184"/>
      <c r="PWQ1107" s="184"/>
      <c r="PWR1107" s="184"/>
      <c r="PWS1107" s="184"/>
      <c r="PWT1107" s="184"/>
      <c r="PWU1107" s="184"/>
      <c r="PWV1107" s="184"/>
      <c r="PWW1107" s="184"/>
      <c r="PWX1107" s="184"/>
      <c r="PWY1107" s="184"/>
      <c r="PWZ1107" s="184"/>
      <c r="PXA1107" s="184"/>
      <c r="PXB1107" s="184"/>
      <c r="PXC1107" s="184"/>
      <c r="PXD1107" s="184"/>
      <c r="PXE1107" s="184"/>
      <c r="PXF1107" s="184"/>
      <c r="PXG1107" s="184"/>
      <c r="PXH1107" s="184"/>
      <c r="PXI1107" s="184"/>
      <c r="PXJ1107" s="184"/>
      <c r="PXK1107" s="184"/>
      <c r="PXL1107" s="184"/>
      <c r="PXM1107" s="184"/>
      <c r="PXN1107" s="184"/>
      <c r="PXO1107" s="184"/>
      <c r="PXP1107" s="184"/>
      <c r="PXQ1107" s="184"/>
      <c r="PXR1107" s="184"/>
      <c r="PXS1107" s="184"/>
      <c r="PXT1107" s="184"/>
      <c r="PXU1107" s="184"/>
      <c r="PXV1107" s="184"/>
      <c r="PXW1107" s="184"/>
      <c r="PXX1107" s="184"/>
      <c r="PXY1107" s="184"/>
      <c r="PXZ1107" s="184"/>
      <c r="PYA1107" s="184"/>
      <c r="PYB1107" s="184"/>
      <c r="PYC1107" s="184"/>
      <c r="PYD1107" s="184"/>
      <c r="PYE1107" s="184"/>
      <c r="PYF1107" s="184"/>
      <c r="PYG1107" s="184"/>
      <c r="PYH1107" s="184"/>
      <c r="PYI1107" s="184"/>
      <c r="PYJ1107" s="184"/>
      <c r="PYK1107" s="184"/>
      <c r="PYL1107" s="184"/>
      <c r="PYM1107" s="184"/>
      <c r="PYN1107" s="184"/>
      <c r="PYO1107" s="184"/>
      <c r="PYP1107" s="184"/>
      <c r="PYQ1107" s="184"/>
      <c r="PYR1107" s="184"/>
      <c r="PYS1107" s="184"/>
      <c r="PYT1107" s="184"/>
      <c r="PYU1107" s="184"/>
      <c r="PYV1107" s="184"/>
      <c r="PYW1107" s="184"/>
      <c r="PYX1107" s="184"/>
      <c r="PYY1107" s="184"/>
      <c r="PYZ1107" s="184"/>
      <c r="PZA1107" s="184"/>
      <c r="PZB1107" s="184"/>
      <c r="PZC1107" s="184"/>
      <c r="PZD1107" s="184"/>
      <c r="PZE1107" s="184"/>
      <c r="PZF1107" s="184"/>
      <c r="PZG1107" s="184"/>
      <c r="PZH1107" s="184"/>
      <c r="PZI1107" s="184"/>
      <c r="PZJ1107" s="184"/>
      <c r="PZK1107" s="184"/>
      <c r="PZL1107" s="184"/>
      <c r="PZM1107" s="184"/>
      <c r="PZN1107" s="184"/>
      <c r="PZO1107" s="184"/>
      <c r="PZP1107" s="184"/>
      <c r="PZQ1107" s="184"/>
      <c r="PZR1107" s="184"/>
      <c r="PZS1107" s="184"/>
      <c r="PZT1107" s="184"/>
      <c r="PZU1107" s="184"/>
      <c r="PZV1107" s="184"/>
      <c r="PZW1107" s="184"/>
      <c r="PZX1107" s="184"/>
      <c r="PZY1107" s="184"/>
      <c r="PZZ1107" s="184"/>
      <c r="QAA1107" s="184"/>
      <c r="QAB1107" s="184"/>
      <c r="QAC1107" s="184"/>
      <c r="QAD1107" s="184"/>
      <c r="QAE1107" s="184"/>
      <c r="QAF1107" s="184"/>
      <c r="QAG1107" s="184"/>
      <c r="QAH1107" s="184"/>
      <c r="QAI1107" s="184"/>
      <c r="QAJ1107" s="184"/>
      <c r="QAK1107" s="184"/>
      <c r="QAL1107" s="184"/>
      <c r="QAM1107" s="184"/>
      <c r="QAN1107" s="184"/>
      <c r="QAO1107" s="184"/>
      <c r="QAP1107" s="184"/>
      <c r="QAQ1107" s="184"/>
      <c r="QAR1107" s="184"/>
      <c r="QAS1107" s="184"/>
      <c r="QAT1107" s="184"/>
      <c r="QAU1107" s="184"/>
      <c r="QAV1107" s="184"/>
      <c r="QAW1107" s="184"/>
      <c r="QAX1107" s="184"/>
      <c r="QAY1107" s="184"/>
      <c r="QAZ1107" s="184"/>
      <c r="QBA1107" s="184"/>
      <c r="QBB1107" s="184"/>
      <c r="QBC1107" s="184"/>
      <c r="QBD1107" s="184"/>
      <c r="QBE1107" s="184"/>
      <c r="QBF1107" s="184"/>
      <c r="QBG1107" s="184"/>
      <c r="QBH1107" s="184"/>
      <c r="QBI1107" s="184"/>
      <c r="QBJ1107" s="184"/>
      <c r="QBK1107" s="184"/>
      <c r="QBL1107" s="184"/>
      <c r="QBM1107" s="184"/>
      <c r="QBN1107" s="184"/>
      <c r="QBO1107" s="184"/>
      <c r="QBP1107" s="184"/>
      <c r="QBQ1107" s="184"/>
      <c r="QBR1107" s="184"/>
      <c r="QBS1107" s="184"/>
      <c r="QBT1107" s="184"/>
      <c r="QBU1107" s="184"/>
      <c r="QBV1107" s="184"/>
      <c r="QBW1107" s="184"/>
      <c r="QBX1107" s="184"/>
      <c r="QBY1107" s="184"/>
      <c r="QBZ1107" s="184"/>
      <c r="QCA1107" s="184"/>
      <c r="QCB1107" s="184"/>
      <c r="QCC1107" s="184"/>
      <c r="QCD1107" s="184"/>
      <c r="QCE1107" s="184"/>
      <c r="QCF1107" s="184"/>
      <c r="QCG1107" s="184"/>
      <c r="QCH1107" s="184"/>
      <c r="QCI1107" s="184"/>
      <c r="QCJ1107" s="184"/>
      <c r="QCK1107" s="184"/>
      <c r="QCL1107" s="184"/>
      <c r="QCM1107" s="184"/>
      <c r="QCN1107" s="184"/>
      <c r="QCO1107" s="184"/>
      <c r="QCP1107" s="184"/>
      <c r="QCQ1107" s="184"/>
      <c r="QCR1107" s="184"/>
      <c r="QCS1107" s="184"/>
      <c r="QCT1107" s="184"/>
      <c r="QCU1107" s="184"/>
      <c r="QCV1107" s="184"/>
      <c r="QCW1107" s="184"/>
      <c r="QCX1107" s="184"/>
      <c r="QCY1107" s="184"/>
      <c r="QCZ1107" s="184"/>
      <c r="QDA1107" s="184"/>
      <c r="QDB1107" s="184"/>
      <c r="QDC1107" s="184"/>
      <c r="QDD1107" s="184"/>
      <c r="QDE1107" s="184"/>
      <c r="QDF1107" s="184"/>
      <c r="QDG1107" s="184"/>
      <c r="QDH1107" s="184"/>
      <c r="QDI1107" s="184"/>
      <c r="QDJ1107" s="184"/>
      <c r="QDK1107" s="184"/>
      <c r="QDL1107" s="184"/>
      <c r="QDM1107" s="184"/>
      <c r="QDN1107" s="184"/>
      <c r="QDO1107" s="184"/>
      <c r="QDP1107" s="184"/>
      <c r="QDQ1107" s="184"/>
      <c r="QDR1107" s="184"/>
      <c r="QDS1107" s="184"/>
      <c r="QDT1107" s="184"/>
      <c r="QDU1107" s="184"/>
      <c r="QDV1107" s="184"/>
      <c r="QDW1107" s="184"/>
      <c r="QDX1107" s="184"/>
      <c r="QDY1107" s="184"/>
      <c r="QDZ1107" s="184"/>
      <c r="QEA1107" s="184"/>
      <c r="QEB1107" s="184"/>
      <c r="QEC1107" s="184"/>
      <c r="QED1107" s="184"/>
      <c r="QEE1107" s="184"/>
      <c r="QEF1107" s="184"/>
      <c r="QEG1107" s="184"/>
      <c r="QEH1107" s="184"/>
      <c r="QEI1107" s="184"/>
      <c r="QEJ1107" s="184"/>
      <c r="QEK1107" s="184"/>
      <c r="QEL1107" s="184"/>
      <c r="QEM1107" s="184"/>
      <c r="QEN1107" s="184"/>
      <c r="QEO1107" s="184"/>
      <c r="QEP1107" s="184"/>
      <c r="QEQ1107" s="184"/>
      <c r="QER1107" s="184"/>
      <c r="QES1107" s="184"/>
      <c r="QET1107" s="184"/>
      <c r="QEU1107" s="184"/>
      <c r="QEV1107" s="184"/>
      <c r="QEW1107" s="184"/>
      <c r="QEX1107" s="184"/>
      <c r="QEY1107" s="184"/>
      <c r="QEZ1107" s="184"/>
      <c r="QFA1107" s="184"/>
      <c r="QFB1107" s="184"/>
      <c r="QFC1107" s="184"/>
      <c r="QFD1107" s="184"/>
      <c r="QFE1107" s="184"/>
      <c r="QFF1107" s="184"/>
      <c r="QFG1107" s="184"/>
      <c r="QFH1107" s="184"/>
      <c r="QFI1107" s="184"/>
      <c r="QFJ1107" s="184"/>
      <c r="QFK1107" s="184"/>
      <c r="QFL1107" s="184"/>
      <c r="QFM1107" s="184"/>
      <c r="QFN1107" s="184"/>
      <c r="QFO1107" s="184"/>
      <c r="QFP1107" s="184"/>
      <c r="QFQ1107" s="184"/>
      <c r="QFR1107" s="184"/>
      <c r="QFS1107" s="184"/>
      <c r="QFT1107" s="184"/>
      <c r="QFU1107" s="184"/>
      <c r="QFV1107" s="184"/>
      <c r="QFW1107" s="184"/>
      <c r="QFX1107" s="184"/>
      <c r="QFY1107" s="184"/>
      <c r="QFZ1107" s="184"/>
      <c r="QGA1107" s="184"/>
      <c r="QGB1107" s="184"/>
      <c r="QGC1107" s="184"/>
      <c r="QGD1107" s="184"/>
      <c r="QGE1107" s="184"/>
      <c r="QGF1107" s="184"/>
      <c r="QGG1107" s="184"/>
      <c r="QGH1107" s="184"/>
      <c r="QGI1107" s="184"/>
      <c r="QGJ1107" s="184"/>
      <c r="QGK1107" s="184"/>
      <c r="QGL1107" s="184"/>
      <c r="QGM1107" s="184"/>
      <c r="QGN1107" s="184"/>
      <c r="QGO1107" s="184"/>
      <c r="QGP1107" s="184"/>
      <c r="QGQ1107" s="184"/>
      <c r="QGR1107" s="184"/>
      <c r="QGS1107" s="184"/>
      <c r="QGT1107" s="184"/>
      <c r="QGU1107" s="184"/>
      <c r="QGV1107" s="184"/>
      <c r="QGW1107" s="184"/>
      <c r="QGX1107" s="184"/>
      <c r="QGY1107" s="184"/>
      <c r="QGZ1107" s="184"/>
      <c r="QHA1107" s="184"/>
      <c r="QHB1107" s="184"/>
      <c r="QHC1107" s="184"/>
      <c r="QHD1107" s="184"/>
      <c r="QHE1107" s="184"/>
      <c r="QHF1107" s="184"/>
      <c r="QHG1107" s="184"/>
      <c r="QHH1107" s="184"/>
      <c r="QHI1107" s="184"/>
      <c r="QHJ1107" s="184"/>
      <c r="QHK1107" s="184"/>
      <c r="QHL1107" s="184"/>
      <c r="QHM1107" s="184"/>
      <c r="QHN1107" s="184"/>
      <c r="QHO1107" s="184"/>
      <c r="QHP1107" s="184"/>
      <c r="QHQ1107" s="184"/>
      <c r="QHR1107" s="184"/>
      <c r="QHS1107" s="184"/>
      <c r="QHT1107" s="184"/>
      <c r="QHU1107" s="184"/>
      <c r="QHV1107" s="184"/>
      <c r="QHW1107" s="184"/>
      <c r="QHX1107" s="184"/>
      <c r="QHY1107" s="184"/>
      <c r="QHZ1107" s="184"/>
      <c r="QIA1107" s="184"/>
      <c r="QIB1107" s="184"/>
      <c r="QIC1107" s="184"/>
      <c r="QID1107" s="184"/>
      <c r="QIE1107" s="184"/>
      <c r="QIF1107" s="184"/>
      <c r="QIG1107" s="184"/>
      <c r="QIH1107" s="184"/>
      <c r="QII1107" s="184"/>
      <c r="QIJ1107" s="184"/>
      <c r="QIK1107" s="184"/>
      <c r="QIL1107" s="184"/>
      <c r="QIM1107" s="184"/>
      <c r="QIN1107" s="184"/>
      <c r="QIO1107" s="184"/>
      <c r="QIP1107" s="184"/>
      <c r="QIQ1107" s="184"/>
      <c r="QIR1107" s="184"/>
      <c r="QIS1107" s="184"/>
      <c r="QIT1107" s="184"/>
      <c r="QIU1107" s="184"/>
      <c r="QIV1107" s="184"/>
      <c r="QIW1107" s="184"/>
      <c r="QIX1107" s="184"/>
      <c r="QIY1107" s="184"/>
      <c r="QIZ1107" s="184"/>
      <c r="QJA1107" s="184"/>
      <c r="QJB1107" s="184"/>
      <c r="QJC1107" s="184"/>
      <c r="QJD1107" s="184"/>
      <c r="QJE1107" s="184"/>
      <c r="QJF1107" s="184"/>
      <c r="QJG1107" s="184"/>
      <c r="QJH1107" s="184"/>
      <c r="QJI1107" s="184"/>
      <c r="QJJ1107" s="184"/>
      <c r="QJK1107" s="184"/>
      <c r="QJL1107" s="184"/>
      <c r="QJM1107" s="184"/>
      <c r="QJN1107" s="184"/>
      <c r="QJO1107" s="184"/>
      <c r="QJP1107" s="184"/>
      <c r="QJQ1107" s="184"/>
      <c r="QJR1107" s="184"/>
      <c r="QJS1107" s="184"/>
      <c r="QJT1107" s="184"/>
      <c r="QJU1107" s="184"/>
      <c r="QJV1107" s="184"/>
      <c r="QJW1107" s="184"/>
      <c r="QJX1107" s="184"/>
      <c r="QJY1107" s="184"/>
      <c r="QJZ1107" s="184"/>
      <c r="QKA1107" s="184"/>
      <c r="QKB1107" s="184"/>
      <c r="QKC1107" s="184"/>
      <c r="QKD1107" s="184"/>
      <c r="QKE1107" s="184"/>
      <c r="QKF1107" s="184"/>
      <c r="QKG1107" s="184"/>
      <c r="QKH1107" s="184"/>
      <c r="QKI1107" s="184"/>
      <c r="QKJ1107" s="184"/>
      <c r="QKK1107" s="184"/>
      <c r="QKL1107" s="184"/>
      <c r="QKM1107" s="184"/>
      <c r="QKN1107" s="184"/>
      <c r="QKO1107" s="184"/>
      <c r="QKP1107" s="184"/>
      <c r="QKQ1107" s="184"/>
      <c r="QKR1107" s="184"/>
      <c r="QKS1107" s="184"/>
      <c r="QKT1107" s="184"/>
      <c r="QKU1107" s="184"/>
      <c r="QKV1107" s="184"/>
      <c r="QKW1107" s="184"/>
      <c r="QKX1107" s="184"/>
      <c r="QKY1107" s="184"/>
      <c r="QKZ1107" s="184"/>
      <c r="QLA1107" s="184"/>
      <c r="QLB1107" s="184"/>
      <c r="QLC1107" s="184"/>
      <c r="QLD1107" s="184"/>
      <c r="QLE1107" s="184"/>
      <c r="QLF1107" s="184"/>
      <c r="QLG1107" s="184"/>
      <c r="QLH1107" s="184"/>
      <c r="QLI1107" s="184"/>
      <c r="QLJ1107" s="184"/>
      <c r="QLK1107" s="184"/>
      <c r="QLL1107" s="184"/>
      <c r="QLM1107" s="184"/>
      <c r="QLN1107" s="184"/>
      <c r="QLO1107" s="184"/>
      <c r="QLP1107" s="184"/>
      <c r="QLQ1107" s="184"/>
      <c r="QLR1107" s="184"/>
      <c r="QLS1107" s="184"/>
      <c r="QLT1107" s="184"/>
      <c r="QLU1107" s="184"/>
      <c r="QLV1107" s="184"/>
      <c r="QLW1107" s="184"/>
      <c r="QLX1107" s="184"/>
      <c r="QLY1107" s="184"/>
      <c r="QLZ1107" s="184"/>
      <c r="QMA1107" s="184"/>
      <c r="QMB1107" s="184"/>
      <c r="QMC1107" s="184"/>
      <c r="QMD1107" s="184"/>
      <c r="QME1107" s="184"/>
      <c r="QMF1107" s="184"/>
      <c r="QMG1107" s="184"/>
      <c r="QMH1107" s="184"/>
      <c r="QMI1107" s="184"/>
      <c r="QMJ1107" s="184"/>
      <c r="QMK1107" s="184"/>
      <c r="QML1107" s="184"/>
      <c r="QMM1107" s="184"/>
      <c r="QMN1107" s="184"/>
      <c r="QMO1107" s="184"/>
      <c r="QMP1107" s="184"/>
      <c r="QMQ1107" s="184"/>
      <c r="QMR1107" s="184"/>
      <c r="QMS1107" s="184"/>
      <c r="QMT1107" s="184"/>
      <c r="QMU1107" s="184"/>
      <c r="QMV1107" s="184"/>
      <c r="QMW1107" s="184"/>
      <c r="QMX1107" s="184"/>
      <c r="QMY1107" s="184"/>
      <c r="QMZ1107" s="184"/>
      <c r="QNA1107" s="184"/>
      <c r="QNB1107" s="184"/>
      <c r="QNC1107" s="184"/>
      <c r="QND1107" s="184"/>
      <c r="QNE1107" s="184"/>
      <c r="QNF1107" s="184"/>
      <c r="QNG1107" s="184"/>
      <c r="QNH1107" s="184"/>
      <c r="QNI1107" s="184"/>
      <c r="QNJ1107" s="184"/>
      <c r="QNK1107" s="184"/>
      <c r="QNL1107" s="184"/>
      <c r="QNM1107" s="184"/>
      <c r="QNN1107" s="184"/>
      <c r="QNO1107" s="184"/>
      <c r="QNP1107" s="184"/>
      <c r="QNQ1107" s="184"/>
      <c r="QNR1107" s="184"/>
      <c r="QNS1107" s="184"/>
      <c r="QNT1107" s="184"/>
      <c r="QNU1107" s="184"/>
      <c r="QNV1107" s="184"/>
      <c r="QNW1107" s="184"/>
      <c r="QNX1107" s="184"/>
      <c r="QNY1107" s="184"/>
      <c r="QNZ1107" s="184"/>
      <c r="QOA1107" s="184"/>
      <c r="QOB1107" s="184"/>
      <c r="QOC1107" s="184"/>
      <c r="QOD1107" s="184"/>
      <c r="QOE1107" s="184"/>
      <c r="QOF1107" s="184"/>
      <c r="QOG1107" s="184"/>
      <c r="QOH1107" s="184"/>
      <c r="QOI1107" s="184"/>
      <c r="QOJ1107" s="184"/>
      <c r="QOK1107" s="184"/>
      <c r="QOL1107" s="184"/>
      <c r="QOM1107" s="184"/>
      <c r="QON1107" s="184"/>
      <c r="QOO1107" s="184"/>
      <c r="QOP1107" s="184"/>
      <c r="QOQ1107" s="184"/>
      <c r="QOR1107" s="184"/>
      <c r="QOS1107" s="184"/>
      <c r="QOT1107" s="184"/>
      <c r="QOU1107" s="184"/>
      <c r="QOV1107" s="184"/>
      <c r="QOW1107" s="184"/>
      <c r="QOX1107" s="184"/>
      <c r="QOY1107" s="184"/>
      <c r="QOZ1107" s="184"/>
      <c r="QPA1107" s="184"/>
      <c r="QPB1107" s="184"/>
      <c r="QPC1107" s="184"/>
      <c r="QPD1107" s="184"/>
      <c r="QPE1107" s="184"/>
      <c r="QPF1107" s="184"/>
      <c r="QPG1107" s="184"/>
      <c r="QPH1107" s="184"/>
      <c r="QPI1107" s="184"/>
      <c r="QPJ1107" s="184"/>
      <c r="QPK1107" s="184"/>
      <c r="QPL1107" s="184"/>
      <c r="QPM1107" s="184"/>
      <c r="QPN1107" s="184"/>
      <c r="QPO1107" s="184"/>
      <c r="QPP1107" s="184"/>
      <c r="QPQ1107" s="184"/>
      <c r="QPR1107" s="184"/>
      <c r="QPS1107" s="184"/>
      <c r="QPT1107" s="184"/>
      <c r="QPU1107" s="184"/>
      <c r="QPV1107" s="184"/>
      <c r="QPW1107" s="184"/>
      <c r="QPX1107" s="184"/>
      <c r="QPY1107" s="184"/>
      <c r="QPZ1107" s="184"/>
      <c r="QQA1107" s="184"/>
      <c r="QQB1107" s="184"/>
      <c r="QQC1107" s="184"/>
      <c r="QQD1107" s="184"/>
      <c r="QQE1107" s="184"/>
      <c r="QQF1107" s="184"/>
      <c r="QQG1107" s="184"/>
      <c r="QQH1107" s="184"/>
      <c r="QQI1107" s="184"/>
      <c r="QQJ1107" s="184"/>
      <c r="QQK1107" s="184"/>
      <c r="QQL1107" s="184"/>
      <c r="QQM1107" s="184"/>
      <c r="QQN1107" s="184"/>
      <c r="QQO1107" s="184"/>
      <c r="QQP1107" s="184"/>
      <c r="QQQ1107" s="184"/>
      <c r="QQR1107" s="184"/>
      <c r="QQS1107" s="184"/>
      <c r="QQT1107" s="184"/>
      <c r="QQU1107" s="184"/>
      <c r="QQV1107" s="184"/>
      <c r="QQW1107" s="184"/>
      <c r="QQX1107" s="184"/>
      <c r="QQY1107" s="184"/>
      <c r="QQZ1107" s="184"/>
      <c r="QRA1107" s="184"/>
      <c r="QRB1107" s="184"/>
      <c r="QRC1107" s="184"/>
      <c r="QRD1107" s="184"/>
      <c r="QRE1107" s="184"/>
      <c r="QRF1107" s="184"/>
      <c r="QRG1107" s="184"/>
      <c r="QRH1107" s="184"/>
      <c r="QRI1107" s="184"/>
      <c r="QRJ1107" s="184"/>
      <c r="QRK1107" s="184"/>
      <c r="QRL1107" s="184"/>
      <c r="QRM1107" s="184"/>
      <c r="QRN1107" s="184"/>
      <c r="QRO1107" s="184"/>
      <c r="QRP1107" s="184"/>
      <c r="QRQ1107" s="184"/>
      <c r="QRR1107" s="184"/>
      <c r="QRS1107" s="184"/>
      <c r="QRT1107" s="184"/>
      <c r="QRU1107" s="184"/>
      <c r="QRV1107" s="184"/>
      <c r="QRW1107" s="184"/>
      <c r="QRX1107" s="184"/>
      <c r="QRY1107" s="184"/>
      <c r="QRZ1107" s="184"/>
      <c r="QSA1107" s="184"/>
      <c r="QSB1107" s="184"/>
      <c r="QSC1107" s="184"/>
      <c r="QSD1107" s="184"/>
      <c r="QSE1107" s="184"/>
      <c r="QSF1107" s="184"/>
      <c r="QSG1107" s="184"/>
      <c r="QSH1107" s="184"/>
      <c r="QSI1107" s="184"/>
      <c r="QSJ1107" s="184"/>
      <c r="QSK1107" s="184"/>
      <c r="QSL1107" s="184"/>
      <c r="QSM1107" s="184"/>
      <c r="QSN1107" s="184"/>
      <c r="QSO1107" s="184"/>
      <c r="QSP1107" s="184"/>
      <c r="QSQ1107" s="184"/>
      <c r="QSR1107" s="184"/>
      <c r="QSS1107" s="184"/>
      <c r="QST1107" s="184"/>
      <c r="QSU1107" s="184"/>
      <c r="QSV1107" s="184"/>
      <c r="QSW1107" s="184"/>
      <c r="QSX1107" s="184"/>
      <c r="QSY1107" s="184"/>
      <c r="QSZ1107" s="184"/>
      <c r="QTA1107" s="184"/>
      <c r="QTB1107" s="184"/>
      <c r="QTC1107" s="184"/>
      <c r="QTD1107" s="184"/>
      <c r="QTE1107" s="184"/>
      <c r="QTF1107" s="184"/>
      <c r="QTG1107" s="184"/>
      <c r="QTH1107" s="184"/>
      <c r="QTI1107" s="184"/>
      <c r="QTJ1107" s="184"/>
      <c r="QTK1107" s="184"/>
      <c r="QTL1107" s="184"/>
      <c r="QTM1107" s="184"/>
      <c r="QTN1107" s="184"/>
      <c r="QTO1107" s="184"/>
      <c r="QTP1107" s="184"/>
      <c r="QTQ1107" s="184"/>
      <c r="QTR1107" s="184"/>
      <c r="QTS1107" s="184"/>
      <c r="QTT1107" s="184"/>
      <c r="QTU1107" s="184"/>
      <c r="QTV1107" s="184"/>
      <c r="QTW1107" s="184"/>
      <c r="QTX1107" s="184"/>
      <c r="QTY1107" s="184"/>
      <c r="QTZ1107" s="184"/>
      <c r="QUA1107" s="184"/>
      <c r="QUB1107" s="184"/>
      <c r="QUC1107" s="184"/>
      <c r="QUD1107" s="184"/>
      <c r="QUE1107" s="184"/>
      <c r="QUF1107" s="184"/>
      <c r="QUG1107" s="184"/>
      <c r="QUH1107" s="184"/>
      <c r="QUI1107" s="184"/>
      <c r="QUJ1107" s="184"/>
      <c r="QUK1107" s="184"/>
      <c r="QUL1107" s="184"/>
      <c r="QUM1107" s="184"/>
      <c r="QUN1107" s="184"/>
      <c r="QUO1107" s="184"/>
      <c r="QUP1107" s="184"/>
      <c r="QUQ1107" s="184"/>
      <c r="QUR1107" s="184"/>
      <c r="QUS1107" s="184"/>
      <c r="QUT1107" s="184"/>
      <c r="QUU1107" s="184"/>
      <c r="QUV1107" s="184"/>
      <c r="QUW1107" s="184"/>
      <c r="QUX1107" s="184"/>
      <c r="QUY1107" s="184"/>
      <c r="QUZ1107" s="184"/>
      <c r="QVA1107" s="184"/>
      <c r="QVB1107" s="184"/>
      <c r="QVC1107" s="184"/>
      <c r="QVD1107" s="184"/>
      <c r="QVE1107" s="184"/>
      <c r="QVF1107" s="184"/>
      <c r="QVG1107" s="184"/>
      <c r="QVH1107" s="184"/>
      <c r="QVI1107" s="184"/>
      <c r="QVJ1107" s="184"/>
      <c r="QVK1107" s="184"/>
      <c r="QVL1107" s="184"/>
      <c r="QVM1107" s="184"/>
      <c r="QVN1107" s="184"/>
      <c r="QVO1107" s="184"/>
      <c r="QVP1107" s="184"/>
      <c r="QVQ1107" s="184"/>
      <c r="QVR1107" s="184"/>
      <c r="QVS1107" s="184"/>
      <c r="QVT1107" s="184"/>
      <c r="QVU1107" s="184"/>
      <c r="QVV1107" s="184"/>
      <c r="QVW1107" s="184"/>
      <c r="QVX1107" s="184"/>
      <c r="QVY1107" s="184"/>
      <c r="QVZ1107" s="184"/>
      <c r="QWA1107" s="184"/>
      <c r="QWB1107" s="184"/>
      <c r="QWC1107" s="184"/>
      <c r="QWD1107" s="184"/>
      <c r="QWE1107" s="184"/>
      <c r="QWF1107" s="184"/>
      <c r="QWG1107" s="184"/>
      <c r="QWH1107" s="184"/>
      <c r="QWI1107" s="184"/>
      <c r="QWJ1107" s="184"/>
      <c r="QWK1107" s="184"/>
      <c r="QWL1107" s="184"/>
      <c r="QWM1107" s="184"/>
      <c r="QWN1107" s="184"/>
      <c r="QWO1107" s="184"/>
      <c r="QWP1107" s="184"/>
      <c r="QWQ1107" s="184"/>
      <c r="QWR1107" s="184"/>
      <c r="QWS1107" s="184"/>
      <c r="QWT1107" s="184"/>
      <c r="QWU1107" s="184"/>
      <c r="QWV1107" s="184"/>
      <c r="QWW1107" s="184"/>
      <c r="QWX1107" s="184"/>
      <c r="QWY1107" s="184"/>
      <c r="QWZ1107" s="184"/>
      <c r="QXA1107" s="184"/>
      <c r="QXB1107" s="184"/>
      <c r="QXC1107" s="184"/>
      <c r="QXD1107" s="184"/>
      <c r="QXE1107" s="184"/>
      <c r="QXF1107" s="184"/>
      <c r="QXG1107" s="184"/>
      <c r="QXH1107" s="184"/>
      <c r="QXI1107" s="184"/>
      <c r="QXJ1107" s="184"/>
      <c r="QXK1107" s="184"/>
      <c r="QXL1107" s="184"/>
      <c r="QXM1107" s="184"/>
      <c r="QXN1107" s="184"/>
      <c r="QXO1107" s="184"/>
      <c r="QXP1107" s="184"/>
      <c r="QXQ1107" s="184"/>
      <c r="QXR1107" s="184"/>
      <c r="QXS1107" s="184"/>
      <c r="QXT1107" s="184"/>
      <c r="QXU1107" s="184"/>
      <c r="QXV1107" s="184"/>
      <c r="QXW1107" s="184"/>
      <c r="QXX1107" s="184"/>
      <c r="QXY1107" s="184"/>
      <c r="QXZ1107" s="184"/>
      <c r="QYA1107" s="184"/>
      <c r="QYB1107" s="184"/>
      <c r="QYC1107" s="184"/>
      <c r="QYD1107" s="184"/>
      <c r="QYE1107" s="184"/>
      <c r="QYF1107" s="184"/>
      <c r="QYG1107" s="184"/>
      <c r="QYH1107" s="184"/>
      <c r="QYI1107" s="184"/>
      <c r="QYJ1107" s="184"/>
      <c r="QYK1107" s="184"/>
      <c r="QYL1107" s="184"/>
      <c r="QYM1107" s="184"/>
      <c r="QYN1107" s="184"/>
      <c r="QYO1107" s="184"/>
      <c r="QYP1107" s="184"/>
      <c r="QYQ1107" s="184"/>
      <c r="QYR1107" s="184"/>
      <c r="QYS1107" s="184"/>
      <c r="QYT1107" s="184"/>
      <c r="QYU1107" s="184"/>
      <c r="QYV1107" s="184"/>
      <c r="QYW1107" s="184"/>
      <c r="QYX1107" s="184"/>
      <c r="QYY1107" s="184"/>
      <c r="QYZ1107" s="184"/>
      <c r="QZA1107" s="184"/>
      <c r="QZB1107" s="184"/>
      <c r="QZC1107" s="184"/>
      <c r="QZD1107" s="184"/>
      <c r="QZE1107" s="184"/>
      <c r="QZF1107" s="184"/>
      <c r="QZG1107" s="184"/>
      <c r="QZH1107" s="184"/>
      <c r="QZI1107" s="184"/>
      <c r="QZJ1107" s="184"/>
      <c r="QZK1107" s="184"/>
      <c r="QZL1107" s="184"/>
      <c r="QZM1107" s="184"/>
      <c r="QZN1107" s="184"/>
      <c r="QZO1107" s="184"/>
      <c r="QZP1107" s="184"/>
      <c r="QZQ1107" s="184"/>
      <c r="QZR1107" s="184"/>
      <c r="QZS1107" s="184"/>
      <c r="QZT1107" s="184"/>
      <c r="QZU1107" s="184"/>
      <c r="QZV1107" s="184"/>
      <c r="QZW1107" s="184"/>
      <c r="QZX1107" s="184"/>
      <c r="QZY1107" s="184"/>
      <c r="QZZ1107" s="184"/>
      <c r="RAA1107" s="184"/>
      <c r="RAB1107" s="184"/>
      <c r="RAC1107" s="184"/>
      <c r="RAD1107" s="184"/>
      <c r="RAE1107" s="184"/>
      <c r="RAF1107" s="184"/>
      <c r="RAG1107" s="184"/>
      <c r="RAH1107" s="184"/>
      <c r="RAI1107" s="184"/>
      <c r="RAJ1107" s="184"/>
      <c r="RAK1107" s="184"/>
      <c r="RAL1107" s="184"/>
      <c r="RAM1107" s="184"/>
      <c r="RAN1107" s="184"/>
      <c r="RAO1107" s="184"/>
      <c r="RAP1107" s="184"/>
      <c r="RAQ1107" s="184"/>
      <c r="RAR1107" s="184"/>
      <c r="RAS1107" s="184"/>
      <c r="RAT1107" s="184"/>
      <c r="RAU1107" s="184"/>
      <c r="RAV1107" s="184"/>
      <c r="RAW1107" s="184"/>
      <c r="RAX1107" s="184"/>
      <c r="RAY1107" s="184"/>
      <c r="RAZ1107" s="184"/>
      <c r="RBA1107" s="184"/>
      <c r="RBB1107" s="184"/>
      <c r="RBC1107" s="184"/>
      <c r="RBD1107" s="184"/>
      <c r="RBE1107" s="184"/>
      <c r="RBF1107" s="184"/>
      <c r="RBG1107" s="184"/>
      <c r="RBH1107" s="184"/>
      <c r="RBI1107" s="184"/>
      <c r="RBJ1107" s="184"/>
      <c r="RBK1107" s="184"/>
      <c r="RBL1107" s="184"/>
      <c r="RBM1107" s="184"/>
      <c r="RBN1107" s="184"/>
      <c r="RBO1107" s="184"/>
      <c r="RBP1107" s="184"/>
      <c r="RBQ1107" s="184"/>
      <c r="RBR1107" s="184"/>
      <c r="RBS1107" s="184"/>
      <c r="RBT1107" s="184"/>
      <c r="RBU1107" s="184"/>
      <c r="RBV1107" s="184"/>
      <c r="RBW1107" s="184"/>
      <c r="RBX1107" s="184"/>
      <c r="RBY1107" s="184"/>
      <c r="RBZ1107" s="184"/>
      <c r="RCA1107" s="184"/>
      <c r="RCB1107" s="184"/>
      <c r="RCC1107" s="184"/>
      <c r="RCD1107" s="184"/>
      <c r="RCE1107" s="184"/>
      <c r="RCF1107" s="184"/>
      <c r="RCG1107" s="184"/>
      <c r="RCH1107" s="184"/>
      <c r="RCI1107" s="184"/>
      <c r="RCJ1107" s="184"/>
      <c r="RCK1107" s="184"/>
      <c r="RCL1107" s="184"/>
      <c r="RCM1107" s="184"/>
      <c r="RCN1107" s="184"/>
      <c r="RCO1107" s="184"/>
      <c r="RCP1107" s="184"/>
      <c r="RCQ1107" s="184"/>
      <c r="RCR1107" s="184"/>
      <c r="RCS1107" s="184"/>
      <c r="RCT1107" s="184"/>
      <c r="RCU1107" s="184"/>
      <c r="RCV1107" s="184"/>
      <c r="RCW1107" s="184"/>
      <c r="RCX1107" s="184"/>
      <c r="RCY1107" s="184"/>
      <c r="RCZ1107" s="184"/>
      <c r="RDA1107" s="184"/>
      <c r="RDB1107" s="184"/>
      <c r="RDC1107" s="184"/>
      <c r="RDD1107" s="184"/>
      <c r="RDE1107" s="184"/>
      <c r="RDF1107" s="184"/>
      <c r="RDG1107" s="184"/>
      <c r="RDH1107" s="184"/>
      <c r="RDI1107" s="184"/>
      <c r="RDJ1107" s="184"/>
      <c r="RDK1107" s="184"/>
      <c r="RDL1107" s="184"/>
      <c r="RDM1107" s="184"/>
      <c r="RDN1107" s="184"/>
      <c r="RDO1107" s="184"/>
      <c r="RDP1107" s="184"/>
      <c r="RDQ1107" s="184"/>
      <c r="RDR1107" s="184"/>
      <c r="RDS1107" s="184"/>
      <c r="RDT1107" s="184"/>
      <c r="RDU1107" s="184"/>
      <c r="RDV1107" s="184"/>
      <c r="RDW1107" s="184"/>
      <c r="RDX1107" s="184"/>
      <c r="RDY1107" s="184"/>
      <c r="RDZ1107" s="184"/>
      <c r="REA1107" s="184"/>
      <c r="REB1107" s="184"/>
      <c r="REC1107" s="184"/>
      <c r="RED1107" s="184"/>
      <c r="REE1107" s="184"/>
      <c r="REF1107" s="184"/>
      <c r="REG1107" s="184"/>
      <c r="REH1107" s="184"/>
      <c r="REI1107" s="184"/>
      <c r="REJ1107" s="184"/>
      <c r="REK1107" s="184"/>
      <c r="REL1107" s="184"/>
      <c r="REM1107" s="184"/>
      <c r="REN1107" s="184"/>
      <c r="REO1107" s="184"/>
      <c r="REP1107" s="184"/>
      <c r="REQ1107" s="184"/>
      <c r="RER1107" s="184"/>
      <c r="RES1107" s="184"/>
      <c r="RET1107" s="184"/>
      <c r="REU1107" s="184"/>
      <c r="REV1107" s="184"/>
      <c r="REW1107" s="184"/>
      <c r="REX1107" s="184"/>
      <c r="REY1107" s="184"/>
      <c r="REZ1107" s="184"/>
      <c r="RFA1107" s="184"/>
      <c r="RFB1107" s="184"/>
      <c r="RFC1107" s="184"/>
      <c r="RFD1107" s="184"/>
      <c r="RFE1107" s="184"/>
      <c r="RFF1107" s="184"/>
      <c r="RFG1107" s="184"/>
      <c r="RFH1107" s="184"/>
      <c r="RFI1107" s="184"/>
      <c r="RFJ1107" s="184"/>
      <c r="RFK1107" s="184"/>
      <c r="RFL1107" s="184"/>
      <c r="RFM1107" s="184"/>
      <c r="RFN1107" s="184"/>
      <c r="RFO1107" s="184"/>
      <c r="RFP1107" s="184"/>
      <c r="RFQ1107" s="184"/>
      <c r="RFR1107" s="184"/>
      <c r="RFS1107" s="184"/>
      <c r="RFT1107" s="184"/>
      <c r="RFU1107" s="184"/>
      <c r="RFV1107" s="184"/>
      <c r="RFW1107" s="184"/>
      <c r="RFX1107" s="184"/>
      <c r="RFY1107" s="184"/>
      <c r="RFZ1107" s="184"/>
      <c r="RGA1107" s="184"/>
      <c r="RGB1107" s="184"/>
      <c r="RGC1107" s="184"/>
      <c r="RGD1107" s="184"/>
      <c r="RGE1107" s="184"/>
      <c r="RGF1107" s="184"/>
      <c r="RGG1107" s="184"/>
      <c r="RGH1107" s="184"/>
      <c r="RGI1107" s="184"/>
      <c r="RGJ1107" s="184"/>
      <c r="RGK1107" s="184"/>
      <c r="RGL1107" s="184"/>
      <c r="RGM1107" s="184"/>
      <c r="RGN1107" s="184"/>
      <c r="RGO1107" s="184"/>
      <c r="RGP1107" s="184"/>
      <c r="RGQ1107" s="184"/>
      <c r="RGR1107" s="184"/>
      <c r="RGS1107" s="184"/>
      <c r="RGT1107" s="184"/>
      <c r="RGU1107" s="184"/>
      <c r="RGV1107" s="184"/>
      <c r="RGW1107" s="184"/>
      <c r="RGX1107" s="184"/>
      <c r="RGY1107" s="184"/>
      <c r="RGZ1107" s="184"/>
      <c r="RHA1107" s="184"/>
      <c r="RHB1107" s="184"/>
      <c r="RHC1107" s="184"/>
      <c r="RHD1107" s="184"/>
      <c r="RHE1107" s="184"/>
      <c r="RHF1107" s="184"/>
      <c r="RHG1107" s="184"/>
      <c r="RHH1107" s="184"/>
      <c r="RHI1107" s="184"/>
      <c r="RHJ1107" s="184"/>
      <c r="RHK1107" s="184"/>
      <c r="RHL1107" s="184"/>
      <c r="RHM1107" s="184"/>
      <c r="RHN1107" s="184"/>
      <c r="RHO1107" s="184"/>
      <c r="RHP1107" s="184"/>
      <c r="RHQ1107" s="184"/>
      <c r="RHR1107" s="184"/>
      <c r="RHS1107" s="184"/>
      <c r="RHT1107" s="184"/>
      <c r="RHU1107" s="184"/>
      <c r="RHV1107" s="184"/>
      <c r="RHW1107" s="184"/>
      <c r="RHX1107" s="184"/>
      <c r="RHY1107" s="184"/>
      <c r="RHZ1107" s="184"/>
      <c r="RIA1107" s="184"/>
      <c r="RIB1107" s="184"/>
      <c r="RIC1107" s="184"/>
      <c r="RID1107" s="184"/>
      <c r="RIE1107" s="184"/>
      <c r="RIF1107" s="184"/>
      <c r="RIG1107" s="184"/>
      <c r="RIH1107" s="184"/>
      <c r="RII1107" s="184"/>
      <c r="RIJ1107" s="184"/>
      <c r="RIK1107" s="184"/>
      <c r="RIL1107" s="184"/>
      <c r="RIM1107" s="184"/>
      <c r="RIN1107" s="184"/>
      <c r="RIO1107" s="184"/>
      <c r="RIP1107" s="184"/>
      <c r="RIQ1107" s="184"/>
      <c r="RIR1107" s="184"/>
      <c r="RIS1107" s="184"/>
      <c r="RIT1107" s="184"/>
      <c r="RIU1107" s="184"/>
      <c r="RIV1107" s="184"/>
      <c r="RIW1107" s="184"/>
      <c r="RIX1107" s="184"/>
      <c r="RIY1107" s="184"/>
      <c r="RIZ1107" s="184"/>
      <c r="RJA1107" s="184"/>
      <c r="RJB1107" s="184"/>
      <c r="RJC1107" s="184"/>
      <c r="RJD1107" s="184"/>
      <c r="RJE1107" s="184"/>
      <c r="RJF1107" s="184"/>
      <c r="RJG1107" s="184"/>
      <c r="RJH1107" s="184"/>
      <c r="RJI1107" s="184"/>
      <c r="RJJ1107" s="184"/>
      <c r="RJK1107" s="184"/>
      <c r="RJL1107" s="184"/>
      <c r="RJM1107" s="184"/>
      <c r="RJN1107" s="184"/>
      <c r="RJO1107" s="184"/>
      <c r="RJP1107" s="184"/>
      <c r="RJQ1107" s="184"/>
      <c r="RJR1107" s="184"/>
      <c r="RJS1107" s="184"/>
      <c r="RJT1107" s="184"/>
      <c r="RJU1107" s="184"/>
      <c r="RJV1107" s="184"/>
      <c r="RJW1107" s="184"/>
      <c r="RJX1107" s="184"/>
      <c r="RJY1107" s="184"/>
      <c r="RJZ1107" s="184"/>
      <c r="RKA1107" s="184"/>
      <c r="RKB1107" s="184"/>
      <c r="RKC1107" s="184"/>
      <c r="RKD1107" s="184"/>
      <c r="RKE1107" s="184"/>
      <c r="RKF1107" s="184"/>
      <c r="RKG1107" s="184"/>
      <c r="RKH1107" s="184"/>
      <c r="RKI1107" s="184"/>
      <c r="RKJ1107" s="184"/>
      <c r="RKK1107" s="184"/>
      <c r="RKL1107" s="184"/>
      <c r="RKM1107" s="184"/>
      <c r="RKN1107" s="184"/>
      <c r="RKO1107" s="184"/>
      <c r="RKP1107" s="184"/>
      <c r="RKQ1107" s="184"/>
      <c r="RKR1107" s="184"/>
      <c r="RKS1107" s="184"/>
      <c r="RKT1107" s="184"/>
      <c r="RKU1107" s="184"/>
      <c r="RKV1107" s="184"/>
      <c r="RKW1107" s="184"/>
      <c r="RKX1107" s="184"/>
      <c r="RKY1107" s="184"/>
      <c r="RKZ1107" s="184"/>
      <c r="RLA1107" s="184"/>
      <c r="RLB1107" s="184"/>
      <c r="RLC1107" s="184"/>
      <c r="RLD1107" s="184"/>
      <c r="RLE1107" s="184"/>
      <c r="RLF1107" s="184"/>
      <c r="RLG1107" s="184"/>
      <c r="RLH1107" s="184"/>
      <c r="RLI1107" s="184"/>
      <c r="RLJ1107" s="184"/>
      <c r="RLK1107" s="184"/>
      <c r="RLL1107" s="184"/>
      <c r="RLM1107" s="184"/>
      <c r="RLN1107" s="184"/>
      <c r="RLO1107" s="184"/>
      <c r="RLP1107" s="184"/>
      <c r="RLQ1107" s="184"/>
      <c r="RLR1107" s="184"/>
      <c r="RLS1107" s="184"/>
      <c r="RLT1107" s="184"/>
      <c r="RLU1107" s="184"/>
      <c r="RLV1107" s="184"/>
      <c r="RLW1107" s="184"/>
      <c r="RLX1107" s="184"/>
      <c r="RLY1107" s="184"/>
      <c r="RLZ1107" s="184"/>
      <c r="RMA1107" s="184"/>
      <c r="RMB1107" s="184"/>
      <c r="RMC1107" s="184"/>
      <c r="RMD1107" s="184"/>
      <c r="RME1107" s="184"/>
      <c r="RMF1107" s="184"/>
      <c r="RMG1107" s="184"/>
      <c r="RMH1107" s="184"/>
      <c r="RMI1107" s="184"/>
      <c r="RMJ1107" s="184"/>
      <c r="RMK1107" s="184"/>
      <c r="RML1107" s="184"/>
      <c r="RMM1107" s="184"/>
      <c r="RMN1107" s="184"/>
      <c r="RMO1107" s="184"/>
      <c r="RMP1107" s="184"/>
      <c r="RMQ1107" s="184"/>
      <c r="RMR1107" s="184"/>
      <c r="RMS1107" s="184"/>
      <c r="RMT1107" s="184"/>
      <c r="RMU1107" s="184"/>
      <c r="RMV1107" s="184"/>
      <c r="RMW1107" s="184"/>
      <c r="RMX1107" s="184"/>
      <c r="RMY1107" s="184"/>
      <c r="RMZ1107" s="184"/>
      <c r="RNA1107" s="184"/>
      <c r="RNB1107" s="184"/>
      <c r="RNC1107" s="184"/>
      <c r="RND1107" s="184"/>
      <c r="RNE1107" s="184"/>
      <c r="RNF1107" s="184"/>
      <c r="RNG1107" s="184"/>
      <c r="RNH1107" s="184"/>
      <c r="RNI1107" s="184"/>
      <c r="RNJ1107" s="184"/>
      <c r="RNK1107" s="184"/>
      <c r="RNL1107" s="184"/>
      <c r="RNM1107" s="184"/>
      <c r="RNN1107" s="184"/>
      <c r="RNO1107" s="184"/>
      <c r="RNP1107" s="184"/>
      <c r="RNQ1107" s="184"/>
      <c r="RNR1107" s="184"/>
      <c r="RNS1107" s="184"/>
      <c r="RNT1107" s="184"/>
      <c r="RNU1107" s="184"/>
      <c r="RNV1107" s="184"/>
      <c r="RNW1107" s="184"/>
      <c r="RNX1107" s="184"/>
      <c r="RNY1107" s="184"/>
      <c r="RNZ1107" s="184"/>
      <c r="ROA1107" s="184"/>
      <c r="ROB1107" s="184"/>
      <c r="ROC1107" s="184"/>
      <c r="ROD1107" s="184"/>
      <c r="ROE1107" s="184"/>
      <c r="ROF1107" s="184"/>
      <c r="ROG1107" s="184"/>
      <c r="ROH1107" s="184"/>
      <c r="ROI1107" s="184"/>
      <c r="ROJ1107" s="184"/>
      <c r="ROK1107" s="184"/>
      <c r="ROL1107" s="184"/>
      <c r="ROM1107" s="184"/>
      <c r="RON1107" s="184"/>
      <c r="ROO1107" s="184"/>
      <c r="ROP1107" s="184"/>
      <c r="ROQ1107" s="184"/>
      <c r="ROR1107" s="184"/>
      <c r="ROS1107" s="184"/>
      <c r="ROT1107" s="184"/>
      <c r="ROU1107" s="184"/>
      <c r="ROV1107" s="184"/>
      <c r="ROW1107" s="184"/>
      <c r="ROX1107" s="184"/>
      <c r="ROY1107" s="184"/>
      <c r="ROZ1107" s="184"/>
      <c r="RPA1107" s="184"/>
      <c r="RPB1107" s="184"/>
      <c r="RPC1107" s="184"/>
      <c r="RPD1107" s="184"/>
      <c r="RPE1107" s="184"/>
      <c r="RPF1107" s="184"/>
      <c r="RPG1107" s="184"/>
      <c r="RPH1107" s="184"/>
      <c r="RPI1107" s="184"/>
      <c r="RPJ1107" s="184"/>
      <c r="RPK1107" s="184"/>
      <c r="RPL1107" s="184"/>
      <c r="RPM1107" s="184"/>
      <c r="RPN1107" s="184"/>
      <c r="RPO1107" s="184"/>
      <c r="RPP1107" s="184"/>
      <c r="RPQ1107" s="184"/>
      <c r="RPR1107" s="184"/>
      <c r="RPS1107" s="184"/>
      <c r="RPT1107" s="184"/>
      <c r="RPU1107" s="184"/>
      <c r="RPV1107" s="184"/>
      <c r="RPW1107" s="184"/>
      <c r="RPX1107" s="184"/>
      <c r="RPY1107" s="184"/>
      <c r="RPZ1107" s="184"/>
      <c r="RQA1107" s="184"/>
      <c r="RQB1107" s="184"/>
      <c r="RQC1107" s="184"/>
      <c r="RQD1107" s="184"/>
      <c r="RQE1107" s="184"/>
      <c r="RQF1107" s="184"/>
      <c r="RQG1107" s="184"/>
      <c r="RQH1107" s="184"/>
      <c r="RQI1107" s="184"/>
      <c r="RQJ1107" s="184"/>
      <c r="RQK1107" s="184"/>
      <c r="RQL1107" s="184"/>
      <c r="RQM1107" s="184"/>
      <c r="RQN1107" s="184"/>
      <c r="RQO1107" s="184"/>
      <c r="RQP1107" s="184"/>
      <c r="RQQ1107" s="184"/>
      <c r="RQR1107" s="184"/>
      <c r="RQS1107" s="184"/>
      <c r="RQT1107" s="184"/>
      <c r="RQU1107" s="184"/>
      <c r="RQV1107" s="184"/>
      <c r="RQW1107" s="184"/>
      <c r="RQX1107" s="184"/>
      <c r="RQY1107" s="184"/>
      <c r="RQZ1107" s="184"/>
      <c r="RRA1107" s="184"/>
      <c r="RRB1107" s="184"/>
      <c r="RRC1107" s="184"/>
      <c r="RRD1107" s="184"/>
      <c r="RRE1107" s="184"/>
      <c r="RRF1107" s="184"/>
      <c r="RRG1107" s="184"/>
      <c r="RRH1107" s="184"/>
      <c r="RRI1107" s="184"/>
      <c r="RRJ1107" s="184"/>
      <c r="RRK1107" s="184"/>
      <c r="RRL1107" s="184"/>
      <c r="RRM1107" s="184"/>
      <c r="RRN1107" s="184"/>
      <c r="RRO1107" s="184"/>
      <c r="RRP1107" s="184"/>
      <c r="RRQ1107" s="184"/>
      <c r="RRR1107" s="184"/>
      <c r="RRS1107" s="184"/>
      <c r="RRT1107" s="184"/>
      <c r="RRU1107" s="184"/>
      <c r="RRV1107" s="184"/>
      <c r="RRW1107" s="184"/>
      <c r="RRX1107" s="184"/>
      <c r="RRY1107" s="184"/>
      <c r="RRZ1107" s="184"/>
      <c r="RSA1107" s="184"/>
      <c r="RSB1107" s="184"/>
      <c r="RSC1107" s="184"/>
      <c r="RSD1107" s="184"/>
      <c r="RSE1107" s="184"/>
      <c r="RSF1107" s="184"/>
      <c r="RSG1107" s="184"/>
      <c r="RSH1107" s="184"/>
      <c r="RSI1107" s="184"/>
      <c r="RSJ1107" s="184"/>
      <c r="RSK1107" s="184"/>
      <c r="RSL1107" s="184"/>
      <c r="RSM1107" s="184"/>
      <c r="RSN1107" s="184"/>
      <c r="RSO1107" s="184"/>
      <c r="RSP1107" s="184"/>
      <c r="RSQ1107" s="184"/>
      <c r="RSR1107" s="184"/>
      <c r="RSS1107" s="184"/>
      <c r="RST1107" s="184"/>
      <c r="RSU1107" s="184"/>
      <c r="RSV1107" s="184"/>
      <c r="RSW1107" s="184"/>
      <c r="RSX1107" s="184"/>
      <c r="RSY1107" s="184"/>
      <c r="RSZ1107" s="184"/>
      <c r="RTA1107" s="184"/>
      <c r="RTB1107" s="184"/>
      <c r="RTC1107" s="184"/>
      <c r="RTD1107" s="184"/>
      <c r="RTE1107" s="184"/>
      <c r="RTF1107" s="184"/>
      <c r="RTG1107" s="184"/>
      <c r="RTH1107" s="184"/>
      <c r="RTI1107" s="184"/>
      <c r="RTJ1107" s="184"/>
      <c r="RTK1107" s="184"/>
      <c r="RTL1107" s="184"/>
      <c r="RTM1107" s="184"/>
      <c r="RTN1107" s="184"/>
      <c r="RTO1107" s="184"/>
      <c r="RTP1107" s="184"/>
      <c r="RTQ1107" s="184"/>
      <c r="RTR1107" s="184"/>
      <c r="RTS1107" s="184"/>
      <c r="RTT1107" s="184"/>
      <c r="RTU1107" s="184"/>
      <c r="RTV1107" s="184"/>
      <c r="RTW1107" s="184"/>
      <c r="RTX1107" s="184"/>
      <c r="RTY1107" s="184"/>
      <c r="RTZ1107" s="184"/>
      <c r="RUA1107" s="184"/>
      <c r="RUB1107" s="184"/>
      <c r="RUC1107" s="184"/>
      <c r="RUD1107" s="184"/>
      <c r="RUE1107" s="184"/>
      <c r="RUF1107" s="184"/>
      <c r="RUG1107" s="184"/>
      <c r="RUH1107" s="184"/>
      <c r="RUI1107" s="184"/>
      <c r="RUJ1107" s="184"/>
      <c r="RUK1107" s="184"/>
      <c r="RUL1107" s="184"/>
      <c r="RUM1107" s="184"/>
      <c r="RUN1107" s="184"/>
      <c r="RUO1107" s="184"/>
      <c r="RUP1107" s="184"/>
      <c r="RUQ1107" s="184"/>
      <c r="RUR1107" s="184"/>
      <c r="RUS1107" s="184"/>
      <c r="RUT1107" s="184"/>
      <c r="RUU1107" s="184"/>
      <c r="RUV1107" s="184"/>
      <c r="RUW1107" s="184"/>
      <c r="RUX1107" s="184"/>
      <c r="RUY1107" s="184"/>
      <c r="RUZ1107" s="184"/>
      <c r="RVA1107" s="184"/>
      <c r="RVB1107" s="184"/>
      <c r="RVC1107" s="184"/>
      <c r="RVD1107" s="184"/>
      <c r="RVE1107" s="184"/>
      <c r="RVF1107" s="184"/>
      <c r="RVG1107" s="184"/>
      <c r="RVH1107" s="184"/>
      <c r="RVI1107" s="184"/>
      <c r="RVJ1107" s="184"/>
      <c r="RVK1107" s="184"/>
      <c r="RVL1107" s="184"/>
      <c r="RVM1107" s="184"/>
      <c r="RVN1107" s="184"/>
      <c r="RVO1107" s="184"/>
      <c r="RVP1107" s="184"/>
      <c r="RVQ1107" s="184"/>
      <c r="RVR1107" s="184"/>
      <c r="RVS1107" s="184"/>
      <c r="RVT1107" s="184"/>
      <c r="RVU1107" s="184"/>
      <c r="RVV1107" s="184"/>
      <c r="RVW1107" s="184"/>
      <c r="RVX1107" s="184"/>
      <c r="RVY1107" s="184"/>
      <c r="RVZ1107" s="184"/>
      <c r="RWA1107" s="184"/>
      <c r="RWB1107" s="184"/>
      <c r="RWC1107" s="184"/>
      <c r="RWD1107" s="184"/>
      <c r="RWE1107" s="184"/>
      <c r="RWF1107" s="184"/>
      <c r="RWG1107" s="184"/>
      <c r="RWH1107" s="184"/>
      <c r="RWI1107" s="184"/>
      <c r="RWJ1107" s="184"/>
      <c r="RWK1107" s="184"/>
      <c r="RWL1107" s="184"/>
      <c r="RWM1107" s="184"/>
      <c r="RWN1107" s="184"/>
      <c r="RWO1107" s="184"/>
      <c r="RWP1107" s="184"/>
      <c r="RWQ1107" s="184"/>
      <c r="RWR1107" s="184"/>
      <c r="RWS1107" s="184"/>
      <c r="RWT1107" s="184"/>
      <c r="RWU1107" s="184"/>
      <c r="RWV1107" s="184"/>
      <c r="RWW1107" s="184"/>
      <c r="RWX1107" s="184"/>
      <c r="RWY1107" s="184"/>
      <c r="RWZ1107" s="184"/>
      <c r="RXA1107" s="184"/>
      <c r="RXB1107" s="184"/>
      <c r="RXC1107" s="184"/>
      <c r="RXD1107" s="184"/>
      <c r="RXE1107" s="184"/>
      <c r="RXF1107" s="184"/>
      <c r="RXG1107" s="184"/>
      <c r="RXH1107" s="184"/>
      <c r="RXI1107" s="184"/>
      <c r="RXJ1107" s="184"/>
      <c r="RXK1107" s="184"/>
      <c r="RXL1107" s="184"/>
      <c r="RXM1107" s="184"/>
      <c r="RXN1107" s="184"/>
      <c r="RXO1107" s="184"/>
      <c r="RXP1107" s="184"/>
      <c r="RXQ1107" s="184"/>
      <c r="RXR1107" s="184"/>
      <c r="RXS1107" s="184"/>
      <c r="RXT1107" s="184"/>
      <c r="RXU1107" s="184"/>
      <c r="RXV1107" s="184"/>
      <c r="RXW1107" s="184"/>
      <c r="RXX1107" s="184"/>
      <c r="RXY1107" s="184"/>
      <c r="RXZ1107" s="184"/>
      <c r="RYA1107" s="184"/>
      <c r="RYB1107" s="184"/>
      <c r="RYC1107" s="184"/>
      <c r="RYD1107" s="184"/>
      <c r="RYE1107" s="184"/>
      <c r="RYF1107" s="184"/>
      <c r="RYG1107" s="184"/>
      <c r="RYH1107" s="184"/>
      <c r="RYI1107" s="184"/>
      <c r="RYJ1107" s="184"/>
      <c r="RYK1107" s="184"/>
      <c r="RYL1107" s="184"/>
      <c r="RYM1107" s="184"/>
      <c r="RYN1107" s="184"/>
      <c r="RYO1107" s="184"/>
      <c r="RYP1107" s="184"/>
      <c r="RYQ1107" s="184"/>
      <c r="RYR1107" s="184"/>
      <c r="RYS1107" s="184"/>
      <c r="RYT1107" s="184"/>
      <c r="RYU1107" s="184"/>
      <c r="RYV1107" s="184"/>
      <c r="RYW1107" s="184"/>
      <c r="RYX1107" s="184"/>
      <c r="RYY1107" s="184"/>
      <c r="RYZ1107" s="184"/>
      <c r="RZA1107" s="184"/>
      <c r="RZB1107" s="184"/>
      <c r="RZC1107" s="184"/>
      <c r="RZD1107" s="184"/>
      <c r="RZE1107" s="184"/>
      <c r="RZF1107" s="184"/>
      <c r="RZG1107" s="184"/>
      <c r="RZH1107" s="184"/>
      <c r="RZI1107" s="184"/>
      <c r="RZJ1107" s="184"/>
      <c r="RZK1107" s="184"/>
      <c r="RZL1107" s="184"/>
      <c r="RZM1107" s="184"/>
      <c r="RZN1107" s="184"/>
      <c r="RZO1107" s="184"/>
      <c r="RZP1107" s="184"/>
      <c r="RZQ1107" s="184"/>
      <c r="RZR1107" s="184"/>
      <c r="RZS1107" s="184"/>
      <c r="RZT1107" s="184"/>
      <c r="RZU1107" s="184"/>
      <c r="RZV1107" s="184"/>
      <c r="RZW1107" s="184"/>
      <c r="RZX1107" s="184"/>
      <c r="RZY1107" s="184"/>
      <c r="RZZ1107" s="184"/>
      <c r="SAA1107" s="184"/>
      <c r="SAB1107" s="184"/>
      <c r="SAC1107" s="184"/>
      <c r="SAD1107" s="184"/>
      <c r="SAE1107" s="184"/>
      <c r="SAF1107" s="184"/>
      <c r="SAG1107" s="184"/>
      <c r="SAH1107" s="184"/>
      <c r="SAI1107" s="184"/>
      <c r="SAJ1107" s="184"/>
      <c r="SAK1107" s="184"/>
      <c r="SAL1107" s="184"/>
      <c r="SAM1107" s="184"/>
      <c r="SAN1107" s="184"/>
      <c r="SAO1107" s="184"/>
      <c r="SAP1107" s="184"/>
      <c r="SAQ1107" s="184"/>
      <c r="SAR1107" s="184"/>
      <c r="SAS1107" s="184"/>
      <c r="SAT1107" s="184"/>
      <c r="SAU1107" s="184"/>
      <c r="SAV1107" s="184"/>
      <c r="SAW1107" s="184"/>
      <c r="SAX1107" s="184"/>
      <c r="SAY1107" s="184"/>
      <c r="SAZ1107" s="184"/>
      <c r="SBA1107" s="184"/>
      <c r="SBB1107" s="184"/>
      <c r="SBC1107" s="184"/>
      <c r="SBD1107" s="184"/>
      <c r="SBE1107" s="184"/>
      <c r="SBF1107" s="184"/>
      <c r="SBG1107" s="184"/>
      <c r="SBH1107" s="184"/>
      <c r="SBI1107" s="184"/>
      <c r="SBJ1107" s="184"/>
      <c r="SBK1107" s="184"/>
      <c r="SBL1107" s="184"/>
      <c r="SBM1107" s="184"/>
      <c r="SBN1107" s="184"/>
      <c r="SBO1107" s="184"/>
      <c r="SBP1107" s="184"/>
      <c r="SBQ1107" s="184"/>
      <c r="SBR1107" s="184"/>
      <c r="SBS1107" s="184"/>
      <c r="SBT1107" s="184"/>
      <c r="SBU1107" s="184"/>
      <c r="SBV1107" s="184"/>
      <c r="SBW1107" s="184"/>
      <c r="SBX1107" s="184"/>
      <c r="SBY1107" s="184"/>
      <c r="SBZ1107" s="184"/>
      <c r="SCA1107" s="184"/>
      <c r="SCB1107" s="184"/>
      <c r="SCC1107" s="184"/>
      <c r="SCD1107" s="184"/>
      <c r="SCE1107" s="184"/>
      <c r="SCF1107" s="184"/>
      <c r="SCG1107" s="184"/>
      <c r="SCH1107" s="184"/>
      <c r="SCI1107" s="184"/>
      <c r="SCJ1107" s="184"/>
      <c r="SCK1107" s="184"/>
      <c r="SCL1107" s="184"/>
      <c r="SCM1107" s="184"/>
      <c r="SCN1107" s="184"/>
      <c r="SCO1107" s="184"/>
      <c r="SCP1107" s="184"/>
      <c r="SCQ1107" s="184"/>
      <c r="SCR1107" s="184"/>
      <c r="SCS1107" s="184"/>
      <c r="SCT1107" s="184"/>
      <c r="SCU1107" s="184"/>
      <c r="SCV1107" s="184"/>
      <c r="SCW1107" s="184"/>
      <c r="SCX1107" s="184"/>
      <c r="SCY1107" s="184"/>
      <c r="SCZ1107" s="184"/>
      <c r="SDA1107" s="184"/>
      <c r="SDB1107" s="184"/>
      <c r="SDC1107" s="184"/>
      <c r="SDD1107" s="184"/>
      <c r="SDE1107" s="184"/>
      <c r="SDF1107" s="184"/>
      <c r="SDG1107" s="184"/>
      <c r="SDH1107" s="184"/>
      <c r="SDI1107" s="184"/>
      <c r="SDJ1107" s="184"/>
      <c r="SDK1107" s="184"/>
      <c r="SDL1107" s="184"/>
      <c r="SDM1107" s="184"/>
      <c r="SDN1107" s="184"/>
      <c r="SDO1107" s="184"/>
      <c r="SDP1107" s="184"/>
      <c r="SDQ1107" s="184"/>
      <c r="SDR1107" s="184"/>
      <c r="SDS1107" s="184"/>
      <c r="SDT1107" s="184"/>
      <c r="SDU1107" s="184"/>
      <c r="SDV1107" s="184"/>
      <c r="SDW1107" s="184"/>
      <c r="SDX1107" s="184"/>
      <c r="SDY1107" s="184"/>
      <c r="SDZ1107" s="184"/>
      <c r="SEA1107" s="184"/>
      <c r="SEB1107" s="184"/>
      <c r="SEC1107" s="184"/>
      <c r="SED1107" s="184"/>
      <c r="SEE1107" s="184"/>
      <c r="SEF1107" s="184"/>
      <c r="SEG1107" s="184"/>
      <c r="SEH1107" s="184"/>
      <c r="SEI1107" s="184"/>
      <c r="SEJ1107" s="184"/>
      <c r="SEK1107" s="184"/>
      <c r="SEL1107" s="184"/>
      <c r="SEM1107" s="184"/>
      <c r="SEN1107" s="184"/>
      <c r="SEO1107" s="184"/>
      <c r="SEP1107" s="184"/>
      <c r="SEQ1107" s="184"/>
      <c r="SER1107" s="184"/>
      <c r="SES1107" s="184"/>
      <c r="SET1107" s="184"/>
      <c r="SEU1107" s="184"/>
      <c r="SEV1107" s="184"/>
      <c r="SEW1107" s="184"/>
      <c r="SEX1107" s="184"/>
      <c r="SEY1107" s="184"/>
      <c r="SEZ1107" s="184"/>
      <c r="SFA1107" s="184"/>
      <c r="SFB1107" s="184"/>
      <c r="SFC1107" s="184"/>
      <c r="SFD1107" s="184"/>
      <c r="SFE1107" s="184"/>
      <c r="SFF1107" s="184"/>
      <c r="SFG1107" s="184"/>
      <c r="SFH1107" s="184"/>
      <c r="SFI1107" s="184"/>
      <c r="SFJ1107" s="184"/>
      <c r="SFK1107" s="184"/>
      <c r="SFL1107" s="184"/>
      <c r="SFM1107" s="184"/>
      <c r="SFN1107" s="184"/>
      <c r="SFO1107" s="184"/>
      <c r="SFP1107" s="184"/>
      <c r="SFQ1107" s="184"/>
      <c r="SFR1107" s="184"/>
      <c r="SFS1107" s="184"/>
      <c r="SFT1107" s="184"/>
      <c r="SFU1107" s="184"/>
      <c r="SFV1107" s="184"/>
      <c r="SFW1107" s="184"/>
      <c r="SFX1107" s="184"/>
      <c r="SFY1107" s="184"/>
      <c r="SFZ1107" s="184"/>
      <c r="SGA1107" s="184"/>
      <c r="SGB1107" s="184"/>
      <c r="SGC1107" s="184"/>
      <c r="SGD1107" s="184"/>
      <c r="SGE1107" s="184"/>
      <c r="SGF1107" s="184"/>
      <c r="SGG1107" s="184"/>
      <c r="SGH1107" s="184"/>
      <c r="SGI1107" s="184"/>
      <c r="SGJ1107" s="184"/>
      <c r="SGK1107" s="184"/>
      <c r="SGL1107" s="184"/>
      <c r="SGM1107" s="184"/>
      <c r="SGN1107" s="184"/>
      <c r="SGO1107" s="184"/>
      <c r="SGP1107" s="184"/>
      <c r="SGQ1107" s="184"/>
      <c r="SGR1107" s="184"/>
      <c r="SGS1107" s="184"/>
      <c r="SGT1107" s="184"/>
      <c r="SGU1107" s="184"/>
      <c r="SGV1107" s="184"/>
      <c r="SGW1107" s="184"/>
      <c r="SGX1107" s="184"/>
      <c r="SGY1107" s="184"/>
      <c r="SGZ1107" s="184"/>
      <c r="SHA1107" s="184"/>
      <c r="SHB1107" s="184"/>
      <c r="SHC1107" s="184"/>
      <c r="SHD1107" s="184"/>
      <c r="SHE1107" s="184"/>
      <c r="SHF1107" s="184"/>
      <c r="SHG1107" s="184"/>
      <c r="SHH1107" s="184"/>
      <c r="SHI1107" s="184"/>
      <c r="SHJ1107" s="184"/>
      <c r="SHK1107" s="184"/>
      <c r="SHL1107" s="184"/>
      <c r="SHM1107" s="184"/>
      <c r="SHN1107" s="184"/>
      <c r="SHO1107" s="184"/>
      <c r="SHP1107" s="184"/>
      <c r="SHQ1107" s="184"/>
      <c r="SHR1107" s="184"/>
      <c r="SHS1107" s="184"/>
      <c r="SHT1107" s="184"/>
      <c r="SHU1107" s="184"/>
      <c r="SHV1107" s="184"/>
      <c r="SHW1107" s="184"/>
      <c r="SHX1107" s="184"/>
      <c r="SHY1107" s="184"/>
      <c r="SHZ1107" s="184"/>
      <c r="SIA1107" s="184"/>
      <c r="SIB1107" s="184"/>
      <c r="SIC1107" s="184"/>
      <c r="SID1107" s="184"/>
      <c r="SIE1107" s="184"/>
      <c r="SIF1107" s="184"/>
      <c r="SIG1107" s="184"/>
      <c r="SIH1107" s="184"/>
      <c r="SII1107" s="184"/>
      <c r="SIJ1107" s="184"/>
      <c r="SIK1107" s="184"/>
      <c r="SIL1107" s="184"/>
      <c r="SIM1107" s="184"/>
      <c r="SIN1107" s="184"/>
      <c r="SIO1107" s="184"/>
      <c r="SIP1107" s="184"/>
      <c r="SIQ1107" s="184"/>
      <c r="SIR1107" s="184"/>
      <c r="SIS1107" s="184"/>
      <c r="SIT1107" s="184"/>
      <c r="SIU1107" s="184"/>
      <c r="SIV1107" s="184"/>
      <c r="SIW1107" s="184"/>
      <c r="SIX1107" s="184"/>
      <c r="SIY1107" s="184"/>
      <c r="SIZ1107" s="184"/>
      <c r="SJA1107" s="184"/>
      <c r="SJB1107" s="184"/>
      <c r="SJC1107" s="184"/>
      <c r="SJD1107" s="184"/>
      <c r="SJE1107" s="184"/>
      <c r="SJF1107" s="184"/>
      <c r="SJG1107" s="184"/>
      <c r="SJH1107" s="184"/>
      <c r="SJI1107" s="184"/>
      <c r="SJJ1107" s="184"/>
      <c r="SJK1107" s="184"/>
      <c r="SJL1107" s="184"/>
      <c r="SJM1107" s="184"/>
      <c r="SJN1107" s="184"/>
      <c r="SJO1107" s="184"/>
      <c r="SJP1107" s="184"/>
      <c r="SJQ1107" s="184"/>
      <c r="SJR1107" s="184"/>
      <c r="SJS1107" s="184"/>
      <c r="SJT1107" s="184"/>
      <c r="SJU1107" s="184"/>
      <c r="SJV1107" s="184"/>
      <c r="SJW1107" s="184"/>
      <c r="SJX1107" s="184"/>
      <c r="SJY1107" s="184"/>
      <c r="SJZ1107" s="184"/>
      <c r="SKA1107" s="184"/>
      <c r="SKB1107" s="184"/>
      <c r="SKC1107" s="184"/>
      <c r="SKD1107" s="184"/>
      <c r="SKE1107" s="184"/>
      <c r="SKF1107" s="184"/>
      <c r="SKG1107" s="184"/>
      <c r="SKH1107" s="184"/>
      <c r="SKI1107" s="184"/>
      <c r="SKJ1107" s="184"/>
      <c r="SKK1107" s="184"/>
      <c r="SKL1107" s="184"/>
      <c r="SKM1107" s="184"/>
      <c r="SKN1107" s="184"/>
      <c r="SKO1107" s="184"/>
      <c r="SKP1107" s="184"/>
      <c r="SKQ1107" s="184"/>
      <c r="SKR1107" s="184"/>
      <c r="SKS1107" s="184"/>
      <c r="SKT1107" s="184"/>
      <c r="SKU1107" s="184"/>
      <c r="SKV1107" s="184"/>
      <c r="SKW1107" s="184"/>
      <c r="SKX1107" s="184"/>
      <c r="SKY1107" s="184"/>
      <c r="SKZ1107" s="184"/>
      <c r="SLA1107" s="184"/>
      <c r="SLB1107" s="184"/>
      <c r="SLC1107" s="184"/>
      <c r="SLD1107" s="184"/>
      <c r="SLE1107" s="184"/>
      <c r="SLF1107" s="184"/>
      <c r="SLG1107" s="184"/>
      <c r="SLH1107" s="184"/>
      <c r="SLI1107" s="184"/>
      <c r="SLJ1107" s="184"/>
      <c r="SLK1107" s="184"/>
      <c r="SLL1107" s="184"/>
      <c r="SLM1107" s="184"/>
      <c r="SLN1107" s="184"/>
      <c r="SLO1107" s="184"/>
      <c r="SLP1107" s="184"/>
      <c r="SLQ1107" s="184"/>
      <c r="SLR1107" s="184"/>
      <c r="SLS1107" s="184"/>
      <c r="SLT1107" s="184"/>
      <c r="SLU1107" s="184"/>
      <c r="SLV1107" s="184"/>
      <c r="SLW1107" s="184"/>
      <c r="SLX1107" s="184"/>
      <c r="SLY1107" s="184"/>
      <c r="SLZ1107" s="184"/>
      <c r="SMA1107" s="184"/>
      <c r="SMB1107" s="184"/>
      <c r="SMC1107" s="184"/>
      <c r="SMD1107" s="184"/>
      <c r="SME1107" s="184"/>
      <c r="SMF1107" s="184"/>
      <c r="SMG1107" s="184"/>
      <c r="SMH1107" s="184"/>
      <c r="SMI1107" s="184"/>
      <c r="SMJ1107" s="184"/>
      <c r="SMK1107" s="184"/>
      <c r="SML1107" s="184"/>
      <c r="SMM1107" s="184"/>
      <c r="SMN1107" s="184"/>
      <c r="SMO1107" s="184"/>
      <c r="SMP1107" s="184"/>
      <c r="SMQ1107" s="184"/>
      <c r="SMR1107" s="184"/>
      <c r="SMS1107" s="184"/>
      <c r="SMT1107" s="184"/>
      <c r="SMU1107" s="184"/>
      <c r="SMV1107" s="184"/>
      <c r="SMW1107" s="184"/>
      <c r="SMX1107" s="184"/>
      <c r="SMY1107" s="184"/>
      <c r="SMZ1107" s="184"/>
      <c r="SNA1107" s="184"/>
      <c r="SNB1107" s="184"/>
      <c r="SNC1107" s="184"/>
      <c r="SND1107" s="184"/>
      <c r="SNE1107" s="184"/>
      <c r="SNF1107" s="184"/>
      <c r="SNG1107" s="184"/>
      <c r="SNH1107" s="184"/>
      <c r="SNI1107" s="184"/>
      <c r="SNJ1107" s="184"/>
      <c r="SNK1107" s="184"/>
      <c r="SNL1107" s="184"/>
      <c r="SNM1107" s="184"/>
      <c r="SNN1107" s="184"/>
      <c r="SNO1107" s="184"/>
      <c r="SNP1107" s="184"/>
      <c r="SNQ1107" s="184"/>
      <c r="SNR1107" s="184"/>
      <c r="SNS1107" s="184"/>
      <c r="SNT1107" s="184"/>
      <c r="SNU1107" s="184"/>
      <c r="SNV1107" s="184"/>
      <c r="SNW1107" s="184"/>
      <c r="SNX1107" s="184"/>
      <c r="SNY1107" s="184"/>
      <c r="SNZ1107" s="184"/>
      <c r="SOA1107" s="184"/>
      <c r="SOB1107" s="184"/>
      <c r="SOC1107" s="184"/>
      <c r="SOD1107" s="184"/>
      <c r="SOE1107" s="184"/>
      <c r="SOF1107" s="184"/>
      <c r="SOG1107" s="184"/>
      <c r="SOH1107" s="184"/>
      <c r="SOI1107" s="184"/>
      <c r="SOJ1107" s="184"/>
      <c r="SOK1107" s="184"/>
      <c r="SOL1107" s="184"/>
      <c r="SOM1107" s="184"/>
      <c r="SON1107" s="184"/>
      <c r="SOO1107" s="184"/>
      <c r="SOP1107" s="184"/>
      <c r="SOQ1107" s="184"/>
      <c r="SOR1107" s="184"/>
      <c r="SOS1107" s="184"/>
      <c r="SOT1107" s="184"/>
      <c r="SOU1107" s="184"/>
      <c r="SOV1107" s="184"/>
      <c r="SOW1107" s="184"/>
      <c r="SOX1107" s="184"/>
      <c r="SOY1107" s="184"/>
      <c r="SOZ1107" s="184"/>
      <c r="SPA1107" s="184"/>
      <c r="SPB1107" s="184"/>
      <c r="SPC1107" s="184"/>
      <c r="SPD1107" s="184"/>
      <c r="SPE1107" s="184"/>
      <c r="SPF1107" s="184"/>
      <c r="SPG1107" s="184"/>
      <c r="SPH1107" s="184"/>
      <c r="SPI1107" s="184"/>
      <c r="SPJ1107" s="184"/>
      <c r="SPK1107" s="184"/>
      <c r="SPL1107" s="184"/>
      <c r="SPM1107" s="184"/>
      <c r="SPN1107" s="184"/>
      <c r="SPO1107" s="184"/>
      <c r="SPP1107" s="184"/>
      <c r="SPQ1107" s="184"/>
      <c r="SPR1107" s="184"/>
      <c r="SPS1107" s="184"/>
      <c r="SPT1107" s="184"/>
      <c r="SPU1107" s="184"/>
      <c r="SPV1107" s="184"/>
      <c r="SPW1107" s="184"/>
      <c r="SPX1107" s="184"/>
      <c r="SPY1107" s="184"/>
      <c r="SPZ1107" s="184"/>
      <c r="SQA1107" s="184"/>
      <c r="SQB1107" s="184"/>
      <c r="SQC1107" s="184"/>
      <c r="SQD1107" s="184"/>
      <c r="SQE1107" s="184"/>
      <c r="SQF1107" s="184"/>
      <c r="SQG1107" s="184"/>
      <c r="SQH1107" s="184"/>
      <c r="SQI1107" s="184"/>
      <c r="SQJ1107" s="184"/>
      <c r="SQK1107" s="184"/>
      <c r="SQL1107" s="184"/>
      <c r="SQM1107" s="184"/>
      <c r="SQN1107" s="184"/>
      <c r="SQO1107" s="184"/>
      <c r="SQP1107" s="184"/>
      <c r="SQQ1107" s="184"/>
      <c r="SQR1107" s="184"/>
      <c r="SQS1107" s="184"/>
      <c r="SQT1107" s="184"/>
      <c r="SQU1107" s="184"/>
      <c r="SQV1107" s="184"/>
      <c r="SQW1107" s="184"/>
      <c r="SQX1107" s="184"/>
      <c r="SQY1107" s="184"/>
      <c r="SQZ1107" s="184"/>
      <c r="SRA1107" s="184"/>
      <c r="SRB1107" s="184"/>
      <c r="SRC1107" s="184"/>
      <c r="SRD1107" s="184"/>
      <c r="SRE1107" s="184"/>
      <c r="SRF1107" s="184"/>
      <c r="SRG1107" s="184"/>
      <c r="SRH1107" s="184"/>
      <c r="SRI1107" s="184"/>
      <c r="SRJ1107" s="184"/>
      <c r="SRK1107" s="184"/>
      <c r="SRL1107" s="184"/>
      <c r="SRM1107" s="184"/>
      <c r="SRN1107" s="184"/>
      <c r="SRO1107" s="184"/>
      <c r="SRP1107" s="184"/>
      <c r="SRQ1107" s="184"/>
      <c r="SRR1107" s="184"/>
      <c r="SRS1107" s="184"/>
      <c r="SRT1107" s="184"/>
      <c r="SRU1107" s="184"/>
      <c r="SRV1107" s="184"/>
      <c r="SRW1107" s="184"/>
      <c r="SRX1107" s="184"/>
      <c r="SRY1107" s="184"/>
      <c r="SRZ1107" s="184"/>
      <c r="SSA1107" s="184"/>
      <c r="SSB1107" s="184"/>
      <c r="SSC1107" s="184"/>
      <c r="SSD1107" s="184"/>
      <c r="SSE1107" s="184"/>
      <c r="SSF1107" s="184"/>
      <c r="SSG1107" s="184"/>
      <c r="SSH1107" s="184"/>
      <c r="SSI1107" s="184"/>
      <c r="SSJ1107" s="184"/>
      <c r="SSK1107" s="184"/>
      <c r="SSL1107" s="184"/>
      <c r="SSM1107" s="184"/>
      <c r="SSN1107" s="184"/>
      <c r="SSO1107" s="184"/>
      <c r="SSP1107" s="184"/>
      <c r="SSQ1107" s="184"/>
      <c r="SSR1107" s="184"/>
      <c r="SSS1107" s="184"/>
      <c r="SST1107" s="184"/>
      <c r="SSU1107" s="184"/>
      <c r="SSV1107" s="184"/>
      <c r="SSW1107" s="184"/>
      <c r="SSX1107" s="184"/>
      <c r="SSY1107" s="184"/>
      <c r="SSZ1107" s="184"/>
      <c r="STA1107" s="184"/>
      <c r="STB1107" s="184"/>
      <c r="STC1107" s="184"/>
      <c r="STD1107" s="184"/>
      <c r="STE1107" s="184"/>
      <c r="STF1107" s="184"/>
      <c r="STG1107" s="184"/>
      <c r="STH1107" s="184"/>
      <c r="STI1107" s="184"/>
      <c r="STJ1107" s="184"/>
      <c r="STK1107" s="184"/>
      <c r="STL1107" s="184"/>
      <c r="STM1107" s="184"/>
      <c r="STN1107" s="184"/>
      <c r="STO1107" s="184"/>
      <c r="STP1107" s="184"/>
      <c r="STQ1107" s="184"/>
      <c r="STR1107" s="184"/>
      <c r="STS1107" s="184"/>
      <c r="STT1107" s="184"/>
      <c r="STU1107" s="184"/>
      <c r="STV1107" s="184"/>
      <c r="STW1107" s="184"/>
      <c r="STX1107" s="184"/>
      <c r="STY1107" s="184"/>
      <c r="STZ1107" s="184"/>
      <c r="SUA1107" s="184"/>
      <c r="SUB1107" s="184"/>
      <c r="SUC1107" s="184"/>
      <c r="SUD1107" s="184"/>
      <c r="SUE1107" s="184"/>
      <c r="SUF1107" s="184"/>
      <c r="SUG1107" s="184"/>
      <c r="SUH1107" s="184"/>
      <c r="SUI1107" s="184"/>
      <c r="SUJ1107" s="184"/>
      <c r="SUK1107" s="184"/>
      <c r="SUL1107" s="184"/>
      <c r="SUM1107" s="184"/>
      <c r="SUN1107" s="184"/>
      <c r="SUO1107" s="184"/>
      <c r="SUP1107" s="184"/>
      <c r="SUQ1107" s="184"/>
      <c r="SUR1107" s="184"/>
      <c r="SUS1107" s="184"/>
      <c r="SUT1107" s="184"/>
      <c r="SUU1107" s="184"/>
      <c r="SUV1107" s="184"/>
      <c r="SUW1107" s="184"/>
      <c r="SUX1107" s="184"/>
      <c r="SUY1107" s="184"/>
      <c r="SUZ1107" s="184"/>
      <c r="SVA1107" s="184"/>
      <c r="SVB1107" s="184"/>
      <c r="SVC1107" s="184"/>
      <c r="SVD1107" s="184"/>
      <c r="SVE1107" s="184"/>
      <c r="SVF1107" s="184"/>
      <c r="SVG1107" s="184"/>
      <c r="SVH1107" s="184"/>
      <c r="SVI1107" s="184"/>
      <c r="SVJ1107" s="184"/>
      <c r="SVK1107" s="184"/>
      <c r="SVL1107" s="184"/>
      <c r="SVM1107" s="184"/>
      <c r="SVN1107" s="184"/>
      <c r="SVO1107" s="184"/>
      <c r="SVP1107" s="184"/>
      <c r="SVQ1107" s="184"/>
      <c r="SVR1107" s="184"/>
      <c r="SVS1107" s="184"/>
      <c r="SVT1107" s="184"/>
      <c r="SVU1107" s="184"/>
      <c r="SVV1107" s="184"/>
      <c r="SVW1107" s="184"/>
      <c r="SVX1107" s="184"/>
      <c r="SVY1107" s="184"/>
      <c r="SVZ1107" s="184"/>
      <c r="SWA1107" s="184"/>
      <c r="SWB1107" s="184"/>
      <c r="SWC1107" s="184"/>
      <c r="SWD1107" s="184"/>
      <c r="SWE1107" s="184"/>
      <c r="SWF1107" s="184"/>
      <c r="SWG1107" s="184"/>
      <c r="SWH1107" s="184"/>
      <c r="SWI1107" s="184"/>
      <c r="SWJ1107" s="184"/>
      <c r="SWK1107" s="184"/>
      <c r="SWL1107" s="184"/>
      <c r="SWM1107" s="184"/>
      <c r="SWN1107" s="184"/>
      <c r="SWO1107" s="184"/>
      <c r="SWP1107" s="184"/>
      <c r="SWQ1107" s="184"/>
      <c r="SWR1107" s="184"/>
      <c r="SWS1107" s="184"/>
      <c r="SWT1107" s="184"/>
      <c r="SWU1107" s="184"/>
      <c r="SWV1107" s="184"/>
      <c r="SWW1107" s="184"/>
      <c r="SWX1107" s="184"/>
      <c r="SWY1107" s="184"/>
      <c r="SWZ1107" s="184"/>
      <c r="SXA1107" s="184"/>
      <c r="SXB1107" s="184"/>
      <c r="SXC1107" s="184"/>
      <c r="SXD1107" s="184"/>
      <c r="SXE1107" s="184"/>
      <c r="SXF1107" s="184"/>
      <c r="SXG1107" s="184"/>
      <c r="SXH1107" s="184"/>
      <c r="SXI1107" s="184"/>
      <c r="SXJ1107" s="184"/>
      <c r="SXK1107" s="184"/>
      <c r="SXL1107" s="184"/>
      <c r="SXM1107" s="184"/>
      <c r="SXN1107" s="184"/>
      <c r="SXO1107" s="184"/>
      <c r="SXP1107" s="184"/>
      <c r="SXQ1107" s="184"/>
      <c r="SXR1107" s="184"/>
      <c r="SXS1107" s="184"/>
      <c r="SXT1107" s="184"/>
      <c r="SXU1107" s="184"/>
      <c r="SXV1107" s="184"/>
      <c r="SXW1107" s="184"/>
      <c r="SXX1107" s="184"/>
      <c r="SXY1107" s="184"/>
      <c r="SXZ1107" s="184"/>
      <c r="SYA1107" s="184"/>
      <c r="SYB1107" s="184"/>
      <c r="SYC1107" s="184"/>
      <c r="SYD1107" s="184"/>
      <c r="SYE1107" s="184"/>
      <c r="SYF1107" s="184"/>
      <c r="SYG1107" s="184"/>
      <c r="SYH1107" s="184"/>
      <c r="SYI1107" s="184"/>
      <c r="SYJ1107" s="184"/>
      <c r="SYK1107" s="184"/>
      <c r="SYL1107" s="184"/>
      <c r="SYM1107" s="184"/>
      <c r="SYN1107" s="184"/>
      <c r="SYO1107" s="184"/>
      <c r="SYP1107" s="184"/>
      <c r="SYQ1107" s="184"/>
      <c r="SYR1107" s="184"/>
      <c r="SYS1107" s="184"/>
      <c r="SYT1107" s="184"/>
      <c r="SYU1107" s="184"/>
      <c r="SYV1107" s="184"/>
      <c r="SYW1107" s="184"/>
      <c r="SYX1107" s="184"/>
      <c r="SYY1107" s="184"/>
      <c r="SYZ1107" s="184"/>
      <c r="SZA1107" s="184"/>
      <c r="SZB1107" s="184"/>
      <c r="SZC1107" s="184"/>
      <c r="SZD1107" s="184"/>
      <c r="SZE1107" s="184"/>
      <c r="SZF1107" s="184"/>
      <c r="SZG1107" s="184"/>
      <c r="SZH1107" s="184"/>
      <c r="SZI1107" s="184"/>
      <c r="SZJ1107" s="184"/>
      <c r="SZK1107" s="184"/>
      <c r="SZL1107" s="184"/>
      <c r="SZM1107" s="184"/>
      <c r="SZN1107" s="184"/>
      <c r="SZO1107" s="184"/>
      <c r="SZP1107" s="184"/>
      <c r="SZQ1107" s="184"/>
      <c r="SZR1107" s="184"/>
      <c r="SZS1107" s="184"/>
      <c r="SZT1107" s="184"/>
      <c r="SZU1107" s="184"/>
      <c r="SZV1107" s="184"/>
      <c r="SZW1107" s="184"/>
      <c r="SZX1107" s="184"/>
      <c r="SZY1107" s="184"/>
      <c r="SZZ1107" s="184"/>
      <c r="TAA1107" s="184"/>
      <c r="TAB1107" s="184"/>
      <c r="TAC1107" s="184"/>
      <c r="TAD1107" s="184"/>
      <c r="TAE1107" s="184"/>
      <c r="TAF1107" s="184"/>
      <c r="TAG1107" s="184"/>
      <c r="TAH1107" s="184"/>
      <c r="TAI1107" s="184"/>
      <c r="TAJ1107" s="184"/>
      <c r="TAK1107" s="184"/>
      <c r="TAL1107" s="184"/>
      <c r="TAM1107" s="184"/>
      <c r="TAN1107" s="184"/>
      <c r="TAO1107" s="184"/>
      <c r="TAP1107" s="184"/>
      <c r="TAQ1107" s="184"/>
      <c r="TAR1107" s="184"/>
      <c r="TAS1107" s="184"/>
      <c r="TAT1107" s="184"/>
      <c r="TAU1107" s="184"/>
      <c r="TAV1107" s="184"/>
      <c r="TAW1107" s="184"/>
      <c r="TAX1107" s="184"/>
      <c r="TAY1107" s="184"/>
      <c r="TAZ1107" s="184"/>
      <c r="TBA1107" s="184"/>
      <c r="TBB1107" s="184"/>
      <c r="TBC1107" s="184"/>
      <c r="TBD1107" s="184"/>
      <c r="TBE1107" s="184"/>
      <c r="TBF1107" s="184"/>
      <c r="TBG1107" s="184"/>
      <c r="TBH1107" s="184"/>
      <c r="TBI1107" s="184"/>
      <c r="TBJ1107" s="184"/>
      <c r="TBK1107" s="184"/>
      <c r="TBL1107" s="184"/>
      <c r="TBM1107" s="184"/>
      <c r="TBN1107" s="184"/>
      <c r="TBO1107" s="184"/>
      <c r="TBP1107" s="184"/>
      <c r="TBQ1107" s="184"/>
      <c r="TBR1107" s="184"/>
      <c r="TBS1107" s="184"/>
      <c r="TBT1107" s="184"/>
      <c r="TBU1107" s="184"/>
      <c r="TBV1107" s="184"/>
      <c r="TBW1107" s="184"/>
      <c r="TBX1107" s="184"/>
      <c r="TBY1107" s="184"/>
      <c r="TBZ1107" s="184"/>
      <c r="TCA1107" s="184"/>
      <c r="TCB1107" s="184"/>
      <c r="TCC1107" s="184"/>
      <c r="TCD1107" s="184"/>
      <c r="TCE1107" s="184"/>
      <c r="TCF1107" s="184"/>
      <c r="TCG1107" s="184"/>
      <c r="TCH1107" s="184"/>
      <c r="TCI1107" s="184"/>
      <c r="TCJ1107" s="184"/>
      <c r="TCK1107" s="184"/>
      <c r="TCL1107" s="184"/>
      <c r="TCM1107" s="184"/>
      <c r="TCN1107" s="184"/>
      <c r="TCO1107" s="184"/>
      <c r="TCP1107" s="184"/>
      <c r="TCQ1107" s="184"/>
      <c r="TCR1107" s="184"/>
      <c r="TCS1107" s="184"/>
      <c r="TCT1107" s="184"/>
      <c r="TCU1107" s="184"/>
      <c r="TCV1107" s="184"/>
      <c r="TCW1107" s="184"/>
      <c r="TCX1107" s="184"/>
      <c r="TCY1107" s="184"/>
      <c r="TCZ1107" s="184"/>
      <c r="TDA1107" s="184"/>
      <c r="TDB1107" s="184"/>
      <c r="TDC1107" s="184"/>
      <c r="TDD1107" s="184"/>
      <c r="TDE1107" s="184"/>
      <c r="TDF1107" s="184"/>
      <c r="TDG1107" s="184"/>
      <c r="TDH1107" s="184"/>
      <c r="TDI1107" s="184"/>
      <c r="TDJ1107" s="184"/>
      <c r="TDK1107" s="184"/>
      <c r="TDL1107" s="184"/>
      <c r="TDM1107" s="184"/>
      <c r="TDN1107" s="184"/>
      <c r="TDO1107" s="184"/>
      <c r="TDP1107" s="184"/>
      <c r="TDQ1107" s="184"/>
      <c r="TDR1107" s="184"/>
      <c r="TDS1107" s="184"/>
      <c r="TDT1107" s="184"/>
      <c r="TDU1107" s="184"/>
      <c r="TDV1107" s="184"/>
      <c r="TDW1107" s="184"/>
      <c r="TDX1107" s="184"/>
      <c r="TDY1107" s="184"/>
      <c r="TDZ1107" s="184"/>
      <c r="TEA1107" s="184"/>
      <c r="TEB1107" s="184"/>
      <c r="TEC1107" s="184"/>
      <c r="TED1107" s="184"/>
      <c r="TEE1107" s="184"/>
      <c r="TEF1107" s="184"/>
      <c r="TEG1107" s="184"/>
      <c r="TEH1107" s="184"/>
      <c r="TEI1107" s="184"/>
      <c r="TEJ1107" s="184"/>
      <c r="TEK1107" s="184"/>
      <c r="TEL1107" s="184"/>
      <c r="TEM1107" s="184"/>
      <c r="TEN1107" s="184"/>
      <c r="TEO1107" s="184"/>
      <c r="TEP1107" s="184"/>
      <c r="TEQ1107" s="184"/>
      <c r="TER1107" s="184"/>
      <c r="TES1107" s="184"/>
      <c r="TET1107" s="184"/>
      <c r="TEU1107" s="184"/>
      <c r="TEV1107" s="184"/>
      <c r="TEW1107" s="184"/>
      <c r="TEX1107" s="184"/>
      <c r="TEY1107" s="184"/>
      <c r="TEZ1107" s="184"/>
      <c r="TFA1107" s="184"/>
      <c r="TFB1107" s="184"/>
      <c r="TFC1107" s="184"/>
      <c r="TFD1107" s="184"/>
      <c r="TFE1107" s="184"/>
      <c r="TFF1107" s="184"/>
      <c r="TFG1107" s="184"/>
      <c r="TFH1107" s="184"/>
      <c r="TFI1107" s="184"/>
      <c r="TFJ1107" s="184"/>
      <c r="TFK1107" s="184"/>
      <c r="TFL1107" s="184"/>
      <c r="TFM1107" s="184"/>
      <c r="TFN1107" s="184"/>
      <c r="TFO1107" s="184"/>
      <c r="TFP1107" s="184"/>
      <c r="TFQ1107" s="184"/>
      <c r="TFR1107" s="184"/>
      <c r="TFS1107" s="184"/>
      <c r="TFT1107" s="184"/>
      <c r="TFU1107" s="184"/>
      <c r="TFV1107" s="184"/>
      <c r="TFW1107" s="184"/>
      <c r="TFX1107" s="184"/>
      <c r="TFY1107" s="184"/>
      <c r="TFZ1107" s="184"/>
      <c r="TGA1107" s="184"/>
      <c r="TGB1107" s="184"/>
      <c r="TGC1107" s="184"/>
      <c r="TGD1107" s="184"/>
      <c r="TGE1107" s="184"/>
      <c r="TGF1107" s="184"/>
      <c r="TGG1107" s="184"/>
      <c r="TGH1107" s="184"/>
      <c r="TGI1107" s="184"/>
      <c r="TGJ1107" s="184"/>
      <c r="TGK1107" s="184"/>
      <c r="TGL1107" s="184"/>
      <c r="TGM1107" s="184"/>
      <c r="TGN1107" s="184"/>
      <c r="TGO1107" s="184"/>
      <c r="TGP1107" s="184"/>
      <c r="TGQ1107" s="184"/>
      <c r="TGR1107" s="184"/>
      <c r="TGS1107" s="184"/>
      <c r="TGT1107" s="184"/>
      <c r="TGU1107" s="184"/>
      <c r="TGV1107" s="184"/>
      <c r="TGW1107" s="184"/>
      <c r="TGX1107" s="184"/>
      <c r="TGY1107" s="184"/>
      <c r="TGZ1107" s="184"/>
      <c r="THA1107" s="184"/>
      <c r="THB1107" s="184"/>
      <c r="THC1107" s="184"/>
      <c r="THD1107" s="184"/>
      <c r="THE1107" s="184"/>
      <c r="THF1107" s="184"/>
      <c r="THG1107" s="184"/>
      <c r="THH1107" s="184"/>
      <c r="THI1107" s="184"/>
      <c r="THJ1107" s="184"/>
      <c r="THK1107" s="184"/>
      <c r="THL1107" s="184"/>
      <c r="THM1107" s="184"/>
      <c r="THN1107" s="184"/>
      <c r="THO1107" s="184"/>
      <c r="THP1107" s="184"/>
      <c r="THQ1107" s="184"/>
      <c r="THR1107" s="184"/>
      <c r="THS1107" s="184"/>
      <c r="THT1107" s="184"/>
      <c r="THU1107" s="184"/>
      <c r="THV1107" s="184"/>
      <c r="THW1107" s="184"/>
      <c r="THX1107" s="184"/>
      <c r="THY1107" s="184"/>
      <c r="THZ1107" s="184"/>
      <c r="TIA1107" s="184"/>
      <c r="TIB1107" s="184"/>
      <c r="TIC1107" s="184"/>
      <c r="TID1107" s="184"/>
      <c r="TIE1107" s="184"/>
      <c r="TIF1107" s="184"/>
      <c r="TIG1107" s="184"/>
      <c r="TIH1107" s="184"/>
      <c r="TII1107" s="184"/>
      <c r="TIJ1107" s="184"/>
      <c r="TIK1107" s="184"/>
      <c r="TIL1107" s="184"/>
      <c r="TIM1107" s="184"/>
      <c r="TIN1107" s="184"/>
      <c r="TIO1107" s="184"/>
      <c r="TIP1107" s="184"/>
      <c r="TIQ1107" s="184"/>
      <c r="TIR1107" s="184"/>
      <c r="TIS1107" s="184"/>
      <c r="TIT1107" s="184"/>
      <c r="TIU1107" s="184"/>
      <c r="TIV1107" s="184"/>
      <c r="TIW1107" s="184"/>
      <c r="TIX1107" s="184"/>
      <c r="TIY1107" s="184"/>
      <c r="TIZ1107" s="184"/>
      <c r="TJA1107" s="184"/>
      <c r="TJB1107" s="184"/>
      <c r="TJC1107" s="184"/>
      <c r="TJD1107" s="184"/>
      <c r="TJE1107" s="184"/>
      <c r="TJF1107" s="184"/>
      <c r="TJG1107" s="184"/>
      <c r="TJH1107" s="184"/>
      <c r="TJI1107" s="184"/>
      <c r="TJJ1107" s="184"/>
      <c r="TJK1107" s="184"/>
      <c r="TJL1107" s="184"/>
      <c r="TJM1107" s="184"/>
      <c r="TJN1107" s="184"/>
      <c r="TJO1107" s="184"/>
      <c r="TJP1107" s="184"/>
      <c r="TJQ1107" s="184"/>
      <c r="TJR1107" s="184"/>
      <c r="TJS1107" s="184"/>
      <c r="TJT1107" s="184"/>
      <c r="TJU1107" s="184"/>
      <c r="TJV1107" s="184"/>
      <c r="TJW1107" s="184"/>
      <c r="TJX1107" s="184"/>
      <c r="TJY1107" s="184"/>
      <c r="TJZ1107" s="184"/>
      <c r="TKA1107" s="184"/>
      <c r="TKB1107" s="184"/>
      <c r="TKC1107" s="184"/>
      <c r="TKD1107" s="184"/>
      <c r="TKE1107" s="184"/>
      <c r="TKF1107" s="184"/>
      <c r="TKG1107" s="184"/>
      <c r="TKH1107" s="184"/>
      <c r="TKI1107" s="184"/>
      <c r="TKJ1107" s="184"/>
      <c r="TKK1107" s="184"/>
      <c r="TKL1107" s="184"/>
      <c r="TKM1107" s="184"/>
      <c r="TKN1107" s="184"/>
      <c r="TKO1107" s="184"/>
      <c r="TKP1107" s="184"/>
      <c r="TKQ1107" s="184"/>
      <c r="TKR1107" s="184"/>
      <c r="TKS1107" s="184"/>
      <c r="TKT1107" s="184"/>
      <c r="TKU1107" s="184"/>
      <c r="TKV1107" s="184"/>
      <c r="TKW1107" s="184"/>
      <c r="TKX1107" s="184"/>
      <c r="TKY1107" s="184"/>
      <c r="TKZ1107" s="184"/>
      <c r="TLA1107" s="184"/>
      <c r="TLB1107" s="184"/>
      <c r="TLC1107" s="184"/>
      <c r="TLD1107" s="184"/>
      <c r="TLE1107" s="184"/>
      <c r="TLF1107" s="184"/>
      <c r="TLG1107" s="184"/>
      <c r="TLH1107" s="184"/>
      <c r="TLI1107" s="184"/>
      <c r="TLJ1107" s="184"/>
      <c r="TLK1107" s="184"/>
      <c r="TLL1107" s="184"/>
      <c r="TLM1107" s="184"/>
      <c r="TLN1107" s="184"/>
      <c r="TLO1107" s="184"/>
      <c r="TLP1107" s="184"/>
      <c r="TLQ1107" s="184"/>
      <c r="TLR1107" s="184"/>
      <c r="TLS1107" s="184"/>
      <c r="TLT1107" s="184"/>
      <c r="TLU1107" s="184"/>
      <c r="TLV1107" s="184"/>
      <c r="TLW1107" s="184"/>
      <c r="TLX1107" s="184"/>
      <c r="TLY1107" s="184"/>
      <c r="TLZ1107" s="184"/>
      <c r="TMA1107" s="184"/>
      <c r="TMB1107" s="184"/>
      <c r="TMC1107" s="184"/>
      <c r="TMD1107" s="184"/>
      <c r="TME1107" s="184"/>
      <c r="TMF1107" s="184"/>
      <c r="TMG1107" s="184"/>
      <c r="TMH1107" s="184"/>
      <c r="TMI1107" s="184"/>
      <c r="TMJ1107" s="184"/>
      <c r="TMK1107" s="184"/>
      <c r="TML1107" s="184"/>
      <c r="TMM1107" s="184"/>
      <c r="TMN1107" s="184"/>
      <c r="TMO1107" s="184"/>
      <c r="TMP1107" s="184"/>
      <c r="TMQ1107" s="184"/>
      <c r="TMR1107" s="184"/>
      <c r="TMS1107" s="184"/>
      <c r="TMT1107" s="184"/>
      <c r="TMU1107" s="184"/>
      <c r="TMV1107" s="184"/>
      <c r="TMW1107" s="184"/>
      <c r="TMX1107" s="184"/>
      <c r="TMY1107" s="184"/>
      <c r="TMZ1107" s="184"/>
      <c r="TNA1107" s="184"/>
      <c r="TNB1107" s="184"/>
      <c r="TNC1107" s="184"/>
      <c r="TND1107" s="184"/>
      <c r="TNE1107" s="184"/>
      <c r="TNF1107" s="184"/>
      <c r="TNG1107" s="184"/>
      <c r="TNH1107" s="184"/>
      <c r="TNI1107" s="184"/>
      <c r="TNJ1107" s="184"/>
      <c r="TNK1107" s="184"/>
      <c r="TNL1107" s="184"/>
      <c r="TNM1107" s="184"/>
      <c r="TNN1107" s="184"/>
      <c r="TNO1107" s="184"/>
      <c r="TNP1107" s="184"/>
      <c r="TNQ1107" s="184"/>
      <c r="TNR1107" s="184"/>
      <c r="TNS1107" s="184"/>
      <c r="TNT1107" s="184"/>
      <c r="TNU1107" s="184"/>
      <c r="TNV1107" s="184"/>
      <c r="TNW1107" s="184"/>
      <c r="TNX1107" s="184"/>
      <c r="TNY1107" s="184"/>
      <c r="TNZ1107" s="184"/>
      <c r="TOA1107" s="184"/>
      <c r="TOB1107" s="184"/>
      <c r="TOC1107" s="184"/>
      <c r="TOD1107" s="184"/>
      <c r="TOE1107" s="184"/>
      <c r="TOF1107" s="184"/>
      <c r="TOG1107" s="184"/>
      <c r="TOH1107" s="184"/>
      <c r="TOI1107" s="184"/>
      <c r="TOJ1107" s="184"/>
      <c r="TOK1107" s="184"/>
      <c r="TOL1107" s="184"/>
      <c r="TOM1107" s="184"/>
      <c r="TON1107" s="184"/>
      <c r="TOO1107" s="184"/>
      <c r="TOP1107" s="184"/>
      <c r="TOQ1107" s="184"/>
      <c r="TOR1107" s="184"/>
      <c r="TOS1107" s="184"/>
      <c r="TOT1107" s="184"/>
      <c r="TOU1107" s="184"/>
      <c r="TOV1107" s="184"/>
      <c r="TOW1107" s="184"/>
      <c r="TOX1107" s="184"/>
      <c r="TOY1107" s="184"/>
      <c r="TOZ1107" s="184"/>
      <c r="TPA1107" s="184"/>
      <c r="TPB1107" s="184"/>
      <c r="TPC1107" s="184"/>
      <c r="TPD1107" s="184"/>
      <c r="TPE1107" s="184"/>
      <c r="TPF1107" s="184"/>
      <c r="TPG1107" s="184"/>
      <c r="TPH1107" s="184"/>
      <c r="TPI1107" s="184"/>
      <c r="TPJ1107" s="184"/>
      <c r="TPK1107" s="184"/>
      <c r="TPL1107" s="184"/>
      <c r="TPM1107" s="184"/>
      <c r="TPN1107" s="184"/>
      <c r="TPO1107" s="184"/>
      <c r="TPP1107" s="184"/>
      <c r="TPQ1107" s="184"/>
      <c r="TPR1107" s="184"/>
      <c r="TPS1107" s="184"/>
      <c r="TPT1107" s="184"/>
      <c r="TPU1107" s="184"/>
      <c r="TPV1107" s="184"/>
      <c r="TPW1107" s="184"/>
      <c r="TPX1107" s="184"/>
      <c r="TPY1107" s="184"/>
      <c r="TPZ1107" s="184"/>
      <c r="TQA1107" s="184"/>
      <c r="TQB1107" s="184"/>
      <c r="TQC1107" s="184"/>
      <c r="TQD1107" s="184"/>
      <c r="TQE1107" s="184"/>
      <c r="TQF1107" s="184"/>
      <c r="TQG1107" s="184"/>
      <c r="TQH1107" s="184"/>
      <c r="TQI1107" s="184"/>
      <c r="TQJ1107" s="184"/>
      <c r="TQK1107" s="184"/>
      <c r="TQL1107" s="184"/>
      <c r="TQM1107" s="184"/>
      <c r="TQN1107" s="184"/>
      <c r="TQO1107" s="184"/>
      <c r="TQP1107" s="184"/>
      <c r="TQQ1107" s="184"/>
      <c r="TQR1107" s="184"/>
      <c r="TQS1107" s="184"/>
      <c r="TQT1107" s="184"/>
      <c r="TQU1107" s="184"/>
      <c r="TQV1107" s="184"/>
      <c r="TQW1107" s="184"/>
      <c r="TQX1107" s="184"/>
      <c r="TQY1107" s="184"/>
      <c r="TQZ1107" s="184"/>
      <c r="TRA1107" s="184"/>
      <c r="TRB1107" s="184"/>
      <c r="TRC1107" s="184"/>
      <c r="TRD1107" s="184"/>
      <c r="TRE1107" s="184"/>
      <c r="TRF1107" s="184"/>
      <c r="TRG1107" s="184"/>
      <c r="TRH1107" s="184"/>
      <c r="TRI1107" s="184"/>
      <c r="TRJ1107" s="184"/>
      <c r="TRK1107" s="184"/>
      <c r="TRL1107" s="184"/>
      <c r="TRM1107" s="184"/>
      <c r="TRN1107" s="184"/>
      <c r="TRO1107" s="184"/>
      <c r="TRP1107" s="184"/>
      <c r="TRQ1107" s="184"/>
      <c r="TRR1107" s="184"/>
      <c r="TRS1107" s="184"/>
      <c r="TRT1107" s="184"/>
      <c r="TRU1107" s="184"/>
      <c r="TRV1107" s="184"/>
      <c r="TRW1107" s="184"/>
      <c r="TRX1107" s="184"/>
      <c r="TRY1107" s="184"/>
      <c r="TRZ1107" s="184"/>
      <c r="TSA1107" s="184"/>
      <c r="TSB1107" s="184"/>
      <c r="TSC1107" s="184"/>
      <c r="TSD1107" s="184"/>
      <c r="TSE1107" s="184"/>
      <c r="TSF1107" s="184"/>
      <c r="TSG1107" s="184"/>
      <c r="TSH1107" s="184"/>
      <c r="TSI1107" s="184"/>
      <c r="TSJ1107" s="184"/>
      <c r="TSK1107" s="184"/>
      <c r="TSL1107" s="184"/>
      <c r="TSM1107" s="184"/>
      <c r="TSN1107" s="184"/>
      <c r="TSO1107" s="184"/>
      <c r="TSP1107" s="184"/>
      <c r="TSQ1107" s="184"/>
      <c r="TSR1107" s="184"/>
      <c r="TSS1107" s="184"/>
      <c r="TST1107" s="184"/>
      <c r="TSU1107" s="184"/>
      <c r="TSV1107" s="184"/>
      <c r="TSW1107" s="184"/>
      <c r="TSX1107" s="184"/>
      <c r="TSY1107" s="184"/>
      <c r="TSZ1107" s="184"/>
      <c r="TTA1107" s="184"/>
      <c r="TTB1107" s="184"/>
      <c r="TTC1107" s="184"/>
      <c r="TTD1107" s="184"/>
      <c r="TTE1107" s="184"/>
      <c r="TTF1107" s="184"/>
      <c r="TTG1107" s="184"/>
      <c r="TTH1107" s="184"/>
      <c r="TTI1107" s="184"/>
      <c r="TTJ1107" s="184"/>
      <c r="TTK1107" s="184"/>
      <c r="TTL1107" s="184"/>
      <c r="TTM1107" s="184"/>
      <c r="TTN1107" s="184"/>
      <c r="TTO1107" s="184"/>
      <c r="TTP1107" s="184"/>
      <c r="TTQ1107" s="184"/>
      <c r="TTR1107" s="184"/>
      <c r="TTS1107" s="184"/>
      <c r="TTT1107" s="184"/>
      <c r="TTU1107" s="184"/>
      <c r="TTV1107" s="184"/>
      <c r="TTW1107" s="184"/>
      <c r="TTX1107" s="184"/>
      <c r="TTY1107" s="184"/>
      <c r="TTZ1107" s="184"/>
      <c r="TUA1107" s="184"/>
      <c r="TUB1107" s="184"/>
      <c r="TUC1107" s="184"/>
      <c r="TUD1107" s="184"/>
      <c r="TUE1107" s="184"/>
      <c r="TUF1107" s="184"/>
      <c r="TUG1107" s="184"/>
      <c r="TUH1107" s="184"/>
      <c r="TUI1107" s="184"/>
      <c r="TUJ1107" s="184"/>
      <c r="TUK1107" s="184"/>
      <c r="TUL1107" s="184"/>
      <c r="TUM1107" s="184"/>
      <c r="TUN1107" s="184"/>
      <c r="TUO1107" s="184"/>
      <c r="TUP1107" s="184"/>
      <c r="TUQ1107" s="184"/>
      <c r="TUR1107" s="184"/>
      <c r="TUS1107" s="184"/>
      <c r="TUT1107" s="184"/>
      <c r="TUU1107" s="184"/>
      <c r="TUV1107" s="184"/>
      <c r="TUW1107" s="184"/>
      <c r="TUX1107" s="184"/>
      <c r="TUY1107" s="184"/>
      <c r="TUZ1107" s="184"/>
      <c r="TVA1107" s="184"/>
      <c r="TVB1107" s="184"/>
      <c r="TVC1107" s="184"/>
      <c r="TVD1107" s="184"/>
      <c r="TVE1107" s="184"/>
      <c r="TVF1107" s="184"/>
      <c r="TVG1107" s="184"/>
      <c r="TVH1107" s="184"/>
      <c r="TVI1107" s="184"/>
      <c r="TVJ1107" s="184"/>
      <c r="TVK1107" s="184"/>
      <c r="TVL1107" s="184"/>
      <c r="TVM1107" s="184"/>
      <c r="TVN1107" s="184"/>
      <c r="TVO1107" s="184"/>
      <c r="TVP1107" s="184"/>
      <c r="TVQ1107" s="184"/>
      <c r="TVR1107" s="184"/>
      <c r="TVS1107" s="184"/>
      <c r="TVT1107" s="184"/>
      <c r="TVU1107" s="184"/>
      <c r="TVV1107" s="184"/>
      <c r="TVW1107" s="184"/>
      <c r="TVX1107" s="184"/>
      <c r="TVY1107" s="184"/>
      <c r="TVZ1107" s="184"/>
      <c r="TWA1107" s="184"/>
      <c r="TWB1107" s="184"/>
      <c r="TWC1107" s="184"/>
      <c r="TWD1107" s="184"/>
      <c r="TWE1107" s="184"/>
      <c r="TWF1107" s="184"/>
      <c r="TWG1107" s="184"/>
      <c r="TWH1107" s="184"/>
      <c r="TWI1107" s="184"/>
      <c r="TWJ1107" s="184"/>
      <c r="TWK1107" s="184"/>
      <c r="TWL1107" s="184"/>
      <c r="TWM1107" s="184"/>
      <c r="TWN1107" s="184"/>
      <c r="TWO1107" s="184"/>
      <c r="TWP1107" s="184"/>
      <c r="TWQ1107" s="184"/>
      <c r="TWR1107" s="184"/>
      <c r="TWS1107" s="184"/>
      <c r="TWT1107" s="184"/>
      <c r="TWU1107" s="184"/>
      <c r="TWV1107" s="184"/>
      <c r="TWW1107" s="184"/>
      <c r="TWX1107" s="184"/>
      <c r="TWY1107" s="184"/>
      <c r="TWZ1107" s="184"/>
      <c r="TXA1107" s="184"/>
      <c r="TXB1107" s="184"/>
      <c r="TXC1107" s="184"/>
      <c r="TXD1107" s="184"/>
      <c r="TXE1107" s="184"/>
      <c r="TXF1107" s="184"/>
      <c r="TXG1107" s="184"/>
      <c r="TXH1107" s="184"/>
      <c r="TXI1107" s="184"/>
      <c r="TXJ1107" s="184"/>
      <c r="TXK1107" s="184"/>
      <c r="TXL1107" s="184"/>
      <c r="TXM1107" s="184"/>
      <c r="TXN1107" s="184"/>
      <c r="TXO1107" s="184"/>
      <c r="TXP1107" s="184"/>
      <c r="TXQ1107" s="184"/>
      <c r="TXR1107" s="184"/>
      <c r="TXS1107" s="184"/>
      <c r="TXT1107" s="184"/>
      <c r="TXU1107" s="184"/>
      <c r="TXV1107" s="184"/>
      <c r="TXW1107" s="184"/>
      <c r="TXX1107" s="184"/>
      <c r="TXY1107" s="184"/>
      <c r="TXZ1107" s="184"/>
      <c r="TYA1107" s="184"/>
      <c r="TYB1107" s="184"/>
      <c r="TYC1107" s="184"/>
      <c r="TYD1107" s="184"/>
      <c r="TYE1107" s="184"/>
      <c r="TYF1107" s="184"/>
      <c r="TYG1107" s="184"/>
      <c r="TYH1107" s="184"/>
      <c r="TYI1107" s="184"/>
      <c r="TYJ1107" s="184"/>
      <c r="TYK1107" s="184"/>
      <c r="TYL1107" s="184"/>
      <c r="TYM1107" s="184"/>
      <c r="TYN1107" s="184"/>
      <c r="TYO1107" s="184"/>
      <c r="TYP1107" s="184"/>
      <c r="TYQ1107" s="184"/>
      <c r="TYR1107" s="184"/>
      <c r="TYS1107" s="184"/>
      <c r="TYT1107" s="184"/>
      <c r="TYU1107" s="184"/>
      <c r="TYV1107" s="184"/>
      <c r="TYW1107" s="184"/>
      <c r="TYX1107" s="184"/>
      <c r="TYY1107" s="184"/>
      <c r="TYZ1107" s="184"/>
      <c r="TZA1107" s="184"/>
      <c r="TZB1107" s="184"/>
      <c r="TZC1107" s="184"/>
      <c r="TZD1107" s="184"/>
      <c r="TZE1107" s="184"/>
      <c r="TZF1107" s="184"/>
      <c r="TZG1107" s="184"/>
      <c r="TZH1107" s="184"/>
      <c r="TZI1107" s="184"/>
      <c r="TZJ1107" s="184"/>
      <c r="TZK1107" s="184"/>
      <c r="TZL1107" s="184"/>
      <c r="TZM1107" s="184"/>
      <c r="TZN1107" s="184"/>
      <c r="TZO1107" s="184"/>
      <c r="TZP1107" s="184"/>
      <c r="TZQ1107" s="184"/>
      <c r="TZR1107" s="184"/>
      <c r="TZS1107" s="184"/>
      <c r="TZT1107" s="184"/>
      <c r="TZU1107" s="184"/>
      <c r="TZV1107" s="184"/>
      <c r="TZW1107" s="184"/>
      <c r="TZX1107" s="184"/>
      <c r="TZY1107" s="184"/>
      <c r="TZZ1107" s="184"/>
      <c r="UAA1107" s="184"/>
      <c r="UAB1107" s="184"/>
      <c r="UAC1107" s="184"/>
      <c r="UAD1107" s="184"/>
      <c r="UAE1107" s="184"/>
      <c r="UAF1107" s="184"/>
      <c r="UAG1107" s="184"/>
      <c r="UAH1107" s="184"/>
      <c r="UAI1107" s="184"/>
      <c r="UAJ1107" s="184"/>
      <c r="UAK1107" s="184"/>
      <c r="UAL1107" s="184"/>
      <c r="UAM1107" s="184"/>
      <c r="UAN1107" s="184"/>
      <c r="UAO1107" s="184"/>
      <c r="UAP1107" s="184"/>
      <c r="UAQ1107" s="184"/>
      <c r="UAR1107" s="184"/>
      <c r="UAS1107" s="184"/>
      <c r="UAT1107" s="184"/>
      <c r="UAU1107" s="184"/>
      <c r="UAV1107" s="184"/>
      <c r="UAW1107" s="184"/>
      <c r="UAX1107" s="184"/>
      <c r="UAY1107" s="184"/>
      <c r="UAZ1107" s="184"/>
      <c r="UBA1107" s="184"/>
      <c r="UBB1107" s="184"/>
      <c r="UBC1107" s="184"/>
      <c r="UBD1107" s="184"/>
      <c r="UBE1107" s="184"/>
      <c r="UBF1107" s="184"/>
      <c r="UBG1107" s="184"/>
      <c r="UBH1107" s="184"/>
      <c r="UBI1107" s="184"/>
      <c r="UBJ1107" s="184"/>
      <c r="UBK1107" s="184"/>
      <c r="UBL1107" s="184"/>
      <c r="UBM1107" s="184"/>
      <c r="UBN1107" s="184"/>
      <c r="UBO1107" s="184"/>
      <c r="UBP1107" s="184"/>
      <c r="UBQ1107" s="184"/>
      <c r="UBR1107" s="184"/>
      <c r="UBS1107" s="184"/>
      <c r="UBT1107" s="184"/>
      <c r="UBU1107" s="184"/>
      <c r="UBV1107" s="184"/>
      <c r="UBW1107" s="184"/>
      <c r="UBX1107" s="184"/>
      <c r="UBY1107" s="184"/>
      <c r="UBZ1107" s="184"/>
      <c r="UCA1107" s="184"/>
      <c r="UCB1107" s="184"/>
      <c r="UCC1107" s="184"/>
      <c r="UCD1107" s="184"/>
      <c r="UCE1107" s="184"/>
      <c r="UCF1107" s="184"/>
      <c r="UCG1107" s="184"/>
      <c r="UCH1107" s="184"/>
      <c r="UCI1107" s="184"/>
      <c r="UCJ1107" s="184"/>
      <c r="UCK1107" s="184"/>
      <c r="UCL1107" s="184"/>
      <c r="UCM1107" s="184"/>
      <c r="UCN1107" s="184"/>
      <c r="UCO1107" s="184"/>
      <c r="UCP1107" s="184"/>
      <c r="UCQ1107" s="184"/>
      <c r="UCR1107" s="184"/>
      <c r="UCS1107" s="184"/>
      <c r="UCT1107" s="184"/>
      <c r="UCU1107" s="184"/>
      <c r="UCV1107" s="184"/>
      <c r="UCW1107" s="184"/>
      <c r="UCX1107" s="184"/>
      <c r="UCY1107" s="184"/>
      <c r="UCZ1107" s="184"/>
      <c r="UDA1107" s="184"/>
      <c r="UDB1107" s="184"/>
      <c r="UDC1107" s="184"/>
      <c r="UDD1107" s="184"/>
      <c r="UDE1107" s="184"/>
      <c r="UDF1107" s="184"/>
      <c r="UDG1107" s="184"/>
      <c r="UDH1107" s="184"/>
      <c r="UDI1107" s="184"/>
      <c r="UDJ1107" s="184"/>
      <c r="UDK1107" s="184"/>
      <c r="UDL1107" s="184"/>
      <c r="UDM1107" s="184"/>
      <c r="UDN1107" s="184"/>
      <c r="UDO1107" s="184"/>
      <c r="UDP1107" s="184"/>
      <c r="UDQ1107" s="184"/>
      <c r="UDR1107" s="184"/>
      <c r="UDS1107" s="184"/>
      <c r="UDT1107" s="184"/>
      <c r="UDU1107" s="184"/>
      <c r="UDV1107" s="184"/>
      <c r="UDW1107" s="184"/>
      <c r="UDX1107" s="184"/>
      <c r="UDY1107" s="184"/>
      <c r="UDZ1107" s="184"/>
      <c r="UEA1107" s="184"/>
      <c r="UEB1107" s="184"/>
      <c r="UEC1107" s="184"/>
      <c r="UED1107" s="184"/>
      <c r="UEE1107" s="184"/>
      <c r="UEF1107" s="184"/>
      <c r="UEG1107" s="184"/>
      <c r="UEH1107" s="184"/>
      <c r="UEI1107" s="184"/>
      <c r="UEJ1107" s="184"/>
      <c r="UEK1107" s="184"/>
      <c r="UEL1107" s="184"/>
      <c r="UEM1107" s="184"/>
      <c r="UEN1107" s="184"/>
      <c r="UEO1107" s="184"/>
      <c r="UEP1107" s="184"/>
      <c r="UEQ1107" s="184"/>
      <c r="UER1107" s="184"/>
      <c r="UES1107" s="184"/>
      <c r="UET1107" s="184"/>
      <c r="UEU1107" s="184"/>
      <c r="UEV1107" s="184"/>
      <c r="UEW1107" s="184"/>
      <c r="UEX1107" s="184"/>
      <c r="UEY1107" s="184"/>
      <c r="UEZ1107" s="184"/>
      <c r="UFA1107" s="184"/>
      <c r="UFB1107" s="184"/>
      <c r="UFC1107" s="184"/>
      <c r="UFD1107" s="184"/>
      <c r="UFE1107" s="184"/>
      <c r="UFF1107" s="184"/>
      <c r="UFG1107" s="184"/>
      <c r="UFH1107" s="184"/>
      <c r="UFI1107" s="184"/>
      <c r="UFJ1107" s="184"/>
      <c r="UFK1107" s="184"/>
      <c r="UFL1107" s="184"/>
      <c r="UFM1107" s="184"/>
      <c r="UFN1107" s="184"/>
      <c r="UFO1107" s="184"/>
      <c r="UFP1107" s="184"/>
      <c r="UFQ1107" s="184"/>
      <c r="UFR1107" s="184"/>
      <c r="UFS1107" s="184"/>
      <c r="UFT1107" s="184"/>
      <c r="UFU1107" s="184"/>
      <c r="UFV1107" s="184"/>
      <c r="UFW1107" s="184"/>
      <c r="UFX1107" s="184"/>
      <c r="UFY1107" s="184"/>
      <c r="UFZ1107" s="184"/>
      <c r="UGA1107" s="184"/>
      <c r="UGB1107" s="184"/>
      <c r="UGC1107" s="184"/>
      <c r="UGD1107" s="184"/>
      <c r="UGE1107" s="184"/>
      <c r="UGF1107" s="184"/>
      <c r="UGG1107" s="184"/>
      <c r="UGH1107" s="184"/>
      <c r="UGI1107" s="184"/>
      <c r="UGJ1107" s="184"/>
      <c r="UGK1107" s="184"/>
      <c r="UGL1107" s="184"/>
      <c r="UGM1107" s="184"/>
      <c r="UGN1107" s="184"/>
      <c r="UGO1107" s="184"/>
      <c r="UGP1107" s="184"/>
      <c r="UGQ1107" s="184"/>
      <c r="UGR1107" s="184"/>
      <c r="UGS1107" s="184"/>
      <c r="UGT1107" s="184"/>
      <c r="UGU1107" s="184"/>
      <c r="UGV1107" s="184"/>
      <c r="UGW1107" s="184"/>
      <c r="UGX1107" s="184"/>
      <c r="UGY1107" s="184"/>
      <c r="UGZ1107" s="184"/>
      <c r="UHA1107" s="184"/>
      <c r="UHB1107" s="184"/>
      <c r="UHC1107" s="184"/>
      <c r="UHD1107" s="184"/>
      <c r="UHE1107" s="184"/>
      <c r="UHF1107" s="184"/>
      <c r="UHG1107" s="184"/>
      <c r="UHH1107" s="184"/>
      <c r="UHI1107" s="184"/>
      <c r="UHJ1107" s="184"/>
      <c r="UHK1107" s="184"/>
      <c r="UHL1107" s="184"/>
      <c r="UHM1107" s="184"/>
      <c r="UHN1107" s="184"/>
      <c r="UHO1107" s="184"/>
      <c r="UHP1107" s="184"/>
      <c r="UHQ1107" s="184"/>
      <c r="UHR1107" s="184"/>
      <c r="UHS1107" s="184"/>
      <c r="UHT1107" s="184"/>
      <c r="UHU1107" s="184"/>
      <c r="UHV1107" s="184"/>
      <c r="UHW1107" s="184"/>
      <c r="UHX1107" s="184"/>
      <c r="UHY1107" s="184"/>
      <c r="UHZ1107" s="184"/>
      <c r="UIA1107" s="184"/>
      <c r="UIB1107" s="184"/>
      <c r="UIC1107" s="184"/>
      <c r="UID1107" s="184"/>
      <c r="UIE1107" s="184"/>
      <c r="UIF1107" s="184"/>
      <c r="UIG1107" s="184"/>
      <c r="UIH1107" s="184"/>
      <c r="UII1107" s="184"/>
      <c r="UIJ1107" s="184"/>
      <c r="UIK1107" s="184"/>
      <c r="UIL1107" s="184"/>
      <c r="UIM1107" s="184"/>
      <c r="UIN1107" s="184"/>
      <c r="UIO1107" s="184"/>
      <c r="UIP1107" s="184"/>
      <c r="UIQ1107" s="184"/>
      <c r="UIR1107" s="184"/>
      <c r="UIS1107" s="184"/>
      <c r="UIT1107" s="184"/>
      <c r="UIU1107" s="184"/>
      <c r="UIV1107" s="184"/>
      <c r="UIW1107" s="184"/>
      <c r="UIX1107" s="184"/>
      <c r="UIY1107" s="184"/>
      <c r="UIZ1107" s="184"/>
      <c r="UJA1107" s="184"/>
      <c r="UJB1107" s="184"/>
      <c r="UJC1107" s="184"/>
      <c r="UJD1107" s="184"/>
      <c r="UJE1107" s="184"/>
      <c r="UJF1107" s="184"/>
      <c r="UJG1107" s="184"/>
      <c r="UJH1107" s="184"/>
      <c r="UJI1107" s="184"/>
      <c r="UJJ1107" s="184"/>
      <c r="UJK1107" s="184"/>
      <c r="UJL1107" s="184"/>
      <c r="UJM1107" s="184"/>
      <c r="UJN1107" s="184"/>
      <c r="UJO1107" s="184"/>
      <c r="UJP1107" s="184"/>
      <c r="UJQ1107" s="184"/>
      <c r="UJR1107" s="184"/>
      <c r="UJS1107" s="184"/>
      <c r="UJT1107" s="184"/>
      <c r="UJU1107" s="184"/>
      <c r="UJV1107" s="184"/>
      <c r="UJW1107" s="184"/>
      <c r="UJX1107" s="184"/>
      <c r="UJY1107" s="184"/>
      <c r="UJZ1107" s="184"/>
      <c r="UKA1107" s="184"/>
      <c r="UKB1107" s="184"/>
      <c r="UKC1107" s="184"/>
      <c r="UKD1107" s="184"/>
      <c r="UKE1107" s="184"/>
      <c r="UKF1107" s="184"/>
      <c r="UKG1107" s="184"/>
      <c r="UKH1107" s="184"/>
      <c r="UKI1107" s="184"/>
      <c r="UKJ1107" s="184"/>
      <c r="UKK1107" s="184"/>
      <c r="UKL1107" s="184"/>
      <c r="UKM1107" s="184"/>
      <c r="UKN1107" s="184"/>
      <c r="UKO1107" s="184"/>
      <c r="UKP1107" s="184"/>
      <c r="UKQ1107" s="184"/>
      <c r="UKR1107" s="184"/>
      <c r="UKS1107" s="184"/>
      <c r="UKT1107" s="184"/>
      <c r="UKU1107" s="184"/>
      <c r="UKV1107" s="184"/>
      <c r="UKW1107" s="184"/>
      <c r="UKX1107" s="184"/>
      <c r="UKY1107" s="184"/>
      <c r="UKZ1107" s="184"/>
      <c r="ULA1107" s="184"/>
      <c r="ULB1107" s="184"/>
      <c r="ULC1107" s="184"/>
      <c r="ULD1107" s="184"/>
      <c r="ULE1107" s="184"/>
      <c r="ULF1107" s="184"/>
      <c r="ULG1107" s="184"/>
      <c r="ULH1107" s="184"/>
      <c r="ULI1107" s="184"/>
      <c r="ULJ1107" s="184"/>
      <c r="ULK1107" s="184"/>
      <c r="ULL1107" s="184"/>
      <c r="ULM1107" s="184"/>
      <c r="ULN1107" s="184"/>
      <c r="ULO1107" s="184"/>
      <c r="ULP1107" s="184"/>
      <c r="ULQ1107" s="184"/>
      <c r="ULR1107" s="184"/>
      <c r="ULS1107" s="184"/>
      <c r="ULT1107" s="184"/>
      <c r="ULU1107" s="184"/>
      <c r="ULV1107" s="184"/>
      <c r="ULW1107" s="184"/>
      <c r="ULX1107" s="184"/>
      <c r="ULY1107" s="184"/>
      <c r="ULZ1107" s="184"/>
      <c r="UMA1107" s="184"/>
      <c r="UMB1107" s="184"/>
      <c r="UMC1107" s="184"/>
      <c r="UMD1107" s="184"/>
      <c r="UME1107" s="184"/>
      <c r="UMF1107" s="184"/>
      <c r="UMG1107" s="184"/>
      <c r="UMH1107" s="184"/>
      <c r="UMI1107" s="184"/>
      <c r="UMJ1107" s="184"/>
      <c r="UMK1107" s="184"/>
      <c r="UML1107" s="184"/>
      <c r="UMM1107" s="184"/>
      <c r="UMN1107" s="184"/>
      <c r="UMO1107" s="184"/>
      <c r="UMP1107" s="184"/>
      <c r="UMQ1107" s="184"/>
      <c r="UMR1107" s="184"/>
      <c r="UMS1107" s="184"/>
      <c r="UMT1107" s="184"/>
      <c r="UMU1107" s="184"/>
      <c r="UMV1107" s="184"/>
      <c r="UMW1107" s="184"/>
      <c r="UMX1107" s="184"/>
      <c r="UMY1107" s="184"/>
      <c r="UMZ1107" s="184"/>
      <c r="UNA1107" s="184"/>
      <c r="UNB1107" s="184"/>
      <c r="UNC1107" s="184"/>
      <c r="UND1107" s="184"/>
      <c r="UNE1107" s="184"/>
      <c r="UNF1107" s="184"/>
      <c r="UNG1107" s="184"/>
      <c r="UNH1107" s="184"/>
      <c r="UNI1107" s="184"/>
      <c r="UNJ1107" s="184"/>
      <c r="UNK1107" s="184"/>
      <c r="UNL1107" s="184"/>
      <c r="UNM1107" s="184"/>
      <c r="UNN1107" s="184"/>
      <c r="UNO1107" s="184"/>
      <c r="UNP1107" s="184"/>
      <c r="UNQ1107" s="184"/>
      <c r="UNR1107" s="184"/>
      <c r="UNS1107" s="184"/>
      <c r="UNT1107" s="184"/>
      <c r="UNU1107" s="184"/>
      <c r="UNV1107" s="184"/>
      <c r="UNW1107" s="184"/>
      <c r="UNX1107" s="184"/>
      <c r="UNY1107" s="184"/>
      <c r="UNZ1107" s="184"/>
      <c r="UOA1107" s="184"/>
      <c r="UOB1107" s="184"/>
      <c r="UOC1107" s="184"/>
      <c r="UOD1107" s="184"/>
      <c r="UOE1107" s="184"/>
      <c r="UOF1107" s="184"/>
      <c r="UOG1107" s="184"/>
      <c r="UOH1107" s="184"/>
      <c r="UOI1107" s="184"/>
      <c r="UOJ1107" s="184"/>
      <c r="UOK1107" s="184"/>
      <c r="UOL1107" s="184"/>
      <c r="UOM1107" s="184"/>
      <c r="UON1107" s="184"/>
      <c r="UOO1107" s="184"/>
      <c r="UOP1107" s="184"/>
      <c r="UOQ1107" s="184"/>
      <c r="UOR1107" s="184"/>
      <c r="UOS1107" s="184"/>
      <c r="UOT1107" s="184"/>
      <c r="UOU1107" s="184"/>
      <c r="UOV1107" s="184"/>
      <c r="UOW1107" s="184"/>
      <c r="UOX1107" s="184"/>
      <c r="UOY1107" s="184"/>
      <c r="UOZ1107" s="184"/>
      <c r="UPA1107" s="184"/>
      <c r="UPB1107" s="184"/>
      <c r="UPC1107" s="184"/>
      <c r="UPD1107" s="184"/>
      <c r="UPE1107" s="184"/>
      <c r="UPF1107" s="184"/>
      <c r="UPG1107" s="184"/>
      <c r="UPH1107" s="184"/>
      <c r="UPI1107" s="184"/>
      <c r="UPJ1107" s="184"/>
      <c r="UPK1107" s="184"/>
      <c r="UPL1107" s="184"/>
      <c r="UPM1107" s="184"/>
      <c r="UPN1107" s="184"/>
      <c r="UPO1107" s="184"/>
      <c r="UPP1107" s="184"/>
      <c r="UPQ1107" s="184"/>
      <c r="UPR1107" s="184"/>
      <c r="UPS1107" s="184"/>
      <c r="UPT1107" s="184"/>
      <c r="UPU1107" s="184"/>
      <c r="UPV1107" s="184"/>
      <c r="UPW1107" s="184"/>
      <c r="UPX1107" s="184"/>
      <c r="UPY1107" s="184"/>
      <c r="UPZ1107" s="184"/>
      <c r="UQA1107" s="184"/>
      <c r="UQB1107" s="184"/>
      <c r="UQC1107" s="184"/>
      <c r="UQD1107" s="184"/>
      <c r="UQE1107" s="184"/>
      <c r="UQF1107" s="184"/>
      <c r="UQG1107" s="184"/>
      <c r="UQH1107" s="184"/>
      <c r="UQI1107" s="184"/>
      <c r="UQJ1107" s="184"/>
      <c r="UQK1107" s="184"/>
      <c r="UQL1107" s="184"/>
      <c r="UQM1107" s="184"/>
      <c r="UQN1107" s="184"/>
      <c r="UQO1107" s="184"/>
      <c r="UQP1107" s="184"/>
      <c r="UQQ1107" s="184"/>
      <c r="UQR1107" s="184"/>
      <c r="UQS1107" s="184"/>
      <c r="UQT1107" s="184"/>
      <c r="UQU1107" s="184"/>
      <c r="UQV1107" s="184"/>
      <c r="UQW1107" s="184"/>
      <c r="UQX1107" s="184"/>
      <c r="UQY1107" s="184"/>
      <c r="UQZ1107" s="184"/>
      <c r="URA1107" s="184"/>
      <c r="URB1107" s="184"/>
      <c r="URC1107" s="184"/>
      <c r="URD1107" s="184"/>
      <c r="URE1107" s="184"/>
      <c r="URF1107" s="184"/>
      <c r="URG1107" s="184"/>
      <c r="URH1107" s="184"/>
      <c r="URI1107" s="184"/>
      <c r="URJ1107" s="184"/>
      <c r="URK1107" s="184"/>
      <c r="URL1107" s="184"/>
      <c r="URM1107" s="184"/>
      <c r="URN1107" s="184"/>
      <c r="URO1107" s="184"/>
      <c r="URP1107" s="184"/>
      <c r="URQ1107" s="184"/>
      <c r="URR1107" s="184"/>
      <c r="URS1107" s="184"/>
      <c r="URT1107" s="184"/>
      <c r="URU1107" s="184"/>
      <c r="URV1107" s="184"/>
      <c r="URW1107" s="184"/>
      <c r="URX1107" s="184"/>
      <c r="URY1107" s="184"/>
      <c r="URZ1107" s="184"/>
      <c r="USA1107" s="184"/>
      <c r="USB1107" s="184"/>
      <c r="USC1107" s="184"/>
      <c r="USD1107" s="184"/>
      <c r="USE1107" s="184"/>
      <c r="USF1107" s="184"/>
      <c r="USG1107" s="184"/>
      <c r="USH1107" s="184"/>
      <c r="USI1107" s="184"/>
      <c r="USJ1107" s="184"/>
      <c r="USK1107" s="184"/>
      <c r="USL1107" s="184"/>
      <c r="USM1107" s="184"/>
      <c r="USN1107" s="184"/>
      <c r="USO1107" s="184"/>
      <c r="USP1107" s="184"/>
      <c r="USQ1107" s="184"/>
      <c r="USR1107" s="184"/>
      <c r="USS1107" s="184"/>
      <c r="UST1107" s="184"/>
      <c r="USU1107" s="184"/>
      <c r="USV1107" s="184"/>
      <c r="USW1107" s="184"/>
      <c r="USX1107" s="184"/>
      <c r="USY1107" s="184"/>
      <c r="USZ1107" s="184"/>
      <c r="UTA1107" s="184"/>
      <c r="UTB1107" s="184"/>
      <c r="UTC1107" s="184"/>
      <c r="UTD1107" s="184"/>
      <c r="UTE1107" s="184"/>
      <c r="UTF1107" s="184"/>
      <c r="UTG1107" s="184"/>
      <c r="UTH1107" s="184"/>
      <c r="UTI1107" s="184"/>
      <c r="UTJ1107" s="184"/>
      <c r="UTK1107" s="184"/>
      <c r="UTL1107" s="184"/>
      <c r="UTM1107" s="184"/>
      <c r="UTN1107" s="184"/>
      <c r="UTO1107" s="184"/>
      <c r="UTP1107" s="184"/>
      <c r="UTQ1107" s="184"/>
      <c r="UTR1107" s="184"/>
      <c r="UTS1107" s="184"/>
      <c r="UTT1107" s="184"/>
      <c r="UTU1107" s="184"/>
      <c r="UTV1107" s="184"/>
      <c r="UTW1107" s="184"/>
      <c r="UTX1107" s="184"/>
      <c r="UTY1107" s="184"/>
      <c r="UTZ1107" s="184"/>
      <c r="UUA1107" s="184"/>
      <c r="UUB1107" s="184"/>
      <c r="UUC1107" s="184"/>
      <c r="UUD1107" s="184"/>
      <c r="UUE1107" s="184"/>
      <c r="UUF1107" s="184"/>
      <c r="UUG1107" s="184"/>
      <c r="UUH1107" s="184"/>
      <c r="UUI1107" s="184"/>
      <c r="UUJ1107" s="184"/>
      <c r="UUK1107" s="184"/>
      <c r="UUL1107" s="184"/>
      <c r="UUM1107" s="184"/>
      <c r="UUN1107" s="184"/>
      <c r="UUO1107" s="184"/>
      <c r="UUP1107" s="184"/>
      <c r="UUQ1107" s="184"/>
      <c r="UUR1107" s="184"/>
      <c r="UUS1107" s="184"/>
      <c r="UUT1107" s="184"/>
      <c r="UUU1107" s="184"/>
      <c r="UUV1107" s="184"/>
      <c r="UUW1107" s="184"/>
      <c r="UUX1107" s="184"/>
      <c r="UUY1107" s="184"/>
      <c r="UUZ1107" s="184"/>
      <c r="UVA1107" s="184"/>
      <c r="UVB1107" s="184"/>
      <c r="UVC1107" s="184"/>
      <c r="UVD1107" s="184"/>
      <c r="UVE1107" s="184"/>
      <c r="UVF1107" s="184"/>
      <c r="UVG1107" s="184"/>
      <c r="UVH1107" s="184"/>
      <c r="UVI1107" s="184"/>
      <c r="UVJ1107" s="184"/>
      <c r="UVK1107" s="184"/>
      <c r="UVL1107" s="184"/>
      <c r="UVM1107" s="184"/>
      <c r="UVN1107" s="184"/>
      <c r="UVO1107" s="184"/>
      <c r="UVP1107" s="184"/>
      <c r="UVQ1107" s="184"/>
      <c r="UVR1107" s="184"/>
      <c r="UVS1107" s="184"/>
      <c r="UVT1107" s="184"/>
      <c r="UVU1107" s="184"/>
      <c r="UVV1107" s="184"/>
      <c r="UVW1107" s="184"/>
      <c r="UVX1107" s="184"/>
      <c r="UVY1107" s="184"/>
      <c r="UVZ1107" s="184"/>
      <c r="UWA1107" s="184"/>
      <c r="UWB1107" s="184"/>
      <c r="UWC1107" s="184"/>
      <c r="UWD1107" s="184"/>
      <c r="UWE1107" s="184"/>
      <c r="UWF1107" s="184"/>
      <c r="UWG1107" s="184"/>
      <c r="UWH1107" s="184"/>
      <c r="UWI1107" s="184"/>
      <c r="UWJ1107" s="184"/>
      <c r="UWK1107" s="184"/>
      <c r="UWL1107" s="184"/>
      <c r="UWM1107" s="184"/>
      <c r="UWN1107" s="184"/>
      <c r="UWO1107" s="184"/>
      <c r="UWP1107" s="184"/>
      <c r="UWQ1107" s="184"/>
      <c r="UWR1107" s="184"/>
      <c r="UWS1107" s="184"/>
      <c r="UWT1107" s="184"/>
      <c r="UWU1107" s="184"/>
      <c r="UWV1107" s="184"/>
      <c r="UWW1107" s="184"/>
      <c r="UWX1107" s="184"/>
      <c r="UWY1107" s="184"/>
      <c r="UWZ1107" s="184"/>
      <c r="UXA1107" s="184"/>
      <c r="UXB1107" s="184"/>
      <c r="UXC1107" s="184"/>
      <c r="UXD1107" s="184"/>
      <c r="UXE1107" s="184"/>
      <c r="UXF1107" s="184"/>
      <c r="UXG1107" s="184"/>
      <c r="UXH1107" s="184"/>
      <c r="UXI1107" s="184"/>
      <c r="UXJ1107" s="184"/>
      <c r="UXK1107" s="184"/>
      <c r="UXL1107" s="184"/>
      <c r="UXM1107" s="184"/>
      <c r="UXN1107" s="184"/>
      <c r="UXO1107" s="184"/>
      <c r="UXP1107" s="184"/>
      <c r="UXQ1107" s="184"/>
      <c r="UXR1107" s="184"/>
      <c r="UXS1107" s="184"/>
      <c r="UXT1107" s="184"/>
      <c r="UXU1107" s="184"/>
      <c r="UXV1107" s="184"/>
      <c r="UXW1107" s="184"/>
      <c r="UXX1107" s="184"/>
      <c r="UXY1107" s="184"/>
      <c r="UXZ1107" s="184"/>
      <c r="UYA1107" s="184"/>
      <c r="UYB1107" s="184"/>
      <c r="UYC1107" s="184"/>
      <c r="UYD1107" s="184"/>
      <c r="UYE1107" s="184"/>
      <c r="UYF1107" s="184"/>
      <c r="UYG1107" s="184"/>
      <c r="UYH1107" s="184"/>
      <c r="UYI1107" s="184"/>
      <c r="UYJ1107" s="184"/>
      <c r="UYK1107" s="184"/>
      <c r="UYL1107" s="184"/>
      <c r="UYM1107" s="184"/>
      <c r="UYN1107" s="184"/>
      <c r="UYO1107" s="184"/>
      <c r="UYP1107" s="184"/>
      <c r="UYQ1107" s="184"/>
      <c r="UYR1107" s="184"/>
      <c r="UYS1107" s="184"/>
      <c r="UYT1107" s="184"/>
      <c r="UYU1107" s="184"/>
      <c r="UYV1107" s="184"/>
      <c r="UYW1107" s="184"/>
      <c r="UYX1107" s="184"/>
      <c r="UYY1107" s="184"/>
      <c r="UYZ1107" s="184"/>
      <c r="UZA1107" s="184"/>
      <c r="UZB1107" s="184"/>
      <c r="UZC1107" s="184"/>
      <c r="UZD1107" s="184"/>
      <c r="UZE1107" s="184"/>
      <c r="UZF1107" s="184"/>
      <c r="UZG1107" s="184"/>
      <c r="UZH1107" s="184"/>
      <c r="UZI1107" s="184"/>
      <c r="UZJ1107" s="184"/>
      <c r="UZK1107" s="184"/>
      <c r="UZL1107" s="184"/>
      <c r="UZM1107" s="184"/>
      <c r="UZN1107" s="184"/>
      <c r="UZO1107" s="184"/>
      <c r="UZP1107" s="184"/>
      <c r="UZQ1107" s="184"/>
      <c r="UZR1107" s="184"/>
      <c r="UZS1107" s="184"/>
      <c r="UZT1107" s="184"/>
      <c r="UZU1107" s="184"/>
      <c r="UZV1107" s="184"/>
      <c r="UZW1107" s="184"/>
      <c r="UZX1107" s="184"/>
      <c r="UZY1107" s="184"/>
      <c r="UZZ1107" s="184"/>
      <c r="VAA1107" s="184"/>
      <c r="VAB1107" s="184"/>
      <c r="VAC1107" s="184"/>
      <c r="VAD1107" s="184"/>
      <c r="VAE1107" s="184"/>
      <c r="VAF1107" s="184"/>
      <c r="VAG1107" s="184"/>
      <c r="VAH1107" s="184"/>
      <c r="VAI1107" s="184"/>
      <c r="VAJ1107" s="184"/>
      <c r="VAK1107" s="184"/>
      <c r="VAL1107" s="184"/>
      <c r="VAM1107" s="184"/>
      <c r="VAN1107" s="184"/>
      <c r="VAO1107" s="184"/>
      <c r="VAP1107" s="184"/>
      <c r="VAQ1107" s="184"/>
      <c r="VAR1107" s="184"/>
      <c r="VAS1107" s="184"/>
      <c r="VAT1107" s="184"/>
      <c r="VAU1107" s="184"/>
      <c r="VAV1107" s="184"/>
      <c r="VAW1107" s="184"/>
      <c r="VAX1107" s="184"/>
      <c r="VAY1107" s="184"/>
      <c r="VAZ1107" s="184"/>
      <c r="VBA1107" s="184"/>
      <c r="VBB1107" s="184"/>
      <c r="VBC1107" s="184"/>
      <c r="VBD1107" s="184"/>
      <c r="VBE1107" s="184"/>
      <c r="VBF1107" s="184"/>
      <c r="VBG1107" s="184"/>
      <c r="VBH1107" s="184"/>
      <c r="VBI1107" s="184"/>
      <c r="VBJ1107" s="184"/>
      <c r="VBK1107" s="184"/>
      <c r="VBL1107" s="184"/>
      <c r="VBM1107" s="184"/>
      <c r="VBN1107" s="184"/>
      <c r="VBO1107" s="184"/>
      <c r="VBP1107" s="184"/>
      <c r="VBQ1107" s="184"/>
      <c r="VBR1107" s="184"/>
      <c r="VBS1107" s="184"/>
      <c r="VBT1107" s="184"/>
      <c r="VBU1107" s="184"/>
      <c r="VBV1107" s="184"/>
      <c r="VBW1107" s="184"/>
      <c r="VBX1107" s="184"/>
      <c r="VBY1107" s="184"/>
      <c r="VBZ1107" s="184"/>
      <c r="VCA1107" s="184"/>
      <c r="VCB1107" s="184"/>
      <c r="VCC1107" s="184"/>
      <c r="VCD1107" s="184"/>
      <c r="VCE1107" s="184"/>
      <c r="VCF1107" s="184"/>
      <c r="VCG1107" s="184"/>
      <c r="VCH1107" s="184"/>
      <c r="VCI1107" s="184"/>
      <c r="VCJ1107" s="184"/>
      <c r="VCK1107" s="184"/>
      <c r="VCL1107" s="184"/>
      <c r="VCM1107" s="184"/>
      <c r="VCN1107" s="184"/>
      <c r="VCO1107" s="184"/>
      <c r="VCP1107" s="184"/>
      <c r="VCQ1107" s="184"/>
      <c r="VCR1107" s="184"/>
      <c r="VCS1107" s="184"/>
      <c r="VCT1107" s="184"/>
      <c r="VCU1107" s="184"/>
      <c r="VCV1107" s="184"/>
      <c r="VCW1107" s="184"/>
      <c r="VCX1107" s="184"/>
      <c r="VCY1107" s="184"/>
      <c r="VCZ1107" s="184"/>
      <c r="VDA1107" s="184"/>
      <c r="VDB1107" s="184"/>
      <c r="VDC1107" s="184"/>
      <c r="VDD1107" s="184"/>
      <c r="VDE1107" s="184"/>
      <c r="VDF1107" s="184"/>
      <c r="VDG1107" s="184"/>
      <c r="VDH1107" s="184"/>
      <c r="VDI1107" s="184"/>
      <c r="VDJ1107" s="184"/>
      <c r="VDK1107" s="184"/>
      <c r="VDL1107" s="184"/>
      <c r="VDM1107" s="184"/>
      <c r="VDN1107" s="184"/>
      <c r="VDO1107" s="184"/>
      <c r="VDP1107" s="184"/>
      <c r="VDQ1107" s="184"/>
      <c r="VDR1107" s="184"/>
      <c r="VDS1107" s="184"/>
      <c r="VDT1107" s="184"/>
      <c r="VDU1107" s="184"/>
      <c r="VDV1107" s="184"/>
      <c r="VDW1107" s="184"/>
      <c r="VDX1107" s="184"/>
      <c r="VDY1107" s="184"/>
      <c r="VDZ1107" s="184"/>
      <c r="VEA1107" s="184"/>
      <c r="VEB1107" s="184"/>
      <c r="VEC1107" s="184"/>
      <c r="VED1107" s="184"/>
      <c r="VEE1107" s="184"/>
      <c r="VEF1107" s="184"/>
      <c r="VEG1107" s="184"/>
      <c r="VEH1107" s="184"/>
      <c r="VEI1107" s="184"/>
      <c r="VEJ1107" s="184"/>
      <c r="VEK1107" s="184"/>
      <c r="VEL1107" s="184"/>
      <c r="VEM1107" s="184"/>
      <c r="VEN1107" s="184"/>
      <c r="VEO1107" s="184"/>
      <c r="VEP1107" s="184"/>
      <c r="VEQ1107" s="184"/>
      <c r="VER1107" s="184"/>
      <c r="VES1107" s="184"/>
      <c r="VET1107" s="184"/>
      <c r="VEU1107" s="184"/>
      <c r="VEV1107" s="184"/>
      <c r="VEW1107" s="184"/>
      <c r="VEX1107" s="184"/>
      <c r="VEY1107" s="184"/>
      <c r="VEZ1107" s="184"/>
      <c r="VFA1107" s="184"/>
      <c r="VFB1107" s="184"/>
      <c r="VFC1107" s="184"/>
      <c r="VFD1107" s="184"/>
      <c r="VFE1107" s="184"/>
      <c r="VFF1107" s="184"/>
      <c r="VFG1107" s="184"/>
      <c r="VFH1107" s="184"/>
      <c r="VFI1107" s="184"/>
      <c r="VFJ1107" s="184"/>
      <c r="VFK1107" s="184"/>
      <c r="VFL1107" s="184"/>
      <c r="VFM1107" s="184"/>
      <c r="VFN1107" s="184"/>
      <c r="VFO1107" s="184"/>
      <c r="VFP1107" s="184"/>
      <c r="VFQ1107" s="184"/>
      <c r="VFR1107" s="184"/>
      <c r="VFS1107" s="184"/>
      <c r="VFT1107" s="184"/>
      <c r="VFU1107" s="184"/>
      <c r="VFV1107" s="184"/>
      <c r="VFW1107" s="184"/>
      <c r="VFX1107" s="184"/>
      <c r="VFY1107" s="184"/>
      <c r="VFZ1107" s="184"/>
      <c r="VGA1107" s="184"/>
      <c r="VGB1107" s="184"/>
      <c r="VGC1107" s="184"/>
      <c r="VGD1107" s="184"/>
      <c r="VGE1107" s="184"/>
      <c r="VGF1107" s="184"/>
      <c r="VGG1107" s="184"/>
      <c r="VGH1107" s="184"/>
      <c r="VGI1107" s="184"/>
      <c r="VGJ1107" s="184"/>
      <c r="VGK1107" s="184"/>
      <c r="VGL1107" s="184"/>
      <c r="VGM1107" s="184"/>
      <c r="VGN1107" s="184"/>
      <c r="VGO1107" s="184"/>
      <c r="VGP1107" s="184"/>
      <c r="VGQ1107" s="184"/>
      <c r="VGR1107" s="184"/>
      <c r="VGS1107" s="184"/>
      <c r="VGT1107" s="184"/>
      <c r="VGU1107" s="184"/>
      <c r="VGV1107" s="184"/>
      <c r="VGW1107" s="184"/>
      <c r="VGX1107" s="184"/>
      <c r="VGY1107" s="184"/>
      <c r="VGZ1107" s="184"/>
      <c r="VHA1107" s="184"/>
      <c r="VHB1107" s="184"/>
      <c r="VHC1107" s="184"/>
      <c r="VHD1107" s="184"/>
      <c r="VHE1107" s="184"/>
      <c r="VHF1107" s="184"/>
      <c r="VHG1107" s="184"/>
      <c r="VHH1107" s="184"/>
      <c r="VHI1107" s="184"/>
      <c r="VHJ1107" s="184"/>
      <c r="VHK1107" s="184"/>
      <c r="VHL1107" s="184"/>
      <c r="VHM1107" s="184"/>
      <c r="VHN1107" s="184"/>
      <c r="VHO1107" s="184"/>
      <c r="VHP1107" s="184"/>
      <c r="VHQ1107" s="184"/>
      <c r="VHR1107" s="184"/>
      <c r="VHS1107" s="184"/>
      <c r="VHT1107" s="184"/>
      <c r="VHU1107" s="184"/>
      <c r="VHV1107" s="184"/>
      <c r="VHW1107" s="184"/>
      <c r="VHX1107" s="184"/>
      <c r="VHY1107" s="184"/>
      <c r="VHZ1107" s="184"/>
      <c r="VIA1107" s="184"/>
      <c r="VIB1107" s="184"/>
      <c r="VIC1107" s="184"/>
      <c r="VID1107" s="184"/>
      <c r="VIE1107" s="184"/>
      <c r="VIF1107" s="184"/>
      <c r="VIG1107" s="184"/>
      <c r="VIH1107" s="184"/>
      <c r="VII1107" s="184"/>
      <c r="VIJ1107" s="184"/>
      <c r="VIK1107" s="184"/>
      <c r="VIL1107" s="184"/>
      <c r="VIM1107" s="184"/>
      <c r="VIN1107" s="184"/>
      <c r="VIO1107" s="184"/>
      <c r="VIP1107" s="184"/>
      <c r="VIQ1107" s="184"/>
      <c r="VIR1107" s="184"/>
      <c r="VIS1107" s="184"/>
      <c r="VIT1107" s="184"/>
      <c r="VIU1107" s="184"/>
      <c r="VIV1107" s="184"/>
      <c r="VIW1107" s="184"/>
      <c r="VIX1107" s="184"/>
      <c r="VIY1107" s="184"/>
      <c r="VIZ1107" s="184"/>
      <c r="VJA1107" s="184"/>
      <c r="VJB1107" s="184"/>
      <c r="VJC1107" s="184"/>
      <c r="VJD1107" s="184"/>
      <c r="VJE1107" s="184"/>
      <c r="VJF1107" s="184"/>
      <c r="VJG1107" s="184"/>
      <c r="VJH1107" s="184"/>
      <c r="VJI1107" s="184"/>
      <c r="VJJ1107" s="184"/>
      <c r="VJK1107" s="184"/>
      <c r="VJL1107" s="184"/>
      <c r="VJM1107" s="184"/>
      <c r="VJN1107" s="184"/>
      <c r="VJO1107" s="184"/>
      <c r="VJP1107" s="184"/>
      <c r="VJQ1107" s="184"/>
      <c r="VJR1107" s="184"/>
      <c r="VJS1107" s="184"/>
      <c r="VJT1107" s="184"/>
      <c r="VJU1107" s="184"/>
      <c r="VJV1107" s="184"/>
      <c r="VJW1107" s="184"/>
      <c r="VJX1107" s="184"/>
      <c r="VJY1107" s="184"/>
      <c r="VJZ1107" s="184"/>
      <c r="VKA1107" s="184"/>
      <c r="VKB1107" s="184"/>
      <c r="VKC1107" s="184"/>
      <c r="VKD1107" s="184"/>
      <c r="VKE1107" s="184"/>
      <c r="VKF1107" s="184"/>
      <c r="VKG1107" s="184"/>
      <c r="VKH1107" s="184"/>
      <c r="VKI1107" s="184"/>
      <c r="VKJ1107" s="184"/>
      <c r="VKK1107" s="184"/>
      <c r="VKL1107" s="184"/>
      <c r="VKM1107" s="184"/>
      <c r="VKN1107" s="184"/>
      <c r="VKO1107" s="184"/>
      <c r="VKP1107" s="184"/>
      <c r="VKQ1107" s="184"/>
      <c r="VKR1107" s="184"/>
      <c r="VKS1107" s="184"/>
      <c r="VKT1107" s="184"/>
      <c r="VKU1107" s="184"/>
      <c r="VKV1107" s="184"/>
      <c r="VKW1107" s="184"/>
      <c r="VKX1107" s="184"/>
      <c r="VKY1107" s="184"/>
      <c r="VKZ1107" s="184"/>
      <c r="VLA1107" s="184"/>
      <c r="VLB1107" s="184"/>
      <c r="VLC1107" s="184"/>
      <c r="VLD1107" s="184"/>
      <c r="VLE1107" s="184"/>
      <c r="VLF1107" s="184"/>
      <c r="VLG1107" s="184"/>
      <c r="VLH1107" s="184"/>
      <c r="VLI1107" s="184"/>
      <c r="VLJ1107" s="184"/>
      <c r="VLK1107" s="184"/>
      <c r="VLL1107" s="184"/>
      <c r="VLM1107" s="184"/>
      <c r="VLN1107" s="184"/>
      <c r="VLO1107" s="184"/>
      <c r="VLP1107" s="184"/>
      <c r="VLQ1107" s="184"/>
      <c r="VLR1107" s="184"/>
      <c r="VLS1107" s="184"/>
      <c r="VLT1107" s="184"/>
      <c r="VLU1107" s="184"/>
      <c r="VLV1107" s="184"/>
      <c r="VLW1107" s="184"/>
      <c r="VLX1107" s="184"/>
      <c r="VLY1107" s="184"/>
      <c r="VLZ1107" s="184"/>
      <c r="VMA1107" s="184"/>
      <c r="VMB1107" s="184"/>
      <c r="VMC1107" s="184"/>
      <c r="VMD1107" s="184"/>
      <c r="VME1107" s="184"/>
      <c r="VMF1107" s="184"/>
      <c r="VMG1107" s="184"/>
      <c r="VMH1107" s="184"/>
      <c r="VMI1107" s="184"/>
      <c r="VMJ1107" s="184"/>
      <c r="VMK1107" s="184"/>
      <c r="VML1107" s="184"/>
      <c r="VMM1107" s="184"/>
      <c r="VMN1107" s="184"/>
      <c r="VMO1107" s="184"/>
      <c r="VMP1107" s="184"/>
      <c r="VMQ1107" s="184"/>
      <c r="VMR1107" s="184"/>
      <c r="VMS1107" s="184"/>
      <c r="VMT1107" s="184"/>
      <c r="VMU1107" s="184"/>
      <c r="VMV1107" s="184"/>
      <c r="VMW1107" s="184"/>
      <c r="VMX1107" s="184"/>
      <c r="VMY1107" s="184"/>
      <c r="VMZ1107" s="184"/>
      <c r="VNA1107" s="184"/>
      <c r="VNB1107" s="184"/>
      <c r="VNC1107" s="184"/>
      <c r="VND1107" s="184"/>
      <c r="VNE1107" s="184"/>
      <c r="VNF1107" s="184"/>
      <c r="VNG1107" s="184"/>
      <c r="VNH1107" s="184"/>
      <c r="VNI1107" s="184"/>
      <c r="VNJ1107" s="184"/>
      <c r="VNK1107" s="184"/>
      <c r="VNL1107" s="184"/>
      <c r="VNM1107" s="184"/>
      <c r="VNN1107" s="184"/>
      <c r="VNO1107" s="184"/>
      <c r="VNP1107" s="184"/>
      <c r="VNQ1107" s="184"/>
      <c r="VNR1107" s="184"/>
      <c r="VNS1107" s="184"/>
      <c r="VNT1107" s="184"/>
      <c r="VNU1107" s="184"/>
      <c r="VNV1107" s="184"/>
      <c r="VNW1107" s="184"/>
      <c r="VNX1107" s="184"/>
      <c r="VNY1107" s="184"/>
      <c r="VNZ1107" s="184"/>
      <c r="VOA1107" s="184"/>
      <c r="VOB1107" s="184"/>
      <c r="VOC1107" s="184"/>
      <c r="VOD1107" s="184"/>
      <c r="VOE1107" s="184"/>
      <c r="VOF1107" s="184"/>
      <c r="VOG1107" s="184"/>
      <c r="VOH1107" s="184"/>
      <c r="VOI1107" s="184"/>
      <c r="VOJ1107" s="184"/>
      <c r="VOK1107" s="184"/>
      <c r="VOL1107" s="184"/>
      <c r="VOM1107" s="184"/>
      <c r="VON1107" s="184"/>
      <c r="VOO1107" s="184"/>
      <c r="VOP1107" s="184"/>
      <c r="VOQ1107" s="184"/>
      <c r="VOR1107" s="184"/>
      <c r="VOS1107" s="184"/>
      <c r="VOT1107" s="184"/>
      <c r="VOU1107" s="184"/>
      <c r="VOV1107" s="184"/>
      <c r="VOW1107" s="184"/>
      <c r="VOX1107" s="184"/>
      <c r="VOY1107" s="184"/>
      <c r="VOZ1107" s="184"/>
      <c r="VPA1107" s="184"/>
      <c r="VPB1107" s="184"/>
      <c r="VPC1107" s="184"/>
      <c r="VPD1107" s="184"/>
      <c r="VPE1107" s="184"/>
      <c r="VPF1107" s="184"/>
      <c r="VPG1107" s="184"/>
      <c r="VPH1107" s="184"/>
      <c r="VPI1107" s="184"/>
      <c r="VPJ1107" s="184"/>
      <c r="VPK1107" s="184"/>
      <c r="VPL1107" s="184"/>
      <c r="VPM1107" s="184"/>
      <c r="VPN1107" s="184"/>
      <c r="VPO1107" s="184"/>
      <c r="VPP1107" s="184"/>
      <c r="VPQ1107" s="184"/>
      <c r="VPR1107" s="184"/>
      <c r="VPS1107" s="184"/>
      <c r="VPT1107" s="184"/>
      <c r="VPU1107" s="184"/>
      <c r="VPV1107" s="184"/>
      <c r="VPW1107" s="184"/>
      <c r="VPX1107" s="184"/>
      <c r="VPY1107" s="184"/>
      <c r="VPZ1107" s="184"/>
      <c r="VQA1107" s="184"/>
      <c r="VQB1107" s="184"/>
      <c r="VQC1107" s="184"/>
      <c r="VQD1107" s="184"/>
      <c r="VQE1107" s="184"/>
      <c r="VQF1107" s="184"/>
      <c r="VQG1107" s="184"/>
      <c r="VQH1107" s="184"/>
      <c r="VQI1107" s="184"/>
      <c r="VQJ1107" s="184"/>
      <c r="VQK1107" s="184"/>
      <c r="VQL1107" s="184"/>
      <c r="VQM1107" s="184"/>
      <c r="VQN1107" s="184"/>
      <c r="VQO1107" s="184"/>
      <c r="VQP1107" s="184"/>
      <c r="VQQ1107" s="184"/>
      <c r="VQR1107" s="184"/>
      <c r="VQS1107" s="184"/>
      <c r="VQT1107" s="184"/>
      <c r="VQU1107" s="184"/>
      <c r="VQV1107" s="184"/>
      <c r="VQW1107" s="184"/>
      <c r="VQX1107" s="184"/>
      <c r="VQY1107" s="184"/>
      <c r="VQZ1107" s="184"/>
      <c r="VRA1107" s="184"/>
      <c r="VRB1107" s="184"/>
      <c r="VRC1107" s="184"/>
      <c r="VRD1107" s="184"/>
      <c r="VRE1107" s="184"/>
      <c r="VRF1107" s="184"/>
      <c r="VRG1107" s="184"/>
      <c r="VRH1107" s="184"/>
      <c r="VRI1107" s="184"/>
      <c r="VRJ1107" s="184"/>
      <c r="VRK1107" s="184"/>
      <c r="VRL1107" s="184"/>
      <c r="VRM1107" s="184"/>
      <c r="VRN1107" s="184"/>
      <c r="VRO1107" s="184"/>
      <c r="VRP1107" s="184"/>
      <c r="VRQ1107" s="184"/>
      <c r="VRR1107" s="184"/>
      <c r="VRS1107" s="184"/>
      <c r="VRT1107" s="184"/>
      <c r="VRU1107" s="184"/>
      <c r="VRV1107" s="184"/>
      <c r="VRW1107" s="184"/>
      <c r="VRX1107" s="184"/>
      <c r="VRY1107" s="184"/>
      <c r="VRZ1107" s="184"/>
      <c r="VSA1107" s="184"/>
      <c r="VSB1107" s="184"/>
      <c r="VSC1107" s="184"/>
      <c r="VSD1107" s="184"/>
      <c r="VSE1107" s="184"/>
      <c r="VSF1107" s="184"/>
      <c r="VSG1107" s="184"/>
      <c r="VSH1107" s="184"/>
      <c r="VSI1107" s="184"/>
      <c r="VSJ1107" s="184"/>
      <c r="VSK1107" s="184"/>
      <c r="VSL1107" s="184"/>
      <c r="VSM1107" s="184"/>
      <c r="VSN1107" s="184"/>
      <c r="VSO1107" s="184"/>
      <c r="VSP1107" s="184"/>
      <c r="VSQ1107" s="184"/>
      <c r="VSR1107" s="184"/>
      <c r="VSS1107" s="184"/>
      <c r="VST1107" s="184"/>
      <c r="VSU1107" s="184"/>
      <c r="VSV1107" s="184"/>
      <c r="VSW1107" s="184"/>
      <c r="VSX1107" s="184"/>
      <c r="VSY1107" s="184"/>
      <c r="VSZ1107" s="184"/>
      <c r="VTA1107" s="184"/>
      <c r="VTB1107" s="184"/>
      <c r="VTC1107" s="184"/>
      <c r="VTD1107" s="184"/>
      <c r="VTE1107" s="184"/>
      <c r="VTF1107" s="184"/>
      <c r="VTG1107" s="184"/>
      <c r="VTH1107" s="184"/>
      <c r="VTI1107" s="184"/>
      <c r="VTJ1107" s="184"/>
      <c r="VTK1107" s="184"/>
      <c r="VTL1107" s="184"/>
      <c r="VTM1107" s="184"/>
      <c r="VTN1107" s="184"/>
      <c r="VTO1107" s="184"/>
      <c r="VTP1107" s="184"/>
      <c r="VTQ1107" s="184"/>
      <c r="VTR1107" s="184"/>
      <c r="VTS1107" s="184"/>
      <c r="VTT1107" s="184"/>
      <c r="VTU1107" s="184"/>
      <c r="VTV1107" s="184"/>
      <c r="VTW1107" s="184"/>
      <c r="VTX1107" s="184"/>
      <c r="VTY1107" s="184"/>
      <c r="VTZ1107" s="184"/>
      <c r="VUA1107" s="184"/>
      <c r="VUB1107" s="184"/>
      <c r="VUC1107" s="184"/>
      <c r="VUD1107" s="184"/>
      <c r="VUE1107" s="184"/>
      <c r="VUF1107" s="184"/>
      <c r="VUG1107" s="184"/>
      <c r="VUH1107" s="184"/>
      <c r="VUI1107" s="184"/>
      <c r="VUJ1107" s="184"/>
      <c r="VUK1107" s="184"/>
      <c r="VUL1107" s="184"/>
      <c r="VUM1107" s="184"/>
      <c r="VUN1107" s="184"/>
      <c r="VUO1107" s="184"/>
      <c r="VUP1107" s="184"/>
      <c r="VUQ1107" s="184"/>
      <c r="VUR1107" s="184"/>
      <c r="VUS1107" s="184"/>
      <c r="VUT1107" s="184"/>
      <c r="VUU1107" s="184"/>
      <c r="VUV1107" s="184"/>
      <c r="VUW1107" s="184"/>
      <c r="VUX1107" s="184"/>
      <c r="VUY1107" s="184"/>
      <c r="VUZ1107" s="184"/>
      <c r="VVA1107" s="184"/>
      <c r="VVB1107" s="184"/>
      <c r="VVC1107" s="184"/>
      <c r="VVD1107" s="184"/>
      <c r="VVE1107" s="184"/>
      <c r="VVF1107" s="184"/>
      <c r="VVG1107" s="184"/>
      <c r="VVH1107" s="184"/>
      <c r="VVI1107" s="184"/>
      <c r="VVJ1107" s="184"/>
      <c r="VVK1107" s="184"/>
      <c r="VVL1107" s="184"/>
      <c r="VVM1107" s="184"/>
      <c r="VVN1107" s="184"/>
      <c r="VVO1107" s="184"/>
      <c r="VVP1107" s="184"/>
      <c r="VVQ1107" s="184"/>
      <c r="VVR1107" s="184"/>
      <c r="VVS1107" s="184"/>
      <c r="VVT1107" s="184"/>
      <c r="VVU1107" s="184"/>
      <c r="VVV1107" s="184"/>
      <c r="VVW1107" s="184"/>
      <c r="VVX1107" s="184"/>
      <c r="VVY1107" s="184"/>
      <c r="VVZ1107" s="184"/>
      <c r="VWA1107" s="184"/>
      <c r="VWB1107" s="184"/>
      <c r="VWC1107" s="184"/>
      <c r="VWD1107" s="184"/>
      <c r="VWE1107" s="184"/>
      <c r="VWF1107" s="184"/>
      <c r="VWG1107" s="184"/>
      <c r="VWH1107" s="184"/>
      <c r="VWI1107" s="184"/>
      <c r="VWJ1107" s="184"/>
      <c r="VWK1107" s="184"/>
      <c r="VWL1107" s="184"/>
      <c r="VWM1107" s="184"/>
      <c r="VWN1107" s="184"/>
      <c r="VWO1107" s="184"/>
      <c r="VWP1107" s="184"/>
      <c r="VWQ1107" s="184"/>
      <c r="VWR1107" s="184"/>
      <c r="VWS1107" s="184"/>
      <c r="VWT1107" s="184"/>
      <c r="VWU1107" s="184"/>
      <c r="VWV1107" s="184"/>
      <c r="VWW1107" s="184"/>
      <c r="VWX1107" s="184"/>
      <c r="VWY1107" s="184"/>
      <c r="VWZ1107" s="184"/>
      <c r="VXA1107" s="184"/>
      <c r="VXB1107" s="184"/>
      <c r="VXC1107" s="184"/>
      <c r="VXD1107" s="184"/>
      <c r="VXE1107" s="184"/>
      <c r="VXF1107" s="184"/>
      <c r="VXG1107" s="184"/>
      <c r="VXH1107" s="184"/>
      <c r="VXI1107" s="184"/>
      <c r="VXJ1107" s="184"/>
      <c r="VXK1107" s="184"/>
      <c r="VXL1107" s="184"/>
      <c r="VXM1107" s="184"/>
      <c r="VXN1107" s="184"/>
      <c r="VXO1107" s="184"/>
      <c r="VXP1107" s="184"/>
      <c r="VXQ1107" s="184"/>
      <c r="VXR1107" s="184"/>
      <c r="VXS1107" s="184"/>
      <c r="VXT1107" s="184"/>
      <c r="VXU1107" s="184"/>
      <c r="VXV1107" s="184"/>
      <c r="VXW1107" s="184"/>
      <c r="VXX1107" s="184"/>
      <c r="VXY1107" s="184"/>
      <c r="VXZ1107" s="184"/>
      <c r="VYA1107" s="184"/>
      <c r="VYB1107" s="184"/>
      <c r="VYC1107" s="184"/>
      <c r="VYD1107" s="184"/>
      <c r="VYE1107" s="184"/>
      <c r="VYF1107" s="184"/>
      <c r="VYG1107" s="184"/>
      <c r="VYH1107" s="184"/>
      <c r="VYI1107" s="184"/>
      <c r="VYJ1107" s="184"/>
      <c r="VYK1107" s="184"/>
      <c r="VYL1107" s="184"/>
      <c r="VYM1107" s="184"/>
      <c r="VYN1107" s="184"/>
      <c r="VYO1107" s="184"/>
      <c r="VYP1107" s="184"/>
      <c r="VYQ1107" s="184"/>
      <c r="VYR1107" s="184"/>
      <c r="VYS1107" s="184"/>
      <c r="VYT1107" s="184"/>
      <c r="VYU1107" s="184"/>
      <c r="VYV1107" s="184"/>
      <c r="VYW1107" s="184"/>
      <c r="VYX1107" s="184"/>
      <c r="VYY1107" s="184"/>
      <c r="VYZ1107" s="184"/>
      <c r="VZA1107" s="184"/>
      <c r="VZB1107" s="184"/>
      <c r="VZC1107" s="184"/>
      <c r="VZD1107" s="184"/>
      <c r="VZE1107" s="184"/>
      <c r="VZF1107" s="184"/>
      <c r="VZG1107" s="184"/>
      <c r="VZH1107" s="184"/>
      <c r="VZI1107" s="184"/>
      <c r="VZJ1107" s="184"/>
      <c r="VZK1107" s="184"/>
      <c r="VZL1107" s="184"/>
      <c r="VZM1107" s="184"/>
      <c r="VZN1107" s="184"/>
      <c r="VZO1107" s="184"/>
      <c r="VZP1107" s="184"/>
      <c r="VZQ1107" s="184"/>
      <c r="VZR1107" s="184"/>
      <c r="VZS1107" s="184"/>
      <c r="VZT1107" s="184"/>
      <c r="VZU1107" s="184"/>
      <c r="VZV1107" s="184"/>
      <c r="VZW1107" s="184"/>
      <c r="VZX1107" s="184"/>
      <c r="VZY1107" s="184"/>
      <c r="VZZ1107" s="184"/>
      <c r="WAA1107" s="184"/>
      <c r="WAB1107" s="184"/>
      <c r="WAC1107" s="184"/>
      <c r="WAD1107" s="184"/>
      <c r="WAE1107" s="184"/>
      <c r="WAF1107" s="184"/>
      <c r="WAG1107" s="184"/>
      <c r="WAH1107" s="184"/>
      <c r="WAI1107" s="184"/>
      <c r="WAJ1107" s="184"/>
      <c r="WAK1107" s="184"/>
      <c r="WAL1107" s="184"/>
      <c r="WAM1107" s="184"/>
      <c r="WAN1107" s="184"/>
      <c r="WAO1107" s="184"/>
      <c r="WAP1107" s="184"/>
      <c r="WAQ1107" s="184"/>
      <c r="WAR1107" s="184"/>
      <c r="WAS1107" s="184"/>
      <c r="WAT1107" s="184"/>
      <c r="WAU1107" s="184"/>
      <c r="WAV1107" s="184"/>
      <c r="WAW1107" s="184"/>
      <c r="WAX1107" s="184"/>
      <c r="WAY1107" s="184"/>
      <c r="WAZ1107" s="184"/>
      <c r="WBA1107" s="184"/>
      <c r="WBB1107" s="184"/>
      <c r="WBC1107" s="184"/>
      <c r="WBD1107" s="184"/>
      <c r="WBE1107" s="184"/>
      <c r="WBF1107" s="184"/>
      <c r="WBG1107" s="184"/>
      <c r="WBH1107" s="184"/>
      <c r="WBI1107" s="184"/>
      <c r="WBJ1107" s="184"/>
      <c r="WBK1107" s="184"/>
      <c r="WBL1107" s="184"/>
      <c r="WBM1107" s="184"/>
      <c r="WBN1107" s="184"/>
      <c r="WBO1107" s="184"/>
      <c r="WBP1107" s="184"/>
      <c r="WBQ1107" s="184"/>
      <c r="WBR1107" s="184"/>
      <c r="WBS1107" s="184"/>
      <c r="WBT1107" s="184"/>
      <c r="WBU1107" s="184"/>
      <c r="WBV1107" s="184"/>
      <c r="WBW1107" s="184"/>
      <c r="WBX1107" s="184"/>
      <c r="WBY1107" s="184"/>
      <c r="WBZ1107" s="184"/>
      <c r="WCA1107" s="184"/>
      <c r="WCB1107" s="184"/>
      <c r="WCC1107" s="184"/>
      <c r="WCD1107" s="184"/>
      <c r="WCE1107" s="184"/>
      <c r="WCF1107" s="184"/>
      <c r="WCG1107" s="184"/>
      <c r="WCH1107" s="184"/>
      <c r="WCI1107" s="184"/>
      <c r="WCJ1107" s="184"/>
      <c r="WCK1107" s="184"/>
      <c r="WCL1107" s="184"/>
      <c r="WCM1107" s="184"/>
      <c r="WCN1107" s="184"/>
      <c r="WCO1107" s="184"/>
      <c r="WCP1107" s="184"/>
      <c r="WCQ1107" s="184"/>
      <c r="WCR1107" s="184"/>
      <c r="WCS1107" s="184"/>
      <c r="WCT1107" s="184"/>
      <c r="WCU1107" s="184"/>
      <c r="WCV1107" s="184"/>
      <c r="WCW1107" s="184"/>
      <c r="WCX1107" s="184"/>
      <c r="WCY1107" s="184"/>
      <c r="WCZ1107" s="184"/>
      <c r="WDA1107" s="184"/>
      <c r="WDB1107" s="184"/>
      <c r="WDC1107" s="184"/>
      <c r="WDD1107" s="184"/>
      <c r="WDE1107" s="184"/>
      <c r="WDF1107" s="184"/>
      <c r="WDG1107" s="184"/>
      <c r="WDH1107" s="184"/>
      <c r="WDI1107" s="184"/>
      <c r="WDJ1107" s="184"/>
      <c r="WDK1107" s="184"/>
      <c r="WDL1107" s="184"/>
      <c r="WDM1107" s="184"/>
      <c r="WDN1107" s="184"/>
      <c r="WDO1107" s="184"/>
      <c r="WDP1107" s="184"/>
      <c r="WDQ1107" s="184"/>
      <c r="WDR1107" s="184"/>
      <c r="WDS1107" s="184"/>
      <c r="WDT1107" s="184"/>
      <c r="WDU1107" s="184"/>
      <c r="WDV1107" s="184"/>
      <c r="WDW1107" s="184"/>
      <c r="WDX1107" s="184"/>
      <c r="WDY1107" s="184"/>
      <c r="WDZ1107" s="184"/>
      <c r="WEA1107" s="184"/>
      <c r="WEB1107" s="184"/>
      <c r="WEC1107" s="184"/>
      <c r="WED1107" s="184"/>
      <c r="WEE1107" s="184"/>
      <c r="WEF1107" s="184"/>
      <c r="WEG1107" s="184"/>
      <c r="WEH1107" s="184"/>
      <c r="WEI1107" s="184"/>
      <c r="WEJ1107" s="184"/>
      <c r="WEK1107" s="184"/>
      <c r="WEL1107" s="184"/>
      <c r="WEM1107" s="184"/>
      <c r="WEN1107" s="184"/>
      <c r="WEO1107" s="184"/>
      <c r="WEP1107" s="184"/>
      <c r="WEQ1107" s="184"/>
      <c r="WER1107" s="184"/>
      <c r="WES1107" s="184"/>
      <c r="WET1107" s="184"/>
      <c r="WEU1107" s="184"/>
      <c r="WEV1107" s="184"/>
      <c r="WEW1107" s="184"/>
      <c r="WEX1107" s="184"/>
      <c r="WEY1107" s="184"/>
      <c r="WEZ1107" s="184"/>
      <c r="WFA1107" s="184"/>
      <c r="WFB1107" s="184"/>
      <c r="WFC1107" s="184"/>
      <c r="WFD1107" s="184"/>
      <c r="WFE1107" s="184"/>
      <c r="WFF1107" s="184"/>
      <c r="WFG1107" s="184"/>
      <c r="WFH1107" s="184"/>
      <c r="WFI1107" s="184"/>
      <c r="WFJ1107" s="184"/>
      <c r="WFK1107" s="184"/>
      <c r="WFL1107" s="184"/>
      <c r="WFM1107" s="184"/>
      <c r="WFN1107" s="184"/>
      <c r="WFO1107" s="184"/>
      <c r="WFP1107" s="184"/>
      <c r="WFQ1107" s="184"/>
      <c r="WFR1107" s="184"/>
      <c r="WFS1107" s="184"/>
      <c r="WFT1107" s="184"/>
      <c r="WFU1107" s="184"/>
      <c r="WFV1107" s="184"/>
      <c r="WFW1107" s="184"/>
      <c r="WFX1107" s="184"/>
      <c r="WFY1107" s="184"/>
      <c r="WFZ1107" s="184"/>
      <c r="WGA1107" s="184"/>
      <c r="WGB1107" s="184"/>
      <c r="WGC1107" s="184"/>
      <c r="WGD1107" s="184"/>
      <c r="WGE1107" s="184"/>
      <c r="WGF1107" s="184"/>
      <c r="WGG1107" s="184"/>
      <c r="WGH1107" s="184"/>
      <c r="WGI1107" s="184"/>
      <c r="WGJ1107" s="184"/>
      <c r="WGK1107" s="184"/>
      <c r="WGL1107" s="184"/>
      <c r="WGM1107" s="184"/>
      <c r="WGN1107" s="184"/>
      <c r="WGO1107" s="184"/>
      <c r="WGP1107" s="184"/>
      <c r="WGQ1107" s="184"/>
      <c r="WGR1107" s="184"/>
      <c r="WGS1107" s="184"/>
      <c r="WGT1107" s="184"/>
      <c r="WGU1107" s="184"/>
      <c r="WGV1107" s="184"/>
      <c r="WGW1107" s="184"/>
      <c r="WGX1107" s="184"/>
      <c r="WGY1107" s="184"/>
      <c r="WGZ1107" s="184"/>
      <c r="WHA1107" s="184"/>
      <c r="WHB1107" s="184"/>
      <c r="WHC1107" s="184"/>
      <c r="WHD1107" s="184"/>
      <c r="WHE1107" s="184"/>
      <c r="WHF1107" s="184"/>
      <c r="WHG1107" s="184"/>
      <c r="WHH1107" s="184"/>
      <c r="WHI1107" s="184"/>
      <c r="WHJ1107" s="184"/>
      <c r="WHK1107" s="184"/>
      <c r="WHL1107" s="184"/>
      <c r="WHM1107" s="184"/>
      <c r="WHN1107" s="184"/>
      <c r="WHO1107" s="184"/>
      <c r="WHP1107" s="184"/>
      <c r="WHQ1107" s="184"/>
      <c r="WHR1107" s="184"/>
      <c r="WHS1107" s="184"/>
      <c r="WHT1107" s="184"/>
      <c r="WHU1107" s="184"/>
      <c r="WHV1107" s="184"/>
      <c r="WHW1107" s="184"/>
      <c r="WHX1107" s="184"/>
      <c r="WHY1107" s="184"/>
      <c r="WHZ1107" s="184"/>
      <c r="WIA1107" s="184"/>
      <c r="WIB1107" s="184"/>
      <c r="WIC1107" s="184"/>
      <c r="WID1107" s="184"/>
      <c r="WIE1107" s="184"/>
      <c r="WIF1107" s="184"/>
      <c r="WIG1107" s="184"/>
      <c r="WIH1107" s="184"/>
      <c r="WII1107" s="184"/>
      <c r="WIJ1107" s="184"/>
      <c r="WIK1107" s="184"/>
      <c r="WIL1107" s="184"/>
      <c r="WIM1107" s="184"/>
      <c r="WIN1107" s="184"/>
      <c r="WIO1107" s="184"/>
      <c r="WIP1107" s="184"/>
      <c r="WIQ1107" s="184"/>
      <c r="WIR1107" s="184"/>
      <c r="WIS1107" s="184"/>
      <c r="WIT1107" s="184"/>
      <c r="WIU1107" s="184"/>
      <c r="WIV1107" s="184"/>
      <c r="WIW1107" s="184"/>
      <c r="WIX1107" s="184"/>
      <c r="WIY1107" s="184"/>
      <c r="WIZ1107" s="184"/>
      <c r="WJA1107" s="184"/>
      <c r="WJB1107" s="184"/>
      <c r="WJC1107" s="184"/>
      <c r="WJD1107" s="184"/>
      <c r="WJE1107" s="184"/>
      <c r="WJF1107" s="184"/>
      <c r="WJG1107" s="184"/>
      <c r="WJH1107" s="184"/>
      <c r="WJI1107" s="184"/>
      <c r="WJJ1107" s="184"/>
      <c r="WJK1107" s="184"/>
      <c r="WJL1107" s="184"/>
      <c r="WJM1107" s="184"/>
      <c r="WJN1107" s="184"/>
      <c r="WJO1107" s="184"/>
      <c r="WJP1107" s="184"/>
      <c r="WJQ1107" s="184"/>
      <c r="WJR1107" s="184"/>
      <c r="WJS1107" s="184"/>
      <c r="WJT1107" s="184"/>
      <c r="WJU1107" s="184"/>
      <c r="WJV1107" s="184"/>
      <c r="WJW1107" s="184"/>
      <c r="WJX1107" s="184"/>
      <c r="WJY1107" s="184"/>
      <c r="WJZ1107" s="184"/>
      <c r="WKA1107" s="184"/>
      <c r="WKB1107" s="184"/>
      <c r="WKC1107" s="184"/>
      <c r="WKD1107" s="184"/>
      <c r="WKE1107" s="184"/>
      <c r="WKF1107" s="184"/>
      <c r="WKG1107" s="184"/>
      <c r="WKH1107" s="184"/>
      <c r="WKI1107" s="184"/>
      <c r="WKJ1107" s="184"/>
      <c r="WKK1107" s="184"/>
      <c r="WKL1107" s="184"/>
      <c r="WKM1107" s="184"/>
      <c r="WKN1107" s="184"/>
      <c r="WKO1107" s="184"/>
      <c r="WKP1107" s="184"/>
      <c r="WKQ1107" s="184"/>
      <c r="WKR1107" s="184"/>
      <c r="WKS1107" s="184"/>
      <c r="WKT1107" s="184"/>
      <c r="WKU1107" s="184"/>
      <c r="WKV1107" s="184"/>
      <c r="WKW1107" s="184"/>
      <c r="WKX1107" s="184"/>
      <c r="WKY1107" s="184"/>
      <c r="WKZ1107" s="184"/>
      <c r="WLA1107" s="184"/>
      <c r="WLB1107" s="184"/>
      <c r="WLC1107" s="184"/>
      <c r="WLD1107" s="184"/>
      <c r="WLE1107" s="184"/>
      <c r="WLF1107" s="184"/>
      <c r="WLG1107" s="184"/>
      <c r="WLH1107" s="184"/>
      <c r="WLI1107" s="184"/>
      <c r="WLJ1107" s="184"/>
      <c r="WLK1107" s="184"/>
      <c r="WLL1107" s="184"/>
      <c r="WLM1107" s="184"/>
      <c r="WLN1107" s="184"/>
      <c r="WLO1107" s="184"/>
      <c r="WLP1107" s="184"/>
      <c r="WLQ1107" s="184"/>
      <c r="WLR1107" s="184"/>
      <c r="WLS1107" s="184"/>
      <c r="WLT1107" s="184"/>
      <c r="WLU1107" s="184"/>
      <c r="WLV1107" s="184"/>
      <c r="WLW1107" s="184"/>
      <c r="WLX1107" s="184"/>
      <c r="WLY1107" s="184"/>
      <c r="WLZ1107" s="184"/>
      <c r="WMA1107" s="184"/>
      <c r="WMB1107" s="184"/>
      <c r="WMC1107" s="184"/>
      <c r="WMD1107" s="184"/>
      <c r="WME1107" s="184"/>
      <c r="WMF1107" s="184"/>
      <c r="WMG1107" s="184"/>
      <c r="WMH1107" s="184"/>
      <c r="WMI1107" s="184"/>
      <c r="WMJ1107" s="184"/>
      <c r="WMK1107" s="184"/>
      <c r="WML1107" s="184"/>
      <c r="WMM1107" s="184"/>
      <c r="WMN1107" s="184"/>
      <c r="WMO1107" s="184"/>
      <c r="WMP1107" s="184"/>
      <c r="WMQ1107" s="184"/>
      <c r="WMR1107" s="184"/>
      <c r="WMS1107" s="184"/>
      <c r="WMT1107" s="184"/>
      <c r="WMU1107" s="184"/>
      <c r="WMV1107" s="184"/>
      <c r="WMW1107" s="184"/>
      <c r="WMX1107" s="184"/>
      <c r="WMY1107" s="184"/>
      <c r="WMZ1107" s="184"/>
      <c r="WNA1107" s="184"/>
      <c r="WNB1107" s="184"/>
      <c r="WNC1107" s="184"/>
      <c r="WND1107" s="184"/>
      <c r="WNE1107" s="184"/>
      <c r="WNF1107" s="184"/>
      <c r="WNG1107" s="184"/>
      <c r="WNH1107" s="184"/>
      <c r="WNI1107" s="184"/>
      <c r="WNJ1107" s="184"/>
      <c r="WNK1107" s="184"/>
      <c r="WNL1107" s="184"/>
      <c r="WNM1107" s="184"/>
      <c r="WNN1107" s="184"/>
      <c r="WNO1107" s="184"/>
      <c r="WNP1107" s="184"/>
      <c r="WNQ1107" s="184"/>
      <c r="WNR1107" s="184"/>
      <c r="WNS1107" s="184"/>
      <c r="WNT1107" s="184"/>
      <c r="WNU1107" s="184"/>
      <c r="WNV1107" s="184"/>
      <c r="WNW1107" s="184"/>
      <c r="WNX1107" s="184"/>
      <c r="WNY1107" s="184"/>
      <c r="WNZ1107" s="184"/>
      <c r="WOA1107" s="184"/>
      <c r="WOB1107" s="184"/>
      <c r="WOC1107" s="184"/>
      <c r="WOD1107" s="184"/>
      <c r="WOE1107" s="184"/>
      <c r="WOF1107" s="184"/>
      <c r="WOG1107" s="184"/>
      <c r="WOH1107" s="184"/>
      <c r="WOI1107" s="184"/>
      <c r="WOJ1107" s="184"/>
      <c r="WOK1107" s="184"/>
      <c r="WOL1107" s="184"/>
      <c r="WOM1107" s="184"/>
      <c r="WON1107" s="184"/>
      <c r="WOO1107" s="184"/>
      <c r="WOP1107" s="184"/>
      <c r="WOQ1107" s="184"/>
      <c r="WOR1107" s="184"/>
      <c r="WOS1107" s="184"/>
      <c r="WOT1107" s="184"/>
      <c r="WOU1107" s="184"/>
      <c r="WOV1107" s="184"/>
      <c r="WOW1107" s="184"/>
      <c r="WOX1107" s="184"/>
      <c r="WOY1107" s="184"/>
      <c r="WOZ1107" s="184"/>
      <c r="WPA1107" s="184"/>
      <c r="WPB1107" s="184"/>
      <c r="WPC1107" s="184"/>
      <c r="WPD1107" s="184"/>
      <c r="WPE1107" s="184"/>
      <c r="WPF1107" s="184"/>
      <c r="WPG1107" s="184"/>
      <c r="WPH1107" s="184"/>
      <c r="WPI1107" s="184"/>
      <c r="WPJ1107" s="184"/>
      <c r="WPK1107" s="184"/>
      <c r="WPL1107" s="184"/>
      <c r="WPM1107" s="184"/>
      <c r="WPN1107" s="184"/>
      <c r="WPO1107" s="184"/>
      <c r="WPP1107" s="184"/>
      <c r="WPQ1107" s="184"/>
      <c r="WPR1107" s="184"/>
      <c r="WPS1107" s="184"/>
      <c r="WPT1107" s="184"/>
      <c r="WPU1107" s="184"/>
      <c r="WPV1107" s="184"/>
      <c r="WPW1107" s="184"/>
      <c r="WPX1107" s="184"/>
      <c r="WPY1107" s="184"/>
      <c r="WPZ1107" s="184"/>
      <c r="WQA1107" s="184"/>
      <c r="WQB1107" s="184"/>
      <c r="WQC1107" s="184"/>
      <c r="WQD1107" s="184"/>
      <c r="WQE1107" s="184"/>
      <c r="WQF1107" s="184"/>
      <c r="WQG1107" s="184"/>
      <c r="WQH1107" s="184"/>
      <c r="WQI1107" s="184"/>
      <c r="WQJ1107" s="184"/>
      <c r="WQK1107" s="184"/>
      <c r="WQL1107" s="184"/>
      <c r="WQM1107" s="184"/>
      <c r="WQN1107" s="184"/>
      <c r="WQO1107" s="184"/>
      <c r="WQP1107" s="184"/>
      <c r="WQQ1107" s="184"/>
      <c r="WQR1107" s="184"/>
      <c r="WQS1107" s="184"/>
      <c r="WQT1107" s="184"/>
      <c r="WQU1107" s="184"/>
      <c r="WQV1107" s="184"/>
      <c r="WQW1107" s="184"/>
      <c r="WQX1107" s="184"/>
      <c r="WQY1107" s="184"/>
      <c r="WQZ1107" s="184"/>
      <c r="WRA1107" s="184"/>
      <c r="WRB1107" s="184"/>
      <c r="WRC1107" s="184"/>
      <c r="WRD1107" s="184"/>
      <c r="WRE1107" s="184"/>
      <c r="WRF1107" s="184"/>
      <c r="WRG1107" s="184"/>
      <c r="WRH1107" s="184"/>
      <c r="WRI1107" s="184"/>
      <c r="WRJ1107" s="184"/>
      <c r="WRK1107" s="184"/>
      <c r="WRL1107" s="184"/>
      <c r="WRM1107" s="184"/>
      <c r="WRN1107" s="184"/>
      <c r="WRO1107" s="184"/>
      <c r="WRP1107" s="184"/>
      <c r="WRQ1107" s="184"/>
      <c r="WRR1107" s="184"/>
      <c r="WRS1107" s="184"/>
      <c r="WRT1107" s="184"/>
      <c r="WRU1107" s="184"/>
      <c r="WRV1107" s="184"/>
      <c r="WRW1107" s="184"/>
      <c r="WRX1107" s="184"/>
      <c r="WRY1107" s="184"/>
      <c r="WRZ1107" s="184"/>
      <c r="WSA1107" s="184"/>
      <c r="WSB1107" s="184"/>
      <c r="WSC1107" s="184"/>
      <c r="WSD1107" s="184"/>
      <c r="WSE1107" s="184"/>
      <c r="WSF1107" s="184"/>
      <c r="WSG1107" s="184"/>
      <c r="WSH1107" s="184"/>
      <c r="WSI1107" s="184"/>
      <c r="WSJ1107" s="184"/>
      <c r="WSK1107" s="184"/>
      <c r="WSL1107" s="184"/>
      <c r="WSM1107" s="184"/>
      <c r="WSN1107" s="184"/>
      <c r="WSO1107" s="184"/>
      <c r="WSP1107" s="184"/>
      <c r="WSQ1107" s="184"/>
      <c r="WSR1107" s="184"/>
      <c r="WSS1107" s="184"/>
      <c r="WST1107" s="184"/>
      <c r="WSU1107" s="184"/>
      <c r="WSV1107" s="184"/>
      <c r="WSW1107" s="184"/>
      <c r="WSX1107" s="184"/>
      <c r="WSY1107" s="184"/>
      <c r="WSZ1107" s="184"/>
      <c r="WTA1107" s="184"/>
      <c r="WTB1107" s="184"/>
      <c r="WTC1107" s="184"/>
      <c r="WTD1107" s="184"/>
      <c r="WTE1107" s="184"/>
      <c r="WTF1107" s="184"/>
      <c r="WTG1107" s="184"/>
      <c r="WTH1107" s="184"/>
      <c r="WTI1107" s="184"/>
      <c r="WTJ1107" s="184"/>
      <c r="WTK1107" s="184"/>
      <c r="WTL1107" s="184"/>
      <c r="WTM1107" s="184"/>
      <c r="WTN1107" s="184"/>
      <c r="WTO1107" s="184"/>
      <c r="WTP1107" s="184"/>
      <c r="WTQ1107" s="184"/>
      <c r="WTR1107" s="184"/>
      <c r="WTS1107" s="184"/>
      <c r="WTT1107" s="184"/>
      <c r="WTU1107" s="184"/>
      <c r="WTV1107" s="184"/>
      <c r="WTW1107" s="184"/>
      <c r="WTX1107" s="184"/>
      <c r="WTY1107" s="184"/>
      <c r="WTZ1107" s="184"/>
      <c r="WUA1107" s="184"/>
      <c r="WUB1107" s="184"/>
      <c r="WUC1107" s="184"/>
      <c r="WUD1107" s="184"/>
      <c r="WUE1107" s="184"/>
      <c r="WUF1107" s="184"/>
      <c r="WUG1107" s="184"/>
      <c r="WUH1107" s="184"/>
      <c r="WUI1107" s="184"/>
      <c r="WUJ1107" s="184"/>
      <c r="WUK1107" s="184"/>
      <c r="WUL1107" s="184"/>
      <c r="WUM1107" s="184"/>
      <c r="WUN1107" s="184"/>
      <c r="WUO1107" s="184"/>
      <c r="WUP1107" s="184"/>
      <c r="WUQ1107" s="184"/>
      <c r="WUR1107" s="184"/>
      <c r="WUS1107" s="184"/>
      <c r="WUT1107" s="184"/>
      <c r="WUU1107" s="184"/>
      <c r="WUV1107" s="184"/>
      <c r="WUW1107" s="184"/>
      <c r="WUX1107" s="184"/>
      <c r="WUY1107" s="184"/>
      <c r="WUZ1107" s="184"/>
      <c r="WVA1107" s="184"/>
      <c r="WVB1107" s="184"/>
      <c r="WVC1107" s="184"/>
      <c r="WVD1107" s="184"/>
      <c r="WVE1107" s="184"/>
      <c r="WVF1107" s="184"/>
      <c r="WVG1107" s="184"/>
      <c r="WVH1107" s="184"/>
      <c r="WVI1107" s="184"/>
      <c r="WVJ1107" s="184"/>
      <c r="WVK1107" s="184"/>
      <c r="WVL1107" s="184"/>
      <c r="WVM1107" s="184"/>
      <c r="WVN1107" s="184"/>
      <c r="WVO1107" s="184"/>
      <c r="WVP1107" s="184"/>
      <c r="WVQ1107" s="184"/>
      <c r="WVR1107" s="184"/>
      <c r="WVS1107" s="184"/>
      <c r="WVT1107" s="184"/>
      <c r="WVU1107" s="184"/>
      <c r="WVV1107" s="184"/>
      <c r="WVW1107" s="184"/>
      <c r="WVX1107" s="184"/>
      <c r="WVY1107" s="184"/>
      <c r="WVZ1107" s="184"/>
      <c r="WWA1107" s="184"/>
      <c r="WWB1107" s="184"/>
      <c r="WWC1107" s="184"/>
      <c r="WWD1107" s="184"/>
      <c r="WWE1107" s="184"/>
      <c r="WWF1107" s="184"/>
      <c r="WWG1107" s="184"/>
      <c r="WWH1107" s="184"/>
      <c r="WWI1107" s="184"/>
      <c r="WWJ1107" s="184"/>
      <c r="WWK1107" s="184"/>
      <c r="WWL1107" s="184"/>
      <c r="WWM1107" s="184"/>
      <c r="WWN1107" s="184"/>
      <c r="WWO1107" s="184"/>
      <c r="WWP1107" s="184"/>
      <c r="WWQ1107" s="184"/>
      <c r="WWR1107" s="184"/>
      <c r="WWS1107" s="184"/>
      <c r="WWT1107" s="184"/>
      <c r="WWU1107" s="184"/>
      <c r="WWV1107" s="184"/>
      <c r="WWW1107" s="184"/>
      <c r="WWX1107" s="184"/>
      <c r="WWY1107" s="184"/>
      <c r="WWZ1107" s="184"/>
      <c r="WXA1107" s="184"/>
      <c r="WXB1107" s="184"/>
      <c r="WXC1107" s="184"/>
      <c r="WXD1107" s="184"/>
      <c r="WXE1107" s="184"/>
      <c r="WXF1107" s="184"/>
      <c r="WXG1107" s="184"/>
      <c r="WXH1107" s="184"/>
      <c r="WXI1107" s="184"/>
      <c r="WXJ1107" s="184"/>
      <c r="WXK1107" s="184"/>
      <c r="WXL1107" s="184"/>
      <c r="WXM1107" s="184"/>
      <c r="WXN1107" s="184"/>
      <c r="WXO1107" s="184"/>
      <c r="WXP1107" s="184"/>
      <c r="WXQ1107" s="184"/>
      <c r="WXR1107" s="184"/>
      <c r="WXS1107" s="184"/>
      <c r="WXT1107" s="184"/>
      <c r="WXU1107" s="184"/>
      <c r="WXV1107" s="184"/>
      <c r="WXW1107" s="184"/>
      <c r="WXX1107" s="184"/>
      <c r="WXY1107" s="184"/>
      <c r="WXZ1107" s="184"/>
      <c r="WYA1107" s="184"/>
      <c r="WYB1107" s="184"/>
      <c r="WYC1107" s="184"/>
      <c r="WYD1107" s="184"/>
      <c r="WYE1107" s="184"/>
      <c r="WYF1107" s="184"/>
      <c r="WYG1107" s="184"/>
      <c r="WYH1107" s="184"/>
      <c r="WYI1107" s="184"/>
      <c r="WYJ1107" s="184"/>
      <c r="WYK1107" s="184"/>
      <c r="WYL1107" s="184"/>
      <c r="WYM1107" s="184"/>
      <c r="WYN1107" s="184"/>
      <c r="WYO1107" s="184"/>
      <c r="WYP1107" s="184"/>
      <c r="WYQ1107" s="184"/>
      <c r="WYR1107" s="184"/>
      <c r="WYS1107" s="184"/>
      <c r="WYT1107" s="184"/>
      <c r="WYU1107" s="184"/>
      <c r="WYV1107" s="184"/>
      <c r="WYW1107" s="184"/>
      <c r="WYX1107" s="184"/>
      <c r="WYY1107" s="184"/>
      <c r="WYZ1107" s="184"/>
      <c r="WZA1107" s="184"/>
      <c r="WZB1107" s="184"/>
      <c r="WZC1107" s="184"/>
      <c r="WZD1107" s="184"/>
      <c r="WZE1107" s="184"/>
      <c r="WZF1107" s="184"/>
      <c r="WZG1107" s="184"/>
      <c r="WZH1107" s="184"/>
      <c r="WZI1107" s="184"/>
      <c r="WZJ1107" s="184"/>
      <c r="WZK1107" s="184"/>
      <c r="WZL1107" s="184"/>
      <c r="WZM1107" s="184"/>
      <c r="WZN1107" s="184"/>
      <c r="WZO1107" s="184"/>
      <c r="WZP1107" s="184"/>
      <c r="WZQ1107" s="184"/>
      <c r="WZR1107" s="184"/>
      <c r="WZS1107" s="184"/>
      <c r="WZT1107" s="184"/>
      <c r="WZU1107" s="184"/>
      <c r="WZV1107" s="184"/>
      <c r="WZW1107" s="184"/>
      <c r="WZX1107" s="184"/>
      <c r="WZY1107" s="184"/>
      <c r="WZZ1107" s="184"/>
      <c r="XAA1107" s="184"/>
      <c r="XAB1107" s="184"/>
      <c r="XAC1107" s="184"/>
      <c r="XAD1107" s="184"/>
      <c r="XAE1107" s="184"/>
      <c r="XAF1107" s="184"/>
      <c r="XAG1107" s="184"/>
      <c r="XAH1107" s="184"/>
      <c r="XAI1107" s="184"/>
      <c r="XAJ1107" s="184"/>
      <c r="XAK1107" s="184"/>
      <c r="XAL1107" s="184"/>
      <c r="XAM1107" s="184"/>
      <c r="XAN1107" s="184"/>
      <c r="XAO1107" s="184"/>
      <c r="XAP1107" s="184"/>
      <c r="XAQ1107" s="184"/>
      <c r="XAR1107" s="184"/>
      <c r="XAS1107" s="184"/>
      <c r="XAT1107" s="184"/>
      <c r="XAU1107" s="184"/>
      <c r="XAV1107" s="184"/>
      <c r="XAW1107" s="184"/>
      <c r="XAX1107" s="184"/>
      <c r="XAY1107" s="184"/>
      <c r="XAZ1107" s="184"/>
      <c r="XBA1107" s="184"/>
      <c r="XBB1107" s="184"/>
      <c r="XBC1107" s="184"/>
      <c r="XBD1107" s="184"/>
      <c r="XBE1107" s="184"/>
      <c r="XBF1107" s="184"/>
      <c r="XBG1107" s="184"/>
      <c r="XBH1107" s="184"/>
      <c r="XBI1107" s="184"/>
      <c r="XBJ1107" s="184"/>
      <c r="XBK1107" s="184"/>
      <c r="XBL1107" s="184"/>
      <c r="XBM1107" s="184"/>
      <c r="XBN1107" s="184"/>
      <c r="XBO1107" s="184"/>
      <c r="XBP1107" s="184"/>
      <c r="XBQ1107" s="184"/>
      <c r="XBR1107" s="184"/>
      <c r="XBS1107" s="184"/>
      <c r="XBT1107" s="184"/>
      <c r="XBU1107" s="184"/>
      <c r="XBV1107" s="184"/>
      <c r="XBW1107" s="184"/>
      <c r="XBX1107" s="184"/>
      <c r="XBY1107" s="184"/>
      <c r="XBZ1107" s="184"/>
      <c r="XCA1107" s="184"/>
      <c r="XCB1107" s="184"/>
      <c r="XCC1107" s="184"/>
      <c r="XCD1107" s="184"/>
      <c r="XCE1107" s="184"/>
      <c r="XCF1107" s="184"/>
      <c r="XCG1107" s="184"/>
      <c r="XCH1107" s="184"/>
      <c r="XCI1107" s="184"/>
      <c r="XCJ1107" s="184"/>
      <c r="XCK1107" s="184"/>
      <c r="XCL1107" s="184"/>
      <c r="XCM1107" s="184"/>
      <c r="XCN1107" s="184"/>
      <c r="XCO1107" s="184"/>
      <c r="XCP1107" s="184"/>
      <c r="XCQ1107" s="184"/>
      <c r="XCR1107" s="184"/>
      <c r="XCS1107" s="184"/>
      <c r="XCT1107" s="184"/>
      <c r="XCU1107" s="184"/>
      <c r="XCV1107" s="184"/>
      <c r="XCW1107" s="184"/>
      <c r="XCX1107" s="184"/>
      <c r="XCY1107" s="184"/>
      <c r="XCZ1107" s="184"/>
      <c r="XDA1107" s="184"/>
      <c r="XDB1107" s="184"/>
      <c r="XDC1107" s="184"/>
      <c r="XDD1107" s="184"/>
      <c r="XDE1107" s="184"/>
      <c r="XDF1107" s="184"/>
      <c r="XDG1107" s="184"/>
      <c r="XDH1107" s="184"/>
      <c r="XDI1107" s="184"/>
      <c r="XDJ1107" s="184"/>
      <c r="XDK1107" s="184"/>
      <c r="XDL1107" s="184"/>
      <c r="XDM1107" s="184"/>
      <c r="XDN1107" s="184"/>
      <c r="XDO1107" s="184"/>
      <c r="XDP1107" s="184"/>
      <c r="XDQ1107" s="184"/>
      <c r="XDR1107" s="184"/>
      <c r="XDS1107" s="184"/>
      <c r="XDT1107" s="184"/>
      <c r="XDU1107" s="184"/>
      <c r="XDV1107" s="184"/>
      <c r="XDW1107" s="184"/>
      <c r="XDX1107" s="184"/>
      <c r="XDY1107" s="184"/>
      <c r="XDZ1107" s="184"/>
      <c r="XEA1107" s="184"/>
      <c r="XEB1107" s="184"/>
      <c r="XEC1107" s="184"/>
      <c r="XED1107" s="184"/>
      <c r="XEE1107" s="184"/>
      <c r="XEF1107" s="184"/>
      <c r="XEG1107" s="184"/>
      <c r="XEH1107" s="184"/>
      <c r="XEI1107" s="184"/>
      <c r="XEJ1107" s="184"/>
      <c r="XEK1107" s="184"/>
      <c r="XEL1107" s="184"/>
      <c r="XEM1107" s="184"/>
      <c r="XEN1107" s="184"/>
      <c r="XEO1107" s="184"/>
      <c r="XEP1107" s="184"/>
      <c r="XEQ1107" s="184"/>
      <c r="XER1107" s="184"/>
      <c r="XES1107" s="184"/>
      <c r="XET1107" s="184"/>
      <c r="XEU1107" s="184"/>
      <c r="XEV1107" s="184"/>
      <c r="XEW1107" s="184"/>
      <c r="XEX1107" s="184"/>
      <c r="XEY1107" s="184"/>
      <c r="XEZ1107" s="184"/>
      <c r="XFA1107" s="184"/>
      <c r="XFB1107" s="184"/>
      <c r="XFC1107" s="184"/>
      <c r="XFD1107" s="184"/>
    </row>
    <row r="1108" spans="1:16384" s="178" customFormat="1" x14ac:dyDescent="0.3">
      <c r="A1108" s="178" t="s">
        <v>1325</v>
      </c>
      <c r="B1108" s="179" t="s">
        <v>3513</v>
      </c>
      <c r="C1108" s="179" t="s">
        <v>3514</v>
      </c>
      <c r="D1108" s="179">
        <v>2</v>
      </c>
      <c r="E1108" s="179" t="s">
        <v>96</v>
      </c>
      <c r="F1108" s="179" t="s">
        <v>3516</v>
      </c>
      <c r="I1108" s="178" t="s">
        <v>4094</v>
      </c>
      <c r="J1108" s="179" t="s">
        <v>2217</v>
      </c>
      <c r="K1108" s="179" t="s">
        <v>97</v>
      </c>
      <c r="L1108" s="179" t="s">
        <v>124</v>
      </c>
      <c r="M1108" s="179" t="s">
        <v>99</v>
      </c>
      <c r="N1108" s="179">
        <v>4</v>
      </c>
      <c r="O1108" s="179" t="s">
        <v>100</v>
      </c>
      <c r="P1108" s="179">
        <v>2299</v>
      </c>
      <c r="Q1108" s="179" t="s">
        <v>101</v>
      </c>
      <c r="R1108" s="179" t="s">
        <v>102</v>
      </c>
      <c r="S1108" s="179" t="s">
        <v>1324</v>
      </c>
      <c r="T1108" s="179" t="s">
        <v>707</v>
      </c>
      <c r="U1108" s="179" t="s">
        <v>193</v>
      </c>
      <c r="V1108" s="181">
        <v>44</v>
      </c>
      <c r="W1108" s="179">
        <v>14</v>
      </c>
      <c r="X1108" s="179">
        <v>2.92</v>
      </c>
      <c r="Y1108" s="179">
        <v>81</v>
      </c>
      <c r="Z1108" s="179">
        <v>14</v>
      </c>
      <c r="AA1108" s="179">
        <v>0.42</v>
      </c>
      <c r="AB1108" s="182"/>
      <c r="AC1108" s="182"/>
      <c r="AD1108" s="179"/>
      <c r="AE1108" s="182"/>
      <c r="AF1108" s="182"/>
      <c r="AG1108" s="179"/>
      <c r="AH1108" s="179" t="s">
        <v>124</v>
      </c>
      <c r="AI1108" s="183">
        <v>59.3</v>
      </c>
      <c r="AJ1108" s="179" t="s">
        <v>128</v>
      </c>
      <c r="AK1108" s="179" t="s">
        <v>108</v>
      </c>
      <c r="AL1108" s="179">
        <f t="shared" si="13"/>
        <v>2299</v>
      </c>
      <c r="AM1108" s="179" t="s">
        <v>707</v>
      </c>
      <c r="AN1108" s="179">
        <v>8</v>
      </c>
      <c r="AO1108" s="201" t="s">
        <v>110</v>
      </c>
      <c r="AP1108" s="202"/>
      <c r="AQ1108" s="184"/>
      <c r="AR1108" s="184"/>
      <c r="AS1108" s="184"/>
      <c r="AT1108" s="184"/>
      <c r="AU1108" s="184"/>
      <c r="AV1108" s="184"/>
      <c r="AW1108" s="184"/>
      <c r="AX1108" s="184"/>
      <c r="AY1108" s="184"/>
      <c r="AZ1108" s="184"/>
      <c r="BA1108" s="184"/>
      <c r="BB1108" s="184"/>
      <c r="BC1108" s="184"/>
      <c r="BD1108" s="184"/>
      <c r="BE1108" s="184"/>
      <c r="BF1108" s="184"/>
      <c r="BG1108" s="184"/>
      <c r="BH1108" s="184"/>
      <c r="BI1108" s="184"/>
      <c r="BJ1108" s="184"/>
      <c r="BK1108" s="184"/>
      <c r="BL1108" s="184"/>
      <c r="BM1108" s="184"/>
      <c r="BN1108" s="184"/>
      <c r="BO1108" s="184"/>
      <c r="BP1108" s="184"/>
      <c r="BQ1108" s="184"/>
      <c r="BR1108" s="184"/>
      <c r="BS1108" s="184"/>
      <c r="BT1108" s="184"/>
      <c r="BU1108" s="184"/>
      <c r="BV1108" s="184"/>
      <c r="BW1108" s="184"/>
      <c r="BX1108" s="184"/>
      <c r="BY1108" s="184"/>
      <c r="BZ1108" s="184"/>
      <c r="CA1108" s="184"/>
      <c r="CB1108" s="184"/>
      <c r="CC1108" s="184"/>
      <c r="CD1108" s="184"/>
      <c r="CE1108" s="184"/>
      <c r="CF1108" s="184"/>
      <c r="CG1108" s="184"/>
      <c r="CH1108" s="184"/>
      <c r="CI1108" s="184"/>
      <c r="CJ1108" s="184"/>
      <c r="CK1108" s="184"/>
      <c r="CL1108" s="184"/>
      <c r="CM1108" s="184"/>
      <c r="CN1108" s="184"/>
      <c r="CO1108" s="184"/>
      <c r="CP1108" s="184"/>
      <c r="CQ1108" s="184"/>
      <c r="CR1108" s="184"/>
      <c r="CS1108" s="184"/>
      <c r="CT1108" s="184"/>
      <c r="CU1108" s="184"/>
      <c r="CV1108" s="184"/>
      <c r="CW1108" s="184"/>
      <c r="CX1108" s="184"/>
      <c r="CY1108" s="184"/>
      <c r="CZ1108" s="184"/>
      <c r="DA1108" s="184"/>
      <c r="DB1108" s="184"/>
      <c r="DC1108" s="184"/>
      <c r="DD1108" s="184"/>
      <c r="DE1108" s="184"/>
      <c r="DF1108" s="184"/>
      <c r="DG1108" s="184"/>
      <c r="DH1108" s="184"/>
      <c r="DI1108" s="184"/>
      <c r="DJ1108" s="184"/>
      <c r="DK1108" s="184"/>
      <c r="DL1108" s="184"/>
      <c r="DM1108" s="184"/>
      <c r="DN1108" s="184"/>
      <c r="DO1108" s="184"/>
      <c r="DP1108" s="184"/>
      <c r="DQ1108" s="184"/>
      <c r="DR1108" s="184"/>
      <c r="DS1108" s="184"/>
      <c r="DT1108" s="184"/>
      <c r="DU1108" s="184"/>
      <c r="DV1108" s="184"/>
      <c r="DW1108" s="184"/>
      <c r="DX1108" s="184"/>
      <c r="DY1108" s="184"/>
      <c r="DZ1108" s="184"/>
      <c r="EA1108" s="184"/>
      <c r="EB1108" s="184"/>
      <c r="EC1108" s="184"/>
      <c r="ED1108" s="184"/>
      <c r="EE1108" s="184"/>
      <c r="EF1108" s="184"/>
      <c r="EG1108" s="184"/>
      <c r="EH1108" s="184"/>
      <c r="EI1108" s="184"/>
      <c r="EJ1108" s="184"/>
      <c r="EK1108" s="184"/>
      <c r="EL1108" s="184"/>
      <c r="EM1108" s="184"/>
      <c r="EN1108" s="184"/>
      <c r="EO1108" s="184"/>
      <c r="EP1108" s="184"/>
      <c r="EQ1108" s="184"/>
      <c r="ER1108" s="184"/>
      <c r="ES1108" s="184"/>
      <c r="ET1108" s="184"/>
      <c r="EU1108" s="184"/>
      <c r="EV1108" s="184"/>
      <c r="EW1108" s="184"/>
      <c r="EX1108" s="184"/>
      <c r="EY1108" s="184"/>
      <c r="EZ1108" s="184"/>
      <c r="FA1108" s="184"/>
      <c r="FB1108" s="184"/>
      <c r="FC1108" s="184"/>
      <c r="FD1108" s="184"/>
      <c r="FE1108" s="184"/>
      <c r="FF1108" s="184"/>
      <c r="FG1108" s="184"/>
      <c r="FH1108" s="184"/>
      <c r="FI1108" s="184"/>
      <c r="FJ1108" s="184"/>
      <c r="FK1108" s="184"/>
      <c r="FL1108" s="184"/>
      <c r="FM1108" s="184"/>
      <c r="FN1108" s="184"/>
      <c r="FO1108" s="184"/>
      <c r="FP1108" s="184"/>
      <c r="FQ1108" s="184"/>
      <c r="FR1108" s="184"/>
      <c r="FS1108" s="184"/>
      <c r="FT1108" s="184"/>
      <c r="FU1108" s="184"/>
      <c r="FV1108" s="184"/>
      <c r="FW1108" s="184"/>
      <c r="FX1108" s="184"/>
      <c r="FY1108" s="184"/>
      <c r="FZ1108" s="184"/>
      <c r="GA1108" s="184"/>
      <c r="GB1108" s="184"/>
      <c r="GC1108" s="184"/>
      <c r="GD1108" s="184"/>
      <c r="GE1108" s="184"/>
      <c r="GF1108" s="184"/>
      <c r="GG1108" s="184"/>
      <c r="GH1108" s="184"/>
      <c r="GI1108" s="184"/>
      <c r="GJ1108" s="184"/>
      <c r="GK1108" s="184"/>
      <c r="GL1108" s="184"/>
      <c r="GM1108" s="184"/>
      <c r="GN1108" s="184"/>
      <c r="GO1108" s="184"/>
      <c r="GP1108" s="184"/>
      <c r="GQ1108" s="184"/>
      <c r="GR1108" s="184"/>
      <c r="GS1108" s="184"/>
      <c r="GT1108" s="184"/>
      <c r="GU1108" s="184"/>
      <c r="GV1108" s="184"/>
      <c r="GW1108" s="184"/>
      <c r="GX1108" s="184"/>
      <c r="GY1108" s="184"/>
      <c r="GZ1108" s="184"/>
      <c r="HA1108" s="184"/>
      <c r="HB1108" s="184"/>
      <c r="HC1108" s="184"/>
      <c r="HD1108" s="184"/>
      <c r="HE1108" s="184"/>
      <c r="HF1108" s="184"/>
      <c r="HG1108" s="184"/>
      <c r="HH1108" s="184"/>
      <c r="HI1108" s="184"/>
      <c r="HJ1108" s="184"/>
      <c r="HK1108" s="184"/>
      <c r="HL1108" s="184"/>
      <c r="HM1108" s="184"/>
      <c r="HN1108" s="184"/>
      <c r="HO1108" s="184"/>
      <c r="HP1108" s="184"/>
      <c r="HQ1108" s="184"/>
      <c r="HR1108" s="184"/>
      <c r="HS1108" s="184"/>
      <c r="HT1108" s="184"/>
      <c r="HU1108" s="184"/>
      <c r="HV1108" s="184"/>
      <c r="HW1108" s="184"/>
      <c r="HX1108" s="184"/>
      <c r="HY1108" s="184"/>
      <c r="HZ1108" s="184"/>
      <c r="IA1108" s="184"/>
      <c r="IB1108" s="184"/>
      <c r="IC1108" s="184"/>
      <c r="ID1108" s="184"/>
      <c r="IE1108" s="184"/>
      <c r="IF1108" s="184"/>
      <c r="IG1108" s="184"/>
      <c r="IH1108" s="184"/>
      <c r="II1108" s="184"/>
      <c r="IJ1108" s="184"/>
      <c r="IK1108" s="184"/>
      <c r="IL1108" s="184"/>
      <c r="IM1108" s="184"/>
      <c r="IN1108" s="184"/>
      <c r="IO1108" s="184"/>
      <c r="IP1108" s="184"/>
      <c r="IQ1108" s="184"/>
      <c r="IR1108" s="184"/>
      <c r="IS1108" s="184"/>
      <c r="IT1108" s="184"/>
      <c r="IU1108" s="184"/>
      <c r="IV1108" s="184"/>
      <c r="IW1108" s="184"/>
      <c r="IX1108" s="184"/>
      <c r="IY1108" s="184"/>
      <c r="IZ1108" s="184"/>
      <c r="JA1108" s="184"/>
      <c r="JB1108" s="184"/>
      <c r="JC1108" s="184"/>
      <c r="JD1108" s="184"/>
      <c r="JE1108" s="184"/>
      <c r="JF1108" s="184"/>
      <c r="JG1108" s="184"/>
      <c r="JH1108" s="184"/>
      <c r="JI1108" s="184"/>
      <c r="JJ1108" s="184"/>
      <c r="JK1108" s="184"/>
      <c r="JL1108" s="184"/>
      <c r="JM1108" s="184"/>
      <c r="JN1108" s="184"/>
      <c r="JO1108" s="184"/>
      <c r="JP1108" s="184"/>
      <c r="JQ1108" s="184"/>
      <c r="JR1108" s="184"/>
      <c r="JS1108" s="184"/>
      <c r="JT1108" s="184"/>
      <c r="JU1108" s="184"/>
      <c r="JV1108" s="184"/>
      <c r="JW1108" s="184"/>
      <c r="JX1108" s="184"/>
      <c r="JY1108" s="184"/>
      <c r="JZ1108" s="184"/>
      <c r="KA1108" s="184"/>
      <c r="KB1108" s="184"/>
      <c r="KC1108" s="184"/>
      <c r="KD1108" s="184"/>
      <c r="KE1108" s="184"/>
      <c r="KF1108" s="184"/>
      <c r="KG1108" s="184"/>
      <c r="KH1108" s="184"/>
      <c r="KI1108" s="184"/>
      <c r="KJ1108" s="184"/>
      <c r="KK1108" s="184"/>
      <c r="KL1108" s="184"/>
      <c r="KM1108" s="184"/>
      <c r="KN1108" s="184"/>
      <c r="KO1108" s="184"/>
      <c r="KP1108" s="184"/>
      <c r="KQ1108" s="184"/>
      <c r="KR1108" s="184"/>
      <c r="KS1108" s="184"/>
      <c r="KT1108" s="184"/>
      <c r="KU1108" s="184"/>
      <c r="KV1108" s="184"/>
      <c r="KW1108" s="184"/>
      <c r="KX1108" s="184"/>
      <c r="KY1108" s="184"/>
      <c r="KZ1108" s="184"/>
      <c r="LA1108" s="184"/>
      <c r="LB1108" s="184"/>
      <c r="LC1108" s="184"/>
      <c r="LD1108" s="184"/>
      <c r="LE1108" s="184"/>
      <c r="LF1108" s="184"/>
      <c r="LG1108" s="184"/>
      <c r="LH1108" s="184"/>
      <c r="LI1108" s="184"/>
      <c r="LJ1108" s="184"/>
      <c r="LK1108" s="184"/>
      <c r="LL1108" s="184"/>
      <c r="LM1108" s="184"/>
      <c r="LN1108" s="184"/>
      <c r="LO1108" s="184"/>
      <c r="LP1108" s="184"/>
      <c r="LQ1108" s="184"/>
      <c r="LR1108" s="184"/>
      <c r="LS1108" s="184"/>
      <c r="LT1108" s="184"/>
      <c r="LU1108" s="184"/>
      <c r="LV1108" s="184"/>
      <c r="LW1108" s="184"/>
      <c r="LX1108" s="184"/>
      <c r="LY1108" s="184"/>
      <c r="LZ1108" s="184"/>
      <c r="MA1108" s="184"/>
      <c r="MB1108" s="184"/>
      <c r="MC1108" s="184"/>
      <c r="MD1108" s="184"/>
      <c r="ME1108" s="184"/>
      <c r="MF1108" s="184"/>
      <c r="MG1108" s="184"/>
      <c r="MH1108" s="184"/>
      <c r="MI1108" s="184"/>
      <c r="MJ1108" s="184"/>
      <c r="MK1108" s="184"/>
      <c r="ML1108" s="184"/>
      <c r="MM1108" s="184"/>
      <c r="MN1108" s="184"/>
      <c r="MO1108" s="184"/>
      <c r="MP1108" s="184"/>
      <c r="MQ1108" s="184"/>
      <c r="MR1108" s="184"/>
      <c r="MS1108" s="184"/>
      <c r="MT1108" s="184"/>
      <c r="MU1108" s="184"/>
      <c r="MV1108" s="184"/>
      <c r="MW1108" s="184"/>
      <c r="MX1108" s="184"/>
      <c r="MY1108" s="184"/>
      <c r="MZ1108" s="184"/>
      <c r="NA1108" s="184"/>
      <c r="NB1108" s="184"/>
      <c r="NC1108" s="184"/>
      <c r="ND1108" s="184"/>
      <c r="NE1108" s="184"/>
      <c r="NF1108" s="184"/>
      <c r="NG1108" s="184"/>
      <c r="NH1108" s="184"/>
      <c r="NI1108" s="184"/>
      <c r="NJ1108" s="184"/>
      <c r="NK1108" s="184"/>
      <c r="NL1108" s="184"/>
      <c r="NM1108" s="184"/>
      <c r="NN1108" s="184"/>
      <c r="NO1108" s="184"/>
      <c r="NP1108" s="184"/>
      <c r="NQ1108" s="184"/>
      <c r="NR1108" s="184"/>
      <c r="NS1108" s="184"/>
      <c r="NT1108" s="184"/>
      <c r="NU1108" s="184"/>
      <c r="NV1108" s="184"/>
      <c r="NW1108" s="184"/>
      <c r="NX1108" s="184"/>
      <c r="NY1108" s="184"/>
      <c r="NZ1108" s="184"/>
      <c r="OA1108" s="184"/>
      <c r="OB1108" s="184"/>
      <c r="OC1108" s="184"/>
      <c r="OD1108" s="184"/>
      <c r="OE1108" s="184"/>
      <c r="OF1108" s="184"/>
      <c r="OG1108" s="184"/>
      <c r="OH1108" s="184"/>
      <c r="OI1108" s="184"/>
      <c r="OJ1108" s="184"/>
      <c r="OK1108" s="184"/>
      <c r="OL1108" s="184"/>
      <c r="OM1108" s="184"/>
      <c r="ON1108" s="184"/>
      <c r="OO1108" s="184"/>
      <c r="OP1108" s="184"/>
      <c r="OQ1108" s="184"/>
      <c r="OR1108" s="184"/>
      <c r="OS1108" s="184"/>
      <c r="OT1108" s="184"/>
      <c r="OU1108" s="184"/>
      <c r="OV1108" s="184"/>
      <c r="OW1108" s="184"/>
      <c r="OX1108" s="184"/>
      <c r="OY1108" s="184"/>
      <c r="OZ1108" s="184"/>
      <c r="PA1108" s="184"/>
      <c r="PB1108" s="184"/>
      <c r="PC1108" s="184"/>
      <c r="PD1108" s="184"/>
      <c r="PE1108" s="184"/>
      <c r="PF1108" s="184"/>
      <c r="PG1108" s="184"/>
      <c r="PH1108" s="184"/>
      <c r="PI1108" s="184"/>
      <c r="PJ1108" s="184"/>
      <c r="PK1108" s="184"/>
      <c r="PL1108" s="184"/>
      <c r="PM1108" s="184"/>
      <c r="PN1108" s="184"/>
      <c r="PO1108" s="184"/>
      <c r="PP1108" s="184"/>
      <c r="PQ1108" s="184"/>
      <c r="PR1108" s="184"/>
      <c r="PS1108" s="184"/>
      <c r="PT1108" s="184"/>
      <c r="PU1108" s="184"/>
      <c r="PV1108" s="184"/>
      <c r="PW1108" s="184"/>
      <c r="PX1108" s="184"/>
      <c r="PY1108" s="184"/>
      <c r="PZ1108" s="184"/>
      <c r="QA1108" s="184"/>
      <c r="QB1108" s="184"/>
      <c r="QC1108" s="184"/>
      <c r="QD1108" s="184"/>
      <c r="QE1108" s="184"/>
      <c r="QF1108" s="184"/>
      <c r="QG1108" s="184"/>
      <c r="QH1108" s="184"/>
      <c r="QI1108" s="184"/>
      <c r="QJ1108" s="184"/>
      <c r="QK1108" s="184"/>
      <c r="QL1108" s="184"/>
      <c r="QM1108" s="184"/>
      <c r="QN1108" s="184"/>
      <c r="QO1108" s="184"/>
      <c r="QP1108" s="184"/>
      <c r="QQ1108" s="184"/>
      <c r="QR1108" s="184"/>
      <c r="QS1108" s="184"/>
      <c r="QT1108" s="184"/>
      <c r="QU1108" s="184"/>
      <c r="QV1108" s="184"/>
      <c r="QW1108" s="184"/>
      <c r="QX1108" s="184"/>
      <c r="QY1108" s="184"/>
      <c r="QZ1108" s="184"/>
      <c r="RA1108" s="184"/>
      <c r="RB1108" s="184"/>
      <c r="RC1108" s="184"/>
      <c r="RD1108" s="184"/>
      <c r="RE1108" s="184"/>
      <c r="RF1108" s="184"/>
      <c r="RG1108" s="184"/>
      <c r="RH1108" s="184"/>
      <c r="RI1108" s="184"/>
      <c r="RJ1108" s="184"/>
      <c r="RK1108" s="184"/>
      <c r="RL1108" s="184"/>
      <c r="RM1108" s="184"/>
      <c r="RN1108" s="184"/>
      <c r="RO1108" s="184"/>
      <c r="RP1108" s="184"/>
      <c r="RQ1108" s="184"/>
      <c r="RR1108" s="184"/>
      <c r="RS1108" s="184"/>
      <c r="RT1108" s="184"/>
      <c r="RU1108" s="184"/>
      <c r="RV1108" s="184"/>
      <c r="RW1108" s="184"/>
      <c r="RX1108" s="184"/>
      <c r="RY1108" s="184"/>
      <c r="RZ1108" s="184"/>
      <c r="SA1108" s="184"/>
      <c r="SB1108" s="184"/>
      <c r="SC1108" s="184"/>
      <c r="SD1108" s="184"/>
      <c r="SE1108" s="184"/>
      <c r="SF1108" s="184"/>
      <c r="SG1108" s="184"/>
      <c r="SH1108" s="184"/>
      <c r="SI1108" s="184"/>
      <c r="SJ1108" s="184"/>
      <c r="SK1108" s="184"/>
      <c r="SL1108" s="184"/>
      <c r="SM1108" s="184"/>
      <c r="SN1108" s="184"/>
      <c r="SO1108" s="184"/>
      <c r="SP1108" s="184"/>
      <c r="SQ1108" s="184"/>
      <c r="SR1108" s="184"/>
      <c r="SS1108" s="184"/>
      <c r="ST1108" s="184"/>
      <c r="SU1108" s="184"/>
      <c r="SV1108" s="184"/>
      <c r="SW1108" s="184"/>
      <c r="SX1108" s="184"/>
      <c r="SY1108" s="184"/>
      <c r="SZ1108" s="184"/>
      <c r="TA1108" s="184"/>
      <c r="TB1108" s="184"/>
      <c r="TC1108" s="184"/>
      <c r="TD1108" s="184"/>
      <c r="TE1108" s="184"/>
      <c r="TF1108" s="184"/>
      <c r="TG1108" s="184"/>
      <c r="TH1108" s="184"/>
      <c r="TI1108" s="184"/>
      <c r="TJ1108" s="184"/>
      <c r="TK1108" s="184"/>
      <c r="TL1108" s="184"/>
      <c r="TM1108" s="184"/>
      <c r="TN1108" s="184"/>
      <c r="TO1108" s="184"/>
      <c r="TP1108" s="184"/>
      <c r="TQ1108" s="184"/>
      <c r="TR1108" s="184"/>
      <c r="TS1108" s="184"/>
      <c r="TT1108" s="184"/>
      <c r="TU1108" s="184"/>
      <c r="TV1108" s="184"/>
      <c r="TW1108" s="184"/>
      <c r="TX1108" s="184"/>
      <c r="TY1108" s="184"/>
      <c r="TZ1108" s="184"/>
      <c r="UA1108" s="184"/>
      <c r="UB1108" s="184"/>
      <c r="UC1108" s="184"/>
      <c r="UD1108" s="184"/>
      <c r="UE1108" s="184"/>
      <c r="UF1108" s="184"/>
      <c r="UG1108" s="184"/>
      <c r="UH1108" s="184"/>
      <c r="UI1108" s="184"/>
      <c r="UJ1108" s="184"/>
      <c r="UK1108" s="184"/>
      <c r="UL1108" s="184"/>
      <c r="UM1108" s="184"/>
      <c r="UN1108" s="184"/>
      <c r="UO1108" s="184"/>
      <c r="UP1108" s="184"/>
      <c r="UQ1108" s="184"/>
      <c r="UR1108" s="184"/>
      <c r="US1108" s="184"/>
      <c r="UT1108" s="184"/>
      <c r="UU1108" s="184"/>
      <c r="UV1108" s="184"/>
      <c r="UW1108" s="184"/>
      <c r="UX1108" s="184"/>
      <c r="UY1108" s="184"/>
      <c r="UZ1108" s="184"/>
      <c r="VA1108" s="184"/>
      <c r="VB1108" s="184"/>
      <c r="VC1108" s="184"/>
      <c r="VD1108" s="184"/>
      <c r="VE1108" s="184"/>
      <c r="VF1108" s="184"/>
      <c r="VG1108" s="184"/>
      <c r="VH1108" s="184"/>
      <c r="VI1108" s="184"/>
      <c r="VJ1108" s="184"/>
      <c r="VK1108" s="184"/>
      <c r="VL1108" s="184"/>
      <c r="VM1108" s="184"/>
      <c r="VN1108" s="184"/>
      <c r="VO1108" s="184"/>
      <c r="VP1108" s="184"/>
      <c r="VQ1108" s="184"/>
      <c r="VR1108" s="184"/>
      <c r="VS1108" s="184"/>
      <c r="VT1108" s="184"/>
      <c r="VU1108" s="184"/>
      <c r="VV1108" s="184"/>
      <c r="VW1108" s="184"/>
      <c r="VX1108" s="184"/>
      <c r="VY1108" s="184"/>
      <c r="VZ1108" s="184"/>
      <c r="WA1108" s="184"/>
      <c r="WB1108" s="184"/>
      <c r="WC1108" s="184"/>
      <c r="WD1108" s="184"/>
      <c r="WE1108" s="184"/>
      <c r="WF1108" s="184"/>
      <c r="WG1108" s="184"/>
      <c r="WH1108" s="184"/>
      <c r="WI1108" s="184"/>
      <c r="WJ1108" s="184"/>
      <c r="WK1108" s="184"/>
      <c r="WL1108" s="184"/>
      <c r="WM1108" s="184"/>
      <c r="WN1108" s="184"/>
      <c r="WO1108" s="184"/>
      <c r="WP1108" s="184"/>
      <c r="WQ1108" s="184"/>
      <c r="WR1108" s="184"/>
      <c r="WS1108" s="184"/>
      <c r="WT1108" s="184"/>
      <c r="WU1108" s="184"/>
      <c r="WV1108" s="184"/>
      <c r="WW1108" s="184"/>
      <c r="WX1108" s="184"/>
      <c r="WY1108" s="184"/>
      <c r="WZ1108" s="184"/>
      <c r="XA1108" s="184"/>
      <c r="XB1108" s="184"/>
      <c r="XC1108" s="184"/>
      <c r="XD1108" s="184"/>
      <c r="XE1108" s="184"/>
      <c r="XF1108" s="184"/>
      <c r="XG1108" s="184"/>
      <c r="XH1108" s="184"/>
      <c r="XI1108" s="184"/>
      <c r="XJ1108" s="184"/>
      <c r="XK1108" s="184"/>
      <c r="XL1108" s="184"/>
      <c r="XM1108" s="184"/>
      <c r="XN1108" s="184"/>
      <c r="XO1108" s="184"/>
      <c r="XP1108" s="184"/>
      <c r="XQ1108" s="184"/>
      <c r="XR1108" s="184"/>
      <c r="XS1108" s="184"/>
      <c r="XT1108" s="184"/>
      <c r="XU1108" s="184"/>
      <c r="XV1108" s="184"/>
      <c r="XW1108" s="184"/>
      <c r="XX1108" s="184"/>
      <c r="XY1108" s="184"/>
      <c r="XZ1108" s="184"/>
      <c r="YA1108" s="184"/>
      <c r="YB1108" s="184"/>
      <c r="YC1108" s="184"/>
      <c r="YD1108" s="184"/>
      <c r="YE1108" s="184"/>
      <c r="YF1108" s="184"/>
      <c r="YG1108" s="184"/>
      <c r="YH1108" s="184"/>
      <c r="YI1108" s="184"/>
      <c r="YJ1108" s="184"/>
      <c r="YK1108" s="184"/>
      <c r="YL1108" s="184"/>
      <c r="YM1108" s="184"/>
      <c r="YN1108" s="184"/>
      <c r="YO1108" s="184"/>
      <c r="YP1108" s="184"/>
      <c r="YQ1108" s="184"/>
      <c r="YR1108" s="184"/>
      <c r="YS1108" s="184"/>
      <c r="YT1108" s="184"/>
      <c r="YU1108" s="184"/>
      <c r="YV1108" s="184"/>
      <c r="YW1108" s="184"/>
      <c r="YX1108" s="184"/>
      <c r="YY1108" s="184"/>
      <c r="YZ1108" s="184"/>
      <c r="ZA1108" s="184"/>
      <c r="ZB1108" s="184"/>
      <c r="ZC1108" s="184"/>
      <c r="ZD1108" s="184"/>
      <c r="ZE1108" s="184"/>
      <c r="ZF1108" s="184"/>
      <c r="ZG1108" s="184"/>
      <c r="ZH1108" s="184"/>
      <c r="ZI1108" s="184"/>
      <c r="ZJ1108" s="184"/>
      <c r="ZK1108" s="184"/>
      <c r="ZL1108" s="184"/>
      <c r="ZM1108" s="184"/>
      <c r="ZN1108" s="184"/>
      <c r="ZO1108" s="184"/>
      <c r="ZP1108" s="184"/>
      <c r="ZQ1108" s="184"/>
      <c r="ZR1108" s="184"/>
      <c r="ZS1108" s="184"/>
      <c r="ZT1108" s="184"/>
      <c r="ZU1108" s="184"/>
      <c r="ZV1108" s="184"/>
      <c r="ZW1108" s="184"/>
      <c r="ZX1108" s="184"/>
      <c r="ZY1108" s="184"/>
      <c r="ZZ1108" s="184"/>
      <c r="AAA1108" s="184"/>
      <c r="AAB1108" s="184"/>
      <c r="AAC1108" s="184"/>
      <c r="AAD1108" s="184"/>
      <c r="AAE1108" s="184"/>
      <c r="AAF1108" s="184"/>
      <c r="AAG1108" s="184"/>
      <c r="AAH1108" s="184"/>
      <c r="AAI1108" s="184"/>
      <c r="AAJ1108" s="184"/>
      <c r="AAK1108" s="184"/>
      <c r="AAL1108" s="184"/>
      <c r="AAM1108" s="184"/>
      <c r="AAN1108" s="184"/>
      <c r="AAO1108" s="184"/>
      <c r="AAP1108" s="184"/>
      <c r="AAQ1108" s="184"/>
      <c r="AAR1108" s="184"/>
      <c r="AAS1108" s="184"/>
      <c r="AAT1108" s="184"/>
      <c r="AAU1108" s="184"/>
      <c r="AAV1108" s="184"/>
      <c r="AAW1108" s="184"/>
      <c r="AAX1108" s="184"/>
      <c r="AAY1108" s="184"/>
      <c r="AAZ1108" s="184"/>
      <c r="ABA1108" s="184"/>
      <c r="ABB1108" s="184"/>
      <c r="ABC1108" s="184"/>
      <c r="ABD1108" s="184"/>
      <c r="ABE1108" s="184"/>
      <c r="ABF1108" s="184"/>
      <c r="ABG1108" s="184"/>
      <c r="ABH1108" s="184"/>
      <c r="ABI1108" s="184"/>
      <c r="ABJ1108" s="184"/>
      <c r="ABK1108" s="184"/>
      <c r="ABL1108" s="184"/>
      <c r="ABM1108" s="184"/>
      <c r="ABN1108" s="184"/>
      <c r="ABO1108" s="184"/>
      <c r="ABP1108" s="184"/>
      <c r="ABQ1108" s="184"/>
      <c r="ABR1108" s="184"/>
      <c r="ABS1108" s="184"/>
      <c r="ABT1108" s="184"/>
      <c r="ABU1108" s="184"/>
      <c r="ABV1108" s="184"/>
      <c r="ABW1108" s="184"/>
      <c r="ABX1108" s="184"/>
      <c r="ABY1108" s="184"/>
      <c r="ABZ1108" s="184"/>
      <c r="ACA1108" s="184"/>
      <c r="ACB1108" s="184"/>
      <c r="ACC1108" s="184"/>
      <c r="ACD1108" s="184"/>
      <c r="ACE1108" s="184"/>
      <c r="ACF1108" s="184"/>
      <c r="ACG1108" s="184"/>
      <c r="ACH1108" s="184"/>
      <c r="ACI1108" s="184"/>
      <c r="ACJ1108" s="184"/>
      <c r="ACK1108" s="184"/>
      <c r="ACL1108" s="184"/>
      <c r="ACM1108" s="184"/>
      <c r="ACN1108" s="184"/>
      <c r="ACO1108" s="184"/>
      <c r="ACP1108" s="184"/>
      <c r="ACQ1108" s="184"/>
      <c r="ACR1108" s="184"/>
      <c r="ACS1108" s="184"/>
      <c r="ACT1108" s="184"/>
      <c r="ACU1108" s="184"/>
      <c r="ACV1108" s="184"/>
      <c r="ACW1108" s="184"/>
      <c r="ACX1108" s="184"/>
      <c r="ACY1108" s="184"/>
      <c r="ACZ1108" s="184"/>
      <c r="ADA1108" s="184"/>
      <c r="ADB1108" s="184"/>
      <c r="ADC1108" s="184"/>
      <c r="ADD1108" s="184"/>
      <c r="ADE1108" s="184"/>
      <c r="ADF1108" s="184"/>
      <c r="ADG1108" s="184"/>
      <c r="ADH1108" s="184"/>
      <c r="ADI1108" s="184"/>
      <c r="ADJ1108" s="184"/>
      <c r="ADK1108" s="184"/>
      <c r="ADL1108" s="184"/>
      <c r="ADM1108" s="184"/>
      <c r="ADN1108" s="184"/>
      <c r="ADO1108" s="184"/>
      <c r="ADP1108" s="184"/>
      <c r="ADQ1108" s="184"/>
      <c r="ADR1108" s="184"/>
      <c r="ADS1108" s="184"/>
      <c r="ADT1108" s="184"/>
      <c r="ADU1108" s="184"/>
      <c r="ADV1108" s="184"/>
      <c r="ADW1108" s="184"/>
      <c r="ADX1108" s="184"/>
      <c r="ADY1108" s="184"/>
      <c r="ADZ1108" s="184"/>
      <c r="AEA1108" s="184"/>
      <c r="AEB1108" s="184"/>
      <c r="AEC1108" s="184"/>
      <c r="AED1108" s="184"/>
      <c r="AEE1108" s="184"/>
      <c r="AEF1108" s="184"/>
      <c r="AEG1108" s="184"/>
      <c r="AEH1108" s="184"/>
      <c r="AEI1108" s="184"/>
      <c r="AEJ1108" s="184"/>
      <c r="AEK1108" s="184"/>
      <c r="AEL1108" s="184"/>
      <c r="AEM1108" s="184"/>
      <c r="AEN1108" s="184"/>
      <c r="AEO1108" s="184"/>
      <c r="AEP1108" s="184"/>
      <c r="AEQ1108" s="184"/>
      <c r="AER1108" s="184"/>
      <c r="AES1108" s="184"/>
      <c r="AET1108" s="184"/>
      <c r="AEU1108" s="184"/>
      <c r="AEV1108" s="184"/>
      <c r="AEW1108" s="184"/>
      <c r="AEX1108" s="184"/>
      <c r="AEY1108" s="184"/>
      <c r="AEZ1108" s="184"/>
      <c r="AFA1108" s="184"/>
      <c r="AFB1108" s="184"/>
      <c r="AFC1108" s="184"/>
      <c r="AFD1108" s="184"/>
      <c r="AFE1108" s="184"/>
      <c r="AFF1108" s="184"/>
      <c r="AFG1108" s="184"/>
      <c r="AFH1108" s="184"/>
      <c r="AFI1108" s="184"/>
      <c r="AFJ1108" s="184"/>
      <c r="AFK1108" s="184"/>
      <c r="AFL1108" s="184"/>
      <c r="AFM1108" s="184"/>
      <c r="AFN1108" s="184"/>
      <c r="AFO1108" s="184"/>
      <c r="AFP1108" s="184"/>
      <c r="AFQ1108" s="184"/>
      <c r="AFR1108" s="184"/>
      <c r="AFS1108" s="184"/>
      <c r="AFT1108" s="184"/>
      <c r="AFU1108" s="184"/>
      <c r="AFV1108" s="184"/>
      <c r="AFW1108" s="184"/>
      <c r="AFX1108" s="184"/>
      <c r="AFY1108" s="184"/>
      <c r="AFZ1108" s="184"/>
      <c r="AGA1108" s="184"/>
      <c r="AGB1108" s="184"/>
      <c r="AGC1108" s="184"/>
      <c r="AGD1108" s="184"/>
      <c r="AGE1108" s="184"/>
      <c r="AGF1108" s="184"/>
      <c r="AGG1108" s="184"/>
      <c r="AGH1108" s="184"/>
      <c r="AGI1108" s="184"/>
      <c r="AGJ1108" s="184"/>
      <c r="AGK1108" s="184"/>
      <c r="AGL1108" s="184"/>
      <c r="AGM1108" s="184"/>
      <c r="AGN1108" s="184"/>
      <c r="AGO1108" s="184"/>
      <c r="AGP1108" s="184"/>
      <c r="AGQ1108" s="184"/>
      <c r="AGR1108" s="184"/>
      <c r="AGS1108" s="184"/>
      <c r="AGT1108" s="184"/>
      <c r="AGU1108" s="184"/>
      <c r="AGV1108" s="184"/>
      <c r="AGW1108" s="184"/>
      <c r="AGX1108" s="184"/>
      <c r="AGY1108" s="184"/>
      <c r="AGZ1108" s="184"/>
      <c r="AHA1108" s="184"/>
      <c r="AHB1108" s="184"/>
      <c r="AHC1108" s="184"/>
      <c r="AHD1108" s="184"/>
      <c r="AHE1108" s="184"/>
      <c r="AHF1108" s="184"/>
      <c r="AHG1108" s="184"/>
      <c r="AHH1108" s="184"/>
      <c r="AHI1108" s="184"/>
      <c r="AHJ1108" s="184"/>
      <c r="AHK1108" s="184"/>
      <c r="AHL1108" s="184"/>
      <c r="AHM1108" s="184"/>
      <c r="AHN1108" s="184"/>
      <c r="AHO1108" s="184"/>
      <c r="AHP1108" s="184"/>
      <c r="AHQ1108" s="184"/>
      <c r="AHR1108" s="184"/>
      <c r="AHS1108" s="184"/>
      <c r="AHT1108" s="184"/>
      <c r="AHU1108" s="184"/>
      <c r="AHV1108" s="184"/>
      <c r="AHW1108" s="184"/>
      <c r="AHX1108" s="184"/>
      <c r="AHY1108" s="184"/>
      <c r="AHZ1108" s="184"/>
      <c r="AIA1108" s="184"/>
      <c r="AIB1108" s="184"/>
      <c r="AIC1108" s="184"/>
      <c r="AID1108" s="184"/>
      <c r="AIE1108" s="184"/>
      <c r="AIF1108" s="184"/>
      <c r="AIG1108" s="184"/>
      <c r="AIH1108" s="184"/>
      <c r="AII1108" s="184"/>
      <c r="AIJ1108" s="184"/>
      <c r="AIK1108" s="184"/>
      <c r="AIL1108" s="184"/>
      <c r="AIM1108" s="184"/>
      <c r="AIN1108" s="184"/>
      <c r="AIO1108" s="184"/>
      <c r="AIP1108" s="184"/>
      <c r="AIQ1108" s="184"/>
      <c r="AIR1108" s="184"/>
      <c r="AIS1108" s="184"/>
      <c r="AIT1108" s="184"/>
      <c r="AIU1108" s="184"/>
      <c r="AIV1108" s="184"/>
      <c r="AIW1108" s="184"/>
      <c r="AIX1108" s="184"/>
      <c r="AIY1108" s="184"/>
      <c r="AIZ1108" s="184"/>
      <c r="AJA1108" s="184"/>
      <c r="AJB1108" s="184"/>
      <c r="AJC1108" s="184"/>
      <c r="AJD1108" s="184"/>
      <c r="AJE1108" s="184"/>
      <c r="AJF1108" s="184"/>
      <c r="AJG1108" s="184"/>
      <c r="AJH1108" s="184"/>
      <c r="AJI1108" s="184"/>
      <c r="AJJ1108" s="184"/>
      <c r="AJK1108" s="184"/>
      <c r="AJL1108" s="184"/>
      <c r="AJM1108" s="184"/>
      <c r="AJN1108" s="184"/>
      <c r="AJO1108" s="184"/>
      <c r="AJP1108" s="184"/>
      <c r="AJQ1108" s="184"/>
      <c r="AJR1108" s="184"/>
      <c r="AJS1108" s="184"/>
      <c r="AJT1108" s="184"/>
      <c r="AJU1108" s="184"/>
      <c r="AJV1108" s="184"/>
      <c r="AJW1108" s="184"/>
      <c r="AJX1108" s="184"/>
      <c r="AJY1108" s="184"/>
      <c r="AJZ1108" s="184"/>
      <c r="AKA1108" s="184"/>
      <c r="AKB1108" s="184"/>
      <c r="AKC1108" s="184"/>
      <c r="AKD1108" s="184"/>
      <c r="AKE1108" s="184"/>
      <c r="AKF1108" s="184"/>
      <c r="AKG1108" s="184"/>
      <c r="AKH1108" s="184"/>
      <c r="AKI1108" s="184"/>
      <c r="AKJ1108" s="184"/>
      <c r="AKK1108" s="184"/>
      <c r="AKL1108" s="184"/>
      <c r="AKM1108" s="184"/>
      <c r="AKN1108" s="184"/>
      <c r="AKO1108" s="184"/>
      <c r="AKP1108" s="184"/>
      <c r="AKQ1108" s="184"/>
      <c r="AKR1108" s="184"/>
      <c r="AKS1108" s="184"/>
      <c r="AKT1108" s="184"/>
      <c r="AKU1108" s="184"/>
      <c r="AKV1108" s="184"/>
      <c r="AKW1108" s="184"/>
      <c r="AKX1108" s="184"/>
      <c r="AKY1108" s="184"/>
      <c r="AKZ1108" s="184"/>
      <c r="ALA1108" s="184"/>
      <c r="ALB1108" s="184"/>
      <c r="ALC1108" s="184"/>
      <c r="ALD1108" s="184"/>
      <c r="ALE1108" s="184"/>
      <c r="ALF1108" s="184"/>
      <c r="ALG1108" s="184"/>
      <c r="ALH1108" s="184"/>
      <c r="ALI1108" s="184"/>
      <c r="ALJ1108" s="184"/>
      <c r="ALK1108" s="184"/>
      <c r="ALL1108" s="184"/>
      <c r="ALM1108" s="184"/>
      <c r="ALN1108" s="184"/>
      <c r="ALO1108" s="184"/>
      <c r="ALP1108" s="184"/>
      <c r="ALQ1108" s="184"/>
      <c r="ALR1108" s="184"/>
      <c r="ALS1108" s="184"/>
      <c r="ALT1108" s="184"/>
      <c r="ALU1108" s="184"/>
      <c r="ALV1108" s="184"/>
      <c r="ALW1108" s="184"/>
      <c r="ALX1108" s="184"/>
      <c r="ALY1108" s="184"/>
      <c r="ALZ1108" s="184"/>
      <c r="AMA1108" s="184"/>
      <c r="AMB1108" s="184"/>
      <c r="AMC1108" s="184"/>
      <c r="AMD1108" s="184"/>
      <c r="AME1108" s="184"/>
      <c r="AMF1108" s="184"/>
      <c r="AMG1108" s="184"/>
      <c r="AMH1108" s="184"/>
      <c r="AMI1108" s="184"/>
      <c r="AMJ1108" s="184"/>
      <c r="AMK1108" s="184"/>
      <c r="AML1108" s="184"/>
      <c r="AMM1108" s="184"/>
      <c r="AMN1108" s="184"/>
      <c r="AMO1108" s="184"/>
      <c r="AMP1108" s="184"/>
      <c r="AMQ1108" s="184"/>
      <c r="AMR1108" s="184"/>
      <c r="AMS1108" s="184"/>
      <c r="AMT1108" s="184"/>
      <c r="AMU1108" s="184"/>
      <c r="AMV1108" s="184"/>
      <c r="AMW1108" s="184"/>
      <c r="AMX1108" s="184"/>
      <c r="AMY1108" s="184"/>
      <c r="AMZ1108" s="184"/>
      <c r="ANA1108" s="184"/>
      <c r="ANB1108" s="184"/>
      <c r="ANC1108" s="184"/>
      <c r="AND1108" s="184"/>
      <c r="ANE1108" s="184"/>
      <c r="ANF1108" s="184"/>
      <c r="ANG1108" s="184"/>
      <c r="ANH1108" s="184"/>
      <c r="ANI1108" s="184"/>
      <c r="ANJ1108" s="184"/>
      <c r="ANK1108" s="184"/>
      <c r="ANL1108" s="184"/>
      <c r="ANM1108" s="184"/>
      <c r="ANN1108" s="184"/>
      <c r="ANO1108" s="184"/>
      <c r="ANP1108" s="184"/>
      <c r="ANQ1108" s="184"/>
      <c r="ANR1108" s="184"/>
      <c r="ANS1108" s="184"/>
      <c r="ANT1108" s="184"/>
      <c r="ANU1108" s="184"/>
      <c r="ANV1108" s="184"/>
      <c r="ANW1108" s="184"/>
      <c r="ANX1108" s="184"/>
      <c r="ANY1108" s="184"/>
      <c r="ANZ1108" s="184"/>
      <c r="AOA1108" s="184"/>
      <c r="AOB1108" s="184"/>
      <c r="AOC1108" s="184"/>
      <c r="AOD1108" s="184"/>
      <c r="AOE1108" s="184"/>
      <c r="AOF1108" s="184"/>
      <c r="AOG1108" s="184"/>
      <c r="AOH1108" s="184"/>
      <c r="AOI1108" s="184"/>
      <c r="AOJ1108" s="184"/>
      <c r="AOK1108" s="184"/>
      <c r="AOL1108" s="184"/>
      <c r="AOM1108" s="184"/>
      <c r="AON1108" s="184"/>
      <c r="AOO1108" s="184"/>
      <c r="AOP1108" s="184"/>
      <c r="AOQ1108" s="184"/>
      <c r="AOR1108" s="184"/>
      <c r="AOS1108" s="184"/>
      <c r="AOT1108" s="184"/>
      <c r="AOU1108" s="184"/>
      <c r="AOV1108" s="184"/>
      <c r="AOW1108" s="184"/>
      <c r="AOX1108" s="184"/>
      <c r="AOY1108" s="184"/>
      <c r="AOZ1108" s="184"/>
      <c r="APA1108" s="184"/>
      <c r="APB1108" s="184"/>
      <c r="APC1108" s="184"/>
      <c r="APD1108" s="184"/>
      <c r="APE1108" s="184"/>
      <c r="APF1108" s="184"/>
      <c r="APG1108" s="184"/>
      <c r="APH1108" s="184"/>
      <c r="API1108" s="184"/>
      <c r="APJ1108" s="184"/>
      <c r="APK1108" s="184"/>
      <c r="APL1108" s="184"/>
      <c r="APM1108" s="184"/>
      <c r="APN1108" s="184"/>
      <c r="APO1108" s="184"/>
      <c r="APP1108" s="184"/>
      <c r="APQ1108" s="184"/>
      <c r="APR1108" s="184"/>
      <c r="APS1108" s="184"/>
      <c r="APT1108" s="184"/>
      <c r="APU1108" s="184"/>
      <c r="APV1108" s="184"/>
      <c r="APW1108" s="184"/>
      <c r="APX1108" s="184"/>
      <c r="APY1108" s="184"/>
      <c r="APZ1108" s="184"/>
      <c r="AQA1108" s="184"/>
      <c r="AQB1108" s="184"/>
      <c r="AQC1108" s="184"/>
      <c r="AQD1108" s="184"/>
      <c r="AQE1108" s="184"/>
      <c r="AQF1108" s="184"/>
      <c r="AQG1108" s="184"/>
      <c r="AQH1108" s="184"/>
      <c r="AQI1108" s="184"/>
      <c r="AQJ1108" s="184"/>
      <c r="AQK1108" s="184"/>
      <c r="AQL1108" s="184"/>
      <c r="AQM1108" s="184"/>
      <c r="AQN1108" s="184"/>
      <c r="AQO1108" s="184"/>
      <c r="AQP1108" s="184"/>
      <c r="AQQ1108" s="184"/>
      <c r="AQR1108" s="184"/>
      <c r="AQS1108" s="184"/>
      <c r="AQT1108" s="184"/>
      <c r="AQU1108" s="184"/>
      <c r="AQV1108" s="184"/>
      <c r="AQW1108" s="184"/>
      <c r="AQX1108" s="184"/>
      <c r="AQY1108" s="184"/>
      <c r="AQZ1108" s="184"/>
      <c r="ARA1108" s="184"/>
      <c r="ARB1108" s="184"/>
      <c r="ARC1108" s="184"/>
      <c r="ARD1108" s="184"/>
      <c r="ARE1108" s="184"/>
      <c r="ARF1108" s="184"/>
      <c r="ARG1108" s="184"/>
      <c r="ARH1108" s="184"/>
      <c r="ARI1108" s="184"/>
      <c r="ARJ1108" s="184"/>
      <c r="ARK1108" s="184"/>
      <c r="ARL1108" s="184"/>
      <c r="ARM1108" s="184"/>
      <c r="ARN1108" s="184"/>
      <c r="ARO1108" s="184"/>
      <c r="ARP1108" s="184"/>
      <c r="ARQ1108" s="184"/>
      <c r="ARR1108" s="184"/>
      <c r="ARS1108" s="184"/>
      <c r="ART1108" s="184"/>
      <c r="ARU1108" s="184"/>
      <c r="ARV1108" s="184"/>
      <c r="ARW1108" s="184"/>
      <c r="ARX1108" s="184"/>
      <c r="ARY1108" s="184"/>
      <c r="ARZ1108" s="184"/>
      <c r="ASA1108" s="184"/>
      <c r="ASB1108" s="184"/>
      <c r="ASC1108" s="184"/>
      <c r="ASD1108" s="184"/>
      <c r="ASE1108" s="184"/>
      <c r="ASF1108" s="184"/>
      <c r="ASG1108" s="184"/>
      <c r="ASH1108" s="184"/>
      <c r="ASI1108" s="184"/>
      <c r="ASJ1108" s="184"/>
      <c r="ASK1108" s="184"/>
      <c r="ASL1108" s="184"/>
      <c r="ASM1108" s="184"/>
      <c r="ASN1108" s="184"/>
      <c r="ASO1108" s="184"/>
      <c r="ASP1108" s="184"/>
      <c r="ASQ1108" s="184"/>
      <c r="ASR1108" s="184"/>
      <c r="ASS1108" s="184"/>
      <c r="AST1108" s="184"/>
      <c r="ASU1108" s="184"/>
      <c r="ASV1108" s="184"/>
      <c r="ASW1108" s="184"/>
      <c r="ASX1108" s="184"/>
      <c r="ASY1108" s="184"/>
      <c r="ASZ1108" s="184"/>
      <c r="ATA1108" s="184"/>
      <c r="ATB1108" s="184"/>
      <c r="ATC1108" s="184"/>
      <c r="ATD1108" s="184"/>
      <c r="ATE1108" s="184"/>
      <c r="ATF1108" s="184"/>
      <c r="ATG1108" s="184"/>
      <c r="ATH1108" s="184"/>
      <c r="ATI1108" s="184"/>
      <c r="ATJ1108" s="184"/>
      <c r="ATK1108" s="184"/>
      <c r="ATL1108" s="184"/>
      <c r="ATM1108" s="184"/>
      <c r="ATN1108" s="184"/>
      <c r="ATO1108" s="184"/>
      <c r="ATP1108" s="184"/>
      <c r="ATQ1108" s="184"/>
      <c r="ATR1108" s="184"/>
      <c r="ATS1108" s="184"/>
      <c r="ATT1108" s="184"/>
      <c r="ATU1108" s="184"/>
      <c r="ATV1108" s="184"/>
      <c r="ATW1108" s="184"/>
      <c r="ATX1108" s="184"/>
      <c r="ATY1108" s="184"/>
      <c r="ATZ1108" s="184"/>
      <c r="AUA1108" s="184"/>
      <c r="AUB1108" s="184"/>
      <c r="AUC1108" s="184"/>
      <c r="AUD1108" s="184"/>
      <c r="AUE1108" s="184"/>
      <c r="AUF1108" s="184"/>
      <c r="AUG1108" s="184"/>
      <c r="AUH1108" s="184"/>
      <c r="AUI1108" s="184"/>
      <c r="AUJ1108" s="184"/>
      <c r="AUK1108" s="184"/>
      <c r="AUL1108" s="184"/>
      <c r="AUM1108" s="184"/>
      <c r="AUN1108" s="184"/>
      <c r="AUO1108" s="184"/>
      <c r="AUP1108" s="184"/>
      <c r="AUQ1108" s="184"/>
      <c r="AUR1108" s="184"/>
      <c r="AUS1108" s="184"/>
      <c r="AUT1108" s="184"/>
      <c r="AUU1108" s="184"/>
      <c r="AUV1108" s="184"/>
      <c r="AUW1108" s="184"/>
      <c r="AUX1108" s="184"/>
      <c r="AUY1108" s="184"/>
      <c r="AUZ1108" s="184"/>
      <c r="AVA1108" s="184"/>
      <c r="AVB1108" s="184"/>
      <c r="AVC1108" s="184"/>
      <c r="AVD1108" s="184"/>
      <c r="AVE1108" s="184"/>
      <c r="AVF1108" s="184"/>
      <c r="AVG1108" s="184"/>
      <c r="AVH1108" s="184"/>
      <c r="AVI1108" s="184"/>
      <c r="AVJ1108" s="184"/>
      <c r="AVK1108" s="184"/>
      <c r="AVL1108" s="184"/>
      <c r="AVM1108" s="184"/>
      <c r="AVN1108" s="184"/>
      <c r="AVO1108" s="184"/>
      <c r="AVP1108" s="184"/>
      <c r="AVQ1108" s="184"/>
      <c r="AVR1108" s="184"/>
      <c r="AVS1108" s="184"/>
      <c r="AVT1108" s="184"/>
      <c r="AVU1108" s="184"/>
      <c r="AVV1108" s="184"/>
      <c r="AVW1108" s="184"/>
      <c r="AVX1108" s="184"/>
      <c r="AVY1108" s="184"/>
      <c r="AVZ1108" s="184"/>
      <c r="AWA1108" s="184"/>
      <c r="AWB1108" s="184"/>
      <c r="AWC1108" s="184"/>
      <c r="AWD1108" s="184"/>
      <c r="AWE1108" s="184"/>
      <c r="AWF1108" s="184"/>
      <c r="AWG1108" s="184"/>
      <c r="AWH1108" s="184"/>
      <c r="AWI1108" s="184"/>
      <c r="AWJ1108" s="184"/>
      <c r="AWK1108" s="184"/>
      <c r="AWL1108" s="184"/>
      <c r="AWM1108" s="184"/>
      <c r="AWN1108" s="184"/>
      <c r="AWO1108" s="184"/>
      <c r="AWP1108" s="184"/>
      <c r="AWQ1108" s="184"/>
      <c r="AWR1108" s="184"/>
      <c r="AWS1108" s="184"/>
      <c r="AWT1108" s="184"/>
      <c r="AWU1108" s="184"/>
      <c r="AWV1108" s="184"/>
      <c r="AWW1108" s="184"/>
      <c r="AWX1108" s="184"/>
      <c r="AWY1108" s="184"/>
      <c r="AWZ1108" s="184"/>
      <c r="AXA1108" s="184"/>
      <c r="AXB1108" s="184"/>
      <c r="AXC1108" s="184"/>
      <c r="AXD1108" s="184"/>
      <c r="AXE1108" s="184"/>
      <c r="AXF1108" s="184"/>
      <c r="AXG1108" s="184"/>
      <c r="AXH1108" s="184"/>
      <c r="AXI1108" s="184"/>
      <c r="AXJ1108" s="184"/>
      <c r="AXK1108" s="184"/>
      <c r="AXL1108" s="184"/>
      <c r="AXM1108" s="184"/>
      <c r="AXN1108" s="184"/>
      <c r="AXO1108" s="184"/>
      <c r="AXP1108" s="184"/>
      <c r="AXQ1108" s="184"/>
      <c r="AXR1108" s="184"/>
      <c r="AXS1108" s="184"/>
      <c r="AXT1108" s="184"/>
      <c r="AXU1108" s="184"/>
      <c r="AXV1108" s="184"/>
      <c r="AXW1108" s="184"/>
      <c r="AXX1108" s="184"/>
      <c r="AXY1108" s="184"/>
      <c r="AXZ1108" s="184"/>
      <c r="AYA1108" s="184"/>
      <c r="AYB1108" s="184"/>
      <c r="AYC1108" s="184"/>
      <c r="AYD1108" s="184"/>
      <c r="AYE1108" s="184"/>
      <c r="AYF1108" s="184"/>
      <c r="AYG1108" s="184"/>
      <c r="AYH1108" s="184"/>
      <c r="AYI1108" s="184"/>
      <c r="AYJ1108" s="184"/>
      <c r="AYK1108" s="184"/>
      <c r="AYL1108" s="184"/>
      <c r="AYM1108" s="184"/>
      <c r="AYN1108" s="184"/>
      <c r="AYO1108" s="184"/>
      <c r="AYP1108" s="184"/>
      <c r="AYQ1108" s="184"/>
      <c r="AYR1108" s="184"/>
      <c r="AYS1108" s="184"/>
      <c r="AYT1108" s="184"/>
      <c r="AYU1108" s="184"/>
      <c r="AYV1108" s="184"/>
      <c r="AYW1108" s="184"/>
      <c r="AYX1108" s="184"/>
      <c r="AYY1108" s="184"/>
      <c r="AYZ1108" s="184"/>
      <c r="AZA1108" s="184"/>
      <c r="AZB1108" s="184"/>
      <c r="AZC1108" s="184"/>
      <c r="AZD1108" s="184"/>
      <c r="AZE1108" s="184"/>
      <c r="AZF1108" s="184"/>
      <c r="AZG1108" s="184"/>
      <c r="AZH1108" s="184"/>
      <c r="AZI1108" s="184"/>
      <c r="AZJ1108" s="184"/>
      <c r="AZK1108" s="184"/>
      <c r="AZL1108" s="184"/>
      <c r="AZM1108" s="184"/>
      <c r="AZN1108" s="184"/>
      <c r="AZO1108" s="184"/>
      <c r="AZP1108" s="184"/>
      <c r="AZQ1108" s="184"/>
      <c r="AZR1108" s="184"/>
      <c r="AZS1108" s="184"/>
      <c r="AZT1108" s="184"/>
      <c r="AZU1108" s="184"/>
      <c r="AZV1108" s="184"/>
      <c r="AZW1108" s="184"/>
      <c r="AZX1108" s="184"/>
      <c r="AZY1108" s="184"/>
      <c r="AZZ1108" s="184"/>
      <c r="BAA1108" s="184"/>
      <c r="BAB1108" s="184"/>
      <c r="BAC1108" s="184"/>
      <c r="BAD1108" s="184"/>
      <c r="BAE1108" s="184"/>
      <c r="BAF1108" s="184"/>
      <c r="BAG1108" s="184"/>
      <c r="BAH1108" s="184"/>
      <c r="BAI1108" s="184"/>
      <c r="BAJ1108" s="184"/>
      <c r="BAK1108" s="184"/>
      <c r="BAL1108" s="184"/>
      <c r="BAM1108" s="184"/>
      <c r="BAN1108" s="184"/>
      <c r="BAO1108" s="184"/>
      <c r="BAP1108" s="184"/>
      <c r="BAQ1108" s="184"/>
      <c r="BAR1108" s="184"/>
      <c r="BAS1108" s="184"/>
      <c r="BAT1108" s="184"/>
      <c r="BAU1108" s="184"/>
      <c r="BAV1108" s="184"/>
      <c r="BAW1108" s="184"/>
      <c r="BAX1108" s="184"/>
      <c r="BAY1108" s="184"/>
      <c r="BAZ1108" s="184"/>
      <c r="BBA1108" s="184"/>
      <c r="BBB1108" s="184"/>
      <c r="BBC1108" s="184"/>
      <c r="BBD1108" s="184"/>
      <c r="BBE1108" s="184"/>
      <c r="BBF1108" s="184"/>
      <c r="BBG1108" s="184"/>
      <c r="BBH1108" s="184"/>
      <c r="BBI1108" s="184"/>
      <c r="BBJ1108" s="184"/>
      <c r="BBK1108" s="184"/>
      <c r="BBL1108" s="184"/>
      <c r="BBM1108" s="184"/>
      <c r="BBN1108" s="184"/>
      <c r="BBO1108" s="184"/>
      <c r="BBP1108" s="184"/>
      <c r="BBQ1108" s="184"/>
      <c r="BBR1108" s="184"/>
      <c r="BBS1108" s="184"/>
      <c r="BBT1108" s="184"/>
      <c r="BBU1108" s="184"/>
      <c r="BBV1108" s="184"/>
      <c r="BBW1108" s="184"/>
      <c r="BBX1108" s="184"/>
      <c r="BBY1108" s="184"/>
      <c r="BBZ1108" s="184"/>
      <c r="BCA1108" s="184"/>
      <c r="BCB1108" s="184"/>
      <c r="BCC1108" s="184"/>
      <c r="BCD1108" s="184"/>
      <c r="BCE1108" s="184"/>
      <c r="BCF1108" s="184"/>
      <c r="BCG1108" s="184"/>
      <c r="BCH1108" s="184"/>
      <c r="BCI1108" s="184"/>
      <c r="BCJ1108" s="184"/>
      <c r="BCK1108" s="184"/>
      <c r="BCL1108" s="184"/>
      <c r="BCM1108" s="184"/>
      <c r="BCN1108" s="184"/>
      <c r="BCO1108" s="184"/>
      <c r="BCP1108" s="184"/>
      <c r="BCQ1108" s="184"/>
      <c r="BCR1108" s="184"/>
      <c r="BCS1108" s="184"/>
      <c r="BCT1108" s="184"/>
      <c r="BCU1108" s="184"/>
      <c r="BCV1108" s="184"/>
      <c r="BCW1108" s="184"/>
      <c r="BCX1108" s="184"/>
      <c r="BCY1108" s="184"/>
      <c r="BCZ1108" s="184"/>
      <c r="BDA1108" s="184"/>
      <c r="BDB1108" s="184"/>
      <c r="BDC1108" s="184"/>
      <c r="BDD1108" s="184"/>
      <c r="BDE1108" s="184"/>
      <c r="BDF1108" s="184"/>
      <c r="BDG1108" s="184"/>
      <c r="BDH1108" s="184"/>
      <c r="BDI1108" s="184"/>
      <c r="BDJ1108" s="184"/>
      <c r="BDK1108" s="184"/>
      <c r="BDL1108" s="184"/>
      <c r="BDM1108" s="184"/>
      <c r="BDN1108" s="184"/>
      <c r="BDO1108" s="184"/>
      <c r="BDP1108" s="184"/>
      <c r="BDQ1108" s="184"/>
      <c r="BDR1108" s="184"/>
      <c r="BDS1108" s="184"/>
      <c r="BDT1108" s="184"/>
      <c r="BDU1108" s="184"/>
      <c r="BDV1108" s="184"/>
      <c r="BDW1108" s="184"/>
      <c r="BDX1108" s="184"/>
      <c r="BDY1108" s="184"/>
      <c r="BDZ1108" s="184"/>
      <c r="BEA1108" s="184"/>
      <c r="BEB1108" s="184"/>
      <c r="BEC1108" s="184"/>
      <c r="BED1108" s="184"/>
      <c r="BEE1108" s="184"/>
      <c r="BEF1108" s="184"/>
      <c r="BEG1108" s="184"/>
      <c r="BEH1108" s="184"/>
      <c r="BEI1108" s="184"/>
      <c r="BEJ1108" s="184"/>
      <c r="BEK1108" s="184"/>
      <c r="BEL1108" s="184"/>
      <c r="BEM1108" s="184"/>
      <c r="BEN1108" s="184"/>
      <c r="BEO1108" s="184"/>
      <c r="BEP1108" s="184"/>
      <c r="BEQ1108" s="184"/>
      <c r="BER1108" s="184"/>
      <c r="BES1108" s="184"/>
      <c r="BET1108" s="184"/>
      <c r="BEU1108" s="184"/>
      <c r="BEV1108" s="184"/>
      <c r="BEW1108" s="184"/>
      <c r="BEX1108" s="184"/>
      <c r="BEY1108" s="184"/>
      <c r="BEZ1108" s="184"/>
      <c r="BFA1108" s="184"/>
      <c r="BFB1108" s="184"/>
      <c r="BFC1108" s="184"/>
      <c r="BFD1108" s="184"/>
      <c r="BFE1108" s="184"/>
      <c r="BFF1108" s="184"/>
      <c r="BFG1108" s="184"/>
      <c r="BFH1108" s="184"/>
      <c r="BFI1108" s="184"/>
      <c r="BFJ1108" s="184"/>
      <c r="BFK1108" s="184"/>
      <c r="BFL1108" s="184"/>
      <c r="BFM1108" s="184"/>
      <c r="BFN1108" s="184"/>
      <c r="BFO1108" s="184"/>
      <c r="BFP1108" s="184"/>
      <c r="BFQ1108" s="184"/>
      <c r="BFR1108" s="184"/>
      <c r="BFS1108" s="184"/>
      <c r="BFT1108" s="184"/>
      <c r="BFU1108" s="184"/>
      <c r="BFV1108" s="184"/>
      <c r="BFW1108" s="184"/>
      <c r="BFX1108" s="184"/>
      <c r="BFY1108" s="184"/>
      <c r="BFZ1108" s="184"/>
      <c r="BGA1108" s="184"/>
      <c r="BGB1108" s="184"/>
      <c r="BGC1108" s="184"/>
      <c r="BGD1108" s="184"/>
      <c r="BGE1108" s="184"/>
      <c r="BGF1108" s="184"/>
      <c r="BGG1108" s="184"/>
      <c r="BGH1108" s="184"/>
      <c r="BGI1108" s="184"/>
      <c r="BGJ1108" s="184"/>
      <c r="BGK1108" s="184"/>
      <c r="BGL1108" s="184"/>
      <c r="BGM1108" s="184"/>
      <c r="BGN1108" s="184"/>
      <c r="BGO1108" s="184"/>
      <c r="BGP1108" s="184"/>
      <c r="BGQ1108" s="184"/>
      <c r="BGR1108" s="184"/>
      <c r="BGS1108" s="184"/>
      <c r="BGT1108" s="184"/>
      <c r="BGU1108" s="184"/>
      <c r="BGV1108" s="184"/>
      <c r="BGW1108" s="184"/>
      <c r="BGX1108" s="184"/>
      <c r="BGY1108" s="184"/>
      <c r="BGZ1108" s="184"/>
      <c r="BHA1108" s="184"/>
      <c r="BHB1108" s="184"/>
      <c r="BHC1108" s="184"/>
      <c r="BHD1108" s="184"/>
      <c r="BHE1108" s="184"/>
      <c r="BHF1108" s="184"/>
      <c r="BHG1108" s="184"/>
      <c r="BHH1108" s="184"/>
      <c r="BHI1108" s="184"/>
      <c r="BHJ1108" s="184"/>
      <c r="BHK1108" s="184"/>
      <c r="BHL1108" s="184"/>
      <c r="BHM1108" s="184"/>
      <c r="BHN1108" s="184"/>
      <c r="BHO1108" s="184"/>
      <c r="BHP1108" s="184"/>
      <c r="BHQ1108" s="184"/>
      <c r="BHR1108" s="184"/>
      <c r="BHS1108" s="184"/>
      <c r="BHT1108" s="184"/>
      <c r="BHU1108" s="184"/>
      <c r="BHV1108" s="184"/>
      <c r="BHW1108" s="184"/>
      <c r="BHX1108" s="184"/>
      <c r="BHY1108" s="184"/>
      <c r="BHZ1108" s="184"/>
      <c r="BIA1108" s="184"/>
      <c r="BIB1108" s="184"/>
      <c r="BIC1108" s="184"/>
      <c r="BID1108" s="184"/>
      <c r="BIE1108" s="184"/>
      <c r="BIF1108" s="184"/>
      <c r="BIG1108" s="184"/>
      <c r="BIH1108" s="184"/>
      <c r="BII1108" s="184"/>
      <c r="BIJ1108" s="184"/>
      <c r="BIK1108" s="184"/>
      <c r="BIL1108" s="184"/>
      <c r="BIM1108" s="184"/>
      <c r="BIN1108" s="184"/>
      <c r="BIO1108" s="184"/>
      <c r="BIP1108" s="184"/>
      <c r="BIQ1108" s="184"/>
      <c r="BIR1108" s="184"/>
      <c r="BIS1108" s="184"/>
      <c r="BIT1108" s="184"/>
      <c r="BIU1108" s="184"/>
      <c r="BIV1108" s="184"/>
      <c r="BIW1108" s="184"/>
      <c r="BIX1108" s="184"/>
      <c r="BIY1108" s="184"/>
      <c r="BIZ1108" s="184"/>
      <c r="BJA1108" s="184"/>
      <c r="BJB1108" s="184"/>
      <c r="BJC1108" s="184"/>
      <c r="BJD1108" s="184"/>
      <c r="BJE1108" s="184"/>
      <c r="BJF1108" s="184"/>
      <c r="BJG1108" s="184"/>
      <c r="BJH1108" s="184"/>
      <c r="BJI1108" s="184"/>
      <c r="BJJ1108" s="184"/>
      <c r="BJK1108" s="184"/>
      <c r="BJL1108" s="184"/>
      <c r="BJM1108" s="184"/>
      <c r="BJN1108" s="184"/>
      <c r="BJO1108" s="184"/>
      <c r="BJP1108" s="184"/>
      <c r="BJQ1108" s="184"/>
      <c r="BJR1108" s="184"/>
      <c r="BJS1108" s="184"/>
      <c r="BJT1108" s="184"/>
      <c r="BJU1108" s="184"/>
      <c r="BJV1108" s="184"/>
      <c r="BJW1108" s="184"/>
      <c r="BJX1108" s="184"/>
      <c r="BJY1108" s="184"/>
      <c r="BJZ1108" s="184"/>
      <c r="BKA1108" s="184"/>
      <c r="BKB1108" s="184"/>
      <c r="BKC1108" s="184"/>
      <c r="BKD1108" s="184"/>
      <c r="BKE1108" s="184"/>
      <c r="BKF1108" s="184"/>
      <c r="BKG1108" s="184"/>
      <c r="BKH1108" s="184"/>
      <c r="BKI1108" s="184"/>
      <c r="BKJ1108" s="184"/>
      <c r="BKK1108" s="184"/>
      <c r="BKL1108" s="184"/>
      <c r="BKM1108" s="184"/>
      <c r="BKN1108" s="184"/>
      <c r="BKO1108" s="184"/>
      <c r="BKP1108" s="184"/>
      <c r="BKQ1108" s="184"/>
      <c r="BKR1108" s="184"/>
      <c r="BKS1108" s="184"/>
      <c r="BKT1108" s="184"/>
      <c r="BKU1108" s="184"/>
      <c r="BKV1108" s="184"/>
      <c r="BKW1108" s="184"/>
      <c r="BKX1108" s="184"/>
      <c r="BKY1108" s="184"/>
      <c r="BKZ1108" s="184"/>
      <c r="BLA1108" s="184"/>
      <c r="BLB1108" s="184"/>
      <c r="BLC1108" s="184"/>
      <c r="BLD1108" s="184"/>
      <c r="BLE1108" s="184"/>
      <c r="BLF1108" s="184"/>
      <c r="BLG1108" s="184"/>
      <c r="BLH1108" s="184"/>
      <c r="BLI1108" s="184"/>
      <c r="BLJ1108" s="184"/>
      <c r="BLK1108" s="184"/>
      <c r="BLL1108" s="184"/>
      <c r="BLM1108" s="184"/>
      <c r="BLN1108" s="184"/>
      <c r="BLO1108" s="184"/>
      <c r="BLP1108" s="184"/>
      <c r="BLQ1108" s="184"/>
      <c r="BLR1108" s="184"/>
      <c r="BLS1108" s="184"/>
      <c r="BLT1108" s="184"/>
      <c r="BLU1108" s="184"/>
      <c r="BLV1108" s="184"/>
      <c r="BLW1108" s="184"/>
      <c r="BLX1108" s="184"/>
      <c r="BLY1108" s="184"/>
      <c r="BLZ1108" s="184"/>
      <c r="BMA1108" s="184"/>
      <c r="BMB1108" s="184"/>
      <c r="BMC1108" s="184"/>
      <c r="BMD1108" s="184"/>
      <c r="BME1108" s="184"/>
      <c r="BMF1108" s="184"/>
      <c r="BMG1108" s="184"/>
      <c r="BMH1108" s="184"/>
      <c r="BMI1108" s="184"/>
      <c r="BMJ1108" s="184"/>
      <c r="BMK1108" s="184"/>
      <c r="BML1108" s="184"/>
      <c r="BMM1108" s="184"/>
      <c r="BMN1108" s="184"/>
      <c r="BMO1108" s="184"/>
      <c r="BMP1108" s="184"/>
      <c r="BMQ1108" s="184"/>
      <c r="BMR1108" s="184"/>
      <c r="BMS1108" s="184"/>
      <c r="BMT1108" s="184"/>
      <c r="BMU1108" s="184"/>
      <c r="BMV1108" s="184"/>
      <c r="BMW1108" s="184"/>
      <c r="BMX1108" s="184"/>
      <c r="BMY1108" s="184"/>
      <c r="BMZ1108" s="184"/>
      <c r="BNA1108" s="184"/>
      <c r="BNB1108" s="184"/>
      <c r="BNC1108" s="184"/>
      <c r="BND1108" s="184"/>
      <c r="BNE1108" s="184"/>
      <c r="BNF1108" s="184"/>
      <c r="BNG1108" s="184"/>
      <c r="BNH1108" s="184"/>
      <c r="BNI1108" s="184"/>
      <c r="BNJ1108" s="184"/>
      <c r="BNK1108" s="184"/>
      <c r="BNL1108" s="184"/>
      <c r="BNM1108" s="184"/>
      <c r="BNN1108" s="184"/>
      <c r="BNO1108" s="184"/>
      <c r="BNP1108" s="184"/>
      <c r="BNQ1108" s="184"/>
      <c r="BNR1108" s="184"/>
      <c r="BNS1108" s="184"/>
      <c r="BNT1108" s="184"/>
      <c r="BNU1108" s="184"/>
      <c r="BNV1108" s="184"/>
      <c r="BNW1108" s="184"/>
      <c r="BNX1108" s="184"/>
      <c r="BNY1108" s="184"/>
      <c r="BNZ1108" s="184"/>
      <c r="BOA1108" s="184"/>
      <c r="BOB1108" s="184"/>
      <c r="BOC1108" s="184"/>
      <c r="BOD1108" s="184"/>
      <c r="BOE1108" s="184"/>
      <c r="BOF1108" s="184"/>
      <c r="BOG1108" s="184"/>
      <c r="BOH1108" s="184"/>
      <c r="BOI1108" s="184"/>
      <c r="BOJ1108" s="184"/>
      <c r="BOK1108" s="184"/>
      <c r="BOL1108" s="184"/>
      <c r="BOM1108" s="184"/>
      <c r="BON1108" s="184"/>
      <c r="BOO1108" s="184"/>
      <c r="BOP1108" s="184"/>
      <c r="BOQ1108" s="184"/>
      <c r="BOR1108" s="184"/>
      <c r="BOS1108" s="184"/>
      <c r="BOT1108" s="184"/>
      <c r="BOU1108" s="184"/>
      <c r="BOV1108" s="184"/>
      <c r="BOW1108" s="184"/>
      <c r="BOX1108" s="184"/>
      <c r="BOY1108" s="184"/>
      <c r="BOZ1108" s="184"/>
      <c r="BPA1108" s="184"/>
      <c r="BPB1108" s="184"/>
      <c r="BPC1108" s="184"/>
      <c r="BPD1108" s="184"/>
      <c r="BPE1108" s="184"/>
      <c r="BPF1108" s="184"/>
      <c r="BPG1108" s="184"/>
      <c r="BPH1108" s="184"/>
      <c r="BPI1108" s="184"/>
      <c r="BPJ1108" s="184"/>
      <c r="BPK1108" s="184"/>
      <c r="BPL1108" s="184"/>
      <c r="BPM1108" s="184"/>
      <c r="BPN1108" s="184"/>
      <c r="BPO1108" s="184"/>
      <c r="BPP1108" s="184"/>
      <c r="BPQ1108" s="184"/>
      <c r="BPR1108" s="184"/>
      <c r="BPS1108" s="184"/>
      <c r="BPT1108" s="184"/>
      <c r="BPU1108" s="184"/>
      <c r="BPV1108" s="184"/>
      <c r="BPW1108" s="184"/>
      <c r="BPX1108" s="184"/>
      <c r="BPY1108" s="184"/>
      <c r="BPZ1108" s="184"/>
      <c r="BQA1108" s="184"/>
      <c r="BQB1108" s="184"/>
      <c r="BQC1108" s="184"/>
      <c r="BQD1108" s="184"/>
      <c r="BQE1108" s="184"/>
      <c r="BQF1108" s="184"/>
      <c r="BQG1108" s="184"/>
      <c r="BQH1108" s="184"/>
      <c r="BQI1108" s="184"/>
      <c r="BQJ1108" s="184"/>
      <c r="BQK1108" s="184"/>
      <c r="BQL1108" s="184"/>
      <c r="BQM1108" s="184"/>
      <c r="BQN1108" s="184"/>
      <c r="BQO1108" s="184"/>
      <c r="BQP1108" s="184"/>
      <c r="BQQ1108" s="184"/>
      <c r="BQR1108" s="184"/>
      <c r="BQS1108" s="184"/>
      <c r="BQT1108" s="184"/>
      <c r="BQU1108" s="184"/>
      <c r="BQV1108" s="184"/>
      <c r="BQW1108" s="184"/>
      <c r="BQX1108" s="184"/>
      <c r="BQY1108" s="184"/>
      <c r="BQZ1108" s="184"/>
      <c r="BRA1108" s="184"/>
      <c r="BRB1108" s="184"/>
      <c r="BRC1108" s="184"/>
      <c r="BRD1108" s="184"/>
      <c r="BRE1108" s="184"/>
      <c r="BRF1108" s="184"/>
      <c r="BRG1108" s="184"/>
      <c r="BRH1108" s="184"/>
      <c r="BRI1108" s="184"/>
      <c r="BRJ1108" s="184"/>
      <c r="BRK1108" s="184"/>
      <c r="BRL1108" s="184"/>
      <c r="BRM1108" s="184"/>
      <c r="BRN1108" s="184"/>
      <c r="BRO1108" s="184"/>
      <c r="BRP1108" s="184"/>
      <c r="BRQ1108" s="184"/>
      <c r="BRR1108" s="184"/>
      <c r="BRS1108" s="184"/>
      <c r="BRT1108" s="184"/>
      <c r="BRU1108" s="184"/>
      <c r="BRV1108" s="184"/>
      <c r="BRW1108" s="184"/>
      <c r="BRX1108" s="184"/>
      <c r="BRY1108" s="184"/>
      <c r="BRZ1108" s="184"/>
      <c r="BSA1108" s="184"/>
      <c r="BSB1108" s="184"/>
      <c r="BSC1108" s="184"/>
      <c r="BSD1108" s="184"/>
      <c r="BSE1108" s="184"/>
      <c r="BSF1108" s="184"/>
      <c r="BSG1108" s="184"/>
      <c r="BSH1108" s="184"/>
      <c r="BSI1108" s="184"/>
      <c r="BSJ1108" s="184"/>
      <c r="BSK1108" s="184"/>
      <c r="BSL1108" s="184"/>
      <c r="BSM1108" s="184"/>
      <c r="BSN1108" s="184"/>
      <c r="BSO1108" s="184"/>
      <c r="BSP1108" s="184"/>
      <c r="BSQ1108" s="184"/>
      <c r="BSR1108" s="184"/>
      <c r="BSS1108" s="184"/>
      <c r="BST1108" s="184"/>
      <c r="BSU1108" s="184"/>
      <c r="BSV1108" s="184"/>
      <c r="BSW1108" s="184"/>
      <c r="BSX1108" s="184"/>
      <c r="BSY1108" s="184"/>
      <c r="BSZ1108" s="184"/>
      <c r="BTA1108" s="184"/>
      <c r="BTB1108" s="184"/>
      <c r="BTC1108" s="184"/>
      <c r="BTD1108" s="184"/>
      <c r="BTE1108" s="184"/>
      <c r="BTF1108" s="184"/>
      <c r="BTG1108" s="184"/>
      <c r="BTH1108" s="184"/>
      <c r="BTI1108" s="184"/>
      <c r="BTJ1108" s="184"/>
      <c r="BTK1108" s="184"/>
      <c r="BTL1108" s="184"/>
      <c r="BTM1108" s="184"/>
      <c r="BTN1108" s="184"/>
      <c r="BTO1108" s="184"/>
      <c r="BTP1108" s="184"/>
      <c r="BTQ1108" s="184"/>
      <c r="BTR1108" s="184"/>
      <c r="BTS1108" s="184"/>
      <c r="BTT1108" s="184"/>
      <c r="BTU1108" s="184"/>
      <c r="BTV1108" s="184"/>
      <c r="BTW1108" s="184"/>
      <c r="BTX1108" s="184"/>
      <c r="BTY1108" s="184"/>
      <c r="BTZ1108" s="184"/>
      <c r="BUA1108" s="184"/>
      <c r="BUB1108" s="184"/>
      <c r="BUC1108" s="184"/>
      <c r="BUD1108" s="184"/>
      <c r="BUE1108" s="184"/>
      <c r="BUF1108" s="184"/>
      <c r="BUG1108" s="184"/>
      <c r="BUH1108" s="184"/>
      <c r="BUI1108" s="184"/>
      <c r="BUJ1108" s="184"/>
      <c r="BUK1108" s="184"/>
      <c r="BUL1108" s="184"/>
      <c r="BUM1108" s="184"/>
      <c r="BUN1108" s="184"/>
      <c r="BUO1108" s="184"/>
      <c r="BUP1108" s="184"/>
      <c r="BUQ1108" s="184"/>
      <c r="BUR1108" s="184"/>
      <c r="BUS1108" s="184"/>
      <c r="BUT1108" s="184"/>
      <c r="BUU1108" s="184"/>
      <c r="BUV1108" s="184"/>
      <c r="BUW1108" s="184"/>
      <c r="BUX1108" s="184"/>
      <c r="BUY1108" s="184"/>
      <c r="BUZ1108" s="184"/>
      <c r="BVA1108" s="184"/>
      <c r="BVB1108" s="184"/>
      <c r="BVC1108" s="184"/>
      <c r="BVD1108" s="184"/>
      <c r="BVE1108" s="184"/>
      <c r="BVF1108" s="184"/>
      <c r="BVG1108" s="184"/>
      <c r="BVH1108" s="184"/>
      <c r="BVI1108" s="184"/>
      <c r="BVJ1108" s="184"/>
      <c r="BVK1108" s="184"/>
      <c r="BVL1108" s="184"/>
      <c r="BVM1108" s="184"/>
      <c r="BVN1108" s="184"/>
      <c r="BVO1108" s="184"/>
      <c r="BVP1108" s="184"/>
      <c r="BVQ1108" s="184"/>
      <c r="BVR1108" s="184"/>
      <c r="BVS1108" s="184"/>
      <c r="BVT1108" s="184"/>
      <c r="BVU1108" s="184"/>
      <c r="BVV1108" s="184"/>
      <c r="BVW1108" s="184"/>
      <c r="BVX1108" s="184"/>
      <c r="BVY1108" s="184"/>
      <c r="BVZ1108" s="184"/>
      <c r="BWA1108" s="184"/>
      <c r="BWB1108" s="184"/>
      <c r="BWC1108" s="184"/>
      <c r="BWD1108" s="184"/>
      <c r="BWE1108" s="184"/>
      <c r="BWF1108" s="184"/>
      <c r="BWG1108" s="184"/>
      <c r="BWH1108" s="184"/>
      <c r="BWI1108" s="184"/>
      <c r="BWJ1108" s="184"/>
      <c r="BWK1108" s="184"/>
      <c r="BWL1108" s="184"/>
      <c r="BWM1108" s="184"/>
      <c r="BWN1108" s="184"/>
      <c r="BWO1108" s="184"/>
      <c r="BWP1108" s="184"/>
      <c r="BWQ1108" s="184"/>
      <c r="BWR1108" s="184"/>
      <c r="BWS1108" s="184"/>
      <c r="BWT1108" s="184"/>
      <c r="BWU1108" s="184"/>
      <c r="BWV1108" s="184"/>
      <c r="BWW1108" s="184"/>
      <c r="BWX1108" s="184"/>
      <c r="BWY1108" s="184"/>
      <c r="BWZ1108" s="184"/>
      <c r="BXA1108" s="184"/>
      <c r="BXB1108" s="184"/>
      <c r="BXC1108" s="184"/>
      <c r="BXD1108" s="184"/>
      <c r="BXE1108" s="184"/>
      <c r="BXF1108" s="184"/>
      <c r="BXG1108" s="184"/>
      <c r="BXH1108" s="184"/>
      <c r="BXI1108" s="184"/>
      <c r="BXJ1108" s="184"/>
      <c r="BXK1108" s="184"/>
      <c r="BXL1108" s="184"/>
      <c r="BXM1108" s="184"/>
      <c r="BXN1108" s="184"/>
      <c r="BXO1108" s="184"/>
      <c r="BXP1108" s="184"/>
      <c r="BXQ1108" s="184"/>
      <c r="BXR1108" s="184"/>
      <c r="BXS1108" s="184"/>
      <c r="BXT1108" s="184"/>
      <c r="BXU1108" s="184"/>
      <c r="BXV1108" s="184"/>
      <c r="BXW1108" s="184"/>
      <c r="BXX1108" s="184"/>
      <c r="BXY1108" s="184"/>
      <c r="BXZ1108" s="184"/>
      <c r="BYA1108" s="184"/>
      <c r="BYB1108" s="184"/>
      <c r="BYC1108" s="184"/>
      <c r="BYD1108" s="184"/>
      <c r="BYE1108" s="184"/>
      <c r="BYF1108" s="184"/>
      <c r="BYG1108" s="184"/>
      <c r="BYH1108" s="184"/>
      <c r="BYI1108" s="184"/>
      <c r="BYJ1108" s="184"/>
      <c r="BYK1108" s="184"/>
      <c r="BYL1108" s="184"/>
      <c r="BYM1108" s="184"/>
      <c r="BYN1108" s="184"/>
      <c r="BYO1108" s="184"/>
      <c r="BYP1108" s="184"/>
      <c r="BYQ1108" s="184"/>
      <c r="BYR1108" s="184"/>
      <c r="BYS1108" s="184"/>
      <c r="BYT1108" s="184"/>
      <c r="BYU1108" s="184"/>
      <c r="BYV1108" s="184"/>
      <c r="BYW1108" s="184"/>
      <c r="BYX1108" s="184"/>
      <c r="BYY1108" s="184"/>
      <c r="BYZ1108" s="184"/>
      <c r="BZA1108" s="184"/>
      <c r="BZB1108" s="184"/>
      <c r="BZC1108" s="184"/>
      <c r="BZD1108" s="184"/>
      <c r="BZE1108" s="184"/>
      <c r="BZF1108" s="184"/>
      <c r="BZG1108" s="184"/>
      <c r="BZH1108" s="184"/>
      <c r="BZI1108" s="184"/>
      <c r="BZJ1108" s="184"/>
      <c r="BZK1108" s="184"/>
      <c r="BZL1108" s="184"/>
      <c r="BZM1108" s="184"/>
      <c r="BZN1108" s="184"/>
      <c r="BZO1108" s="184"/>
      <c r="BZP1108" s="184"/>
      <c r="BZQ1108" s="184"/>
      <c r="BZR1108" s="184"/>
      <c r="BZS1108" s="184"/>
      <c r="BZT1108" s="184"/>
      <c r="BZU1108" s="184"/>
      <c r="BZV1108" s="184"/>
      <c r="BZW1108" s="184"/>
      <c r="BZX1108" s="184"/>
      <c r="BZY1108" s="184"/>
      <c r="BZZ1108" s="184"/>
      <c r="CAA1108" s="184"/>
      <c r="CAB1108" s="184"/>
      <c r="CAC1108" s="184"/>
      <c r="CAD1108" s="184"/>
      <c r="CAE1108" s="184"/>
      <c r="CAF1108" s="184"/>
      <c r="CAG1108" s="184"/>
      <c r="CAH1108" s="184"/>
      <c r="CAI1108" s="184"/>
      <c r="CAJ1108" s="184"/>
      <c r="CAK1108" s="184"/>
      <c r="CAL1108" s="184"/>
      <c r="CAM1108" s="184"/>
      <c r="CAN1108" s="184"/>
      <c r="CAO1108" s="184"/>
      <c r="CAP1108" s="184"/>
      <c r="CAQ1108" s="184"/>
      <c r="CAR1108" s="184"/>
      <c r="CAS1108" s="184"/>
      <c r="CAT1108" s="184"/>
      <c r="CAU1108" s="184"/>
      <c r="CAV1108" s="184"/>
      <c r="CAW1108" s="184"/>
      <c r="CAX1108" s="184"/>
      <c r="CAY1108" s="184"/>
      <c r="CAZ1108" s="184"/>
      <c r="CBA1108" s="184"/>
      <c r="CBB1108" s="184"/>
      <c r="CBC1108" s="184"/>
      <c r="CBD1108" s="184"/>
      <c r="CBE1108" s="184"/>
      <c r="CBF1108" s="184"/>
      <c r="CBG1108" s="184"/>
      <c r="CBH1108" s="184"/>
      <c r="CBI1108" s="184"/>
      <c r="CBJ1108" s="184"/>
      <c r="CBK1108" s="184"/>
      <c r="CBL1108" s="184"/>
      <c r="CBM1108" s="184"/>
      <c r="CBN1108" s="184"/>
      <c r="CBO1108" s="184"/>
      <c r="CBP1108" s="184"/>
      <c r="CBQ1108" s="184"/>
      <c r="CBR1108" s="184"/>
      <c r="CBS1108" s="184"/>
      <c r="CBT1108" s="184"/>
      <c r="CBU1108" s="184"/>
      <c r="CBV1108" s="184"/>
      <c r="CBW1108" s="184"/>
      <c r="CBX1108" s="184"/>
      <c r="CBY1108" s="184"/>
      <c r="CBZ1108" s="184"/>
      <c r="CCA1108" s="184"/>
      <c r="CCB1108" s="184"/>
      <c r="CCC1108" s="184"/>
      <c r="CCD1108" s="184"/>
      <c r="CCE1108" s="184"/>
      <c r="CCF1108" s="184"/>
      <c r="CCG1108" s="184"/>
      <c r="CCH1108" s="184"/>
      <c r="CCI1108" s="184"/>
      <c r="CCJ1108" s="184"/>
      <c r="CCK1108" s="184"/>
      <c r="CCL1108" s="184"/>
      <c r="CCM1108" s="184"/>
      <c r="CCN1108" s="184"/>
      <c r="CCO1108" s="184"/>
      <c r="CCP1108" s="184"/>
      <c r="CCQ1108" s="184"/>
      <c r="CCR1108" s="184"/>
      <c r="CCS1108" s="184"/>
      <c r="CCT1108" s="184"/>
      <c r="CCU1108" s="184"/>
      <c r="CCV1108" s="184"/>
      <c r="CCW1108" s="184"/>
      <c r="CCX1108" s="184"/>
      <c r="CCY1108" s="184"/>
      <c r="CCZ1108" s="184"/>
      <c r="CDA1108" s="184"/>
      <c r="CDB1108" s="184"/>
      <c r="CDC1108" s="184"/>
      <c r="CDD1108" s="184"/>
      <c r="CDE1108" s="184"/>
      <c r="CDF1108" s="184"/>
      <c r="CDG1108" s="184"/>
      <c r="CDH1108" s="184"/>
      <c r="CDI1108" s="184"/>
      <c r="CDJ1108" s="184"/>
      <c r="CDK1108" s="184"/>
      <c r="CDL1108" s="184"/>
      <c r="CDM1108" s="184"/>
      <c r="CDN1108" s="184"/>
      <c r="CDO1108" s="184"/>
      <c r="CDP1108" s="184"/>
      <c r="CDQ1108" s="184"/>
      <c r="CDR1108" s="184"/>
      <c r="CDS1108" s="184"/>
      <c r="CDT1108" s="184"/>
      <c r="CDU1108" s="184"/>
      <c r="CDV1108" s="184"/>
      <c r="CDW1108" s="184"/>
      <c r="CDX1108" s="184"/>
      <c r="CDY1108" s="184"/>
      <c r="CDZ1108" s="184"/>
      <c r="CEA1108" s="184"/>
      <c r="CEB1108" s="184"/>
      <c r="CEC1108" s="184"/>
      <c r="CED1108" s="184"/>
      <c r="CEE1108" s="184"/>
      <c r="CEF1108" s="184"/>
      <c r="CEG1108" s="184"/>
      <c r="CEH1108" s="184"/>
      <c r="CEI1108" s="184"/>
      <c r="CEJ1108" s="184"/>
      <c r="CEK1108" s="184"/>
      <c r="CEL1108" s="184"/>
      <c r="CEM1108" s="184"/>
      <c r="CEN1108" s="184"/>
      <c r="CEO1108" s="184"/>
      <c r="CEP1108" s="184"/>
      <c r="CEQ1108" s="184"/>
      <c r="CER1108" s="184"/>
      <c r="CES1108" s="184"/>
      <c r="CET1108" s="184"/>
      <c r="CEU1108" s="184"/>
      <c r="CEV1108" s="184"/>
      <c r="CEW1108" s="184"/>
      <c r="CEX1108" s="184"/>
      <c r="CEY1108" s="184"/>
      <c r="CEZ1108" s="184"/>
      <c r="CFA1108" s="184"/>
      <c r="CFB1108" s="184"/>
      <c r="CFC1108" s="184"/>
      <c r="CFD1108" s="184"/>
      <c r="CFE1108" s="184"/>
      <c r="CFF1108" s="184"/>
      <c r="CFG1108" s="184"/>
      <c r="CFH1108" s="184"/>
      <c r="CFI1108" s="184"/>
      <c r="CFJ1108" s="184"/>
      <c r="CFK1108" s="184"/>
      <c r="CFL1108" s="184"/>
      <c r="CFM1108" s="184"/>
      <c r="CFN1108" s="184"/>
      <c r="CFO1108" s="184"/>
      <c r="CFP1108" s="184"/>
      <c r="CFQ1108" s="184"/>
      <c r="CFR1108" s="184"/>
      <c r="CFS1108" s="184"/>
      <c r="CFT1108" s="184"/>
      <c r="CFU1108" s="184"/>
      <c r="CFV1108" s="184"/>
      <c r="CFW1108" s="184"/>
      <c r="CFX1108" s="184"/>
      <c r="CFY1108" s="184"/>
      <c r="CFZ1108" s="184"/>
      <c r="CGA1108" s="184"/>
      <c r="CGB1108" s="184"/>
      <c r="CGC1108" s="184"/>
      <c r="CGD1108" s="184"/>
      <c r="CGE1108" s="184"/>
      <c r="CGF1108" s="184"/>
      <c r="CGG1108" s="184"/>
      <c r="CGH1108" s="184"/>
      <c r="CGI1108" s="184"/>
      <c r="CGJ1108" s="184"/>
      <c r="CGK1108" s="184"/>
      <c r="CGL1108" s="184"/>
      <c r="CGM1108" s="184"/>
      <c r="CGN1108" s="184"/>
      <c r="CGO1108" s="184"/>
      <c r="CGP1108" s="184"/>
      <c r="CGQ1108" s="184"/>
      <c r="CGR1108" s="184"/>
      <c r="CGS1108" s="184"/>
      <c r="CGT1108" s="184"/>
      <c r="CGU1108" s="184"/>
      <c r="CGV1108" s="184"/>
      <c r="CGW1108" s="184"/>
      <c r="CGX1108" s="184"/>
      <c r="CGY1108" s="184"/>
      <c r="CGZ1108" s="184"/>
      <c r="CHA1108" s="184"/>
      <c r="CHB1108" s="184"/>
      <c r="CHC1108" s="184"/>
      <c r="CHD1108" s="184"/>
      <c r="CHE1108" s="184"/>
      <c r="CHF1108" s="184"/>
      <c r="CHG1108" s="184"/>
      <c r="CHH1108" s="184"/>
      <c r="CHI1108" s="184"/>
      <c r="CHJ1108" s="184"/>
      <c r="CHK1108" s="184"/>
      <c r="CHL1108" s="184"/>
      <c r="CHM1108" s="184"/>
      <c r="CHN1108" s="184"/>
      <c r="CHO1108" s="184"/>
      <c r="CHP1108" s="184"/>
      <c r="CHQ1108" s="184"/>
      <c r="CHR1108" s="184"/>
      <c r="CHS1108" s="184"/>
      <c r="CHT1108" s="184"/>
      <c r="CHU1108" s="184"/>
      <c r="CHV1108" s="184"/>
      <c r="CHW1108" s="184"/>
      <c r="CHX1108" s="184"/>
      <c r="CHY1108" s="184"/>
      <c r="CHZ1108" s="184"/>
      <c r="CIA1108" s="184"/>
      <c r="CIB1108" s="184"/>
      <c r="CIC1108" s="184"/>
      <c r="CID1108" s="184"/>
      <c r="CIE1108" s="184"/>
      <c r="CIF1108" s="184"/>
      <c r="CIG1108" s="184"/>
      <c r="CIH1108" s="184"/>
      <c r="CII1108" s="184"/>
      <c r="CIJ1108" s="184"/>
      <c r="CIK1108" s="184"/>
      <c r="CIL1108" s="184"/>
      <c r="CIM1108" s="184"/>
      <c r="CIN1108" s="184"/>
      <c r="CIO1108" s="184"/>
      <c r="CIP1108" s="184"/>
      <c r="CIQ1108" s="184"/>
      <c r="CIR1108" s="184"/>
      <c r="CIS1108" s="184"/>
      <c r="CIT1108" s="184"/>
      <c r="CIU1108" s="184"/>
      <c r="CIV1108" s="184"/>
      <c r="CIW1108" s="184"/>
      <c r="CIX1108" s="184"/>
      <c r="CIY1108" s="184"/>
      <c r="CIZ1108" s="184"/>
      <c r="CJA1108" s="184"/>
      <c r="CJB1108" s="184"/>
      <c r="CJC1108" s="184"/>
      <c r="CJD1108" s="184"/>
      <c r="CJE1108" s="184"/>
      <c r="CJF1108" s="184"/>
      <c r="CJG1108" s="184"/>
      <c r="CJH1108" s="184"/>
      <c r="CJI1108" s="184"/>
      <c r="CJJ1108" s="184"/>
      <c r="CJK1108" s="184"/>
      <c r="CJL1108" s="184"/>
      <c r="CJM1108" s="184"/>
      <c r="CJN1108" s="184"/>
      <c r="CJO1108" s="184"/>
      <c r="CJP1108" s="184"/>
      <c r="CJQ1108" s="184"/>
      <c r="CJR1108" s="184"/>
      <c r="CJS1108" s="184"/>
      <c r="CJT1108" s="184"/>
      <c r="CJU1108" s="184"/>
      <c r="CJV1108" s="184"/>
      <c r="CJW1108" s="184"/>
      <c r="CJX1108" s="184"/>
      <c r="CJY1108" s="184"/>
      <c r="CJZ1108" s="184"/>
      <c r="CKA1108" s="184"/>
      <c r="CKB1108" s="184"/>
      <c r="CKC1108" s="184"/>
      <c r="CKD1108" s="184"/>
      <c r="CKE1108" s="184"/>
      <c r="CKF1108" s="184"/>
      <c r="CKG1108" s="184"/>
      <c r="CKH1108" s="184"/>
      <c r="CKI1108" s="184"/>
      <c r="CKJ1108" s="184"/>
      <c r="CKK1108" s="184"/>
      <c r="CKL1108" s="184"/>
      <c r="CKM1108" s="184"/>
      <c r="CKN1108" s="184"/>
      <c r="CKO1108" s="184"/>
      <c r="CKP1108" s="184"/>
      <c r="CKQ1108" s="184"/>
      <c r="CKR1108" s="184"/>
      <c r="CKS1108" s="184"/>
      <c r="CKT1108" s="184"/>
      <c r="CKU1108" s="184"/>
      <c r="CKV1108" s="184"/>
      <c r="CKW1108" s="184"/>
      <c r="CKX1108" s="184"/>
      <c r="CKY1108" s="184"/>
      <c r="CKZ1108" s="184"/>
      <c r="CLA1108" s="184"/>
      <c r="CLB1108" s="184"/>
      <c r="CLC1108" s="184"/>
      <c r="CLD1108" s="184"/>
      <c r="CLE1108" s="184"/>
      <c r="CLF1108" s="184"/>
      <c r="CLG1108" s="184"/>
      <c r="CLH1108" s="184"/>
      <c r="CLI1108" s="184"/>
      <c r="CLJ1108" s="184"/>
      <c r="CLK1108" s="184"/>
      <c r="CLL1108" s="184"/>
      <c r="CLM1108" s="184"/>
      <c r="CLN1108" s="184"/>
      <c r="CLO1108" s="184"/>
      <c r="CLP1108" s="184"/>
      <c r="CLQ1108" s="184"/>
      <c r="CLR1108" s="184"/>
      <c r="CLS1108" s="184"/>
      <c r="CLT1108" s="184"/>
      <c r="CLU1108" s="184"/>
      <c r="CLV1108" s="184"/>
      <c r="CLW1108" s="184"/>
      <c r="CLX1108" s="184"/>
      <c r="CLY1108" s="184"/>
      <c r="CLZ1108" s="184"/>
      <c r="CMA1108" s="184"/>
      <c r="CMB1108" s="184"/>
      <c r="CMC1108" s="184"/>
      <c r="CMD1108" s="184"/>
      <c r="CME1108" s="184"/>
      <c r="CMF1108" s="184"/>
      <c r="CMG1108" s="184"/>
      <c r="CMH1108" s="184"/>
      <c r="CMI1108" s="184"/>
      <c r="CMJ1108" s="184"/>
      <c r="CMK1108" s="184"/>
      <c r="CML1108" s="184"/>
      <c r="CMM1108" s="184"/>
      <c r="CMN1108" s="184"/>
      <c r="CMO1108" s="184"/>
      <c r="CMP1108" s="184"/>
      <c r="CMQ1108" s="184"/>
      <c r="CMR1108" s="184"/>
      <c r="CMS1108" s="184"/>
      <c r="CMT1108" s="184"/>
      <c r="CMU1108" s="184"/>
      <c r="CMV1108" s="184"/>
      <c r="CMW1108" s="184"/>
      <c r="CMX1108" s="184"/>
      <c r="CMY1108" s="184"/>
      <c r="CMZ1108" s="184"/>
      <c r="CNA1108" s="184"/>
      <c r="CNB1108" s="184"/>
      <c r="CNC1108" s="184"/>
      <c r="CND1108" s="184"/>
      <c r="CNE1108" s="184"/>
      <c r="CNF1108" s="184"/>
      <c r="CNG1108" s="184"/>
      <c r="CNH1108" s="184"/>
      <c r="CNI1108" s="184"/>
      <c r="CNJ1108" s="184"/>
      <c r="CNK1108" s="184"/>
      <c r="CNL1108" s="184"/>
      <c r="CNM1108" s="184"/>
      <c r="CNN1108" s="184"/>
      <c r="CNO1108" s="184"/>
      <c r="CNP1108" s="184"/>
      <c r="CNQ1108" s="184"/>
      <c r="CNR1108" s="184"/>
      <c r="CNS1108" s="184"/>
      <c r="CNT1108" s="184"/>
      <c r="CNU1108" s="184"/>
      <c r="CNV1108" s="184"/>
      <c r="CNW1108" s="184"/>
      <c r="CNX1108" s="184"/>
      <c r="CNY1108" s="184"/>
      <c r="CNZ1108" s="184"/>
      <c r="COA1108" s="184"/>
      <c r="COB1108" s="184"/>
      <c r="COC1108" s="184"/>
      <c r="COD1108" s="184"/>
      <c r="COE1108" s="184"/>
      <c r="COF1108" s="184"/>
      <c r="COG1108" s="184"/>
      <c r="COH1108" s="184"/>
      <c r="COI1108" s="184"/>
      <c r="COJ1108" s="184"/>
      <c r="COK1108" s="184"/>
      <c r="COL1108" s="184"/>
      <c r="COM1108" s="184"/>
      <c r="CON1108" s="184"/>
      <c r="COO1108" s="184"/>
      <c r="COP1108" s="184"/>
      <c r="COQ1108" s="184"/>
      <c r="COR1108" s="184"/>
      <c r="COS1108" s="184"/>
      <c r="COT1108" s="184"/>
      <c r="COU1108" s="184"/>
      <c r="COV1108" s="184"/>
      <c r="COW1108" s="184"/>
      <c r="COX1108" s="184"/>
      <c r="COY1108" s="184"/>
      <c r="COZ1108" s="184"/>
      <c r="CPA1108" s="184"/>
      <c r="CPB1108" s="184"/>
      <c r="CPC1108" s="184"/>
      <c r="CPD1108" s="184"/>
      <c r="CPE1108" s="184"/>
      <c r="CPF1108" s="184"/>
      <c r="CPG1108" s="184"/>
      <c r="CPH1108" s="184"/>
      <c r="CPI1108" s="184"/>
      <c r="CPJ1108" s="184"/>
      <c r="CPK1108" s="184"/>
      <c r="CPL1108" s="184"/>
      <c r="CPM1108" s="184"/>
      <c r="CPN1108" s="184"/>
      <c r="CPO1108" s="184"/>
      <c r="CPP1108" s="184"/>
      <c r="CPQ1108" s="184"/>
      <c r="CPR1108" s="184"/>
      <c r="CPS1108" s="184"/>
      <c r="CPT1108" s="184"/>
      <c r="CPU1108" s="184"/>
      <c r="CPV1108" s="184"/>
      <c r="CPW1108" s="184"/>
      <c r="CPX1108" s="184"/>
      <c r="CPY1108" s="184"/>
      <c r="CPZ1108" s="184"/>
      <c r="CQA1108" s="184"/>
      <c r="CQB1108" s="184"/>
      <c r="CQC1108" s="184"/>
      <c r="CQD1108" s="184"/>
      <c r="CQE1108" s="184"/>
      <c r="CQF1108" s="184"/>
      <c r="CQG1108" s="184"/>
      <c r="CQH1108" s="184"/>
      <c r="CQI1108" s="184"/>
      <c r="CQJ1108" s="184"/>
      <c r="CQK1108" s="184"/>
      <c r="CQL1108" s="184"/>
      <c r="CQM1108" s="184"/>
      <c r="CQN1108" s="184"/>
      <c r="CQO1108" s="184"/>
      <c r="CQP1108" s="184"/>
      <c r="CQQ1108" s="184"/>
      <c r="CQR1108" s="184"/>
      <c r="CQS1108" s="184"/>
      <c r="CQT1108" s="184"/>
      <c r="CQU1108" s="184"/>
      <c r="CQV1108" s="184"/>
      <c r="CQW1108" s="184"/>
      <c r="CQX1108" s="184"/>
      <c r="CQY1108" s="184"/>
      <c r="CQZ1108" s="184"/>
      <c r="CRA1108" s="184"/>
      <c r="CRB1108" s="184"/>
      <c r="CRC1108" s="184"/>
      <c r="CRD1108" s="184"/>
      <c r="CRE1108" s="184"/>
      <c r="CRF1108" s="184"/>
      <c r="CRG1108" s="184"/>
      <c r="CRH1108" s="184"/>
      <c r="CRI1108" s="184"/>
      <c r="CRJ1108" s="184"/>
      <c r="CRK1108" s="184"/>
      <c r="CRL1108" s="184"/>
      <c r="CRM1108" s="184"/>
      <c r="CRN1108" s="184"/>
      <c r="CRO1108" s="184"/>
      <c r="CRP1108" s="184"/>
      <c r="CRQ1108" s="184"/>
      <c r="CRR1108" s="184"/>
      <c r="CRS1108" s="184"/>
      <c r="CRT1108" s="184"/>
      <c r="CRU1108" s="184"/>
      <c r="CRV1108" s="184"/>
      <c r="CRW1108" s="184"/>
      <c r="CRX1108" s="184"/>
      <c r="CRY1108" s="184"/>
      <c r="CRZ1108" s="184"/>
      <c r="CSA1108" s="184"/>
      <c r="CSB1108" s="184"/>
      <c r="CSC1108" s="184"/>
      <c r="CSD1108" s="184"/>
      <c r="CSE1108" s="184"/>
      <c r="CSF1108" s="184"/>
      <c r="CSG1108" s="184"/>
      <c r="CSH1108" s="184"/>
      <c r="CSI1108" s="184"/>
      <c r="CSJ1108" s="184"/>
      <c r="CSK1108" s="184"/>
      <c r="CSL1108" s="184"/>
      <c r="CSM1108" s="184"/>
      <c r="CSN1108" s="184"/>
      <c r="CSO1108" s="184"/>
      <c r="CSP1108" s="184"/>
      <c r="CSQ1108" s="184"/>
      <c r="CSR1108" s="184"/>
      <c r="CSS1108" s="184"/>
      <c r="CST1108" s="184"/>
      <c r="CSU1108" s="184"/>
      <c r="CSV1108" s="184"/>
      <c r="CSW1108" s="184"/>
      <c r="CSX1108" s="184"/>
      <c r="CSY1108" s="184"/>
      <c r="CSZ1108" s="184"/>
      <c r="CTA1108" s="184"/>
      <c r="CTB1108" s="184"/>
      <c r="CTC1108" s="184"/>
      <c r="CTD1108" s="184"/>
      <c r="CTE1108" s="184"/>
      <c r="CTF1108" s="184"/>
      <c r="CTG1108" s="184"/>
      <c r="CTH1108" s="184"/>
      <c r="CTI1108" s="184"/>
      <c r="CTJ1108" s="184"/>
      <c r="CTK1108" s="184"/>
      <c r="CTL1108" s="184"/>
      <c r="CTM1108" s="184"/>
      <c r="CTN1108" s="184"/>
      <c r="CTO1108" s="184"/>
      <c r="CTP1108" s="184"/>
      <c r="CTQ1108" s="184"/>
      <c r="CTR1108" s="184"/>
      <c r="CTS1108" s="184"/>
      <c r="CTT1108" s="184"/>
      <c r="CTU1108" s="184"/>
      <c r="CTV1108" s="184"/>
      <c r="CTW1108" s="184"/>
      <c r="CTX1108" s="184"/>
      <c r="CTY1108" s="184"/>
      <c r="CTZ1108" s="184"/>
      <c r="CUA1108" s="184"/>
      <c r="CUB1108" s="184"/>
      <c r="CUC1108" s="184"/>
      <c r="CUD1108" s="184"/>
      <c r="CUE1108" s="184"/>
      <c r="CUF1108" s="184"/>
      <c r="CUG1108" s="184"/>
      <c r="CUH1108" s="184"/>
      <c r="CUI1108" s="184"/>
      <c r="CUJ1108" s="184"/>
      <c r="CUK1108" s="184"/>
      <c r="CUL1108" s="184"/>
      <c r="CUM1108" s="184"/>
      <c r="CUN1108" s="184"/>
      <c r="CUO1108" s="184"/>
      <c r="CUP1108" s="184"/>
      <c r="CUQ1108" s="184"/>
      <c r="CUR1108" s="184"/>
      <c r="CUS1108" s="184"/>
      <c r="CUT1108" s="184"/>
      <c r="CUU1108" s="184"/>
      <c r="CUV1108" s="184"/>
      <c r="CUW1108" s="184"/>
      <c r="CUX1108" s="184"/>
      <c r="CUY1108" s="184"/>
      <c r="CUZ1108" s="184"/>
      <c r="CVA1108" s="184"/>
      <c r="CVB1108" s="184"/>
      <c r="CVC1108" s="184"/>
      <c r="CVD1108" s="184"/>
      <c r="CVE1108" s="184"/>
      <c r="CVF1108" s="184"/>
      <c r="CVG1108" s="184"/>
      <c r="CVH1108" s="184"/>
      <c r="CVI1108" s="184"/>
      <c r="CVJ1108" s="184"/>
      <c r="CVK1108" s="184"/>
      <c r="CVL1108" s="184"/>
      <c r="CVM1108" s="184"/>
      <c r="CVN1108" s="184"/>
      <c r="CVO1108" s="184"/>
      <c r="CVP1108" s="184"/>
      <c r="CVQ1108" s="184"/>
      <c r="CVR1108" s="184"/>
      <c r="CVS1108" s="184"/>
      <c r="CVT1108" s="184"/>
      <c r="CVU1108" s="184"/>
      <c r="CVV1108" s="184"/>
      <c r="CVW1108" s="184"/>
      <c r="CVX1108" s="184"/>
      <c r="CVY1108" s="184"/>
      <c r="CVZ1108" s="184"/>
      <c r="CWA1108" s="184"/>
      <c r="CWB1108" s="184"/>
      <c r="CWC1108" s="184"/>
      <c r="CWD1108" s="184"/>
      <c r="CWE1108" s="184"/>
      <c r="CWF1108" s="184"/>
      <c r="CWG1108" s="184"/>
      <c r="CWH1108" s="184"/>
      <c r="CWI1108" s="184"/>
      <c r="CWJ1108" s="184"/>
      <c r="CWK1108" s="184"/>
      <c r="CWL1108" s="184"/>
      <c r="CWM1108" s="184"/>
      <c r="CWN1108" s="184"/>
      <c r="CWO1108" s="184"/>
      <c r="CWP1108" s="184"/>
      <c r="CWQ1108" s="184"/>
      <c r="CWR1108" s="184"/>
      <c r="CWS1108" s="184"/>
      <c r="CWT1108" s="184"/>
      <c r="CWU1108" s="184"/>
      <c r="CWV1108" s="184"/>
      <c r="CWW1108" s="184"/>
      <c r="CWX1108" s="184"/>
      <c r="CWY1108" s="184"/>
      <c r="CWZ1108" s="184"/>
      <c r="CXA1108" s="184"/>
      <c r="CXB1108" s="184"/>
      <c r="CXC1108" s="184"/>
      <c r="CXD1108" s="184"/>
      <c r="CXE1108" s="184"/>
      <c r="CXF1108" s="184"/>
      <c r="CXG1108" s="184"/>
      <c r="CXH1108" s="184"/>
      <c r="CXI1108" s="184"/>
      <c r="CXJ1108" s="184"/>
      <c r="CXK1108" s="184"/>
      <c r="CXL1108" s="184"/>
      <c r="CXM1108" s="184"/>
      <c r="CXN1108" s="184"/>
      <c r="CXO1108" s="184"/>
      <c r="CXP1108" s="184"/>
      <c r="CXQ1108" s="184"/>
      <c r="CXR1108" s="184"/>
      <c r="CXS1108" s="184"/>
      <c r="CXT1108" s="184"/>
      <c r="CXU1108" s="184"/>
      <c r="CXV1108" s="184"/>
      <c r="CXW1108" s="184"/>
      <c r="CXX1108" s="184"/>
      <c r="CXY1108" s="184"/>
      <c r="CXZ1108" s="184"/>
      <c r="CYA1108" s="184"/>
      <c r="CYB1108" s="184"/>
      <c r="CYC1108" s="184"/>
      <c r="CYD1108" s="184"/>
      <c r="CYE1108" s="184"/>
      <c r="CYF1108" s="184"/>
      <c r="CYG1108" s="184"/>
      <c r="CYH1108" s="184"/>
      <c r="CYI1108" s="184"/>
      <c r="CYJ1108" s="184"/>
      <c r="CYK1108" s="184"/>
      <c r="CYL1108" s="184"/>
      <c r="CYM1108" s="184"/>
      <c r="CYN1108" s="184"/>
      <c r="CYO1108" s="184"/>
      <c r="CYP1108" s="184"/>
      <c r="CYQ1108" s="184"/>
      <c r="CYR1108" s="184"/>
      <c r="CYS1108" s="184"/>
      <c r="CYT1108" s="184"/>
      <c r="CYU1108" s="184"/>
      <c r="CYV1108" s="184"/>
      <c r="CYW1108" s="184"/>
      <c r="CYX1108" s="184"/>
      <c r="CYY1108" s="184"/>
      <c r="CYZ1108" s="184"/>
      <c r="CZA1108" s="184"/>
      <c r="CZB1108" s="184"/>
      <c r="CZC1108" s="184"/>
      <c r="CZD1108" s="184"/>
      <c r="CZE1108" s="184"/>
      <c r="CZF1108" s="184"/>
      <c r="CZG1108" s="184"/>
      <c r="CZH1108" s="184"/>
      <c r="CZI1108" s="184"/>
      <c r="CZJ1108" s="184"/>
      <c r="CZK1108" s="184"/>
      <c r="CZL1108" s="184"/>
      <c r="CZM1108" s="184"/>
      <c r="CZN1108" s="184"/>
      <c r="CZO1108" s="184"/>
      <c r="CZP1108" s="184"/>
      <c r="CZQ1108" s="184"/>
      <c r="CZR1108" s="184"/>
      <c r="CZS1108" s="184"/>
      <c r="CZT1108" s="184"/>
      <c r="CZU1108" s="184"/>
      <c r="CZV1108" s="184"/>
      <c r="CZW1108" s="184"/>
      <c r="CZX1108" s="184"/>
      <c r="CZY1108" s="184"/>
      <c r="CZZ1108" s="184"/>
      <c r="DAA1108" s="184"/>
      <c r="DAB1108" s="184"/>
      <c r="DAC1108" s="184"/>
      <c r="DAD1108" s="184"/>
      <c r="DAE1108" s="184"/>
      <c r="DAF1108" s="184"/>
      <c r="DAG1108" s="184"/>
      <c r="DAH1108" s="184"/>
      <c r="DAI1108" s="184"/>
      <c r="DAJ1108" s="184"/>
      <c r="DAK1108" s="184"/>
      <c r="DAL1108" s="184"/>
      <c r="DAM1108" s="184"/>
      <c r="DAN1108" s="184"/>
      <c r="DAO1108" s="184"/>
      <c r="DAP1108" s="184"/>
      <c r="DAQ1108" s="184"/>
      <c r="DAR1108" s="184"/>
      <c r="DAS1108" s="184"/>
      <c r="DAT1108" s="184"/>
      <c r="DAU1108" s="184"/>
      <c r="DAV1108" s="184"/>
      <c r="DAW1108" s="184"/>
      <c r="DAX1108" s="184"/>
      <c r="DAY1108" s="184"/>
      <c r="DAZ1108" s="184"/>
      <c r="DBA1108" s="184"/>
      <c r="DBB1108" s="184"/>
      <c r="DBC1108" s="184"/>
      <c r="DBD1108" s="184"/>
      <c r="DBE1108" s="184"/>
      <c r="DBF1108" s="184"/>
      <c r="DBG1108" s="184"/>
      <c r="DBH1108" s="184"/>
      <c r="DBI1108" s="184"/>
      <c r="DBJ1108" s="184"/>
      <c r="DBK1108" s="184"/>
      <c r="DBL1108" s="184"/>
      <c r="DBM1108" s="184"/>
      <c r="DBN1108" s="184"/>
      <c r="DBO1108" s="184"/>
      <c r="DBP1108" s="184"/>
      <c r="DBQ1108" s="184"/>
      <c r="DBR1108" s="184"/>
      <c r="DBS1108" s="184"/>
      <c r="DBT1108" s="184"/>
      <c r="DBU1108" s="184"/>
      <c r="DBV1108" s="184"/>
      <c r="DBW1108" s="184"/>
      <c r="DBX1108" s="184"/>
      <c r="DBY1108" s="184"/>
      <c r="DBZ1108" s="184"/>
      <c r="DCA1108" s="184"/>
      <c r="DCB1108" s="184"/>
      <c r="DCC1108" s="184"/>
      <c r="DCD1108" s="184"/>
      <c r="DCE1108" s="184"/>
      <c r="DCF1108" s="184"/>
      <c r="DCG1108" s="184"/>
      <c r="DCH1108" s="184"/>
      <c r="DCI1108" s="184"/>
      <c r="DCJ1108" s="184"/>
      <c r="DCK1108" s="184"/>
      <c r="DCL1108" s="184"/>
      <c r="DCM1108" s="184"/>
      <c r="DCN1108" s="184"/>
      <c r="DCO1108" s="184"/>
      <c r="DCP1108" s="184"/>
      <c r="DCQ1108" s="184"/>
      <c r="DCR1108" s="184"/>
      <c r="DCS1108" s="184"/>
      <c r="DCT1108" s="184"/>
      <c r="DCU1108" s="184"/>
      <c r="DCV1108" s="184"/>
      <c r="DCW1108" s="184"/>
      <c r="DCX1108" s="184"/>
      <c r="DCY1108" s="184"/>
      <c r="DCZ1108" s="184"/>
      <c r="DDA1108" s="184"/>
      <c r="DDB1108" s="184"/>
      <c r="DDC1108" s="184"/>
      <c r="DDD1108" s="184"/>
      <c r="DDE1108" s="184"/>
      <c r="DDF1108" s="184"/>
      <c r="DDG1108" s="184"/>
      <c r="DDH1108" s="184"/>
      <c r="DDI1108" s="184"/>
      <c r="DDJ1108" s="184"/>
      <c r="DDK1108" s="184"/>
      <c r="DDL1108" s="184"/>
      <c r="DDM1108" s="184"/>
      <c r="DDN1108" s="184"/>
      <c r="DDO1108" s="184"/>
      <c r="DDP1108" s="184"/>
      <c r="DDQ1108" s="184"/>
      <c r="DDR1108" s="184"/>
      <c r="DDS1108" s="184"/>
      <c r="DDT1108" s="184"/>
      <c r="DDU1108" s="184"/>
      <c r="DDV1108" s="184"/>
      <c r="DDW1108" s="184"/>
      <c r="DDX1108" s="184"/>
      <c r="DDY1108" s="184"/>
      <c r="DDZ1108" s="184"/>
      <c r="DEA1108" s="184"/>
      <c r="DEB1108" s="184"/>
      <c r="DEC1108" s="184"/>
      <c r="DED1108" s="184"/>
      <c r="DEE1108" s="184"/>
      <c r="DEF1108" s="184"/>
      <c r="DEG1108" s="184"/>
      <c r="DEH1108" s="184"/>
      <c r="DEI1108" s="184"/>
      <c r="DEJ1108" s="184"/>
      <c r="DEK1108" s="184"/>
      <c r="DEL1108" s="184"/>
      <c r="DEM1108" s="184"/>
      <c r="DEN1108" s="184"/>
      <c r="DEO1108" s="184"/>
      <c r="DEP1108" s="184"/>
      <c r="DEQ1108" s="184"/>
      <c r="DER1108" s="184"/>
      <c r="DES1108" s="184"/>
      <c r="DET1108" s="184"/>
      <c r="DEU1108" s="184"/>
      <c r="DEV1108" s="184"/>
      <c r="DEW1108" s="184"/>
      <c r="DEX1108" s="184"/>
      <c r="DEY1108" s="184"/>
      <c r="DEZ1108" s="184"/>
      <c r="DFA1108" s="184"/>
      <c r="DFB1108" s="184"/>
      <c r="DFC1108" s="184"/>
      <c r="DFD1108" s="184"/>
      <c r="DFE1108" s="184"/>
      <c r="DFF1108" s="184"/>
      <c r="DFG1108" s="184"/>
      <c r="DFH1108" s="184"/>
      <c r="DFI1108" s="184"/>
      <c r="DFJ1108" s="184"/>
      <c r="DFK1108" s="184"/>
      <c r="DFL1108" s="184"/>
      <c r="DFM1108" s="184"/>
      <c r="DFN1108" s="184"/>
      <c r="DFO1108" s="184"/>
      <c r="DFP1108" s="184"/>
      <c r="DFQ1108" s="184"/>
      <c r="DFR1108" s="184"/>
      <c r="DFS1108" s="184"/>
      <c r="DFT1108" s="184"/>
      <c r="DFU1108" s="184"/>
      <c r="DFV1108" s="184"/>
      <c r="DFW1108" s="184"/>
      <c r="DFX1108" s="184"/>
      <c r="DFY1108" s="184"/>
      <c r="DFZ1108" s="184"/>
      <c r="DGA1108" s="184"/>
      <c r="DGB1108" s="184"/>
      <c r="DGC1108" s="184"/>
      <c r="DGD1108" s="184"/>
      <c r="DGE1108" s="184"/>
      <c r="DGF1108" s="184"/>
      <c r="DGG1108" s="184"/>
      <c r="DGH1108" s="184"/>
      <c r="DGI1108" s="184"/>
      <c r="DGJ1108" s="184"/>
      <c r="DGK1108" s="184"/>
      <c r="DGL1108" s="184"/>
      <c r="DGM1108" s="184"/>
      <c r="DGN1108" s="184"/>
      <c r="DGO1108" s="184"/>
      <c r="DGP1108" s="184"/>
      <c r="DGQ1108" s="184"/>
      <c r="DGR1108" s="184"/>
      <c r="DGS1108" s="184"/>
      <c r="DGT1108" s="184"/>
      <c r="DGU1108" s="184"/>
      <c r="DGV1108" s="184"/>
      <c r="DGW1108" s="184"/>
      <c r="DGX1108" s="184"/>
      <c r="DGY1108" s="184"/>
      <c r="DGZ1108" s="184"/>
      <c r="DHA1108" s="184"/>
      <c r="DHB1108" s="184"/>
      <c r="DHC1108" s="184"/>
      <c r="DHD1108" s="184"/>
      <c r="DHE1108" s="184"/>
      <c r="DHF1108" s="184"/>
      <c r="DHG1108" s="184"/>
      <c r="DHH1108" s="184"/>
      <c r="DHI1108" s="184"/>
      <c r="DHJ1108" s="184"/>
      <c r="DHK1108" s="184"/>
      <c r="DHL1108" s="184"/>
      <c r="DHM1108" s="184"/>
      <c r="DHN1108" s="184"/>
      <c r="DHO1108" s="184"/>
      <c r="DHP1108" s="184"/>
      <c r="DHQ1108" s="184"/>
      <c r="DHR1108" s="184"/>
      <c r="DHS1108" s="184"/>
      <c r="DHT1108" s="184"/>
      <c r="DHU1108" s="184"/>
      <c r="DHV1108" s="184"/>
      <c r="DHW1108" s="184"/>
      <c r="DHX1108" s="184"/>
      <c r="DHY1108" s="184"/>
      <c r="DHZ1108" s="184"/>
      <c r="DIA1108" s="184"/>
      <c r="DIB1108" s="184"/>
      <c r="DIC1108" s="184"/>
      <c r="DID1108" s="184"/>
      <c r="DIE1108" s="184"/>
      <c r="DIF1108" s="184"/>
      <c r="DIG1108" s="184"/>
      <c r="DIH1108" s="184"/>
      <c r="DII1108" s="184"/>
      <c r="DIJ1108" s="184"/>
      <c r="DIK1108" s="184"/>
      <c r="DIL1108" s="184"/>
      <c r="DIM1108" s="184"/>
      <c r="DIN1108" s="184"/>
      <c r="DIO1108" s="184"/>
      <c r="DIP1108" s="184"/>
      <c r="DIQ1108" s="184"/>
      <c r="DIR1108" s="184"/>
      <c r="DIS1108" s="184"/>
      <c r="DIT1108" s="184"/>
      <c r="DIU1108" s="184"/>
      <c r="DIV1108" s="184"/>
      <c r="DIW1108" s="184"/>
      <c r="DIX1108" s="184"/>
      <c r="DIY1108" s="184"/>
      <c r="DIZ1108" s="184"/>
      <c r="DJA1108" s="184"/>
      <c r="DJB1108" s="184"/>
      <c r="DJC1108" s="184"/>
      <c r="DJD1108" s="184"/>
      <c r="DJE1108" s="184"/>
      <c r="DJF1108" s="184"/>
      <c r="DJG1108" s="184"/>
      <c r="DJH1108" s="184"/>
      <c r="DJI1108" s="184"/>
      <c r="DJJ1108" s="184"/>
      <c r="DJK1108" s="184"/>
      <c r="DJL1108" s="184"/>
      <c r="DJM1108" s="184"/>
      <c r="DJN1108" s="184"/>
      <c r="DJO1108" s="184"/>
      <c r="DJP1108" s="184"/>
      <c r="DJQ1108" s="184"/>
      <c r="DJR1108" s="184"/>
      <c r="DJS1108" s="184"/>
      <c r="DJT1108" s="184"/>
      <c r="DJU1108" s="184"/>
      <c r="DJV1108" s="184"/>
      <c r="DJW1108" s="184"/>
      <c r="DJX1108" s="184"/>
      <c r="DJY1108" s="184"/>
      <c r="DJZ1108" s="184"/>
      <c r="DKA1108" s="184"/>
      <c r="DKB1108" s="184"/>
      <c r="DKC1108" s="184"/>
      <c r="DKD1108" s="184"/>
      <c r="DKE1108" s="184"/>
      <c r="DKF1108" s="184"/>
      <c r="DKG1108" s="184"/>
      <c r="DKH1108" s="184"/>
      <c r="DKI1108" s="184"/>
      <c r="DKJ1108" s="184"/>
      <c r="DKK1108" s="184"/>
      <c r="DKL1108" s="184"/>
      <c r="DKM1108" s="184"/>
      <c r="DKN1108" s="184"/>
      <c r="DKO1108" s="184"/>
      <c r="DKP1108" s="184"/>
      <c r="DKQ1108" s="184"/>
      <c r="DKR1108" s="184"/>
      <c r="DKS1108" s="184"/>
      <c r="DKT1108" s="184"/>
      <c r="DKU1108" s="184"/>
      <c r="DKV1108" s="184"/>
      <c r="DKW1108" s="184"/>
      <c r="DKX1108" s="184"/>
      <c r="DKY1108" s="184"/>
      <c r="DKZ1108" s="184"/>
      <c r="DLA1108" s="184"/>
      <c r="DLB1108" s="184"/>
      <c r="DLC1108" s="184"/>
      <c r="DLD1108" s="184"/>
      <c r="DLE1108" s="184"/>
      <c r="DLF1108" s="184"/>
      <c r="DLG1108" s="184"/>
      <c r="DLH1108" s="184"/>
      <c r="DLI1108" s="184"/>
      <c r="DLJ1108" s="184"/>
      <c r="DLK1108" s="184"/>
      <c r="DLL1108" s="184"/>
      <c r="DLM1108" s="184"/>
      <c r="DLN1108" s="184"/>
      <c r="DLO1108" s="184"/>
      <c r="DLP1108" s="184"/>
      <c r="DLQ1108" s="184"/>
      <c r="DLR1108" s="184"/>
      <c r="DLS1108" s="184"/>
      <c r="DLT1108" s="184"/>
      <c r="DLU1108" s="184"/>
      <c r="DLV1108" s="184"/>
      <c r="DLW1108" s="184"/>
      <c r="DLX1108" s="184"/>
      <c r="DLY1108" s="184"/>
      <c r="DLZ1108" s="184"/>
      <c r="DMA1108" s="184"/>
      <c r="DMB1108" s="184"/>
      <c r="DMC1108" s="184"/>
      <c r="DMD1108" s="184"/>
      <c r="DME1108" s="184"/>
      <c r="DMF1108" s="184"/>
      <c r="DMG1108" s="184"/>
      <c r="DMH1108" s="184"/>
      <c r="DMI1108" s="184"/>
      <c r="DMJ1108" s="184"/>
      <c r="DMK1108" s="184"/>
      <c r="DML1108" s="184"/>
      <c r="DMM1108" s="184"/>
      <c r="DMN1108" s="184"/>
      <c r="DMO1108" s="184"/>
      <c r="DMP1108" s="184"/>
      <c r="DMQ1108" s="184"/>
      <c r="DMR1108" s="184"/>
      <c r="DMS1108" s="184"/>
      <c r="DMT1108" s="184"/>
      <c r="DMU1108" s="184"/>
      <c r="DMV1108" s="184"/>
      <c r="DMW1108" s="184"/>
      <c r="DMX1108" s="184"/>
      <c r="DMY1108" s="184"/>
      <c r="DMZ1108" s="184"/>
      <c r="DNA1108" s="184"/>
      <c r="DNB1108" s="184"/>
      <c r="DNC1108" s="184"/>
      <c r="DND1108" s="184"/>
      <c r="DNE1108" s="184"/>
      <c r="DNF1108" s="184"/>
      <c r="DNG1108" s="184"/>
      <c r="DNH1108" s="184"/>
      <c r="DNI1108" s="184"/>
      <c r="DNJ1108" s="184"/>
      <c r="DNK1108" s="184"/>
      <c r="DNL1108" s="184"/>
      <c r="DNM1108" s="184"/>
      <c r="DNN1108" s="184"/>
      <c r="DNO1108" s="184"/>
      <c r="DNP1108" s="184"/>
      <c r="DNQ1108" s="184"/>
      <c r="DNR1108" s="184"/>
      <c r="DNS1108" s="184"/>
      <c r="DNT1108" s="184"/>
      <c r="DNU1108" s="184"/>
      <c r="DNV1108" s="184"/>
      <c r="DNW1108" s="184"/>
      <c r="DNX1108" s="184"/>
      <c r="DNY1108" s="184"/>
      <c r="DNZ1108" s="184"/>
      <c r="DOA1108" s="184"/>
      <c r="DOB1108" s="184"/>
      <c r="DOC1108" s="184"/>
      <c r="DOD1108" s="184"/>
      <c r="DOE1108" s="184"/>
      <c r="DOF1108" s="184"/>
      <c r="DOG1108" s="184"/>
      <c r="DOH1108" s="184"/>
      <c r="DOI1108" s="184"/>
      <c r="DOJ1108" s="184"/>
      <c r="DOK1108" s="184"/>
      <c r="DOL1108" s="184"/>
      <c r="DOM1108" s="184"/>
      <c r="DON1108" s="184"/>
      <c r="DOO1108" s="184"/>
      <c r="DOP1108" s="184"/>
      <c r="DOQ1108" s="184"/>
      <c r="DOR1108" s="184"/>
      <c r="DOS1108" s="184"/>
      <c r="DOT1108" s="184"/>
      <c r="DOU1108" s="184"/>
      <c r="DOV1108" s="184"/>
      <c r="DOW1108" s="184"/>
      <c r="DOX1108" s="184"/>
      <c r="DOY1108" s="184"/>
      <c r="DOZ1108" s="184"/>
      <c r="DPA1108" s="184"/>
      <c r="DPB1108" s="184"/>
      <c r="DPC1108" s="184"/>
      <c r="DPD1108" s="184"/>
      <c r="DPE1108" s="184"/>
      <c r="DPF1108" s="184"/>
      <c r="DPG1108" s="184"/>
      <c r="DPH1108" s="184"/>
      <c r="DPI1108" s="184"/>
      <c r="DPJ1108" s="184"/>
      <c r="DPK1108" s="184"/>
      <c r="DPL1108" s="184"/>
      <c r="DPM1108" s="184"/>
      <c r="DPN1108" s="184"/>
      <c r="DPO1108" s="184"/>
      <c r="DPP1108" s="184"/>
      <c r="DPQ1108" s="184"/>
      <c r="DPR1108" s="184"/>
      <c r="DPS1108" s="184"/>
      <c r="DPT1108" s="184"/>
      <c r="DPU1108" s="184"/>
      <c r="DPV1108" s="184"/>
      <c r="DPW1108" s="184"/>
      <c r="DPX1108" s="184"/>
      <c r="DPY1108" s="184"/>
      <c r="DPZ1108" s="184"/>
      <c r="DQA1108" s="184"/>
      <c r="DQB1108" s="184"/>
      <c r="DQC1108" s="184"/>
      <c r="DQD1108" s="184"/>
      <c r="DQE1108" s="184"/>
      <c r="DQF1108" s="184"/>
      <c r="DQG1108" s="184"/>
      <c r="DQH1108" s="184"/>
      <c r="DQI1108" s="184"/>
      <c r="DQJ1108" s="184"/>
      <c r="DQK1108" s="184"/>
      <c r="DQL1108" s="184"/>
      <c r="DQM1108" s="184"/>
      <c r="DQN1108" s="184"/>
      <c r="DQO1108" s="184"/>
      <c r="DQP1108" s="184"/>
      <c r="DQQ1108" s="184"/>
      <c r="DQR1108" s="184"/>
      <c r="DQS1108" s="184"/>
      <c r="DQT1108" s="184"/>
      <c r="DQU1108" s="184"/>
      <c r="DQV1108" s="184"/>
      <c r="DQW1108" s="184"/>
      <c r="DQX1108" s="184"/>
      <c r="DQY1108" s="184"/>
      <c r="DQZ1108" s="184"/>
      <c r="DRA1108" s="184"/>
      <c r="DRB1108" s="184"/>
      <c r="DRC1108" s="184"/>
      <c r="DRD1108" s="184"/>
      <c r="DRE1108" s="184"/>
      <c r="DRF1108" s="184"/>
      <c r="DRG1108" s="184"/>
      <c r="DRH1108" s="184"/>
      <c r="DRI1108" s="184"/>
      <c r="DRJ1108" s="184"/>
      <c r="DRK1108" s="184"/>
      <c r="DRL1108" s="184"/>
      <c r="DRM1108" s="184"/>
      <c r="DRN1108" s="184"/>
      <c r="DRO1108" s="184"/>
      <c r="DRP1108" s="184"/>
      <c r="DRQ1108" s="184"/>
      <c r="DRR1108" s="184"/>
      <c r="DRS1108" s="184"/>
      <c r="DRT1108" s="184"/>
      <c r="DRU1108" s="184"/>
      <c r="DRV1108" s="184"/>
      <c r="DRW1108" s="184"/>
      <c r="DRX1108" s="184"/>
      <c r="DRY1108" s="184"/>
      <c r="DRZ1108" s="184"/>
      <c r="DSA1108" s="184"/>
      <c r="DSB1108" s="184"/>
      <c r="DSC1108" s="184"/>
      <c r="DSD1108" s="184"/>
      <c r="DSE1108" s="184"/>
      <c r="DSF1108" s="184"/>
      <c r="DSG1108" s="184"/>
      <c r="DSH1108" s="184"/>
      <c r="DSI1108" s="184"/>
      <c r="DSJ1108" s="184"/>
      <c r="DSK1108" s="184"/>
      <c r="DSL1108" s="184"/>
      <c r="DSM1108" s="184"/>
      <c r="DSN1108" s="184"/>
      <c r="DSO1108" s="184"/>
      <c r="DSP1108" s="184"/>
      <c r="DSQ1108" s="184"/>
      <c r="DSR1108" s="184"/>
      <c r="DSS1108" s="184"/>
      <c r="DST1108" s="184"/>
      <c r="DSU1108" s="184"/>
      <c r="DSV1108" s="184"/>
      <c r="DSW1108" s="184"/>
      <c r="DSX1108" s="184"/>
      <c r="DSY1108" s="184"/>
      <c r="DSZ1108" s="184"/>
      <c r="DTA1108" s="184"/>
      <c r="DTB1108" s="184"/>
      <c r="DTC1108" s="184"/>
      <c r="DTD1108" s="184"/>
      <c r="DTE1108" s="184"/>
      <c r="DTF1108" s="184"/>
      <c r="DTG1108" s="184"/>
      <c r="DTH1108" s="184"/>
      <c r="DTI1108" s="184"/>
      <c r="DTJ1108" s="184"/>
      <c r="DTK1108" s="184"/>
      <c r="DTL1108" s="184"/>
      <c r="DTM1108" s="184"/>
      <c r="DTN1108" s="184"/>
      <c r="DTO1108" s="184"/>
      <c r="DTP1108" s="184"/>
      <c r="DTQ1108" s="184"/>
      <c r="DTR1108" s="184"/>
      <c r="DTS1108" s="184"/>
      <c r="DTT1108" s="184"/>
      <c r="DTU1108" s="184"/>
      <c r="DTV1108" s="184"/>
      <c r="DTW1108" s="184"/>
      <c r="DTX1108" s="184"/>
      <c r="DTY1108" s="184"/>
      <c r="DTZ1108" s="184"/>
      <c r="DUA1108" s="184"/>
      <c r="DUB1108" s="184"/>
      <c r="DUC1108" s="184"/>
      <c r="DUD1108" s="184"/>
      <c r="DUE1108" s="184"/>
      <c r="DUF1108" s="184"/>
      <c r="DUG1108" s="184"/>
      <c r="DUH1108" s="184"/>
      <c r="DUI1108" s="184"/>
      <c r="DUJ1108" s="184"/>
      <c r="DUK1108" s="184"/>
      <c r="DUL1108" s="184"/>
      <c r="DUM1108" s="184"/>
      <c r="DUN1108" s="184"/>
      <c r="DUO1108" s="184"/>
      <c r="DUP1108" s="184"/>
      <c r="DUQ1108" s="184"/>
      <c r="DUR1108" s="184"/>
      <c r="DUS1108" s="184"/>
      <c r="DUT1108" s="184"/>
      <c r="DUU1108" s="184"/>
      <c r="DUV1108" s="184"/>
      <c r="DUW1108" s="184"/>
      <c r="DUX1108" s="184"/>
      <c r="DUY1108" s="184"/>
      <c r="DUZ1108" s="184"/>
      <c r="DVA1108" s="184"/>
      <c r="DVB1108" s="184"/>
      <c r="DVC1108" s="184"/>
      <c r="DVD1108" s="184"/>
      <c r="DVE1108" s="184"/>
      <c r="DVF1108" s="184"/>
      <c r="DVG1108" s="184"/>
      <c r="DVH1108" s="184"/>
      <c r="DVI1108" s="184"/>
      <c r="DVJ1108" s="184"/>
      <c r="DVK1108" s="184"/>
      <c r="DVL1108" s="184"/>
      <c r="DVM1108" s="184"/>
      <c r="DVN1108" s="184"/>
      <c r="DVO1108" s="184"/>
      <c r="DVP1108" s="184"/>
      <c r="DVQ1108" s="184"/>
      <c r="DVR1108" s="184"/>
      <c r="DVS1108" s="184"/>
      <c r="DVT1108" s="184"/>
      <c r="DVU1108" s="184"/>
      <c r="DVV1108" s="184"/>
      <c r="DVW1108" s="184"/>
      <c r="DVX1108" s="184"/>
      <c r="DVY1108" s="184"/>
      <c r="DVZ1108" s="184"/>
      <c r="DWA1108" s="184"/>
      <c r="DWB1108" s="184"/>
      <c r="DWC1108" s="184"/>
      <c r="DWD1108" s="184"/>
      <c r="DWE1108" s="184"/>
      <c r="DWF1108" s="184"/>
      <c r="DWG1108" s="184"/>
      <c r="DWH1108" s="184"/>
      <c r="DWI1108" s="184"/>
      <c r="DWJ1108" s="184"/>
      <c r="DWK1108" s="184"/>
      <c r="DWL1108" s="184"/>
      <c r="DWM1108" s="184"/>
      <c r="DWN1108" s="184"/>
      <c r="DWO1108" s="184"/>
      <c r="DWP1108" s="184"/>
      <c r="DWQ1108" s="184"/>
      <c r="DWR1108" s="184"/>
      <c r="DWS1108" s="184"/>
      <c r="DWT1108" s="184"/>
      <c r="DWU1108" s="184"/>
      <c r="DWV1108" s="184"/>
      <c r="DWW1108" s="184"/>
      <c r="DWX1108" s="184"/>
      <c r="DWY1108" s="184"/>
      <c r="DWZ1108" s="184"/>
      <c r="DXA1108" s="184"/>
      <c r="DXB1108" s="184"/>
      <c r="DXC1108" s="184"/>
      <c r="DXD1108" s="184"/>
      <c r="DXE1108" s="184"/>
      <c r="DXF1108" s="184"/>
      <c r="DXG1108" s="184"/>
      <c r="DXH1108" s="184"/>
      <c r="DXI1108" s="184"/>
      <c r="DXJ1108" s="184"/>
      <c r="DXK1108" s="184"/>
      <c r="DXL1108" s="184"/>
      <c r="DXM1108" s="184"/>
      <c r="DXN1108" s="184"/>
      <c r="DXO1108" s="184"/>
      <c r="DXP1108" s="184"/>
      <c r="DXQ1108" s="184"/>
      <c r="DXR1108" s="184"/>
      <c r="DXS1108" s="184"/>
      <c r="DXT1108" s="184"/>
      <c r="DXU1108" s="184"/>
      <c r="DXV1108" s="184"/>
      <c r="DXW1108" s="184"/>
      <c r="DXX1108" s="184"/>
      <c r="DXY1108" s="184"/>
      <c r="DXZ1108" s="184"/>
      <c r="DYA1108" s="184"/>
      <c r="DYB1108" s="184"/>
      <c r="DYC1108" s="184"/>
      <c r="DYD1108" s="184"/>
      <c r="DYE1108" s="184"/>
      <c r="DYF1108" s="184"/>
      <c r="DYG1108" s="184"/>
      <c r="DYH1108" s="184"/>
      <c r="DYI1108" s="184"/>
      <c r="DYJ1108" s="184"/>
      <c r="DYK1108" s="184"/>
      <c r="DYL1108" s="184"/>
      <c r="DYM1108" s="184"/>
      <c r="DYN1108" s="184"/>
      <c r="DYO1108" s="184"/>
      <c r="DYP1108" s="184"/>
      <c r="DYQ1108" s="184"/>
      <c r="DYR1108" s="184"/>
      <c r="DYS1108" s="184"/>
      <c r="DYT1108" s="184"/>
      <c r="DYU1108" s="184"/>
      <c r="DYV1108" s="184"/>
      <c r="DYW1108" s="184"/>
      <c r="DYX1108" s="184"/>
      <c r="DYY1108" s="184"/>
      <c r="DYZ1108" s="184"/>
      <c r="DZA1108" s="184"/>
      <c r="DZB1108" s="184"/>
      <c r="DZC1108" s="184"/>
      <c r="DZD1108" s="184"/>
      <c r="DZE1108" s="184"/>
      <c r="DZF1108" s="184"/>
      <c r="DZG1108" s="184"/>
      <c r="DZH1108" s="184"/>
      <c r="DZI1108" s="184"/>
      <c r="DZJ1108" s="184"/>
      <c r="DZK1108" s="184"/>
      <c r="DZL1108" s="184"/>
      <c r="DZM1108" s="184"/>
      <c r="DZN1108" s="184"/>
      <c r="DZO1108" s="184"/>
      <c r="DZP1108" s="184"/>
      <c r="DZQ1108" s="184"/>
      <c r="DZR1108" s="184"/>
      <c r="DZS1108" s="184"/>
      <c r="DZT1108" s="184"/>
      <c r="DZU1108" s="184"/>
      <c r="DZV1108" s="184"/>
      <c r="DZW1108" s="184"/>
      <c r="DZX1108" s="184"/>
      <c r="DZY1108" s="184"/>
      <c r="DZZ1108" s="184"/>
      <c r="EAA1108" s="184"/>
      <c r="EAB1108" s="184"/>
      <c r="EAC1108" s="184"/>
      <c r="EAD1108" s="184"/>
      <c r="EAE1108" s="184"/>
      <c r="EAF1108" s="184"/>
      <c r="EAG1108" s="184"/>
      <c r="EAH1108" s="184"/>
      <c r="EAI1108" s="184"/>
      <c r="EAJ1108" s="184"/>
      <c r="EAK1108" s="184"/>
      <c r="EAL1108" s="184"/>
      <c r="EAM1108" s="184"/>
      <c r="EAN1108" s="184"/>
      <c r="EAO1108" s="184"/>
      <c r="EAP1108" s="184"/>
      <c r="EAQ1108" s="184"/>
      <c r="EAR1108" s="184"/>
      <c r="EAS1108" s="184"/>
      <c r="EAT1108" s="184"/>
      <c r="EAU1108" s="184"/>
      <c r="EAV1108" s="184"/>
      <c r="EAW1108" s="184"/>
      <c r="EAX1108" s="184"/>
      <c r="EAY1108" s="184"/>
      <c r="EAZ1108" s="184"/>
      <c r="EBA1108" s="184"/>
      <c r="EBB1108" s="184"/>
      <c r="EBC1108" s="184"/>
      <c r="EBD1108" s="184"/>
      <c r="EBE1108" s="184"/>
      <c r="EBF1108" s="184"/>
      <c r="EBG1108" s="184"/>
      <c r="EBH1108" s="184"/>
      <c r="EBI1108" s="184"/>
      <c r="EBJ1108" s="184"/>
      <c r="EBK1108" s="184"/>
      <c r="EBL1108" s="184"/>
      <c r="EBM1108" s="184"/>
      <c r="EBN1108" s="184"/>
      <c r="EBO1108" s="184"/>
      <c r="EBP1108" s="184"/>
      <c r="EBQ1108" s="184"/>
      <c r="EBR1108" s="184"/>
      <c r="EBS1108" s="184"/>
      <c r="EBT1108" s="184"/>
      <c r="EBU1108" s="184"/>
      <c r="EBV1108" s="184"/>
      <c r="EBW1108" s="184"/>
      <c r="EBX1108" s="184"/>
      <c r="EBY1108" s="184"/>
      <c r="EBZ1108" s="184"/>
      <c r="ECA1108" s="184"/>
      <c r="ECB1108" s="184"/>
      <c r="ECC1108" s="184"/>
      <c r="ECD1108" s="184"/>
      <c r="ECE1108" s="184"/>
      <c r="ECF1108" s="184"/>
      <c r="ECG1108" s="184"/>
      <c r="ECH1108" s="184"/>
      <c r="ECI1108" s="184"/>
      <c r="ECJ1108" s="184"/>
      <c r="ECK1108" s="184"/>
      <c r="ECL1108" s="184"/>
      <c r="ECM1108" s="184"/>
      <c r="ECN1108" s="184"/>
      <c r="ECO1108" s="184"/>
      <c r="ECP1108" s="184"/>
      <c r="ECQ1108" s="184"/>
      <c r="ECR1108" s="184"/>
      <c r="ECS1108" s="184"/>
      <c r="ECT1108" s="184"/>
      <c r="ECU1108" s="184"/>
      <c r="ECV1108" s="184"/>
      <c r="ECW1108" s="184"/>
      <c r="ECX1108" s="184"/>
      <c r="ECY1108" s="184"/>
      <c r="ECZ1108" s="184"/>
      <c r="EDA1108" s="184"/>
      <c r="EDB1108" s="184"/>
      <c r="EDC1108" s="184"/>
      <c r="EDD1108" s="184"/>
      <c r="EDE1108" s="184"/>
      <c r="EDF1108" s="184"/>
      <c r="EDG1108" s="184"/>
      <c r="EDH1108" s="184"/>
      <c r="EDI1108" s="184"/>
      <c r="EDJ1108" s="184"/>
      <c r="EDK1108" s="184"/>
      <c r="EDL1108" s="184"/>
      <c r="EDM1108" s="184"/>
      <c r="EDN1108" s="184"/>
      <c r="EDO1108" s="184"/>
      <c r="EDP1108" s="184"/>
      <c r="EDQ1108" s="184"/>
      <c r="EDR1108" s="184"/>
      <c r="EDS1108" s="184"/>
      <c r="EDT1108" s="184"/>
      <c r="EDU1108" s="184"/>
      <c r="EDV1108" s="184"/>
      <c r="EDW1108" s="184"/>
      <c r="EDX1108" s="184"/>
      <c r="EDY1108" s="184"/>
      <c r="EDZ1108" s="184"/>
      <c r="EEA1108" s="184"/>
      <c r="EEB1108" s="184"/>
      <c r="EEC1108" s="184"/>
      <c r="EED1108" s="184"/>
      <c r="EEE1108" s="184"/>
      <c r="EEF1108" s="184"/>
      <c r="EEG1108" s="184"/>
      <c r="EEH1108" s="184"/>
      <c r="EEI1108" s="184"/>
      <c r="EEJ1108" s="184"/>
      <c r="EEK1108" s="184"/>
      <c r="EEL1108" s="184"/>
      <c r="EEM1108" s="184"/>
      <c r="EEN1108" s="184"/>
      <c r="EEO1108" s="184"/>
      <c r="EEP1108" s="184"/>
      <c r="EEQ1108" s="184"/>
      <c r="EER1108" s="184"/>
      <c r="EES1108" s="184"/>
      <c r="EET1108" s="184"/>
      <c r="EEU1108" s="184"/>
      <c r="EEV1108" s="184"/>
      <c r="EEW1108" s="184"/>
      <c r="EEX1108" s="184"/>
      <c r="EEY1108" s="184"/>
      <c r="EEZ1108" s="184"/>
      <c r="EFA1108" s="184"/>
      <c r="EFB1108" s="184"/>
      <c r="EFC1108" s="184"/>
      <c r="EFD1108" s="184"/>
      <c r="EFE1108" s="184"/>
      <c r="EFF1108" s="184"/>
      <c r="EFG1108" s="184"/>
      <c r="EFH1108" s="184"/>
      <c r="EFI1108" s="184"/>
      <c r="EFJ1108" s="184"/>
      <c r="EFK1108" s="184"/>
      <c r="EFL1108" s="184"/>
      <c r="EFM1108" s="184"/>
      <c r="EFN1108" s="184"/>
      <c r="EFO1108" s="184"/>
      <c r="EFP1108" s="184"/>
      <c r="EFQ1108" s="184"/>
      <c r="EFR1108" s="184"/>
      <c r="EFS1108" s="184"/>
      <c r="EFT1108" s="184"/>
      <c r="EFU1108" s="184"/>
      <c r="EFV1108" s="184"/>
      <c r="EFW1108" s="184"/>
      <c r="EFX1108" s="184"/>
      <c r="EFY1108" s="184"/>
      <c r="EFZ1108" s="184"/>
      <c r="EGA1108" s="184"/>
      <c r="EGB1108" s="184"/>
      <c r="EGC1108" s="184"/>
      <c r="EGD1108" s="184"/>
      <c r="EGE1108" s="184"/>
      <c r="EGF1108" s="184"/>
      <c r="EGG1108" s="184"/>
      <c r="EGH1108" s="184"/>
      <c r="EGI1108" s="184"/>
      <c r="EGJ1108" s="184"/>
      <c r="EGK1108" s="184"/>
      <c r="EGL1108" s="184"/>
      <c r="EGM1108" s="184"/>
      <c r="EGN1108" s="184"/>
      <c r="EGO1108" s="184"/>
      <c r="EGP1108" s="184"/>
      <c r="EGQ1108" s="184"/>
      <c r="EGR1108" s="184"/>
      <c r="EGS1108" s="184"/>
      <c r="EGT1108" s="184"/>
      <c r="EGU1108" s="184"/>
      <c r="EGV1108" s="184"/>
      <c r="EGW1108" s="184"/>
      <c r="EGX1108" s="184"/>
      <c r="EGY1108" s="184"/>
      <c r="EGZ1108" s="184"/>
      <c r="EHA1108" s="184"/>
      <c r="EHB1108" s="184"/>
      <c r="EHC1108" s="184"/>
      <c r="EHD1108" s="184"/>
      <c r="EHE1108" s="184"/>
      <c r="EHF1108" s="184"/>
      <c r="EHG1108" s="184"/>
      <c r="EHH1108" s="184"/>
      <c r="EHI1108" s="184"/>
      <c r="EHJ1108" s="184"/>
      <c r="EHK1108" s="184"/>
      <c r="EHL1108" s="184"/>
      <c r="EHM1108" s="184"/>
      <c r="EHN1108" s="184"/>
      <c r="EHO1108" s="184"/>
      <c r="EHP1108" s="184"/>
      <c r="EHQ1108" s="184"/>
      <c r="EHR1108" s="184"/>
      <c r="EHS1108" s="184"/>
      <c r="EHT1108" s="184"/>
      <c r="EHU1108" s="184"/>
      <c r="EHV1108" s="184"/>
      <c r="EHW1108" s="184"/>
      <c r="EHX1108" s="184"/>
      <c r="EHY1108" s="184"/>
      <c r="EHZ1108" s="184"/>
      <c r="EIA1108" s="184"/>
      <c r="EIB1108" s="184"/>
      <c r="EIC1108" s="184"/>
      <c r="EID1108" s="184"/>
      <c r="EIE1108" s="184"/>
      <c r="EIF1108" s="184"/>
      <c r="EIG1108" s="184"/>
      <c r="EIH1108" s="184"/>
      <c r="EII1108" s="184"/>
      <c r="EIJ1108" s="184"/>
      <c r="EIK1108" s="184"/>
      <c r="EIL1108" s="184"/>
      <c r="EIM1108" s="184"/>
      <c r="EIN1108" s="184"/>
      <c r="EIO1108" s="184"/>
      <c r="EIP1108" s="184"/>
      <c r="EIQ1108" s="184"/>
      <c r="EIR1108" s="184"/>
      <c r="EIS1108" s="184"/>
      <c r="EIT1108" s="184"/>
      <c r="EIU1108" s="184"/>
      <c r="EIV1108" s="184"/>
      <c r="EIW1108" s="184"/>
      <c r="EIX1108" s="184"/>
      <c r="EIY1108" s="184"/>
      <c r="EIZ1108" s="184"/>
      <c r="EJA1108" s="184"/>
      <c r="EJB1108" s="184"/>
      <c r="EJC1108" s="184"/>
      <c r="EJD1108" s="184"/>
      <c r="EJE1108" s="184"/>
      <c r="EJF1108" s="184"/>
      <c r="EJG1108" s="184"/>
      <c r="EJH1108" s="184"/>
      <c r="EJI1108" s="184"/>
      <c r="EJJ1108" s="184"/>
      <c r="EJK1108" s="184"/>
      <c r="EJL1108" s="184"/>
      <c r="EJM1108" s="184"/>
      <c r="EJN1108" s="184"/>
      <c r="EJO1108" s="184"/>
      <c r="EJP1108" s="184"/>
      <c r="EJQ1108" s="184"/>
      <c r="EJR1108" s="184"/>
      <c r="EJS1108" s="184"/>
      <c r="EJT1108" s="184"/>
      <c r="EJU1108" s="184"/>
      <c r="EJV1108" s="184"/>
      <c r="EJW1108" s="184"/>
      <c r="EJX1108" s="184"/>
      <c r="EJY1108" s="184"/>
      <c r="EJZ1108" s="184"/>
      <c r="EKA1108" s="184"/>
      <c r="EKB1108" s="184"/>
      <c r="EKC1108" s="184"/>
      <c r="EKD1108" s="184"/>
      <c r="EKE1108" s="184"/>
      <c r="EKF1108" s="184"/>
      <c r="EKG1108" s="184"/>
      <c r="EKH1108" s="184"/>
      <c r="EKI1108" s="184"/>
      <c r="EKJ1108" s="184"/>
      <c r="EKK1108" s="184"/>
      <c r="EKL1108" s="184"/>
      <c r="EKM1108" s="184"/>
      <c r="EKN1108" s="184"/>
      <c r="EKO1108" s="184"/>
      <c r="EKP1108" s="184"/>
      <c r="EKQ1108" s="184"/>
      <c r="EKR1108" s="184"/>
      <c r="EKS1108" s="184"/>
      <c r="EKT1108" s="184"/>
      <c r="EKU1108" s="184"/>
      <c r="EKV1108" s="184"/>
      <c r="EKW1108" s="184"/>
      <c r="EKX1108" s="184"/>
      <c r="EKY1108" s="184"/>
      <c r="EKZ1108" s="184"/>
      <c r="ELA1108" s="184"/>
      <c r="ELB1108" s="184"/>
      <c r="ELC1108" s="184"/>
      <c r="ELD1108" s="184"/>
      <c r="ELE1108" s="184"/>
      <c r="ELF1108" s="184"/>
      <c r="ELG1108" s="184"/>
      <c r="ELH1108" s="184"/>
      <c r="ELI1108" s="184"/>
      <c r="ELJ1108" s="184"/>
      <c r="ELK1108" s="184"/>
      <c r="ELL1108" s="184"/>
      <c r="ELM1108" s="184"/>
      <c r="ELN1108" s="184"/>
      <c r="ELO1108" s="184"/>
      <c r="ELP1108" s="184"/>
      <c r="ELQ1108" s="184"/>
      <c r="ELR1108" s="184"/>
      <c r="ELS1108" s="184"/>
      <c r="ELT1108" s="184"/>
      <c r="ELU1108" s="184"/>
      <c r="ELV1108" s="184"/>
      <c r="ELW1108" s="184"/>
      <c r="ELX1108" s="184"/>
      <c r="ELY1108" s="184"/>
      <c r="ELZ1108" s="184"/>
      <c r="EMA1108" s="184"/>
      <c r="EMB1108" s="184"/>
      <c r="EMC1108" s="184"/>
      <c r="EMD1108" s="184"/>
      <c r="EME1108" s="184"/>
      <c r="EMF1108" s="184"/>
      <c r="EMG1108" s="184"/>
      <c r="EMH1108" s="184"/>
      <c r="EMI1108" s="184"/>
      <c r="EMJ1108" s="184"/>
      <c r="EMK1108" s="184"/>
      <c r="EML1108" s="184"/>
      <c r="EMM1108" s="184"/>
      <c r="EMN1108" s="184"/>
      <c r="EMO1108" s="184"/>
      <c r="EMP1108" s="184"/>
      <c r="EMQ1108" s="184"/>
      <c r="EMR1108" s="184"/>
      <c r="EMS1108" s="184"/>
      <c r="EMT1108" s="184"/>
      <c r="EMU1108" s="184"/>
      <c r="EMV1108" s="184"/>
      <c r="EMW1108" s="184"/>
      <c r="EMX1108" s="184"/>
      <c r="EMY1108" s="184"/>
      <c r="EMZ1108" s="184"/>
      <c r="ENA1108" s="184"/>
      <c r="ENB1108" s="184"/>
      <c r="ENC1108" s="184"/>
      <c r="END1108" s="184"/>
      <c r="ENE1108" s="184"/>
      <c r="ENF1108" s="184"/>
      <c r="ENG1108" s="184"/>
      <c r="ENH1108" s="184"/>
      <c r="ENI1108" s="184"/>
      <c r="ENJ1108" s="184"/>
      <c r="ENK1108" s="184"/>
      <c r="ENL1108" s="184"/>
      <c r="ENM1108" s="184"/>
      <c r="ENN1108" s="184"/>
      <c r="ENO1108" s="184"/>
      <c r="ENP1108" s="184"/>
      <c r="ENQ1108" s="184"/>
      <c r="ENR1108" s="184"/>
      <c r="ENS1108" s="184"/>
      <c r="ENT1108" s="184"/>
      <c r="ENU1108" s="184"/>
      <c r="ENV1108" s="184"/>
      <c r="ENW1108" s="184"/>
      <c r="ENX1108" s="184"/>
      <c r="ENY1108" s="184"/>
      <c r="ENZ1108" s="184"/>
      <c r="EOA1108" s="184"/>
      <c r="EOB1108" s="184"/>
      <c r="EOC1108" s="184"/>
      <c r="EOD1108" s="184"/>
      <c r="EOE1108" s="184"/>
      <c r="EOF1108" s="184"/>
      <c r="EOG1108" s="184"/>
      <c r="EOH1108" s="184"/>
      <c r="EOI1108" s="184"/>
      <c r="EOJ1108" s="184"/>
      <c r="EOK1108" s="184"/>
      <c r="EOL1108" s="184"/>
      <c r="EOM1108" s="184"/>
      <c r="EON1108" s="184"/>
      <c r="EOO1108" s="184"/>
      <c r="EOP1108" s="184"/>
      <c r="EOQ1108" s="184"/>
      <c r="EOR1108" s="184"/>
      <c r="EOS1108" s="184"/>
      <c r="EOT1108" s="184"/>
      <c r="EOU1108" s="184"/>
      <c r="EOV1108" s="184"/>
      <c r="EOW1108" s="184"/>
      <c r="EOX1108" s="184"/>
      <c r="EOY1108" s="184"/>
      <c r="EOZ1108" s="184"/>
      <c r="EPA1108" s="184"/>
      <c r="EPB1108" s="184"/>
      <c r="EPC1108" s="184"/>
      <c r="EPD1108" s="184"/>
      <c r="EPE1108" s="184"/>
      <c r="EPF1108" s="184"/>
      <c r="EPG1108" s="184"/>
      <c r="EPH1108" s="184"/>
      <c r="EPI1108" s="184"/>
      <c r="EPJ1108" s="184"/>
      <c r="EPK1108" s="184"/>
      <c r="EPL1108" s="184"/>
      <c r="EPM1108" s="184"/>
      <c r="EPN1108" s="184"/>
      <c r="EPO1108" s="184"/>
      <c r="EPP1108" s="184"/>
      <c r="EPQ1108" s="184"/>
      <c r="EPR1108" s="184"/>
      <c r="EPS1108" s="184"/>
      <c r="EPT1108" s="184"/>
      <c r="EPU1108" s="184"/>
      <c r="EPV1108" s="184"/>
      <c r="EPW1108" s="184"/>
      <c r="EPX1108" s="184"/>
      <c r="EPY1108" s="184"/>
      <c r="EPZ1108" s="184"/>
      <c r="EQA1108" s="184"/>
      <c r="EQB1108" s="184"/>
      <c r="EQC1108" s="184"/>
      <c r="EQD1108" s="184"/>
      <c r="EQE1108" s="184"/>
      <c r="EQF1108" s="184"/>
      <c r="EQG1108" s="184"/>
      <c r="EQH1108" s="184"/>
      <c r="EQI1108" s="184"/>
      <c r="EQJ1108" s="184"/>
      <c r="EQK1108" s="184"/>
      <c r="EQL1108" s="184"/>
      <c r="EQM1108" s="184"/>
      <c r="EQN1108" s="184"/>
      <c r="EQO1108" s="184"/>
      <c r="EQP1108" s="184"/>
      <c r="EQQ1108" s="184"/>
      <c r="EQR1108" s="184"/>
      <c r="EQS1108" s="184"/>
      <c r="EQT1108" s="184"/>
      <c r="EQU1108" s="184"/>
      <c r="EQV1108" s="184"/>
      <c r="EQW1108" s="184"/>
      <c r="EQX1108" s="184"/>
      <c r="EQY1108" s="184"/>
      <c r="EQZ1108" s="184"/>
      <c r="ERA1108" s="184"/>
      <c r="ERB1108" s="184"/>
      <c r="ERC1108" s="184"/>
      <c r="ERD1108" s="184"/>
      <c r="ERE1108" s="184"/>
      <c r="ERF1108" s="184"/>
      <c r="ERG1108" s="184"/>
      <c r="ERH1108" s="184"/>
      <c r="ERI1108" s="184"/>
      <c r="ERJ1108" s="184"/>
      <c r="ERK1108" s="184"/>
      <c r="ERL1108" s="184"/>
      <c r="ERM1108" s="184"/>
      <c r="ERN1108" s="184"/>
      <c r="ERO1108" s="184"/>
      <c r="ERP1108" s="184"/>
      <c r="ERQ1108" s="184"/>
      <c r="ERR1108" s="184"/>
      <c r="ERS1108" s="184"/>
      <c r="ERT1108" s="184"/>
      <c r="ERU1108" s="184"/>
      <c r="ERV1108" s="184"/>
      <c r="ERW1108" s="184"/>
      <c r="ERX1108" s="184"/>
      <c r="ERY1108" s="184"/>
      <c r="ERZ1108" s="184"/>
      <c r="ESA1108" s="184"/>
      <c r="ESB1108" s="184"/>
      <c r="ESC1108" s="184"/>
      <c r="ESD1108" s="184"/>
      <c r="ESE1108" s="184"/>
      <c r="ESF1108" s="184"/>
      <c r="ESG1108" s="184"/>
      <c r="ESH1108" s="184"/>
      <c r="ESI1108" s="184"/>
      <c r="ESJ1108" s="184"/>
      <c r="ESK1108" s="184"/>
      <c r="ESL1108" s="184"/>
      <c r="ESM1108" s="184"/>
      <c r="ESN1108" s="184"/>
      <c r="ESO1108" s="184"/>
      <c r="ESP1108" s="184"/>
      <c r="ESQ1108" s="184"/>
      <c r="ESR1108" s="184"/>
      <c r="ESS1108" s="184"/>
      <c r="EST1108" s="184"/>
      <c r="ESU1108" s="184"/>
      <c r="ESV1108" s="184"/>
      <c r="ESW1108" s="184"/>
      <c r="ESX1108" s="184"/>
      <c r="ESY1108" s="184"/>
      <c r="ESZ1108" s="184"/>
      <c r="ETA1108" s="184"/>
      <c r="ETB1108" s="184"/>
      <c r="ETC1108" s="184"/>
      <c r="ETD1108" s="184"/>
      <c r="ETE1108" s="184"/>
      <c r="ETF1108" s="184"/>
      <c r="ETG1108" s="184"/>
      <c r="ETH1108" s="184"/>
      <c r="ETI1108" s="184"/>
      <c r="ETJ1108" s="184"/>
      <c r="ETK1108" s="184"/>
      <c r="ETL1108" s="184"/>
      <c r="ETM1108" s="184"/>
      <c r="ETN1108" s="184"/>
      <c r="ETO1108" s="184"/>
      <c r="ETP1108" s="184"/>
      <c r="ETQ1108" s="184"/>
      <c r="ETR1108" s="184"/>
      <c r="ETS1108" s="184"/>
      <c r="ETT1108" s="184"/>
      <c r="ETU1108" s="184"/>
      <c r="ETV1108" s="184"/>
      <c r="ETW1108" s="184"/>
      <c r="ETX1108" s="184"/>
      <c r="ETY1108" s="184"/>
      <c r="ETZ1108" s="184"/>
      <c r="EUA1108" s="184"/>
      <c r="EUB1108" s="184"/>
      <c r="EUC1108" s="184"/>
      <c r="EUD1108" s="184"/>
      <c r="EUE1108" s="184"/>
      <c r="EUF1108" s="184"/>
      <c r="EUG1108" s="184"/>
      <c r="EUH1108" s="184"/>
      <c r="EUI1108" s="184"/>
      <c r="EUJ1108" s="184"/>
      <c r="EUK1108" s="184"/>
      <c r="EUL1108" s="184"/>
      <c r="EUM1108" s="184"/>
      <c r="EUN1108" s="184"/>
      <c r="EUO1108" s="184"/>
      <c r="EUP1108" s="184"/>
      <c r="EUQ1108" s="184"/>
      <c r="EUR1108" s="184"/>
      <c r="EUS1108" s="184"/>
      <c r="EUT1108" s="184"/>
      <c r="EUU1108" s="184"/>
      <c r="EUV1108" s="184"/>
      <c r="EUW1108" s="184"/>
      <c r="EUX1108" s="184"/>
      <c r="EUY1108" s="184"/>
      <c r="EUZ1108" s="184"/>
      <c r="EVA1108" s="184"/>
      <c r="EVB1108" s="184"/>
      <c r="EVC1108" s="184"/>
      <c r="EVD1108" s="184"/>
      <c r="EVE1108" s="184"/>
      <c r="EVF1108" s="184"/>
      <c r="EVG1108" s="184"/>
      <c r="EVH1108" s="184"/>
      <c r="EVI1108" s="184"/>
      <c r="EVJ1108" s="184"/>
      <c r="EVK1108" s="184"/>
      <c r="EVL1108" s="184"/>
      <c r="EVM1108" s="184"/>
      <c r="EVN1108" s="184"/>
      <c r="EVO1108" s="184"/>
      <c r="EVP1108" s="184"/>
      <c r="EVQ1108" s="184"/>
      <c r="EVR1108" s="184"/>
      <c r="EVS1108" s="184"/>
      <c r="EVT1108" s="184"/>
      <c r="EVU1108" s="184"/>
      <c r="EVV1108" s="184"/>
      <c r="EVW1108" s="184"/>
      <c r="EVX1108" s="184"/>
      <c r="EVY1108" s="184"/>
      <c r="EVZ1108" s="184"/>
      <c r="EWA1108" s="184"/>
      <c r="EWB1108" s="184"/>
      <c r="EWC1108" s="184"/>
      <c r="EWD1108" s="184"/>
      <c r="EWE1108" s="184"/>
      <c r="EWF1108" s="184"/>
      <c r="EWG1108" s="184"/>
      <c r="EWH1108" s="184"/>
      <c r="EWI1108" s="184"/>
      <c r="EWJ1108" s="184"/>
      <c r="EWK1108" s="184"/>
      <c r="EWL1108" s="184"/>
      <c r="EWM1108" s="184"/>
      <c r="EWN1108" s="184"/>
      <c r="EWO1108" s="184"/>
      <c r="EWP1108" s="184"/>
      <c r="EWQ1108" s="184"/>
      <c r="EWR1108" s="184"/>
      <c r="EWS1108" s="184"/>
      <c r="EWT1108" s="184"/>
      <c r="EWU1108" s="184"/>
      <c r="EWV1108" s="184"/>
      <c r="EWW1108" s="184"/>
      <c r="EWX1108" s="184"/>
      <c r="EWY1108" s="184"/>
      <c r="EWZ1108" s="184"/>
      <c r="EXA1108" s="184"/>
      <c r="EXB1108" s="184"/>
      <c r="EXC1108" s="184"/>
      <c r="EXD1108" s="184"/>
      <c r="EXE1108" s="184"/>
      <c r="EXF1108" s="184"/>
      <c r="EXG1108" s="184"/>
      <c r="EXH1108" s="184"/>
      <c r="EXI1108" s="184"/>
      <c r="EXJ1108" s="184"/>
      <c r="EXK1108" s="184"/>
      <c r="EXL1108" s="184"/>
      <c r="EXM1108" s="184"/>
      <c r="EXN1108" s="184"/>
      <c r="EXO1108" s="184"/>
      <c r="EXP1108" s="184"/>
      <c r="EXQ1108" s="184"/>
      <c r="EXR1108" s="184"/>
      <c r="EXS1108" s="184"/>
      <c r="EXT1108" s="184"/>
      <c r="EXU1108" s="184"/>
      <c r="EXV1108" s="184"/>
      <c r="EXW1108" s="184"/>
      <c r="EXX1108" s="184"/>
      <c r="EXY1108" s="184"/>
      <c r="EXZ1108" s="184"/>
      <c r="EYA1108" s="184"/>
      <c r="EYB1108" s="184"/>
      <c r="EYC1108" s="184"/>
      <c r="EYD1108" s="184"/>
      <c r="EYE1108" s="184"/>
      <c r="EYF1108" s="184"/>
      <c r="EYG1108" s="184"/>
      <c r="EYH1108" s="184"/>
      <c r="EYI1108" s="184"/>
      <c r="EYJ1108" s="184"/>
      <c r="EYK1108" s="184"/>
      <c r="EYL1108" s="184"/>
      <c r="EYM1108" s="184"/>
      <c r="EYN1108" s="184"/>
      <c r="EYO1108" s="184"/>
      <c r="EYP1108" s="184"/>
      <c r="EYQ1108" s="184"/>
      <c r="EYR1108" s="184"/>
      <c r="EYS1108" s="184"/>
      <c r="EYT1108" s="184"/>
      <c r="EYU1108" s="184"/>
      <c r="EYV1108" s="184"/>
      <c r="EYW1108" s="184"/>
      <c r="EYX1108" s="184"/>
      <c r="EYY1108" s="184"/>
      <c r="EYZ1108" s="184"/>
      <c r="EZA1108" s="184"/>
      <c r="EZB1108" s="184"/>
      <c r="EZC1108" s="184"/>
      <c r="EZD1108" s="184"/>
      <c r="EZE1108" s="184"/>
      <c r="EZF1108" s="184"/>
      <c r="EZG1108" s="184"/>
      <c r="EZH1108" s="184"/>
      <c r="EZI1108" s="184"/>
      <c r="EZJ1108" s="184"/>
      <c r="EZK1108" s="184"/>
      <c r="EZL1108" s="184"/>
      <c r="EZM1108" s="184"/>
      <c r="EZN1108" s="184"/>
      <c r="EZO1108" s="184"/>
      <c r="EZP1108" s="184"/>
      <c r="EZQ1108" s="184"/>
      <c r="EZR1108" s="184"/>
      <c r="EZS1108" s="184"/>
      <c r="EZT1108" s="184"/>
      <c r="EZU1108" s="184"/>
      <c r="EZV1108" s="184"/>
      <c r="EZW1108" s="184"/>
      <c r="EZX1108" s="184"/>
      <c r="EZY1108" s="184"/>
      <c r="EZZ1108" s="184"/>
      <c r="FAA1108" s="184"/>
      <c r="FAB1108" s="184"/>
      <c r="FAC1108" s="184"/>
      <c r="FAD1108" s="184"/>
      <c r="FAE1108" s="184"/>
      <c r="FAF1108" s="184"/>
      <c r="FAG1108" s="184"/>
      <c r="FAH1108" s="184"/>
      <c r="FAI1108" s="184"/>
      <c r="FAJ1108" s="184"/>
      <c r="FAK1108" s="184"/>
      <c r="FAL1108" s="184"/>
      <c r="FAM1108" s="184"/>
      <c r="FAN1108" s="184"/>
      <c r="FAO1108" s="184"/>
      <c r="FAP1108" s="184"/>
      <c r="FAQ1108" s="184"/>
      <c r="FAR1108" s="184"/>
      <c r="FAS1108" s="184"/>
      <c r="FAT1108" s="184"/>
      <c r="FAU1108" s="184"/>
      <c r="FAV1108" s="184"/>
      <c r="FAW1108" s="184"/>
      <c r="FAX1108" s="184"/>
      <c r="FAY1108" s="184"/>
      <c r="FAZ1108" s="184"/>
      <c r="FBA1108" s="184"/>
      <c r="FBB1108" s="184"/>
      <c r="FBC1108" s="184"/>
      <c r="FBD1108" s="184"/>
      <c r="FBE1108" s="184"/>
      <c r="FBF1108" s="184"/>
      <c r="FBG1108" s="184"/>
      <c r="FBH1108" s="184"/>
      <c r="FBI1108" s="184"/>
      <c r="FBJ1108" s="184"/>
      <c r="FBK1108" s="184"/>
      <c r="FBL1108" s="184"/>
      <c r="FBM1108" s="184"/>
      <c r="FBN1108" s="184"/>
      <c r="FBO1108" s="184"/>
      <c r="FBP1108" s="184"/>
      <c r="FBQ1108" s="184"/>
      <c r="FBR1108" s="184"/>
      <c r="FBS1108" s="184"/>
      <c r="FBT1108" s="184"/>
      <c r="FBU1108" s="184"/>
      <c r="FBV1108" s="184"/>
      <c r="FBW1108" s="184"/>
      <c r="FBX1108" s="184"/>
      <c r="FBY1108" s="184"/>
      <c r="FBZ1108" s="184"/>
      <c r="FCA1108" s="184"/>
      <c r="FCB1108" s="184"/>
      <c r="FCC1108" s="184"/>
      <c r="FCD1108" s="184"/>
      <c r="FCE1108" s="184"/>
      <c r="FCF1108" s="184"/>
      <c r="FCG1108" s="184"/>
      <c r="FCH1108" s="184"/>
      <c r="FCI1108" s="184"/>
      <c r="FCJ1108" s="184"/>
      <c r="FCK1108" s="184"/>
      <c r="FCL1108" s="184"/>
      <c r="FCM1108" s="184"/>
      <c r="FCN1108" s="184"/>
      <c r="FCO1108" s="184"/>
      <c r="FCP1108" s="184"/>
      <c r="FCQ1108" s="184"/>
      <c r="FCR1108" s="184"/>
      <c r="FCS1108" s="184"/>
      <c r="FCT1108" s="184"/>
      <c r="FCU1108" s="184"/>
      <c r="FCV1108" s="184"/>
      <c r="FCW1108" s="184"/>
      <c r="FCX1108" s="184"/>
      <c r="FCY1108" s="184"/>
      <c r="FCZ1108" s="184"/>
      <c r="FDA1108" s="184"/>
      <c r="FDB1108" s="184"/>
      <c r="FDC1108" s="184"/>
      <c r="FDD1108" s="184"/>
      <c r="FDE1108" s="184"/>
      <c r="FDF1108" s="184"/>
      <c r="FDG1108" s="184"/>
      <c r="FDH1108" s="184"/>
      <c r="FDI1108" s="184"/>
      <c r="FDJ1108" s="184"/>
      <c r="FDK1108" s="184"/>
      <c r="FDL1108" s="184"/>
      <c r="FDM1108" s="184"/>
      <c r="FDN1108" s="184"/>
      <c r="FDO1108" s="184"/>
      <c r="FDP1108" s="184"/>
      <c r="FDQ1108" s="184"/>
      <c r="FDR1108" s="184"/>
      <c r="FDS1108" s="184"/>
      <c r="FDT1108" s="184"/>
      <c r="FDU1108" s="184"/>
      <c r="FDV1108" s="184"/>
      <c r="FDW1108" s="184"/>
      <c r="FDX1108" s="184"/>
      <c r="FDY1108" s="184"/>
      <c r="FDZ1108" s="184"/>
      <c r="FEA1108" s="184"/>
      <c r="FEB1108" s="184"/>
      <c r="FEC1108" s="184"/>
      <c r="FED1108" s="184"/>
      <c r="FEE1108" s="184"/>
      <c r="FEF1108" s="184"/>
      <c r="FEG1108" s="184"/>
      <c r="FEH1108" s="184"/>
      <c r="FEI1108" s="184"/>
      <c r="FEJ1108" s="184"/>
      <c r="FEK1108" s="184"/>
      <c r="FEL1108" s="184"/>
      <c r="FEM1108" s="184"/>
      <c r="FEN1108" s="184"/>
      <c r="FEO1108" s="184"/>
      <c r="FEP1108" s="184"/>
      <c r="FEQ1108" s="184"/>
      <c r="FER1108" s="184"/>
      <c r="FES1108" s="184"/>
      <c r="FET1108" s="184"/>
      <c r="FEU1108" s="184"/>
      <c r="FEV1108" s="184"/>
      <c r="FEW1108" s="184"/>
      <c r="FEX1108" s="184"/>
      <c r="FEY1108" s="184"/>
      <c r="FEZ1108" s="184"/>
      <c r="FFA1108" s="184"/>
      <c r="FFB1108" s="184"/>
      <c r="FFC1108" s="184"/>
      <c r="FFD1108" s="184"/>
      <c r="FFE1108" s="184"/>
      <c r="FFF1108" s="184"/>
      <c r="FFG1108" s="184"/>
      <c r="FFH1108" s="184"/>
      <c r="FFI1108" s="184"/>
      <c r="FFJ1108" s="184"/>
      <c r="FFK1108" s="184"/>
      <c r="FFL1108" s="184"/>
      <c r="FFM1108" s="184"/>
      <c r="FFN1108" s="184"/>
      <c r="FFO1108" s="184"/>
      <c r="FFP1108" s="184"/>
      <c r="FFQ1108" s="184"/>
      <c r="FFR1108" s="184"/>
      <c r="FFS1108" s="184"/>
      <c r="FFT1108" s="184"/>
      <c r="FFU1108" s="184"/>
      <c r="FFV1108" s="184"/>
      <c r="FFW1108" s="184"/>
      <c r="FFX1108" s="184"/>
      <c r="FFY1108" s="184"/>
      <c r="FFZ1108" s="184"/>
      <c r="FGA1108" s="184"/>
      <c r="FGB1108" s="184"/>
      <c r="FGC1108" s="184"/>
      <c r="FGD1108" s="184"/>
      <c r="FGE1108" s="184"/>
      <c r="FGF1108" s="184"/>
      <c r="FGG1108" s="184"/>
      <c r="FGH1108" s="184"/>
      <c r="FGI1108" s="184"/>
      <c r="FGJ1108" s="184"/>
      <c r="FGK1108" s="184"/>
      <c r="FGL1108" s="184"/>
      <c r="FGM1108" s="184"/>
      <c r="FGN1108" s="184"/>
      <c r="FGO1108" s="184"/>
      <c r="FGP1108" s="184"/>
      <c r="FGQ1108" s="184"/>
      <c r="FGR1108" s="184"/>
      <c r="FGS1108" s="184"/>
      <c r="FGT1108" s="184"/>
      <c r="FGU1108" s="184"/>
      <c r="FGV1108" s="184"/>
      <c r="FGW1108" s="184"/>
      <c r="FGX1108" s="184"/>
      <c r="FGY1108" s="184"/>
      <c r="FGZ1108" s="184"/>
      <c r="FHA1108" s="184"/>
      <c r="FHB1108" s="184"/>
      <c r="FHC1108" s="184"/>
      <c r="FHD1108" s="184"/>
      <c r="FHE1108" s="184"/>
      <c r="FHF1108" s="184"/>
      <c r="FHG1108" s="184"/>
      <c r="FHH1108" s="184"/>
      <c r="FHI1108" s="184"/>
      <c r="FHJ1108" s="184"/>
      <c r="FHK1108" s="184"/>
      <c r="FHL1108" s="184"/>
      <c r="FHM1108" s="184"/>
      <c r="FHN1108" s="184"/>
      <c r="FHO1108" s="184"/>
      <c r="FHP1108" s="184"/>
      <c r="FHQ1108" s="184"/>
      <c r="FHR1108" s="184"/>
      <c r="FHS1108" s="184"/>
      <c r="FHT1108" s="184"/>
      <c r="FHU1108" s="184"/>
      <c r="FHV1108" s="184"/>
      <c r="FHW1108" s="184"/>
      <c r="FHX1108" s="184"/>
      <c r="FHY1108" s="184"/>
      <c r="FHZ1108" s="184"/>
      <c r="FIA1108" s="184"/>
      <c r="FIB1108" s="184"/>
      <c r="FIC1108" s="184"/>
      <c r="FID1108" s="184"/>
      <c r="FIE1108" s="184"/>
      <c r="FIF1108" s="184"/>
      <c r="FIG1108" s="184"/>
      <c r="FIH1108" s="184"/>
      <c r="FII1108" s="184"/>
      <c r="FIJ1108" s="184"/>
      <c r="FIK1108" s="184"/>
      <c r="FIL1108" s="184"/>
      <c r="FIM1108" s="184"/>
      <c r="FIN1108" s="184"/>
      <c r="FIO1108" s="184"/>
      <c r="FIP1108" s="184"/>
      <c r="FIQ1108" s="184"/>
      <c r="FIR1108" s="184"/>
      <c r="FIS1108" s="184"/>
      <c r="FIT1108" s="184"/>
      <c r="FIU1108" s="184"/>
      <c r="FIV1108" s="184"/>
      <c r="FIW1108" s="184"/>
      <c r="FIX1108" s="184"/>
      <c r="FIY1108" s="184"/>
      <c r="FIZ1108" s="184"/>
      <c r="FJA1108" s="184"/>
      <c r="FJB1108" s="184"/>
      <c r="FJC1108" s="184"/>
      <c r="FJD1108" s="184"/>
      <c r="FJE1108" s="184"/>
      <c r="FJF1108" s="184"/>
      <c r="FJG1108" s="184"/>
      <c r="FJH1108" s="184"/>
      <c r="FJI1108" s="184"/>
      <c r="FJJ1108" s="184"/>
      <c r="FJK1108" s="184"/>
      <c r="FJL1108" s="184"/>
      <c r="FJM1108" s="184"/>
      <c r="FJN1108" s="184"/>
      <c r="FJO1108" s="184"/>
      <c r="FJP1108" s="184"/>
      <c r="FJQ1108" s="184"/>
      <c r="FJR1108" s="184"/>
      <c r="FJS1108" s="184"/>
      <c r="FJT1108" s="184"/>
      <c r="FJU1108" s="184"/>
      <c r="FJV1108" s="184"/>
      <c r="FJW1108" s="184"/>
      <c r="FJX1108" s="184"/>
      <c r="FJY1108" s="184"/>
      <c r="FJZ1108" s="184"/>
      <c r="FKA1108" s="184"/>
      <c r="FKB1108" s="184"/>
      <c r="FKC1108" s="184"/>
      <c r="FKD1108" s="184"/>
      <c r="FKE1108" s="184"/>
      <c r="FKF1108" s="184"/>
      <c r="FKG1108" s="184"/>
      <c r="FKH1108" s="184"/>
      <c r="FKI1108" s="184"/>
      <c r="FKJ1108" s="184"/>
      <c r="FKK1108" s="184"/>
      <c r="FKL1108" s="184"/>
      <c r="FKM1108" s="184"/>
      <c r="FKN1108" s="184"/>
      <c r="FKO1108" s="184"/>
      <c r="FKP1108" s="184"/>
      <c r="FKQ1108" s="184"/>
      <c r="FKR1108" s="184"/>
      <c r="FKS1108" s="184"/>
      <c r="FKT1108" s="184"/>
      <c r="FKU1108" s="184"/>
      <c r="FKV1108" s="184"/>
      <c r="FKW1108" s="184"/>
      <c r="FKX1108" s="184"/>
      <c r="FKY1108" s="184"/>
      <c r="FKZ1108" s="184"/>
      <c r="FLA1108" s="184"/>
      <c r="FLB1108" s="184"/>
      <c r="FLC1108" s="184"/>
      <c r="FLD1108" s="184"/>
      <c r="FLE1108" s="184"/>
      <c r="FLF1108" s="184"/>
      <c r="FLG1108" s="184"/>
      <c r="FLH1108" s="184"/>
      <c r="FLI1108" s="184"/>
      <c r="FLJ1108" s="184"/>
      <c r="FLK1108" s="184"/>
      <c r="FLL1108" s="184"/>
      <c r="FLM1108" s="184"/>
      <c r="FLN1108" s="184"/>
      <c r="FLO1108" s="184"/>
      <c r="FLP1108" s="184"/>
      <c r="FLQ1108" s="184"/>
      <c r="FLR1108" s="184"/>
      <c r="FLS1108" s="184"/>
      <c r="FLT1108" s="184"/>
      <c r="FLU1108" s="184"/>
      <c r="FLV1108" s="184"/>
      <c r="FLW1108" s="184"/>
      <c r="FLX1108" s="184"/>
      <c r="FLY1108" s="184"/>
      <c r="FLZ1108" s="184"/>
      <c r="FMA1108" s="184"/>
      <c r="FMB1108" s="184"/>
      <c r="FMC1108" s="184"/>
      <c r="FMD1108" s="184"/>
      <c r="FME1108" s="184"/>
      <c r="FMF1108" s="184"/>
      <c r="FMG1108" s="184"/>
      <c r="FMH1108" s="184"/>
      <c r="FMI1108" s="184"/>
      <c r="FMJ1108" s="184"/>
      <c r="FMK1108" s="184"/>
      <c r="FML1108" s="184"/>
      <c r="FMM1108" s="184"/>
      <c r="FMN1108" s="184"/>
      <c r="FMO1108" s="184"/>
      <c r="FMP1108" s="184"/>
      <c r="FMQ1108" s="184"/>
      <c r="FMR1108" s="184"/>
      <c r="FMS1108" s="184"/>
      <c r="FMT1108" s="184"/>
      <c r="FMU1108" s="184"/>
      <c r="FMV1108" s="184"/>
      <c r="FMW1108" s="184"/>
      <c r="FMX1108" s="184"/>
      <c r="FMY1108" s="184"/>
      <c r="FMZ1108" s="184"/>
      <c r="FNA1108" s="184"/>
      <c r="FNB1108" s="184"/>
      <c r="FNC1108" s="184"/>
      <c r="FND1108" s="184"/>
      <c r="FNE1108" s="184"/>
      <c r="FNF1108" s="184"/>
      <c r="FNG1108" s="184"/>
      <c r="FNH1108" s="184"/>
      <c r="FNI1108" s="184"/>
      <c r="FNJ1108" s="184"/>
      <c r="FNK1108" s="184"/>
      <c r="FNL1108" s="184"/>
      <c r="FNM1108" s="184"/>
      <c r="FNN1108" s="184"/>
      <c r="FNO1108" s="184"/>
      <c r="FNP1108" s="184"/>
      <c r="FNQ1108" s="184"/>
      <c r="FNR1108" s="184"/>
      <c r="FNS1108" s="184"/>
      <c r="FNT1108" s="184"/>
      <c r="FNU1108" s="184"/>
      <c r="FNV1108" s="184"/>
      <c r="FNW1108" s="184"/>
      <c r="FNX1108" s="184"/>
      <c r="FNY1108" s="184"/>
      <c r="FNZ1108" s="184"/>
      <c r="FOA1108" s="184"/>
      <c r="FOB1108" s="184"/>
      <c r="FOC1108" s="184"/>
      <c r="FOD1108" s="184"/>
      <c r="FOE1108" s="184"/>
      <c r="FOF1108" s="184"/>
      <c r="FOG1108" s="184"/>
      <c r="FOH1108" s="184"/>
      <c r="FOI1108" s="184"/>
      <c r="FOJ1108" s="184"/>
      <c r="FOK1108" s="184"/>
      <c r="FOL1108" s="184"/>
      <c r="FOM1108" s="184"/>
      <c r="FON1108" s="184"/>
      <c r="FOO1108" s="184"/>
      <c r="FOP1108" s="184"/>
      <c r="FOQ1108" s="184"/>
      <c r="FOR1108" s="184"/>
      <c r="FOS1108" s="184"/>
      <c r="FOT1108" s="184"/>
      <c r="FOU1108" s="184"/>
      <c r="FOV1108" s="184"/>
      <c r="FOW1108" s="184"/>
      <c r="FOX1108" s="184"/>
      <c r="FOY1108" s="184"/>
      <c r="FOZ1108" s="184"/>
      <c r="FPA1108" s="184"/>
      <c r="FPB1108" s="184"/>
      <c r="FPC1108" s="184"/>
      <c r="FPD1108" s="184"/>
      <c r="FPE1108" s="184"/>
      <c r="FPF1108" s="184"/>
      <c r="FPG1108" s="184"/>
      <c r="FPH1108" s="184"/>
      <c r="FPI1108" s="184"/>
      <c r="FPJ1108" s="184"/>
      <c r="FPK1108" s="184"/>
      <c r="FPL1108" s="184"/>
      <c r="FPM1108" s="184"/>
      <c r="FPN1108" s="184"/>
      <c r="FPO1108" s="184"/>
      <c r="FPP1108" s="184"/>
      <c r="FPQ1108" s="184"/>
      <c r="FPR1108" s="184"/>
      <c r="FPS1108" s="184"/>
      <c r="FPT1108" s="184"/>
      <c r="FPU1108" s="184"/>
      <c r="FPV1108" s="184"/>
      <c r="FPW1108" s="184"/>
      <c r="FPX1108" s="184"/>
      <c r="FPY1108" s="184"/>
      <c r="FPZ1108" s="184"/>
      <c r="FQA1108" s="184"/>
      <c r="FQB1108" s="184"/>
      <c r="FQC1108" s="184"/>
      <c r="FQD1108" s="184"/>
      <c r="FQE1108" s="184"/>
      <c r="FQF1108" s="184"/>
      <c r="FQG1108" s="184"/>
      <c r="FQH1108" s="184"/>
      <c r="FQI1108" s="184"/>
      <c r="FQJ1108" s="184"/>
      <c r="FQK1108" s="184"/>
      <c r="FQL1108" s="184"/>
      <c r="FQM1108" s="184"/>
      <c r="FQN1108" s="184"/>
      <c r="FQO1108" s="184"/>
      <c r="FQP1108" s="184"/>
      <c r="FQQ1108" s="184"/>
      <c r="FQR1108" s="184"/>
      <c r="FQS1108" s="184"/>
      <c r="FQT1108" s="184"/>
      <c r="FQU1108" s="184"/>
      <c r="FQV1108" s="184"/>
      <c r="FQW1108" s="184"/>
      <c r="FQX1108" s="184"/>
      <c r="FQY1108" s="184"/>
      <c r="FQZ1108" s="184"/>
      <c r="FRA1108" s="184"/>
      <c r="FRB1108" s="184"/>
      <c r="FRC1108" s="184"/>
      <c r="FRD1108" s="184"/>
      <c r="FRE1108" s="184"/>
      <c r="FRF1108" s="184"/>
      <c r="FRG1108" s="184"/>
      <c r="FRH1108" s="184"/>
      <c r="FRI1108" s="184"/>
      <c r="FRJ1108" s="184"/>
      <c r="FRK1108" s="184"/>
      <c r="FRL1108" s="184"/>
      <c r="FRM1108" s="184"/>
      <c r="FRN1108" s="184"/>
      <c r="FRO1108" s="184"/>
      <c r="FRP1108" s="184"/>
      <c r="FRQ1108" s="184"/>
      <c r="FRR1108" s="184"/>
      <c r="FRS1108" s="184"/>
      <c r="FRT1108" s="184"/>
      <c r="FRU1108" s="184"/>
      <c r="FRV1108" s="184"/>
      <c r="FRW1108" s="184"/>
      <c r="FRX1108" s="184"/>
      <c r="FRY1108" s="184"/>
      <c r="FRZ1108" s="184"/>
      <c r="FSA1108" s="184"/>
      <c r="FSB1108" s="184"/>
      <c r="FSC1108" s="184"/>
      <c r="FSD1108" s="184"/>
      <c r="FSE1108" s="184"/>
      <c r="FSF1108" s="184"/>
      <c r="FSG1108" s="184"/>
      <c r="FSH1108" s="184"/>
      <c r="FSI1108" s="184"/>
      <c r="FSJ1108" s="184"/>
      <c r="FSK1108" s="184"/>
      <c r="FSL1108" s="184"/>
      <c r="FSM1108" s="184"/>
      <c r="FSN1108" s="184"/>
      <c r="FSO1108" s="184"/>
      <c r="FSP1108" s="184"/>
      <c r="FSQ1108" s="184"/>
      <c r="FSR1108" s="184"/>
      <c r="FSS1108" s="184"/>
      <c r="FST1108" s="184"/>
      <c r="FSU1108" s="184"/>
      <c r="FSV1108" s="184"/>
      <c r="FSW1108" s="184"/>
      <c r="FSX1108" s="184"/>
      <c r="FSY1108" s="184"/>
      <c r="FSZ1108" s="184"/>
      <c r="FTA1108" s="184"/>
      <c r="FTB1108" s="184"/>
      <c r="FTC1108" s="184"/>
      <c r="FTD1108" s="184"/>
      <c r="FTE1108" s="184"/>
      <c r="FTF1108" s="184"/>
      <c r="FTG1108" s="184"/>
      <c r="FTH1108" s="184"/>
      <c r="FTI1108" s="184"/>
      <c r="FTJ1108" s="184"/>
      <c r="FTK1108" s="184"/>
      <c r="FTL1108" s="184"/>
      <c r="FTM1108" s="184"/>
      <c r="FTN1108" s="184"/>
      <c r="FTO1108" s="184"/>
      <c r="FTP1108" s="184"/>
      <c r="FTQ1108" s="184"/>
      <c r="FTR1108" s="184"/>
      <c r="FTS1108" s="184"/>
      <c r="FTT1108" s="184"/>
      <c r="FTU1108" s="184"/>
      <c r="FTV1108" s="184"/>
      <c r="FTW1108" s="184"/>
      <c r="FTX1108" s="184"/>
      <c r="FTY1108" s="184"/>
      <c r="FTZ1108" s="184"/>
      <c r="FUA1108" s="184"/>
      <c r="FUB1108" s="184"/>
      <c r="FUC1108" s="184"/>
      <c r="FUD1108" s="184"/>
      <c r="FUE1108" s="184"/>
      <c r="FUF1108" s="184"/>
      <c r="FUG1108" s="184"/>
      <c r="FUH1108" s="184"/>
      <c r="FUI1108" s="184"/>
      <c r="FUJ1108" s="184"/>
      <c r="FUK1108" s="184"/>
      <c r="FUL1108" s="184"/>
      <c r="FUM1108" s="184"/>
      <c r="FUN1108" s="184"/>
      <c r="FUO1108" s="184"/>
      <c r="FUP1108" s="184"/>
      <c r="FUQ1108" s="184"/>
      <c r="FUR1108" s="184"/>
      <c r="FUS1108" s="184"/>
      <c r="FUT1108" s="184"/>
      <c r="FUU1108" s="184"/>
      <c r="FUV1108" s="184"/>
      <c r="FUW1108" s="184"/>
      <c r="FUX1108" s="184"/>
      <c r="FUY1108" s="184"/>
      <c r="FUZ1108" s="184"/>
      <c r="FVA1108" s="184"/>
      <c r="FVB1108" s="184"/>
      <c r="FVC1108" s="184"/>
      <c r="FVD1108" s="184"/>
      <c r="FVE1108" s="184"/>
      <c r="FVF1108" s="184"/>
      <c r="FVG1108" s="184"/>
      <c r="FVH1108" s="184"/>
      <c r="FVI1108" s="184"/>
      <c r="FVJ1108" s="184"/>
      <c r="FVK1108" s="184"/>
      <c r="FVL1108" s="184"/>
      <c r="FVM1108" s="184"/>
      <c r="FVN1108" s="184"/>
      <c r="FVO1108" s="184"/>
      <c r="FVP1108" s="184"/>
      <c r="FVQ1108" s="184"/>
      <c r="FVR1108" s="184"/>
      <c r="FVS1108" s="184"/>
      <c r="FVT1108" s="184"/>
      <c r="FVU1108" s="184"/>
      <c r="FVV1108" s="184"/>
      <c r="FVW1108" s="184"/>
      <c r="FVX1108" s="184"/>
      <c r="FVY1108" s="184"/>
      <c r="FVZ1108" s="184"/>
      <c r="FWA1108" s="184"/>
      <c r="FWB1108" s="184"/>
      <c r="FWC1108" s="184"/>
      <c r="FWD1108" s="184"/>
      <c r="FWE1108" s="184"/>
      <c r="FWF1108" s="184"/>
      <c r="FWG1108" s="184"/>
      <c r="FWH1108" s="184"/>
      <c r="FWI1108" s="184"/>
      <c r="FWJ1108" s="184"/>
      <c r="FWK1108" s="184"/>
      <c r="FWL1108" s="184"/>
      <c r="FWM1108" s="184"/>
      <c r="FWN1108" s="184"/>
      <c r="FWO1108" s="184"/>
      <c r="FWP1108" s="184"/>
      <c r="FWQ1108" s="184"/>
      <c r="FWR1108" s="184"/>
      <c r="FWS1108" s="184"/>
      <c r="FWT1108" s="184"/>
      <c r="FWU1108" s="184"/>
      <c r="FWV1108" s="184"/>
      <c r="FWW1108" s="184"/>
      <c r="FWX1108" s="184"/>
      <c r="FWY1108" s="184"/>
      <c r="FWZ1108" s="184"/>
      <c r="FXA1108" s="184"/>
      <c r="FXB1108" s="184"/>
      <c r="FXC1108" s="184"/>
      <c r="FXD1108" s="184"/>
      <c r="FXE1108" s="184"/>
      <c r="FXF1108" s="184"/>
      <c r="FXG1108" s="184"/>
      <c r="FXH1108" s="184"/>
      <c r="FXI1108" s="184"/>
      <c r="FXJ1108" s="184"/>
      <c r="FXK1108" s="184"/>
      <c r="FXL1108" s="184"/>
      <c r="FXM1108" s="184"/>
      <c r="FXN1108" s="184"/>
      <c r="FXO1108" s="184"/>
      <c r="FXP1108" s="184"/>
      <c r="FXQ1108" s="184"/>
      <c r="FXR1108" s="184"/>
      <c r="FXS1108" s="184"/>
      <c r="FXT1108" s="184"/>
      <c r="FXU1108" s="184"/>
      <c r="FXV1108" s="184"/>
      <c r="FXW1108" s="184"/>
      <c r="FXX1108" s="184"/>
      <c r="FXY1108" s="184"/>
      <c r="FXZ1108" s="184"/>
      <c r="FYA1108" s="184"/>
      <c r="FYB1108" s="184"/>
      <c r="FYC1108" s="184"/>
      <c r="FYD1108" s="184"/>
      <c r="FYE1108" s="184"/>
      <c r="FYF1108" s="184"/>
      <c r="FYG1108" s="184"/>
      <c r="FYH1108" s="184"/>
      <c r="FYI1108" s="184"/>
      <c r="FYJ1108" s="184"/>
      <c r="FYK1108" s="184"/>
      <c r="FYL1108" s="184"/>
      <c r="FYM1108" s="184"/>
      <c r="FYN1108" s="184"/>
      <c r="FYO1108" s="184"/>
      <c r="FYP1108" s="184"/>
      <c r="FYQ1108" s="184"/>
      <c r="FYR1108" s="184"/>
      <c r="FYS1108" s="184"/>
      <c r="FYT1108" s="184"/>
      <c r="FYU1108" s="184"/>
      <c r="FYV1108" s="184"/>
      <c r="FYW1108" s="184"/>
      <c r="FYX1108" s="184"/>
      <c r="FYY1108" s="184"/>
      <c r="FYZ1108" s="184"/>
      <c r="FZA1108" s="184"/>
      <c r="FZB1108" s="184"/>
      <c r="FZC1108" s="184"/>
      <c r="FZD1108" s="184"/>
      <c r="FZE1108" s="184"/>
      <c r="FZF1108" s="184"/>
      <c r="FZG1108" s="184"/>
      <c r="FZH1108" s="184"/>
      <c r="FZI1108" s="184"/>
      <c r="FZJ1108" s="184"/>
      <c r="FZK1108" s="184"/>
      <c r="FZL1108" s="184"/>
      <c r="FZM1108" s="184"/>
      <c r="FZN1108" s="184"/>
      <c r="FZO1108" s="184"/>
      <c r="FZP1108" s="184"/>
      <c r="FZQ1108" s="184"/>
      <c r="FZR1108" s="184"/>
      <c r="FZS1108" s="184"/>
      <c r="FZT1108" s="184"/>
      <c r="FZU1108" s="184"/>
      <c r="FZV1108" s="184"/>
      <c r="FZW1108" s="184"/>
      <c r="FZX1108" s="184"/>
      <c r="FZY1108" s="184"/>
      <c r="FZZ1108" s="184"/>
      <c r="GAA1108" s="184"/>
      <c r="GAB1108" s="184"/>
      <c r="GAC1108" s="184"/>
      <c r="GAD1108" s="184"/>
      <c r="GAE1108" s="184"/>
      <c r="GAF1108" s="184"/>
      <c r="GAG1108" s="184"/>
      <c r="GAH1108" s="184"/>
      <c r="GAI1108" s="184"/>
      <c r="GAJ1108" s="184"/>
      <c r="GAK1108" s="184"/>
      <c r="GAL1108" s="184"/>
      <c r="GAM1108" s="184"/>
      <c r="GAN1108" s="184"/>
      <c r="GAO1108" s="184"/>
      <c r="GAP1108" s="184"/>
      <c r="GAQ1108" s="184"/>
      <c r="GAR1108" s="184"/>
      <c r="GAS1108" s="184"/>
      <c r="GAT1108" s="184"/>
      <c r="GAU1108" s="184"/>
      <c r="GAV1108" s="184"/>
      <c r="GAW1108" s="184"/>
      <c r="GAX1108" s="184"/>
      <c r="GAY1108" s="184"/>
      <c r="GAZ1108" s="184"/>
      <c r="GBA1108" s="184"/>
      <c r="GBB1108" s="184"/>
      <c r="GBC1108" s="184"/>
      <c r="GBD1108" s="184"/>
      <c r="GBE1108" s="184"/>
      <c r="GBF1108" s="184"/>
      <c r="GBG1108" s="184"/>
      <c r="GBH1108" s="184"/>
      <c r="GBI1108" s="184"/>
      <c r="GBJ1108" s="184"/>
      <c r="GBK1108" s="184"/>
      <c r="GBL1108" s="184"/>
      <c r="GBM1108" s="184"/>
      <c r="GBN1108" s="184"/>
      <c r="GBO1108" s="184"/>
      <c r="GBP1108" s="184"/>
      <c r="GBQ1108" s="184"/>
      <c r="GBR1108" s="184"/>
      <c r="GBS1108" s="184"/>
      <c r="GBT1108" s="184"/>
      <c r="GBU1108" s="184"/>
      <c r="GBV1108" s="184"/>
      <c r="GBW1108" s="184"/>
      <c r="GBX1108" s="184"/>
      <c r="GBY1108" s="184"/>
      <c r="GBZ1108" s="184"/>
      <c r="GCA1108" s="184"/>
      <c r="GCB1108" s="184"/>
      <c r="GCC1108" s="184"/>
      <c r="GCD1108" s="184"/>
      <c r="GCE1108" s="184"/>
      <c r="GCF1108" s="184"/>
      <c r="GCG1108" s="184"/>
      <c r="GCH1108" s="184"/>
      <c r="GCI1108" s="184"/>
      <c r="GCJ1108" s="184"/>
      <c r="GCK1108" s="184"/>
      <c r="GCL1108" s="184"/>
      <c r="GCM1108" s="184"/>
      <c r="GCN1108" s="184"/>
      <c r="GCO1108" s="184"/>
      <c r="GCP1108" s="184"/>
      <c r="GCQ1108" s="184"/>
      <c r="GCR1108" s="184"/>
      <c r="GCS1108" s="184"/>
      <c r="GCT1108" s="184"/>
      <c r="GCU1108" s="184"/>
      <c r="GCV1108" s="184"/>
      <c r="GCW1108" s="184"/>
      <c r="GCX1108" s="184"/>
      <c r="GCY1108" s="184"/>
      <c r="GCZ1108" s="184"/>
      <c r="GDA1108" s="184"/>
      <c r="GDB1108" s="184"/>
      <c r="GDC1108" s="184"/>
      <c r="GDD1108" s="184"/>
      <c r="GDE1108" s="184"/>
      <c r="GDF1108" s="184"/>
      <c r="GDG1108" s="184"/>
      <c r="GDH1108" s="184"/>
      <c r="GDI1108" s="184"/>
      <c r="GDJ1108" s="184"/>
      <c r="GDK1108" s="184"/>
      <c r="GDL1108" s="184"/>
      <c r="GDM1108" s="184"/>
      <c r="GDN1108" s="184"/>
      <c r="GDO1108" s="184"/>
      <c r="GDP1108" s="184"/>
      <c r="GDQ1108" s="184"/>
      <c r="GDR1108" s="184"/>
      <c r="GDS1108" s="184"/>
      <c r="GDT1108" s="184"/>
      <c r="GDU1108" s="184"/>
      <c r="GDV1108" s="184"/>
      <c r="GDW1108" s="184"/>
      <c r="GDX1108" s="184"/>
      <c r="GDY1108" s="184"/>
      <c r="GDZ1108" s="184"/>
      <c r="GEA1108" s="184"/>
      <c r="GEB1108" s="184"/>
      <c r="GEC1108" s="184"/>
      <c r="GED1108" s="184"/>
      <c r="GEE1108" s="184"/>
      <c r="GEF1108" s="184"/>
      <c r="GEG1108" s="184"/>
      <c r="GEH1108" s="184"/>
      <c r="GEI1108" s="184"/>
      <c r="GEJ1108" s="184"/>
      <c r="GEK1108" s="184"/>
      <c r="GEL1108" s="184"/>
      <c r="GEM1108" s="184"/>
      <c r="GEN1108" s="184"/>
      <c r="GEO1108" s="184"/>
      <c r="GEP1108" s="184"/>
      <c r="GEQ1108" s="184"/>
      <c r="GER1108" s="184"/>
      <c r="GES1108" s="184"/>
      <c r="GET1108" s="184"/>
      <c r="GEU1108" s="184"/>
      <c r="GEV1108" s="184"/>
      <c r="GEW1108" s="184"/>
      <c r="GEX1108" s="184"/>
      <c r="GEY1108" s="184"/>
      <c r="GEZ1108" s="184"/>
      <c r="GFA1108" s="184"/>
      <c r="GFB1108" s="184"/>
      <c r="GFC1108" s="184"/>
      <c r="GFD1108" s="184"/>
      <c r="GFE1108" s="184"/>
      <c r="GFF1108" s="184"/>
      <c r="GFG1108" s="184"/>
      <c r="GFH1108" s="184"/>
      <c r="GFI1108" s="184"/>
      <c r="GFJ1108" s="184"/>
      <c r="GFK1108" s="184"/>
      <c r="GFL1108" s="184"/>
      <c r="GFM1108" s="184"/>
      <c r="GFN1108" s="184"/>
      <c r="GFO1108" s="184"/>
      <c r="GFP1108" s="184"/>
      <c r="GFQ1108" s="184"/>
      <c r="GFR1108" s="184"/>
      <c r="GFS1108" s="184"/>
      <c r="GFT1108" s="184"/>
      <c r="GFU1108" s="184"/>
      <c r="GFV1108" s="184"/>
      <c r="GFW1108" s="184"/>
      <c r="GFX1108" s="184"/>
      <c r="GFY1108" s="184"/>
      <c r="GFZ1108" s="184"/>
      <c r="GGA1108" s="184"/>
      <c r="GGB1108" s="184"/>
      <c r="GGC1108" s="184"/>
      <c r="GGD1108" s="184"/>
      <c r="GGE1108" s="184"/>
      <c r="GGF1108" s="184"/>
      <c r="GGG1108" s="184"/>
      <c r="GGH1108" s="184"/>
      <c r="GGI1108" s="184"/>
      <c r="GGJ1108" s="184"/>
      <c r="GGK1108" s="184"/>
      <c r="GGL1108" s="184"/>
      <c r="GGM1108" s="184"/>
      <c r="GGN1108" s="184"/>
      <c r="GGO1108" s="184"/>
      <c r="GGP1108" s="184"/>
      <c r="GGQ1108" s="184"/>
      <c r="GGR1108" s="184"/>
      <c r="GGS1108" s="184"/>
      <c r="GGT1108" s="184"/>
      <c r="GGU1108" s="184"/>
      <c r="GGV1108" s="184"/>
      <c r="GGW1108" s="184"/>
      <c r="GGX1108" s="184"/>
      <c r="GGY1108" s="184"/>
      <c r="GGZ1108" s="184"/>
      <c r="GHA1108" s="184"/>
      <c r="GHB1108" s="184"/>
      <c r="GHC1108" s="184"/>
      <c r="GHD1108" s="184"/>
      <c r="GHE1108" s="184"/>
      <c r="GHF1108" s="184"/>
      <c r="GHG1108" s="184"/>
      <c r="GHH1108" s="184"/>
      <c r="GHI1108" s="184"/>
      <c r="GHJ1108" s="184"/>
      <c r="GHK1108" s="184"/>
      <c r="GHL1108" s="184"/>
      <c r="GHM1108" s="184"/>
      <c r="GHN1108" s="184"/>
      <c r="GHO1108" s="184"/>
      <c r="GHP1108" s="184"/>
      <c r="GHQ1108" s="184"/>
      <c r="GHR1108" s="184"/>
      <c r="GHS1108" s="184"/>
      <c r="GHT1108" s="184"/>
      <c r="GHU1108" s="184"/>
      <c r="GHV1108" s="184"/>
      <c r="GHW1108" s="184"/>
      <c r="GHX1108" s="184"/>
      <c r="GHY1108" s="184"/>
      <c r="GHZ1108" s="184"/>
      <c r="GIA1108" s="184"/>
      <c r="GIB1108" s="184"/>
      <c r="GIC1108" s="184"/>
      <c r="GID1108" s="184"/>
      <c r="GIE1108" s="184"/>
      <c r="GIF1108" s="184"/>
      <c r="GIG1108" s="184"/>
      <c r="GIH1108" s="184"/>
      <c r="GII1108" s="184"/>
      <c r="GIJ1108" s="184"/>
      <c r="GIK1108" s="184"/>
      <c r="GIL1108" s="184"/>
      <c r="GIM1108" s="184"/>
      <c r="GIN1108" s="184"/>
      <c r="GIO1108" s="184"/>
      <c r="GIP1108" s="184"/>
      <c r="GIQ1108" s="184"/>
      <c r="GIR1108" s="184"/>
      <c r="GIS1108" s="184"/>
      <c r="GIT1108" s="184"/>
      <c r="GIU1108" s="184"/>
      <c r="GIV1108" s="184"/>
      <c r="GIW1108" s="184"/>
      <c r="GIX1108" s="184"/>
      <c r="GIY1108" s="184"/>
      <c r="GIZ1108" s="184"/>
      <c r="GJA1108" s="184"/>
      <c r="GJB1108" s="184"/>
      <c r="GJC1108" s="184"/>
      <c r="GJD1108" s="184"/>
      <c r="GJE1108" s="184"/>
      <c r="GJF1108" s="184"/>
      <c r="GJG1108" s="184"/>
      <c r="GJH1108" s="184"/>
      <c r="GJI1108" s="184"/>
      <c r="GJJ1108" s="184"/>
      <c r="GJK1108" s="184"/>
      <c r="GJL1108" s="184"/>
      <c r="GJM1108" s="184"/>
      <c r="GJN1108" s="184"/>
      <c r="GJO1108" s="184"/>
      <c r="GJP1108" s="184"/>
      <c r="GJQ1108" s="184"/>
      <c r="GJR1108" s="184"/>
      <c r="GJS1108" s="184"/>
      <c r="GJT1108" s="184"/>
      <c r="GJU1108" s="184"/>
      <c r="GJV1108" s="184"/>
      <c r="GJW1108" s="184"/>
      <c r="GJX1108" s="184"/>
      <c r="GJY1108" s="184"/>
      <c r="GJZ1108" s="184"/>
      <c r="GKA1108" s="184"/>
      <c r="GKB1108" s="184"/>
      <c r="GKC1108" s="184"/>
      <c r="GKD1108" s="184"/>
      <c r="GKE1108" s="184"/>
      <c r="GKF1108" s="184"/>
      <c r="GKG1108" s="184"/>
      <c r="GKH1108" s="184"/>
      <c r="GKI1108" s="184"/>
      <c r="GKJ1108" s="184"/>
      <c r="GKK1108" s="184"/>
      <c r="GKL1108" s="184"/>
      <c r="GKM1108" s="184"/>
      <c r="GKN1108" s="184"/>
      <c r="GKO1108" s="184"/>
      <c r="GKP1108" s="184"/>
      <c r="GKQ1108" s="184"/>
      <c r="GKR1108" s="184"/>
      <c r="GKS1108" s="184"/>
      <c r="GKT1108" s="184"/>
      <c r="GKU1108" s="184"/>
      <c r="GKV1108" s="184"/>
      <c r="GKW1108" s="184"/>
      <c r="GKX1108" s="184"/>
      <c r="GKY1108" s="184"/>
      <c r="GKZ1108" s="184"/>
      <c r="GLA1108" s="184"/>
      <c r="GLB1108" s="184"/>
      <c r="GLC1108" s="184"/>
      <c r="GLD1108" s="184"/>
      <c r="GLE1108" s="184"/>
      <c r="GLF1108" s="184"/>
      <c r="GLG1108" s="184"/>
      <c r="GLH1108" s="184"/>
      <c r="GLI1108" s="184"/>
      <c r="GLJ1108" s="184"/>
      <c r="GLK1108" s="184"/>
      <c r="GLL1108" s="184"/>
      <c r="GLM1108" s="184"/>
      <c r="GLN1108" s="184"/>
      <c r="GLO1108" s="184"/>
      <c r="GLP1108" s="184"/>
      <c r="GLQ1108" s="184"/>
      <c r="GLR1108" s="184"/>
      <c r="GLS1108" s="184"/>
      <c r="GLT1108" s="184"/>
      <c r="GLU1108" s="184"/>
      <c r="GLV1108" s="184"/>
      <c r="GLW1108" s="184"/>
      <c r="GLX1108" s="184"/>
      <c r="GLY1108" s="184"/>
      <c r="GLZ1108" s="184"/>
      <c r="GMA1108" s="184"/>
      <c r="GMB1108" s="184"/>
      <c r="GMC1108" s="184"/>
      <c r="GMD1108" s="184"/>
      <c r="GME1108" s="184"/>
      <c r="GMF1108" s="184"/>
      <c r="GMG1108" s="184"/>
      <c r="GMH1108" s="184"/>
      <c r="GMI1108" s="184"/>
      <c r="GMJ1108" s="184"/>
      <c r="GMK1108" s="184"/>
      <c r="GML1108" s="184"/>
      <c r="GMM1108" s="184"/>
      <c r="GMN1108" s="184"/>
      <c r="GMO1108" s="184"/>
      <c r="GMP1108" s="184"/>
      <c r="GMQ1108" s="184"/>
      <c r="GMR1108" s="184"/>
      <c r="GMS1108" s="184"/>
      <c r="GMT1108" s="184"/>
      <c r="GMU1108" s="184"/>
      <c r="GMV1108" s="184"/>
      <c r="GMW1108" s="184"/>
      <c r="GMX1108" s="184"/>
      <c r="GMY1108" s="184"/>
      <c r="GMZ1108" s="184"/>
      <c r="GNA1108" s="184"/>
      <c r="GNB1108" s="184"/>
      <c r="GNC1108" s="184"/>
      <c r="GND1108" s="184"/>
      <c r="GNE1108" s="184"/>
      <c r="GNF1108" s="184"/>
      <c r="GNG1108" s="184"/>
      <c r="GNH1108" s="184"/>
      <c r="GNI1108" s="184"/>
      <c r="GNJ1108" s="184"/>
      <c r="GNK1108" s="184"/>
      <c r="GNL1108" s="184"/>
      <c r="GNM1108" s="184"/>
      <c r="GNN1108" s="184"/>
      <c r="GNO1108" s="184"/>
      <c r="GNP1108" s="184"/>
      <c r="GNQ1108" s="184"/>
      <c r="GNR1108" s="184"/>
      <c r="GNS1108" s="184"/>
      <c r="GNT1108" s="184"/>
      <c r="GNU1108" s="184"/>
      <c r="GNV1108" s="184"/>
      <c r="GNW1108" s="184"/>
      <c r="GNX1108" s="184"/>
      <c r="GNY1108" s="184"/>
      <c r="GNZ1108" s="184"/>
      <c r="GOA1108" s="184"/>
      <c r="GOB1108" s="184"/>
      <c r="GOC1108" s="184"/>
      <c r="GOD1108" s="184"/>
      <c r="GOE1108" s="184"/>
      <c r="GOF1108" s="184"/>
      <c r="GOG1108" s="184"/>
      <c r="GOH1108" s="184"/>
      <c r="GOI1108" s="184"/>
      <c r="GOJ1108" s="184"/>
      <c r="GOK1108" s="184"/>
      <c r="GOL1108" s="184"/>
      <c r="GOM1108" s="184"/>
      <c r="GON1108" s="184"/>
      <c r="GOO1108" s="184"/>
      <c r="GOP1108" s="184"/>
      <c r="GOQ1108" s="184"/>
      <c r="GOR1108" s="184"/>
      <c r="GOS1108" s="184"/>
      <c r="GOT1108" s="184"/>
      <c r="GOU1108" s="184"/>
      <c r="GOV1108" s="184"/>
      <c r="GOW1108" s="184"/>
      <c r="GOX1108" s="184"/>
      <c r="GOY1108" s="184"/>
      <c r="GOZ1108" s="184"/>
      <c r="GPA1108" s="184"/>
      <c r="GPB1108" s="184"/>
      <c r="GPC1108" s="184"/>
      <c r="GPD1108" s="184"/>
      <c r="GPE1108" s="184"/>
      <c r="GPF1108" s="184"/>
      <c r="GPG1108" s="184"/>
      <c r="GPH1108" s="184"/>
      <c r="GPI1108" s="184"/>
      <c r="GPJ1108" s="184"/>
      <c r="GPK1108" s="184"/>
      <c r="GPL1108" s="184"/>
      <c r="GPM1108" s="184"/>
      <c r="GPN1108" s="184"/>
      <c r="GPO1108" s="184"/>
      <c r="GPP1108" s="184"/>
      <c r="GPQ1108" s="184"/>
      <c r="GPR1108" s="184"/>
      <c r="GPS1108" s="184"/>
      <c r="GPT1108" s="184"/>
      <c r="GPU1108" s="184"/>
      <c r="GPV1108" s="184"/>
      <c r="GPW1108" s="184"/>
      <c r="GPX1108" s="184"/>
      <c r="GPY1108" s="184"/>
      <c r="GPZ1108" s="184"/>
      <c r="GQA1108" s="184"/>
      <c r="GQB1108" s="184"/>
      <c r="GQC1108" s="184"/>
      <c r="GQD1108" s="184"/>
      <c r="GQE1108" s="184"/>
      <c r="GQF1108" s="184"/>
      <c r="GQG1108" s="184"/>
      <c r="GQH1108" s="184"/>
      <c r="GQI1108" s="184"/>
      <c r="GQJ1108" s="184"/>
      <c r="GQK1108" s="184"/>
      <c r="GQL1108" s="184"/>
      <c r="GQM1108" s="184"/>
      <c r="GQN1108" s="184"/>
      <c r="GQO1108" s="184"/>
      <c r="GQP1108" s="184"/>
      <c r="GQQ1108" s="184"/>
      <c r="GQR1108" s="184"/>
      <c r="GQS1108" s="184"/>
      <c r="GQT1108" s="184"/>
      <c r="GQU1108" s="184"/>
      <c r="GQV1108" s="184"/>
      <c r="GQW1108" s="184"/>
      <c r="GQX1108" s="184"/>
      <c r="GQY1108" s="184"/>
      <c r="GQZ1108" s="184"/>
      <c r="GRA1108" s="184"/>
      <c r="GRB1108" s="184"/>
      <c r="GRC1108" s="184"/>
      <c r="GRD1108" s="184"/>
      <c r="GRE1108" s="184"/>
      <c r="GRF1108" s="184"/>
      <c r="GRG1108" s="184"/>
      <c r="GRH1108" s="184"/>
      <c r="GRI1108" s="184"/>
      <c r="GRJ1108" s="184"/>
      <c r="GRK1108" s="184"/>
      <c r="GRL1108" s="184"/>
      <c r="GRM1108" s="184"/>
      <c r="GRN1108" s="184"/>
      <c r="GRO1108" s="184"/>
      <c r="GRP1108" s="184"/>
      <c r="GRQ1108" s="184"/>
      <c r="GRR1108" s="184"/>
      <c r="GRS1108" s="184"/>
      <c r="GRT1108" s="184"/>
      <c r="GRU1108" s="184"/>
      <c r="GRV1108" s="184"/>
      <c r="GRW1108" s="184"/>
      <c r="GRX1108" s="184"/>
      <c r="GRY1108" s="184"/>
      <c r="GRZ1108" s="184"/>
      <c r="GSA1108" s="184"/>
      <c r="GSB1108" s="184"/>
      <c r="GSC1108" s="184"/>
      <c r="GSD1108" s="184"/>
      <c r="GSE1108" s="184"/>
      <c r="GSF1108" s="184"/>
      <c r="GSG1108" s="184"/>
      <c r="GSH1108" s="184"/>
      <c r="GSI1108" s="184"/>
      <c r="GSJ1108" s="184"/>
      <c r="GSK1108" s="184"/>
      <c r="GSL1108" s="184"/>
      <c r="GSM1108" s="184"/>
      <c r="GSN1108" s="184"/>
      <c r="GSO1108" s="184"/>
      <c r="GSP1108" s="184"/>
      <c r="GSQ1108" s="184"/>
      <c r="GSR1108" s="184"/>
      <c r="GSS1108" s="184"/>
      <c r="GST1108" s="184"/>
      <c r="GSU1108" s="184"/>
      <c r="GSV1108" s="184"/>
      <c r="GSW1108" s="184"/>
      <c r="GSX1108" s="184"/>
      <c r="GSY1108" s="184"/>
      <c r="GSZ1108" s="184"/>
      <c r="GTA1108" s="184"/>
      <c r="GTB1108" s="184"/>
      <c r="GTC1108" s="184"/>
      <c r="GTD1108" s="184"/>
      <c r="GTE1108" s="184"/>
      <c r="GTF1108" s="184"/>
      <c r="GTG1108" s="184"/>
      <c r="GTH1108" s="184"/>
      <c r="GTI1108" s="184"/>
      <c r="GTJ1108" s="184"/>
      <c r="GTK1108" s="184"/>
      <c r="GTL1108" s="184"/>
      <c r="GTM1108" s="184"/>
      <c r="GTN1108" s="184"/>
      <c r="GTO1108" s="184"/>
      <c r="GTP1108" s="184"/>
      <c r="GTQ1108" s="184"/>
      <c r="GTR1108" s="184"/>
      <c r="GTS1108" s="184"/>
      <c r="GTT1108" s="184"/>
      <c r="GTU1108" s="184"/>
      <c r="GTV1108" s="184"/>
      <c r="GTW1108" s="184"/>
      <c r="GTX1108" s="184"/>
      <c r="GTY1108" s="184"/>
      <c r="GTZ1108" s="184"/>
      <c r="GUA1108" s="184"/>
      <c r="GUB1108" s="184"/>
      <c r="GUC1108" s="184"/>
      <c r="GUD1108" s="184"/>
      <c r="GUE1108" s="184"/>
      <c r="GUF1108" s="184"/>
      <c r="GUG1108" s="184"/>
      <c r="GUH1108" s="184"/>
      <c r="GUI1108" s="184"/>
      <c r="GUJ1108" s="184"/>
      <c r="GUK1108" s="184"/>
      <c r="GUL1108" s="184"/>
      <c r="GUM1108" s="184"/>
      <c r="GUN1108" s="184"/>
      <c r="GUO1108" s="184"/>
      <c r="GUP1108" s="184"/>
      <c r="GUQ1108" s="184"/>
      <c r="GUR1108" s="184"/>
      <c r="GUS1108" s="184"/>
      <c r="GUT1108" s="184"/>
      <c r="GUU1108" s="184"/>
      <c r="GUV1108" s="184"/>
      <c r="GUW1108" s="184"/>
      <c r="GUX1108" s="184"/>
      <c r="GUY1108" s="184"/>
      <c r="GUZ1108" s="184"/>
      <c r="GVA1108" s="184"/>
      <c r="GVB1108" s="184"/>
      <c r="GVC1108" s="184"/>
      <c r="GVD1108" s="184"/>
      <c r="GVE1108" s="184"/>
      <c r="GVF1108" s="184"/>
      <c r="GVG1108" s="184"/>
      <c r="GVH1108" s="184"/>
      <c r="GVI1108" s="184"/>
      <c r="GVJ1108" s="184"/>
      <c r="GVK1108" s="184"/>
      <c r="GVL1108" s="184"/>
      <c r="GVM1108" s="184"/>
      <c r="GVN1108" s="184"/>
      <c r="GVO1108" s="184"/>
      <c r="GVP1108" s="184"/>
      <c r="GVQ1108" s="184"/>
      <c r="GVR1108" s="184"/>
      <c r="GVS1108" s="184"/>
      <c r="GVT1108" s="184"/>
      <c r="GVU1108" s="184"/>
      <c r="GVV1108" s="184"/>
      <c r="GVW1108" s="184"/>
      <c r="GVX1108" s="184"/>
      <c r="GVY1108" s="184"/>
      <c r="GVZ1108" s="184"/>
      <c r="GWA1108" s="184"/>
      <c r="GWB1108" s="184"/>
      <c r="GWC1108" s="184"/>
      <c r="GWD1108" s="184"/>
      <c r="GWE1108" s="184"/>
      <c r="GWF1108" s="184"/>
      <c r="GWG1108" s="184"/>
      <c r="GWH1108" s="184"/>
      <c r="GWI1108" s="184"/>
      <c r="GWJ1108" s="184"/>
      <c r="GWK1108" s="184"/>
      <c r="GWL1108" s="184"/>
      <c r="GWM1108" s="184"/>
      <c r="GWN1108" s="184"/>
      <c r="GWO1108" s="184"/>
      <c r="GWP1108" s="184"/>
      <c r="GWQ1108" s="184"/>
      <c r="GWR1108" s="184"/>
      <c r="GWS1108" s="184"/>
      <c r="GWT1108" s="184"/>
      <c r="GWU1108" s="184"/>
      <c r="GWV1108" s="184"/>
      <c r="GWW1108" s="184"/>
      <c r="GWX1108" s="184"/>
      <c r="GWY1108" s="184"/>
      <c r="GWZ1108" s="184"/>
      <c r="GXA1108" s="184"/>
      <c r="GXB1108" s="184"/>
      <c r="GXC1108" s="184"/>
      <c r="GXD1108" s="184"/>
      <c r="GXE1108" s="184"/>
      <c r="GXF1108" s="184"/>
      <c r="GXG1108" s="184"/>
      <c r="GXH1108" s="184"/>
      <c r="GXI1108" s="184"/>
      <c r="GXJ1108" s="184"/>
      <c r="GXK1108" s="184"/>
      <c r="GXL1108" s="184"/>
      <c r="GXM1108" s="184"/>
      <c r="GXN1108" s="184"/>
      <c r="GXO1108" s="184"/>
      <c r="GXP1108" s="184"/>
      <c r="GXQ1108" s="184"/>
      <c r="GXR1108" s="184"/>
      <c r="GXS1108" s="184"/>
      <c r="GXT1108" s="184"/>
      <c r="GXU1108" s="184"/>
      <c r="GXV1108" s="184"/>
      <c r="GXW1108" s="184"/>
      <c r="GXX1108" s="184"/>
      <c r="GXY1108" s="184"/>
      <c r="GXZ1108" s="184"/>
      <c r="GYA1108" s="184"/>
      <c r="GYB1108" s="184"/>
      <c r="GYC1108" s="184"/>
      <c r="GYD1108" s="184"/>
      <c r="GYE1108" s="184"/>
      <c r="GYF1108" s="184"/>
      <c r="GYG1108" s="184"/>
      <c r="GYH1108" s="184"/>
      <c r="GYI1108" s="184"/>
      <c r="GYJ1108" s="184"/>
      <c r="GYK1108" s="184"/>
      <c r="GYL1108" s="184"/>
      <c r="GYM1108" s="184"/>
      <c r="GYN1108" s="184"/>
      <c r="GYO1108" s="184"/>
      <c r="GYP1108" s="184"/>
      <c r="GYQ1108" s="184"/>
      <c r="GYR1108" s="184"/>
      <c r="GYS1108" s="184"/>
      <c r="GYT1108" s="184"/>
      <c r="GYU1108" s="184"/>
      <c r="GYV1108" s="184"/>
      <c r="GYW1108" s="184"/>
      <c r="GYX1108" s="184"/>
      <c r="GYY1108" s="184"/>
      <c r="GYZ1108" s="184"/>
      <c r="GZA1108" s="184"/>
      <c r="GZB1108" s="184"/>
      <c r="GZC1108" s="184"/>
      <c r="GZD1108" s="184"/>
      <c r="GZE1108" s="184"/>
      <c r="GZF1108" s="184"/>
      <c r="GZG1108" s="184"/>
      <c r="GZH1108" s="184"/>
      <c r="GZI1108" s="184"/>
      <c r="GZJ1108" s="184"/>
      <c r="GZK1108" s="184"/>
      <c r="GZL1108" s="184"/>
      <c r="GZM1108" s="184"/>
      <c r="GZN1108" s="184"/>
      <c r="GZO1108" s="184"/>
      <c r="GZP1108" s="184"/>
      <c r="GZQ1108" s="184"/>
      <c r="GZR1108" s="184"/>
      <c r="GZS1108" s="184"/>
      <c r="GZT1108" s="184"/>
      <c r="GZU1108" s="184"/>
      <c r="GZV1108" s="184"/>
      <c r="GZW1108" s="184"/>
      <c r="GZX1108" s="184"/>
      <c r="GZY1108" s="184"/>
      <c r="GZZ1108" s="184"/>
      <c r="HAA1108" s="184"/>
      <c r="HAB1108" s="184"/>
      <c r="HAC1108" s="184"/>
      <c r="HAD1108" s="184"/>
      <c r="HAE1108" s="184"/>
      <c r="HAF1108" s="184"/>
      <c r="HAG1108" s="184"/>
      <c r="HAH1108" s="184"/>
      <c r="HAI1108" s="184"/>
      <c r="HAJ1108" s="184"/>
      <c r="HAK1108" s="184"/>
      <c r="HAL1108" s="184"/>
      <c r="HAM1108" s="184"/>
      <c r="HAN1108" s="184"/>
      <c r="HAO1108" s="184"/>
      <c r="HAP1108" s="184"/>
      <c r="HAQ1108" s="184"/>
      <c r="HAR1108" s="184"/>
      <c r="HAS1108" s="184"/>
      <c r="HAT1108" s="184"/>
      <c r="HAU1108" s="184"/>
      <c r="HAV1108" s="184"/>
      <c r="HAW1108" s="184"/>
      <c r="HAX1108" s="184"/>
      <c r="HAY1108" s="184"/>
      <c r="HAZ1108" s="184"/>
      <c r="HBA1108" s="184"/>
      <c r="HBB1108" s="184"/>
      <c r="HBC1108" s="184"/>
      <c r="HBD1108" s="184"/>
      <c r="HBE1108" s="184"/>
      <c r="HBF1108" s="184"/>
      <c r="HBG1108" s="184"/>
      <c r="HBH1108" s="184"/>
      <c r="HBI1108" s="184"/>
      <c r="HBJ1108" s="184"/>
      <c r="HBK1108" s="184"/>
      <c r="HBL1108" s="184"/>
      <c r="HBM1108" s="184"/>
      <c r="HBN1108" s="184"/>
      <c r="HBO1108" s="184"/>
      <c r="HBP1108" s="184"/>
      <c r="HBQ1108" s="184"/>
      <c r="HBR1108" s="184"/>
      <c r="HBS1108" s="184"/>
      <c r="HBT1108" s="184"/>
      <c r="HBU1108" s="184"/>
      <c r="HBV1108" s="184"/>
      <c r="HBW1108" s="184"/>
      <c r="HBX1108" s="184"/>
      <c r="HBY1108" s="184"/>
      <c r="HBZ1108" s="184"/>
      <c r="HCA1108" s="184"/>
      <c r="HCB1108" s="184"/>
      <c r="HCC1108" s="184"/>
      <c r="HCD1108" s="184"/>
      <c r="HCE1108" s="184"/>
      <c r="HCF1108" s="184"/>
      <c r="HCG1108" s="184"/>
      <c r="HCH1108" s="184"/>
      <c r="HCI1108" s="184"/>
      <c r="HCJ1108" s="184"/>
      <c r="HCK1108" s="184"/>
      <c r="HCL1108" s="184"/>
      <c r="HCM1108" s="184"/>
      <c r="HCN1108" s="184"/>
      <c r="HCO1108" s="184"/>
      <c r="HCP1108" s="184"/>
      <c r="HCQ1108" s="184"/>
      <c r="HCR1108" s="184"/>
      <c r="HCS1108" s="184"/>
      <c r="HCT1108" s="184"/>
      <c r="HCU1108" s="184"/>
      <c r="HCV1108" s="184"/>
      <c r="HCW1108" s="184"/>
      <c r="HCX1108" s="184"/>
      <c r="HCY1108" s="184"/>
      <c r="HCZ1108" s="184"/>
      <c r="HDA1108" s="184"/>
      <c r="HDB1108" s="184"/>
      <c r="HDC1108" s="184"/>
      <c r="HDD1108" s="184"/>
      <c r="HDE1108" s="184"/>
      <c r="HDF1108" s="184"/>
      <c r="HDG1108" s="184"/>
      <c r="HDH1108" s="184"/>
      <c r="HDI1108" s="184"/>
      <c r="HDJ1108" s="184"/>
      <c r="HDK1108" s="184"/>
      <c r="HDL1108" s="184"/>
      <c r="HDM1108" s="184"/>
      <c r="HDN1108" s="184"/>
      <c r="HDO1108" s="184"/>
      <c r="HDP1108" s="184"/>
      <c r="HDQ1108" s="184"/>
      <c r="HDR1108" s="184"/>
      <c r="HDS1108" s="184"/>
      <c r="HDT1108" s="184"/>
      <c r="HDU1108" s="184"/>
      <c r="HDV1108" s="184"/>
      <c r="HDW1108" s="184"/>
      <c r="HDX1108" s="184"/>
      <c r="HDY1108" s="184"/>
      <c r="HDZ1108" s="184"/>
      <c r="HEA1108" s="184"/>
      <c r="HEB1108" s="184"/>
      <c r="HEC1108" s="184"/>
      <c r="HED1108" s="184"/>
      <c r="HEE1108" s="184"/>
      <c r="HEF1108" s="184"/>
      <c r="HEG1108" s="184"/>
      <c r="HEH1108" s="184"/>
      <c r="HEI1108" s="184"/>
      <c r="HEJ1108" s="184"/>
      <c r="HEK1108" s="184"/>
      <c r="HEL1108" s="184"/>
      <c r="HEM1108" s="184"/>
      <c r="HEN1108" s="184"/>
      <c r="HEO1108" s="184"/>
      <c r="HEP1108" s="184"/>
      <c r="HEQ1108" s="184"/>
      <c r="HER1108" s="184"/>
      <c r="HES1108" s="184"/>
      <c r="HET1108" s="184"/>
      <c r="HEU1108" s="184"/>
      <c r="HEV1108" s="184"/>
      <c r="HEW1108" s="184"/>
      <c r="HEX1108" s="184"/>
      <c r="HEY1108" s="184"/>
      <c r="HEZ1108" s="184"/>
      <c r="HFA1108" s="184"/>
      <c r="HFB1108" s="184"/>
      <c r="HFC1108" s="184"/>
      <c r="HFD1108" s="184"/>
      <c r="HFE1108" s="184"/>
      <c r="HFF1108" s="184"/>
      <c r="HFG1108" s="184"/>
      <c r="HFH1108" s="184"/>
      <c r="HFI1108" s="184"/>
      <c r="HFJ1108" s="184"/>
      <c r="HFK1108" s="184"/>
      <c r="HFL1108" s="184"/>
      <c r="HFM1108" s="184"/>
      <c r="HFN1108" s="184"/>
      <c r="HFO1108" s="184"/>
      <c r="HFP1108" s="184"/>
      <c r="HFQ1108" s="184"/>
      <c r="HFR1108" s="184"/>
      <c r="HFS1108" s="184"/>
      <c r="HFT1108" s="184"/>
      <c r="HFU1108" s="184"/>
      <c r="HFV1108" s="184"/>
      <c r="HFW1108" s="184"/>
      <c r="HFX1108" s="184"/>
      <c r="HFY1108" s="184"/>
      <c r="HFZ1108" s="184"/>
      <c r="HGA1108" s="184"/>
      <c r="HGB1108" s="184"/>
      <c r="HGC1108" s="184"/>
      <c r="HGD1108" s="184"/>
      <c r="HGE1108" s="184"/>
      <c r="HGF1108" s="184"/>
      <c r="HGG1108" s="184"/>
      <c r="HGH1108" s="184"/>
      <c r="HGI1108" s="184"/>
      <c r="HGJ1108" s="184"/>
      <c r="HGK1108" s="184"/>
      <c r="HGL1108" s="184"/>
      <c r="HGM1108" s="184"/>
      <c r="HGN1108" s="184"/>
      <c r="HGO1108" s="184"/>
      <c r="HGP1108" s="184"/>
      <c r="HGQ1108" s="184"/>
      <c r="HGR1108" s="184"/>
      <c r="HGS1108" s="184"/>
      <c r="HGT1108" s="184"/>
      <c r="HGU1108" s="184"/>
      <c r="HGV1108" s="184"/>
      <c r="HGW1108" s="184"/>
      <c r="HGX1108" s="184"/>
      <c r="HGY1108" s="184"/>
      <c r="HGZ1108" s="184"/>
      <c r="HHA1108" s="184"/>
      <c r="HHB1108" s="184"/>
      <c r="HHC1108" s="184"/>
      <c r="HHD1108" s="184"/>
      <c r="HHE1108" s="184"/>
      <c r="HHF1108" s="184"/>
      <c r="HHG1108" s="184"/>
      <c r="HHH1108" s="184"/>
      <c r="HHI1108" s="184"/>
      <c r="HHJ1108" s="184"/>
      <c r="HHK1108" s="184"/>
      <c r="HHL1108" s="184"/>
      <c r="HHM1108" s="184"/>
      <c r="HHN1108" s="184"/>
      <c r="HHO1108" s="184"/>
      <c r="HHP1108" s="184"/>
      <c r="HHQ1108" s="184"/>
      <c r="HHR1108" s="184"/>
      <c r="HHS1108" s="184"/>
      <c r="HHT1108" s="184"/>
      <c r="HHU1108" s="184"/>
      <c r="HHV1108" s="184"/>
      <c r="HHW1108" s="184"/>
      <c r="HHX1108" s="184"/>
      <c r="HHY1108" s="184"/>
      <c r="HHZ1108" s="184"/>
      <c r="HIA1108" s="184"/>
      <c r="HIB1108" s="184"/>
      <c r="HIC1108" s="184"/>
      <c r="HID1108" s="184"/>
      <c r="HIE1108" s="184"/>
      <c r="HIF1108" s="184"/>
      <c r="HIG1108" s="184"/>
      <c r="HIH1108" s="184"/>
      <c r="HII1108" s="184"/>
      <c r="HIJ1108" s="184"/>
      <c r="HIK1108" s="184"/>
      <c r="HIL1108" s="184"/>
      <c r="HIM1108" s="184"/>
      <c r="HIN1108" s="184"/>
      <c r="HIO1108" s="184"/>
      <c r="HIP1108" s="184"/>
      <c r="HIQ1108" s="184"/>
      <c r="HIR1108" s="184"/>
      <c r="HIS1108" s="184"/>
      <c r="HIT1108" s="184"/>
      <c r="HIU1108" s="184"/>
      <c r="HIV1108" s="184"/>
      <c r="HIW1108" s="184"/>
      <c r="HIX1108" s="184"/>
      <c r="HIY1108" s="184"/>
      <c r="HIZ1108" s="184"/>
      <c r="HJA1108" s="184"/>
      <c r="HJB1108" s="184"/>
      <c r="HJC1108" s="184"/>
      <c r="HJD1108" s="184"/>
      <c r="HJE1108" s="184"/>
      <c r="HJF1108" s="184"/>
      <c r="HJG1108" s="184"/>
      <c r="HJH1108" s="184"/>
      <c r="HJI1108" s="184"/>
      <c r="HJJ1108" s="184"/>
      <c r="HJK1108" s="184"/>
      <c r="HJL1108" s="184"/>
      <c r="HJM1108" s="184"/>
      <c r="HJN1108" s="184"/>
      <c r="HJO1108" s="184"/>
      <c r="HJP1108" s="184"/>
      <c r="HJQ1108" s="184"/>
      <c r="HJR1108" s="184"/>
      <c r="HJS1108" s="184"/>
      <c r="HJT1108" s="184"/>
      <c r="HJU1108" s="184"/>
      <c r="HJV1108" s="184"/>
      <c r="HJW1108" s="184"/>
      <c r="HJX1108" s="184"/>
      <c r="HJY1108" s="184"/>
      <c r="HJZ1108" s="184"/>
      <c r="HKA1108" s="184"/>
      <c r="HKB1108" s="184"/>
      <c r="HKC1108" s="184"/>
      <c r="HKD1108" s="184"/>
      <c r="HKE1108" s="184"/>
      <c r="HKF1108" s="184"/>
      <c r="HKG1108" s="184"/>
      <c r="HKH1108" s="184"/>
      <c r="HKI1108" s="184"/>
      <c r="HKJ1108" s="184"/>
      <c r="HKK1108" s="184"/>
      <c r="HKL1108" s="184"/>
      <c r="HKM1108" s="184"/>
      <c r="HKN1108" s="184"/>
      <c r="HKO1108" s="184"/>
      <c r="HKP1108" s="184"/>
      <c r="HKQ1108" s="184"/>
      <c r="HKR1108" s="184"/>
      <c r="HKS1108" s="184"/>
      <c r="HKT1108" s="184"/>
      <c r="HKU1108" s="184"/>
      <c r="HKV1108" s="184"/>
      <c r="HKW1108" s="184"/>
      <c r="HKX1108" s="184"/>
      <c r="HKY1108" s="184"/>
      <c r="HKZ1108" s="184"/>
      <c r="HLA1108" s="184"/>
      <c r="HLB1108" s="184"/>
      <c r="HLC1108" s="184"/>
      <c r="HLD1108" s="184"/>
      <c r="HLE1108" s="184"/>
      <c r="HLF1108" s="184"/>
      <c r="HLG1108" s="184"/>
      <c r="HLH1108" s="184"/>
      <c r="HLI1108" s="184"/>
      <c r="HLJ1108" s="184"/>
      <c r="HLK1108" s="184"/>
      <c r="HLL1108" s="184"/>
      <c r="HLM1108" s="184"/>
      <c r="HLN1108" s="184"/>
      <c r="HLO1108" s="184"/>
      <c r="HLP1108" s="184"/>
      <c r="HLQ1108" s="184"/>
      <c r="HLR1108" s="184"/>
      <c r="HLS1108" s="184"/>
      <c r="HLT1108" s="184"/>
      <c r="HLU1108" s="184"/>
      <c r="HLV1108" s="184"/>
      <c r="HLW1108" s="184"/>
      <c r="HLX1108" s="184"/>
      <c r="HLY1108" s="184"/>
      <c r="HLZ1108" s="184"/>
      <c r="HMA1108" s="184"/>
      <c r="HMB1108" s="184"/>
      <c r="HMC1108" s="184"/>
      <c r="HMD1108" s="184"/>
      <c r="HME1108" s="184"/>
      <c r="HMF1108" s="184"/>
      <c r="HMG1108" s="184"/>
      <c r="HMH1108" s="184"/>
      <c r="HMI1108" s="184"/>
      <c r="HMJ1108" s="184"/>
      <c r="HMK1108" s="184"/>
      <c r="HML1108" s="184"/>
      <c r="HMM1108" s="184"/>
      <c r="HMN1108" s="184"/>
      <c r="HMO1108" s="184"/>
      <c r="HMP1108" s="184"/>
      <c r="HMQ1108" s="184"/>
      <c r="HMR1108" s="184"/>
      <c r="HMS1108" s="184"/>
      <c r="HMT1108" s="184"/>
      <c r="HMU1108" s="184"/>
      <c r="HMV1108" s="184"/>
      <c r="HMW1108" s="184"/>
      <c r="HMX1108" s="184"/>
      <c r="HMY1108" s="184"/>
      <c r="HMZ1108" s="184"/>
      <c r="HNA1108" s="184"/>
      <c r="HNB1108" s="184"/>
      <c r="HNC1108" s="184"/>
      <c r="HND1108" s="184"/>
      <c r="HNE1108" s="184"/>
      <c r="HNF1108" s="184"/>
      <c r="HNG1108" s="184"/>
      <c r="HNH1108" s="184"/>
      <c r="HNI1108" s="184"/>
      <c r="HNJ1108" s="184"/>
      <c r="HNK1108" s="184"/>
      <c r="HNL1108" s="184"/>
      <c r="HNM1108" s="184"/>
      <c r="HNN1108" s="184"/>
      <c r="HNO1108" s="184"/>
      <c r="HNP1108" s="184"/>
      <c r="HNQ1108" s="184"/>
      <c r="HNR1108" s="184"/>
      <c r="HNS1108" s="184"/>
      <c r="HNT1108" s="184"/>
      <c r="HNU1108" s="184"/>
      <c r="HNV1108" s="184"/>
      <c r="HNW1108" s="184"/>
      <c r="HNX1108" s="184"/>
      <c r="HNY1108" s="184"/>
      <c r="HNZ1108" s="184"/>
      <c r="HOA1108" s="184"/>
      <c r="HOB1108" s="184"/>
      <c r="HOC1108" s="184"/>
      <c r="HOD1108" s="184"/>
      <c r="HOE1108" s="184"/>
      <c r="HOF1108" s="184"/>
      <c r="HOG1108" s="184"/>
      <c r="HOH1108" s="184"/>
      <c r="HOI1108" s="184"/>
      <c r="HOJ1108" s="184"/>
      <c r="HOK1108" s="184"/>
      <c r="HOL1108" s="184"/>
      <c r="HOM1108" s="184"/>
      <c r="HON1108" s="184"/>
      <c r="HOO1108" s="184"/>
      <c r="HOP1108" s="184"/>
      <c r="HOQ1108" s="184"/>
      <c r="HOR1108" s="184"/>
      <c r="HOS1108" s="184"/>
      <c r="HOT1108" s="184"/>
      <c r="HOU1108" s="184"/>
      <c r="HOV1108" s="184"/>
      <c r="HOW1108" s="184"/>
      <c r="HOX1108" s="184"/>
      <c r="HOY1108" s="184"/>
      <c r="HOZ1108" s="184"/>
      <c r="HPA1108" s="184"/>
      <c r="HPB1108" s="184"/>
      <c r="HPC1108" s="184"/>
      <c r="HPD1108" s="184"/>
      <c r="HPE1108" s="184"/>
      <c r="HPF1108" s="184"/>
      <c r="HPG1108" s="184"/>
      <c r="HPH1108" s="184"/>
      <c r="HPI1108" s="184"/>
      <c r="HPJ1108" s="184"/>
      <c r="HPK1108" s="184"/>
      <c r="HPL1108" s="184"/>
      <c r="HPM1108" s="184"/>
      <c r="HPN1108" s="184"/>
      <c r="HPO1108" s="184"/>
      <c r="HPP1108" s="184"/>
      <c r="HPQ1108" s="184"/>
      <c r="HPR1108" s="184"/>
      <c r="HPS1108" s="184"/>
      <c r="HPT1108" s="184"/>
      <c r="HPU1108" s="184"/>
      <c r="HPV1108" s="184"/>
      <c r="HPW1108" s="184"/>
      <c r="HPX1108" s="184"/>
      <c r="HPY1108" s="184"/>
      <c r="HPZ1108" s="184"/>
      <c r="HQA1108" s="184"/>
      <c r="HQB1108" s="184"/>
      <c r="HQC1108" s="184"/>
      <c r="HQD1108" s="184"/>
      <c r="HQE1108" s="184"/>
      <c r="HQF1108" s="184"/>
      <c r="HQG1108" s="184"/>
      <c r="HQH1108" s="184"/>
      <c r="HQI1108" s="184"/>
      <c r="HQJ1108" s="184"/>
      <c r="HQK1108" s="184"/>
      <c r="HQL1108" s="184"/>
      <c r="HQM1108" s="184"/>
      <c r="HQN1108" s="184"/>
      <c r="HQO1108" s="184"/>
      <c r="HQP1108" s="184"/>
      <c r="HQQ1108" s="184"/>
      <c r="HQR1108" s="184"/>
      <c r="HQS1108" s="184"/>
      <c r="HQT1108" s="184"/>
      <c r="HQU1108" s="184"/>
      <c r="HQV1108" s="184"/>
      <c r="HQW1108" s="184"/>
      <c r="HQX1108" s="184"/>
      <c r="HQY1108" s="184"/>
      <c r="HQZ1108" s="184"/>
      <c r="HRA1108" s="184"/>
      <c r="HRB1108" s="184"/>
      <c r="HRC1108" s="184"/>
      <c r="HRD1108" s="184"/>
      <c r="HRE1108" s="184"/>
      <c r="HRF1108" s="184"/>
      <c r="HRG1108" s="184"/>
      <c r="HRH1108" s="184"/>
      <c r="HRI1108" s="184"/>
      <c r="HRJ1108" s="184"/>
      <c r="HRK1108" s="184"/>
      <c r="HRL1108" s="184"/>
      <c r="HRM1108" s="184"/>
      <c r="HRN1108" s="184"/>
      <c r="HRO1108" s="184"/>
      <c r="HRP1108" s="184"/>
      <c r="HRQ1108" s="184"/>
      <c r="HRR1108" s="184"/>
      <c r="HRS1108" s="184"/>
      <c r="HRT1108" s="184"/>
      <c r="HRU1108" s="184"/>
      <c r="HRV1108" s="184"/>
      <c r="HRW1108" s="184"/>
      <c r="HRX1108" s="184"/>
      <c r="HRY1108" s="184"/>
      <c r="HRZ1108" s="184"/>
      <c r="HSA1108" s="184"/>
      <c r="HSB1108" s="184"/>
      <c r="HSC1108" s="184"/>
      <c r="HSD1108" s="184"/>
      <c r="HSE1108" s="184"/>
      <c r="HSF1108" s="184"/>
      <c r="HSG1108" s="184"/>
      <c r="HSH1108" s="184"/>
      <c r="HSI1108" s="184"/>
      <c r="HSJ1108" s="184"/>
      <c r="HSK1108" s="184"/>
      <c r="HSL1108" s="184"/>
      <c r="HSM1108" s="184"/>
      <c r="HSN1108" s="184"/>
      <c r="HSO1108" s="184"/>
      <c r="HSP1108" s="184"/>
      <c r="HSQ1108" s="184"/>
      <c r="HSR1108" s="184"/>
      <c r="HSS1108" s="184"/>
      <c r="HST1108" s="184"/>
      <c r="HSU1108" s="184"/>
      <c r="HSV1108" s="184"/>
      <c r="HSW1108" s="184"/>
      <c r="HSX1108" s="184"/>
      <c r="HSY1108" s="184"/>
      <c r="HSZ1108" s="184"/>
      <c r="HTA1108" s="184"/>
      <c r="HTB1108" s="184"/>
      <c r="HTC1108" s="184"/>
      <c r="HTD1108" s="184"/>
      <c r="HTE1108" s="184"/>
      <c r="HTF1108" s="184"/>
      <c r="HTG1108" s="184"/>
      <c r="HTH1108" s="184"/>
      <c r="HTI1108" s="184"/>
      <c r="HTJ1108" s="184"/>
      <c r="HTK1108" s="184"/>
      <c r="HTL1108" s="184"/>
      <c r="HTM1108" s="184"/>
      <c r="HTN1108" s="184"/>
      <c r="HTO1108" s="184"/>
      <c r="HTP1108" s="184"/>
      <c r="HTQ1108" s="184"/>
      <c r="HTR1108" s="184"/>
      <c r="HTS1108" s="184"/>
      <c r="HTT1108" s="184"/>
      <c r="HTU1108" s="184"/>
      <c r="HTV1108" s="184"/>
      <c r="HTW1108" s="184"/>
      <c r="HTX1108" s="184"/>
      <c r="HTY1108" s="184"/>
      <c r="HTZ1108" s="184"/>
      <c r="HUA1108" s="184"/>
      <c r="HUB1108" s="184"/>
      <c r="HUC1108" s="184"/>
      <c r="HUD1108" s="184"/>
      <c r="HUE1108" s="184"/>
      <c r="HUF1108" s="184"/>
      <c r="HUG1108" s="184"/>
      <c r="HUH1108" s="184"/>
      <c r="HUI1108" s="184"/>
      <c r="HUJ1108" s="184"/>
      <c r="HUK1108" s="184"/>
      <c r="HUL1108" s="184"/>
      <c r="HUM1108" s="184"/>
      <c r="HUN1108" s="184"/>
      <c r="HUO1108" s="184"/>
      <c r="HUP1108" s="184"/>
      <c r="HUQ1108" s="184"/>
      <c r="HUR1108" s="184"/>
      <c r="HUS1108" s="184"/>
      <c r="HUT1108" s="184"/>
      <c r="HUU1108" s="184"/>
      <c r="HUV1108" s="184"/>
      <c r="HUW1108" s="184"/>
      <c r="HUX1108" s="184"/>
      <c r="HUY1108" s="184"/>
      <c r="HUZ1108" s="184"/>
      <c r="HVA1108" s="184"/>
      <c r="HVB1108" s="184"/>
      <c r="HVC1108" s="184"/>
      <c r="HVD1108" s="184"/>
      <c r="HVE1108" s="184"/>
      <c r="HVF1108" s="184"/>
      <c r="HVG1108" s="184"/>
      <c r="HVH1108" s="184"/>
      <c r="HVI1108" s="184"/>
      <c r="HVJ1108" s="184"/>
      <c r="HVK1108" s="184"/>
      <c r="HVL1108" s="184"/>
      <c r="HVM1108" s="184"/>
      <c r="HVN1108" s="184"/>
      <c r="HVO1108" s="184"/>
      <c r="HVP1108" s="184"/>
      <c r="HVQ1108" s="184"/>
      <c r="HVR1108" s="184"/>
      <c r="HVS1108" s="184"/>
      <c r="HVT1108" s="184"/>
      <c r="HVU1108" s="184"/>
      <c r="HVV1108" s="184"/>
      <c r="HVW1108" s="184"/>
      <c r="HVX1108" s="184"/>
      <c r="HVY1108" s="184"/>
      <c r="HVZ1108" s="184"/>
      <c r="HWA1108" s="184"/>
      <c r="HWB1108" s="184"/>
      <c r="HWC1108" s="184"/>
      <c r="HWD1108" s="184"/>
      <c r="HWE1108" s="184"/>
      <c r="HWF1108" s="184"/>
      <c r="HWG1108" s="184"/>
      <c r="HWH1108" s="184"/>
      <c r="HWI1108" s="184"/>
      <c r="HWJ1108" s="184"/>
      <c r="HWK1108" s="184"/>
      <c r="HWL1108" s="184"/>
      <c r="HWM1108" s="184"/>
      <c r="HWN1108" s="184"/>
      <c r="HWO1108" s="184"/>
      <c r="HWP1108" s="184"/>
      <c r="HWQ1108" s="184"/>
      <c r="HWR1108" s="184"/>
      <c r="HWS1108" s="184"/>
      <c r="HWT1108" s="184"/>
      <c r="HWU1108" s="184"/>
      <c r="HWV1108" s="184"/>
      <c r="HWW1108" s="184"/>
      <c r="HWX1108" s="184"/>
      <c r="HWY1108" s="184"/>
      <c r="HWZ1108" s="184"/>
      <c r="HXA1108" s="184"/>
      <c r="HXB1108" s="184"/>
      <c r="HXC1108" s="184"/>
      <c r="HXD1108" s="184"/>
      <c r="HXE1108" s="184"/>
      <c r="HXF1108" s="184"/>
      <c r="HXG1108" s="184"/>
      <c r="HXH1108" s="184"/>
      <c r="HXI1108" s="184"/>
      <c r="HXJ1108" s="184"/>
      <c r="HXK1108" s="184"/>
      <c r="HXL1108" s="184"/>
      <c r="HXM1108" s="184"/>
      <c r="HXN1108" s="184"/>
      <c r="HXO1108" s="184"/>
      <c r="HXP1108" s="184"/>
      <c r="HXQ1108" s="184"/>
      <c r="HXR1108" s="184"/>
      <c r="HXS1108" s="184"/>
      <c r="HXT1108" s="184"/>
      <c r="HXU1108" s="184"/>
      <c r="HXV1108" s="184"/>
      <c r="HXW1108" s="184"/>
      <c r="HXX1108" s="184"/>
      <c r="HXY1108" s="184"/>
      <c r="HXZ1108" s="184"/>
      <c r="HYA1108" s="184"/>
      <c r="HYB1108" s="184"/>
      <c r="HYC1108" s="184"/>
      <c r="HYD1108" s="184"/>
      <c r="HYE1108" s="184"/>
      <c r="HYF1108" s="184"/>
      <c r="HYG1108" s="184"/>
      <c r="HYH1108" s="184"/>
      <c r="HYI1108" s="184"/>
      <c r="HYJ1108" s="184"/>
      <c r="HYK1108" s="184"/>
      <c r="HYL1108" s="184"/>
      <c r="HYM1108" s="184"/>
      <c r="HYN1108" s="184"/>
      <c r="HYO1108" s="184"/>
      <c r="HYP1108" s="184"/>
      <c r="HYQ1108" s="184"/>
      <c r="HYR1108" s="184"/>
      <c r="HYS1108" s="184"/>
      <c r="HYT1108" s="184"/>
      <c r="HYU1108" s="184"/>
      <c r="HYV1108" s="184"/>
      <c r="HYW1108" s="184"/>
      <c r="HYX1108" s="184"/>
      <c r="HYY1108" s="184"/>
      <c r="HYZ1108" s="184"/>
      <c r="HZA1108" s="184"/>
      <c r="HZB1108" s="184"/>
      <c r="HZC1108" s="184"/>
      <c r="HZD1108" s="184"/>
      <c r="HZE1108" s="184"/>
      <c r="HZF1108" s="184"/>
      <c r="HZG1108" s="184"/>
      <c r="HZH1108" s="184"/>
      <c r="HZI1108" s="184"/>
      <c r="HZJ1108" s="184"/>
      <c r="HZK1108" s="184"/>
      <c r="HZL1108" s="184"/>
      <c r="HZM1108" s="184"/>
      <c r="HZN1108" s="184"/>
      <c r="HZO1108" s="184"/>
      <c r="HZP1108" s="184"/>
      <c r="HZQ1108" s="184"/>
      <c r="HZR1108" s="184"/>
      <c r="HZS1108" s="184"/>
      <c r="HZT1108" s="184"/>
      <c r="HZU1108" s="184"/>
      <c r="HZV1108" s="184"/>
      <c r="HZW1108" s="184"/>
      <c r="HZX1108" s="184"/>
      <c r="HZY1108" s="184"/>
      <c r="HZZ1108" s="184"/>
      <c r="IAA1108" s="184"/>
      <c r="IAB1108" s="184"/>
      <c r="IAC1108" s="184"/>
      <c r="IAD1108" s="184"/>
      <c r="IAE1108" s="184"/>
      <c r="IAF1108" s="184"/>
      <c r="IAG1108" s="184"/>
      <c r="IAH1108" s="184"/>
      <c r="IAI1108" s="184"/>
      <c r="IAJ1108" s="184"/>
      <c r="IAK1108" s="184"/>
      <c r="IAL1108" s="184"/>
      <c r="IAM1108" s="184"/>
      <c r="IAN1108" s="184"/>
      <c r="IAO1108" s="184"/>
      <c r="IAP1108" s="184"/>
      <c r="IAQ1108" s="184"/>
      <c r="IAR1108" s="184"/>
      <c r="IAS1108" s="184"/>
      <c r="IAT1108" s="184"/>
      <c r="IAU1108" s="184"/>
      <c r="IAV1108" s="184"/>
      <c r="IAW1108" s="184"/>
      <c r="IAX1108" s="184"/>
      <c r="IAY1108" s="184"/>
      <c r="IAZ1108" s="184"/>
      <c r="IBA1108" s="184"/>
      <c r="IBB1108" s="184"/>
      <c r="IBC1108" s="184"/>
      <c r="IBD1108" s="184"/>
      <c r="IBE1108" s="184"/>
      <c r="IBF1108" s="184"/>
      <c r="IBG1108" s="184"/>
      <c r="IBH1108" s="184"/>
      <c r="IBI1108" s="184"/>
      <c r="IBJ1108" s="184"/>
      <c r="IBK1108" s="184"/>
      <c r="IBL1108" s="184"/>
      <c r="IBM1108" s="184"/>
      <c r="IBN1108" s="184"/>
      <c r="IBO1108" s="184"/>
      <c r="IBP1108" s="184"/>
      <c r="IBQ1108" s="184"/>
      <c r="IBR1108" s="184"/>
      <c r="IBS1108" s="184"/>
      <c r="IBT1108" s="184"/>
      <c r="IBU1108" s="184"/>
      <c r="IBV1108" s="184"/>
      <c r="IBW1108" s="184"/>
      <c r="IBX1108" s="184"/>
      <c r="IBY1108" s="184"/>
      <c r="IBZ1108" s="184"/>
      <c r="ICA1108" s="184"/>
      <c r="ICB1108" s="184"/>
      <c r="ICC1108" s="184"/>
      <c r="ICD1108" s="184"/>
      <c r="ICE1108" s="184"/>
      <c r="ICF1108" s="184"/>
      <c r="ICG1108" s="184"/>
      <c r="ICH1108" s="184"/>
      <c r="ICI1108" s="184"/>
      <c r="ICJ1108" s="184"/>
      <c r="ICK1108" s="184"/>
      <c r="ICL1108" s="184"/>
      <c r="ICM1108" s="184"/>
      <c r="ICN1108" s="184"/>
      <c r="ICO1108" s="184"/>
      <c r="ICP1108" s="184"/>
      <c r="ICQ1108" s="184"/>
      <c r="ICR1108" s="184"/>
      <c r="ICS1108" s="184"/>
      <c r="ICT1108" s="184"/>
      <c r="ICU1108" s="184"/>
      <c r="ICV1108" s="184"/>
      <c r="ICW1108" s="184"/>
      <c r="ICX1108" s="184"/>
      <c r="ICY1108" s="184"/>
      <c r="ICZ1108" s="184"/>
      <c r="IDA1108" s="184"/>
      <c r="IDB1108" s="184"/>
      <c r="IDC1108" s="184"/>
      <c r="IDD1108" s="184"/>
      <c r="IDE1108" s="184"/>
      <c r="IDF1108" s="184"/>
      <c r="IDG1108" s="184"/>
      <c r="IDH1108" s="184"/>
      <c r="IDI1108" s="184"/>
      <c r="IDJ1108" s="184"/>
      <c r="IDK1108" s="184"/>
      <c r="IDL1108" s="184"/>
      <c r="IDM1108" s="184"/>
      <c r="IDN1108" s="184"/>
      <c r="IDO1108" s="184"/>
      <c r="IDP1108" s="184"/>
      <c r="IDQ1108" s="184"/>
      <c r="IDR1108" s="184"/>
      <c r="IDS1108" s="184"/>
      <c r="IDT1108" s="184"/>
      <c r="IDU1108" s="184"/>
      <c r="IDV1108" s="184"/>
      <c r="IDW1108" s="184"/>
      <c r="IDX1108" s="184"/>
      <c r="IDY1108" s="184"/>
      <c r="IDZ1108" s="184"/>
      <c r="IEA1108" s="184"/>
      <c r="IEB1108" s="184"/>
      <c r="IEC1108" s="184"/>
      <c r="IED1108" s="184"/>
      <c r="IEE1108" s="184"/>
      <c r="IEF1108" s="184"/>
      <c r="IEG1108" s="184"/>
      <c r="IEH1108" s="184"/>
      <c r="IEI1108" s="184"/>
      <c r="IEJ1108" s="184"/>
      <c r="IEK1108" s="184"/>
      <c r="IEL1108" s="184"/>
      <c r="IEM1108" s="184"/>
      <c r="IEN1108" s="184"/>
      <c r="IEO1108" s="184"/>
      <c r="IEP1108" s="184"/>
      <c r="IEQ1108" s="184"/>
      <c r="IER1108" s="184"/>
      <c r="IES1108" s="184"/>
      <c r="IET1108" s="184"/>
      <c r="IEU1108" s="184"/>
      <c r="IEV1108" s="184"/>
      <c r="IEW1108" s="184"/>
      <c r="IEX1108" s="184"/>
      <c r="IEY1108" s="184"/>
      <c r="IEZ1108" s="184"/>
      <c r="IFA1108" s="184"/>
      <c r="IFB1108" s="184"/>
      <c r="IFC1108" s="184"/>
      <c r="IFD1108" s="184"/>
      <c r="IFE1108" s="184"/>
      <c r="IFF1108" s="184"/>
      <c r="IFG1108" s="184"/>
      <c r="IFH1108" s="184"/>
      <c r="IFI1108" s="184"/>
      <c r="IFJ1108" s="184"/>
      <c r="IFK1108" s="184"/>
      <c r="IFL1108" s="184"/>
      <c r="IFM1108" s="184"/>
      <c r="IFN1108" s="184"/>
      <c r="IFO1108" s="184"/>
      <c r="IFP1108" s="184"/>
      <c r="IFQ1108" s="184"/>
      <c r="IFR1108" s="184"/>
      <c r="IFS1108" s="184"/>
      <c r="IFT1108" s="184"/>
      <c r="IFU1108" s="184"/>
      <c r="IFV1108" s="184"/>
      <c r="IFW1108" s="184"/>
      <c r="IFX1108" s="184"/>
      <c r="IFY1108" s="184"/>
      <c r="IFZ1108" s="184"/>
      <c r="IGA1108" s="184"/>
      <c r="IGB1108" s="184"/>
      <c r="IGC1108" s="184"/>
      <c r="IGD1108" s="184"/>
      <c r="IGE1108" s="184"/>
      <c r="IGF1108" s="184"/>
      <c r="IGG1108" s="184"/>
      <c r="IGH1108" s="184"/>
      <c r="IGI1108" s="184"/>
      <c r="IGJ1108" s="184"/>
      <c r="IGK1108" s="184"/>
      <c r="IGL1108" s="184"/>
      <c r="IGM1108" s="184"/>
      <c r="IGN1108" s="184"/>
      <c r="IGO1108" s="184"/>
      <c r="IGP1108" s="184"/>
      <c r="IGQ1108" s="184"/>
      <c r="IGR1108" s="184"/>
      <c r="IGS1108" s="184"/>
      <c r="IGT1108" s="184"/>
      <c r="IGU1108" s="184"/>
      <c r="IGV1108" s="184"/>
      <c r="IGW1108" s="184"/>
      <c r="IGX1108" s="184"/>
      <c r="IGY1108" s="184"/>
      <c r="IGZ1108" s="184"/>
      <c r="IHA1108" s="184"/>
      <c r="IHB1108" s="184"/>
      <c r="IHC1108" s="184"/>
      <c r="IHD1108" s="184"/>
      <c r="IHE1108" s="184"/>
      <c r="IHF1108" s="184"/>
      <c r="IHG1108" s="184"/>
      <c r="IHH1108" s="184"/>
      <c r="IHI1108" s="184"/>
      <c r="IHJ1108" s="184"/>
      <c r="IHK1108" s="184"/>
      <c r="IHL1108" s="184"/>
      <c r="IHM1108" s="184"/>
      <c r="IHN1108" s="184"/>
      <c r="IHO1108" s="184"/>
      <c r="IHP1108" s="184"/>
      <c r="IHQ1108" s="184"/>
      <c r="IHR1108" s="184"/>
      <c r="IHS1108" s="184"/>
      <c r="IHT1108" s="184"/>
      <c r="IHU1108" s="184"/>
      <c r="IHV1108" s="184"/>
      <c r="IHW1108" s="184"/>
      <c r="IHX1108" s="184"/>
      <c r="IHY1108" s="184"/>
      <c r="IHZ1108" s="184"/>
      <c r="IIA1108" s="184"/>
      <c r="IIB1108" s="184"/>
      <c r="IIC1108" s="184"/>
      <c r="IID1108" s="184"/>
      <c r="IIE1108" s="184"/>
      <c r="IIF1108" s="184"/>
      <c r="IIG1108" s="184"/>
      <c r="IIH1108" s="184"/>
      <c r="III1108" s="184"/>
      <c r="IIJ1108" s="184"/>
      <c r="IIK1108" s="184"/>
      <c r="IIL1108" s="184"/>
      <c r="IIM1108" s="184"/>
      <c r="IIN1108" s="184"/>
      <c r="IIO1108" s="184"/>
      <c r="IIP1108" s="184"/>
      <c r="IIQ1108" s="184"/>
      <c r="IIR1108" s="184"/>
      <c r="IIS1108" s="184"/>
      <c r="IIT1108" s="184"/>
      <c r="IIU1108" s="184"/>
      <c r="IIV1108" s="184"/>
      <c r="IIW1108" s="184"/>
      <c r="IIX1108" s="184"/>
      <c r="IIY1108" s="184"/>
      <c r="IIZ1108" s="184"/>
      <c r="IJA1108" s="184"/>
      <c r="IJB1108" s="184"/>
      <c r="IJC1108" s="184"/>
      <c r="IJD1108" s="184"/>
      <c r="IJE1108" s="184"/>
      <c r="IJF1108" s="184"/>
      <c r="IJG1108" s="184"/>
      <c r="IJH1108" s="184"/>
      <c r="IJI1108" s="184"/>
      <c r="IJJ1108" s="184"/>
      <c r="IJK1108" s="184"/>
      <c r="IJL1108" s="184"/>
      <c r="IJM1108" s="184"/>
      <c r="IJN1108" s="184"/>
      <c r="IJO1108" s="184"/>
      <c r="IJP1108" s="184"/>
      <c r="IJQ1108" s="184"/>
      <c r="IJR1108" s="184"/>
      <c r="IJS1108" s="184"/>
      <c r="IJT1108" s="184"/>
      <c r="IJU1108" s="184"/>
      <c r="IJV1108" s="184"/>
      <c r="IJW1108" s="184"/>
      <c r="IJX1108" s="184"/>
      <c r="IJY1108" s="184"/>
      <c r="IJZ1108" s="184"/>
      <c r="IKA1108" s="184"/>
      <c r="IKB1108" s="184"/>
      <c r="IKC1108" s="184"/>
      <c r="IKD1108" s="184"/>
      <c r="IKE1108" s="184"/>
      <c r="IKF1108" s="184"/>
      <c r="IKG1108" s="184"/>
      <c r="IKH1108" s="184"/>
      <c r="IKI1108" s="184"/>
      <c r="IKJ1108" s="184"/>
      <c r="IKK1108" s="184"/>
      <c r="IKL1108" s="184"/>
      <c r="IKM1108" s="184"/>
      <c r="IKN1108" s="184"/>
      <c r="IKO1108" s="184"/>
      <c r="IKP1108" s="184"/>
      <c r="IKQ1108" s="184"/>
      <c r="IKR1108" s="184"/>
      <c r="IKS1108" s="184"/>
      <c r="IKT1108" s="184"/>
      <c r="IKU1108" s="184"/>
      <c r="IKV1108" s="184"/>
      <c r="IKW1108" s="184"/>
      <c r="IKX1108" s="184"/>
      <c r="IKY1108" s="184"/>
      <c r="IKZ1108" s="184"/>
      <c r="ILA1108" s="184"/>
      <c r="ILB1108" s="184"/>
      <c r="ILC1108" s="184"/>
      <c r="ILD1108" s="184"/>
      <c r="ILE1108" s="184"/>
      <c r="ILF1108" s="184"/>
      <c r="ILG1108" s="184"/>
      <c r="ILH1108" s="184"/>
      <c r="ILI1108" s="184"/>
      <c r="ILJ1108" s="184"/>
      <c r="ILK1108" s="184"/>
      <c r="ILL1108" s="184"/>
      <c r="ILM1108" s="184"/>
      <c r="ILN1108" s="184"/>
      <c r="ILO1108" s="184"/>
      <c r="ILP1108" s="184"/>
      <c r="ILQ1108" s="184"/>
      <c r="ILR1108" s="184"/>
      <c r="ILS1108" s="184"/>
      <c r="ILT1108" s="184"/>
      <c r="ILU1108" s="184"/>
      <c r="ILV1108" s="184"/>
      <c r="ILW1108" s="184"/>
      <c r="ILX1108" s="184"/>
      <c r="ILY1108" s="184"/>
      <c r="ILZ1108" s="184"/>
      <c r="IMA1108" s="184"/>
      <c r="IMB1108" s="184"/>
      <c r="IMC1108" s="184"/>
      <c r="IMD1108" s="184"/>
      <c r="IME1108" s="184"/>
      <c r="IMF1108" s="184"/>
      <c r="IMG1108" s="184"/>
      <c r="IMH1108" s="184"/>
      <c r="IMI1108" s="184"/>
      <c r="IMJ1108" s="184"/>
      <c r="IMK1108" s="184"/>
      <c r="IML1108" s="184"/>
      <c r="IMM1108" s="184"/>
      <c r="IMN1108" s="184"/>
      <c r="IMO1108" s="184"/>
      <c r="IMP1108" s="184"/>
      <c r="IMQ1108" s="184"/>
      <c r="IMR1108" s="184"/>
      <c r="IMS1108" s="184"/>
      <c r="IMT1108" s="184"/>
      <c r="IMU1108" s="184"/>
      <c r="IMV1108" s="184"/>
      <c r="IMW1108" s="184"/>
      <c r="IMX1108" s="184"/>
      <c r="IMY1108" s="184"/>
      <c r="IMZ1108" s="184"/>
      <c r="INA1108" s="184"/>
      <c r="INB1108" s="184"/>
      <c r="INC1108" s="184"/>
      <c r="IND1108" s="184"/>
      <c r="INE1108" s="184"/>
      <c r="INF1108" s="184"/>
      <c r="ING1108" s="184"/>
      <c r="INH1108" s="184"/>
      <c r="INI1108" s="184"/>
      <c r="INJ1108" s="184"/>
      <c r="INK1108" s="184"/>
      <c r="INL1108" s="184"/>
      <c r="INM1108" s="184"/>
      <c r="INN1108" s="184"/>
      <c r="INO1108" s="184"/>
      <c r="INP1108" s="184"/>
      <c r="INQ1108" s="184"/>
      <c r="INR1108" s="184"/>
      <c r="INS1108" s="184"/>
      <c r="INT1108" s="184"/>
      <c r="INU1108" s="184"/>
      <c r="INV1108" s="184"/>
      <c r="INW1108" s="184"/>
      <c r="INX1108" s="184"/>
      <c r="INY1108" s="184"/>
      <c r="INZ1108" s="184"/>
      <c r="IOA1108" s="184"/>
      <c r="IOB1108" s="184"/>
      <c r="IOC1108" s="184"/>
      <c r="IOD1108" s="184"/>
      <c r="IOE1108" s="184"/>
      <c r="IOF1108" s="184"/>
      <c r="IOG1108" s="184"/>
      <c r="IOH1108" s="184"/>
      <c r="IOI1108" s="184"/>
      <c r="IOJ1108" s="184"/>
      <c r="IOK1108" s="184"/>
      <c r="IOL1108" s="184"/>
      <c r="IOM1108" s="184"/>
      <c r="ION1108" s="184"/>
      <c r="IOO1108" s="184"/>
      <c r="IOP1108" s="184"/>
      <c r="IOQ1108" s="184"/>
      <c r="IOR1108" s="184"/>
      <c r="IOS1108" s="184"/>
      <c r="IOT1108" s="184"/>
      <c r="IOU1108" s="184"/>
      <c r="IOV1108" s="184"/>
      <c r="IOW1108" s="184"/>
      <c r="IOX1108" s="184"/>
      <c r="IOY1108" s="184"/>
      <c r="IOZ1108" s="184"/>
      <c r="IPA1108" s="184"/>
      <c r="IPB1108" s="184"/>
      <c r="IPC1108" s="184"/>
      <c r="IPD1108" s="184"/>
      <c r="IPE1108" s="184"/>
      <c r="IPF1108" s="184"/>
      <c r="IPG1108" s="184"/>
      <c r="IPH1108" s="184"/>
      <c r="IPI1108" s="184"/>
      <c r="IPJ1108" s="184"/>
      <c r="IPK1108" s="184"/>
      <c r="IPL1108" s="184"/>
      <c r="IPM1108" s="184"/>
      <c r="IPN1108" s="184"/>
      <c r="IPO1108" s="184"/>
      <c r="IPP1108" s="184"/>
      <c r="IPQ1108" s="184"/>
      <c r="IPR1108" s="184"/>
      <c r="IPS1108" s="184"/>
      <c r="IPT1108" s="184"/>
      <c r="IPU1108" s="184"/>
      <c r="IPV1108" s="184"/>
      <c r="IPW1108" s="184"/>
      <c r="IPX1108" s="184"/>
      <c r="IPY1108" s="184"/>
      <c r="IPZ1108" s="184"/>
      <c r="IQA1108" s="184"/>
      <c r="IQB1108" s="184"/>
      <c r="IQC1108" s="184"/>
      <c r="IQD1108" s="184"/>
      <c r="IQE1108" s="184"/>
      <c r="IQF1108" s="184"/>
      <c r="IQG1108" s="184"/>
      <c r="IQH1108" s="184"/>
      <c r="IQI1108" s="184"/>
      <c r="IQJ1108" s="184"/>
      <c r="IQK1108" s="184"/>
      <c r="IQL1108" s="184"/>
      <c r="IQM1108" s="184"/>
      <c r="IQN1108" s="184"/>
      <c r="IQO1108" s="184"/>
      <c r="IQP1108" s="184"/>
      <c r="IQQ1108" s="184"/>
      <c r="IQR1108" s="184"/>
      <c r="IQS1108" s="184"/>
      <c r="IQT1108" s="184"/>
      <c r="IQU1108" s="184"/>
      <c r="IQV1108" s="184"/>
      <c r="IQW1108" s="184"/>
      <c r="IQX1108" s="184"/>
      <c r="IQY1108" s="184"/>
      <c r="IQZ1108" s="184"/>
      <c r="IRA1108" s="184"/>
      <c r="IRB1108" s="184"/>
      <c r="IRC1108" s="184"/>
      <c r="IRD1108" s="184"/>
      <c r="IRE1108" s="184"/>
      <c r="IRF1108" s="184"/>
      <c r="IRG1108" s="184"/>
      <c r="IRH1108" s="184"/>
      <c r="IRI1108" s="184"/>
      <c r="IRJ1108" s="184"/>
      <c r="IRK1108" s="184"/>
      <c r="IRL1108" s="184"/>
      <c r="IRM1108" s="184"/>
      <c r="IRN1108" s="184"/>
      <c r="IRO1108" s="184"/>
      <c r="IRP1108" s="184"/>
      <c r="IRQ1108" s="184"/>
      <c r="IRR1108" s="184"/>
      <c r="IRS1108" s="184"/>
      <c r="IRT1108" s="184"/>
      <c r="IRU1108" s="184"/>
      <c r="IRV1108" s="184"/>
      <c r="IRW1108" s="184"/>
      <c r="IRX1108" s="184"/>
      <c r="IRY1108" s="184"/>
      <c r="IRZ1108" s="184"/>
      <c r="ISA1108" s="184"/>
      <c r="ISB1108" s="184"/>
      <c r="ISC1108" s="184"/>
      <c r="ISD1108" s="184"/>
      <c r="ISE1108" s="184"/>
      <c r="ISF1108" s="184"/>
      <c r="ISG1108" s="184"/>
      <c r="ISH1108" s="184"/>
      <c r="ISI1108" s="184"/>
      <c r="ISJ1108" s="184"/>
      <c r="ISK1108" s="184"/>
      <c r="ISL1108" s="184"/>
      <c r="ISM1108" s="184"/>
      <c r="ISN1108" s="184"/>
      <c r="ISO1108" s="184"/>
      <c r="ISP1108" s="184"/>
      <c r="ISQ1108" s="184"/>
      <c r="ISR1108" s="184"/>
      <c r="ISS1108" s="184"/>
      <c r="IST1108" s="184"/>
      <c r="ISU1108" s="184"/>
      <c r="ISV1108" s="184"/>
      <c r="ISW1108" s="184"/>
      <c r="ISX1108" s="184"/>
      <c r="ISY1108" s="184"/>
      <c r="ISZ1108" s="184"/>
      <c r="ITA1108" s="184"/>
      <c r="ITB1108" s="184"/>
      <c r="ITC1108" s="184"/>
      <c r="ITD1108" s="184"/>
      <c r="ITE1108" s="184"/>
      <c r="ITF1108" s="184"/>
      <c r="ITG1108" s="184"/>
      <c r="ITH1108" s="184"/>
      <c r="ITI1108" s="184"/>
      <c r="ITJ1108" s="184"/>
      <c r="ITK1108" s="184"/>
      <c r="ITL1108" s="184"/>
      <c r="ITM1108" s="184"/>
      <c r="ITN1108" s="184"/>
      <c r="ITO1108" s="184"/>
      <c r="ITP1108" s="184"/>
      <c r="ITQ1108" s="184"/>
      <c r="ITR1108" s="184"/>
      <c r="ITS1108" s="184"/>
      <c r="ITT1108" s="184"/>
      <c r="ITU1108" s="184"/>
      <c r="ITV1108" s="184"/>
      <c r="ITW1108" s="184"/>
      <c r="ITX1108" s="184"/>
      <c r="ITY1108" s="184"/>
      <c r="ITZ1108" s="184"/>
      <c r="IUA1108" s="184"/>
      <c r="IUB1108" s="184"/>
      <c r="IUC1108" s="184"/>
      <c r="IUD1108" s="184"/>
      <c r="IUE1108" s="184"/>
      <c r="IUF1108" s="184"/>
      <c r="IUG1108" s="184"/>
      <c r="IUH1108" s="184"/>
      <c r="IUI1108" s="184"/>
      <c r="IUJ1108" s="184"/>
      <c r="IUK1108" s="184"/>
      <c r="IUL1108" s="184"/>
      <c r="IUM1108" s="184"/>
      <c r="IUN1108" s="184"/>
      <c r="IUO1108" s="184"/>
      <c r="IUP1108" s="184"/>
      <c r="IUQ1108" s="184"/>
      <c r="IUR1108" s="184"/>
      <c r="IUS1108" s="184"/>
      <c r="IUT1108" s="184"/>
      <c r="IUU1108" s="184"/>
      <c r="IUV1108" s="184"/>
      <c r="IUW1108" s="184"/>
      <c r="IUX1108" s="184"/>
      <c r="IUY1108" s="184"/>
      <c r="IUZ1108" s="184"/>
      <c r="IVA1108" s="184"/>
      <c r="IVB1108" s="184"/>
      <c r="IVC1108" s="184"/>
      <c r="IVD1108" s="184"/>
      <c r="IVE1108" s="184"/>
      <c r="IVF1108" s="184"/>
      <c r="IVG1108" s="184"/>
      <c r="IVH1108" s="184"/>
      <c r="IVI1108" s="184"/>
      <c r="IVJ1108" s="184"/>
      <c r="IVK1108" s="184"/>
      <c r="IVL1108" s="184"/>
      <c r="IVM1108" s="184"/>
      <c r="IVN1108" s="184"/>
      <c r="IVO1108" s="184"/>
      <c r="IVP1108" s="184"/>
      <c r="IVQ1108" s="184"/>
      <c r="IVR1108" s="184"/>
      <c r="IVS1108" s="184"/>
      <c r="IVT1108" s="184"/>
      <c r="IVU1108" s="184"/>
      <c r="IVV1108" s="184"/>
      <c r="IVW1108" s="184"/>
      <c r="IVX1108" s="184"/>
      <c r="IVY1108" s="184"/>
      <c r="IVZ1108" s="184"/>
      <c r="IWA1108" s="184"/>
      <c r="IWB1108" s="184"/>
      <c r="IWC1108" s="184"/>
      <c r="IWD1108" s="184"/>
      <c r="IWE1108" s="184"/>
      <c r="IWF1108" s="184"/>
      <c r="IWG1108" s="184"/>
      <c r="IWH1108" s="184"/>
      <c r="IWI1108" s="184"/>
      <c r="IWJ1108" s="184"/>
      <c r="IWK1108" s="184"/>
      <c r="IWL1108" s="184"/>
      <c r="IWM1108" s="184"/>
      <c r="IWN1108" s="184"/>
      <c r="IWO1108" s="184"/>
      <c r="IWP1108" s="184"/>
      <c r="IWQ1108" s="184"/>
      <c r="IWR1108" s="184"/>
      <c r="IWS1108" s="184"/>
      <c r="IWT1108" s="184"/>
      <c r="IWU1108" s="184"/>
      <c r="IWV1108" s="184"/>
      <c r="IWW1108" s="184"/>
      <c r="IWX1108" s="184"/>
      <c r="IWY1108" s="184"/>
      <c r="IWZ1108" s="184"/>
      <c r="IXA1108" s="184"/>
      <c r="IXB1108" s="184"/>
      <c r="IXC1108" s="184"/>
      <c r="IXD1108" s="184"/>
      <c r="IXE1108" s="184"/>
      <c r="IXF1108" s="184"/>
      <c r="IXG1108" s="184"/>
      <c r="IXH1108" s="184"/>
      <c r="IXI1108" s="184"/>
      <c r="IXJ1108" s="184"/>
      <c r="IXK1108" s="184"/>
      <c r="IXL1108" s="184"/>
      <c r="IXM1108" s="184"/>
      <c r="IXN1108" s="184"/>
      <c r="IXO1108" s="184"/>
      <c r="IXP1108" s="184"/>
      <c r="IXQ1108" s="184"/>
      <c r="IXR1108" s="184"/>
      <c r="IXS1108" s="184"/>
      <c r="IXT1108" s="184"/>
      <c r="IXU1108" s="184"/>
      <c r="IXV1108" s="184"/>
      <c r="IXW1108" s="184"/>
      <c r="IXX1108" s="184"/>
      <c r="IXY1108" s="184"/>
      <c r="IXZ1108" s="184"/>
      <c r="IYA1108" s="184"/>
      <c r="IYB1108" s="184"/>
      <c r="IYC1108" s="184"/>
      <c r="IYD1108" s="184"/>
      <c r="IYE1108" s="184"/>
      <c r="IYF1108" s="184"/>
      <c r="IYG1108" s="184"/>
      <c r="IYH1108" s="184"/>
      <c r="IYI1108" s="184"/>
      <c r="IYJ1108" s="184"/>
      <c r="IYK1108" s="184"/>
      <c r="IYL1108" s="184"/>
      <c r="IYM1108" s="184"/>
      <c r="IYN1108" s="184"/>
      <c r="IYO1108" s="184"/>
      <c r="IYP1108" s="184"/>
      <c r="IYQ1108" s="184"/>
      <c r="IYR1108" s="184"/>
      <c r="IYS1108" s="184"/>
      <c r="IYT1108" s="184"/>
      <c r="IYU1108" s="184"/>
      <c r="IYV1108" s="184"/>
      <c r="IYW1108" s="184"/>
      <c r="IYX1108" s="184"/>
      <c r="IYY1108" s="184"/>
      <c r="IYZ1108" s="184"/>
      <c r="IZA1108" s="184"/>
      <c r="IZB1108" s="184"/>
      <c r="IZC1108" s="184"/>
      <c r="IZD1108" s="184"/>
      <c r="IZE1108" s="184"/>
      <c r="IZF1108" s="184"/>
      <c r="IZG1108" s="184"/>
      <c r="IZH1108" s="184"/>
      <c r="IZI1108" s="184"/>
      <c r="IZJ1108" s="184"/>
      <c r="IZK1108" s="184"/>
      <c r="IZL1108" s="184"/>
      <c r="IZM1108" s="184"/>
      <c r="IZN1108" s="184"/>
      <c r="IZO1108" s="184"/>
      <c r="IZP1108" s="184"/>
      <c r="IZQ1108" s="184"/>
      <c r="IZR1108" s="184"/>
      <c r="IZS1108" s="184"/>
      <c r="IZT1108" s="184"/>
      <c r="IZU1108" s="184"/>
      <c r="IZV1108" s="184"/>
      <c r="IZW1108" s="184"/>
      <c r="IZX1108" s="184"/>
      <c r="IZY1108" s="184"/>
      <c r="IZZ1108" s="184"/>
      <c r="JAA1108" s="184"/>
      <c r="JAB1108" s="184"/>
      <c r="JAC1108" s="184"/>
      <c r="JAD1108" s="184"/>
      <c r="JAE1108" s="184"/>
      <c r="JAF1108" s="184"/>
      <c r="JAG1108" s="184"/>
      <c r="JAH1108" s="184"/>
      <c r="JAI1108" s="184"/>
      <c r="JAJ1108" s="184"/>
      <c r="JAK1108" s="184"/>
      <c r="JAL1108" s="184"/>
      <c r="JAM1108" s="184"/>
      <c r="JAN1108" s="184"/>
      <c r="JAO1108" s="184"/>
      <c r="JAP1108" s="184"/>
      <c r="JAQ1108" s="184"/>
      <c r="JAR1108" s="184"/>
      <c r="JAS1108" s="184"/>
      <c r="JAT1108" s="184"/>
      <c r="JAU1108" s="184"/>
      <c r="JAV1108" s="184"/>
      <c r="JAW1108" s="184"/>
      <c r="JAX1108" s="184"/>
      <c r="JAY1108" s="184"/>
      <c r="JAZ1108" s="184"/>
      <c r="JBA1108" s="184"/>
      <c r="JBB1108" s="184"/>
      <c r="JBC1108" s="184"/>
      <c r="JBD1108" s="184"/>
      <c r="JBE1108" s="184"/>
      <c r="JBF1108" s="184"/>
      <c r="JBG1108" s="184"/>
      <c r="JBH1108" s="184"/>
      <c r="JBI1108" s="184"/>
      <c r="JBJ1108" s="184"/>
      <c r="JBK1108" s="184"/>
      <c r="JBL1108" s="184"/>
      <c r="JBM1108" s="184"/>
      <c r="JBN1108" s="184"/>
      <c r="JBO1108" s="184"/>
      <c r="JBP1108" s="184"/>
      <c r="JBQ1108" s="184"/>
      <c r="JBR1108" s="184"/>
      <c r="JBS1108" s="184"/>
      <c r="JBT1108" s="184"/>
      <c r="JBU1108" s="184"/>
      <c r="JBV1108" s="184"/>
      <c r="JBW1108" s="184"/>
      <c r="JBX1108" s="184"/>
      <c r="JBY1108" s="184"/>
      <c r="JBZ1108" s="184"/>
      <c r="JCA1108" s="184"/>
      <c r="JCB1108" s="184"/>
      <c r="JCC1108" s="184"/>
      <c r="JCD1108" s="184"/>
      <c r="JCE1108" s="184"/>
      <c r="JCF1108" s="184"/>
      <c r="JCG1108" s="184"/>
      <c r="JCH1108" s="184"/>
      <c r="JCI1108" s="184"/>
      <c r="JCJ1108" s="184"/>
      <c r="JCK1108" s="184"/>
      <c r="JCL1108" s="184"/>
      <c r="JCM1108" s="184"/>
      <c r="JCN1108" s="184"/>
      <c r="JCO1108" s="184"/>
      <c r="JCP1108" s="184"/>
      <c r="JCQ1108" s="184"/>
      <c r="JCR1108" s="184"/>
      <c r="JCS1108" s="184"/>
      <c r="JCT1108" s="184"/>
      <c r="JCU1108" s="184"/>
      <c r="JCV1108" s="184"/>
      <c r="JCW1108" s="184"/>
      <c r="JCX1108" s="184"/>
      <c r="JCY1108" s="184"/>
      <c r="JCZ1108" s="184"/>
      <c r="JDA1108" s="184"/>
      <c r="JDB1108" s="184"/>
      <c r="JDC1108" s="184"/>
      <c r="JDD1108" s="184"/>
      <c r="JDE1108" s="184"/>
      <c r="JDF1108" s="184"/>
      <c r="JDG1108" s="184"/>
      <c r="JDH1108" s="184"/>
      <c r="JDI1108" s="184"/>
      <c r="JDJ1108" s="184"/>
      <c r="JDK1108" s="184"/>
      <c r="JDL1108" s="184"/>
      <c r="JDM1108" s="184"/>
      <c r="JDN1108" s="184"/>
      <c r="JDO1108" s="184"/>
      <c r="JDP1108" s="184"/>
      <c r="JDQ1108" s="184"/>
      <c r="JDR1108" s="184"/>
      <c r="JDS1108" s="184"/>
      <c r="JDT1108" s="184"/>
      <c r="JDU1108" s="184"/>
      <c r="JDV1108" s="184"/>
      <c r="JDW1108" s="184"/>
      <c r="JDX1108" s="184"/>
      <c r="JDY1108" s="184"/>
      <c r="JDZ1108" s="184"/>
      <c r="JEA1108" s="184"/>
      <c r="JEB1108" s="184"/>
      <c r="JEC1108" s="184"/>
      <c r="JED1108" s="184"/>
      <c r="JEE1108" s="184"/>
      <c r="JEF1108" s="184"/>
      <c r="JEG1108" s="184"/>
      <c r="JEH1108" s="184"/>
      <c r="JEI1108" s="184"/>
      <c r="JEJ1108" s="184"/>
      <c r="JEK1108" s="184"/>
      <c r="JEL1108" s="184"/>
      <c r="JEM1108" s="184"/>
      <c r="JEN1108" s="184"/>
      <c r="JEO1108" s="184"/>
      <c r="JEP1108" s="184"/>
      <c r="JEQ1108" s="184"/>
      <c r="JER1108" s="184"/>
      <c r="JES1108" s="184"/>
      <c r="JET1108" s="184"/>
      <c r="JEU1108" s="184"/>
      <c r="JEV1108" s="184"/>
      <c r="JEW1108" s="184"/>
      <c r="JEX1108" s="184"/>
      <c r="JEY1108" s="184"/>
      <c r="JEZ1108" s="184"/>
      <c r="JFA1108" s="184"/>
      <c r="JFB1108" s="184"/>
      <c r="JFC1108" s="184"/>
      <c r="JFD1108" s="184"/>
      <c r="JFE1108" s="184"/>
      <c r="JFF1108" s="184"/>
      <c r="JFG1108" s="184"/>
      <c r="JFH1108" s="184"/>
      <c r="JFI1108" s="184"/>
      <c r="JFJ1108" s="184"/>
      <c r="JFK1108" s="184"/>
      <c r="JFL1108" s="184"/>
      <c r="JFM1108" s="184"/>
      <c r="JFN1108" s="184"/>
      <c r="JFO1108" s="184"/>
      <c r="JFP1108" s="184"/>
      <c r="JFQ1108" s="184"/>
      <c r="JFR1108" s="184"/>
      <c r="JFS1108" s="184"/>
      <c r="JFT1108" s="184"/>
      <c r="JFU1108" s="184"/>
      <c r="JFV1108" s="184"/>
      <c r="JFW1108" s="184"/>
      <c r="JFX1108" s="184"/>
      <c r="JFY1108" s="184"/>
      <c r="JFZ1108" s="184"/>
      <c r="JGA1108" s="184"/>
      <c r="JGB1108" s="184"/>
      <c r="JGC1108" s="184"/>
      <c r="JGD1108" s="184"/>
      <c r="JGE1108" s="184"/>
      <c r="JGF1108" s="184"/>
      <c r="JGG1108" s="184"/>
      <c r="JGH1108" s="184"/>
      <c r="JGI1108" s="184"/>
      <c r="JGJ1108" s="184"/>
      <c r="JGK1108" s="184"/>
      <c r="JGL1108" s="184"/>
      <c r="JGM1108" s="184"/>
      <c r="JGN1108" s="184"/>
      <c r="JGO1108" s="184"/>
      <c r="JGP1108" s="184"/>
      <c r="JGQ1108" s="184"/>
      <c r="JGR1108" s="184"/>
      <c r="JGS1108" s="184"/>
      <c r="JGT1108" s="184"/>
      <c r="JGU1108" s="184"/>
      <c r="JGV1108" s="184"/>
      <c r="JGW1108" s="184"/>
      <c r="JGX1108" s="184"/>
      <c r="JGY1108" s="184"/>
      <c r="JGZ1108" s="184"/>
      <c r="JHA1108" s="184"/>
      <c r="JHB1108" s="184"/>
      <c r="JHC1108" s="184"/>
      <c r="JHD1108" s="184"/>
      <c r="JHE1108" s="184"/>
      <c r="JHF1108" s="184"/>
      <c r="JHG1108" s="184"/>
      <c r="JHH1108" s="184"/>
      <c r="JHI1108" s="184"/>
      <c r="JHJ1108" s="184"/>
      <c r="JHK1108" s="184"/>
      <c r="JHL1108" s="184"/>
      <c r="JHM1108" s="184"/>
      <c r="JHN1108" s="184"/>
      <c r="JHO1108" s="184"/>
      <c r="JHP1108" s="184"/>
      <c r="JHQ1108" s="184"/>
      <c r="JHR1108" s="184"/>
      <c r="JHS1108" s="184"/>
      <c r="JHT1108" s="184"/>
      <c r="JHU1108" s="184"/>
      <c r="JHV1108" s="184"/>
      <c r="JHW1108" s="184"/>
      <c r="JHX1108" s="184"/>
      <c r="JHY1108" s="184"/>
      <c r="JHZ1108" s="184"/>
      <c r="JIA1108" s="184"/>
      <c r="JIB1108" s="184"/>
      <c r="JIC1108" s="184"/>
      <c r="JID1108" s="184"/>
      <c r="JIE1108" s="184"/>
      <c r="JIF1108" s="184"/>
      <c r="JIG1108" s="184"/>
      <c r="JIH1108" s="184"/>
      <c r="JII1108" s="184"/>
      <c r="JIJ1108" s="184"/>
      <c r="JIK1108" s="184"/>
      <c r="JIL1108" s="184"/>
      <c r="JIM1108" s="184"/>
      <c r="JIN1108" s="184"/>
      <c r="JIO1108" s="184"/>
      <c r="JIP1108" s="184"/>
      <c r="JIQ1108" s="184"/>
      <c r="JIR1108" s="184"/>
      <c r="JIS1108" s="184"/>
      <c r="JIT1108" s="184"/>
      <c r="JIU1108" s="184"/>
      <c r="JIV1108" s="184"/>
      <c r="JIW1108" s="184"/>
      <c r="JIX1108" s="184"/>
      <c r="JIY1108" s="184"/>
      <c r="JIZ1108" s="184"/>
      <c r="JJA1108" s="184"/>
      <c r="JJB1108" s="184"/>
      <c r="JJC1108" s="184"/>
      <c r="JJD1108" s="184"/>
      <c r="JJE1108" s="184"/>
      <c r="JJF1108" s="184"/>
      <c r="JJG1108" s="184"/>
      <c r="JJH1108" s="184"/>
      <c r="JJI1108" s="184"/>
      <c r="JJJ1108" s="184"/>
      <c r="JJK1108" s="184"/>
      <c r="JJL1108" s="184"/>
      <c r="JJM1108" s="184"/>
      <c r="JJN1108" s="184"/>
      <c r="JJO1108" s="184"/>
      <c r="JJP1108" s="184"/>
      <c r="JJQ1108" s="184"/>
      <c r="JJR1108" s="184"/>
      <c r="JJS1108" s="184"/>
      <c r="JJT1108" s="184"/>
      <c r="JJU1108" s="184"/>
      <c r="JJV1108" s="184"/>
      <c r="JJW1108" s="184"/>
      <c r="JJX1108" s="184"/>
      <c r="JJY1108" s="184"/>
      <c r="JJZ1108" s="184"/>
      <c r="JKA1108" s="184"/>
      <c r="JKB1108" s="184"/>
      <c r="JKC1108" s="184"/>
      <c r="JKD1108" s="184"/>
      <c r="JKE1108" s="184"/>
      <c r="JKF1108" s="184"/>
      <c r="JKG1108" s="184"/>
      <c r="JKH1108" s="184"/>
      <c r="JKI1108" s="184"/>
      <c r="JKJ1108" s="184"/>
      <c r="JKK1108" s="184"/>
      <c r="JKL1108" s="184"/>
      <c r="JKM1108" s="184"/>
      <c r="JKN1108" s="184"/>
      <c r="JKO1108" s="184"/>
      <c r="JKP1108" s="184"/>
      <c r="JKQ1108" s="184"/>
      <c r="JKR1108" s="184"/>
      <c r="JKS1108" s="184"/>
      <c r="JKT1108" s="184"/>
      <c r="JKU1108" s="184"/>
      <c r="JKV1108" s="184"/>
      <c r="JKW1108" s="184"/>
      <c r="JKX1108" s="184"/>
      <c r="JKY1108" s="184"/>
      <c r="JKZ1108" s="184"/>
      <c r="JLA1108" s="184"/>
      <c r="JLB1108" s="184"/>
      <c r="JLC1108" s="184"/>
      <c r="JLD1108" s="184"/>
      <c r="JLE1108" s="184"/>
      <c r="JLF1108" s="184"/>
      <c r="JLG1108" s="184"/>
      <c r="JLH1108" s="184"/>
      <c r="JLI1108" s="184"/>
      <c r="JLJ1108" s="184"/>
      <c r="JLK1108" s="184"/>
      <c r="JLL1108" s="184"/>
      <c r="JLM1108" s="184"/>
      <c r="JLN1108" s="184"/>
      <c r="JLO1108" s="184"/>
      <c r="JLP1108" s="184"/>
      <c r="JLQ1108" s="184"/>
      <c r="JLR1108" s="184"/>
      <c r="JLS1108" s="184"/>
      <c r="JLT1108" s="184"/>
      <c r="JLU1108" s="184"/>
      <c r="JLV1108" s="184"/>
      <c r="JLW1108" s="184"/>
      <c r="JLX1108" s="184"/>
      <c r="JLY1108" s="184"/>
      <c r="JLZ1108" s="184"/>
      <c r="JMA1108" s="184"/>
      <c r="JMB1108" s="184"/>
      <c r="JMC1108" s="184"/>
      <c r="JMD1108" s="184"/>
      <c r="JME1108" s="184"/>
      <c r="JMF1108" s="184"/>
      <c r="JMG1108" s="184"/>
      <c r="JMH1108" s="184"/>
      <c r="JMI1108" s="184"/>
      <c r="JMJ1108" s="184"/>
      <c r="JMK1108" s="184"/>
      <c r="JML1108" s="184"/>
      <c r="JMM1108" s="184"/>
      <c r="JMN1108" s="184"/>
      <c r="JMO1108" s="184"/>
      <c r="JMP1108" s="184"/>
      <c r="JMQ1108" s="184"/>
      <c r="JMR1108" s="184"/>
      <c r="JMS1108" s="184"/>
      <c r="JMT1108" s="184"/>
      <c r="JMU1108" s="184"/>
      <c r="JMV1108" s="184"/>
      <c r="JMW1108" s="184"/>
      <c r="JMX1108" s="184"/>
      <c r="JMY1108" s="184"/>
      <c r="JMZ1108" s="184"/>
      <c r="JNA1108" s="184"/>
      <c r="JNB1108" s="184"/>
      <c r="JNC1108" s="184"/>
      <c r="JND1108" s="184"/>
      <c r="JNE1108" s="184"/>
      <c r="JNF1108" s="184"/>
      <c r="JNG1108" s="184"/>
      <c r="JNH1108" s="184"/>
      <c r="JNI1108" s="184"/>
      <c r="JNJ1108" s="184"/>
      <c r="JNK1108" s="184"/>
      <c r="JNL1108" s="184"/>
      <c r="JNM1108" s="184"/>
      <c r="JNN1108" s="184"/>
      <c r="JNO1108" s="184"/>
      <c r="JNP1108" s="184"/>
      <c r="JNQ1108" s="184"/>
      <c r="JNR1108" s="184"/>
      <c r="JNS1108" s="184"/>
      <c r="JNT1108" s="184"/>
      <c r="JNU1108" s="184"/>
      <c r="JNV1108" s="184"/>
      <c r="JNW1108" s="184"/>
      <c r="JNX1108" s="184"/>
      <c r="JNY1108" s="184"/>
      <c r="JNZ1108" s="184"/>
      <c r="JOA1108" s="184"/>
      <c r="JOB1108" s="184"/>
      <c r="JOC1108" s="184"/>
      <c r="JOD1108" s="184"/>
      <c r="JOE1108" s="184"/>
      <c r="JOF1108" s="184"/>
      <c r="JOG1108" s="184"/>
      <c r="JOH1108" s="184"/>
      <c r="JOI1108" s="184"/>
      <c r="JOJ1108" s="184"/>
      <c r="JOK1108" s="184"/>
      <c r="JOL1108" s="184"/>
      <c r="JOM1108" s="184"/>
      <c r="JON1108" s="184"/>
      <c r="JOO1108" s="184"/>
      <c r="JOP1108" s="184"/>
      <c r="JOQ1108" s="184"/>
      <c r="JOR1108" s="184"/>
      <c r="JOS1108" s="184"/>
      <c r="JOT1108" s="184"/>
      <c r="JOU1108" s="184"/>
      <c r="JOV1108" s="184"/>
      <c r="JOW1108" s="184"/>
      <c r="JOX1108" s="184"/>
      <c r="JOY1108" s="184"/>
      <c r="JOZ1108" s="184"/>
      <c r="JPA1108" s="184"/>
      <c r="JPB1108" s="184"/>
      <c r="JPC1108" s="184"/>
      <c r="JPD1108" s="184"/>
      <c r="JPE1108" s="184"/>
      <c r="JPF1108" s="184"/>
      <c r="JPG1108" s="184"/>
      <c r="JPH1108" s="184"/>
      <c r="JPI1108" s="184"/>
      <c r="JPJ1108" s="184"/>
      <c r="JPK1108" s="184"/>
      <c r="JPL1108" s="184"/>
      <c r="JPM1108" s="184"/>
      <c r="JPN1108" s="184"/>
      <c r="JPO1108" s="184"/>
      <c r="JPP1108" s="184"/>
      <c r="JPQ1108" s="184"/>
      <c r="JPR1108" s="184"/>
      <c r="JPS1108" s="184"/>
      <c r="JPT1108" s="184"/>
      <c r="JPU1108" s="184"/>
      <c r="JPV1108" s="184"/>
      <c r="JPW1108" s="184"/>
      <c r="JPX1108" s="184"/>
      <c r="JPY1108" s="184"/>
      <c r="JPZ1108" s="184"/>
      <c r="JQA1108" s="184"/>
      <c r="JQB1108" s="184"/>
      <c r="JQC1108" s="184"/>
      <c r="JQD1108" s="184"/>
      <c r="JQE1108" s="184"/>
      <c r="JQF1108" s="184"/>
      <c r="JQG1108" s="184"/>
      <c r="JQH1108" s="184"/>
      <c r="JQI1108" s="184"/>
      <c r="JQJ1108" s="184"/>
      <c r="JQK1108" s="184"/>
      <c r="JQL1108" s="184"/>
      <c r="JQM1108" s="184"/>
      <c r="JQN1108" s="184"/>
      <c r="JQO1108" s="184"/>
      <c r="JQP1108" s="184"/>
      <c r="JQQ1108" s="184"/>
      <c r="JQR1108" s="184"/>
      <c r="JQS1108" s="184"/>
      <c r="JQT1108" s="184"/>
      <c r="JQU1108" s="184"/>
      <c r="JQV1108" s="184"/>
      <c r="JQW1108" s="184"/>
      <c r="JQX1108" s="184"/>
      <c r="JQY1108" s="184"/>
      <c r="JQZ1108" s="184"/>
      <c r="JRA1108" s="184"/>
      <c r="JRB1108" s="184"/>
      <c r="JRC1108" s="184"/>
      <c r="JRD1108" s="184"/>
      <c r="JRE1108" s="184"/>
      <c r="JRF1108" s="184"/>
      <c r="JRG1108" s="184"/>
      <c r="JRH1108" s="184"/>
      <c r="JRI1108" s="184"/>
      <c r="JRJ1108" s="184"/>
      <c r="JRK1108" s="184"/>
      <c r="JRL1108" s="184"/>
      <c r="JRM1108" s="184"/>
      <c r="JRN1108" s="184"/>
      <c r="JRO1108" s="184"/>
      <c r="JRP1108" s="184"/>
      <c r="JRQ1108" s="184"/>
      <c r="JRR1108" s="184"/>
      <c r="JRS1108" s="184"/>
      <c r="JRT1108" s="184"/>
      <c r="JRU1108" s="184"/>
      <c r="JRV1108" s="184"/>
      <c r="JRW1108" s="184"/>
      <c r="JRX1108" s="184"/>
      <c r="JRY1108" s="184"/>
      <c r="JRZ1108" s="184"/>
      <c r="JSA1108" s="184"/>
      <c r="JSB1108" s="184"/>
      <c r="JSC1108" s="184"/>
      <c r="JSD1108" s="184"/>
      <c r="JSE1108" s="184"/>
      <c r="JSF1108" s="184"/>
      <c r="JSG1108" s="184"/>
      <c r="JSH1108" s="184"/>
      <c r="JSI1108" s="184"/>
      <c r="JSJ1108" s="184"/>
      <c r="JSK1108" s="184"/>
      <c r="JSL1108" s="184"/>
      <c r="JSM1108" s="184"/>
      <c r="JSN1108" s="184"/>
      <c r="JSO1108" s="184"/>
      <c r="JSP1108" s="184"/>
      <c r="JSQ1108" s="184"/>
      <c r="JSR1108" s="184"/>
      <c r="JSS1108" s="184"/>
      <c r="JST1108" s="184"/>
      <c r="JSU1108" s="184"/>
      <c r="JSV1108" s="184"/>
      <c r="JSW1108" s="184"/>
      <c r="JSX1108" s="184"/>
      <c r="JSY1108" s="184"/>
      <c r="JSZ1108" s="184"/>
      <c r="JTA1108" s="184"/>
      <c r="JTB1108" s="184"/>
      <c r="JTC1108" s="184"/>
      <c r="JTD1108" s="184"/>
      <c r="JTE1108" s="184"/>
      <c r="JTF1108" s="184"/>
      <c r="JTG1108" s="184"/>
      <c r="JTH1108" s="184"/>
      <c r="JTI1108" s="184"/>
      <c r="JTJ1108" s="184"/>
      <c r="JTK1108" s="184"/>
      <c r="JTL1108" s="184"/>
      <c r="JTM1108" s="184"/>
      <c r="JTN1108" s="184"/>
      <c r="JTO1108" s="184"/>
      <c r="JTP1108" s="184"/>
      <c r="JTQ1108" s="184"/>
      <c r="JTR1108" s="184"/>
      <c r="JTS1108" s="184"/>
      <c r="JTT1108" s="184"/>
      <c r="JTU1108" s="184"/>
      <c r="JTV1108" s="184"/>
      <c r="JTW1108" s="184"/>
      <c r="JTX1108" s="184"/>
      <c r="JTY1108" s="184"/>
      <c r="JTZ1108" s="184"/>
      <c r="JUA1108" s="184"/>
      <c r="JUB1108" s="184"/>
      <c r="JUC1108" s="184"/>
      <c r="JUD1108" s="184"/>
      <c r="JUE1108" s="184"/>
      <c r="JUF1108" s="184"/>
      <c r="JUG1108" s="184"/>
      <c r="JUH1108" s="184"/>
      <c r="JUI1108" s="184"/>
      <c r="JUJ1108" s="184"/>
      <c r="JUK1108" s="184"/>
      <c r="JUL1108" s="184"/>
      <c r="JUM1108" s="184"/>
      <c r="JUN1108" s="184"/>
      <c r="JUO1108" s="184"/>
      <c r="JUP1108" s="184"/>
      <c r="JUQ1108" s="184"/>
      <c r="JUR1108" s="184"/>
      <c r="JUS1108" s="184"/>
      <c r="JUT1108" s="184"/>
      <c r="JUU1108" s="184"/>
      <c r="JUV1108" s="184"/>
      <c r="JUW1108" s="184"/>
      <c r="JUX1108" s="184"/>
      <c r="JUY1108" s="184"/>
      <c r="JUZ1108" s="184"/>
      <c r="JVA1108" s="184"/>
      <c r="JVB1108" s="184"/>
      <c r="JVC1108" s="184"/>
      <c r="JVD1108" s="184"/>
      <c r="JVE1108" s="184"/>
      <c r="JVF1108" s="184"/>
      <c r="JVG1108" s="184"/>
      <c r="JVH1108" s="184"/>
      <c r="JVI1108" s="184"/>
      <c r="JVJ1108" s="184"/>
      <c r="JVK1108" s="184"/>
      <c r="JVL1108" s="184"/>
      <c r="JVM1108" s="184"/>
      <c r="JVN1108" s="184"/>
      <c r="JVO1108" s="184"/>
      <c r="JVP1108" s="184"/>
      <c r="JVQ1108" s="184"/>
      <c r="JVR1108" s="184"/>
      <c r="JVS1108" s="184"/>
      <c r="JVT1108" s="184"/>
      <c r="JVU1108" s="184"/>
      <c r="JVV1108" s="184"/>
      <c r="JVW1108" s="184"/>
      <c r="JVX1108" s="184"/>
      <c r="JVY1108" s="184"/>
      <c r="JVZ1108" s="184"/>
      <c r="JWA1108" s="184"/>
      <c r="JWB1108" s="184"/>
      <c r="JWC1108" s="184"/>
      <c r="JWD1108" s="184"/>
      <c r="JWE1108" s="184"/>
      <c r="JWF1108" s="184"/>
      <c r="JWG1108" s="184"/>
      <c r="JWH1108" s="184"/>
      <c r="JWI1108" s="184"/>
      <c r="JWJ1108" s="184"/>
      <c r="JWK1108" s="184"/>
      <c r="JWL1108" s="184"/>
      <c r="JWM1108" s="184"/>
      <c r="JWN1108" s="184"/>
      <c r="JWO1108" s="184"/>
      <c r="JWP1108" s="184"/>
      <c r="JWQ1108" s="184"/>
      <c r="JWR1108" s="184"/>
      <c r="JWS1108" s="184"/>
      <c r="JWT1108" s="184"/>
      <c r="JWU1108" s="184"/>
      <c r="JWV1108" s="184"/>
      <c r="JWW1108" s="184"/>
      <c r="JWX1108" s="184"/>
      <c r="JWY1108" s="184"/>
      <c r="JWZ1108" s="184"/>
      <c r="JXA1108" s="184"/>
      <c r="JXB1108" s="184"/>
      <c r="JXC1108" s="184"/>
      <c r="JXD1108" s="184"/>
      <c r="JXE1108" s="184"/>
      <c r="JXF1108" s="184"/>
      <c r="JXG1108" s="184"/>
      <c r="JXH1108" s="184"/>
      <c r="JXI1108" s="184"/>
      <c r="JXJ1108" s="184"/>
      <c r="JXK1108" s="184"/>
      <c r="JXL1108" s="184"/>
      <c r="JXM1108" s="184"/>
      <c r="JXN1108" s="184"/>
      <c r="JXO1108" s="184"/>
      <c r="JXP1108" s="184"/>
      <c r="JXQ1108" s="184"/>
      <c r="JXR1108" s="184"/>
      <c r="JXS1108" s="184"/>
      <c r="JXT1108" s="184"/>
      <c r="JXU1108" s="184"/>
      <c r="JXV1108" s="184"/>
      <c r="JXW1108" s="184"/>
      <c r="JXX1108" s="184"/>
      <c r="JXY1108" s="184"/>
      <c r="JXZ1108" s="184"/>
      <c r="JYA1108" s="184"/>
      <c r="JYB1108" s="184"/>
      <c r="JYC1108" s="184"/>
      <c r="JYD1108" s="184"/>
      <c r="JYE1108" s="184"/>
      <c r="JYF1108" s="184"/>
      <c r="JYG1108" s="184"/>
      <c r="JYH1108" s="184"/>
      <c r="JYI1108" s="184"/>
      <c r="JYJ1108" s="184"/>
      <c r="JYK1108" s="184"/>
      <c r="JYL1108" s="184"/>
      <c r="JYM1108" s="184"/>
      <c r="JYN1108" s="184"/>
      <c r="JYO1108" s="184"/>
      <c r="JYP1108" s="184"/>
      <c r="JYQ1108" s="184"/>
      <c r="JYR1108" s="184"/>
      <c r="JYS1108" s="184"/>
      <c r="JYT1108" s="184"/>
      <c r="JYU1108" s="184"/>
      <c r="JYV1108" s="184"/>
      <c r="JYW1108" s="184"/>
      <c r="JYX1108" s="184"/>
      <c r="JYY1108" s="184"/>
      <c r="JYZ1108" s="184"/>
      <c r="JZA1108" s="184"/>
      <c r="JZB1108" s="184"/>
      <c r="JZC1108" s="184"/>
      <c r="JZD1108" s="184"/>
      <c r="JZE1108" s="184"/>
      <c r="JZF1108" s="184"/>
      <c r="JZG1108" s="184"/>
      <c r="JZH1108" s="184"/>
      <c r="JZI1108" s="184"/>
      <c r="JZJ1108" s="184"/>
      <c r="JZK1108" s="184"/>
      <c r="JZL1108" s="184"/>
      <c r="JZM1108" s="184"/>
      <c r="JZN1108" s="184"/>
      <c r="JZO1108" s="184"/>
      <c r="JZP1108" s="184"/>
      <c r="JZQ1108" s="184"/>
      <c r="JZR1108" s="184"/>
      <c r="JZS1108" s="184"/>
      <c r="JZT1108" s="184"/>
      <c r="JZU1108" s="184"/>
      <c r="JZV1108" s="184"/>
      <c r="JZW1108" s="184"/>
      <c r="JZX1108" s="184"/>
      <c r="JZY1108" s="184"/>
      <c r="JZZ1108" s="184"/>
      <c r="KAA1108" s="184"/>
      <c r="KAB1108" s="184"/>
      <c r="KAC1108" s="184"/>
      <c r="KAD1108" s="184"/>
      <c r="KAE1108" s="184"/>
      <c r="KAF1108" s="184"/>
      <c r="KAG1108" s="184"/>
      <c r="KAH1108" s="184"/>
      <c r="KAI1108" s="184"/>
      <c r="KAJ1108" s="184"/>
      <c r="KAK1108" s="184"/>
      <c r="KAL1108" s="184"/>
      <c r="KAM1108" s="184"/>
      <c r="KAN1108" s="184"/>
      <c r="KAO1108" s="184"/>
      <c r="KAP1108" s="184"/>
      <c r="KAQ1108" s="184"/>
      <c r="KAR1108" s="184"/>
      <c r="KAS1108" s="184"/>
      <c r="KAT1108" s="184"/>
      <c r="KAU1108" s="184"/>
      <c r="KAV1108" s="184"/>
      <c r="KAW1108" s="184"/>
      <c r="KAX1108" s="184"/>
      <c r="KAY1108" s="184"/>
      <c r="KAZ1108" s="184"/>
      <c r="KBA1108" s="184"/>
      <c r="KBB1108" s="184"/>
      <c r="KBC1108" s="184"/>
      <c r="KBD1108" s="184"/>
      <c r="KBE1108" s="184"/>
      <c r="KBF1108" s="184"/>
      <c r="KBG1108" s="184"/>
      <c r="KBH1108" s="184"/>
      <c r="KBI1108" s="184"/>
      <c r="KBJ1108" s="184"/>
      <c r="KBK1108" s="184"/>
      <c r="KBL1108" s="184"/>
      <c r="KBM1108" s="184"/>
      <c r="KBN1108" s="184"/>
      <c r="KBO1108" s="184"/>
      <c r="KBP1108" s="184"/>
      <c r="KBQ1108" s="184"/>
      <c r="KBR1108" s="184"/>
      <c r="KBS1108" s="184"/>
      <c r="KBT1108" s="184"/>
      <c r="KBU1108" s="184"/>
      <c r="KBV1108" s="184"/>
      <c r="KBW1108" s="184"/>
      <c r="KBX1108" s="184"/>
      <c r="KBY1108" s="184"/>
      <c r="KBZ1108" s="184"/>
      <c r="KCA1108" s="184"/>
      <c r="KCB1108" s="184"/>
      <c r="KCC1108" s="184"/>
      <c r="KCD1108" s="184"/>
      <c r="KCE1108" s="184"/>
      <c r="KCF1108" s="184"/>
      <c r="KCG1108" s="184"/>
      <c r="KCH1108" s="184"/>
      <c r="KCI1108" s="184"/>
      <c r="KCJ1108" s="184"/>
      <c r="KCK1108" s="184"/>
      <c r="KCL1108" s="184"/>
      <c r="KCM1108" s="184"/>
      <c r="KCN1108" s="184"/>
      <c r="KCO1108" s="184"/>
      <c r="KCP1108" s="184"/>
      <c r="KCQ1108" s="184"/>
      <c r="KCR1108" s="184"/>
      <c r="KCS1108" s="184"/>
      <c r="KCT1108" s="184"/>
      <c r="KCU1108" s="184"/>
      <c r="KCV1108" s="184"/>
      <c r="KCW1108" s="184"/>
      <c r="KCX1108" s="184"/>
      <c r="KCY1108" s="184"/>
      <c r="KCZ1108" s="184"/>
      <c r="KDA1108" s="184"/>
      <c r="KDB1108" s="184"/>
      <c r="KDC1108" s="184"/>
      <c r="KDD1108" s="184"/>
      <c r="KDE1108" s="184"/>
      <c r="KDF1108" s="184"/>
      <c r="KDG1108" s="184"/>
      <c r="KDH1108" s="184"/>
      <c r="KDI1108" s="184"/>
      <c r="KDJ1108" s="184"/>
      <c r="KDK1108" s="184"/>
      <c r="KDL1108" s="184"/>
      <c r="KDM1108" s="184"/>
      <c r="KDN1108" s="184"/>
      <c r="KDO1108" s="184"/>
      <c r="KDP1108" s="184"/>
      <c r="KDQ1108" s="184"/>
      <c r="KDR1108" s="184"/>
      <c r="KDS1108" s="184"/>
      <c r="KDT1108" s="184"/>
      <c r="KDU1108" s="184"/>
      <c r="KDV1108" s="184"/>
      <c r="KDW1108" s="184"/>
      <c r="KDX1108" s="184"/>
      <c r="KDY1108" s="184"/>
      <c r="KDZ1108" s="184"/>
      <c r="KEA1108" s="184"/>
      <c r="KEB1108" s="184"/>
      <c r="KEC1108" s="184"/>
      <c r="KED1108" s="184"/>
      <c r="KEE1108" s="184"/>
      <c r="KEF1108" s="184"/>
      <c r="KEG1108" s="184"/>
      <c r="KEH1108" s="184"/>
      <c r="KEI1108" s="184"/>
      <c r="KEJ1108" s="184"/>
      <c r="KEK1108" s="184"/>
      <c r="KEL1108" s="184"/>
      <c r="KEM1108" s="184"/>
      <c r="KEN1108" s="184"/>
      <c r="KEO1108" s="184"/>
      <c r="KEP1108" s="184"/>
      <c r="KEQ1108" s="184"/>
      <c r="KER1108" s="184"/>
      <c r="KES1108" s="184"/>
      <c r="KET1108" s="184"/>
      <c r="KEU1108" s="184"/>
      <c r="KEV1108" s="184"/>
      <c r="KEW1108" s="184"/>
      <c r="KEX1108" s="184"/>
      <c r="KEY1108" s="184"/>
      <c r="KEZ1108" s="184"/>
      <c r="KFA1108" s="184"/>
      <c r="KFB1108" s="184"/>
      <c r="KFC1108" s="184"/>
      <c r="KFD1108" s="184"/>
      <c r="KFE1108" s="184"/>
      <c r="KFF1108" s="184"/>
      <c r="KFG1108" s="184"/>
      <c r="KFH1108" s="184"/>
      <c r="KFI1108" s="184"/>
      <c r="KFJ1108" s="184"/>
      <c r="KFK1108" s="184"/>
      <c r="KFL1108" s="184"/>
      <c r="KFM1108" s="184"/>
      <c r="KFN1108" s="184"/>
      <c r="KFO1108" s="184"/>
      <c r="KFP1108" s="184"/>
      <c r="KFQ1108" s="184"/>
      <c r="KFR1108" s="184"/>
      <c r="KFS1108" s="184"/>
      <c r="KFT1108" s="184"/>
      <c r="KFU1108" s="184"/>
      <c r="KFV1108" s="184"/>
      <c r="KFW1108" s="184"/>
      <c r="KFX1108" s="184"/>
      <c r="KFY1108" s="184"/>
      <c r="KFZ1108" s="184"/>
      <c r="KGA1108" s="184"/>
      <c r="KGB1108" s="184"/>
      <c r="KGC1108" s="184"/>
      <c r="KGD1108" s="184"/>
      <c r="KGE1108" s="184"/>
      <c r="KGF1108" s="184"/>
      <c r="KGG1108" s="184"/>
      <c r="KGH1108" s="184"/>
      <c r="KGI1108" s="184"/>
      <c r="KGJ1108" s="184"/>
      <c r="KGK1108" s="184"/>
      <c r="KGL1108" s="184"/>
      <c r="KGM1108" s="184"/>
      <c r="KGN1108" s="184"/>
      <c r="KGO1108" s="184"/>
      <c r="KGP1108" s="184"/>
      <c r="KGQ1108" s="184"/>
      <c r="KGR1108" s="184"/>
      <c r="KGS1108" s="184"/>
      <c r="KGT1108" s="184"/>
      <c r="KGU1108" s="184"/>
      <c r="KGV1108" s="184"/>
      <c r="KGW1108" s="184"/>
      <c r="KGX1108" s="184"/>
      <c r="KGY1108" s="184"/>
      <c r="KGZ1108" s="184"/>
      <c r="KHA1108" s="184"/>
      <c r="KHB1108" s="184"/>
      <c r="KHC1108" s="184"/>
      <c r="KHD1108" s="184"/>
      <c r="KHE1108" s="184"/>
      <c r="KHF1108" s="184"/>
      <c r="KHG1108" s="184"/>
      <c r="KHH1108" s="184"/>
      <c r="KHI1108" s="184"/>
      <c r="KHJ1108" s="184"/>
      <c r="KHK1108" s="184"/>
      <c r="KHL1108" s="184"/>
      <c r="KHM1108" s="184"/>
      <c r="KHN1108" s="184"/>
      <c r="KHO1108" s="184"/>
      <c r="KHP1108" s="184"/>
      <c r="KHQ1108" s="184"/>
      <c r="KHR1108" s="184"/>
      <c r="KHS1108" s="184"/>
      <c r="KHT1108" s="184"/>
      <c r="KHU1108" s="184"/>
      <c r="KHV1108" s="184"/>
      <c r="KHW1108" s="184"/>
      <c r="KHX1108" s="184"/>
      <c r="KHY1108" s="184"/>
      <c r="KHZ1108" s="184"/>
      <c r="KIA1108" s="184"/>
      <c r="KIB1108" s="184"/>
      <c r="KIC1108" s="184"/>
      <c r="KID1108" s="184"/>
      <c r="KIE1108" s="184"/>
      <c r="KIF1108" s="184"/>
      <c r="KIG1108" s="184"/>
      <c r="KIH1108" s="184"/>
      <c r="KII1108" s="184"/>
      <c r="KIJ1108" s="184"/>
      <c r="KIK1108" s="184"/>
      <c r="KIL1108" s="184"/>
      <c r="KIM1108" s="184"/>
      <c r="KIN1108" s="184"/>
      <c r="KIO1108" s="184"/>
      <c r="KIP1108" s="184"/>
      <c r="KIQ1108" s="184"/>
      <c r="KIR1108" s="184"/>
      <c r="KIS1108" s="184"/>
      <c r="KIT1108" s="184"/>
      <c r="KIU1108" s="184"/>
      <c r="KIV1108" s="184"/>
      <c r="KIW1108" s="184"/>
      <c r="KIX1108" s="184"/>
      <c r="KIY1108" s="184"/>
      <c r="KIZ1108" s="184"/>
      <c r="KJA1108" s="184"/>
      <c r="KJB1108" s="184"/>
      <c r="KJC1108" s="184"/>
      <c r="KJD1108" s="184"/>
      <c r="KJE1108" s="184"/>
      <c r="KJF1108" s="184"/>
      <c r="KJG1108" s="184"/>
      <c r="KJH1108" s="184"/>
      <c r="KJI1108" s="184"/>
      <c r="KJJ1108" s="184"/>
      <c r="KJK1108" s="184"/>
      <c r="KJL1108" s="184"/>
      <c r="KJM1108" s="184"/>
      <c r="KJN1108" s="184"/>
      <c r="KJO1108" s="184"/>
      <c r="KJP1108" s="184"/>
      <c r="KJQ1108" s="184"/>
      <c r="KJR1108" s="184"/>
      <c r="KJS1108" s="184"/>
      <c r="KJT1108" s="184"/>
      <c r="KJU1108" s="184"/>
      <c r="KJV1108" s="184"/>
      <c r="KJW1108" s="184"/>
      <c r="KJX1108" s="184"/>
      <c r="KJY1108" s="184"/>
      <c r="KJZ1108" s="184"/>
      <c r="KKA1108" s="184"/>
      <c r="KKB1108" s="184"/>
      <c r="KKC1108" s="184"/>
      <c r="KKD1108" s="184"/>
      <c r="KKE1108" s="184"/>
      <c r="KKF1108" s="184"/>
      <c r="KKG1108" s="184"/>
      <c r="KKH1108" s="184"/>
      <c r="KKI1108" s="184"/>
      <c r="KKJ1108" s="184"/>
      <c r="KKK1108" s="184"/>
      <c r="KKL1108" s="184"/>
      <c r="KKM1108" s="184"/>
      <c r="KKN1108" s="184"/>
      <c r="KKO1108" s="184"/>
      <c r="KKP1108" s="184"/>
      <c r="KKQ1108" s="184"/>
      <c r="KKR1108" s="184"/>
      <c r="KKS1108" s="184"/>
      <c r="KKT1108" s="184"/>
      <c r="KKU1108" s="184"/>
      <c r="KKV1108" s="184"/>
      <c r="KKW1108" s="184"/>
      <c r="KKX1108" s="184"/>
      <c r="KKY1108" s="184"/>
      <c r="KKZ1108" s="184"/>
      <c r="KLA1108" s="184"/>
      <c r="KLB1108" s="184"/>
      <c r="KLC1108" s="184"/>
      <c r="KLD1108" s="184"/>
      <c r="KLE1108" s="184"/>
      <c r="KLF1108" s="184"/>
      <c r="KLG1108" s="184"/>
      <c r="KLH1108" s="184"/>
      <c r="KLI1108" s="184"/>
      <c r="KLJ1108" s="184"/>
      <c r="KLK1108" s="184"/>
      <c r="KLL1108" s="184"/>
      <c r="KLM1108" s="184"/>
      <c r="KLN1108" s="184"/>
      <c r="KLO1108" s="184"/>
      <c r="KLP1108" s="184"/>
      <c r="KLQ1108" s="184"/>
      <c r="KLR1108" s="184"/>
      <c r="KLS1108" s="184"/>
      <c r="KLT1108" s="184"/>
      <c r="KLU1108" s="184"/>
      <c r="KLV1108" s="184"/>
      <c r="KLW1108" s="184"/>
      <c r="KLX1108" s="184"/>
      <c r="KLY1108" s="184"/>
      <c r="KLZ1108" s="184"/>
      <c r="KMA1108" s="184"/>
      <c r="KMB1108" s="184"/>
      <c r="KMC1108" s="184"/>
      <c r="KMD1108" s="184"/>
      <c r="KME1108" s="184"/>
      <c r="KMF1108" s="184"/>
      <c r="KMG1108" s="184"/>
      <c r="KMH1108" s="184"/>
      <c r="KMI1108" s="184"/>
      <c r="KMJ1108" s="184"/>
      <c r="KMK1108" s="184"/>
      <c r="KML1108" s="184"/>
      <c r="KMM1108" s="184"/>
      <c r="KMN1108" s="184"/>
      <c r="KMO1108" s="184"/>
      <c r="KMP1108" s="184"/>
      <c r="KMQ1108" s="184"/>
      <c r="KMR1108" s="184"/>
      <c r="KMS1108" s="184"/>
      <c r="KMT1108" s="184"/>
      <c r="KMU1108" s="184"/>
      <c r="KMV1108" s="184"/>
      <c r="KMW1108" s="184"/>
      <c r="KMX1108" s="184"/>
      <c r="KMY1108" s="184"/>
      <c r="KMZ1108" s="184"/>
      <c r="KNA1108" s="184"/>
      <c r="KNB1108" s="184"/>
      <c r="KNC1108" s="184"/>
      <c r="KND1108" s="184"/>
      <c r="KNE1108" s="184"/>
      <c r="KNF1108" s="184"/>
      <c r="KNG1108" s="184"/>
      <c r="KNH1108" s="184"/>
      <c r="KNI1108" s="184"/>
      <c r="KNJ1108" s="184"/>
      <c r="KNK1108" s="184"/>
      <c r="KNL1108" s="184"/>
      <c r="KNM1108" s="184"/>
      <c r="KNN1108" s="184"/>
      <c r="KNO1108" s="184"/>
      <c r="KNP1108" s="184"/>
      <c r="KNQ1108" s="184"/>
      <c r="KNR1108" s="184"/>
      <c r="KNS1108" s="184"/>
      <c r="KNT1108" s="184"/>
      <c r="KNU1108" s="184"/>
      <c r="KNV1108" s="184"/>
      <c r="KNW1108" s="184"/>
      <c r="KNX1108" s="184"/>
      <c r="KNY1108" s="184"/>
      <c r="KNZ1108" s="184"/>
      <c r="KOA1108" s="184"/>
      <c r="KOB1108" s="184"/>
      <c r="KOC1108" s="184"/>
      <c r="KOD1108" s="184"/>
      <c r="KOE1108" s="184"/>
      <c r="KOF1108" s="184"/>
      <c r="KOG1108" s="184"/>
      <c r="KOH1108" s="184"/>
      <c r="KOI1108" s="184"/>
      <c r="KOJ1108" s="184"/>
      <c r="KOK1108" s="184"/>
      <c r="KOL1108" s="184"/>
      <c r="KOM1108" s="184"/>
      <c r="KON1108" s="184"/>
      <c r="KOO1108" s="184"/>
      <c r="KOP1108" s="184"/>
      <c r="KOQ1108" s="184"/>
      <c r="KOR1108" s="184"/>
      <c r="KOS1108" s="184"/>
      <c r="KOT1108" s="184"/>
      <c r="KOU1108" s="184"/>
      <c r="KOV1108" s="184"/>
      <c r="KOW1108" s="184"/>
      <c r="KOX1108" s="184"/>
      <c r="KOY1108" s="184"/>
      <c r="KOZ1108" s="184"/>
      <c r="KPA1108" s="184"/>
      <c r="KPB1108" s="184"/>
      <c r="KPC1108" s="184"/>
      <c r="KPD1108" s="184"/>
      <c r="KPE1108" s="184"/>
      <c r="KPF1108" s="184"/>
      <c r="KPG1108" s="184"/>
      <c r="KPH1108" s="184"/>
      <c r="KPI1108" s="184"/>
      <c r="KPJ1108" s="184"/>
      <c r="KPK1108" s="184"/>
      <c r="KPL1108" s="184"/>
      <c r="KPM1108" s="184"/>
      <c r="KPN1108" s="184"/>
      <c r="KPO1108" s="184"/>
      <c r="KPP1108" s="184"/>
      <c r="KPQ1108" s="184"/>
      <c r="KPR1108" s="184"/>
      <c r="KPS1108" s="184"/>
      <c r="KPT1108" s="184"/>
      <c r="KPU1108" s="184"/>
      <c r="KPV1108" s="184"/>
      <c r="KPW1108" s="184"/>
      <c r="KPX1108" s="184"/>
      <c r="KPY1108" s="184"/>
      <c r="KPZ1108" s="184"/>
      <c r="KQA1108" s="184"/>
      <c r="KQB1108" s="184"/>
      <c r="KQC1108" s="184"/>
      <c r="KQD1108" s="184"/>
      <c r="KQE1108" s="184"/>
      <c r="KQF1108" s="184"/>
      <c r="KQG1108" s="184"/>
      <c r="KQH1108" s="184"/>
      <c r="KQI1108" s="184"/>
      <c r="KQJ1108" s="184"/>
      <c r="KQK1108" s="184"/>
      <c r="KQL1108" s="184"/>
      <c r="KQM1108" s="184"/>
      <c r="KQN1108" s="184"/>
      <c r="KQO1108" s="184"/>
      <c r="KQP1108" s="184"/>
      <c r="KQQ1108" s="184"/>
      <c r="KQR1108" s="184"/>
      <c r="KQS1108" s="184"/>
      <c r="KQT1108" s="184"/>
      <c r="KQU1108" s="184"/>
      <c r="KQV1108" s="184"/>
      <c r="KQW1108" s="184"/>
      <c r="KQX1108" s="184"/>
      <c r="KQY1108" s="184"/>
      <c r="KQZ1108" s="184"/>
      <c r="KRA1108" s="184"/>
      <c r="KRB1108" s="184"/>
      <c r="KRC1108" s="184"/>
      <c r="KRD1108" s="184"/>
      <c r="KRE1108" s="184"/>
      <c r="KRF1108" s="184"/>
      <c r="KRG1108" s="184"/>
      <c r="KRH1108" s="184"/>
      <c r="KRI1108" s="184"/>
      <c r="KRJ1108" s="184"/>
      <c r="KRK1108" s="184"/>
      <c r="KRL1108" s="184"/>
      <c r="KRM1108" s="184"/>
      <c r="KRN1108" s="184"/>
      <c r="KRO1108" s="184"/>
      <c r="KRP1108" s="184"/>
      <c r="KRQ1108" s="184"/>
      <c r="KRR1108" s="184"/>
      <c r="KRS1108" s="184"/>
      <c r="KRT1108" s="184"/>
      <c r="KRU1108" s="184"/>
      <c r="KRV1108" s="184"/>
      <c r="KRW1108" s="184"/>
      <c r="KRX1108" s="184"/>
      <c r="KRY1108" s="184"/>
      <c r="KRZ1108" s="184"/>
      <c r="KSA1108" s="184"/>
      <c r="KSB1108" s="184"/>
      <c r="KSC1108" s="184"/>
      <c r="KSD1108" s="184"/>
      <c r="KSE1108" s="184"/>
      <c r="KSF1108" s="184"/>
      <c r="KSG1108" s="184"/>
      <c r="KSH1108" s="184"/>
      <c r="KSI1108" s="184"/>
      <c r="KSJ1108" s="184"/>
      <c r="KSK1108" s="184"/>
      <c r="KSL1108" s="184"/>
      <c r="KSM1108" s="184"/>
      <c r="KSN1108" s="184"/>
      <c r="KSO1108" s="184"/>
      <c r="KSP1108" s="184"/>
      <c r="KSQ1108" s="184"/>
      <c r="KSR1108" s="184"/>
      <c r="KSS1108" s="184"/>
      <c r="KST1108" s="184"/>
      <c r="KSU1108" s="184"/>
      <c r="KSV1108" s="184"/>
      <c r="KSW1108" s="184"/>
      <c r="KSX1108" s="184"/>
      <c r="KSY1108" s="184"/>
      <c r="KSZ1108" s="184"/>
      <c r="KTA1108" s="184"/>
      <c r="KTB1108" s="184"/>
      <c r="KTC1108" s="184"/>
      <c r="KTD1108" s="184"/>
      <c r="KTE1108" s="184"/>
      <c r="KTF1108" s="184"/>
      <c r="KTG1108" s="184"/>
      <c r="KTH1108" s="184"/>
      <c r="KTI1108" s="184"/>
      <c r="KTJ1108" s="184"/>
      <c r="KTK1108" s="184"/>
      <c r="KTL1108" s="184"/>
      <c r="KTM1108" s="184"/>
      <c r="KTN1108" s="184"/>
      <c r="KTO1108" s="184"/>
      <c r="KTP1108" s="184"/>
      <c r="KTQ1108" s="184"/>
      <c r="KTR1108" s="184"/>
      <c r="KTS1108" s="184"/>
      <c r="KTT1108" s="184"/>
      <c r="KTU1108" s="184"/>
      <c r="KTV1108" s="184"/>
      <c r="KTW1108" s="184"/>
      <c r="KTX1108" s="184"/>
      <c r="KTY1108" s="184"/>
      <c r="KTZ1108" s="184"/>
      <c r="KUA1108" s="184"/>
      <c r="KUB1108" s="184"/>
      <c r="KUC1108" s="184"/>
      <c r="KUD1108" s="184"/>
      <c r="KUE1108" s="184"/>
      <c r="KUF1108" s="184"/>
      <c r="KUG1108" s="184"/>
      <c r="KUH1108" s="184"/>
      <c r="KUI1108" s="184"/>
      <c r="KUJ1108" s="184"/>
      <c r="KUK1108" s="184"/>
      <c r="KUL1108" s="184"/>
      <c r="KUM1108" s="184"/>
      <c r="KUN1108" s="184"/>
      <c r="KUO1108" s="184"/>
      <c r="KUP1108" s="184"/>
      <c r="KUQ1108" s="184"/>
      <c r="KUR1108" s="184"/>
      <c r="KUS1108" s="184"/>
      <c r="KUT1108" s="184"/>
      <c r="KUU1108" s="184"/>
      <c r="KUV1108" s="184"/>
      <c r="KUW1108" s="184"/>
      <c r="KUX1108" s="184"/>
      <c r="KUY1108" s="184"/>
      <c r="KUZ1108" s="184"/>
      <c r="KVA1108" s="184"/>
      <c r="KVB1108" s="184"/>
      <c r="KVC1108" s="184"/>
      <c r="KVD1108" s="184"/>
      <c r="KVE1108" s="184"/>
      <c r="KVF1108" s="184"/>
      <c r="KVG1108" s="184"/>
      <c r="KVH1108" s="184"/>
      <c r="KVI1108" s="184"/>
      <c r="KVJ1108" s="184"/>
      <c r="KVK1108" s="184"/>
      <c r="KVL1108" s="184"/>
      <c r="KVM1108" s="184"/>
      <c r="KVN1108" s="184"/>
      <c r="KVO1108" s="184"/>
      <c r="KVP1108" s="184"/>
      <c r="KVQ1108" s="184"/>
      <c r="KVR1108" s="184"/>
      <c r="KVS1108" s="184"/>
      <c r="KVT1108" s="184"/>
      <c r="KVU1108" s="184"/>
      <c r="KVV1108" s="184"/>
      <c r="KVW1108" s="184"/>
      <c r="KVX1108" s="184"/>
      <c r="KVY1108" s="184"/>
      <c r="KVZ1108" s="184"/>
      <c r="KWA1108" s="184"/>
      <c r="KWB1108" s="184"/>
      <c r="KWC1108" s="184"/>
      <c r="KWD1108" s="184"/>
      <c r="KWE1108" s="184"/>
      <c r="KWF1108" s="184"/>
      <c r="KWG1108" s="184"/>
      <c r="KWH1108" s="184"/>
      <c r="KWI1108" s="184"/>
      <c r="KWJ1108" s="184"/>
      <c r="KWK1108" s="184"/>
      <c r="KWL1108" s="184"/>
      <c r="KWM1108" s="184"/>
      <c r="KWN1108" s="184"/>
      <c r="KWO1108" s="184"/>
      <c r="KWP1108" s="184"/>
      <c r="KWQ1108" s="184"/>
      <c r="KWR1108" s="184"/>
      <c r="KWS1108" s="184"/>
      <c r="KWT1108" s="184"/>
      <c r="KWU1108" s="184"/>
      <c r="KWV1108" s="184"/>
      <c r="KWW1108" s="184"/>
      <c r="KWX1108" s="184"/>
      <c r="KWY1108" s="184"/>
      <c r="KWZ1108" s="184"/>
      <c r="KXA1108" s="184"/>
      <c r="KXB1108" s="184"/>
      <c r="KXC1108" s="184"/>
      <c r="KXD1108" s="184"/>
      <c r="KXE1108" s="184"/>
      <c r="KXF1108" s="184"/>
      <c r="KXG1108" s="184"/>
      <c r="KXH1108" s="184"/>
      <c r="KXI1108" s="184"/>
      <c r="KXJ1108" s="184"/>
      <c r="KXK1108" s="184"/>
      <c r="KXL1108" s="184"/>
      <c r="KXM1108" s="184"/>
      <c r="KXN1108" s="184"/>
      <c r="KXO1108" s="184"/>
      <c r="KXP1108" s="184"/>
      <c r="KXQ1108" s="184"/>
      <c r="KXR1108" s="184"/>
      <c r="KXS1108" s="184"/>
      <c r="KXT1108" s="184"/>
      <c r="KXU1108" s="184"/>
      <c r="KXV1108" s="184"/>
      <c r="KXW1108" s="184"/>
      <c r="KXX1108" s="184"/>
      <c r="KXY1108" s="184"/>
      <c r="KXZ1108" s="184"/>
      <c r="KYA1108" s="184"/>
      <c r="KYB1108" s="184"/>
      <c r="KYC1108" s="184"/>
      <c r="KYD1108" s="184"/>
      <c r="KYE1108" s="184"/>
      <c r="KYF1108" s="184"/>
      <c r="KYG1108" s="184"/>
      <c r="KYH1108" s="184"/>
      <c r="KYI1108" s="184"/>
      <c r="KYJ1108" s="184"/>
      <c r="KYK1108" s="184"/>
      <c r="KYL1108" s="184"/>
      <c r="KYM1108" s="184"/>
      <c r="KYN1108" s="184"/>
      <c r="KYO1108" s="184"/>
      <c r="KYP1108" s="184"/>
      <c r="KYQ1108" s="184"/>
      <c r="KYR1108" s="184"/>
      <c r="KYS1108" s="184"/>
      <c r="KYT1108" s="184"/>
      <c r="KYU1108" s="184"/>
      <c r="KYV1108" s="184"/>
      <c r="KYW1108" s="184"/>
      <c r="KYX1108" s="184"/>
      <c r="KYY1108" s="184"/>
      <c r="KYZ1108" s="184"/>
      <c r="KZA1108" s="184"/>
      <c r="KZB1108" s="184"/>
      <c r="KZC1108" s="184"/>
      <c r="KZD1108" s="184"/>
      <c r="KZE1108" s="184"/>
      <c r="KZF1108" s="184"/>
      <c r="KZG1108" s="184"/>
      <c r="KZH1108" s="184"/>
      <c r="KZI1108" s="184"/>
      <c r="KZJ1108" s="184"/>
      <c r="KZK1108" s="184"/>
      <c r="KZL1108" s="184"/>
      <c r="KZM1108" s="184"/>
      <c r="KZN1108" s="184"/>
      <c r="KZO1108" s="184"/>
      <c r="KZP1108" s="184"/>
      <c r="KZQ1108" s="184"/>
      <c r="KZR1108" s="184"/>
      <c r="KZS1108" s="184"/>
      <c r="KZT1108" s="184"/>
      <c r="KZU1108" s="184"/>
      <c r="KZV1108" s="184"/>
      <c r="KZW1108" s="184"/>
      <c r="KZX1108" s="184"/>
      <c r="KZY1108" s="184"/>
      <c r="KZZ1108" s="184"/>
      <c r="LAA1108" s="184"/>
      <c r="LAB1108" s="184"/>
      <c r="LAC1108" s="184"/>
      <c r="LAD1108" s="184"/>
      <c r="LAE1108" s="184"/>
      <c r="LAF1108" s="184"/>
      <c r="LAG1108" s="184"/>
      <c r="LAH1108" s="184"/>
      <c r="LAI1108" s="184"/>
      <c r="LAJ1108" s="184"/>
      <c r="LAK1108" s="184"/>
      <c r="LAL1108" s="184"/>
      <c r="LAM1108" s="184"/>
      <c r="LAN1108" s="184"/>
      <c r="LAO1108" s="184"/>
      <c r="LAP1108" s="184"/>
      <c r="LAQ1108" s="184"/>
      <c r="LAR1108" s="184"/>
      <c r="LAS1108" s="184"/>
      <c r="LAT1108" s="184"/>
      <c r="LAU1108" s="184"/>
      <c r="LAV1108" s="184"/>
      <c r="LAW1108" s="184"/>
      <c r="LAX1108" s="184"/>
      <c r="LAY1108" s="184"/>
      <c r="LAZ1108" s="184"/>
      <c r="LBA1108" s="184"/>
      <c r="LBB1108" s="184"/>
      <c r="LBC1108" s="184"/>
      <c r="LBD1108" s="184"/>
      <c r="LBE1108" s="184"/>
      <c r="LBF1108" s="184"/>
      <c r="LBG1108" s="184"/>
      <c r="LBH1108" s="184"/>
      <c r="LBI1108" s="184"/>
      <c r="LBJ1108" s="184"/>
      <c r="LBK1108" s="184"/>
      <c r="LBL1108" s="184"/>
      <c r="LBM1108" s="184"/>
      <c r="LBN1108" s="184"/>
      <c r="LBO1108" s="184"/>
      <c r="LBP1108" s="184"/>
      <c r="LBQ1108" s="184"/>
      <c r="LBR1108" s="184"/>
      <c r="LBS1108" s="184"/>
      <c r="LBT1108" s="184"/>
      <c r="LBU1108" s="184"/>
      <c r="LBV1108" s="184"/>
      <c r="LBW1108" s="184"/>
      <c r="LBX1108" s="184"/>
      <c r="LBY1108" s="184"/>
      <c r="LBZ1108" s="184"/>
      <c r="LCA1108" s="184"/>
      <c r="LCB1108" s="184"/>
      <c r="LCC1108" s="184"/>
      <c r="LCD1108" s="184"/>
      <c r="LCE1108" s="184"/>
      <c r="LCF1108" s="184"/>
      <c r="LCG1108" s="184"/>
      <c r="LCH1108" s="184"/>
      <c r="LCI1108" s="184"/>
      <c r="LCJ1108" s="184"/>
      <c r="LCK1108" s="184"/>
      <c r="LCL1108" s="184"/>
      <c r="LCM1108" s="184"/>
      <c r="LCN1108" s="184"/>
      <c r="LCO1108" s="184"/>
      <c r="LCP1108" s="184"/>
      <c r="LCQ1108" s="184"/>
      <c r="LCR1108" s="184"/>
      <c r="LCS1108" s="184"/>
      <c r="LCT1108" s="184"/>
      <c r="LCU1108" s="184"/>
      <c r="LCV1108" s="184"/>
      <c r="LCW1108" s="184"/>
      <c r="LCX1108" s="184"/>
      <c r="LCY1108" s="184"/>
      <c r="LCZ1108" s="184"/>
      <c r="LDA1108" s="184"/>
      <c r="LDB1108" s="184"/>
      <c r="LDC1108" s="184"/>
      <c r="LDD1108" s="184"/>
      <c r="LDE1108" s="184"/>
      <c r="LDF1108" s="184"/>
      <c r="LDG1108" s="184"/>
      <c r="LDH1108" s="184"/>
      <c r="LDI1108" s="184"/>
      <c r="LDJ1108" s="184"/>
      <c r="LDK1108" s="184"/>
      <c r="LDL1108" s="184"/>
      <c r="LDM1108" s="184"/>
      <c r="LDN1108" s="184"/>
      <c r="LDO1108" s="184"/>
      <c r="LDP1108" s="184"/>
      <c r="LDQ1108" s="184"/>
      <c r="LDR1108" s="184"/>
      <c r="LDS1108" s="184"/>
      <c r="LDT1108" s="184"/>
      <c r="LDU1108" s="184"/>
      <c r="LDV1108" s="184"/>
      <c r="LDW1108" s="184"/>
      <c r="LDX1108" s="184"/>
      <c r="LDY1108" s="184"/>
      <c r="LDZ1108" s="184"/>
      <c r="LEA1108" s="184"/>
      <c r="LEB1108" s="184"/>
      <c r="LEC1108" s="184"/>
      <c r="LED1108" s="184"/>
      <c r="LEE1108" s="184"/>
      <c r="LEF1108" s="184"/>
      <c r="LEG1108" s="184"/>
      <c r="LEH1108" s="184"/>
      <c r="LEI1108" s="184"/>
      <c r="LEJ1108" s="184"/>
      <c r="LEK1108" s="184"/>
      <c r="LEL1108" s="184"/>
      <c r="LEM1108" s="184"/>
      <c r="LEN1108" s="184"/>
      <c r="LEO1108" s="184"/>
      <c r="LEP1108" s="184"/>
      <c r="LEQ1108" s="184"/>
      <c r="LER1108" s="184"/>
      <c r="LES1108" s="184"/>
      <c r="LET1108" s="184"/>
      <c r="LEU1108" s="184"/>
      <c r="LEV1108" s="184"/>
      <c r="LEW1108" s="184"/>
      <c r="LEX1108" s="184"/>
      <c r="LEY1108" s="184"/>
      <c r="LEZ1108" s="184"/>
      <c r="LFA1108" s="184"/>
      <c r="LFB1108" s="184"/>
      <c r="LFC1108" s="184"/>
      <c r="LFD1108" s="184"/>
      <c r="LFE1108" s="184"/>
      <c r="LFF1108" s="184"/>
      <c r="LFG1108" s="184"/>
      <c r="LFH1108" s="184"/>
      <c r="LFI1108" s="184"/>
      <c r="LFJ1108" s="184"/>
      <c r="LFK1108" s="184"/>
      <c r="LFL1108" s="184"/>
      <c r="LFM1108" s="184"/>
      <c r="LFN1108" s="184"/>
      <c r="LFO1108" s="184"/>
      <c r="LFP1108" s="184"/>
      <c r="LFQ1108" s="184"/>
      <c r="LFR1108" s="184"/>
      <c r="LFS1108" s="184"/>
      <c r="LFT1108" s="184"/>
      <c r="LFU1108" s="184"/>
      <c r="LFV1108" s="184"/>
      <c r="LFW1108" s="184"/>
      <c r="LFX1108" s="184"/>
      <c r="LFY1108" s="184"/>
      <c r="LFZ1108" s="184"/>
      <c r="LGA1108" s="184"/>
      <c r="LGB1108" s="184"/>
      <c r="LGC1108" s="184"/>
      <c r="LGD1108" s="184"/>
      <c r="LGE1108" s="184"/>
      <c r="LGF1108" s="184"/>
      <c r="LGG1108" s="184"/>
      <c r="LGH1108" s="184"/>
      <c r="LGI1108" s="184"/>
      <c r="LGJ1108" s="184"/>
      <c r="LGK1108" s="184"/>
      <c r="LGL1108" s="184"/>
      <c r="LGM1108" s="184"/>
      <c r="LGN1108" s="184"/>
      <c r="LGO1108" s="184"/>
      <c r="LGP1108" s="184"/>
      <c r="LGQ1108" s="184"/>
      <c r="LGR1108" s="184"/>
      <c r="LGS1108" s="184"/>
      <c r="LGT1108" s="184"/>
      <c r="LGU1108" s="184"/>
      <c r="LGV1108" s="184"/>
      <c r="LGW1108" s="184"/>
      <c r="LGX1108" s="184"/>
      <c r="LGY1108" s="184"/>
      <c r="LGZ1108" s="184"/>
      <c r="LHA1108" s="184"/>
      <c r="LHB1108" s="184"/>
      <c r="LHC1108" s="184"/>
      <c r="LHD1108" s="184"/>
      <c r="LHE1108" s="184"/>
      <c r="LHF1108" s="184"/>
      <c r="LHG1108" s="184"/>
      <c r="LHH1108" s="184"/>
      <c r="LHI1108" s="184"/>
      <c r="LHJ1108" s="184"/>
      <c r="LHK1108" s="184"/>
      <c r="LHL1108" s="184"/>
      <c r="LHM1108" s="184"/>
      <c r="LHN1108" s="184"/>
      <c r="LHO1108" s="184"/>
      <c r="LHP1108" s="184"/>
      <c r="LHQ1108" s="184"/>
      <c r="LHR1108" s="184"/>
      <c r="LHS1108" s="184"/>
      <c r="LHT1108" s="184"/>
      <c r="LHU1108" s="184"/>
      <c r="LHV1108" s="184"/>
      <c r="LHW1108" s="184"/>
      <c r="LHX1108" s="184"/>
      <c r="LHY1108" s="184"/>
      <c r="LHZ1108" s="184"/>
      <c r="LIA1108" s="184"/>
      <c r="LIB1108" s="184"/>
      <c r="LIC1108" s="184"/>
      <c r="LID1108" s="184"/>
      <c r="LIE1108" s="184"/>
      <c r="LIF1108" s="184"/>
      <c r="LIG1108" s="184"/>
      <c r="LIH1108" s="184"/>
      <c r="LII1108" s="184"/>
      <c r="LIJ1108" s="184"/>
      <c r="LIK1108" s="184"/>
      <c r="LIL1108" s="184"/>
      <c r="LIM1108" s="184"/>
      <c r="LIN1108" s="184"/>
      <c r="LIO1108" s="184"/>
      <c r="LIP1108" s="184"/>
      <c r="LIQ1108" s="184"/>
      <c r="LIR1108" s="184"/>
      <c r="LIS1108" s="184"/>
      <c r="LIT1108" s="184"/>
      <c r="LIU1108" s="184"/>
      <c r="LIV1108" s="184"/>
      <c r="LIW1108" s="184"/>
      <c r="LIX1108" s="184"/>
      <c r="LIY1108" s="184"/>
      <c r="LIZ1108" s="184"/>
      <c r="LJA1108" s="184"/>
      <c r="LJB1108" s="184"/>
      <c r="LJC1108" s="184"/>
      <c r="LJD1108" s="184"/>
      <c r="LJE1108" s="184"/>
      <c r="LJF1108" s="184"/>
      <c r="LJG1108" s="184"/>
      <c r="LJH1108" s="184"/>
      <c r="LJI1108" s="184"/>
      <c r="LJJ1108" s="184"/>
      <c r="LJK1108" s="184"/>
      <c r="LJL1108" s="184"/>
      <c r="LJM1108" s="184"/>
      <c r="LJN1108" s="184"/>
      <c r="LJO1108" s="184"/>
      <c r="LJP1108" s="184"/>
      <c r="LJQ1108" s="184"/>
      <c r="LJR1108" s="184"/>
      <c r="LJS1108" s="184"/>
      <c r="LJT1108" s="184"/>
      <c r="LJU1108" s="184"/>
      <c r="LJV1108" s="184"/>
      <c r="LJW1108" s="184"/>
      <c r="LJX1108" s="184"/>
      <c r="LJY1108" s="184"/>
      <c r="LJZ1108" s="184"/>
      <c r="LKA1108" s="184"/>
      <c r="LKB1108" s="184"/>
      <c r="LKC1108" s="184"/>
      <c r="LKD1108" s="184"/>
      <c r="LKE1108" s="184"/>
      <c r="LKF1108" s="184"/>
      <c r="LKG1108" s="184"/>
      <c r="LKH1108" s="184"/>
      <c r="LKI1108" s="184"/>
      <c r="LKJ1108" s="184"/>
      <c r="LKK1108" s="184"/>
      <c r="LKL1108" s="184"/>
      <c r="LKM1108" s="184"/>
      <c r="LKN1108" s="184"/>
      <c r="LKO1108" s="184"/>
      <c r="LKP1108" s="184"/>
      <c r="LKQ1108" s="184"/>
      <c r="LKR1108" s="184"/>
      <c r="LKS1108" s="184"/>
      <c r="LKT1108" s="184"/>
      <c r="LKU1108" s="184"/>
      <c r="LKV1108" s="184"/>
      <c r="LKW1108" s="184"/>
      <c r="LKX1108" s="184"/>
      <c r="LKY1108" s="184"/>
      <c r="LKZ1108" s="184"/>
      <c r="LLA1108" s="184"/>
      <c r="LLB1108" s="184"/>
      <c r="LLC1108" s="184"/>
      <c r="LLD1108" s="184"/>
      <c r="LLE1108" s="184"/>
      <c r="LLF1108" s="184"/>
      <c r="LLG1108" s="184"/>
      <c r="LLH1108" s="184"/>
      <c r="LLI1108" s="184"/>
      <c r="LLJ1108" s="184"/>
      <c r="LLK1108" s="184"/>
      <c r="LLL1108" s="184"/>
      <c r="LLM1108" s="184"/>
      <c r="LLN1108" s="184"/>
      <c r="LLO1108" s="184"/>
      <c r="LLP1108" s="184"/>
      <c r="LLQ1108" s="184"/>
      <c r="LLR1108" s="184"/>
      <c r="LLS1108" s="184"/>
      <c r="LLT1108" s="184"/>
      <c r="LLU1108" s="184"/>
      <c r="LLV1108" s="184"/>
      <c r="LLW1108" s="184"/>
      <c r="LLX1108" s="184"/>
      <c r="LLY1108" s="184"/>
      <c r="LLZ1108" s="184"/>
      <c r="LMA1108" s="184"/>
      <c r="LMB1108" s="184"/>
      <c r="LMC1108" s="184"/>
      <c r="LMD1108" s="184"/>
      <c r="LME1108" s="184"/>
      <c r="LMF1108" s="184"/>
      <c r="LMG1108" s="184"/>
      <c r="LMH1108" s="184"/>
      <c r="LMI1108" s="184"/>
      <c r="LMJ1108" s="184"/>
      <c r="LMK1108" s="184"/>
      <c r="LML1108" s="184"/>
      <c r="LMM1108" s="184"/>
      <c r="LMN1108" s="184"/>
      <c r="LMO1108" s="184"/>
      <c r="LMP1108" s="184"/>
      <c r="LMQ1108" s="184"/>
      <c r="LMR1108" s="184"/>
      <c r="LMS1108" s="184"/>
      <c r="LMT1108" s="184"/>
      <c r="LMU1108" s="184"/>
      <c r="LMV1108" s="184"/>
      <c r="LMW1108" s="184"/>
      <c r="LMX1108" s="184"/>
      <c r="LMY1108" s="184"/>
      <c r="LMZ1108" s="184"/>
      <c r="LNA1108" s="184"/>
      <c r="LNB1108" s="184"/>
      <c r="LNC1108" s="184"/>
      <c r="LND1108" s="184"/>
      <c r="LNE1108" s="184"/>
      <c r="LNF1108" s="184"/>
      <c r="LNG1108" s="184"/>
      <c r="LNH1108" s="184"/>
      <c r="LNI1108" s="184"/>
      <c r="LNJ1108" s="184"/>
      <c r="LNK1108" s="184"/>
      <c r="LNL1108" s="184"/>
      <c r="LNM1108" s="184"/>
      <c r="LNN1108" s="184"/>
      <c r="LNO1108" s="184"/>
      <c r="LNP1108" s="184"/>
      <c r="LNQ1108" s="184"/>
      <c r="LNR1108" s="184"/>
      <c r="LNS1108" s="184"/>
      <c r="LNT1108" s="184"/>
      <c r="LNU1108" s="184"/>
      <c r="LNV1108" s="184"/>
      <c r="LNW1108" s="184"/>
      <c r="LNX1108" s="184"/>
      <c r="LNY1108" s="184"/>
      <c r="LNZ1108" s="184"/>
      <c r="LOA1108" s="184"/>
      <c r="LOB1108" s="184"/>
      <c r="LOC1108" s="184"/>
      <c r="LOD1108" s="184"/>
      <c r="LOE1108" s="184"/>
      <c r="LOF1108" s="184"/>
      <c r="LOG1108" s="184"/>
      <c r="LOH1108" s="184"/>
      <c r="LOI1108" s="184"/>
      <c r="LOJ1108" s="184"/>
      <c r="LOK1108" s="184"/>
      <c r="LOL1108" s="184"/>
      <c r="LOM1108" s="184"/>
      <c r="LON1108" s="184"/>
      <c r="LOO1108" s="184"/>
      <c r="LOP1108" s="184"/>
      <c r="LOQ1108" s="184"/>
      <c r="LOR1108" s="184"/>
      <c r="LOS1108" s="184"/>
      <c r="LOT1108" s="184"/>
      <c r="LOU1108" s="184"/>
      <c r="LOV1108" s="184"/>
      <c r="LOW1108" s="184"/>
      <c r="LOX1108" s="184"/>
      <c r="LOY1108" s="184"/>
      <c r="LOZ1108" s="184"/>
      <c r="LPA1108" s="184"/>
      <c r="LPB1108" s="184"/>
      <c r="LPC1108" s="184"/>
      <c r="LPD1108" s="184"/>
      <c r="LPE1108" s="184"/>
      <c r="LPF1108" s="184"/>
      <c r="LPG1108" s="184"/>
      <c r="LPH1108" s="184"/>
      <c r="LPI1108" s="184"/>
      <c r="LPJ1108" s="184"/>
      <c r="LPK1108" s="184"/>
      <c r="LPL1108" s="184"/>
      <c r="LPM1108" s="184"/>
      <c r="LPN1108" s="184"/>
      <c r="LPO1108" s="184"/>
      <c r="LPP1108" s="184"/>
      <c r="LPQ1108" s="184"/>
      <c r="LPR1108" s="184"/>
      <c r="LPS1108" s="184"/>
      <c r="LPT1108" s="184"/>
      <c r="LPU1108" s="184"/>
      <c r="LPV1108" s="184"/>
      <c r="LPW1108" s="184"/>
      <c r="LPX1108" s="184"/>
      <c r="LPY1108" s="184"/>
      <c r="LPZ1108" s="184"/>
      <c r="LQA1108" s="184"/>
      <c r="LQB1108" s="184"/>
      <c r="LQC1108" s="184"/>
      <c r="LQD1108" s="184"/>
      <c r="LQE1108" s="184"/>
      <c r="LQF1108" s="184"/>
      <c r="LQG1108" s="184"/>
      <c r="LQH1108" s="184"/>
      <c r="LQI1108" s="184"/>
      <c r="LQJ1108" s="184"/>
      <c r="LQK1108" s="184"/>
      <c r="LQL1108" s="184"/>
      <c r="LQM1108" s="184"/>
      <c r="LQN1108" s="184"/>
      <c r="LQO1108" s="184"/>
      <c r="LQP1108" s="184"/>
      <c r="LQQ1108" s="184"/>
      <c r="LQR1108" s="184"/>
      <c r="LQS1108" s="184"/>
      <c r="LQT1108" s="184"/>
      <c r="LQU1108" s="184"/>
      <c r="LQV1108" s="184"/>
      <c r="LQW1108" s="184"/>
      <c r="LQX1108" s="184"/>
      <c r="LQY1108" s="184"/>
      <c r="LQZ1108" s="184"/>
      <c r="LRA1108" s="184"/>
      <c r="LRB1108" s="184"/>
      <c r="LRC1108" s="184"/>
      <c r="LRD1108" s="184"/>
      <c r="LRE1108" s="184"/>
      <c r="LRF1108" s="184"/>
      <c r="LRG1108" s="184"/>
      <c r="LRH1108" s="184"/>
      <c r="LRI1108" s="184"/>
      <c r="LRJ1108" s="184"/>
      <c r="LRK1108" s="184"/>
      <c r="LRL1108" s="184"/>
      <c r="LRM1108" s="184"/>
      <c r="LRN1108" s="184"/>
      <c r="LRO1108" s="184"/>
      <c r="LRP1108" s="184"/>
      <c r="LRQ1108" s="184"/>
      <c r="LRR1108" s="184"/>
      <c r="LRS1108" s="184"/>
      <c r="LRT1108" s="184"/>
      <c r="LRU1108" s="184"/>
      <c r="LRV1108" s="184"/>
      <c r="LRW1108" s="184"/>
      <c r="LRX1108" s="184"/>
      <c r="LRY1108" s="184"/>
      <c r="LRZ1108" s="184"/>
      <c r="LSA1108" s="184"/>
      <c r="LSB1108" s="184"/>
      <c r="LSC1108" s="184"/>
      <c r="LSD1108" s="184"/>
      <c r="LSE1108" s="184"/>
      <c r="LSF1108" s="184"/>
      <c r="LSG1108" s="184"/>
      <c r="LSH1108" s="184"/>
      <c r="LSI1108" s="184"/>
      <c r="LSJ1108" s="184"/>
      <c r="LSK1108" s="184"/>
      <c r="LSL1108" s="184"/>
      <c r="LSM1108" s="184"/>
      <c r="LSN1108" s="184"/>
      <c r="LSO1108" s="184"/>
      <c r="LSP1108" s="184"/>
      <c r="LSQ1108" s="184"/>
      <c r="LSR1108" s="184"/>
      <c r="LSS1108" s="184"/>
      <c r="LST1108" s="184"/>
      <c r="LSU1108" s="184"/>
      <c r="LSV1108" s="184"/>
      <c r="LSW1108" s="184"/>
      <c r="LSX1108" s="184"/>
      <c r="LSY1108" s="184"/>
      <c r="LSZ1108" s="184"/>
      <c r="LTA1108" s="184"/>
      <c r="LTB1108" s="184"/>
      <c r="LTC1108" s="184"/>
      <c r="LTD1108" s="184"/>
      <c r="LTE1108" s="184"/>
      <c r="LTF1108" s="184"/>
      <c r="LTG1108" s="184"/>
      <c r="LTH1108" s="184"/>
      <c r="LTI1108" s="184"/>
      <c r="LTJ1108" s="184"/>
      <c r="LTK1108" s="184"/>
      <c r="LTL1108" s="184"/>
      <c r="LTM1108" s="184"/>
      <c r="LTN1108" s="184"/>
      <c r="LTO1108" s="184"/>
      <c r="LTP1108" s="184"/>
      <c r="LTQ1108" s="184"/>
      <c r="LTR1108" s="184"/>
      <c r="LTS1108" s="184"/>
      <c r="LTT1108" s="184"/>
      <c r="LTU1108" s="184"/>
      <c r="LTV1108" s="184"/>
      <c r="LTW1108" s="184"/>
      <c r="LTX1108" s="184"/>
      <c r="LTY1108" s="184"/>
      <c r="LTZ1108" s="184"/>
      <c r="LUA1108" s="184"/>
      <c r="LUB1108" s="184"/>
      <c r="LUC1108" s="184"/>
      <c r="LUD1108" s="184"/>
      <c r="LUE1108" s="184"/>
      <c r="LUF1108" s="184"/>
      <c r="LUG1108" s="184"/>
      <c r="LUH1108" s="184"/>
      <c r="LUI1108" s="184"/>
      <c r="LUJ1108" s="184"/>
      <c r="LUK1108" s="184"/>
      <c r="LUL1108" s="184"/>
      <c r="LUM1108" s="184"/>
      <c r="LUN1108" s="184"/>
      <c r="LUO1108" s="184"/>
      <c r="LUP1108" s="184"/>
      <c r="LUQ1108" s="184"/>
      <c r="LUR1108" s="184"/>
      <c r="LUS1108" s="184"/>
      <c r="LUT1108" s="184"/>
      <c r="LUU1108" s="184"/>
      <c r="LUV1108" s="184"/>
      <c r="LUW1108" s="184"/>
      <c r="LUX1108" s="184"/>
      <c r="LUY1108" s="184"/>
      <c r="LUZ1108" s="184"/>
      <c r="LVA1108" s="184"/>
      <c r="LVB1108" s="184"/>
      <c r="LVC1108" s="184"/>
      <c r="LVD1108" s="184"/>
      <c r="LVE1108" s="184"/>
      <c r="LVF1108" s="184"/>
      <c r="LVG1108" s="184"/>
      <c r="LVH1108" s="184"/>
      <c r="LVI1108" s="184"/>
      <c r="LVJ1108" s="184"/>
      <c r="LVK1108" s="184"/>
      <c r="LVL1108" s="184"/>
      <c r="LVM1108" s="184"/>
      <c r="LVN1108" s="184"/>
      <c r="LVO1108" s="184"/>
      <c r="LVP1108" s="184"/>
      <c r="LVQ1108" s="184"/>
      <c r="LVR1108" s="184"/>
      <c r="LVS1108" s="184"/>
      <c r="LVT1108" s="184"/>
      <c r="LVU1108" s="184"/>
      <c r="LVV1108" s="184"/>
      <c r="LVW1108" s="184"/>
      <c r="LVX1108" s="184"/>
      <c r="LVY1108" s="184"/>
      <c r="LVZ1108" s="184"/>
      <c r="LWA1108" s="184"/>
      <c r="LWB1108" s="184"/>
      <c r="LWC1108" s="184"/>
      <c r="LWD1108" s="184"/>
      <c r="LWE1108" s="184"/>
      <c r="LWF1108" s="184"/>
      <c r="LWG1108" s="184"/>
      <c r="LWH1108" s="184"/>
      <c r="LWI1108" s="184"/>
      <c r="LWJ1108" s="184"/>
      <c r="LWK1108" s="184"/>
      <c r="LWL1108" s="184"/>
      <c r="LWM1108" s="184"/>
      <c r="LWN1108" s="184"/>
      <c r="LWO1108" s="184"/>
      <c r="LWP1108" s="184"/>
      <c r="LWQ1108" s="184"/>
      <c r="LWR1108" s="184"/>
      <c r="LWS1108" s="184"/>
      <c r="LWT1108" s="184"/>
      <c r="LWU1108" s="184"/>
      <c r="LWV1108" s="184"/>
      <c r="LWW1108" s="184"/>
      <c r="LWX1108" s="184"/>
      <c r="LWY1108" s="184"/>
      <c r="LWZ1108" s="184"/>
      <c r="LXA1108" s="184"/>
      <c r="LXB1108" s="184"/>
      <c r="LXC1108" s="184"/>
      <c r="LXD1108" s="184"/>
      <c r="LXE1108" s="184"/>
      <c r="LXF1108" s="184"/>
      <c r="LXG1108" s="184"/>
      <c r="LXH1108" s="184"/>
      <c r="LXI1108" s="184"/>
      <c r="LXJ1108" s="184"/>
      <c r="LXK1108" s="184"/>
      <c r="LXL1108" s="184"/>
      <c r="LXM1108" s="184"/>
      <c r="LXN1108" s="184"/>
      <c r="LXO1108" s="184"/>
      <c r="LXP1108" s="184"/>
      <c r="LXQ1108" s="184"/>
      <c r="LXR1108" s="184"/>
      <c r="LXS1108" s="184"/>
      <c r="LXT1108" s="184"/>
      <c r="LXU1108" s="184"/>
      <c r="LXV1108" s="184"/>
      <c r="LXW1108" s="184"/>
      <c r="LXX1108" s="184"/>
      <c r="LXY1108" s="184"/>
      <c r="LXZ1108" s="184"/>
      <c r="LYA1108" s="184"/>
      <c r="LYB1108" s="184"/>
      <c r="LYC1108" s="184"/>
      <c r="LYD1108" s="184"/>
      <c r="LYE1108" s="184"/>
      <c r="LYF1108" s="184"/>
      <c r="LYG1108" s="184"/>
      <c r="LYH1108" s="184"/>
      <c r="LYI1108" s="184"/>
      <c r="LYJ1108" s="184"/>
      <c r="LYK1108" s="184"/>
      <c r="LYL1108" s="184"/>
      <c r="LYM1108" s="184"/>
      <c r="LYN1108" s="184"/>
      <c r="LYO1108" s="184"/>
      <c r="LYP1108" s="184"/>
      <c r="LYQ1108" s="184"/>
      <c r="LYR1108" s="184"/>
      <c r="LYS1108" s="184"/>
      <c r="LYT1108" s="184"/>
      <c r="LYU1108" s="184"/>
      <c r="LYV1108" s="184"/>
      <c r="LYW1108" s="184"/>
      <c r="LYX1108" s="184"/>
      <c r="LYY1108" s="184"/>
      <c r="LYZ1108" s="184"/>
      <c r="LZA1108" s="184"/>
      <c r="LZB1108" s="184"/>
      <c r="LZC1108" s="184"/>
      <c r="LZD1108" s="184"/>
      <c r="LZE1108" s="184"/>
      <c r="LZF1108" s="184"/>
      <c r="LZG1108" s="184"/>
      <c r="LZH1108" s="184"/>
      <c r="LZI1108" s="184"/>
      <c r="LZJ1108" s="184"/>
      <c r="LZK1108" s="184"/>
      <c r="LZL1108" s="184"/>
      <c r="LZM1108" s="184"/>
      <c r="LZN1108" s="184"/>
      <c r="LZO1108" s="184"/>
      <c r="LZP1108" s="184"/>
      <c r="LZQ1108" s="184"/>
      <c r="LZR1108" s="184"/>
      <c r="LZS1108" s="184"/>
      <c r="LZT1108" s="184"/>
      <c r="LZU1108" s="184"/>
      <c r="LZV1108" s="184"/>
      <c r="LZW1108" s="184"/>
      <c r="LZX1108" s="184"/>
      <c r="LZY1108" s="184"/>
      <c r="LZZ1108" s="184"/>
      <c r="MAA1108" s="184"/>
      <c r="MAB1108" s="184"/>
      <c r="MAC1108" s="184"/>
      <c r="MAD1108" s="184"/>
      <c r="MAE1108" s="184"/>
      <c r="MAF1108" s="184"/>
      <c r="MAG1108" s="184"/>
      <c r="MAH1108" s="184"/>
      <c r="MAI1108" s="184"/>
      <c r="MAJ1108" s="184"/>
      <c r="MAK1108" s="184"/>
      <c r="MAL1108" s="184"/>
      <c r="MAM1108" s="184"/>
      <c r="MAN1108" s="184"/>
      <c r="MAO1108" s="184"/>
      <c r="MAP1108" s="184"/>
      <c r="MAQ1108" s="184"/>
      <c r="MAR1108" s="184"/>
      <c r="MAS1108" s="184"/>
      <c r="MAT1108" s="184"/>
      <c r="MAU1108" s="184"/>
      <c r="MAV1108" s="184"/>
      <c r="MAW1108" s="184"/>
      <c r="MAX1108" s="184"/>
      <c r="MAY1108" s="184"/>
      <c r="MAZ1108" s="184"/>
      <c r="MBA1108" s="184"/>
      <c r="MBB1108" s="184"/>
      <c r="MBC1108" s="184"/>
      <c r="MBD1108" s="184"/>
      <c r="MBE1108" s="184"/>
      <c r="MBF1108" s="184"/>
      <c r="MBG1108" s="184"/>
      <c r="MBH1108" s="184"/>
      <c r="MBI1108" s="184"/>
      <c r="MBJ1108" s="184"/>
      <c r="MBK1108" s="184"/>
      <c r="MBL1108" s="184"/>
      <c r="MBM1108" s="184"/>
      <c r="MBN1108" s="184"/>
      <c r="MBO1108" s="184"/>
      <c r="MBP1108" s="184"/>
      <c r="MBQ1108" s="184"/>
      <c r="MBR1108" s="184"/>
      <c r="MBS1108" s="184"/>
      <c r="MBT1108" s="184"/>
      <c r="MBU1108" s="184"/>
      <c r="MBV1108" s="184"/>
      <c r="MBW1108" s="184"/>
      <c r="MBX1108" s="184"/>
      <c r="MBY1108" s="184"/>
      <c r="MBZ1108" s="184"/>
      <c r="MCA1108" s="184"/>
      <c r="MCB1108" s="184"/>
      <c r="MCC1108" s="184"/>
      <c r="MCD1108" s="184"/>
      <c r="MCE1108" s="184"/>
      <c r="MCF1108" s="184"/>
      <c r="MCG1108" s="184"/>
      <c r="MCH1108" s="184"/>
      <c r="MCI1108" s="184"/>
      <c r="MCJ1108" s="184"/>
      <c r="MCK1108" s="184"/>
      <c r="MCL1108" s="184"/>
      <c r="MCM1108" s="184"/>
      <c r="MCN1108" s="184"/>
      <c r="MCO1108" s="184"/>
      <c r="MCP1108" s="184"/>
      <c r="MCQ1108" s="184"/>
      <c r="MCR1108" s="184"/>
      <c r="MCS1108" s="184"/>
      <c r="MCT1108" s="184"/>
      <c r="MCU1108" s="184"/>
      <c r="MCV1108" s="184"/>
      <c r="MCW1108" s="184"/>
      <c r="MCX1108" s="184"/>
      <c r="MCY1108" s="184"/>
      <c r="MCZ1108" s="184"/>
      <c r="MDA1108" s="184"/>
      <c r="MDB1108" s="184"/>
      <c r="MDC1108" s="184"/>
      <c r="MDD1108" s="184"/>
      <c r="MDE1108" s="184"/>
      <c r="MDF1108" s="184"/>
      <c r="MDG1108" s="184"/>
      <c r="MDH1108" s="184"/>
      <c r="MDI1108" s="184"/>
      <c r="MDJ1108" s="184"/>
      <c r="MDK1108" s="184"/>
      <c r="MDL1108" s="184"/>
      <c r="MDM1108" s="184"/>
      <c r="MDN1108" s="184"/>
      <c r="MDO1108" s="184"/>
      <c r="MDP1108" s="184"/>
      <c r="MDQ1108" s="184"/>
      <c r="MDR1108" s="184"/>
      <c r="MDS1108" s="184"/>
      <c r="MDT1108" s="184"/>
      <c r="MDU1108" s="184"/>
      <c r="MDV1108" s="184"/>
      <c r="MDW1108" s="184"/>
      <c r="MDX1108" s="184"/>
      <c r="MDY1108" s="184"/>
      <c r="MDZ1108" s="184"/>
      <c r="MEA1108" s="184"/>
      <c r="MEB1108" s="184"/>
      <c r="MEC1108" s="184"/>
      <c r="MED1108" s="184"/>
      <c r="MEE1108" s="184"/>
      <c r="MEF1108" s="184"/>
      <c r="MEG1108" s="184"/>
      <c r="MEH1108" s="184"/>
      <c r="MEI1108" s="184"/>
      <c r="MEJ1108" s="184"/>
      <c r="MEK1108" s="184"/>
      <c r="MEL1108" s="184"/>
      <c r="MEM1108" s="184"/>
      <c r="MEN1108" s="184"/>
      <c r="MEO1108" s="184"/>
      <c r="MEP1108" s="184"/>
      <c r="MEQ1108" s="184"/>
      <c r="MER1108" s="184"/>
      <c r="MES1108" s="184"/>
      <c r="MET1108" s="184"/>
      <c r="MEU1108" s="184"/>
      <c r="MEV1108" s="184"/>
      <c r="MEW1108" s="184"/>
      <c r="MEX1108" s="184"/>
      <c r="MEY1108" s="184"/>
      <c r="MEZ1108" s="184"/>
      <c r="MFA1108" s="184"/>
      <c r="MFB1108" s="184"/>
      <c r="MFC1108" s="184"/>
      <c r="MFD1108" s="184"/>
      <c r="MFE1108" s="184"/>
      <c r="MFF1108" s="184"/>
      <c r="MFG1108" s="184"/>
      <c r="MFH1108" s="184"/>
      <c r="MFI1108" s="184"/>
      <c r="MFJ1108" s="184"/>
      <c r="MFK1108" s="184"/>
      <c r="MFL1108" s="184"/>
      <c r="MFM1108" s="184"/>
      <c r="MFN1108" s="184"/>
      <c r="MFO1108" s="184"/>
      <c r="MFP1108" s="184"/>
      <c r="MFQ1108" s="184"/>
      <c r="MFR1108" s="184"/>
      <c r="MFS1108" s="184"/>
      <c r="MFT1108" s="184"/>
      <c r="MFU1108" s="184"/>
      <c r="MFV1108" s="184"/>
      <c r="MFW1108" s="184"/>
      <c r="MFX1108" s="184"/>
      <c r="MFY1108" s="184"/>
      <c r="MFZ1108" s="184"/>
      <c r="MGA1108" s="184"/>
      <c r="MGB1108" s="184"/>
      <c r="MGC1108" s="184"/>
      <c r="MGD1108" s="184"/>
      <c r="MGE1108" s="184"/>
      <c r="MGF1108" s="184"/>
      <c r="MGG1108" s="184"/>
      <c r="MGH1108" s="184"/>
      <c r="MGI1108" s="184"/>
      <c r="MGJ1108" s="184"/>
      <c r="MGK1108" s="184"/>
      <c r="MGL1108" s="184"/>
      <c r="MGM1108" s="184"/>
      <c r="MGN1108" s="184"/>
      <c r="MGO1108" s="184"/>
      <c r="MGP1108" s="184"/>
      <c r="MGQ1108" s="184"/>
      <c r="MGR1108" s="184"/>
      <c r="MGS1108" s="184"/>
      <c r="MGT1108" s="184"/>
      <c r="MGU1108" s="184"/>
      <c r="MGV1108" s="184"/>
      <c r="MGW1108" s="184"/>
      <c r="MGX1108" s="184"/>
      <c r="MGY1108" s="184"/>
      <c r="MGZ1108" s="184"/>
      <c r="MHA1108" s="184"/>
      <c r="MHB1108" s="184"/>
      <c r="MHC1108" s="184"/>
      <c r="MHD1108" s="184"/>
      <c r="MHE1108" s="184"/>
      <c r="MHF1108" s="184"/>
      <c r="MHG1108" s="184"/>
      <c r="MHH1108" s="184"/>
      <c r="MHI1108" s="184"/>
      <c r="MHJ1108" s="184"/>
      <c r="MHK1108" s="184"/>
      <c r="MHL1108" s="184"/>
      <c r="MHM1108" s="184"/>
      <c r="MHN1108" s="184"/>
      <c r="MHO1108" s="184"/>
      <c r="MHP1108" s="184"/>
      <c r="MHQ1108" s="184"/>
      <c r="MHR1108" s="184"/>
      <c r="MHS1108" s="184"/>
      <c r="MHT1108" s="184"/>
      <c r="MHU1108" s="184"/>
      <c r="MHV1108" s="184"/>
      <c r="MHW1108" s="184"/>
      <c r="MHX1108" s="184"/>
      <c r="MHY1108" s="184"/>
      <c r="MHZ1108" s="184"/>
      <c r="MIA1108" s="184"/>
      <c r="MIB1108" s="184"/>
      <c r="MIC1108" s="184"/>
      <c r="MID1108" s="184"/>
      <c r="MIE1108" s="184"/>
      <c r="MIF1108" s="184"/>
      <c r="MIG1108" s="184"/>
      <c r="MIH1108" s="184"/>
      <c r="MII1108" s="184"/>
      <c r="MIJ1108" s="184"/>
      <c r="MIK1108" s="184"/>
      <c r="MIL1108" s="184"/>
      <c r="MIM1108" s="184"/>
      <c r="MIN1108" s="184"/>
      <c r="MIO1108" s="184"/>
      <c r="MIP1108" s="184"/>
      <c r="MIQ1108" s="184"/>
      <c r="MIR1108" s="184"/>
      <c r="MIS1108" s="184"/>
      <c r="MIT1108" s="184"/>
      <c r="MIU1108" s="184"/>
      <c r="MIV1108" s="184"/>
      <c r="MIW1108" s="184"/>
      <c r="MIX1108" s="184"/>
      <c r="MIY1108" s="184"/>
      <c r="MIZ1108" s="184"/>
      <c r="MJA1108" s="184"/>
      <c r="MJB1108" s="184"/>
      <c r="MJC1108" s="184"/>
      <c r="MJD1108" s="184"/>
      <c r="MJE1108" s="184"/>
      <c r="MJF1108" s="184"/>
      <c r="MJG1108" s="184"/>
      <c r="MJH1108" s="184"/>
      <c r="MJI1108" s="184"/>
      <c r="MJJ1108" s="184"/>
      <c r="MJK1108" s="184"/>
      <c r="MJL1108" s="184"/>
      <c r="MJM1108" s="184"/>
      <c r="MJN1108" s="184"/>
      <c r="MJO1108" s="184"/>
      <c r="MJP1108" s="184"/>
      <c r="MJQ1108" s="184"/>
      <c r="MJR1108" s="184"/>
      <c r="MJS1108" s="184"/>
      <c r="MJT1108" s="184"/>
      <c r="MJU1108" s="184"/>
      <c r="MJV1108" s="184"/>
      <c r="MJW1108" s="184"/>
      <c r="MJX1108" s="184"/>
      <c r="MJY1108" s="184"/>
      <c r="MJZ1108" s="184"/>
      <c r="MKA1108" s="184"/>
      <c r="MKB1108" s="184"/>
      <c r="MKC1108" s="184"/>
      <c r="MKD1108" s="184"/>
      <c r="MKE1108" s="184"/>
      <c r="MKF1108" s="184"/>
      <c r="MKG1108" s="184"/>
      <c r="MKH1108" s="184"/>
      <c r="MKI1108" s="184"/>
      <c r="MKJ1108" s="184"/>
      <c r="MKK1108" s="184"/>
      <c r="MKL1108" s="184"/>
      <c r="MKM1108" s="184"/>
      <c r="MKN1108" s="184"/>
      <c r="MKO1108" s="184"/>
      <c r="MKP1108" s="184"/>
      <c r="MKQ1108" s="184"/>
      <c r="MKR1108" s="184"/>
      <c r="MKS1108" s="184"/>
      <c r="MKT1108" s="184"/>
      <c r="MKU1108" s="184"/>
      <c r="MKV1108" s="184"/>
      <c r="MKW1108" s="184"/>
      <c r="MKX1108" s="184"/>
      <c r="MKY1108" s="184"/>
      <c r="MKZ1108" s="184"/>
      <c r="MLA1108" s="184"/>
      <c r="MLB1108" s="184"/>
      <c r="MLC1108" s="184"/>
      <c r="MLD1108" s="184"/>
      <c r="MLE1108" s="184"/>
      <c r="MLF1108" s="184"/>
      <c r="MLG1108" s="184"/>
      <c r="MLH1108" s="184"/>
      <c r="MLI1108" s="184"/>
      <c r="MLJ1108" s="184"/>
      <c r="MLK1108" s="184"/>
      <c r="MLL1108" s="184"/>
      <c r="MLM1108" s="184"/>
      <c r="MLN1108" s="184"/>
      <c r="MLO1108" s="184"/>
      <c r="MLP1108" s="184"/>
      <c r="MLQ1108" s="184"/>
      <c r="MLR1108" s="184"/>
      <c r="MLS1108" s="184"/>
      <c r="MLT1108" s="184"/>
      <c r="MLU1108" s="184"/>
      <c r="MLV1108" s="184"/>
      <c r="MLW1108" s="184"/>
      <c r="MLX1108" s="184"/>
      <c r="MLY1108" s="184"/>
      <c r="MLZ1108" s="184"/>
      <c r="MMA1108" s="184"/>
      <c r="MMB1108" s="184"/>
      <c r="MMC1108" s="184"/>
      <c r="MMD1108" s="184"/>
      <c r="MME1108" s="184"/>
      <c r="MMF1108" s="184"/>
      <c r="MMG1108" s="184"/>
      <c r="MMH1108" s="184"/>
      <c r="MMI1108" s="184"/>
      <c r="MMJ1108" s="184"/>
      <c r="MMK1108" s="184"/>
      <c r="MML1108" s="184"/>
      <c r="MMM1108" s="184"/>
      <c r="MMN1108" s="184"/>
      <c r="MMO1108" s="184"/>
      <c r="MMP1108" s="184"/>
      <c r="MMQ1108" s="184"/>
      <c r="MMR1108" s="184"/>
      <c r="MMS1108" s="184"/>
      <c r="MMT1108" s="184"/>
      <c r="MMU1108" s="184"/>
      <c r="MMV1108" s="184"/>
      <c r="MMW1108" s="184"/>
      <c r="MMX1108" s="184"/>
      <c r="MMY1108" s="184"/>
      <c r="MMZ1108" s="184"/>
      <c r="MNA1108" s="184"/>
      <c r="MNB1108" s="184"/>
      <c r="MNC1108" s="184"/>
      <c r="MND1108" s="184"/>
      <c r="MNE1108" s="184"/>
      <c r="MNF1108" s="184"/>
      <c r="MNG1108" s="184"/>
      <c r="MNH1108" s="184"/>
      <c r="MNI1108" s="184"/>
      <c r="MNJ1108" s="184"/>
      <c r="MNK1108" s="184"/>
      <c r="MNL1108" s="184"/>
      <c r="MNM1108" s="184"/>
      <c r="MNN1108" s="184"/>
      <c r="MNO1108" s="184"/>
      <c r="MNP1108" s="184"/>
      <c r="MNQ1108" s="184"/>
      <c r="MNR1108" s="184"/>
      <c r="MNS1108" s="184"/>
      <c r="MNT1108" s="184"/>
      <c r="MNU1108" s="184"/>
      <c r="MNV1108" s="184"/>
      <c r="MNW1108" s="184"/>
      <c r="MNX1108" s="184"/>
      <c r="MNY1108" s="184"/>
      <c r="MNZ1108" s="184"/>
      <c r="MOA1108" s="184"/>
      <c r="MOB1108" s="184"/>
      <c r="MOC1108" s="184"/>
      <c r="MOD1108" s="184"/>
      <c r="MOE1108" s="184"/>
      <c r="MOF1108" s="184"/>
      <c r="MOG1108" s="184"/>
      <c r="MOH1108" s="184"/>
      <c r="MOI1108" s="184"/>
      <c r="MOJ1108" s="184"/>
      <c r="MOK1108" s="184"/>
      <c r="MOL1108" s="184"/>
      <c r="MOM1108" s="184"/>
      <c r="MON1108" s="184"/>
      <c r="MOO1108" s="184"/>
      <c r="MOP1108" s="184"/>
      <c r="MOQ1108" s="184"/>
      <c r="MOR1108" s="184"/>
      <c r="MOS1108" s="184"/>
      <c r="MOT1108" s="184"/>
      <c r="MOU1108" s="184"/>
      <c r="MOV1108" s="184"/>
      <c r="MOW1108" s="184"/>
      <c r="MOX1108" s="184"/>
      <c r="MOY1108" s="184"/>
      <c r="MOZ1108" s="184"/>
      <c r="MPA1108" s="184"/>
      <c r="MPB1108" s="184"/>
      <c r="MPC1108" s="184"/>
      <c r="MPD1108" s="184"/>
      <c r="MPE1108" s="184"/>
      <c r="MPF1108" s="184"/>
      <c r="MPG1108" s="184"/>
      <c r="MPH1108" s="184"/>
      <c r="MPI1108" s="184"/>
      <c r="MPJ1108" s="184"/>
      <c r="MPK1108" s="184"/>
      <c r="MPL1108" s="184"/>
      <c r="MPM1108" s="184"/>
      <c r="MPN1108" s="184"/>
      <c r="MPO1108" s="184"/>
      <c r="MPP1108" s="184"/>
      <c r="MPQ1108" s="184"/>
      <c r="MPR1108" s="184"/>
      <c r="MPS1108" s="184"/>
      <c r="MPT1108" s="184"/>
      <c r="MPU1108" s="184"/>
      <c r="MPV1108" s="184"/>
      <c r="MPW1108" s="184"/>
      <c r="MPX1108" s="184"/>
      <c r="MPY1108" s="184"/>
      <c r="MPZ1108" s="184"/>
      <c r="MQA1108" s="184"/>
      <c r="MQB1108" s="184"/>
      <c r="MQC1108" s="184"/>
      <c r="MQD1108" s="184"/>
      <c r="MQE1108" s="184"/>
      <c r="MQF1108" s="184"/>
      <c r="MQG1108" s="184"/>
      <c r="MQH1108" s="184"/>
      <c r="MQI1108" s="184"/>
      <c r="MQJ1108" s="184"/>
      <c r="MQK1108" s="184"/>
      <c r="MQL1108" s="184"/>
      <c r="MQM1108" s="184"/>
      <c r="MQN1108" s="184"/>
      <c r="MQO1108" s="184"/>
      <c r="MQP1108" s="184"/>
      <c r="MQQ1108" s="184"/>
      <c r="MQR1108" s="184"/>
      <c r="MQS1108" s="184"/>
      <c r="MQT1108" s="184"/>
      <c r="MQU1108" s="184"/>
      <c r="MQV1108" s="184"/>
      <c r="MQW1108" s="184"/>
      <c r="MQX1108" s="184"/>
      <c r="MQY1108" s="184"/>
      <c r="MQZ1108" s="184"/>
      <c r="MRA1108" s="184"/>
      <c r="MRB1108" s="184"/>
      <c r="MRC1108" s="184"/>
      <c r="MRD1108" s="184"/>
      <c r="MRE1108" s="184"/>
      <c r="MRF1108" s="184"/>
      <c r="MRG1108" s="184"/>
      <c r="MRH1108" s="184"/>
      <c r="MRI1108" s="184"/>
      <c r="MRJ1108" s="184"/>
      <c r="MRK1108" s="184"/>
      <c r="MRL1108" s="184"/>
      <c r="MRM1108" s="184"/>
      <c r="MRN1108" s="184"/>
      <c r="MRO1108" s="184"/>
      <c r="MRP1108" s="184"/>
      <c r="MRQ1108" s="184"/>
      <c r="MRR1108" s="184"/>
      <c r="MRS1108" s="184"/>
      <c r="MRT1108" s="184"/>
      <c r="MRU1108" s="184"/>
      <c r="MRV1108" s="184"/>
      <c r="MRW1108" s="184"/>
      <c r="MRX1108" s="184"/>
      <c r="MRY1108" s="184"/>
      <c r="MRZ1108" s="184"/>
      <c r="MSA1108" s="184"/>
      <c r="MSB1108" s="184"/>
      <c r="MSC1108" s="184"/>
      <c r="MSD1108" s="184"/>
      <c r="MSE1108" s="184"/>
      <c r="MSF1108" s="184"/>
      <c r="MSG1108" s="184"/>
      <c r="MSH1108" s="184"/>
      <c r="MSI1108" s="184"/>
      <c r="MSJ1108" s="184"/>
      <c r="MSK1108" s="184"/>
      <c r="MSL1108" s="184"/>
      <c r="MSM1108" s="184"/>
      <c r="MSN1108" s="184"/>
      <c r="MSO1108" s="184"/>
      <c r="MSP1108" s="184"/>
      <c r="MSQ1108" s="184"/>
      <c r="MSR1108" s="184"/>
      <c r="MSS1108" s="184"/>
      <c r="MST1108" s="184"/>
      <c r="MSU1108" s="184"/>
      <c r="MSV1108" s="184"/>
      <c r="MSW1108" s="184"/>
      <c r="MSX1108" s="184"/>
      <c r="MSY1108" s="184"/>
      <c r="MSZ1108" s="184"/>
      <c r="MTA1108" s="184"/>
      <c r="MTB1108" s="184"/>
      <c r="MTC1108" s="184"/>
      <c r="MTD1108" s="184"/>
      <c r="MTE1108" s="184"/>
      <c r="MTF1108" s="184"/>
      <c r="MTG1108" s="184"/>
      <c r="MTH1108" s="184"/>
      <c r="MTI1108" s="184"/>
      <c r="MTJ1108" s="184"/>
      <c r="MTK1108" s="184"/>
      <c r="MTL1108" s="184"/>
      <c r="MTM1108" s="184"/>
      <c r="MTN1108" s="184"/>
      <c r="MTO1108" s="184"/>
      <c r="MTP1108" s="184"/>
      <c r="MTQ1108" s="184"/>
      <c r="MTR1108" s="184"/>
      <c r="MTS1108" s="184"/>
      <c r="MTT1108" s="184"/>
      <c r="MTU1108" s="184"/>
      <c r="MTV1108" s="184"/>
      <c r="MTW1108" s="184"/>
      <c r="MTX1108" s="184"/>
      <c r="MTY1108" s="184"/>
      <c r="MTZ1108" s="184"/>
      <c r="MUA1108" s="184"/>
      <c r="MUB1108" s="184"/>
      <c r="MUC1108" s="184"/>
      <c r="MUD1108" s="184"/>
      <c r="MUE1108" s="184"/>
      <c r="MUF1108" s="184"/>
      <c r="MUG1108" s="184"/>
      <c r="MUH1108" s="184"/>
      <c r="MUI1108" s="184"/>
      <c r="MUJ1108" s="184"/>
      <c r="MUK1108" s="184"/>
      <c r="MUL1108" s="184"/>
      <c r="MUM1108" s="184"/>
      <c r="MUN1108" s="184"/>
      <c r="MUO1108" s="184"/>
      <c r="MUP1108" s="184"/>
      <c r="MUQ1108" s="184"/>
      <c r="MUR1108" s="184"/>
      <c r="MUS1108" s="184"/>
      <c r="MUT1108" s="184"/>
      <c r="MUU1108" s="184"/>
      <c r="MUV1108" s="184"/>
      <c r="MUW1108" s="184"/>
      <c r="MUX1108" s="184"/>
      <c r="MUY1108" s="184"/>
      <c r="MUZ1108" s="184"/>
      <c r="MVA1108" s="184"/>
      <c r="MVB1108" s="184"/>
      <c r="MVC1108" s="184"/>
      <c r="MVD1108" s="184"/>
      <c r="MVE1108" s="184"/>
      <c r="MVF1108" s="184"/>
      <c r="MVG1108" s="184"/>
      <c r="MVH1108" s="184"/>
      <c r="MVI1108" s="184"/>
      <c r="MVJ1108" s="184"/>
      <c r="MVK1108" s="184"/>
      <c r="MVL1108" s="184"/>
      <c r="MVM1108" s="184"/>
      <c r="MVN1108" s="184"/>
      <c r="MVO1108" s="184"/>
      <c r="MVP1108" s="184"/>
      <c r="MVQ1108" s="184"/>
      <c r="MVR1108" s="184"/>
      <c r="MVS1108" s="184"/>
      <c r="MVT1108" s="184"/>
      <c r="MVU1108" s="184"/>
      <c r="MVV1108" s="184"/>
      <c r="MVW1108" s="184"/>
      <c r="MVX1108" s="184"/>
      <c r="MVY1108" s="184"/>
      <c r="MVZ1108" s="184"/>
      <c r="MWA1108" s="184"/>
      <c r="MWB1108" s="184"/>
      <c r="MWC1108" s="184"/>
      <c r="MWD1108" s="184"/>
      <c r="MWE1108" s="184"/>
      <c r="MWF1108" s="184"/>
      <c r="MWG1108" s="184"/>
      <c r="MWH1108" s="184"/>
      <c r="MWI1108" s="184"/>
      <c r="MWJ1108" s="184"/>
      <c r="MWK1108" s="184"/>
      <c r="MWL1108" s="184"/>
      <c r="MWM1108" s="184"/>
      <c r="MWN1108" s="184"/>
      <c r="MWO1108" s="184"/>
      <c r="MWP1108" s="184"/>
      <c r="MWQ1108" s="184"/>
      <c r="MWR1108" s="184"/>
      <c r="MWS1108" s="184"/>
      <c r="MWT1108" s="184"/>
      <c r="MWU1108" s="184"/>
      <c r="MWV1108" s="184"/>
      <c r="MWW1108" s="184"/>
      <c r="MWX1108" s="184"/>
      <c r="MWY1108" s="184"/>
      <c r="MWZ1108" s="184"/>
      <c r="MXA1108" s="184"/>
      <c r="MXB1108" s="184"/>
      <c r="MXC1108" s="184"/>
      <c r="MXD1108" s="184"/>
      <c r="MXE1108" s="184"/>
      <c r="MXF1108" s="184"/>
      <c r="MXG1108" s="184"/>
      <c r="MXH1108" s="184"/>
      <c r="MXI1108" s="184"/>
      <c r="MXJ1108" s="184"/>
      <c r="MXK1108" s="184"/>
      <c r="MXL1108" s="184"/>
      <c r="MXM1108" s="184"/>
      <c r="MXN1108" s="184"/>
      <c r="MXO1108" s="184"/>
      <c r="MXP1108" s="184"/>
      <c r="MXQ1108" s="184"/>
      <c r="MXR1108" s="184"/>
      <c r="MXS1108" s="184"/>
      <c r="MXT1108" s="184"/>
      <c r="MXU1108" s="184"/>
      <c r="MXV1108" s="184"/>
      <c r="MXW1108" s="184"/>
      <c r="MXX1108" s="184"/>
      <c r="MXY1108" s="184"/>
      <c r="MXZ1108" s="184"/>
      <c r="MYA1108" s="184"/>
      <c r="MYB1108" s="184"/>
      <c r="MYC1108" s="184"/>
      <c r="MYD1108" s="184"/>
      <c r="MYE1108" s="184"/>
      <c r="MYF1108" s="184"/>
      <c r="MYG1108" s="184"/>
      <c r="MYH1108" s="184"/>
      <c r="MYI1108" s="184"/>
      <c r="MYJ1108" s="184"/>
      <c r="MYK1108" s="184"/>
      <c r="MYL1108" s="184"/>
      <c r="MYM1108" s="184"/>
      <c r="MYN1108" s="184"/>
      <c r="MYO1108" s="184"/>
      <c r="MYP1108" s="184"/>
      <c r="MYQ1108" s="184"/>
      <c r="MYR1108" s="184"/>
      <c r="MYS1108" s="184"/>
      <c r="MYT1108" s="184"/>
      <c r="MYU1108" s="184"/>
      <c r="MYV1108" s="184"/>
      <c r="MYW1108" s="184"/>
      <c r="MYX1108" s="184"/>
      <c r="MYY1108" s="184"/>
      <c r="MYZ1108" s="184"/>
      <c r="MZA1108" s="184"/>
      <c r="MZB1108" s="184"/>
      <c r="MZC1108" s="184"/>
      <c r="MZD1108" s="184"/>
      <c r="MZE1108" s="184"/>
      <c r="MZF1108" s="184"/>
      <c r="MZG1108" s="184"/>
      <c r="MZH1108" s="184"/>
      <c r="MZI1108" s="184"/>
      <c r="MZJ1108" s="184"/>
      <c r="MZK1108" s="184"/>
      <c r="MZL1108" s="184"/>
      <c r="MZM1108" s="184"/>
      <c r="MZN1108" s="184"/>
      <c r="MZO1108" s="184"/>
      <c r="MZP1108" s="184"/>
      <c r="MZQ1108" s="184"/>
      <c r="MZR1108" s="184"/>
      <c r="MZS1108" s="184"/>
      <c r="MZT1108" s="184"/>
      <c r="MZU1108" s="184"/>
      <c r="MZV1108" s="184"/>
      <c r="MZW1108" s="184"/>
      <c r="MZX1108" s="184"/>
      <c r="MZY1108" s="184"/>
      <c r="MZZ1108" s="184"/>
      <c r="NAA1108" s="184"/>
      <c r="NAB1108" s="184"/>
      <c r="NAC1108" s="184"/>
      <c r="NAD1108" s="184"/>
      <c r="NAE1108" s="184"/>
      <c r="NAF1108" s="184"/>
      <c r="NAG1108" s="184"/>
      <c r="NAH1108" s="184"/>
      <c r="NAI1108" s="184"/>
      <c r="NAJ1108" s="184"/>
      <c r="NAK1108" s="184"/>
      <c r="NAL1108" s="184"/>
      <c r="NAM1108" s="184"/>
      <c r="NAN1108" s="184"/>
      <c r="NAO1108" s="184"/>
      <c r="NAP1108" s="184"/>
      <c r="NAQ1108" s="184"/>
      <c r="NAR1108" s="184"/>
      <c r="NAS1108" s="184"/>
      <c r="NAT1108" s="184"/>
      <c r="NAU1108" s="184"/>
      <c r="NAV1108" s="184"/>
      <c r="NAW1108" s="184"/>
      <c r="NAX1108" s="184"/>
      <c r="NAY1108" s="184"/>
      <c r="NAZ1108" s="184"/>
      <c r="NBA1108" s="184"/>
      <c r="NBB1108" s="184"/>
      <c r="NBC1108" s="184"/>
      <c r="NBD1108" s="184"/>
      <c r="NBE1108" s="184"/>
      <c r="NBF1108" s="184"/>
      <c r="NBG1108" s="184"/>
      <c r="NBH1108" s="184"/>
      <c r="NBI1108" s="184"/>
      <c r="NBJ1108" s="184"/>
      <c r="NBK1108" s="184"/>
      <c r="NBL1108" s="184"/>
      <c r="NBM1108" s="184"/>
      <c r="NBN1108" s="184"/>
      <c r="NBO1108" s="184"/>
      <c r="NBP1108" s="184"/>
      <c r="NBQ1108" s="184"/>
      <c r="NBR1108" s="184"/>
      <c r="NBS1108" s="184"/>
      <c r="NBT1108" s="184"/>
      <c r="NBU1108" s="184"/>
      <c r="NBV1108" s="184"/>
      <c r="NBW1108" s="184"/>
      <c r="NBX1108" s="184"/>
      <c r="NBY1108" s="184"/>
      <c r="NBZ1108" s="184"/>
      <c r="NCA1108" s="184"/>
      <c r="NCB1108" s="184"/>
      <c r="NCC1108" s="184"/>
      <c r="NCD1108" s="184"/>
      <c r="NCE1108" s="184"/>
      <c r="NCF1108" s="184"/>
      <c r="NCG1108" s="184"/>
      <c r="NCH1108" s="184"/>
      <c r="NCI1108" s="184"/>
      <c r="NCJ1108" s="184"/>
      <c r="NCK1108" s="184"/>
      <c r="NCL1108" s="184"/>
      <c r="NCM1108" s="184"/>
      <c r="NCN1108" s="184"/>
      <c r="NCO1108" s="184"/>
      <c r="NCP1108" s="184"/>
      <c r="NCQ1108" s="184"/>
      <c r="NCR1108" s="184"/>
      <c r="NCS1108" s="184"/>
      <c r="NCT1108" s="184"/>
      <c r="NCU1108" s="184"/>
      <c r="NCV1108" s="184"/>
      <c r="NCW1108" s="184"/>
      <c r="NCX1108" s="184"/>
      <c r="NCY1108" s="184"/>
      <c r="NCZ1108" s="184"/>
      <c r="NDA1108" s="184"/>
      <c r="NDB1108" s="184"/>
      <c r="NDC1108" s="184"/>
      <c r="NDD1108" s="184"/>
      <c r="NDE1108" s="184"/>
      <c r="NDF1108" s="184"/>
      <c r="NDG1108" s="184"/>
      <c r="NDH1108" s="184"/>
      <c r="NDI1108" s="184"/>
      <c r="NDJ1108" s="184"/>
      <c r="NDK1108" s="184"/>
      <c r="NDL1108" s="184"/>
      <c r="NDM1108" s="184"/>
      <c r="NDN1108" s="184"/>
      <c r="NDO1108" s="184"/>
      <c r="NDP1108" s="184"/>
      <c r="NDQ1108" s="184"/>
      <c r="NDR1108" s="184"/>
      <c r="NDS1108" s="184"/>
      <c r="NDT1108" s="184"/>
      <c r="NDU1108" s="184"/>
      <c r="NDV1108" s="184"/>
      <c r="NDW1108" s="184"/>
      <c r="NDX1108" s="184"/>
      <c r="NDY1108" s="184"/>
      <c r="NDZ1108" s="184"/>
      <c r="NEA1108" s="184"/>
      <c r="NEB1108" s="184"/>
      <c r="NEC1108" s="184"/>
      <c r="NED1108" s="184"/>
      <c r="NEE1108" s="184"/>
      <c r="NEF1108" s="184"/>
      <c r="NEG1108" s="184"/>
      <c r="NEH1108" s="184"/>
      <c r="NEI1108" s="184"/>
      <c r="NEJ1108" s="184"/>
      <c r="NEK1108" s="184"/>
      <c r="NEL1108" s="184"/>
      <c r="NEM1108" s="184"/>
      <c r="NEN1108" s="184"/>
      <c r="NEO1108" s="184"/>
      <c r="NEP1108" s="184"/>
      <c r="NEQ1108" s="184"/>
      <c r="NER1108" s="184"/>
      <c r="NES1108" s="184"/>
      <c r="NET1108" s="184"/>
      <c r="NEU1108" s="184"/>
      <c r="NEV1108" s="184"/>
      <c r="NEW1108" s="184"/>
      <c r="NEX1108" s="184"/>
      <c r="NEY1108" s="184"/>
      <c r="NEZ1108" s="184"/>
      <c r="NFA1108" s="184"/>
      <c r="NFB1108" s="184"/>
      <c r="NFC1108" s="184"/>
      <c r="NFD1108" s="184"/>
      <c r="NFE1108" s="184"/>
      <c r="NFF1108" s="184"/>
      <c r="NFG1108" s="184"/>
      <c r="NFH1108" s="184"/>
      <c r="NFI1108" s="184"/>
      <c r="NFJ1108" s="184"/>
      <c r="NFK1108" s="184"/>
      <c r="NFL1108" s="184"/>
      <c r="NFM1108" s="184"/>
      <c r="NFN1108" s="184"/>
      <c r="NFO1108" s="184"/>
      <c r="NFP1108" s="184"/>
      <c r="NFQ1108" s="184"/>
      <c r="NFR1108" s="184"/>
      <c r="NFS1108" s="184"/>
      <c r="NFT1108" s="184"/>
      <c r="NFU1108" s="184"/>
      <c r="NFV1108" s="184"/>
      <c r="NFW1108" s="184"/>
      <c r="NFX1108" s="184"/>
      <c r="NFY1108" s="184"/>
      <c r="NFZ1108" s="184"/>
      <c r="NGA1108" s="184"/>
      <c r="NGB1108" s="184"/>
      <c r="NGC1108" s="184"/>
      <c r="NGD1108" s="184"/>
      <c r="NGE1108" s="184"/>
      <c r="NGF1108" s="184"/>
      <c r="NGG1108" s="184"/>
      <c r="NGH1108" s="184"/>
      <c r="NGI1108" s="184"/>
      <c r="NGJ1108" s="184"/>
      <c r="NGK1108" s="184"/>
      <c r="NGL1108" s="184"/>
      <c r="NGM1108" s="184"/>
      <c r="NGN1108" s="184"/>
      <c r="NGO1108" s="184"/>
      <c r="NGP1108" s="184"/>
      <c r="NGQ1108" s="184"/>
      <c r="NGR1108" s="184"/>
      <c r="NGS1108" s="184"/>
      <c r="NGT1108" s="184"/>
      <c r="NGU1108" s="184"/>
      <c r="NGV1108" s="184"/>
      <c r="NGW1108" s="184"/>
      <c r="NGX1108" s="184"/>
      <c r="NGY1108" s="184"/>
      <c r="NGZ1108" s="184"/>
      <c r="NHA1108" s="184"/>
      <c r="NHB1108" s="184"/>
      <c r="NHC1108" s="184"/>
      <c r="NHD1108" s="184"/>
      <c r="NHE1108" s="184"/>
      <c r="NHF1108" s="184"/>
      <c r="NHG1108" s="184"/>
      <c r="NHH1108" s="184"/>
      <c r="NHI1108" s="184"/>
      <c r="NHJ1108" s="184"/>
      <c r="NHK1108" s="184"/>
      <c r="NHL1108" s="184"/>
      <c r="NHM1108" s="184"/>
      <c r="NHN1108" s="184"/>
      <c r="NHO1108" s="184"/>
      <c r="NHP1108" s="184"/>
      <c r="NHQ1108" s="184"/>
      <c r="NHR1108" s="184"/>
      <c r="NHS1108" s="184"/>
      <c r="NHT1108" s="184"/>
      <c r="NHU1108" s="184"/>
      <c r="NHV1108" s="184"/>
      <c r="NHW1108" s="184"/>
      <c r="NHX1108" s="184"/>
      <c r="NHY1108" s="184"/>
      <c r="NHZ1108" s="184"/>
      <c r="NIA1108" s="184"/>
      <c r="NIB1108" s="184"/>
      <c r="NIC1108" s="184"/>
      <c r="NID1108" s="184"/>
      <c r="NIE1108" s="184"/>
      <c r="NIF1108" s="184"/>
      <c r="NIG1108" s="184"/>
      <c r="NIH1108" s="184"/>
      <c r="NII1108" s="184"/>
      <c r="NIJ1108" s="184"/>
      <c r="NIK1108" s="184"/>
      <c r="NIL1108" s="184"/>
      <c r="NIM1108" s="184"/>
      <c r="NIN1108" s="184"/>
      <c r="NIO1108" s="184"/>
      <c r="NIP1108" s="184"/>
      <c r="NIQ1108" s="184"/>
      <c r="NIR1108" s="184"/>
      <c r="NIS1108" s="184"/>
      <c r="NIT1108" s="184"/>
      <c r="NIU1108" s="184"/>
      <c r="NIV1108" s="184"/>
      <c r="NIW1108" s="184"/>
      <c r="NIX1108" s="184"/>
      <c r="NIY1108" s="184"/>
      <c r="NIZ1108" s="184"/>
      <c r="NJA1108" s="184"/>
      <c r="NJB1108" s="184"/>
      <c r="NJC1108" s="184"/>
      <c r="NJD1108" s="184"/>
      <c r="NJE1108" s="184"/>
      <c r="NJF1108" s="184"/>
      <c r="NJG1108" s="184"/>
      <c r="NJH1108" s="184"/>
      <c r="NJI1108" s="184"/>
      <c r="NJJ1108" s="184"/>
      <c r="NJK1108" s="184"/>
      <c r="NJL1108" s="184"/>
      <c r="NJM1108" s="184"/>
      <c r="NJN1108" s="184"/>
      <c r="NJO1108" s="184"/>
      <c r="NJP1108" s="184"/>
      <c r="NJQ1108" s="184"/>
      <c r="NJR1108" s="184"/>
      <c r="NJS1108" s="184"/>
      <c r="NJT1108" s="184"/>
      <c r="NJU1108" s="184"/>
      <c r="NJV1108" s="184"/>
      <c r="NJW1108" s="184"/>
      <c r="NJX1108" s="184"/>
      <c r="NJY1108" s="184"/>
      <c r="NJZ1108" s="184"/>
      <c r="NKA1108" s="184"/>
      <c r="NKB1108" s="184"/>
      <c r="NKC1108" s="184"/>
      <c r="NKD1108" s="184"/>
      <c r="NKE1108" s="184"/>
      <c r="NKF1108" s="184"/>
      <c r="NKG1108" s="184"/>
      <c r="NKH1108" s="184"/>
      <c r="NKI1108" s="184"/>
      <c r="NKJ1108" s="184"/>
      <c r="NKK1108" s="184"/>
      <c r="NKL1108" s="184"/>
      <c r="NKM1108" s="184"/>
      <c r="NKN1108" s="184"/>
      <c r="NKO1108" s="184"/>
      <c r="NKP1108" s="184"/>
      <c r="NKQ1108" s="184"/>
      <c r="NKR1108" s="184"/>
      <c r="NKS1108" s="184"/>
      <c r="NKT1108" s="184"/>
      <c r="NKU1108" s="184"/>
      <c r="NKV1108" s="184"/>
      <c r="NKW1108" s="184"/>
      <c r="NKX1108" s="184"/>
      <c r="NKY1108" s="184"/>
      <c r="NKZ1108" s="184"/>
      <c r="NLA1108" s="184"/>
      <c r="NLB1108" s="184"/>
      <c r="NLC1108" s="184"/>
      <c r="NLD1108" s="184"/>
      <c r="NLE1108" s="184"/>
      <c r="NLF1108" s="184"/>
      <c r="NLG1108" s="184"/>
      <c r="NLH1108" s="184"/>
      <c r="NLI1108" s="184"/>
      <c r="NLJ1108" s="184"/>
      <c r="NLK1108" s="184"/>
      <c r="NLL1108" s="184"/>
      <c r="NLM1108" s="184"/>
      <c r="NLN1108" s="184"/>
      <c r="NLO1108" s="184"/>
      <c r="NLP1108" s="184"/>
      <c r="NLQ1108" s="184"/>
      <c r="NLR1108" s="184"/>
      <c r="NLS1108" s="184"/>
      <c r="NLT1108" s="184"/>
      <c r="NLU1108" s="184"/>
      <c r="NLV1108" s="184"/>
      <c r="NLW1108" s="184"/>
      <c r="NLX1108" s="184"/>
      <c r="NLY1108" s="184"/>
      <c r="NLZ1108" s="184"/>
      <c r="NMA1108" s="184"/>
      <c r="NMB1108" s="184"/>
      <c r="NMC1108" s="184"/>
      <c r="NMD1108" s="184"/>
      <c r="NME1108" s="184"/>
      <c r="NMF1108" s="184"/>
      <c r="NMG1108" s="184"/>
      <c r="NMH1108" s="184"/>
      <c r="NMI1108" s="184"/>
      <c r="NMJ1108" s="184"/>
      <c r="NMK1108" s="184"/>
      <c r="NML1108" s="184"/>
      <c r="NMM1108" s="184"/>
      <c r="NMN1108" s="184"/>
      <c r="NMO1108" s="184"/>
      <c r="NMP1108" s="184"/>
      <c r="NMQ1108" s="184"/>
      <c r="NMR1108" s="184"/>
      <c r="NMS1108" s="184"/>
      <c r="NMT1108" s="184"/>
      <c r="NMU1108" s="184"/>
      <c r="NMV1108" s="184"/>
      <c r="NMW1108" s="184"/>
      <c r="NMX1108" s="184"/>
      <c r="NMY1108" s="184"/>
      <c r="NMZ1108" s="184"/>
      <c r="NNA1108" s="184"/>
      <c r="NNB1108" s="184"/>
      <c r="NNC1108" s="184"/>
      <c r="NND1108" s="184"/>
      <c r="NNE1108" s="184"/>
      <c r="NNF1108" s="184"/>
      <c r="NNG1108" s="184"/>
      <c r="NNH1108" s="184"/>
      <c r="NNI1108" s="184"/>
      <c r="NNJ1108" s="184"/>
      <c r="NNK1108" s="184"/>
      <c r="NNL1108" s="184"/>
      <c r="NNM1108" s="184"/>
      <c r="NNN1108" s="184"/>
      <c r="NNO1108" s="184"/>
      <c r="NNP1108" s="184"/>
      <c r="NNQ1108" s="184"/>
      <c r="NNR1108" s="184"/>
      <c r="NNS1108" s="184"/>
      <c r="NNT1108" s="184"/>
      <c r="NNU1108" s="184"/>
      <c r="NNV1108" s="184"/>
      <c r="NNW1108" s="184"/>
      <c r="NNX1108" s="184"/>
      <c r="NNY1108" s="184"/>
      <c r="NNZ1108" s="184"/>
      <c r="NOA1108" s="184"/>
      <c r="NOB1108" s="184"/>
      <c r="NOC1108" s="184"/>
      <c r="NOD1108" s="184"/>
      <c r="NOE1108" s="184"/>
      <c r="NOF1108" s="184"/>
      <c r="NOG1108" s="184"/>
      <c r="NOH1108" s="184"/>
      <c r="NOI1108" s="184"/>
      <c r="NOJ1108" s="184"/>
      <c r="NOK1108" s="184"/>
      <c r="NOL1108" s="184"/>
      <c r="NOM1108" s="184"/>
      <c r="NON1108" s="184"/>
      <c r="NOO1108" s="184"/>
      <c r="NOP1108" s="184"/>
      <c r="NOQ1108" s="184"/>
      <c r="NOR1108" s="184"/>
      <c r="NOS1108" s="184"/>
      <c r="NOT1108" s="184"/>
      <c r="NOU1108" s="184"/>
      <c r="NOV1108" s="184"/>
      <c r="NOW1108" s="184"/>
      <c r="NOX1108" s="184"/>
      <c r="NOY1108" s="184"/>
      <c r="NOZ1108" s="184"/>
      <c r="NPA1108" s="184"/>
      <c r="NPB1108" s="184"/>
      <c r="NPC1108" s="184"/>
      <c r="NPD1108" s="184"/>
      <c r="NPE1108" s="184"/>
      <c r="NPF1108" s="184"/>
      <c r="NPG1108" s="184"/>
      <c r="NPH1108" s="184"/>
      <c r="NPI1108" s="184"/>
      <c r="NPJ1108" s="184"/>
      <c r="NPK1108" s="184"/>
      <c r="NPL1108" s="184"/>
      <c r="NPM1108" s="184"/>
      <c r="NPN1108" s="184"/>
      <c r="NPO1108" s="184"/>
      <c r="NPP1108" s="184"/>
      <c r="NPQ1108" s="184"/>
      <c r="NPR1108" s="184"/>
      <c r="NPS1108" s="184"/>
      <c r="NPT1108" s="184"/>
      <c r="NPU1108" s="184"/>
      <c r="NPV1108" s="184"/>
      <c r="NPW1108" s="184"/>
      <c r="NPX1108" s="184"/>
      <c r="NPY1108" s="184"/>
      <c r="NPZ1108" s="184"/>
      <c r="NQA1108" s="184"/>
      <c r="NQB1108" s="184"/>
      <c r="NQC1108" s="184"/>
      <c r="NQD1108" s="184"/>
      <c r="NQE1108" s="184"/>
      <c r="NQF1108" s="184"/>
      <c r="NQG1108" s="184"/>
      <c r="NQH1108" s="184"/>
      <c r="NQI1108" s="184"/>
      <c r="NQJ1108" s="184"/>
      <c r="NQK1108" s="184"/>
      <c r="NQL1108" s="184"/>
      <c r="NQM1108" s="184"/>
      <c r="NQN1108" s="184"/>
      <c r="NQO1108" s="184"/>
      <c r="NQP1108" s="184"/>
      <c r="NQQ1108" s="184"/>
      <c r="NQR1108" s="184"/>
      <c r="NQS1108" s="184"/>
      <c r="NQT1108" s="184"/>
      <c r="NQU1108" s="184"/>
      <c r="NQV1108" s="184"/>
      <c r="NQW1108" s="184"/>
      <c r="NQX1108" s="184"/>
      <c r="NQY1108" s="184"/>
      <c r="NQZ1108" s="184"/>
      <c r="NRA1108" s="184"/>
      <c r="NRB1108" s="184"/>
      <c r="NRC1108" s="184"/>
      <c r="NRD1108" s="184"/>
      <c r="NRE1108" s="184"/>
      <c r="NRF1108" s="184"/>
      <c r="NRG1108" s="184"/>
      <c r="NRH1108" s="184"/>
      <c r="NRI1108" s="184"/>
      <c r="NRJ1108" s="184"/>
      <c r="NRK1108" s="184"/>
      <c r="NRL1108" s="184"/>
      <c r="NRM1108" s="184"/>
      <c r="NRN1108" s="184"/>
      <c r="NRO1108" s="184"/>
      <c r="NRP1108" s="184"/>
      <c r="NRQ1108" s="184"/>
      <c r="NRR1108" s="184"/>
      <c r="NRS1108" s="184"/>
      <c r="NRT1108" s="184"/>
      <c r="NRU1108" s="184"/>
      <c r="NRV1108" s="184"/>
      <c r="NRW1108" s="184"/>
      <c r="NRX1108" s="184"/>
      <c r="NRY1108" s="184"/>
      <c r="NRZ1108" s="184"/>
      <c r="NSA1108" s="184"/>
      <c r="NSB1108" s="184"/>
      <c r="NSC1108" s="184"/>
      <c r="NSD1108" s="184"/>
      <c r="NSE1108" s="184"/>
      <c r="NSF1108" s="184"/>
      <c r="NSG1108" s="184"/>
      <c r="NSH1108" s="184"/>
      <c r="NSI1108" s="184"/>
      <c r="NSJ1108" s="184"/>
      <c r="NSK1108" s="184"/>
      <c r="NSL1108" s="184"/>
      <c r="NSM1108" s="184"/>
      <c r="NSN1108" s="184"/>
      <c r="NSO1108" s="184"/>
      <c r="NSP1108" s="184"/>
      <c r="NSQ1108" s="184"/>
      <c r="NSR1108" s="184"/>
      <c r="NSS1108" s="184"/>
      <c r="NST1108" s="184"/>
      <c r="NSU1108" s="184"/>
      <c r="NSV1108" s="184"/>
      <c r="NSW1108" s="184"/>
      <c r="NSX1108" s="184"/>
      <c r="NSY1108" s="184"/>
      <c r="NSZ1108" s="184"/>
      <c r="NTA1108" s="184"/>
      <c r="NTB1108" s="184"/>
      <c r="NTC1108" s="184"/>
      <c r="NTD1108" s="184"/>
      <c r="NTE1108" s="184"/>
      <c r="NTF1108" s="184"/>
      <c r="NTG1108" s="184"/>
      <c r="NTH1108" s="184"/>
      <c r="NTI1108" s="184"/>
      <c r="NTJ1108" s="184"/>
      <c r="NTK1108" s="184"/>
      <c r="NTL1108" s="184"/>
      <c r="NTM1108" s="184"/>
      <c r="NTN1108" s="184"/>
      <c r="NTO1108" s="184"/>
      <c r="NTP1108" s="184"/>
      <c r="NTQ1108" s="184"/>
      <c r="NTR1108" s="184"/>
      <c r="NTS1108" s="184"/>
      <c r="NTT1108" s="184"/>
      <c r="NTU1108" s="184"/>
      <c r="NTV1108" s="184"/>
      <c r="NTW1108" s="184"/>
      <c r="NTX1108" s="184"/>
      <c r="NTY1108" s="184"/>
      <c r="NTZ1108" s="184"/>
      <c r="NUA1108" s="184"/>
      <c r="NUB1108" s="184"/>
      <c r="NUC1108" s="184"/>
      <c r="NUD1108" s="184"/>
      <c r="NUE1108" s="184"/>
      <c r="NUF1108" s="184"/>
      <c r="NUG1108" s="184"/>
      <c r="NUH1108" s="184"/>
      <c r="NUI1108" s="184"/>
      <c r="NUJ1108" s="184"/>
      <c r="NUK1108" s="184"/>
      <c r="NUL1108" s="184"/>
      <c r="NUM1108" s="184"/>
      <c r="NUN1108" s="184"/>
      <c r="NUO1108" s="184"/>
      <c r="NUP1108" s="184"/>
      <c r="NUQ1108" s="184"/>
      <c r="NUR1108" s="184"/>
      <c r="NUS1108" s="184"/>
      <c r="NUT1108" s="184"/>
      <c r="NUU1108" s="184"/>
      <c r="NUV1108" s="184"/>
      <c r="NUW1108" s="184"/>
      <c r="NUX1108" s="184"/>
      <c r="NUY1108" s="184"/>
      <c r="NUZ1108" s="184"/>
      <c r="NVA1108" s="184"/>
      <c r="NVB1108" s="184"/>
      <c r="NVC1108" s="184"/>
      <c r="NVD1108" s="184"/>
      <c r="NVE1108" s="184"/>
      <c r="NVF1108" s="184"/>
      <c r="NVG1108" s="184"/>
      <c r="NVH1108" s="184"/>
      <c r="NVI1108" s="184"/>
      <c r="NVJ1108" s="184"/>
      <c r="NVK1108" s="184"/>
      <c r="NVL1108" s="184"/>
      <c r="NVM1108" s="184"/>
      <c r="NVN1108" s="184"/>
      <c r="NVO1108" s="184"/>
      <c r="NVP1108" s="184"/>
      <c r="NVQ1108" s="184"/>
      <c r="NVR1108" s="184"/>
      <c r="NVS1108" s="184"/>
      <c r="NVT1108" s="184"/>
      <c r="NVU1108" s="184"/>
      <c r="NVV1108" s="184"/>
      <c r="NVW1108" s="184"/>
      <c r="NVX1108" s="184"/>
      <c r="NVY1108" s="184"/>
      <c r="NVZ1108" s="184"/>
      <c r="NWA1108" s="184"/>
      <c r="NWB1108" s="184"/>
      <c r="NWC1108" s="184"/>
      <c r="NWD1108" s="184"/>
      <c r="NWE1108" s="184"/>
      <c r="NWF1108" s="184"/>
      <c r="NWG1108" s="184"/>
      <c r="NWH1108" s="184"/>
      <c r="NWI1108" s="184"/>
      <c r="NWJ1108" s="184"/>
      <c r="NWK1108" s="184"/>
      <c r="NWL1108" s="184"/>
      <c r="NWM1108" s="184"/>
      <c r="NWN1108" s="184"/>
      <c r="NWO1108" s="184"/>
      <c r="NWP1108" s="184"/>
      <c r="NWQ1108" s="184"/>
      <c r="NWR1108" s="184"/>
      <c r="NWS1108" s="184"/>
      <c r="NWT1108" s="184"/>
      <c r="NWU1108" s="184"/>
      <c r="NWV1108" s="184"/>
      <c r="NWW1108" s="184"/>
      <c r="NWX1108" s="184"/>
      <c r="NWY1108" s="184"/>
      <c r="NWZ1108" s="184"/>
      <c r="NXA1108" s="184"/>
      <c r="NXB1108" s="184"/>
      <c r="NXC1108" s="184"/>
      <c r="NXD1108" s="184"/>
      <c r="NXE1108" s="184"/>
      <c r="NXF1108" s="184"/>
      <c r="NXG1108" s="184"/>
      <c r="NXH1108" s="184"/>
      <c r="NXI1108" s="184"/>
      <c r="NXJ1108" s="184"/>
      <c r="NXK1108" s="184"/>
      <c r="NXL1108" s="184"/>
      <c r="NXM1108" s="184"/>
      <c r="NXN1108" s="184"/>
      <c r="NXO1108" s="184"/>
      <c r="NXP1108" s="184"/>
      <c r="NXQ1108" s="184"/>
      <c r="NXR1108" s="184"/>
      <c r="NXS1108" s="184"/>
      <c r="NXT1108" s="184"/>
      <c r="NXU1108" s="184"/>
      <c r="NXV1108" s="184"/>
      <c r="NXW1108" s="184"/>
      <c r="NXX1108" s="184"/>
      <c r="NXY1108" s="184"/>
      <c r="NXZ1108" s="184"/>
      <c r="NYA1108" s="184"/>
      <c r="NYB1108" s="184"/>
      <c r="NYC1108" s="184"/>
      <c r="NYD1108" s="184"/>
      <c r="NYE1108" s="184"/>
      <c r="NYF1108" s="184"/>
      <c r="NYG1108" s="184"/>
      <c r="NYH1108" s="184"/>
      <c r="NYI1108" s="184"/>
      <c r="NYJ1108" s="184"/>
      <c r="NYK1108" s="184"/>
      <c r="NYL1108" s="184"/>
      <c r="NYM1108" s="184"/>
      <c r="NYN1108" s="184"/>
      <c r="NYO1108" s="184"/>
      <c r="NYP1108" s="184"/>
      <c r="NYQ1108" s="184"/>
      <c r="NYR1108" s="184"/>
      <c r="NYS1108" s="184"/>
      <c r="NYT1108" s="184"/>
      <c r="NYU1108" s="184"/>
      <c r="NYV1108" s="184"/>
      <c r="NYW1108" s="184"/>
      <c r="NYX1108" s="184"/>
      <c r="NYY1108" s="184"/>
      <c r="NYZ1108" s="184"/>
      <c r="NZA1108" s="184"/>
      <c r="NZB1108" s="184"/>
      <c r="NZC1108" s="184"/>
      <c r="NZD1108" s="184"/>
      <c r="NZE1108" s="184"/>
      <c r="NZF1108" s="184"/>
      <c r="NZG1108" s="184"/>
      <c r="NZH1108" s="184"/>
      <c r="NZI1108" s="184"/>
      <c r="NZJ1108" s="184"/>
      <c r="NZK1108" s="184"/>
      <c r="NZL1108" s="184"/>
      <c r="NZM1108" s="184"/>
      <c r="NZN1108" s="184"/>
      <c r="NZO1108" s="184"/>
      <c r="NZP1108" s="184"/>
      <c r="NZQ1108" s="184"/>
      <c r="NZR1108" s="184"/>
      <c r="NZS1108" s="184"/>
      <c r="NZT1108" s="184"/>
      <c r="NZU1108" s="184"/>
      <c r="NZV1108" s="184"/>
      <c r="NZW1108" s="184"/>
      <c r="NZX1108" s="184"/>
      <c r="NZY1108" s="184"/>
      <c r="NZZ1108" s="184"/>
      <c r="OAA1108" s="184"/>
      <c r="OAB1108" s="184"/>
      <c r="OAC1108" s="184"/>
      <c r="OAD1108" s="184"/>
      <c r="OAE1108" s="184"/>
      <c r="OAF1108" s="184"/>
      <c r="OAG1108" s="184"/>
      <c r="OAH1108" s="184"/>
      <c r="OAI1108" s="184"/>
      <c r="OAJ1108" s="184"/>
      <c r="OAK1108" s="184"/>
      <c r="OAL1108" s="184"/>
      <c r="OAM1108" s="184"/>
      <c r="OAN1108" s="184"/>
      <c r="OAO1108" s="184"/>
      <c r="OAP1108" s="184"/>
      <c r="OAQ1108" s="184"/>
      <c r="OAR1108" s="184"/>
      <c r="OAS1108" s="184"/>
      <c r="OAT1108" s="184"/>
      <c r="OAU1108" s="184"/>
      <c r="OAV1108" s="184"/>
      <c r="OAW1108" s="184"/>
      <c r="OAX1108" s="184"/>
      <c r="OAY1108" s="184"/>
      <c r="OAZ1108" s="184"/>
      <c r="OBA1108" s="184"/>
      <c r="OBB1108" s="184"/>
      <c r="OBC1108" s="184"/>
      <c r="OBD1108" s="184"/>
      <c r="OBE1108" s="184"/>
      <c r="OBF1108" s="184"/>
      <c r="OBG1108" s="184"/>
      <c r="OBH1108" s="184"/>
      <c r="OBI1108" s="184"/>
      <c r="OBJ1108" s="184"/>
      <c r="OBK1108" s="184"/>
      <c r="OBL1108" s="184"/>
      <c r="OBM1108" s="184"/>
      <c r="OBN1108" s="184"/>
      <c r="OBO1108" s="184"/>
      <c r="OBP1108" s="184"/>
      <c r="OBQ1108" s="184"/>
      <c r="OBR1108" s="184"/>
      <c r="OBS1108" s="184"/>
      <c r="OBT1108" s="184"/>
      <c r="OBU1108" s="184"/>
      <c r="OBV1108" s="184"/>
      <c r="OBW1108" s="184"/>
      <c r="OBX1108" s="184"/>
      <c r="OBY1108" s="184"/>
      <c r="OBZ1108" s="184"/>
      <c r="OCA1108" s="184"/>
      <c r="OCB1108" s="184"/>
      <c r="OCC1108" s="184"/>
      <c r="OCD1108" s="184"/>
      <c r="OCE1108" s="184"/>
      <c r="OCF1108" s="184"/>
      <c r="OCG1108" s="184"/>
      <c r="OCH1108" s="184"/>
      <c r="OCI1108" s="184"/>
      <c r="OCJ1108" s="184"/>
      <c r="OCK1108" s="184"/>
      <c r="OCL1108" s="184"/>
      <c r="OCM1108" s="184"/>
      <c r="OCN1108" s="184"/>
      <c r="OCO1108" s="184"/>
      <c r="OCP1108" s="184"/>
      <c r="OCQ1108" s="184"/>
      <c r="OCR1108" s="184"/>
      <c r="OCS1108" s="184"/>
      <c r="OCT1108" s="184"/>
      <c r="OCU1108" s="184"/>
      <c r="OCV1108" s="184"/>
      <c r="OCW1108" s="184"/>
      <c r="OCX1108" s="184"/>
      <c r="OCY1108" s="184"/>
      <c r="OCZ1108" s="184"/>
      <c r="ODA1108" s="184"/>
      <c r="ODB1108" s="184"/>
      <c r="ODC1108" s="184"/>
      <c r="ODD1108" s="184"/>
      <c r="ODE1108" s="184"/>
      <c r="ODF1108" s="184"/>
      <c r="ODG1108" s="184"/>
      <c r="ODH1108" s="184"/>
      <c r="ODI1108" s="184"/>
      <c r="ODJ1108" s="184"/>
      <c r="ODK1108" s="184"/>
      <c r="ODL1108" s="184"/>
      <c r="ODM1108" s="184"/>
      <c r="ODN1108" s="184"/>
      <c r="ODO1108" s="184"/>
      <c r="ODP1108" s="184"/>
      <c r="ODQ1108" s="184"/>
      <c r="ODR1108" s="184"/>
      <c r="ODS1108" s="184"/>
      <c r="ODT1108" s="184"/>
      <c r="ODU1108" s="184"/>
      <c r="ODV1108" s="184"/>
      <c r="ODW1108" s="184"/>
      <c r="ODX1108" s="184"/>
      <c r="ODY1108" s="184"/>
      <c r="ODZ1108" s="184"/>
      <c r="OEA1108" s="184"/>
      <c r="OEB1108" s="184"/>
      <c r="OEC1108" s="184"/>
      <c r="OED1108" s="184"/>
      <c r="OEE1108" s="184"/>
      <c r="OEF1108" s="184"/>
      <c r="OEG1108" s="184"/>
      <c r="OEH1108" s="184"/>
      <c r="OEI1108" s="184"/>
      <c r="OEJ1108" s="184"/>
      <c r="OEK1108" s="184"/>
      <c r="OEL1108" s="184"/>
      <c r="OEM1108" s="184"/>
      <c r="OEN1108" s="184"/>
      <c r="OEO1108" s="184"/>
      <c r="OEP1108" s="184"/>
      <c r="OEQ1108" s="184"/>
      <c r="OER1108" s="184"/>
      <c r="OES1108" s="184"/>
      <c r="OET1108" s="184"/>
      <c r="OEU1108" s="184"/>
      <c r="OEV1108" s="184"/>
      <c r="OEW1108" s="184"/>
      <c r="OEX1108" s="184"/>
      <c r="OEY1108" s="184"/>
      <c r="OEZ1108" s="184"/>
      <c r="OFA1108" s="184"/>
      <c r="OFB1108" s="184"/>
      <c r="OFC1108" s="184"/>
      <c r="OFD1108" s="184"/>
      <c r="OFE1108" s="184"/>
      <c r="OFF1108" s="184"/>
      <c r="OFG1108" s="184"/>
      <c r="OFH1108" s="184"/>
      <c r="OFI1108" s="184"/>
      <c r="OFJ1108" s="184"/>
      <c r="OFK1108" s="184"/>
      <c r="OFL1108" s="184"/>
      <c r="OFM1108" s="184"/>
      <c r="OFN1108" s="184"/>
      <c r="OFO1108" s="184"/>
      <c r="OFP1108" s="184"/>
      <c r="OFQ1108" s="184"/>
      <c r="OFR1108" s="184"/>
      <c r="OFS1108" s="184"/>
      <c r="OFT1108" s="184"/>
      <c r="OFU1108" s="184"/>
      <c r="OFV1108" s="184"/>
      <c r="OFW1108" s="184"/>
      <c r="OFX1108" s="184"/>
      <c r="OFY1108" s="184"/>
      <c r="OFZ1108" s="184"/>
      <c r="OGA1108" s="184"/>
      <c r="OGB1108" s="184"/>
      <c r="OGC1108" s="184"/>
      <c r="OGD1108" s="184"/>
      <c r="OGE1108" s="184"/>
      <c r="OGF1108" s="184"/>
      <c r="OGG1108" s="184"/>
      <c r="OGH1108" s="184"/>
      <c r="OGI1108" s="184"/>
      <c r="OGJ1108" s="184"/>
      <c r="OGK1108" s="184"/>
      <c r="OGL1108" s="184"/>
      <c r="OGM1108" s="184"/>
      <c r="OGN1108" s="184"/>
      <c r="OGO1108" s="184"/>
      <c r="OGP1108" s="184"/>
      <c r="OGQ1108" s="184"/>
      <c r="OGR1108" s="184"/>
      <c r="OGS1108" s="184"/>
      <c r="OGT1108" s="184"/>
      <c r="OGU1108" s="184"/>
      <c r="OGV1108" s="184"/>
      <c r="OGW1108" s="184"/>
      <c r="OGX1108" s="184"/>
      <c r="OGY1108" s="184"/>
      <c r="OGZ1108" s="184"/>
      <c r="OHA1108" s="184"/>
      <c r="OHB1108" s="184"/>
      <c r="OHC1108" s="184"/>
      <c r="OHD1108" s="184"/>
      <c r="OHE1108" s="184"/>
      <c r="OHF1108" s="184"/>
      <c r="OHG1108" s="184"/>
      <c r="OHH1108" s="184"/>
      <c r="OHI1108" s="184"/>
      <c r="OHJ1108" s="184"/>
      <c r="OHK1108" s="184"/>
      <c r="OHL1108" s="184"/>
      <c r="OHM1108" s="184"/>
      <c r="OHN1108" s="184"/>
      <c r="OHO1108" s="184"/>
      <c r="OHP1108" s="184"/>
      <c r="OHQ1108" s="184"/>
      <c r="OHR1108" s="184"/>
      <c r="OHS1108" s="184"/>
      <c r="OHT1108" s="184"/>
      <c r="OHU1108" s="184"/>
      <c r="OHV1108" s="184"/>
      <c r="OHW1108" s="184"/>
      <c r="OHX1108" s="184"/>
      <c r="OHY1108" s="184"/>
      <c r="OHZ1108" s="184"/>
      <c r="OIA1108" s="184"/>
      <c r="OIB1108" s="184"/>
      <c r="OIC1108" s="184"/>
      <c r="OID1108" s="184"/>
      <c r="OIE1108" s="184"/>
      <c r="OIF1108" s="184"/>
      <c r="OIG1108" s="184"/>
      <c r="OIH1108" s="184"/>
      <c r="OII1108" s="184"/>
      <c r="OIJ1108" s="184"/>
      <c r="OIK1108" s="184"/>
      <c r="OIL1108" s="184"/>
      <c r="OIM1108" s="184"/>
      <c r="OIN1108" s="184"/>
      <c r="OIO1108" s="184"/>
      <c r="OIP1108" s="184"/>
      <c r="OIQ1108" s="184"/>
      <c r="OIR1108" s="184"/>
      <c r="OIS1108" s="184"/>
      <c r="OIT1108" s="184"/>
      <c r="OIU1108" s="184"/>
      <c r="OIV1108" s="184"/>
      <c r="OIW1108" s="184"/>
      <c r="OIX1108" s="184"/>
      <c r="OIY1108" s="184"/>
      <c r="OIZ1108" s="184"/>
      <c r="OJA1108" s="184"/>
      <c r="OJB1108" s="184"/>
      <c r="OJC1108" s="184"/>
      <c r="OJD1108" s="184"/>
      <c r="OJE1108" s="184"/>
      <c r="OJF1108" s="184"/>
      <c r="OJG1108" s="184"/>
      <c r="OJH1108" s="184"/>
      <c r="OJI1108" s="184"/>
      <c r="OJJ1108" s="184"/>
      <c r="OJK1108" s="184"/>
      <c r="OJL1108" s="184"/>
      <c r="OJM1108" s="184"/>
      <c r="OJN1108" s="184"/>
      <c r="OJO1108" s="184"/>
      <c r="OJP1108" s="184"/>
      <c r="OJQ1108" s="184"/>
      <c r="OJR1108" s="184"/>
      <c r="OJS1108" s="184"/>
      <c r="OJT1108" s="184"/>
      <c r="OJU1108" s="184"/>
      <c r="OJV1108" s="184"/>
      <c r="OJW1108" s="184"/>
      <c r="OJX1108" s="184"/>
      <c r="OJY1108" s="184"/>
      <c r="OJZ1108" s="184"/>
      <c r="OKA1108" s="184"/>
      <c r="OKB1108" s="184"/>
      <c r="OKC1108" s="184"/>
      <c r="OKD1108" s="184"/>
      <c r="OKE1108" s="184"/>
      <c r="OKF1108" s="184"/>
      <c r="OKG1108" s="184"/>
      <c r="OKH1108" s="184"/>
      <c r="OKI1108" s="184"/>
      <c r="OKJ1108" s="184"/>
      <c r="OKK1108" s="184"/>
      <c r="OKL1108" s="184"/>
      <c r="OKM1108" s="184"/>
      <c r="OKN1108" s="184"/>
      <c r="OKO1108" s="184"/>
      <c r="OKP1108" s="184"/>
      <c r="OKQ1108" s="184"/>
      <c r="OKR1108" s="184"/>
      <c r="OKS1108" s="184"/>
      <c r="OKT1108" s="184"/>
      <c r="OKU1108" s="184"/>
      <c r="OKV1108" s="184"/>
      <c r="OKW1108" s="184"/>
      <c r="OKX1108" s="184"/>
      <c r="OKY1108" s="184"/>
      <c r="OKZ1108" s="184"/>
      <c r="OLA1108" s="184"/>
      <c r="OLB1108" s="184"/>
      <c r="OLC1108" s="184"/>
      <c r="OLD1108" s="184"/>
      <c r="OLE1108" s="184"/>
      <c r="OLF1108" s="184"/>
      <c r="OLG1108" s="184"/>
      <c r="OLH1108" s="184"/>
      <c r="OLI1108" s="184"/>
      <c r="OLJ1108" s="184"/>
      <c r="OLK1108" s="184"/>
      <c r="OLL1108" s="184"/>
      <c r="OLM1108" s="184"/>
      <c r="OLN1108" s="184"/>
      <c r="OLO1108" s="184"/>
      <c r="OLP1108" s="184"/>
      <c r="OLQ1108" s="184"/>
      <c r="OLR1108" s="184"/>
      <c r="OLS1108" s="184"/>
      <c r="OLT1108" s="184"/>
      <c r="OLU1108" s="184"/>
      <c r="OLV1108" s="184"/>
      <c r="OLW1108" s="184"/>
      <c r="OLX1108" s="184"/>
      <c r="OLY1108" s="184"/>
      <c r="OLZ1108" s="184"/>
      <c r="OMA1108" s="184"/>
      <c r="OMB1108" s="184"/>
      <c r="OMC1108" s="184"/>
      <c r="OMD1108" s="184"/>
      <c r="OME1108" s="184"/>
      <c r="OMF1108" s="184"/>
      <c r="OMG1108" s="184"/>
      <c r="OMH1108" s="184"/>
      <c r="OMI1108" s="184"/>
      <c r="OMJ1108" s="184"/>
      <c r="OMK1108" s="184"/>
      <c r="OML1108" s="184"/>
      <c r="OMM1108" s="184"/>
      <c r="OMN1108" s="184"/>
      <c r="OMO1108" s="184"/>
      <c r="OMP1108" s="184"/>
      <c r="OMQ1108" s="184"/>
      <c r="OMR1108" s="184"/>
      <c r="OMS1108" s="184"/>
      <c r="OMT1108" s="184"/>
      <c r="OMU1108" s="184"/>
      <c r="OMV1108" s="184"/>
      <c r="OMW1108" s="184"/>
      <c r="OMX1108" s="184"/>
      <c r="OMY1108" s="184"/>
      <c r="OMZ1108" s="184"/>
      <c r="ONA1108" s="184"/>
      <c r="ONB1108" s="184"/>
      <c r="ONC1108" s="184"/>
      <c r="OND1108" s="184"/>
      <c r="ONE1108" s="184"/>
      <c r="ONF1108" s="184"/>
      <c r="ONG1108" s="184"/>
      <c r="ONH1108" s="184"/>
      <c r="ONI1108" s="184"/>
      <c r="ONJ1108" s="184"/>
      <c r="ONK1108" s="184"/>
      <c r="ONL1108" s="184"/>
      <c r="ONM1108" s="184"/>
      <c r="ONN1108" s="184"/>
      <c r="ONO1108" s="184"/>
      <c r="ONP1108" s="184"/>
      <c r="ONQ1108" s="184"/>
      <c r="ONR1108" s="184"/>
      <c r="ONS1108" s="184"/>
      <c r="ONT1108" s="184"/>
      <c r="ONU1108" s="184"/>
      <c r="ONV1108" s="184"/>
      <c r="ONW1108" s="184"/>
      <c r="ONX1108" s="184"/>
      <c r="ONY1108" s="184"/>
      <c r="ONZ1108" s="184"/>
      <c r="OOA1108" s="184"/>
      <c r="OOB1108" s="184"/>
      <c r="OOC1108" s="184"/>
      <c r="OOD1108" s="184"/>
      <c r="OOE1108" s="184"/>
      <c r="OOF1108" s="184"/>
      <c r="OOG1108" s="184"/>
      <c r="OOH1108" s="184"/>
      <c r="OOI1108" s="184"/>
      <c r="OOJ1108" s="184"/>
      <c r="OOK1108" s="184"/>
      <c r="OOL1108" s="184"/>
      <c r="OOM1108" s="184"/>
      <c r="OON1108" s="184"/>
      <c r="OOO1108" s="184"/>
      <c r="OOP1108" s="184"/>
      <c r="OOQ1108" s="184"/>
      <c r="OOR1108" s="184"/>
      <c r="OOS1108" s="184"/>
      <c r="OOT1108" s="184"/>
      <c r="OOU1108" s="184"/>
      <c r="OOV1108" s="184"/>
      <c r="OOW1108" s="184"/>
      <c r="OOX1108" s="184"/>
      <c r="OOY1108" s="184"/>
      <c r="OOZ1108" s="184"/>
      <c r="OPA1108" s="184"/>
      <c r="OPB1108" s="184"/>
      <c r="OPC1108" s="184"/>
      <c r="OPD1108" s="184"/>
      <c r="OPE1108" s="184"/>
      <c r="OPF1108" s="184"/>
      <c r="OPG1108" s="184"/>
      <c r="OPH1108" s="184"/>
      <c r="OPI1108" s="184"/>
      <c r="OPJ1108" s="184"/>
      <c r="OPK1108" s="184"/>
      <c r="OPL1108" s="184"/>
      <c r="OPM1108" s="184"/>
      <c r="OPN1108" s="184"/>
      <c r="OPO1108" s="184"/>
      <c r="OPP1108" s="184"/>
      <c r="OPQ1108" s="184"/>
      <c r="OPR1108" s="184"/>
      <c r="OPS1108" s="184"/>
      <c r="OPT1108" s="184"/>
      <c r="OPU1108" s="184"/>
      <c r="OPV1108" s="184"/>
      <c r="OPW1108" s="184"/>
      <c r="OPX1108" s="184"/>
      <c r="OPY1108" s="184"/>
      <c r="OPZ1108" s="184"/>
      <c r="OQA1108" s="184"/>
      <c r="OQB1108" s="184"/>
      <c r="OQC1108" s="184"/>
      <c r="OQD1108" s="184"/>
      <c r="OQE1108" s="184"/>
      <c r="OQF1108" s="184"/>
      <c r="OQG1108" s="184"/>
      <c r="OQH1108" s="184"/>
      <c r="OQI1108" s="184"/>
      <c r="OQJ1108" s="184"/>
      <c r="OQK1108" s="184"/>
      <c r="OQL1108" s="184"/>
      <c r="OQM1108" s="184"/>
      <c r="OQN1108" s="184"/>
      <c r="OQO1108" s="184"/>
      <c r="OQP1108" s="184"/>
      <c r="OQQ1108" s="184"/>
      <c r="OQR1108" s="184"/>
      <c r="OQS1108" s="184"/>
      <c r="OQT1108" s="184"/>
      <c r="OQU1108" s="184"/>
      <c r="OQV1108" s="184"/>
      <c r="OQW1108" s="184"/>
      <c r="OQX1108" s="184"/>
      <c r="OQY1108" s="184"/>
      <c r="OQZ1108" s="184"/>
      <c r="ORA1108" s="184"/>
      <c r="ORB1108" s="184"/>
      <c r="ORC1108" s="184"/>
      <c r="ORD1108" s="184"/>
      <c r="ORE1108" s="184"/>
      <c r="ORF1108" s="184"/>
      <c r="ORG1108" s="184"/>
      <c r="ORH1108" s="184"/>
      <c r="ORI1108" s="184"/>
      <c r="ORJ1108" s="184"/>
      <c r="ORK1108" s="184"/>
      <c r="ORL1108" s="184"/>
      <c r="ORM1108" s="184"/>
      <c r="ORN1108" s="184"/>
      <c r="ORO1108" s="184"/>
      <c r="ORP1108" s="184"/>
      <c r="ORQ1108" s="184"/>
      <c r="ORR1108" s="184"/>
      <c r="ORS1108" s="184"/>
      <c r="ORT1108" s="184"/>
      <c r="ORU1108" s="184"/>
      <c r="ORV1108" s="184"/>
      <c r="ORW1108" s="184"/>
      <c r="ORX1108" s="184"/>
      <c r="ORY1108" s="184"/>
      <c r="ORZ1108" s="184"/>
      <c r="OSA1108" s="184"/>
      <c r="OSB1108" s="184"/>
      <c r="OSC1108" s="184"/>
      <c r="OSD1108" s="184"/>
      <c r="OSE1108" s="184"/>
      <c r="OSF1108" s="184"/>
      <c r="OSG1108" s="184"/>
      <c r="OSH1108" s="184"/>
      <c r="OSI1108" s="184"/>
      <c r="OSJ1108" s="184"/>
      <c r="OSK1108" s="184"/>
      <c r="OSL1108" s="184"/>
      <c r="OSM1108" s="184"/>
      <c r="OSN1108" s="184"/>
      <c r="OSO1108" s="184"/>
      <c r="OSP1108" s="184"/>
      <c r="OSQ1108" s="184"/>
      <c r="OSR1108" s="184"/>
      <c r="OSS1108" s="184"/>
      <c r="OST1108" s="184"/>
      <c r="OSU1108" s="184"/>
      <c r="OSV1108" s="184"/>
      <c r="OSW1108" s="184"/>
      <c r="OSX1108" s="184"/>
      <c r="OSY1108" s="184"/>
      <c r="OSZ1108" s="184"/>
      <c r="OTA1108" s="184"/>
      <c r="OTB1108" s="184"/>
      <c r="OTC1108" s="184"/>
      <c r="OTD1108" s="184"/>
      <c r="OTE1108" s="184"/>
      <c r="OTF1108" s="184"/>
      <c r="OTG1108" s="184"/>
      <c r="OTH1108" s="184"/>
      <c r="OTI1108" s="184"/>
      <c r="OTJ1108" s="184"/>
      <c r="OTK1108" s="184"/>
      <c r="OTL1108" s="184"/>
      <c r="OTM1108" s="184"/>
      <c r="OTN1108" s="184"/>
      <c r="OTO1108" s="184"/>
      <c r="OTP1108" s="184"/>
      <c r="OTQ1108" s="184"/>
      <c r="OTR1108" s="184"/>
      <c r="OTS1108" s="184"/>
      <c r="OTT1108" s="184"/>
      <c r="OTU1108" s="184"/>
      <c r="OTV1108" s="184"/>
      <c r="OTW1108" s="184"/>
      <c r="OTX1108" s="184"/>
      <c r="OTY1108" s="184"/>
      <c r="OTZ1108" s="184"/>
      <c r="OUA1108" s="184"/>
      <c r="OUB1108" s="184"/>
      <c r="OUC1108" s="184"/>
      <c r="OUD1108" s="184"/>
      <c r="OUE1108" s="184"/>
      <c r="OUF1108" s="184"/>
      <c r="OUG1108" s="184"/>
      <c r="OUH1108" s="184"/>
      <c r="OUI1108" s="184"/>
      <c r="OUJ1108" s="184"/>
      <c r="OUK1108" s="184"/>
      <c r="OUL1108" s="184"/>
      <c r="OUM1108" s="184"/>
      <c r="OUN1108" s="184"/>
      <c r="OUO1108" s="184"/>
      <c r="OUP1108" s="184"/>
      <c r="OUQ1108" s="184"/>
      <c r="OUR1108" s="184"/>
      <c r="OUS1108" s="184"/>
      <c r="OUT1108" s="184"/>
      <c r="OUU1108" s="184"/>
      <c r="OUV1108" s="184"/>
      <c r="OUW1108" s="184"/>
      <c r="OUX1108" s="184"/>
      <c r="OUY1108" s="184"/>
      <c r="OUZ1108" s="184"/>
      <c r="OVA1108" s="184"/>
      <c r="OVB1108" s="184"/>
      <c r="OVC1108" s="184"/>
      <c r="OVD1108" s="184"/>
      <c r="OVE1108" s="184"/>
      <c r="OVF1108" s="184"/>
      <c r="OVG1108" s="184"/>
      <c r="OVH1108" s="184"/>
      <c r="OVI1108" s="184"/>
      <c r="OVJ1108" s="184"/>
      <c r="OVK1108" s="184"/>
      <c r="OVL1108" s="184"/>
      <c r="OVM1108" s="184"/>
      <c r="OVN1108" s="184"/>
      <c r="OVO1108" s="184"/>
      <c r="OVP1108" s="184"/>
      <c r="OVQ1108" s="184"/>
      <c r="OVR1108" s="184"/>
      <c r="OVS1108" s="184"/>
      <c r="OVT1108" s="184"/>
      <c r="OVU1108" s="184"/>
      <c r="OVV1108" s="184"/>
      <c r="OVW1108" s="184"/>
      <c r="OVX1108" s="184"/>
      <c r="OVY1108" s="184"/>
      <c r="OVZ1108" s="184"/>
      <c r="OWA1108" s="184"/>
      <c r="OWB1108" s="184"/>
      <c r="OWC1108" s="184"/>
      <c r="OWD1108" s="184"/>
      <c r="OWE1108" s="184"/>
      <c r="OWF1108" s="184"/>
      <c r="OWG1108" s="184"/>
      <c r="OWH1108" s="184"/>
      <c r="OWI1108" s="184"/>
      <c r="OWJ1108" s="184"/>
      <c r="OWK1108" s="184"/>
      <c r="OWL1108" s="184"/>
      <c r="OWM1108" s="184"/>
      <c r="OWN1108" s="184"/>
      <c r="OWO1108" s="184"/>
      <c r="OWP1108" s="184"/>
      <c r="OWQ1108" s="184"/>
      <c r="OWR1108" s="184"/>
      <c r="OWS1108" s="184"/>
      <c r="OWT1108" s="184"/>
      <c r="OWU1108" s="184"/>
      <c r="OWV1108" s="184"/>
      <c r="OWW1108" s="184"/>
      <c r="OWX1108" s="184"/>
      <c r="OWY1108" s="184"/>
      <c r="OWZ1108" s="184"/>
      <c r="OXA1108" s="184"/>
      <c r="OXB1108" s="184"/>
      <c r="OXC1108" s="184"/>
      <c r="OXD1108" s="184"/>
      <c r="OXE1108" s="184"/>
      <c r="OXF1108" s="184"/>
      <c r="OXG1108" s="184"/>
      <c r="OXH1108" s="184"/>
      <c r="OXI1108" s="184"/>
      <c r="OXJ1108" s="184"/>
      <c r="OXK1108" s="184"/>
      <c r="OXL1108" s="184"/>
      <c r="OXM1108" s="184"/>
      <c r="OXN1108" s="184"/>
      <c r="OXO1108" s="184"/>
      <c r="OXP1108" s="184"/>
      <c r="OXQ1108" s="184"/>
      <c r="OXR1108" s="184"/>
      <c r="OXS1108" s="184"/>
      <c r="OXT1108" s="184"/>
      <c r="OXU1108" s="184"/>
      <c r="OXV1108" s="184"/>
      <c r="OXW1108" s="184"/>
      <c r="OXX1108" s="184"/>
      <c r="OXY1108" s="184"/>
      <c r="OXZ1108" s="184"/>
      <c r="OYA1108" s="184"/>
      <c r="OYB1108" s="184"/>
      <c r="OYC1108" s="184"/>
      <c r="OYD1108" s="184"/>
      <c r="OYE1108" s="184"/>
      <c r="OYF1108" s="184"/>
      <c r="OYG1108" s="184"/>
      <c r="OYH1108" s="184"/>
      <c r="OYI1108" s="184"/>
      <c r="OYJ1108" s="184"/>
      <c r="OYK1108" s="184"/>
      <c r="OYL1108" s="184"/>
      <c r="OYM1108" s="184"/>
      <c r="OYN1108" s="184"/>
      <c r="OYO1108" s="184"/>
      <c r="OYP1108" s="184"/>
      <c r="OYQ1108" s="184"/>
      <c r="OYR1108" s="184"/>
      <c r="OYS1108" s="184"/>
      <c r="OYT1108" s="184"/>
      <c r="OYU1108" s="184"/>
      <c r="OYV1108" s="184"/>
      <c r="OYW1108" s="184"/>
      <c r="OYX1108" s="184"/>
      <c r="OYY1108" s="184"/>
      <c r="OYZ1108" s="184"/>
      <c r="OZA1108" s="184"/>
      <c r="OZB1108" s="184"/>
      <c r="OZC1108" s="184"/>
      <c r="OZD1108" s="184"/>
      <c r="OZE1108" s="184"/>
      <c r="OZF1108" s="184"/>
      <c r="OZG1108" s="184"/>
      <c r="OZH1108" s="184"/>
      <c r="OZI1108" s="184"/>
      <c r="OZJ1108" s="184"/>
      <c r="OZK1108" s="184"/>
      <c r="OZL1108" s="184"/>
      <c r="OZM1108" s="184"/>
      <c r="OZN1108" s="184"/>
      <c r="OZO1108" s="184"/>
      <c r="OZP1108" s="184"/>
      <c r="OZQ1108" s="184"/>
      <c r="OZR1108" s="184"/>
      <c r="OZS1108" s="184"/>
      <c r="OZT1108" s="184"/>
      <c r="OZU1108" s="184"/>
      <c r="OZV1108" s="184"/>
      <c r="OZW1108" s="184"/>
      <c r="OZX1108" s="184"/>
      <c r="OZY1108" s="184"/>
      <c r="OZZ1108" s="184"/>
      <c r="PAA1108" s="184"/>
      <c r="PAB1108" s="184"/>
      <c r="PAC1108" s="184"/>
      <c r="PAD1108" s="184"/>
      <c r="PAE1108" s="184"/>
      <c r="PAF1108" s="184"/>
      <c r="PAG1108" s="184"/>
      <c r="PAH1108" s="184"/>
      <c r="PAI1108" s="184"/>
      <c r="PAJ1108" s="184"/>
      <c r="PAK1108" s="184"/>
      <c r="PAL1108" s="184"/>
      <c r="PAM1108" s="184"/>
      <c r="PAN1108" s="184"/>
      <c r="PAO1108" s="184"/>
      <c r="PAP1108" s="184"/>
      <c r="PAQ1108" s="184"/>
      <c r="PAR1108" s="184"/>
      <c r="PAS1108" s="184"/>
      <c r="PAT1108" s="184"/>
      <c r="PAU1108" s="184"/>
      <c r="PAV1108" s="184"/>
      <c r="PAW1108" s="184"/>
      <c r="PAX1108" s="184"/>
      <c r="PAY1108" s="184"/>
      <c r="PAZ1108" s="184"/>
      <c r="PBA1108" s="184"/>
      <c r="PBB1108" s="184"/>
      <c r="PBC1108" s="184"/>
      <c r="PBD1108" s="184"/>
      <c r="PBE1108" s="184"/>
      <c r="PBF1108" s="184"/>
      <c r="PBG1108" s="184"/>
      <c r="PBH1108" s="184"/>
      <c r="PBI1108" s="184"/>
      <c r="PBJ1108" s="184"/>
      <c r="PBK1108" s="184"/>
      <c r="PBL1108" s="184"/>
      <c r="PBM1108" s="184"/>
      <c r="PBN1108" s="184"/>
      <c r="PBO1108" s="184"/>
      <c r="PBP1108" s="184"/>
      <c r="PBQ1108" s="184"/>
      <c r="PBR1108" s="184"/>
      <c r="PBS1108" s="184"/>
      <c r="PBT1108" s="184"/>
      <c r="PBU1108" s="184"/>
      <c r="PBV1108" s="184"/>
      <c r="PBW1108" s="184"/>
      <c r="PBX1108" s="184"/>
      <c r="PBY1108" s="184"/>
      <c r="PBZ1108" s="184"/>
      <c r="PCA1108" s="184"/>
      <c r="PCB1108" s="184"/>
      <c r="PCC1108" s="184"/>
      <c r="PCD1108" s="184"/>
      <c r="PCE1108" s="184"/>
      <c r="PCF1108" s="184"/>
      <c r="PCG1108" s="184"/>
      <c r="PCH1108" s="184"/>
      <c r="PCI1108" s="184"/>
      <c r="PCJ1108" s="184"/>
      <c r="PCK1108" s="184"/>
      <c r="PCL1108" s="184"/>
      <c r="PCM1108" s="184"/>
      <c r="PCN1108" s="184"/>
      <c r="PCO1108" s="184"/>
      <c r="PCP1108" s="184"/>
      <c r="PCQ1108" s="184"/>
      <c r="PCR1108" s="184"/>
      <c r="PCS1108" s="184"/>
      <c r="PCT1108" s="184"/>
      <c r="PCU1108" s="184"/>
      <c r="PCV1108" s="184"/>
      <c r="PCW1108" s="184"/>
      <c r="PCX1108" s="184"/>
      <c r="PCY1108" s="184"/>
      <c r="PCZ1108" s="184"/>
      <c r="PDA1108" s="184"/>
      <c r="PDB1108" s="184"/>
      <c r="PDC1108" s="184"/>
      <c r="PDD1108" s="184"/>
      <c r="PDE1108" s="184"/>
      <c r="PDF1108" s="184"/>
      <c r="PDG1108" s="184"/>
      <c r="PDH1108" s="184"/>
      <c r="PDI1108" s="184"/>
      <c r="PDJ1108" s="184"/>
      <c r="PDK1108" s="184"/>
      <c r="PDL1108" s="184"/>
      <c r="PDM1108" s="184"/>
      <c r="PDN1108" s="184"/>
      <c r="PDO1108" s="184"/>
      <c r="PDP1108" s="184"/>
      <c r="PDQ1108" s="184"/>
      <c r="PDR1108" s="184"/>
      <c r="PDS1108" s="184"/>
      <c r="PDT1108" s="184"/>
      <c r="PDU1108" s="184"/>
      <c r="PDV1108" s="184"/>
      <c r="PDW1108" s="184"/>
      <c r="PDX1108" s="184"/>
      <c r="PDY1108" s="184"/>
      <c r="PDZ1108" s="184"/>
      <c r="PEA1108" s="184"/>
      <c r="PEB1108" s="184"/>
      <c r="PEC1108" s="184"/>
      <c r="PED1108" s="184"/>
      <c r="PEE1108" s="184"/>
      <c r="PEF1108" s="184"/>
      <c r="PEG1108" s="184"/>
      <c r="PEH1108" s="184"/>
      <c r="PEI1108" s="184"/>
      <c r="PEJ1108" s="184"/>
      <c r="PEK1108" s="184"/>
      <c r="PEL1108" s="184"/>
      <c r="PEM1108" s="184"/>
      <c r="PEN1108" s="184"/>
      <c r="PEO1108" s="184"/>
      <c r="PEP1108" s="184"/>
      <c r="PEQ1108" s="184"/>
      <c r="PER1108" s="184"/>
      <c r="PES1108" s="184"/>
      <c r="PET1108" s="184"/>
      <c r="PEU1108" s="184"/>
      <c r="PEV1108" s="184"/>
      <c r="PEW1108" s="184"/>
      <c r="PEX1108" s="184"/>
      <c r="PEY1108" s="184"/>
      <c r="PEZ1108" s="184"/>
      <c r="PFA1108" s="184"/>
      <c r="PFB1108" s="184"/>
      <c r="PFC1108" s="184"/>
      <c r="PFD1108" s="184"/>
      <c r="PFE1108" s="184"/>
      <c r="PFF1108" s="184"/>
      <c r="PFG1108" s="184"/>
      <c r="PFH1108" s="184"/>
      <c r="PFI1108" s="184"/>
      <c r="PFJ1108" s="184"/>
      <c r="PFK1108" s="184"/>
      <c r="PFL1108" s="184"/>
      <c r="PFM1108" s="184"/>
      <c r="PFN1108" s="184"/>
      <c r="PFO1108" s="184"/>
      <c r="PFP1108" s="184"/>
      <c r="PFQ1108" s="184"/>
      <c r="PFR1108" s="184"/>
      <c r="PFS1108" s="184"/>
      <c r="PFT1108" s="184"/>
      <c r="PFU1108" s="184"/>
      <c r="PFV1108" s="184"/>
      <c r="PFW1108" s="184"/>
      <c r="PFX1108" s="184"/>
      <c r="PFY1108" s="184"/>
      <c r="PFZ1108" s="184"/>
      <c r="PGA1108" s="184"/>
      <c r="PGB1108" s="184"/>
      <c r="PGC1108" s="184"/>
      <c r="PGD1108" s="184"/>
      <c r="PGE1108" s="184"/>
      <c r="PGF1108" s="184"/>
      <c r="PGG1108" s="184"/>
      <c r="PGH1108" s="184"/>
      <c r="PGI1108" s="184"/>
      <c r="PGJ1108" s="184"/>
      <c r="PGK1108" s="184"/>
      <c r="PGL1108" s="184"/>
      <c r="PGM1108" s="184"/>
      <c r="PGN1108" s="184"/>
      <c r="PGO1108" s="184"/>
      <c r="PGP1108" s="184"/>
      <c r="PGQ1108" s="184"/>
      <c r="PGR1108" s="184"/>
      <c r="PGS1108" s="184"/>
      <c r="PGT1108" s="184"/>
      <c r="PGU1108" s="184"/>
      <c r="PGV1108" s="184"/>
      <c r="PGW1108" s="184"/>
      <c r="PGX1108" s="184"/>
      <c r="PGY1108" s="184"/>
      <c r="PGZ1108" s="184"/>
      <c r="PHA1108" s="184"/>
      <c r="PHB1108" s="184"/>
      <c r="PHC1108" s="184"/>
      <c r="PHD1108" s="184"/>
      <c r="PHE1108" s="184"/>
      <c r="PHF1108" s="184"/>
      <c r="PHG1108" s="184"/>
      <c r="PHH1108" s="184"/>
      <c r="PHI1108" s="184"/>
      <c r="PHJ1108" s="184"/>
      <c r="PHK1108" s="184"/>
      <c r="PHL1108" s="184"/>
      <c r="PHM1108" s="184"/>
      <c r="PHN1108" s="184"/>
      <c r="PHO1108" s="184"/>
      <c r="PHP1108" s="184"/>
      <c r="PHQ1108" s="184"/>
      <c r="PHR1108" s="184"/>
      <c r="PHS1108" s="184"/>
      <c r="PHT1108" s="184"/>
      <c r="PHU1108" s="184"/>
      <c r="PHV1108" s="184"/>
      <c r="PHW1108" s="184"/>
      <c r="PHX1108" s="184"/>
      <c r="PHY1108" s="184"/>
      <c r="PHZ1108" s="184"/>
      <c r="PIA1108" s="184"/>
      <c r="PIB1108" s="184"/>
      <c r="PIC1108" s="184"/>
      <c r="PID1108" s="184"/>
      <c r="PIE1108" s="184"/>
      <c r="PIF1108" s="184"/>
      <c r="PIG1108" s="184"/>
      <c r="PIH1108" s="184"/>
      <c r="PII1108" s="184"/>
      <c r="PIJ1108" s="184"/>
      <c r="PIK1108" s="184"/>
      <c r="PIL1108" s="184"/>
      <c r="PIM1108" s="184"/>
      <c r="PIN1108" s="184"/>
      <c r="PIO1108" s="184"/>
      <c r="PIP1108" s="184"/>
      <c r="PIQ1108" s="184"/>
      <c r="PIR1108" s="184"/>
      <c r="PIS1108" s="184"/>
      <c r="PIT1108" s="184"/>
      <c r="PIU1108" s="184"/>
      <c r="PIV1108" s="184"/>
      <c r="PIW1108" s="184"/>
      <c r="PIX1108" s="184"/>
      <c r="PIY1108" s="184"/>
      <c r="PIZ1108" s="184"/>
      <c r="PJA1108" s="184"/>
      <c r="PJB1108" s="184"/>
      <c r="PJC1108" s="184"/>
      <c r="PJD1108" s="184"/>
      <c r="PJE1108" s="184"/>
      <c r="PJF1108" s="184"/>
      <c r="PJG1108" s="184"/>
      <c r="PJH1108" s="184"/>
      <c r="PJI1108" s="184"/>
      <c r="PJJ1108" s="184"/>
      <c r="PJK1108" s="184"/>
      <c r="PJL1108" s="184"/>
      <c r="PJM1108" s="184"/>
      <c r="PJN1108" s="184"/>
      <c r="PJO1108" s="184"/>
      <c r="PJP1108" s="184"/>
      <c r="PJQ1108" s="184"/>
      <c r="PJR1108" s="184"/>
      <c r="PJS1108" s="184"/>
      <c r="PJT1108" s="184"/>
      <c r="PJU1108" s="184"/>
      <c r="PJV1108" s="184"/>
      <c r="PJW1108" s="184"/>
      <c r="PJX1108" s="184"/>
      <c r="PJY1108" s="184"/>
      <c r="PJZ1108" s="184"/>
      <c r="PKA1108" s="184"/>
      <c r="PKB1108" s="184"/>
      <c r="PKC1108" s="184"/>
      <c r="PKD1108" s="184"/>
      <c r="PKE1108" s="184"/>
      <c r="PKF1108" s="184"/>
      <c r="PKG1108" s="184"/>
      <c r="PKH1108" s="184"/>
      <c r="PKI1108" s="184"/>
      <c r="PKJ1108" s="184"/>
      <c r="PKK1108" s="184"/>
      <c r="PKL1108" s="184"/>
      <c r="PKM1108" s="184"/>
      <c r="PKN1108" s="184"/>
      <c r="PKO1108" s="184"/>
      <c r="PKP1108" s="184"/>
      <c r="PKQ1108" s="184"/>
      <c r="PKR1108" s="184"/>
      <c r="PKS1108" s="184"/>
      <c r="PKT1108" s="184"/>
      <c r="PKU1108" s="184"/>
      <c r="PKV1108" s="184"/>
      <c r="PKW1108" s="184"/>
      <c r="PKX1108" s="184"/>
      <c r="PKY1108" s="184"/>
      <c r="PKZ1108" s="184"/>
      <c r="PLA1108" s="184"/>
      <c r="PLB1108" s="184"/>
      <c r="PLC1108" s="184"/>
      <c r="PLD1108" s="184"/>
      <c r="PLE1108" s="184"/>
      <c r="PLF1108" s="184"/>
      <c r="PLG1108" s="184"/>
      <c r="PLH1108" s="184"/>
      <c r="PLI1108" s="184"/>
      <c r="PLJ1108" s="184"/>
      <c r="PLK1108" s="184"/>
      <c r="PLL1108" s="184"/>
      <c r="PLM1108" s="184"/>
      <c r="PLN1108" s="184"/>
      <c r="PLO1108" s="184"/>
      <c r="PLP1108" s="184"/>
      <c r="PLQ1108" s="184"/>
      <c r="PLR1108" s="184"/>
      <c r="PLS1108" s="184"/>
      <c r="PLT1108" s="184"/>
      <c r="PLU1108" s="184"/>
      <c r="PLV1108" s="184"/>
      <c r="PLW1108" s="184"/>
      <c r="PLX1108" s="184"/>
      <c r="PLY1108" s="184"/>
      <c r="PLZ1108" s="184"/>
      <c r="PMA1108" s="184"/>
      <c r="PMB1108" s="184"/>
      <c r="PMC1108" s="184"/>
      <c r="PMD1108" s="184"/>
      <c r="PME1108" s="184"/>
      <c r="PMF1108" s="184"/>
      <c r="PMG1108" s="184"/>
      <c r="PMH1108" s="184"/>
      <c r="PMI1108" s="184"/>
      <c r="PMJ1108" s="184"/>
      <c r="PMK1108" s="184"/>
      <c r="PML1108" s="184"/>
      <c r="PMM1108" s="184"/>
      <c r="PMN1108" s="184"/>
      <c r="PMO1108" s="184"/>
      <c r="PMP1108" s="184"/>
      <c r="PMQ1108" s="184"/>
      <c r="PMR1108" s="184"/>
      <c r="PMS1108" s="184"/>
      <c r="PMT1108" s="184"/>
      <c r="PMU1108" s="184"/>
      <c r="PMV1108" s="184"/>
      <c r="PMW1108" s="184"/>
      <c r="PMX1108" s="184"/>
      <c r="PMY1108" s="184"/>
      <c r="PMZ1108" s="184"/>
      <c r="PNA1108" s="184"/>
      <c r="PNB1108" s="184"/>
      <c r="PNC1108" s="184"/>
      <c r="PND1108" s="184"/>
      <c r="PNE1108" s="184"/>
      <c r="PNF1108" s="184"/>
      <c r="PNG1108" s="184"/>
      <c r="PNH1108" s="184"/>
      <c r="PNI1108" s="184"/>
      <c r="PNJ1108" s="184"/>
      <c r="PNK1108" s="184"/>
      <c r="PNL1108" s="184"/>
      <c r="PNM1108" s="184"/>
      <c r="PNN1108" s="184"/>
      <c r="PNO1108" s="184"/>
      <c r="PNP1108" s="184"/>
      <c r="PNQ1108" s="184"/>
      <c r="PNR1108" s="184"/>
      <c r="PNS1108" s="184"/>
      <c r="PNT1108" s="184"/>
      <c r="PNU1108" s="184"/>
      <c r="PNV1108" s="184"/>
      <c r="PNW1108" s="184"/>
      <c r="PNX1108" s="184"/>
      <c r="PNY1108" s="184"/>
      <c r="PNZ1108" s="184"/>
      <c r="POA1108" s="184"/>
      <c r="POB1108" s="184"/>
      <c r="POC1108" s="184"/>
      <c r="POD1108" s="184"/>
      <c r="POE1108" s="184"/>
      <c r="POF1108" s="184"/>
      <c r="POG1108" s="184"/>
      <c r="POH1108" s="184"/>
      <c r="POI1108" s="184"/>
      <c r="POJ1108" s="184"/>
      <c r="POK1108" s="184"/>
      <c r="POL1108" s="184"/>
      <c r="POM1108" s="184"/>
      <c r="PON1108" s="184"/>
      <c r="POO1108" s="184"/>
      <c r="POP1108" s="184"/>
      <c r="POQ1108" s="184"/>
      <c r="POR1108" s="184"/>
      <c r="POS1108" s="184"/>
      <c r="POT1108" s="184"/>
      <c r="POU1108" s="184"/>
      <c r="POV1108" s="184"/>
      <c r="POW1108" s="184"/>
      <c r="POX1108" s="184"/>
      <c r="POY1108" s="184"/>
      <c r="POZ1108" s="184"/>
      <c r="PPA1108" s="184"/>
      <c r="PPB1108" s="184"/>
      <c r="PPC1108" s="184"/>
      <c r="PPD1108" s="184"/>
      <c r="PPE1108" s="184"/>
      <c r="PPF1108" s="184"/>
      <c r="PPG1108" s="184"/>
      <c r="PPH1108" s="184"/>
      <c r="PPI1108" s="184"/>
      <c r="PPJ1108" s="184"/>
      <c r="PPK1108" s="184"/>
      <c r="PPL1108" s="184"/>
      <c r="PPM1108" s="184"/>
      <c r="PPN1108" s="184"/>
      <c r="PPO1108" s="184"/>
      <c r="PPP1108" s="184"/>
      <c r="PPQ1108" s="184"/>
      <c r="PPR1108" s="184"/>
      <c r="PPS1108" s="184"/>
      <c r="PPT1108" s="184"/>
      <c r="PPU1108" s="184"/>
      <c r="PPV1108" s="184"/>
      <c r="PPW1108" s="184"/>
      <c r="PPX1108" s="184"/>
      <c r="PPY1108" s="184"/>
      <c r="PPZ1108" s="184"/>
      <c r="PQA1108" s="184"/>
      <c r="PQB1108" s="184"/>
      <c r="PQC1108" s="184"/>
      <c r="PQD1108" s="184"/>
      <c r="PQE1108" s="184"/>
      <c r="PQF1108" s="184"/>
      <c r="PQG1108" s="184"/>
      <c r="PQH1108" s="184"/>
      <c r="PQI1108" s="184"/>
      <c r="PQJ1108" s="184"/>
      <c r="PQK1108" s="184"/>
      <c r="PQL1108" s="184"/>
      <c r="PQM1108" s="184"/>
      <c r="PQN1108" s="184"/>
      <c r="PQO1108" s="184"/>
      <c r="PQP1108" s="184"/>
      <c r="PQQ1108" s="184"/>
      <c r="PQR1108" s="184"/>
      <c r="PQS1108" s="184"/>
      <c r="PQT1108" s="184"/>
      <c r="PQU1108" s="184"/>
      <c r="PQV1108" s="184"/>
      <c r="PQW1108" s="184"/>
      <c r="PQX1108" s="184"/>
      <c r="PQY1108" s="184"/>
      <c r="PQZ1108" s="184"/>
      <c r="PRA1108" s="184"/>
      <c r="PRB1108" s="184"/>
      <c r="PRC1108" s="184"/>
      <c r="PRD1108" s="184"/>
      <c r="PRE1108" s="184"/>
      <c r="PRF1108" s="184"/>
      <c r="PRG1108" s="184"/>
      <c r="PRH1108" s="184"/>
      <c r="PRI1108" s="184"/>
      <c r="PRJ1108" s="184"/>
      <c r="PRK1108" s="184"/>
      <c r="PRL1108" s="184"/>
      <c r="PRM1108" s="184"/>
      <c r="PRN1108" s="184"/>
      <c r="PRO1108" s="184"/>
      <c r="PRP1108" s="184"/>
      <c r="PRQ1108" s="184"/>
      <c r="PRR1108" s="184"/>
      <c r="PRS1108" s="184"/>
      <c r="PRT1108" s="184"/>
      <c r="PRU1108" s="184"/>
      <c r="PRV1108" s="184"/>
      <c r="PRW1108" s="184"/>
      <c r="PRX1108" s="184"/>
      <c r="PRY1108" s="184"/>
      <c r="PRZ1108" s="184"/>
      <c r="PSA1108" s="184"/>
      <c r="PSB1108" s="184"/>
      <c r="PSC1108" s="184"/>
      <c r="PSD1108" s="184"/>
      <c r="PSE1108" s="184"/>
      <c r="PSF1108" s="184"/>
      <c r="PSG1108" s="184"/>
      <c r="PSH1108" s="184"/>
      <c r="PSI1108" s="184"/>
      <c r="PSJ1108" s="184"/>
      <c r="PSK1108" s="184"/>
      <c r="PSL1108" s="184"/>
      <c r="PSM1108" s="184"/>
      <c r="PSN1108" s="184"/>
      <c r="PSO1108" s="184"/>
      <c r="PSP1108" s="184"/>
      <c r="PSQ1108" s="184"/>
      <c r="PSR1108" s="184"/>
      <c r="PSS1108" s="184"/>
      <c r="PST1108" s="184"/>
      <c r="PSU1108" s="184"/>
      <c r="PSV1108" s="184"/>
      <c r="PSW1108" s="184"/>
      <c r="PSX1108" s="184"/>
      <c r="PSY1108" s="184"/>
      <c r="PSZ1108" s="184"/>
      <c r="PTA1108" s="184"/>
      <c r="PTB1108" s="184"/>
      <c r="PTC1108" s="184"/>
      <c r="PTD1108" s="184"/>
      <c r="PTE1108" s="184"/>
      <c r="PTF1108" s="184"/>
      <c r="PTG1108" s="184"/>
      <c r="PTH1108" s="184"/>
      <c r="PTI1108" s="184"/>
      <c r="PTJ1108" s="184"/>
      <c r="PTK1108" s="184"/>
      <c r="PTL1108" s="184"/>
      <c r="PTM1108" s="184"/>
      <c r="PTN1108" s="184"/>
      <c r="PTO1108" s="184"/>
      <c r="PTP1108" s="184"/>
      <c r="PTQ1108" s="184"/>
      <c r="PTR1108" s="184"/>
      <c r="PTS1108" s="184"/>
      <c r="PTT1108" s="184"/>
      <c r="PTU1108" s="184"/>
      <c r="PTV1108" s="184"/>
      <c r="PTW1108" s="184"/>
      <c r="PTX1108" s="184"/>
      <c r="PTY1108" s="184"/>
      <c r="PTZ1108" s="184"/>
      <c r="PUA1108" s="184"/>
      <c r="PUB1108" s="184"/>
      <c r="PUC1108" s="184"/>
      <c r="PUD1108" s="184"/>
      <c r="PUE1108" s="184"/>
      <c r="PUF1108" s="184"/>
      <c r="PUG1108" s="184"/>
      <c r="PUH1108" s="184"/>
      <c r="PUI1108" s="184"/>
      <c r="PUJ1108" s="184"/>
      <c r="PUK1108" s="184"/>
      <c r="PUL1108" s="184"/>
      <c r="PUM1108" s="184"/>
      <c r="PUN1108" s="184"/>
      <c r="PUO1108" s="184"/>
      <c r="PUP1108" s="184"/>
      <c r="PUQ1108" s="184"/>
      <c r="PUR1108" s="184"/>
      <c r="PUS1108" s="184"/>
      <c r="PUT1108" s="184"/>
      <c r="PUU1108" s="184"/>
      <c r="PUV1108" s="184"/>
      <c r="PUW1108" s="184"/>
      <c r="PUX1108" s="184"/>
      <c r="PUY1108" s="184"/>
      <c r="PUZ1108" s="184"/>
      <c r="PVA1108" s="184"/>
      <c r="PVB1108" s="184"/>
      <c r="PVC1108" s="184"/>
      <c r="PVD1108" s="184"/>
      <c r="PVE1108" s="184"/>
      <c r="PVF1108" s="184"/>
      <c r="PVG1108" s="184"/>
      <c r="PVH1108" s="184"/>
      <c r="PVI1108" s="184"/>
      <c r="PVJ1108" s="184"/>
      <c r="PVK1108" s="184"/>
      <c r="PVL1108" s="184"/>
      <c r="PVM1108" s="184"/>
      <c r="PVN1108" s="184"/>
      <c r="PVO1108" s="184"/>
      <c r="PVP1108" s="184"/>
      <c r="PVQ1108" s="184"/>
      <c r="PVR1108" s="184"/>
      <c r="PVS1108" s="184"/>
      <c r="PVT1108" s="184"/>
      <c r="PVU1108" s="184"/>
      <c r="PVV1108" s="184"/>
      <c r="PVW1108" s="184"/>
      <c r="PVX1108" s="184"/>
      <c r="PVY1108" s="184"/>
      <c r="PVZ1108" s="184"/>
      <c r="PWA1108" s="184"/>
      <c r="PWB1108" s="184"/>
      <c r="PWC1108" s="184"/>
      <c r="PWD1108" s="184"/>
      <c r="PWE1108" s="184"/>
      <c r="PWF1108" s="184"/>
      <c r="PWG1108" s="184"/>
      <c r="PWH1108" s="184"/>
      <c r="PWI1108" s="184"/>
      <c r="PWJ1108" s="184"/>
      <c r="PWK1108" s="184"/>
      <c r="PWL1108" s="184"/>
      <c r="PWM1108" s="184"/>
      <c r="PWN1108" s="184"/>
      <c r="PWO1108" s="184"/>
      <c r="PWP1108" s="184"/>
      <c r="PWQ1108" s="184"/>
      <c r="PWR1108" s="184"/>
      <c r="PWS1108" s="184"/>
      <c r="PWT1108" s="184"/>
      <c r="PWU1108" s="184"/>
      <c r="PWV1108" s="184"/>
      <c r="PWW1108" s="184"/>
      <c r="PWX1108" s="184"/>
      <c r="PWY1108" s="184"/>
      <c r="PWZ1108" s="184"/>
      <c r="PXA1108" s="184"/>
      <c r="PXB1108" s="184"/>
      <c r="PXC1108" s="184"/>
      <c r="PXD1108" s="184"/>
      <c r="PXE1108" s="184"/>
      <c r="PXF1108" s="184"/>
      <c r="PXG1108" s="184"/>
      <c r="PXH1108" s="184"/>
      <c r="PXI1108" s="184"/>
      <c r="PXJ1108" s="184"/>
      <c r="PXK1108" s="184"/>
      <c r="PXL1108" s="184"/>
      <c r="PXM1108" s="184"/>
      <c r="PXN1108" s="184"/>
      <c r="PXO1108" s="184"/>
      <c r="PXP1108" s="184"/>
      <c r="PXQ1108" s="184"/>
      <c r="PXR1108" s="184"/>
      <c r="PXS1108" s="184"/>
      <c r="PXT1108" s="184"/>
      <c r="PXU1108" s="184"/>
      <c r="PXV1108" s="184"/>
      <c r="PXW1108" s="184"/>
      <c r="PXX1108" s="184"/>
      <c r="PXY1108" s="184"/>
      <c r="PXZ1108" s="184"/>
      <c r="PYA1108" s="184"/>
      <c r="PYB1108" s="184"/>
      <c r="PYC1108" s="184"/>
      <c r="PYD1108" s="184"/>
      <c r="PYE1108" s="184"/>
      <c r="PYF1108" s="184"/>
      <c r="PYG1108" s="184"/>
      <c r="PYH1108" s="184"/>
      <c r="PYI1108" s="184"/>
      <c r="PYJ1108" s="184"/>
      <c r="PYK1108" s="184"/>
      <c r="PYL1108" s="184"/>
      <c r="PYM1108" s="184"/>
      <c r="PYN1108" s="184"/>
      <c r="PYO1108" s="184"/>
      <c r="PYP1108" s="184"/>
      <c r="PYQ1108" s="184"/>
      <c r="PYR1108" s="184"/>
      <c r="PYS1108" s="184"/>
      <c r="PYT1108" s="184"/>
      <c r="PYU1108" s="184"/>
      <c r="PYV1108" s="184"/>
      <c r="PYW1108" s="184"/>
      <c r="PYX1108" s="184"/>
      <c r="PYY1108" s="184"/>
      <c r="PYZ1108" s="184"/>
      <c r="PZA1108" s="184"/>
      <c r="PZB1108" s="184"/>
      <c r="PZC1108" s="184"/>
      <c r="PZD1108" s="184"/>
      <c r="PZE1108" s="184"/>
      <c r="PZF1108" s="184"/>
      <c r="PZG1108" s="184"/>
      <c r="PZH1108" s="184"/>
      <c r="PZI1108" s="184"/>
      <c r="PZJ1108" s="184"/>
      <c r="PZK1108" s="184"/>
      <c r="PZL1108" s="184"/>
      <c r="PZM1108" s="184"/>
      <c r="PZN1108" s="184"/>
      <c r="PZO1108" s="184"/>
      <c r="PZP1108" s="184"/>
      <c r="PZQ1108" s="184"/>
      <c r="PZR1108" s="184"/>
      <c r="PZS1108" s="184"/>
      <c r="PZT1108" s="184"/>
      <c r="PZU1108" s="184"/>
      <c r="PZV1108" s="184"/>
      <c r="PZW1108" s="184"/>
      <c r="PZX1108" s="184"/>
      <c r="PZY1108" s="184"/>
      <c r="PZZ1108" s="184"/>
      <c r="QAA1108" s="184"/>
      <c r="QAB1108" s="184"/>
      <c r="QAC1108" s="184"/>
      <c r="QAD1108" s="184"/>
      <c r="QAE1108" s="184"/>
      <c r="QAF1108" s="184"/>
      <c r="QAG1108" s="184"/>
      <c r="QAH1108" s="184"/>
      <c r="QAI1108" s="184"/>
      <c r="QAJ1108" s="184"/>
      <c r="QAK1108" s="184"/>
      <c r="QAL1108" s="184"/>
      <c r="QAM1108" s="184"/>
      <c r="QAN1108" s="184"/>
      <c r="QAO1108" s="184"/>
      <c r="QAP1108" s="184"/>
      <c r="QAQ1108" s="184"/>
      <c r="QAR1108" s="184"/>
      <c r="QAS1108" s="184"/>
      <c r="QAT1108" s="184"/>
      <c r="QAU1108" s="184"/>
      <c r="QAV1108" s="184"/>
      <c r="QAW1108" s="184"/>
      <c r="QAX1108" s="184"/>
      <c r="QAY1108" s="184"/>
      <c r="QAZ1108" s="184"/>
      <c r="QBA1108" s="184"/>
      <c r="QBB1108" s="184"/>
      <c r="QBC1108" s="184"/>
      <c r="QBD1108" s="184"/>
      <c r="QBE1108" s="184"/>
      <c r="QBF1108" s="184"/>
      <c r="QBG1108" s="184"/>
      <c r="QBH1108" s="184"/>
      <c r="QBI1108" s="184"/>
      <c r="QBJ1108" s="184"/>
      <c r="QBK1108" s="184"/>
      <c r="QBL1108" s="184"/>
      <c r="QBM1108" s="184"/>
      <c r="QBN1108" s="184"/>
      <c r="QBO1108" s="184"/>
      <c r="QBP1108" s="184"/>
      <c r="QBQ1108" s="184"/>
      <c r="QBR1108" s="184"/>
      <c r="QBS1108" s="184"/>
      <c r="QBT1108" s="184"/>
      <c r="QBU1108" s="184"/>
      <c r="QBV1108" s="184"/>
      <c r="QBW1108" s="184"/>
      <c r="QBX1108" s="184"/>
      <c r="QBY1108" s="184"/>
      <c r="QBZ1108" s="184"/>
      <c r="QCA1108" s="184"/>
      <c r="QCB1108" s="184"/>
      <c r="QCC1108" s="184"/>
      <c r="QCD1108" s="184"/>
      <c r="QCE1108" s="184"/>
      <c r="QCF1108" s="184"/>
      <c r="QCG1108" s="184"/>
      <c r="QCH1108" s="184"/>
      <c r="QCI1108" s="184"/>
      <c r="QCJ1108" s="184"/>
      <c r="QCK1108" s="184"/>
      <c r="QCL1108" s="184"/>
      <c r="QCM1108" s="184"/>
      <c r="QCN1108" s="184"/>
      <c r="QCO1108" s="184"/>
      <c r="QCP1108" s="184"/>
      <c r="QCQ1108" s="184"/>
      <c r="QCR1108" s="184"/>
      <c r="QCS1108" s="184"/>
      <c r="QCT1108" s="184"/>
      <c r="QCU1108" s="184"/>
      <c r="QCV1108" s="184"/>
      <c r="QCW1108" s="184"/>
      <c r="QCX1108" s="184"/>
      <c r="QCY1108" s="184"/>
      <c r="QCZ1108" s="184"/>
      <c r="QDA1108" s="184"/>
      <c r="QDB1108" s="184"/>
      <c r="QDC1108" s="184"/>
      <c r="QDD1108" s="184"/>
      <c r="QDE1108" s="184"/>
      <c r="QDF1108" s="184"/>
      <c r="QDG1108" s="184"/>
      <c r="QDH1108" s="184"/>
      <c r="QDI1108" s="184"/>
      <c r="QDJ1108" s="184"/>
      <c r="QDK1108" s="184"/>
      <c r="QDL1108" s="184"/>
      <c r="QDM1108" s="184"/>
      <c r="QDN1108" s="184"/>
      <c r="QDO1108" s="184"/>
      <c r="QDP1108" s="184"/>
      <c r="QDQ1108" s="184"/>
      <c r="QDR1108" s="184"/>
      <c r="QDS1108" s="184"/>
      <c r="QDT1108" s="184"/>
      <c r="QDU1108" s="184"/>
      <c r="QDV1108" s="184"/>
      <c r="QDW1108" s="184"/>
      <c r="QDX1108" s="184"/>
      <c r="QDY1108" s="184"/>
      <c r="QDZ1108" s="184"/>
      <c r="QEA1108" s="184"/>
      <c r="QEB1108" s="184"/>
      <c r="QEC1108" s="184"/>
      <c r="QED1108" s="184"/>
      <c r="QEE1108" s="184"/>
      <c r="QEF1108" s="184"/>
      <c r="QEG1108" s="184"/>
      <c r="QEH1108" s="184"/>
      <c r="QEI1108" s="184"/>
      <c r="QEJ1108" s="184"/>
      <c r="QEK1108" s="184"/>
      <c r="QEL1108" s="184"/>
      <c r="QEM1108" s="184"/>
      <c r="QEN1108" s="184"/>
      <c r="QEO1108" s="184"/>
      <c r="QEP1108" s="184"/>
      <c r="QEQ1108" s="184"/>
      <c r="QER1108" s="184"/>
      <c r="QES1108" s="184"/>
      <c r="QET1108" s="184"/>
      <c r="QEU1108" s="184"/>
      <c r="QEV1108" s="184"/>
      <c r="QEW1108" s="184"/>
      <c r="QEX1108" s="184"/>
      <c r="QEY1108" s="184"/>
      <c r="QEZ1108" s="184"/>
      <c r="QFA1108" s="184"/>
      <c r="QFB1108" s="184"/>
      <c r="QFC1108" s="184"/>
      <c r="QFD1108" s="184"/>
      <c r="QFE1108" s="184"/>
      <c r="QFF1108" s="184"/>
      <c r="QFG1108" s="184"/>
      <c r="QFH1108" s="184"/>
      <c r="QFI1108" s="184"/>
      <c r="QFJ1108" s="184"/>
      <c r="QFK1108" s="184"/>
      <c r="QFL1108" s="184"/>
      <c r="QFM1108" s="184"/>
      <c r="QFN1108" s="184"/>
      <c r="QFO1108" s="184"/>
      <c r="QFP1108" s="184"/>
      <c r="QFQ1108" s="184"/>
      <c r="QFR1108" s="184"/>
      <c r="QFS1108" s="184"/>
      <c r="QFT1108" s="184"/>
      <c r="QFU1108" s="184"/>
      <c r="QFV1108" s="184"/>
      <c r="QFW1108" s="184"/>
      <c r="QFX1108" s="184"/>
      <c r="QFY1108" s="184"/>
      <c r="QFZ1108" s="184"/>
      <c r="QGA1108" s="184"/>
      <c r="QGB1108" s="184"/>
      <c r="QGC1108" s="184"/>
      <c r="QGD1108" s="184"/>
      <c r="QGE1108" s="184"/>
      <c r="QGF1108" s="184"/>
      <c r="QGG1108" s="184"/>
      <c r="QGH1108" s="184"/>
      <c r="QGI1108" s="184"/>
      <c r="QGJ1108" s="184"/>
      <c r="QGK1108" s="184"/>
      <c r="QGL1108" s="184"/>
      <c r="QGM1108" s="184"/>
      <c r="QGN1108" s="184"/>
      <c r="QGO1108" s="184"/>
      <c r="QGP1108" s="184"/>
      <c r="QGQ1108" s="184"/>
      <c r="QGR1108" s="184"/>
      <c r="QGS1108" s="184"/>
      <c r="QGT1108" s="184"/>
      <c r="QGU1108" s="184"/>
      <c r="QGV1108" s="184"/>
      <c r="QGW1108" s="184"/>
      <c r="QGX1108" s="184"/>
      <c r="QGY1108" s="184"/>
      <c r="QGZ1108" s="184"/>
      <c r="QHA1108" s="184"/>
      <c r="QHB1108" s="184"/>
      <c r="QHC1108" s="184"/>
      <c r="QHD1108" s="184"/>
      <c r="QHE1108" s="184"/>
      <c r="QHF1108" s="184"/>
      <c r="QHG1108" s="184"/>
      <c r="QHH1108" s="184"/>
      <c r="QHI1108" s="184"/>
      <c r="QHJ1108" s="184"/>
      <c r="QHK1108" s="184"/>
      <c r="QHL1108" s="184"/>
      <c r="QHM1108" s="184"/>
      <c r="QHN1108" s="184"/>
      <c r="QHO1108" s="184"/>
      <c r="QHP1108" s="184"/>
      <c r="QHQ1108" s="184"/>
      <c r="QHR1108" s="184"/>
      <c r="QHS1108" s="184"/>
      <c r="QHT1108" s="184"/>
      <c r="QHU1108" s="184"/>
      <c r="QHV1108" s="184"/>
      <c r="QHW1108" s="184"/>
      <c r="QHX1108" s="184"/>
      <c r="QHY1108" s="184"/>
      <c r="QHZ1108" s="184"/>
      <c r="QIA1108" s="184"/>
      <c r="QIB1108" s="184"/>
      <c r="QIC1108" s="184"/>
      <c r="QID1108" s="184"/>
      <c r="QIE1108" s="184"/>
      <c r="QIF1108" s="184"/>
      <c r="QIG1108" s="184"/>
      <c r="QIH1108" s="184"/>
      <c r="QII1108" s="184"/>
      <c r="QIJ1108" s="184"/>
      <c r="QIK1108" s="184"/>
      <c r="QIL1108" s="184"/>
      <c r="QIM1108" s="184"/>
      <c r="QIN1108" s="184"/>
      <c r="QIO1108" s="184"/>
      <c r="QIP1108" s="184"/>
      <c r="QIQ1108" s="184"/>
      <c r="QIR1108" s="184"/>
      <c r="QIS1108" s="184"/>
      <c r="QIT1108" s="184"/>
      <c r="QIU1108" s="184"/>
      <c r="QIV1108" s="184"/>
      <c r="QIW1108" s="184"/>
      <c r="QIX1108" s="184"/>
      <c r="QIY1108" s="184"/>
      <c r="QIZ1108" s="184"/>
      <c r="QJA1108" s="184"/>
      <c r="QJB1108" s="184"/>
      <c r="QJC1108" s="184"/>
      <c r="QJD1108" s="184"/>
      <c r="QJE1108" s="184"/>
      <c r="QJF1108" s="184"/>
      <c r="QJG1108" s="184"/>
      <c r="QJH1108" s="184"/>
      <c r="QJI1108" s="184"/>
      <c r="QJJ1108" s="184"/>
      <c r="QJK1108" s="184"/>
      <c r="QJL1108" s="184"/>
      <c r="QJM1108" s="184"/>
      <c r="QJN1108" s="184"/>
      <c r="QJO1108" s="184"/>
      <c r="QJP1108" s="184"/>
      <c r="QJQ1108" s="184"/>
      <c r="QJR1108" s="184"/>
      <c r="QJS1108" s="184"/>
      <c r="QJT1108" s="184"/>
      <c r="QJU1108" s="184"/>
      <c r="QJV1108" s="184"/>
      <c r="QJW1108" s="184"/>
      <c r="QJX1108" s="184"/>
      <c r="QJY1108" s="184"/>
      <c r="QJZ1108" s="184"/>
      <c r="QKA1108" s="184"/>
      <c r="QKB1108" s="184"/>
      <c r="QKC1108" s="184"/>
      <c r="QKD1108" s="184"/>
      <c r="QKE1108" s="184"/>
      <c r="QKF1108" s="184"/>
      <c r="QKG1108" s="184"/>
      <c r="QKH1108" s="184"/>
      <c r="QKI1108" s="184"/>
      <c r="QKJ1108" s="184"/>
      <c r="QKK1108" s="184"/>
      <c r="QKL1108" s="184"/>
      <c r="QKM1108" s="184"/>
      <c r="QKN1108" s="184"/>
      <c r="QKO1108" s="184"/>
      <c r="QKP1108" s="184"/>
      <c r="QKQ1108" s="184"/>
      <c r="QKR1108" s="184"/>
      <c r="QKS1108" s="184"/>
      <c r="QKT1108" s="184"/>
      <c r="QKU1108" s="184"/>
      <c r="QKV1108" s="184"/>
      <c r="QKW1108" s="184"/>
      <c r="QKX1108" s="184"/>
      <c r="QKY1108" s="184"/>
      <c r="QKZ1108" s="184"/>
      <c r="QLA1108" s="184"/>
      <c r="QLB1108" s="184"/>
      <c r="QLC1108" s="184"/>
      <c r="QLD1108" s="184"/>
      <c r="QLE1108" s="184"/>
      <c r="QLF1108" s="184"/>
      <c r="QLG1108" s="184"/>
      <c r="QLH1108" s="184"/>
      <c r="QLI1108" s="184"/>
      <c r="QLJ1108" s="184"/>
      <c r="QLK1108" s="184"/>
      <c r="QLL1108" s="184"/>
      <c r="QLM1108" s="184"/>
      <c r="QLN1108" s="184"/>
      <c r="QLO1108" s="184"/>
      <c r="QLP1108" s="184"/>
      <c r="QLQ1108" s="184"/>
      <c r="QLR1108" s="184"/>
      <c r="QLS1108" s="184"/>
      <c r="QLT1108" s="184"/>
      <c r="QLU1108" s="184"/>
      <c r="QLV1108" s="184"/>
      <c r="QLW1108" s="184"/>
      <c r="QLX1108" s="184"/>
      <c r="QLY1108" s="184"/>
      <c r="QLZ1108" s="184"/>
      <c r="QMA1108" s="184"/>
      <c r="QMB1108" s="184"/>
      <c r="QMC1108" s="184"/>
      <c r="QMD1108" s="184"/>
      <c r="QME1108" s="184"/>
      <c r="QMF1108" s="184"/>
      <c r="QMG1108" s="184"/>
      <c r="QMH1108" s="184"/>
      <c r="QMI1108" s="184"/>
      <c r="QMJ1108" s="184"/>
      <c r="QMK1108" s="184"/>
      <c r="QML1108" s="184"/>
      <c r="QMM1108" s="184"/>
      <c r="QMN1108" s="184"/>
      <c r="QMO1108" s="184"/>
      <c r="QMP1108" s="184"/>
      <c r="QMQ1108" s="184"/>
      <c r="QMR1108" s="184"/>
      <c r="QMS1108" s="184"/>
      <c r="QMT1108" s="184"/>
      <c r="QMU1108" s="184"/>
      <c r="QMV1108" s="184"/>
      <c r="QMW1108" s="184"/>
      <c r="QMX1108" s="184"/>
      <c r="QMY1108" s="184"/>
      <c r="QMZ1108" s="184"/>
      <c r="QNA1108" s="184"/>
      <c r="QNB1108" s="184"/>
      <c r="QNC1108" s="184"/>
      <c r="QND1108" s="184"/>
      <c r="QNE1108" s="184"/>
      <c r="QNF1108" s="184"/>
      <c r="QNG1108" s="184"/>
      <c r="QNH1108" s="184"/>
      <c r="QNI1108" s="184"/>
      <c r="QNJ1108" s="184"/>
      <c r="QNK1108" s="184"/>
      <c r="QNL1108" s="184"/>
      <c r="QNM1108" s="184"/>
      <c r="QNN1108" s="184"/>
      <c r="QNO1108" s="184"/>
      <c r="QNP1108" s="184"/>
      <c r="QNQ1108" s="184"/>
      <c r="QNR1108" s="184"/>
      <c r="QNS1108" s="184"/>
      <c r="QNT1108" s="184"/>
      <c r="QNU1108" s="184"/>
      <c r="QNV1108" s="184"/>
      <c r="QNW1108" s="184"/>
      <c r="QNX1108" s="184"/>
      <c r="QNY1108" s="184"/>
      <c r="QNZ1108" s="184"/>
      <c r="QOA1108" s="184"/>
      <c r="QOB1108" s="184"/>
      <c r="QOC1108" s="184"/>
      <c r="QOD1108" s="184"/>
      <c r="QOE1108" s="184"/>
      <c r="QOF1108" s="184"/>
      <c r="QOG1108" s="184"/>
      <c r="QOH1108" s="184"/>
      <c r="QOI1108" s="184"/>
      <c r="QOJ1108" s="184"/>
      <c r="QOK1108" s="184"/>
      <c r="QOL1108" s="184"/>
      <c r="QOM1108" s="184"/>
      <c r="QON1108" s="184"/>
      <c r="QOO1108" s="184"/>
      <c r="QOP1108" s="184"/>
      <c r="QOQ1108" s="184"/>
      <c r="QOR1108" s="184"/>
      <c r="QOS1108" s="184"/>
      <c r="QOT1108" s="184"/>
      <c r="QOU1108" s="184"/>
      <c r="QOV1108" s="184"/>
      <c r="QOW1108" s="184"/>
      <c r="QOX1108" s="184"/>
      <c r="QOY1108" s="184"/>
      <c r="QOZ1108" s="184"/>
      <c r="QPA1108" s="184"/>
      <c r="QPB1108" s="184"/>
      <c r="QPC1108" s="184"/>
      <c r="QPD1108" s="184"/>
      <c r="QPE1108" s="184"/>
      <c r="QPF1108" s="184"/>
      <c r="QPG1108" s="184"/>
      <c r="QPH1108" s="184"/>
      <c r="QPI1108" s="184"/>
      <c r="QPJ1108" s="184"/>
      <c r="QPK1108" s="184"/>
      <c r="QPL1108" s="184"/>
      <c r="QPM1108" s="184"/>
      <c r="QPN1108" s="184"/>
      <c r="QPO1108" s="184"/>
      <c r="QPP1108" s="184"/>
      <c r="QPQ1108" s="184"/>
      <c r="QPR1108" s="184"/>
      <c r="QPS1108" s="184"/>
      <c r="QPT1108" s="184"/>
      <c r="QPU1108" s="184"/>
      <c r="QPV1108" s="184"/>
      <c r="QPW1108" s="184"/>
      <c r="QPX1108" s="184"/>
      <c r="QPY1108" s="184"/>
      <c r="QPZ1108" s="184"/>
      <c r="QQA1108" s="184"/>
      <c r="QQB1108" s="184"/>
      <c r="QQC1108" s="184"/>
      <c r="QQD1108" s="184"/>
      <c r="QQE1108" s="184"/>
      <c r="QQF1108" s="184"/>
      <c r="QQG1108" s="184"/>
      <c r="QQH1108" s="184"/>
      <c r="QQI1108" s="184"/>
      <c r="QQJ1108" s="184"/>
      <c r="QQK1108" s="184"/>
      <c r="QQL1108" s="184"/>
      <c r="QQM1108" s="184"/>
      <c r="QQN1108" s="184"/>
      <c r="QQO1108" s="184"/>
      <c r="QQP1108" s="184"/>
      <c r="QQQ1108" s="184"/>
      <c r="QQR1108" s="184"/>
      <c r="QQS1108" s="184"/>
      <c r="QQT1108" s="184"/>
      <c r="QQU1108" s="184"/>
      <c r="QQV1108" s="184"/>
      <c r="QQW1108" s="184"/>
      <c r="QQX1108" s="184"/>
      <c r="QQY1108" s="184"/>
      <c r="QQZ1108" s="184"/>
      <c r="QRA1108" s="184"/>
      <c r="QRB1108" s="184"/>
      <c r="QRC1108" s="184"/>
      <c r="QRD1108" s="184"/>
      <c r="QRE1108" s="184"/>
      <c r="QRF1108" s="184"/>
      <c r="QRG1108" s="184"/>
      <c r="QRH1108" s="184"/>
      <c r="QRI1108" s="184"/>
      <c r="QRJ1108" s="184"/>
      <c r="QRK1108" s="184"/>
      <c r="QRL1108" s="184"/>
      <c r="QRM1108" s="184"/>
      <c r="QRN1108" s="184"/>
      <c r="QRO1108" s="184"/>
      <c r="QRP1108" s="184"/>
      <c r="QRQ1108" s="184"/>
      <c r="QRR1108" s="184"/>
      <c r="QRS1108" s="184"/>
      <c r="QRT1108" s="184"/>
      <c r="QRU1108" s="184"/>
      <c r="QRV1108" s="184"/>
      <c r="QRW1108" s="184"/>
      <c r="QRX1108" s="184"/>
      <c r="QRY1108" s="184"/>
      <c r="QRZ1108" s="184"/>
      <c r="QSA1108" s="184"/>
      <c r="QSB1108" s="184"/>
      <c r="QSC1108" s="184"/>
      <c r="QSD1108" s="184"/>
      <c r="QSE1108" s="184"/>
      <c r="QSF1108" s="184"/>
      <c r="QSG1108" s="184"/>
      <c r="QSH1108" s="184"/>
      <c r="QSI1108" s="184"/>
      <c r="QSJ1108" s="184"/>
      <c r="QSK1108" s="184"/>
      <c r="QSL1108" s="184"/>
      <c r="QSM1108" s="184"/>
      <c r="QSN1108" s="184"/>
      <c r="QSO1108" s="184"/>
      <c r="QSP1108" s="184"/>
      <c r="QSQ1108" s="184"/>
      <c r="QSR1108" s="184"/>
      <c r="QSS1108" s="184"/>
      <c r="QST1108" s="184"/>
      <c r="QSU1108" s="184"/>
      <c r="QSV1108" s="184"/>
      <c r="QSW1108" s="184"/>
      <c r="QSX1108" s="184"/>
      <c r="QSY1108" s="184"/>
      <c r="QSZ1108" s="184"/>
      <c r="QTA1108" s="184"/>
      <c r="QTB1108" s="184"/>
      <c r="QTC1108" s="184"/>
      <c r="QTD1108" s="184"/>
      <c r="QTE1108" s="184"/>
      <c r="QTF1108" s="184"/>
      <c r="QTG1108" s="184"/>
      <c r="QTH1108" s="184"/>
      <c r="QTI1108" s="184"/>
      <c r="QTJ1108" s="184"/>
      <c r="QTK1108" s="184"/>
      <c r="QTL1108" s="184"/>
      <c r="QTM1108" s="184"/>
      <c r="QTN1108" s="184"/>
      <c r="QTO1108" s="184"/>
      <c r="QTP1108" s="184"/>
      <c r="QTQ1108" s="184"/>
      <c r="QTR1108" s="184"/>
      <c r="QTS1108" s="184"/>
      <c r="QTT1108" s="184"/>
      <c r="QTU1108" s="184"/>
      <c r="QTV1108" s="184"/>
      <c r="QTW1108" s="184"/>
      <c r="QTX1108" s="184"/>
      <c r="QTY1108" s="184"/>
      <c r="QTZ1108" s="184"/>
      <c r="QUA1108" s="184"/>
      <c r="QUB1108" s="184"/>
      <c r="QUC1108" s="184"/>
      <c r="QUD1108" s="184"/>
      <c r="QUE1108" s="184"/>
      <c r="QUF1108" s="184"/>
      <c r="QUG1108" s="184"/>
      <c r="QUH1108" s="184"/>
      <c r="QUI1108" s="184"/>
      <c r="QUJ1108" s="184"/>
      <c r="QUK1108" s="184"/>
      <c r="QUL1108" s="184"/>
      <c r="QUM1108" s="184"/>
      <c r="QUN1108" s="184"/>
      <c r="QUO1108" s="184"/>
      <c r="QUP1108" s="184"/>
      <c r="QUQ1108" s="184"/>
      <c r="QUR1108" s="184"/>
      <c r="QUS1108" s="184"/>
      <c r="QUT1108" s="184"/>
      <c r="QUU1108" s="184"/>
      <c r="QUV1108" s="184"/>
      <c r="QUW1108" s="184"/>
      <c r="QUX1108" s="184"/>
      <c r="QUY1108" s="184"/>
      <c r="QUZ1108" s="184"/>
      <c r="QVA1108" s="184"/>
      <c r="QVB1108" s="184"/>
      <c r="QVC1108" s="184"/>
      <c r="QVD1108" s="184"/>
      <c r="QVE1108" s="184"/>
      <c r="QVF1108" s="184"/>
      <c r="QVG1108" s="184"/>
      <c r="QVH1108" s="184"/>
      <c r="QVI1108" s="184"/>
      <c r="QVJ1108" s="184"/>
      <c r="QVK1108" s="184"/>
      <c r="QVL1108" s="184"/>
      <c r="QVM1108" s="184"/>
      <c r="QVN1108" s="184"/>
      <c r="QVO1108" s="184"/>
      <c r="QVP1108" s="184"/>
      <c r="QVQ1108" s="184"/>
      <c r="QVR1108" s="184"/>
      <c r="QVS1108" s="184"/>
      <c r="QVT1108" s="184"/>
      <c r="QVU1108" s="184"/>
      <c r="QVV1108" s="184"/>
      <c r="QVW1108" s="184"/>
      <c r="QVX1108" s="184"/>
      <c r="QVY1108" s="184"/>
      <c r="QVZ1108" s="184"/>
      <c r="QWA1108" s="184"/>
      <c r="QWB1108" s="184"/>
      <c r="QWC1108" s="184"/>
      <c r="QWD1108" s="184"/>
      <c r="QWE1108" s="184"/>
      <c r="QWF1108" s="184"/>
      <c r="QWG1108" s="184"/>
      <c r="QWH1108" s="184"/>
      <c r="QWI1108" s="184"/>
      <c r="QWJ1108" s="184"/>
      <c r="QWK1108" s="184"/>
      <c r="QWL1108" s="184"/>
      <c r="QWM1108" s="184"/>
      <c r="QWN1108" s="184"/>
      <c r="QWO1108" s="184"/>
      <c r="QWP1108" s="184"/>
      <c r="QWQ1108" s="184"/>
      <c r="QWR1108" s="184"/>
      <c r="QWS1108" s="184"/>
      <c r="QWT1108" s="184"/>
      <c r="QWU1108" s="184"/>
      <c r="QWV1108" s="184"/>
      <c r="QWW1108" s="184"/>
      <c r="QWX1108" s="184"/>
      <c r="QWY1108" s="184"/>
      <c r="QWZ1108" s="184"/>
      <c r="QXA1108" s="184"/>
      <c r="QXB1108" s="184"/>
      <c r="QXC1108" s="184"/>
      <c r="QXD1108" s="184"/>
      <c r="QXE1108" s="184"/>
      <c r="QXF1108" s="184"/>
      <c r="QXG1108" s="184"/>
      <c r="QXH1108" s="184"/>
      <c r="QXI1108" s="184"/>
      <c r="QXJ1108" s="184"/>
      <c r="QXK1108" s="184"/>
      <c r="QXL1108" s="184"/>
      <c r="QXM1108" s="184"/>
      <c r="QXN1108" s="184"/>
      <c r="QXO1108" s="184"/>
      <c r="QXP1108" s="184"/>
      <c r="QXQ1108" s="184"/>
      <c r="QXR1108" s="184"/>
      <c r="QXS1108" s="184"/>
      <c r="QXT1108" s="184"/>
      <c r="QXU1108" s="184"/>
      <c r="QXV1108" s="184"/>
      <c r="QXW1108" s="184"/>
      <c r="QXX1108" s="184"/>
      <c r="QXY1108" s="184"/>
      <c r="QXZ1108" s="184"/>
      <c r="QYA1108" s="184"/>
      <c r="QYB1108" s="184"/>
      <c r="QYC1108" s="184"/>
      <c r="QYD1108" s="184"/>
      <c r="QYE1108" s="184"/>
      <c r="QYF1108" s="184"/>
      <c r="QYG1108" s="184"/>
      <c r="QYH1108" s="184"/>
      <c r="QYI1108" s="184"/>
      <c r="QYJ1108" s="184"/>
      <c r="QYK1108" s="184"/>
      <c r="QYL1108" s="184"/>
      <c r="QYM1108" s="184"/>
      <c r="QYN1108" s="184"/>
      <c r="QYO1108" s="184"/>
      <c r="QYP1108" s="184"/>
      <c r="QYQ1108" s="184"/>
      <c r="QYR1108" s="184"/>
      <c r="QYS1108" s="184"/>
      <c r="QYT1108" s="184"/>
      <c r="QYU1108" s="184"/>
      <c r="QYV1108" s="184"/>
      <c r="QYW1108" s="184"/>
      <c r="QYX1108" s="184"/>
      <c r="QYY1108" s="184"/>
      <c r="QYZ1108" s="184"/>
      <c r="QZA1108" s="184"/>
      <c r="QZB1108" s="184"/>
      <c r="QZC1108" s="184"/>
      <c r="QZD1108" s="184"/>
      <c r="QZE1108" s="184"/>
      <c r="QZF1108" s="184"/>
      <c r="QZG1108" s="184"/>
      <c r="QZH1108" s="184"/>
      <c r="QZI1108" s="184"/>
      <c r="QZJ1108" s="184"/>
      <c r="QZK1108" s="184"/>
      <c r="QZL1108" s="184"/>
      <c r="QZM1108" s="184"/>
      <c r="QZN1108" s="184"/>
      <c r="QZO1108" s="184"/>
      <c r="QZP1108" s="184"/>
      <c r="QZQ1108" s="184"/>
      <c r="QZR1108" s="184"/>
      <c r="QZS1108" s="184"/>
      <c r="QZT1108" s="184"/>
      <c r="QZU1108" s="184"/>
      <c r="QZV1108" s="184"/>
      <c r="QZW1108" s="184"/>
      <c r="QZX1108" s="184"/>
      <c r="QZY1108" s="184"/>
      <c r="QZZ1108" s="184"/>
      <c r="RAA1108" s="184"/>
      <c r="RAB1108" s="184"/>
      <c r="RAC1108" s="184"/>
      <c r="RAD1108" s="184"/>
      <c r="RAE1108" s="184"/>
      <c r="RAF1108" s="184"/>
      <c r="RAG1108" s="184"/>
      <c r="RAH1108" s="184"/>
      <c r="RAI1108" s="184"/>
      <c r="RAJ1108" s="184"/>
      <c r="RAK1108" s="184"/>
      <c r="RAL1108" s="184"/>
      <c r="RAM1108" s="184"/>
      <c r="RAN1108" s="184"/>
      <c r="RAO1108" s="184"/>
      <c r="RAP1108" s="184"/>
      <c r="RAQ1108" s="184"/>
      <c r="RAR1108" s="184"/>
      <c r="RAS1108" s="184"/>
      <c r="RAT1108" s="184"/>
      <c r="RAU1108" s="184"/>
      <c r="RAV1108" s="184"/>
      <c r="RAW1108" s="184"/>
      <c r="RAX1108" s="184"/>
      <c r="RAY1108" s="184"/>
      <c r="RAZ1108" s="184"/>
      <c r="RBA1108" s="184"/>
      <c r="RBB1108" s="184"/>
      <c r="RBC1108" s="184"/>
      <c r="RBD1108" s="184"/>
      <c r="RBE1108" s="184"/>
      <c r="RBF1108" s="184"/>
      <c r="RBG1108" s="184"/>
      <c r="RBH1108" s="184"/>
      <c r="RBI1108" s="184"/>
      <c r="RBJ1108" s="184"/>
      <c r="RBK1108" s="184"/>
      <c r="RBL1108" s="184"/>
      <c r="RBM1108" s="184"/>
      <c r="RBN1108" s="184"/>
      <c r="RBO1108" s="184"/>
      <c r="RBP1108" s="184"/>
      <c r="RBQ1108" s="184"/>
      <c r="RBR1108" s="184"/>
      <c r="RBS1108" s="184"/>
      <c r="RBT1108" s="184"/>
      <c r="RBU1108" s="184"/>
      <c r="RBV1108" s="184"/>
      <c r="RBW1108" s="184"/>
      <c r="RBX1108" s="184"/>
      <c r="RBY1108" s="184"/>
      <c r="RBZ1108" s="184"/>
      <c r="RCA1108" s="184"/>
      <c r="RCB1108" s="184"/>
      <c r="RCC1108" s="184"/>
      <c r="RCD1108" s="184"/>
      <c r="RCE1108" s="184"/>
      <c r="RCF1108" s="184"/>
      <c r="RCG1108" s="184"/>
      <c r="RCH1108" s="184"/>
      <c r="RCI1108" s="184"/>
      <c r="RCJ1108" s="184"/>
      <c r="RCK1108" s="184"/>
      <c r="RCL1108" s="184"/>
      <c r="RCM1108" s="184"/>
      <c r="RCN1108" s="184"/>
      <c r="RCO1108" s="184"/>
      <c r="RCP1108" s="184"/>
      <c r="RCQ1108" s="184"/>
      <c r="RCR1108" s="184"/>
      <c r="RCS1108" s="184"/>
      <c r="RCT1108" s="184"/>
      <c r="RCU1108" s="184"/>
      <c r="RCV1108" s="184"/>
      <c r="RCW1108" s="184"/>
      <c r="RCX1108" s="184"/>
      <c r="RCY1108" s="184"/>
      <c r="RCZ1108" s="184"/>
      <c r="RDA1108" s="184"/>
      <c r="RDB1108" s="184"/>
      <c r="RDC1108" s="184"/>
      <c r="RDD1108" s="184"/>
      <c r="RDE1108" s="184"/>
      <c r="RDF1108" s="184"/>
      <c r="RDG1108" s="184"/>
      <c r="RDH1108" s="184"/>
      <c r="RDI1108" s="184"/>
      <c r="RDJ1108" s="184"/>
      <c r="RDK1108" s="184"/>
      <c r="RDL1108" s="184"/>
      <c r="RDM1108" s="184"/>
      <c r="RDN1108" s="184"/>
      <c r="RDO1108" s="184"/>
      <c r="RDP1108" s="184"/>
      <c r="RDQ1108" s="184"/>
      <c r="RDR1108" s="184"/>
      <c r="RDS1108" s="184"/>
      <c r="RDT1108" s="184"/>
      <c r="RDU1108" s="184"/>
      <c r="RDV1108" s="184"/>
      <c r="RDW1108" s="184"/>
      <c r="RDX1108" s="184"/>
      <c r="RDY1108" s="184"/>
      <c r="RDZ1108" s="184"/>
      <c r="REA1108" s="184"/>
      <c r="REB1108" s="184"/>
      <c r="REC1108" s="184"/>
      <c r="RED1108" s="184"/>
      <c r="REE1108" s="184"/>
      <c r="REF1108" s="184"/>
      <c r="REG1108" s="184"/>
      <c r="REH1108" s="184"/>
      <c r="REI1108" s="184"/>
      <c r="REJ1108" s="184"/>
      <c r="REK1108" s="184"/>
      <c r="REL1108" s="184"/>
      <c r="REM1108" s="184"/>
      <c r="REN1108" s="184"/>
      <c r="REO1108" s="184"/>
      <c r="REP1108" s="184"/>
      <c r="REQ1108" s="184"/>
      <c r="RER1108" s="184"/>
      <c r="RES1108" s="184"/>
      <c r="RET1108" s="184"/>
      <c r="REU1108" s="184"/>
      <c r="REV1108" s="184"/>
      <c r="REW1108" s="184"/>
      <c r="REX1108" s="184"/>
      <c r="REY1108" s="184"/>
      <c r="REZ1108" s="184"/>
      <c r="RFA1108" s="184"/>
      <c r="RFB1108" s="184"/>
      <c r="RFC1108" s="184"/>
      <c r="RFD1108" s="184"/>
      <c r="RFE1108" s="184"/>
      <c r="RFF1108" s="184"/>
      <c r="RFG1108" s="184"/>
      <c r="RFH1108" s="184"/>
      <c r="RFI1108" s="184"/>
      <c r="RFJ1108" s="184"/>
      <c r="RFK1108" s="184"/>
      <c r="RFL1108" s="184"/>
      <c r="RFM1108" s="184"/>
      <c r="RFN1108" s="184"/>
      <c r="RFO1108" s="184"/>
      <c r="RFP1108" s="184"/>
      <c r="RFQ1108" s="184"/>
      <c r="RFR1108" s="184"/>
      <c r="RFS1108" s="184"/>
      <c r="RFT1108" s="184"/>
      <c r="RFU1108" s="184"/>
      <c r="RFV1108" s="184"/>
      <c r="RFW1108" s="184"/>
      <c r="RFX1108" s="184"/>
      <c r="RFY1108" s="184"/>
      <c r="RFZ1108" s="184"/>
      <c r="RGA1108" s="184"/>
      <c r="RGB1108" s="184"/>
      <c r="RGC1108" s="184"/>
      <c r="RGD1108" s="184"/>
      <c r="RGE1108" s="184"/>
      <c r="RGF1108" s="184"/>
      <c r="RGG1108" s="184"/>
      <c r="RGH1108" s="184"/>
      <c r="RGI1108" s="184"/>
      <c r="RGJ1108" s="184"/>
      <c r="RGK1108" s="184"/>
      <c r="RGL1108" s="184"/>
      <c r="RGM1108" s="184"/>
      <c r="RGN1108" s="184"/>
      <c r="RGO1108" s="184"/>
      <c r="RGP1108" s="184"/>
      <c r="RGQ1108" s="184"/>
      <c r="RGR1108" s="184"/>
      <c r="RGS1108" s="184"/>
      <c r="RGT1108" s="184"/>
      <c r="RGU1108" s="184"/>
      <c r="RGV1108" s="184"/>
      <c r="RGW1108" s="184"/>
      <c r="RGX1108" s="184"/>
      <c r="RGY1108" s="184"/>
      <c r="RGZ1108" s="184"/>
      <c r="RHA1108" s="184"/>
      <c r="RHB1108" s="184"/>
      <c r="RHC1108" s="184"/>
      <c r="RHD1108" s="184"/>
      <c r="RHE1108" s="184"/>
      <c r="RHF1108" s="184"/>
      <c r="RHG1108" s="184"/>
      <c r="RHH1108" s="184"/>
      <c r="RHI1108" s="184"/>
      <c r="RHJ1108" s="184"/>
      <c r="RHK1108" s="184"/>
      <c r="RHL1108" s="184"/>
      <c r="RHM1108" s="184"/>
      <c r="RHN1108" s="184"/>
      <c r="RHO1108" s="184"/>
      <c r="RHP1108" s="184"/>
      <c r="RHQ1108" s="184"/>
      <c r="RHR1108" s="184"/>
      <c r="RHS1108" s="184"/>
      <c r="RHT1108" s="184"/>
      <c r="RHU1108" s="184"/>
      <c r="RHV1108" s="184"/>
      <c r="RHW1108" s="184"/>
      <c r="RHX1108" s="184"/>
      <c r="RHY1108" s="184"/>
      <c r="RHZ1108" s="184"/>
      <c r="RIA1108" s="184"/>
      <c r="RIB1108" s="184"/>
      <c r="RIC1108" s="184"/>
      <c r="RID1108" s="184"/>
      <c r="RIE1108" s="184"/>
      <c r="RIF1108" s="184"/>
      <c r="RIG1108" s="184"/>
      <c r="RIH1108" s="184"/>
      <c r="RII1108" s="184"/>
      <c r="RIJ1108" s="184"/>
      <c r="RIK1108" s="184"/>
      <c r="RIL1108" s="184"/>
      <c r="RIM1108" s="184"/>
      <c r="RIN1108" s="184"/>
      <c r="RIO1108" s="184"/>
      <c r="RIP1108" s="184"/>
      <c r="RIQ1108" s="184"/>
      <c r="RIR1108" s="184"/>
      <c r="RIS1108" s="184"/>
      <c r="RIT1108" s="184"/>
      <c r="RIU1108" s="184"/>
      <c r="RIV1108" s="184"/>
      <c r="RIW1108" s="184"/>
      <c r="RIX1108" s="184"/>
      <c r="RIY1108" s="184"/>
      <c r="RIZ1108" s="184"/>
      <c r="RJA1108" s="184"/>
      <c r="RJB1108" s="184"/>
      <c r="RJC1108" s="184"/>
      <c r="RJD1108" s="184"/>
      <c r="RJE1108" s="184"/>
      <c r="RJF1108" s="184"/>
      <c r="RJG1108" s="184"/>
      <c r="RJH1108" s="184"/>
      <c r="RJI1108" s="184"/>
      <c r="RJJ1108" s="184"/>
      <c r="RJK1108" s="184"/>
      <c r="RJL1108" s="184"/>
      <c r="RJM1108" s="184"/>
      <c r="RJN1108" s="184"/>
      <c r="RJO1108" s="184"/>
      <c r="RJP1108" s="184"/>
      <c r="RJQ1108" s="184"/>
      <c r="RJR1108" s="184"/>
      <c r="RJS1108" s="184"/>
      <c r="RJT1108" s="184"/>
      <c r="RJU1108" s="184"/>
      <c r="RJV1108" s="184"/>
      <c r="RJW1108" s="184"/>
      <c r="RJX1108" s="184"/>
      <c r="RJY1108" s="184"/>
      <c r="RJZ1108" s="184"/>
      <c r="RKA1108" s="184"/>
      <c r="RKB1108" s="184"/>
      <c r="RKC1108" s="184"/>
      <c r="RKD1108" s="184"/>
      <c r="RKE1108" s="184"/>
      <c r="RKF1108" s="184"/>
      <c r="RKG1108" s="184"/>
      <c r="RKH1108" s="184"/>
      <c r="RKI1108" s="184"/>
      <c r="RKJ1108" s="184"/>
      <c r="RKK1108" s="184"/>
      <c r="RKL1108" s="184"/>
      <c r="RKM1108" s="184"/>
      <c r="RKN1108" s="184"/>
      <c r="RKO1108" s="184"/>
      <c r="RKP1108" s="184"/>
      <c r="RKQ1108" s="184"/>
      <c r="RKR1108" s="184"/>
      <c r="RKS1108" s="184"/>
      <c r="RKT1108" s="184"/>
      <c r="RKU1108" s="184"/>
      <c r="RKV1108" s="184"/>
      <c r="RKW1108" s="184"/>
      <c r="RKX1108" s="184"/>
      <c r="RKY1108" s="184"/>
      <c r="RKZ1108" s="184"/>
      <c r="RLA1108" s="184"/>
      <c r="RLB1108" s="184"/>
      <c r="RLC1108" s="184"/>
      <c r="RLD1108" s="184"/>
      <c r="RLE1108" s="184"/>
      <c r="RLF1108" s="184"/>
      <c r="RLG1108" s="184"/>
      <c r="RLH1108" s="184"/>
      <c r="RLI1108" s="184"/>
      <c r="RLJ1108" s="184"/>
      <c r="RLK1108" s="184"/>
      <c r="RLL1108" s="184"/>
      <c r="RLM1108" s="184"/>
      <c r="RLN1108" s="184"/>
      <c r="RLO1108" s="184"/>
      <c r="RLP1108" s="184"/>
      <c r="RLQ1108" s="184"/>
      <c r="RLR1108" s="184"/>
      <c r="RLS1108" s="184"/>
      <c r="RLT1108" s="184"/>
      <c r="RLU1108" s="184"/>
      <c r="RLV1108" s="184"/>
      <c r="RLW1108" s="184"/>
      <c r="RLX1108" s="184"/>
      <c r="RLY1108" s="184"/>
      <c r="RLZ1108" s="184"/>
      <c r="RMA1108" s="184"/>
      <c r="RMB1108" s="184"/>
      <c r="RMC1108" s="184"/>
      <c r="RMD1108" s="184"/>
      <c r="RME1108" s="184"/>
      <c r="RMF1108" s="184"/>
      <c r="RMG1108" s="184"/>
      <c r="RMH1108" s="184"/>
      <c r="RMI1108" s="184"/>
      <c r="RMJ1108" s="184"/>
      <c r="RMK1108" s="184"/>
      <c r="RML1108" s="184"/>
      <c r="RMM1108" s="184"/>
      <c r="RMN1108" s="184"/>
      <c r="RMO1108" s="184"/>
      <c r="RMP1108" s="184"/>
      <c r="RMQ1108" s="184"/>
      <c r="RMR1108" s="184"/>
      <c r="RMS1108" s="184"/>
      <c r="RMT1108" s="184"/>
      <c r="RMU1108" s="184"/>
      <c r="RMV1108" s="184"/>
      <c r="RMW1108" s="184"/>
      <c r="RMX1108" s="184"/>
      <c r="RMY1108" s="184"/>
      <c r="RMZ1108" s="184"/>
      <c r="RNA1108" s="184"/>
      <c r="RNB1108" s="184"/>
      <c r="RNC1108" s="184"/>
      <c r="RND1108" s="184"/>
      <c r="RNE1108" s="184"/>
      <c r="RNF1108" s="184"/>
      <c r="RNG1108" s="184"/>
      <c r="RNH1108" s="184"/>
      <c r="RNI1108" s="184"/>
      <c r="RNJ1108" s="184"/>
      <c r="RNK1108" s="184"/>
      <c r="RNL1108" s="184"/>
      <c r="RNM1108" s="184"/>
      <c r="RNN1108" s="184"/>
      <c r="RNO1108" s="184"/>
      <c r="RNP1108" s="184"/>
      <c r="RNQ1108" s="184"/>
      <c r="RNR1108" s="184"/>
      <c r="RNS1108" s="184"/>
      <c r="RNT1108" s="184"/>
      <c r="RNU1108" s="184"/>
      <c r="RNV1108" s="184"/>
      <c r="RNW1108" s="184"/>
      <c r="RNX1108" s="184"/>
      <c r="RNY1108" s="184"/>
      <c r="RNZ1108" s="184"/>
      <c r="ROA1108" s="184"/>
      <c r="ROB1108" s="184"/>
      <c r="ROC1108" s="184"/>
      <c r="ROD1108" s="184"/>
      <c r="ROE1108" s="184"/>
      <c r="ROF1108" s="184"/>
      <c r="ROG1108" s="184"/>
      <c r="ROH1108" s="184"/>
      <c r="ROI1108" s="184"/>
      <c r="ROJ1108" s="184"/>
      <c r="ROK1108" s="184"/>
      <c r="ROL1108" s="184"/>
      <c r="ROM1108" s="184"/>
      <c r="RON1108" s="184"/>
      <c r="ROO1108" s="184"/>
      <c r="ROP1108" s="184"/>
      <c r="ROQ1108" s="184"/>
      <c r="ROR1108" s="184"/>
      <c r="ROS1108" s="184"/>
      <c r="ROT1108" s="184"/>
      <c r="ROU1108" s="184"/>
      <c r="ROV1108" s="184"/>
      <c r="ROW1108" s="184"/>
      <c r="ROX1108" s="184"/>
      <c r="ROY1108" s="184"/>
      <c r="ROZ1108" s="184"/>
      <c r="RPA1108" s="184"/>
      <c r="RPB1108" s="184"/>
      <c r="RPC1108" s="184"/>
      <c r="RPD1108" s="184"/>
      <c r="RPE1108" s="184"/>
      <c r="RPF1108" s="184"/>
      <c r="RPG1108" s="184"/>
      <c r="RPH1108" s="184"/>
      <c r="RPI1108" s="184"/>
      <c r="RPJ1108" s="184"/>
      <c r="RPK1108" s="184"/>
      <c r="RPL1108" s="184"/>
      <c r="RPM1108" s="184"/>
      <c r="RPN1108" s="184"/>
      <c r="RPO1108" s="184"/>
      <c r="RPP1108" s="184"/>
      <c r="RPQ1108" s="184"/>
      <c r="RPR1108" s="184"/>
      <c r="RPS1108" s="184"/>
      <c r="RPT1108" s="184"/>
      <c r="RPU1108" s="184"/>
      <c r="RPV1108" s="184"/>
      <c r="RPW1108" s="184"/>
      <c r="RPX1108" s="184"/>
      <c r="RPY1108" s="184"/>
      <c r="RPZ1108" s="184"/>
      <c r="RQA1108" s="184"/>
      <c r="RQB1108" s="184"/>
      <c r="RQC1108" s="184"/>
      <c r="RQD1108" s="184"/>
      <c r="RQE1108" s="184"/>
      <c r="RQF1108" s="184"/>
      <c r="RQG1108" s="184"/>
      <c r="RQH1108" s="184"/>
      <c r="RQI1108" s="184"/>
      <c r="RQJ1108" s="184"/>
      <c r="RQK1108" s="184"/>
      <c r="RQL1108" s="184"/>
      <c r="RQM1108" s="184"/>
      <c r="RQN1108" s="184"/>
      <c r="RQO1108" s="184"/>
      <c r="RQP1108" s="184"/>
      <c r="RQQ1108" s="184"/>
      <c r="RQR1108" s="184"/>
      <c r="RQS1108" s="184"/>
      <c r="RQT1108" s="184"/>
      <c r="RQU1108" s="184"/>
      <c r="RQV1108" s="184"/>
      <c r="RQW1108" s="184"/>
      <c r="RQX1108" s="184"/>
      <c r="RQY1108" s="184"/>
      <c r="RQZ1108" s="184"/>
      <c r="RRA1108" s="184"/>
      <c r="RRB1108" s="184"/>
      <c r="RRC1108" s="184"/>
      <c r="RRD1108" s="184"/>
      <c r="RRE1108" s="184"/>
      <c r="RRF1108" s="184"/>
      <c r="RRG1108" s="184"/>
      <c r="RRH1108" s="184"/>
      <c r="RRI1108" s="184"/>
      <c r="RRJ1108" s="184"/>
      <c r="RRK1108" s="184"/>
      <c r="RRL1108" s="184"/>
      <c r="RRM1108" s="184"/>
      <c r="RRN1108" s="184"/>
      <c r="RRO1108" s="184"/>
      <c r="RRP1108" s="184"/>
      <c r="RRQ1108" s="184"/>
      <c r="RRR1108" s="184"/>
      <c r="RRS1108" s="184"/>
      <c r="RRT1108" s="184"/>
      <c r="RRU1108" s="184"/>
      <c r="RRV1108" s="184"/>
      <c r="RRW1108" s="184"/>
      <c r="RRX1108" s="184"/>
      <c r="RRY1108" s="184"/>
      <c r="RRZ1108" s="184"/>
      <c r="RSA1108" s="184"/>
      <c r="RSB1108" s="184"/>
      <c r="RSC1108" s="184"/>
      <c r="RSD1108" s="184"/>
      <c r="RSE1108" s="184"/>
      <c r="RSF1108" s="184"/>
      <c r="RSG1108" s="184"/>
      <c r="RSH1108" s="184"/>
      <c r="RSI1108" s="184"/>
      <c r="RSJ1108" s="184"/>
      <c r="RSK1108" s="184"/>
      <c r="RSL1108" s="184"/>
      <c r="RSM1108" s="184"/>
      <c r="RSN1108" s="184"/>
      <c r="RSO1108" s="184"/>
      <c r="RSP1108" s="184"/>
      <c r="RSQ1108" s="184"/>
      <c r="RSR1108" s="184"/>
      <c r="RSS1108" s="184"/>
      <c r="RST1108" s="184"/>
      <c r="RSU1108" s="184"/>
      <c r="RSV1108" s="184"/>
      <c r="RSW1108" s="184"/>
      <c r="RSX1108" s="184"/>
      <c r="RSY1108" s="184"/>
      <c r="RSZ1108" s="184"/>
      <c r="RTA1108" s="184"/>
      <c r="RTB1108" s="184"/>
      <c r="RTC1108" s="184"/>
      <c r="RTD1108" s="184"/>
      <c r="RTE1108" s="184"/>
      <c r="RTF1108" s="184"/>
      <c r="RTG1108" s="184"/>
      <c r="RTH1108" s="184"/>
      <c r="RTI1108" s="184"/>
      <c r="RTJ1108" s="184"/>
      <c r="RTK1108" s="184"/>
      <c r="RTL1108" s="184"/>
      <c r="RTM1108" s="184"/>
      <c r="RTN1108" s="184"/>
      <c r="RTO1108" s="184"/>
      <c r="RTP1108" s="184"/>
      <c r="RTQ1108" s="184"/>
      <c r="RTR1108" s="184"/>
      <c r="RTS1108" s="184"/>
      <c r="RTT1108" s="184"/>
      <c r="RTU1108" s="184"/>
      <c r="RTV1108" s="184"/>
      <c r="RTW1108" s="184"/>
      <c r="RTX1108" s="184"/>
      <c r="RTY1108" s="184"/>
      <c r="RTZ1108" s="184"/>
      <c r="RUA1108" s="184"/>
      <c r="RUB1108" s="184"/>
      <c r="RUC1108" s="184"/>
      <c r="RUD1108" s="184"/>
      <c r="RUE1108" s="184"/>
      <c r="RUF1108" s="184"/>
      <c r="RUG1108" s="184"/>
      <c r="RUH1108" s="184"/>
      <c r="RUI1108" s="184"/>
      <c r="RUJ1108" s="184"/>
      <c r="RUK1108" s="184"/>
      <c r="RUL1108" s="184"/>
      <c r="RUM1108" s="184"/>
      <c r="RUN1108" s="184"/>
      <c r="RUO1108" s="184"/>
      <c r="RUP1108" s="184"/>
      <c r="RUQ1108" s="184"/>
      <c r="RUR1108" s="184"/>
      <c r="RUS1108" s="184"/>
      <c r="RUT1108" s="184"/>
      <c r="RUU1108" s="184"/>
      <c r="RUV1108" s="184"/>
      <c r="RUW1108" s="184"/>
      <c r="RUX1108" s="184"/>
      <c r="RUY1108" s="184"/>
      <c r="RUZ1108" s="184"/>
      <c r="RVA1108" s="184"/>
      <c r="RVB1108" s="184"/>
      <c r="RVC1108" s="184"/>
      <c r="RVD1108" s="184"/>
      <c r="RVE1108" s="184"/>
      <c r="RVF1108" s="184"/>
      <c r="RVG1108" s="184"/>
      <c r="RVH1108" s="184"/>
      <c r="RVI1108" s="184"/>
      <c r="RVJ1108" s="184"/>
      <c r="RVK1108" s="184"/>
      <c r="RVL1108" s="184"/>
      <c r="RVM1108" s="184"/>
      <c r="RVN1108" s="184"/>
      <c r="RVO1108" s="184"/>
      <c r="RVP1108" s="184"/>
      <c r="RVQ1108" s="184"/>
      <c r="RVR1108" s="184"/>
      <c r="RVS1108" s="184"/>
      <c r="RVT1108" s="184"/>
      <c r="RVU1108" s="184"/>
      <c r="RVV1108" s="184"/>
      <c r="RVW1108" s="184"/>
      <c r="RVX1108" s="184"/>
      <c r="RVY1108" s="184"/>
      <c r="RVZ1108" s="184"/>
      <c r="RWA1108" s="184"/>
      <c r="RWB1108" s="184"/>
      <c r="RWC1108" s="184"/>
      <c r="RWD1108" s="184"/>
      <c r="RWE1108" s="184"/>
      <c r="RWF1108" s="184"/>
      <c r="RWG1108" s="184"/>
      <c r="RWH1108" s="184"/>
      <c r="RWI1108" s="184"/>
      <c r="RWJ1108" s="184"/>
      <c r="RWK1108" s="184"/>
      <c r="RWL1108" s="184"/>
      <c r="RWM1108" s="184"/>
      <c r="RWN1108" s="184"/>
      <c r="RWO1108" s="184"/>
      <c r="RWP1108" s="184"/>
      <c r="RWQ1108" s="184"/>
      <c r="RWR1108" s="184"/>
      <c r="RWS1108" s="184"/>
      <c r="RWT1108" s="184"/>
      <c r="RWU1108" s="184"/>
      <c r="RWV1108" s="184"/>
      <c r="RWW1108" s="184"/>
      <c r="RWX1108" s="184"/>
      <c r="RWY1108" s="184"/>
      <c r="RWZ1108" s="184"/>
      <c r="RXA1108" s="184"/>
      <c r="RXB1108" s="184"/>
      <c r="RXC1108" s="184"/>
      <c r="RXD1108" s="184"/>
      <c r="RXE1108" s="184"/>
      <c r="RXF1108" s="184"/>
      <c r="RXG1108" s="184"/>
      <c r="RXH1108" s="184"/>
      <c r="RXI1108" s="184"/>
      <c r="RXJ1108" s="184"/>
      <c r="RXK1108" s="184"/>
      <c r="RXL1108" s="184"/>
      <c r="RXM1108" s="184"/>
      <c r="RXN1108" s="184"/>
      <c r="RXO1108" s="184"/>
      <c r="RXP1108" s="184"/>
      <c r="RXQ1108" s="184"/>
      <c r="RXR1108" s="184"/>
      <c r="RXS1108" s="184"/>
      <c r="RXT1108" s="184"/>
      <c r="RXU1108" s="184"/>
      <c r="RXV1108" s="184"/>
      <c r="RXW1108" s="184"/>
      <c r="RXX1108" s="184"/>
      <c r="RXY1108" s="184"/>
      <c r="RXZ1108" s="184"/>
      <c r="RYA1108" s="184"/>
      <c r="RYB1108" s="184"/>
      <c r="RYC1108" s="184"/>
      <c r="RYD1108" s="184"/>
      <c r="RYE1108" s="184"/>
      <c r="RYF1108" s="184"/>
      <c r="RYG1108" s="184"/>
      <c r="RYH1108" s="184"/>
      <c r="RYI1108" s="184"/>
      <c r="RYJ1108" s="184"/>
      <c r="RYK1108" s="184"/>
      <c r="RYL1108" s="184"/>
      <c r="RYM1108" s="184"/>
      <c r="RYN1108" s="184"/>
      <c r="RYO1108" s="184"/>
      <c r="RYP1108" s="184"/>
      <c r="RYQ1108" s="184"/>
      <c r="RYR1108" s="184"/>
      <c r="RYS1108" s="184"/>
      <c r="RYT1108" s="184"/>
      <c r="RYU1108" s="184"/>
      <c r="RYV1108" s="184"/>
      <c r="RYW1108" s="184"/>
      <c r="RYX1108" s="184"/>
      <c r="RYY1108" s="184"/>
      <c r="RYZ1108" s="184"/>
      <c r="RZA1108" s="184"/>
      <c r="RZB1108" s="184"/>
      <c r="RZC1108" s="184"/>
      <c r="RZD1108" s="184"/>
      <c r="RZE1108" s="184"/>
      <c r="RZF1108" s="184"/>
      <c r="RZG1108" s="184"/>
      <c r="RZH1108" s="184"/>
      <c r="RZI1108" s="184"/>
      <c r="RZJ1108" s="184"/>
      <c r="RZK1108" s="184"/>
      <c r="RZL1108" s="184"/>
      <c r="RZM1108" s="184"/>
      <c r="RZN1108" s="184"/>
      <c r="RZO1108" s="184"/>
      <c r="RZP1108" s="184"/>
      <c r="RZQ1108" s="184"/>
      <c r="RZR1108" s="184"/>
      <c r="RZS1108" s="184"/>
      <c r="RZT1108" s="184"/>
      <c r="RZU1108" s="184"/>
      <c r="RZV1108" s="184"/>
      <c r="RZW1108" s="184"/>
      <c r="RZX1108" s="184"/>
      <c r="RZY1108" s="184"/>
      <c r="RZZ1108" s="184"/>
      <c r="SAA1108" s="184"/>
      <c r="SAB1108" s="184"/>
      <c r="SAC1108" s="184"/>
      <c r="SAD1108" s="184"/>
      <c r="SAE1108" s="184"/>
      <c r="SAF1108" s="184"/>
      <c r="SAG1108" s="184"/>
      <c r="SAH1108" s="184"/>
      <c r="SAI1108" s="184"/>
      <c r="SAJ1108" s="184"/>
      <c r="SAK1108" s="184"/>
      <c r="SAL1108" s="184"/>
      <c r="SAM1108" s="184"/>
      <c r="SAN1108" s="184"/>
      <c r="SAO1108" s="184"/>
      <c r="SAP1108" s="184"/>
      <c r="SAQ1108" s="184"/>
      <c r="SAR1108" s="184"/>
      <c r="SAS1108" s="184"/>
      <c r="SAT1108" s="184"/>
      <c r="SAU1108" s="184"/>
      <c r="SAV1108" s="184"/>
      <c r="SAW1108" s="184"/>
      <c r="SAX1108" s="184"/>
      <c r="SAY1108" s="184"/>
      <c r="SAZ1108" s="184"/>
      <c r="SBA1108" s="184"/>
      <c r="SBB1108" s="184"/>
      <c r="SBC1108" s="184"/>
      <c r="SBD1108" s="184"/>
      <c r="SBE1108" s="184"/>
      <c r="SBF1108" s="184"/>
      <c r="SBG1108" s="184"/>
      <c r="SBH1108" s="184"/>
      <c r="SBI1108" s="184"/>
      <c r="SBJ1108" s="184"/>
      <c r="SBK1108" s="184"/>
      <c r="SBL1108" s="184"/>
      <c r="SBM1108" s="184"/>
      <c r="SBN1108" s="184"/>
      <c r="SBO1108" s="184"/>
      <c r="SBP1108" s="184"/>
      <c r="SBQ1108" s="184"/>
      <c r="SBR1108" s="184"/>
      <c r="SBS1108" s="184"/>
      <c r="SBT1108" s="184"/>
      <c r="SBU1108" s="184"/>
      <c r="SBV1108" s="184"/>
      <c r="SBW1108" s="184"/>
      <c r="SBX1108" s="184"/>
      <c r="SBY1108" s="184"/>
      <c r="SBZ1108" s="184"/>
      <c r="SCA1108" s="184"/>
      <c r="SCB1108" s="184"/>
      <c r="SCC1108" s="184"/>
      <c r="SCD1108" s="184"/>
      <c r="SCE1108" s="184"/>
      <c r="SCF1108" s="184"/>
      <c r="SCG1108" s="184"/>
      <c r="SCH1108" s="184"/>
      <c r="SCI1108" s="184"/>
      <c r="SCJ1108" s="184"/>
      <c r="SCK1108" s="184"/>
      <c r="SCL1108" s="184"/>
      <c r="SCM1108" s="184"/>
      <c r="SCN1108" s="184"/>
      <c r="SCO1108" s="184"/>
      <c r="SCP1108" s="184"/>
      <c r="SCQ1108" s="184"/>
      <c r="SCR1108" s="184"/>
      <c r="SCS1108" s="184"/>
      <c r="SCT1108" s="184"/>
      <c r="SCU1108" s="184"/>
      <c r="SCV1108" s="184"/>
      <c r="SCW1108" s="184"/>
      <c r="SCX1108" s="184"/>
      <c r="SCY1108" s="184"/>
      <c r="SCZ1108" s="184"/>
      <c r="SDA1108" s="184"/>
      <c r="SDB1108" s="184"/>
      <c r="SDC1108" s="184"/>
      <c r="SDD1108" s="184"/>
      <c r="SDE1108" s="184"/>
      <c r="SDF1108" s="184"/>
      <c r="SDG1108" s="184"/>
      <c r="SDH1108" s="184"/>
      <c r="SDI1108" s="184"/>
      <c r="SDJ1108" s="184"/>
      <c r="SDK1108" s="184"/>
      <c r="SDL1108" s="184"/>
      <c r="SDM1108" s="184"/>
      <c r="SDN1108" s="184"/>
      <c r="SDO1108" s="184"/>
      <c r="SDP1108" s="184"/>
      <c r="SDQ1108" s="184"/>
      <c r="SDR1108" s="184"/>
      <c r="SDS1108" s="184"/>
      <c r="SDT1108" s="184"/>
      <c r="SDU1108" s="184"/>
      <c r="SDV1108" s="184"/>
      <c r="SDW1108" s="184"/>
      <c r="SDX1108" s="184"/>
      <c r="SDY1108" s="184"/>
      <c r="SDZ1108" s="184"/>
      <c r="SEA1108" s="184"/>
      <c r="SEB1108" s="184"/>
      <c r="SEC1108" s="184"/>
      <c r="SED1108" s="184"/>
      <c r="SEE1108" s="184"/>
      <c r="SEF1108" s="184"/>
      <c r="SEG1108" s="184"/>
      <c r="SEH1108" s="184"/>
      <c r="SEI1108" s="184"/>
      <c r="SEJ1108" s="184"/>
      <c r="SEK1108" s="184"/>
      <c r="SEL1108" s="184"/>
      <c r="SEM1108" s="184"/>
      <c r="SEN1108" s="184"/>
      <c r="SEO1108" s="184"/>
      <c r="SEP1108" s="184"/>
      <c r="SEQ1108" s="184"/>
      <c r="SER1108" s="184"/>
      <c r="SES1108" s="184"/>
      <c r="SET1108" s="184"/>
      <c r="SEU1108" s="184"/>
      <c r="SEV1108" s="184"/>
      <c r="SEW1108" s="184"/>
      <c r="SEX1108" s="184"/>
      <c r="SEY1108" s="184"/>
      <c r="SEZ1108" s="184"/>
      <c r="SFA1108" s="184"/>
      <c r="SFB1108" s="184"/>
      <c r="SFC1108" s="184"/>
      <c r="SFD1108" s="184"/>
      <c r="SFE1108" s="184"/>
      <c r="SFF1108" s="184"/>
      <c r="SFG1108" s="184"/>
      <c r="SFH1108" s="184"/>
      <c r="SFI1108" s="184"/>
      <c r="SFJ1108" s="184"/>
      <c r="SFK1108" s="184"/>
      <c r="SFL1108" s="184"/>
      <c r="SFM1108" s="184"/>
      <c r="SFN1108" s="184"/>
      <c r="SFO1108" s="184"/>
      <c r="SFP1108" s="184"/>
      <c r="SFQ1108" s="184"/>
      <c r="SFR1108" s="184"/>
      <c r="SFS1108" s="184"/>
      <c r="SFT1108" s="184"/>
      <c r="SFU1108" s="184"/>
      <c r="SFV1108" s="184"/>
      <c r="SFW1108" s="184"/>
      <c r="SFX1108" s="184"/>
      <c r="SFY1108" s="184"/>
      <c r="SFZ1108" s="184"/>
      <c r="SGA1108" s="184"/>
      <c r="SGB1108" s="184"/>
      <c r="SGC1108" s="184"/>
      <c r="SGD1108" s="184"/>
      <c r="SGE1108" s="184"/>
      <c r="SGF1108" s="184"/>
      <c r="SGG1108" s="184"/>
      <c r="SGH1108" s="184"/>
      <c r="SGI1108" s="184"/>
      <c r="SGJ1108" s="184"/>
      <c r="SGK1108" s="184"/>
      <c r="SGL1108" s="184"/>
      <c r="SGM1108" s="184"/>
      <c r="SGN1108" s="184"/>
      <c r="SGO1108" s="184"/>
      <c r="SGP1108" s="184"/>
      <c r="SGQ1108" s="184"/>
      <c r="SGR1108" s="184"/>
      <c r="SGS1108" s="184"/>
      <c r="SGT1108" s="184"/>
      <c r="SGU1108" s="184"/>
      <c r="SGV1108" s="184"/>
      <c r="SGW1108" s="184"/>
      <c r="SGX1108" s="184"/>
      <c r="SGY1108" s="184"/>
      <c r="SGZ1108" s="184"/>
      <c r="SHA1108" s="184"/>
      <c r="SHB1108" s="184"/>
      <c r="SHC1108" s="184"/>
      <c r="SHD1108" s="184"/>
      <c r="SHE1108" s="184"/>
      <c r="SHF1108" s="184"/>
      <c r="SHG1108" s="184"/>
      <c r="SHH1108" s="184"/>
      <c r="SHI1108" s="184"/>
      <c r="SHJ1108" s="184"/>
      <c r="SHK1108" s="184"/>
      <c r="SHL1108" s="184"/>
      <c r="SHM1108" s="184"/>
      <c r="SHN1108" s="184"/>
      <c r="SHO1108" s="184"/>
      <c r="SHP1108" s="184"/>
      <c r="SHQ1108" s="184"/>
      <c r="SHR1108" s="184"/>
      <c r="SHS1108" s="184"/>
      <c r="SHT1108" s="184"/>
      <c r="SHU1108" s="184"/>
      <c r="SHV1108" s="184"/>
      <c r="SHW1108" s="184"/>
      <c r="SHX1108" s="184"/>
      <c r="SHY1108" s="184"/>
      <c r="SHZ1108" s="184"/>
      <c r="SIA1108" s="184"/>
      <c r="SIB1108" s="184"/>
      <c r="SIC1108" s="184"/>
      <c r="SID1108" s="184"/>
      <c r="SIE1108" s="184"/>
      <c r="SIF1108" s="184"/>
      <c r="SIG1108" s="184"/>
      <c r="SIH1108" s="184"/>
      <c r="SII1108" s="184"/>
      <c r="SIJ1108" s="184"/>
      <c r="SIK1108" s="184"/>
      <c r="SIL1108" s="184"/>
      <c r="SIM1108" s="184"/>
      <c r="SIN1108" s="184"/>
      <c r="SIO1108" s="184"/>
      <c r="SIP1108" s="184"/>
      <c r="SIQ1108" s="184"/>
      <c r="SIR1108" s="184"/>
      <c r="SIS1108" s="184"/>
      <c r="SIT1108" s="184"/>
      <c r="SIU1108" s="184"/>
      <c r="SIV1108" s="184"/>
      <c r="SIW1108" s="184"/>
      <c r="SIX1108" s="184"/>
      <c r="SIY1108" s="184"/>
      <c r="SIZ1108" s="184"/>
      <c r="SJA1108" s="184"/>
      <c r="SJB1108" s="184"/>
      <c r="SJC1108" s="184"/>
      <c r="SJD1108" s="184"/>
      <c r="SJE1108" s="184"/>
      <c r="SJF1108" s="184"/>
      <c r="SJG1108" s="184"/>
      <c r="SJH1108" s="184"/>
      <c r="SJI1108" s="184"/>
      <c r="SJJ1108" s="184"/>
      <c r="SJK1108" s="184"/>
      <c r="SJL1108" s="184"/>
      <c r="SJM1108" s="184"/>
      <c r="SJN1108" s="184"/>
      <c r="SJO1108" s="184"/>
      <c r="SJP1108" s="184"/>
      <c r="SJQ1108" s="184"/>
      <c r="SJR1108" s="184"/>
      <c r="SJS1108" s="184"/>
      <c r="SJT1108" s="184"/>
      <c r="SJU1108" s="184"/>
      <c r="SJV1108" s="184"/>
      <c r="SJW1108" s="184"/>
      <c r="SJX1108" s="184"/>
      <c r="SJY1108" s="184"/>
      <c r="SJZ1108" s="184"/>
      <c r="SKA1108" s="184"/>
      <c r="SKB1108" s="184"/>
      <c r="SKC1108" s="184"/>
      <c r="SKD1108" s="184"/>
      <c r="SKE1108" s="184"/>
      <c r="SKF1108" s="184"/>
      <c r="SKG1108" s="184"/>
      <c r="SKH1108" s="184"/>
      <c r="SKI1108" s="184"/>
      <c r="SKJ1108" s="184"/>
      <c r="SKK1108" s="184"/>
      <c r="SKL1108" s="184"/>
      <c r="SKM1108" s="184"/>
      <c r="SKN1108" s="184"/>
      <c r="SKO1108" s="184"/>
      <c r="SKP1108" s="184"/>
      <c r="SKQ1108" s="184"/>
      <c r="SKR1108" s="184"/>
      <c r="SKS1108" s="184"/>
      <c r="SKT1108" s="184"/>
      <c r="SKU1108" s="184"/>
      <c r="SKV1108" s="184"/>
      <c r="SKW1108" s="184"/>
      <c r="SKX1108" s="184"/>
      <c r="SKY1108" s="184"/>
      <c r="SKZ1108" s="184"/>
      <c r="SLA1108" s="184"/>
      <c r="SLB1108" s="184"/>
      <c r="SLC1108" s="184"/>
      <c r="SLD1108" s="184"/>
      <c r="SLE1108" s="184"/>
      <c r="SLF1108" s="184"/>
      <c r="SLG1108" s="184"/>
      <c r="SLH1108" s="184"/>
      <c r="SLI1108" s="184"/>
      <c r="SLJ1108" s="184"/>
      <c r="SLK1108" s="184"/>
      <c r="SLL1108" s="184"/>
      <c r="SLM1108" s="184"/>
      <c r="SLN1108" s="184"/>
      <c r="SLO1108" s="184"/>
      <c r="SLP1108" s="184"/>
      <c r="SLQ1108" s="184"/>
      <c r="SLR1108" s="184"/>
      <c r="SLS1108" s="184"/>
      <c r="SLT1108" s="184"/>
      <c r="SLU1108" s="184"/>
      <c r="SLV1108" s="184"/>
      <c r="SLW1108" s="184"/>
      <c r="SLX1108" s="184"/>
      <c r="SLY1108" s="184"/>
      <c r="SLZ1108" s="184"/>
      <c r="SMA1108" s="184"/>
      <c r="SMB1108" s="184"/>
      <c r="SMC1108" s="184"/>
      <c r="SMD1108" s="184"/>
      <c r="SME1108" s="184"/>
      <c r="SMF1108" s="184"/>
      <c r="SMG1108" s="184"/>
      <c r="SMH1108" s="184"/>
      <c r="SMI1108" s="184"/>
      <c r="SMJ1108" s="184"/>
      <c r="SMK1108" s="184"/>
      <c r="SML1108" s="184"/>
      <c r="SMM1108" s="184"/>
      <c r="SMN1108" s="184"/>
      <c r="SMO1108" s="184"/>
      <c r="SMP1108" s="184"/>
      <c r="SMQ1108" s="184"/>
      <c r="SMR1108" s="184"/>
      <c r="SMS1108" s="184"/>
      <c r="SMT1108" s="184"/>
      <c r="SMU1108" s="184"/>
      <c r="SMV1108" s="184"/>
      <c r="SMW1108" s="184"/>
      <c r="SMX1108" s="184"/>
      <c r="SMY1108" s="184"/>
      <c r="SMZ1108" s="184"/>
      <c r="SNA1108" s="184"/>
      <c r="SNB1108" s="184"/>
      <c r="SNC1108" s="184"/>
      <c r="SND1108" s="184"/>
      <c r="SNE1108" s="184"/>
      <c r="SNF1108" s="184"/>
      <c r="SNG1108" s="184"/>
      <c r="SNH1108" s="184"/>
      <c r="SNI1108" s="184"/>
      <c r="SNJ1108" s="184"/>
      <c r="SNK1108" s="184"/>
      <c r="SNL1108" s="184"/>
      <c r="SNM1108" s="184"/>
      <c r="SNN1108" s="184"/>
      <c r="SNO1108" s="184"/>
      <c r="SNP1108" s="184"/>
      <c r="SNQ1108" s="184"/>
      <c r="SNR1108" s="184"/>
      <c r="SNS1108" s="184"/>
      <c r="SNT1108" s="184"/>
      <c r="SNU1108" s="184"/>
      <c r="SNV1108" s="184"/>
      <c r="SNW1108" s="184"/>
      <c r="SNX1108" s="184"/>
      <c r="SNY1108" s="184"/>
      <c r="SNZ1108" s="184"/>
      <c r="SOA1108" s="184"/>
      <c r="SOB1108" s="184"/>
      <c r="SOC1108" s="184"/>
      <c r="SOD1108" s="184"/>
      <c r="SOE1108" s="184"/>
      <c r="SOF1108" s="184"/>
      <c r="SOG1108" s="184"/>
      <c r="SOH1108" s="184"/>
      <c r="SOI1108" s="184"/>
      <c r="SOJ1108" s="184"/>
      <c r="SOK1108" s="184"/>
      <c r="SOL1108" s="184"/>
      <c r="SOM1108" s="184"/>
      <c r="SON1108" s="184"/>
      <c r="SOO1108" s="184"/>
      <c r="SOP1108" s="184"/>
      <c r="SOQ1108" s="184"/>
      <c r="SOR1108" s="184"/>
      <c r="SOS1108" s="184"/>
      <c r="SOT1108" s="184"/>
      <c r="SOU1108" s="184"/>
      <c r="SOV1108" s="184"/>
      <c r="SOW1108" s="184"/>
      <c r="SOX1108" s="184"/>
      <c r="SOY1108" s="184"/>
      <c r="SOZ1108" s="184"/>
      <c r="SPA1108" s="184"/>
      <c r="SPB1108" s="184"/>
      <c r="SPC1108" s="184"/>
      <c r="SPD1108" s="184"/>
      <c r="SPE1108" s="184"/>
      <c r="SPF1108" s="184"/>
      <c r="SPG1108" s="184"/>
      <c r="SPH1108" s="184"/>
      <c r="SPI1108" s="184"/>
      <c r="SPJ1108" s="184"/>
      <c r="SPK1108" s="184"/>
      <c r="SPL1108" s="184"/>
      <c r="SPM1108" s="184"/>
      <c r="SPN1108" s="184"/>
      <c r="SPO1108" s="184"/>
      <c r="SPP1108" s="184"/>
      <c r="SPQ1108" s="184"/>
      <c r="SPR1108" s="184"/>
      <c r="SPS1108" s="184"/>
      <c r="SPT1108" s="184"/>
      <c r="SPU1108" s="184"/>
      <c r="SPV1108" s="184"/>
      <c r="SPW1108" s="184"/>
      <c r="SPX1108" s="184"/>
      <c r="SPY1108" s="184"/>
      <c r="SPZ1108" s="184"/>
      <c r="SQA1108" s="184"/>
      <c r="SQB1108" s="184"/>
      <c r="SQC1108" s="184"/>
      <c r="SQD1108" s="184"/>
      <c r="SQE1108" s="184"/>
      <c r="SQF1108" s="184"/>
      <c r="SQG1108" s="184"/>
      <c r="SQH1108" s="184"/>
      <c r="SQI1108" s="184"/>
      <c r="SQJ1108" s="184"/>
      <c r="SQK1108" s="184"/>
      <c r="SQL1108" s="184"/>
      <c r="SQM1108" s="184"/>
      <c r="SQN1108" s="184"/>
      <c r="SQO1108" s="184"/>
      <c r="SQP1108" s="184"/>
      <c r="SQQ1108" s="184"/>
      <c r="SQR1108" s="184"/>
      <c r="SQS1108" s="184"/>
      <c r="SQT1108" s="184"/>
      <c r="SQU1108" s="184"/>
      <c r="SQV1108" s="184"/>
      <c r="SQW1108" s="184"/>
      <c r="SQX1108" s="184"/>
      <c r="SQY1108" s="184"/>
      <c r="SQZ1108" s="184"/>
      <c r="SRA1108" s="184"/>
      <c r="SRB1108" s="184"/>
      <c r="SRC1108" s="184"/>
      <c r="SRD1108" s="184"/>
      <c r="SRE1108" s="184"/>
      <c r="SRF1108" s="184"/>
      <c r="SRG1108" s="184"/>
      <c r="SRH1108" s="184"/>
      <c r="SRI1108" s="184"/>
      <c r="SRJ1108" s="184"/>
      <c r="SRK1108" s="184"/>
      <c r="SRL1108" s="184"/>
      <c r="SRM1108" s="184"/>
      <c r="SRN1108" s="184"/>
      <c r="SRO1108" s="184"/>
      <c r="SRP1108" s="184"/>
      <c r="SRQ1108" s="184"/>
      <c r="SRR1108" s="184"/>
      <c r="SRS1108" s="184"/>
      <c r="SRT1108" s="184"/>
      <c r="SRU1108" s="184"/>
      <c r="SRV1108" s="184"/>
      <c r="SRW1108" s="184"/>
      <c r="SRX1108" s="184"/>
      <c r="SRY1108" s="184"/>
      <c r="SRZ1108" s="184"/>
      <c r="SSA1108" s="184"/>
      <c r="SSB1108" s="184"/>
      <c r="SSC1108" s="184"/>
      <c r="SSD1108" s="184"/>
      <c r="SSE1108" s="184"/>
      <c r="SSF1108" s="184"/>
      <c r="SSG1108" s="184"/>
      <c r="SSH1108" s="184"/>
      <c r="SSI1108" s="184"/>
      <c r="SSJ1108" s="184"/>
      <c r="SSK1108" s="184"/>
      <c r="SSL1108" s="184"/>
      <c r="SSM1108" s="184"/>
      <c r="SSN1108" s="184"/>
      <c r="SSO1108" s="184"/>
      <c r="SSP1108" s="184"/>
      <c r="SSQ1108" s="184"/>
      <c r="SSR1108" s="184"/>
      <c r="SSS1108" s="184"/>
      <c r="SST1108" s="184"/>
      <c r="SSU1108" s="184"/>
      <c r="SSV1108" s="184"/>
      <c r="SSW1108" s="184"/>
      <c r="SSX1108" s="184"/>
      <c r="SSY1108" s="184"/>
      <c r="SSZ1108" s="184"/>
      <c r="STA1108" s="184"/>
      <c r="STB1108" s="184"/>
      <c r="STC1108" s="184"/>
      <c r="STD1108" s="184"/>
      <c r="STE1108" s="184"/>
      <c r="STF1108" s="184"/>
      <c r="STG1108" s="184"/>
      <c r="STH1108" s="184"/>
      <c r="STI1108" s="184"/>
      <c r="STJ1108" s="184"/>
      <c r="STK1108" s="184"/>
      <c r="STL1108" s="184"/>
      <c r="STM1108" s="184"/>
      <c r="STN1108" s="184"/>
      <c r="STO1108" s="184"/>
      <c r="STP1108" s="184"/>
      <c r="STQ1108" s="184"/>
      <c r="STR1108" s="184"/>
      <c r="STS1108" s="184"/>
      <c r="STT1108" s="184"/>
      <c r="STU1108" s="184"/>
      <c r="STV1108" s="184"/>
      <c r="STW1108" s="184"/>
      <c r="STX1108" s="184"/>
      <c r="STY1108" s="184"/>
      <c r="STZ1108" s="184"/>
      <c r="SUA1108" s="184"/>
      <c r="SUB1108" s="184"/>
      <c r="SUC1108" s="184"/>
      <c r="SUD1108" s="184"/>
      <c r="SUE1108" s="184"/>
      <c r="SUF1108" s="184"/>
      <c r="SUG1108" s="184"/>
      <c r="SUH1108" s="184"/>
      <c r="SUI1108" s="184"/>
      <c r="SUJ1108" s="184"/>
      <c r="SUK1108" s="184"/>
      <c r="SUL1108" s="184"/>
      <c r="SUM1108" s="184"/>
      <c r="SUN1108" s="184"/>
      <c r="SUO1108" s="184"/>
      <c r="SUP1108" s="184"/>
      <c r="SUQ1108" s="184"/>
      <c r="SUR1108" s="184"/>
      <c r="SUS1108" s="184"/>
      <c r="SUT1108" s="184"/>
      <c r="SUU1108" s="184"/>
      <c r="SUV1108" s="184"/>
      <c r="SUW1108" s="184"/>
      <c r="SUX1108" s="184"/>
      <c r="SUY1108" s="184"/>
      <c r="SUZ1108" s="184"/>
      <c r="SVA1108" s="184"/>
      <c r="SVB1108" s="184"/>
      <c r="SVC1108" s="184"/>
      <c r="SVD1108" s="184"/>
      <c r="SVE1108" s="184"/>
      <c r="SVF1108" s="184"/>
      <c r="SVG1108" s="184"/>
      <c r="SVH1108" s="184"/>
      <c r="SVI1108" s="184"/>
      <c r="SVJ1108" s="184"/>
      <c r="SVK1108" s="184"/>
      <c r="SVL1108" s="184"/>
      <c r="SVM1108" s="184"/>
      <c r="SVN1108" s="184"/>
      <c r="SVO1108" s="184"/>
      <c r="SVP1108" s="184"/>
      <c r="SVQ1108" s="184"/>
      <c r="SVR1108" s="184"/>
      <c r="SVS1108" s="184"/>
      <c r="SVT1108" s="184"/>
      <c r="SVU1108" s="184"/>
      <c r="SVV1108" s="184"/>
      <c r="SVW1108" s="184"/>
      <c r="SVX1108" s="184"/>
      <c r="SVY1108" s="184"/>
      <c r="SVZ1108" s="184"/>
      <c r="SWA1108" s="184"/>
      <c r="SWB1108" s="184"/>
      <c r="SWC1108" s="184"/>
      <c r="SWD1108" s="184"/>
      <c r="SWE1108" s="184"/>
      <c r="SWF1108" s="184"/>
      <c r="SWG1108" s="184"/>
      <c r="SWH1108" s="184"/>
      <c r="SWI1108" s="184"/>
      <c r="SWJ1108" s="184"/>
      <c r="SWK1108" s="184"/>
      <c r="SWL1108" s="184"/>
      <c r="SWM1108" s="184"/>
      <c r="SWN1108" s="184"/>
      <c r="SWO1108" s="184"/>
      <c r="SWP1108" s="184"/>
      <c r="SWQ1108" s="184"/>
      <c r="SWR1108" s="184"/>
      <c r="SWS1108" s="184"/>
      <c r="SWT1108" s="184"/>
      <c r="SWU1108" s="184"/>
      <c r="SWV1108" s="184"/>
      <c r="SWW1108" s="184"/>
      <c r="SWX1108" s="184"/>
      <c r="SWY1108" s="184"/>
      <c r="SWZ1108" s="184"/>
      <c r="SXA1108" s="184"/>
      <c r="SXB1108" s="184"/>
      <c r="SXC1108" s="184"/>
      <c r="SXD1108" s="184"/>
      <c r="SXE1108" s="184"/>
      <c r="SXF1108" s="184"/>
      <c r="SXG1108" s="184"/>
      <c r="SXH1108" s="184"/>
      <c r="SXI1108" s="184"/>
      <c r="SXJ1108" s="184"/>
      <c r="SXK1108" s="184"/>
      <c r="SXL1108" s="184"/>
      <c r="SXM1108" s="184"/>
      <c r="SXN1108" s="184"/>
      <c r="SXO1108" s="184"/>
      <c r="SXP1108" s="184"/>
      <c r="SXQ1108" s="184"/>
      <c r="SXR1108" s="184"/>
      <c r="SXS1108" s="184"/>
      <c r="SXT1108" s="184"/>
      <c r="SXU1108" s="184"/>
      <c r="SXV1108" s="184"/>
      <c r="SXW1108" s="184"/>
      <c r="SXX1108" s="184"/>
      <c r="SXY1108" s="184"/>
      <c r="SXZ1108" s="184"/>
      <c r="SYA1108" s="184"/>
      <c r="SYB1108" s="184"/>
      <c r="SYC1108" s="184"/>
      <c r="SYD1108" s="184"/>
      <c r="SYE1108" s="184"/>
      <c r="SYF1108" s="184"/>
      <c r="SYG1108" s="184"/>
      <c r="SYH1108" s="184"/>
      <c r="SYI1108" s="184"/>
      <c r="SYJ1108" s="184"/>
      <c r="SYK1108" s="184"/>
      <c r="SYL1108" s="184"/>
      <c r="SYM1108" s="184"/>
      <c r="SYN1108" s="184"/>
      <c r="SYO1108" s="184"/>
      <c r="SYP1108" s="184"/>
      <c r="SYQ1108" s="184"/>
      <c r="SYR1108" s="184"/>
      <c r="SYS1108" s="184"/>
      <c r="SYT1108" s="184"/>
      <c r="SYU1108" s="184"/>
      <c r="SYV1108" s="184"/>
      <c r="SYW1108" s="184"/>
      <c r="SYX1108" s="184"/>
      <c r="SYY1108" s="184"/>
      <c r="SYZ1108" s="184"/>
      <c r="SZA1108" s="184"/>
      <c r="SZB1108" s="184"/>
      <c r="SZC1108" s="184"/>
      <c r="SZD1108" s="184"/>
      <c r="SZE1108" s="184"/>
      <c r="SZF1108" s="184"/>
      <c r="SZG1108" s="184"/>
      <c r="SZH1108" s="184"/>
      <c r="SZI1108" s="184"/>
      <c r="SZJ1108" s="184"/>
      <c r="SZK1108" s="184"/>
      <c r="SZL1108" s="184"/>
      <c r="SZM1108" s="184"/>
      <c r="SZN1108" s="184"/>
      <c r="SZO1108" s="184"/>
      <c r="SZP1108" s="184"/>
      <c r="SZQ1108" s="184"/>
      <c r="SZR1108" s="184"/>
      <c r="SZS1108" s="184"/>
      <c r="SZT1108" s="184"/>
      <c r="SZU1108" s="184"/>
      <c r="SZV1108" s="184"/>
      <c r="SZW1108" s="184"/>
      <c r="SZX1108" s="184"/>
      <c r="SZY1108" s="184"/>
      <c r="SZZ1108" s="184"/>
      <c r="TAA1108" s="184"/>
      <c r="TAB1108" s="184"/>
      <c r="TAC1108" s="184"/>
      <c r="TAD1108" s="184"/>
      <c r="TAE1108" s="184"/>
      <c r="TAF1108" s="184"/>
      <c r="TAG1108" s="184"/>
      <c r="TAH1108" s="184"/>
      <c r="TAI1108" s="184"/>
      <c r="TAJ1108" s="184"/>
      <c r="TAK1108" s="184"/>
      <c r="TAL1108" s="184"/>
      <c r="TAM1108" s="184"/>
      <c r="TAN1108" s="184"/>
      <c r="TAO1108" s="184"/>
      <c r="TAP1108" s="184"/>
      <c r="TAQ1108" s="184"/>
      <c r="TAR1108" s="184"/>
      <c r="TAS1108" s="184"/>
      <c r="TAT1108" s="184"/>
      <c r="TAU1108" s="184"/>
      <c r="TAV1108" s="184"/>
      <c r="TAW1108" s="184"/>
      <c r="TAX1108" s="184"/>
      <c r="TAY1108" s="184"/>
      <c r="TAZ1108" s="184"/>
      <c r="TBA1108" s="184"/>
      <c r="TBB1108" s="184"/>
      <c r="TBC1108" s="184"/>
      <c r="TBD1108" s="184"/>
      <c r="TBE1108" s="184"/>
      <c r="TBF1108" s="184"/>
      <c r="TBG1108" s="184"/>
      <c r="TBH1108" s="184"/>
      <c r="TBI1108" s="184"/>
      <c r="TBJ1108" s="184"/>
      <c r="TBK1108" s="184"/>
      <c r="TBL1108" s="184"/>
      <c r="TBM1108" s="184"/>
      <c r="TBN1108" s="184"/>
      <c r="TBO1108" s="184"/>
      <c r="TBP1108" s="184"/>
      <c r="TBQ1108" s="184"/>
      <c r="TBR1108" s="184"/>
      <c r="TBS1108" s="184"/>
      <c r="TBT1108" s="184"/>
      <c r="TBU1108" s="184"/>
      <c r="TBV1108" s="184"/>
      <c r="TBW1108" s="184"/>
      <c r="TBX1108" s="184"/>
      <c r="TBY1108" s="184"/>
      <c r="TBZ1108" s="184"/>
      <c r="TCA1108" s="184"/>
      <c r="TCB1108" s="184"/>
      <c r="TCC1108" s="184"/>
      <c r="TCD1108" s="184"/>
      <c r="TCE1108" s="184"/>
      <c r="TCF1108" s="184"/>
      <c r="TCG1108" s="184"/>
      <c r="TCH1108" s="184"/>
      <c r="TCI1108" s="184"/>
      <c r="TCJ1108" s="184"/>
      <c r="TCK1108" s="184"/>
      <c r="TCL1108" s="184"/>
      <c r="TCM1108" s="184"/>
      <c r="TCN1108" s="184"/>
      <c r="TCO1108" s="184"/>
      <c r="TCP1108" s="184"/>
      <c r="TCQ1108" s="184"/>
      <c r="TCR1108" s="184"/>
      <c r="TCS1108" s="184"/>
      <c r="TCT1108" s="184"/>
      <c r="TCU1108" s="184"/>
      <c r="TCV1108" s="184"/>
      <c r="TCW1108" s="184"/>
      <c r="TCX1108" s="184"/>
      <c r="TCY1108" s="184"/>
      <c r="TCZ1108" s="184"/>
      <c r="TDA1108" s="184"/>
      <c r="TDB1108" s="184"/>
      <c r="TDC1108" s="184"/>
      <c r="TDD1108" s="184"/>
      <c r="TDE1108" s="184"/>
      <c r="TDF1108" s="184"/>
      <c r="TDG1108" s="184"/>
      <c r="TDH1108" s="184"/>
      <c r="TDI1108" s="184"/>
      <c r="TDJ1108" s="184"/>
      <c r="TDK1108" s="184"/>
      <c r="TDL1108" s="184"/>
      <c r="TDM1108" s="184"/>
      <c r="TDN1108" s="184"/>
      <c r="TDO1108" s="184"/>
      <c r="TDP1108" s="184"/>
      <c r="TDQ1108" s="184"/>
      <c r="TDR1108" s="184"/>
      <c r="TDS1108" s="184"/>
      <c r="TDT1108" s="184"/>
      <c r="TDU1108" s="184"/>
      <c r="TDV1108" s="184"/>
      <c r="TDW1108" s="184"/>
      <c r="TDX1108" s="184"/>
      <c r="TDY1108" s="184"/>
      <c r="TDZ1108" s="184"/>
      <c r="TEA1108" s="184"/>
      <c r="TEB1108" s="184"/>
      <c r="TEC1108" s="184"/>
      <c r="TED1108" s="184"/>
      <c r="TEE1108" s="184"/>
      <c r="TEF1108" s="184"/>
      <c r="TEG1108" s="184"/>
      <c r="TEH1108" s="184"/>
      <c r="TEI1108" s="184"/>
      <c r="TEJ1108" s="184"/>
      <c r="TEK1108" s="184"/>
      <c r="TEL1108" s="184"/>
      <c r="TEM1108" s="184"/>
      <c r="TEN1108" s="184"/>
      <c r="TEO1108" s="184"/>
      <c r="TEP1108" s="184"/>
      <c r="TEQ1108" s="184"/>
      <c r="TER1108" s="184"/>
      <c r="TES1108" s="184"/>
      <c r="TET1108" s="184"/>
      <c r="TEU1108" s="184"/>
      <c r="TEV1108" s="184"/>
      <c r="TEW1108" s="184"/>
      <c r="TEX1108" s="184"/>
      <c r="TEY1108" s="184"/>
      <c r="TEZ1108" s="184"/>
      <c r="TFA1108" s="184"/>
      <c r="TFB1108" s="184"/>
      <c r="TFC1108" s="184"/>
      <c r="TFD1108" s="184"/>
      <c r="TFE1108" s="184"/>
      <c r="TFF1108" s="184"/>
      <c r="TFG1108" s="184"/>
      <c r="TFH1108" s="184"/>
      <c r="TFI1108" s="184"/>
      <c r="TFJ1108" s="184"/>
      <c r="TFK1108" s="184"/>
      <c r="TFL1108" s="184"/>
      <c r="TFM1108" s="184"/>
      <c r="TFN1108" s="184"/>
      <c r="TFO1108" s="184"/>
      <c r="TFP1108" s="184"/>
      <c r="TFQ1108" s="184"/>
      <c r="TFR1108" s="184"/>
      <c r="TFS1108" s="184"/>
      <c r="TFT1108" s="184"/>
      <c r="TFU1108" s="184"/>
      <c r="TFV1108" s="184"/>
      <c r="TFW1108" s="184"/>
      <c r="TFX1108" s="184"/>
      <c r="TFY1108" s="184"/>
      <c r="TFZ1108" s="184"/>
      <c r="TGA1108" s="184"/>
      <c r="TGB1108" s="184"/>
      <c r="TGC1108" s="184"/>
      <c r="TGD1108" s="184"/>
      <c r="TGE1108" s="184"/>
      <c r="TGF1108" s="184"/>
      <c r="TGG1108" s="184"/>
      <c r="TGH1108" s="184"/>
      <c r="TGI1108" s="184"/>
      <c r="TGJ1108" s="184"/>
      <c r="TGK1108" s="184"/>
      <c r="TGL1108" s="184"/>
      <c r="TGM1108" s="184"/>
      <c r="TGN1108" s="184"/>
      <c r="TGO1108" s="184"/>
      <c r="TGP1108" s="184"/>
      <c r="TGQ1108" s="184"/>
      <c r="TGR1108" s="184"/>
      <c r="TGS1108" s="184"/>
      <c r="TGT1108" s="184"/>
      <c r="TGU1108" s="184"/>
      <c r="TGV1108" s="184"/>
      <c r="TGW1108" s="184"/>
      <c r="TGX1108" s="184"/>
      <c r="TGY1108" s="184"/>
      <c r="TGZ1108" s="184"/>
      <c r="THA1108" s="184"/>
      <c r="THB1108" s="184"/>
      <c r="THC1108" s="184"/>
      <c r="THD1108" s="184"/>
      <c r="THE1108" s="184"/>
      <c r="THF1108" s="184"/>
      <c r="THG1108" s="184"/>
      <c r="THH1108" s="184"/>
      <c r="THI1108" s="184"/>
      <c r="THJ1108" s="184"/>
      <c r="THK1108" s="184"/>
      <c r="THL1108" s="184"/>
      <c r="THM1108" s="184"/>
      <c r="THN1108" s="184"/>
      <c r="THO1108" s="184"/>
      <c r="THP1108" s="184"/>
      <c r="THQ1108" s="184"/>
      <c r="THR1108" s="184"/>
      <c r="THS1108" s="184"/>
      <c r="THT1108" s="184"/>
      <c r="THU1108" s="184"/>
      <c r="THV1108" s="184"/>
      <c r="THW1108" s="184"/>
      <c r="THX1108" s="184"/>
      <c r="THY1108" s="184"/>
      <c r="THZ1108" s="184"/>
      <c r="TIA1108" s="184"/>
      <c r="TIB1108" s="184"/>
      <c r="TIC1108" s="184"/>
      <c r="TID1108" s="184"/>
      <c r="TIE1108" s="184"/>
      <c r="TIF1108" s="184"/>
      <c r="TIG1108" s="184"/>
      <c r="TIH1108" s="184"/>
      <c r="TII1108" s="184"/>
      <c r="TIJ1108" s="184"/>
      <c r="TIK1108" s="184"/>
      <c r="TIL1108" s="184"/>
      <c r="TIM1108" s="184"/>
      <c r="TIN1108" s="184"/>
      <c r="TIO1108" s="184"/>
      <c r="TIP1108" s="184"/>
      <c r="TIQ1108" s="184"/>
      <c r="TIR1108" s="184"/>
      <c r="TIS1108" s="184"/>
      <c r="TIT1108" s="184"/>
      <c r="TIU1108" s="184"/>
      <c r="TIV1108" s="184"/>
      <c r="TIW1108" s="184"/>
      <c r="TIX1108" s="184"/>
      <c r="TIY1108" s="184"/>
      <c r="TIZ1108" s="184"/>
      <c r="TJA1108" s="184"/>
      <c r="TJB1108" s="184"/>
      <c r="TJC1108" s="184"/>
      <c r="TJD1108" s="184"/>
      <c r="TJE1108" s="184"/>
      <c r="TJF1108" s="184"/>
      <c r="TJG1108" s="184"/>
      <c r="TJH1108" s="184"/>
      <c r="TJI1108" s="184"/>
      <c r="TJJ1108" s="184"/>
      <c r="TJK1108" s="184"/>
      <c r="TJL1108" s="184"/>
      <c r="TJM1108" s="184"/>
      <c r="TJN1108" s="184"/>
      <c r="TJO1108" s="184"/>
      <c r="TJP1108" s="184"/>
      <c r="TJQ1108" s="184"/>
      <c r="TJR1108" s="184"/>
      <c r="TJS1108" s="184"/>
      <c r="TJT1108" s="184"/>
      <c r="TJU1108" s="184"/>
      <c r="TJV1108" s="184"/>
      <c r="TJW1108" s="184"/>
      <c r="TJX1108" s="184"/>
      <c r="TJY1108" s="184"/>
      <c r="TJZ1108" s="184"/>
      <c r="TKA1108" s="184"/>
      <c r="TKB1108" s="184"/>
      <c r="TKC1108" s="184"/>
      <c r="TKD1108" s="184"/>
      <c r="TKE1108" s="184"/>
      <c r="TKF1108" s="184"/>
      <c r="TKG1108" s="184"/>
      <c r="TKH1108" s="184"/>
      <c r="TKI1108" s="184"/>
      <c r="TKJ1108" s="184"/>
      <c r="TKK1108" s="184"/>
      <c r="TKL1108" s="184"/>
      <c r="TKM1108" s="184"/>
      <c r="TKN1108" s="184"/>
      <c r="TKO1108" s="184"/>
      <c r="TKP1108" s="184"/>
      <c r="TKQ1108" s="184"/>
      <c r="TKR1108" s="184"/>
      <c r="TKS1108" s="184"/>
      <c r="TKT1108" s="184"/>
      <c r="TKU1108" s="184"/>
      <c r="TKV1108" s="184"/>
      <c r="TKW1108" s="184"/>
      <c r="TKX1108" s="184"/>
      <c r="TKY1108" s="184"/>
      <c r="TKZ1108" s="184"/>
      <c r="TLA1108" s="184"/>
      <c r="TLB1108" s="184"/>
      <c r="TLC1108" s="184"/>
      <c r="TLD1108" s="184"/>
      <c r="TLE1108" s="184"/>
      <c r="TLF1108" s="184"/>
      <c r="TLG1108" s="184"/>
      <c r="TLH1108" s="184"/>
      <c r="TLI1108" s="184"/>
      <c r="TLJ1108" s="184"/>
      <c r="TLK1108" s="184"/>
      <c r="TLL1108" s="184"/>
      <c r="TLM1108" s="184"/>
      <c r="TLN1108" s="184"/>
      <c r="TLO1108" s="184"/>
      <c r="TLP1108" s="184"/>
      <c r="TLQ1108" s="184"/>
      <c r="TLR1108" s="184"/>
      <c r="TLS1108" s="184"/>
      <c r="TLT1108" s="184"/>
      <c r="TLU1108" s="184"/>
      <c r="TLV1108" s="184"/>
      <c r="TLW1108" s="184"/>
      <c r="TLX1108" s="184"/>
      <c r="TLY1108" s="184"/>
      <c r="TLZ1108" s="184"/>
      <c r="TMA1108" s="184"/>
      <c r="TMB1108" s="184"/>
      <c r="TMC1108" s="184"/>
      <c r="TMD1108" s="184"/>
      <c r="TME1108" s="184"/>
      <c r="TMF1108" s="184"/>
      <c r="TMG1108" s="184"/>
      <c r="TMH1108" s="184"/>
      <c r="TMI1108" s="184"/>
      <c r="TMJ1108" s="184"/>
      <c r="TMK1108" s="184"/>
      <c r="TML1108" s="184"/>
      <c r="TMM1108" s="184"/>
      <c r="TMN1108" s="184"/>
      <c r="TMO1108" s="184"/>
      <c r="TMP1108" s="184"/>
      <c r="TMQ1108" s="184"/>
      <c r="TMR1108" s="184"/>
      <c r="TMS1108" s="184"/>
      <c r="TMT1108" s="184"/>
      <c r="TMU1108" s="184"/>
      <c r="TMV1108" s="184"/>
      <c r="TMW1108" s="184"/>
      <c r="TMX1108" s="184"/>
      <c r="TMY1108" s="184"/>
      <c r="TMZ1108" s="184"/>
      <c r="TNA1108" s="184"/>
      <c r="TNB1108" s="184"/>
      <c r="TNC1108" s="184"/>
      <c r="TND1108" s="184"/>
      <c r="TNE1108" s="184"/>
      <c r="TNF1108" s="184"/>
      <c r="TNG1108" s="184"/>
      <c r="TNH1108" s="184"/>
      <c r="TNI1108" s="184"/>
      <c r="TNJ1108" s="184"/>
      <c r="TNK1108" s="184"/>
      <c r="TNL1108" s="184"/>
      <c r="TNM1108" s="184"/>
      <c r="TNN1108" s="184"/>
      <c r="TNO1108" s="184"/>
      <c r="TNP1108" s="184"/>
      <c r="TNQ1108" s="184"/>
      <c r="TNR1108" s="184"/>
      <c r="TNS1108" s="184"/>
      <c r="TNT1108" s="184"/>
      <c r="TNU1108" s="184"/>
      <c r="TNV1108" s="184"/>
      <c r="TNW1108" s="184"/>
      <c r="TNX1108" s="184"/>
      <c r="TNY1108" s="184"/>
      <c r="TNZ1108" s="184"/>
      <c r="TOA1108" s="184"/>
      <c r="TOB1108" s="184"/>
      <c r="TOC1108" s="184"/>
      <c r="TOD1108" s="184"/>
      <c r="TOE1108" s="184"/>
      <c r="TOF1108" s="184"/>
      <c r="TOG1108" s="184"/>
      <c r="TOH1108" s="184"/>
      <c r="TOI1108" s="184"/>
      <c r="TOJ1108" s="184"/>
      <c r="TOK1108" s="184"/>
      <c r="TOL1108" s="184"/>
      <c r="TOM1108" s="184"/>
      <c r="TON1108" s="184"/>
      <c r="TOO1108" s="184"/>
      <c r="TOP1108" s="184"/>
      <c r="TOQ1108" s="184"/>
      <c r="TOR1108" s="184"/>
      <c r="TOS1108" s="184"/>
      <c r="TOT1108" s="184"/>
      <c r="TOU1108" s="184"/>
      <c r="TOV1108" s="184"/>
      <c r="TOW1108" s="184"/>
      <c r="TOX1108" s="184"/>
      <c r="TOY1108" s="184"/>
      <c r="TOZ1108" s="184"/>
      <c r="TPA1108" s="184"/>
      <c r="TPB1108" s="184"/>
      <c r="TPC1108" s="184"/>
      <c r="TPD1108" s="184"/>
      <c r="TPE1108" s="184"/>
      <c r="TPF1108" s="184"/>
      <c r="TPG1108" s="184"/>
      <c r="TPH1108" s="184"/>
      <c r="TPI1108" s="184"/>
      <c r="TPJ1108" s="184"/>
      <c r="TPK1108" s="184"/>
      <c r="TPL1108" s="184"/>
      <c r="TPM1108" s="184"/>
      <c r="TPN1108" s="184"/>
      <c r="TPO1108" s="184"/>
      <c r="TPP1108" s="184"/>
      <c r="TPQ1108" s="184"/>
      <c r="TPR1108" s="184"/>
      <c r="TPS1108" s="184"/>
      <c r="TPT1108" s="184"/>
      <c r="TPU1108" s="184"/>
      <c r="TPV1108" s="184"/>
      <c r="TPW1108" s="184"/>
      <c r="TPX1108" s="184"/>
      <c r="TPY1108" s="184"/>
      <c r="TPZ1108" s="184"/>
      <c r="TQA1108" s="184"/>
      <c r="TQB1108" s="184"/>
      <c r="TQC1108" s="184"/>
      <c r="TQD1108" s="184"/>
      <c r="TQE1108" s="184"/>
      <c r="TQF1108" s="184"/>
      <c r="TQG1108" s="184"/>
      <c r="TQH1108" s="184"/>
      <c r="TQI1108" s="184"/>
      <c r="TQJ1108" s="184"/>
      <c r="TQK1108" s="184"/>
      <c r="TQL1108" s="184"/>
      <c r="TQM1108" s="184"/>
      <c r="TQN1108" s="184"/>
      <c r="TQO1108" s="184"/>
      <c r="TQP1108" s="184"/>
      <c r="TQQ1108" s="184"/>
      <c r="TQR1108" s="184"/>
      <c r="TQS1108" s="184"/>
      <c r="TQT1108" s="184"/>
      <c r="TQU1108" s="184"/>
      <c r="TQV1108" s="184"/>
      <c r="TQW1108" s="184"/>
      <c r="TQX1108" s="184"/>
      <c r="TQY1108" s="184"/>
      <c r="TQZ1108" s="184"/>
      <c r="TRA1108" s="184"/>
      <c r="TRB1108" s="184"/>
      <c r="TRC1108" s="184"/>
      <c r="TRD1108" s="184"/>
      <c r="TRE1108" s="184"/>
      <c r="TRF1108" s="184"/>
      <c r="TRG1108" s="184"/>
      <c r="TRH1108" s="184"/>
      <c r="TRI1108" s="184"/>
      <c r="TRJ1108" s="184"/>
      <c r="TRK1108" s="184"/>
      <c r="TRL1108" s="184"/>
      <c r="TRM1108" s="184"/>
      <c r="TRN1108" s="184"/>
      <c r="TRO1108" s="184"/>
      <c r="TRP1108" s="184"/>
      <c r="TRQ1108" s="184"/>
      <c r="TRR1108" s="184"/>
      <c r="TRS1108" s="184"/>
      <c r="TRT1108" s="184"/>
      <c r="TRU1108" s="184"/>
      <c r="TRV1108" s="184"/>
      <c r="TRW1108" s="184"/>
      <c r="TRX1108" s="184"/>
      <c r="TRY1108" s="184"/>
      <c r="TRZ1108" s="184"/>
      <c r="TSA1108" s="184"/>
      <c r="TSB1108" s="184"/>
      <c r="TSC1108" s="184"/>
      <c r="TSD1108" s="184"/>
      <c r="TSE1108" s="184"/>
      <c r="TSF1108" s="184"/>
      <c r="TSG1108" s="184"/>
      <c r="TSH1108" s="184"/>
      <c r="TSI1108" s="184"/>
      <c r="TSJ1108" s="184"/>
      <c r="TSK1108" s="184"/>
      <c r="TSL1108" s="184"/>
      <c r="TSM1108" s="184"/>
      <c r="TSN1108" s="184"/>
      <c r="TSO1108" s="184"/>
      <c r="TSP1108" s="184"/>
      <c r="TSQ1108" s="184"/>
      <c r="TSR1108" s="184"/>
      <c r="TSS1108" s="184"/>
      <c r="TST1108" s="184"/>
      <c r="TSU1108" s="184"/>
      <c r="TSV1108" s="184"/>
      <c r="TSW1108" s="184"/>
      <c r="TSX1108" s="184"/>
      <c r="TSY1108" s="184"/>
      <c r="TSZ1108" s="184"/>
      <c r="TTA1108" s="184"/>
      <c r="TTB1108" s="184"/>
      <c r="TTC1108" s="184"/>
      <c r="TTD1108" s="184"/>
      <c r="TTE1108" s="184"/>
      <c r="TTF1108" s="184"/>
      <c r="TTG1108" s="184"/>
      <c r="TTH1108" s="184"/>
      <c r="TTI1108" s="184"/>
      <c r="TTJ1108" s="184"/>
      <c r="TTK1108" s="184"/>
      <c r="TTL1108" s="184"/>
      <c r="TTM1108" s="184"/>
      <c r="TTN1108" s="184"/>
      <c r="TTO1108" s="184"/>
      <c r="TTP1108" s="184"/>
      <c r="TTQ1108" s="184"/>
      <c r="TTR1108" s="184"/>
      <c r="TTS1108" s="184"/>
      <c r="TTT1108" s="184"/>
      <c r="TTU1108" s="184"/>
      <c r="TTV1108" s="184"/>
      <c r="TTW1108" s="184"/>
      <c r="TTX1108" s="184"/>
      <c r="TTY1108" s="184"/>
      <c r="TTZ1108" s="184"/>
      <c r="TUA1108" s="184"/>
      <c r="TUB1108" s="184"/>
      <c r="TUC1108" s="184"/>
      <c r="TUD1108" s="184"/>
      <c r="TUE1108" s="184"/>
      <c r="TUF1108" s="184"/>
      <c r="TUG1108" s="184"/>
      <c r="TUH1108" s="184"/>
      <c r="TUI1108" s="184"/>
      <c r="TUJ1108" s="184"/>
      <c r="TUK1108" s="184"/>
      <c r="TUL1108" s="184"/>
      <c r="TUM1108" s="184"/>
      <c r="TUN1108" s="184"/>
      <c r="TUO1108" s="184"/>
      <c r="TUP1108" s="184"/>
      <c r="TUQ1108" s="184"/>
      <c r="TUR1108" s="184"/>
      <c r="TUS1108" s="184"/>
      <c r="TUT1108" s="184"/>
      <c r="TUU1108" s="184"/>
      <c r="TUV1108" s="184"/>
      <c r="TUW1108" s="184"/>
      <c r="TUX1108" s="184"/>
      <c r="TUY1108" s="184"/>
      <c r="TUZ1108" s="184"/>
      <c r="TVA1108" s="184"/>
      <c r="TVB1108" s="184"/>
      <c r="TVC1108" s="184"/>
      <c r="TVD1108" s="184"/>
      <c r="TVE1108" s="184"/>
      <c r="TVF1108" s="184"/>
      <c r="TVG1108" s="184"/>
      <c r="TVH1108" s="184"/>
      <c r="TVI1108" s="184"/>
      <c r="TVJ1108" s="184"/>
      <c r="TVK1108" s="184"/>
      <c r="TVL1108" s="184"/>
      <c r="TVM1108" s="184"/>
      <c r="TVN1108" s="184"/>
      <c r="TVO1108" s="184"/>
      <c r="TVP1108" s="184"/>
      <c r="TVQ1108" s="184"/>
      <c r="TVR1108" s="184"/>
      <c r="TVS1108" s="184"/>
      <c r="TVT1108" s="184"/>
      <c r="TVU1108" s="184"/>
      <c r="TVV1108" s="184"/>
      <c r="TVW1108" s="184"/>
      <c r="TVX1108" s="184"/>
      <c r="TVY1108" s="184"/>
      <c r="TVZ1108" s="184"/>
      <c r="TWA1108" s="184"/>
      <c r="TWB1108" s="184"/>
      <c r="TWC1108" s="184"/>
      <c r="TWD1108" s="184"/>
      <c r="TWE1108" s="184"/>
      <c r="TWF1108" s="184"/>
      <c r="TWG1108" s="184"/>
      <c r="TWH1108" s="184"/>
      <c r="TWI1108" s="184"/>
      <c r="TWJ1108" s="184"/>
      <c r="TWK1108" s="184"/>
      <c r="TWL1108" s="184"/>
      <c r="TWM1108" s="184"/>
      <c r="TWN1108" s="184"/>
      <c r="TWO1108" s="184"/>
      <c r="TWP1108" s="184"/>
      <c r="TWQ1108" s="184"/>
      <c r="TWR1108" s="184"/>
      <c r="TWS1108" s="184"/>
      <c r="TWT1108" s="184"/>
      <c r="TWU1108" s="184"/>
      <c r="TWV1108" s="184"/>
      <c r="TWW1108" s="184"/>
      <c r="TWX1108" s="184"/>
      <c r="TWY1108" s="184"/>
      <c r="TWZ1108" s="184"/>
      <c r="TXA1108" s="184"/>
      <c r="TXB1108" s="184"/>
      <c r="TXC1108" s="184"/>
      <c r="TXD1108" s="184"/>
      <c r="TXE1108" s="184"/>
      <c r="TXF1108" s="184"/>
      <c r="TXG1108" s="184"/>
      <c r="TXH1108" s="184"/>
      <c r="TXI1108" s="184"/>
      <c r="TXJ1108" s="184"/>
      <c r="TXK1108" s="184"/>
      <c r="TXL1108" s="184"/>
      <c r="TXM1108" s="184"/>
      <c r="TXN1108" s="184"/>
      <c r="TXO1108" s="184"/>
      <c r="TXP1108" s="184"/>
      <c r="TXQ1108" s="184"/>
      <c r="TXR1108" s="184"/>
      <c r="TXS1108" s="184"/>
      <c r="TXT1108" s="184"/>
      <c r="TXU1108" s="184"/>
      <c r="TXV1108" s="184"/>
      <c r="TXW1108" s="184"/>
      <c r="TXX1108" s="184"/>
      <c r="TXY1108" s="184"/>
      <c r="TXZ1108" s="184"/>
      <c r="TYA1108" s="184"/>
      <c r="TYB1108" s="184"/>
      <c r="TYC1108" s="184"/>
      <c r="TYD1108" s="184"/>
      <c r="TYE1108" s="184"/>
      <c r="TYF1108" s="184"/>
      <c r="TYG1108" s="184"/>
      <c r="TYH1108" s="184"/>
      <c r="TYI1108" s="184"/>
      <c r="TYJ1108" s="184"/>
      <c r="TYK1108" s="184"/>
      <c r="TYL1108" s="184"/>
      <c r="TYM1108" s="184"/>
      <c r="TYN1108" s="184"/>
      <c r="TYO1108" s="184"/>
      <c r="TYP1108" s="184"/>
      <c r="TYQ1108" s="184"/>
      <c r="TYR1108" s="184"/>
      <c r="TYS1108" s="184"/>
      <c r="TYT1108" s="184"/>
      <c r="TYU1108" s="184"/>
      <c r="TYV1108" s="184"/>
      <c r="TYW1108" s="184"/>
      <c r="TYX1108" s="184"/>
      <c r="TYY1108" s="184"/>
      <c r="TYZ1108" s="184"/>
      <c r="TZA1108" s="184"/>
      <c r="TZB1108" s="184"/>
      <c r="TZC1108" s="184"/>
      <c r="TZD1108" s="184"/>
      <c r="TZE1108" s="184"/>
      <c r="TZF1108" s="184"/>
      <c r="TZG1108" s="184"/>
      <c r="TZH1108" s="184"/>
      <c r="TZI1108" s="184"/>
      <c r="TZJ1108" s="184"/>
      <c r="TZK1108" s="184"/>
      <c r="TZL1108" s="184"/>
      <c r="TZM1108" s="184"/>
      <c r="TZN1108" s="184"/>
      <c r="TZO1108" s="184"/>
      <c r="TZP1108" s="184"/>
      <c r="TZQ1108" s="184"/>
      <c r="TZR1108" s="184"/>
      <c r="TZS1108" s="184"/>
      <c r="TZT1108" s="184"/>
      <c r="TZU1108" s="184"/>
      <c r="TZV1108" s="184"/>
      <c r="TZW1108" s="184"/>
      <c r="TZX1108" s="184"/>
      <c r="TZY1108" s="184"/>
      <c r="TZZ1108" s="184"/>
      <c r="UAA1108" s="184"/>
      <c r="UAB1108" s="184"/>
      <c r="UAC1108" s="184"/>
      <c r="UAD1108" s="184"/>
      <c r="UAE1108" s="184"/>
      <c r="UAF1108" s="184"/>
      <c r="UAG1108" s="184"/>
      <c r="UAH1108" s="184"/>
      <c r="UAI1108" s="184"/>
      <c r="UAJ1108" s="184"/>
      <c r="UAK1108" s="184"/>
      <c r="UAL1108" s="184"/>
      <c r="UAM1108" s="184"/>
      <c r="UAN1108" s="184"/>
      <c r="UAO1108" s="184"/>
      <c r="UAP1108" s="184"/>
      <c r="UAQ1108" s="184"/>
      <c r="UAR1108" s="184"/>
      <c r="UAS1108" s="184"/>
      <c r="UAT1108" s="184"/>
      <c r="UAU1108" s="184"/>
      <c r="UAV1108" s="184"/>
      <c r="UAW1108" s="184"/>
      <c r="UAX1108" s="184"/>
      <c r="UAY1108" s="184"/>
      <c r="UAZ1108" s="184"/>
      <c r="UBA1108" s="184"/>
      <c r="UBB1108" s="184"/>
      <c r="UBC1108" s="184"/>
      <c r="UBD1108" s="184"/>
      <c r="UBE1108" s="184"/>
      <c r="UBF1108" s="184"/>
      <c r="UBG1108" s="184"/>
      <c r="UBH1108" s="184"/>
      <c r="UBI1108" s="184"/>
      <c r="UBJ1108" s="184"/>
      <c r="UBK1108" s="184"/>
      <c r="UBL1108" s="184"/>
      <c r="UBM1108" s="184"/>
      <c r="UBN1108" s="184"/>
      <c r="UBO1108" s="184"/>
      <c r="UBP1108" s="184"/>
      <c r="UBQ1108" s="184"/>
      <c r="UBR1108" s="184"/>
      <c r="UBS1108" s="184"/>
      <c r="UBT1108" s="184"/>
      <c r="UBU1108" s="184"/>
      <c r="UBV1108" s="184"/>
      <c r="UBW1108" s="184"/>
      <c r="UBX1108" s="184"/>
      <c r="UBY1108" s="184"/>
      <c r="UBZ1108" s="184"/>
      <c r="UCA1108" s="184"/>
      <c r="UCB1108" s="184"/>
      <c r="UCC1108" s="184"/>
      <c r="UCD1108" s="184"/>
      <c r="UCE1108" s="184"/>
      <c r="UCF1108" s="184"/>
      <c r="UCG1108" s="184"/>
      <c r="UCH1108" s="184"/>
      <c r="UCI1108" s="184"/>
      <c r="UCJ1108" s="184"/>
      <c r="UCK1108" s="184"/>
      <c r="UCL1108" s="184"/>
      <c r="UCM1108" s="184"/>
      <c r="UCN1108" s="184"/>
      <c r="UCO1108" s="184"/>
      <c r="UCP1108" s="184"/>
      <c r="UCQ1108" s="184"/>
      <c r="UCR1108" s="184"/>
      <c r="UCS1108" s="184"/>
      <c r="UCT1108" s="184"/>
      <c r="UCU1108" s="184"/>
      <c r="UCV1108" s="184"/>
      <c r="UCW1108" s="184"/>
      <c r="UCX1108" s="184"/>
      <c r="UCY1108" s="184"/>
      <c r="UCZ1108" s="184"/>
      <c r="UDA1108" s="184"/>
      <c r="UDB1108" s="184"/>
      <c r="UDC1108" s="184"/>
      <c r="UDD1108" s="184"/>
      <c r="UDE1108" s="184"/>
      <c r="UDF1108" s="184"/>
      <c r="UDG1108" s="184"/>
      <c r="UDH1108" s="184"/>
      <c r="UDI1108" s="184"/>
      <c r="UDJ1108" s="184"/>
      <c r="UDK1108" s="184"/>
      <c r="UDL1108" s="184"/>
      <c r="UDM1108" s="184"/>
      <c r="UDN1108" s="184"/>
      <c r="UDO1108" s="184"/>
      <c r="UDP1108" s="184"/>
      <c r="UDQ1108" s="184"/>
      <c r="UDR1108" s="184"/>
      <c r="UDS1108" s="184"/>
      <c r="UDT1108" s="184"/>
      <c r="UDU1108" s="184"/>
      <c r="UDV1108" s="184"/>
      <c r="UDW1108" s="184"/>
      <c r="UDX1108" s="184"/>
      <c r="UDY1108" s="184"/>
      <c r="UDZ1108" s="184"/>
      <c r="UEA1108" s="184"/>
      <c r="UEB1108" s="184"/>
      <c r="UEC1108" s="184"/>
      <c r="UED1108" s="184"/>
      <c r="UEE1108" s="184"/>
      <c r="UEF1108" s="184"/>
      <c r="UEG1108" s="184"/>
      <c r="UEH1108" s="184"/>
      <c r="UEI1108" s="184"/>
      <c r="UEJ1108" s="184"/>
      <c r="UEK1108" s="184"/>
      <c r="UEL1108" s="184"/>
      <c r="UEM1108" s="184"/>
      <c r="UEN1108" s="184"/>
      <c r="UEO1108" s="184"/>
      <c r="UEP1108" s="184"/>
      <c r="UEQ1108" s="184"/>
      <c r="UER1108" s="184"/>
      <c r="UES1108" s="184"/>
      <c r="UET1108" s="184"/>
      <c r="UEU1108" s="184"/>
      <c r="UEV1108" s="184"/>
      <c r="UEW1108" s="184"/>
      <c r="UEX1108" s="184"/>
      <c r="UEY1108" s="184"/>
      <c r="UEZ1108" s="184"/>
      <c r="UFA1108" s="184"/>
      <c r="UFB1108" s="184"/>
      <c r="UFC1108" s="184"/>
      <c r="UFD1108" s="184"/>
      <c r="UFE1108" s="184"/>
      <c r="UFF1108" s="184"/>
      <c r="UFG1108" s="184"/>
      <c r="UFH1108" s="184"/>
      <c r="UFI1108" s="184"/>
      <c r="UFJ1108" s="184"/>
      <c r="UFK1108" s="184"/>
      <c r="UFL1108" s="184"/>
      <c r="UFM1108" s="184"/>
      <c r="UFN1108" s="184"/>
      <c r="UFO1108" s="184"/>
      <c r="UFP1108" s="184"/>
      <c r="UFQ1108" s="184"/>
      <c r="UFR1108" s="184"/>
      <c r="UFS1108" s="184"/>
      <c r="UFT1108" s="184"/>
      <c r="UFU1108" s="184"/>
      <c r="UFV1108" s="184"/>
      <c r="UFW1108" s="184"/>
      <c r="UFX1108" s="184"/>
      <c r="UFY1108" s="184"/>
      <c r="UFZ1108" s="184"/>
      <c r="UGA1108" s="184"/>
      <c r="UGB1108" s="184"/>
      <c r="UGC1108" s="184"/>
      <c r="UGD1108" s="184"/>
      <c r="UGE1108" s="184"/>
      <c r="UGF1108" s="184"/>
      <c r="UGG1108" s="184"/>
      <c r="UGH1108" s="184"/>
      <c r="UGI1108" s="184"/>
      <c r="UGJ1108" s="184"/>
      <c r="UGK1108" s="184"/>
      <c r="UGL1108" s="184"/>
      <c r="UGM1108" s="184"/>
      <c r="UGN1108" s="184"/>
      <c r="UGO1108" s="184"/>
      <c r="UGP1108" s="184"/>
      <c r="UGQ1108" s="184"/>
      <c r="UGR1108" s="184"/>
      <c r="UGS1108" s="184"/>
      <c r="UGT1108" s="184"/>
      <c r="UGU1108" s="184"/>
      <c r="UGV1108" s="184"/>
      <c r="UGW1108" s="184"/>
      <c r="UGX1108" s="184"/>
      <c r="UGY1108" s="184"/>
      <c r="UGZ1108" s="184"/>
      <c r="UHA1108" s="184"/>
      <c r="UHB1108" s="184"/>
      <c r="UHC1108" s="184"/>
      <c r="UHD1108" s="184"/>
      <c r="UHE1108" s="184"/>
      <c r="UHF1108" s="184"/>
      <c r="UHG1108" s="184"/>
      <c r="UHH1108" s="184"/>
      <c r="UHI1108" s="184"/>
      <c r="UHJ1108" s="184"/>
      <c r="UHK1108" s="184"/>
      <c r="UHL1108" s="184"/>
      <c r="UHM1108" s="184"/>
      <c r="UHN1108" s="184"/>
      <c r="UHO1108" s="184"/>
      <c r="UHP1108" s="184"/>
      <c r="UHQ1108" s="184"/>
      <c r="UHR1108" s="184"/>
      <c r="UHS1108" s="184"/>
      <c r="UHT1108" s="184"/>
      <c r="UHU1108" s="184"/>
      <c r="UHV1108" s="184"/>
      <c r="UHW1108" s="184"/>
      <c r="UHX1108" s="184"/>
      <c r="UHY1108" s="184"/>
      <c r="UHZ1108" s="184"/>
      <c r="UIA1108" s="184"/>
      <c r="UIB1108" s="184"/>
      <c r="UIC1108" s="184"/>
      <c r="UID1108" s="184"/>
      <c r="UIE1108" s="184"/>
      <c r="UIF1108" s="184"/>
      <c r="UIG1108" s="184"/>
      <c r="UIH1108" s="184"/>
      <c r="UII1108" s="184"/>
      <c r="UIJ1108" s="184"/>
      <c r="UIK1108" s="184"/>
      <c r="UIL1108" s="184"/>
      <c r="UIM1108" s="184"/>
      <c r="UIN1108" s="184"/>
      <c r="UIO1108" s="184"/>
      <c r="UIP1108" s="184"/>
      <c r="UIQ1108" s="184"/>
      <c r="UIR1108" s="184"/>
      <c r="UIS1108" s="184"/>
      <c r="UIT1108" s="184"/>
      <c r="UIU1108" s="184"/>
      <c r="UIV1108" s="184"/>
      <c r="UIW1108" s="184"/>
      <c r="UIX1108" s="184"/>
      <c r="UIY1108" s="184"/>
      <c r="UIZ1108" s="184"/>
      <c r="UJA1108" s="184"/>
      <c r="UJB1108" s="184"/>
      <c r="UJC1108" s="184"/>
      <c r="UJD1108" s="184"/>
      <c r="UJE1108" s="184"/>
      <c r="UJF1108" s="184"/>
      <c r="UJG1108" s="184"/>
      <c r="UJH1108" s="184"/>
      <c r="UJI1108" s="184"/>
      <c r="UJJ1108" s="184"/>
      <c r="UJK1108" s="184"/>
      <c r="UJL1108" s="184"/>
      <c r="UJM1108" s="184"/>
      <c r="UJN1108" s="184"/>
      <c r="UJO1108" s="184"/>
      <c r="UJP1108" s="184"/>
      <c r="UJQ1108" s="184"/>
      <c r="UJR1108" s="184"/>
      <c r="UJS1108" s="184"/>
      <c r="UJT1108" s="184"/>
      <c r="UJU1108" s="184"/>
      <c r="UJV1108" s="184"/>
      <c r="UJW1108" s="184"/>
      <c r="UJX1108" s="184"/>
      <c r="UJY1108" s="184"/>
      <c r="UJZ1108" s="184"/>
      <c r="UKA1108" s="184"/>
      <c r="UKB1108" s="184"/>
      <c r="UKC1108" s="184"/>
      <c r="UKD1108" s="184"/>
      <c r="UKE1108" s="184"/>
      <c r="UKF1108" s="184"/>
      <c r="UKG1108" s="184"/>
      <c r="UKH1108" s="184"/>
      <c r="UKI1108" s="184"/>
      <c r="UKJ1108" s="184"/>
      <c r="UKK1108" s="184"/>
      <c r="UKL1108" s="184"/>
      <c r="UKM1108" s="184"/>
      <c r="UKN1108" s="184"/>
      <c r="UKO1108" s="184"/>
      <c r="UKP1108" s="184"/>
      <c r="UKQ1108" s="184"/>
      <c r="UKR1108" s="184"/>
      <c r="UKS1108" s="184"/>
      <c r="UKT1108" s="184"/>
      <c r="UKU1108" s="184"/>
      <c r="UKV1108" s="184"/>
      <c r="UKW1108" s="184"/>
      <c r="UKX1108" s="184"/>
      <c r="UKY1108" s="184"/>
      <c r="UKZ1108" s="184"/>
      <c r="ULA1108" s="184"/>
      <c r="ULB1108" s="184"/>
      <c r="ULC1108" s="184"/>
      <c r="ULD1108" s="184"/>
      <c r="ULE1108" s="184"/>
      <c r="ULF1108" s="184"/>
      <c r="ULG1108" s="184"/>
      <c r="ULH1108" s="184"/>
      <c r="ULI1108" s="184"/>
      <c r="ULJ1108" s="184"/>
      <c r="ULK1108" s="184"/>
      <c r="ULL1108" s="184"/>
      <c r="ULM1108" s="184"/>
      <c r="ULN1108" s="184"/>
      <c r="ULO1108" s="184"/>
      <c r="ULP1108" s="184"/>
      <c r="ULQ1108" s="184"/>
      <c r="ULR1108" s="184"/>
      <c r="ULS1108" s="184"/>
      <c r="ULT1108" s="184"/>
      <c r="ULU1108" s="184"/>
      <c r="ULV1108" s="184"/>
      <c r="ULW1108" s="184"/>
      <c r="ULX1108" s="184"/>
      <c r="ULY1108" s="184"/>
      <c r="ULZ1108" s="184"/>
      <c r="UMA1108" s="184"/>
      <c r="UMB1108" s="184"/>
      <c r="UMC1108" s="184"/>
      <c r="UMD1108" s="184"/>
      <c r="UME1108" s="184"/>
      <c r="UMF1108" s="184"/>
      <c r="UMG1108" s="184"/>
      <c r="UMH1108" s="184"/>
      <c r="UMI1108" s="184"/>
      <c r="UMJ1108" s="184"/>
      <c r="UMK1108" s="184"/>
      <c r="UML1108" s="184"/>
      <c r="UMM1108" s="184"/>
      <c r="UMN1108" s="184"/>
      <c r="UMO1108" s="184"/>
      <c r="UMP1108" s="184"/>
      <c r="UMQ1108" s="184"/>
      <c r="UMR1108" s="184"/>
      <c r="UMS1108" s="184"/>
      <c r="UMT1108" s="184"/>
      <c r="UMU1108" s="184"/>
      <c r="UMV1108" s="184"/>
      <c r="UMW1108" s="184"/>
      <c r="UMX1108" s="184"/>
      <c r="UMY1108" s="184"/>
      <c r="UMZ1108" s="184"/>
      <c r="UNA1108" s="184"/>
      <c r="UNB1108" s="184"/>
      <c r="UNC1108" s="184"/>
      <c r="UND1108" s="184"/>
      <c r="UNE1108" s="184"/>
      <c r="UNF1108" s="184"/>
      <c r="UNG1108" s="184"/>
      <c r="UNH1108" s="184"/>
      <c r="UNI1108" s="184"/>
      <c r="UNJ1108" s="184"/>
      <c r="UNK1108" s="184"/>
      <c r="UNL1108" s="184"/>
      <c r="UNM1108" s="184"/>
      <c r="UNN1108" s="184"/>
      <c r="UNO1108" s="184"/>
      <c r="UNP1108" s="184"/>
      <c r="UNQ1108" s="184"/>
      <c r="UNR1108" s="184"/>
      <c r="UNS1108" s="184"/>
      <c r="UNT1108" s="184"/>
      <c r="UNU1108" s="184"/>
      <c r="UNV1108" s="184"/>
      <c r="UNW1108" s="184"/>
      <c r="UNX1108" s="184"/>
      <c r="UNY1108" s="184"/>
      <c r="UNZ1108" s="184"/>
      <c r="UOA1108" s="184"/>
      <c r="UOB1108" s="184"/>
      <c r="UOC1108" s="184"/>
      <c r="UOD1108" s="184"/>
      <c r="UOE1108" s="184"/>
      <c r="UOF1108" s="184"/>
      <c r="UOG1108" s="184"/>
      <c r="UOH1108" s="184"/>
      <c r="UOI1108" s="184"/>
      <c r="UOJ1108" s="184"/>
      <c r="UOK1108" s="184"/>
      <c r="UOL1108" s="184"/>
      <c r="UOM1108" s="184"/>
      <c r="UON1108" s="184"/>
      <c r="UOO1108" s="184"/>
      <c r="UOP1108" s="184"/>
      <c r="UOQ1108" s="184"/>
      <c r="UOR1108" s="184"/>
      <c r="UOS1108" s="184"/>
      <c r="UOT1108" s="184"/>
      <c r="UOU1108" s="184"/>
      <c r="UOV1108" s="184"/>
      <c r="UOW1108" s="184"/>
      <c r="UOX1108" s="184"/>
      <c r="UOY1108" s="184"/>
      <c r="UOZ1108" s="184"/>
      <c r="UPA1108" s="184"/>
      <c r="UPB1108" s="184"/>
      <c r="UPC1108" s="184"/>
      <c r="UPD1108" s="184"/>
      <c r="UPE1108" s="184"/>
      <c r="UPF1108" s="184"/>
      <c r="UPG1108" s="184"/>
      <c r="UPH1108" s="184"/>
      <c r="UPI1108" s="184"/>
      <c r="UPJ1108" s="184"/>
      <c r="UPK1108" s="184"/>
      <c r="UPL1108" s="184"/>
      <c r="UPM1108" s="184"/>
      <c r="UPN1108" s="184"/>
      <c r="UPO1108" s="184"/>
      <c r="UPP1108" s="184"/>
      <c r="UPQ1108" s="184"/>
      <c r="UPR1108" s="184"/>
      <c r="UPS1108" s="184"/>
      <c r="UPT1108" s="184"/>
      <c r="UPU1108" s="184"/>
      <c r="UPV1108" s="184"/>
      <c r="UPW1108" s="184"/>
      <c r="UPX1108" s="184"/>
      <c r="UPY1108" s="184"/>
      <c r="UPZ1108" s="184"/>
      <c r="UQA1108" s="184"/>
      <c r="UQB1108" s="184"/>
      <c r="UQC1108" s="184"/>
      <c r="UQD1108" s="184"/>
      <c r="UQE1108" s="184"/>
      <c r="UQF1108" s="184"/>
      <c r="UQG1108" s="184"/>
      <c r="UQH1108" s="184"/>
      <c r="UQI1108" s="184"/>
      <c r="UQJ1108" s="184"/>
      <c r="UQK1108" s="184"/>
      <c r="UQL1108" s="184"/>
      <c r="UQM1108" s="184"/>
      <c r="UQN1108" s="184"/>
      <c r="UQO1108" s="184"/>
      <c r="UQP1108" s="184"/>
      <c r="UQQ1108" s="184"/>
      <c r="UQR1108" s="184"/>
      <c r="UQS1108" s="184"/>
      <c r="UQT1108" s="184"/>
      <c r="UQU1108" s="184"/>
      <c r="UQV1108" s="184"/>
      <c r="UQW1108" s="184"/>
      <c r="UQX1108" s="184"/>
      <c r="UQY1108" s="184"/>
      <c r="UQZ1108" s="184"/>
      <c r="URA1108" s="184"/>
      <c r="URB1108" s="184"/>
      <c r="URC1108" s="184"/>
      <c r="URD1108" s="184"/>
      <c r="URE1108" s="184"/>
      <c r="URF1108" s="184"/>
      <c r="URG1108" s="184"/>
      <c r="URH1108" s="184"/>
      <c r="URI1108" s="184"/>
      <c r="URJ1108" s="184"/>
      <c r="URK1108" s="184"/>
      <c r="URL1108" s="184"/>
      <c r="URM1108" s="184"/>
      <c r="URN1108" s="184"/>
      <c r="URO1108" s="184"/>
      <c r="URP1108" s="184"/>
      <c r="URQ1108" s="184"/>
      <c r="URR1108" s="184"/>
      <c r="URS1108" s="184"/>
      <c r="URT1108" s="184"/>
      <c r="URU1108" s="184"/>
      <c r="URV1108" s="184"/>
      <c r="URW1108" s="184"/>
      <c r="URX1108" s="184"/>
      <c r="URY1108" s="184"/>
      <c r="URZ1108" s="184"/>
      <c r="USA1108" s="184"/>
      <c r="USB1108" s="184"/>
      <c r="USC1108" s="184"/>
      <c r="USD1108" s="184"/>
      <c r="USE1108" s="184"/>
      <c r="USF1108" s="184"/>
      <c r="USG1108" s="184"/>
      <c r="USH1108" s="184"/>
      <c r="USI1108" s="184"/>
      <c r="USJ1108" s="184"/>
      <c r="USK1108" s="184"/>
      <c r="USL1108" s="184"/>
      <c r="USM1108" s="184"/>
      <c r="USN1108" s="184"/>
      <c r="USO1108" s="184"/>
      <c r="USP1108" s="184"/>
      <c r="USQ1108" s="184"/>
      <c r="USR1108" s="184"/>
      <c r="USS1108" s="184"/>
      <c r="UST1108" s="184"/>
      <c r="USU1108" s="184"/>
      <c r="USV1108" s="184"/>
      <c r="USW1108" s="184"/>
      <c r="USX1108" s="184"/>
      <c r="USY1108" s="184"/>
      <c r="USZ1108" s="184"/>
      <c r="UTA1108" s="184"/>
      <c r="UTB1108" s="184"/>
      <c r="UTC1108" s="184"/>
      <c r="UTD1108" s="184"/>
      <c r="UTE1108" s="184"/>
      <c r="UTF1108" s="184"/>
      <c r="UTG1108" s="184"/>
      <c r="UTH1108" s="184"/>
      <c r="UTI1108" s="184"/>
      <c r="UTJ1108" s="184"/>
      <c r="UTK1108" s="184"/>
      <c r="UTL1108" s="184"/>
      <c r="UTM1108" s="184"/>
      <c r="UTN1108" s="184"/>
      <c r="UTO1108" s="184"/>
      <c r="UTP1108" s="184"/>
      <c r="UTQ1108" s="184"/>
      <c r="UTR1108" s="184"/>
      <c r="UTS1108" s="184"/>
      <c r="UTT1108" s="184"/>
      <c r="UTU1108" s="184"/>
      <c r="UTV1108" s="184"/>
      <c r="UTW1108" s="184"/>
      <c r="UTX1108" s="184"/>
      <c r="UTY1108" s="184"/>
      <c r="UTZ1108" s="184"/>
      <c r="UUA1108" s="184"/>
      <c r="UUB1108" s="184"/>
      <c r="UUC1108" s="184"/>
      <c r="UUD1108" s="184"/>
      <c r="UUE1108" s="184"/>
      <c r="UUF1108" s="184"/>
      <c r="UUG1108" s="184"/>
      <c r="UUH1108" s="184"/>
      <c r="UUI1108" s="184"/>
      <c r="UUJ1108" s="184"/>
      <c r="UUK1108" s="184"/>
      <c r="UUL1108" s="184"/>
      <c r="UUM1108" s="184"/>
      <c r="UUN1108" s="184"/>
      <c r="UUO1108" s="184"/>
      <c r="UUP1108" s="184"/>
      <c r="UUQ1108" s="184"/>
      <c r="UUR1108" s="184"/>
      <c r="UUS1108" s="184"/>
      <c r="UUT1108" s="184"/>
      <c r="UUU1108" s="184"/>
      <c r="UUV1108" s="184"/>
      <c r="UUW1108" s="184"/>
      <c r="UUX1108" s="184"/>
      <c r="UUY1108" s="184"/>
      <c r="UUZ1108" s="184"/>
      <c r="UVA1108" s="184"/>
      <c r="UVB1108" s="184"/>
      <c r="UVC1108" s="184"/>
      <c r="UVD1108" s="184"/>
      <c r="UVE1108" s="184"/>
      <c r="UVF1108" s="184"/>
      <c r="UVG1108" s="184"/>
      <c r="UVH1108" s="184"/>
      <c r="UVI1108" s="184"/>
      <c r="UVJ1108" s="184"/>
      <c r="UVK1108" s="184"/>
      <c r="UVL1108" s="184"/>
      <c r="UVM1108" s="184"/>
      <c r="UVN1108" s="184"/>
      <c r="UVO1108" s="184"/>
      <c r="UVP1108" s="184"/>
      <c r="UVQ1108" s="184"/>
      <c r="UVR1108" s="184"/>
      <c r="UVS1108" s="184"/>
      <c r="UVT1108" s="184"/>
      <c r="UVU1108" s="184"/>
      <c r="UVV1108" s="184"/>
      <c r="UVW1108" s="184"/>
      <c r="UVX1108" s="184"/>
      <c r="UVY1108" s="184"/>
      <c r="UVZ1108" s="184"/>
      <c r="UWA1108" s="184"/>
      <c r="UWB1108" s="184"/>
      <c r="UWC1108" s="184"/>
      <c r="UWD1108" s="184"/>
      <c r="UWE1108" s="184"/>
      <c r="UWF1108" s="184"/>
      <c r="UWG1108" s="184"/>
      <c r="UWH1108" s="184"/>
      <c r="UWI1108" s="184"/>
      <c r="UWJ1108" s="184"/>
      <c r="UWK1108" s="184"/>
      <c r="UWL1108" s="184"/>
      <c r="UWM1108" s="184"/>
      <c r="UWN1108" s="184"/>
      <c r="UWO1108" s="184"/>
      <c r="UWP1108" s="184"/>
      <c r="UWQ1108" s="184"/>
      <c r="UWR1108" s="184"/>
      <c r="UWS1108" s="184"/>
      <c r="UWT1108" s="184"/>
      <c r="UWU1108" s="184"/>
      <c r="UWV1108" s="184"/>
      <c r="UWW1108" s="184"/>
      <c r="UWX1108" s="184"/>
      <c r="UWY1108" s="184"/>
      <c r="UWZ1108" s="184"/>
      <c r="UXA1108" s="184"/>
      <c r="UXB1108" s="184"/>
      <c r="UXC1108" s="184"/>
      <c r="UXD1108" s="184"/>
      <c r="UXE1108" s="184"/>
      <c r="UXF1108" s="184"/>
      <c r="UXG1108" s="184"/>
      <c r="UXH1108" s="184"/>
      <c r="UXI1108" s="184"/>
      <c r="UXJ1108" s="184"/>
      <c r="UXK1108" s="184"/>
      <c r="UXL1108" s="184"/>
      <c r="UXM1108" s="184"/>
      <c r="UXN1108" s="184"/>
      <c r="UXO1108" s="184"/>
      <c r="UXP1108" s="184"/>
      <c r="UXQ1108" s="184"/>
      <c r="UXR1108" s="184"/>
      <c r="UXS1108" s="184"/>
      <c r="UXT1108" s="184"/>
      <c r="UXU1108" s="184"/>
      <c r="UXV1108" s="184"/>
      <c r="UXW1108" s="184"/>
      <c r="UXX1108" s="184"/>
      <c r="UXY1108" s="184"/>
      <c r="UXZ1108" s="184"/>
      <c r="UYA1108" s="184"/>
      <c r="UYB1108" s="184"/>
      <c r="UYC1108" s="184"/>
      <c r="UYD1108" s="184"/>
      <c r="UYE1108" s="184"/>
      <c r="UYF1108" s="184"/>
      <c r="UYG1108" s="184"/>
      <c r="UYH1108" s="184"/>
      <c r="UYI1108" s="184"/>
      <c r="UYJ1108" s="184"/>
      <c r="UYK1108" s="184"/>
      <c r="UYL1108" s="184"/>
      <c r="UYM1108" s="184"/>
      <c r="UYN1108" s="184"/>
      <c r="UYO1108" s="184"/>
      <c r="UYP1108" s="184"/>
      <c r="UYQ1108" s="184"/>
      <c r="UYR1108" s="184"/>
      <c r="UYS1108" s="184"/>
      <c r="UYT1108" s="184"/>
      <c r="UYU1108" s="184"/>
      <c r="UYV1108" s="184"/>
      <c r="UYW1108" s="184"/>
      <c r="UYX1108" s="184"/>
      <c r="UYY1108" s="184"/>
      <c r="UYZ1108" s="184"/>
      <c r="UZA1108" s="184"/>
      <c r="UZB1108" s="184"/>
      <c r="UZC1108" s="184"/>
      <c r="UZD1108" s="184"/>
      <c r="UZE1108" s="184"/>
      <c r="UZF1108" s="184"/>
      <c r="UZG1108" s="184"/>
      <c r="UZH1108" s="184"/>
      <c r="UZI1108" s="184"/>
      <c r="UZJ1108" s="184"/>
      <c r="UZK1108" s="184"/>
      <c r="UZL1108" s="184"/>
      <c r="UZM1108" s="184"/>
      <c r="UZN1108" s="184"/>
      <c r="UZO1108" s="184"/>
      <c r="UZP1108" s="184"/>
      <c r="UZQ1108" s="184"/>
      <c r="UZR1108" s="184"/>
      <c r="UZS1108" s="184"/>
      <c r="UZT1108" s="184"/>
      <c r="UZU1108" s="184"/>
      <c r="UZV1108" s="184"/>
      <c r="UZW1108" s="184"/>
      <c r="UZX1108" s="184"/>
      <c r="UZY1108" s="184"/>
      <c r="UZZ1108" s="184"/>
      <c r="VAA1108" s="184"/>
      <c r="VAB1108" s="184"/>
      <c r="VAC1108" s="184"/>
      <c r="VAD1108" s="184"/>
      <c r="VAE1108" s="184"/>
      <c r="VAF1108" s="184"/>
      <c r="VAG1108" s="184"/>
      <c r="VAH1108" s="184"/>
      <c r="VAI1108" s="184"/>
      <c r="VAJ1108" s="184"/>
      <c r="VAK1108" s="184"/>
      <c r="VAL1108" s="184"/>
      <c r="VAM1108" s="184"/>
      <c r="VAN1108" s="184"/>
      <c r="VAO1108" s="184"/>
      <c r="VAP1108" s="184"/>
      <c r="VAQ1108" s="184"/>
      <c r="VAR1108" s="184"/>
      <c r="VAS1108" s="184"/>
      <c r="VAT1108" s="184"/>
      <c r="VAU1108" s="184"/>
      <c r="VAV1108" s="184"/>
      <c r="VAW1108" s="184"/>
      <c r="VAX1108" s="184"/>
      <c r="VAY1108" s="184"/>
      <c r="VAZ1108" s="184"/>
      <c r="VBA1108" s="184"/>
      <c r="VBB1108" s="184"/>
      <c r="VBC1108" s="184"/>
      <c r="VBD1108" s="184"/>
      <c r="VBE1108" s="184"/>
      <c r="VBF1108" s="184"/>
      <c r="VBG1108" s="184"/>
      <c r="VBH1108" s="184"/>
      <c r="VBI1108" s="184"/>
      <c r="VBJ1108" s="184"/>
      <c r="VBK1108" s="184"/>
      <c r="VBL1108" s="184"/>
      <c r="VBM1108" s="184"/>
      <c r="VBN1108" s="184"/>
      <c r="VBO1108" s="184"/>
      <c r="VBP1108" s="184"/>
      <c r="VBQ1108" s="184"/>
      <c r="VBR1108" s="184"/>
      <c r="VBS1108" s="184"/>
      <c r="VBT1108" s="184"/>
      <c r="VBU1108" s="184"/>
      <c r="VBV1108" s="184"/>
      <c r="VBW1108" s="184"/>
      <c r="VBX1108" s="184"/>
      <c r="VBY1108" s="184"/>
      <c r="VBZ1108" s="184"/>
      <c r="VCA1108" s="184"/>
      <c r="VCB1108" s="184"/>
      <c r="VCC1108" s="184"/>
      <c r="VCD1108" s="184"/>
      <c r="VCE1108" s="184"/>
      <c r="VCF1108" s="184"/>
      <c r="VCG1108" s="184"/>
      <c r="VCH1108" s="184"/>
      <c r="VCI1108" s="184"/>
      <c r="VCJ1108" s="184"/>
      <c r="VCK1108" s="184"/>
      <c r="VCL1108" s="184"/>
      <c r="VCM1108" s="184"/>
      <c r="VCN1108" s="184"/>
      <c r="VCO1108" s="184"/>
      <c r="VCP1108" s="184"/>
      <c r="VCQ1108" s="184"/>
      <c r="VCR1108" s="184"/>
      <c r="VCS1108" s="184"/>
      <c r="VCT1108" s="184"/>
      <c r="VCU1108" s="184"/>
      <c r="VCV1108" s="184"/>
      <c r="VCW1108" s="184"/>
      <c r="VCX1108" s="184"/>
      <c r="VCY1108" s="184"/>
      <c r="VCZ1108" s="184"/>
      <c r="VDA1108" s="184"/>
      <c r="VDB1108" s="184"/>
      <c r="VDC1108" s="184"/>
      <c r="VDD1108" s="184"/>
      <c r="VDE1108" s="184"/>
      <c r="VDF1108" s="184"/>
      <c r="VDG1108" s="184"/>
      <c r="VDH1108" s="184"/>
      <c r="VDI1108" s="184"/>
      <c r="VDJ1108" s="184"/>
      <c r="VDK1108" s="184"/>
      <c r="VDL1108" s="184"/>
      <c r="VDM1108" s="184"/>
      <c r="VDN1108" s="184"/>
      <c r="VDO1108" s="184"/>
      <c r="VDP1108" s="184"/>
      <c r="VDQ1108" s="184"/>
      <c r="VDR1108" s="184"/>
      <c r="VDS1108" s="184"/>
      <c r="VDT1108" s="184"/>
      <c r="VDU1108" s="184"/>
      <c r="VDV1108" s="184"/>
      <c r="VDW1108" s="184"/>
      <c r="VDX1108" s="184"/>
      <c r="VDY1108" s="184"/>
      <c r="VDZ1108" s="184"/>
      <c r="VEA1108" s="184"/>
      <c r="VEB1108" s="184"/>
      <c r="VEC1108" s="184"/>
      <c r="VED1108" s="184"/>
      <c r="VEE1108" s="184"/>
      <c r="VEF1108" s="184"/>
      <c r="VEG1108" s="184"/>
      <c r="VEH1108" s="184"/>
      <c r="VEI1108" s="184"/>
      <c r="VEJ1108" s="184"/>
      <c r="VEK1108" s="184"/>
      <c r="VEL1108" s="184"/>
      <c r="VEM1108" s="184"/>
      <c r="VEN1108" s="184"/>
      <c r="VEO1108" s="184"/>
      <c r="VEP1108" s="184"/>
      <c r="VEQ1108" s="184"/>
      <c r="VER1108" s="184"/>
      <c r="VES1108" s="184"/>
      <c r="VET1108" s="184"/>
      <c r="VEU1108" s="184"/>
      <c r="VEV1108" s="184"/>
      <c r="VEW1108" s="184"/>
      <c r="VEX1108" s="184"/>
      <c r="VEY1108" s="184"/>
      <c r="VEZ1108" s="184"/>
      <c r="VFA1108" s="184"/>
      <c r="VFB1108" s="184"/>
      <c r="VFC1108" s="184"/>
      <c r="VFD1108" s="184"/>
      <c r="VFE1108" s="184"/>
      <c r="VFF1108" s="184"/>
      <c r="VFG1108" s="184"/>
      <c r="VFH1108" s="184"/>
      <c r="VFI1108" s="184"/>
      <c r="VFJ1108" s="184"/>
      <c r="VFK1108" s="184"/>
      <c r="VFL1108" s="184"/>
      <c r="VFM1108" s="184"/>
      <c r="VFN1108" s="184"/>
      <c r="VFO1108" s="184"/>
      <c r="VFP1108" s="184"/>
      <c r="VFQ1108" s="184"/>
      <c r="VFR1108" s="184"/>
      <c r="VFS1108" s="184"/>
      <c r="VFT1108" s="184"/>
      <c r="VFU1108" s="184"/>
      <c r="VFV1108" s="184"/>
      <c r="VFW1108" s="184"/>
      <c r="VFX1108" s="184"/>
      <c r="VFY1108" s="184"/>
      <c r="VFZ1108" s="184"/>
      <c r="VGA1108" s="184"/>
      <c r="VGB1108" s="184"/>
      <c r="VGC1108" s="184"/>
      <c r="VGD1108" s="184"/>
      <c r="VGE1108" s="184"/>
      <c r="VGF1108" s="184"/>
      <c r="VGG1108" s="184"/>
      <c r="VGH1108" s="184"/>
      <c r="VGI1108" s="184"/>
      <c r="VGJ1108" s="184"/>
      <c r="VGK1108" s="184"/>
      <c r="VGL1108" s="184"/>
      <c r="VGM1108" s="184"/>
      <c r="VGN1108" s="184"/>
      <c r="VGO1108" s="184"/>
      <c r="VGP1108" s="184"/>
      <c r="VGQ1108" s="184"/>
      <c r="VGR1108" s="184"/>
      <c r="VGS1108" s="184"/>
      <c r="VGT1108" s="184"/>
      <c r="VGU1108" s="184"/>
      <c r="VGV1108" s="184"/>
      <c r="VGW1108" s="184"/>
      <c r="VGX1108" s="184"/>
      <c r="VGY1108" s="184"/>
      <c r="VGZ1108" s="184"/>
      <c r="VHA1108" s="184"/>
      <c r="VHB1108" s="184"/>
      <c r="VHC1108" s="184"/>
      <c r="VHD1108" s="184"/>
      <c r="VHE1108" s="184"/>
      <c r="VHF1108" s="184"/>
      <c r="VHG1108" s="184"/>
      <c r="VHH1108" s="184"/>
      <c r="VHI1108" s="184"/>
      <c r="VHJ1108" s="184"/>
      <c r="VHK1108" s="184"/>
      <c r="VHL1108" s="184"/>
      <c r="VHM1108" s="184"/>
      <c r="VHN1108" s="184"/>
      <c r="VHO1108" s="184"/>
      <c r="VHP1108" s="184"/>
      <c r="VHQ1108" s="184"/>
      <c r="VHR1108" s="184"/>
      <c r="VHS1108" s="184"/>
      <c r="VHT1108" s="184"/>
      <c r="VHU1108" s="184"/>
      <c r="VHV1108" s="184"/>
      <c r="VHW1108" s="184"/>
      <c r="VHX1108" s="184"/>
      <c r="VHY1108" s="184"/>
      <c r="VHZ1108" s="184"/>
      <c r="VIA1108" s="184"/>
      <c r="VIB1108" s="184"/>
      <c r="VIC1108" s="184"/>
      <c r="VID1108" s="184"/>
      <c r="VIE1108" s="184"/>
      <c r="VIF1108" s="184"/>
      <c r="VIG1108" s="184"/>
      <c r="VIH1108" s="184"/>
      <c r="VII1108" s="184"/>
      <c r="VIJ1108" s="184"/>
      <c r="VIK1108" s="184"/>
      <c r="VIL1108" s="184"/>
      <c r="VIM1108" s="184"/>
      <c r="VIN1108" s="184"/>
      <c r="VIO1108" s="184"/>
      <c r="VIP1108" s="184"/>
      <c r="VIQ1108" s="184"/>
      <c r="VIR1108" s="184"/>
      <c r="VIS1108" s="184"/>
      <c r="VIT1108" s="184"/>
      <c r="VIU1108" s="184"/>
      <c r="VIV1108" s="184"/>
      <c r="VIW1108" s="184"/>
      <c r="VIX1108" s="184"/>
      <c r="VIY1108" s="184"/>
      <c r="VIZ1108" s="184"/>
      <c r="VJA1108" s="184"/>
      <c r="VJB1108" s="184"/>
      <c r="VJC1108" s="184"/>
      <c r="VJD1108" s="184"/>
      <c r="VJE1108" s="184"/>
      <c r="VJF1108" s="184"/>
      <c r="VJG1108" s="184"/>
      <c r="VJH1108" s="184"/>
      <c r="VJI1108" s="184"/>
      <c r="VJJ1108" s="184"/>
      <c r="VJK1108" s="184"/>
      <c r="VJL1108" s="184"/>
      <c r="VJM1108" s="184"/>
      <c r="VJN1108" s="184"/>
      <c r="VJO1108" s="184"/>
      <c r="VJP1108" s="184"/>
      <c r="VJQ1108" s="184"/>
      <c r="VJR1108" s="184"/>
      <c r="VJS1108" s="184"/>
      <c r="VJT1108" s="184"/>
      <c r="VJU1108" s="184"/>
      <c r="VJV1108" s="184"/>
      <c r="VJW1108" s="184"/>
      <c r="VJX1108" s="184"/>
      <c r="VJY1108" s="184"/>
      <c r="VJZ1108" s="184"/>
      <c r="VKA1108" s="184"/>
      <c r="VKB1108" s="184"/>
      <c r="VKC1108" s="184"/>
      <c r="VKD1108" s="184"/>
      <c r="VKE1108" s="184"/>
      <c r="VKF1108" s="184"/>
      <c r="VKG1108" s="184"/>
      <c r="VKH1108" s="184"/>
      <c r="VKI1108" s="184"/>
      <c r="VKJ1108" s="184"/>
      <c r="VKK1108" s="184"/>
      <c r="VKL1108" s="184"/>
      <c r="VKM1108" s="184"/>
      <c r="VKN1108" s="184"/>
      <c r="VKO1108" s="184"/>
      <c r="VKP1108" s="184"/>
      <c r="VKQ1108" s="184"/>
      <c r="VKR1108" s="184"/>
      <c r="VKS1108" s="184"/>
      <c r="VKT1108" s="184"/>
      <c r="VKU1108" s="184"/>
      <c r="VKV1108" s="184"/>
      <c r="VKW1108" s="184"/>
      <c r="VKX1108" s="184"/>
      <c r="VKY1108" s="184"/>
      <c r="VKZ1108" s="184"/>
      <c r="VLA1108" s="184"/>
      <c r="VLB1108" s="184"/>
      <c r="VLC1108" s="184"/>
      <c r="VLD1108" s="184"/>
      <c r="VLE1108" s="184"/>
      <c r="VLF1108" s="184"/>
      <c r="VLG1108" s="184"/>
      <c r="VLH1108" s="184"/>
      <c r="VLI1108" s="184"/>
      <c r="VLJ1108" s="184"/>
      <c r="VLK1108" s="184"/>
      <c r="VLL1108" s="184"/>
      <c r="VLM1108" s="184"/>
      <c r="VLN1108" s="184"/>
      <c r="VLO1108" s="184"/>
      <c r="VLP1108" s="184"/>
      <c r="VLQ1108" s="184"/>
      <c r="VLR1108" s="184"/>
      <c r="VLS1108" s="184"/>
      <c r="VLT1108" s="184"/>
      <c r="VLU1108" s="184"/>
      <c r="VLV1108" s="184"/>
      <c r="VLW1108" s="184"/>
      <c r="VLX1108" s="184"/>
      <c r="VLY1108" s="184"/>
      <c r="VLZ1108" s="184"/>
      <c r="VMA1108" s="184"/>
      <c r="VMB1108" s="184"/>
      <c r="VMC1108" s="184"/>
      <c r="VMD1108" s="184"/>
      <c r="VME1108" s="184"/>
      <c r="VMF1108" s="184"/>
      <c r="VMG1108" s="184"/>
      <c r="VMH1108" s="184"/>
      <c r="VMI1108" s="184"/>
      <c r="VMJ1108" s="184"/>
      <c r="VMK1108" s="184"/>
      <c r="VML1108" s="184"/>
      <c r="VMM1108" s="184"/>
      <c r="VMN1108" s="184"/>
      <c r="VMO1108" s="184"/>
      <c r="VMP1108" s="184"/>
      <c r="VMQ1108" s="184"/>
      <c r="VMR1108" s="184"/>
      <c r="VMS1108" s="184"/>
      <c r="VMT1108" s="184"/>
      <c r="VMU1108" s="184"/>
      <c r="VMV1108" s="184"/>
      <c r="VMW1108" s="184"/>
      <c r="VMX1108" s="184"/>
      <c r="VMY1108" s="184"/>
      <c r="VMZ1108" s="184"/>
      <c r="VNA1108" s="184"/>
      <c r="VNB1108" s="184"/>
      <c r="VNC1108" s="184"/>
      <c r="VND1108" s="184"/>
      <c r="VNE1108" s="184"/>
      <c r="VNF1108" s="184"/>
      <c r="VNG1108" s="184"/>
      <c r="VNH1108" s="184"/>
      <c r="VNI1108" s="184"/>
      <c r="VNJ1108" s="184"/>
      <c r="VNK1108" s="184"/>
      <c r="VNL1108" s="184"/>
      <c r="VNM1108" s="184"/>
      <c r="VNN1108" s="184"/>
      <c r="VNO1108" s="184"/>
      <c r="VNP1108" s="184"/>
      <c r="VNQ1108" s="184"/>
      <c r="VNR1108" s="184"/>
      <c r="VNS1108" s="184"/>
      <c r="VNT1108" s="184"/>
      <c r="VNU1108" s="184"/>
      <c r="VNV1108" s="184"/>
      <c r="VNW1108" s="184"/>
      <c r="VNX1108" s="184"/>
      <c r="VNY1108" s="184"/>
      <c r="VNZ1108" s="184"/>
      <c r="VOA1108" s="184"/>
      <c r="VOB1108" s="184"/>
      <c r="VOC1108" s="184"/>
      <c r="VOD1108" s="184"/>
      <c r="VOE1108" s="184"/>
      <c r="VOF1108" s="184"/>
      <c r="VOG1108" s="184"/>
      <c r="VOH1108" s="184"/>
      <c r="VOI1108" s="184"/>
      <c r="VOJ1108" s="184"/>
      <c r="VOK1108" s="184"/>
      <c r="VOL1108" s="184"/>
      <c r="VOM1108" s="184"/>
      <c r="VON1108" s="184"/>
      <c r="VOO1108" s="184"/>
      <c r="VOP1108" s="184"/>
      <c r="VOQ1108" s="184"/>
      <c r="VOR1108" s="184"/>
      <c r="VOS1108" s="184"/>
      <c r="VOT1108" s="184"/>
      <c r="VOU1108" s="184"/>
      <c r="VOV1108" s="184"/>
      <c r="VOW1108" s="184"/>
      <c r="VOX1108" s="184"/>
      <c r="VOY1108" s="184"/>
      <c r="VOZ1108" s="184"/>
      <c r="VPA1108" s="184"/>
      <c r="VPB1108" s="184"/>
      <c r="VPC1108" s="184"/>
      <c r="VPD1108" s="184"/>
      <c r="VPE1108" s="184"/>
      <c r="VPF1108" s="184"/>
      <c r="VPG1108" s="184"/>
      <c r="VPH1108" s="184"/>
      <c r="VPI1108" s="184"/>
      <c r="VPJ1108" s="184"/>
      <c r="VPK1108" s="184"/>
      <c r="VPL1108" s="184"/>
      <c r="VPM1108" s="184"/>
      <c r="VPN1108" s="184"/>
      <c r="VPO1108" s="184"/>
      <c r="VPP1108" s="184"/>
      <c r="VPQ1108" s="184"/>
      <c r="VPR1108" s="184"/>
      <c r="VPS1108" s="184"/>
      <c r="VPT1108" s="184"/>
      <c r="VPU1108" s="184"/>
      <c r="VPV1108" s="184"/>
      <c r="VPW1108" s="184"/>
      <c r="VPX1108" s="184"/>
      <c r="VPY1108" s="184"/>
      <c r="VPZ1108" s="184"/>
      <c r="VQA1108" s="184"/>
      <c r="VQB1108" s="184"/>
      <c r="VQC1108" s="184"/>
      <c r="VQD1108" s="184"/>
      <c r="VQE1108" s="184"/>
      <c r="VQF1108" s="184"/>
      <c r="VQG1108" s="184"/>
      <c r="VQH1108" s="184"/>
      <c r="VQI1108" s="184"/>
      <c r="VQJ1108" s="184"/>
      <c r="VQK1108" s="184"/>
      <c r="VQL1108" s="184"/>
      <c r="VQM1108" s="184"/>
      <c r="VQN1108" s="184"/>
      <c r="VQO1108" s="184"/>
      <c r="VQP1108" s="184"/>
      <c r="VQQ1108" s="184"/>
      <c r="VQR1108" s="184"/>
      <c r="VQS1108" s="184"/>
      <c r="VQT1108" s="184"/>
      <c r="VQU1108" s="184"/>
      <c r="VQV1108" s="184"/>
      <c r="VQW1108" s="184"/>
      <c r="VQX1108" s="184"/>
      <c r="VQY1108" s="184"/>
      <c r="VQZ1108" s="184"/>
      <c r="VRA1108" s="184"/>
      <c r="VRB1108" s="184"/>
      <c r="VRC1108" s="184"/>
      <c r="VRD1108" s="184"/>
      <c r="VRE1108" s="184"/>
      <c r="VRF1108" s="184"/>
      <c r="VRG1108" s="184"/>
      <c r="VRH1108" s="184"/>
      <c r="VRI1108" s="184"/>
      <c r="VRJ1108" s="184"/>
      <c r="VRK1108" s="184"/>
      <c r="VRL1108" s="184"/>
      <c r="VRM1108" s="184"/>
      <c r="VRN1108" s="184"/>
      <c r="VRO1108" s="184"/>
      <c r="VRP1108" s="184"/>
      <c r="VRQ1108" s="184"/>
      <c r="VRR1108" s="184"/>
      <c r="VRS1108" s="184"/>
      <c r="VRT1108" s="184"/>
      <c r="VRU1108" s="184"/>
      <c r="VRV1108" s="184"/>
      <c r="VRW1108" s="184"/>
      <c r="VRX1108" s="184"/>
      <c r="VRY1108" s="184"/>
      <c r="VRZ1108" s="184"/>
      <c r="VSA1108" s="184"/>
      <c r="VSB1108" s="184"/>
      <c r="VSC1108" s="184"/>
      <c r="VSD1108" s="184"/>
      <c r="VSE1108" s="184"/>
      <c r="VSF1108" s="184"/>
      <c r="VSG1108" s="184"/>
      <c r="VSH1108" s="184"/>
      <c r="VSI1108" s="184"/>
      <c r="VSJ1108" s="184"/>
      <c r="VSK1108" s="184"/>
      <c r="VSL1108" s="184"/>
      <c r="VSM1108" s="184"/>
      <c r="VSN1108" s="184"/>
      <c r="VSO1108" s="184"/>
      <c r="VSP1108" s="184"/>
      <c r="VSQ1108" s="184"/>
      <c r="VSR1108" s="184"/>
      <c r="VSS1108" s="184"/>
      <c r="VST1108" s="184"/>
      <c r="VSU1108" s="184"/>
      <c r="VSV1108" s="184"/>
      <c r="VSW1108" s="184"/>
      <c r="VSX1108" s="184"/>
      <c r="VSY1108" s="184"/>
      <c r="VSZ1108" s="184"/>
      <c r="VTA1108" s="184"/>
      <c r="VTB1108" s="184"/>
      <c r="VTC1108" s="184"/>
      <c r="VTD1108" s="184"/>
      <c r="VTE1108" s="184"/>
      <c r="VTF1108" s="184"/>
      <c r="VTG1108" s="184"/>
      <c r="VTH1108" s="184"/>
      <c r="VTI1108" s="184"/>
      <c r="VTJ1108" s="184"/>
      <c r="VTK1108" s="184"/>
      <c r="VTL1108" s="184"/>
      <c r="VTM1108" s="184"/>
      <c r="VTN1108" s="184"/>
      <c r="VTO1108" s="184"/>
      <c r="VTP1108" s="184"/>
      <c r="VTQ1108" s="184"/>
      <c r="VTR1108" s="184"/>
      <c r="VTS1108" s="184"/>
      <c r="VTT1108" s="184"/>
      <c r="VTU1108" s="184"/>
      <c r="VTV1108" s="184"/>
      <c r="VTW1108" s="184"/>
      <c r="VTX1108" s="184"/>
      <c r="VTY1108" s="184"/>
      <c r="VTZ1108" s="184"/>
      <c r="VUA1108" s="184"/>
      <c r="VUB1108" s="184"/>
      <c r="VUC1108" s="184"/>
      <c r="VUD1108" s="184"/>
      <c r="VUE1108" s="184"/>
      <c r="VUF1108" s="184"/>
      <c r="VUG1108" s="184"/>
      <c r="VUH1108" s="184"/>
      <c r="VUI1108" s="184"/>
      <c r="VUJ1108" s="184"/>
      <c r="VUK1108" s="184"/>
      <c r="VUL1108" s="184"/>
      <c r="VUM1108" s="184"/>
      <c r="VUN1108" s="184"/>
      <c r="VUO1108" s="184"/>
      <c r="VUP1108" s="184"/>
      <c r="VUQ1108" s="184"/>
      <c r="VUR1108" s="184"/>
      <c r="VUS1108" s="184"/>
      <c r="VUT1108" s="184"/>
      <c r="VUU1108" s="184"/>
      <c r="VUV1108" s="184"/>
      <c r="VUW1108" s="184"/>
      <c r="VUX1108" s="184"/>
      <c r="VUY1108" s="184"/>
      <c r="VUZ1108" s="184"/>
      <c r="VVA1108" s="184"/>
      <c r="VVB1108" s="184"/>
      <c r="VVC1108" s="184"/>
      <c r="VVD1108" s="184"/>
      <c r="VVE1108" s="184"/>
      <c r="VVF1108" s="184"/>
      <c r="VVG1108" s="184"/>
      <c r="VVH1108" s="184"/>
      <c r="VVI1108" s="184"/>
      <c r="VVJ1108" s="184"/>
      <c r="VVK1108" s="184"/>
      <c r="VVL1108" s="184"/>
      <c r="VVM1108" s="184"/>
      <c r="VVN1108" s="184"/>
      <c r="VVO1108" s="184"/>
      <c r="VVP1108" s="184"/>
      <c r="VVQ1108" s="184"/>
      <c r="VVR1108" s="184"/>
      <c r="VVS1108" s="184"/>
      <c r="VVT1108" s="184"/>
      <c r="VVU1108" s="184"/>
      <c r="VVV1108" s="184"/>
      <c r="VVW1108" s="184"/>
      <c r="VVX1108" s="184"/>
      <c r="VVY1108" s="184"/>
      <c r="VVZ1108" s="184"/>
      <c r="VWA1108" s="184"/>
      <c r="VWB1108" s="184"/>
      <c r="VWC1108" s="184"/>
      <c r="VWD1108" s="184"/>
      <c r="VWE1108" s="184"/>
      <c r="VWF1108" s="184"/>
      <c r="VWG1108" s="184"/>
      <c r="VWH1108" s="184"/>
      <c r="VWI1108" s="184"/>
      <c r="VWJ1108" s="184"/>
      <c r="VWK1108" s="184"/>
      <c r="VWL1108" s="184"/>
      <c r="VWM1108" s="184"/>
      <c r="VWN1108" s="184"/>
      <c r="VWO1108" s="184"/>
      <c r="VWP1108" s="184"/>
      <c r="VWQ1108" s="184"/>
      <c r="VWR1108" s="184"/>
      <c r="VWS1108" s="184"/>
      <c r="VWT1108" s="184"/>
      <c r="VWU1108" s="184"/>
      <c r="VWV1108" s="184"/>
      <c r="VWW1108" s="184"/>
      <c r="VWX1108" s="184"/>
      <c r="VWY1108" s="184"/>
      <c r="VWZ1108" s="184"/>
      <c r="VXA1108" s="184"/>
      <c r="VXB1108" s="184"/>
      <c r="VXC1108" s="184"/>
      <c r="VXD1108" s="184"/>
      <c r="VXE1108" s="184"/>
      <c r="VXF1108" s="184"/>
      <c r="VXG1108" s="184"/>
      <c r="VXH1108" s="184"/>
      <c r="VXI1108" s="184"/>
      <c r="VXJ1108" s="184"/>
      <c r="VXK1108" s="184"/>
      <c r="VXL1108" s="184"/>
      <c r="VXM1108" s="184"/>
      <c r="VXN1108" s="184"/>
      <c r="VXO1108" s="184"/>
      <c r="VXP1108" s="184"/>
      <c r="VXQ1108" s="184"/>
      <c r="VXR1108" s="184"/>
      <c r="VXS1108" s="184"/>
      <c r="VXT1108" s="184"/>
      <c r="VXU1108" s="184"/>
      <c r="VXV1108" s="184"/>
      <c r="VXW1108" s="184"/>
      <c r="VXX1108" s="184"/>
      <c r="VXY1108" s="184"/>
      <c r="VXZ1108" s="184"/>
      <c r="VYA1108" s="184"/>
      <c r="VYB1108" s="184"/>
      <c r="VYC1108" s="184"/>
      <c r="VYD1108" s="184"/>
      <c r="VYE1108" s="184"/>
      <c r="VYF1108" s="184"/>
      <c r="VYG1108" s="184"/>
      <c r="VYH1108" s="184"/>
      <c r="VYI1108" s="184"/>
      <c r="VYJ1108" s="184"/>
      <c r="VYK1108" s="184"/>
      <c r="VYL1108" s="184"/>
      <c r="VYM1108" s="184"/>
      <c r="VYN1108" s="184"/>
      <c r="VYO1108" s="184"/>
      <c r="VYP1108" s="184"/>
      <c r="VYQ1108" s="184"/>
      <c r="VYR1108" s="184"/>
      <c r="VYS1108" s="184"/>
      <c r="VYT1108" s="184"/>
      <c r="VYU1108" s="184"/>
      <c r="VYV1108" s="184"/>
      <c r="VYW1108" s="184"/>
      <c r="VYX1108" s="184"/>
      <c r="VYY1108" s="184"/>
      <c r="VYZ1108" s="184"/>
      <c r="VZA1108" s="184"/>
      <c r="VZB1108" s="184"/>
      <c r="VZC1108" s="184"/>
      <c r="VZD1108" s="184"/>
      <c r="VZE1108" s="184"/>
      <c r="VZF1108" s="184"/>
      <c r="VZG1108" s="184"/>
      <c r="VZH1108" s="184"/>
      <c r="VZI1108" s="184"/>
      <c r="VZJ1108" s="184"/>
      <c r="VZK1108" s="184"/>
      <c r="VZL1108" s="184"/>
      <c r="VZM1108" s="184"/>
      <c r="VZN1108" s="184"/>
      <c r="VZO1108" s="184"/>
      <c r="VZP1108" s="184"/>
      <c r="VZQ1108" s="184"/>
      <c r="VZR1108" s="184"/>
      <c r="VZS1108" s="184"/>
      <c r="VZT1108" s="184"/>
      <c r="VZU1108" s="184"/>
      <c r="VZV1108" s="184"/>
      <c r="VZW1108" s="184"/>
      <c r="VZX1108" s="184"/>
      <c r="VZY1108" s="184"/>
      <c r="VZZ1108" s="184"/>
      <c r="WAA1108" s="184"/>
      <c r="WAB1108" s="184"/>
      <c r="WAC1108" s="184"/>
      <c r="WAD1108" s="184"/>
      <c r="WAE1108" s="184"/>
      <c r="WAF1108" s="184"/>
      <c r="WAG1108" s="184"/>
      <c r="WAH1108" s="184"/>
      <c r="WAI1108" s="184"/>
      <c r="WAJ1108" s="184"/>
      <c r="WAK1108" s="184"/>
      <c r="WAL1108" s="184"/>
      <c r="WAM1108" s="184"/>
      <c r="WAN1108" s="184"/>
      <c r="WAO1108" s="184"/>
      <c r="WAP1108" s="184"/>
      <c r="WAQ1108" s="184"/>
      <c r="WAR1108" s="184"/>
      <c r="WAS1108" s="184"/>
      <c r="WAT1108" s="184"/>
      <c r="WAU1108" s="184"/>
      <c r="WAV1108" s="184"/>
      <c r="WAW1108" s="184"/>
      <c r="WAX1108" s="184"/>
      <c r="WAY1108" s="184"/>
      <c r="WAZ1108" s="184"/>
      <c r="WBA1108" s="184"/>
      <c r="WBB1108" s="184"/>
      <c r="WBC1108" s="184"/>
      <c r="WBD1108" s="184"/>
      <c r="WBE1108" s="184"/>
      <c r="WBF1108" s="184"/>
      <c r="WBG1108" s="184"/>
      <c r="WBH1108" s="184"/>
      <c r="WBI1108" s="184"/>
      <c r="WBJ1108" s="184"/>
      <c r="WBK1108" s="184"/>
      <c r="WBL1108" s="184"/>
      <c r="WBM1108" s="184"/>
      <c r="WBN1108" s="184"/>
      <c r="WBO1108" s="184"/>
      <c r="WBP1108" s="184"/>
      <c r="WBQ1108" s="184"/>
      <c r="WBR1108" s="184"/>
      <c r="WBS1108" s="184"/>
      <c r="WBT1108" s="184"/>
      <c r="WBU1108" s="184"/>
      <c r="WBV1108" s="184"/>
      <c r="WBW1108" s="184"/>
      <c r="WBX1108" s="184"/>
      <c r="WBY1108" s="184"/>
      <c r="WBZ1108" s="184"/>
      <c r="WCA1108" s="184"/>
      <c r="WCB1108" s="184"/>
      <c r="WCC1108" s="184"/>
      <c r="WCD1108" s="184"/>
      <c r="WCE1108" s="184"/>
      <c r="WCF1108" s="184"/>
      <c r="WCG1108" s="184"/>
      <c r="WCH1108" s="184"/>
      <c r="WCI1108" s="184"/>
      <c r="WCJ1108" s="184"/>
      <c r="WCK1108" s="184"/>
      <c r="WCL1108" s="184"/>
      <c r="WCM1108" s="184"/>
      <c r="WCN1108" s="184"/>
      <c r="WCO1108" s="184"/>
      <c r="WCP1108" s="184"/>
      <c r="WCQ1108" s="184"/>
      <c r="WCR1108" s="184"/>
      <c r="WCS1108" s="184"/>
      <c r="WCT1108" s="184"/>
      <c r="WCU1108" s="184"/>
      <c r="WCV1108" s="184"/>
      <c r="WCW1108" s="184"/>
      <c r="WCX1108" s="184"/>
      <c r="WCY1108" s="184"/>
      <c r="WCZ1108" s="184"/>
      <c r="WDA1108" s="184"/>
      <c r="WDB1108" s="184"/>
      <c r="WDC1108" s="184"/>
      <c r="WDD1108" s="184"/>
      <c r="WDE1108" s="184"/>
      <c r="WDF1108" s="184"/>
      <c r="WDG1108" s="184"/>
      <c r="WDH1108" s="184"/>
      <c r="WDI1108" s="184"/>
      <c r="WDJ1108" s="184"/>
      <c r="WDK1108" s="184"/>
      <c r="WDL1108" s="184"/>
      <c r="WDM1108" s="184"/>
      <c r="WDN1108" s="184"/>
      <c r="WDO1108" s="184"/>
      <c r="WDP1108" s="184"/>
      <c r="WDQ1108" s="184"/>
      <c r="WDR1108" s="184"/>
      <c r="WDS1108" s="184"/>
      <c r="WDT1108" s="184"/>
      <c r="WDU1108" s="184"/>
      <c r="WDV1108" s="184"/>
      <c r="WDW1108" s="184"/>
      <c r="WDX1108" s="184"/>
      <c r="WDY1108" s="184"/>
      <c r="WDZ1108" s="184"/>
      <c r="WEA1108" s="184"/>
      <c r="WEB1108" s="184"/>
      <c r="WEC1108" s="184"/>
      <c r="WED1108" s="184"/>
      <c r="WEE1108" s="184"/>
      <c r="WEF1108" s="184"/>
      <c r="WEG1108" s="184"/>
      <c r="WEH1108" s="184"/>
      <c r="WEI1108" s="184"/>
      <c r="WEJ1108" s="184"/>
      <c r="WEK1108" s="184"/>
      <c r="WEL1108" s="184"/>
      <c r="WEM1108" s="184"/>
      <c r="WEN1108" s="184"/>
      <c r="WEO1108" s="184"/>
      <c r="WEP1108" s="184"/>
      <c r="WEQ1108" s="184"/>
      <c r="WER1108" s="184"/>
      <c r="WES1108" s="184"/>
      <c r="WET1108" s="184"/>
      <c r="WEU1108" s="184"/>
      <c r="WEV1108" s="184"/>
      <c r="WEW1108" s="184"/>
      <c r="WEX1108" s="184"/>
      <c r="WEY1108" s="184"/>
      <c r="WEZ1108" s="184"/>
      <c r="WFA1108" s="184"/>
      <c r="WFB1108" s="184"/>
      <c r="WFC1108" s="184"/>
      <c r="WFD1108" s="184"/>
      <c r="WFE1108" s="184"/>
      <c r="WFF1108" s="184"/>
      <c r="WFG1108" s="184"/>
      <c r="WFH1108" s="184"/>
      <c r="WFI1108" s="184"/>
      <c r="WFJ1108" s="184"/>
      <c r="WFK1108" s="184"/>
      <c r="WFL1108" s="184"/>
      <c r="WFM1108" s="184"/>
      <c r="WFN1108" s="184"/>
      <c r="WFO1108" s="184"/>
      <c r="WFP1108" s="184"/>
      <c r="WFQ1108" s="184"/>
      <c r="WFR1108" s="184"/>
      <c r="WFS1108" s="184"/>
      <c r="WFT1108" s="184"/>
      <c r="WFU1108" s="184"/>
      <c r="WFV1108" s="184"/>
      <c r="WFW1108" s="184"/>
      <c r="WFX1108" s="184"/>
      <c r="WFY1108" s="184"/>
      <c r="WFZ1108" s="184"/>
      <c r="WGA1108" s="184"/>
      <c r="WGB1108" s="184"/>
      <c r="WGC1108" s="184"/>
      <c r="WGD1108" s="184"/>
      <c r="WGE1108" s="184"/>
      <c r="WGF1108" s="184"/>
      <c r="WGG1108" s="184"/>
      <c r="WGH1108" s="184"/>
      <c r="WGI1108" s="184"/>
      <c r="WGJ1108" s="184"/>
      <c r="WGK1108" s="184"/>
      <c r="WGL1108" s="184"/>
      <c r="WGM1108" s="184"/>
      <c r="WGN1108" s="184"/>
      <c r="WGO1108" s="184"/>
      <c r="WGP1108" s="184"/>
      <c r="WGQ1108" s="184"/>
      <c r="WGR1108" s="184"/>
      <c r="WGS1108" s="184"/>
      <c r="WGT1108" s="184"/>
      <c r="WGU1108" s="184"/>
      <c r="WGV1108" s="184"/>
      <c r="WGW1108" s="184"/>
      <c r="WGX1108" s="184"/>
      <c r="WGY1108" s="184"/>
      <c r="WGZ1108" s="184"/>
      <c r="WHA1108" s="184"/>
      <c r="WHB1108" s="184"/>
      <c r="WHC1108" s="184"/>
      <c r="WHD1108" s="184"/>
      <c r="WHE1108" s="184"/>
      <c r="WHF1108" s="184"/>
      <c r="WHG1108" s="184"/>
      <c r="WHH1108" s="184"/>
      <c r="WHI1108" s="184"/>
      <c r="WHJ1108" s="184"/>
      <c r="WHK1108" s="184"/>
      <c r="WHL1108" s="184"/>
      <c r="WHM1108" s="184"/>
      <c r="WHN1108" s="184"/>
      <c r="WHO1108" s="184"/>
      <c r="WHP1108" s="184"/>
      <c r="WHQ1108" s="184"/>
      <c r="WHR1108" s="184"/>
      <c r="WHS1108" s="184"/>
      <c r="WHT1108" s="184"/>
      <c r="WHU1108" s="184"/>
      <c r="WHV1108" s="184"/>
      <c r="WHW1108" s="184"/>
      <c r="WHX1108" s="184"/>
      <c r="WHY1108" s="184"/>
      <c r="WHZ1108" s="184"/>
      <c r="WIA1108" s="184"/>
      <c r="WIB1108" s="184"/>
      <c r="WIC1108" s="184"/>
      <c r="WID1108" s="184"/>
      <c r="WIE1108" s="184"/>
      <c r="WIF1108" s="184"/>
      <c r="WIG1108" s="184"/>
      <c r="WIH1108" s="184"/>
      <c r="WII1108" s="184"/>
      <c r="WIJ1108" s="184"/>
      <c r="WIK1108" s="184"/>
      <c r="WIL1108" s="184"/>
      <c r="WIM1108" s="184"/>
      <c r="WIN1108" s="184"/>
      <c r="WIO1108" s="184"/>
      <c r="WIP1108" s="184"/>
      <c r="WIQ1108" s="184"/>
      <c r="WIR1108" s="184"/>
      <c r="WIS1108" s="184"/>
      <c r="WIT1108" s="184"/>
      <c r="WIU1108" s="184"/>
      <c r="WIV1108" s="184"/>
      <c r="WIW1108" s="184"/>
      <c r="WIX1108" s="184"/>
      <c r="WIY1108" s="184"/>
      <c r="WIZ1108" s="184"/>
      <c r="WJA1108" s="184"/>
      <c r="WJB1108" s="184"/>
      <c r="WJC1108" s="184"/>
      <c r="WJD1108" s="184"/>
      <c r="WJE1108" s="184"/>
      <c r="WJF1108" s="184"/>
      <c r="WJG1108" s="184"/>
      <c r="WJH1108" s="184"/>
      <c r="WJI1108" s="184"/>
      <c r="WJJ1108" s="184"/>
      <c r="WJK1108" s="184"/>
      <c r="WJL1108" s="184"/>
      <c r="WJM1108" s="184"/>
      <c r="WJN1108" s="184"/>
      <c r="WJO1108" s="184"/>
      <c r="WJP1108" s="184"/>
      <c r="WJQ1108" s="184"/>
      <c r="WJR1108" s="184"/>
      <c r="WJS1108" s="184"/>
      <c r="WJT1108" s="184"/>
      <c r="WJU1108" s="184"/>
      <c r="WJV1108" s="184"/>
      <c r="WJW1108" s="184"/>
      <c r="WJX1108" s="184"/>
      <c r="WJY1108" s="184"/>
      <c r="WJZ1108" s="184"/>
      <c r="WKA1108" s="184"/>
      <c r="WKB1108" s="184"/>
      <c r="WKC1108" s="184"/>
      <c r="WKD1108" s="184"/>
      <c r="WKE1108" s="184"/>
      <c r="WKF1108" s="184"/>
      <c r="WKG1108" s="184"/>
      <c r="WKH1108" s="184"/>
      <c r="WKI1108" s="184"/>
      <c r="WKJ1108" s="184"/>
      <c r="WKK1108" s="184"/>
      <c r="WKL1108" s="184"/>
      <c r="WKM1108" s="184"/>
      <c r="WKN1108" s="184"/>
      <c r="WKO1108" s="184"/>
      <c r="WKP1108" s="184"/>
      <c r="WKQ1108" s="184"/>
      <c r="WKR1108" s="184"/>
      <c r="WKS1108" s="184"/>
      <c r="WKT1108" s="184"/>
      <c r="WKU1108" s="184"/>
      <c r="WKV1108" s="184"/>
      <c r="WKW1108" s="184"/>
      <c r="WKX1108" s="184"/>
      <c r="WKY1108" s="184"/>
      <c r="WKZ1108" s="184"/>
      <c r="WLA1108" s="184"/>
      <c r="WLB1108" s="184"/>
      <c r="WLC1108" s="184"/>
      <c r="WLD1108" s="184"/>
      <c r="WLE1108" s="184"/>
      <c r="WLF1108" s="184"/>
      <c r="WLG1108" s="184"/>
      <c r="WLH1108" s="184"/>
      <c r="WLI1108" s="184"/>
      <c r="WLJ1108" s="184"/>
      <c r="WLK1108" s="184"/>
      <c r="WLL1108" s="184"/>
      <c r="WLM1108" s="184"/>
      <c r="WLN1108" s="184"/>
      <c r="WLO1108" s="184"/>
      <c r="WLP1108" s="184"/>
      <c r="WLQ1108" s="184"/>
      <c r="WLR1108" s="184"/>
      <c r="WLS1108" s="184"/>
      <c r="WLT1108" s="184"/>
      <c r="WLU1108" s="184"/>
      <c r="WLV1108" s="184"/>
      <c r="WLW1108" s="184"/>
      <c r="WLX1108" s="184"/>
      <c r="WLY1108" s="184"/>
      <c r="WLZ1108" s="184"/>
      <c r="WMA1108" s="184"/>
      <c r="WMB1108" s="184"/>
      <c r="WMC1108" s="184"/>
      <c r="WMD1108" s="184"/>
      <c r="WME1108" s="184"/>
      <c r="WMF1108" s="184"/>
      <c r="WMG1108" s="184"/>
      <c r="WMH1108" s="184"/>
      <c r="WMI1108" s="184"/>
      <c r="WMJ1108" s="184"/>
      <c r="WMK1108" s="184"/>
      <c r="WML1108" s="184"/>
      <c r="WMM1108" s="184"/>
      <c r="WMN1108" s="184"/>
      <c r="WMO1108" s="184"/>
      <c r="WMP1108" s="184"/>
      <c r="WMQ1108" s="184"/>
      <c r="WMR1108" s="184"/>
      <c r="WMS1108" s="184"/>
      <c r="WMT1108" s="184"/>
      <c r="WMU1108" s="184"/>
      <c r="WMV1108" s="184"/>
      <c r="WMW1108" s="184"/>
      <c r="WMX1108" s="184"/>
      <c r="WMY1108" s="184"/>
      <c r="WMZ1108" s="184"/>
      <c r="WNA1108" s="184"/>
      <c r="WNB1108" s="184"/>
      <c r="WNC1108" s="184"/>
      <c r="WND1108" s="184"/>
      <c r="WNE1108" s="184"/>
      <c r="WNF1108" s="184"/>
      <c r="WNG1108" s="184"/>
      <c r="WNH1108" s="184"/>
      <c r="WNI1108" s="184"/>
      <c r="WNJ1108" s="184"/>
      <c r="WNK1108" s="184"/>
      <c r="WNL1108" s="184"/>
      <c r="WNM1108" s="184"/>
      <c r="WNN1108" s="184"/>
      <c r="WNO1108" s="184"/>
      <c r="WNP1108" s="184"/>
      <c r="WNQ1108" s="184"/>
      <c r="WNR1108" s="184"/>
      <c r="WNS1108" s="184"/>
      <c r="WNT1108" s="184"/>
      <c r="WNU1108" s="184"/>
      <c r="WNV1108" s="184"/>
      <c r="WNW1108" s="184"/>
      <c r="WNX1108" s="184"/>
      <c r="WNY1108" s="184"/>
      <c r="WNZ1108" s="184"/>
      <c r="WOA1108" s="184"/>
      <c r="WOB1108" s="184"/>
      <c r="WOC1108" s="184"/>
      <c r="WOD1108" s="184"/>
      <c r="WOE1108" s="184"/>
      <c r="WOF1108" s="184"/>
      <c r="WOG1108" s="184"/>
      <c r="WOH1108" s="184"/>
      <c r="WOI1108" s="184"/>
      <c r="WOJ1108" s="184"/>
      <c r="WOK1108" s="184"/>
      <c r="WOL1108" s="184"/>
      <c r="WOM1108" s="184"/>
      <c r="WON1108" s="184"/>
      <c r="WOO1108" s="184"/>
      <c r="WOP1108" s="184"/>
      <c r="WOQ1108" s="184"/>
      <c r="WOR1108" s="184"/>
      <c r="WOS1108" s="184"/>
      <c r="WOT1108" s="184"/>
      <c r="WOU1108" s="184"/>
      <c r="WOV1108" s="184"/>
      <c r="WOW1108" s="184"/>
      <c r="WOX1108" s="184"/>
      <c r="WOY1108" s="184"/>
      <c r="WOZ1108" s="184"/>
      <c r="WPA1108" s="184"/>
      <c r="WPB1108" s="184"/>
      <c r="WPC1108" s="184"/>
      <c r="WPD1108" s="184"/>
      <c r="WPE1108" s="184"/>
      <c r="WPF1108" s="184"/>
      <c r="WPG1108" s="184"/>
      <c r="WPH1108" s="184"/>
      <c r="WPI1108" s="184"/>
      <c r="WPJ1108" s="184"/>
      <c r="WPK1108" s="184"/>
      <c r="WPL1108" s="184"/>
      <c r="WPM1108" s="184"/>
      <c r="WPN1108" s="184"/>
      <c r="WPO1108" s="184"/>
      <c r="WPP1108" s="184"/>
      <c r="WPQ1108" s="184"/>
      <c r="WPR1108" s="184"/>
      <c r="WPS1108" s="184"/>
      <c r="WPT1108" s="184"/>
      <c r="WPU1108" s="184"/>
      <c r="WPV1108" s="184"/>
      <c r="WPW1108" s="184"/>
      <c r="WPX1108" s="184"/>
      <c r="WPY1108" s="184"/>
      <c r="WPZ1108" s="184"/>
      <c r="WQA1108" s="184"/>
      <c r="WQB1108" s="184"/>
      <c r="WQC1108" s="184"/>
      <c r="WQD1108" s="184"/>
      <c r="WQE1108" s="184"/>
      <c r="WQF1108" s="184"/>
      <c r="WQG1108" s="184"/>
      <c r="WQH1108" s="184"/>
      <c r="WQI1108" s="184"/>
      <c r="WQJ1108" s="184"/>
      <c r="WQK1108" s="184"/>
      <c r="WQL1108" s="184"/>
      <c r="WQM1108" s="184"/>
      <c r="WQN1108" s="184"/>
      <c r="WQO1108" s="184"/>
      <c r="WQP1108" s="184"/>
      <c r="WQQ1108" s="184"/>
      <c r="WQR1108" s="184"/>
      <c r="WQS1108" s="184"/>
      <c r="WQT1108" s="184"/>
      <c r="WQU1108" s="184"/>
      <c r="WQV1108" s="184"/>
      <c r="WQW1108" s="184"/>
      <c r="WQX1108" s="184"/>
      <c r="WQY1108" s="184"/>
      <c r="WQZ1108" s="184"/>
      <c r="WRA1108" s="184"/>
      <c r="WRB1108" s="184"/>
      <c r="WRC1108" s="184"/>
      <c r="WRD1108" s="184"/>
      <c r="WRE1108" s="184"/>
      <c r="WRF1108" s="184"/>
      <c r="WRG1108" s="184"/>
      <c r="WRH1108" s="184"/>
      <c r="WRI1108" s="184"/>
      <c r="WRJ1108" s="184"/>
      <c r="WRK1108" s="184"/>
      <c r="WRL1108" s="184"/>
      <c r="WRM1108" s="184"/>
      <c r="WRN1108" s="184"/>
      <c r="WRO1108" s="184"/>
      <c r="WRP1108" s="184"/>
      <c r="WRQ1108" s="184"/>
      <c r="WRR1108" s="184"/>
      <c r="WRS1108" s="184"/>
      <c r="WRT1108" s="184"/>
      <c r="WRU1108" s="184"/>
      <c r="WRV1108" s="184"/>
      <c r="WRW1108" s="184"/>
      <c r="WRX1108" s="184"/>
      <c r="WRY1108" s="184"/>
      <c r="WRZ1108" s="184"/>
      <c r="WSA1108" s="184"/>
      <c r="WSB1108" s="184"/>
      <c r="WSC1108" s="184"/>
      <c r="WSD1108" s="184"/>
      <c r="WSE1108" s="184"/>
      <c r="WSF1108" s="184"/>
      <c r="WSG1108" s="184"/>
      <c r="WSH1108" s="184"/>
      <c r="WSI1108" s="184"/>
      <c r="WSJ1108" s="184"/>
      <c r="WSK1108" s="184"/>
      <c r="WSL1108" s="184"/>
      <c r="WSM1108" s="184"/>
      <c r="WSN1108" s="184"/>
      <c r="WSO1108" s="184"/>
      <c r="WSP1108" s="184"/>
      <c r="WSQ1108" s="184"/>
      <c r="WSR1108" s="184"/>
      <c r="WSS1108" s="184"/>
      <c r="WST1108" s="184"/>
      <c r="WSU1108" s="184"/>
      <c r="WSV1108" s="184"/>
      <c r="WSW1108" s="184"/>
      <c r="WSX1108" s="184"/>
      <c r="WSY1108" s="184"/>
      <c r="WSZ1108" s="184"/>
      <c r="WTA1108" s="184"/>
      <c r="WTB1108" s="184"/>
      <c r="WTC1108" s="184"/>
      <c r="WTD1108" s="184"/>
      <c r="WTE1108" s="184"/>
      <c r="WTF1108" s="184"/>
      <c r="WTG1108" s="184"/>
      <c r="WTH1108" s="184"/>
      <c r="WTI1108" s="184"/>
      <c r="WTJ1108" s="184"/>
      <c r="WTK1108" s="184"/>
      <c r="WTL1108" s="184"/>
      <c r="WTM1108" s="184"/>
      <c r="WTN1108" s="184"/>
      <c r="WTO1108" s="184"/>
      <c r="WTP1108" s="184"/>
      <c r="WTQ1108" s="184"/>
      <c r="WTR1108" s="184"/>
      <c r="WTS1108" s="184"/>
      <c r="WTT1108" s="184"/>
      <c r="WTU1108" s="184"/>
      <c r="WTV1108" s="184"/>
      <c r="WTW1108" s="184"/>
      <c r="WTX1108" s="184"/>
      <c r="WTY1108" s="184"/>
      <c r="WTZ1108" s="184"/>
      <c r="WUA1108" s="184"/>
      <c r="WUB1108" s="184"/>
      <c r="WUC1108" s="184"/>
      <c r="WUD1108" s="184"/>
      <c r="WUE1108" s="184"/>
      <c r="WUF1108" s="184"/>
      <c r="WUG1108" s="184"/>
      <c r="WUH1108" s="184"/>
      <c r="WUI1108" s="184"/>
      <c r="WUJ1108" s="184"/>
      <c r="WUK1108" s="184"/>
      <c r="WUL1108" s="184"/>
      <c r="WUM1108" s="184"/>
      <c r="WUN1108" s="184"/>
      <c r="WUO1108" s="184"/>
      <c r="WUP1108" s="184"/>
      <c r="WUQ1108" s="184"/>
      <c r="WUR1108" s="184"/>
      <c r="WUS1108" s="184"/>
      <c r="WUT1108" s="184"/>
      <c r="WUU1108" s="184"/>
      <c r="WUV1108" s="184"/>
      <c r="WUW1108" s="184"/>
      <c r="WUX1108" s="184"/>
      <c r="WUY1108" s="184"/>
      <c r="WUZ1108" s="184"/>
      <c r="WVA1108" s="184"/>
      <c r="WVB1108" s="184"/>
      <c r="WVC1108" s="184"/>
      <c r="WVD1108" s="184"/>
      <c r="WVE1108" s="184"/>
      <c r="WVF1108" s="184"/>
      <c r="WVG1108" s="184"/>
      <c r="WVH1108" s="184"/>
      <c r="WVI1108" s="184"/>
      <c r="WVJ1108" s="184"/>
      <c r="WVK1108" s="184"/>
      <c r="WVL1108" s="184"/>
      <c r="WVM1108" s="184"/>
      <c r="WVN1108" s="184"/>
      <c r="WVO1108" s="184"/>
      <c r="WVP1108" s="184"/>
      <c r="WVQ1108" s="184"/>
      <c r="WVR1108" s="184"/>
      <c r="WVS1108" s="184"/>
      <c r="WVT1108" s="184"/>
      <c r="WVU1108" s="184"/>
      <c r="WVV1108" s="184"/>
      <c r="WVW1108" s="184"/>
      <c r="WVX1108" s="184"/>
      <c r="WVY1108" s="184"/>
      <c r="WVZ1108" s="184"/>
      <c r="WWA1108" s="184"/>
      <c r="WWB1108" s="184"/>
      <c r="WWC1108" s="184"/>
      <c r="WWD1108" s="184"/>
      <c r="WWE1108" s="184"/>
      <c r="WWF1108" s="184"/>
      <c r="WWG1108" s="184"/>
      <c r="WWH1108" s="184"/>
      <c r="WWI1108" s="184"/>
      <c r="WWJ1108" s="184"/>
      <c r="WWK1108" s="184"/>
      <c r="WWL1108" s="184"/>
      <c r="WWM1108" s="184"/>
      <c r="WWN1108" s="184"/>
      <c r="WWO1108" s="184"/>
      <c r="WWP1108" s="184"/>
      <c r="WWQ1108" s="184"/>
      <c r="WWR1108" s="184"/>
      <c r="WWS1108" s="184"/>
      <c r="WWT1108" s="184"/>
      <c r="WWU1108" s="184"/>
      <c r="WWV1108" s="184"/>
      <c r="WWW1108" s="184"/>
      <c r="WWX1108" s="184"/>
      <c r="WWY1108" s="184"/>
      <c r="WWZ1108" s="184"/>
      <c r="WXA1108" s="184"/>
      <c r="WXB1108" s="184"/>
      <c r="WXC1108" s="184"/>
      <c r="WXD1108" s="184"/>
      <c r="WXE1108" s="184"/>
      <c r="WXF1108" s="184"/>
      <c r="WXG1108" s="184"/>
      <c r="WXH1108" s="184"/>
      <c r="WXI1108" s="184"/>
      <c r="WXJ1108" s="184"/>
      <c r="WXK1108" s="184"/>
      <c r="WXL1108" s="184"/>
      <c r="WXM1108" s="184"/>
      <c r="WXN1108" s="184"/>
      <c r="WXO1108" s="184"/>
      <c r="WXP1108" s="184"/>
      <c r="WXQ1108" s="184"/>
      <c r="WXR1108" s="184"/>
      <c r="WXS1108" s="184"/>
      <c r="WXT1108" s="184"/>
      <c r="WXU1108" s="184"/>
      <c r="WXV1108" s="184"/>
      <c r="WXW1108" s="184"/>
      <c r="WXX1108" s="184"/>
      <c r="WXY1108" s="184"/>
      <c r="WXZ1108" s="184"/>
      <c r="WYA1108" s="184"/>
      <c r="WYB1108" s="184"/>
      <c r="WYC1108" s="184"/>
      <c r="WYD1108" s="184"/>
      <c r="WYE1108" s="184"/>
      <c r="WYF1108" s="184"/>
      <c r="WYG1108" s="184"/>
      <c r="WYH1108" s="184"/>
      <c r="WYI1108" s="184"/>
      <c r="WYJ1108" s="184"/>
      <c r="WYK1108" s="184"/>
      <c r="WYL1108" s="184"/>
      <c r="WYM1108" s="184"/>
      <c r="WYN1108" s="184"/>
      <c r="WYO1108" s="184"/>
      <c r="WYP1108" s="184"/>
      <c r="WYQ1108" s="184"/>
      <c r="WYR1108" s="184"/>
      <c r="WYS1108" s="184"/>
      <c r="WYT1108" s="184"/>
      <c r="WYU1108" s="184"/>
      <c r="WYV1108" s="184"/>
      <c r="WYW1108" s="184"/>
      <c r="WYX1108" s="184"/>
      <c r="WYY1108" s="184"/>
      <c r="WYZ1108" s="184"/>
      <c r="WZA1108" s="184"/>
      <c r="WZB1108" s="184"/>
      <c r="WZC1108" s="184"/>
      <c r="WZD1108" s="184"/>
      <c r="WZE1108" s="184"/>
      <c r="WZF1108" s="184"/>
      <c r="WZG1108" s="184"/>
      <c r="WZH1108" s="184"/>
      <c r="WZI1108" s="184"/>
      <c r="WZJ1108" s="184"/>
      <c r="WZK1108" s="184"/>
      <c r="WZL1108" s="184"/>
      <c r="WZM1108" s="184"/>
      <c r="WZN1108" s="184"/>
      <c r="WZO1108" s="184"/>
      <c r="WZP1108" s="184"/>
      <c r="WZQ1108" s="184"/>
      <c r="WZR1108" s="184"/>
      <c r="WZS1108" s="184"/>
      <c r="WZT1108" s="184"/>
      <c r="WZU1108" s="184"/>
      <c r="WZV1108" s="184"/>
      <c r="WZW1108" s="184"/>
      <c r="WZX1108" s="184"/>
      <c r="WZY1108" s="184"/>
      <c r="WZZ1108" s="184"/>
      <c r="XAA1108" s="184"/>
      <c r="XAB1108" s="184"/>
      <c r="XAC1108" s="184"/>
      <c r="XAD1108" s="184"/>
      <c r="XAE1108" s="184"/>
      <c r="XAF1108" s="184"/>
      <c r="XAG1108" s="184"/>
      <c r="XAH1108" s="184"/>
      <c r="XAI1108" s="184"/>
      <c r="XAJ1108" s="184"/>
      <c r="XAK1108" s="184"/>
      <c r="XAL1108" s="184"/>
      <c r="XAM1108" s="184"/>
      <c r="XAN1108" s="184"/>
      <c r="XAO1108" s="184"/>
      <c r="XAP1108" s="184"/>
      <c r="XAQ1108" s="184"/>
      <c r="XAR1108" s="184"/>
      <c r="XAS1108" s="184"/>
      <c r="XAT1108" s="184"/>
      <c r="XAU1108" s="184"/>
      <c r="XAV1108" s="184"/>
      <c r="XAW1108" s="184"/>
      <c r="XAX1108" s="184"/>
      <c r="XAY1108" s="184"/>
      <c r="XAZ1108" s="184"/>
      <c r="XBA1108" s="184"/>
      <c r="XBB1108" s="184"/>
      <c r="XBC1108" s="184"/>
      <c r="XBD1108" s="184"/>
      <c r="XBE1108" s="184"/>
      <c r="XBF1108" s="184"/>
      <c r="XBG1108" s="184"/>
      <c r="XBH1108" s="184"/>
      <c r="XBI1108" s="184"/>
      <c r="XBJ1108" s="184"/>
      <c r="XBK1108" s="184"/>
      <c r="XBL1108" s="184"/>
      <c r="XBM1108" s="184"/>
      <c r="XBN1108" s="184"/>
      <c r="XBO1108" s="184"/>
      <c r="XBP1108" s="184"/>
      <c r="XBQ1108" s="184"/>
      <c r="XBR1108" s="184"/>
      <c r="XBS1108" s="184"/>
      <c r="XBT1108" s="184"/>
      <c r="XBU1108" s="184"/>
      <c r="XBV1108" s="184"/>
      <c r="XBW1108" s="184"/>
      <c r="XBX1108" s="184"/>
      <c r="XBY1108" s="184"/>
      <c r="XBZ1108" s="184"/>
      <c r="XCA1108" s="184"/>
      <c r="XCB1108" s="184"/>
      <c r="XCC1108" s="184"/>
      <c r="XCD1108" s="184"/>
      <c r="XCE1108" s="184"/>
      <c r="XCF1108" s="184"/>
      <c r="XCG1108" s="184"/>
      <c r="XCH1108" s="184"/>
      <c r="XCI1108" s="184"/>
      <c r="XCJ1108" s="184"/>
      <c r="XCK1108" s="184"/>
      <c r="XCL1108" s="184"/>
      <c r="XCM1108" s="184"/>
      <c r="XCN1108" s="184"/>
      <c r="XCO1108" s="184"/>
      <c r="XCP1108" s="184"/>
      <c r="XCQ1108" s="184"/>
      <c r="XCR1108" s="184"/>
      <c r="XCS1108" s="184"/>
      <c r="XCT1108" s="184"/>
      <c r="XCU1108" s="184"/>
      <c r="XCV1108" s="184"/>
      <c r="XCW1108" s="184"/>
      <c r="XCX1108" s="184"/>
      <c r="XCY1108" s="184"/>
      <c r="XCZ1108" s="184"/>
      <c r="XDA1108" s="184"/>
      <c r="XDB1108" s="184"/>
      <c r="XDC1108" s="184"/>
      <c r="XDD1108" s="184"/>
      <c r="XDE1108" s="184"/>
      <c r="XDF1108" s="184"/>
      <c r="XDG1108" s="184"/>
      <c r="XDH1108" s="184"/>
      <c r="XDI1108" s="184"/>
      <c r="XDJ1108" s="184"/>
      <c r="XDK1108" s="184"/>
      <c r="XDL1108" s="184"/>
      <c r="XDM1108" s="184"/>
      <c r="XDN1108" s="184"/>
      <c r="XDO1108" s="184"/>
      <c r="XDP1108" s="184"/>
      <c r="XDQ1108" s="184"/>
      <c r="XDR1108" s="184"/>
      <c r="XDS1108" s="184"/>
      <c r="XDT1108" s="184"/>
      <c r="XDU1108" s="184"/>
      <c r="XDV1108" s="184"/>
      <c r="XDW1108" s="184"/>
      <c r="XDX1108" s="184"/>
      <c r="XDY1108" s="184"/>
      <c r="XDZ1108" s="184"/>
      <c r="XEA1108" s="184"/>
      <c r="XEB1108" s="184"/>
      <c r="XEC1108" s="184"/>
      <c r="XED1108" s="184"/>
      <c r="XEE1108" s="184"/>
      <c r="XEF1108" s="184"/>
      <c r="XEG1108" s="184"/>
      <c r="XEH1108" s="184"/>
      <c r="XEI1108" s="184"/>
      <c r="XEJ1108" s="184"/>
      <c r="XEK1108" s="184"/>
      <c r="XEL1108" s="184"/>
      <c r="XEM1108" s="184"/>
      <c r="XEN1108" s="184"/>
      <c r="XEO1108" s="184"/>
      <c r="XEP1108" s="184"/>
      <c r="XEQ1108" s="184"/>
      <c r="XER1108" s="184"/>
      <c r="XES1108" s="184"/>
      <c r="XET1108" s="184"/>
      <c r="XEU1108" s="184"/>
      <c r="XEV1108" s="184"/>
      <c r="XEW1108" s="184"/>
      <c r="XEX1108" s="184"/>
      <c r="XEY1108" s="184"/>
      <c r="XEZ1108" s="184"/>
      <c r="XFA1108" s="184"/>
      <c r="XFB1108" s="184"/>
      <c r="XFC1108" s="184"/>
      <c r="XFD1108" s="184"/>
    </row>
    <row r="1115" spans="1:16384" x14ac:dyDescent="0.3">
      <c r="E1115" s="196"/>
    </row>
    <row r="1116" spans="1:16384" x14ac:dyDescent="0.3">
      <c r="E1116" s="196"/>
    </row>
  </sheetData>
  <autoFilter ref="A12:AO1087" xr:uid="{C02B5C6C-B77D-4AEF-B506-14E8311C1203}"/>
  <mergeCells count="17">
    <mergeCell ref="AB8:AG8"/>
    <mergeCell ref="F8:F11"/>
    <mergeCell ref="G8:G11"/>
    <mergeCell ref="H8:H11"/>
    <mergeCell ref="I8:I11"/>
    <mergeCell ref="J8:J11"/>
    <mergeCell ref="V8:AA8"/>
    <mergeCell ref="F2:J3"/>
    <mergeCell ref="B7:J7"/>
    <mergeCell ref="K7:U7"/>
    <mergeCell ref="V7:AG7"/>
    <mergeCell ref="AH7:AN7"/>
    <mergeCell ref="A8:A11"/>
    <mergeCell ref="B8:B11"/>
    <mergeCell ref="C8:C11"/>
    <mergeCell ref="D8:D11"/>
    <mergeCell ref="E8:E11"/>
  </mergeCells>
  <conditionalFormatting sqref="B173">
    <cfRule type="duplicateValues" dxfId="5" priority="1"/>
  </conditionalFormatting>
  <pageMargins left="0.22" right="0.2" top="0.85" bottom="0.74803149606299213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43E3-2445-4E49-9A3E-2F1880F1D595}">
  <sheetPr>
    <pageSetUpPr fitToPage="1"/>
  </sheetPr>
  <dimension ref="A2:AO140"/>
  <sheetViews>
    <sheetView showGridLines="0" zoomScaleNormal="100" workbookViewId="0"/>
  </sheetViews>
  <sheetFormatPr baseColWidth="10" defaultColWidth="11.5546875" defaultRowHeight="14.4" x14ac:dyDescent="0.3"/>
  <cols>
    <col min="1" max="1" width="36" style="57" bestFit="1" customWidth="1"/>
    <col min="2" max="2" width="26.33203125" style="57" bestFit="1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bestFit="1" customWidth="1"/>
    <col min="7" max="7" width="5.109375" style="57" bestFit="1" customWidth="1"/>
    <col min="8" max="8" width="7.109375" style="57" bestFit="1" customWidth="1"/>
    <col min="9" max="9" width="21.6640625" style="158" bestFit="1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4.44140625" style="57" bestFit="1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72" t="s">
        <v>4</v>
      </c>
      <c r="L8" s="63" t="s">
        <v>5</v>
      </c>
      <c r="M8" s="172" t="s">
        <v>6</v>
      </c>
      <c r="N8" s="63" t="s">
        <v>7</v>
      </c>
      <c r="O8" s="172" t="s">
        <v>8</v>
      </c>
      <c r="P8" s="63" t="s">
        <v>9</v>
      </c>
      <c r="Q8" s="172" t="s">
        <v>10</v>
      </c>
      <c r="R8" s="63" t="s">
        <v>11</v>
      </c>
      <c r="S8" s="172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71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1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974</v>
      </c>
      <c r="B13" s="179" t="s">
        <v>1211</v>
      </c>
      <c r="C13" s="179" t="s">
        <v>973</v>
      </c>
      <c r="D13" s="179">
        <v>9</v>
      </c>
      <c r="E13" s="179" t="s">
        <v>96</v>
      </c>
      <c r="F13" s="179" t="s">
        <v>1091</v>
      </c>
      <c r="G13" s="179" t="s">
        <v>163</v>
      </c>
      <c r="H13" s="180" t="s">
        <v>166</v>
      </c>
      <c r="I13" s="180" t="s">
        <v>977</v>
      </c>
      <c r="J13" s="179" t="s">
        <v>748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1461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72</v>
      </c>
      <c r="W13" s="179">
        <v>1</v>
      </c>
      <c r="X13" s="179">
        <v>0.11</v>
      </c>
      <c r="Y13" s="179">
        <v>78</v>
      </c>
      <c r="Z13" s="179" t="s">
        <v>1094</v>
      </c>
      <c r="AA13" s="179">
        <v>7.0000000000000007E-2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55.7</v>
      </c>
      <c r="AJ13" s="179" t="s">
        <v>128</v>
      </c>
      <c r="AK13" s="179" t="s">
        <v>108</v>
      </c>
      <c r="AL13" s="179">
        <f t="shared" ref="AL13:AL131" si="0">P13</f>
        <v>1461</v>
      </c>
      <c r="AM13" s="179" t="s">
        <v>707</v>
      </c>
      <c r="AN13" s="179">
        <v>1</v>
      </c>
      <c r="AO13" s="179" t="s">
        <v>1096</v>
      </c>
    </row>
    <row r="14" spans="1:41" s="184" customFormat="1" x14ac:dyDescent="0.3">
      <c r="A14" s="178" t="s">
        <v>974</v>
      </c>
      <c r="B14" s="179" t="s">
        <v>1211</v>
      </c>
      <c r="C14" s="179" t="s">
        <v>973</v>
      </c>
      <c r="D14" s="179">
        <v>9</v>
      </c>
      <c r="E14" s="179" t="s">
        <v>96</v>
      </c>
      <c r="F14" s="179" t="s">
        <v>1091</v>
      </c>
      <c r="G14" s="179" t="s">
        <v>163</v>
      </c>
      <c r="H14" s="180" t="s">
        <v>166</v>
      </c>
      <c r="I14" s="180" t="s">
        <v>978</v>
      </c>
      <c r="J14" s="179" t="s">
        <v>748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1461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72</v>
      </c>
      <c r="W14" s="179">
        <v>1</v>
      </c>
      <c r="X14" s="179">
        <v>0.11</v>
      </c>
      <c r="Y14" s="179">
        <v>78</v>
      </c>
      <c r="Z14" s="179" t="s">
        <v>1094</v>
      </c>
      <c r="AA14" s="179">
        <v>7.0000000000000007E-2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55.7</v>
      </c>
      <c r="AJ14" s="179" t="s">
        <v>128</v>
      </c>
      <c r="AK14" s="179" t="s">
        <v>108</v>
      </c>
      <c r="AL14" s="179">
        <f t="shared" si="0"/>
        <v>1461</v>
      </c>
      <c r="AM14" s="179" t="s">
        <v>707</v>
      </c>
      <c r="AN14" s="179">
        <v>1</v>
      </c>
      <c r="AO14" s="179" t="s">
        <v>1096</v>
      </c>
    </row>
    <row r="15" spans="1:41" s="184" customFormat="1" x14ac:dyDescent="0.3">
      <c r="A15" s="178" t="s">
        <v>974</v>
      </c>
      <c r="B15" s="179" t="s">
        <v>2145</v>
      </c>
      <c r="C15" s="179" t="s">
        <v>973</v>
      </c>
      <c r="D15" s="179">
        <v>9</v>
      </c>
      <c r="E15" s="179" t="s">
        <v>96</v>
      </c>
      <c r="F15" s="179" t="s">
        <v>4095</v>
      </c>
      <c r="G15" s="179" t="s">
        <v>163</v>
      </c>
      <c r="H15" s="180" t="s">
        <v>166</v>
      </c>
      <c r="I15" s="180" t="s">
        <v>2146</v>
      </c>
      <c r="J15" s="179" t="s">
        <v>748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1461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72</v>
      </c>
      <c r="W15" s="179">
        <v>1</v>
      </c>
      <c r="X15" s="179">
        <v>0.11</v>
      </c>
      <c r="Y15" s="179">
        <v>78</v>
      </c>
      <c r="Z15" s="179" t="s">
        <v>1094</v>
      </c>
      <c r="AA15" s="179">
        <v>7.0000000000000007E-2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55.7</v>
      </c>
      <c r="AJ15" s="179" t="s">
        <v>128</v>
      </c>
      <c r="AK15" s="179" t="s">
        <v>108</v>
      </c>
      <c r="AL15" s="179">
        <f t="shared" si="0"/>
        <v>1461</v>
      </c>
      <c r="AM15" s="179" t="s">
        <v>707</v>
      </c>
      <c r="AN15" s="179">
        <v>1</v>
      </c>
      <c r="AO15" s="179" t="s">
        <v>1096</v>
      </c>
    </row>
    <row r="16" spans="1:41" s="184" customFormat="1" x14ac:dyDescent="0.3">
      <c r="A16" s="178" t="s">
        <v>974</v>
      </c>
      <c r="B16" s="179" t="s">
        <v>2145</v>
      </c>
      <c r="C16" s="179" t="s">
        <v>973</v>
      </c>
      <c r="D16" s="179">
        <v>9</v>
      </c>
      <c r="E16" s="179" t="s">
        <v>96</v>
      </c>
      <c r="F16" s="179" t="s">
        <v>4095</v>
      </c>
      <c r="G16" s="179" t="s">
        <v>163</v>
      </c>
      <c r="H16" s="180" t="s">
        <v>166</v>
      </c>
      <c r="I16" s="180" t="s">
        <v>4096</v>
      </c>
      <c r="J16" s="179" t="s">
        <v>748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1461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72</v>
      </c>
      <c r="W16" s="179">
        <v>1</v>
      </c>
      <c r="X16" s="179">
        <v>0.11</v>
      </c>
      <c r="Y16" s="179">
        <v>78</v>
      </c>
      <c r="Z16" s="179" t="s">
        <v>1094</v>
      </c>
      <c r="AA16" s="179">
        <v>7.0000000000000007E-2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55.7</v>
      </c>
      <c r="AJ16" s="179" t="s">
        <v>128</v>
      </c>
      <c r="AK16" s="179" t="s">
        <v>108</v>
      </c>
      <c r="AL16" s="179">
        <f t="shared" si="0"/>
        <v>1461</v>
      </c>
      <c r="AM16" s="179" t="s">
        <v>707</v>
      </c>
      <c r="AN16" s="179">
        <v>1</v>
      </c>
      <c r="AO16" s="179" t="s">
        <v>1096</v>
      </c>
    </row>
    <row r="17" spans="1:41" s="184" customFormat="1" x14ac:dyDescent="0.3">
      <c r="A17" s="178" t="s">
        <v>974</v>
      </c>
      <c r="B17" s="179" t="s">
        <v>1211</v>
      </c>
      <c r="C17" s="179" t="s">
        <v>976</v>
      </c>
      <c r="D17" s="179">
        <v>9</v>
      </c>
      <c r="E17" s="179" t="s">
        <v>96</v>
      </c>
      <c r="F17" s="179" t="s">
        <v>1091</v>
      </c>
      <c r="G17" s="179" t="s">
        <v>163</v>
      </c>
      <c r="H17" s="180" t="s">
        <v>166</v>
      </c>
      <c r="I17" s="180" t="s">
        <v>977</v>
      </c>
      <c r="J17" s="179" t="s">
        <v>748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1461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12</v>
      </c>
      <c r="W17" s="179">
        <v>0</v>
      </c>
      <c r="X17" s="179">
        <v>0.05</v>
      </c>
      <c r="Y17" s="179">
        <v>14</v>
      </c>
      <c r="Z17" s="179" t="s">
        <v>1094</v>
      </c>
      <c r="AA17" s="179">
        <v>0.03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55.7</v>
      </c>
      <c r="AJ17" s="179" t="s">
        <v>128</v>
      </c>
      <c r="AK17" s="179" t="s">
        <v>108</v>
      </c>
      <c r="AL17" s="179">
        <f t="shared" si="0"/>
        <v>1461</v>
      </c>
      <c r="AM17" s="179" t="s">
        <v>707</v>
      </c>
      <c r="AN17" s="179">
        <v>2</v>
      </c>
      <c r="AO17" s="179" t="s">
        <v>975</v>
      </c>
    </row>
    <row r="18" spans="1:41" s="184" customFormat="1" x14ac:dyDescent="0.3">
      <c r="A18" s="178" t="s">
        <v>974</v>
      </c>
      <c r="B18" s="179" t="s">
        <v>1211</v>
      </c>
      <c r="C18" s="179" t="s">
        <v>976</v>
      </c>
      <c r="D18" s="179">
        <v>9</v>
      </c>
      <c r="E18" s="179" t="s">
        <v>96</v>
      </c>
      <c r="F18" s="179" t="s">
        <v>1091</v>
      </c>
      <c r="G18" s="179" t="s">
        <v>163</v>
      </c>
      <c r="H18" s="180" t="s">
        <v>166</v>
      </c>
      <c r="I18" s="180" t="s">
        <v>978</v>
      </c>
      <c r="J18" s="179" t="s">
        <v>748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1461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12</v>
      </c>
      <c r="W18" s="179">
        <v>0</v>
      </c>
      <c r="X18" s="179">
        <v>0.05</v>
      </c>
      <c r="Y18" s="179">
        <v>14</v>
      </c>
      <c r="Z18" s="179" t="s">
        <v>1094</v>
      </c>
      <c r="AA18" s="179">
        <v>0.03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55.7</v>
      </c>
      <c r="AJ18" s="179" t="s">
        <v>128</v>
      </c>
      <c r="AK18" s="179" t="s">
        <v>108</v>
      </c>
      <c r="AL18" s="179">
        <f t="shared" si="0"/>
        <v>1461</v>
      </c>
      <c r="AM18" s="179" t="s">
        <v>707</v>
      </c>
      <c r="AN18" s="179">
        <v>2</v>
      </c>
      <c r="AO18" s="179" t="s">
        <v>975</v>
      </c>
    </row>
    <row r="19" spans="1:41" s="184" customFormat="1" x14ac:dyDescent="0.3">
      <c r="A19" s="178" t="s">
        <v>974</v>
      </c>
      <c r="B19" s="179" t="s">
        <v>2145</v>
      </c>
      <c r="C19" s="179" t="s">
        <v>976</v>
      </c>
      <c r="D19" s="179">
        <v>9</v>
      </c>
      <c r="E19" s="179" t="s">
        <v>96</v>
      </c>
      <c r="F19" s="179" t="s">
        <v>4095</v>
      </c>
      <c r="G19" s="179" t="s">
        <v>163</v>
      </c>
      <c r="H19" s="180" t="s">
        <v>166</v>
      </c>
      <c r="I19" s="180" t="s">
        <v>2146</v>
      </c>
      <c r="J19" s="179" t="s">
        <v>748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1461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12</v>
      </c>
      <c r="W19" s="179">
        <v>0</v>
      </c>
      <c r="X19" s="179">
        <v>0.05</v>
      </c>
      <c r="Y19" s="179">
        <v>14</v>
      </c>
      <c r="Z19" s="179" t="s">
        <v>1094</v>
      </c>
      <c r="AA19" s="179">
        <v>0.03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55.7</v>
      </c>
      <c r="AJ19" s="179" t="s">
        <v>128</v>
      </c>
      <c r="AK19" s="179" t="s">
        <v>108</v>
      </c>
      <c r="AL19" s="179">
        <f t="shared" si="0"/>
        <v>1461</v>
      </c>
      <c r="AM19" s="179" t="s">
        <v>707</v>
      </c>
      <c r="AN19" s="179">
        <v>2</v>
      </c>
      <c r="AO19" s="179" t="s">
        <v>975</v>
      </c>
    </row>
    <row r="20" spans="1:41" s="184" customFormat="1" x14ac:dyDescent="0.3">
      <c r="A20" s="178" t="s">
        <v>974</v>
      </c>
      <c r="B20" s="179" t="s">
        <v>2145</v>
      </c>
      <c r="C20" s="179" t="s">
        <v>976</v>
      </c>
      <c r="D20" s="179">
        <v>9</v>
      </c>
      <c r="E20" s="179" t="s">
        <v>96</v>
      </c>
      <c r="F20" s="179" t="s">
        <v>4095</v>
      </c>
      <c r="G20" s="179" t="s">
        <v>163</v>
      </c>
      <c r="H20" s="180" t="s">
        <v>166</v>
      </c>
      <c r="I20" s="180" t="s">
        <v>4096</v>
      </c>
      <c r="J20" s="179" t="s">
        <v>748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1461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12</v>
      </c>
      <c r="W20" s="179">
        <v>0</v>
      </c>
      <c r="X20" s="179">
        <v>0.05</v>
      </c>
      <c r="Y20" s="179">
        <v>14</v>
      </c>
      <c r="Z20" s="179" t="s">
        <v>1094</v>
      </c>
      <c r="AA20" s="179">
        <v>0.03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55.7</v>
      </c>
      <c r="AJ20" s="179" t="s">
        <v>128</v>
      </c>
      <c r="AK20" s="179" t="s">
        <v>108</v>
      </c>
      <c r="AL20" s="179">
        <f t="shared" si="0"/>
        <v>1461</v>
      </c>
      <c r="AM20" s="179" t="s">
        <v>707</v>
      </c>
      <c r="AN20" s="179">
        <v>2</v>
      </c>
      <c r="AO20" s="179" t="s">
        <v>975</v>
      </c>
    </row>
    <row r="21" spans="1:41" s="184" customFormat="1" x14ac:dyDescent="0.3">
      <c r="A21" s="178" t="s">
        <v>979</v>
      </c>
      <c r="B21" s="179" t="s">
        <v>1212</v>
      </c>
      <c r="C21" s="179" t="s">
        <v>981</v>
      </c>
      <c r="D21" s="179">
        <v>9</v>
      </c>
      <c r="E21" s="179" t="s">
        <v>96</v>
      </c>
      <c r="F21" s="179" t="s">
        <v>1092</v>
      </c>
      <c r="G21" s="179" t="s">
        <v>201</v>
      </c>
      <c r="H21" s="180" t="s">
        <v>999</v>
      </c>
      <c r="I21" s="180" t="s">
        <v>997</v>
      </c>
      <c r="J21" s="179" t="s">
        <v>760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1461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18</v>
      </c>
      <c r="W21" s="179">
        <v>4</v>
      </c>
      <c r="X21" s="179">
        <v>0.02</v>
      </c>
      <c r="Y21" s="179">
        <v>25</v>
      </c>
      <c r="Z21" s="179" t="s">
        <v>1094</v>
      </c>
      <c r="AA21" s="179">
        <v>0.04</v>
      </c>
      <c r="AB21" s="182">
        <v>24</v>
      </c>
      <c r="AC21" s="182">
        <v>31</v>
      </c>
      <c r="AD21" s="179">
        <v>0.03</v>
      </c>
      <c r="AE21" s="182">
        <v>43</v>
      </c>
      <c r="AF21" s="182" t="s">
        <v>1094</v>
      </c>
      <c r="AG21" s="179">
        <v>0.05</v>
      </c>
      <c r="AH21" s="179" t="s">
        <v>124</v>
      </c>
      <c r="AI21" s="183">
        <v>61</v>
      </c>
      <c r="AJ21" s="179" t="s">
        <v>128</v>
      </c>
      <c r="AK21" s="179" t="s">
        <v>108</v>
      </c>
      <c r="AL21" s="179">
        <f t="shared" si="0"/>
        <v>1461</v>
      </c>
      <c r="AM21" s="179" t="s">
        <v>707</v>
      </c>
      <c r="AN21" s="179">
        <v>3</v>
      </c>
      <c r="AO21" s="179" t="s">
        <v>1096</v>
      </c>
    </row>
    <row r="22" spans="1:41" s="184" customFormat="1" x14ac:dyDescent="0.3">
      <c r="A22" s="178" t="s">
        <v>980</v>
      </c>
      <c r="B22" s="179" t="s">
        <v>1212</v>
      </c>
      <c r="C22" s="179" t="s">
        <v>981</v>
      </c>
      <c r="D22" s="179">
        <v>9</v>
      </c>
      <c r="E22" s="179" t="s">
        <v>96</v>
      </c>
      <c r="F22" s="179" t="s">
        <v>1092</v>
      </c>
      <c r="G22" s="179" t="s">
        <v>201</v>
      </c>
      <c r="H22" s="180" t="s">
        <v>998</v>
      </c>
      <c r="I22" s="180" t="s">
        <v>997</v>
      </c>
      <c r="J22" s="179" t="s">
        <v>760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1461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18</v>
      </c>
      <c r="W22" s="179">
        <v>4</v>
      </c>
      <c r="X22" s="179">
        <v>0.02</v>
      </c>
      <c r="Y22" s="179">
        <v>25</v>
      </c>
      <c r="Z22" s="179" t="s">
        <v>1094</v>
      </c>
      <c r="AA22" s="179">
        <v>0.04</v>
      </c>
      <c r="AB22" s="182">
        <v>24</v>
      </c>
      <c r="AC22" s="182">
        <v>31</v>
      </c>
      <c r="AD22" s="179">
        <v>0.03</v>
      </c>
      <c r="AE22" s="182">
        <v>43</v>
      </c>
      <c r="AF22" s="182" t="s">
        <v>1094</v>
      </c>
      <c r="AG22" s="179">
        <v>0.05</v>
      </c>
      <c r="AH22" s="179" t="s">
        <v>124</v>
      </c>
      <c r="AI22" s="183">
        <v>61</v>
      </c>
      <c r="AJ22" s="179" t="s">
        <v>128</v>
      </c>
      <c r="AK22" s="179" t="s">
        <v>108</v>
      </c>
      <c r="AL22" s="179">
        <f>P22</f>
        <v>1461</v>
      </c>
      <c r="AM22" s="179" t="s">
        <v>707</v>
      </c>
      <c r="AN22" s="179">
        <v>3</v>
      </c>
      <c r="AO22" s="179" t="s">
        <v>1096</v>
      </c>
    </row>
    <row r="23" spans="1:41" s="184" customFormat="1" x14ac:dyDescent="0.3">
      <c r="A23" s="178" t="s">
        <v>979</v>
      </c>
      <c r="B23" s="179" t="s">
        <v>4097</v>
      </c>
      <c r="C23" s="179" t="s">
        <v>981</v>
      </c>
      <c r="D23" s="179">
        <v>9</v>
      </c>
      <c r="E23" s="179" t="s">
        <v>96</v>
      </c>
      <c r="F23" s="179" t="s">
        <v>4098</v>
      </c>
      <c r="G23" s="179" t="s">
        <v>201</v>
      </c>
      <c r="H23" s="180" t="s">
        <v>999</v>
      </c>
      <c r="I23" s="179" t="s">
        <v>4099</v>
      </c>
      <c r="J23" s="179" t="s">
        <v>760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1461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18</v>
      </c>
      <c r="W23" s="179">
        <v>4</v>
      </c>
      <c r="X23" s="179">
        <v>0.02</v>
      </c>
      <c r="Y23" s="179">
        <v>25</v>
      </c>
      <c r="Z23" s="179" t="s">
        <v>1094</v>
      </c>
      <c r="AA23" s="179">
        <v>0.04</v>
      </c>
      <c r="AB23" s="182">
        <v>24</v>
      </c>
      <c r="AC23" s="182">
        <v>31</v>
      </c>
      <c r="AD23" s="179">
        <v>0.03</v>
      </c>
      <c r="AE23" s="182">
        <v>43</v>
      </c>
      <c r="AF23" s="182" t="s">
        <v>1094</v>
      </c>
      <c r="AG23" s="179">
        <v>0.05</v>
      </c>
      <c r="AH23" s="179" t="s">
        <v>124</v>
      </c>
      <c r="AI23" s="183">
        <v>61</v>
      </c>
      <c r="AJ23" s="179" t="s">
        <v>128</v>
      </c>
      <c r="AK23" s="179" t="s">
        <v>108</v>
      </c>
      <c r="AL23" s="179">
        <f t="shared" si="0"/>
        <v>1461</v>
      </c>
      <c r="AM23" s="179" t="s">
        <v>707</v>
      </c>
      <c r="AN23" s="179">
        <v>3</v>
      </c>
      <c r="AO23" s="179" t="s">
        <v>1096</v>
      </c>
    </row>
    <row r="24" spans="1:41" s="184" customFormat="1" x14ac:dyDescent="0.3">
      <c r="A24" s="178" t="s">
        <v>979</v>
      </c>
      <c r="B24" s="179" t="s">
        <v>4097</v>
      </c>
      <c r="C24" s="179" t="s">
        <v>981</v>
      </c>
      <c r="D24" s="179">
        <v>9</v>
      </c>
      <c r="E24" s="179" t="s">
        <v>96</v>
      </c>
      <c r="F24" s="179" t="s">
        <v>4098</v>
      </c>
      <c r="G24" s="179" t="s">
        <v>201</v>
      </c>
      <c r="H24" s="180" t="s">
        <v>999</v>
      </c>
      <c r="I24" s="179" t="s">
        <v>4100</v>
      </c>
      <c r="J24" s="179" t="s">
        <v>760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1461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18</v>
      </c>
      <c r="W24" s="179">
        <v>4</v>
      </c>
      <c r="X24" s="179">
        <v>0.02</v>
      </c>
      <c r="Y24" s="179">
        <v>25</v>
      </c>
      <c r="Z24" s="179" t="s">
        <v>1094</v>
      </c>
      <c r="AA24" s="179">
        <v>0.04</v>
      </c>
      <c r="AB24" s="182">
        <v>24</v>
      </c>
      <c r="AC24" s="182">
        <v>31</v>
      </c>
      <c r="AD24" s="179">
        <v>0.03</v>
      </c>
      <c r="AE24" s="182">
        <v>43</v>
      </c>
      <c r="AF24" s="182" t="s">
        <v>1094</v>
      </c>
      <c r="AG24" s="179">
        <v>0.05</v>
      </c>
      <c r="AH24" s="179" t="s">
        <v>124</v>
      </c>
      <c r="AI24" s="183">
        <v>61</v>
      </c>
      <c r="AJ24" s="179" t="s">
        <v>128</v>
      </c>
      <c r="AK24" s="179" t="s">
        <v>108</v>
      </c>
      <c r="AL24" s="179">
        <f t="shared" si="0"/>
        <v>1461</v>
      </c>
      <c r="AM24" s="179" t="s">
        <v>707</v>
      </c>
      <c r="AN24" s="179">
        <v>3</v>
      </c>
      <c r="AO24" s="179" t="s">
        <v>1096</v>
      </c>
    </row>
    <row r="25" spans="1:41" s="184" customFormat="1" x14ac:dyDescent="0.3">
      <c r="A25" s="178" t="s">
        <v>979</v>
      </c>
      <c r="B25" s="179" t="s">
        <v>4097</v>
      </c>
      <c r="C25" s="179" t="s">
        <v>981</v>
      </c>
      <c r="D25" s="179">
        <v>9</v>
      </c>
      <c r="E25" s="179" t="s">
        <v>96</v>
      </c>
      <c r="F25" s="179" t="s">
        <v>4098</v>
      </c>
      <c r="G25" s="179" t="s">
        <v>201</v>
      </c>
      <c r="H25" s="180" t="s">
        <v>999</v>
      </c>
      <c r="I25" s="182" t="s">
        <v>4101</v>
      </c>
      <c r="J25" s="179" t="s">
        <v>760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1461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18</v>
      </c>
      <c r="W25" s="179">
        <v>4</v>
      </c>
      <c r="X25" s="179">
        <v>0.02</v>
      </c>
      <c r="Y25" s="179">
        <v>25</v>
      </c>
      <c r="Z25" s="179" t="s">
        <v>1094</v>
      </c>
      <c r="AA25" s="179">
        <v>0.04</v>
      </c>
      <c r="AB25" s="182">
        <v>24</v>
      </c>
      <c r="AC25" s="182">
        <v>31</v>
      </c>
      <c r="AD25" s="179">
        <v>0.03</v>
      </c>
      <c r="AE25" s="182">
        <v>43</v>
      </c>
      <c r="AF25" s="182" t="s">
        <v>1094</v>
      </c>
      <c r="AG25" s="179">
        <v>0.05</v>
      </c>
      <c r="AH25" s="179" t="s">
        <v>124</v>
      </c>
      <c r="AI25" s="183">
        <v>61</v>
      </c>
      <c r="AJ25" s="179" t="s">
        <v>128</v>
      </c>
      <c r="AK25" s="179" t="s">
        <v>108</v>
      </c>
      <c r="AL25" s="179">
        <f t="shared" si="0"/>
        <v>1461</v>
      </c>
      <c r="AM25" s="179" t="s">
        <v>707</v>
      </c>
      <c r="AN25" s="179">
        <v>3</v>
      </c>
      <c r="AO25" s="179" t="s">
        <v>1096</v>
      </c>
    </row>
    <row r="26" spans="1:41" s="184" customFormat="1" x14ac:dyDescent="0.3">
      <c r="A26" s="178" t="s">
        <v>979</v>
      </c>
      <c r="B26" s="179" t="s">
        <v>4097</v>
      </c>
      <c r="C26" s="179" t="s">
        <v>981</v>
      </c>
      <c r="D26" s="179">
        <v>9</v>
      </c>
      <c r="E26" s="179" t="s">
        <v>96</v>
      </c>
      <c r="F26" s="179" t="s">
        <v>4098</v>
      </c>
      <c r="G26" s="179" t="s">
        <v>201</v>
      </c>
      <c r="H26" s="180" t="s">
        <v>999</v>
      </c>
      <c r="I26" s="182" t="s">
        <v>4102</v>
      </c>
      <c r="J26" s="179" t="s">
        <v>760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1461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18</v>
      </c>
      <c r="W26" s="179">
        <v>4</v>
      </c>
      <c r="X26" s="179">
        <v>0.02</v>
      </c>
      <c r="Y26" s="179">
        <v>25</v>
      </c>
      <c r="Z26" s="179" t="s">
        <v>1094</v>
      </c>
      <c r="AA26" s="179">
        <v>0.04</v>
      </c>
      <c r="AB26" s="182">
        <v>24</v>
      </c>
      <c r="AC26" s="182">
        <v>31</v>
      </c>
      <c r="AD26" s="179">
        <v>0.03</v>
      </c>
      <c r="AE26" s="182">
        <v>43</v>
      </c>
      <c r="AF26" s="182" t="s">
        <v>1094</v>
      </c>
      <c r="AG26" s="179">
        <v>0.05</v>
      </c>
      <c r="AH26" s="179" t="s">
        <v>124</v>
      </c>
      <c r="AI26" s="183">
        <v>61</v>
      </c>
      <c r="AJ26" s="179" t="s">
        <v>128</v>
      </c>
      <c r="AK26" s="179" t="s">
        <v>108</v>
      </c>
      <c r="AL26" s="179">
        <f>P26</f>
        <v>1461</v>
      </c>
      <c r="AM26" s="179" t="s">
        <v>707</v>
      </c>
      <c r="AN26" s="179">
        <v>3</v>
      </c>
      <c r="AO26" s="179" t="s">
        <v>1096</v>
      </c>
    </row>
    <row r="27" spans="1:41" s="184" customFormat="1" x14ac:dyDescent="0.3">
      <c r="A27" s="178" t="s">
        <v>979</v>
      </c>
      <c r="B27" s="179" t="s">
        <v>4097</v>
      </c>
      <c r="C27" s="179" t="s">
        <v>981</v>
      </c>
      <c r="D27" s="179">
        <v>9</v>
      </c>
      <c r="E27" s="179" t="s">
        <v>96</v>
      </c>
      <c r="F27" s="179" t="s">
        <v>4098</v>
      </c>
      <c r="G27" s="179" t="s">
        <v>201</v>
      </c>
      <c r="H27" s="180" t="s">
        <v>999</v>
      </c>
      <c r="I27" s="182" t="s">
        <v>4103</v>
      </c>
      <c r="J27" s="179" t="s">
        <v>760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1461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18</v>
      </c>
      <c r="W27" s="179">
        <v>4</v>
      </c>
      <c r="X27" s="179">
        <v>0.02</v>
      </c>
      <c r="Y27" s="179">
        <v>25</v>
      </c>
      <c r="Z27" s="179" t="s">
        <v>1094</v>
      </c>
      <c r="AA27" s="179">
        <v>0.04</v>
      </c>
      <c r="AB27" s="182">
        <v>24</v>
      </c>
      <c r="AC27" s="182">
        <v>31</v>
      </c>
      <c r="AD27" s="179">
        <v>0.03</v>
      </c>
      <c r="AE27" s="182">
        <v>43</v>
      </c>
      <c r="AF27" s="182" t="s">
        <v>1094</v>
      </c>
      <c r="AG27" s="179">
        <v>0.05</v>
      </c>
      <c r="AH27" s="179" t="s">
        <v>124</v>
      </c>
      <c r="AI27" s="183">
        <v>61</v>
      </c>
      <c r="AJ27" s="179" t="s">
        <v>128</v>
      </c>
      <c r="AK27" s="179" t="s">
        <v>108</v>
      </c>
      <c r="AL27" s="179">
        <f t="shared" ref="AL27:AL34" si="1">P27</f>
        <v>1461</v>
      </c>
      <c r="AM27" s="179" t="s">
        <v>707</v>
      </c>
      <c r="AN27" s="179">
        <v>3</v>
      </c>
      <c r="AO27" s="179" t="s">
        <v>1096</v>
      </c>
    </row>
    <row r="28" spans="1:41" s="184" customFormat="1" x14ac:dyDescent="0.3">
      <c r="A28" s="178" t="s">
        <v>979</v>
      </c>
      <c r="B28" s="179" t="s">
        <v>4097</v>
      </c>
      <c r="C28" s="179" t="s">
        <v>981</v>
      </c>
      <c r="D28" s="179">
        <v>9</v>
      </c>
      <c r="E28" s="179" t="s">
        <v>96</v>
      </c>
      <c r="F28" s="179" t="s">
        <v>4098</v>
      </c>
      <c r="G28" s="179" t="s">
        <v>201</v>
      </c>
      <c r="H28" s="180" t="s">
        <v>999</v>
      </c>
      <c r="I28" s="182" t="s">
        <v>4104</v>
      </c>
      <c r="J28" s="179" t="s">
        <v>760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1461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18</v>
      </c>
      <c r="W28" s="179">
        <v>4</v>
      </c>
      <c r="X28" s="179">
        <v>0.02</v>
      </c>
      <c r="Y28" s="179">
        <v>25</v>
      </c>
      <c r="Z28" s="179" t="s">
        <v>1094</v>
      </c>
      <c r="AA28" s="179">
        <v>0.04</v>
      </c>
      <c r="AB28" s="182">
        <v>24</v>
      </c>
      <c r="AC28" s="182">
        <v>31</v>
      </c>
      <c r="AD28" s="179">
        <v>0.03</v>
      </c>
      <c r="AE28" s="182">
        <v>43</v>
      </c>
      <c r="AF28" s="182" t="s">
        <v>1094</v>
      </c>
      <c r="AG28" s="179">
        <v>0.05</v>
      </c>
      <c r="AH28" s="179" t="s">
        <v>124</v>
      </c>
      <c r="AI28" s="183">
        <v>61</v>
      </c>
      <c r="AJ28" s="179" t="s">
        <v>128</v>
      </c>
      <c r="AK28" s="179" t="s">
        <v>108</v>
      </c>
      <c r="AL28" s="179">
        <f t="shared" si="1"/>
        <v>1461</v>
      </c>
      <c r="AM28" s="179" t="s">
        <v>707</v>
      </c>
      <c r="AN28" s="179">
        <v>3</v>
      </c>
      <c r="AO28" s="179" t="s">
        <v>1096</v>
      </c>
    </row>
    <row r="29" spans="1:41" s="184" customFormat="1" x14ac:dyDescent="0.3">
      <c r="A29" s="178" t="s">
        <v>980</v>
      </c>
      <c r="B29" s="179" t="s">
        <v>4097</v>
      </c>
      <c r="C29" s="179" t="s">
        <v>981</v>
      </c>
      <c r="D29" s="179">
        <v>9</v>
      </c>
      <c r="E29" s="179" t="s">
        <v>96</v>
      </c>
      <c r="F29" s="179" t="s">
        <v>4098</v>
      </c>
      <c r="G29" s="179" t="s">
        <v>201</v>
      </c>
      <c r="H29" s="180" t="s">
        <v>998</v>
      </c>
      <c r="I29" s="182" t="s">
        <v>4099</v>
      </c>
      <c r="J29" s="179" t="s">
        <v>760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1461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18</v>
      </c>
      <c r="W29" s="179">
        <v>4</v>
      </c>
      <c r="X29" s="179">
        <v>0.02</v>
      </c>
      <c r="Y29" s="179">
        <v>25</v>
      </c>
      <c r="Z29" s="179" t="s">
        <v>1094</v>
      </c>
      <c r="AA29" s="179">
        <v>0.04</v>
      </c>
      <c r="AB29" s="182">
        <v>24</v>
      </c>
      <c r="AC29" s="182">
        <v>31</v>
      </c>
      <c r="AD29" s="179">
        <v>0.03</v>
      </c>
      <c r="AE29" s="182">
        <v>43</v>
      </c>
      <c r="AF29" s="182" t="s">
        <v>1094</v>
      </c>
      <c r="AG29" s="179">
        <v>0.05</v>
      </c>
      <c r="AH29" s="179" t="s">
        <v>124</v>
      </c>
      <c r="AI29" s="183">
        <v>61</v>
      </c>
      <c r="AJ29" s="179" t="s">
        <v>128</v>
      </c>
      <c r="AK29" s="179" t="s">
        <v>108</v>
      </c>
      <c r="AL29" s="179">
        <f t="shared" si="1"/>
        <v>1461</v>
      </c>
      <c r="AM29" s="179" t="s">
        <v>707</v>
      </c>
      <c r="AN29" s="179">
        <v>3</v>
      </c>
      <c r="AO29" s="179" t="s">
        <v>1096</v>
      </c>
    </row>
    <row r="30" spans="1:41" s="184" customFormat="1" x14ac:dyDescent="0.3">
      <c r="A30" s="178" t="s">
        <v>980</v>
      </c>
      <c r="B30" s="179" t="s">
        <v>4097</v>
      </c>
      <c r="C30" s="179" t="s">
        <v>981</v>
      </c>
      <c r="D30" s="179">
        <v>9</v>
      </c>
      <c r="E30" s="179" t="s">
        <v>96</v>
      </c>
      <c r="F30" s="179" t="s">
        <v>4098</v>
      </c>
      <c r="G30" s="179" t="s">
        <v>201</v>
      </c>
      <c r="H30" s="180" t="s">
        <v>998</v>
      </c>
      <c r="I30" s="182" t="s">
        <v>4100</v>
      </c>
      <c r="J30" s="179" t="s">
        <v>760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1461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18</v>
      </c>
      <c r="W30" s="179">
        <v>4</v>
      </c>
      <c r="X30" s="179">
        <v>0.02</v>
      </c>
      <c r="Y30" s="179">
        <v>25</v>
      </c>
      <c r="Z30" s="179" t="s">
        <v>1094</v>
      </c>
      <c r="AA30" s="179">
        <v>0.04</v>
      </c>
      <c r="AB30" s="182">
        <v>24</v>
      </c>
      <c r="AC30" s="182">
        <v>31</v>
      </c>
      <c r="AD30" s="179">
        <v>0.03</v>
      </c>
      <c r="AE30" s="182">
        <v>43</v>
      </c>
      <c r="AF30" s="182" t="s">
        <v>1094</v>
      </c>
      <c r="AG30" s="179">
        <v>0.05</v>
      </c>
      <c r="AH30" s="179" t="s">
        <v>124</v>
      </c>
      <c r="AI30" s="183">
        <v>61</v>
      </c>
      <c r="AJ30" s="179" t="s">
        <v>128</v>
      </c>
      <c r="AK30" s="179" t="s">
        <v>108</v>
      </c>
      <c r="AL30" s="179">
        <f t="shared" si="1"/>
        <v>1461</v>
      </c>
      <c r="AM30" s="179" t="s">
        <v>707</v>
      </c>
      <c r="AN30" s="179">
        <v>3</v>
      </c>
      <c r="AO30" s="179" t="s">
        <v>1096</v>
      </c>
    </row>
    <row r="31" spans="1:41" s="184" customFormat="1" x14ac:dyDescent="0.3">
      <c r="A31" s="178" t="s">
        <v>980</v>
      </c>
      <c r="B31" s="179" t="s">
        <v>4097</v>
      </c>
      <c r="C31" s="179" t="s">
        <v>981</v>
      </c>
      <c r="D31" s="179">
        <v>9</v>
      </c>
      <c r="E31" s="179" t="s">
        <v>96</v>
      </c>
      <c r="F31" s="179" t="s">
        <v>4098</v>
      </c>
      <c r="G31" s="179" t="s">
        <v>201</v>
      </c>
      <c r="H31" s="180" t="s">
        <v>998</v>
      </c>
      <c r="I31" s="182" t="s">
        <v>4101</v>
      </c>
      <c r="J31" s="179" t="s">
        <v>760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1461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18</v>
      </c>
      <c r="W31" s="179">
        <v>4</v>
      </c>
      <c r="X31" s="179">
        <v>0.02</v>
      </c>
      <c r="Y31" s="179">
        <v>25</v>
      </c>
      <c r="Z31" s="179" t="s">
        <v>1094</v>
      </c>
      <c r="AA31" s="179">
        <v>0.04</v>
      </c>
      <c r="AB31" s="182">
        <v>24</v>
      </c>
      <c r="AC31" s="182">
        <v>31</v>
      </c>
      <c r="AD31" s="179">
        <v>0.03</v>
      </c>
      <c r="AE31" s="182">
        <v>43</v>
      </c>
      <c r="AF31" s="182" t="s">
        <v>1094</v>
      </c>
      <c r="AG31" s="179">
        <v>0.05</v>
      </c>
      <c r="AH31" s="179" t="s">
        <v>124</v>
      </c>
      <c r="AI31" s="183">
        <v>61</v>
      </c>
      <c r="AJ31" s="179" t="s">
        <v>128</v>
      </c>
      <c r="AK31" s="179" t="s">
        <v>108</v>
      </c>
      <c r="AL31" s="179">
        <f t="shared" si="1"/>
        <v>1461</v>
      </c>
      <c r="AM31" s="179" t="s">
        <v>707</v>
      </c>
      <c r="AN31" s="179">
        <v>3</v>
      </c>
      <c r="AO31" s="179" t="s">
        <v>1096</v>
      </c>
    </row>
    <row r="32" spans="1:41" s="184" customFormat="1" x14ac:dyDescent="0.3">
      <c r="A32" s="178" t="s">
        <v>980</v>
      </c>
      <c r="B32" s="179" t="s">
        <v>4097</v>
      </c>
      <c r="C32" s="179" t="s">
        <v>981</v>
      </c>
      <c r="D32" s="179">
        <v>9</v>
      </c>
      <c r="E32" s="179" t="s">
        <v>96</v>
      </c>
      <c r="F32" s="179" t="s">
        <v>4098</v>
      </c>
      <c r="G32" s="179" t="s">
        <v>201</v>
      </c>
      <c r="H32" s="180" t="s">
        <v>998</v>
      </c>
      <c r="I32" s="182" t="s">
        <v>4102</v>
      </c>
      <c r="J32" s="179" t="s">
        <v>760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1461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18</v>
      </c>
      <c r="W32" s="179">
        <v>4</v>
      </c>
      <c r="X32" s="179">
        <v>0.02</v>
      </c>
      <c r="Y32" s="179">
        <v>25</v>
      </c>
      <c r="Z32" s="179" t="s">
        <v>1094</v>
      </c>
      <c r="AA32" s="179">
        <v>0.04</v>
      </c>
      <c r="AB32" s="182">
        <v>24</v>
      </c>
      <c r="AC32" s="182">
        <v>31</v>
      </c>
      <c r="AD32" s="179">
        <v>0.03</v>
      </c>
      <c r="AE32" s="182">
        <v>43</v>
      </c>
      <c r="AF32" s="182" t="s">
        <v>1094</v>
      </c>
      <c r="AG32" s="179">
        <v>0.05</v>
      </c>
      <c r="AH32" s="179" t="s">
        <v>124</v>
      </c>
      <c r="AI32" s="183">
        <v>61</v>
      </c>
      <c r="AJ32" s="179" t="s">
        <v>128</v>
      </c>
      <c r="AK32" s="179" t="s">
        <v>108</v>
      </c>
      <c r="AL32" s="179">
        <f t="shared" si="1"/>
        <v>1461</v>
      </c>
      <c r="AM32" s="179" t="s">
        <v>707</v>
      </c>
      <c r="AN32" s="179">
        <v>3</v>
      </c>
      <c r="AO32" s="179" t="s">
        <v>1096</v>
      </c>
    </row>
    <row r="33" spans="1:41" s="184" customFormat="1" x14ac:dyDescent="0.3">
      <c r="A33" s="178" t="s">
        <v>980</v>
      </c>
      <c r="B33" s="179" t="s">
        <v>4097</v>
      </c>
      <c r="C33" s="179" t="s">
        <v>981</v>
      </c>
      <c r="D33" s="179">
        <v>9</v>
      </c>
      <c r="E33" s="179" t="s">
        <v>96</v>
      </c>
      <c r="F33" s="179" t="s">
        <v>4098</v>
      </c>
      <c r="G33" s="179" t="s">
        <v>201</v>
      </c>
      <c r="H33" s="180" t="s">
        <v>998</v>
      </c>
      <c r="I33" s="182" t="s">
        <v>4103</v>
      </c>
      <c r="J33" s="179" t="s">
        <v>760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1461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18</v>
      </c>
      <c r="W33" s="179">
        <v>4</v>
      </c>
      <c r="X33" s="179">
        <v>0.02</v>
      </c>
      <c r="Y33" s="179">
        <v>25</v>
      </c>
      <c r="Z33" s="179" t="s">
        <v>1094</v>
      </c>
      <c r="AA33" s="179">
        <v>0.04</v>
      </c>
      <c r="AB33" s="182">
        <v>24</v>
      </c>
      <c r="AC33" s="182">
        <v>31</v>
      </c>
      <c r="AD33" s="179">
        <v>0.03</v>
      </c>
      <c r="AE33" s="182">
        <v>43</v>
      </c>
      <c r="AF33" s="182" t="s">
        <v>1094</v>
      </c>
      <c r="AG33" s="179">
        <v>0.05</v>
      </c>
      <c r="AH33" s="179" t="s">
        <v>124</v>
      </c>
      <c r="AI33" s="183">
        <v>61</v>
      </c>
      <c r="AJ33" s="179" t="s">
        <v>128</v>
      </c>
      <c r="AK33" s="179" t="s">
        <v>108</v>
      </c>
      <c r="AL33" s="179">
        <f t="shared" si="1"/>
        <v>1461</v>
      </c>
      <c r="AM33" s="179" t="s">
        <v>707</v>
      </c>
      <c r="AN33" s="179">
        <v>3</v>
      </c>
      <c r="AO33" s="179" t="s">
        <v>1096</v>
      </c>
    </row>
    <row r="34" spans="1:41" s="184" customFormat="1" x14ac:dyDescent="0.3">
      <c r="A34" s="178" t="s">
        <v>980</v>
      </c>
      <c r="B34" s="179" t="s">
        <v>4097</v>
      </c>
      <c r="C34" s="179" t="s">
        <v>981</v>
      </c>
      <c r="D34" s="179">
        <v>9</v>
      </c>
      <c r="E34" s="179" t="s">
        <v>96</v>
      </c>
      <c r="F34" s="179" t="s">
        <v>4098</v>
      </c>
      <c r="G34" s="179" t="s">
        <v>201</v>
      </c>
      <c r="H34" s="180" t="s">
        <v>998</v>
      </c>
      <c r="I34" s="182" t="s">
        <v>4104</v>
      </c>
      <c r="J34" s="179" t="s">
        <v>760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1461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18</v>
      </c>
      <c r="W34" s="179">
        <v>4</v>
      </c>
      <c r="X34" s="179">
        <v>0.02</v>
      </c>
      <c r="Y34" s="179">
        <v>25</v>
      </c>
      <c r="Z34" s="179" t="s">
        <v>1094</v>
      </c>
      <c r="AA34" s="179">
        <v>0.04</v>
      </c>
      <c r="AB34" s="182">
        <v>24</v>
      </c>
      <c r="AC34" s="182">
        <v>31</v>
      </c>
      <c r="AD34" s="179">
        <v>0.03</v>
      </c>
      <c r="AE34" s="182">
        <v>43</v>
      </c>
      <c r="AF34" s="182" t="s">
        <v>1094</v>
      </c>
      <c r="AG34" s="179">
        <v>0.05</v>
      </c>
      <c r="AH34" s="179" t="s">
        <v>124</v>
      </c>
      <c r="AI34" s="183">
        <v>61</v>
      </c>
      <c r="AJ34" s="179" t="s">
        <v>128</v>
      </c>
      <c r="AK34" s="179" t="s">
        <v>108</v>
      </c>
      <c r="AL34" s="179">
        <f t="shared" si="1"/>
        <v>1461</v>
      </c>
      <c r="AM34" s="179" t="s">
        <v>707</v>
      </c>
      <c r="AN34" s="179">
        <v>3</v>
      </c>
      <c r="AO34" s="179" t="s">
        <v>1096</v>
      </c>
    </row>
    <row r="35" spans="1:41" s="184" customFormat="1" x14ac:dyDescent="0.3">
      <c r="A35" s="178" t="s">
        <v>979</v>
      </c>
      <c r="B35" s="179" t="s">
        <v>1212</v>
      </c>
      <c r="C35" s="179" t="s">
        <v>982</v>
      </c>
      <c r="D35" s="179">
        <v>9</v>
      </c>
      <c r="E35" s="179" t="s">
        <v>96</v>
      </c>
      <c r="F35" s="179" t="s">
        <v>1092</v>
      </c>
      <c r="G35" s="179" t="s">
        <v>201</v>
      </c>
      <c r="H35" s="180" t="s">
        <v>999</v>
      </c>
      <c r="I35" s="180" t="s">
        <v>997</v>
      </c>
      <c r="J35" s="179" t="s">
        <v>760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1461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22</v>
      </c>
      <c r="W35" s="179">
        <v>2</v>
      </c>
      <c r="X35" s="179">
        <v>0.08</v>
      </c>
      <c r="Y35" s="179">
        <v>26</v>
      </c>
      <c r="Z35" s="179" t="s">
        <v>1094</v>
      </c>
      <c r="AA35" s="179">
        <v>0.1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61</v>
      </c>
      <c r="AJ35" s="179" t="s">
        <v>128</v>
      </c>
      <c r="AK35" s="179" t="s">
        <v>108</v>
      </c>
      <c r="AL35" s="179">
        <f t="shared" si="0"/>
        <v>1461</v>
      </c>
      <c r="AM35" s="179" t="s">
        <v>707</v>
      </c>
      <c r="AN35" s="179">
        <v>4</v>
      </c>
      <c r="AO35" s="179" t="s">
        <v>975</v>
      </c>
    </row>
    <row r="36" spans="1:41" s="184" customFormat="1" x14ac:dyDescent="0.3">
      <c r="A36" s="178" t="s">
        <v>980</v>
      </c>
      <c r="B36" s="179" t="s">
        <v>1212</v>
      </c>
      <c r="C36" s="179" t="s">
        <v>982</v>
      </c>
      <c r="D36" s="179">
        <v>9</v>
      </c>
      <c r="E36" s="179" t="s">
        <v>96</v>
      </c>
      <c r="F36" s="179" t="s">
        <v>1092</v>
      </c>
      <c r="G36" s="179" t="s">
        <v>201</v>
      </c>
      <c r="H36" s="180" t="s">
        <v>998</v>
      </c>
      <c r="I36" s="180" t="s">
        <v>997</v>
      </c>
      <c r="J36" s="179" t="s">
        <v>760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1461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22</v>
      </c>
      <c r="W36" s="179">
        <v>2</v>
      </c>
      <c r="X36" s="179">
        <v>0.08</v>
      </c>
      <c r="Y36" s="179">
        <v>26</v>
      </c>
      <c r="Z36" s="179" t="s">
        <v>1094</v>
      </c>
      <c r="AA36" s="179">
        <v>0.1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61</v>
      </c>
      <c r="AJ36" s="179" t="s">
        <v>128</v>
      </c>
      <c r="AK36" s="179" t="s">
        <v>108</v>
      </c>
      <c r="AL36" s="179">
        <f>P36</f>
        <v>1461</v>
      </c>
      <c r="AM36" s="179" t="s">
        <v>707</v>
      </c>
      <c r="AN36" s="179">
        <v>4</v>
      </c>
      <c r="AO36" s="179" t="s">
        <v>975</v>
      </c>
    </row>
    <row r="37" spans="1:41" s="184" customFormat="1" x14ac:dyDescent="0.3">
      <c r="A37" s="178" t="s">
        <v>979</v>
      </c>
      <c r="B37" s="179" t="s">
        <v>4097</v>
      </c>
      <c r="C37" s="179" t="s">
        <v>982</v>
      </c>
      <c r="D37" s="179">
        <v>9</v>
      </c>
      <c r="E37" s="179" t="s">
        <v>96</v>
      </c>
      <c r="F37" s="179" t="s">
        <v>4098</v>
      </c>
      <c r="G37" s="179" t="s">
        <v>201</v>
      </c>
      <c r="H37" s="180" t="s">
        <v>999</v>
      </c>
      <c r="I37" s="179" t="s">
        <v>4099</v>
      </c>
      <c r="J37" s="179" t="s">
        <v>760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1461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22</v>
      </c>
      <c r="W37" s="179">
        <v>2</v>
      </c>
      <c r="X37" s="179">
        <v>0.08</v>
      </c>
      <c r="Y37" s="179">
        <v>26</v>
      </c>
      <c r="Z37" s="179" t="s">
        <v>1094</v>
      </c>
      <c r="AA37" s="179">
        <v>0.1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61</v>
      </c>
      <c r="AJ37" s="179" t="s">
        <v>128</v>
      </c>
      <c r="AK37" s="179" t="s">
        <v>108</v>
      </c>
      <c r="AL37" s="179">
        <f t="shared" ref="AL37:AL48" si="2">P37</f>
        <v>1461</v>
      </c>
      <c r="AM37" s="179" t="s">
        <v>707</v>
      </c>
      <c r="AN37" s="179">
        <v>4</v>
      </c>
      <c r="AO37" s="179" t="s">
        <v>975</v>
      </c>
    </row>
    <row r="38" spans="1:41" s="184" customFormat="1" x14ac:dyDescent="0.3">
      <c r="A38" s="178" t="s">
        <v>979</v>
      </c>
      <c r="B38" s="179" t="s">
        <v>4097</v>
      </c>
      <c r="C38" s="179" t="s">
        <v>982</v>
      </c>
      <c r="D38" s="179">
        <v>9</v>
      </c>
      <c r="E38" s="179" t="s">
        <v>96</v>
      </c>
      <c r="F38" s="179" t="s">
        <v>4098</v>
      </c>
      <c r="G38" s="179" t="s">
        <v>201</v>
      </c>
      <c r="H38" s="180" t="s">
        <v>999</v>
      </c>
      <c r="I38" s="179" t="s">
        <v>4100</v>
      </c>
      <c r="J38" s="179" t="s">
        <v>760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1461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22</v>
      </c>
      <c r="W38" s="179">
        <v>2</v>
      </c>
      <c r="X38" s="179">
        <v>0.08</v>
      </c>
      <c r="Y38" s="179">
        <v>26</v>
      </c>
      <c r="Z38" s="179" t="s">
        <v>1094</v>
      </c>
      <c r="AA38" s="179">
        <v>0.1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61</v>
      </c>
      <c r="AJ38" s="179" t="s">
        <v>128</v>
      </c>
      <c r="AK38" s="179" t="s">
        <v>108</v>
      </c>
      <c r="AL38" s="179">
        <f t="shared" si="2"/>
        <v>1461</v>
      </c>
      <c r="AM38" s="179" t="s">
        <v>707</v>
      </c>
      <c r="AN38" s="179">
        <v>4</v>
      </c>
      <c r="AO38" s="179" t="s">
        <v>975</v>
      </c>
    </row>
    <row r="39" spans="1:41" s="184" customFormat="1" x14ac:dyDescent="0.3">
      <c r="A39" s="178" t="s">
        <v>979</v>
      </c>
      <c r="B39" s="179" t="s">
        <v>4097</v>
      </c>
      <c r="C39" s="179" t="s">
        <v>982</v>
      </c>
      <c r="D39" s="179">
        <v>9</v>
      </c>
      <c r="E39" s="179" t="s">
        <v>96</v>
      </c>
      <c r="F39" s="179" t="s">
        <v>4098</v>
      </c>
      <c r="G39" s="179" t="s">
        <v>201</v>
      </c>
      <c r="H39" s="180" t="s">
        <v>999</v>
      </c>
      <c r="I39" s="182" t="s">
        <v>4101</v>
      </c>
      <c r="J39" s="179" t="s">
        <v>760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1461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22</v>
      </c>
      <c r="W39" s="179">
        <v>2</v>
      </c>
      <c r="X39" s="179">
        <v>0.08</v>
      </c>
      <c r="Y39" s="179">
        <v>26</v>
      </c>
      <c r="Z39" s="179" t="s">
        <v>1094</v>
      </c>
      <c r="AA39" s="179">
        <v>0.1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61</v>
      </c>
      <c r="AJ39" s="179" t="s">
        <v>128</v>
      </c>
      <c r="AK39" s="179" t="s">
        <v>108</v>
      </c>
      <c r="AL39" s="179">
        <f t="shared" si="2"/>
        <v>1461</v>
      </c>
      <c r="AM39" s="179" t="s">
        <v>707</v>
      </c>
      <c r="AN39" s="179">
        <v>4</v>
      </c>
      <c r="AO39" s="179" t="s">
        <v>975</v>
      </c>
    </row>
    <row r="40" spans="1:41" s="184" customFormat="1" x14ac:dyDescent="0.3">
      <c r="A40" s="178" t="s">
        <v>979</v>
      </c>
      <c r="B40" s="179" t="s">
        <v>4097</v>
      </c>
      <c r="C40" s="179" t="s">
        <v>982</v>
      </c>
      <c r="D40" s="179">
        <v>9</v>
      </c>
      <c r="E40" s="179" t="s">
        <v>96</v>
      </c>
      <c r="F40" s="179" t="s">
        <v>4098</v>
      </c>
      <c r="G40" s="179" t="s">
        <v>201</v>
      </c>
      <c r="H40" s="180" t="s">
        <v>999</v>
      </c>
      <c r="I40" s="182" t="s">
        <v>4102</v>
      </c>
      <c r="J40" s="179" t="s">
        <v>760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1461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22</v>
      </c>
      <c r="W40" s="179">
        <v>2</v>
      </c>
      <c r="X40" s="179">
        <v>0.08</v>
      </c>
      <c r="Y40" s="179">
        <v>26</v>
      </c>
      <c r="Z40" s="179" t="s">
        <v>1094</v>
      </c>
      <c r="AA40" s="179">
        <v>0.1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61</v>
      </c>
      <c r="AJ40" s="179" t="s">
        <v>128</v>
      </c>
      <c r="AK40" s="179" t="s">
        <v>108</v>
      </c>
      <c r="AL40" s="179">
        <f t="shared" si="2"/>
        <v>1461</v>
      </c>
      <c r="AM40" s="179" t="s">
        <v>707</v>
      </c>
      <c r="AN40" s="179">
        <v>4</v>
      </c>
      <c r="AO40" s="179" t="s">
        <v>975</v>
      </c>
    </row>
    <row r="41" spans="1:41" s="184" customFormat="1" x14ac:dyDescent="0.3">
      <c r="A41" s="178" t="s">
        <v>979</v>
      </c>
      <c r="B41" s="179" t="s">
        <v>4097</v>
      </c>
      <c r="C41" s="179" t="s">
        <v>982</v>
      </c>
      <c r="D41" s="179">
        <v>9</v>
      </c>
      <c r="E41" s="179" t="s">
        <v>96</v>
      </c>
      <c r="F41" s="179" t="s">
        <v>4098</v>
      </c>
      <c r="G41" s="179" t="s">
        <v>201</v>
      </c>
      <c r="H41" s="180" t="s">
        <v>999</v>
      </c>
      <c r="I41" s="182" t="s">
        <v>4103</v>
      </c>
      <c r="J41" s="179" t="s">
        <v>760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1461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22</v>
      </c>
      <c r="W41" s="179">
        <v>2</v>
      </c>
      <c r="X41" s="179">
        <v>0.08</v>
      </c>
      <c r="Y41" s="179">
        <v>26</v>
      </c>
      <c r="Z41" s="179" t="s">
        <v>1094</v>
      </c>
      <c r="AA41" s="179">
        <v>0.1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61</v>
      </c>
      <c r="AJ41" s="179" t="s">
        <v>128</v>
      </c>
      <c r="AK41" s="179" t="s">
        <v>108</v>
      </c>
      <c r="AL41" s="179">
        <f t="shared" si="2"/>
        <v>1461</v>
      </c>
      <c r="AM41" s="179" t="s">
        <v>707</v>
      </c>
      <c r="AN41" s="179">
        <v>4</v>
      </c>
      <c r="AO41" s="179" t="s">
        <v>975</v>
      </c>
    </row>
    <row r="42" spans="1:41" s="184" customFormat="1" x14ac:dyDescent="0.3">
      <c r="A42" s="178" t="s">
        <v>979</v>
      </c>
      <c r="B42" s="179" t="s">
        <v>4097</v>
      </c>
      <c r="C42" s="179" t="s">
        <v>982</v>
      </c>
      <c r="D42" s="179">
        <v>9</v>
      </c>
      <c r="E42" s="179" t="s">
        <v>96</v>
      </c>
      <c r="F42" s="179" t="s">
        <v>4098</v>
      </c>
      <c r="G42" s="179" t="s">
        <v>201</v>
      </c>
      <c r="H42" s="180" t="s">
        <v>999</v>
      </c>
      <c r="I42" s="182" t="s">
        <v>4104</v>
      </c>
      <c r="J42" s="179" t="s">
        <v>760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1461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22</v>
      </c>
      <c r="W42" s="179">
        <v>2</v>
      </c>
      <c r="X42" s="179">
        <v>0.08</v>
      </c>
      <c r="Y42" s="179">
        <v>26</v>
      </c>
      <c r="Z42" s="179" t="s">
        <v>1094</v>
      </c>
      <c r="AA42" s="179">
        <v>0.1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61</v>
      </c>
      <c r="AJ42" s="179" t="s">
        <v>128</v>
      </c>
      <c r="AK42" s="179" t="s">
        <v>108</v>
      </c>
      <c r="AL42" s="179">
        <f t="shared" si="2"/>
        <v>1461</v>
      </c>
      <c r="AM42" s="179" t="s">
        <v>707</v>
      </c>
      <c r="AN42" s="179">
        <v>4</v>
      </c>
      <c r="AO42" s="179" t="s">
        <v>975</v>
      </c>
    </row>
    <row r="43" spans="1:41" s="184" customFormat="1" x14ac:dyDescent="0.3">
      <c r="A43" s="178" t="s">
        <v>980</v>
      </c>
      <c r="B43" s="179" t="s">
        <v>4097</v>
      </c>
      <c r="C43" s="179" t="s">
        <v>982</v>
      </c>
      <c r="D43" s="179">
        <v>9</v>
      </c>
      <c r="E43" s="179" t="s">
        <v>96</v>
      </c>
      <c r="F43" s="179" t="s">
        <v>4098</v>
      </c>
      <c r="G43" s="179" t="s">
        <v>201</v>
      </c>
      <c r="H43" s="180" t="s">
        <v>998</v>
      </c>
      <c r="I43" s="182" t="s">
        <v>4099</v>
      </c>
      <c r="J43" s="179" t="s">
        <v>760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1461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22</v>
      </c>
      <c r="W43" s="179">
        <v>2</v>
      </c>
      <c r="X43" s="179">
        <v>0.08</v>
      </c>
      <c r="Y43" s="179">
        <v>26</v>
      </c>
      <c r="Z43" s="179" t="s">
        <v>1094</v>
      </c>
      <c r="AA43" s="179">
        <v>0.1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61</v>
      </c>
      <c r="AJ43" s="179" t="s">
        <v>128</v>
      </c>
      <c r="AK43" s="179" t="s">
        <v>108</v>
      </c>
      <c r="AL43" s="179">
        <f t="shared" si="2"/>
        <v>1461</v>
      </c>
      <c r="AM43" s="179" t="s">
        <v>707</v>
      </c>
      <c r="AN43" s="179">
        <v>4</v>
      </c>
      <c r="AO43" s="179" t="s">
        <v>975</v>
      </c>
    </row>
    <row r="44" spans="1:41" s="184" customFormat="1" x14ac:dyDescent="0.3">
      <c r="A44" s="178" t="s">
        <v>980</v>
      </c>
      <c r="B44" s="179" t="s">
        <v>4097</v>
      </c>
      <c r="C44" s="179" t="s">
        <v>982</v>
      </c>
      <c r="D44" s="179">
        <v>9</v>
      </c>
      <c r="E44" s="179" t="s">
        <v>96</v>
      </c>
      <c r="F44" s="179" t="s">
        <v>4098</v>
      </c>
      <c r="G44" s="179" t="s">
        <v>201</v>
      </c>
      <c r="H44" s="180" t="s">
        <v>998</v>
      </c>
      <c r="I44" s="182" t="s">
        <v>4100</v>
      </c>
      <c r="J44" s="179" t="s">
        <v>760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1461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22</v>
      </c>
      <c r="W44" s="179">
        <v>2</v>
      </c>
      <c r="X44" s="179">
        <v>0.08</v>
      </c>
      <c r="Y44" s="179">
        <v>26</v>
      </c>
      <c r="Z44" s="179" t="s">
        <v>1094</v>
      </c>
      <c r="AA44" s="179">
        <v>0.1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61</v>
      </c>
      <c r="AJ44" s="179" t="s">
        <v>128</v>
      </c>
      <c r="AK44" s="179" t="s">
        <v>108</v>
      </c>
      <c r="AL44" s="179">
        <f t="shared" si="2"/>
        <v>1461</v>
      </c>
      <c r="AM44" s="179" t="s">
        <v>707</v>
      </c>
      <c r="AN44" s="179">
        <v>4</v>
      </c>
      <c r="AO44" s="179" t="s">
        <v>975</v>
      </c>
    </row>
    <row r="45" spans="1:41" s="184" customFormat="1" x14ac:dyDescent="0.3">
      <c r="A45" s="178" t="s">
        <v>980</v>
      </c>
      <c r="B45" s="179" t="s">
        <v>4097</v>
      </c>
      <c r="C45" s="179" t="s">
        <v>982</v>
      </c>
      <c r="D45" s="179">
        <v>9</v>
      </c>
      <c r="E45" s="179" t="s">
        <v>96</v>
      </c>
      <c r="F45" s="179" t="s">
        <v>4098</v>
      </c>
      <c r="G45" s="179" t="s">
        <v>201</v>
      </c>
      <c r="H45" s="180" t="s">
        <v>998</v>
      </c>
      <c r="I45" s="182" t="s">
        <v>4101</v>
      </c>
      <c r="J45" s="179" t="s">
        <v>760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1461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22</v>
      </c>
      <c r="W45" s="179">
        <v>2</v>
      </c>
      <c r="X45" s="179">
        <v>0.08</v>
      </c>
      <c r="Y45" s="179">
        <v>26</v>
      </c>
      <c r="Z45" s="179" t="s">
        <v>1094</v>
      </c>
      <c r="AA45" s="179">
        <v>0.1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61</v>
      </c>
      <c r="AJ45" s="179" t="s">
        <v>128</v>
      </c>
      <c r="AK45" s="179" t="s">
        <v>108</v>
      </c>
      <c r="AL45" s="179">
        <f t="shared" si="2"/>
        <v>1461</v>
      </c>
      <c r="AM45" s="179" t="s">
        <v>707</v>
      </c>
      <c r="AN45" s="179">
        <v>4</v>
      </c>
      <c r="AO45" s="179" t="s">
        <v>975</v>
      </c>
    </row>
    <row r="46" spans="1:41" s="184" customFormat="1" x14ac:dyDescent="0.3">
      <c r="A46" s="178" t="s">
        <v>980</v>
      </c>
      <c r="B46" s="179" t="s">
        <v>4097</v>
      </c>
      <c r="C46" s="179" t="s">
        <v>982</v>
      </c>
      <c r="D46" s="179">
        <v>9</v>
      </c>
      <c r="E46" s="179" t="s">
        <v>96</v>
      </c>
      <c r="F46" s="179" t="s">
        <v>4098</v>
      </c>
      <c r="G46" s="179" t="s">
        <v>201</v>
      </c>
      <c r="H46" s="180" t="s">
        <v>998</v>
      </c>
      <c r="I46" s="182" t="s">
        <v>4102</v>
      </c>
      <c r="J46" s="179" t="s">
        <v>760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1461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22</v>
      </c>
      <c r="W46" s="179">
        <v>2</v>
      </c>
      <c r="X46" s="179">
        <v>0.08</v>
      </c>
      <c r="Y46" s="179">
        <v>26</v>
      </c>
      <c r="Z46" s="179" t="s">
        <v>1094</v>
      </c>
      <c r="AA46" s="179">
        <v>0.1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61</v>
      </c>
      <c r="AJ46" s="179" t="s">
        <v>128</v>
      </c>
      <c r="AK46" s="179" t="s">
        <v>108</v>
      </c>
      <c r="AL46" s="179">
        <f t="shared" si="2"/>
        <v>1461</v>
      </c>
      <c r="AM46" s="179" t="s">
        <v>707</v>
      </c>
      <c r="AN46" s="179">
        <v>4</v>
      </c>
      <c r="AO46" s="179" t="s">
        <v>975</v>
      </c>
    </row>
    <row r="47" spans="1:41" s="184" customFormat="1" x14ac:dyDescent="0.3">
      <c r="A47" s="178" t="s">
        <v>980</v>
      </c>
      <c r="B47" s="179" t="s">
        <v>4097</v>
      </c>
      <c r="C47" s="179" t="s">
        <v>982</v>
      </c>
      <c r="D47" s="179">
        <v>9</v>
      </c>
      <c r="E47" s="179" t="s">
        <v>96</v>
      </c>
      <c r="F47" s="179" t="s">
        <v>4098</v>
      </c>
      <c r="G47" s="179" t="s">
        <v>201</v>
      </c>
      <c r="H47" s="180" t="s">
        <v>998</v>
      </c>
      <c r="I47" s="182" t="s">
        <v>4103</v>
      </c>
      <c r="J47" s="179" t="s">
        <v>760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1461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22</v>
      </c>
      <c r="W47" s="179">
        <v>2</v>
      </c>
      <c r="X47" s="179">
        <v>0.08</v>
      </c>
      <c r="Y47" s="179">
        <v>26</v>
      </c>
      <c r="Z47" s="179" t="s">
        <v>1094</v>
      </c>
      <c r="AA47" s="179">
        <v>0.1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61</v>
      </c>
      <c r="AJ47" s="179" t="s">
        <v>128</v>
      </c>
      <c r="AK47" s="179" t="s">
        <v>108</v>
      </c>
      <c r="AL47" s="179">
        <f t="shared" si="2"/>
        <v>1461</v>
      </c>
      <c r="AM47" s="179" t="s">
        <v>707</v>
      </c>
      <c r="AN47" s="179">
        <v>4</v>
      </c>
      <c r="AO47" s="179" t="s">
        <v>975</v>
      </c>
    </row>
    <row r="48" spans="1:41" s="184" customFormat="1" x14ac:dyDescent="0.3">
      <c r="A48" s="178" t="s">
        <v>980</v>
      </c>
      <c r="B48" s="179" t="s">
        <v>4097</v>
      </c>
      <c r="C48" s="179" t="s">
        <v>982</v>
      </c>
      <c r="D48" s="179">
        <v>9</v>
      </c>
      <c r="E48" s="179" t="s">
        <v>96</v>
      </c>
      <c r="F48" s="179" t="s">
        <v>4098</v>
      </c>
      <c r="G48" s="179" t="s">
        <v>201</v>
      </c>
      <c r="H48" s="180" t="s">
        <v>998</v>
      </c>
      <c r="I48" s="182" t="s">
        <v>4104</v>
      </c>
      <c r="J48" s="179" t="s">
        <v>760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1461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22</v>
      </c>
      <c r="W48" s="179">
        <v>2</v>
      </c>
      <c r="X48" s="179">
        <v>0.08</v>
      </c>
      <c r="Y48" s="179">
        <v>26</v>
      </c>
      <c r="Z48" s="179" t="s">
        <v>1094</v>
      </c>
      <c r="AA48" s="179">
        <v>0.1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61</v>
      </c>
      <c r="AJ48" s="179" t="s">
        <v>128</v>
      </c>
      <c r="AK48" s="179" t="s">
        <v>108</v>
      </c>
      <c r="AL48" s="179">
        <f t="shared" si="2"/>
        <v>1461</v>
      </c>
      <c r="AM48" s="179" t="s">
        <v>707</v>
      </c>
      <c r="AN48" s="179">
        <v>4</v>
      </c>
      <c r="AO48" s="179" t="s">
        <v>975</v>
      </c>
    </row>
    <row r="49" spans="1:41" s="184" customFormat="1" x14ac:dyDescent="0.3">
      <c r="A49" s="178" t="s">
        <v>983</v>
      </c>
      <c r="B49" s="179" t="s">
        <v>1213</v>
      </c>
      <c r="C49" s="179" t="s">
        <v>985</v>
      </c>
      <c r="D49" s="179">
        <v>9</v>
      </c>
      <c r="E49" s="179" t="s">
        <v>96</v>
      </c>
      <c r="F49" s="179" t="s">
        <v>1093</v>
      </c>
      <c r="G49" s="179" t="s">
        <v>201</v>
      </c>
      <c r="H49" s="180" t="s">
        <v>999</v>
      </c>
      <c r="I49" s="180" t="s">
        <v>1000</v>
      </c>
      <c r="J49" s="179" t="s">
        <v>760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1461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>
        <v>46</v>
      </c>
      <c r="W49" s="179">
        <v>2</v>
      </c>
      <c r="X49" s="179">
        <v>0.02</v>
      </c>
      <c r="Y49" s="179">
        <v>56</v>
      </c>
      <c r="Z49" s="179" t="s">
        <v>1094</v>
      </c>
      <c r="AA49" s="179">
        <v>0.02</v>
      </c>
      <c r="AB49" s="182">
        <v>51</v>
      </c>
      <c r="AC49" s="182">
        <v>0.02</v>
      </c>
      <c r="AD49" s="179">
        <v>16</v>
      </c>
      <c r="AE49" s="182">
        <v>78</v>
      </c>
      <c r="AF49" s="182" t="s">
        <v>1094</v>
      </c>
      <c r="AG49" s="179">
        <v>0.02</v>
      </c>
      <c r="AH49" s="179" t="s">
        <v>124</v>
      </c>
      <c r="AI49" s="183">
        <v>46</v>
      </c>
      <c r="AJ49" s="179" t="s">
        <v>128</v>
      </c>
      <c r="AK49" s="179" t="s">
        <v>108</v>
      </c>
      <c r="AL49" s="179">
        <f t="shared" si="0"/>
        <v>1461</v>
      </c>
      <c r="AM49" s="179" t="s">
        <v>707</v>
      </c>
      <c r="AN49" s="179">
        <v>5</v>
      </c>
      <c r="AO49" s="179" t="s">
        <v>975</v>
      </c>
    </row>
    <row r="50" spans="1:41" s="184" customFormat="1" x14ac:dyDescent="0.3">
      <c r="A50" s="178" t="s">
        <v>984</v>
      </c>
      <c r="B50" s="179" t="s">
        <v>1213</v>
      </c>
      <c r="C50" s="179" t="s">
        <v>985</v>
      </c>
      <c r="D50" s="179">
        <v>9</v>
      </c>
      <c r="E50" s="179" t="s">
        <v>96</v>
      </c>
      <c r="F50" s="179" t="s">
        <v>1093</v>
      </c>
      <c r="G50" s="179" t="s">
        <v>201</v>
      </c>
      <c r="H50" s="180" t="s">
        <v>998</v>
      </c>
      <c r="I50" s="180" t="s">
        <v>1000</v>
      </c>
      <c r="J50" s="179" t="s">
        <v>760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1461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>
        <v>46</v>
      </c>
      <c r="W50" s="179">
        <v>2</v>
      </c>
      <c r="X50" s="179">
        <v>0.02</v>
      </c>
      <c r="Y50" s="179">
        <v>56</v>
      </c>
      <c r="Z50" s="179" t="s">
        <v>1094</v>
      </c>
      <c r="AA50" s="179">
        <v>0.02</v>
      </c>
      <c r="AB50" s="182">
        <v>51</v>
      </c>
      <c r="AC50" s="182">
        <v>0.02</v>
      </c>
      <c r="AD50" s="179">
        <v>16</v>
      </c>
      <c r="AE50" s="182">
        <v>78</v>
      </c>
      <c r="AF50" s="182" t="s">
        <v>1094</v>
      </c>
      <c r="AG50" s="179">
        <v>0.02</v>
      </c>
      <c r="AH50" s="179" t="s">
        <v>124</v>
      </c>
      <c r="AI50" s="183">
        <v>46</v>
      </c>
      <c r="AJ50" s="179" t="s">
        <v>128</v>
      </c>
      <c r="AK50" s="179" t="s">
        <v>108</v>
      </c>
      <c r="AL50" s="179">
        <f>P50</f>
        <v>1461</v>
      </c>
      <c r="AM50" s="179" t="s">
        <v>707</v>
      </c>
      <c r="AN50" s="179">
        <v>5</v>
      </c>
      <c r="AO50" s="179" t="s">
        <v>975</v>
      </c>
    </row>
    <row r="51" spans="1:41" s="184" customFormat="1" x14ac:dyDescent="0.3">
      <c r="A51" s="178" t="s">
        <v>983</v>
      </c>
      <c r="B51" s="197" t="s">
        <v>4105</v>
      </c>
      <c r="C51" s="179" t="s">
        <v>985</v>
      </c>
      <c r="D51" s="179">
        <v>9</v>
      </c>
      <c r="E51" s="179" t="s">
        <v>96</v>
      </c>
      <c r="F51" s="179" t="s">
        <v>4106</v>
      </c>
      <c r="G51" s="179" t="s">
        <v>201</v>
      </c>
      <c r="H51" s="180" t="s">
        <v>999</v>
      </c>
      <c r="I51" s="180" t="s">
        <v>4107</v>
      </c>
      <c r="J51" s="179" t="s">
        <v>760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1461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46</v>
      </c>
      <c r="W51" s="179">
        <v>2</v>
      </c>
      <c r="X51" s="179">
        <v>0.02</v>
      </c>
      <c r="Y51" s="179">
        <v>56</v>
      </c>
      <c r="Z51" s="179" t="s">
        <v>1094</v>
      </c>
      <c r="AA51" s="179">
        <v>0.02</v>
      </c>
      <c r="AB51" s="182">
        <v>51</v>
      </c>
      <c r="AC51" s="182">
        <v>0.02</v>
      </c>
      <c r="AD51" s="179">
        <v>16</v>
      </c>
      <c r="AE51" s="182">
        <v>78</v>
      </c>
      <c r="AF51" s="182" t="s">
        <v>1094</v>
      </c>
      <c r="AG51" s="179">
        <v>0.02</v>
      </c>
      <c r="AH51" s="179" t="s">
        <v>124</v>
      </c>
      <c r="AI51" s="183">
        <v>46</v>
      </c>
      <c r="AJ51" s="179" t="s">
        <v>128</v>
      </c>
      <c r="AK51" s="179" t="s">
        <v>108</v>
      </c>
      <c r="AL51" s="179">
        <f t="shared" ref="AL51:AL52" si="3">P51</f>
        <v>1461</v>
      </c>
      <c r="AM51" s="179" t="s">
        <v>707</v>
      </c>
      <c r="AN51" s="179">
        <v>5</v>
      </c>
      <c r="AO51" s="179" t="s">
        <v>975</v>
      </c>
    </row>
    <row r="52" spans="1:41" s="184" customFormat="1" x14ac:dyDescent="0.3">
      <c r="A52" s="178" t="s">
        <v>984</v>
      </c>
      <c r="B52" s="179" t="s">
        <v>4105</v>
      </c>
      <c r="C52" s="179" t="s">
        <v>985</v>
      </c>
      <c r="D52" s="179">
        <v>9</v>
      </c>
      <c r="E52" s="179" t="s">
        <v>96</v>
      </c>
      <c r="F52" s="179" t="s">
        <v>4106</v>
      </c>
      <c r="G52" s="179" t="s">
        <v>201</v>
      </c>
      <c r="H52" s="180" t="s">
        <v>998</v>
      </c>
      <c r="I52" s="179" t="s">
        <v>4107</v>
      </c>
      <c r="J52" s="179" t="s">
        <v>760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1461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46</v>
      </c>
      <c r="W52" s="179">
        <v>2</v>
      </c>
      <c r="X52" s="179">
        <v>0.02</v>
      </c>
      <c r="Y52" s="179">
        <v>56</v>
      </c>
      <c r="Z52" s="179" t="s">
        <v>1094</v>
      </c>
      <c r="AA52" s="179">
        <v>0.02</v>
      </c>
      <c r="AB52" s="182">
        <v>51</v>
      </c>
      <c r="AC52" s="182">
        <v>0.02</v>
      </c>
      <c r="AD52" s="179">
        <v>16</v>
      </c>
      <c r="AE52" s="182">
        <v>78</v>
      </c>
      <c r="AF52" s="182" t="s">
        <v>1094</v>
      </c>
      <c r="AG52" s="179">
        <v>0.02</v>
      </c>
      <c r="AH52" s="179" t="s">
        <v>124</v>
      </c>
      <c r="AI52" s="183">
        <v>46</v>
      </c>
      <c r="AJ52" s="179" t="s">
        <v>128</v>
      </c>
      <c r="AK52" s="179" t="s">
        <v>108</v>
      </c>
      <c r="AL52" s="179">
        <f t="shared" si="3"/>
        <v>1461</v>
      </c>
      <c r="AM52" s="179" t="s">
        <v>707</v>
      </c>
      <c r="AN52" s="179">
        <v>5</v>
      </c>
      <c r="AO52" s="179" t="s">
        <v>975</v>
      </c>
    </row>
    <row r="53" spans="1:41" s="184" customFormat="1" x14ac:dyDescent="0.3">
      <c r="A53" s="178" t="s">
        <v>983</v>
      </c>
      <c r="B53" s="179" t="s">
        <v>1213</v>
      </c>
      <c r="C53" s="179" t="s">
        <v>986</v>
      </c>
      <c r="D53" s="179">
        <v>9</v>
      </c>
      <c r="E53" s="179" t="s">
        <v>96</v>
      </c>
      <c r="F53" s="179" t="s">
        <v>1093</v>
      </c>
      <c r="G53" s="179" t="s">
        <v>201</v>
      </c>
      <c r="H53" s="180" t="s">
        <v>999</v>
      </c>
      <c r="I53" s="180" t="s">
        <v>1000</v>
      </c>
      <c r="J53" s="179" t="s">
        <v>760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1461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45</v>
      </c>
      <c r="W53" s="179">
        <v>0</v>
      </c>
      <c r="X53" s="179">
        <v>0.02</v>
      </c>
      <c r="Y53" s="179">
        <v>46</v>
      </c>
      <c r="Z53" s="179" t="s">
        <v>1094</v>
      </c>
      <c r="AA53" s="179">
        <v>0.02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46</v>
      </c>
      <c r="AJ53" s="179" t="s">
        <v>128</v>
      </c>
      <c r="AK53" s="179" t="s">
        <v>108</v>
      </c>
      <c r="AL53" s="179">
        <f t="shared" si="0"/>
        <v>1461</v>
      </c>
      <c r="AM53" s="179" t="s">
        <v>707</v>
      </c>
      <c r="AN53" s="179">
        <v>6</v>
      </c>
      <c r="AO53" s="179" t="s">
        <v>1096</v>
      </c>
    </row>
    <row r="54" spans="1:41" s="184" customFormat="1" x14ac:dyDescent="0.3">
      <c r="A54" s="178" t="s">
        <v>984</v>
      </c>
      <c r="B54" s="179" t="s">
        <v>1213</v>
      </c>
      <c r="C54" s="179" t="s">
        <v>986</v>
      </c>
      <c r="D54" s="179">
        <v>9</v>
      </c>
      <c r="E54" s="179" t="s">
        <v>96</v>
      </c>
      <c r="F54" s="179" t="s">
        <v>1093</v>
      </c>
      <c r="G54" s="179" t="s">
        <v>201</v>
      </c>
      <c r="H54" s="180" t="s">
        <v>998</v>
      </c>
      <c r="I54" s="180" t="s">
        <v>1000</v>
      </c>
      <c r="J54" s="179" t="s">
        <v>760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1461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45</v>
      </c>
      <c r="W54" s="179">
        <v>0</v>
      </c>
      <c r="X54" s="179">
        <v>0.02</v>
      </c>
      <c r="Y54" s="179">
        <v>46</v>
      </c>
      <c r="Z54" s="179" t="s">
        <v>1094</v>
      </c>
      <c r="AA54" s="179">
        <v>0.02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46</v>
      </c>
      <c r="AJ54" s="179" t="s">
        <v>128</v>
      </c>
      <c r="AK54" s="179" t="s">
        <v>108</v>
      </c>
      <c r="AL54" s="179">
        <f>P54</f>
        <v>1461</v>
      </c>
      <c r="AM54" s="179" t="s">
        <v>707</v>
      </c>
      <c r="AN54" s="179">
        <v>6</v>
      </c>
      <c r="AO54" s="179" t="s">
        <v>1096</v>
      </c>
    </row>
    <row r="55" spans="1:41" s="184" customFormat="1" x14ac:dyDescent="0.3">
      <c r="A55" s="178" t="s">
        <v>983</v>
      </c>
      <c r="B55" s="179" t="s">
        <v>4105</v>
      </c>
      <c r="C55" s="179" t="s">
        <v>986</v>
      </c>
      <c r="D55" s="179">
        <v>9</v>
      </c>
      <c r="E55" s="179" t="s">
        <v>96</v>
      </c>
      <c r="F55" s="179" t="s">
        <v>4106</v>
      </c>
      <c r="G55" s="179" t="s">
        <v>201</v>
      </c>
      <c r="H55" s="180" t="s">
        <v>999</v>
      </c>
      <c r="I55" s="180" t="s">
        <v>4107</v>
      </c>
      <c r="J55" s="179" t="s">
        <v>760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1461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45</v>
      </c>
      <c r="W55" s="179">
        <v>0</v>
      </c>
      <c r="X55" s="179">
        <v>0.02</v>
      </c>
      <c r="Y55" s="179">
        <v>46</v>
      </c>
      <c r="Z55" s="179" t="s">
        <v>1094</v>
      </c>
      <c r="AA55" s="179">
        <v>0.02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46</v>
      </c>
      <c r="AJ55" s="179" t="s">
        <v>128</v>
      </c>
      <c r="AK55" s="179" t="s">
        <v>108</v>
      </c>
      <c r="AL55" s="179">
        <f t="shared" ref="AL55:AL56" si="4">P55</f>
        <v>1461</v>
      </c>
      <c r="AM55" s="179" t="s">
        <v>707</v>
      </c>
      <c r="AN55" s="179">
        <v>6</v>
      </c>
      <c r="AO55" s="179" t="s">
        <v>1096</v>
      </c>
    </row>
    <row r="56" spans="1:41" s="184" customFormat="1" x14ac:dyDescent="0.3">
      <c r="A56" s="178" t="s">
        <v>984</v>
      </c>
      <c r="B56" s="179" t="s">
        <v>4105</v>
      </c>
      <c r="C56" s="179" t="s">
        <v>986</v>
      </c>
      <c r="D56" s="179">
        <v>9</v>
      </c>
      <c r="E56" s="179" t="s">
        <v>96</v>
      </c>
      <c r="F56" s="179" t="s">
        <v>4106</v>
      </c>
      <c r="G56" s="179" t="s">
        <v>201</v>
      </c>
      <c r="H56" s="180" t="s">
        <v>998</v>
      </c>
      <c r="I56" s="179" t="s">
        <v>4107</v>
      </c>
      <c r="J56" s="179" t="s">
        <v>760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1461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45</v>
      </c>
      <c r="W56" s="179">
        <v>0</v>
      </c>
      <c r="X56" s="179">
        <v>0.02</v>
      </c>
      <c r="Y56" s="179">
        <v>46</v>
      </c>
      <c r="Z56" s="179" t="s">
        <v>1094</v>
      </c>
      <c r="AA56" s="179">
        <v>0.02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46</v>
      </c>
      <c r="AJ56" s="179" t="s">
        <v>128</v>
      </c>
      <c r="AK56" s="179" t="s">
        <v>108</v>
      </c>
      <c r="AL56" s="179">
        <f t="shared" si="4"/>
        <v>1461</v>
      </c>
      <c r="AM56" s="179" t="s">
        <v>707</v>
      </c>
      <c r="AN56" s="179">
        <v>6</v>
      </c>
      <c r="AO56" s="179" t="s">
        <v>1096</v>
      </c>
    </row>
    <row r="57" spans="1:41" s="184" customFormat="1" x14ac:dyDescent="0.3">
      <c r="A57" s="178" t="s">
        <v>987</v>
      </c>
      <c r="B57" s="179" t="s">
        <v>1214</v>
      </c>
      <c r="C57" s="179" t="s">
        <v>989</v>
      </c>
      <c r="D57" s="179">
        <v>9</v>
      </c>
      <c r="E57" s="179" t="s">
        <v>96</v>
      </c>
      <c r="F57" s="179" t="s">
        <v>1200</v>
      </c>
      <c r="G57" s="179" t="s">
        <v>201</v>
      </c>
      <c r="H57" s="180" t="s">
        <v>999</v>
      </c>
      <c r="I57" s="180" t="s">
        <v>1095</v>
      </c>
      <c r="J57" s="179" t="s">
        <v>760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1461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16</v>
      </c>
      <c r="W57" s="179">
        <v>0</v>
      </c>
      <c r="X57" s="179">
        <v>0.02</v>
      </c>
      <c r="Y57" s="179">
        <v>17</v>
      </c>
      <c r="Z57" s="179" t="s">
        <v>1094</v>
      </c>
      <c r="AA57" s="179">
        <v>0.01</v>
      </c>
      <c r="AB57" s="182">
        <v>23</v>
      </c>
      <c r="AC57" s="182">
        <v>4</v>
      </c>
      <c r="AD57" s="179">
        <v>0.02</v>
      </c>
      <c r="AE57" s="182">
        <v>31</v>
      </c>
      <c r="AF57" s="182" t="s">
        <v>1094</v>
      </c>
      <c r="AG57" s="179">
        <v>0.05</v>
      </c>
      <c r="AH57" s="179" t="s">
        <v>124</v>
      </c>
      <c r="AI57" s="183">
        <v>55.2</v>
      </c>
      <c r="AJ57" s="179" t="s">
        <v>138</v>
      </c>
      <c r="AK57" s="179" t="s">
        <v>108</v>
      </c>
      <c r="AL57" s="179">
        <f t="shared" si="0"/>
        <v>1461</v>
      </c>
      <c r="AM57" s="179" t="s">
        <v>707</v>
      </c>
      <c r="AN57" s="179">
        <v>7</v>
      </c>
      <c r="AO57" s="179" t="s">
        <v>975</v>
      </c>
    </row>
    <row r="58" spans="1:41" s="184" customFormat="1" x14ac:dyDescent="0.3">
      <c r="A58" s="178" t="s">
        <v>988</v>
      </c>
      <c r="B58" s="179" t="s">
        <v>1214</v>
      </c>
      <c r="C58" s="179" t="s">
        <v>989</v>
      </c>
      <c r="D58" s="179">
        <v>9</v>
      </c>
      <c r="E58" s="179" t="s">
        <v>96</v>
      </c>
      <c r="F58" s="179" t="s">
        <v>1200</v>
      </c>
      <c r="G58" s="179" t="s">
        <v>201</v>
      </c>
      <c r="H58" s="180" t="s">
        <v>998</v>
      </c>
      <c r="I58" s="180" t="s">
        <v>1095</v>
      </c>
      <c r="J58" s="179" t="s">
        <v>760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1461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16</v>
      </c>
      <c r="W58" s="179">
        <v>0</v>
      </c>
      <c r="X58" s="179">
        <v>0.02</v>
      </c>
      <c r="Y58" s="179">
        <v>17</v>
      </c>
      <c r="Z58" s="179" t="s">
        <v>1094</v>
      </c>
      <c r="AA58" s="179">
        <v>0.01</v>
      </c>
      <c r="AB58" s="182">
        <v>23</v>
      </c>
      <c r="AC58" s="182">
        <v>4</v>
      </c>
      <c r="AD58" s="179">
        <v>0.02</v>
      </c>
      <c r="AE58" s="182">
        <v>31</v>
      </c>
      <c r="AF58" s="182" t="s">
        <v>1094</v>
      </c>
      <c r="AG58" s="179">
        <v>0.05</v>
      </c>
      <c r="AH58" s="179" t="s">
        <v>124</v>
      </c>
      <c r="AI58" s="183">
        <v>55.2</v>
      </c>
      <c r="AJ58" s="179" t="s">
        <v>138</v>
      </c>
      <c r="AK58" s="179" t="s">
        <v>108</v>
      </c>
      <c r="AL58" s="179">
        <f>P58</f>
        <v>1461</v>
      </c>
      <c r="AM58" s="179" t="s">
        <v>707</v>
      </c>
      <c r="AN58" s="179">
        <v>7</v>
      </c>
      <c r="AO58" s="179" t="s">
        <v>975</v>
      </c>
    </row>
    <row r="59" spans="1:41" s="184" customFormat="1" x14ac:dyDescent="0.3">
      <c r="A59" s="178" t="s">
        <v>987</v>
      </c>
      <c r="B59" s="197" t="s">
        <v>4108</v>
      </c>
      <c r="C59" s="179" t="s">
        <v>989</v>
      </c>
      <c r="D59" s="179">
        <v>9</v>
      </c>
      <c r="E59" s="179" t="s">
        <v>96</v>
      </c>
      <c r="F59" s="179" t="s">
        <v>4109</v>
      </c>
      <c r="G59" s="179" t="s">
        <v>201</v>
      </c>
      <c r="H59" s="180" t="s">
        <v>999</v>
      </c>
      <c r="I59" s="180" t="s">
        <v>4110</v>
      </c>
      <c r="J59" s="179" t="s">
        <v>760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1461</v>
      </c>
      <c r="Q59" s="179" t="s">
        <v>101</v>
      </c>
      <c r="R59" s="179" t="s">
        <v>102</v>
      </c>
      <c r="S59" s="179" t="s">
        <v>125</v>
      </c>
      <c r="T59" s="179" t="s">
        <v>707</v>
      </c>
      <c r="U59" s="179" t="s">
        <v>127</v>
      </c>
      <c r="V59" s="181">
        <v>16</v>
      </c>
      <c r="W59" s="179">
        <v>0</v>
      </c>
      <c r="X59" s="179">
        <v>0.02</v>
      </c>
      <c r="Y59" s="179">
        <v>17</v>
      </c>
      <c r="Z59" s="179" t="s">
        <v>1094</v>
      </c>
      <c r="AA59" s="179">
        <v>0.01</v>
      </c>
      <c r="AB59" s="182">
        <v>23</v>
      </c>
      <c r="AC59" s="182">
        <v>4</v>
      </c>
      <c r="AD59" s="179">
        <v>0.02</v>
      </c>
      <c r="AE59" s="182">
        <v>31</v>
      </c>
      <c r="AF59" s="182" t="s">
        <v>1094</v>
      </c>
      <c r="AG59" s="179">
        <v>0.05</v>
      </c>
      <c r="AH59" s="179" t="s">
        <v>124</v>
      </c>
      <c r="AI59" s="183">
        <v>55.2</v>
      </c>
      <c r="AJ59" s="179" t="s">
        <v>138</v>
      </c>
      <c r="AK59" s="179" t="s">
        <v>108</v>
      </c>
      <c r="AL59" s="179">
        <f t="shared" ref="AL59:AL60" si="5">P59</f>
        <v>1461</v>
      </c>
      <c r="AM59" s="179" t="s">
        <v>707</v>
      </c>
      <c r="AN59" s="179">
        <v>7</v>
      </c>
      <c r="AO59" s="179" t="s">
        <v>975</v>
      </c>
    </row>
    <row r="60" spans="1:41" s="184" customFormat="1" x14ac:dyDescent="0.3">
      <c r="A60" s="178" t="s">
        <v>988</v>
      </c>
      <c r="B60" s="179" t="s">
        <v>4108</v>
      </c>
      <c r="C60" s="179" t="s">
        <v>989</v>
      </c>
      <c r="D60" s="179">
        <v>9</v>
      </c>
      <c r="E60" s="179" t="s">
        <v>96</v>
      </c>
      <c r="F60" s="179" t="s">
        <v>4109</v>
      </c>
      <c r="G60" s="179" t="s">
        <v>201</v>
      </c>
      <c r="H60" s="180" t="s">
        <v>998</v>
      </c>
      <c r="I60" s="180" t="s">
        <v>4110</v>
      </c>
      <c r="J60" s="179" t="s">
        <v>760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1461</v>
      </c>
      <c r="Q60" s="179" t="s">
        <v>101</v>
      </c>
      <c r="R60" s="179" t="s">
        <v>102</v>
      </c>
      <c r="S60" s="179" t="s">
        <v>125</v>
      </c>
      <c r="T60" s="179" t="s">
        <v>707</v>
      </c>
      <c r="U60" s="179" t="s">
        <v>127</v>
      </c>
      <c r="V60" s="181">
        <v>16</v>
      </c>
      <c r="W60" s="179">
        <v>0</v>
      </c>
      <c r="X60" s="179">
        <v>0.02</v>
      </c>
      <c r="Y60" s="179">
        <v>17</v>
      </c>
      <c r="Z60" s="179" t="s">
        <v>1094</v>
      </c>
      <c r="AA60" s="179">
        <v>0.01</v>
      </c>
      <c r="AB60" s="182">
        <v>23</v>
      </c>
      <c r="AC60" s="182">
        <v>4</v>
      </c>
      <c r="AD60" s="179">
        <v>0.02</v>
      </c>
      <c r="AE60" s="182">
        <v>31</v>
      </c>
      <c r="AF60" s="182" t="s">
        <v>1094</v>
      </c>
      <c r="AG60" s="179">
        <v>0.05</v>
      </c>
      <c r="AH60" s="179" t="s">
        <v>124</v>
      </c>
      <c r="AI60" s="183">
        <v>55.2</v>
      </c>
      <c r="AJ60" s="179" t="s">
        <v>138</v>
      </c>
      <c r="AK60" s="179" t="s">
        <v>108</v>
      </c>
      <c r="AL60" s="179">
        <f t="shared" si="5"/>
        <v>1461</v>
      </c>
      <c r="AM60" s="179" t="s">
        <v>707</v>
      </c>
      <c r="AN60" s="179">
        <v>7</v>
      </c>
      <c r="AO60" s="179" t="s">
        <v>975</v>
      </c>
    </row>
    <row r="61" spans="1:41" s="184" customFormat="1" x14ac:dyDescent="0.3">
      <c r="A61" s="178" t="s">
        <v>987</v>
      </c>
      <c r="B61" s="179" t="s">
        <v>1214</v>
      </c>
      <c r="C61" s="179" t="s">
        <v>990</v>
      </c>
      <c r="D61" s="179">
        <v>9</v>
      </c>
      <c r="E61" s="179" t="s">
        <v>96</v>
      </c>
      <c r="F61" s="179" t="s">
        <v>1200</v>
      </c>
      <c r="G61" s="179" t="s">
        <v>201</v>
      </c>
      <c r="H61" s="180" t="s">
        <v>999</v>
      </c>
      <c r="I61" s="180" t="s">
        <v>1095</v>
      </c>
      <c r="J61" s="179" t="s">
        <v>760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1461</v>
      </c>
      <c r="Q61" s="179" t="s">
        <v>101</v>
      </c>
      <c r="R61" s="179" t="s">
        <v>102</v>
      </c>
      <c r="S61" s="179" t="s">
        <v>125</v>
      </c>
      <c r="T61" s="179" t="s">
        <v>707</v>
      </c>
      <c r="U61" s="179" t="s">
        <v>127</v>
      </c>
      <c r="V61" s="181">
        <v>47</v>
      </c>
      <c r="W61" s="179">
        <v>0</v>
      </c>
      <c r="X61" s="179">
        <v>0.05</v>
      </c>
      <c r="Y61" s="179">
        <v>46</v>
      </c>
      <c r="Z61" s="179" t="s">
        <v>1094</v>
      </c>
      <c r="AA61" s="179">
        <v>0.04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55.2</v>
      </c>
      <c r="AJ61" s="179" t="s">
        <v>138</v>
      </c>
      <c r="AK61" s="179" t="s">
        <v>108</v>
      </c>
      <c r="AL61" s="179">
        <f>P61</f>
        <v>1461</v>
      </c>
      <c r="AM61" s="179" t="s">
        <v>707</v>
      </c>
      <c r="AN61" s="179">
        <v>8</v>
      </c>
      <c r="AO61" s="179" t="s">
        <v>1096</v>
      </c>
    </row>
    <row r="62" spans="1:41" s="184" customFormat="1" x14ac:dyDescent="0.3">
      <c r="A62" s="178" t="s">
        <v>988</v>
      </c>
      <c r="B62" s="179" t="s">
        <v>1214</v>
      </c>
      <c r="C62" s="179" t="s">
        <v>990</v>
      </c>
      <c r="D62" s="179">
        <v>9</v>
      </c>
      <c r="E62" s="179" t="s">
        <v>96</v>
      </c>
      <c r="F62" s="179" t="s">
        <v>1200</v>
      </c>
      <c r="G62" s="179" t="s">
        <v>201</v>
      </c>
      <c r="H62" s="180" t="s">
        <v>998</v>
      </c>
      <c r="I62" s="180" t="s">
        <v>1095</v>
      </c>
      <c r="J62" s="179" t="s">
        <v>760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1461</v>
      </c>
      <c r="Q62" s="179" t="s">
        <v>101</v>
      </c>
      <c r="R62" s="179" t="s">
        <v>102</v>
      </c>
      <c r="S62" s="179" t="s">
        <v>125</v>
      </c>
      <c r="T62" s="179" t="s">
        <v>707</v>
      </c>
      <c r="U62" s="179" t="s">
        <v>127</v>
      </c>
      <c r="V62" s="181">
        <v>47</v>
      </c>
      <c r="W62" s="179">
        <v>0</v>
      </c>
      <c r="X62" s="179">
        <v>0.05</v>
      </c>
      <c r="Y62" s="179">
        <v>46</v>
      </c>
      <c r="Z62" s="179" t="s">
        <v>1094</v>
      </c>
      <c r="AA62" s="179">
        <v>0.04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55.2</v>
      </c>
      <c r="AJ62" s="179" t="s">
        <v>138</v>
      </c>
      <c r="AK62" s="179" t="s">
        <v>108</v>
      </c>
      <c r="AL62" s="179">
        <f>P62</f>
        <v>1461</v>
      </c>
      <c r="AM62" s="179" t="s">
        <v>707</v>
      </c>
      <c r="AN62" s="179">
        <v>8</v>
      </c>
      <c r="AO62" s="179" t="s">
        <v>1096</v>
      </c>
    </row>
    <row r="63" spans="1:41" s="184" customFormat="1" x14ac:dyDescent="0.3">
      <c r="A63" s="178" t="s">
        <v>987</v>
      </c>
      <c r="B63" s="179" t="s">
        <v>4108</v>
      </c>
      <c r="C63" s="179" t="s">
        <v>990</v>
      </c>
      <c r="D63" s="179">
        <v>9</v>
      </c>
      <c r="E63" s="179" t="s">
        <v>96</v>
      </c>
      <c r="F63" s="179" t="s">
        <v>4109</v>
      </c>
      <c r="G63" s="179" t="s">
        <v>201</v>
      </c>
      <c r="H63" s="180" t="s">
        <v>999</v>
      </c>
      <c r="I63" s="180" t="s">
        <v>4110</v>
      </c>
      <c r="J63" s="179" t="s">
        <v>760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1461</v>
      </c>
      <c r="Q63" s="179" t="s">
        <v>101</v>
      </c>
      <c r="R63" s="179" t="s">
        <v>102</v>
      </c>
      <c r="S63" s="179" t="s">
        <v>125</v>
      </c>
      <c r="T63" s="179" t="s">
        <v>707</v>
      </c>
      <c r="U63" s="179" t="s">
        <v>127</v>
      </c>
      <c r="V63" s="181">
        <v>47</v>
      </c>
      <c r="W63" s="179">
        <v>0</v>
      </c>
      <c r="X63" s="179">
        <v>0.05</v>
      </c>
      <c r="Y63" s="179">
        <v>46</v>
      </c>
      <c r="Z63" s="179" t="s">
        <v>1094</v>
      </c>
      <c r="AA63" s="179">
        <v>0.04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55.2</v>
      </c>
      <c r="AJ63" s="179" t="s">
        <v>138</v>
      </c>
      <c r="AK63" s="179" t="s">
        <v>108</v>
      </c>
      <c r="AL63" s="179">
        <f>P63</f>
        <v>1461</v>
      </c>
      <c r="AM63" s="179" t="s">
        <v>707</v>
      </c>
      <c r="AN63" s="179">
        <v>8</v>
      </c>
      <c r="AO63" s="179" t="s">
        <v>1096</v>
      </c>
    </row>
    <row r="64" spans="1:41" s="184" customFormat="1" x14ac:dyDescent="0.3">
      <c r="A64" s="178" t="s">
        <v>988</v>
      </c>
      <c r="B64" s="179" t="s">
        <v>4108</v>
      </c>
      <c r="C64" s="179" t="s">
        <v>990</v>
      </c>
      <c r="D64" s="179">
        <v>9</v>
      </c>
      <c r="E64" s="179" t="s">
        <v>96</v>
      </c>
      <c r="F64" s="179" t="s">
        <v>4109</v>
      </c>
      <c r="G64" s="179" t="s">
        <v>201</v>
      </c>
      <c r="H64" s="180" t="s">
        <v>998</v>
      </c>
      <c r="I64" s="180" t="s">
        <v>4110</v>
      </c>
      <c r="J64" s="179" t="s">
        <v>760</v>
      </c>
      <c r="K64" s="179" t="s">
        <v>97</v>
      </c>
      <c r="L64" s="179" t="s">
        <v>124</v>
      </c>
      <c r="M64" s="179" t="s">
        <v>99</v>
      </c>
      <c r="N64" s="179">
        <v>4</v>
      </c>
      <c r="O64" s="179" t="s">
        <v>100</v>
      </c>
      <c r="P64" s="179">
        <v>1461</v>
      </c>
      <c r="Q64" s="179" t="s">
        <v>101</v>
      </c>
      <c r="R64" s="179" t="s">
        <v>102</v>
      </c>
      <c r="S64" s="179" t="s">
        <v>125</v>
      </c>
      <c r="T64" s="179" t="s">
        <v>707</v>
      </c>
      <c r="U64" s="179" t="s">
        <v>127</v>
      </c>
      <c r="V64" s="181">
        <v>47</v>
      </c>
      <c r="W64" s="179">
        <v>0</v>
      </c>
      <c r="X64" s="179">
        <v>0.05</v>
      </c>
      <c r="Y64" s="179">
        <v>46</v>
      </c>
      <c r="Z64" s="179" t="s">
        <v>1094</v>
      </c>
      <c r="AA64" s="179">
        <v>0.04</v>
      </c>
      <c r="AB64" s="182"/>
      <c r="AC64" s="182"/>
      <c r="AD64" s="179"/>
      <c r="AE64" s="182"/>
      <c r="AF64" s="182"/>
      <c r="AG64" s="179"/>
      <c r="AH64" s="179" t="s">
        <v>124</v>
      </c>
      <c r="AI64" s="183">
        <v>55.2</v>
      </c>
      <c r="AJ64" s="179" t="s">
        <v>138</v>
      </c>
      <c r="AK64" s="179" t="s">
        <v>108</v>
      </c>
      <c r="AL64" s="179">
        <f>P64</f>
        <v>1461</v>
      </c>
      <c r="AM64" s="179" t="s">
        <v>707</v>
      </c>
      <c r="AN64" s="179">
        <v>8</v>
      </c>
      <c r="AO64" s="179" t="s">
        <v>1096</v>
      </c>
    </row>
    <row r="65" spans="1:41" s="184" customFormat="1" x14ac:dyDescent="0.3">
      <c r="A65" s="178" t="s">
        <v>987</v>
      </c>
      <c r="B65" s="179" t="s">
        <v>1217</v>
      </c>
      <c r="C65" s="179" t="s">
        <v>992</v>
      </c>
      <c r="D65" s="179">
        <v>9</v>
      </c>
      <c r="E65" s="179" t="s">
        <v>96</v>
      </c>
      <c r="F65" s="179" t="s">
        <v>1201</v>
      </c>
      <c r="G65" s="179" t="s">
        <v>201</v>
      </c>
      <c r="H65" s="180" t="s">
        <v>999</v>
      </c>
      <c r="I65" s="180" t="s">
        <v>1219</v>
      </c>
      <c r="J65" s="179" t="s">
        <v>760</v>
      </c>
      <c r="K65" s="179" t="s">
        <v>97</v>
      </c>
      <c r="L65" s="179" t="s">
        <v>124</v>
      </c>
      <c r="M65" s="179" t="s">
        <v>99</v>
      </c>
      <c r="N65" s="179">
        <v>4</v>
      </c>
      <c r="O65" s="179" t="s">
        <v>100</v>
      </c>
      <c r="P65" s="179">
        <v>1461</v>
      </c>
      <c r="Q65" s="179" t="s">
        <v>101</v>
      </c>
      <c r="R65" s="179" t="s">
        <v>102</v>
      </c>
      <c r="S65" s="179" t="s">
        <v>125</v>
      </c>
      <c r="T65" s="179" t="s">
        <v>707</v>
      </c>
      <c r="U65" s="179" t="s">
        <v>127</v>
      </c>
      <c r="V65" s="181">
        <v>16</v>
      </c>
      <c r="W65" s="179">
        <v>0</v>
      </c>
      <c r="X65" s="179">
        <v>0.02</v>
      </c>
      <c r="Y65" s="179">
        <v>17</v>
      </c>
      <c r="Z65" s="179" t="s">
        <v>1094</v>
      </c>
      <c r="AA65" s="179">
        <v>0.01</v>
      </c>
      <c r="AB65" s="182"/>
      <c r="AC65" s="182"/>
      <c r="AD65" s="179"/>
      <c r="AE65" s="182"/>
      <c r="AF65" s="182"/>
      <c r="AG65" s="179"/>
      <c r="AH65" s="179" t="s">
        <v>124</v>
      </c>
      <c r="AI65" s="183">
        <v>55.2</v>
      </c>
      <c r="AJ65" s="179" t="s">
        <v>138</v>
      </c>
      <c r="AK65" s="179" t="s">
        <v>108</v>
      </c>
      <c r="AL65" s="179">
        <f t="shared" si="0"/>
        <v>1461</v>
      </c>
      <c r="AM65" s="179" t="s">
        <v>707</v>
      </c>
      <c r="AN65" s="179">
        <v>8</v>
      </c>
      <c r="AO65" s="179" t="s">
        <v>975</v>
      </c>
    </row>
    <row r="66" spans="1:41" s="184" customFormat="1" x14ac:dyDescent="0.3">
      <c r="A66" s="178" t="s">
        <v>988</v>
      </c>
      <c r="B66" s="179" t="s">
        <v>1217</v>
      </c>
      <c r="C66" s="179" t="s">
        <v>992</v>
      </c>
      <c r="D66" s="179">
        <v>9</v>
      </c>
      <c r="E66" s="179" t="s">
        <v>96</v>
      </c>
      <c r="F66" s="179" t="s">
        <v>1201</v>
      </c>
      <c r="G66" s="179" t="s">
        <v>201</v>
      </c>
      <c r="H66" s="180" t="s">
        <v>998</v>
      </c>
      <c r="I66" s="180" t="s">
        <v>1219</v>
      </c>
      <c r="J66" s="179" t="s">
        <v>760</v>
      </c>
      <c r="K66" s="179" t="s">
        <v>97</v>
      </c>
      <c r="L66" s="179" t="s">
        <v>124</v>
      </c>
      <c r="M66" s="179" t="s">
        <v>99</v>
      </c>
      <c r="N66" s="179">
        <v>4</v>
      </c>
      <c r="O66" s="179" t="s">
        <v>100</v>
      </c>
      <c r="P66" s="179">
        <v>1461</v>
      </c>
      <c r="Q66" s="179" t="s">
        <v>101</v>
      </c>
      <c r="R66" s="179" t="s">
        <v>102</v>
      </c>
      <c r="S66" s="179" t="s">
        <v>125</v>
      </c>
      <c r="T66" s="179" t="s">
        <v>707</v>
      </c>
      <c r="U66" s="179" t="s">
        <v>127</v>
      </c>
      <c r="V66" s="181">
        <v>16</v>
      </c>
      <c r="W66" s="179">
        <v>0</v>
      </c>
      <c r="X66" s="179">
        <v>0.02</v>
      </c>
      <c r="Y66" s="179">
        <v>17</v>
      </c>
      <c r="Z66" s="179" t="s">
        <v>1094</v>
      </c>
      <c r="AA66" s="179">
        <v>0.01</v>
      </c>
      <c r="AB66" s="182"/>
      <c r="AC66" s="182"/>
      <c r="AD66" s="179"/>
      <c r="AE66" s="182"/>
      <c r="AF66" s="182"/>
      <c r="AG66" s="179"/>
      <c r="AH66" s="179" t="s">
        <v>124</v>
      </c>
      <c r="AI66" s="183">
        <v>55.2</v>
      </c>
      <c r="AJ66" s="179" t="s">
        <v>138</v>
      </c>
      <c r="AK66" s="179" t="s">
        <v>108</v>
      </c>
      <c r="AL66" s="179">
        <f>P66</f>
        <v>1461</v>
      </c>
      <c r="AM66" s="179" t="s">
        <v>707</v>
      </c>
      <c r="AN66" s="179">
        <v>8</v>
      </c>
      <c r="AO66" s="179" t="s">
        <v>975</v>
      </c>
    </row>
    <row r="67" spans="1:41" s="184" customFormat="1" x14ac:dyDescent="0.3">
      <c r="A67" s="178" t="s">
        <v>987</v>
      </c>
      <c r="B67" s="197" t="s">
        <v>4111</v>
      </c>
      <c r="C67" s="179" t="s">
        <v>992</v>
      </c>
      <c r="D67" s="179">
        <v>9</v>
      </c>
      <c r="E67" s="179" t="s">
        <v>96</v>
      </c>
      <c r="F67" s="179" t="s">
        <v>4112</v>
      </c>
      <c r="G67" s="179" t="s">
        <v>201</v>
      </c>
      <c r="H67" s="180" t="s">
        <v>999</v>
      </c>
      <c r="I67" s="179" t="s">
        <v>4113</v>
      </c>
      <c r="J67" s="179" t="s">
        <v>760</v>
      </c>
      <c r="K67" s="179" t="s">
        <v>97</v>
      </c>
      <c r="L67" s="179" t="s">
        <v>124</v>
      </c>
      <c r="M67" s="179" t="s">
        <v>99</v>
      </c>
      <c r="N67" s="179">
        <v>4</v>
      </c>
      <c r="O67" s="179" t="s">
        <v>100</v>
      </c>
      <c r="P67" s="179">
        <v>1461</v>
      </c>
      <c r="Q67" s="179" t="s">
        <v>101</v>
      </c>
      <c r="R67" s="179" t="s">
        <v>102</v>
      </c>
      <c r="S67" s="179" t="s">
        <v>125</v>
      </c>
      <c r="T67" s="179" t="s">
        <v>707</v>
      </c>
      <c r="U67" s="179" t="s">
        <v>127</v>
      </c>
      <c r="V67" s="181">
        <v>16</v>
      </c>
      <c r="W67" s="179">
        <v>0</v>
      </c>
      <c r="X67" s="179">
        <v>0.02</v>
      </c>
      <c r="Y67" s="179">
        <v>17</v>
      </c>
      <c r="Z67" s="179" t="s">
        <v>1094</v>
      </c>
      <c r="AA67" s="179">
        <v>0.01</v>
      </c>
      <c r="AB67" s="182"/>
      <c r="AC67" s="182"/>
      <c r="AD67" s="179"/>
      <c r="AE67" s="182"/>
      <c r="AF67" s="182"/>
      <c r="AG67" s="179"/>
      <c r="AH67" s="179" t="s">
        <v>124</v>
      </c>
      <c r="AI67" s="183">
        <v>55.2</v>
      </c>
      <c r="AJ67" s="179" t="s">
        <v>138</v>
      </c>
      <c r="AK67" s="179" t="s">
        <v>108</v>
      </c>
      <c r="AL67" s="179">
        <f t="shared" ref="AL67:AL68" si="6">P67</f>
        <v>1461</v>
      </c>
      <c r="AM67" s="179" t="s">
        <v>707</v>
      </c>
      <c r="AN67" s="179">
        <v>8</v>
      </c>
      <c r="AO67" s="179" t="s">
        <v>975</v>
      </c>
    </row>
    <row r="68" spans="1:41" s="184" customFormat="1" x14ac:dyDescent="0.3">
      <c r="A68" s="178" t="s">
        <v>988</v>
      </c>
      <c r="B68" s="197" t="s">
        <v>4111</v>
      </c>
      <c r="C68" s="179" t="s">
        <v>992</v>
      </c>
      <c r="D68" s="179">
        <v>9</v>
      </c>
      <c r="E68" s="179" t="s">
        <v>96</v>
      </c>
      <c r="F68" s="179" t="s">
        <v>4112</v>
      </c>
      <c r="G68" s="179" t="s">
        <v>201</v>
      </c>
      <c r="H68" s="180" t="s">
        <v>998</v>
      </c>
      <c r="I68" s="179" t="s">
        <v>4113</v>
      </c>
      <c r="J68" s="179" t="s">
        <v>760</v>
      </c>
      <c r="K68" s="179" t="s">
        <v>97</v>
      </c>
      <c r="L68" s="179" t="s">
        <v>124</v>
      </c>
      <c r="M68" s="179" t="s">
        <v>99</v>
      </c>
      <c r="N68" s="179">
        <v>4</v>
      </c>
      <c r="O68" s="179" t="s">
        <v>100</v>
      </c>
      <c r="P68" s="179">
        <v>1461</v>
      </c>
      <c r="Q68" s="179" t="s">
        <v>101</v>
      </c>
      <c r="R68" s="179" t="s">
        <v>102</v>
      </c>
      <c r="S68" s="179" t="s">
        <v>125</v>
      </c>
      <c r="T68" s="179" t="s">
        <v>707</v>
      </c>
      <c r="U68" s="179" t="s">
        <v>127</v>
      </c>
      <c r="V68" s="181">
        <v>16</v>
      </c>
      <c r="W68" s="179">
        <v>0</v>
      </c>
      <c r="X68" s="179">
        <v>0.02</v>
      </c>
      <c r="Y68" s="179">
        <v>17</v>
      </c>
      <c r="Z68" s="179" t="s">
        <v>1094</v>
      </c>
      <c r="AA68" s="179">
        <v>0.01</v>
      </c>
      <c r="AB68" s="182"/>
      <c r="AC68" s="182"/>
      <c r="AD68" s="179"/>
      <c r="AE68" s="182"/>
      <c r="AF68" s="182"/>
      <c r="AG68" s="179"/>
      <c r="AH68" s="179" t="s">
        <v>124</v>
      </c>
      <c r="AI68" s="183">
        <v>55.2</v>
      </c>
      <c r="AJ68" s="179" t="s">
        <v>138</v>
      </c>
      <c r="AK68" s="179" t="s">
        <v>108</v>
      </c>
      <c r="AL68" s="179">
        <f t="shared" si="6"/>
        <v>1461</v>
      </c>
      <c r="AM68" s="179" t="s">
        <v>707</v>
      </c>
      <c r="AN68" s="179">
        <v>8</v>
      </c>
      <c r="AO68" s="179" t="s">
        <v>975</v>
      </c>
    </row>
    <row r="69" spans="1:41" s="184" customFormat="1" x14ac:dyDescent="0.3">
      <c r="A69" s="178" t="s">
        <v>991</v>
      </c>
      <c r="B69" s="179" t="s">
        <v>1218</v>
      </c>
      <c r="C69" s="179" t="s">
        <v>993</v>
      </c>
      <c r="D69" s="179">
        <v>9</v>
      </c>
      <c r="E69" s="179" t="s">
        <v>96</v>
      </c>
      <c r="F69" s="179" t="s">
        <v>1412</v>
      </c>
      <c r="G69" s="179" t="s">
        <v>163</v>
      </c>
      <c r="H69" s="180" t="s">
        <v>166</v>
      </c>
      <c r="I69" s="180" t="s">
        <v>1220</v>
      </c>
      <c r="J69" s="179" t="s">
        <v>748</v>
      </c>
      <c r="K69" s="179" t="s">
        <v>97</v>
      </c>
      <c r="L69" s="179" t="s">
        <v>124</v>
      </c>
      <c r="M69" s="179" t="s">
        <v>99</v>
      </c>
      <c r="N69" s="179">
        <v>4</v>
      </c>
      <c r="O69" s="179" t="s">
        <v>100</v>
      </c>
      <c r="P69" s="179">
        <v>1461</v>
      </c>
      <c r="Q69" s="179" t="s">
        <v>101</v>
      </c>
      <c r="R69" s="179" t="s">
        <v>102</v>
      </c>
      <c r="S69" s="179" t="s">
        <v>125</v>
      </c>
      <c r="T69" s="179" t="s">
        <v>707</v>
      </c>
      <c r="U69" s="179" t="s">
        <v>127</v>
      </c>
      <c r="V69" s="181">
        <v>16</v>
      </c>
      <c r="W69" s="179">
        <v>0</v>
      </c>
      <c r="X69" s="179">
        <v>0.02</v>
      </c>
      <c r="Y69" s="179">
        <v>17</v>
      </c>
      <c r="Z69" s="179" t="s">
        <v>1094</v>
      </c>
      <c r="AA69" s="179">
        <v>0.01</v>
      </c>
      <c r="AB69" s="182"/>
      <c r="AC69" s="182"/>
      <c r="AD69" s="179"/>
      <c r="AE69" s="182"/>
      <c r="AF69" s="182"/>
      <c r="AG69" s="179"/>
      <c r="AH69" s="179" t="s">
        <v>124</v>
      </c>
      <c r="AI69" s="183">
        <v>54.8</v>
      </c>
      <c r="AJ69" s="179" t="s">
        <v>138</v>
      </c>
      <c r="AK69" s="179" t="s">
        <v>108</v>
      </c>
      <c r="AL69" s="179">
        <f t="shared" si="0"/>
        <v>1461</v>
      </c>
      <c r="AM69" s="179" t="s">
        <v>707</v>
      </c>
      <c r="AN69" s="179">
        <v>8</v>
      </c>
      <c r="AO69" s="179" t="s">
        <v>975</v>
      </c>
    </row>
    <row r="70" spans="1:41" s="184" customFormat="1" x14ac:dyDescent="0.3">
      <c r="A70" s="178" t="s">
        <v>991</v>
      </c>
      <c r="B70" s="197" t="s">
        <v>4114</v>
      </c>
      <c r="C70" s="179" t="s">
        <v>993</v>
      </c>
      <c r="D70" s="179">
        <v>9</v>
      </c>
      <c r="E70" s="179" t="s">
        <v>96</v>
      </c>
      <c r="F70" s="197" t="s">
        <v>4115</v>
      </c>
      <c r="G70" s="179" t="s">
        <v>163</v>
      </c>
      <c r="H70" s="180" t="s">
        <v>166</v>
      </c>
      <c r="I70" s="180" t="s">
        <v>4116</v>
      </c>
      <c r="J70" s="179" t="s">
        <v>748</v>
      </c>
      <c r="K70" s="179" t="s">
        <v>97</v>
      </c>
      <c r="L70" s="179" t="s">
        <v>124</v>
      </c>
      <c r="M70" s="179" t="s">
        <v>99</v>
      </c>
      <c r="N70" s="179">
        <v>4</v>
      </c>
      <c r="O70" s="179" t="s">
        <v>100</v>
      </c>
      <c r="P70" s="179">
        <v>1461</v>
      </c>
      <c r="Q70" s="179" t="s">
        <v>101</v>
      </c>
      <c r="R70" s="179" t="s">
        <v>102</v>
      </c>
      <c r="S70" s="179" t="s">
        <v>125</v>
      </c>
      <c r="T70" s="179" t="s">
        <v>707</v>
      </c>
      <c r="U70" s="179" t="s">
        <v>127</v>
      </c>
      <c r="V70" s="181">
        <v>16</v>
      </c>
      <c r="W70" s="179">
        <v>0</v>
      </c>
      <c r="X70" s="179">
        <v>0.02</v>
      </c>
      <c r="Y70" s="179">
        <v>17</v>
      </c>
      <c r="Z70" s="179" t="s">
        <v>1094</v>
      </c>
      <c r="AA70" s="179">
        <v>0.01</v>
      </c>
      <c r="AB70" s="182"/>
      <c r="AC70" s="182"/>
      <c r="AD70" s="179"/>
      <c r="AE70" s="182"/>
      <c r="AF70" s="182"/>
      <c r="AG70" s="179"/>
      <c r="AH70" s="179" t="s">
        <v>124</v>
      </c>
      <c r="AI70" s="183">
        <v>54.8</v>
      </c>
      <c r="AJ70" s="179" t="s">
        <v>138</v>
      </c>
      <c r="AK70" s="179" t="s">
        <v>108</v>
      </c>
      <c r="AL70" s="179">
        <f t="shared" si="0"/>
        <v>1461</v>
      </c>
      <c r="AM70" s="179" t="s">
        <v>707</v>
      </c>
      <c r="AN70" s="179">
        <v>8</v>
      </c>
      <c r="AO70" s="179" t="s">
        <v>975</v>
      </c>
    </row>
    <row r="71" spans="1:41" s="184" customFormat="1" x14ac:dyDescent="0.3">
      <c r="A71" s="178" t="s">
        <v>991</v>
      </c>
      <c r="B71" s="197" t="s">
        <v>4114</v>
      </c>
      <c r="C71" s="179" t="s">
        <v>993</v>
      </c>
      <c r="D71" s="179">
        <v>9</v>
      </c>
      <c r="E71" s="179" t="s">
        <v>96</v>
      </c>
      <c r="F71" s="179" t="s">
        <v>4115</v>
      </c>
      <c r="G71" s="179" t="s">
        <v>163</v>
      </c>
      <c r="H71" s="180" t="s">
        <v>166</v>
      </c>
      <c r="I71" s="180" t="s">
        <v>4117</v>
      </c>
      <c r="J71" s="179" t="s">
        <v>748</v>
      </c>
      <c r="K71" s="179" t="s">
        <v>97</v>
      </c>
      <c r="L71" s="179" t="s">
        <v>124</v>
      </c>
      <c r="M71" s="179" t="s">
        <v>99</v>
      </c>
      <c r="N71" s="179">
        <v>4</v>
      </c>
      <c r="O71" s="179" t="s">
        <v>100</v>
      </c>
      <c r="P71" s="179">
        <v>1461</v>
      </c>
      <c r="Q71" s="179" t="s">
        <v>101</v>
      </c>
      <c r="R71" s="179" t="s">
        <v>102</v>
      </c>
      <c r="S71" s="179" t="s">
        <v>125</v>
      </c>
      <c r="T71" s="179" t="s">
        <v>707</v>
      </c>
      <c r="U71" s="179" t="s">
        <v>127</v>
      </c>
      <c r="V71" s="181">
        <v>16</v>
      </c>
      <c r="W71" s="179">
        <v>0</v>
      </c>
      <c r="X71" s="179">
        <v>0.02</v>
      </c>
      <c r="Y71" s="179">
        <v>17</v>
      </c>
      <c r="Z71" s="179" t="s">
        <v>1094</v>
      </c>
      <c r="AA71" s="179">
        <v>0.01</v>
      </c>
      <c r="AB71" s="182"/>
      <c r="AC71" s="182"/>
      <c r="AD71" s="179"/>
      <c r="AE71" s="182"/>
      <c r="AF71" s="182"/>
      <c r="AG71" s="179"/>
      <c r="AH71" s="179" t="s">
        <v>124</v>
      </c>
      <c r="AI71" s="183">
        <v>54.8</v>
      </c>
      <c r="AJ71" s="179" t="s">
        <v>138</v>
      </c>
      <c r="AK71" s="179" t="s">
        <v>108</v>
      </c>
      <c r="AL71" s="179">
        <f t="shared" si="0"/>
        <v>1461</v>
      </c>
      <c r="AM71" s="179" t="s">
        <v>707</v>
      </c>
      <c r="AN71" s="179">
        <v>8</v>
      </c>
      <c r="AO71" s="179" t="s">
        <v>975</v>
      </c>
    </row>
    <row r="72" spans="1:41" s="184" customFormat="1" x14ac:dyDescent="0.3">
      <c r="A72" s="178" t="s">
        <v>974</v>
      </c>
      <c r="B72" s="179" t="s">
        <v>1211</v>
      </c>
      <c r="C72" s="179" t="s">
        <v>2144</v>
      </c>
      <c r="D72" s="179">
        <v>9</v>
      </c>
      <c r="E72" s="179" t="s">
        <v>96</v>
      </c>
      <c r="F72" s="179" t="s">
        <v>2156</v>
      </c>
      <c r="G72" s="179" t="s">
        <v>163</v>
      </c>
      <c r="H72" s="180" t="s">
        <v>166</v>
      </c>
      <c r="I72" s="180" t="s">
        <v>977</v>
      </c>
      <c r="J72" s="179" t="s">
        <v>748</v>
      </c>
      <c r="K72" s="179" t="s">
        <v>97</v>
      </c>
      <c r="L72" s="179" t="s">
        <v>124</v>
      </c>
      <c r="M72" s="179" t="s">
        <v>99</v>
      </c>
      <c r="N72" s="179">
        <v>4</v>
      </c>
      <c r="O72" s="179" t="s">
        <v>100</v>
      </c>
      <c r="P72" s="179">
        <v>1461</v>
      </c>
      <c r="Q72" s="179" t="s">
        <v>101</v>
      </c>
      <c r="R72" s="179" t="s">
        <v>102</v>
      </c>
      <c r="S72" s="179" t="s">
        <v>125</v>
      </c>
      <c r="T72" s="179" t="s">
        <v>707</v>
      </c>
      <c r="U72" s="179" t="s">
        <v>127</v>
      </c>
      <c r="V72" s="181">
        <v>72</v>
      </c>
      <c r="W72" s="179">
        <v>1</v>
      </c>
      <c r="X72" s="179">
        <v>0.11</v>
      </c>
      <c r="Y72" s="179">
        <v>78</v>
      </c>
      <c r="Z72" s="179" t="s">
        <v>1094</v>
      </c>
      <c r="AA72" s="179">
        <v>7.0000000000000007E-2</v>
      </c>
      <c r="AB72" s="182"/>
      <c r="AC72" s="182"/>
      <c r="AD72" s="179"/>
      <c r="AE72" s="182"/>
      <c r="AF72" s="182"/>
      <c r="AG72" s="179"/>
      <c r="AH72" s="179" t="s">
        <v>124</v>
      </c>
      <c r="AI72" s="183">
        <v>55.7</v>
      </c>
      <c r="AJ72" s="179" t="s">
        <v>128</v>
      </c>
      <c r="AK72" s="179" t="s">
        <v>108</v>
      </c>
      <c r="AL72" s="179">
        <f t="shared" si="0"/>
        <v>1461</v>
      </c>
      <c r="AM72" s="179" t="s">
        <v>707</v>
      </c>
      <c r="AN72" s="179">
        <v>8</v>
      </c>
      <c r="AO72" s="179" t="s">
        <v>975</v>
      </c>
    </row>
    <row r="73" spans="1:41" s="184" customFormat="1" x14ac:dyDescent="0.3">
      <c r="A73" s="178" t="s">
        <v>974</v>
      </c>
      <c r="B73" s="179" t="s">
        <v>1211</v>
      </c>
      <c r="C73" s="179" t="s">
        <v>2144</v>
      </c>
      <c r="D73" s="179">
        <v>9</v>
      </c>
      <c r="E73" s="179" t="s">
        <v>96</v>
      </c>
      <c r="F73" s="179" t="s">
        <v>2156</v>
      </c>
      <c r="G73" s="179" t="s">
        <v>163</v>
      </c>
      <c r="H73" s="180" t="s">
        <v>166</v>
      </c>
      <c r="I73" s="180" t="s">
        <v>978</v>
      </c>
      <c r="J73" s="179" t="s">
        <v>748</v>
      </c>
      <c r="K73" s="179" t="s">
        <v>97</v>
      </c>
      <c r="L73" s="179" t="s">
        <v>124</v>
      </c>
      <c r="M73" s="179" t="s">
        <v>99</v>
      </c>
      <c r="N73" s="179">
        <v>4</v>
      </c>
      <c r="O73" s="179" t="s">
        <v>100</v>
      </c>
      <c r="P73" s="179">
        <v>1461</v>
      </c>
      <c r="Q73" s="179" t="s">
        <v>101</v>
      </c>
      <c r="R73" s="179" t="s">
        <v>102</v>
      </c>
      <c r="S73" s="179" t="s">
        <v>125</v>
      </c>
      <c r="T73" s="179" t="s">
        <v>707</v>
      </c>
      <c r="U73" s="179" t="s">
        <v>127</v>
      </c>
      <c r="V73" s="181">
        <v>72</v>
      </c>
      <c r="W73" s="179">
        <v>1</v>
      </c>
      <c r="X73" s="179">
        <v>0.11</v>
      </c>
      <c r="Y73" s="179">
        <v>78</v>
      </c>
      <c r="Z73" s="179" t="s">
        <v>1094</v>
      </c>
      <c r="AA73" s="179">
        <v>7.0000000000000007E-2</v>
      </c>
      <c r="AB73" s="182"/>
      <c r="AC73" s="182"/>
      <c r="AD73" s="179"/>
      <c r="AE73" s="182"/>
      <c r="AF73" s="182"/>
      <c r="AG73" s="179"/>
      <c r="AH73" s="179" t="s">
        <v>124</v>
      </c>
      <c r="AI73" s="183">
        <v>55.7</v>
      </c>
      <c r="AJ73" s="179" t="s">
        <v>128</v>
      </c>
      <c r="AK73" s="179" t="s">
        <v>108</v>
      </c>
      <c r="AL73" s="179">
        <f t="shared" si="0"/>
        <v>1461</v>
      </c>
      <c r="AM73" s="179" t="s">
        <v>707</v>
      </c>
      <c r="AN73" s="179">
        <v>8</v>
      </c>
      <c r="AO73" s="179" t="s">
        <v>975</v>
      </c>
    </row>
    <row r="74" spans="1:41" s="184" customFormat="1" x14ac:dyDescent="0.3">
      <c r="A74" s="178" t="s">
        <v>974</v>
      </c>
      <c r="B74" s="179" t="s">
        <v>2145</v>
      </c>
      <c r="C74" s="179" t="s">
        <v>2144</v>
      </c>
      <c r="D74" s="179">
        <v>9</v>
      </c>
      <c r="E74" s="179" t="s">
        <v>96</v>
      </c>
      <c r="F74" s="179" t="s">
        <v>4095</v>
      </c>
      <c r="G74" s="179" t="s">
        <v>163</v>
      </c>
      <c r="H74" s="180" t="s">
        <v>166</v>
      </c>
      <c r="I74" s="180" t="s">
        <v>2146</v>
      </c>
      <c r="J74" s="179" t="s">
        <v>748</v>
      </c>
      <c r="K74" s="179" t="s">
        <v>97</v>
      </c>
      <c r="L74" s="179" t="s">
        <v>124</v>
      </c>
      <c r="M74" s="179" t="s">
        <v>99</v>
      </c>
      <c r="N74" s="179">
        <v>4</v>
      </c>
      <c r="O74" s="179" t="s">
        <v>100</v>
      </c>
      <c r="P74" s="179">
        <v>1461</v>
      </c>
      <c r="Q74" s="179" t="s">
        <v>101</v>
      </c>
      <c r="R74" s="179" t="s">
        <v>102</v>
      </c>
      <c r="S74" s="179" t="s">
        <v>125</v>
      </c>
      <c r="T74" s="179" t="s">
        <v>707</v>
      </c>
      <c r="U74" s="179" t="s">
        <v>127</v>
      </c>
      <c r="V74" s="181">
        <v>72</v>
      </c>
      <c r="W74" s="179">
        <v>1</v>
      </c>
      <c r="X74" s="179">
        <v>0.11</v>
      </c>
      <c r="Y74" s="179">
        <v>78</v>
      </c>
      <c r="Z74" s="179" t="s">
        <v>1094</v>
      </c>
      <c r="AA74" s="179">
        <v>7.0000000000000007E-2</v>
      </c>
      <c r="AB74" s="182"/>
      <c r="AC74" s="182"/>
      <c r="AD74" s="179"/>
      <c r="AE74" s="182"/>
      <c r="AF74" s="182"/>
      <c r="AG74" s="179"/>
      <c r="AH74" s="179" t="s">
        <v>124</v>
      </c>
      <c r="AI74" s="183">
        <v>55.7</v>
      </c>
      <c r="AJ74" s="179" t="s">
        <v>128</v>
      </c>
      <c r="AK74" s="179" t="s">
        <v>108</v>
      </c>
      <c r="AL74" s="179">
        <f t="shared" si="0"/>
        <v>1461</v>
      </c>
      <c r="AM74" s="179" t="s">
        <v>707</v>
      </c>
      <c r="AN74" s="179">
        <v>8</v>
      </c>
      <c r="AO74" s="179" t="s">
        <v>975</v>
      </c>
    </row>
    <row r="75" spans="1:41" s="184" customFormat="1" x14ac:dyDescent="0.3">
      <c r="A75" s="178" t="s">
        <v>974</v>
      </c>
      <c r="B75" s="179" t="s">
        <v>2145</v>
      </c>
      <c r="C75" s="179" t="s">
        <v>2144</v>
      </c>
      <c r="D75" s="179">
        <v>9</v>
      </c>
      <c r="E75" s="179" t="s">
        <v>96</v>
      </c>
      <c r="F75" s="179" t="s">
        <v>4095</v>
      </c>
      <c r="G75" s="179" t="s">
        <v>163</v>
      </c>
      <c r="H75" s="180" t="s">
        <v>166</v>
      </c>
      <c r="I75" s="180" t="s">
        <v>4096</v>
      </c>
      <c r="J75" s="179" t="s">
        <v>748</v>
      </c>
      <c r="K75" s="179" t="s">
        <v>97</v>
      </c>
      <c r="L75" s="179" t="s">
        <v>124</v>
      </c>
      <c r="M75" s="179" t="s">
        <v>99</v>
      </c>
      <c r="N75" s="179">
        <v>4</v>
      </c>
      <c r="O75" s="179" t="s">
        <v>100</v>
      </c>
      <c r="P75" s="179">
        <v>1461</v>
      </c>
      <c r="Q75" s="179" t="s">
        <v>101</v>
      </c>
      <c r="R75" s="179" t="s">
        <v>102</v>
      </c>
      <c r="S75" s="179" t="s">
        <v>125</v>
      </c>
      <c r="T75" s="179" t="s">
        <v>707</v>
      </c>
      <c r="U75" s="179" t="s">
        <v>127</v>
      </c>
      <c r="V75" s="181">
        <v>72</v>
      </c>
      <c r="W75" s="179">
        <v>1</v>
      </c>
      <c r="X75" s="179">
        <v>0.11</v>
      </c>
      <c r="Y75" s="179">
        <v>78</v>
      </c>
      <c r="Z75" s="179" t="s">
        <v>1094</v>
      </c>
      <c r="AA75" s="179">
        <v>7.0000000000000007E-2</v>
      </c>
      <c r="AB75" s="182"/>
      <c r="AC75" s="182"/>
      <c r="AD75" s="179"/>
      <c r="AE75" s="182"/>
      <c r="AF75" s="182"/>
      <c r="AG75" s="179"/>
      <c r="AH75" s="179" t="s">
        <v>124</v>
      </c>
      <c r="AI75" s="183">
        <v>55.7</v>
      </c>
      <c r="AJ75" s="179" t="s">
        <v>128</v>
      </c>
      <c r="AK75" s="179" t="s">
        <v>108</v>
      </c>
      <c r="AL75" s="179">
        <f t="shared" si="0"/>
        <v>1461</v>
      </c>
      <c r="AM75" s="179" t="s">
        <v>707</v>
      </c>
      <c r="AN75" s="179">
        <v>8</v>
      </c>
      <c r="AO75" s="179" t="s">
        <v>975</v>
      </c>
    </row>
    <row r="76" spans="1:41" s="184" customFormat="1" x14ac:dyDescent="0.3">
      <c r="A76" s="178" t="s">
        <v>2147</v>
      </c>
      <c r="B76" s="179" t="s">
        <v>2125</v>
      </c>
      <c r="C76" s="179" t="s">
        <v>2148</v>
      </c>
      <c r="D76" s="179">
        <v>9</v>
      </c>
      <c r="E76" s="179" t="s">
        <v>96</v>
      </c>
      <c r="F76" s="179" t="s">
        <v>2157</v>
      </c>
      <c r="G76" s="179" t="s">
        <v>2020</v>
      </c>
      <c r="H76" s="180" t="s">
        <v>2161</v>
      </c>
      <c r="I76" s="180" t="s">
        <v>2160</v>
      </c>
      <c r="J76" s="179" t="s">
        <v>2021</v>
      </c>
      <c r="K76" s="179" t="s">
        <v>97</v>
      </c>
      <c r="L76" s="179" t="s">
        <v>124</v>
      </c>
      <c r="M76" s="179" t="s">
        <v>99</v>
      </c>
      <c r="N76" s="179">
        <v>4</v>
      </c>
      <c r="O76" s="179" t="s">
        <v>100</v>
      </c>
      <c r="P76" s="179">
        <v>1461</v>
      </c>
      <c r="Q76" s="179" t="s">
        <v>101</v>
      </c>
      <c r="R76" s="179" t="s">
        <v>102</v>
      </c>
      <c r="S76" s="179" t="s">
        <v>125</v>
      </c>
      <c r="T76" s="179" t="s">
        <v>707</v>
      </c>
      <c r="U76" s="179" t="s">
        <v>127</v>
      </c>
      <c r="V76" s="181">
        <v>42</v>
      </c>
      <c r="W76" s="179">
        <v>0</v>
      </c>
      <c r="X76" s="179">
        <v>0.02</v>
      </c>
      <c r="Y76" s="179">
        <v>49</v>
      </c>
      <c r="Z76" s="179">
        <v>0</v>
      </c>
      <c r="AA76" s="179">
        <v>0.03</v>
      </c>
      <c r="AB76" s="182"/>
      <c r="AC76" s="182"/>
      <c r="AD76" s="179"/>
      <c r="AE76" s="182"/>
      <c r="AF76" s="182"/>
      <c r="AG76" s="179"/>
      <c r="AH76" s="179" t="s">
        <v>124</v>
      </c>
      <c r="AI76" s="183">
        <v>59.6</v>
      </c>
      <c r="AJ76" s="179" t="s">
        <v>138</v>
      </c>
      <c r="AK76" s="179" t="s">
        <v>108</v>
      </c>
      <c r="AL76" s="179">
        <f t="shared" si="0"/>
        <v>1461</v>
      </c>
      <c r="AM76" s="179" t="s">
        <v>707</v>
      </c>
      <c r="AN76" s="179">
        <v>8</v>
      </c>
      <c r="AO76" s="179" t="s">
        <v>975</v>
      </c>
    </row>
    <row r="77" spans="1:41" s="184" customFormat="1" x14ac:dyDescent="0.3">
      <c r="A77" s="178" t="s">
        <v>2147</v>
      </c>
      <c r="B77" s="179" t="s">
        <v>2125</v>
      </c>
      <c r="C77" s="179" t="s">
        <v>2148</v>
      </c>
      <c r="D77" s="179">
        <v>9</v>
      </c>
      <c r="E77" s="179" t="s">
        <v>96</v>
      </c>
      <c r="F77" s="179" t="s">
        <v>2157</v>
      </c>
      <c r="G77" s="179" t="s">
        <v>2020</v>
      </c>
      <c r="H77" s="180" t="s">
        <v>2161</v>
      </c>
      <c r="I77" s="180" t="s">
        <v>4118</v>
      </c>
      <c r="J77" s="179" t="s">
        <v>2021</v>
      </c>
      <c r="K77" s="179" t="s">
        <v>97</v>
      </c>
      <c r="L77" s="179" t="s">
        <v>124</v>
      </c>
      <c r="M77" s="179" t="s">
        <v>99</v>
      </c>
      <c r="N77" s="179">
        <v>4</v>
      </c>
      <c r="O77" s="179" t="s">
        <v>100</v>
      </c>
      <c r="P77" s="179">
        <v>1461</v>
      </c>
      <c r="Q77" s="179" t="s">
        <v>101</v>
      </c>
      <c r="R77" s="179" t="s">
        <v>102</v>
      </c>
      <c r="S77" s="179" t="s">
        <v>125</v>
      </c>
      <c r="T77" s="179" t="s">
        <v>707</v>
      </c>
      <c r="U77" s="179" t="s">
        <v>127</v>
      </c>
      <c r="V77" s="181">
        <v>42</v>
      </c>
      <c r="W77" s="179">
        <v>0</v>
      </c>
      <c r="X77" s="179">
        <v>0.02</v>
      </c>
      <c r="Y77" s="179">
        <v>49</v>
      </c>
      <c r="Z77" s="179">
        <v>0</v>
      </c>
      <c r="AA77" s="179">
        <v>0.03</v>
      </c>
      <c r="AB77" s="182"/>
      <c r="AC77" s="182"/>
      <c r="AD77" s="179"/>
      <c r="AE77" s="182"/>
      <c r="AF77" s="182"/>
      <c r="AG77" s="179"/>
      <c r="AH77" s="179" t="s">
        <v>124</v>
      </c>
      <c r="AI77" s="183">
        <v>59.6</v>
      </c>
      <c r="AJ77" s="179" t="s">
        <v>138</v>
      </c>
      <c r="AK77" s="179" t="s">
        <v>108</v>
      </c>
      <c r="AL77" s="179">
        <f t="shared" si="0"/>
        <v>1461</v>
      </c>
      <c r="AM77" s="179" t="s">
        <v>707</v>
      </c>
      <c r="AN77" s="179">
        <v>8</v>
      </c>
      <c r="AO77" s="179" t="s">
        <v>975</v>
      </c>
    </row>
    <row r="78" spans="1:41" s="184" customFormat="1" x14ac:dyDescent="0.3">
      <c r="A78" s="178" t="s">
        <v>2147</v>
      </c>
      <c r="B78" s="179" t="s">
        <v>2125</v>
      </c>
      <c r="C78" s="179" t="s">
        <v>2148</v>
      </c>
      <c r="D78" s="179">
        <v>9</v>
      </c>
      <c r="E78" s="179" t="s">
        <v>96</v>
      </c>
      <c r="F78" s="179" t="s">
        <v>2157</v>
      </c>
      <c r="G78" s="179" t="s">
        <v>2020</v>
      </c>
      <c r="H78" s="180" t="s">
        <v>2161</v>
      </c>
      <c r="I78" s="180" t="s">
        <v>4119</v>
      </c>
      <c r="J78" s="179" t="s">
        <v>2021</v>
      </c>
      <c r="K78" s="179" t="s">
        <v>97</v>
      </c>
      <c r="L78" s="179" t="s">
        <v>124</v>
      </c>
      <c r="M78" s="179" t="s">
        <v>99</v>
      </c>
      <c r="N78" s="179">
        <v>4</v>
      </c>
      <c r="O78" s="179" t="s">
        <v>100</v>
      </c>
      <c r="P78" s="179">
        <v>1461</v>
      </c>
      <c r="Q78" s="179" t="s">
        <v>101</v>
      </c>
      <c r="R78" s="179" t="s">
        <v>102</v>
      </c>
      <c r="S78" s="179" t="s">
        <v>125</v>
      </c>
      <c r="T78" s="179" t="s">
        <v>707</v>
      </c>
      <c r="U78" s="179" t="s">
        <v>127</v>
      </c>
      <c r="V78" s="181">
        <v>42</v>
      </c>
      <c r="W78" s="179">
        <v>0</v>
      </c>
      <c r="X78" s="179">
        <v>0.02</v>
      </c>
      <c r="Y78" s="179">
        <v>49</v>
      </c>
      <c r="Z78" s="179">
        <v>0</v>
      </c>
      <c r="AA78" s="179">
        <v>0.03</v>
      </c>
      <c r="AB78" s="182"/>
      <c r="AC78" s="182"/>
      <c r="AD78" s="179"/>
      <c r="AE78" s="182"/>
      <c r="AF78" s="182"/>
      <c r="AG78" s="179"/>
      <c r="AH78" s="179" t="s">
        <v>124</v>
      </c>
      <c r="AI78" s="183">
        <v>59.6</v>
      </c>
      <c r="AJ78" s="179" t="s">
        <v>138</v>
      </c>
      <c r="AK78" s="179" t="s">
        <v>108</v>
      </c>
      <c r="AL78" s="179">
        <f t="shared" si="0"/>
        <v>1461</v>
      </c>
      <c r="AM78" s="179" t="s">
        <v>707</v>
      </c>
      <c r="AN78" s="179">
        <v>8</v>
      </c>
      <c r="AO78" s="179" t="s">
        <v>975</v>
      </c>
    </row>
    <row r="79" spans="1:41" s="184" customFormat="1" x14ac:dyDescent="0.3">
      <c r="A79" s="178" t="s">
        <v>2147</v>
      </c>
      <c r="B79" s="179" t="s">
        <v>2125</v>
      </c>
      <c r="C79" s="179" t="s">
        <v>2148</v>
      </c>
      <c r="D79" s="179">
        <v>9</v>
      </c>
      <c r="E79" s="179" t="s">
        <v>96</v>
      </c>
      <c r="F79" s="179" t="s">
        <v>2157</v>
      </c>
      <c r="G79" s="179" t="s">
        <v>2020</v>
      </c>
      <c r="H79" s="180" t="s">
        <v>2161</v>
      </c>
      <c r="I79" s="180" t="s">
        <v>4120</v>
      </c>
      <c r="J79" s="179" t="s">
        <v>2021</v>
      </c>
      <c r="K79" s="179" t="s">
        <v>97</v>
      </c>
      <c r="L79" s="179" t="s">
        <v>124</v>
      </c>
      <c r="M79" s="179" t="s">
        <v>99</v>
      </c>
      <c r="N79" s="179">
        <v>4</v>
      </c>
      <c r="O79" s="179" t="s">
        <v>100</v>
      </c>
      <c r="P79" s="179">
        <v>1461</v>
      </c>
      <c r="Q79" s="179" t="s">
        <v>101</v>
      </c>
      <c r="R79" s="179" t="s">
        <v>102</v>
      </c>
      <c r="S79" s="179" t="s">
        <v>125</v>
      </c>
      <c r="T79" s="179" t="s">
        <v>707</v>
      </c>
      <c r="U79" s="179" t="s">
        <v>127</v>
      </c>
      <c r="V79" s="181">
        <v>42</v>
      </c>
      <c r="W79" s="179">
        <v>0</v>
      </c>
      <c r="X79" s="179">
        <v>0.02</v>
      </c>
      <c r="Y79" s="179">
        <v>49</v>
      </c>
      <c r="Z79" s="179">
        <v>0</v>
      </c>
      <c r="AA79" s="179">
        <v>0.03</v>
      </c>
      <c r="AB79" s="182"/>
      <c r="AC79" s="182"/>
      <c r="AD79" s="179"/>
      <c r="AE79" s="182"/>
      <c r="AF79" s="182"/>
      <c r="AG79" s="179"/>
      <c r="AH79" s="179" t="s">
        <v>124</v>
      </c>
      <c r="AI79" s="183">
        <v>59.6</v>
      </c>
      <c r="AJ79" s="179" t="s">
        <v>138</v>
      </c>
      <c r="AK79" s="179" t="s">
        <v>108</v>
      </c>
      <c r="AL79" s="179">
        <f t="shared" si="0"/>
        <v>1461</v>
      </c>
      <c r="AM79" s="179" t="s">
        <v>707</v>
      </c>
      <c r="AN79" s="179">
        <v>8</v>
      </c>
      <c r="AO79" s="179" t="s">
        <v>975</v>
      </c>
    </row>
    <row r="80" spans="1:41" s="184" customFormat="1" x14ac:dyDescent="0.3">
      <c r="A80" s="178" t="s">
        <v>2147</v>
      </c>
      <c r="B80" s="179" t="s">
        <v>2125</v>
      </c>
      <c r="C80" s="179" t="s">
        <v>2148</v>
      </c>
      <c r="D80" s="179">
        <v>9</v>
      </c>
      <c r="E80" s="179" t="s">
        <v>96</v>
      </c>
      <c r="F80" s="179" t="s">
        <v>2157</v>
      </c>
      <c r="G80" s="179" t="s">
        <v>2020</v>
      </c>
      <c r="H80" s="180" t="s">
        <v>2161</v>
      </c>
      <c r="I80" s="180" t="s">
        <v>4121</v>
      </c>
      <c r="J80" s="179" t="s">
        <v>2021</v>
      </c>
      <c r="K80" s="179" t="s">
        <v>97</v>
      </c>
      <c r="L80" s="179" t="s">
        <v>124</v>
      </c>
      <c r="M80" s="179" t="s">
        <v>99</v>
      </c>
      <c r="N80" s="179">
        <v>4</v>
      </c>
      <c r="O80" s="179" t="s">
        <v>100</v>
      </c>
      <c r="P80" s="179">
        <v>1461</v>
      </c>
      <c r="Q80" s="179" t="s">
        <v>101</v>
      </c>
      <c r="R80" s="179" t="s">
        <v>102</v>
      </c>
      <c r="S80" s="179" t="s">
        <v>125</v>
      </c>
      <c r="T80" s="179" t="s">
        <v>707</v>
      </c>
      <c r="U80" s="179" t="s">
        <v>127</v>
      </c>
      <c r="V80" s="181">
        <v>42</v>
      </c>
      <c r="W80" s="179">
        <v>0</v>
      </c>
      <c r="X80" s="179">
        <v>0.02</v>
      </c>
      <c r="Y80" s="179">
        <v>49</v>
      </c>
      <c r="Z80" s="179">
        <v>0</v>
      </c>
      <c r="AA80" s="179">
        <v>0.03</v>
      </c>
      <c r="AB80" s="182"/>
      <c r="AC80" s="182"/>
      <c r="AD80" s="179"/>
      <c r="AE80" s="182"/>
      <c r="AF80" s="182"/>
      <c r="AG80" s="179"/>
      <c r="AH80" s="179" t="s">
        <v>124</v>
      </c>
      <c r="AI80" s="183">
        <v>59.6</v>
      </c>
      <c r="AJ80" s="179" t="s">
        <v>138</v>
      </c>
      <c r="AK80" s="179" t="s">
        <v>108</v>
      </c>
      <c r="AL80" s="179">
        <f t="shared" si="0"/>
        <v>1461</v>
      </c>
      <c r="AM80" s="179" t="s">
        <v>707</v>
      </c>
      <c r="AN80" s="179">
        <v>8</v>
      </c>
      <c r="AO80" s="179" t="s">
        <v>975</v>
      </c>
    </row>
    <row r="81" spans="1:41" s="184" customFormat="1" x14ac:dyDescent="0.3">
      <c r="A81" s="178" t="s">
        <v>2147</v>
      </c>
      <c r="B81" s="179" t="s">
        <v>2125</v>
      </c>
      <c r="C81" s="179" t="s">
        <v>2148</v>
      </c>
      <c r="D81" s="179">
        <v>9</v>
      </c>
      <c r="E81" s="179" t="s">
        <v>96</v>
      </c>
      <c r="F81" s="179" t="s">
        <v>2157</v>
      </c>
      <c r="G81" s="179" t="s">
        <v>2020</v>
      </c>
      <c r="H81" s="180" t="s">
        <v>2161</v>
      </c>
      <c r="I81" s="180" t="s">
        <v>4122</v>
      </c>
      <c r="J81" s="179" t="s">
        <v>2021</v>
      </c>
      <c r="K81" s="179" t="s">
        <v>97</v>
      </c>
      <c r="L81" s="179" t="s">
        <v>124</v>
      </c>
      <c r="M81" s="179" t="s">
        <v>99</v>
      </c>
      <c r="N81" s="179">
        <v>4</v>
      </c>
      <c r="O81" s="179" t="s">
        <v>100</v>
      </c>
      <c r="P81" s="179">
        <v>1461</v>
      </c>
      <c r="Q81" s="179" t="s">
        <v>101</v>
      </c>
      <c r="R81" s="179" t="s">
        <v>102</v>
      </c>
      <c r="S81" s="179" t="s">
        <v>125</v>
      </c>
      <c r="T81" s="179" t="s">
        <v>707</v>
      </c>
      <c r="U81" s="179" t="s">
        <v>127</v>
      </c>
      <c r="V81" s="181">
        <v>42</v>
      </c>
      <c r="W81" s="179">
        <v>0</v>
      </c>
      <c r="X81" s="179">
        <v>0.02</v>
      </c>
      <c r="Y81" s="179">
        <v>49</v>
      </c>
      <c r="Z81" s="179">
        <v>0</v>
      </c>
      <c r="AA81" s="179">
        <v>0.03</v>
      </c>
      <c r="AB81" s="182"/>
      <c r="AC81" s="182"/>
      <c r="AD81" s="179"/>
      <c r="AE81" s="182"/>
      <c r="AF81" s="182"/>
      <c r="AG81" s="179"/>
      <c r="AH81" s="179" t="s">
        <v>124</v>
      </c>
      <c r="AI81" s="183">
        <v>59.6</v>
      </c>
      <c r="AJ81" s="179" t="s">
        <v>138</v>
      </c>
      <c r="AK81" s="179" t="s">
        <v>108</v>
      </c>
      <c r="AL81" s="179">
        <f t="shared" si="0"/>
        <v>1461</v>
      </c>
      <c r="AM81" s="179" t="s">
        <v>707</v>
      </c>
      <c r="AN81" s="179">
        <v>8</v>
      </c>
      <c r="AO81" s="179" t="s">
        <v>975</v>
      </c>
    </row>
    <row r="82" spans="1:41" s="184" customFormat="1" x14ac:dyDescent="0.3">
      <c r="A82" s="178" t="s">
        <v>2147</v>
      </c>
      <c r="B82" s="179" t="s">
        <v>2125</v>
      </c>
      <c r="C82" s="179" t="s">
        <v>2148</v>
      </c>
      <c r="D82" s="179">
        <v>9</v>
      </c>
      <c r="E82" s="179" t="s">
        <v>96</v>
      </c>
      <c r="F82" s="179" t="s">
        <v>2157</v>
      </c>
      <c r="G82" s="179" t="s">
        <v>2020</v>
      </c>
      <c r="H82" s="180" t="s">
        <v>2161</v>
      </c>
      <c r="I82" s="180" t="s">
        <v>4123</v>
      </c>
      <c r="J82" s="179" t="s">
        <v>2021</v>
      </c>
      <c r="K82" s="179" t="s">
        <v>97</v>
      </c>
      <c r="L82" s="179" t="s">
        <v>124</v>
      </c>
      <c r="M82" s="179" t="s">
        <v>99</v>
      </c>
      <c r="N82" s="179">
        <v>4</v>
      </c>
      <c r="O82" s="179" t="s">
        <v>100</v>
      </c>
      <c r="P82" s="179">
        <v>1461</v>
      </c>
      <c r="Q82" s="179" t="s">
        <v>101</v>
      </c>
      <c r="R82" s="179" t="s">
        <v>102</v>
      </c>
      <c r="S82" s="179" t="s">
        <v>125</v>
      </c>
      <c r="T82" s="179" t="s">
        <v>707</v>
      </c>
      <c r="U82" s="179" t="s">
        <v>127</v>
      </c>
      <c r="V82" s="181">
        <v>42</v>
      </c>
      <c r="W82" s="179">
        <v>0</v>
      </c>
      <c r="X82" s="179">
        <v>0.02</v>
      </c>
      <c r="Y82" s="179">
        <v>49</v>
      </c>
      <c r="Z82" s="179">
        <v>0</v>
      </c>
      <c r="AA82" s="179">
        <v>0.03</v>
      </c>
      <c r="AB82" s="182"/>
      <c r="AC82" s="182"/>
      <c r="AD82" s="179"/>
      <c r="AE82" s="182"/>
      <c r="AF82" s="182"/>
      <c r="AG82" s="179"/>
      <c r="AH82" s="179" t="s">
        <v>124</v>
      </c>
      <c r="AI82" s="183">
        <v>59.6</v>
      </c>
      <c r="AJ82" s="179" t="s">
        <v>138</v>
      </c>
      <c r="AK82" s="179" t="s">
        <v>108</v>
      </c>
      <c r="AL82" s="179">
        <f t="shared" si="0"/>
        <v>1461</v>
      </c>
      <c r="AM82" s="179" t="s">
        <v>707</v>
      </c>
      <c r="AN82" s="179">
        <v>8</v>
      </c>
      <c r="AO82" s="179" t="s">
        <v>975</v>
      </c>
    </row>
    <row r="83" spans="1:41" s="184" customFormat="1" x14ac:dyDescent="0.3">
      <c r="A83" s="178" t="s">
        <v>2147</v>
      </c>
      <c r="B83" s="179" t="s">
        <v>2125</v>
      </c>
      <c r="C83" s="179" t="s">
        <v>2148</v>
      </c>
      <c r="D83" s="179">
        <v>9</v>
      </c>
      <c r="E83" s="179" t="s">
        <v>96</v>
      </c>
      <c r="F83" s="179" t="s">
        <v>2157</v>
      </c>
      <c r="G83" s="179" t="s">
        <v>2020</v>
      </c>
      <c r="H83" s="180" t="s">
        <v>2161</v>
      </c>
      <c r="I83" s="180" t="s">
        <v>4124</v>
      </c>
      <c r="J83" s="179" t="s">
        <v>2021</v>
      </c>
      <c r="K83" s="179" t="s">
        <v>97</v>
      </c>
      <c r="L83" s="179" t="s">
        <v>124</v>
      </c>
      <c r="M83" s="179" t="s">
        <v>99</v>
      </c>
      <c r="N83" s="179">
        <v>4</v>
      </c>
      <c r="O83" s="179" t="s">
        <v>100</v>
      </c>
      <c r="P83" s="179">
        <v>1461</v>
      </c>
      <c r="Q83" s="179" t="s">
        <v>101</v>
      </c>
      <c r="R83" s="179" t="s">
        <v>102</v>
      </c>
      <c r="S83" s="179" t="s">
        <v>125</v>
      </c>
      <c r="T83" s="179" t="s">
        <v>707</v>
      </c>
      <c r="U83" s="179" t="s">
        <v>127</v>
      </c>
      <c r="V83" s="181">
        <v>42</v>
      </c>
      <c r="W83" s="179">
        <v>0</v>
      </c>
      <c r="X83" s="179">
        <v>0.02</v>
      </c>
      <c r="Y83" s="179">
        <v>49</v>
      </c>
      <c r="Z83" s="179">
        <v>0</v>
      </c>
      <c r="AA83" s="179">
        <v>0.03</v>
      </c>
      <c r="AB83" s="182"/>
      <c r="AC83" s="182"/>
      <c r="AD83" s="179"/>
      <c r="AE83" s="182"/>
      <c r="AF83" s="182"/>
      <c r="AG83" s="179"/>
      <c r="AH83" s="179" t="s">
        <v>124</v>
      </c>
      <c r="AI83" s="183">
        <v>59.6</v>
      </c>
      <c r="AJ83" s="179" t="s">
        <v>138</v>
      </c>
      <c r="AK83" s="179" t="s">
        <v>108</v>
      </c>
      <c r="AL83" s="179">
        <f t="shared" si="0"/>
        <v>1461</v>
      </c>
      <c r="AM83" s="179" t="s">
        <v>707</v>
      </c>
      <c r="AN83" s="179">
        <v>8</v>
      </c>
      <c r="AO83" s="179" t="s">
        <v>975</v>
      </c>
    </row>
    <row r="84" spans="1:41" s="184" customFormat="1" x14ac:dyDescent="0.3">
      <c r="A84" s="178" t="s">
        <v>2149</v>
      </c>
      <c r="B84" s="179" t="s">
        <v>2151</v>
      </c>
      <c r="C84" s="179" t="s">
        <v>2150</v>
      </c>
      <c r="D84" s="179">
        <v>9</v>
      </c>
      <c r="E84" s="179" t="s">
        <v>96</v>
      </c>
      <c r="F84" s="179" t="s">
        <v>2158</v>
      </c>
      <c r="G84" s="179" t="s">
        <v>2020</v>
      </c>
      <c r="H84" s="180" t="s">
        <v>2161</v>
      </c>
      <c r="I84" s="180" t="s">
        <v>2162</v>
      </c>
      <c r="J84" s="179" t="s">
        <v>2021</v>
      </c>
      <c r="K84" s="179" t="s">
        <v>97</v>
      </c>
      <c r="L84" s="179" t="s">
        <v>124</v>
      </c>
      <c r="M84" s="179" t="s">
        <v>99</v>
      </c>
      <c r="N84" s="179">
        <v>4</v>
      </c>
      <c r="O84" s="179" t="s">
        <v>100</v>
      </c>
      <c r="P84" s="179">
        <v>1461</v>
      </c>
      <c r="Q84" s="179" t="s">
        <v>101</v>
      </c>
      <c r="R84" s="179" t="s">
        <v>102</v>
      </c>
      <c r="S84" s="179" t="s">
        <v>125</v>
      </c>
      <c r="T84" s="179" t="s">
        <v>707</v>
      </c>
      <c r="U84" s="179" t="s">
        <v>127</v>
      </c>
      <c r="V84" s="181">
        <v>42</v>
      </c>
      <c r="W84" s="179">
        <v>0</v>
      </c>
      <c r="X84" s="179">
        <v>0.02</v>
      </c>
      <c r="Y84" s="179">
        <v>49</v>
      </c>
      <c r="Z84" s="179">
        <v>0</v>
      </c>
      <c r="AA84" s="179">
        <v>0.03</v>
      </c>
      <c r="AB84" s="182"/>
      <c r="AC84" s="182"/>
      <c r="AD84" s="179"/>
      <c r="AE84" s="182"/>
      <c r="AF84" s="182"/>
      <c r="AG84" s="179"/>
      <c r="AH84" s="179" t="s">
        <v>124</v>
      </c>
      <c r="AI84" s="183">
        <v>50</v>
      </c>
      <c r="AJ84" s="179" t="s">
        <v>128</v>
      </c>
      <c r="AK84" s="179" t="s">
        <v>108</v>
      </c>
      <c r="AL84" s="179">
        <f t="shared" si="0"/>
        <v>1461</v>
      </c>
      <c r="AM84" s="179" t="s">
        <v>707</v>
      </c>
      <c r="AN84" s="179">
        <v>8</v>
      </c>
      <c r="AO84" s="179" t="s">
        <v>975</v>
      </c>
    </row>
    <row r="85" spans="1:41" s="184" customFormat="1" x14ac:dyDescent="0.3">
      <c r="A85" s="178" t="s">
        <v>2149</v>
      </c>
      <c r="B85" s="179" t="s">
        <v>2151</v>
      </c>
      <c r="C85" s="179" t="s">
        <v>2150</v>
      </c>
      <c r="D85" s="179">
        <v>9</v>
      </c>
      <c r="E85" s="179" t="s">
        <v>96</v>
      </c>
      <c r="F85" s="179" t="s">
        <v>2158</v>
      </c>
      <c r="G85" s="179" t="s">
        <v>2020</v>
      </c>
      <c r="H85" s="180" t="s">
        <v>2161</v>
      </c>
      <c r="I85" s="180" t="s">
        <v>4125</v>
      </c>
      <c r="J85" s="179" t="s">
        <v>2021</v>
      </c>
      <c r="K85" s="179" t="s">
        <v>97</v>
      </c>
      <c r="L85" s="179" t="s">
        <v>124</v>
      </c>
      <c r="M85" s="179" t="s">
        <v>99</v>
      </c>
      <c r="N85" s="179">
        <v>4</v>
      </c>
      <c r="O85" s="179" t="s">
        <v>100</v>
      </c>
      <c r="P85" s="179">
        <v>1461</v>
      </c>
      <c r="Q85" s="179" t="s">
        <v>101</v>
      </c>
      <c r="R85" s="179" t="s">
        <v>102</v>
      </c>
      <c r="S85" s="179" t="s">
        <v>125</v>
      </c>
      <c r="T85" s="179" t="s">
        <v>707</v>
      </c>
      <c r="U85" s="179" t="s">
        <v>127</v>
      </c>
      <c r="V85" s="181">
        <v>42</v>
      </c>
      <c r="W85" s="179">
        <v>0</v>
      </c>
      <c r="X85" s="179">
        <v>0.02</v>
      </c>
      <c r="Y85" s="179">
        <v>49</v>
      </c>
      <c r="Z85" s="179">
        <v>0</v>
      </c>
      <c r="AA85" s="179">
        <v>0.03</v>
      </c>
      <c r="AB85" s="182"/>
      <c r="AC85" s="182"/>
      <c r="AD85" s="179"/>
      <c r="AE85" s="182"/>
      <c r="AF85" s="182"/>
      <c r="AG85" s="179"/>
      <c r="AH85" s="179" t="s">
        <v>124</v>
      </c>
      <c r="AI85" s="183">
        <v>50</v>
      </c>
      <c r="AJ85" s="179" t="s">
        <v>128</v>
      </c>
      <c r="AK85" s="179" t="s">
        <v>108</v>
      </c>
      <c r="AL85" s="179">
        <f t="shared" si="0"/>
        <v>1461</v>
      </c>
      <c r="AM85" s="179" t="s">
        <v>707</v>
      </c>
      <c r="AN85" s="179">
        <v>8</v>
      </c>
      <c r="AO85" s="179" t="s">
        <v>975</v>
      </c>
    </row>
    <row r="86" spans="1:41" s="184" customFormat="1" x14ac:dyDescent="0.3">
      <c r="A86" s="178" t="s">
        <v>2149</v>
      </c>
      <c r="B86" s="179" t="s">
        <v>2151</v>
      </c>
      <c r="C86" s="179" t="s">
        <v>2150</v>
      </c>
      <c r="D86" s="179">
        <v>9</v>
      </c>
      <c r="E86" s="179" t="s">
        <v>96</v>
      </c>
      <c r="F86" s="179" t="s">
        <v>2158</v>
      </c>
      <c r="G86" s="179" t="s">
        <v>2020</v>
      </c>
      <c r="H86" s="180" t="s">
        <v>2161</v>
      </c>
      <c r="I86" s="180" t="s">
        <v>4126</v>
      </c>
      <c r="J86" s="179" t="s">
        <v>2021</v>
      </c>
      <c r="K86" s="179" t="s">
        <v>97</v>
      </c>
      <c r="L86" s="179" t="s">
        <v>124</v>
      </c>
      <c r="M86" s="179" t="s">
        <v>99</v>
      </c>
      <c r="N86" s="179">
        <v>4</v>
      </c>
      <c r="O86" s="179" t="s">
        <v>100</v>
      </c>
      <c r="P86" s="179">
        <v>1461</v>
      </c>
      <c r="Q86" s="179" t="s">
        <v>101</v>
      </c>
      <c r="R86" s="179" t="s">
        <v>102</v>
      </c>
      <c r="S86" s="179" t="s">
        <v>125</v>
      </c>
      <c r="T86" s="179" t="s">
        <v>707</v>
      </c>
      <c r="U86" s="179" t="s">
        <v>127</v>
      </c>
      <c r="V86" s="181">
        <v>42</v>
      </c>
      <c r="W86" s="179">
        <v>0</v>
      </c>
      <c r="X86" s="179">
        <v>0.02</v>
      </c>
      <c r="Y86" s="179">
        <v>49</v>
      </c>
      <c r="Z86" s="179">
        <v>0</v>
      </c>
      <c r="AA86" s="179">
        <v>0.03</v>
      </c>
      <c r="AB86" s="182"/>
      <c r="AC86" s="182"/>
      <c r="AD86" s="179"/>
      <c r="AE86" s="182"/>
      <c r="AF86" s="182"/>
      <c r="AG86" s="179"/>
      <c r="AH86" s="179" t="s">
        <v>124</v>
      </c>
      <c r="AI86" s="183">
        <v>50</v>
      </c>
      <c r="AJ86" s="179" t="s">
        <v>128</v>
      </c>
      <c r="AK86" s="179" t="s">
        <v>108</v>
      </c>
      <c r="AL86" s="179">
        <f t="shared" si="0"/>
        <v>1461</v>
      </c>
      <c r="AM86" s="179" t="s">
        <v>707</v>
      </c>
      <c r="AN86" s="179">
        <v>8</v>
      </c>
      <c r="AO86" s="179" t="s">
        <v>975</v>
      </c>
    </row>
    <row r="87" spans="1:41" s="184" customFormat="1" x14ac:dyDescent="0.3">
      <c r="A87" s="178" t="s">
        <v>2149</v>
      </c>
      <c r="B87" s="179" t="s">
        <v>2151</v>
      </c>
      <c r="C87" s="179" t="s">
        <v>2150</v>
      </c>
      <c r="D87" s="179">
        <v>9</v>
      </c>
      <c r="E87" s="179" t="s">
        <v>96</v>
      </c>
      <c r="F87" s="179" t="s">
        <v>2158</v>
      </c>
      <c r="G87" s="179" t="s">
        <v>2020</v>
      </c>
      <c r="H87" s="180" t="s">
        <v>2161</v>
      </c>
      <c r="I87" s="180" t="s">
        <v>4127</v>
      </c>
      <c r="J87" s="179" t="s">
        <v>2021</v>
      </c>
      <c r="K87" s="179" t="s">
        <v>97</v>
      </c>
      <c r="L87" s="179" t="s">
        <v>124</v>
      </c>
      <c r="M87" s="179" t="s">
        <v>99</v>
      </c>
      <c r="N87" s="179">
        <v>4</v>
      </c>
      <c r="O87" s="179" t="s">
        <v>100</v>
      </c>
      <c r="P87" s="179">
        <v>1461</v>
      </c>
      <c r="Q87" s="179" t="s">
        <v>101</v>
      </c>
      <c r="R87" s="179" t="s">
        <v>102</v>
      </c>
      <c r="S87" s="179" t="s">
        <v>125</v>
      </c>
      <c r="T87" s="179" t="s">
        <v>707</v>
      </c>
      <c r="U87" s="179" t="s">
        <v>127</v>
      </c>
      <c r="V87" s="181">
        <v>42</v>
      </c>
      <c r="W87" s="179">
        <v>0</v>
      </c>
      <c r="X87" s="179">
        <v>0.02</v>
      </c>
      <c r="Y87" s="179">
        <v>49</v>
      </c>
      <c r="Z87" s="179">
        <v>0</v>
      </c>
      <c r="AA87" s="179">
        <v>0.03</v>
      </c>
      <c r="AB87" s="182"/>
      <c r="AC87" s="182"/>
      <c r="AD87" s="179"/>
      <c r="AE87" s="182"/>
      <c r="AF87" s="182"/>
      <c r="AG87" s="179"/>
      <c r="AH87" s="179" t="s">
        <v>124</v>
      </c>
      <c r="AI87" s="183">
        <v>50</v>
      </c>
      <c r="AJ87" s="179" t="s">
        <v>128</v>
      </c>
      <c r="AK87" s="179" t="s">
        <v>108</v>
      </c>
      <c r="AL87" s="179">
        <f t="shared" si="0"/>
        <v>1461</v>
      </c>
      <c r="AM87" s="179" t="s">
        <v>707</v>
      </c>
      <c r="AN87" s="179">
        <v>8</v>
      </c>
      <c r="AO87" s="179" t="s">
        <v>975</v>
      </c>
    </row>
    <row r="88" spans="1:41" s="184" customFormat="1" x14ac:dyDescent="0.3">
      <c r="A88" s="178" t="s">
        <v>2152</v>
      </c>
      <c r="B88" s="179" t="s">
        <v>2154</v>
      </c>
      <c r="C88" s="179" t="s">
        <v>2153</v>
      </c>
      <c r="D88" s="179">
        <v>9</v>
      </c>
      <c r="E88" s="179" t="s">
        <v>96</v>
      </c>
      <c r="F88" s="179" t="s">
        <v>2159</v>
      </c>
      <c r="G88" s="179" t="s">
        <v>2020</v>
      </c>
      <c r="H88" s="180" t="s">
        <v>2161</v>
      </c>
      <c r="I88" s="180" t="s">
        <v>2163</v>
      </c>
      <c r="J88" s="179" t="s">
        <v>2021</v>
      </c>
      <c r="K88" s="179" t="s">
        <v>97</v>
      </c>
      <c r="L88" s="179" t="s">
        <v>124</v>
      </c>
      <c r="M88" s="179" t="s">
        <v>99</v>
      </c>
      <c r="N88" s="179">
        <v>4</v>
      </c>
      <c r="O88" s="179" t="s">
        <v>100</v>
      </c>
      <c r="P88" s="179">
        <v>1461</v>
      </c>
      <c r="Q88" s="179" t="s">
        <v>101</v>
      </c>
      <c r="R88" s="179" t="s">
        <v>102</v>
      </c>
      <c r="S88" s="179" t="s">
        <v>125</v>
      </c>
      <c r="T88" s="179" t="s">
        <v>707</v>
      </c>
      <c r="U88" s="179" t="s">
        <v>127</v>
      </c>
      <c r="V88" s="181">
        <v>42</v>
      </c>
      <c r="W88" s="179">
        <v>0</v>
      </c>
      <c r="X88" s="179">
        <v>0.02</v>
      </c>
      <c r="Y88" s="179">
        <v>49</v>
      </c>
      <c r="Z88" s="179">
        <v>0</v>
      </c>
      <c r="AA88" s="179">
        <v>0.03</v>
      </c>
      <c r="AB88" s="182"/>
      <c r="AC88" s="182"/>
      <c r="AD88" s="179"/>
      <c r="AE88" s="182"/>
      <c r="AF88" s="182"/>
      <c r="AG88" s="179"/>
      <c r="AH88" s="179" t="s">
        <v>124</v>
      </c>
      <c r="AI88" s="183">
        <v>63</v>
      </c>
      <c r="AJ88" s="179" t="s">
        <v>128</v>
      </c>
      <c r="AK88" s="179" t="s">
        <v>108</v>
      </c>
      <c r="AL88" s="179">
        <f t="shared" si="0"/>
        <v>1461</v>
      </c>
      <c r="AM88" s="179" t="s">
        <v>707</v>
      </c>
      <c r="AN88" s="179">
        <v>9</v>
      </c>
      <c r="AO88" s="179" t="s">
        <v>975</v>
      </c>
    </row>
    <row r="89" spans="1:41" s="184" customFormat="1" x14ac:dyDescent="0.3">
      <c r="A89" s="178" t="s">
        <v>2152</v>
      </c>
      <c r="B89" s="179" t="s">
        <v>2154</v>
      </c>
      <c r="C89" s="179" t="s">
        <v>2153</v>
      </c>
      <c r="D89" s="179">
        <v>9</v>
      </c>
      <c r="E89" s="179" t="s">
        <v>96</v>
      </c>
      <c r="F89" s="179" t="s">
        <v>2159</v>
      </c>
      <c r="G89" s="179" t="s">
        <v>2020</v>
      </c>
      <c r="H89" s="180" t="s">
        <v>2161</v>
      </c>
      <c r="I89" s="179" t="s">
        <v>4128</v>
      </c>
      <c r="J89" s="179" t="s">
        <v>2021</v>
      </c>
      <c r="K89" s="179" t="s">
        <v>97</v>
      </c>
      <c r="L89" s="179" t="s">
        <v>124</v>
      </c>
      <c r="M89" s="179" t="s">
        <v>99</v>
      </c>
      <c r="N89" s="179">
        <v>4</v>
      </c>
      <c r="O89" s="179" t="s">
        <v>100</v>
      </c>
      <c r="P89" s="179">
        <v>1461</v>
      </c>
      <c r="Q89" s="179" t="s">
        <v>101</v>
      </c>
      <c r="R89" s="179" t="s">
        <v>102</v>
      </c>
      <c r="S89" s="179" t="s">
        <v>125</v>
      </c>
      <c r="T89" s="179" t="s">
        <v>707</v>
      </c>
      <c r="U89" s="179" t="s">
        <v>127</v>
      </c>
      <c r="V89" s="181">
        <v>42</v>
      </c>
      <c r="W89" s="179">
        <v>0</v>
      </c>
      <c r="X89" s="179">
        <v>0.02</v>
      </c>
      <c r="Y89" s="179">
        <v>49</v>
      </c>
      <c r="Z89" s="179">
        <v>0</v>
      </c>
      <c r="AA89" s="179">
        <v>0.03</v>
      </c>
      <c r="AB89" s="182"/>
      <c r="AC89" s="182"/>
      <c r="AD89" s="179"/>
      <c r="AE89" s="182"/>
      <c r="AF89" s="182"/>
      <c r="AG89" s="179"/>
      <c r="AH89" s="179" t="s">
        <v>124</v>
      </c>
      <c r="AI89" s="183">
        <v>63</v>
      </c>
      <c r="AJ89" s="179" t="s">
        <v>128</v>
      </c>
      <c r="AK89" s="179" t="s">
        <v>108</v>
      </c>
      <c r="AL89" s="179">
        <f t="shared" si="0"/>
        <v>1461</v>
      </c>
      <c r="AM89" s="179" t="s">
        <v>707</v>
      </c>
      <c r="AN89" s="179">
        <v>9</v>
      </c>
      <c r="AO89" s="179" t="s">
        <v>975</v>
      </c>
    </row>
    <row r="90" spans="1:41" s="184" customFormat="1" x14ac:dyDescent="0.3">
      <c r="A90" s="178" t="s">
        <v>2152</v>
      </c>
      <c r="B90" s="179" t="s">
        <v>2154</v>
      </c>
      <c r="C90" s="179" t="s">
        <v>2153</v>
      </c>
      <c r="D90" s="179">
        <v>9</v>
      </c>
      <c r="E90" s="179" t="s">
        <v>96</v>
      </c>
      <c r="F90" s="179" t="s">
        <v>2159</v>
      </c>
      <c r="G90" s="179" t="s">
        <v>2020</v>
      </c>
      <c r="H90" s="180" t="s">
        <v>2161</v>
      </c>
      <c r="I90" s="182" t="s">
        <v>4129</v>
      </c>
      <c r="J90" s="179" t="s">
        <v>2021</v>
      </c>
      <c r="K90" s="179" t="s">
        <v>97</v>
      </c>
      <c r="L90" s="179" t="s">
        <v>124</v>
      </c>
      <c r="M90" s="179" t="s">
        <v>99</v>
      </c>
      <c r="N90" s="179">
        <v>4</v>
      </c>
      <c r="O90" s="179" t="s">
        <v>100</v>
      </c>
      <c r="P90" s="179">
        <v>1461</v>
      </c>
      <c r="Q90" s="179" t="s">
        <v>101</v>
      </c>
      <c r="R90" s="179" t="s">
        <v>102</v>
      </c>
      <c r="S90" s="179" t="s">
        <v>125</v>
      </c>
      <c r="T90" s="179" t="s">
        <v>707</v>
      </c>
      <c r="U90" s="179" t="s">
        <v>127</v>
      </c>
      <c r="V90" s="181">
        <v>42</v>
      </c>
      <c r="W90" s="179">
        <v>0</v>
      </c>
      <c r="X90" s="179">
        <v>0.02</v>
      </c>
      <c r="Y90" s="179">
        <v>49</v>
      </c>
      <c r="Z90" s="179">
        <v>0</v>
      </c>
      <c r="AA90" s="179">
        <v>0.03</v>
      </c>
      <c r="AB90" s="182"/>
      <c r="AC90" s="182"/>
      <c r="AD90" s="179"/>
      <c r="AE90" s="182"/>
      <c r="AF90" s="182"/>
      <c r="AG90" s="179"/>
      <c r="AH90" s="179" t="s">
        <v>124</v>
      </c>
      <c r="AI90" s="183">
        <v>63</v>
      </c>
      <c r="AJ90" s="179" t="s">
        <v>128</v>
      </c>
      <c r="AK90" s="179" t="s">
        <v>108</v>
      </c>
      <c r="AL90" s="179">
        <f t="shared" si="0"/>
        <v>1461</v>
      </c>
      <c r="AM90" s="179" t="s">
        <v>707</v>
      </c>
      <c r="AN90" s="179">
        <v>9</v>
      </c>
      <c r="AO90" s="179" t="s">
        <v>975</v>
      </c>
    </row>
    <row r="91" spans="1:41" s="184" customFormat="1" x14ac:dyDescent="0.3">
      <c r="A91" s="178" t="s">
        <v>2152</v>
      </c>
      <c r="B91" s="179" t="s">
        <v>2154</v>
      </c>
      <c r="C91" s="179" t="s">
        <v>2153</v>
      </c>
      <c r="D91" s="179">
        <v>9</v>
      </c>
      <c r="E91" s="179" t="s">
        <v>96</v>
      </c>
      <c r="F91" s="179" t="s">
        <v>2159</v>
      </c>
      <c r="G91" s="179" t="s">
        <v>2020</v>
      </c>
      <c r="H91" s="180" t="s">
        <v>2161</v>
      </c>
      <c r="I91" s="182" t="s">
        <v>4130</v>
      </c>
      <c r="J91" s="179" t="s">
        <v>2021</v>
      </c>
      <c r="K91" s="179" t="s">
        <v>97</v>
      </c>
      <c r="L91" s="179" t="s">
        <v>124</v>
      </c>
      <c r="M91" s="179" t="s">
        <v>99</v>
      </c>
      <c r="N91" s="179">
        <v>4</v>
      </c>
      <c r="O91" s="179" t="s">
        <v>100</v>
      </c>
      <c r="P91" s="179">
        <v>1461</v>
      </c>
      <c r="Q91" s="179" t="s">
        <v>101</v>
      </c>
      <c r="R91" s="179" t="s">
        <v>102</v>
      </c>
      <c r="S91" s="179" t="s">
        <v>125</v>
      </c>
      <c r="T91" s="179" t="s">
        <v>707</v>
      </c>
      <c r="U91" s="179" t="s">
        <v>127</v>
      </c>
      <c r="V91" s="181">
        <v>42</v>
      </c>
      <c r="W91" s="179">
        <v>0</v>
      </c>
      <c r="X91" s="179">
        <v>0.02</v>
      </c>
      <c r="Y91" s="179">
        <v>49</v>
      </c>
      <c r="Z91" s="179">
        <v>0</v>
      </c>
      <c r="AA91" s="179">
        <v>0.03</v>
      </c>
      <c r="AB91" s="182"/>
      <c r="AC91" s="182"/>
      <c r="AD91" s="179"/>
      <c r="AE91" s="182"/>
      <c r="AF91" s="182"/>
      <c r="AG91" s="179"/>
      <c r="AH91" s="179" t="s">
        <v>124</v>
      </c>
      <c r="AI91" s="183">
        <v>63</v>
      </c>
      <c r="AJ91" s="179" t="s">
        <v>128</v>
      </c>
      <c r="AK91" s="179" t="s">
        <v>108</v>
      </c>
      <c r="AL91" s="179">
        <f t="shared" si="0"/>
        <v>1461</v>
      </c>
      <c r="AM91" s="179" t="s">
        <v>707</v>
      </c>
      <c r="AN91" s="179">
        <v>9</v>
      </c>
      <c r="AO91" s="179" t="s">
        <v>975</v>
      </c>
    </row>
    <row r="92" spans="1:41" s="184" customFormat="1" x14ac:dyDescent="0.3">
      <c r="A92" s="178" t="s">
        <v>2152</v>
      </c>
      <c r="B92" s="179" t="s">
        <v>2154</v>
      </c>
      <c r="C92" s="179" t="s">
        <v>2155</v>
      </c>
      <c r="D92" s="179">
        <v>9</v>
      </c>
      <c r="E92" s="179" t="s">
        <v>96</v>
      </c>
      <c r="F92" s="179" t="s">
        <v>2159</v>
      </c>
      <c r="G92" s="179" t="s">
        <v>2020</v>
      </c>
      <c r="H92" s="180" t="s">
        <v>2161</v>
      </c>
      <c r="I92" s="180" t="s">
        <v>2163</v>
      </c>
      <c r="J92" s="179" t="s">
        <v>2021</v>
      </c>
      <c r="K92" s="179" t="s">
        <v>97</v>
      </c>
      <c r="L92" s="179" t="s">
        <v>124</v>
      </c>
      <c r="M92" s="179" t="s">
        <v>99</v>
      </c>
      <c r="N92" s="179">
        <v>4</v>
      </c>
      <c r="O92" s="179" t="s">
        <v>100</v>
      </c>
      <c r="P92" s="179">
        <v>1461</v>
      </c>
      <c r="Q92" s="179" t="s">
        <v>101</v>
      </c>
      <c r="R92" s="179" t="s">
        <v>102</v>
      </c>
      <c r="S92" s="179" t="s">
        <v>125</v>
      </c>
      <c r="T92" s="179" t="s">
        <v>707</v>
      </c>
      <c r="U92" s="179" t="s">
        <v>127</v>
      </c>
      <c r="V92" s="181">
        <v>33</v>
      </c>
      <c r="W92" s="179">
        <v>0</v>
      </c>
      <c r="X92" s="179">
        <v>0.15</v>
      </c>
      <c r="Y92" s="179">
        <v>49</v>
      </c>
      <c r="Z92" s="179">
        <v>0</v>
      </c>
      <c r="AA92" s="179">
        <v>0.1</v>
      </c>
      <c r="AB92" s="182"/>
      <c r="AC92" s="182"/>
      <c r="AD92" s="179"/>
      <c r="AE92" s="182"/>
      <c r="AF92" s="182"/>
      <c r="AG92" s="179"/>
      <c r="AH92" s="179" t="s">
        <v>124</v>
      </c>
      <c r="AI92" s="183">
        <v>63</v>
      </c>
      <c r="AJ92" s="179" t="s">
        <v>128</v>
      </c>
      <c r="AK92" s="179" t="s">
        <v>108</v>
      </c>
      <c r="AL92" s="179">
        <f t="shared" si="0"/>
        <v>1461</v>
      </c>
      <c r="AM92" s="179" t="s">
        <v>707</v>
      </c>
      <c r="AN92" s="179">
        <v>10</v>
      </c>
      <c r="AO92" s="179" t="s">
        <v>1096</v>
      </c>
    </row>
    <row r="93" spans="1:41" s="184" customFormat="1" x14ac:dyDescent="0.3">
      <c r="A93" s="178" t="s">
        <v>2152</v>
      </c>
      <c r="B93" s="179" t="s">
        <v>2154</v>
      </c>
      <c r="C93" s="179" t="s">
        <v>2155</v>
      </c>
      <c r="D93" s="179">
        <v>9</v>
      </c>
      <c r="E93" s="179" t="s">
        <v>96</v>
      </c>
      <c r="F93" s="179" t="s">
        <v>2159</v>
      </c>
      <c r="G93" s="179" t="s">
        <v>2020</v>
      </c>
      <c r="H93" s="180" t="s">
        <v>2161</v>
      </c>
      <c r="I93" s="179" t="s">
        <v>4128</v>
      </c>
      <c r="J93" s="179" t="s">
        <v>2021</v>
      </c>
      <c r="K93" s="179" t="s">
        <v>97</v>
      </c>
      <c r="L93" s="179" t="s">
        <v>124</v>
      </c>
      <c r="M93" s="179" t="s">
        <v>99</v>
      </c>
      <c r="N93" s="179">
        <v>4</v>
      </c>
      <c r="O93" s="179" t="s">
        <v>100</v>
      </c>
      <c r="P93" s="179">
        <v>1461</v>
      </c>
      <c r="Q93" s="179" t="s">
        <v>101</v>
      </c>
      <c r="R93" s="179" t="s">
        <v>102</v>
      </c>
      <c r="S93" s="179" t="s">
        <v>125</v>
      </c>
      <c r="T93" s="179" t="s">
        <v>707</v>
      </c>
      <c r="U93" s="179" t="s">
        <v>127</v>
      </c>
      <c r="V93" s="181">
        <v>33</v>
      </c>
      <c r="W93" s="179">
        <v>0</v>
      </c>
      <c r="X93" s="179">
        <v>0.15</v>
      </c>
      <c r="Y93" s="179">
        <v>49</v>
      </c>
      <c r="Z93" s="179">
        <v>0</v>
      </c>
      <c r="AA93" s="179">
        <v>0.1</v>
      </c>
      <c r="AB93" s="182"/>
      <c r="AC93" s="182"/>
      <c r="AD93" s="179"/>
      <c r="AE93" s="182"/>
      <c r="AF93" s="182"/>
      <c r="AG93" s="179"/>
      <c r="AH93" s="179" t="s">
        <v>124</v>
      </c>
      <c r="AI93" s="183">
        <v>63</v>
      </c>
      <c r="AJ93" s="179" t="s">
        <v>128</v>
      </c>
      <c r="AK93" s="179" t="s">
        <v>108</v>
      </c>
      <c r="AL93" s="179">
        <f t="shared" si="0"/>
        <v>1461</v>
      </c>
      <c r="AM93" s="179" t="s">
        <v>707</v>
      </c>
      <c r="AN93" s="179">
        <v>10</v>
      </c>
      <c r="AO93" s="179" t="s">
        <v>1096</v>
      </c>
    </row>
    <row r="94" spans="1:41" s="184" customFormat="1" x14ac:dyDescent="0.3">
      <c r="A94" s="178" t="s">
        <v>2152</v>
      </c>
      <c r="B94" s="179" t="s">
        <v>2154</v>
      </c>
      <c r="C94" s="179" t="s">
        <v>2155</v>
      </c>
      <c r="D94" s="179">
        <v>9</v>
      </c>
      <c r="E94" s="179" t="s">
        <v>96</v>
      </c>
      <c r="F94" s="179" t="s">
        <v>2159</v>
      </c>
      <c r="G94" s="179" t="s">
        <v>2020</v>
      </c>
      <c r="H94" s="180" t="s">
        <v>2161</v>
      </c>
      <c r="I94" s="182" t="s">
        <v>4129</v>
      </c>
      <c r="J94" s="179" t="s">
        <v>2021</v>
      </c>
      <c r="K94" s="179" t="s">
        <v>97</v>
      </c>
      <c r="L94" s="179" t="s">
        <v>124</v>
      </c>
      <c r="M94" s="179" t="s">
        <v>99</v>
      </c>
      <c r="N94" s="179">
        <v>4</v>
      </c>
      <c r="O94" s="179" t="s">
        <v>100</v>
      </c>
      <c r="P94" s="179">
        <v>1461</v>
      </c>
      <c r="Q94" s="179" t="s">
        <v>101</v>
      </c>
      <c r="R94" s="179" t="s">
        <v>102</v>
      </c>
      <c r="S94" s="179" t="s">
        <v>125</v>
      </c>
      <c r="T94" s="179" t="s">
        <v>707</v>
      </c>
      <c r="U94" s="179" t="s">
        <v>127</v>
      </c>
      <c r="V94" s="181">
        <v>33</v>
      </c>
      <c r="W94" s="179">
        <v>0</v>
      </c>
      <c r="X94" s="179">
        <v>0.15</v>
      </c>
      <c r="Y94" s="179">
        <v>49</v>
      </c>
      <c r="Z94" s="179">
        <v>0</v>
      </c>
      <c r="AA94" s="179">
        <v>0.1</v>
      </c>
      <c r="AB94" s="182"/>
      <c r="AC94" s="182"/>
      <c r="AD94" s="179"/>
      <c r="AE94" s="182"/>
      <c r="AF94" s="182"/>
      <c r="AG94" s="179"/>
      <c r="AH94" s="179" t="s">
        <v>124</v>
      </c>
      <c r="AI94" s="183">
        <v>63</v>
      </c>
      <c r="AJ94" s="179" t="s">
        <v>128</v>
      </c>
      <c r="AK94" s="179" t="s">
        <v>108</v>
      </c>
      <c r="AL94" s="179">
        <f t="shared" si="0"/>
        <v>1461</v>
      </c>
      <c r="AM94" s="179" t="s">
        <v>707</v>
      </c>
      <c r="AN94" s="179">
        <v>10</v>
      </c>
      <c r="AO94" s="179" t="s">
        <v>1096</v>
      </c>
    </row>
    <row r="95" spans="1:41" s="184" customFormat="1" x14ac:dyDescent="0.3">
      <c r="A95" s="178" t="s">
        <v>2152</v>
      </c>
      <c r="B95" s="179" t="s">
        <v>2154</v>
      </c>
      <c r="C95" s="179" t="s">
        <v>2155</v>
      </c>
      <c r="D95" s="179">
        <v>9</v>
      </c>
      <c r="E95" s="179" t="s">
        <v>96</v>
      </c>
      <c r="F95" s="179" t="s">
        <v>2159</v>
      </c>
      <c r="G95" s="179" t="s">
        <v>2020</v>
      </c>
      <c r="H95" s="180" t="s">
        <v>2161</v>
      </c>
      <c r="I95" s="182" t="s">
        <v>4130</v>
      </c>
      <c r="J95" s="179" t="s">
        <v>2021</v>
      </c>
      <c r="K95" s="179" t="s">
        <v>97</v>
      </c>
      <c r="L95" s="179" t="s">
        <v>124</v>
      </c>
      <c r="M95" s="179" t="s">
        <v>99</v>
      </c>
      <c r="N95" s="179">
        <v>4</v>
      </c>
      <c r="O95" s="179" t="s">
        <v>100</v>
      </c>
      <c r="P95" s="179">
        <v>1461</v>
      </c>
      <c r="Q95" s="179" t="s">
        <v>101</v>
      </c>
      <c r="R95" s="179" t="s">
        <v>102</v>
      </c>
      <c r="S95" s="179" t="s">
        <v>125</v>
      </c>
      <c r="T95" s="179" t="s">
        <v>707</v>
      </c>
      <c r="U95" s="179" t="s">
        <v>127</v>
      </c>
      <c r="V95" s="181">
        <v>33</v>
      </c>
      <c r="W95" s="179">
        <v>0</v>
      </c>
      <c r="X95" s="179">
        <v>0.15</v>
      </c>
      <c r="Y95" s="179">
        <v>49</v>
      </c>
      <c r="Z95" s="179">
        <v>0</v>
      </c>
      <c r="AA95" s="179">
        <v>0.1</v>
      </c>
      <c r="AB95" s="182"/>
      <c r="AC95" s="182"/>
      <c r="AD95" s="179"/>
      <c r="AE95" s="182"/>
      <c r="AF95" s="182"/>
      <c r="AG95" s="179"/>
      <c r="AH95" s="179" t="s">
        <v>124</v>
      </c>
      <c r="AI95" s="183">
        <v>63</v>
      </c>
      <c r="AJ95" s="179" t="s">
        <v>128</v>
      </c>
      <c r="AK95" s="179" t="s">
        <v>108</v>
      </c>
      <c r="AL95" s="179">
        <f t="shared" si="0"/>
        <v>1461</v>
      </c>
      <c r="AM95" s="179" t="s">
        <v>707</v>
      </c>
      <c r="AN95" s="179">
        <v>10</v>
      </c>
      <c r="AO95" s="179" t="s">
        <v>1096</v>
      </c>
    </row>
    <row r="96" spans="1:41" s="184" customFormat="1" x14ac:dyDescent="0.3">
      <c r="A96" s="178" t="s">
        <v>987</v>
      </c>
      <c r="B96" s="179" t="s">
        <v>3161</v>
      </c>
      <c r="C96" s="179" t="s">
        <v>3159</v>
      </c>
      <c r="D96" s="179">
        <v>9</v>
      </c>
      <c r="E96" s="179" t="s">
        <v>96</v>
      </c>
      <c r="F96" s="179" t="s">
        <v>3309</v>
      </c>
      <c r="G96" s="179" t="s">
        <v>201</v>
      </c>
      <c r="H96" s="180" t="s">
        <v>999</v>
      </c>
      <c r="I96" s="180" t="s">
        <v>3162</v>
      </c>
      <c r="J96" s="179" t="s">
        <v>760</v>
      </c>
      <c r="K96" s="179" t="s">
        <v>97</v>
      </c>
      <c r="L96" s="179" t="s">
        <v>124</v>
      </c>
      <c r="M96" s="179" t="s">
        <v>99</v>
      </c>
      <c r="N96" s="179">
        <v>4</v>
      </c>
      <c r="O96" s="179" t="s">
        <v>100</v>
      </c>
      <c r="P96" s="179">
        <v>1461</v>
      </c>
      <c r="Q96" s="179" t="s">
        <v>101</v>
      </c>
      <c r="R96" s="179" t="s">
        <v>102</v>
      </c>
      <c r="S96" s="179" t="s">
        <v>125</v>
      </c>
      <c r="T96" s="179" t="s">
        <v>707</v>
      </c>
      <c r="U96" s="179" t="s">
        <v>127</v>
      </c>
      <c r="V96" s="181">
        <v>16</v>
      </c>
      <c r="W96" s="179">
        <v>0</v>
      </c>
      <c r="X96" s="179">
        <v>0.02</v>
      </c>
      <c r="Y96" s="179">
        <v>17</v>
      </c>
      <c r="Z96" s="179" t="s">
        <v>1094</v>
      </c>
      <c r="AA96" s="179">
        <v>0.01</v>
      </c>
      <c r="AB96" s="182">
        <v>23</v>
      </c>
      <c r="AC96" s="182">
        <v>4</v>
      </c>
      <c r="AD96" s="179">
        <v>0.02</v>
      </c>
      <c r="AE96" s="182">
        <v>31</v>
      </c>
      <c r="AF96" s="182" t="s">
        <v>1094</v>
      </c>
      <c r="AG96" s="179">
        <v>0.05</v>
      </c>
      <c r="AH96" s="179" t="s">
        <v>124</v>
      </c>
      <c r="AI96" s="183">
        <v>55.2</v>
      </c>
      <c r="AJ96" s="179" t="s">
        <v>138</v>
      </c>
      <c r="AK96" s="179" t="s">
        <v>108</v>
      </c>
      <c r="AL96" s="179">
        <f t="shared" si="0"/>
        <v>1461</v>
      </c>
      <c r="AM96" s="179" t="s">
        <v>707</v>
      </c>
      <c r="AN96" s="179">
        <v>10</v>
      </c>
      <c r="AO96" s="179" t="s">
        <v>975</v>
      </c>
    </row>
    <row r="97" spans="1:41" s="184" customFormat="1" x14ac:dyDescent="0.3">
      <c r="A97" s="178" t="s">
        <v>988</v>
      </c>
      <c r="B97" s="179" t="s">
        <v>3161</v>
      </c>
      <c r="C97" s="179" t="s">
        <v>3159</v>
      </c>
      <c r="D97" s="179">
        <v>9</v>
      </c>
      <c r="E97" s="179" t="s">
        <v>96</v>
      </c>
      <c r="F97" s="179" t="s">
        <v>3309</v>
      </c>
      <c r="G97" s="179" t="s">
        <v>201</v>
      </c>
      <c r="H97" s="180" t="s">
        <v>998</v>
      </c>
      <c r="I97" s="180" t="s">
        <v>3162</v>
      </c>
      <c r="J97" s="179" t="s">
        <v>760</v>
      </c>
      <c r="K97" s="179" t="s">
        <v>97</v>
      </c>
      <c r="L97" s="179" t="s">
        <v>124</v>
      </c>
      <c r="M97" s="179" t="s">
        <v>99</v>
      </c>
      <c r="N97" s="179">
        <v>4</v>
      </c>
      <c r="O97" s="179" t="s">
        <v>100</v>
      </c>
      <c r="P97" s="179">
        <v>1461</v>
      </c>
      <c r="Q97" s="179" t="s">
        <v>101</v>
      </c>
      <c r="R97" s="179" t="s">
        <v>102</v>
      </c>
      <c r="S97" s="179" t="s">
        <v>125</v>
      </c>
      <c r="T97" s="179" t="s">
        <v>707</v>
      </c>
      <c r="U97" s="179" t="s">
        <v>127</v>
      </c>
      <c r="V97" s="181">
        <v>16</v>
      </c>
      <c r="W97" s="179">
        <v>0</v>
      </c>
      <c r="X97" s="179">
        <v>0.02</v>
      </c>
      <c r="Y97" s="179">
        <v>17</v>
      </c>
      <c r="Z97" s="179" t="s">
        <v>1094</v>
      </c>
      <c r="AA97" s="179">
        <v>0.01</v>
      </c>
      <c r="AB97" s="182">
        <v>23</v>
      </c>
      <c r="AC97" s="182">
        <v>4</v>
      </c>
      <c r="AD97" s="179">
        <v>0.02</v>
      </c>
      <c r="AE97" s="182">
        <v>31</v>
      </c>
      <c r="AF97" s="182" t="s">
        <v>1094</v>
      </c>
      <c r="AG97" s="179">
        <v>0.05</v>
      </c>
      <c r="AH97" s="179" t="s">
        <v>124</v>
      </c>
      <c r="AI97" s="183">
        <v>55.2</v>
      </c>
      <c r="AJ97" s="179" t="s">
        <v>138</v>
      </c>
      <c r="AK97" s="179" t="s">
        <v>108</v>
      </c>
      <c r="AL97" s="179">
        <f t="shared" si="0"/>
        <v>1461</v>
      </c>
      <c r="AM97" s="179" t="s">
        <v>707</v>
      </c>
      <c r="AN97" s="179">
        <v>10</v>
      </c>
      <c r="AO97" s="179" t="s">
        <v>975</v>
      </c>
    </row>
    <row r="98" spans="1:41" s="184" customFormat="1" x14ac:dyDescent="0.3">
      <c r="A98" s="178" t="s">
        <v>983</v>
      </c>
      <c r="B98" s="179" t="s">
        <v>3163</v>
      </c>
      <c r="C98" s="179" t="s">
        <v>3160</v>
      </c>
      <c r="D98" s="179">
        <v>9</v>
      </c>
      <c r="E98" s="179" t="s">
        <v>96</v>
      </c>
      <c r="F98" s="179" t="s">
        <v>3310</v>
      </c>
      <c r="G98" s="179" t="s">
        <v>201</v>
      </c>
      <c r="H98" s="180" t="s">
        <v>999</v>
      </c>
      <c r="I98" s="180" t="s">
        <v>3164</v>
      </c>
      <c r="J98" s="179" t="s">
        <v>760</v>
      </c>
      <c r="K98" s="179" t="s">
        <v>97</v>
      </c>
      <c r="L98" s="179" t="s">
        <v>124</v>
      </c>
      <c r="M98" s="179" t="s">
        <v>99</v>
      </c>
      <c r="N98" s="179">
        <v>4</v>
      </c>
      <c r="O98" s="179" t="s">
        <v>100</v>
      </c>
      <c r="P98" s="179">
        <v>1461</v>
      </c>
      <c r="Q98" s="179" t="s">
        <v>101</v>
      </c>
      <c r="R98" s="179" t="s">
        <v>102</v>
      </c>
      <c r="S98" s="179" t="s">
        <v>125</v>
      </c>
      <c r="T98" s="179" t="s">
        <v>707</v>
      </c>
      <c r="U98" s="179" t="s">
        <v>127</v>
      </c>
      <c r="V98" s="181">
        <v>46</v>
      </c>
      <c r="W98" s="179">
        <v>2</v>
      </c>
      <c r="X98" s="179">
        <v>0.02</v>
      </c>
      <c r="Y98" s="179">
        <v>56</v>
      </c>
      <c r="Z98" s="179" t="s">
        <v>1094</v>
      </c>
      <c r="AA98" s="179">
        <v>0.02</v>
      </c>
      <c r="AB98" s="182">
        <v>51</v>
      </c>
      <c r="AC98" s="182">
        <v>0.02</v>
      </c>
      <c r="AD98" s="179">
        <v>16</v>
      </c>
      <c r="AE98" s="182">
        <v>78</v>
      </c>
      <c r="AF98" s="182" t="s">
        <v>1094</v>
      </c>
      <c r="AG98" s="179">
        <v>0.02</v>
      </c>
      <c r="AH98" s="179" t="s">
        <v>124</v>
      </c>
      <c r="AI98" s="183">
        <v>46</v>
      </c>
      <c r="AJ98" s="179" t="s">
        <v>128</v>
      </c>
      <c r="AK98" s="179" t="s">
        <v>108</v>
      </c>
      <c r="AL98" s="179">
        <f t="shared" si="0"/>
        <v>1461</v>
      </c>
      <c r="AM98" s="179" t="s">
        <v>707</v>
      </c>
      <c r="AN98" s="179">
        <v>10</v>
      </c>
      <c r="AO98" s="179" t="s">
        <v>975</v>
      </c>
    </row>
    <row r="99" spans="1:41" s="184" customFormat="1" x14ac:dyDescent="0.3">
      <c r="A99" s="178" t="s">
        <v>983</v>
      </c>
      <c r="B99" s="179" t="s">
        <v>3163</v>
      </c>
      <c r="C99" s="179" t="s">
        <v>3160</v>
      </c>
      <c r="D99" s="179">
        <v>9</v>
      </c>
      <c r="E99" s="179" t="s">
        <v>96</v>
      </c>
      <c r="F99" s="179" t="s">
        <v>3310</v>
      </c>
      <c r="G99" s="179" t="s">
        <v>201</v>
      </c>
      <c r="H99" s="180" t="s">
        <v>999</v>
      </c>
      <c r="I99" s="180" t="s">
        <v>4131</v>
      </c>
      <c r="J99" s="179" t="s">
        <v>760</v>
      </c>
      <c r="K99" s="179" t="s">
        <v>97</v>
      </c>
      <c r="L99" s="179" t="s">
        <v>124</v>
      </c>
      <c r="M99" s="179" t="s">
        <v>99</v>
      </c>
      <c r="N99" s="179">
        <v>4</v>
      </c>
      <c r="O99" s="179" t="s">
        <v>100</v>
      </c>
      <c r="P99" s="179">
        <v>1461</v>
      </c>
      <c r="Q99" s="179" t="s">
        <v>101</v>
      </c>
      <c r="R99" s="179" t="s">
        <v>102</v>
      </c>
      <c r="S99" s="179" t="s">
        <v>125</v>
      </c>
      <c r="T99" s="179" t="s">
        <v>707</v>
      </c>
      <c r="U99" s="179" t="s">
        <v>127</v>
      </c>
      <c r="V99" s="181">
        <v>46</v>
      </c>
      <c r="W99" s="179">
        <v>2</v>
      </c>
      <c r="X99" s="179">
        <v>0.02</v>
      </c>
      <c r="Y99" s="179">
        <v>56</v>
      </c>
      <c r="Z99" s="179" t="s">
        <v>1094</v>
      </c>
      <c r="AA99" s="179">
        <v>0.02</v>
      </c>
      <c r="AB99" s="182">
        <v>51</v>
      </c>
      <c r="AC99" s="182">
        <v>0.02</v>
      </c>
      <c r="AD99" s="179">
        <v>16</v>
      </c>
      <c r="AE99" s="182">
        <v>78</v>
      </c>
      <c r="AF99" s="182" t="s">
        <v>1094</v>
      </c>
      <c r="AG99" s="179">
        <v>0.02</v>
      </c>
      <c r="AH99" s="179" t="s">
        <v>124</v>
      </c>
      <c r="AI99" s="183">
        <v>46</v>
      </c>
      <c r="AJ99" s="179" t="s">
        <v>128</v>
      </c>
      <c r="AK99" s="179" t="s">
        <v>108</v>
      </c>
      <c r="AL99" s="179">
        <f t="shared" si="0"/>
        <v>1461</v>
      </c>
      <c r="AM99" s="179" t="s">
        <v>707</v>
      </c>
      <c r="AN99" s="179">
        <v>10</v>
      </c>
      <c r="AO99" s="179" t="s">
        <v>975</v>
      </c>
    </row>
    <row r="100" spans="1:41" s="184" customFormat="1" x14ac:dyDescent="0.3">
      <c r="A100" s="178" t="s">
        <v>983</v>
      </c>
      <c r="B100" s="179" t="s">
        <v>3163</v>
      </c>
      <c r="C100" s="179" t="s">
        <v>3160</v>
      </c>
      <c r="D100" s="179">
        <v>9</v>
      </c>
      <c r="E100" s="179" t="s">
        <v>96</v>
      </c>
      <c r="F100" s="179" t="s">
        <v>3310</v>
      </c>
      <c r="G100" s="179" t="s">
        <v>201</v>
      </c>
      <c r="H100" s="180" t="s">
        <v>999</v>
      </c>
      <c r="I100" s="180" t="s">
        <v>4132</v>
      </c>
      <c r="J100" s="179" t="s">
        <v>760</v>
      </c>
      <c r="K100" s="179" t="s">
        <v>97</v>
      </c>
      <c r="L100" s="179" t="s">
        <v>124</v>
      </c>
      <c r="M100" s="179" t="s">
        <v>99</v>
      </c>
      <c r="N100" s="179">
        <v>4</v>
      </c>
      <c r="O100" s="179" t="s">
        <v>100</v>
      </c>
      <c r="P100" s="179">
        <v>1461</v>
      </c>
      <c r="Q100" s="179" t="s">
        <v>101</v>
      </c>
      <c r="R100" s="179" t="s">
        <v>102</v>
      </c>
      <c r="S100" s="179" t="s">
        <v>125</v>
      </c>
      <c r="T100" s="179" t="s">
        <v>707</v>
      </c>
      <c r="U100" s="179" t="s">
        <v>127</v>
      </c>
      <c r="V100" s="181">
        <v>46</v>
      </c>
      <c r="W100" s="179">
        <v>2</v>
      </c>
      <c r="X100" s="179">
        <v>0.02</v>
      </c>
      <c r="Y100" s="179">
        <v>56</v>
      </c>
      <c r="Z100" s="179" t="s">
        <v>1094</v>
      </c>
      <c r="AA100" s="179">
        <v>0.02</v>
      </c>
      <c r="AB100" s="182">
        <v>51</v>
      </c>
      <c r="AC100" s="182">
        <v>0.02</v>
      </c>
      <c r="AD100" s="179">
        <v>16</v>
      </c>
      <c r="AE100" s="182">
        <v>78</v>
      </c>
      <c r="AF100" s="182" t="s">
        <v>1094</v>
      </c>
      <c r="AG100" s="179">
        <v>0.02</v>
      </c>
      <c r="AH100" s="179" t="s">
        <v>124</v>
      </c>
      <c r="AI100" s="183">
        <v>46</v>
      </c>
      <c r="AJ100" s="179" t="s">
        <v>128</v>
      </c>
      <c r="AK100" s="179" t="s">
        <v>108</v>
      </c>
      <c r="AL100" s="179">
        <f t="shared" si="0"/>
        <v>1461</v>
      </c>
      <c r="AM100" s="179" t="s">
        <v>707</v>
      </c>
      <c r="AN100" s="179">
        <v>10</v>
      </c>
      <c r="AO100" s="179" t="s">
        <v>975</v>
      </c>
    </row>
    <row r="101" spans="1:41" s="184" customFormat="1" x14ac:dyDescent="0.3">
      <c r="A101" s="178" t="s">
        <v>983</v>
      </c>
      <c r="B101" s="179" t="s">
        <v>3163</v>
      </c>
      <c r="C101" s="179" t="s">
        <v>3160</v>
      </c>
      <c r="D101" s="179">
        <v>9</v>
      </c>
      <c r="E101" s="179" t="s">
        <v>96</v>
      </c>
      <c r="F101" s="179" t="s">
        <v>3310</v>
      </c>
      <c r="G101" s="179" t="s">
        <v>201</v>
      </c>
      <c r="H101" s="180" t="s">
        <v>999</v>
      </c>
      <c r="I101" s="180" t="s">
        <v>4133</v>
      </c>
      <c r="J101" s="179" t="s">
        <v>760</v>
      </c>
      <c r="K101" s="179" t="s">
        <v>97</v>
      </c>
      <c r="L101" s="179" t="s">
        <v>124</v>
      </c>
      <c r="M101" s="179" t="s">
        <v>99</v>
      </c>
      <c r="N101" s="179">
        <v>4</v>
      </c>
      <c r="O101" s="179" t="s">
        <v>100</v>
      </c>
      <c r="P101" s="179">
        <v>1461</v>
      </c>
      <c r="Q101" s="179" t="s">
        <v>101</v>
      </c>
      <c r="R101" s="179" t="s">
        <v>102</v>
      </c>
      <c r="S101" s="179" t="s">
        <v>125</v>
      </c>
      <c r="T101" s="179" t="s">
        <v>707</v>
      </c>
      <c r="U101" s="179" t="s">
        <v>127</v>
      </c>
      <c r="V101" s="181">
        <v>46</v>
      </c>
      <c r="W101" s="179">
        <v>2</v>
      </c>
      <c r="X101" s="179">
        <v>0.02</v>
      </c>
      <c r="Y101" s="179">
        <v>56</v>
      </c>
      <c r="Z101" s="179" t="s">
        <v>1094</v>
      </c>
      <c r="AA101" s="179">
        <v>0.02</v>
      </c>
      <c r="AB101" s="182">
        <v>51</v>
      </c>
      <c r="AC101" s="182">
        <v>0.02</v>
      </c>
      <c r="AD101" s="179">
        <v>16</v>
      </c>
      <c r="AE101" s="182">
        <v>78</v>
      </c>
      <c r="AF101" s="182" t="s">
        <v>1094</v>
      </c>
      <c r="AG101" s="179">
        <v>0.02</v>
      </c>
      <c r="AH101" s="179" t="s">
        <v>124</v>
      </c>
      <c r="AI101" s="183">
        <v>46</v>
      </c>
      <c r="AJ101" s="179" t="s">
        <v>128</v>
      </c>
      <c r="AK101" s="179" t="s">
        <v>108</v>
      </c>
      <c r="AL101" s="179">
        <f t="shared" si="0"/>
        <v>1461</v>
      </c>
      <c r="AM101" s="179" t="s">
        <v>707</v>
      </c>
      <c r="AN101" s="179">
        <v>10</v>
      </c>
      <c r="AO101" s="179" t="s">
        <v>975</v>
      </c>
    </row>
    <row r="102" spans="1:41" s="184" customFormat="1" x14ac:dyDescent="0.3">
      <c r="A102" s="178" t="s">
        <v>983</v>
      </c>
      <c r="B102" s="179" t="s">
        <v>3163</v>
      </c>
      <c r="C102" s="179" t="s">
        <v>3160</v>
      </c>
      <c r="D102" s="179">
        <v>9</v>
      </c>
      <c r="E102" s="179" t="s">
        <v>96</v>
      </c>
      <c r="F102" s="179" t="s">
        <v>3310</v>
      </c>
      <c r="G102" s="179" t="s">
        <v>201</v>
      </c>
      <c r="H102" s="180" t="s">
        <v>999</v>
      </c>
      <c r="I102" s="180" t="s">
        <v>4134</v>
      </c>
      <c r="J102" s="179" t="s">
        <v>760</v>
      </c>
      <c r="K102" s="179" t="s">
        <v>97</v>
      </c>
      <c r="L102" s="179" t="s">
        <v>124</v>
      </c>
      <c r="M102" s="179" t="s">
        <v>99</v>
      </c>
      <c r="N102" s="179">
        <v>4</v>
      </c>
      <c r="O102" s="179" t="s">
        <v>100</v>
      </c>
      <c r="P102" s="179">
        <v>1461</v>
      </c>
      <c r="Q102" s="179" t="s">
        <v>101</v>
      </c>
      <c r="R102" s="179" t="s">
        <v>102</v>
      </c>
      <c r="S102" s="179" t="s">
        <v>125</v>
      </c>
      <c r="T102" s="179" t="s">
        <v>707</v>
      </c>
      <c r="U102" s="179" t="s">
        <v>127</v>
      </c>
      <c r="V102" s="181">
        <v>46</v>
      </c>
      <c r="W102" s="179">
        <v>2</v>
      </c>
      <c r="X102" s="179">
        <v>0.02</v>
      </c>
      <c r="Y102" s="179">
        <v>56</v>
      </c>
      <c r="Z102" s="179" t="s">
        <v>1094</v>
      </c>
      <c r="AA102" s="179">
        <v>0.02</v>
      </c>
      <c r="AB102" s="182">
        <v>51</v>
      </c>
      <c r="AC102" s="182">
        <v>0.02</v>
      </c>
      <c r="AD102" s="179">
        <v>16</v>
      </c>
      <c r="AE102" s="182">
        <v>78</v>
      </c>
      <c r="AF102" s="182" t="s">
        <v>1094</v>
      </c>
      <c r="AG102" s="179">
        <v>0.02</v>
      </c>
      <c r="AH102" s="179" t="s">
        <v>124</v>
      </c>
      <c r="AI102" s="183">
        <v>46</v>
      </c>
      <c r="AJ102" s="179" t="s">
        <v>128</v>
      </c>
      <c r="AK102" s="179" t="s">
        <v>108</v>
      </c>
      <c r="AL102" s="179">
        <f t="shared" si="0"/>
        <v>1461</v>
      </c>
      <c r="AM102" s="179" t="s">
        <v>707</v>
      </c>
      <c r="AN102" s="179">
        <v>10</v>
      </c>
      <c r="AO102" s="179" t="s">
        <v>975</v>
      </c>
    </row>
    <row r="103" spans="1:41" s="184" customFormat="1" x14ac:dyDescent="0.3">
      <c r="A103" s="178" t="s">
        <v>984</v>
      </c>
      <c r="B103" s="179" t="s">
        <v>3163</v>
      </c>
      <c r="C103" s="179" t="s">
        <v>3160</v>
      </c>
      <c r="D103" s="179">
        <v>9</v>
      </c>
      <c r="E103" s="179" t="s">
        <v>96</v>
      </c>
      <c r="F103" s="179" t="s">
        <v>3310</v>
      </c>
      <c r="G103" s="179" t="s">
        <v>201</v>
      </c>
      <c r="H103" s="180" t="s">
        <v>998</v>
      </c>
      <c r="I103" s="180" t="s">
        <v>3164</v>
      </c>
      <c r="J103" s="179" t="s">
        <v>760</v>
      </c>
      <c r="K103" s="179" t="s">
        <v>97</v>
      </c>
      <c r="L103" s="179" t="s">
        <v>124</v>
      </c>
      <c r="M103" s="179" t="s">
        <v>99</v>
      </c>
      <c r="N103" s="179">
        <v>4</v>
      </c>
      <c r="O103" s="179" t="s">
        <v>100</v>
      </c>
      <c r="P103" s="179">
        <v>1461</v>
      </c>
      <c r="Q103" s="179" t="s">
        <v>101</v>
      </c>
      <c r="R103" s="179" t="s">
        <v>102</v>
      </c>
      <c r="S103" s="179" t="s">
        <v>125</v>
      </c>
      <c r="T103" s="179" t="s">
        <v>707</v>
      </c>
      <c r="U103" s="179" t="s">
        <v>127</v>
      </c>
      <c r="V103" s="181">
        <v>46</v>
      </c>
      <c r="W103" s="179">
        <v>2</v>
      </c>
      <c r="X103" s="179">
        <v>0.02</v>
      </c>
      <c r="Y103" s="179">
        <v>56</v>
      </c>
      <c r="Z103" s="179" t="s">
        <v>1094</v>
      </c>
      <c r="AA103" s="179">
        <v>0.02</v>
      </c>
      <c r="AB103" s="182">
        <v>51</v>
      </c>
      <c r="AC103" s="182">
        <v>0.02</v>
      </c>
      <c r="AD103" s="179">
        <v>16</v>
      </c>
      <c r="AE103" s="182">
        <v>78</v>
      </c>
      <c r="AF103" s="182" t="s">
        <v>1094</v>
      </c>
      <c r="AG103" s="179">
        <v>0.02</v>
      </c>
      <c r="AH103" s="179" t="s">
        <v>124</v>
      </c>
      <c r="AI103" s="183">
        <v>46</v>
      </c>
      <c r="AJ103" s="179" t="s">
        <v>128</v>
      </c>
      <c r="AK103" s="179" t="s">
        <v>108</v>
      </c>
      <c r="AL103" s="179">
        <f t="shared" si="0"/>
        <v>1461</v>
      </c>
      <c r="AM103" s="179" t="s">
        <v>707</v>
      </c>
      <c r="AN103" s="179">
        <v>10</v>
      </c>
      <c r="AO103" s="179" t="s">
        <v>975</v>
      </c>
    </row>
    <row r="104" spans="1:41" s="184" customFormat="1" x14ac:dyDescent="0.3">
      <c r="A104" s="178" t="s">
        <v>984</v>
      </c>
      <c r="B104" s="179" t="s">
        <v>3163</v>
      </c>
      <c r="C104" s="179" t="s">
        <v>3160</v>
      </c>
      <c r="D104" s="179">
        <v>9</v>
      </c>
      <c r="E104" s="179" t="s">
        <v>96</v>
      </c>
      <c r="F104" s="179" t="s">
        <v>3310</v>
      </c>
      <c r="G104" s="179" t="s">
        <v>201</v>
      </c>
      <c r="H104" s="180" t="s">
        <v>998</v>
      </c>
      <c r="I104" s="182" t="s">
        <v>4131</v>
      </c>
      <c r="J104" s="179" t="s">
        <v>760</v>
      </c>
      <c r="K104" s="179" t="s">
        <v>97</v>
      </c>
      <c r="L104" s="179" t="s">
        <v>124</v>
      </c>
      <c r="M104" s="179" t="s">
        <v>99</v>
      </c>
      <c r="N104" s="179">
        <v>4</v>
      </c>
      <c r="O104" s="179" t="s">
        <v>100</v>
      </c>
      <c r="P104" s="179">
        <v>1461</v>
      </c>
      <c r="Q104" s="179" t="s">
        <v>101</v>
      </c>
      <c r="R104" s="179" t="s">
        <v>102</v>
      </c>
      <c r="S104" s="179" t="s">
        <v>125</v>
      </c>
      <c r="T104" s="179" t="s">
        <v>707</v>
      </c>
      <c r="U104" s="179" t="s">
        <v>127</v>
      </c>
      <c r="V104" s="181">
        <v>46</v>
      </c>
      <c r="W104" s="179">
        <v>2</v>
      </c>
      <c r="X104" s="179">
        <v>0.02</v>
      </c>
      <c r="Y104" s="179">
        <v>56</v>
      </c>
      <c r="Z104" s="179" t="s">
        <v>1094</v>
      </c>
      <c r="AA104" s="179">
        <v>0.02</v>
      </c>
      <c r="AB104" s="182">
        <v>51</v>
      </c>
      <c r="AC104" s="182">
        <v>0.02</v>
      </c>
      <c r="AD104" s="179">
        <v>16</v>
      </c>
      <c r="AE104" s="182">
        <v>78</v>
      </c>
      <c r="AF104" s="182" t="s">
        <v>1094</v>
      </c>
      <c r="AG104" s="179">
        <v>0.02</v>
      </c>
      <c r="AH104" s="179" t="s">
        <v>124</v>
      </c>
      <c r="AI104" s="183">
        <v>46</v>
      </c>
      <c r="AJ104" s="179" t="s">
        <v>128</v>
      </c>
      <c r="AK104" s="179" t="s">
        <v>108</v>
      </c>
      <c r="AL104" s="179">
        <f t="shared" si="0"/>
        <v>1461</v>
      </c>
      <c r="AM104" s="179" t="s">
        <v>707</v>
      </c>
      <c r="AN104" s="179">
        <v>10</v>
      </c>
      <c r="AO104" s="179" t="s">
        <v>975</v>
      </c>
    </row>
    <row r="105" spans="1:41" s="184" customFormat="1" x14ac:dyDescent="0.3">
      <c r="A105" s="178" t="s">
        <v>984</v>
      </c>
      <c r="B105" s="179" t="s">
        <v>3163</v>
      </c>
      <c r="C105" s="179" t="s">
        <v>3160</v>
      </c>
      <c r="D105" s="179">
        <v>9</v>
      </c>
      <c r="E105" s="179" t="s">
        <v>96</v>
      </c>
      <c r="F105" s="179" t="s">
        <v>3310</v>
      </c>
      <c r="G105" s="179" t="s">
        <v>201</v>
      </c>
      <c r="H105" s="180" t="s">
        <v>998</v>
      </c>
      <c r="I105" s="182" t="s">
        <v>4132</v>
      </c>
      <c r="J105" s="179" t="s">
        <v>760</v>
      </c>
      <c r="K105" s="179" t="s">
        <v>97</v>
      </c>
      <c r="L105" s="179" t="s">
        <v>124</v>
      </c>
      <c r="M105" s="179" t="s">
        <v>99</v>
      </c>
      <c r="N105" s="179">
        <v>4</v>
      </c>
      <c r="O105" s="179" t="s">
        <v>100</v>
      </c>
      <c r="P105" s="179">
        <v>1461</v>
      </c>
      <c r="Q105" s="179" t="s">
        <v>101</v>
      </c>
      <c r="R105" s="179" t="s">
        <v>102</v>
      </c>
      <c r="S105" s="179" t="s">
        <v>125</v>
      </c>
      <c r="T105" s="179" t="s">
        <v>707</v>
      </c>
      <c r="U105" s="179" t="s">
        <v>127</v>
      </c>
      <c r="V105" s="181">
        <v>46</v>
      </c>
      <c r="W105" s="179">
        <v>2</v>
      </c>
      <c r="X105" s="179">
        <v>0.02</v>
      </c>
      <c r="Y105" s="179">
        <v>56</v>
      </c>
      <c r="Z105" s="179" t="s">
        <v>1094</v>
      </c>
      <c r="AA105" s="179">
        <v>0.02</v>
      </c>
      <c r="AB105" s="182">
        <v>51</v>
      </c>
      <c r="AC105" s="182">
        <v>0.02</v>
      </c>
      <c r="AD105" s="179">
        <v>16</v>
      </c>
      <c r="AE105" s="182">
        <v>78</v>
      </c>
      <c r="AF105" s="182" t="s">
        <v>1094</v>
      </c>
      <c r="AG105" s="179">
        <v>0.02</v>
      </c>
      <c r="AH105" s="179" t="s">
        <v>124</v>
      </c>
      <c r="AI105" s="183">
        <v>46</v>
      </c>
      <c r="AJ105" s="179" t="s">
        <v>128</v>
      </c>
      <c r="AK105" s="179" t="s">
        <v>108</v>
      </c>
      <c r="AL105" s="179">
        <f t="shared" si="0"/>
        <v>1461</v>
      </c>
      <c r="AM105" s="179" t="s">
        <v>707</v>
      </c>
      <c r="AN105" s="179">
        <v>10</v>
      </c>
      <c r="AO105" s="179" t="s">
        <v>975</v>
      </c>
    </row>
    <row r="106" spans="1:41" s="184" customFormat="1" x14ac:dyDescent="0.3">
      <c r="A106" s="178" t="s">
        <v>984</v>
      </c>
      <c r="B106" s="179" t="s">
        <v>3163</v>
      </c>
      <c r="C106" s="179" t="s">
        <v>3160</v>
      </c>
      <c r="D106" s="179">
        <v>9</v>
      </c>
      <c r="E106" s="179" t="s">
        <v>96</v>
      </c>
      <c r="F106" s="179" t="s">
        <v>3310</v>
      </c>
      <c r="G106" s="179" t="s">
        <v>201</v>
      </c>
      <c r="H106" s="180" t="s">
        <v>998</v>
      </c>
      <c r="I106" s="182" t="s">
        <v>4133</v>
      </c>
      <c r="J106" s="179" t="s">
        <v>760</v>
      </c>
      <c r="K106" s="179" t="s">
        <v>97</v>
      </c>
      <c r="L106" s="179" t="s">
        <v>124</v>
      </c>
      <c r="M106" s="179" t="s">
        <v>99</v>
      </c>
      <c r="N106" s="179">
        <v>4</v>
      </c>
      <c r="O106" s="179" t="s">
        <v>100</v>
      </c>
      <c r="P106" s="179">
        <v>1461</v>
      </c>
      <c r="Q106" s="179" t="s">
        <v>101</v>
      </c>
      <c r="R106" s="179" t="s">
        <v>102</v>
      </c>
      <c r="S106" s="179" t="s">
        <v>125</v>
      </c>
      <c r="T106" s="179" t="s">
        <v>707</v>
      </c>
      <c r="U106" s="179" t="s">
        <v>127</v>
      </c>
      <c r="V106" s="181">
        <v>46</v>
      </c>
      <c r="W106" s="179">
        <v>2</v>
      </c>
      <c r="X106" s="179">
        <v>0.02</v>
      </c>
      <c r="Y106" s="179">
        <v>56</v>
      </c>
      <c r="Z106" s="179" t="s">
        <v>1094</v>
      </c>
      <c r="AA106" s="179">
        <v>0.02</v>
      </c>
      <c r="AB106" s="182">
        <v>51</v>
      </c>
      <c r="AC106" s="182">
        <v>0.02</v>
      </c>
      <c r="AD106" s="179">
        <v>16</v>
      </c>
      <c r="AE106" s="182">
        <v>78</v>
      </c>
      <c r="AF106" s="182" t="s">
        <v>1094</v>
      </c>
      <c r="AG106" s="179">
        <v>0.02</v>
      </c>
      <c r="AH106" s="179" t="s">
        <v>124</v>
      </c>
      <c r="AI106" s="183">
        <v>46</v>
      </c>
      <c r="AJ106" s="179" t="s">
        <v>128</v>
      </c>
      <c r="AK106" s="179" t="s">
        <v>108</v>
      </c>
      <c r="AL106" s="179">
        <f t="shared" si="0"/>
        <v>1461</v>
      </c>
      <c r="AM106" s="179" t="s">
        <v>707</v>
      </c>
      <c r="AN106" s="179">
        <v>10</v>
      </c>
      <c r="AO106" s="179" t="s">
        <v>975</v>
      </c>
    </row>
    <row r="107" spans="1:41" s="184" customFormat="1" x14ac:dyDescent="0.3">
      <c r="A107" s="178" t="s">
        <v>984</v>
      </c>
      <c r="B107" s="179" t="s">
        <v>3163</v>
      </c>
      <c r="C107" s="179" t="s">
        <v>3160</v>
      </c>
      <c r="D107" s="179">
        <v>9</v>
      </c>
      <c r="E107" s="179" t="s">
        <v>96</v>
      </c>
      <c r="F107" s="179" t="s">
        <v>3310</v>
      </c>
      <c r="G107" s="179" t="s">
        <v>201</v>
      </c>
      <c r="H107" s="180" t="s">
        <v>998</v>
      </c>
      <c r="I107" s="182" t="s">
        <v>4134</v>
      </c>
      <c r="J107" s="179" t="s">
        <v>760</v>
      </c>
      <c r="K107" s="179" t="s">
        <v>97</v>
      </c>
      <c r="L107" s="179" t="s">
        <v>124</v>
      </c>
      <c r="M107" s="179" t="s">
        <v>99</v>
      </c>
      <c r="N107" s="179">
        <v>4</v>
      </c>
      <c r="O107" s="179" t="s">
        <v>100</v>
      </c>
      <c r="P107" s="179">
        <v>1461</v>
      </c>
      <c r="Q107" s="179" t="s">
        <v>101</v>
      </c>
      <c r="R107" s="179" t="s">
        <v>102</v>
      </c>
      <c r="S107" s="179" t="s">
        <v>125</v>
      </c>
      <c r="T107" s="179" t="s">
        <v>707</v>
      </c>
      <c r="U107" s="179" t="s">
        <v>127</v>
      </c>
      <c r="V107" s="181">
        <v>46</v>
      </c>
      <c r="W107" s="179">
        <v>2</v>
      </c>
      <c r="X107" s="179">
        <v>0.02</v>
      </c>
      <c r="Y107" s="179">
        <v>56</v>
      </c>
      <c r="Z107" s="179" t="s">
        <v>1094</v>
      </c>
      <c r="AA107" s="179">
        <v>0.02</v>
      </c>
      <c r="AB107" s="182">
        <v>51</v>
      </c>
      <c r="AC107" s="182">
        <v>0.02</v>
      </c>
      <c r="AD107" s="179">
        <v>16</v>
      </c>
      <c r="AE107" s="182">
        <v>78</v>
      </c>
      <c r="AF107" s="182" t="s">
        <v>1094</v>
      </c>
      <c r="AG107" s="179">
        <v>0.02</v>
      </c>
      <c r="AH107" s="179" t="s">
        <v>124</v>
      </c>
      <c r="AI107" s="183">
        <v>46</v>
      </c>
      <c r="AJ107" s="179" t="s">
        <v>128</v>
      </c>
      <c r="AK107" s="179" t="s">
        <v>108</v>
      </c>
      <c r="AL107" s="179">
        <f t="shared" si="0"/>
        <v>1461</v>
      </c>
      <c r="AM107" s="179" t="s">
        <v>707</v>
      </c>
      <c r="AN107" s="179">
        <v>10</v>
      </c>
      <c r="AO107" s="179" t="s">
        <v>975</v>
      </c>
    </row>
    <row r="108" spans="1:41" s="184" customFormat="1" x14ac:dyDescent="0.3">
      <c r="A108" s="178" t="s">
        <v>3361</v>
      </c>
      <c r="B108" s="179" t="s">
        <v>3362</v>
      </c>
      <c r="C108" s="179" t="s">
        <v>3363</v>
      </c>
      <c r="D108" s="179">
        <v>9</v>
      </c>
      <c r="E108" s="179" t="s">
        <v>96</v>
      </c>
      <c r="F108" s="179" t="s">
        <v>3364</v>
      </c>
      <c r="G108" s="179" t="s">
        <v>3320</v>
      </c>
      <c r="H108" s="180" t="s">
        <v>3376</v>
      </c>
      <c r="I108" s="180" t="s">
        <v>3377</v>
      </c>
      <c r="J108" s="179" t="s">
        <v>3340</v>
      </c>
      <c r="K108" s="179" t="s">
        <v>97</v>
      </c>
      <c r="L108" s="179" t="s">
        <v>124</v>
      </c>
      <c r="M108" s="179" t="s">
        <v>99</v>
      </c>
      <c r="N108" s="179">
        <v>4</v>
      </c>
      <c r="O108" s="179" t="s">
        <v>100</v>
      </c>
      <c r="P108" s="179">
        <v>1461</v>
      </c>
      <c r="Q108" s="179" t="s">
        <v>101</v>
      </c>
      <c r="R108" s="179" t="s">
        <v>102</v>
      </c>
      <c r="S108" s="179" t="s">
        <v>125</v>
      </c>
      <c r="T108" s="179" t="s">
        <v>707</v>
      </c>
      <c r="U108" s="179" t="s">
        <v>127</v>
      </c>
      <c r="V108" s="181">
        <v>47</v>
      </c>
      <c r="W108" s="179">
        <v>15</v>
      </c>
      <c r="X108" s="209">
        <v>0.1</v>
      </c>
      <c r="Y108" s="179">
        <v>79</v>
      </c>
      <c r="Z108" s="179">
        <v>45</v>
      </c>
      <c r="AA108" s="209">
        <v>0.1</v>
      </c>
      <c r="AB108" s="182"/>
      <c r="AC108" s="182"/>
      <c r="AD108" s="179"/>
      <c r="AE108" s="182"/>
      <c r="AF108" s="182"/>
      <c r="AG108" s="179"/>
      <c r="AH108" s="179" t="s">
        <v>124</v>
      </c>
      <c r="AI108" s="183">
        <v>49.8</v>
      </c>
      <c r="AJ108" s="179" t="s">
        <v>128</v>
      </c>
      <c r="AK108" s="179" t="s">
        <v>108</v>
      </c>
      <c r="AL108" s="179">
        <f t="shared" si="0"/>
        <v>1461</v>
      </c>
      <c r="AM108" s="179" t="s">
        <v>707</v>
      </c>
      <c r="AN108" s="179">
        <v>10</v>
      </c>
      <c r="AO108" s="179" t="s">
        <v>975</v>
      </c>
    </row>
    <row r="109" spans="1:41" s="184" customFormat="1" x14ac:dyDescent="0.3">
      <c r="A109" s="178" t="s">
        <v>3361</v>
      </c>
      <c r="B109" s="179" t="s">
        <v>3362</v>
      </c>
      <c r="C109" s="179" t="s">
        <v>3363</v>
      </c>
      <c r="D109" s="179">
        <v>9</v>
      </c>
      <c r="E109" s="179" t="s">
        <v>96</v>
      </c>
      <c r="F109" s="179" t="s">
        <v>3364</v>
      </c>
      <c r="G109" s="179" t="s">
        <v>3320</v>
      </c>
      <c r="H109" s="180" t="s">
        <v>3376</v>
      </c>
      <c r="I109" s="180" t="s">
        <v>3378</v>
      </c>
      <c r="J109" s="179" t="s">
        <v>3340</v>
      </c>
      <c r="K109" s="179" t="s">
        <v>97</v>
      </c>
      <c r="L109" s="179" t="s">
        <v>124</v>
      </c>
      <c r="M109" s="179" t="s">
        <v>99</v>
      </c>
      <c r="N109" s="179">
        <v>4</v>
      </c>
      <c r="O109" s="179" t="s">
        <v>100</v>
      </c>
      <c r="P109" s="179">
        <v>1461</v>
      </c>
      <c r="Q109" s="179" t="s">
        <v>101</v>
      </c>
      <c r="R109" s="179" t="s">
        <v>102</v>
      </c>
      <c r="S109" s="179" t="s">
        <v>125</v>
      </c>
      <c r="T109" s="179" t="s">
        <v>707</v>
      </c>
      <c r="U109" s="179" t="s">
        <v>127</v>
      </c>
      <c r="V109" s="181">
        <v>47</v>
      </c>
      <c r="W109" s="179">
        <v>15</v>
      </c>
      <c r="X109" s="209">
        <v>0.1</v>
      </c>
      <c r="Y109" s="179">
        <v>79</v>
      </c>
      <c r="Z109" s="179">
        <v>45</v>
      </c>
      <c r="AA109" s="209">
        <v>0.1</v>
      </c>
      <c r="AB109" s="182"/>
      <c r="AC109" s="182"/>
      <c r="AD109" s="179"/>
      <c r="AE109" s="182"/>
      <c r="AF109" s="182"/>
      <c r="AG109" s="179"/>
      <c r="AH109" s="179" t="s">
        <v>124</v>
      </c>
      <c r="AI109" s="183">
        <v>49.8</v>
      </c>
      <c r="AJ109" s="179" t="s">
        <v>128</v>
      </c>
      <c r="AK109" s="179" t="s">
        <v>108</v>
      </c>
      <c r="AL109" s="179">
        <f t="shared" si="0"/>
        <v>1461</v>
      </c>
      <c r="AM109" s="179" t="s">
        <v>707</v>
      </c>
      <c r="AN109" s="179">
        <v>10</v>
      </c>
      <c r="AO109" s="179" t="s">
        <v>975</v>
      </c>
    </row>
    <row r="110" spans="1:41" s="184" customFormat="1" x14ac:dyDescent="0.3">
      <c r="A110" s="178" t="s">
        <v>3361</v>
      </c>
      <c r="B110" s="179" t="s">
        <v>3362</v>
      </c>
      <c r="C110" s="179" t="s">
        <v>3363</v>
      </c>
      <c r="D110" s="179">
        <v>9</v>
      </c>
      <c r="E110" s="179" t="s">
        <v>96</v>
      </c>
      <c r="F110" s="179" t="s">
        <v>3364</v>
      </c>
      <c r="G110" s="179" t="s">
        <v>3320</v>
      </c>
      <c r="H110" s="180" t="s">
        <v>3376</v>
      </c>
      <c r="I110" s="180" t="s">
        <v>3379</v>
      </c>
      <c r="J110" s="179" t="s">
        <v>3340</v>
      </c>
      <c r="K110" s="179" t="s">
        <v>97</v>
      </c>
      <c r="L110" s="179" t="s">
        <v>124</v>
      </c>
      <c r="M110" s="179" t="s">
        <v>99</v>
      </c>
      <c r="N110" s="179">
        <v>4</v>
      </c>
      <c r="O110" s="179" t="s">
        <v>100</v>
      </c>
      <c r="P110" s="179">
        <v>1461</v>
      </c>
      <c r="Q110" s="179" t="s">
        <v>101</v>
      </c>
      <c r="R110" s="179" t="s">
        <v>102</v>
      </c>
      <c r="S110" s="179" t="s">
        <v>125</v>
      </c>
      <c r="T110" s="179" t="s">
        <v>707</v>
      </c>
      <c r="U110" s="179" t="s">
        <v>127</v>
      </c>
      <c r="V110" s="181">
        <v>47</v>
      </c>
      <c r="W110" s="179">
        <v>15</v>
      </c>
      <c r="X110" s="209">
        <v>0.1</v>
      </c>
      <c r="Y110" s="179">
        <v>79</v>
      </c>
      <c r="Z110" s="179">
        <v>45</v>
      </c>
      <c r="AA110" s="209">
        <v>0.1</v>
      </c>
      <c r="AB110" s="182"/>
      <c r="AC110" s="182"/>
      <c r="AD110" s="179"/>
      <c r="AE110" s="182"/>
      <c r="AF110" s="182"/>
      <c r="AG110" s="179"/>
      <c r="AH110" s="179" t="s">
        <v>124</v>
      </c>
      <c r="AI110" s="183">
        <v>49.8</v>
      </c>
      <c r="AJ110" s="179" t="s">
        <v>128</v>
      </c>
      <c r="AK110" s="179" t="s">
        <v>108</v>
      </c>
      <c r="AL110" s="179">
        <f t="shared" si="0"/>
        <v>1461</v>
      </c>
      <c r="AM110" s="179" t="s">
        <v>707</v>
      </c>
      <c r="AN110" s="179">
        <v>10</v>
      </c>
      <c r="AO110" s="179" t="s">
        <v>975</v>
      </c>
    </row>
    <row r="111" spans="1:41" s="184" customFormat="1" x14ac:dyDescent="0.3">
      <c r="A111" s="178" t="s">
        <v>3368</v>
      </c>
      <c r="B111" s="179" t="s">
        <v>3365</v>
      </c>
      <c r="C111" s="179" t="s">
        <v>3366</v>
      </c>
      <c r="D111" s="179">
        <v>9</v>
      </c>
      <c r="E111" s="179" t="s">
        <v>96</v>
      </c>
      <c r="F111" s="179" t="s">
        <v>3367</v>
      </c>
      <c r="G111" s="179" t="s">
        <v>3320</v>
      </c>
      <c r="H111" s="180" t="s">
        <v>3376</v>
      </c>
      <c r="I111" s="180" t="s">
        <v>3380</v>
      </c>
      <c r="J111" s="179" t="s">
        <v>3340</v>
      </c>
      <c r="K111" s="179" t="s">
        <v>97</v>
      </c>
      <c r="L111" s="179" t="s">
        <v>124</v>
      </c>
      <c r="M111" s="179" t="s">
        <v>99</v>
      </c>
      <c r="N111" s="179">
        <v>4</v>
      </c>
      <c r="O111" s="179" t="s">
        <v>100</v>
      </c>
      <c r="P111" s="179">
        <v>1461</v>
      </c>
      <c r="Q111" s="179" t="s">
        <v>101</v>
      </c>
      <c r="R111" s="179" t="s">
        <v>102</v>
      </c>
      <c r="S111" s="179" t="s">
        <v>125</v>
      </c>
      <c r="T111" s="179" t="s">
        <v>707</v>
      </c>
      <c r="U111" s="179" t="s">
        <v>127</v>
      </c>
      <c r="V111" s="181">
        <v>43</v>
      </c>
      <c r="W111" s="179">
        <v>0</v>
      </c>
      <c r="X111" s="179">
        <v>0.09</v>
      </c>
      <c r="Y111" s="179">
        <v>68</v>
      </c>
      <c r="Z111" s="179">
        <v>0</v>
      </c>
      <c r="AA111" s="179">
        <v>0.09</v>
      </c>
      <c r="AB111" s="182"/>
      <c r="AC111" s="182"/>
      <c r="AD111" s="179"/>
      <c r="AE111" s="182"/>
      <c r="AF111" s="182"/>
      <c r="AG111" s="179"/>
      <c r="AH111" s="179" t="s">
        <v>124</v>
      </c>
      <c r="AI111" s="183">
        <v>39.200000000000003</v>
      </c>
      <c r="AJ111" s="179" t="s">
        <v>128</v>
      </c>
      <c r="AK111" s="179" t="s">
        <v>108</v>
      </c>
      <c r="AL111" s="179">
        <f t="shared" si="0"/>
        <v>1461</v>
      </c>
      <c r="AM111" s="179" t="s">
        <v>707</v>
      </c>
      <c r="AN111" s="179">
        <v>11</v>
      </c>
      <c r="AO111" s="179" t="s">
        <v>975</v>
      </c>
    </row>
    <row r="112" spans="1:41" s="184" customFormat="1" x14ac:dyDescent="0.3">
      <c r="A112" s="178" t="s">
        <v>3368</v>
      </c>
      <c r="B112" s="179" t="s">
        <v>3365</v>
      </c>
      <c r="C112" s="179" t="s">
        <v>3366</v>
      </c>
      <c r="D112" s="179">
        <v>9</v>
      </c>
      <c r="E112" s="179" t="s">
        <v>96</v>
      </c>
      <c r="F112" s="179" t="s">
        <v>3367</v>
      </c>
      <c r="G112" s="179" t="s">
        <v>3320</v>
      </c>
      <c r="H112" s="180" t="s">
        <v>3376</v>
      </c>
      <c r="I112" s="180" t="s">
        <v>3381</v>
      </c>
      <c r="J112" s="179" t="s">
        <v>3340</v>
      </c>
      <c r="K112" s="179" t="s">
        <v>97</v>
      </c>
      <c r="L112" s="179" t="s">
        <v>124</v>
      </c>
      <c r="M112" s="179" t="s">
        <v>99</v>
      </c>
      <c r="N112" s="179">
        <v>4</v>
      </c>
      <c r="O112" s="179" t="s">
        <v>100</v>
      </c>
      <c r="P112" s="179">
        <v>1461</v>
      </c>
      <c r="Q112" s="179" t="s">
        <v>101</v>
      </c>
      <c r="R112" s="179" t="s">
        <v>102</v>
      </c>
      <c r="S112" s="179" t="s">
        <v>125</v>
      </c>
      <c r="T112" s="179" t="s">
        <v>707</v>
      </c>
      <c r="U112" s="179" t="s">
        <v>127</v>
      </c>
      <c r="V112" s="181">
        <v>43</v>
      </c>
      <c r="W112" s="179">
        <v>0</v>
      </c>
      <c r="X112" s="179">
        <v>0.09</v>
      </c>
      <c r="Y112" s="179">
        <v>68</v>
      </c>
      <c r="Z112" s="179">
        <v>0</v>
      </c>
      <c r="AA112" s="179">
        <v>0.09</v>
      </c>
      <c r="AB112" s="182"/>
      <c r="AC112" s="182"/>
      <c r="AD112" s="179"/>
      <c r="AE112" s="182"/>
      <c r="AF112" s="182"/>
      <c r="AG112" s="179"/>
      <c r="AH112" s="179" t="s">
        <v>124</v>
      </c>
      <c r="AI112" s="183">
        <v>39.200000000000003</v>
      </c>
      <c r="AJ112" s="179" t="s">
        <v>128</v>
      </c>
      <c r="AK112" s="179" t="s">
        <v>108</v>
      </c>
      <c r="AL112" s="179">
        <f t="shared" si="0"/>
        <v>1461</v>
      </c>
      <c r="AM112" s="179" t="s">
        <v>707</v>
      </c>
      <c r="AN112" s="179">
        <v>11</v>
      </c>
      <c r="AO112" s="179" t="s">
        <v>975</v>
      </c>
    </row>
    <row r="113" spans="1:41" s="184" customFormat="1" x14ac:dyDescent="0.3">
      <c r="A113" s="178" t="s">
        <v>3368</v>
      </c>
      <c r="B113" s="179" t="s">
        <v>3365</v>
      </c>
      <c r="C113" s="179" t="s">
        <v>3366</v>
      </c>
      <c r="D113" s="179">
        <v>9</v>
      </c>
      <c r="E113" s="179" t="s">
        <v>96</v>
      </c>
      <c r="F113" s="179" t="s">
        <v>3367</v>
      </c>
      <c r="G113" s="179" t="s">
        <v>3320</v>
      </c>
      <c r="H113" s="180" t="s">
        <v>3376</v>
      </c>
      <c r="I113" s="180" t="s">
        <v>3382</v>
      </c>
      <c r="J113" s="179" t="s">
        <v>3340</v>
      </c>
      <c r="K113" s="179" t="s">
        <v>97</v>
      </c>
      <c r="L113" s="179" t="s">
        <v>124</v>
      </c>
      <c r="M113" s="179" t="s">
        <v>99</v>
      </c>
      <c r="N113" s="179">
        <v>4</v>
      </c>
      <c r="O113" s="179" t="s">
        <v>100</v>
      </c>
      <c r="P113" s="179">
        <v>1461</v>
      </c>
      <c r="Q113" s="179" t="s">
        <v>101</v>
      </c>
      <c r="R113" s="179" t="s">
        <v>102</v>
      </c>
      <c r="S113" s="179" t="s">
        <v>125</v>
      </c>
      <c r="T113" s="179" t="s">
        <v>707</v>
      </c>
      <c r="U113" s="179" t="s">
        <v>127</v>
      </c>
      <c r="V113" s="181">
        <v>43</v>
      </c>
      <c r="W113" s="179">
        <v>0</v>
      </c>
      <c r="X113" s="179">
        <v>0.09</v>
      </c>
      <c r="Y113" s="179">
        <v>68</v>
      </c>
      <c r="Z113" s="179">
        <v>0</v>
      </c>
      <c r="AA113" s="179">
        <v>0.09</v>
      </c>
      <c r="AB113" s="182"/>
      <c r="AC113" s="182"/>
      <c r="AD113" s="179"/>
      <c r="AE113" s="182"/>
      <c r="AF113" s="182"/>
      <c r="AG113" s="179"/>
      <c r="AH113" s="179" t="s">
        <v>124</v>
      </c>
      <c r="AI113" s="183">
        <v>39.200000000000003</v>
      </c>
      <c r="AJ113" s="179" t="s">
        <v>128</v>
      </c>
      <c r="AK113" s="179" t="s">
        <v>108</v>
      </c>
      <c r="AL113" s="179">
        <f t="shared" si="0"/>
        <v>1461</v>
      </c>
      <c r="AM113" s="179" t="s">
        <v>707</v>
      </c>
      <c r="AN113" s="179">
        <v>11</v>
      </c>
      <c r="AO113" s="179" t="s">
        <v>975</v>
      </c>
    </row>
    <row r="114" spans="1:41" s="184" customFormat="1" x14ac:dyDescent="0.3">
      <c r="A114" s="178" t="s">
        <v>3368</v>
      </c>
      <c r="B114" s="179" t="s">
        <v>3365</v>
      </c>
      <c r="C114" s="179" t="s">
        <v>3366</v>
      </c>
      <c r="D114" s="179">
        <v>9</v>
      </c>
      <c r="E114" s="179" t="s">
        <v>96</v>
      </c>
      <c r="F114" s="179" t="s">
        <v>3367</v>
      </c>
      <c r="G114" s="179" t="s">
        <v>3320</v>
      </c>
      <c r="H114" s="180" t="s">
        <v>3376</v>
      </c>
      <c r="I114" s="180" t="s">
        <v>3383</v>
      </c>
      <c r="J114" s="179" t="s">
        <v>3340</v>
      </c>
      <c r="K114" s="179" t="s">
        <v>97</v>
      </c>
      <c r="L114" s="179" t="s">
        <v>124</v>
      </c>
      <c r="M114" s="179" t="s">
        <v>99</v>
      </c>
      <c r="N114" s="179">
        <v>4</v>
      </c>
      <c r="O114" s="179" t="s">
        <v>100</v>
      </c>
      <c r="P114" s="179">
        <v>1461</v>
      </c>
      <c r="Q114" s="179" t="s">
        <v>101</v>
      </c>
      <c r="R114" s="179" t="s">
        <v>102</v>
      </c>
      <c r="S114" s="179" t="s">
        <v>125</v>
      </c>
      <c r="T114" s="179" t="s">
        <v>707</v>
      </c>
      <c r="U114" s="179" t="s">
        <v>127</v>
      </c>
      <c r="V114" s="181">
        <v>43</v>
      </c>
      <c r="W114" s="179">
        <v>0</v>
      </c>
      <c r="X114" s="179">
        <v>0.09</v>
      </c>
      <c r="Y114" s="179">
        <v>68</v>
      </c>
      <c r="Z114" s="179">
        <v>0</v>
      </c>
      <c r="AA114" s="179">
        <v>0.09</v>
      </c>
      <c r="AB114" s="182"/>
      <c r="AC114" s="182"/>
      <c r="AD114" s="179"/>
      <c r="AE114" s="182"/>
      <c r="AF114" s="182"/>
      <c r="AG114" s="179"/>
      <c r="AH114" s="179" t="s">
        <v>124</v>
      </c>
      <c r="AI114" s="183">
        <v>39.200000000000003</v>
      </c>
      <c r="AJ114" s="179" t="s">
        <v>128</v>
      </c>
      <c r="AK114" s="179" t="s">
        <v>108</v>
      </c>
      <c r="AL114" s="179">
        <f t="shared" si="0"/>
        <v>1461</v>
      </c>
      <c r="AM114" s="179" t="s">
        <v>707</v>
      </c>
      <c r="AN114" s="179">
        <v>11</v>
      </c>
      <c r="AO114" s="179" t="s">
        <v>975</v>
      </c>
    </row>
    <row r="115" spans="1:41" s="184" customFormat="1" x14ac:dyDescent="0.3">
      <c r="A115" s="178" t="s">
        <v>3368</v>
      </c>
      <c r="B115" s="179" t="s">
        <v>3365</v>
      </c>
      <c r="C115" s="179" t="s">
        <v>3366</v>
      </c>
      <c r="D115" s="179">
        <v>9</v>
      </c>
      <c r="E115" s="179" t="s">
        <v>96</v>
      </c>
      <c r="F115" s="179" t="s">
        <v>3367</v>
      </c>
      <c r="G115" s="179" t="s">
        <v>3320</v>
      </c>
      <c r="H115" s="180" t="s">
        <v>3376</v>
      </c>
      <c r="I115" s="180" t="s">
        <v>3384</v>
      </c>
      <c r="J115" s="179" t="s">
        <v>3340</v>
      </c>
      <c r="K115" s="179" t="s">
        <v>97</v>
      </c>
      <c r="L115" s="179" t="s">
        <v>124</v>
      </c>
      <c r="M115" s="179" t="s">
        <v>99</v>
      </c>
      <c r="N115" s="179">
        <v>4</v>
      </c>
      <c r="O115" s="179" t="s">
        <v>100</v>
      </c>
      <c r="P115" s="179">
        <v>1461</v>
      </c>
      <c r="Q115" s="179" t="s">
        <v>101</v>
      </c>
      <c r="R115" s="179" t="s">
        <v>102</v>
      </c>
      <c r="S115" s="179" t="s">
        <v>125</v>
      </c>
      <c r="T115" s="179" t="s">
        <v>707</v>
      </c>
      <c r="U115" s="179" t="s">
        <v>127</v>
      </c>
      <c r="V115" s="181">
        <v>43</v>
      </c>
      <c r="W115" s="179">
        <v>0</v>
      </c>
      <c r="X115" s="179">
        <v>0.09</v>
      </c>
      <c r="Y115" s="179">
        <v>68</v>
      </c>
      <c r="Z115" s="179">
        <v>0</v>
      </c>
      <c r="AA115" s="179">
        <v>0.09</v>
      </c>
      <c r="AB115" s="182"/>
      <c r="AC115" s="182"/>
      <c r="AD115" s="179"/>
      <c r="AE115" s="182"/>
      <c r="AF115" s="182"/>
      <c r="AG115" s="179"/>
      <c r="AH115" s="179" t="s">
        <v>124</v>
      </c>
      <c r="AI115" s="183">
        <v>39.200000000000003</v>
      </c>
      <c r="AJ115" s="179" t="s">
        <v>128</v>
      </c>
      <c r="AK115" s="179" t="s">
        <v>108</v>
      </c>
      <c r="AL115" s="179">
        <f t="shared" si="0"/>
        <v>1461</v>
      </c>
      <c r="AM115" s="179" t="s">
        <v>707</v>
      </c>
      <c r="AN115" s="179">
        <v>11</v>
      </c>
      <c r="AO115" s="179" t="s">
        <v>975</v>
      </c>
    </row>
    <row r="116" spans="1:41" s="184" customFormat="1" x14ac:dyDescent="0.3">
      <c r="A116" s="178" t="s">
        <v>3368</v>
      </c>
      <c r="B116" s="179" t="s">
        <v>3365</v>
      </c>
      <c r="C116" s="179" t="s">
        <v>3366</v>
      </c>
      <c r="D116" s="179">
        <v>9</v>
      </c>
      <c r="E116" s="179" t="s">
        <v>96</v>
      </c>
      <c r="F116" s="179" t="s">
        <v>3367</v>
      </c>
      <c r="G116" s="179" t="s">
        <v>3320</v>
      </c>
      <c r="H116" s="180" t="s">
        <v>3376</v>
      </c>
      <c r="I116" s="180" t="s">
        <v>3385</v>
      </c>
      <c r="J116" s="179" t="s">
        <v>3340</v>
      </c>
      <c r="K116" s="179" t="s">
        <v>97</v>
      </c>
      <c r="L116" s="179" t="s">
        <v>124</v>
      </c>
      <c r="M116" s="179" t="s">
        <v>99</v>
      </c>
      <c r="N116" s="179">
        <v>4</v>
      </c>
      <c r="O116" s="179" t="s">
        <v>100</v>
      </c>
      <c r="P116" s="179">
        <v>1461</v>
      </c>
      <c r="Q116" s="179" t="s">
        <v>101</v>
      </c>
      <c r="R116" s="179" t="s">
        <v>102</v>
      </c>
      <c r="S116" s="179" t="s">
        <v>125</v>
      </c>
      <c r="T116" s="179" t="s">
        <v>707</v>
      </c>
      <c r="U116" s="179" t="s">
        <v>127</v>
      </c>
      <c r="V116" s="181">
        <v>43</v>
      </c>
      <c r="W116" s="179">
        <v>0</v>
      </c>
      <c r="X116" s="179">
        <v>0.09</v>
      </c>
      <c r="Y116" s="179">
        <v>68</v>
      </c>
      <c r="Z116" s="179">
        <v>0</v>
      </c>
      <c r="AA116" s="179">
        <v>0.09</v>
      </c>
      <c r="AB116" s="182"/>
      <c r="AC116" s="182"/>
      <c r="AD116" s="179"/>
      <c r="AE116" s="182"/>
      <c r="AF116" s="182"/>
      <c r="AG116" s="179"/>
      <c r="AH116" s="179" t="s">
        <v>124</v>
      </c>
      <c r="AI116" s="183">
        <v>39.200000000000003</v>
      </c>
      <c r="AJ116" s="179" t="s">
        <v>128</v>
      </c>
      <c r="AK116" s="179" t="s">
        <v>108</v>
      </c>
      <c r="AL116" s="179">
        <f t="shared" si="0"/>
        <v>1461</v>
      </c>
      <c r="AM116" s="179" t="s">
        <v>707</v>
      </c>
      <c r="AN116" s="179">
        <v>11</v>
      </c>
      <c r="AO116" s="179" t="s">
        <v>975</v>
      </c>
    </row>
    <row r="117" spans="1:41" s="184" customFormat="1" x14ac:dyDescent="0.3">
      <c r="A117" s="178" t="s">
        <v>3368</v>
      </c>
      <c r="B117" s="179" t="s">
        <v>3365</v>
      </c>
      <c r="C117" s="179" t="s">
        <v>3369</v>
      </c>
      <c r="D117" s="179">
        <v>9</v>
      </c>
      <c r="E117" s="179" t="s">
        <v>96</v>
      </c>
      <c r="F117" s="179" t="s">
        <v>3367</v>
      </c>
      <c r="G117" s="179" t="s">
        <v>3320</v>
      </c>
      <c r="H117" s="180" t="s">
        <v>3376</v>
      </c>
      <c r="I117" s="180" t="s">
        <v>3380</v>
      </c>
      <c r="J117" s="179" t="s">
        <v>3340</v>
      </c>
      <c r="K117" s="179" t="s">
        <v>97</v>
      </c>
      <c r="L117" s="179" t="s">
        <v>124</v>
      </c>
      <c r="M117" s="179" t="s">
        <v>99</v>
      </c>
      <c r="N117" s="179">
        <v>4</v>
      </c>
      <c r="O117" s="179" t="s">
        <v>100</v>
      </c>
      <c r="P117" s="179">
        <v>1461</v>
      </c>
      <c r="Q117" s="179" t="s">
        <v>101</v>
      </c>
      <c r="R117" s="179" t="s">
        <v>102</v>
      </c>
      <c r="S117" s="179" t="s">
        <v>125</v>
      </c>
      <c r="T117" s="179" t="s">
        <v>707</v>
      </c>
      <c r="U117" s="179" t="s">
        <v>127</v>
      </c>
      <c r="V117" s="181">
        <v>47</v>
      </c>
      <c r="W117" s="179">
        <v>15</v>
      </c>
      <c r="X117" s="209">
        <v>0.1</v>
      </c>
      <c r="Y117" s="179">
        <v>79</v>
      </c>
      <c r="Z117" s="179">
        <v>45</v>
      </c>
      <c r="AA117" s="209">
        <v>0.1</v>
      </c>
      <c r="AB117" s="182"/>
      <c r="AC117" s="182"/>
      <c r="AD117" s="179"/>
      <c r="AE117" s="182"/>
      <c r="AF117" s="182"/>
      <c r="AG117" s="179"/>
      <c r="AH117" s="179" t="s">
        <v>124</v>
      </c>
      <c r="AI117" s="183">
        <v>39.200000000000003</v>
      </c>
      <c r="AJ117" s="179" t="s">
        <v>128</v>
      </c>
      <c r="AK117" s="179" t="s">
        <v>108</v>
      </c>
      <c r="AL117" s="179">
        <f t="shared" si="0"/>
        <v>1461</v>
      </c>
      <c r="AM117" s="179" t="s">
        <v>707</v>
      </c>
      <c r="AN117" s="179">
        <v>12</v>
      </c>
      <c r="AO117" s="179" t="s">
        <v>1096</v>
      </c>
    </row>
    <row r="118" spans="1:41" s="184" customFormat="1" x14ac:dyDescent="0.3">
      <c r="A118" s="178" t="s">
        <v>3368</v>
      </c>
      <c r="B118" s="179" t="s">
        <v>3365</v>
      </c>
      <c r="C118" s="179" t="s">
        <v>3369</v>
      </c>
      <c r="D118" s="179">
        <v>9</v>
      </c>
      <c r="E118" s="179" t="s">
        <v>96</v>
      </c>
      <c r="F118" s="179" t="s">
        <v>3367</v>
      </c>
      <c r="G118" s="179" t="s">
        <v>3320</v>
      </c>
      <c r="H118" s="180" t="s">
        <v>3376</v>
      </c>
      <c r="I118" s="180" t="s">
        <v>3381</v>
      </c>
      <c r="J118" s="179" t="s">
        <v>3340</v>
      </c>
      <c r="K118" s="179" t="s">
        <v>97</v>
      </c>
      <c r="L118" s="179" t="s">
        <v>124</v>
      </c>
      <c r="M118" s="179" t="s">
        <v>99</v>
      </c>
      <c r="N118" s="179">
        <v>4</v>
      </c>
      <c r="O118" s="179" t="s">
        <v>100</v>
      </c>
      <c r="P118" s="179">
        <v>1461</v>
      </c>
      <c r="Q118" s="179" t="s">
        <v>101</v>
      </c>
      <c r="R118" s="179" t="s">
        <v>102</v>
      </c>
      <c r="S118" s="179" t="s">
        <v>125</v>
      </c>
      <c r="T118" s="179" t="s">
        <v>707</v>
      </c>
      <c r="U118" s="179" t="s">
        <v>127</v>
      </c>
      <c r="V118" s="181">
        <v>47</v>
      </c>
      <c r="W118" s="179">
        <v>15</v>
      </c>
      <c r="X118" s="209">
        <v>0.1</v>
      </c>
      <c r="Y118" s="179">
        <v>79</v>
      </c>
      <c r="Z118" s="179">
        <v>45</v>
      </c>
      <c r="AA118" s="209">
        <v>0.1</v>
      </c>
      <c r="AB118" s="182"/>
      <c r="AC118" s="182"/>
      <c r="AD118" s="179"/>
      <c r="AE118" s="182"/>
      <c r="AF118" s="182"/>
      <c r="AG118" s="179"/>
      <c r="AH118" s="179" t="s">
        <v>124</v>
      </c>
      <c r="AI118" s="183">
        <v>39.200000000000003</v>
      </c>
      <c r="AJ118" s="179" t="s">
        <v>128</v>
      </c>
      <c r="AK118" s="179" t="s">
        <v>108</v>
      </c>
      <c r="AL118" s="179">
        <f t="shared" si="0"/>
        <v>1461</v>
      </c>
      <c r="AM118" s="179" t="s">
        <v>707</v>
      </c>
      <c r="AN118" s="179">
        <v>12</v>
      </c>
      <c r="AO118" s="179" t="s">
        <v>1096</v>
      </c>
    </row>
    <row r="119" spans="1:41" s="184" customFormat="1" x14ac:dyDescent="0.3">
      <c r="A119" s="178" t="s">
        <v>3368</v>
      </c>
      <c r="B119" s="179" t="s">
        <v>3365</v>
      </c>
      <c r="C119" s="179" t="s">
        <v>3369</v>
      </c>
      <c r="D119" s="179">
        <v>9</v>
      </c>
      <c r="E119" s="179" t="s">
        <v>96</v>
      </c>
      <c r="F119" s="179" t="s">
        <v>3367</v>
      </c>
      <c r="G119" s="179" t="s">
        <v>3320</v>
      </c>
      <c r="H119" s="180" t="s">
        <v>3376</v>
      </c>
      <c r="I119" s="180" t="s">
        <v>3382</v>
      </c>
      <c r="J119" s="179" t="s">
        <v>3340</v>
      </c>
      <c r="K119" s="179" t="s">
        <v>97</v>
      </c>
      <c r="L119" s="179" t="s">
        <v>124</v>
      </c>
      <c r="M119" s="179" t="s">
        <v>99</v>
      </c>
      <c r="N119" s="179">
        <v>4</v>
      </c>
      <c r="O119" s="179" t="s">
        <v>100</v>
      </c>
      <c r="P119" s="179">
        <v>1461</v>
      </c>
      <c r="Q119" s="179" t="s">
        <v>101</v>
      </c>
      <c r="R119" s="179" t="s">
        <v>102</v>
      </c>
      <c r="S119" s="179" t="s">
        <v>125</v>
      </c>
      <c r="T119" s="179" t="s">
        <v>707</v>
      </c>
      <c r="U119" s="179" t="s">
        <v>127</v>
      </c>
      <c r="V119" s="181">
        <v>47</v>
      </c>
      <c r="W119" s="179">
        <v>15</v>
      </c>
      <c r="X119" s="209">
        <v>0.1</v>
      </c>
      <c r="Y119" s="179">
        <v>79</v>
      </c>
      <c r="Z119" s="179">
        <v>45</v>
      </c>
      <c r="AA119" s="209">
        <v>0.1</v>
      </c>
      <c r="AB119" s="182"/>
      <c r="AC119" s="182"/>
      <c r="AD119" s="179"/>
      <c r="AE119" s="182"/>
      <c r="AF119" s="182"/>
      <c r="AG119" s="179"/>
      <c r="AH119" s="179" t="s">
        <v>124</v>
      </c>
      <c r="AI119" s="183">
        <v>39.200000000000003</v>
      </c>
      <c r="AJ119" s="179" t="s">
        <v>128</v>
      </c>
      <c r="AK119" s="179" t="s">
        <v>108</v>
      </c>
      <c r="AL119" s="179">
        <f t="shared" si="0"/>
        <v>1461</v>
      </c>
      <c r="AM119" s="179" t="s">
        <v>707</v>
      </c>
      <c r="AN119" s="179">
        <v>12</v>
      </c>
      <c r="AO119" s="179" t="s">
        <v>1096</v>
      </c>
    </row>
    <row r="120" spans="1:41" s="184" customFormat="1" x14ac:dyDescent="0.3">
      <c r="A120" s="178" t="s">
        <v>3368</v>
      </c>
      <c r="B120" s="179" t="s">
        <v>3365</v>
      </c>
      <c r="C120" s="179" t="s">
        <v>3369</v>
      </c>
      <c r="D120" s="179">
        <v>9</v>
      </c>
      <c r="E120" s="179" t="s">
        <v>96</v>
      </c>
      <c r="F120" s="179" t="s">
        <v>3367</v>
      </c>
      <c r="G120" s="179" t="s">
        <v>3320</v>
      </c>
      <c r="H120" s="180" t="s">
        <v>3376</v>
      </c>
      <c r="I120" s="180" t="s">
        <v>3383</v>
      </c>
      <c r="J120" s="179" t="s">
        <v>3340</v>
      </c>
      <c r="K120" s="179" t="s">
        <v>97</v>
      </c>
      <c r="L120" s="179" t="s">
        <v>124</v>
      </c>
      <c r="M120" s="179" t="s">
        <v>99</v>
      </c>
      <c r="N120" s="179">
        <v>4</v>
      </c>
      <c r="O120" s="179" t="s">
        <v>100</v>
      </c>
      <c r="P120" s="179">
        <v>1461</v>
      </c>
      <c r="Q120" s="179" t="s">
        <v>101</v>
      </c>
      <c r="R120" s="179" t="s">
        <v>102</v>
      </c>
      <c r="S120" s="179" t="s">
        <v>125</v>
      </c>
      <c r="T120" s="179" t="s">
        <v>707</v>
      </c>
      <c r="U120" s="179" t="s">
        <v>127</v>
      </c>
      <c r="V120" s="181">
        <v>47</v>
      </c>
      <c r="W120" s="179">
        <v>15</v>
      </c>
      <c r="X120" s="209">
        <v>0.1</v>
      </c>
      <c r="Y120" s="179">
        <v>79</v>
      </c>
      <c r="Z120" s="179">
        <v>45</v>
      </c>
      <c r="AA120" s="209">
        <v>0.1</v>
      </c>
      <c r="AB120" s="182"/>
      <c r="AC120" s="182"/>
      <c r="AD120" s="179"/>
      <c r="AE120" s="182"/>
      <c r="AF120" s="182"/>
      <c r="AG120" s="179"/>
      <c r="AH120" s="179" t="s">
        <v>124</v>
      </c>
      <c r="AI120" s="183">
        <v>39.200000000000003</v>
      </c>
      <c r="AJ120" s="179" t="s">
        <v>128</v>
      </c>
      <c r="AK120" s="179" t="s">
        <v>108</v>
      </c>
      <c r="AL120" s="179">
        <f t="shared" si="0"/>
        <v>1461</v>
      </c>
      <c r="AM120" s="179" t="s">
        <v>707</v>
      </c>
      <c r="AN120" s="179">
        <v>12</v>
      </c>
      <c r="AO120" s="179" t="s">
        <v>1096</v>
      </c>
    </row>
    <row r="121" spans="1:41" s="184" customFormat="1" x14ac:dyDescent="0.3">
      <c r="A121" s="178" t="s">
        <v>3368</v>
      </c>
      <c r="B121" s="179" t="s">
        <v>3365</v>
      </c>
      <c r="C121" s="179" t="s">
        <v>3369</v>
      </c>
      <c r="D121" s="179">
        <v>9</v>
      </c>
      <c r="E121" s="179" t="s">
        <v>96</v>
      </c>
      <c r="F121" s="179" t="s">
        <v>3367</v>
      </c>
      <c r="G121" s="179" t="s">
        <v>3320</v>
      </c>
      <c r="H121" s="180" t="s">
        <v>3376</v>
      </c>
      <c r="I121" s="180" t="s">
        <v>3384</v>
      </c>
      <c r="J121" s="179" t="s">
        <v>3340</v>
      </c>
      <c r="K121" s="179" t="s">
        <v>97</v>
      </c>
      <c r="L121" s="179" t="s">
        <v>124</v>
      </c>
      <c r="M121" s="179" t="s">
        <v>99</v>
      </c>
      <c r="N121" s="179">
        <v>4</v>
      </c>
      <c r="O121" s="179" t="s">
        <v>100</v>
      </c>
      <c r="P121" s="179">
        <v>1461</v>
      </c>
      <c r="Q121" s="179" t="s">
        <v>101</v>
      </c>
      <c r="R121" s="179" t="s">
        <v>102</v>
      </c>
      <c r="S121" s="179" t="s">
        <v>125</v>
      </c>
      <c r="T121" s="179" t="s">
        <v>707</v>
      </c>
      <c r="U121" s="179" t="s">
        <v>127</v>
      </c>
      <c r="V121" s="181">
        <v>47</v>
      </c>
      <c r="W121" s="179">
        <v>15</v>
      </c>
      <c r="X121" s="209">
        <v>0.1</v>
      </c>
      <c r="Y121" s="179">
        <v>79</v>
      </c>
      <c r="Z121" s="179">
        <v>45</v>
      </c>
      <c r="AA121" s="209">
        <v>0.1</v>
      </c>
      <c r="AB121" s="182"/>
      <c r="AC121" s="182"/>
      <c r="AD121" s="179"/>
      <c r="AE121" s="182"/>
      <c r="AF121" s="182"/>
      <c r="AG121" s="179"/>
      <c r="AH121" s="179" t="s">
        <v>124</v>
      </c>
      <c r="AI121" s="183">
        <v>39.200000000000003</v>
      </c>
      <c r="AJ121" s="179" t="s">
        <v>128</v>
      </c>
      <c r="AK121" s="179" t="s">
        <v>108</v>
      </c>
      <c r="AL121" s="179">
        <f t="shared" si="0"/>
        <v>1461</v>
      </c>
      <c r="AM121" s="179" t="s">
        <v>707</v>
      </c>
      <c r="AN121" s="179">
        <v>12</v>
      </c>
      <c r="AO121" s="179" t="s">
        <v>1096</v>
      </c>
    </row>
    <row r="122" spans="1:41" s="184" customFormat="1" x14ac:dyDescent="0.3">
      <c r="A122" s="178" t="s">
        <v>3368</v>
      </c>
      <c r="B122" s="179" t="s">
        <v>3365</v>
      </c>
      <c r="C122" s="179" t="s">
        <v>3369</v>
      </c>
      <c r="D122" s="179">
        <v>9</v>
      </c>
      <c r="E122" s="179" t="s">
        <v>96</v>
      </c>
      <c r="F122" s="179" t="s">
        <v>3367</v>
      </c>
      <c r="G122" s="179" t="s">
        <v>3320</v>
      </c>
      <c r="H122" s="180" t="s">
        <v>3376</v>
      </c>
      <c r="I122" s="180" t="s">
        <v>3385</v>
      </c>
      <c r="J122" s="179" t="s">
        <v>3340</v>
      </c>
      <c r="K122" s="179" t="s">
        <v>97</v>
      </c>
      <c r="L122" s="179" t="s">
        <v>124</v>
      </c>
      <c r="M122" s="179" t="s">
        <v>99</v>
      </c>
      <c r="N122" s="179">
        <v>4</v>
      </c>
      <c r="O122" s="179" t="s">
        <v>100</v>
      </c>
      <c r="P122" s="179">
        <v>1461</v>
      </c>
      <c r="Q122" s="179" t="s">
        <v>101</v>
      </c>
      <c r="R122" s="179" t="s">
        <v>102</v>
      </c>
      <c r="S122" s="179" t="s">
        <v>125</v>
      </c>
      <c r="T122" s="179" t="s">
        <v>707</v>
      </c>
      <c r="U122" s="179" t="s">
        <v>127</v>
      </c>
      <c r="V122" s="181">
        <v>47</v>
      </c>
      <c r="W122" s="179">
        <v>15</v>
      </c>
      <c r="X122" s="209">
        <v>0.1</v>
      </c>
      <c r="Y122" s="179">
        <v>79</v>
      </c>
      <c r="Z122" s="179">
        <v>45</v>
      </c>
      <c r="AA122" s="209">
        <v>0.1</v>
      </c>
      <c r="AB122" s="182"/>
      <c r="AC122" s="182"/>
      <c r="AD122" s="179"/>
      <c r="AE122" s="182"/>
      <c r="AF122" s="182"/>
      <c r="AG122" s="179"/>
      <c r="AH122" s="179" t="s">
        <v>124</v>
      </c>
      <c r="AI122" s="183">
        <v>39.200000000000003</v>
      </c>
      <c r="AJ122" s="179" t="s">
        <v>128</v>
      </c>
      <c r="AK122" s="179" t="s">
        <v>108</v>
      </c>
      <c r="AL122" s="179">
        <f t="shared" si="0"/>
        <v>1461</v>
      </c>
      <c r="AM122" s="179" t="s">
        <v>707</v>
      </c>
      <c r="AN122" s="179">
        <v>12</v>
      </c>
      <c r="AO122" s="179" t="s">
        <v>1096</v>
      </c>
    </row>
    <row r="123" spans="1:41" s="184" customFormat="1" x14ac:dyDescent="0.3">
      <c r="A123" s="178" t="s">
        <v>3368</v>
      </c>
      <c r="B123" s="179" t="s">
        <v>3371</v>
      </c>
      <c r="C123" s="179" t="s">
        <v>3370</v>
      </c>
      <c r="D123" s="179">
        <v>9</v>
      </c>
      <c r="E123" s="179" t="s">
        <v>96</v>
      </c>
      <c r="F123" s="179" t="s">
        <v>3372</v>
      </c>
      <c r="G123" s="179" t="s">
        <v>3320</v>
      </c>
      <c r="H123" s="180" t="s">
        <v>3376</v>
      </c>
      <c r="I123" s="180" t="s">
        <v>3386</v>
      </c>
      <c r="J123" s="179" t="s">
        <v>3340</v>
      </c>
      <c r="K123" s="179" t="s">
        <v>97</v>
      </c>
      <c r="L123" s="179" t="s">
        <v>124</v>
      </c>
      <c r="M123" s="179" t="s">
        <v>99</v>
      </c>
      <c r="N123" s="179">
        <v>4</v>
      </c>
      <c r="O123" s="179" t="s">
        <v>100</v>
      </c>
      <c r="P123" s="179">
        <v>1461</v>
      </c>
      <c r="Q123" s="179" t="s">
        <v>101</v>
      </c>
      <c r="R123" s="179" t="s">
        <v>102</v>
      </c>
      <c r="S123" s="179" t="s">
        <v>125</v>
      </c>
      <c r="T123" s="179" t="s">
        <v>707</v>
      </c>
      <c r="U123" s="179" t="s">
        <v>127</v>
      </c>
      <c r="V123" s="181">
        <v>47</v>
      </c>
      <c r="W123" s="179">
        <v>15</v>
      </c>
      <c r="X123" s="209">
        <v>0.1</v>
      </c>
      <c r="Y123" s="179">
        <v>79</v>
      </c>
      <c r="Z123" s="179">
        <v>45</v>
      </c>
      <c r="AA123" s="209">
        <v>0.1</v>
      </c>
      <c r="AB123" s="182"/>
      <c r="AC123" s="182"/>
      <c r="AD123" s="179"/>
      <c r="AE123" s="182"/>
      <c r="AF123" s="182"/>
      <c r="AG123" s="179"/>
      <c r="AH123" s="179" t="s">
        <v>124</v>
      </c>
      <c r="AI123" s="183">
        <v>49.8</v>
      </c>
      <c r="AJ123" s="179" t="s">
        <v>128</v>
      </c>
      <c r="AK123" s="179" t="s">
        <v>108</v>
      </c>
      <c r="AL123" s="179">
        <f t="shared" si="0"/>
        <v>1461</v>
      </c>
      <c r="AM123" s="179" t="s">
        <v>707</v>
      </c>
      <c r="AN123" s="179">
        <v>12</v>
      </c>
      <c r="AO123" s="179" t="s">
        <v>1096</v>
      </c>
    </row>
    <row r="124" spans="1:41" s="184" customFormat="1" x14ac:dyDescent="0.3">
      <c r="A124" s="178" t="s">
        <v>3368</v>
      </c>
      <c r="B124" s="179" t="s">
        <v>3371</v>
      </c>
      <c r="C124" s="179" t="s">
        <v>3370</v>
      </c>
      <c r="D124" s="179">
        <v>9</v>
      </c>
      <c r="E124" s="179" t="s">
        <v>96</v>
      </c>
      <c r="F124" s="179" t="s">
        <v>3372</v>
      </c>
      <c r="G124" s="179" t="s">
        <v>3320</v>
      </c>
      <c r="H124" s="180" t="s">
        <v>3376</v>
      </c>
      <c r="I124" s="180" t="s">
        <v>3387</v>
      </c>
      <c r="J124" s="179" t="s">
        <v>3340</v>
      </c>
      <c r="K124" s="179" t="s">
        <v>97</v>
      </c>
      <c r="L124" s="179" t="s">
        <v>124</v>
      </c>
      <c r="M124" s="179" t="s">
        <v>99</v>
      </c>
      <c r="N124" s="179">
        <v>4</v>
      </c>
      <c r="O124" s="179" t="s">
        <v>100</v>
      </c>
      <c r="P124" s="179">
        <v>1461</v>
      </c>
      <c r="Q124" s="179" t="s">
        <v>101</v>
      </c>
      <c r="R124" s="179" t="s">
        <v>102</v>
      </c>
      <c r="S124" s="179" t="s">
        <v>125</v>
      </c>
      <c r="T124" s="179" t="s">
        <v>707</v>
      </c>
      <c r="U124" s="179" t="s">
        <v>127</v>
      </c>
      <c r="V124" s="181">
        <v>47</v>
      </c>
      <c r="W124" s="179">
        <v>15</v>
      </c>
      <c r="X124" s="209">
        <v>0.1</v>
      </c>
      <c r="Y124" s="179">
        <v>79</v>
      </c>
      <c r="Z124" s="179">
        <v>45</v>
      </c>
      <c r="AA124" s="209">
        <v>0.1</v>
      </c>
      <c r="AB124" s="182"/>
      <c r="AC124" s="182"/>
      <c r="AD124" s="179"/>
      <c r="AE124" s="182"/>
      <c r="AF124" s="182"/>
      <c r="AG124" s="179"/>
      <c r="AH124" s="179" t="s">
        <v>124</v>
      </c>
      <c r="AI124" s="183">
        <v>49.8</v>
      </c>
      <c r="AJ124" s="179" t="s">
        <v>128</v>
      </c>
      <c r="AK124" s="179" t="s">
        <v>108</v>
      </c>
      <c r="AL124" s="179">
        <f t="shared" si="0"/>
        <v>1461</v>
      </c>
      <c r="AM124" s="179" t="s">
        <v>707</v>
      </c>
      <c r="AN124" s="179">
        <v>12</v>
      </c>
      <c r="AO124" s="179" t="s">
        <v>1096</v>
      </c>
    </row>
    <row r="125" spans="1:41" s="184" customFormat="1" x14ac:dyDescent="0.3">
      <c r="A125" s="178" t="s">
        <v>3368</v>
      </c>
      <c r="B125" s="179" t="s">
        <v>3371</v>
      </c>
      <c r="C125" s="179" t="s">
        <v>3370</v>
      </c>
      <c r="D125" s="179">
        <v>9</v>
      </c>
      <c r="E125" s="179" t="s">
        <v>96</v>
      </c>
      <c r="F125" s="179" t="s">
        <v>3372</v>
      </c>
      <c r="G125" s="179" t="s">
        <v>3320</v>
      </c>
      <c r="H125" s="180" t="s">
        <v>3376</v>
      </c>
      <c r="I125" s="180" t="s">
        <v>3388</v>
      </c>
      <c r="J125" s="179" t="s">
        <v>3340</v>
      </c>
      <c r="K125" s="179" t="s">
        <v>97</v>
      </c>
      <c r="L125" s="179" t="s">
        <v>124</v>
      </c>
      <c r="M125" s="179" t="s">
        <v>99</v>
      </c>
      <c r="N125" s="179">
        <v>4</v>
      </c>
      <c r="O125" s="179" t="s">
        <v>100</v>
      </c>
      <c r="P125" s="179">
        <v>1461</v>
      </c>
      <c r="Q125" s="179" t="s">
        <v>101</v>
      </c>
      <c r="R125" s="179" t="s">
        <v>102</v>
      </c>
      <c r="S125" s="179" t="s">
        <v>125</v>
      </c>
      <c r="T125" s="179" t="s">
        <v>707</v>
      </c>
      <c r="U125" s="179" t="s">
        <v>127</v>
      </c>
      <c r="V125" s="181">
        <v>47</v>
      </c>
      <c r="W125" s="179">
        <v>15</v>
      </c>
      <c r="X125" s="209">
        <v>0.1</v>
      </c>
      <c r="Y125" s="179">
        <v>79</v>
      </c>
      <c r="Z125" s="179">
        <v>45</v>
      </c>
      <c r="AA125" s="209">
        <v>0.1</v>
      </c>
      <c r="AB125" s="182"/>
      <c r="AC125" s="182"/>
      <c r="AD125" s="179"/>
      <c r="AE125" s="182"/>
      <c r="AF125" s="182"/>
      <c r="AG125" s="179"/>
      <c r="AH125" s="179" t="s">
        <v>124</v>
      </c>
      <c r="AI125" s="183">
        <v>49.8</v>
      </c>
      <c r="AJ125" s="179" t="s">
        <v>128</v>
      </c>
      <c r="AK125" s="179" t="s">
        <v>108</v>
      </c>
      <c r="AL125" s="179">
        <f t="shared" si="0"/>
        <v>1461</v>
      </c>
      <c r="AM125" s="179" t="s">
        <v>707</v>
      </c>
      <c r="AN125" s="179">
        <v>12</v>
      </c>
      <c r="AO125" s="179" t="s">
        <v>1096</v>
      </c>
    </row>
    <row r="126" spans="1:41" s="184" customFormat="1" x14ac:dyDescent="0.3">
      <c r="A126" s="178" t="s">
        <v>3368</v>
      </c>
      <c r="B126" s="179" t="s">
        <v>3371</v>
      </c>
      <c r="C126" s="179" t="s">
        <v>3370</v>
      </c>
      <c r="D126" s="179">
        <v>9</v>
      </c>
      <c r="E126" s="179" t="s">
        <v>96</v>
      </c>
      <c r="F126" s="179" t="s">
        <v>3372</v>
      </c>
      <c r="G126" s="179" t="s">
        <v>3320</v>
      </c>
      <c r="H126" s="180" t="s">
        <v>3376</v>
      </c>
      <c r="I126" s="180" t="s">
        <v>3389</v>
      </c>
      <c r="J126" s="179" t="s">
        <v>3340</v>
      </c>
      <c r="K126" s="179" t="s">
        <v>97</v>
      </c>
      <c r="L126" s="179" t="s">
        <v>124</v>
      </c>
      <c r="M126" s="179" t="s">
        <v>99</v>
      </c>
      <c r="N126" s="179">
        <v>4</v>
      </c>
      <c r="O126" s="179" t="s">
        <v>100</v>
      </c>
      <c r="P126" s="179">
        <v>1461</v>
      </c>
      <c r="Q126" s="179" t="s">
        <v>101</v>
      </c>
      <c r="R126" s="179" t="s">
        <v>102</v>
      </c>
      <c r="S126" s="179" t="s">
        <v>125</v>
      </c>
      <c r="T126" s="179" t="s">
        <v>707</v>
      </c>
      <c r="U126" s="179" t="s">
        <v>127</v>
      </c>
      <c r="V126" s="181">
        <v>47</v>
      </c>
      <c r="W126" s="179">
        <v>15</v>
      </c>
      <c r="X126" s="209">
        <v>0.1</v>
      </c>
      <c r="Y126" s="179">
        <v>79</v>
      </c>
      <c r="Z126" s="179">
        <v>45</v>
      </c>
      <c r="AA126" s="209">
        <v>0.1</v>
      </c>
      <c r="AB126" s="182"/>
      <c r="AC126" s="182"/>
      <c r="AD126" s="179"/>
      <c r="AE126" s="182"/>
      <c r="AF126" s="182"/>
      <c r="AG126" s="179"/>
      <c r="AH126" s="179" t="s">
        <v>124</v>
      </c>
      <c r="AI126" s="183">
        <v>49.8</v>
      </c>
      <c r="AJ126" s="179" t="s">
        <v>128</v>
      </c>
      <c r="AK126" s="179" t="s">
        <v>108</v>
      </c>
      <c r="AL126" s="179">
        <f t="shared" si="0"/>
        <v>1461</v>
      </c>
      <c r="AM126" s="179" t="s">
        <v>707</v>
      </c>
      <c r="AN126" s="179">
        <v>12</v>
      </c>
      <c r="AO126" s="179" t="s">
        <v>1096</v>
      </c>
    </row>
    <row r="127" spans="1:41" s="184" customFormat="1" x14ac:dyDescent="0.3">
      <c r="A127" s="178" t="s">
        <v>3368</v>
      </c>
      <c r="B127" s="179" t="s">
        <v>3371</v>
      </c>
      <c r="C127" s="179" t="s">
        <v>3370</v>
      </c>
      <c r="D127" s="179">
        <v>9</v>
      </c>
      <c r="E127" s="179" t="s">
        <v>96</v>
      </c>
      <c r="F127" s="179" t="s">
        <v>3372</v>
      </c>
      <c r="G127" s="179" t="s">
        <v>3320</v>
      </c>
      <c r="H127" s="180" t="s">
        <v>3376</v>
      </c>
      <c r="I127" s="180" t="s">
        <v>3390</v>
      </c>
      <c r="J127" s="179" t="s">
        <v>3340</v>
      </c>
      <c r="K127" s="179" t="s">
        <v>97</v>
      </c>
      <c r="L127" s="179" t="s">
        <v>124</v>
      </c>
      <c r="M127" s="179" t="s">
        <v>99</v>
      </c>
      <c r="N127" s="179">
        <v>4</v>
      </c>
      <c r="O127" s="179" t="s">
        <v>100</v>
      </c>
      <c r="P127" s="179">
        <v>1461</v>
      </c>
      <c r="Q127" s="179" t="s">
        <v>101</v>
      </c>
      <c r="R127" s="179" t="s">
        <v>102</v>
      </c>
      <c r="S127" s="179" t="s">
        <v>125</v>
      </c>
      <c r="T127" s="179" t="s">
        <v>707</v>
      </c>
      <c r="U127" s="179" t="s">
        <v>127</v>
      </c>
      <c r="V127" s="181">
        <v>47</v>
      </c>
      <c r="W127" s="179">
        <v>15</v>
      </c>
      <c r="X127" s="209">
        <v>0.1</v>
      </c>
      <c r="Y127" s="179">
        <v>79</v>
      </c>
      <c r="Z127" s="179">
        <v>45</v>
      </c>
      <c r="AA127" s="209">
        <v>0.1</v>
      </c>
      <c r="AB127" s="182"/>
      <c r="AC127" s="182"/>
      <c r="AD127" s="179"/>
      <c r="AE127" s="182"/>
      <c r="AF127" s="182"/>
      <c r="AG127" s="179"/>
      <c r="AH127" s="179" t="s">
        <v>124</v>
      </c>
      <c r="AI127" s="183">
        <v>49.8</v>
      </c>
      <c r="AJ127" s="179" t="s">
        <v>128</v>
      </c>
      <c r="AK127" s="179" t="s">
        <v>108</v>
      </c>
      <c r="AL127" s="179">
        <f t="shared" si="0"/>
        <v>1461</v>
      </c>
      <c r="AM127" s="179" t="s">
        <v>707</v>
      </c>
      <c r="AN127" s="179">
        <v>12</v>
      </c>
      <c r="AO127" s="179" t="s">
        <v>1096</v>
      </c>
    </row>
    <row r="128" spans="1:41" s="184" customFormat="1" x14ac:dyDescent="0.3">
      <c r="A128" s="178" t="s">
        <v>3368</v>
      </c>
      <c r="B128" s="179" t="s">
        <v>3371</v>
      </c>
      <c r="C128" s="179" t="s">
        <v>3370</v>
      </c>
      <c r="D128" s="179">
        <v>9</v>
      </c>
      <c r="E128" s="179" t="s">
        <v>96</v>
      </c>
      <c r="F128" s="179" t="s">
        <v>3372</v>
      </c>
      <c r="G128" s="179" t="s">
        <v>3320</v>
      </c>
      <c r="H128" s="180" t="s">
        <v>3376</v>
      </c>
      <c r="I128" s="180" t="s">
        <v>3391</v>
      </c>
      <c r="J128" s="179" t="s">
        <v>3340</v>
      </c>
      <c r="K128" s="179" t="s">
        <v>97</v>
      </c>
      <c r="L128" s="179" t="s">
        <v>124</v>
      </c>
      <c r="M128" s="179" t="s">
        <v>99</v>
      </c>
      <c r="N128" s="179">
        <v>4</v>
      </c>
      <c r="O128" s="179" t="s">
        <v>100</v>
      </c>
      <c r="P128" s="179">
        <v>1461</v>
      </c>
      <c r="Q128" s="179" t="s">
        <v>101</v>
      </c>
      <c r="R128" s="179" t="s">
        <v>102</v>
      </c>
      <c r="S128" s="179" t="s">
        <v>125</v>
      </c>
      <c r="T128" s="179" t="s">
        <v>707</v>
      </c>
      <c r="U128" s="179" t="s">
        <v>127</v>
      </c>
      <c r="V128" s="181">
        <v>47</v>
      </c>
      <c r="W128" s="179">
        <v>15</v>
      </c>
      <c r="X128" s="209">
        <v>0.1</v>
      </c>
      <c r="Y128" s="179">
        <v>79</v>
      </c>
      <c r="Z128" s="179">
        <v>45</v>
      </c>
      <c r="AA128" s="209">
        <v>0.1</v>
      </c>
      <c r="AB128" s="182"/>
      <c r="AC128" s="182"/>
      <c r="AD128" s="179"/>
      <c r="AE128" s="182"/>
      <c r="AF128" s="182"/>
      <c r="AG128" s="179"/>
      <c r="AH128" s="179" t="s">
        <v>124</v>
      </c>
      <c r="AI128" s="183">
        <v>49.8</v>
      </c>
      <c r="AJ128" s="179" t="s">
        <v>128</v>
      </c>
      <c r="AK128" s="179" t="s">
        <v>108</v>
      </c>
      <c r="AL128" s="179">
        <f t="shared" si="0"/>
        <v>1461</v>
      </c>
      <c r="AM128" s="179" t="s">
        <v>707</v>
      </c>
      <c r="AN128" s="179">
        <v>12</v>
      </c>
      <c r="AO128" s="179" t="s">
        <v>1096</v>
      </c>
    </row>
    <row r="129" spans="1:41" s="184" customFormat="1" x14ac:dyDescent="0.3">
      <c r="A129" s="178" t="s">
        <v>3361</v>
      </c>
      <c r="B129" s="179" t="s">
        <v>3373</v>
      </c>
      <c r="C129" s="179" t="s">
        <v>3374</v>
      </c>
      <c r="D129" s="179">
        <v>9</v>
      </c>
      <c r="E129" s="179" t="s">
        <v>96</v>
      </c>
      <c r="F129" s="179" t="s">
        <v>3375</v>
      </c>
      <c r="G129" s="179" t="s">
        <v>3320</v>
      </c>
      <c r="H129" s="180" t="s">
        <v>3376</v>
      </c>
      <c r="I129" s="180" t="s">
        <v>3392</v>
      </c>
      <c r="J129" s="179" t="s">
        <v>3340</v>
      </c>
      <c r="K129" s="179" t="s">
        <v>97</v>
      </c>
      <c r="L129" s="179" t="s">
        <v>124</v>
      </c>
      <c r="M129" s="179" t="s">
        <v>99</v>
      </c>
      <c r="N129" s="179">
        <v>4</v>
      </c>
      <c r="O129" s="179" t="s">
        <v>100</v>
      </c>
      <c r="P129" s="179">
        <v>1461</v>
      </c>
      <c r="Q129" s="179" t="s">
        <v>101</v>
      </c>
      <c r="R129" s="179" t="s">
        <v>102</v>
      </c>
      <c r="S129" s="179" t="s">
        <v>125</v>
      </c>
      <c r="T129" s="179" t="s">
        <v>707</v>
      </c>
      <c r="U129" s="179" t="s">
        <v>127</v>
      </c>
      <c r="V129" s="181">
        <v>47</v>
      </c>
      <c r="W129" s="179">
        <v>15</v>
      </c>
      <c r="X129" s="209">
        <v>0.1</v>
      </c>
      <c r="Y129" s="179">
        <v>79</v>
      </c>
      <c r="Z129" s="179">
        <v>45</v>
      </c>
      <c r="AA129" s="209">
        <v>0.1</v>
      </c>
      <c r="AB129" s="182"/>
      <c r="AC129" s="182"/>
      <c r="AD129" s="179"/>
      <c r="AE129" s="182"/>
      <c r="AF129" s="182"/>
      <c r="AG129" s="179"/>
      <c r="AH129" s="179" t="s">
        <v>124</v>
      </c>
      <c r="AI129" s="183">
        <v>46.7</v>
      </c>
      <c r="AJ129" s="179" t="s">
        <v>128</v>
      </c>
      <c r="AK129" s="179" t="s">
        <v>108</v>
      </c>
      <c r="AL129" s="179">
        <f t="shared" si="0"/>
        <v>1461</v>
      </c>
      <c r="AM129" s="179" t="s">
        <v>707</v>
      </c>
      <c r="AN129" s="179">
        <v>12</v>
      </c>
      <c r="AO129" s="179" t="s">
        <v>1096</v>
      </c>
    </row>
    <row r="130" spans="1:41" s="184" customFormat="1" x14ac:dyDescent="0.3">
      <c r="A130" s="178" t="s">
        <v>3361</v>
      </c>
      <c r="B130" s="179" t="s">
        <v>3373</v>
      </c>
      <c r="C130" s="179" t="s">
        <v>3374</v>
      </c>
      <c r="D130" s="179">
        <v>9</v>
      </c>
      <c r="E130" s="179" t="s">
        <v>96</v>
      </c>
      <c r="F130" s="179" t="s">
        <v>3375</v>
      </c>
      <c r="G130" s="179" t="s">
        <v>3320</v>
      </c>
      <c r="H130" s="180" t="s">
        <v>3376</v>
      </c>
      <c r="I130" s="180" t="s">
        <v>3393</v>
      </c>
      <c r="J130" s="179" t="s">
        <v>3340</v>
      </c>
      <c r="K130" s="179" t="s">
        <v>97</v>
      </c>
      <c r="L130" s="179" t="s">
        <v>124</v>
      </c>
      <c r="M130" s="179" t="s">
        <v>99</v>
      </c>
      <c r="N130" s="179">
        <v>4</v>
      </c>
      <c r="O130" s="179" t="s">
        <v>100</v>
      </c>
      <c r="P130" s="179">
        <v>1461</v>
      </c>
      <c r="Q130" s="179" t="s">
        <v>101</v>
      </c>
      <c r="R130" s="179" t="s">
        <v>102</v>
      </c>
      <c r="S130" s="179" t="s">
        <v>125</v>
      </c>
      <c r="T130" s="179" t="s">
        <v>707</v>
      </c>
      <c r="U130" s="179" t="s">
        <v>127</v>
      </c>
      <c r="V130" s="181">
        <v>47</v>
      </c>
      <c r="W130" s="179">
        <v>15</v>
      </c>
      <c r="X130" s="209">
        <v>0.1</v>
      </c>
      <c r="Y130" s="179">
        <v>79</v>
      </c>
      <c r="Z130" s="179">
        <v>45</v>
      </c>
      <c r="AA130" s="209">
        <v>0.1</v>
      </c>
      <c r="AB130" s="182"/>
      <c r="AC130" s="182"/>
      <c r="AD130" s="179"/>
      <c r="AE130" s="182"/>
      <c r="AF130" s="182"/>
      <c r="AG130" s="179"/>
      <c r="AH130" s="179" t="s">
        <v>124</v>
      </c>
      <c r="AI130" s="183">
        <v>46.7</v>
      </c>
      <c r="AJ130" s="179" t="s">
        <v>128</v>
      </c>
      <c r="AK130" s="179" t="s">
        <v>108</v>
      </c>
      <c r="AL130" s="179">
        <f t="shared" si="0"/>
        <v>1461</v>
      </c>
      <c r="AM130" s="179" t="s">
        <v>707</v>
      </c>
      <c r="AN130" s="179">
        <v>12</v>
      </c>
      <c r="AO130" s="179" t="s">
        <v>1096</v>
      </c>
    </row>
    <row r="131" spans="1:41" s="184" customFormat="1" x14ac:dyDescent="0.3">
      <c r="A131" s="178" t="s">
        <v>3361</v>
      </c>
      <c r="B131" s="179" t="s">
        <v>3373</v>
      </c>
      <c r="C131" s="179" t="s">
        <v>3374</v>
      </c>
      <c r="D131" s="179">
        <v>9</v>
      </c>
      <c r="E131" s="179" t="s">
        <v>96</v>
      </c>
      <c r="F131" s="179" t="s">
        <v>3375</v>
      </c>
      <c r="G131" s="179" t="s">
        <v>3320</v>
      </c>
      <c r="H131" s="180" t="s">
        <v>3376</v>
      </c>
      <c r="I131" s="180" t="s">
        <v>3394</v>
      </c>
      <c r="J131" s="179" t="s">
        <v>3340</v>
      </c>
      <c r="K131" s="179" t="s">
        <v>97</v>
      </c>
      <c r="L131" s="179" t="s">
        <v>124</v>
      </c>
      <c r="M131" s="179" t="s">
        <v>99</v>
      </c>
      <c r="N131" s="179">
        <v>4</v>
      </c>
      <c r="O131" s="179" t="s">
        <v>100</v>
      </c>
      <c r="P131" s="179">
        <v>1461</v>
      </c>
      <c r="Q131" s="179" t="s">
        <v>101</v>
      </c>
      <c r="R131" s="179" t="s">
        <v>102</v>
      </c>
      <c r="S131" s="179" t="s">
        <v>125</v>
      </c>
      <c r="T131" s="179" t="s">
        <v>707</v>
      </c>
      <c r="U131" s="179" t="s">
        <v>127</v>
      </c>
      <c r="V131" s="181">
        <v>47</v>
      </c>
      <c r="W131" s="179">
        <v>15</v>
      </c>
      <c r="X131" s="209">
        <v>0.1</v>
      </c>
      <c r="Y131" s="179">
        <v>79</v>
      </c>
      <c r="Z131" s="179">
        <v>45</v>
      </c>
      <c r="AA131" s="209">
        <v>0.1</v>
      </c>
      <c r="AB131" s="182"/>
      <c r="AC131" s="182"/>
      <c r="AD131" s="179"/>
      <c r="AE131" s="182"/>
      <c r="AF131" s="182"/>
      <c r="AG131" s="179"/>
      <c r="AH131" s="179" t="s">
        <v>124</v>
      </c>
      <c r="AI131" s="183">
        <v>46.7</v>
      </c>
      <c r="AJ131" s="179" t="s">
        <v>128</v>
      </c>
      <c r="AK131" s="179" t="s">
        <v>108</v>
      </c>
      <c r="AL131" s="179">
        <f t="shared" si="0"/>
        <v>1461</v>
      </c>
      <c r="AM131" s="179" t="s">
        <v>707</v>
      </c>
      <c r="AN131" s="179">
        <v>12</v>
      </c>
      <c r="AO131" s="179" t="s">
        <v>1096</v>
      </c>
    </row>
    <row r="139" spans="1:41" x14ac:dyDescent="0.3">
      <c r="E139" s="196"/>
    </row>
    <row r="140" spans="1:41" x14ac:dyDescent="0.3">
      <c r="E140" s="196"/>
    </row>
  </sheetData>
  <autoFilter ref="A12:AO131" xr:uid="{EFD46EB3-FA5D-4B7A-A165-C0565BFDAD08}"/>
  <mergeCells count="17">
    <mergeCell ref="AB8:AG8"/>
    <mergeCell ref="F8:F11"/>
    <mergeCell ref="G8:G11"/>
    <mergeCell ref="H8:H11"/>
    <mergeCell ref="I8:I11"/>
    <mergeCell ref="J8:J11"/>
    <mergeCell ref="V8:AA8"/>
    <mergeCell ref="F2:J3"/>
    <mergeCell ref="B7:J7"/>
    <mergeCell ref="K7:U7"/>
    <mergeCell ref="V7:AG7"/>
    <mergeCell ref="AH7:AN7"/>
    <mergeCell ref="A8:A11"/>
    <mergeCell ref="B8:B11"/>
    <mergeCell ref="C8:C11"/>
    <mergeCell ref="D8:D11"/>
    <mergeCell ref="E8:E11"/>
  </mergeCells>
  <conditionalFormatting sqref="I27:I28">
    <cfRule type="duplicateValues" dxfId="4" priority="5"/>
  </conditionalFormatting>
  <conditionalFormatting sqref="I29">
    <cfRule type="duplicateValues" dxfId="3" priority="4"/>
  </conditionalFormatting>
  <conditionalFormatting sqref="I41:I42">
    <cfRule type="duplicateValues" dxfId="2" priority="3"/>
  </conditionalFormatting>
  <conditionalFormatting sqref="I43">
    <cfRule type="duplicateValues" dxfId="1" priority="2"/>
  </conditionalFormatting>
  <conditionalFormatting sqref="I104">
    <cfRule type="duplicateValues" dxfId="0" priority="1"/>
  </conditionalFormatting>
  <pageMargins left="0.22" right="0.2" top="0.85" bottom="0.74803149606299213" header="0.31496062992125984" footer="0.31496062992125984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50CA-33FE-460C-A1C2-CF81668AC634}">
  <sheetPr>
    <pageSetUpPr fitToPage="1"/>
  </sheetPr>
  <dimension ref="A2:AO81"/>
  <sheetViews>
    <sheetView showGridLines="0" zoomScaleNormal="100" workbookViewId="0"/>
  </sheetViews>
  <sheetFormatPr baseColWidth="10" defaultColWidth="11.5546875" defaultRowHeight="14.4" x14ac:dyDescent="0.3"/>
  <cols>
    <col min="1" max="1" width="39.6640625" style="57" bestFit="1" customWidth="1"/>
    <col min="2" max="2" width="26.21875" style="57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bestFit="1" customWidth="1"/>
    <col min="7" max="7" width="5.109375" style="57" bestFit="1" customWidth="1"/>
    <col min="8" max="8" width="7.109375" style="57" bestFit="1" customWidth="1"/>
    <col min="9" max="9" width="21.6640625" style="57" bestFit="1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4.44140625" style="57" bestFit="1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72" t="s">
        <v>4</v>
      </c>
      <c r="L8" s="63" t="s">
        <v>5</v>
      </c>
      <c r="M8" s="172" t="s">
        <v>6</v>
      </c>
      <c r="N8" s="63" t="s">
        <v>7</v>
      </c>
      <c r="O8" s="172" t="s">
        <v>8</v>
      </c>
      <c r="P8" s="63" t="s">
        <v>9</v>
      </c>
      <c r="Q8" s="172" t="s">
        <v>10</v>
      </c>
      <c r="R8" s="63" t="s">
        <v>11</v>
      </c>
      <c r="S8" s="172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71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1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900</v>
      </c>
      <c r="B13" s="179" t="s">
        <v>1221</v>
      </c>
      <c r="C13" s="179" t="s">
        <v>820</v>
      </c>
      <c r="D13" s="179">
        <v>2</v>
      </c>
      <c r="E13" s="179" t="s">
        <v>96</v>
      </c>
      <c r="F13" s="179" t="s">
        <v>822</v>
      </c>
      <c r="G13" s="179" t="s">
        <v>250</v>
      </c>
      <c r="H13" s="180" t="s">
        <v>659</v>
      </c>
      <c r="I13" s="180" t="s">
        <v>821</v>
      </c>
      <c r="J13" s="179" t="s">
        <v>531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1461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26</v>
      </c>
      <c r="W13" s="179">
        <v>1</v>
      </c>
      <c r="X13" s="179">
        <v>0.1</v>
      </c>
      <c r="Y13" s="179">
        <v>15</v>
      </c>
      <c r="Z13" s="179">
        <v>3</v>
      </c>
      <c r="AA13" s="179">
        <v>0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59.9</v>
      </c>
      <c r="AJ13" s="179" t="s">
        <v>128</v>
      </c>
      <c r="AK13" s="179" t="s">
        <v>108</v>
      </c>
      <c r="AL13" s="179">
        <f t="shared" ref="AL13:AL72" si="0">P13</f>
        <v>1461</v>
      </c>
      <c r="AM13" s="179" t="s">
        <v>707</v>
      </c>
      <c r="AN13" s="179">
        <v>1</v>
      </c>
      <c r="AO13" s="179" t="s">
        <v>110</v>
      </c>
    </row>
    <row r="14" spans="1:41" s="184" customFormat="1" x14ac:dyDescent="0.3">
      <c r="A14" s="178" t="s">
        <v>900</v>
      </c>
      <c r="B14" s="179" t="s">
        <v>1221</v>
      </c>
      <c r="C14" s="179" t="s">
        <v>823</v>
      </c>
      <c r="D14" s="179">
        <v>2</v>
      </c>
      <c r="E14" s="179" t="s">
        <v>96</v>
      </c>
      <c r="F14" s="179" t="s">
        <v>822</v>
      </c>
      <c r="G14" s="179" t="s">
        <v>250</v>
      </c>
      <c r="H14" s="180" t="s">
        <v>659</v>
      </c>
      <c r="I14" s="180" t="s">
        <v>821</v>
      </c>
      <c r="J14" s="179" t="s">
        <v>531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1461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38</v>
      </c>
      <c r="W14" s="179">
        <v>3</v>
      </c>
      <c r="X14" s="179">
        <v>0</v>
      </c>
      <c r="Y14" s="179">
        <v>48</v>
      </c>
      <c r="Z14" s="179">
        <v>8</v>
      </c>
      <c r="AA14" s="179">
        <v>0.1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59.9</v>
      </c>
      <c r="AJ14" s="179" t="s">
        <v>128</v>
      </c>
      <c r="AK14" s="179" t="s">
        <v>108</v>
      </c>
      <c r="AL14" s="179">
        <f t="shared" si="0"/>
        <v>1461</v>
      </c>
      <c r="AM14" s="179" t="s">
        <v>707</v>
      </c>
      <c r="AN14" s="179">
        <v>2</v>
      </c>
      <c r="AO14" s="179" t="s">
        <v>110</v>
      </c>
    </row>
    <row r="15" spans="1:41" s="184" customFormat="1" x14ac:dyDescent="0.3">
      <c r="A15" s="178" t="s">
        <v>901</v>
      </c>
      <c r="B15" s="179" t="s">
        <v>1222</v>
      </c>
      <c r="C15" s="179" t="s">
        <v>824</v>
      </c>
      <c r="D15" s="179">
        <v>2</v>
      </c>
      <c r="E15" s="179" t="s">
        <v>96</v>
      </c>
      <c r="F15" s="179" t="s">
        <v>825</v>
      </c>
      <c r="G15" s="179" t="s">
        <v>250</v>
      </c>
      <c r="H15" s="180" t="s">
        <v>659</v>
      </c>
      <c r="I15" s="180" t="s">
        <v>826</v>
      </c>
      <c r="J15" s="179" t="s">
        <v>531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1461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31</v>
      </c>
      <c r="W15" s="179">
        <v>7</v>
      </c>
      <c r="X15" s="179">
        <v>0</v>
      </c>
      <c r="Y15" s="179">
        <v>37</v>
      </c>
      <c r="Z15" s="179">
        <v>14</v>
      </c>
      <c r="AA15" s="179">
        <v>0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49.5</v>
      </c>
      <c r="AJ15" s="179" t="s">
        <v>128</v>
      </c>
      <c r="AK15" s="179" t="s">
        <v>108</v>
      </c>
      <c r="AL15" s="179">
        <f t="shared" si="0"/>
        <v>1461</v>
      </c>
      <c r="AM15" s="179" t="s">
        <v>707</v>
      </c>
      <c r="AN15" s="179">
        <v>3</v>
      </c>
      <c r="AO15" s="179" t="s">
        <v>110</v>
      </c>
    </row>
    <row r="16" spans="1:41" s="184" customFormat="1" x14ac:dyDescent="0.3">
      <c r="A16" s="178" t="s">
        <v>900</v>
      </c>
      <c r="B16" s="179" t="s">
        <v>1223</v>
      </c>
      <c r="C16" s="179" t="s">
        <v>827</v>
      </c>
      <c r="D16" s="179">
        <v>2</v>
      </c>
      <c r="E16" s="179" t="s">
        <v>96</v>
      </c>
      <c r="F16" s="179" t="s">
        <v>830</v>
      </c>
      <c r="G16" s="179" t="s">
        <v>250</v>
      </c>
      <c r="H16" s="180" t="s">
        <v>659</v>
      </c>
      <c r="I16" s="180" t="s">
        <v>828</v>
      </c>
      <c r="J16" s="179" t="s">
        <v>829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1461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38</v>
      </c>
      <c r="W16" s="179">
        <v>3</v>
      </c>
      <c r="X16" s="179">
        <v>0</v>
      </c>
      <c r="Y16" s="179">
        <v>48</v>
      </c>
      <c r="Z16" s="179">
        <v>8</v>
      </c>
      <c r="AA16" s="179">
        <v>0.1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58.7</v>
      </c>
      <c r="AJ16" s="179" t="s">
        <v>128</v>
      </c>
      <c r="AK16" s="179" t="s">
        <v>108</v>
      </c>
      <c r="AL16" s="179">
        <f t="shared" si="0"/>
        <v>1461</v>
      </c>
      <c r="AM16" s="179" t="s">
        <v>707</v>
      </c>
      <c r="AN16" s="179">
        <v>3</v>
      </c>
      <c r="AO16" s="179" t="s">
        <v>110</v>
      </c>
    </row>
    <row r="17" spans="1:41" s="184" customFormat="1" x14ac:dyDescent="0.3">
      <c r="A17" s="178" t="s">
        <v>1012</v>
      </c>
      <c r="B17" s="179" t="s">
        <v>1224</v>
      </c>
      <c r="C17" s="179" t="s">
        <v>832</v>
      </c>
      <c r="D17" s="179">
        <v>2</v>
      </c>
      <c r="E17" s="179" t="s">
        <v>96</v>
      </c>
      <c r="F17" s="179" t="s">
        <v>1014</v>
      </c>
      <c r="G17" s="179" t="s">
        <v>1056</v>
      </c>
      <c r="H17" s="180" t="s">
        <v>1057</v>
      </c>
      <c r="I17" s="180" t="s">
        <v>1058</v>
      </c>
      <c r="J17" s="179" t="s">
        <v>1013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1461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38</v>
      </c>
      <c r="W17" s="179">
        <v>3</v>
      </c>
      <c r="X17" s="179">
        <v>0</v>
      </c>
      <c r="Y17" s="179">
        <v>48</v>
      </c>
      <c r="Z17" s="179">
        <v>8</v>
      </c>
      <c r="AA17" s="179">
        <v>0.1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55.9</v>
      </c>
      <c r="AJ17" s="179" t="s">
        <v>128</v>
      </c>
      <c r="AK17" s="179" t="s">
        <v>108</v>
      </c>
      <c r="AL17" s="179">
        <f t="shared" si="0"/>
        <v>1461</v>
      </c>
      <c r="AM17" s="179" t="s">
        <v>707</v>
      </c>
      <c r="AN17" s="179">
        <v>3</v>
      </c>
      <c r="AO17" s="179" t="s">
        <v>110</v>
      </c>
    </row>
    <row r="18" spans="1:41" s="184" customFormat="1" x14ac:dyDescent="0.3">
      <c r="A18" s="178" t="s">
        <v>904</v>
      </c>
      <c r="B18" s="179" t="s">
        <v>1225</v>
      </c>
      <c r="C18" s="179" t="s">
        <v>835</v>
      </c>
      <c r="D18" s="179">
        <v>2</v>
      </c>
      <c r="E18" s="179" t="s">
        <v>96</v>
      </c>
      <c r="F18" s="179" t="s">
        <v>1015</v>
      </c>
      <c r="G18" s="179" t="s">
        <v>201</v>
      </c>
      <c r="H18" s="180" t="s">
        <v>833</v>
      </c>
      <c r="I18" s="180" t="s">
        <v>834</v>
      </c>
      <c r="J18" s="179" t="s">
        <v>760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1461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24</v>
      </c>
      <c r="W18" s="179">
        <v>2</v>
      </c>
      <c r="X18" s="179">
        <v>0.02</v>
      </c>
      <c r="Y18" s="179">
        <v>20</v>
      </c>
      <c r="Z18" s="179">
        <v>3</v>
      </c>
      <c r="AA18" s="179">
        <v>0.02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57.6</v>
      </c>
      <c r="AJ18" s="179" t="s">
        <v>128</v>
      </c>
      <c r="AK18" s="179" t="s">
        <v>108</v>
      </c>
      <c r="AL18" s="179">
        <f t="shared" si="0"/>
        <v>1461</v>
      </c>
      <c r="AM18" s="179" t="s">
        <v>707</v>
      </c>
      <c r="AN18" s="179">
        <v>4</v>
      </c>
      <c r="AO18" s="179" t="s">
        <v>110</v>
      </c>
    </row>
    <row r="19" spans="1:41" s="184" customFormat="1" x14ac:dyDescent="0.3">
      <c r="A19" s="178" t="s">
        <v>904</v>
      </c>
      <c r="B19" s="179" t="s">
        <v>4135</v>
      </c>
      <c r="C19" s="179" t="s">
        <v>835</v>
      </c>
      <c r="D19" s="179">
        <v>2</v>
      </c>
      <c r="E19" s="179" t="s">
        <v>96</v>
      </c>
      <c r="F19" s="179" t="s">
        <v>4136</v>
      </c>
      <c r="G19" s="179" t="s">
        <v>201</v>
      </c>
      <c r="H19" s="180" t="s">
        <v>833</v>
      </c>
      <c r="I19" s="180" t="s">
        <v>4137</v>
      </c>
      <c r="J19" s="179" t="s">
        <v>760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1461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24</v>
      </c>
      <c r="W19" s="179">
        <v>2</v>
      </c>
      <c r="X19" s="179">
        <v>0.02</v>
      </c>
      <c r="Y19" s="179">
        <v>20</v>
      </c>
      <c r="Z19" s="179">
        <v>3</v>
      </c>
      <c r="AA19" s="179">
        <v>0.02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57.6</v>
      </c>
      <c r="AJ19" s="179" t="s">
        <v>128</v>
      </c>
      <c r="AK19" s="179" t="s">
        <v>108</v>
      </c>
      <c r="AL19" s="179">
        <f t="shared" si="0"/>
        <v>1461</v>
      </c>
      <c r="AM19" s="179" t="s">
        <v>707</v>
      </c>
      <c r="AN19" s="179">
        <v>4</v>
      </c>
      <c r="AO19" s="179" t="s">
        <v>110</v>
      </c>
    </row>
    <row r="20" spans="1:41" s="184" customFormat="1" x14ac:dyDescent="0.3">
      <c r="A20" s="178" t="s">
        <v>904</v>
      </c>
      <c r="B20" s="179" t="s">
        <v>1225</v>
      </c>
      <c r="C20" s="179" t="s">
        <v>836</v>
      </c>
      <c r="D20" s="179">
        <v>2</v>
      </c>
      <c r="E20" s="179" t="s">
        <v>96</v>
      </c>
      <c r="F20" s="179" t="s">
        <v>1015</v>
      </c>
      <c r="G20" s="179" t="s">
        <v>201</v>
      </c>
      <c r="H20" s="180" t="s">
        <v>833</v>
      </c>
      <c r="I20" s="180" t="s">
        <v>834</v>
      </c>
      <c r="J20" s="179" t="s">
        <v>760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1461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39</v>
      </c>
      <c r="W20" s="179">
        <v>12</v>
      </c>
      <c r="X20" s="179">
        <v>2.6</v>
      </c>
      <c r="Y20" s="179">
        <v>52</v>
      </c>
      <c r="Z20" s="179">
        <v>8</v>
      </c>
      <c r="AA20" s="179">
        <v>0.02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57.6</v>
      </c>
      <c r="AJ20" s="179" t="s">
        <v>128</v>
      </c>
      <c r="AK20" s="179" t="s">
        <v>108</v>
      </c>
      <c r="AL20" s="179">
        <f>P20</f>
        <v>1461</v>
      </c>
      <c r="AM20" s="179" t="s">
        <v>707</v>
      </c>
      <c r="AN20" s="179">
        <v>5</v>
      </c>
      <c r="AO20" s="179" t="s">
        <v>110</v>
      </c>
    </row>
    <row r="21" spans="1:41" s="184" customFormat="1" x14ac:dyDescent="0.3">
      <c r="A21" s="178" t="s">
        <v>904</v>
      </c>
      <c r="B21" s="179" t="s">
        <v>4135</v>
      </c>
      <c r="C21" s="179" t="s">
        <v>836</v>
      </c>
      <c r="D21" s="179">
        <v>2</v>
      </c>
      <c r="E21" s="179" t="s">
        <v>96</v>
      </c>
      <c r="F21" s="179" t="s">
        <v>4136</v>
      </c>
      <c r="G21" s="179" t="s">
        <v>201</v>
      </c>
      <c r="H21" s="180" t="s">
        <v>833</v>
      </c>
      <c r="I21" s="180" t="s">
        <v>4137</v>
      </c>
      <c r="J21" s="179" t="s">
        <v>760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1461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39</v>
      </c>
      <c r="W21" s="179">
        <v>12</v>
      </c>
      <c r="X21" s="179">
        <v>2.6</v>
      </c>
      <c r="Y21" s="179">
        <v>52</v>
      </c>
      <c r="Z21" s="179">
        <v>8</v>
      </c>
      <c r="AA21" s="179">
        <v>0.02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57.6</v>
      </c>
      <c r="AJ21" s="179" t="s">
        <v>128</v>
      </c>
      <c r="AK21" s="179" t="s">
        <v>108</v>
      </c>
      <c r="AL21" s="179">
        <f>P21</f>
        <v>1461</v>
      </c>
      <c r="AM21" s="179" t="s">
        <v>707</v>
      </c>
      <c r="AN21" s="179">
        <v>5</v>
      </c>
      <c r="AO21" s="179" t="s">
        <v>110</v>
      </c>
    </row>
    <row r="22" spans="1:41" s="184" customFormat="1" x14ac:dyDescent="0.3">
      <c r="A22" s="178" t="s">
        <v>905</v>
      </c>
      <c r="B22" s="179" t="s">
        <v>1226</v>
      </c>
      <c r="C22" s="179" t="s">
        <v>838</v>
      </c>
      <c r="D22" s="179">
        <v>2</v>
      </c>
      <c r="E22" s="179" t="s">
        <v>96</v>
      </c>
      <c r="F22" s="179" t="s">
        <v>1051</v>
      </c>
      <c r="G22" s="179" t="s">
        <v>201</v>
      </c>
      <c r="H22" s="180" t="s">
        <v>833</v>
      </c>
      <c r="I22" s="180" t="s">
        <v>837</v>
      </c>
      <c r="J22" s="179" t="s">
        <v>760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1461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30</v>
      </c>
      <c r="W22" s="179">
        <v>2</v>
      </c>
      <c r="X22" s="179">
        <v>0.02</v>
      </c>
      <c r="Y22" s="179">
        <v>25</v>
      </c>
      <c r="Z22" s="179">
        <v>2</v>
      </c>
      <c r="AA22" s="179">
        <v>0.02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47.5</v>
      </c>
      <c r="AJ22" s="179" t="s">
        <v>128</v>
      </c>
      <c r="AK22" s="179" t="s">
        <v>108</v>
      </c>
      <c r="AL22" s="179">
        <f t="shared" si="0"/>
        <v>1461</v>
      </c>
      <c r="AM22" s="179" t="s">
        <v>707</v>
      </c>
      <c r="AN22" s="179">
        <v>6</v>
      </c>
      <c r="AO22" s="179" t="s">
        <v>110</v>
      </c>
    </row>
    <row r="23" spans="1:41" s="184" customFormat="1" x14ac:dyDescent="0.3">
      <c r="A23" s="178" t="s">
        <v>905</v>
      </c>
      <c r="B23" s="179" t="s">
        <v>4138</v>
      </c>
      <c r="C23" s="179" t="s">
        <v>838</v>
      </c>
      <c r="D23" s="179">
        <v>2</v>
      </c>
      <c r="E23" s="179" t="s">
        <v>96</v>
      </c>
      <c r="F23" s="179" t="s">
        <v>4139</v>
      </c>
      <c r="G23" s="179" t="s">
        <v>201</v>
      </c>
      <c r="H23" s="180" t="s">
        <v>833</v>
      </c>
      <c r="I23" s="180" t="s">
        <v>4140</v>
      </c>
      <c r="J23" s="179" t="s">
        <v>760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1461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30</v>
      </c>
      <c r="W23" s="179">
        <v>2</v>
      </c>
      <c r="X23" s="179">
        <v>0.02</v>
      </c>
      <c r="Y23" s="179">
        <v>25</v>
      </c>
      <c r="Z23" s="179">
        <v>2</v>
      </c>
      <c r="AA23" s="179">
        <v>0.02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47.5</v>
      </c>
      <c r="AJ23" s="179" t="s">
        <v>128</v>
      </c>
      <c r="AK23" s="179" t="s">
        <v>108</v>
      </c>
      <c r="AL23" s="179">
        <f t="shared" si="0"/>
        <v>1461</v>
      </c>
      <c r="AM23" s="179" t="s">
        <v>707</v>
      </c>
      <c r="AN23" s="179">
        <v>6</v>
      </c>
      <c r="AO23" s="179" t="s">
        <v>110</v>
      </c>
    </row>
    <row r="24" spans="1:41" s="184" customFormat="1" x14ac:dyDescent="0.3">
      <c r="A24" s="178" t="s">
        <v>903</v>
      </c>
      <c r="B24" s="179" t="s">
        <v>1227</v>
      </c>
      <c r="C24" s="179" t="s">
        <v>839</v>
      </c>
      <c r="D24" s="179">
        <v>2</v>
      </c>
      <c r="E24" s="179" t="s">
        <v>96</v>
      </c>
      <c r="F24" s="179" t="s">
        <v>1052</v>
      </c>
      <c r="G24" s="179" t="s">
        <v>250</v>
      </c>
      <c r="H24" s="180" t="s">
        <v>660</v>
      </c>
      <c r="I24" s="180" t="s">
        <v>840</v>
      </c>
      <c r="J24" s="179" t="s">
        <v>531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1461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41</v>
      </c>
      <c r="W24" s="179">
        <v>2</v>
      </c>
      <c r="X24" s="179">
        <v>0.02</v>
      </c>
      <c r="Y24" s="179">
        <v>55</v>
      </c>
      <c r="Z24" s="179">
        <v>3</v>
      </c>
      <c r="AA24" s="179">
        <v>0.02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56.5</v>
      </c>
      <c r="AJ24" s="179" t="s">
        <v>128</v>
      </c>
      <c r="AK24" s="179" t="s">
        <v>211</v>
      </c>
      <c r="AL24" s="179">
        <f t="shared" si="0"/>
        <v>1461</v>
      </c>
      <c r="AM24" s="179" t="s">
        <v>707</v>
      </c>
      <c r="AN24" s="179">
        <v>7</v>
      </c>
      <c r="AO24" s="179" t="s">
        <v>110</v>
      </c>
    </row>
    <row r="25" spans="1:41" s="184" customFormat="1" x14ac:dyDescent="0.3">
      <c r="A25" s="178" t="s">
        <v>903</v>
      </c>
      <c r="B25" s="179" t="s">
        <v>4141</v>
      </c>
      <c r="C25" s="179" t="s">
        <v>839</v>
      </c>
      <c r="D25" s="179">
        <v>2</v>
      </c>
      <c r="E25" s="179" t="s">
        <v>96</v>
      </c>
      <c r="F25" s="179" t="s">
        <v>4142</v>
      </c>
      <c r="G25" s="179" t="s">
        <v>250</v>
      </c>
      <c r="H25" s="180" t="s">
        <v>660</v>
      </c>
      <c r="I25" s="180" t="s">
        <v>4143</v>
      </c>
      <c r="J25" s="179" t="s">
        <v>531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1461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41</v>
      </c>
      <c r="W25" s="179">
        <v>2</v>
      </c>
      <c r="X25" s="179">
        <v>0.02</v>
      </c>
      <c r="Y25" s="179">
        <v>55</v>
      </c>
      <c r="Z25" s="179">
        <v>3</v>
      </c>
      <c r="AA25" s="179">
        <v>0.02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56.5</v>
      </c>
      <c r="AJ25" s="179" t="s">
        <v>128</v>
      </c>
      <c r="AK25" s="179" t="s">
        <v>211</v>
      </c>
      <c r="AL25" s="179">
        <f t="shared" si="0"/>
        <v>1461</v>
      </c>
      <c r="AM25" s="179" t="s">
        <v>707</v>
      </c>
      <c r="AN25" s="179">
        <v>7</v>
      </c>
      <c r="AO25" s="179" t="s">
        <v>110</v>
      </c>
    </row>
    <row r="26" spans="1:41" s="184" customFormat="1" x14ac:dyDescent="0.3">
      <c r="A26" s="178" t="s">
        <v>903</v>
      </c>
      <c r="B26" s="179" t="s">
        <v>4141</v>
      </c>
      <c r="C26" s="179" t="s">
        <v>839</v>
      </c>
      <c r="D26" s="179">
        <v>2</v>
      </c>
      <c r="E26" s="179" t="s">
        <v>96</v>
      </c>
      <c r="F26" s="179" t="s">
        <v>4142</v>
      </c>
      <c r="G26" s="179" t="s">
        <v>250</v>
      </c>
      <c r="H26" s="180" t="s">
        <v>660</v>
      </c>
      <c r="I26" s="180" t="s">
        <v>840</v>
      </c>
      <c r="J26" s="179" t="s">
        <v>531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1461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41</v>
      </c>
      <c r="W26" s="179">
        <v>2</v>
      </c>
      <c r="X26" s="179">
        <v>0.02</v>
      </c>
      <c r="Y26" s="179">
        <v>55</v>
      </c>
      <c r="Z26" s="179">
        <v>3</v>
      </c>
      <c r="AA26" s="179">
        <v>0.02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56.5</v>
      </c>
      <c r="AJ26" s="179" t="s">
        <v>128</v>
      </c>
      <c r="AK26" s="179" t="s">
        <v>211</v>
      </c>
      <c r="AL26" s="179">
        <f t="shared" si="0"/>
        <v>1461</v>
      </c>
      <c r="AM26" s="179" t="s">
        <v>707</v>
      </c>
      <c r="AN26" s="179">
        <v>7</v>
      </c>
      <c r="AO26" s="179" t="s">
        <v>110</v>
      </c>
    </row>
    <row r="27" spans="1:41" s="184" customFormat="1" x14ac:dyDescent="0.3">
      <c r="A27" s="178" t="s">
        <v>1137</v>
      </c>
      <c r="B27" s="179" t="s">
        <v>1228</v>
      </c>
      <c r="C27" s="179" t="s">
        <v>1136</v>
      </c>
      <c r="D27" s="179">
        <v>2</v>
      </c>
      <c r="E27" s="179" t="s">
        <v>96</v>
      </c>
      <c r="F27" s="179" t="s">
        <v>1140</v>
      </c>
      <c r="G27" s="179" t="s">
        <v>201</v>
      </c>
      <c r="H27" s="180" t="s">
        <v>833</v>
      </c>
      <c r="I27" s="180" t="s">
        <v>1139</v>
      </c>
      <c r="J27" s="179" t="s">
        <v>760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1461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7</v>
      </c>
      <c r="W27" s="179">
        <v>56</v>
      </c>
      <c r="X27" s="179">
        <v>0.01</v>
      </c>
      <c r="Y27" s="179">
        <v>9</v>
      </c>
      <c r="Z27" s="179">
        <v>5</v>
      </c>
      <c r="AA27" s="179">
        <v>0.02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56.5</v>
      </c>
      <c r="AJ27" s="179" t="s">
        <v>138</v>
      </c>
      <c r="AK27" s="179" t="s">
        <v>108</v>
      </c>
      <c r="AL27" s="179">
        <f t="shared" si="0"/>
        <v>1461</v>
      </c>
      <c r="AM27" s="179" t="s">
        <v>707</v>
      </c>
      <c r="AN27" s="179">
        <v>8</v>
      </c>
      <c r="AO27" s="179" t="s">
        <v>110</v>
      </c>
    </row>
    <row r="28" spans="1:41" s="184" customFormat="1" x14ac:dyDescent="0.3">
      <c r="A28" s="178" t="s">
        <v>1137</v>
      </c>
      <c r="B28" s="179" t="s">
        <v>4144</v>
      </c>
      <c r="C28" s="179" t="s">
        <v>1136</v>
      </c>
      <c r="D28" s="179">
        <v>2</v>
      </c>
      <c r="E28" s="179" t="s">
        <v>96</v>
      </c>
      <c r="F28" s="179" t="s">
        <v>4145</v>
      </c>
      <c r="G28" s="179" t="s">
        <v>201</v>
      </c>
      <c r="H28" s="180" t="s">
        <v>833</v>
      </c>
      <c r="I28" s="180" t="s">
        <v>4146</v>
      </c>
      <c r="J28" s="179" t="s">
        <v>760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1461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7</v>
      </c>
      <c r="W28" s="179">
        <v>56</v>
      </c>
      <c r="X28" s="179">
        <v>0.01</v>
      </c>
      <c r="Y28" s="179">
        <v>9</v>
      </c>
      <c r="Z28" s="179">
        <v>5</v>
      </c>
      <c r="AA28" s="179">
        <v>0.02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56.5</v>
      </c>
      <c r="AJ28" s="179" t="s">
        <v>138</v>
      </c>
      <c r="AK28" s="179" t="s">
        <v>108</v>
      </c>
      <c r="AL28" s="179">
        <f t="shared" si="0"/>
        <v>1461</v>
      </c>
      <c r="AM28" s="179" t="s">
        <v>707</v>
      </c>
      <c r="AN28" s="179">
        <v>8</v>
      </c>
      <c r="AO28" s="179" t="s">
        <v>110</v>
      </c>
    </row>
    <row r="29" spans="1:41" s="184" customFormat="1" x14ac:dyDescent="0.3">
      <c r="A29" s="178" t="s">
        <v>1137</v>
      </c>
      <c r="B29" s="179" t="s">
        <v>1229</v>
      </c>
      <c r="C29" s="179" t="s">
        <v>1138</v>
      </c>
      <c r="D29" s="179">
        <v>2</v>
      </c>
      <c r="E29" s="179" t="s">
        <v>96</v>
      </c>
      <c r="F29" s="179" t="s">
        <v>1142</v>
      </c>
      <c r="G29" s="179" t="s">
        <v>201</v>
      </c>
      <c r="H29" s="180" t="s">
        <v>833</v>
      </c>
      <c r="I29" s="180" t="s">
        <v>1141</v>
      </c>
      <c r="J29" s="179" t="s">
        <v>760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1461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7</v>
      </c>
      <c r="W29" s="179">
        <v>56</v>
      </c>
      <c r="X29" s="179">
        <v>0.01</v>
      </c>
      <c r="Y29" s="179">
        <v>9</v>
      </c>
      <c r="Z29" s="179">
        <v>5</v>
      </c>
      <c r="AA29" s="179">
        <v>0.02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56.5</v>
      </c>
      <c r="AJ29" s="179" t="s">
        <v>138</v>
      </c>
      <c r="AK29" s="179" t="s">
        <v>108</v>
      </c>
      <c r="AL29" s="179">
        <f t="shared" si="0"/>
        <v>1461</v>
      </c>
      <c r="AM29" s="179" t="s">
        <v>707</v>
      </c>
      <c r="AN29" s="179">
        <v>8</v>
      </c>
      <c r="AO29" s="179" t="s">
        <v>110</v>
      </c>
    </row>
    <row r="30" spans="1:41" s="184" customFormat="1" x14ac:dyDescent="0.3">
      <c r="A30" s="178" t="s">
        <v>1137</v>
      </c>
      <c r="B30" s="197" t="s">
        <v>4147</v>
      </c>
      <c r="C30" s="179" t="s">
        <v>1138</v>
      </c>
      <c r="D30" s="179">
        <v>2</v>
      </c>
      <c r="E30" s="179" t="s">
        <v>96</v>
      </c>
      <c r="F30" s="179" t="s">
        <v>4148</v>
      </c>
      <c r="G30" s="179" t="s">
        <v>201</v>
      </c>
      <c r="H30" s="180" t="s">
        <v>833</v>
      </c>
      <c r="I30" s="180" t="s">
        <v>4149</v>
      </c>
      <c r="J30" s="179" t="s">
        <v>760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1461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7</v>
      </c>
      <c r="W30" s="179">
        <v>56</v>
      </c>
      <c r="X30" s="179">
        <v>0.01</v>
      </c>
      <c r="Y30" s="179">
        <v>9</v>
      </c>
      <c r="Z30" s="179">
        <v>5</v>
      </c>
      <c r="AA30" s="179">
        <v>0.02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56.5</v>
      </c>
      <c r="AJ30" s="179" t="s">
        <v>138</v>
      </c>
      <c r="AK30" s="179" t="s">
        <v>108</v>
      </c>
      <c r="AL30" s="179">
        <f t="shared" si="0"/>
        <v>1461</v>
      </c>
      <c r="AM30" s="179" t="s">
        <v>707</v>
      </c>
      <c r="AN30" s="179">
        <v>8</v>
      </c>
      <c r="AO30" s="179" t="s">
        <v>110</v>
      </c>
    </row>
    <row r="31" spans="1:41" s="184" customFormat="1" x14ac:dyDescent="0.3">
      <c r="A31" s="178" t="s">
        <v>1143</v>
      </c>
      <c r="B31" s="179" t="s">
        <v>1230</v>
      </c>
      <c r="C31" s="179" t="s">
        <v>1144</v>
      </c>
      <c r="D31" s="179">
        <v>2</v>
      </c>
      <c r="E31" s="179" t="s">
        <v>96</v>
      </c>
      <c r="F31" s="179" t="s">
        <v>1145</v>
      </c>
      <c r="G31" s="179" t="s">
        <v>250</v>
      </c>
      <c r="H31" s="180" t="s">
        <v>877</v>
      </c>
      <c r="I31" s="180" t="s">
        <v>1332</v>
      </c>
      <c r="J31" s="179" t="s">
        <v>531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1461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15</v>
      </c>
      <c r="W31" s="179">
        <v>4</v>
      </c>
      <c r="X31" s="179">
        <v>2.23</v>
      </c>
      <c r="Y31" s="179">
        <v>10</v>
      </c>
      <c r="Z31" s="179">
        <v>3</v>
      </c>
      <c r="AA31" s="179">
        <v>0.15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45.1</v>
      </c>
      <c r="AJ31" s="179" t="s">
        <v>128</v>
      </c>
      <c r="AK31" s="179" t="s">
        <v>108</v>
      </c>
      <c r="AL31" s="179">
        <f t="shared" si="0"/>
        <v>1461</v>
      </c>
      <c r="AM31" s="179" t="s">
        <v>707</v>
      </c>
      <c r="AN31" s="179">
        <v>9</v>
      </c>
      <c r="AO31" s="179" t="s">
        <v>110</v>
      </c>
    </row>
    <row r="32" spans="1:41" s="184" customFormat="1" x14ac:dyDescent="0.3">
      <c r="A32" s="178" t="s">
        <v>1143</v>
      </c>
      <c r="B32" s="197" t="s">
        <v>4150</v>
      </c>
      <c r="C32" s="179" t="s">
        <v>1144</v>
      </c>
      <c r="D32" s="179">
        <v>2</v>
      </c>
      <c r="E32" s="179" t="s">
        <v>96</v>
      </c>
      <c r="F32" s="179" t="s">
        <v>4151</v>
      </c>
      <c r="G32" s="179" t="s">
        <v>250</v>
      </c>
      <c r="H32" s="180" t="s">
        <v>877</v>
      </c>
      <c r="I32" s="180" t="s">
        <v>1332</v>
      </c>
      <c r="J32" s="179" t="s">
        <v>531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1461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15</v>
      </c>
      <c r="W32" s="179">
        <v>4</v>
      </c>
      <c r="X32" s="179">
        <v>2.23</v>
      </c>
      <c r="Y32" s="179">
        <v>10</v>
      </c>
      <c r="Z32" s="179">
        <v>3</v>
      </c>
      <c r="AA32" s="179">
        <v>0.15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45.1</v>
      </c>
      <c r="AJ32" s="179" t="s">
        <v>128</v>
      </c>
      <c r="AK32" s="179" t="s">
        <v>108</v>
      </c>
      <c r="AL32" s="179">
        <f t="shared" si="0"/>
        <v>1461</v>
      </c>
      <c r="AM32" s="179" t="s">
        <v>707</v>
      </c>
      <c r="AN32" s="179">
        <v>9</v>
      </c>
      <c r="AO32" s="179" t="s">
        <v>110</v>
      </c>
    </row>
    <row r="33" spans="1:41" s="184" customFormat="1" x14ac:dyDescent="0.3">
      <c r="A33" s="178" t="s">
        <v>1147</v>
      </c>
      <c r="B33" s="179" t="s">
        <v>1231</v>
      </c>
      <c r="C33" s="179" t="s">
        <v>1146</v>
      </c>
      <c r="D33" s="179">
        <v>2</v>
      </c>
      <c r="E33" s="179" t="s">
        <v>96</v>
      </c>
      <c r="F33" s="179" t="s">
        <v>1371</v>
      </c>
      <c r="G33" s="179" t="s">
        <v>250</v>
      </c>
      <c r="H33" s="180" t="s">
        <v>877</v>
      </c>
      <c r="I33" s="180" t="s">
        <v>1333</v>
      </c>
      <c r="J33" s="179" t="s">
        <v>531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1461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15</v>
      </c>
      <c r="W33" s="179">
        <v>4</v>
      </c>
      <c r="X33" s="179">
        <v>2.23</v>
      </c>
      <c r="Y33" s="179">
        <v>10</v>
      </c>
      <c r="Z33" s="179">
        <v>3</v>
      </c>
      <c r="AA33" s="179">
        <v>0.15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57.5</v>
      </c>
      <c r="AJ33" s="179" t="s">
        <v>128</v>
      </c>
      <c r="AK33" s="179" t="s">
        <v>108</v>
      </c>
      <c r="AL33" s="179">
        <f t="shared" si="0"/>
        <v>1461</v>
      </c>
      <c r="AM33" s="179" t="s">
        <v>707</v>
      </c>
      <c r="AN33" s="179">
        <v>9</v>
      </c>
      <c r="AO33" s="179" t="s">
        <v>110</v>
      </c>
    </row>
    <row r="34" spans="1:41" s="184" customFormat="1" x14ac:dyDescent="0.3">
      <c r="A34" s="178" t="s">
        <v>1147</v>
      </c>
      <c r="B34" s="197" t="s">
        <v>4152</v>
      </c>
      <c r="C34" s="179" t="s">
        <v>1146</v>
      </c>
      <c r="D34" s="179">
        <v>2</v>
      </c>
      <c r="E34" s="179" t="s">
        <v>96</v>
      </c>
      <c r="F34" s="179" t="s">
        <v>4153</v>
      </c>
      <c r="G34" s="179" t="s">
        <v>250</v>
      </c>
      <c r="H34" s="180" t="s">
        <v>877</v>
      </c>
      <c r="I34" s="180" t="s">
        <v>1333</v>
      </c>
      <c r="J34" s="179" t="s">
        <v>531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1461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15</v>
      </c>
      <c r="W34" s="179">
        <v>4</v>
      </c>
      <c r="X34" s="179">
        <v>2.23</v>
      </c>
      <c r="Y34" s="179">
        <v>10</v>
      </c>
      <c r="Z34" s="179">
        <v>3</v>
      </c>
      <c r="AA34" s="179">
        <v>0.15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57.5</v>
      </c>
      <c r="AJ34" s="179" t="s">
        <v>128</v>
      </c>
      <c r="AK34" s="179" t="s">
        <v>108</v>
      </c>
      <c r="AL34" s="179">
        <f t="shared" si="0"/>
        <v>1461</v>
      </c>
      <c r="AM34" s="179" t="s">
        <v>707</v>
      </c>
      <c r="AN34" s="179">
        <v>9</v>
      </c>
      <c r="AO34" s="179" t="s">
        <v>110</v>
      </c>
    </row>
    <row r="35" spans="1:41" s="184" customFormat="1" x14ac:dyDescent="0.3">
      <c r="A35" s="178" t="s">
        <v>900</v>
      </c>
      <c r="B35" s="179" t="s">
        <v>1232</v>
      </c>
      <c r="C35" s="179" t="s">
        <v>1148</v>
      </c>
      <c r="D35" s="179">
        <v>2</v>
      </c>
      <c r="E35" s="179" t="s">
        <v>96</v>
      </c>
      <c r="F35" s="179" t="s">
        <v>1417</v>
      </c>
      <c r="G35" s="179" t="s">
        <v>250</v>
      </c>
      <c r="H35" s="180" t="s">
        <v>659</v>
      </c>
      <c r="I35" s="180" t="s">
        <v>1319</v>
      </c>
      <c r="J35" s="179" t="s">
        <v>531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1461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26</v>
      </c>
      <c r="W35" s="179">
        <v>1</v>
      </c>
      <c r="X35" s="179">
        <v>0.1</v>
      </c>
      <c r="Y35" s="179">
        <v>15</v>
      </c>
      <c r="Z35" s="179">
        <v>3</v>
      </c>
      <c r="AA35" s="179">
        <v>0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59.9</v>
      </c>
      <c r="AJ35" s="179" t="s">
        <v>128</v>
      </c>
      <c r="AK35" s="179" t="s">
        <v>108</v>
      </c>
      <c r="AL35" s="179">
        <f t="shared" si="0"/>
        <v>1461</v>
      </c>
      <c r="AM35" s="179" t="s">
        <v>707</v>
      </c>
      <c r="AN35" s="179">
        <v>9</v>
      </c>
      <c r="AO35" s="179" t="s">
        <v>110</v>
      </c>
    </row>
    <row r="36" spans="1:41" s="184" customFormat="1" x14ac:dyDescent="0.3">
      <c r="A36" s="178" t="s">
        <v>900</v>
      </c>
      <c r="B36" s="179" t="s">
        <v>4154</v>
      </c>
      <c r="C36" s="179" t="s">
        <v>1148</v>
      </c>
      <c r="D36" s="179">
        <v>2</v>
      </c>
      <c r="E36" s="179" t="s">
        <v>96</v>
      </c>
      <c r="F36" s="179" t="s">
        <v>4155</v>
      </c>
      <c r="G36" s="179" t="s">
        <v>250</v>
      </c>
      <c r="H36" s="180" t="s">
        <v>659</v>
      </c>
      <c r="I36" s="180" t="s">
        <v>1319</v>
      </c>
      <c r="J36" s="179" t="s">
        <v>531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1461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26</v>
      </c>
      <c r="W36" s="179">
        <v>1</v>
      </c>
      <c r="X36" s="179">
        <v>0.1</v>
      </c>
      <c r="Y36" s="179">
        <v>15</v>
      </c>
      <c r="Z36" s="179">
        <v>3</v>
      </c>
      <c r="AA36" s="179">
        <v>0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59.9</v>
      </c>
      <c r="AJ36" s="179" t="s">
        <v>128</v>
      </c>
      <c r="AK36" s="179" t="s">
        <v>108</v>
      </c>
      <c r="AL36" s="179">
        <f t="shared" si="0"/>
        <v>1461</v>
      </c>
      <c r="AM36" s="179" t="s">
        <v>707</v>
      </c>
      <c r="AN36" s="179">
        <v>9</v>
      </c>
      <c r="AO36" s="179" t="s">
        <v>110</v>
      </c>
    </row>
    <row r="37" spans="1:41" s="184" customFormat="1" x14ac:dyDescent="0.3">
      <c r="A37" s="178" t="s">
        <v>901</v>
      </c>
      <c r="B37" s="179" t="s">
        <v>1233</v>
      </c>
      <c r="C37" s="179" t="s">
        <v>1149</v>
      </c>
      <c r="D37" s="179">
        <v>2</v>
      </c>
      <c r="E37" s="179" t="s">
        <v>96</v>
      </c>
      <c r="F37" s="179" t="s">
        <v>1418</v>
      </c>
      <c r="G37" s="179" t="s">
        <v>250</v>
      </c>
      <c r="H37" s="180" t="s">
        <v>659</v>
      </c>
      <c r="I37" s="180" t="s">
        <v>1318</v>
      </c>
      <c r="J37" s="179" t="s">
        <v>531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1461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31</v>
      </c>
      <c r="W37" s="179">
        <v>7</v>
      </c>
      <c r="X37" s="179">
        <v>0</v>
      </c>
      <c r="Y37" s="179">
        <v>37</v>
      </c>
      <c r="Z37" s="179">
        <v>14</v>
      </c>
      <c r="AA37" s="179">
        <v>0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49.5</v>
      </c>
      <c r="AJ37" s="179" t="s">
        <v>128</v>
      </c>
      <c r="AK37" s="179" t="s">
        <v>108</v>
      </c>
      <c r="AL37" s="179">
        <f t="shared" si="0"/>
        <v>1461</v>
      </c>
      <c r="AM37" s="179" t="s">
        <v>707</v>
      </c>
      <c r="AN37" s="179">
        <v>9</v>
      </c>
      <c r="AO37" s="179" t="s">
        <v>110</v>
      </c>
    </row>
    <row r="38" spans="1:41" s="184" customFormat="1" x14ac:dyDescent="0.3">
      <c r="A38" s="178" t="s">
        <v>901</v>
      </c>
      <c r="B38" s="179" t="s">
        <v>4156</v>
      </c>
      <c r="C38" s="179" t="s">
        <v>1149</v>
      </c>
      <c r="D38" s="179">
        <v>2</v>
      </c>
      <c r="E38" s="179" t="s">
        <v>96</v>
      </c>
      <c r="F38" s="179" t="s">
        <v>4157</v>
      </c>
      <c r="G38" s="179" t="s">
        <v>250</v>
      </c>
      <c r="H38" s="180" t="s">
        <v>659</v>
      </c>
      <c r="I38" s="180" t="s">
        <v>4158</v>
      </c>
      <c r="J38" s="179" t="s">
        <v>531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1461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31</v>
      </c>
      <c r="W38" s="179">
        <v>7</v>
      </c>
      <c r="X38" s="179">
        <v>0</v>
      </c>
      <c r="Y38" s="179">
        <v>37</v>
      </c>
      <c r="Z38" s="179">
        <v>14</v>
      </c>
      <c r="AA38" s="179">
        <v>0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49.5</v>
      </c>
      <c r="AJ38" s="179" t="s">
        <v>128</v>
      </c>
      <c r="AK38" s="179" t="s">
        <v>108</v>
      </c>
      <c r="AL38" s="179">
        <f t="shared" si="0"/>
        <v>1461</v>
      </c>
      <c r="AM38" s="179" t="s">
        <v>707</v>
      </c>
      <c r="AN38" s="179">
        <v>9</v>
      </c>
      <c r="AO38" s="179" t="s">
        <v>110</v>
      </c>
    </row>
    <row r="39" spans="1:41" s="184" customFormat="1" x14ac:dyDescent="0.3">
      <c r="A39" s="178" t="s">
        <v>900</v>
      </c>
      <c r="B39" s="179" t="s">
        <v>1234</v>
      </c>
      <c r="C39" s="179" t="s">
        <v>1150</v>
      </c>
      <c r="D39" s="179">
        <v>2</v>
      </c>
      <c r="E39" s="179" t="s">
        <v>96</v>
      </c>
      <c r="F39" s="179" t="s">
        <v>1419</v>
      </c>
      <c r="G39" s="179" t="s">
        <v>250</v>
      </c>
      <c r="H39" s="180" t="s">
        <v>659</v>
      </c>
      <c r="I39" s="180" t="s">
        <v>1320</v>
      </c>
      <c r="J39" s="179" t="s">
        <v>829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1461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26</v>
      </c>
      <c r="W39" s="179">
        <v>1</v>
      </c>
      <c r="X39" s="179">
        <v>0.1</v>
      </c>
      <c r="Y39" s="179">
        <v>15</v>
      </c>
      <c r="Z39" s="179">
        <v>3</v>
      </c>
      <c r="AA39" s="179">
        <v>0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58.4</v>
      </c>
      <c r="AJ39" s="179" t="s">
        <v>128</v>
      </c>
      <c r="AK39" s="179" t="s">
        <v>108</v>
      </c>
      <c r="AL39" s="179">
        <f t="shared" si="0"/>
        <v>1461</v>
      </c>
      <c r="AM39" s="179" t="s">
        <v>707</v>
      </c>
      <c r="AN39" s="179">
        <v>9</v>
      </c>
      <c r="AO39" s="179" t="s">
        <v>110</v>
      </c>
    </row>
    <row r="40" spans="1:41" s="184" customFormat="1" x14ac:dyDescent="0.3">
      <c r="A40" s="178" t="s">
        <v>900</v>
      </c>
      <c r="B40" s="179" t="s">
        <v>4159</v>
      </c>
      <c r="C40" s="179" t="s">
        <v>1150</v>
      </c>
      <c r="D40" s="179">
        <v>2</v>
      </c>
      <c r="E40" s="179" t="s">
        <v>96</v>
      </c>
      <c r="F40" s="179" t="s">
        <v>4160</v>
      </c>
      <c r="G40" s="179" t="s">
        <v>250</v>
      </c>
      <c r="H40" s="180" t="s">
        <v>659</v>
      </c>
      <c r="I40" s="180" t="s">
        <v>1320</v>
      </c>
      <c r="J40" s="179" t="s">
        <v>829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1461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26</v>
      </c>
      <c r="W40" s="179">
        <v>1</v>
      </c>
      <c r="X40" s="179">
        <v>0.1</v>
      </c>
      <c r="Y40" s="179">
        <v>15</v>
      </c>
      <c r="Z40" s="179">
        <v>3</v>
      </c>
      <c r="AA40" s="179">
        <v>0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58.4</v>
      </c>
      <c r="AJ40" s="179" t="s">
        <v>128</v>
      </c>
      <c r="AK40" s="179" t="s">
        <v>108</v>
      </c>
      <c r="AL40" s="179">
        <f t="shared" si="0"/>
        <v>1461</v>
      </c>
      <c r="AM40" s="179" t="s">
        <v>707</v>
      </c>
      <c r="AN40" s="179">
        <v>9</v>
      </c>
      <c r="AO40" s="179" t="s">
        <v>110</v>
      </c>
    </row>
    <row r="41" spans="1:41" s="184" customFormat="1" x14ac:dyDescent="0.3">
      <c r="A41" s="178" t="s">
        <v>900</v>
      </c>
      <c r="B41" s="179" t="s">
        <v>4159</v>
      </c>
      <c r="C41" s="179" t="s">
        <v>1150</v>
      </c>
      <c r="D41" s="179">
        <v>2</v>
      </c>
      <c r="E41" s="179" t="s">
        <v>96</v>
      </c>
      <c r="F41" s="179" t="s">
        <v>4160</v>
      </c>
      <c r="G41" s="179" t="s">
        <v>250</v>
      </c>
      <c r="H41" s="180" t="s">
        <v>659</v>
      </c>
      <c r="I41" s="180" t="s">
        <v>4161</v>
      </c>
      <c r="J41" s="179" t="s">
        <v>829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1461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26</v>
      </c>
      <c r="W41" s="179">
        <v>1</v>
      </c>
      <c r="X41" s="179">
        <v>0.1</v>
      </c>
      <c r="Y41" s="179">
        <v>15</v>
      </c>
      <c r="Z41" s="179">
        <v>3</v>
      </c>
      <c r="AA41" s="179">
        <v>0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58.4</v>
      </c>
      <c r="AJ41" s="179" t="s">
        <v>128</v>
      </c>
      <c r="AK41" s="179" t="s">
        <v>108</v>
      </c>
      <c r="AL41" s="179">
        <f t="shared" si="0"/>
        <v>1461</v>
      </c>
      <c r="AM41" s="179" t="s">
        <v>707</v>
      </c>
      <c r="AN41" s="179">
        <v>9</v>
      </c>
      <c r="AO41" s="179" t="s">
        <v>110</v>
      </c>
    </row>
    <row r="42" spans="1:41" s="184" customFormat="1" x14ac:dyDescent="0.3">
      <c r="A42" s="178" t="s">
        <v>1152</v>
      </c>
      <c r="B42" s="197" t="s">
        <v>1235</v>
      </c>
      <c r="C42" s="179" t="s">
        <v>1151</v>
      </c>
      <c r="D42" s="179">
        <v>2</v>
      </c>
      <c r="E42" s="179" t="s">
        <v>96</v>
      </c>
      <c r="F42" s="179" t="s">
        <v>1467</v>
      </c>
      <c r="G42" s="179" t="s">
        <v>1305</v>
      </c>
      <c r="H42" s="180" t="s">
        <v>1468</v>
      </c>
      <c r="I42" s="180" t="s">
        <v>1469</v>
      </c>
      <c r="J42" s="179" t="s">
        <v>1475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1461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14</v>
      </c>
      <c r="W42" s="179">
        <v>2</v>
      </c>
      <c r="X42" s="179">
        <v>0.12</v>
      </c>
      <c r="Y42" s="179">
        <v>20</v>
      </c>
      <c r="Z42" s="179">
        <v>4</v>
      </c>
      <c r="AA42" s="179">
        <v>0.05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65.900000000000006</v>
      </c>
      <c r="AJ42" s="179" t="s">
        <v>128</v>
      </c>
      <c r="AK42" s="179" t="s">
        <v>108</v>
      </c>
      <c r="AL42" s="179">
        <f t="shared" si="0"/>
        <v>1461</v>
      </c>
      <c r="AM42" s="179" t="s">
        <v>707</v>
      </c>
      <c r="AN42" s="179">
        <v>10</v>
      </c>
      <c r="AO42" s="179" t="s">
        <v>110</v>
      </c>
    </row>
    <row r="43" spans="1:41" s="184" customFormat="1" x14ac:dyDescent="0.3">
      <c r="A43" s="178" t="s">
        <v>1152</v>
      </c>
      <c r="B43" s="197" t="s">
        <v>1235</v>
      </c>
      <c r="C43" s="179" t="s">
        <v>1151</v>
      </c>
      <c r="D43" s="179">
        <v>2</v>
      </c>
      <c r="E43" s="179" t="s">
        <v>96</v>
      </c>
      <c r="F43" s="179" t="s">
        <v>1467</v>
      </c>
      <c r="G43" s="179" t="s">
        <v>1305</v>
      </c>
      <c r="H43" s="180" t="s">
        <v>1468</v>
      </c>
      <c r="I43" s="179" t="s">
        <v>4162</v>
      </c>
      <c r="J43" s="179" t="s">
        <v>1475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1461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14</v>
      </c>
      <c r="W43" s="179">
        <v>2</v>
      </c>
      <c r="X43" s="179">
        <v>0.12</v>
      </c>
      <c r="Y43" s="179">
        <v>20</v>
      </c>
      <c r="Z43" s="179">
        <v>4</v>
      </c>
      <c r="AA43" s="179">
        <v>0.05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65.900000000000006</v>
      </c>
      <c r="AJ43" s="179" t="s">
        <v>128</v>
      </c>
      <c r="AK43" s="179" t="s">
        <v>108</v>
      </c>
      <c r="AL43" s="179">
        <f t="shared" si="0"/>
        <v>1461</v>
      </c>
      <c r="AM43" s="179" t="s">
        <v>707</v>
      </c>
      <c r="AN43" s="179">
        <v>10</v>
      </c>
      <c r="AO43" s="179" t="s">
        <v>110</v>
      </c>
    </row>
    <row r="44" spans="1:41" s="184" customFormat="1" x14ac:dyDescent="0.3">
      <c r="A44" s="178" t="s">
        <v>1152</v>
      </c>
      <c r="B44" s="197" t="s">
        <v>1235</v>
      </c>
      <c r="C44" s="179" t="s">
        <v>1151</v>
      </c>
      <c r="D44" s="179">
        <v>2</v>
      </c>
      <c r="E44" s="179" t="s">
        <v>96</v>
      </c>
      <c r="F44" s="179" t="s">
        <v>1467</v>
      </c>
      <c r="G44" s="179" t="s">
        <v>1305</v>
      </c>
      <c r="H44" s="180" t="s">
        <v>1468</v>
      </c>
      <c r="I44" s="182" t="s">
        <v>4163</v>
      </c>
      <c r="J44" s="179" t="s">
        <v>1475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1461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14</v>
      </c>
      <c r="W44" s="179">
        <v>2</v>
      </c>
      <c r="X44" s="179">
        <v>0.12</v>
      </c>
      <c r="Y44" s="179">
        <v>20</v>
      </c>
      <c r="Z44" s="179">
        <v>4</v>
      </c>
      <c r="AA44" s="179">
        <v>0.05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65.900000000000006</v>
      </c>
      <c r="AJ44" s="179" t="s">
        <v>128</v>
      </c>
      <c r="AK44" s="179" t="s">
        <v>108</v>
      </c>
      <c r="AL44" s="179">
        <f t="shared" si="0"/>
        <v>1461</v>
      </c>
      <c r="AM44" s="179" t="s">
        <v>707</v>
      </c>
      <c r="AN44" s="179">
        <v>10</v>
      </c>
      <c r="AO44" s="179" t="s">
        <v>110</v>
      </c>
    </row>
    <row r="45" spans="1:41" s="184" customFormat="1" x14ac:dyDescent="0.3">
      <c r="A45" s="178" t="s">
        <v>1152</v>
      </c>
      <c r="B45" s="197" t="s">
        <v>4164</v>
      </c>
      <c r="C45" s="179" t="s">
        <v>1151</v>
      </c>
      <c r="D45" s="179">
        <v>2</v>
      </c>
      <c r="E45" s="179" t="s">
        <v>96</v>
      </c>
      <c r="F45" s="179" t="s">
        <v>4165</v>
      </c>
      <c r="G45" s="179" t="s">
        <v>1305</v>
      </c>
      <c r="H45" s="180" t="s">
        <v>1468</v>
      </c>
      <c r="I45" s="182" t="s">
        <v>4166</v>
      </c>
      <c r="J45" s="179" t="s">
        <v>1475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1461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14</v>
      </c>
      <c r="W45" s="179">
        <v>2</v>
      </c>
      <c r="X45" s="179">
        <v>0.12</v>
      </c>
      <c r="Y45" s="179">
        <v>20</v>
      </c>
      <c r="Z45" s="179">
        <v>4</v>
      </c>
      <c r="AA45" s="179">
        <v>0.05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65.900000000000006</v>
      </c>
      <c r="AJ45" s="179" t="s">
        <v>128</v>
      </c>
      <c r="AK45" s="179" t="s">
        <v>108</v>
      </c>
      <c r="AL45" s="179">
        <f t="shared" si="0"/>
        <v>1461</v>
      </c>
      <c r="AM45" s="179" t="s">
        <v>707</v>
      </c>
      <c r="AN45" s="179">
        <v>10</v>
      </c>
      <c r="AO45" s="179" t="s">
        <v>110</v>
      </c>
    </row>
    <row r="46" spans="1:41" s="184" customFormat="1" x14ac:dyDescent="0.3">
      <c r="A46" s="178" t="s">
        <v>1152</v>
      </c>
      <c r="B46" s="197" t="s">
        <v>4164</v>
      </c>
      <c r="C46" s="179" t="s">
        <v>1151</v>
      </c>
      <c r="D46" s="179">
        <v>2</v>
      </c>
      <c r="E46" s="179" t="s">
        <v>96</v>
      </c>
      <c r="F46" s="179" t="s">
        <v>4165</v>
      </c>
      <c r="G46" s="179" t="s">
        <v>1305</v>
      </c>
      <c r="H46" s="180" t="s">
        <v>1468</v>
      </c>
      <c r="I46" s="182" t="s">
        <v>4167</v>
      </c>
      <c r="J46" s="179" t="s">
        <v>1475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1461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14</v>
      </c>
      <c r="W46" s="179">
        <v>2</v>
      </c>
      <c r="X46" s="179">
        <v>0.12</v>
      </c>
      <c r="Y46" s="179">
        <v>20</v>
      </c>
      <c r="Z46" s="179">
        <v>4</v>
      </c>
      <c r="AA46" s="179">
        <v>0.05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65.900000000000006</v>
      </c>
      <c r="AJ46" s="179" t="s">
        <v>128</v>
      </c>
      <c r="AK46" s="179" t="s">
        <v>108</v>
      </c>
      <c r="AL46" s="179">
        <f t="shared" si="0"/>
        <v>1461</v>
      </c>
      <c r="AM46" s="179" t="s">
        <v>707</v>
      </c>
      <c r="AN46" s="179">
        <v>10</v>
      </c>
      <c r="AO46" s="179" t="s">
        <v>110</v>
      </c>
    </row>
    <row r="47" spans="1:41" s="184" customFormat="1" x14ac:dyDescent="0.3">
      <c r="A47" s="178" t="s">
        <v>1152</v>
      </c>
      <c r="B47" s="197" t="s">
        <v>4164</v>
      </c>
      <c r="C47" s="179" t="s">
        <v>1151</v>
      </c>
      <c r="D47" s="179">
        <v>2</v>
      </c>
      <c r="E47" s="179" t="s">
        <v>96</v>
      </c>
      <c r="F47" s="179" t="s">
        <v>4165</v>
      </c>
      <c r="G47" s="179" t="s">
        <v>1305</v>
      </c>
      <c r="H47" s="180" t="s">
        <v>1468</v>
      </c>
      <c r="I47" s="182" t="s">
        <v>4168</v>
      </c>
      <c r="J47" s="179" t="s">
        <v>1475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1461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14</v>
      </c>
      <c r="W47" s="179">
        <v>2</v>
      </c>
      <c r="X47" s="179">
        <v>0.12</v>
      </c>
      <c r="Y47" s="179">
        <v>20</v>
      </c>
      <c r="Z47" s="179">
        <v>4</v>
      </c>
      <c r="AA47" s="179">
        <v>0.05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65.900000000000006</v>
      </c>
      <c r="AJ47" s="179" t="s">
        <v>128</v>
      </c>
      <c r="AK47" s="179" t="s">
        <v>108</v>
      </c>
      <c r="AL47" s="179">
        <f t="shared" si="0"/>
        <v>1461</v>
      </c>
      <c r="AM47" s="179" t="s">
        <v>707</v>
      </c>
      <c r="AN47" s="179">
        <v>10</v>
      </c>
      <c r="AO47" s="179" t="s">
        <v>110</v>
      </c>
    </row>
    <row r="48" spans="1:41" s="184" customFormat="1" x14ac:dyDescent="0.3">
      <c r="A48" s="178" t="s">
        <v>1152</v>
      </c>
      <c r="B48" s="197" t="s">
        <v>4164</v>
      </c>
      <c r="C48" s="179" t="s">
        <v>1151</v>
      </c>
      <c r="D48" s="179">
        <v>2</v>
      </c>
      <c r="E48" s="179" t="s">
        <v>96</v>
      </c>
      <c r="F48" s="179" t="s">
        <v>4165</v>
      </c>
      <c r="G48" s="179" t="s">
        <v>1305</v>
      </c>
      <c r="H48" s="180" t="s">
        <v>1468</v>
      </c>
      <c r="I48" s="182" t="s">
        <v>4169</v>
      </c>
      <c r="J48" s="179" t="s">
        <v>1475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1461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14</v>
      </c>
      <c r="W48" s="179">
        <v>2</v>
      </c>
      <c r="X48" s="179">
        <v>0.12</v>
      </c>
      <c r="Y48" s="179">
        <v>20</v>
      </c>
      <c r="Z48" s="179">
        <v>4</v>
      </c>
      <c r="AA48" s="179">
        <v>0.05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65.900000000000006</v>
      </c>
      <c r="AJ48" s="179" t="s">
        <v>128</v>
      </c>
      <c r="AK48" s="179" t="s">
        <v>108</v>
      </c>
      <c r="AL48" s="179">
        <f t="shared" si="0"/>
        <v>1461</v>
      </c>
      <c r="AM48" s="179" t="s">
        <v>707</v>
      </c>
      <c r="AN48" s="179">
        <v>10</v>
      </c>
      <c r="AO48" s="179" t="s">
        <v>110</v>
      </c>
    </row>
    <row r="49" spans="1:41" s="184" customFormat="1" x14ac:dyDescent="0.3">
      <c r="A49" s="178" t="s">
        <v>1152</v>
      </c>
      <c r="B49" s="197" t="s">
        <v>4164</v>
      </c>
      <c r="C49" s="179" t="s">
        <v>1151</v>
      </c>
      <c r="D49" s="179">
        <v>2</v>
      </c>
      <c r="E49" s="179" t="s">
        <v>96</v>
      </c>
      <c r="F49" s="179" t="s">
        <v>4165</v>
      </c>
      <c r="G49" s="179" t="s">
        <v>1305</v>
      </c>
      <c r="H49" s="180" t="s">
        <v>1468</v>
      </c>
      <c r="I49" s="182" t="s">
        <v>4170</v>
      </c>
      <c r="J49" s="179" t="s">
        <v>1475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1461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>
        <v>14</v>
      </c>
      <c r="W49" s="179">
        <v>2</v>
      </c>
      <c r="X49" s="179">
        <v>0.12</v>
      </c>
      <c r="Y49" s="179">
        <v>20</v>
      </c>
      <c r="Z49" s="179">
        <v>4</v>
      </c>
      <c r="AA49" s="179">
        <v>0.05</v>
      </c>
      <c r="AB49" s="182"/>
      <c r="AC49" s="182"/>
      <c r="AD49" s="179"/>
      <c r="AE49" s="182"/>
      <c r="AF49" s="182"/>
      <c r="AG49" s="179"/>
      <c r="AH49" s="179" t="s">
        <v>124</v>
      </c>
      <c r="AI49" s="183">
        <v>65.900000000000006</v>
      </c>
      <c r="AJ49" s="179" t="s">
        <v>128</v>
      </c>
      <c r="AK49" s="179" t="s">
        <v>108</v>
      </c>
      <c r="AL49" s="179">
        <f t="shared" si="0"/>
        <v>1461</v>
      </c>
      <c r="AM49" s="179" t="s">
        <v>707</v>
      </c>
      <c r="AN49" s="179">
        <v>10</v>
      </c>
      <c r="AO49" s="179" t="s">
        <v>110</v>
      </c>
    </row>
    <row r="50" spans="1:41" s="184" customFormat="1" x14ac:dyDescent="0.3">
      <c r="A50" s="178" t="s">
        <v>1152</v>
      </c>
      <c r="B50" s="197" t="s">
        <v>4164</v>
      </c>
      <c r="C50" s="179" t="s">
        <v>1151</v>
      </c>
      <c r="D50" s="179">
        <v>2</v>
      </c>
      <c r="E50" s="179" t="s">
        <v>96</v>
      </c>
      <c r="F50" s="179" t="s">
        <v>4165</v>
      </c>
      <c r="G50" s="179" t="s">
        <v>1305</v>
      </c>
      <c r="H50" s="180" t="s">
        <v>1468</v>
      </c>
      <c r="I50" s="182" t="s">
        <v>4171</v>
      </c>
      <c r="J50" s="179" t="s">
        <v>1475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1461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>
        <v>14</v>
      </c>
      <c r="W50" s="179">
        <v>2</v>
      </c>
      <c r="X50" s="179">
        <v>0.12</v>
      </c>
      <c r="Y50" s="179">
        <v>20</v>
      </c>
      <c r="Z50" s="179">
        <v>4</v>
      </c>
      <c r="AA50" s="179">
        <v>0.05</v>
      </c>
      <c r="AB50" s="182"/>
      <c r="AC50" s="182"/>
      <c r="AD50" s="179"/>
      <c r="AE50" s="182"/>
      <c r="AF50" s="182"/>
      <c r="AG50" s="179"/>
      <c r="AH50" s="179" t="s">
        <v>124</v>
      </c>
      <c r="AI50" s="183">
        <v>65.900000000000006</v>
      </c>
      <c r="AJ50" s="179" t="s">
        <v>128</v>
      </c>
      <c r="AK50" s="179" t="s">
        <v>108</v>
      </c>
      <c r="AL50" s="179">
        <f t="shared" si="0"/>
        <v>1461</v>
      </c>
      <c r="AM50" s="179" t="s">
        <v>707</v>
      </c>
      <c r="AN50" s="179">
        <v>10</v>
      </c>
      <c r="AO50" s="179" t="s">
        <v>110</v>
      </c>
    </row>
    <row r="51" spans="1:41" s="184" customFormat="1" x14ac:dyDescent="0.3">
      <c r="A51" s="178" t="s">
        <v>1152</v>
      </c>
      <c r="B51" s="197" t="s">
        <v>4164</v>
      </c>
      <c r="C51" s="179" t="s">
        <v>1151</v>
      </c>
      <c r="D51" s="179">
        <v>2</v>
      </c>
      <c r="E51" s="179" t="s">
        <v>96</v>
      </c>
      <c r="F51" s="179" t="s">
        <v>4165</v>
      </c>
      <c r="G51" s="179" t="s">
        <v>1305</v>
      </c>
      <c r="H51" s="180" t="s">
        <v>1468</v>
      </c>
      <c r="I51" s="182" t="s">
        <v>4172</v>
      </c>
      <c r="J51" s="179" t="s">
        <v>1475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1461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14</v>
      </c>
      <c r="W51" s="179">
        <v>2</v>
      </c>
      <c r="X51" s="179">
        <v>0.12</v>
      </c>
      <c r="Y51" s="179">
        <v>20</v>
      </c>
      <c r="Z51" s="179">
        <v>4</v>
      </c>
      <c r="AA51" s="179">
        <v>0.05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65.900000000000006</v>
      </c>
      <c r="AJ51" s="179" t="s">
        <v>128</v>
      </c>
      <c r="AK51" s="179" t="s">
        <v>108</v>
      </c>
      <c r="AL51" s="179">
        <f t="shared" si="0"/>
        <v>1461</v>
      </c>
      <c r="AM51" s="179" t="s">
        <v>707</v>
      </c>
      <c r="AN51" s="179">
        <v>10</v>
      </c>
      <c r="AO51" s="179" t="s">
        <v>110</v>
      </c>
    </row>
    <row r="52" spans="1:41" s="184" customFormat="1" x14ac:dyDescent="0.3">
      <c r="A52" s="178" t="s">
        <v>1153</v>
      </c>
      <c r="B52" s="197" t="s">
        <v>1236</v>
      </c>
      <c r="C52" s="179" t="s">
        <v>1154</v>
      </c>
      <c r="D52" s="179">
        <v>2</v>
      </c>
      <c r="E52" s="179" t="s">
        <v>96</v>
      </c>
      <c r="F52" s="179" t="s">
        <v>1474</v>
      </c>
      <c r="G52" s="179" t="s">
        <v>1305</v>
      </c>
      <c r="H52" s="180" t="s">
        <v>1468</v>
      </c>
      <c r="I52" s="180" t="s">
        <v>1470</v>
      </c>
      <c r="J52" s="179" t="s">
        <v>1475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1461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14</v>
      </c>
      <c r="W52" s="179">
        <v>2</v>
      </c>
      <c r="X52" s="179">
        <v>0.12</v>
      </c>
      <c r="Y52" s="179">
        <v>20</v>
      </c>
      <c r="Z52" s="179">
        <v>4</v>
      </c>
      <c r="AA52" s="179">
        <v>0.05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48.9</v>
      </c>
      <c r="AJ52" s="179" t="s">
        <v>128</v>
      </c>
      <c r="AK52" s="179" t="s">
        <v>108</v>
      </c>
      <c r="AL52" s="179">
        <f t="shared" si="0"/>
        <v>1461</v>
      </c>
      <c r="AM52" s="179" t="s">
        <v>707</v>
      </c>
      <c r="AN52" s="179">
        <v>10</v>
      </c>
      <c r="AO52" s="179" t="s">
        <v>110</v>
      </c>
    </row>
    <row r="53" spans="1:41" s="184" customFormat="1" x14ac:dyDescent="0.3">
      <c r="A53" s="178" t="s">
        <v>1153</v>
      </c>
      <c r="B53" s="197" t="s">
        <v>1236</v>
      </c>
      <c r="C53" s="179" t="s">
        <v>1154</v>
      </c>
      <c r="D53" s="179">
        <v>2</v>
      </c>
      <c r="E53" s="179" t="s">
        <v>96</v>
      </c>
      <c r="F53" s="179" t="s">
        <v>1474</v>
      </c>
      <c r="G53" s="179" t="s">
        <v>1305</v>
      </c>
      <c r="H53" s="180" t="s">
        <v>1468</v>
      </c>
      <c r="I53" s="180" t="s">
        <v>4173</v>
      </c>
      <c r="J53" s="179" t="s">
        <v>1475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1461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14</v>
      </c>
      <c r="W53" s="179">
        <v>2</v>
      </c>
      <c r="X53" s="179">
        <v>0.12</v>
      </c>
      <c r="Y53" s="179">
        <v>20</v>
      </c>
      <c r="Z53" s="179">
        <v>4</v>
      </c>
      <c r="AA53" s="179">
        <v>0.05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48.9</v>
      </c>
      <c r="AJ53" s="179" t="s">
        <v>128</v>
      </c>
      <c r="AK53" s="179" t="s">
        <v>108</v>
      </c>
      <c r="AL53" s="179">
        <f t="shared" si="0"/>
        <v>1461</v>
      </c>
      <c r="AM53" s="179" t="s">
        <v>707</v>
      </c>
      <c r="AN53" s="179">
        <v>10</v>
      </c>
      <c r="AO53" s="179" t="s">
        <v>110</v>
      </c>
    </row>
    <row r="54" spans="1:41" s="184" customFormat="1" x14ac:dyDescent="0.3">
      <c r="A54" s="178" t="s">
        <v>1153</v>
      </c>
      <c r="B54" s="197" t="s">
        <v>4174</v>
      </c>
      <c r="C54" s="179" t="s">
        <v>1154</v>
      </c>
      <c r="D54" s="179">
        <v>2</v>
      </c>
      <c r="E54" s="179" t="s">
        <v>96</v>
      </c>
      <c r="F54" s="179" t="s">
        <v>4175</v>
      </c>
      <c r="G54" s="179" t="s">
        <v>1305</v>
      </c>
      <c r="H54" s="180" t="s">
        <v>1468</v>
      </c>
      <c r="I54" s="180" t="s">
        <v>4176</v>
      </c>
      <c r="J54" s="179" t="s">
        <v>1475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1461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14</v>
      </c>
      <c r="W54" s="179">
        <v>2</v>
      </c>
      <c r="X54" s="179">
        <v>0.12</v>
      </c>
      <c r="Y54" s="179">
        <v>20</v>
      </c>
      <c r="Z54" s="179">
        <v>4</v>
      </c>
      <c r="AA54" s="179">
        <v>0.05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48.9</v>
      </c>
      <c r="AJ54" s="179" t="s">
        <v>128</v>
      </c>
      <c r="AK54" s="179" t="s">
        <v>108</v>
      </c>
      <c r="AL54" s="179">
        <f t="shared" si="0"/>
        <v>1461</v>
      </c>
      <c r="AM54" s="179" t="s">
        <v>707</v>
      </c>
      <c r="AN54" s="179">
        <v>10</v>
      </c>
      <c r="AO54" s="179" t="s">
        <v>110</v>
      </c>
    </row>
    <row r="55" spans="1:41" s="184" customFormat="1" x14ac:dyDescent="0.3">
      <c r="A55" s="178" t="s">
        <v>1153</v>
      </c>
      <c r="B55" s="197" t="s">
        <v>4174</v>
      </c>
      <c r="C55" s="179" t="s">
        <v>1154</v>
      </c>
      <c r="D55" s="179">
        <v>2</v>
      </c>
      <c r="E55" s="179" t="s">
        <v>96</v>
      </c>
      <c r="F55" s="179" t="s">
        <v>4175</v>
      </c>
      <c r="G55" s="179" t="s">
        <v>1305</v>
      </c>
      <c r="H55" s="180" t="s">
        <v>1468</v>
      </c>
      <c r="I55" s="180" t="s">
        <v>4177</v>
      </c>
      <c r="J55" s="179" t="s">
        <v>1475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1461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14</v>
      </c>
      <c r="W55" s="179">
        <v>2</v>
      </c>
      <c r="X55" s="179">
        <v>0.12</v>
      </c>
      <c r="Y55" s="179">
        <v>20</v>
      </c>
      <c r="Z55" s="179">
        <v>4</v>
      </c>
      <c r="AA55" s="179">
        <v>0.05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48.9</v>
      </c>
      <c r="AJ55" s="179" t="s">
        <v>128</v>
      </c>
      <c r="AK55" s="179" t="s">
        <v>108</v>
      </c>
      <c r="AL55" s="179">
        <f t="shared" si="0"/>
        <v>1461</v>
      </c>
      <c r="AM55" s="179" t="s">
        <v>707</v>
      </c>
      <c r="AN55" s="179">
        <v>10</v>
      </c>
      <c r="AO55" s="179" t="s">
        <v>110</v>
      </c>
    </row>
    <row r="56" spans="1:41" s="184" customFormat="1" x14ac:dyDescent="0.3">
      <c r="A56" s="178" t="s">
        <v>1153</v>
      </c>
      <c r="B56" s="197" t="s">
        <v>4174</v>
      </c>
      <c r="C56" s="179" t="s">
        <v>1154</v>
      </c>
      <c r="D56" s="179">
        <v>2</v>
      </c>
      <c r="E56" s="179" t="s">
        <v>96</v>
      </c>
      <c r="F56" s="179" t="s">
        <v>4175</v>
      </c>
      <c r="G56" s="179" t="s">
        <v>1305</v>
      </c>
      <c r="H56" s="180" t="s">
        <v>1468</v>
      </c>
      <c r="I56" s="180" t="s">
        <v>4178</v>
      </c>
      <c r="J56" s="179" t="s">
        <v>1475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1461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14</v>
      </c>
      <c r="W56" s="179">
        <v>2</v>
      </c>
      <c r="X56" s="179">
        <v>0.12</v>
      </c>
      <c r="Y56" s="179">
        <v>20</v>
      </c>
      <c r="Z56" s="179">
        <v>4</v>
      </c>
      <c r="AA56" s="179">
        <v>0.05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48.9</v>
      </c>
      <c r="AJ56" s="179" t="s">
        <v>128</v>
      </c>
      <c r="AK56" s="179" t="s">
        <v>108</v>
      </c>
      <c r="AL56" s="179">
        <f t="shared" si="0"/>
        <v>1461</v>
      </c>
      <c r="AM56" s="179" t="s">
        <v>707</v>
      </c>
      <c r="AN56" s="179">
        <v>10</v>
      </c>
      <c r="AO56" s="179" t="s">
        <v>110</v>
      </c>
    </row>
    <row r="57" spans="1:41" s="184" customFormat="1" x14ac:dyDescent="0.3">
      <c r="A57" s="178" t="s">
        <v>1153</v>
      </c>
      <c r="B57" s="197" t="s">
        <v>4174</v>
      </c>
      <c r="C57" s="179" t="s">
        <v>1154</v>
      </c>
      <c r="D57" s="179">
        <v>2</v>
      </c>
      <c r="E57" s="179" t="s">
        <v>96</v>
      </c>
      <c r="F57" s="179" t="s">
        <v>4175</v>
      </c>
      <c r="G57" s="179" t="s">
        <v>1305</v>
      </c>
      <c r="H57" s="180" t="s">
        <v>1468</v>
      </c>
      <c r="I57" s="180" t="s">
        <v>4179</v>
      </c>
      <c r="J57" s="179" t="s">
        <v>1475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1461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14</v>
      </c>
      <c r="W57" s="179">
        <v>2</v>
      </c>
      <c r="X57" s="179">
        <v>0.12</v>
      </c>
      <c r="Y57" s="179">
        <v>20</v>
      </c>
      <c r="Z57" s="179">
        <v>4</v>
      </c>
      <c r="AA57" s="179">
        <v>0.05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48.9</v>
      </c>
      <c r="AJ57" s="179" t="s">
        <v>128</v>
      </c>
      <c r="AK57" s="179" t="s">
        <v>108</v>
      </c>
      <c r="AL57" s="179">
        <f t="shared" si="0"/>
        <v>1461</v>
      </c>
      <c r="AM57" s="179" t="s">
        <v>707</v>
      </c>
      <c r="AN57" s="179">
        <v>10</v>
      </c>
      <c r="AO57" s="179" t="s">
        <v>110</v>
      </c>
    </row>
    <row r="58" spans="1:41" s="184" customFormat="1" x14ac:dyDescent="0.3">
      <c r="A58" s="178" t="s">
        <v>1153</v>
      </c>
      <c r="B58" s="197" t="s">
        <v>4174</v>
      </c>
      <c r="C58" s="179" t="s">
        <v>1154</v>
      </c>
      <c r="D58" s="179">
        <v>2</v>
      </c>
      <c r="E58" s="179" t="s">
        <v>96</v>
      </c>
      <c r="F58" s="179" t="s">
        <v>4175</v>
      </c>
      <c r="G58" s="179" t="s">
        <v>1305</v>
      </c>
      <c r="H58" s="180" t="s">
        <v>1468</v>
      </c>
      <c r="I58" s="180" t="s">
        <v>4180</v>
      </c>
      <c r="J58" s="179" t="s">
        <v>1475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1461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14</v>
      </c>
      <c r="W58" s="179">
        <v>2</v>
      </c>
      <c r="X58" s="179">
        <v>0.12</v>
      </c>
      <c r="Y58" s="179">
        <v>20</v>
      </c>
      <c r="Z58" s="179">
        <v>4</v>
      </c>
      <c r="AA58" s="179">
        <v>0.05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48.9</v>
      </c>
      <c r="AJ58" s="179" t="s">
        <v>128</v>
      </c>
      <c r="AK58" s="179" t="s">
        <v>108</v>
      </c>
      <c r="AL58" s="179">
        <f t="shared" si="0"/>
        <v>1461</v>
      </c>
      <c r="AM58" s="179" t="s">
        <v>707</v>
      </c>
      <c r="AN58" s="179">
        <v>10</v>
      </c>
      <c r="AO58" s="179" t="s">
        <v>110</v>
      </c>
    </row>
    <row r="59" spans="1:41" s="184" customFormat="1" x14ac:dyDescent="0.3">
      <c r="A59" s="178" t="s">
        <v>1153</v>
      </c>
      <c r="B59" s="197" t="s">
        <v>4174</v>
      </c>
      <c r="C59" s="179" t="s">
        <v>1154</v>
      </c>
      <c r="D59" s="179">
        <v>2</v>
      </c>
      <c r="E59" s="179" t="s">
        <v>96</v>
      </c>
      <c r="F59" s="179" t="s">
        <v>4175</v>
      </c>
      <c r="G59" s="179" t="s">
        <v>1305</v>
      </c>
      <c r="H59" s="180" t="s">
        <v>1468</v>
      </c>
      <c r="I59" s="180" t="s">
        <v>4181</v>
      </c>
      <c r="J59" s="179" t="s">
        <v>1475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1461</v>
      </c>
      <c r="Q59" s="179" t="s">
        <v>101</v>
      </c>
      <c r="R59" s="179" t="s">
        <v>102</v>
      </c>
      <c r="S59" s="179" t="s">
        <v>125</v>
      </c>
      <c r="T59" s="179" t="s">
        <v>707</v>
      </c>
      <c r="U59" s="179" t="s">
        <v>127</v>
      </c>
      <c r="V59" s="181">
        <v>14</v>
      </c>
      <c r="W59" s="179">
        <v>2</v>
      </c>
      <c r="X59" s="179">
        <v>0.12</v>
      </c>
      <c r="Y59" s="179">
        <v>20</v>
      </c>
      <c r="Z59" s="179">
        <v>4</v>
      </c>
      <c r="AA59" s="179">
        <v>0.05</v>
      </c>
      <c r="AB59" s="182"/>
      <c r="AC59" s="182"/>
      <c r="AD59" s="179"/>
      <c r="AE59" s="182"/>
      <c r="AF59" s="182"/>
      <c r="AG59" s="179"/>
      <c r="AH59" s="179" t="s">
        <v>124</v>
      </c>
      <c r="AI59" s="183">
        <v>48.9</v>
      </c>
      <c r="AJ59" s="179" t="s">
        <v>128</v>
      </c>
      <c r="AK59" s="179" t="s">
        <v>108</v>
      </c>
      <c r="AL59" s="179">
        <f t="shared" si="0"/>
        <v>1461</v>
      </c>
      <c r="AM59" s="179" t="s">
        <v>707</v>
      </c>
      <c r="AN59" s="179">
        <v>10</v>
      </c>
      <c r="AO59" s="179" t="s">
        <v>110</v>
      </c>
    </row>
    <row r="60" spans="1:41" s="184" customFormat="1" x14ac:dyDescent="0.3">
      <c r="A60" s="178" t="s">
        <v>1153</v>
      </c>
      <c r="B60" s="197" t="s">
        <v>4174</v>
      </c>
      <c r="C60" s="179" t="s">
        <v>1154</v>
      </c>
      <c r="D60" s="179">
        <v>2</v>
      </c>
      <c r="E60" s="179" t="s">
        <v>96</v>
      </c>
      <c r="F60" s="179" t="s">
        <v>4175</v>
      </c>
      <c r="G60" s="179" t="s">
        <v>1305</v>
      </c>
      <c r="H60" s="180" t="s">
        <v>1468</v>
      </c>
      <c r="I60" s="180" t="s">
        <v>4182</v>
      </c>
      <c r="J60" s="179" t="s">
        <v>1475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1461</v>
      </c>
      <c r="Q60" s="179" t="s">
        <v>101</v>
      </c>
      <c r="R60" s="179" t="s">
        <v>102</v>
      </c>
      <c r="S60" s="179" t="s">
        <v>125</v>
      </c>
      <c r="T60" s="179" t="s">
        <v>707</v>
      </c>
      <c r="U60" s="179" t="s">
        <v>127</v>
      </c>
      <c r="V60" s="181">
        <v>14</v>
      </c>
      <c r="W60" s="179">
        <v>2</v>
      </c>
      <c r="X60" s="179">
        <v>0.12</v>
      </c>
      <c r="Y60" s="179">
        <v>20</v>
      </c>
      <c r="Z60" s="179">
        <v>4</v>
      </c>
      <c r="AA60" s="179">
        <v>0.05</v>
      </c>
      <c r="AB60" s="182"/>
      <c r="AC60" s="182"/>
      <c r="AD60" s="179"/>
      <c r="AE60" s="182"/>
      <c r="AF60" s="182"/>
      <c r="AG60" s="179"/>
      <c r="AH60" s="179" t="s">
        <v>124</v>
      </c>
      <c r="AI60" s="183">
        <v>48.9</v>
      </c>
      <c r="AJ60" s="179" t="s">
        <v>128</v>
      </c>
      <c r="AK60" s="179" t="s">
        <v>108</v>
      </c>
      <c r="AL60" s="179">
        <f t="shared" si="0"/>
        <v>1461</v>
      </c>
      <c r="AM60" s="179" t="s">
        <v>707</v>
      </c>
      <c r="AN60" s="179">
        <v>10</v>
      </c>
      <c r="AO60" s="179" t="s">
        <v>110</v>
      </c>
    </row>
    <row r="61" spans="1:41" s="184" customFormat="1" x14ac:dyDescent="0.3">
      <c r="A61" s="178" t="s">
        <v>1153</v>
      </c>
      <c r="B61" s="197" t="s">
        <v>4174</v>
      </c>
      <c r="C61" s="179" t="s">
        <v>1154</v>
      </c>
      <c r="D61" s="179">
        <v>2</v>
      </c>
      <c r="E61" s="179" t="s">
        <v>96</v>
      </c>
      <c r="F61" s="179" t="s">
        <v>4175</v>
      </c>
      <c r="G61" s="179" t="s">
        <v>1305</v>
      </c>
      <c r="H61" s="180" t="s">
        <v>1468</v>
      </c>
      <c r="I61" s="180" t="s">
        <v>4183</v>
      </c>
      <c r="J61" s="179" t="s">
        <v>1475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1461</v>
      </c>
      <c r="Q61" s="179" t="s">
        <v>101</v>
      </c>
      <c r="R61" s="179" t="s">
        <v>102</v>
      </c>
      <c r="S61" s="179" t="s">
        <v>125</v>
      </c>
      <c r="T61" s="179" t="s">
        <v>707</v>
      </c>
      <c r="U61" s="179" t="s">
        <v>127</v>
      </c>
      <c r="V61" s="181">
        <v>14</v>
      </c>
      <c r="W61" s="179">
        <v>2</v>
      </c>
      <c r="X61" s="179">
        <v>0.12</v>
      </c>
      <c r="Y61" s="179">
        <v>20</v>
      </c>
      <c r="Z61" s="179">
        <v>4</v>
      </c>
      <c r="AA61" s="179">
        <v>0.05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48.9</v>
      </c>
      <c r="AJ61" s="179" t="s">
        <v>128</v>
      </c>
      <c r="AK61" s="179" t="s">
        <v>108</v>
      </c>
      <c r="AL61" s="179">
        <f t="shared" si="0"/>
        <v>1461</v>
      </c>
      <c r="AM61" s="179" t="s">
        <v>707</v>
      </c>
      <c r="AN61" s="179">
        <v>10</v>
      </c>
      <c r="AO61" s="179" t="s">
        <v>110</v>
      </c>
    </row>
    <row r="62" spans="1:41" s="184" customFormat="1" x14ac:dyDescent="0.3">
      <c r="A62" s="178" t="s">
        <v>903</v>
      </c>
      <c r="B62" s="179" t="s">
        <v>1730</v>
      </c>
      <c r="C62" s="179" t="s">
        <v>1729</v>
      </c>
      <c r="D62" s="179">
        <v>2</v>
      </c>
      <c r="E62" s="179" t="s">
        <v>96</v>
      </c>
      <c r="F62" s="179" t="s">
        <v>2886</v>
      </c>
      <c r="G62" s="179" t="s">
        <v>250</v>
      </c>
      <c r="H62" s="180" t="s">
        <v>660</v>
      </c>
      <c r="I62" s="180" t="s">
        <v>1743</v>
      </c>
      <c r="J62" s="179" t="s">
        <v>829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1461</v>
      </c>
      <c r="Q62" s="179" t="s">
        <v>101</v>
      </c>
      <c r="R62" s="179" t="s">
        <v>102</v>
      </c>
      <c r="S62" s="179" t="s">
        <v>125</v>
      </c>
      <c r="T62" s="179" t="s">
        <v>707</v>
      </c>
      <c r="U62" s="179" t="s">
        <v>127</v>
      </c>
      <c r="V62" s="181">
        <v>41</v>
      </c>
      <c r="W62" s="179">
        <v>2</v>
      </c>
      <c r="X62" s="179">
        <v>0.02</v>
      </c>
      <c r="Y62" s="179">
        <v>55</v>
      </c>
      <c r="Z62" s="179">
        <v>3</v>
      </c>
      <c r="AA62" s="179">
        <v>0.02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55.2</v>
      </c>
      <c r="AJ62" s="179" t="s">
        <v>128</v>
      </c>
      <c r="AK62" s="179" t="s">
        <v>211</v>
      </c>
      <c r="AL62" s="179">
        <f t="shared" si="0"/>
        <v>1461</v>
      </c>
      <c r="AM62" s="179" t="s">
        <v>707</v>
      </c>
      <c r="AN62" s="179">
        <v>10</v>
      </c>
      <c r="AO62" s="179" t="s">
        <v>110</v>
      </c>
    </row>
    <row r="63" spans="1:41" s="184" customFormat="1" x14ac:dyDescent="0.3">
      <c r="A63" s="178" t="s">
        <v>903</v>
      </c>
      <c r="B63" s="179" t="s">
        <v>1730</v>
      </c>
      <c r="C63" s="179" t="s">
        <v>1729</v>
      </c>
      <c r="D63" s="179">
        <v>2</v>
      </c>
      <c r="E63" s="179" t="s">
        <v>96</v>
      </c>
      <c r="F63" s="179" t="s">
        <v>2886</v>
      </c>
      <c r="G63" s="179" t="s">
        <v>250</v>
      </c>
      <c r="H63" s="180" t="s">
        <v>660</v>
      </c>
      <c r="I63" s="180" t="s">
        <v>4184</v>
      </c>
      <c r="J63" s="179" t="s">
        <v>829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1461</v>
      </c>
      <c r="Q63" s="179" t="s">
        <v>101</v>
      </c>
      <c r="R63" s="179" t="s">
        <v>102</v>
      </c>
      <c r="S63" s="179" t="s">
        <v>125</v>
      </c>
      <c r="T63" s="179" t="s">
        <v>707</v>
      </c>
      <c r="U63" s="179" t="s">
        <v>127</v>
      </c>
      <c r="V63" s="181">
        <v>41</v>
      </c>
      <c r="W63" s="179">
        <v>2</v>
      </c>
      <c r="X63" s="179">
        <v>0.02</v>
      </c>
      <c r="Y63" s="179">
        <v>55</v>
      </c>
      <c r="Z63" s="179">
        <v>3</v>
      </c>
      <c r="AA63" s="179">
        <v>0.02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55.2</v>
      </c>
      <c r="AJ63" s="179" t="s">
        <v>128</v>
      </c>
      <c r="AK63" s="179" t="s">
        <v>211</v>
      </c>
      <c r="AL63" s="179">
        <f t="shared" si="0"/>
        <v>1461</v>
      </c>
      <c r="AM63" s="179" t="s">
        <v>707</v>
      </c>
      <c r="AN63" s="179">
        <v>10</v>
      </c>
      <c r="AO63" s="179" t="s">
        <v>110</v>
      </c>
    </row>
    <row r="64" spans="1:41" s="184" customFormat="1" x14ac:dyDescent="0.3">
      <c r="A64" s="178" t="s">
        <v>900</v>
      </c>
      <c r="B64" s="210" t="s">
        <v>1731</v>
      </c>
      <c r="C64" s="179" t="s">
        <v>1737</v>
      </c>
      <c r="D64" s="179">
        <v>2</v>
      </c>
      <c r="E64" s="179" t="s">
        <v>96</v>
      </c>
      <c r="F64" s="179" t="s">
        <v>2887</v>
      </c>
      <c r="G64" s="179" t="s">
        <v>250</v>
      </c>
      <c r="H64" s="180" t="s">
        <v>659</v>
      </c>
      <c r="I64" s="180" t="s">
        <v>1744</v>
      </c>
      <c r="J64" s="179" t="s">
        <v>531</v>
      </c>
      <c r="K64" s="179" t="s">
        <v>97</v>
      </c>
      <c r="L64" s="179" t="s">
        <v>124</v>
      </c>
      <c r="M64" s="179" t="s">
        <v>99</v>
      </c>
      <c r="N64" s="179">
        <v>4</v>
      </c>
      <c r="O64" s="179" t="s">
        <v>100</v>
      </c>
      <c r="P64" s="179">
        <v>1461</v>
      </c>
      <c r="Q64" s="179" t="s">
        <v>101</v>
      </c>
      <c r="R64" s="179" t="s">
        <v>102</v>
      </c>
      <c r="S64" s="179" t="s">
        <v>125</v>
      </c>
      <c r="T64" s="179" t="s">
        <v>707</v>
      </c>
      <c r="U64" s="179" t="s">
        <v>127</v>
      </c>
      <c r="V64" s="181">
        <v>38</v>
      </c>
      <c r="W64" s="179">
        <v>3</v>
      </c>
      <c r="X64" s="179">
        <v>0</v>
      </c>
      <c r="Y64" s="179">
        <v>48</v>
      </c>
      <c r="Z64" s="179">
        <v>8</v>
      </c>
      <c r="AA64" s="179">
        <v>0.1</v>
      </c>
      <c r="AB64" s="182"/>
      <c r="AC64" s="182"/>
      <c r="AD64" s="179"/>
      <c r="AE64" s="182"/>
      <c r="AF64" s="182"/>
      <c r="AG64" s="179"/>
      <c r="AH64" s="179" t="s">
        <v>124</v>
      </c>
      <c r="AI64" s="183">
        <v>59.9</v>
      </c>
      <c r="AJ64" s="179" t="s">
        <v>128</v>
      </c>
      <c r="AK64" s="179" t="s">
        <v>108</v>
      </c>
      <c r="AL64" s="179">
        <f t="shared" si="0"/>
        <v>1461</v>
      </c>
      <c r="AM64" s="179" t="s">
        <v>707</v>
      </c>
      <c r="AN64" s="179">
        <v>10</v>
      </c>
      <c r="AO64" s="179" t="s">
        <v>110</v>
      </c>
    </row>
    <row r="65" spans="1:41" s="184" customFormat="1" x14ac:dyDescent="0.3">
      <c r="A65" s="178" t="s">
        <v>901</v>
      </c>
      <c r="B65" s="210" t="s">
        <v>1732</v>
      </c>
      <c r="C65" s="179" t="s">
        <v>1738</v>
      </c>
      <c r="D65" s="179">
        <v>2</v>
      </c>
      <c r="E65" s="179" t="s">
        <v>96</v>
      </c>
      <c r="F65" s="179" t="s">
        <v>3071</v>
      </c>
      <c r="G65" s="179" t="s">
        <v>250</v>
      </c>
      <c r="H65" s="180" t="s">
        <v>659</v>
      </c>
      <c r="I65" s="180" t="s">
        <v>1745</v>
      </c>
      <c r="J65" s="179" t="s">
        <v>531</v>
      </c>
      <c r="K65" s="179" t="s">
        <v>97</v>
      </c>
      <c r="L65" s="179" t="s">
        <v>124</v>
      </c>
      <c r="M65" s="179" t="s">
        <v>99</v>
      </c>
      <c r="N65" s="179">
        <v>4</v>
      </c>
      <c r="O65" s="179" t="s">
        <v>100</v>
      </c>
      <c r="P65" s="179">
        <v>1461</v>
      </c>
      <c r="Q65" s="179" t="s">
        <v>101</v>
      </c>
      <c r="R65" s="179" t="s">
        <v>102</v>
      </c>
      <c r="S65" s="179" t="s">
        <v>125</v>
      </c>
      <c r="T65" s="179" t="s">
        <v>707</v>
      </c>
      <c r="U65" s="179" t="s">
        <v>127</v>
      </c>
      <c r="V65" s="181">
        <v>31</v>
      </c>
      <c r="W65" s="179">
        <v>7</v>
      </c>
      <c r="X65" s="179">
        <v>0</v>
      </c>
      <c r="Y65" s="179">
        <v>37</v>
      </c>
      <c r="Z65" s="179">
        <v>14</v>
      </c>
      <c r="AA65" s="179">
        <v>0</v>
      </c>
      <c r="AB65" s="182"/>
      <c r="AC65" s="182"/>
      <c r="AD65" s="179"/>
      <c r="AE65" s="182"/>
      <c r="AF65" s="182"/>
      <c r="AG65" s="179"/>
      <c r="AH65" s="179" t="s">
        <v>124</v>
      </c>
      <c r="AI65" s="183">
        <v>49.5</v>
      </c>
      <c r="AJ65" s="179" t="s">
        <v>128</v>
      </c>
      <c r="AK65" s="179" t="s">
        <v>108</v>
      </c>
      <c r="AL65" s="179">
        <f t="shared" si="0"/>
        <v>1461</v>
      </c>
      <c r="AM65" s="179" t="s">
        <v>707</v>
      </c>
      <c r="AN65" s="179">
        <v>10</v>
      </c>
      <c r="AO65" s="179" t="s">
        <v>110</v>
      </c>
    </row>
    <row r="66" spans="1:41" s="184" customFormat="1" x14ac:dyDescent="0.3">
      <c r="A66" s="178" t="s">
        <v>900</v>
      </c>
      <c r="B66" s="210" t="s">
        <v>1733</v>
      </c>
      <c r="C66" s="179" t="s">
        <v>1739</v>
      </c>
      <c r="D66" s="179">
        <v>2</v>
      </c>
      <c r="E66" s="179" t="s">
        <v>96</v>
      </c>
      <c r="F66" s="179" t="s">
        <v>3072</v>
      </c>
      <c r="G66" s="179" t="s">
        <v>250</v>
      </c>
      <c r="H66" s="180" t="s">
        <v>659</v>
      </c>
      <c r="I66" s="180" t="s">
        <v>1746</v>
      </c>
      <c r="J66" s="179" t="s">
        <v>829</v>
      </c>
      <c r="K66" s="179" t="s">
        <v>97</v>
      </c>
      <c r="L66" s="179" t="s">
        <v>124</v>
      </c>
      <c r="M66" s="179" t="s">
        <v>99</v>
      </c>
      <c r="N66" s="179">
        <v>4</v>
      </c>
      <c r="O66" s="179" t="s">
        <v>100</v>
      </c>
      <c r="P66" s="179">
        <v>1461</v>
      </c>
      <c r="Q66" s="179" t="s">
        <v>101</v>
      </c>
      <c r="R66" s="179" t="s">
        <v>102</v>
      </c>
      <c r="S66" s="179" t="s">
        <v>125</v>
      </c>
      <c r="T66" s="179" t="s">
        <v>707</v>
      </c>
      <c r="U66" s="179" t="s">
        <v>127</v>
      </c>
      <c r="V66" s="181">
        <v>38</v>
      </c>
      <c r="W66" s="179">
        <v>3</v>
      </c>
      <c r="X66" s="179">
        <v>0</v>
      </c>
      <c r="Y66" s="179">
        <v>48</v>
      </c>
      <c r="Z66" s="179">
        <v>8</v>
      </c>
      <c r="AA66" s="179">
        <v>0.1</v>
      </c>
      <c r="AB66" s="182"/>
      <c r="AC66" s="182"/>
      <c r="AD66" s="179"/>
      <c r="AE66" s="182"/>
      <c r="AF66" s="182"/>
      <c r="AG66" s="179"/>
      <c r="AH66" s="179" t="s">
        <v>124</v>
      </c>
      <c r="AI66" s="183">
        <v>58.7</v>
      </c>
      <c r="AJ66" s="179" t="s">
        <v>128</v>
      </c>
      <c r="AK66" s="179" t="s">
        <v>108</v>
      </c>
      <c r="AL66" s="179">
        <f t="shared" si="0"/>
        <v>1461</v>
      </c>
      <c r="AM66" s="179" t="s">
        <v>707</v>
      </c>
      <c r="AN66" s="179">
        <v>10</v>
      </c>
      <c r="AO66" s="179" t="s">
        <v>110</v>
      </c>
    </row>
    <row r="67" spans="1:41" s="184" customFormat="1" x14ac:dyDescent="0.3">
      <c r="A67" s="178" t="s">
        <v>903</v>
      </c>
      <c r="B67" s="210" t="s">
        <v>1734</v>
      </c>
      <c r="C67" s="179" t="s">
        <v>1740</v>
      </c>
      <c r="D67" s="179">
        <v>2</v>
      </c>
      <c r="E67" s="179" t="s">
        <v>96</v>
      </c>
      <c r="F67" s="179" t="s">
        <v>2888</v>
      </c>
      <c r="G67" s="179" t="s">
        <v>250</v>
      </c>
      <c r="H67" s="180" t="s">
        <v>660</v>
      </c>
      <c r="I67" s="180" t="s">
        <v>1747</v>
      </c>
      <c r="J67" s="179" t="s">
        <v>531</v>
      </c>
      <c r="K67" s="179" t="s">
        <v>97</v>
      </c>
      <c r="L67" s="179" t="s">
        <v>124</v>
      </c>
      <c r="M67" s="179" t="s">
        <v>99</v>
      </c>
      <c r="N67" s="179">
        <v>4</v>
      </c>
      <c r="O67" s="179" t="s">
        <v>100</v>
      </c>
      <c r="P67" s="179">
        <v>1461</v>
      </c>
      <c r="Q67" s="179" t="s">
        <v>101</v>
      </c>
      <c r="R67" s="179" t="s">
        <v>102</v>
      </c>
      <c r="S67" s="179" t="s">
        <v>125</v>
      </c>
      <c r="T67" s="179" t="s">
        <v>707</v>
      </c>
      <c r="U67" s="179" t="s">
        <v>127</v>
      </c>
      <c r="V67" s="181">
        <v>41</v>
      </c>
      <c r="W67" s="179">
        <v>2</v>
      </c>
      <c r="X67" s="179">
        <v>0.02</v>
      </c>
      <c r="Y67" s="179">
        <v>55</v>
      </c>
      <c r="Z67" s="179">
        <v>3</v>
      </c>
      <c r="AA67" s="179">
        <v>0.02</v>
      </c>
      <c r="AB67" s="182"/>
      <c r="AC67" s="182"/>
      <c r="AD67" s="179"/>
      <c r="AE67" s="182"/>
      <c r="AF67" s="182"/>
      <c r="AG67" s="179"/>
      <c r="AH67" s="179" t="s">
        <v>124</v>
      </c>
      <c r="AI67" s="183">
        <v>56.5</v>
      </c>
      <c r="AJ67" s="179" t="s">
        <v>128</v>
      </c>
      <c r="AK67" s="179" t="s">
        <v>211</v>
      </c>
      <c r="AL67" s="179">
        <f t="shared" si="0"/>
        <v>1461</v>
      </c>
      <c r="AM67" s="179" t="s">
        <v>707</v>
      </c>
      <c r="AN67" s="179">
        <v>10</v>
      </c>
      <c r="AO67" s="179" t="s">
        <v>110</v>
      </c>
    </row>
    <row r="68" spans="1:41" s="184" customFormat="1" x14ac:dyDescent="0.3">
      <c r="A68" s="178" t="s">
        <v>903</v>
      </c>
      <c r="B68" s="210" t="s">
        <v>1734</v>
      </c>
      <c r="C68" s="179" t="s">
        <v>1740</v>
      </c>
      <c r="D68" s="179">
        <v>2</v>
      </c>
      <c r="E68" s="179" t="s">
        <v>96</v>
      </c>
      <c r="F68" s="179" t="s">
        <v>2888</v>
      </c>
      <c r="G68" s="179" t="s">
        <v>250</v>
      </c>
      <c r="H68" s="180" t="s">
        <v>660</v>
      </c>
      <c r="I68" s="180" t="s">
        <v>4185</v>
      </c>
      <c r="J68" s="179" t="s">
        <v>531</v>
      </c>
      <c r="K68" s="179" t="s">
        <v>97</v>
      </c>
      <c r="L68" s="179" t="s">
        <v>124</v>
      </c>
      <c r="M68" s="179" t="s">
        <v>99</v>
      </c>
      <c r="N68" s="179">
        <v>4</v>
      </c>
      <c r="O68" s="179" t="s">
        <v>100</v>
      </c>
      <c r="P68" s="179">
        <v>1461</v>
      </c>
      <c r="Q68" s="179" t="s">
        <v>101</v>
      </c>
      <c r="R68" s="179" t="s">
        <v>102</v>
      </c>
      <c r="S68" s="179" t="s">
        <v>125</v>
      </c>
      <c r="T68" s="179" t="s">
        <v>707</v>
      </c>
      <c r="U68" s="179" t="s">
        <v>127</v>
      </c>
      <c r="V68" s="181">
        <v>41</v>
      </c>
      <c r="W68" s="179">
        <v>2</v>
      </c>
      <c r="X68" s="179">
        <v>0.02</v>
      </c>
      <c r="Y68" s="179">
        <v>55</v>
      </c>
      <c r="Z68" s="179">
        <v>3</v>
      </c>
      <c r="AA68" s="179">
        <v>0.02</v>
      </c>
      <c r="AB68" s="182"/>
      <c r="AC68" s="182"/>
      <c r="AD68" s="179"/>
      <c r="AE68" s="182"/>
      <c r="AF68" s="182"/>
      <c r="AG68" s="179"/>
      <c r="AH68" s="179" t="s">
        <v>124</v>
      </c>
      <c r="AI68" s="183">
        <v>56.5</v>
      </c>
      <c r="AJ68" s="179" t="s">
        <v>128</v>
      </c>
      <c r="AK68" s="179" t="s">
        <v>211</v>
      </c>
      <c r="AL68" s="179">
        <f t="shared" si="0"/>
        <v>1461</v>
      </c>
      <c r="AM68" s="179" t="s">
        <v>707</v>
      </c>
      <c r="AN68" s="179">
        <v>10</v>
      </c>
      <c r="AO68" s="179" t="s">
        <v>110</v>
      </c>
    </row>
    <row r="69" spans="1:41" s="184" customFormat="1" x14ac:dyDescent="0.3">
      <c r="A69" s="178" t="s">
        <v>903</v>
      </c>
      <c r="B69" s="210" t="s">
        <v>1735</v>
      </c>
      <c r="C69" s="179" t="s">
        <v>1741</v>
      </c>
      <c r="D69" s="179">
        <v>2</v>
      </c>
      <c r="E69" s="179" t="s">
        <v>96</v>
      </c>
      <c r="F69" s="179" t="s">
        <v>2889</v>
      </c>
      <c r="G69" s="179" t="s">
        <v>250</v>
      </c>
      <c r="H69" s="180" t="s">
        <v>660</v>
      </c>
      <c r="I69" s="180" t="s">
        <v>1748</v>
      </c>
      <c r="J69" s="179" t="s">
        <v>829</v>
      </c>
      <c r="K69" s="179" t="s">
        <v>97</v>
      </c>
      <c r="L69" s="179" t="s">
        <v>124</v>
      </c>
      <c r="M69" s="179" t="s">
        <v>99</v>
      </c>
      <c r="N69" s="179">
        <v>4</v>
      </c>
      <c r="O69" s="179" t="s">
        <v>100</v>
      </c>
      <c r="P69" s="179">
        <v>1461</v>
      </c>
      <c r="Q69" s="179" t="s">
        <v>101</v>
      </c>
      <c r="R69" s="179" t="s">
        <v>102</v>
      </c>
      <c r="S69" s="179" t="s">
        <v>125</v>
      </c>
      <c r="T69" s="179" t="s">
        <v>707</v>
      </c>
      <c r="U69" s="179" t="s">
        <v>127</v>
      </c>
      <c r="V69" s="181">
        <v>41</v>
      </c>
      <c r="W69" s="179">
        <v>2</v>
      </c>
      <c r="X69" s="179">
        <v>0.02</v>
      </c>
      <c r="Y69" s="179">
        <v>55</v>
      </c>
      <c r="Z69" s="179">
        <v>3</v>
      </c>
      <c r="AA69" s="179">
        <v>0.02</v>
      </c>
      <c r="AB69" s="182"/>
      <c r="AC69" s="182"/>
      <c r="AD69" s="179"/>
      <c r="AE69" s="182"/>
      <c r="AF69" s="182"/>
      <c r="AG69" s="179"/>
      <c r="AH69" s="179" t="s">
        <v>124</v>
      </c>
      <c r="AI69" s="183">
        <v>55.2</v>
      </c>
      <c r="AJ69" s="179" t="s">
        <v>128</v>
      </c>
      <c r="AK69" s="179" t="s">
        <v>211</v>
      </c>
      <c r="AL69" s="179">
        <f t="shared" si="0"/>
        <v>1461</v>
      </c>
      <c r="AM69" s="179" t="s">
        <v>707</v>
      </c>
      <c r="AN69" s="179">
        <v>10</v>
      </c>
      <c r="AO69" s="179" t="s">
        <v>110</v>
      </c>
    </row>
    <row r="70" spans="1:41" s="184" customFormat="1" x14ac:dyDescent="0.3">
      <c r="A70" s="178" t="s">
        <v>903</v>
      </c>
      <c r="B70" s="211" t="s">
        <v>1736</v>
      </c>
      <c r="C70" s="179" t="s">
        <v>1742</v>
      </c>
      <c r="D70" s="179">
        <v>2</v>
      </c>
      <c r="E70" s="179" t="s">
        <v>96</v>
      </c>
      <c r="F70" s="179" t="s">
        <v>3301</v>
      </c>
      <c r="G70" s="179" t="s">
        <v>250</v>
      </c>
      <c r="H70" s="180" t="s">
        <v>660</v>
      </c>
      <c r="I70" s="180" t="s">
        <v>3338</v>
      </c>
      <c r="J70" s="179" t="s">
        <v>829</v>
      </c>
      <c r="K70" s="179" t="s">
        <v>97</v>
      </c>
      <c r="L70" s="179" t="s">
        <v>124</v>
      </c>
      <c r="M70" s="179" t="s">
        <v>99</v>
      </c>
      <c r="N70" s="179">
        <v>4</v>
      </c>
      <c r="O70" s="179" t="s">
        <v>100</v>
      </c>
      <c r="P70" s="179">
        <v>1461</v>
      </c>
      <c r="Q70" s="179" t="s">
        <v>101</v>
      </c>
      <c r="R70" s="179" t="s">
        <v>102</v>
      </c>
      <c r="S70" s="179" t="s">
        <v>125</v>
      </c>
      <c r="T70" s="179" t="s">
        <v>707</v>
      </c>
      <c r="U70" s="179" t="s">
        <v>127</v>
      </c>
      <c r="V70" s="181">
        <v>41</v>
      </c>
      <c r="W70" s="179">
        <v>2</v>
      </c>
      <c r="X70" s="179">
        <v>0.02</v>
      </c>
      <c r="Y70" s="179">
        <v>55</v>
      </c>
      <c r="Z70" s="179">
        <v>3</v>
      </c>
      <c r="AA70" s="179">
        <v>0.02</v>
      </c>
      <c r="AB70" s="182"/>
      <c r="AC70" s="182"/>
      <c r="AD70" s="179"/>
      <c r="AE70" s="182"/>
      <c r="AF70" s="182"/>
      <c r="AG70" s="179"/>
      <c r="AH70" s="179" t="s">
        <v>124</v>
      </c>
      <c r="AI70" s="183">
        <v>55.2</v>
      </c>
      <c r="AJ70" s="179" t="s">
        <v>128</v>
      </c>
      <c r="AK70" s="179" t="s">
        <v>211</v>
      </c>
      <c r="AL70" s="179">
        <f t="shared" si="0"/>
        <v>1461</v>
      </c>
      <c r="AM70" s="179" t="s">
        <v>707</v>
      </c>
      <c r="AN70" s="179">
        <v>10</v>
      </c>
      <c r="AO70" s="179" t="s">
        <v>110</v>
      </c>
    </row>
    <row r="71" spans="1:41" s="184" customFormat="1" x14ac:dyDescent="0.3">
      <c r="A71" s="178" t="s">
        <v>1143</v>
      </c>
      <c r="B71" s="179" t="s">
        <v>1751</v>
      </c>
      <c r="C71" s="179" t="s">
        <v>1749</v>
      </c>
      <c r="D71" s="179">
        <v>2</v>
      </c>
      <c r="E71" s="179" t="s">
        <v>96</v>
      </c>
      <c r="F71" s="179" t="s">
        <v>3073</v>
      </c>
      <c r="G71" s="179" t="s">
        <v>250</v>
      </c>
      <c r="H71" s="180" t="s">
        <v>877</v>
      </c>
      <c r="I71" s="180" t="s">
        <v>1753</v>
      </c>
      <c r="J71" s="179" t="s">
        <v>531</v>
      </c>
      <c r="K71" s="179" t="s">
        <v>97</v>
      </c>
      <c r="L71" s="179" t="s">
        <v>124</v>
      </c>
      <c r="M71" s="179" t="s">
        <v>99</v>
      </c>
      <c r="N71" s="179">
        <v>4</v>
      </c>
      <c r="O71" s="179" t="s">
        <v>100</v>
      </c>
      <c r="P71" s="179">
        <v>1461</v>
      </c>
      <c r="Q71" s="179" t="s">
        <v>101</v>
      </c>
      <c r="R71" s="179" t="s">
        <v>102</v>
      </c>
      <c r="S71" s="179" t="s">
        <v>125</v>
      </c>
      <c r="T71" s="179" t="s">
        <v>707</v>
      </c>
      <c r="U71" s="179" t="s">
        <v>127</v>
      </c>
      <c r="V71" s="181">
        <v>15</v>
      </c>
      <c r="W71" s="179">
        <v>4</v>
      </c>
      <c r="X71" s="179">
        <v>2.23</v>
      </c>
      <c r="Y71" s="179">
        <v>10</v>
      </c>
      <c r="Z71" s="179">
        <v>3</v>
      </c>
      <c r="AA71" s="179">
        <v>0.15</v>
      </c>
      <c r="AB71" s="182"/>
      <c r="AC71" s="182"/>
      <c r="AD71" s="179"/>
      <c r="AE71" s="182"/>
      <c r="AF71" s="182"/>
      <c r="AG71" s="179"/>
      <c r="AH71" s="179" t="s">
        <v>124</v>
      </c>
      <c r="AI71" s="183">
        <v>45.1</v>
      </c>
      <c r="AJ71" s="179" t="s">
        <v>128</v>
      </c>
      <c r="AK71" s="179" t="s">
        <v>108</v>
      </c>
      <c r="AL71" s="179">
        <f t="shared" si="0"/>
        <v>1461</v>
      </c>
      <c r="AM71" s="179" t="s">
        <v>707</v>
      </c>
      <c r="AN71" s="179">
        <v>10</v>
      </c>
      <c r="AO71" s="179" t="s">
        <v>110</v>
      </c>
    </row>
    <row r="72" spans="1:41" s="184" customFormat="1" x14ac:dyDescent="0.3">
      <c r="A72" s="178" t="s">
        <v>1147</v>
      </c>
      <c r="B72" s="179" t="s">
        <v>1752</v>
      </c>
      <c r="C72" s="179" t="s">
        <v>1750</v>
      </c>
      <c r="D72" s="179">
        <v>2</v>
      </c>
      <c r="E72" s="179" t="s">
        <v>96</v>
      </c>
      <c r="F72" s="179" t="s">
        <v>3074</v>
      </c>
      <c r="G72" s="179" t="s">
        <v>250</v>
      </c>
      <c r="H72" s="180" t="s">
        <v>877</v>
      </c>
      <c r="I72" s="180" t="s">
        <v>1754</v>
      </c>
      <c r="J72" s="179" t="s">
        <v>531</v>
      </c>
      <c r="K72" s="179" t="s">
        <v>97</v>
      </c>
      <c r="L72" s="179" t="s">
        <v>124</v>
      </c>
      <c r="M72" s="179" t="s">
        <v>99</v>
      </c>
      <c r="N72" s="179">
        <v>4</v>
      </c>
      <c r="O72" s="179" t="s">
        <v>100</v>
      </c>
      <c r="P72" s="179">
        <v>1461</v>
      </c>
      <c r="Q72" s="179" t="s">
        <v>101</v>
      </c>
      <c r="R72" s="179" t="s">
        <v>102</v>
      </c>
      <c r="S72" s="179" t="s">
        <v>125</v>
      </c>
      <c r="T72" s="179" t="s">
        <v>707</v>
      </c>
      <c r="U72" s="179" t="s">
        <v>127</v>
      </c>
      <c r="V72" s="181">
        <v>15</v>
      </c>
      <c r="W72" s="179">
        <v>4</v>
      </c>
      <c r="X72" s="179">
        <v>2.23</v>
      </c>
      <c r="Y72" s="179">
        <v>10</v>
      </c>
      <c r="Z72" s="179">
        <v>3</v>
      </c>
      <c r="AA72" s="179">
        <v>0.15</v>
      </c>
      <c r="AB72" s="182"/>
      <c r="AC72" s="182"/>
      <c r="AD72" s="179"/>
      <c r="AE72" s="182"/>
      <c r="AF72" s="182"/>
      <c r="AG72" s="179"/>
      <c r="AH72" s="179" t="s">
        <v>124</v>
      </c>
      <c r="AI72" s="183">
        <v>57.5</v>
      </c>
      <c r="AJ72" s="179" t="s">
        <v>128</v>
      </c>
      <c r="AK72" s="179" t="s">
        <v>108</v>
      </c>
      <c r="AL72" s="179">
        <f t="shared" si="0"/>
        <v>1461</v>
      </c>
      <c r="AM72" s="179" t="s">
        <v>707</v>
      </c>
      <c r="AN72" s="179">
        <v>10</v>
      </c>
      <c r="AO72" s="179" t="s">
        <v>110</v>
      </c>
    </row>
    <row r="74" spans="1:41" x14ac:dyDescent="0.3">
      <c r="B74" s="195"/>
    </row>
    <row r="76" spans="1:41" x14ac:dyDescent="0.3">
      <c r="B76" s="195"/>
    </row>
    <row r="78" spans="1:41" x14ac:dyDescent="0.3">
      <c r="B78" s="195"/>
    </row>
    <row r="80" spans="1:41" x14ac:dyDescent="0.3">
      <c r="E80" s="196"/>
    </row>
    <row r="81" spans="5:5" x14ac:dyDescent="0.3">
      <c r="E81" s="196"/>
    </row>
  </sheetData>
  <autoFilter ref="A12:AO12" xr:uid="{5B940592-E5FD-4102-9406-1D6E80C27700}"/>
  <mergeCells count="17">
    <mergeCell ref="AB8:AG8"/>
    <mergeCell ref="F8:F11"/>
    <mergeCell ref="G8:G11"/>
    <mergeCell ref="H8:H11"/>
    <mergeCell ref="I8:I11"/>
    <mergeCell ref="J8:J11"/>
    <mergeCell ref="V8:AA8"/>
    <mergeCell ref="F2:J3"/>
    <mergeCell ref="B7:J7"/>
    <mergeCell ref="K7:U7"/>
    <mergeCell ref="V7:AG7"/>
    <mergeCell ref="AH7:AN7"/>
    <mergeCell ref="A8:A11"/>
    <mergeCell ref="B8:B11"/>
    <mergeCell ref="C8:C11"/>
    <mergeCell ref="D8:D11"/>
    <mergeCell ref="E8:E11"/>
  </mergeCells>
  <pageMargins left="0.22" right="0.2" top="0.85" bottom="0.74803149606299213" header="0.31496062992125984" footer="0.31496062992125984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O75"/>
  <sheetViews>
    <sheetView showGridLines="0" zoomScaleNormal="100" workbookViewId="0"/>
  </sheetViews>
  <sheetFormatPr baseColWidth="10" defaultColWidth="11.5546875" defaultRowHeight="14.4" x14ac:dyDescent="0.3"/>
  <cols>
    <col min="1" max="1" width="32.77734375" style="57" bestFit="1" customWidth="1"/>
    <col min="2" max="2" width="25.77734375" style="57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bestFit="1" customWidth="1"/>
    <col min="7" max="7" width="5.109375" style="57" bestFit="1" customWidth="1"/>
    <col min="8" max="8" width="7.109375" style="57" bestFit="1" customWidth="1"/>
    <col min="9" max="9" width="21.6640625" style="57" bestFit="1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4.44140625" style="57" bestFit="1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C7" s="232" t="s">
        <v>85</v>
      </c>
      <c r="D7" s="233"/>
      <c r="E7" s="233"/>
      <c r="F7" s="233"/>
      <c r="G7" s="234"/>
      <c r="H7" s="234"/>
      <c r="I7" s="234"/>
      <c r="J7" s="235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61" t="s">
        <v>22</v>
      </c>
    </row>
    <row r="8" spans="1:41" s="62" customForma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43" t="s">
        <v>4</v>
      </c>
      <c r="L8" s="63" t="s">
        <v>5</v>
      </c>
      <c r="M8" s="143" t="s">
        <v>6</v>
      </c>
      <c r="N8" s="63" t="s">
        <v>7</v>
      </c>
      <c r="O8" s="143" t="s">
        <v>8</v>
      </c>
      <c r="P8" s="63" t="s">
        <v>9</v>
      </c>
      <c r="Q8" s="143" t="s">
        <v>10</v>
      </c>
      <c r="R8" s="63" t="s">
        <v>11</v>
      </c>
      <c r="S8" s="143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61" t="s">
        <v>17</v>
      </c>
      <c r="AI8" s="61" t="s">
        <v>18</v>
      </c>
      <c r="AJ8" s="61" t="s">
        <v>17</v>
      </c>
      <c r="AK8" s="61" t="s">
        <v>19</v>
      </c>
      <c r="AL8" s="61" t="s">
        <v>20</v>
      </c>
      <c r="AM8" s="61" t="s">
        <v>21</v>
      </c>
      <c r="AN8" s="61" t="s">
        <v>78</v>
      </c>
      <c r="AO8" s="61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64" t="s">
        <v>23</v>
      </c>
      <c r="L9" s="65" t="s">
        <v>24</v>
      </c>
      <c r="M9" s="64" t="s">
        <v>25</v>
      </c>
      <c r="N9" s="65" t="s">
        <v>26</v>
      </c>
      <c r="O9" s="64" t="s">
        <v>27</v>
      </c>
      <c r="P9" s="65" t="s">
        <v>28</v>
      </c>
      <c r="Q9" s="64" t="s">
        <v>29</v>
      </c>
      <c r="R9" s="65" t="s">
        <v>30</v>
      </c>
      <c r="S9" s="64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66" t="s">
        <v>152</v>
      </c>
      <c r="Y9" s="65" t="s">
        <v>153</v>
      </c>
      <c r="Z9" s="65" t="s">
        <v>154</v>
      </c>
      <c r="AA9" s="66" t="s">
        <v>155</v>
      </c>
      <c r="AB9" s="67" t="s">
        <v>150</v>
      </c>
      <c r="AC9" s="65" t="s">
        <v>151</v>
      </c>
      <c r="AD9" s="66" t="s">
        <v>156</v>
      </c>
      <c r="AE9" s="65" t="s">
        <v>153</v>
      </c>
      <c r="AF9" s="65" t="s">
        <v>154</v>
      </c>
      <c r="AG9" s="68" t="s">
        <v>155</v>
      </c>
      <c r="AH9" s="61" t="s">
        <v>35</v>
      </c>
      <c r="AI9" s="61" t="s">
        <v>36</v>
      </c>
      <c r="AJ9" s="61" t="s">
        <v>37</v>
      </c>
      <c r="AK9" s="61" t="s">
        <v>38</v>
      </c>
      <c r="AL9" s="61" t="s">
        <v>28</v>
      </c>
      <c r="AM9" s="61" t="s">
        <v>39</v>
      </c>
      <c r="AN9" s="61" t="s">
        <v>79</v>
      </c>
      <c r="AO9" s="61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61" t="s">
        <v>51</v>
      </c>
      <c r="AI10" s="61" t="s">
        <v>81</v>
      </c>
      <c r="AJ10" s="61" t="s">
        <v>24</v>
      </c>
      <c r="AK10" s="73"/>
      <c r="AL10" s="61" t="s">
        <v>47</v>
      </c>
      <c r="AM10" s="61" t="s">
        <v>52</v>
      </c>
      <c r="AN10" s="61" t="s">
        <v>80</v>
      </c>
      <c r="AO10" s="61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42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41"/>
      <c r="B12" s="145"/>
      <c r="C12" s="141"/>
      <c r="D12" s="141"/>
      <c r="E12" s="141"/>
      <c r="F12" s="141"/>
      <c r="G12" s="141"/>
      <c r="H12" s="141"/>
      <c r="I12" s="141"/>
      <c r="J12" s="141"/>
      <c r="K12" s="142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03" customFormat="1" x14ac:dyDescent="0.3">
      <c r="A13" s="104" t="s">
        <v>1003</v>
      </c>
      <c r="B13" s="44" t="s">
        <v>1237</v>
      </c>
      <c r="C13" s="44" t="s">
        <v>995</v>
      </c>
      <c r="D13" s="47">
        <v>9</v>
      </c>
      <c r="E13" s="47" t="s">
        <v>96</v>
      </c>
      <c r="F13" s="44" t="s">
        <v>1098</v>
      </c>
      <c r="G13" s="41" t="s">
        <v>788</v>
      </c>
      <c r="H13" s="109" t="s">
        <v>998</v>
      </c>
      <c r="I13" s="109" t="s">
        <v>1001</v>
      </c>
      <c r="J13" s="41" t="s">
        <v>1016</v>
      </c>
      <c r="K13" s="54" t="s">
        <v>97</v>
      </c>
      <c r="L13" s="54" t="s">
        <v>124</v>
      </c>
      <c r="M13" s="54" t="s">
        <v>99</v>
      </c>
      <c r="N13" s="54">
        <v>4</v>
      </c>
      <c r="O13" s="54" t="s">
        <v>100</v>
      </c>
      <c r="P13" s="54">
        <v>1749</v>
      </c>
      <c r="Q13" s="54" t="s">
        <v>101</v>
      </c>
      <c r="R13" s="54" t="s">
        <v>102</v>
      </c>
      <c r="S13" s="54" t="s">
        <v>125</v>
      </c>
      <c r="T13" s="54" t="s">
        <v>707</v>
      </c>
      <c r="U13" s="54" t="s">
        <v>127</v>
      </c>
      <c r="V13" s="53">
        <v>75</v>
      </c>
      <c r="W13" s="54">
        <v>39</v>
      </c>
      <c r="X13" s="54">
        <v>3.49</v>
      </c>
      <c r="Y13" s="54">
        <v>55</v>
      </c>
      <c r="Z13" s="54">
        <v>48</v>
      </c>
      <c r="AA13" s="54">
        <v>0.4</v>
      </c>
      <c r="AB13" s="99">
        <v>78</v>
      </c>
      <c r="AC13" s="99">
        <v>45</v>
      </c>
      <c r="AD13" s="49">
        <v>4.49</v>
      </c>
      <c r="AE13" s="99">
        <v>64</v>
      </c>
      <c r="AF13" s="99">
        <v>69</v>
      </c>
      <c r="AG13" s="49">
        <v>0.56999999999999995</v>
      </c>
      <c r="AH13" s="54" t="s">
        <v>124</v>
      </c>
      <c r="AI13" s="52">
        <v>67.400000000000006</v>
      </c>
      <c r="AJ13" s="54" t="s">
        <v>128</v>
      </c>
      <c r="AK13" s="54" t="s">
        <v>108</v>
      </c>
      <c r="AL13" s="54">
        <f t="shared" ref="AL13:AL27" si="0">P13</f>
        <v>1749</v>
      </c>
      <c r="AM13" s="54" t="s">
        <v>707</v>
      </c>
      <c r="AN13" s="54">
        <v>1</v>
      </c>
      <c r="AO13" s="44" t="s">
        <v>952</v>
      </c>
    </row>
    <row r="14" spans="1:41" s="103" customFormat="1" x14ac:dyDescent="0.3">
      <c r="A14" s="104" t="s">
        <v>1003</v>
      </c>
      <c r="B14" s="44" t="s">
        <v>1237</v>
      </c>
      <c r="C14" s="44" t="s">
        <v>995</v>
      </c>
      <c r="D14" s="47">
        <v>9</v>
      </c>
      <c r="E14" s="47" t="s">
        <v>96</v>
      </c>
      <c r="F14" s="44" t="s">
        <v>1098</v>
      </c>
      <c r="G14" s="41" t="s">
        <v>788</v>
      </c>
      <c r="H14" s="109" t="s">
        <v>204</v>
      </c>
      <c r="I14" s="109" t="s">
        <v>1001</v>
      </c>
      <c r="J14" s="41" t="s">
        <v>1016</v>
      </c>
      <c r="K14" s="54" t="s">
        <v>97</v>
      </c>
      <c r="L14" s="54" t="s">
        <v>124</v>
      </c>
      <c r="M14" s="54" t="s">
        <v>99</v>
      </c>
      <c r="N14" s="54">
        <v>4</v>
      </c>
      <c r="O14" s="54" t="s">
        <v>100</v>
      </c>
      <c r="P14" s="54">
        <v>1749</v>
      </c>
      <c r="Q14" s="54" t="s">
        <v>101</v>
      </c>
      <c r="R14" s="54" t="s">
        <v>102</v>
      </c>
      <c r="S14" s="54" t="s">
        <v>125</v>
      </c>
      <c r="T14" s="54" t="s">
        <v>707</v>
      </c>
      <c r="U14" s="54" t="s">
        <v>127</v>
      </c>
      <c r="V14" s="53">
        <v>75</v>
      </c>
      <c r="W14" s="54">
        <v>39</v>
      </c>
      <c r="X14" s="54">
        <v>3.49</v>
      </c>
      <c r="Y14" s="54">
        <v>55</v>
      </c>
      <c r="Z14" s="54">
        <v>48</v>
      </c>
      <c r="AA14" s="54">
        <v>0.4</v>
      </c>
      <c r="AB14" s="99">
        <v>78</v>
      </c>
      <c r="AC14" s="99">
        <v>45</v>
      </c>
      <c r="AD14" s="49">
        <v>4.49</v>
      </c>
      <c r="AE14" s="99">
        <v>64</v>
      </c>
      <c r="AF14" s="99">
        <v>69</v>
      </c>
      <c r="AG14" s="49">
        <v>0.56999999999999995</v>
      </c>
      <c r="AH14" s="54" t="s">
        <v>124</v>
      </c>
      <c r="AI14" s="52">
        <v>67.400000000000006</v>
      </c>
      <c r="AJ14" s="54" t="s">
        <v>128</v>
      </c>
      <c r="AK14" s="54" t="s">
        <v>108</v>
      </c>
      <c r="AL14" s="54">
        <f t="shared" si="0"/>
        <v>1749</v>
      </c>
      <c r="AM14" s="54" t="s">
        <v>707</v>
      </c>
      <c r="AN14" s="54">
        <v>1</v>
      </c>
      <c r="AO14" s="44" t="s">
        <v>952</v>
      </c>
    </row>
    <row r="15" spans="1:41" s="103" customFormat="1" x14ac:dyDescent="0.3">
      <c r="A15" s="104" t="s">
        <v>996</v>
      </c>
      <c r="B15" s="44" t="s">
        <v>1237</v>
      </c>
      <c r="C15" s="44" t="s">
        <v>995</v>
      </c>
      <c r="D15" s="47">
        <v>9</v>
      </c>
      <c r="E15" s="47" t="s">
        <v>96</v>
      </c>
      <c r="F15" s="44" t="s">
        <v>1098</v>
      </c>
      <c r="G15" s="41" t="s">
        <v>788</v>
      </c>
      <c r="H15" s="109" t="s">
        <v>833</v>
      </c>
      <c r="I15" s="109" t="s">
        <v>1001</v>
      </c>
      <c r="J15" s="41" t="s">
        <v>1016</v>
      </c>
      <c r="K15" s="54" t="s">
        <v>97</v>
      </c>
      <c r="L15" s="54" t="s">
        <v>124</v>
      </c>
      <c r="M15" s="54" t="s">
        <v>99</v>
      </c>
      <c r="N15" s="54">
        <v>4</v>
      </c>
      <c r="O15" s="54" t="s">
        <v>100</v>
      </c>
      <c r="P15" s="54">
        <v>1749</v>
      </c>
      <c r="Q15" s="54" t="s">
        <v>101</v>
      </c>
      <c r="R15" s="54" t="s">
        <v>102</v>
      </c>
      <c r="S15" s="54" t="s">
        <v>125</v>
      </c>
      <c r="T15" s="54" t="s">
        <v>707</v>
      </c>
      <c r="U15" s="54" t="s">
        <v>127</v>
      </c>
      <c r="V15" s="53">
        <v>75</v>
      </c>
      <c r="W15" s="54">
        <v>39</v>
      </c>
      <c r="X15" s="54">
        <v>3.49</v>
      </c>
      <c r="Y15" s="54">
        <v>55</v>
      </c>
      <c r="Z15" s="54">
        <v>48</v>
      </c>
      <c r="AA15" s="54">
        <v>0.4</v>
      </c>
      <c r="AB15" s="99">
        <v>78</v>
      </c>
      <c r="AC15" s="99">
        <v>45</v>
      </c>
      <c r="AD15" s="49">
        <v>4.49</v>
      </c>
      <c r="AE15" s="99">
        <v>64</v>
      </c>
      <c r="AF15" s="99">
        <v>69</v>
      </c>
      <c r="AG15" s="49">
        <v>0.56999999999999995</v>
      </c>
      <c r="AH15" s="54" t="s">
        <v>124</v>
      </c>
      <c r="AI15" s="52">
        <v>67.400000000000006</v>
      </c>
      <c r="AJ15" s="54" t="s">
        <v>128</v>
      </c>
      <c r="AK15" s="54" t="s">
        <v>108</v>
      </c>
      <c r="AL15" s="54">
        <f t="shared" si="0"/>
        <v>1749</v>
      </c>
      <c r="AM15" s="54" t="s">
        <v>707</v>
      </c>
      <c r="AN15" s="54">
        <v>1</v>
      </c>
      <c r="AO15" s="44" t="s">
        <v>952</v>
      </c>
    </row>
    <row r="16" spans="1:41" s="103" customFormat="1" x14ac:dyDescent="0.3">
      <c r="A16" s="104" t="s">
        <v>996</v>
      </c>
      <c r="B16" s="44" t="s">
        <v>1237</v>
      </c>
      <c r="C16" s="44" t="s">
        <v>995</v>
      </c>
      <c r="D16" s="47">
        <v>9</v>
      </c>
      <c r="E16" s="47" t="s">
        <v>96</v>
      </c>
      <c r="F16" s="44" t="s">
        <v>1098</v>
      </c>
      <c r="G16" s="41" t="s">
        <v>788</v>
      </c>
      <c r="H16" s="109" t="s">
        <v>1002</v>
      </c>
      <c r="I16" s="109" t="s">
        <v>1001</v>
      </c>
      <c r="J16" s="41" t="s">
        <v>1016</v>
      </c>
      <c r="K16" s="54" t="s">
        <v>97</v>
      </c>
      <c r="L16" s="54" t="s">
        <v>124</v>
      </c>
      <c r="M16" s="54" t="s">
        <v>99</v>
      </c>
      <c r="N16" s="54">
        <v>4</v>
      </c>
      <c r="O16" s="54" t="s">
        <v>100</v>
      </c>
      <c r="P16" s="54">
        <v>1749</v>
      </c>
      <c r="Q16" s="54" t="s">
        <v>101</v>
      </c>
      <c r="R16" s="54" t="s">
        <v>102</v>
      </c>
      <c r="S16" s="54" t="s">
        <v>125</v>
      </c>
      <c r="T16" s="54" t="s">
        <v>707</v>
      </c>
      <c r="U16" s="54" t="s">
        <v>127</v>
      </c>
      <c r="V16" s="53">
        <v>75</v>
      </c>
      <c r="W16" s="54">
        <v>39</v>
      </c>
      <c r="X16" s="54">
        <v>3.49</v>
      </c>
      <c r="Y16" s="54">
        <v>55</v>
      </c>
      <c r="Z16" s="54">
        <v>48</v>
      </c>
      <c r="AA16" s="54">
        <v>0.4</v>
      </c>
      <c r="AB16" s="99">
        <v>78</v>
      </c>
      <c r="AC16" s="99">
        <v>45</v>
      </c>
      <c r="AD16" s="49">
        <v>4.49</v>
      </c>
      <c r="AE16" s="99">
        <v>64</v>
      </c>
      <c r="AF16" s="99">
        <v>69</v>
      </c>
      <c r="AG16" s="49">
        <v>0.56999999999999995</v>
      </c>
      <c r="AH16" s="54" t="s">
        <v>124</v>
      </c>
      <c r="AI16" s="52">
        <v>67.400000000000006</v>
      </c>
      <c r="AJ16" s="54" t="s">
        <v>128</v>
      </c>
      <c r="AK16" s="54" t="s">
        <v>108</v>
      </c>
      <c r="AL16" s="54">
        <f t="shared" si="0"/>
        <v>1749</v>
      </c>
      <c r="AM16" s="54" t="s">
        <v>707</v>
      </c>
      <c r="AN16" s="54">
        <v>1</v>
      </c>
      <c r="AO16" s="44" t="s">
        <v>952</v>
      </c>
    </row>
    <row r="17" spans="1:41" s="103" customFormat="1" x14ac:dyDescent="0.3">
      <c r="A17" s="104" t="s">
        <v>1003</v>
      </c>
      <c r="B17" s="44" t="s">
        <v>1237</v>
      </c>
      <c r="C17" s="44" t="s">
        <v>1004</v>
      </c>
      <c r="D17" s="47">
        <v>9</v>
      </c>
      <c r="E17" s="47" t="s">
        <v>96</v>
      </c>
      <c r="F17" s="44" t="s">
        <v>1098</v>
      </c>
      <c r="G17" s="41" t="s">
        <v>788</v>
      </c>
      <c r="H17" s="109" t="s">
        <v>998</v>
      </c>
      <c r="I17" s="109" t="s">
        <v>1001</v>
      </c>
      <c r="J17" s="41" t="s">
        <v>1016</v>
      </c>
      <c r="K17" s="54" t="s">
        <v>97</v>
      </c>
      <c r="L17" s="54" t="s">
        <v>124</v>
      </c>
      <c r="M17" s="54" t="s">
        <v>99</v>
      </c>
      <c r="N17" s="54">
        <v>4</v>
      </c>
      <c r="O17" s="54" t="s">
        <v>100</v>
      </c>
      <c r="P17" s="54">
        <v>1749</v>
      </c>
      <c r="Q17" s="54" t="s">
        <v>101</v>
      </c>
      <c r="R17" s="54" t="s">
        <v>102</v>
      </c>
      <c r="S17" s="54" t="s">
        <v>125</v>
      </c>
      <c r="T17" s="54" t="s">
        <v>707</v>
      </c>
      <c r="U17" s="54" t="s">
        <v>127</v>
      </c>
      <c r="V17" s="53">
        <v>30</v>
      </c>
      <c r="W17" s="54">
        <v>32</v>
      </c>
      <c r="X17" s="54">
        <v>7.0000000000000007E-2</v>
      </c>
      <c r="Y17" s="54">
        <v>32</v>
      </c>
      <c r="Z17" s="54">
        <v>38</v>
      </c>
      <c r="AA17" s="54">
        <v>0.2</v>
      </c>
      <c r="AB17" s="99">
        <v>32</v>
      </c>
      <c r="AC17" s="99">
        <v>31</v>
      </c>
      <c r="AD17" s="49">
        <v>0.08</v>
      </c>
      <c r="AE17" s="99">
        <v>34</v>
      </c>
      <c r="AF17" s="99">
        <v>34</v>
      </c>
      <c r="AG17" s="49">
        <v>0.2</v>
      </c>
      <c r="AH17" s="54" t="s">
        <v>124</v>
      </c>
      <c r="AI17" s="52">
        <v>67.400000000000006</v>
      </c>
      <c r="AJ17" s="54" t="s">
        <v>128</v>
      </c>
      <c r="AK17" s="54" t="s">
        <v>108</v>
      </c>
      <c r="AL17" s="54">
        <f t="shared" si="0"/>
        <v>1749</v>
      </c>
      <c r="AM17" s="54" t="s">
        <v>707</v>
      </c>
      <c r="AN17" s="54">
        <v>2</v>
      </c>
      <c r="AO17" s="44" t="s">
        <v>952</v>
      </c>
    </row>
    <row r="18" spans="1:41" s="103" customFormat="1" x14ac:dyDescent="0.3">
      <c r="A18" s="104" t="s">
        <v>1003</v>
      </c>
      <c r="B18" s="44" t="s">
        <v>1237</v>
      </c>
      <c r="C18" s="44" t="s">
        <v>1004</v>
      </c>
      <c r="D18" s="47">
        <v>9</v>
      </c>
      <c r="E18" s="47" t="s">
        <v>96</v>
      </c>
      <c r="F18" s="44" t="s">
        <v>1098</v>
      </c>
      <c r="G18" s="41" t="s">
        <v>788</v>
      </c>
      <c r="H18" s="109" t="s">
        <v>204</v>
      </c>
      <c r="I18" s="109" t="s">
        <v>1001</v>
      </c>
      <c r="J18" s="41" t="s">
        <v>1016</v>
      </c>
      <c r="K18" s="54" t="s">
        <v>97</v>
      </c>
      <c r="L18" s="54" t="s">
        <v>124</v>
      </c>
      <c r="M18" s="54" t="s">
        <v>99</v>
      </c>
      <c r="N18" s="54">
        <v>4</v>
      </c>
      <c r="O18" s="54" t="s">
        <v>100</v>
      </c>
      <c r="P18" s="54">
        <v>1749</v>
      </c>
      <c r="Q18" s="54" t="s">
        <v>101</v>
      </c>
      <c r="R18" s="54" t="s">
        <v>102</v>
      </c>
      <c r="S18" s="54" t="s">
        <v>125</v>
      </c>
      <c r="T18" s="54" t="s">
        <v>707</v>
      </c>
      <c r="U18" s="54" t="s">
        <v>127</v>
      </c>
      <c r="V18" s="53">
        <v>30</v>
      </c>
      <c r="W18" s="54">
        <v>32</v>
      </c>
      <c r="X18" s="54">
        <v>7.0000000000000007E-2</v>
      </c>
      <c r="Y18" s="54">
        <v>32</v>
      </c>
      <c r="Z18" s="54">
        <v>38</v>
      </c>
      <c r="AA18" s="54">
        <v>0.2</v>
      </c>
      <c r="AB18" s="99">
        <v>32</v>
      </c>
      <c r="AC18" s="99">
        <v>31</v>
      </c>
      <c r="AD18" s="49">
        <v>0.08</v>
      </c>
      <c r="AE18" s="99">
        <v>34</v>
      </c>
      <c r="AF18" s="99">
        <v>34</v>
      </c>
      <c r="AG18" s="49">
        <v>0.2</v>
      </c>
      <c r="AH18" s="54" t="s">
        <v>124</v>
      </c>
      <c r="AI18" s="52">
        <v>67.400000000000006</v>
      </c>
      <c r="AJ18" s="54" t="s">
        <v>128</v>
      </c>
      <c r="AK18" s="54" t="s">
        <v>108</v>
      </c>
      <c r="AL18" s="54">
        <f t="shared" si="0"/>
        <v>1749</v>
      </c>
      <c r="AM18" s="54" t="s">
        <v>707</v>
      </c>
      <c r="AN18" s="54">
        <v>2</v>
      </c>
      <c r="AO18" s="44" t="s">
        <v>952</v>
      </c>
    </row>
    <row r="19" spans="1:41" s="103" customFormat="1" x14ac:dyDescent="0.3">
      <c r="A19" s="104" t="s">
        <v>996</v>
      </c>
      <c r="B19" s="44" t="s">
        <v>1237</v>
      </c>
      <c r="C19" s="44" t="s">
        <v>1004</v>
      </c>
      <c r="D19" s="47">
        <v>9</v>
      </c>
      <c r="E19" s="47" t="s">
        <v>96</v>
      </c>
      <c r="F19" s="44" t="s">
        <v>1098</v>
      </c>
      <c r="G19" s="41" t="s">
        <v>788</v>
      </c>
      <c r="H19" s="109" t="s">
        <v>833</v>
      </c>
      <c r="I19" s="109" t="s">
        <v>1001</v>
      </c>
      <c r="J19" s="41" t="s">
        <v>1016</v>
      </c>
      <c r="K19" s="54" t="s">
        <v>97</v>
      </c>
      <c r="L19" s="54" t="s">
        <v>124</v>
      </c>
      <c r="M19" s="54" t="s">
        <v>99</v>
      </c>
      <c r="N19" s="54">
        <v>4</v>
      </c>
      <c r="O19" s="54" t="s">
        <v>100</v>
      </c>
      <c r="P19" s="54">
        <v>1749</v>
      </c>
      <c r="Q19" s="54" t="s">
        <v>101</v>
      </c>
      <c r="R19" s="54" t="s">
        <v>102</v>
      </c>
      <c r="S19" s="54" t="s">
        <v>125</v>
      </c>
      <c r="T19" s="54" t="s">
        <v>707</v>
      </c>
      <c r="U19" s="54" t="s">
        <v>127</v>
      </c>
      <c r="V19" s="53">
        <v>30</v>
      </c>
      <c r="W19" s="54">
        <v>32</v>
      </c>
      <c r="X19" s="54">
        <v>7.0000000000000007E-2</v>
      </c>
      <c r="Y19" s="54">
        <v>32</v>
      </c>
      <c r="Z19" s="54">
        <v>38</v>
      </c>
      <c r="AA19" s="54">
        <v>0.2</v>
      </c>
      <c r="AB19" s="99">
        <v>32</v>
      </c>
      <c r="AC19" s="99">
        <v>31</v>
      </c>
      <c r="AD19" s="49">
        <v>0.08</v>
      </c>
      <c r="AE19" s="99">
        <v>34</v>
      </c>
      <c r="AF19" s="99">
        <v>34</v>
      </c>
      <c r="AG19" s="49">
        <v>0.2</v>
      </c>
      <c r="AH19" s="54" t="s">
        <v>124</v>
      </c>
      <c r="AI19" s="52">
        <v>67.400000000000006</v>
      </c>
      <c r="AJ19" s="54" t="s">
        <v>128</v>
      </c>
      <c r="AK19" s="54" t="s">
        <v>108</v>
      </c>
      <c r="AL19" s="54">
        <f t="shared" si="0"/>
        <v>1749</v>
      </c>
      <c r="AM19" s="54" t="s">
        <v>707</v>
      </c>
      <c r="AN19" s="54">
        <v>2</v>
      </c>
      <c r="AO19" s="44" t="s">
        <v>952</v>
      </c>
    </row>
    <row r="20" spans="1:41" s="103" customFormat="1" x14ac:dyDescent="0.3">
      <c r="A20" s="104" t="s">
        <v>996</v>
      </c>
      <c r="B20" s="44" t="s">
        <v>1237</v>
      </c>
      <c r="C20" s="44" t="s">
        <v>1004</v>
      </c>
      <c r="D20" s="47">
        <v>9</v>
      </c>
      <c r="E20" s="47" t="s">
        <v>96</v>
      </c>
      <c r="F20" s="44" t="s">
        <v>1098</v>
      </c>
      <c r="G20" s="41" t="s">
        <v>788</v>
      </c>
      <c r="H20" s="109" t="s">
        <v>1002</v>
      </c>
      <c r="I20" s="109" t="s">
        <v>1001</v>
      </c>
      <c r="J20" s="41" t="s">
        <v>1016</v>
      </c>
      <c r="K20" s="54" t="s">
        <v>97</v>
      </c>
      <c r="L20" s="54" t="s">
        <v>124</v>
      </c>
      <c r="M20" s="54" t="s">
        <v>99</v>
      </c>
      <c r="N20" s="54">
        <v>4</v>
      </c>
      <c r="O20" s="54" t="s">
        <v>100</v>
      </c>
      <c r="P20" s="54">
        <v>1749</v>
      </c>
      <c r="Q20" s="54" t="s">
        <v>101</v>
      </c>
      <c r="R20" s="54" t="s">
        <v>102</v>
      </c>
      <c r="S20" s="54" t="s">
        <v>125</v>
      </c>
      <c r="T20" s="54" t="s">
        <v>707</v>
      </c>
      <c r="U20" s="54" t="s">
        <v>127</v>
      </c>
      <c r="V20" s="53">
        <v>30</v>
      </c>
      <c r="W20" s="54">
        <v>32</v>
      </c>
      <c r="X20" s="54">
        <v>7.0000000000000007E-2</v>
      </c>
      <c r="Y20" s="54">
        <v>32</v>
      </c>
      <c r="Z20" s="54">
        <v>38</v>
      </c>
      <c r="AA20" s="54">
        <v>0.2</v>
      </c>
      <c r="AB20" s="99">
        <v>32</v>
      </c>
      <c r="AC20" s="99">
        <v>31</v>
      </c>
      <c r="AD20" s="49">
        <v>0.08</v>
      </c>
      <c r="AE20" s="99">
        <v>34</v>
      </c>
      <c r="AF20" s="99">
        <v>34</v>
      </c>
      <c r="AG20" s="49">
        <v>0.2</v>
      </c>
      <c r="AH20" s="54" t="s">
        <v>124</v>
      </c>
      <c r="AI20" s="52">
        <v>67.400000000000006</v>
      </c>
      <c r="AJ20" s="54" t="s">
        <v>128</v>
      </c>
      <c r="AK20" s="54" t="s">
        <v>108</v>
      </c>
      <c r="AL20" s="54">
        <f t="shared" si="0"/>
        <v>1749</v>
      </c>
      <c r="AM20" s="54" t="s">
        <v>707</v>
      </c>
      <c r="AN20" s="54">
        <v>2</v>
      </c>
      <c r="AO20" s="44" t="s">
        <v>952</v>
      </c>
    </row>
    <row r="21" spans="1:41" s="103" customFormat="1" x14ac:dyDescent="0.3">
      <c r="A21" s="104" t="s">
        <v>1005</v>
      </c>
      <c r="B21" s="44" t="s">
        <v>1242</v>
      </c>
      <c r="C21" s="44" t="s">
        <v>1007</v>
      </c>
      <c r="D21" s="47">
        <v>9</v>
      </c>
      <c r="E21" s="47" t="s">
        <v>96</v>
      </c>
      <c r="F21" s="44" t="s">
        <v>1099</v>
      </c>
      <c r="G21" s="41" t="s">
        <v>788</v>
      </c>
      <c r="H21" s="109" t="s">
        <v>998</v>
      </c>
      <c r="I21" s="109" t="s">
        <v>1008</v>
      </c>
      <c r="J21" s="41" t="s">
        <v>1016</v>
      </c>
      <c r="K21" s="54" t="s">
        <v>97</v>
      </c>
      <c r="L21" s="54" t="s">
        <v>124</v>
      </c>
      <c r="M21" s="54" t="s">
        <v>99</v>
      </c>
      <c r="N21" s="54">
        <v>4</v>
      </c>
      <c r="O21" s="54" t="s">
        <v>100</v>
      </c>
      <c r="P21" s="54">
        <v>1749</v>
      </c>
      <c r="Q21" s="54" t="s">
        <v>101</v>
      </c>
      <c r="R21" s="54" t="s">
        <v>102</v>
      </c>
      <c r="S21" s="54" t="s">
        <v>125</v>
      </c>
      <c r="T21" s="54" t="s">
        <v>707</v>
      </c>
      <c r="U21" s="54" t="s">
        <v>127</v>
      </c>
      <c r="V21" s="53">
        <v>48</v>
      </c>
      <c r="W21" s="54">
        <v>41</v>
      </c>
      <c r="X21" s="54">
        <v>1.64</v>
      </c>
      <c r="Y21" s="54">
        <v>43</v>
      </c>
      <c r="Z21" s="54">
        <v>60</v>
      </c>
      <c r="AA21" s="54">
        <v>0.04</v>
      </c>
      <c r="AB21" s="99">
        <v>53</v>
      </c>
      <c r="AC21" s="99">
        <v>40</v>
      </c>
      <c r="AD21" s="49">
        <v>3.13</v>
      </c>
      <c r="AE21" s="99">
        <v>54</v>
      </c>
      <c r="AF21" s="99">
        <v>57</v>
      </c>
      <c r="AG21" s="49">
        <v>1.44</v>
      </c>
      <c r="AH21" s="54" t="s">
        <v>124</v>
      </c>
      <c r="AI21" s="52">
        <v>52.6</v>
      </c>
      <c r="AJ21" s="54" t="s">
        <v>128</v>
      </c>
      <c r="AK21" s="54" t="s">
        <v>108</v>
      </c>
      <c r="AL21" s="54">
        <f t="shared" si="0"/>
        <v>1749</v>
      </c>
      <c r="AM21" s="54" t="s">
        <v>707</v>
      </c>
      <c r="AN21" s="54">
        <v>3</v>
      </c>
      <c r="AO21" s="44" t="s">
        <v>952</v>
      </c>
    </row>
    <row r="22" spans="1:41" s="103" customFormat="1" x14ac:dyDescent="0.3">
      <c r="A22" s="104" t="s">
        <v>1005</v>
      </c>
      <c r="B22" s="44" t="s">
        <v>1242</v>
      </c>
      <c r="C22" s="44" t="s">
        <v>1007</v>
      </c>
      <c r="D22" s="47">
        <v>9</v>
      </c>
      <c r="E22" s="47" t="s">
        <v>96</v>
      </c>
      <c r="F22" s="44" t="s">
        <v>1099</v>
      </c>
      <c r="G22" s="41" t="s">
        <v>788</v>
      </c>
      <c r="H22" s="109" t="s">
        <v>204</v>
      </c>
      <c r="I22" s="109" t="s">
        <v>1008</v>
      </c>
      <c r="J22" s="41" t="s">
        <v>1016</v>
      </c>
      <c r="K22" s="54" t="s">
        <v>97</v>
      </c>
      <c r="L22" s="54" t="s">
        <v>124</v>
      </c>
      <c r="M22" s="54" t="s">
        <v>99</v>
      </c>
      <c r="N22" s="54">
        <v>4</v>
      </c>
      <c r="O22" s="54" t="s">
        <v>100</v>
      </c>
      <c r="P22" s="54">
        <v>1749</v>
      </c>
      <c r="Q22" s="54" t="s">
        <v>101</v>
      </c>
      <c r="R22" s="54" t="s">
        <v>102</v>
      </c>
      <c r="S22" s="54" t="s">
        <v>125</v>
      </c>
      <c r="T22" s="54" t="s">
        <v>707</v>
      </c>
      <c r="U22" s="54" t="s">
        <v>127</v>
      </c>
      <c r="V22" s="53">
        <v>48</v>
      </c>
      <c r="W22" s="54">
        <v>41</v>
      </c>
      <c r="X22" s="54">
        <v>1.64</v>
      </c>
      <c r="Y22" s="54">
        <v>43</v>
      </c>
      <c r="Z22" s="54">
        <v>60</v>
      </c>
      <c r="AA22" s="54">
        <v>0.04</v>
      </c>
      <c r="AB22" s="99">
        <v>53</v>
      </c>
      <c r="AC22" s="99">
        <v>40</v>
      </c>
      <c r="AD22" s="49">
        <v>3.13</v>
      </c>
      <c r="AE22" s="99">
        <v>54</v>
      </c>
      <c r="AF22" s="99">
        <v>57</v>
      </c>
      <c r="AG22" s="49">
        <v>1.44</v>
      </c>
      <c r="AH22" s="54" t="s">
        <v>124</v>
      </c>
      <c r="AI22" s="52">
        <v>52.6</v>
      </c>
      <c r="AJ22" s="54" t="s">
        <v>128</v>
      </c>
      <c r="AK22" s="54" t="s">
        <v>108</v>
      </c>
      <c r="AL22" s="54">
        <f t="shared" si="0"/>
        <v>1749</v>
      </c>
      <c r="AM22" s="54" t="s">
        <v>707</v>
      </c>
      <c r="AN22" s="54">
        <v>3</v>
      </c>
      <c r="AO22" s="44" t="s">
        <v>952</v>
      </c>
    </row>
    <row r="23" spans="1:41" s="103" customFormat="1" x14ac:dyDescent="0.3">
      <c r="A23" s="104" t="s">
        <v>1006</v>
      </c>
      <c r="B23" s="44" t="s">
        <v>1242</v>
      </c>
      <c r="C23" s="44" t="s">
        <v>1007</v>
      </c>
      <c r="D23" s="47">
        <v>9</v>
      </c>
      <c r="E23" s="47" t="s">
        <v>96</v>
      </c>
      <c r="F23" s="44" t="s">
        <v>1099</v>
      </c>
      <c r="G23" s="41" t="s">
        <v>788</v>
      </c>
      <c r="H23" s="109" t="s">
        <v>833</v>
      </c>
      <c r="I23" s="109" t="s">
        <v>1008</v>
      </c>
      <c r="J23" s="41" t="s">
        <v>1016</v>
      </c>
      <c r="K23" s="54" t="s">
        <v>97</v>
      </c>
      <c r="L23" s="54" t="s">
        <v>124</v>
      </c>
      <c r="M23" s="54" t="s">
        <v>99</v>
      </c>
      <c r="N23" s="54">
        <v>4</v>
      </c>
      <c r="O23" s="54" t="s">
        <v>100</v>
      </c>
      <c r="P23" s="54">
        <v>1749</v>
      </c>
      <c r="Q23" s="54" t="s">
        <v>101</v>
      </c>
      <c r="R23" s="54" t="s">
        <v>102</v>
      </c>
      <c r="S23" s="54" t="s">
        <v>125</v>
      </c>
      <c r="T23" s="54" t="s">
        <v>707</v>
      </c>
      <c r="U23" s="54" t="s">
        <v>127</v>
      </c>
      <c r="V23" s="53">
        <v>48</v>
      </c>
      <c r="W23" s="54">
        <v>41</v>
      </c>
      <c r="X23" s="54">
        <v>1.64</v>
      </c>
      <c r="Y23" s="54">
        <v>43</v>
      </c>
      <c r="Z23" s="54">
        <v>60</v>
      </c>
      <c r="AA23" s="54">
        <v>0.04</v>
      </c>
      <c r="AB23" s="99">
        <v>53</v>
      </c>
      <c r="AC23" s="99">
        <v>40</v>
      </c>
      <c r="AD23" s="49">
        <v>3.13</v>
      </c>
      <c r="AE23" s="99">
        <v>54</v>
      </c>
      <c r="AF23" s="99">
        <v>57</v>
      </c>
      <c r="AG23" s="49">
        <v>1.44</v>
      </c>
      <c r="AH23" s="54" t="s">
        <v>124</v>
      </c>
      <c r="AI23" s="52">
        <v>52.6</v>
      </c>
      <c r="AJ23" s="54" t="s">
        <v>128</v>
      </c>
      <c r="AK23" s="54" t="s">
        <v>108</v>
      </c>
      <c r="AL23" s="54">
        <f t="shared" si="0"/>
        <v>1749</v>
      </c>
      <c r="AM23" s="54" t="s">
        <v>707</v>
      </c>
      <c r="AN23" s="54">
        <v>3</v>
      </c>
      <c r="AO23" s="44" t="s">
        <v>952</v>
      </c>
    </row>
    <row r="24" spans="1:41" s="103" customFormat="1" x14ac:dyDescent="0.3">
      <c r="A24" s="104" t="s">
        <v>1006</v>
      </c>
      <c r="B24" s="44" t="s">
        <v>1242</v>
      </c>
      <c r="C24" s="44" t="s">
        <v>1007</v>
      </c>
      <c r="D24" s="47">
        <v>9</v>
      </c>
      <c r="E24" s="47" t="s">
        <v>96</v>
      </c>
      <c r="F24" s="44" t="s">
        <v>1099</v>
      </c>
      <c r="G24" s="41" t="s">
        <v>788</v>
      </c>
      <c r="H24" s="109" t="s">
        <v>1002</v>
      </c>
      <c r="I24" s="109" t="s">
        <v>1008</v>
      </c>
      <c r="J24" s="41" t="s">
        <v>1016</v>
      </c>
      <c r="K24" s="54" t="s">
        <v>97</v>
      </c>
      <c r="L24" s="54" t="s">
        <v>124</v>
      </c>
      <c r="M24" s="54" t="s">
        <v>99</v>
      </c>
      <c r="N24" s="54">
        <v>4</v>
      </c>
      <c r="O24" s="54" t="s">
        <v>100</v>
      </c>
      <c r="P24" s="54">
        <v>1749</v>
      </c>
      <c r="Q24" s="54" t="s">
        <v>101</v>
      </c>
      <c r="R24" s="54" t="s">
        <v>102</v>
      </c>
      <c r="S24" s="54" t="s">
        <v>125</v>
      </c>
      <c r="T24" s="54" t="s">
        <v>707</v>
      </c>
      <c r="U24" s="54" t="s">
        <v>127</v>
      </c>
      <c r="V24" s="53">
        <v>48</v>
      </c>
      <c r="W24" s="54">
        <v>41</v>
      </c>
      <c r="X24" s="54">
        <v>1.64</v>
      </c>
      <c r="Y24" s="54">
        <v>43</v>
      </c>
      <c r="Z24" s="54">
        <v>60</v>
      </c>
      <c r="AA24" s="54">
        <v>0.04</v>
      </c>
      <c r="AB24" s="99">
        <v>53</v>
      </c>
      <c r="AC24" s="99">
        <v>40</v>
      </c>
      <c r="AD24" s="49">
        <v>3.13</v>
      </c>
      <c r="AE24" s="99">
        <v>54</v>
      </c>
      <c r="AF24" s="99">
        <v>57</v>
      </c>
      <c r="AG24" s="49">
        <v>1.44</v>
      </c>
      <c r="AH24" s="54" t="s">
        <v>124</v>
      </c>
      <c r="AI24" s="52">
        <v>52.6</v>
      </c>
      <c r="AJ24" s="54" t="s">
        <v>128</v>
      </c>
      <c r="AK24" s="54" t="s">
        <v>108</v>
      </c>
      <c r="AL24" s="54">
        <f t="shared" si="0"/>
        <v>1749</v>
      </c>
      <c r="AM24" s="54" t="s">
        <v>707</v>
      </c>
      <c r="AN24" s="54">
        <v>3</v>
      </c>
      <c r="AO24" s="44" t="s">
        <v>952</v>
      </c>
    </row>
    <row r="25" spans="1:41" s="103" customFormat="1" x14ac:dyDescent="0.3">
      <c r="A25" s="104" t="s">
        <v>1005</v>
      </c>
      <c r="B25" s="44" t="s">
        <v>1238</v>
      </c>
      <c r="C25" s="44" t="s">
        <v>1097</v>
      </c>
      <c r="D25" s="47">
        <v>9</v>
      </c>
      <c r="E25" s="47" t="s">
        <v>96</v>
      </c>
      <c r="F25" s="41" t="s">
        <v>1322</v>
      </c>
      <c r="G25" s="41" t="s">
        <v>788</v>
      </c>
      <c r="H25" s="109" t="s">
        <v>998</v>
      </c>
      <c r="I25" s="109" t="s">
        <v>1102</v>
      </c>
      <c r="J25" s="41" t="s">
        <v>1016</v>
      </c>
      <c r="K25" s="54" t="s">
        <v>97</v>
      </c>
      <c r="L25" s="54" t="s">
        <v>124</v>
      </c>
      <c r="M25" s="54" t="s">
        <v>99</v>
      </c>
      <c r="N25" s="54">
        <v>4</v>
      </c>
      <c r="O25" s="54" t="s">
        <v>100</v>
      </c>
      <c r="P25" s="54">
        <v>1749</v>
      </c>
      <c r="Q25" s="54" t="s">
        <v>101</v>
      </c>
      <c r="R25" s="54" t="s">
        <v>102</v>
      </c>
      <c r="S25" s="54" t="s">
        <v>125</v>
      </c>
      <c r="T25" s="54" t="s">
        <v>707</v>
      </c>
      <c r="U25" s="54" t="s">
        <v>127</v>
      </c>
      <c r="V25" s="53">
        <v>48</v>
      </c>
      <c r="W25" s="54">
        <v>41</v>
      </c>
      <c r="X25" s="54">
        <v>1.64</v>
      </c>
      <c r="Y25" s="54">
        <v>43</v>
      </c>
      <c r="Z25" s="54">
        <v>60</v>
      </c>
      <c r="AA25" s="54">
        <v>0.04</v>
      </c>
      <c r="AB25" s="99">
        <v>53</v>
      </c>
      <c r="AC25" s="99">
        <v>40</v>
      </c>
      <c r="AD25" s="49">
        <v>3.13</v>
      </c>
      <c r="AE25" s="99">
        <v>54</v>
      </c>
      <c r="AF25" s="99">
        <v>57</v>
      </c>
      <c r="AG25" s="49">
        <v>1.44</v>
      </c>
      <c r="AH25" s="54" t="s">
        <v>124</v>
      </c>
      <c r="AI25" s="52">
        <v>52.6</v>
      </c>
      <c r="AJ25" s="54" t="s">
        <v>128</v>
      </c>
      <c r="AK25" s="54" t="s">
        <v>108</v>
      </c>
      <c r="AL25" s="54">
        <f t="shared" si="0"/>
        <v>1749</v>
      </c>
      <c r="AM25" s="54" t="s">
        <v>707</v>
      </c>
      <c r="AN25" s="54">
        <v>3</v>
      </c>
      <c r="AO25" s="44" t="s">
        <v>952</v>
      </c>
    </row>
    <row r="26" spans="1:41" s="103" customFormat="1" x14ac:dyDescent="0.3">
      <c r="A26" s="104" t="s">
        <v>1005</v>
      </c>
      <c r="B26" s="44" t="s">
        <v>1238</v>
      </c>
      <c r="C26" s="44" t="s">
        <v>1097</v>
      </c>
      <c r="D26" s="47">
        <v>9</v>
      </c>
      <c r="E26" s="47" t="s">
        <v>96</v>
      </c>
      <c r="F26" s="41" t="s">
        <v>1322</v>
      </c>
      <c r="G26" s="41" t="s">
        <v>788</v>
      </c>
      <c r="H26" s="109" t="s">
        <v>204</v>
      </c>
      <c r="I26" s="109" t="s">
        <v>1102</v>
      </c>
      <c r="J26" s="41" t="s">
        <v>1016</v>
      </c>
      <c r="K26" s="54" t="s">
        <v>97</v>
      </c>
      <c r="L26" s="54" t="s">
        <v>124</v>
      </c>
      <c r="M26" s="54" t="s">
        <v>99</v>
      </c>
      <c r="N26" s="54">
        <v>4</v>
      </c>
      <c r="O26" s="54" t="s">
        <v>100</v>
      </c>
      <c r="P26" s="54">
        <v>1749</v>
      </c>
      <c r="Q26" s="54" t="s">
        <v>101</v>
      </c>
      <c r="R26" s="54" t="s">
        <v>102</v>
      </c>
      <c r="S26" s="54" t="s">
        <v>125</v>
      </c>
      <c r="T26" s="54" t="s">
        <v>707</v>
      </c>
      <c r="U26" s="54" t="s">
        <v>127</v>
      </c>
      <c r="V26" s="53">
        <v>48</v>
      </c>
      <c r="W26" s="54">
        <v>41</v>
      </c>
      <c r="X26" s="54">
        <v>1.64</v>
      </c>
      <c r="Y26" s="54">
        <v>43</v>
      </c>
      <c r="Z26" s="54">
        <v>60</v>
      </c>
      <c r="AA26" s="54">
        <v>0.04</v>
      </c>
      <c r="AB26" s="99">
        <v>53</v>
      </c>
      <c r="AC26" s="99">
        <v>40</v>
      </c>
      <c r="AD26" s="49">
        <v>3.13</v>
      </c>
      <c r="AE26" s="99">
        <v>54</v>
      </c>
      <c r="AF26" s="99">
        <v>57</v>
      </c>
      <c r="AG26" s="49">
        <v>1.44</v>
      </c>
      <c r="AH26" s="54" t="s">
        <v>124</v>
      </c>
      <c r="AI26" s="52">
        <v>52.6</v>
      </c>
      <c r="AJ26" s="54" t="s">
        <v>128</v>
      </c>
      <c r="AK26" s="54" t="s">
        <v>108</v>
      </c>
      <c r="AL26" s="54">
        <f t="shared" si="0"/>
        <v>1749</v>
      </c>
      <c r="AM26" s="54" t="s">
        <v>707</v>
      </c>
      <c r="AN26" s="54">
        <v>3</v>
      </c>
      <c r="AO26" s="44" t="s">
        <v>952</v>
      </c>
    </row>
    <row r="27" spans="1:41" s="103" customFormat="1" x14ac:dyDescent="0.3">
      <c r="A27" s="104" t="s">
        <v>1006</v>
      </c>
      <c r="B27" s="44" t="s">
        <v>1238</v>
      </c>
      <c r="C27" s="44" t="s">
        <v>1097</v>
      </c>
      <c r="D27" s="47">
        <v>9</v>
      </c>
      <c r="E27" s="47" t="s">
        <v>96</v>
      </c>
      <c r="F27" s="41" t="s">
        <v>1322</v>
      </c>
      <c r="G27" s="41" t="s">
        <v>788</v>
      </c>
      <c r="H27" s="109" t="s">
        <v>833</v>
      </c>
      <c r="I27" s="109" t="s">
        <v>1102</v>
      </c>
      <c r="J27" s="41" t="s">
        <v>1016</v>
      </c>
      <c r="K27" s="54" t="s">
        <v>97</v>
      </c>
      <c r="L27" s="54" t="s">
        <v>124</v>
      </c>
      <c r="M27" s="54" t="s">
        <v>99</v>
      </c>
      <c r="N27" s="54">
        <v>4</v>
      </c>
      <c r="O27" s="54" t="s">
        <v>100</v>
      </c>
      <c r="P27" s="54">
        <v>1749</v>
      </c>
      <c r="Q27" s="54" t="s">
        <v>101</v>
      </c>
      <c r="R27" s="54" t="s">
        <v>102</v>
      </c>
      <c r="S27" s="54" t="s">
        <v>125</v>
      </c>
      <c r="T27" s="54" t="s">
        <v>707</v>
      </c>
      <c r="U27" s="54" t="s">
        <v>127</v>
      </c>
      <c r="V27" s="53">
        <v>48</v>
      </c>
      <c r="W27" s="54">
        <v>41</v>
      </c>
      <c r="X27" s="54">
        <v>1.64</v>
      </c>
      <c r="Y27" s="54">
        <v>43</v>
      </c>
      <c r="Z27" s="54">
        <v>60</v>
      </c>
      <c r="AA27" s="54">
        <v>0.04</v>
      </c>
      <c r="AB27" s="99">
        <v>53</v>
      </c>
      <c r="AC27" s="99">
        <v>40</v>
      </c>
      <c r="AD27" s="49">
        <v>3.13</v>
      </c>
      <c r="AE27" s="99">
        <v>54</v>
      </c>
      <c r="AF27" s="99">
        <v>57</v>
      </c>
      <c r="AG27" s="49">
        <v>1.44</v>
      </c>
      <c r="AH27" s="54" t="s">
        <v>124</v>
      </c>
      <c r="AI27" s="52">
        <v>52.6</v>
      </c>
      <c r="AJ27" s="54" t="s">
        <v>128</v>
      </c>
      <c r="AK27" s="54" t="s">
        <v>108</v>
      </c>
      <c r="AL27" s="54">
        <f t="shared" si="0"/>
        <v>1749</v>
      </c>
      <c r="AM27" s="54" t="s">
        <v>707</v>
      </c>
      <c r="AN27" s="54">
        <v>3</v>
      </c>
      <c r="AO27" s="44" t="s">
        <v>952</v>
      </c>
    </row>
    <row r="28" spans="1:41" s="103" customFormat="1" x14ac:dyDescent="0.3">
      <c r="A28" s="104" t="s">
        <v>1006</v>
      </c>
      <c r="B28" s="44" t="s">
        <v>1238</v>
      </c>
      <c r="C28" s="44" t="s">
        <v>1097</v>
      </c>
      <c r="D28" s="47">
        <v>9</v>
      </c>
      <c r="E28" s="47" t="s">
        <v>96</v>
      </c>
      <c r="F28" s="41" t="s">
        <v>1322</v>
      </c>
      <c r="G28" s="41" t="s">
        <v>788</v>
      </c>
      <c r="H28" s="109" t="s">
        <v>1002</v>
      </c>
      <c r="I28" s="109" t="s">
        <v>1102</v>
      </c>
      <c r="J28" s="41" t="s">
        <v>1016</v>
      </c>
      <c r="K28" s="54" t="s">
        <v>97</v>
      </c>
      <c r="L28" s="54" t="s">
        <v>124</v>
      </c>
      <c r="M28" s="54" t="s">
        <v>99</v>
      </c>
      <c r="N28" s="54">
        <v>4</v>
      </c>
      <c r="O28" s="54" t="s">
        <v>100</v>
      </c>
      <c r="P28" s="54">
        <v>1749</v>
      </c>
      <c r="Q28" s="54" t="s">
        <v>101</v>
      </c>
      <c r="R28" s="54" t="s">
        <v>102</v>
      </c>
      <c r="S28" s="54" t="s">
        <v>125</v>
      </c>
      <c r="T28" s="54" t="s">
        <v>707</v>
      </c>
      <c r="U28" s="54" t="s">
        <v>127</v>
      </c>
      <c r="V28" s="53">
        <v>48</v>
      </c>
      <c r="W28" s="54">
        <v>41</v>
      </c>
      <c r="X28" s="54">
        <v>1.64</v>
      </c>
      <c r="Y28" s="54">
        <v>43</v>
      </c>
      <c r="Z28" s="54">
        <v>60</v>
      </c>
      <c r="AA28" s="54">
        <v>0.04</v>
      </c>
      <c r="AB28" s="99">
        <v>53</v>
      </c>
      <c r="AC28" s="99">
        <v>40</v>
      </c>
      <c r="AD28" s="49">
        <v>3.13</v>
      </c>
      <c r="AE28" s="99">
        <v>54</v>
      </c>
      <c r="AF28" s="99">
        <v>57</v>
      </c>
      <c r="AG28" s="49">
        <v>1.44</v>
      </c>
      <c r="AH28" s="54" t="s">
        <v>124</v>
      </c>
      <c r="AI28" s="52">
        <v>52.6</v>
      </c>
      <c r="AJ28" s="54" t="s">
        <v>128</v>
      </c>
      <c r="AK28" s="54" t="s">
        <v>108</v>
      </c>
      <c r="AL28" s="54">
        <f t="shared" ref="AL28:AL50" si="1">P28</f>
        <v>1749</v>
      </c>
      <c r="AM28" s="54" t="s">
        <v>707</v>
      </c>
      <c r="AN28" s="54">
        <v>3</v>
      </c>
      <c r="AO28" s="44" t="s">
        <v>952</v>
      </c>
    </row>
    <row r="29" spans="1:41" s="103" customFormat="1" x14ac:dyDescent="0.3">
      <c r="A29" s="104" t="s">
        <v>1003</v>
      </c>
      <c r="B29" s="44" t="s">
        <v>1239</v>
      </c>
      <c r="C29" s="44" t="s">
        <v>1100</v>
      </c>
      <c r="D29" s="47">
        <v>9</v>
      </c>
      <c r="E29" s="47" t="s">
        <v>96</v>
      </c>
      <c r="F29" s="41" t="s">
        <v>1321</v>
      </c>
      <c r="G29" s="41" t="s">
        <v>788</v>
      </c>
      <c r="H29" s="109" t="s">
        <v>998</v>
      </c>
      <c r="I29" s="109" t="s">
        <v>1101</v>
      </c>
      <c r="J29" s="41" t="s">
        <v>1016</v>
      </c>
      <c r="K29" s="54" t="s">
        <v>97</v>
      </c>
      <c r="L29" s="54" t="s">
        <v>124</v>
      </c>
      <c r="M29" s="54" t="s">
        <v>99</v>
      </c>
      <c r="N29" s="54">
        <v>4</v>
      </c>
      <c r="O29" s="54" t="s">
        <v>100</v>
      </c>
      <c r="P29" s="54">
        <v>1749</v>
      </c>
      <c r="Q29" s="54" t="s">
        <v>101</v>
      </c>
      <c r="R29" s="54" t="s">
        <v>102</v>
      </c>
      <c r="S29" s="54" t="s">
        <v>125</v>
      </c>
      <c r="T29" s="54" t="s">
        <v>707</v>
      </c>
      <c r="U29" s="54" t="s">
        <v>127</v>
      </c>
      <c r="V29" s="53">
        <v>30</v>
      </c>
      <c r="W29" s="54">
        <v>32</v>
      </c>
      <c r="X29" s="54">
        <v>7.0000000000000007E-2</v>
      </c>
      <c r="Y29" s="54">
        <v>32</v>
      </c>
      <c r="Z29" s="54">
        <v>38</v>
      </c>
      <c r="AA29" s="54">
        <v>0.2</v>
      </c>
      <c r="AB29" s="99">
        <v>32</v>
      </c>
      <c r="AC29" s="99">
        <v>31</v>
      </c>
      <c r="AD29" s="49">
        <v>0.08</v>
      </c>
      <c r="AE29" s="99">
        <v>34</v>
      </c>
      <c r="AF29" s="99">
        <v>34</v>
      </c>
      <c r="AG29" s="49">
        <v>0.2</v>
      </c>
      <c r="AH29" s="54" t="s">
        <v>124</v>
      </c>
      <c r="AI29" s="52">
        <v>67.400000000000006</v>
      </c>
      <c r="AJ29" s="54" t="s">
        <v>128</v>
      </c>
      <c r="AK29" s="54" t="s">
        <v>108</v>
      </c>
      <c r="AL29" s="54">
        <f t="shared" si="1"/>
        <v>1749</v>
      </c>
      <c r="AM29" s="54" t="s">
        <v>707</v>
      </c>
      <c r="AN29" s="54">
        <v>3</v>
      </c>
      <c r="AO29" s="44" t="s">
        <v>952</v>
      </c>
    </row>
    <row r="30" spans="1:41" s="103" customFormat="1" x14ac:dyDescent="0.3">
      <c r="A30" s="104" t="s">
        <v>1003</v>
      </c>
      <c r="B30" s="44" t="s">
        <v>1239</v>
      </c>
      <c r="C30" s="44" t="s">
        <v>1100</v>
      </c>
      <c r="D30" s="47">
        <v>9</v>
      </c>
      <c r="E30" s="47" t="s">
        <v>96</v>
      </c>
      <c r="F30" s="41" t="s">
        <v>1321</v>
      </c>
      <c r="G30" s="41" t="s">
        <v>788</v>
      </c>
      <c r="H30" s="109" t="s">
        <v>204</v>
      </c>
      <c r="I30" s="109" t="s">
        <v>1101</v>
      </c>
      <c r="J30" s="41" t="s">
        <v>1016</v>
      </c>
      <c r="K30" s="54" t="s">
        <v>97</v>
      </c>
      <c r="L30" s="54" t="s">
        <v>124</v>
      </c>
      <c r="M30" s="54" t="s">
        <v>99</v>
      </c>
      <c r="N30" s="54">
        <v>4</v>
      </c>
      <c r="O30" s="54" t="s">
        <v>100</v>
      </c>
      <c r="P30" s="54">
        <v>1749</v>
      </c>
      <c r="Q30" s="54" t="s">
        <v>101</v>
      </c>
      <c r="R30" s="54" t="s">
        <v>102</v>
      </c>
      <c r="S30" s="54" t="s">
        <v>125</v>
      </c>
      <c r="T30" s="54" t="s">
        <v>707</v>
      </c>
      <c r="U30" s="54" t="s">
        <v>127</v>
      </c>
      <c r="V30" s="53">
        <v>30</v>
      </c>
      <c r="W30" s="54">
        <v>32</v>
      </c>
      <c r="X30" s="54">
        <v>7.0000000000000007E-2</v>
      </c>
      <c r="Y30" s="54">
        <v>32</v>
      </c>
      <c r="Z30" s="54">
        <v>38</v>
      </c>
      <c r="AA30" s="54">
        <v>0.2</v>
      </c>
      <c r="AB30" s="99">
        <v>32</v>
      </c>
      <c r="AC30" s="99">
        <v>31</v>
      </c>
      <c r="AD30" s="49">
        <v>0.08</v>
      </c>
      <c r="AE30" s="99">
        <v>34</v>
      </c>
      <c r="AF30" s="99">
        <v>34</v>
      </c>
      <c r="AG30" s="49">
        <v>0.2</v>
      </c>
      <c r="AH30" s="54" t="s">
        <v>124</v>
      </c>
      <c r="AI30" s="52">
        <v>67.400000000000006</v>
      </c>
      <c r="AJ30" s="54" t="s">
        <v>128</v>
      </c>
      <c r="AK30" s="54" t="s">
        <v>108</v>
      </c>
      <c r="AL30" s="54">
        <f t="shared" si="1"/>
        <v>1749</v>
      </c>
      <c r="AM30" s="54" t="s">
        <v>707</v>
      </c>
      <c r="AN30" s="54">
        <v>3</v>
      </c>
      <c r="AO30" s="44" t="s">
        <v>952</v>
      </c>
    </row>
    <row r="31" spans="1:41" s="103" customFormat="1" x14ac:dyDescent="0.3">
      <c r="A31" s="104" t="s">
        <v>996</v>
      </c>
      <c r="B31" s="44" t="s">
        <v>1239</v>
      </c>
      <c r="C31" s="44" t="s">
        <v>1100</v>
      </c>
      <c r="D31" s="47">
        <v>9</v>
      </c>
      <c r="E31" s="47" t="s">
        <v>96</v>
      </c>
      <c r="F31" s="41" t="s">
        <v>1321</v>
      </c>
      <c r="G31" s="41" t="s">
        <v>788</v>
      </c>
      <c r="H31" s="109" t="s">
        <v>833</v>
      </c>
      <c r="I31" s="109" t="s">
        <v>1101</v>
      </c>
      <c r="J31" s="41" t="s">
        <v>1016</v>
      </c>
      <c r="K31" s="54" t="s">
        <v>97</v>
      </c>
      <c r="L31" s="54" t="s">
        <v>124</v>
      </c>
      <c r="M31" s="54" t="s">
        <v>99</v>
      </c>
      <c r="N31" s="54">
        <v>4</v>
      </c>
      <c r="O31" s="54" t="s">
        <v>100</v>
      </c>
      <c r="P31" s="54">
        <v>1749</v>
      </c>
      <c r="Q31" s="54" t="s">
        <v>101</v>
      </c>
      <c r="R31" s="54" t="s">
        <v>102</v>
      </c>
      <c r="S31" s="54" t="s">
        <v>125</v>
      </c>
      <c r="T31" s="54" t="s">
        <v>707</v>
      </c>
      <c r="U31" s="54" t="s">
        <v>127</v>
      </c>
      <c r="V31" s="53">
        <v>30</v>
      </c>
      <c r="W31" s="54">
        <v>32</v>
      </c>
      <c r="X31" s="54">
        <v>7.0000000000000007E-2</v>
      </c>
      <c r="Y31" s="54">
        <v>32</v>
      </c>
      <c r="Z31" s="54">
        <v>38</v>
      </c>
      <c r="AA31" s="54">
        <v>0.2</v>
      </c>
      <c r="AB31" s="99">
        <v>32</v>
      </c>
      <c r="AC31" s="99">
        <v>31</v>
      </c>
      <c r="AD31" s="49">
        <v>0.08</v>
      </c>
      <c r="AE31" s="99">
        <v>34</v>
      </c>
      <c r="AF31" s="99">
        <v>34</v>
      </c>
      <c r="AG31" s="49">
        <v>0.2</v>
      </c>
      <c r="AH31" s="54" t="s">
        <v>124</v>
      </c>
      <c r="AI31" s="52">
        <v>67.400000000000006</v>
      </c>
      <c r="AJ31" s="54" t="s">
        <v>128</v>
      </c>
      <c r="AK31" s="54" t="s">
        <v>108</v>
      </c>
      <c r="AL31" s="54">
        <f t="shared" si="1"/>
        <v>1749</v>
      </c>
      <c r="AM31" s="54" t="s">
        <v>707</v>
      </c>
      <c r="AN31" s="54">
        <v>3</v>
      </c>
      <c r="AO31" s="44" t="s">
        <v>952</v>
      </c>
    </row>
    <row r="32" spans="1:41" s="103" customFormat="1" x14ac:dyDescent="0.3">
      <c r="A32" s="104" t="s">
        <v>996</v>
      </c>
      <c r="B32" s="44" t="s">
        <v>1239</v>
      </c>
      <c r="C32" s="44" t="s">
        <v>1100</v>
      </c>
      <c r="D32" s="47">
        <v>9</v>
      </c>
      <c r="E32" s="47" t="s">
        <v>96</v>
      </c>
      <c r="F32" s="41" t="s">
        <v>1321</v>
      </c>
      <c r="G32" s="41" t="s">
        <v>788</v>
      </c>
      <c r="H32" s="109" t="s">
        <v>1002</v>
      </c>
      <c r="I32" s="109" t="s">
        <v>1101</v>
      </c>
      <c r="J32" s="41" t="s">
        <v>1016</v>
      </c>
      <c r="K32" s="54" t="s">
        <v>97</v>
      </c>
      <c r="L32" s="54" t="s">
        <v>124</v>
      </c>
      <c r="M32" s="54" t="s">
        <v>99</v>
      </c>
      <c r="N32" s="54">
        <v>4</v>
      </c>
      <c r="O32" s="54" t="s">
        <v>100</v>
      </c>
      <c r="P32" s="54">
        <v>1749</v>
      </c>
      <c r="Q32" s="54" t="s">
        <v>101</v>
      </c>
      <c r="R32" s="54" t="s">
        <v>102</v>
      </c>
      <c r="S32" s="54" t="s">
        <v>125</v>
      </c>
      <c r="T32" s="54" t="s">
        <v>707</v>
      </c>
      <c r="U32" s="54" t="s">
        <v>127</v>
      </c>
      <c r="V32" s="53">
        <v>30</v>
      </c>
      <c r="W32" s="54">
        <v>32</v>
      </c>
      <c r="X32" s="54">
        <v>7.0000000000000007E-2</v>
      </c>
      <c r="Y32" s="54">
        <v>32</v>
      </c>
      <c r="Z32" s="54">
        <v>38</v>
      </c>
      <c r="AA32" s="54">
        <v>0.2</v>
      </c>
      <c r="AB32" s="99">
        <v>32</v>
      </c>
      <c r="AC32" s="99">
        <v>31</v>
      </c>
      <c r="AD32" s="49">
        <v>0.08</v>
      </c>
      <c r="AE32" s="99">
        <v>34</v>
      </c>
      <c r="AF32" s="99">
        <v>34</v>
      </c>
      <c r="AG32" s="49">
        <v>0.2</v>
      </c>
      <c r="AH32" s="54" t="s">
        <v>124</v>
      </c>
      <c r="AI32" s="52">
        <v>67.400000000000006</v>
      </c>
      <c r="AJ32" s="54" t="s">
        <v>128</v>
      </c>
      <c r="AK32" s="54" t="s">
        <v>108</v>
      </c>
      <c r="AL32" s="54">
        <f>P32</f>
        <v>1749</v>
      </c>
      <c r="AM32" s="54" t="s">
        <v>707</v>
      </c>
      <c r="AN32" s="54">
        <v>3</v>
      </c>
      <c r="AO32" s="44" t="s">
        <v>952</v>
      </c>
    </row>
    <row r="33" spans="1:41" s="103" customFormat="1" x14ac:dyDescent="0.3">
      <c r="A33" s="104" t="s">
        <v>1246</v>
      </c>
      <c r="B33" s="44" t="s">
        <v>1244</v>
      </c>
      <c r="C33" s="44" t="s">
        <v>1245</v>
      </c>
      <c r="D33" s="47">
        <v>9</v>
      </c>
      <c r="E33" s="47" t="s">
        <v>96</v>
      </c>
      <c r="F33" s="41" t="s">
        <v>1411</v>
      </c>
      <c r="G33" s="41" t="s">
        <v>163</v>
      </c>
      <c r="H33" s="109" t="s">
        <v>209</v>
      </c>
      <c r="I33" s="109" t="s">
        <v>1243</v>
      </c>
      <c r="J33" s="41" t="s">
        <v>748</v>
      </c>
      <c r="K33" s="54" t="s">
        <v>97</v>
      </c>
      <c r="L33" s="54" t="s">
        <v>124</v>
      </c>
      <c r="M33" s="54" t="s">
        <v>99</v>
      </c>
      <c r="N33" s="54">
        <v>4</v>
      </c>
      <c r="O33" s="54" t="s">
        <v>100</v>
      </c>
      <c r="P33" s="54">
        <v>1749</v>
      </c>
      <c r="Q33" s="54" t="s">
        <v>101</v>
      </c>
      <c r="R33" s="54" t="s">
        <v>102</v>
      </c>
      <c r="S33" s="54" t="s">
        <v>125</v>
      </c>
      <c r="T33" s="54" t="s">
        <v>707</v>
      </c>
      <c r="U33" s="54" t="s">
        <v>127</v>
      </c>
      <c r="V33" s="110">
        <v>63</v>
      </c>
      <c r="W33" s="106">
        <v>50</v>
      </c>
      <c r="X33" s="106">
        <v>0.62</v>
      </c>
      <c r="Y33" s="106">
        <v>110</v>
      </c>
      <c r="Z33" s="106">
        <v>144</v>
      </c>
      <c r="AA33" s="106">
        <v>1.74</v>
      </c>
      <c r="AB33" s="83"/>
      <c r="AC33" s="83"/>
      <c r="AD33" s="82"/>
      <c r="AE33" s="83"/>
      <c r="AF33" s="83"/>
      <c r="AG33" s="82"/>
      <c r="AH33" s="106" t="s">
        <v>124</v>
      </c>
      <c r="AI33" s="107">
        <v>63.5</v>
      </c>
      <c r="AJ33" s="54" t="s">
        <v>128</v>
      </c>
      <c r="AK33" s="54" t="s">
        <v>211</v>
      </c>
      <c r="AL33" s="54">
        <f>P33</f>
        <v>1749</v>
      </c>
      <c r="AM33" s="54" t="s">
        <v>707</v>
      </c>
      <c r="AN33" s="54">
        <v>4</v>
      </c>
      <c r="AO33" s="44" t="s">
        <v>952</v>
      </c>
    </row>
    <row r="34" spans="1:41" s="103" customFormat="1" x14ac:dyDescent="0.3">
      <c r="A34" s="105" t="s">
        <v>1466</v>
      </c>
      <c r="B34" s="41" t="s">
        <v>1465</v>
      </c>
      <c r="C34" s="44" t="s">
        <v>1248</v>
      </c>
      <c r="D34" s="47">
        <v>9</v>
      </c>
      <c r="E34" s="47" t="s">
        <v>96</v>
      </c>
      <c r="F34" s="41" t="s">
        <v>1489</v>
      </c>
      <c r="G34" s="41" t="s">
        <v>181</v>
      </c>
      <c r="H34" s="109" t="s">
        <v>166</v>
      </c>
      <c r="I34" s="109" t="s">
        <v>1491</v>
      </c>
      <c r="J34" s="41" t="s">
        <v>738</v>
      </c>
      <c r="K34" s="54" t="s">
        <v>97</v>
      </c>
      <c r="L34" s="54" t="s">
        <v>124</v>
      </c>
      <c r="M34" s="54" t="s">
        <v>99</v>
      </c>
      <c r="N34" s="54">
        <v>4</v>
      </c>
      <c r="O34" s="54" t="s">
        <v>100</v>
      </c>
      <c r="P34" s="54">
        <v>1749</v>
      </c>
      <c r="Q34" s="54" t="s">
        <v>101</v>
      </c>
      <c r="R34" s="54" t="s">
        <v>102</v>
      </c>
      <c r="S34" s="54" t="s">
        <v>125</v>
      </c>
      <c r="T34" s="54" t="s">
        <v>707</v>
      </c>
      <c r="U34" s="54" t="s">
        <v>127</v>
      </c>
      <c r="V34" s="110">
        <v>58</v>
      </c>
      <c r="W34" s="106">
        <v>0</v>
      </c>
      <c r="X34" s="106">
        <v>18</v>
      </c>
      <c r="Y34" s="106">
        <v>63</v>
      </c>
      <c r="Z34" s="106">
        <v>5</v>
      </c>
      <c r="AA34" s="106">
        <v>0.19</v>
      </c>
      <c r="AB34" s="83"/>
      <c r="AC34" s="83"/>
      <c r="AD34" s="82"/>
      <c r="AE34" s="83"/>
      <c r="AF34" s="83"/>
      <c r="AG34" s="82"/>
      <c r="AH34" s="54" t="s">
        <v>124</v>
      </c>
      <c r="AI34" s="107">
        <v>61.69</v>
      </c>
      <c r="AJ34" s="54" t="s">
        <v>138</v>
      </c>
      <c r="AK34" s="54" t="s">
        <v>108</v>
      </c>
      <c r="AL34" s="54">
        <f>P34</f>
        <v>1749</v>
      </c>
      <c r="AM34" s="54" t="s">
        <v>707</v>
      </c>
      <c r="AN34" s="54">
        <v>5</v>
      </c>
      <c r="AO34" s="44" t="s">
        <v>952</v>
      </c>
    </row>
    <row r="35" spans="1:41" s="103" customFormat="1" x14ac:dyDescent="0.3">
      <c r="A35" s="104" t="s">
        <v>1247</v>
      </c>
      <c r="B35" s="41" t="s">
        <v>1473</v>
      </c>
      <c r="C35" s="44" t="s">
        <v>1464</v>
      </c>
      <c r="D35" s="47">
        <v>9</v>
      </c>
      <c r="E35" s="47" t="s">
        <v>96</v>
      </c>
      <c r="F35" s="41" t="s">
        <v>1490</v>
      </c>
      <c r="G35" s="41" t="s">
        <v>163</v>
      </c>
      <c r="H35" s="109" t="s">
        <v>166</v>
      </c>
      <c r="I35" s="109" t="s">
        <v>1492</v>
      </c>
      <c r="J35" s="41" t="s">
        <v>748</v>
      </c>
      <c r="K35" s="54" t="s">
        <v>97</v>
      </c>
      <c r="L35" s="54" t="s">
        <v>124</v>
      </c>
      <c r="M35" s="54" t="s">
        <v>99</v>
      </c>
      <c r="N35" s="54">
        <v>4</v>
      </c>
      <c r="O35" s="54" t="s">
        <v>100</v>
      </c>
      <c r="P35" s="54">
        <v>1749</v>
      </c>
      <c r="Q35" s="54" t="s">
        <v>101</v>
      </c>
      <c r="R35" s="54" t="s">
        <v>102</v>
      </c>
      <c r="S35" s="54" t="s">
        <v>125</v>
      </c>
      <c r="T35" s="54" t="s">
        <v>707</v>
      </c>
      <c r="U35" s="54" t="s">
        <v>127</v>
      </c>
      <c r="V35" s="110">
        <v>63</v>
      </c>
      <c r="W35" s="106">
        <v>50</v>
      </c>
      <c r="X35" s="106">
        <v>0.62</v>
      </c>
      <c r="Y35" s="106">
        <v>110</v>
      </c>
      <c r="Z35" s="106">
        <v>144</v>
      </c>
      <c r="AA35" s="106">
        <v>1.74</v>
      </c>
      <c r="AB35" s="83"/>
      <c r="AC35" s="83"/>
      <c r="AD35" s="82"/>
      <c r="AE35" s="83"/>
      <c r="AF35" s="83"/>
      <c r="AG35" s="82"/>
      <c r="AH35" s="54" t="s">
        <v>124</v>
      </c>
      <c r="AI35" s="107">
        <v>67.599999999999994</v>
      </c>
      <c r="AJ35" s="54" t="s">
        <v>128</v>
      </c>
      <c r="AK35" s="54" t="s">
        <v>108</v>
      </c>
      <c r="AL35" s="54">
        <f t="shared" si="1"/>
        <v>1749</v>
      </c>
      <c r="AM35" s="54" t="s">
        <v>707</v>
      </c>
      <c r="AN35" s="54">
        <v>5</v>
      </c>
      <c r="AO35" s="44" t="s">
        <v>952</v>
      </c>
    </row>
    <row r="36" spans="1:41" s="103" customFormat="1" x14ac:dyDescent="0.3">
      <c r="A36" s="104" t="s">
        <v>1005</v>
      </c>
      <c r="B36" s="44" t="s">
        <v>2069</v>
      </c>
      <c r="C36" s="44" t="s">
        <v>2067</v>
      </c>
      <c r="D36" s="47">
        <v>9</v>
      </c>
      <c r="E36" s="47" t="s">
        <v>96</v>
      </c>
      <c r="F36" s="41" t="s">
        <v>2890</v>
      </c>
      <c r="G36" s="41" t="s">
        <v>788</v>
      </c>
      <c r="H36" s="109" t="s">
        <v>998</v>
      </c>
      <c r="I36" s="51" t="s">
        <v>2073</v>
      </c>
      <c r="J36" s="41" t="s">
        <v>1016</v>
      </c>
      <c r="K36" s="54" t="s">
        <v>97</v>
      </c>
      <c r="L36" s="54" t="s">
        <v>124</v>
      </c>
      <c r="M36" s="54" t="s">
        <v>99</v>
      </c>
      <c r="N36" s="54">
        <v>4</v>
      </c>
      <c r="O36" s="54" t="s">
        <v>100</v>
      </c>
      <c r="P36" s="54">
        <v>1749</v>
      </c>
      <c r="Q36" s="54" t="s">
        <v>101</v>
      </c>
      <c r="R36" s="54" t="s">
        <v>102</v>
      </c>
      <c r="S36" s="54" t="s">
        <v>125</v>
      </c>
      <c r="T36" s="54" t="s">
        <v>707</v>
      </c>
      <c r="U36" s="54" t="s">
        <v>127</v>
      </c>
      <c r="V36" s="53">
        <v>48</v>
      </c>
      <c r="W36" s="54">
        <v>41</v>
      </c>
      <c r="X36" s="54">
        <v>1.64</v>
      </c>
      <c r="Y36" s="54">
        <v>43</v>
      </c>
      <c r="Z36" s="54">
        <v>60</v>
      </c>
      <c r="AA36" s="54">
        <v>0.04</v>
      </c>
      <c r="AB36" s="99">
        <v>53</v>
      </c>
      <c r="AC36" s="99">
        <v>40</v>
      </c>
      <c r="AD36" s="49">
        <v>3.13</v>
      </c>
      <c r="AE36" s="99">
        <v>54</v>
      </c>
      <c r="AF36" s="99">
        <v>57</v>
      </c>
      <c r="AG36" s="49">
        <v>1.44</v>
      </c>
      <c r="AH36" s="54" t="s">
        <v>124</v>
      </c>
      <c r="AI36" s="52">
        <v>52.6</v>
      </c>
      <c r="AJ36" s="54" t="s">
        <v>128</v>
      </c>
      <c r="AK36" s="54" t="s">
        <v>108</v>
      </c>
      <c r="AL36" s="54">
        <f t="shared" si="1"/>
        <v>1749</v>
      </c>
      <c r="AM36" s="54" t="s">
        <v>707</v>
      </c>
      <c r="AN36" s="54">
        <v>5</v>
      </c>
      <c r="AO36" s="44" t="s">
        <v>952</v>
      </c>
    </row>
    <row r="37" spans="1:41" s="103" customFormat="1" x14ac:dyDescent="0.3">
      <c r="A37" s="104" t="s">
        <v>1005</v>
      </c>
      <c r="B37" s="44" t="s">
        <v>2069</v>
      </c>
      <c r="C37" s="44" t="s">
        <v>2067</v>
      </c>
      <c r="D37" s="47">
        <v>9</v>
      </c>
      <c r="E37" s="47" t="s">
        <v>96</v>
      </c>
      <c r="F37" s="41" t="s">
        <v>2890</v>
      </c>
      <c r="G37" s="41" t="s">
        <v>788</v>
      </c>
      <c r="H37" s="109" t="s">
        <v>998</v>
      </c>
      <c r="I37" s="51" t="s">
        <v>2074</v>
      </c>
      <c r="J37" s="41" t="s">
        <v>1016</v>
      </c>
      <c r="K37" s="54" t="s">
        <v>97</v>
      </c>
      <c r="L37" s="54" t="s">
        <v>124</v>
      </c>
      <c r="M37" s="54" t="s">
        <v>99</v>
      </c>
      <c r="N37" s="54">
        <v>4</v>
      </c>
      <c r="O37" s="54" t="s">
        <v>100</v>
      </c>
      <c r="P37" s="54">
        <v>1749</v>
      </c>
      <c r="Q37" s="54" t="s">
        <v>101</v>
      </c>
      <c r="R37" s="54" t="s">
        <v>102</v>
      </c>
      <c r="S37" s="54" t="s">
        <v>125</v>
      </c>
      <c r="T37" s="54" t="s">
        <v>707</v>
      </c>
      <c r="U37" s="54" t="s">
        <v>127</v>
      </c>
      <c r="V37" s="53">
        <v>48</v>
      </c>
      <c r="W37" s="54">
        <v>41</v>
      </c>
      <c r="X37" s="54">
        <v>1.64</v>
      </c>
      <c r="Y37" s="54">
        <v>43</v>
      </c>
      <c r="Z37" s="54">
        <v>60</v>
      </c>
      <c r="AA37" s="54">
        <v>0.04</v>
      </c>
      <c r="AB37" s="99">
        <v>53</v>
      </c>
      <c r="AC37" s="99">
        <v>40</v>
      </c>
      <c r="AD37" s="49">
        <v>3.13</v>
      </c>
      <c r="AE37" s="99">
        <v>54</v>
      </c>
      <c r="AF37" s="99">
        <v>57</v>
      </c>
      <c r="AG37" s="49">
        <v>1.44</v>
      </c>
      <c r="AH37" s="54" t="s">
        <v>124</v>
      </c>
      <c r="AI37" s="52">
        <v>52.6</v>
      </c>
      <c r="AJ37" s="54" t="s">
        <v>128</v>
      </c>
      <c r="AK37" s="54" t="s">
        <v>108</v>
      </c>
      <c r="AL37" s="54">
        <f t="shared" si="1"/>
        <v>1749</v>
      </c>
      <c r="AM37" s="54" t="s">
        <v>707</v>
      </c>
      <c r="AN37" s="54">
        <v>5</v>
      </c>
      <c r="AO37" s="44" t="s">
        <v>952</v>
      </c>
    </row>
    <row r="38" spans="1:41" s="103" customFormat="1" x14ac:dyDescent="0.3">
      <c r="A38" s="104" t="s">
        <v>1005</v>
      </c>
      <c r="B38" s="44" t="s">
        <v>2069</v>
      </c>
      <c r="C38" s="44" t="s">
        <v>2067</v>
      </c>
      <c r="D38" s="47">
        <v>9</v>
      </c>
      <c r="E38" s="47" t="s">
        <v>96</v>
      </c>
      <c r="F38" s="41" t="s">
        <v>2890</v>
      </c>
      <c r="G38" s="41" t="s">
        <v>788</v>
      </c>
      <c r="H38" s="109" t="s">
        <v>204</v>
      </c>
      <c r="I38" s="51" t="s">
        <v>2073</v>
      </c>
      <c r="J38" s="41" t="s">
        <v>1016</v>
      </c>
      <c r="K38" s="54" t="s">
        <v>97</v>
      </c>
      <c r="L38" s="54" t="s">
        <v>124</v>
      </c>
      <c r="M38" s="54" t="s">
        <v>99</v>
      </c>
      <c r="N38" s="54">
        <v>4</v>
      </c>
      <c r="O38" s="54" t="s">
        <v>100</v>
      </c>
      <c r="P38" s="54">
        <v>1749</v>
      </c>
      <c r="Q38" s="54" t="s">
        <v>101</v>
      </c>
      <c r="R38" s="54" t="s">
        <v>102</v>
      </c>
      <c r="S38" s="54" t="s">
        <v>125</v>
      </c>
      <c r="T38" s="54" t="s">
        <v>707</v>
      </c>
      <c r="U38" s="54" t="s">
        <v>127</v>
      </c>
      <c r="V38" s="53">
        <v>48</v>
      </c>
      <c r="W38" s="54">
        <v>41</v>
      </c>
      <c r="X38" s="54">
        <v>1.64</v>
      </c>
      <c r="Y38" s="54">
        <v>43</v>
      </c>
      <c r="Z38" s="54">
        <v>60</v>
      </c>
      <c r="AA38" s="54">
        <v>0.04</v>
      </c>
      <c r="AB38" s="99">
        <v>53</v>
      </c>
      <c r="AC38" s="99">
        <v>40</v>
      </c>
      <c r="AD38" s="49">
        <v>3.13</v>
      </c>
      <c r="AE38" s="99">
        <v>54</v>
      </c>
      <c r="AF38" s="99">
        <v>57</v>
      </c>
      <c r="AG38" s="49">
        <v>1.44</v>
      </c>
      <c r="AH38" s="54" t="s">
        <v>124</v>
      </c>
      <c r="AI38" s="52">
        <v>52.6</v>
      </c>
      <c r="AJ38" s="54" t="s">
        <v>128</v>
      </c>
      <c r="AK38" s="54" t="s">
        <v>108</v>
      </c>
      <c r="AL38" s="54">
        <f t="shared" ref="AL38:AL39" si="2">P38</f>
        <v>1749</v>
      </c>
      <c r="AM38" s="54" t="s">
        <v>707</v>
      </c>
      <c r="AN38" s="54">
        <v>5</v>
      </c>
      <c r="AO38" s="44" t="s">
        <v>952</v>
      </c>
    </row>
    <row r="39" spans="1:41" s="103" customFormat="1" x14ac:dyDescent="0.3">
      <c r="A39" s="104" t="s">
        <v>1005</v>
      </c>
      <c r="B39" s="44" t="s">
        <v>2069</v>
      </c>
      <c r="C39" s="44" t="s">
        <v>2067</v>
      </c>
      <c r="D39" s="47">
        <v>9</v>
      </c>
      <c r="E39" s="47" t="s">
        <v>96</v>
      </c>
      <c r="F39" s="41" t="s">
        <v>2890</v>
      </c>
      <c r="G39" s="41" t="s">
        <v>788</v>
      </c>
      <c r="H39" s="109" t="s">
        <v>204</v>
      </c>
      <c r="I39" s="51" t="s">
        <v>2074</v>
      </c>
      <c r="J39" s="41" t="s">
        <v>1016</v>
      </c>
      <c r="K39" s="54" t="s">
        <v>97</v>
      </c>
      <c r="L39" s="54" t="s">
        <v>124</v>
      </c>
      <c r="M39" s="54" t="s">
        <v>99</v>
      </c>
      <c r="N39" s="54">
        <v>4</v>
      </c>
      <c r="O39" s="54" t="s">
        <v>100</v>
      </c>
      <c r="P39" s="54">
        <v>1749</v>
      </c>
      <c r="Q39" s="54" t="s">
        <v>101</v>
      </c>
      <c r="R39" s="54" t="s">
        <v>102</v>
      </c>
      <c r="S39" s="54" t="s">
        <v>125</v>
      </c>
      <c r="T39" s="54" t="s">
        <v>707</v>
      </c>
      <c r="U39" s="54" t="s">
        <v>127</v>
      </c>
      <c r="V39" s="53">
        <v>48</v>
      </c>
      <c r="W39" s="54">
        <v>41</v>
      </c>
      <c r="X39" s="54">
        <v>1.64</v>
      </c>
      <c r="Y39" s="54">
        <v>43</v>
      </c>
      <c r="Z39" s="54">
        <v>60</v>
      </c>
      <c r="AA39" s="54">
        <v>0.04</v>
      </c>
      <c r="AB39" s="99">
        <v>53</v>
      </c>
      <c r="AC39" s="99">
        <v>40</v>
      </c>
      <c r="AD39" s="49">
        <v>3.13</v>
      </c>
      <c r="AE39" s="99">
        <v>54</v>
      </c>
      <c r="AF39" s="99">
        <v>57</v>
      </c>
      <c r="AG39" s="49">
        <v>1.44</v>
      </c>
      <c r="AH39" s="54" t="s">
        <v>124</v>
      </c>
      <c r="AI39" s="52">
        <v>52.6</v>
      </c>
      <c r="AJ39" s="54" t="s">
        <v>128</v>
      </c>
      <c r="AK39" s="54" t="s">
        <v>108</v>
      </c>
      <c r="AL39" s="54">
        <f t="shared" si="2"/>
        <v>1749</v>
      </c>
      <c r="AM39" s="54" t="s">
        <v>707</v>
      </c>
      <c r="AN39" s="54">
        <v>5</v>
      </c>
      <c r="AO39" s="44" t="s">
        <v>952</v>
      </c>
    </row>
    <row r="40" spans="1:41" s="103" customFormat="1" x14ac:dyDescent="0.3">
      <c r="A40" s="104" t="s">
        <v>2068</v>
      </c>
      <c r="B40" s="44" t="s">
        <v>2069</v>
      </c>
      <c r="C40" s="44" t="s">
        <v>2067</v>
      </c>
      <c r="D40" s="47">
        <v>9</v>
      </c>
      <c r="E40" s="47" t="s">
        <v>96</v>
      </c>
      <c r="F40" s="41" t="s">
        <v>2890</v>
      </c>
      <c r="G40" s="41" t="s">
        <v>788</v>
      </c>
      <c r="H40" s="109" t="s">
        <v>833</v>
      </c>
      <c r="I40" s="51" t="s">
        <v>2073</v>
      </c>
      <c r="J40" s="41" t="s">
        <v>1016</v>
      </c>
      <c r="K40" s="54" t="s">
        <v>97</v>
      </c>
      <c r="L40" s="54" t="s">
        <v>124</v>
      </c>
      <c r="M40" s="54" t="s">
        <v>99</v>
      </c>
      <c r="N40" s="54">
        <v>4</v>
      </c>
      <c r="O40" s="54" t="s">
        <v>100</v>
      </c>
      <c r="P40" s="54">
        <v>1749</v>
      </c>
      <c r="Q40" s="54" t="s">
        <v>101</v>
      </c>
      <c r="R40" s="54" t="s">
        <v>102</v>
      </c>
      <c r="S40" s="54" t="s">
        <v>125</v>
      </c>
      <c r="T40" s="54" t="s">
        <v>707</v>
      </c>
      <c r="U40" s="54" t="s">
        <v>127</v>
      </c>
      <c r="V40" s="53">
        <v>48</v>
      </c>
      <c r="W40" s="54">
        <v>41</v>
      </c>
      <c r="X40" s="54">
        <v>1.64</v>
      </c>
      <c r="Y40" s="54">
        <v>43</v>
      </c>
      <c r="Z40" s="54">
        <v>60</v>
      </c>
      <c r="AA40" s="54">
        <v>0.04</v>
      </c>
      <c r="AB40" s="99">
        <v>53</v>
      </c>
      <c r="AC40" s="99">
        <v>40</v>
      </c>
      <c r="AD40" s="49">
        <v>3.13</v>
      </c>
      <c r="AE40" s="99">
        <v>54</v>
      </c>
      <c r="AF40" s="99">
        <v>57</v>
      </c>
      <c r="AG40" s="49">
        <v>1.44</v>
      </c>
      <c r="AH40" s="54" t="s">
        <v>124</v>
      </c>
      <c r="AI40" s="52">
        <v>52.6</v>
      </c>
      <c r="AJ40" s="54" t="s">
        <v>128</v>
      </c>
      <c r="AK40" s="54" t="s">
        <v>108</v>
      </c>
      <c r="AL40" s="54">
        <f t="shared" ref="AL40:AL41" si="3">P40</f>
        <v>1749</v>
      </c>
      <c r="AM40" s="54" t="s">
        <v>707</v>
      </c>
      <c r="AN40" s="54">
        <v>5</v>
      </c>
      <c r="AO40" s="44" t="s">
        <v>952</v>
      </c>
    </row>
    <row r="41" spans="1:41" s="103" customFormat="1" x14ac:dyDescent="0.3">
      <c r="A41" s="104" t="s">
        <v>2068</v>
      </c>
      <c r="B41" s="44" t="s">
        <v>2069</v>
      </c>
      <c r="C41" s="44" t="s">
        <v>2067</v>
      </c>
      <c r="D41" s="47">
        <v>9</v>
      </c>
      <c r="E41" s="47" t="s">
        <v>96</v>
      </c>
      <c r="F41" s="41" t="s">
        <v>2890</v>
      </c>
      <c r="G41" s="41" t="s">
        <v>788</v>
      </c>
      <c r="H41" s="109" t="s">
        <v>833</v>
      </c>
      <c r="I41" s="51" t="s">
        <v>2074</v>
      </c>
      <c r="J41" s="41" t="s">
        <v>1016</v>
      </c>
      <c r="K41" s="54" t="s">
        <v>97</v>
      </c>
      <c r="L41" s="54" t="s">
        <v>124</v>
      </c>
      <c r="M41" s="54" t="s">
        <v>99</v>
      </c>
      <c r="N41" s="54">
        <v>4</v>
      </c>
      <c r="O41" s="54" t="s">
        <v>100</v>
      </c>
      <c r="P41" s="54">
        <v>1749</v>
      </c>
      <c r="Q41" s="54" t="s">
        <v>101</v>
      </c>
      <c r="R41" s="54" t="s">
        <v>102</v>
      </c>
      <c r="S41" s="54" t="s">
        <v>125</v>
      </c>
      <c r="T41" s="54" t="s">
        <v>707</v>
      </c>
      <c r="U41" s="54" t="s">
        <v>127</v>
      </c>
      <c r="V41" s="53">
        <v>48</v>
      </c>
      <c r="W41" s="54">
        <v>41</v>
      </c>
      <c r="X41" s="54">
        <v>1.64</v>
      </c>
      <c r="Y41" s="54">
        <v>43</v>
      </c>
      <c r="Z41" s="54">
        <v>60</v>
      </c>
      <c r="AA41" s="54">
        <v>0.04</v>
      </c>
      <c r="AB41" s="99">
        <v>53</v>
      </c>
      <c r="AC41" s="99">
        <v>40</v>
      </c>
      <c r="AD41" s="49">
        <v>3.13</v>
      </c>
      <c r="AE41" s="99">
        <v>54</v>
      </c>
      <c r="AF41" s="99">
        <v>57</v>
      </c>
      <c r="AG41" s="49">
        <v>1.44</v>
      </c>
      <c r="AH41" s="54" t="s">
        <v>124</v>
      </c>
      <c r="AI41" s="52">
        <v>52.6</v>
      </c>
      <c r="AJ41" s="54" t="s">
        <v>128</v>
      </c>
      <c r="AK41" s="54" t="s">
        <v>108</v>
      </c>
      <c r="AL41" s="54">
        <f t="shared" si="3"/>
        <v>1749</v>
      </c>
      <c r="AM41" s="54" t="s">
        <v>707</v>
      </c>
      <c r="AN41" s="54">
        <v>5</v>
      </c>
      <c r="AO41" s="44" t="s">
        <v>952</v>
      </c>
    </row>
    <row r="42" spans="1:41" s="103" customFormat="1" x14ac:dyDescent="0.3">
      <c r="A42" s="104" t="s">
        <v>2068</v>
      </c>
      <c r="B42" s="44" t="s">
        <v>2069</v>
      </c>
      <c r="C42" s="44" t="s">
        <v>2067</v>
      </c>
      <c r="D42" s="47">
        <v>9</v>
      </c>
      <c r="E42" s="47" t="s">
        <v>96</v>
      </c>
      <c r="F42" s="41" t="s">
        <v>2890</v>
      </c>
      <c r="G42" s="41" t="s">
        <v>788</v>
      </c>
      <c r="H42" s="109" t="s">
        <v>1002</v>
      </c>
      <c r="I42" s="51" t="s">
        <v>2073</v>
      </c>
      <c r="J42" s="41" t="s">
        <v>1016</v>
      </c>
      <c r="K42" s="54" t="s">
        <v>97</v>
      </c>
      <c r="L42" s="54" t="s">
        <v>124</v>
      </c>
      <c r="M42" s="54" t="s">
        <v>99</v>
      </c>
      <c r="N42" s="54">
        <v>4</v>
      </c>
      <c r="O42" s="54" t="s">
        <v>100</v>
      </c>
      <c r="P42" s="54">
        <v>1749</v>
      </c>
      <c r="Q42" s="54" t="s">
        <v>101</v>
      </c>
      <c r="R42" s="54" t="s">
        <v>102</v>
      </c>
      <c r="S42" s="54" t="s">
        <v>125</v>
      </c>
      <c r="T42" s="54" t="s">
        <v>707</v>
      </c>
      <c r="U42" s="54" t="s">
        <v>127</v>
      </c>
      <c r="V42" s="53">
        <v>48</v>
      </c>
      <c r="W42" s="54">
        <v>41</v>
      </c>
      <c r="X42" s="54">
        <v>1.64</v>
      </c>
      <c r="Y42" s="54">
        <v>43</v>
      </c>
      <c r="Z42" s="54">
        <v>60</v>
      </c>
      <c r="AA42" s="54">
        <v>0.04</v>
      </c>
      <c r="AB42" s="99">
        <v>53</v>
      </c>
      <c r="AC42" s="99">
        <v>40</v>
      </c>
      <c r="AD42" s="49">
        <v>3.13</v>
      </c>
      <c r="AE42" s="99">
        <v>54</v>
      </c>
      <c r="AF42" s="99">
        <v>57</v>
      </c>
      <c r="AG42" s="49">
        <v>1.44</v>
      </c>
      <c r="AH42" s="54" t="s">
        <v>124</v>
      </c>
      <c r="AI42" s="52">
        <v>52.6</v>
      </c>
      <c r="AJ42" s="54" t="s">
        <v>128</v>
      </c>
      <c r="AK42" s="54" t="s">
        <v>108</v>
      </c>
      <c r="AL42" s="54">
        <f t="shared" si="1"/>
        <v>1749</v>
      </c>
      <c r="AM42" s="54" t="s">
        <v>707</v>
      </c>
      <c r="AN42" s="54">
        <v>5</v>
      </c>
      <c r="AO42" s="44" t="s">
        <v>952</v>
      </c>
    </row>
    <row r="43" spans="1:41" s="103" customFormat="1" x14ac:dyDescent="0.3">
      <c r="A43" s="104" t="s">
        <v>2068</v>
      </c>
      <c r="B43" s="44" t="s">
        <v>2069</v>
      </c>
      <c r="C43" s="44" t="s">
        <v>2067</v>
      </c>
      <c r="D43" s="47">
        <v>9</v>
      </c>
      <c r="E43" s="47" t="s">
        <v>96</v>
      </c>
      <c r="F43" s="41" t="s">
        <v>2890</v>
      </c>
      <c r="G43" s="41" t="s">
        <v>788</v>
      </c>
      <c r="H43" s="109" t="s">
        <v>1002</v>
      </c>
      <c r="I43" s="51" t="s">
        <v>2074</v>
      </c>
      <c r="J43" s="41" t="s">
        <v>1016</v>
      </c>
      <c r="K43" s="54" t="s">
        <v>97</v>
      </c>
      <c r="L43" s="54" t="s">
        <v>124</v>
      </c>
      <c r="M43" s="54" t="s">
        <v>99</v>
      </c>
      <c r="N43" s="54">
        <v>4</v>
      </c>
      <c r="O43" s="54" t="s">
        <v>100</v>
      </c>
      <c r="P43" s="54">
        <v>1749</v>
      </c>
      <c r="Q43" s="54" t="s">
        <v>101</v>
      </c>
      <c r="R43" s="54" t="s">
        <v>102</v>
      </c>
      <c r="S43" s="54" t="s">
        <v>125</v>
      </c>
      <c r="T43" s="54" t="s">
        <v>707</v>
      </c>
      <c r="U43" s="54" t="s">
        <v>127</v>
      </c>
      <c r="V43" s="53">
        <v>48</v>
      </c>
      <c r="W43" s="54">
        <v>41</v>
      </c>
      <c r="X43" s="54">
        <v>1.64</v>
      </c>
      <c r="Y43" s="54">
        <v>43</v>
      </c>
      <c r="Z43" s="54">
        <v>60</v>
      </c>
      <c r="AA43" s="54">
        <v>0.04</v>
      </c>
      <c r="AB43" s="99">
        <v>53</v>
      </c>
      <c r="AC43" s="99">
        <v>40</v>
      </c>
      <c r="AD43" s="49">
        <v>3.13</v>
      </c>
      <c r="AE43" s="99">
        <v>54</v>
      </c>
      <c r="AF43" s="99">
        <v>57</v>
      </c>
      <c r="AG43" s="49">
        <v>1.44</v>
      </c>
      <c r="AH43" s="54" t="s">
        <v>124</v>
      </c>
      <c r="AI43" s="52">
        <v>52.6</v>
      </c>
      <c r="AJ43" s="54" t="s">
        <v>128</v>
      </c>
      <c r="AK43" s="54" t="s">
        <v>108</v>
      </c>
      <c r="AL43" s="54">
        <f t="shared" ref="AL43:AL46" si="4">P43</f>
        <v>1749</v>
      </c>
      <c r="AM43" s="54" t="s">
        <v>707</v>
      </c>
      <c r="AN43" s="54">
        <v>5</v>
      </c>
      <c r="AO43" s="44" t="s">
        <v>952</v>
      </c>
    </row>
    <row r="44" spans="1:41" s="103" customFormat="1" x14ac:dyDescent="0.3">
      <c r="A44" s="104" t="s">
        <v>1003</v>
      </c>
      <c r="B44" s="44" t="s">
        <v>2072</v>
      </c>
      <c r="C44" s="44" t="s">
        <v>2071</v>
      </c>
      <c r="D44" s="47">
        <v>9</v>
      </c>
      <c r="E44" s="47" t="s">
        <v>96</v>
      </c>
      <c r="F44" s="41" t="s">
        <v>2891</v>
      </c>
      <c r="G44" s="41" t="s">
        <v>788</v>
      </c>
      <c r="H44" s="109" t="s">
        <v>998</v>
      </c>
      <c r="I44" s="51" t="s">
        <v>2075</v>
      </c>
      <c r="J44" s="41" t="s">
        <v>1016</v>
      </c>
      <c r="K44" s="54" t="s">
        <v>97</v>
      </c>
      <c r="L44" s="54" t="s">
        <v>124</v>
      </c>
      <c r="M44" s="54" t="s">
        <v>99</v>
      </c>
      <c r="N44" s="54">
        <v>4</v>
      </c>
      <c r="O44" s="54" t="s">
        <v>100</v>
      </c>
      <c r="P44" s="54">
        <v>1749</v>
      </c>
      <c r="Q44" s="54" t="s">
        <v>101</v>
      </c>
      <c r="R44" s="54" t="s">
        <v>102</v>
      </c>
      <c r="S44" s="54" t="s">
        <v>125</v>
      </c>
      <c r="T44" s="54" t="s">
        <v>707</v>
      </c>
      <c r="U44" s="54" t="s">
        <v>127</v>
      </c>
      <c r="V44" s="53">
        <v>75</v>
      </c>
      <c r="W44" s="54">
        <v>39</v>
      </c>
      <c r="X44" s="54">
        <v>3.49</v>
      </c>
      <c r="Y44" s="54">
        <v>55</v>
      </c>
      <c r="Z44" s="54">
        <v>48</v>
      </c>
      <c r="AA44" s="54">
        <v>0.4</v>
      </c>
      <c r="AB44" s="99">
        <v>78</v>
      </c>
      <c r="AC44" s="99">
        <v>45</v>
      </c>
      <c r="AD44" s="49">
        <v>4.49</v>
      </c>
      <c r="AE44" s="99">
        <v>64</v>
      </c>
      <c r="AF44" s="99">
        <v>69</v>
      </c>
      <c r="AG44" s="49">
        <v>0.56999999999999995</v>
      </c>
      <c r="AH44" s="54" t="s">
        <v>124</v>
      </c>
      <c r="AI44" s="52">
        <v>67.400000000000006</v>
      </c>
      <c r="AJ44" s="54" t="s">
        <v>128</v>
      </c>
      <c r="AK44" s="54" t="s">
        <v>108</v>
      </c>
      <c r="AL44" s="54">
        <f t="shared" ref="AL44:AL45" si="5">P44</f>
        <v>1749</v>
      </c>
      <c r="AM44" s="54" t="s">
        <v>707</v>
      </c>
      <c r="AN44" s="54">
        <v>5</v>
      </c>
      <c r="AO44" s="44" t="s">
        <v>952</v>
      </c>
    </row>
    <row r="45" spans="1:41" s="103" customFormat="1" x14ac:dyDescent="0.3">
      <c r="A45" s="104" t="s">
        <v>1003</v>
      </c>
      <c r="B45" s="44" t="s">
        <v>2072</v>
      </c>
      <c r="C45" s="44" t="s">
        <v>2071</v>
      </c>
      <c r="D45" s="47">
        <v>9</v>
      </c>
      <c r="E45" s="47" t="s">
        <v>96</v>
      </c>
      <c r="F45" s="41" t="s">
        <v>2891</v>
      </c>
      <c r="G45" s="41" t="s">
        <v>788</v>
      </c>
      <c r="H45" s="109" t="s">
        <v>998</v>
      </c>
      <c r="I45" s="51" t="s">
        <v>2076</v>
      </c>
      <c r="J45" s="41" t="s">
        <v>1016</v>
      </c>
      <c r="K45" s="54" t="s">
        <v>97</v>
      </c>
      <c r="L45" s="54" t="s">
        <v>124</v>
      </c>
      <c r="M45" s="54" t="s">
        <v>99</v>
      </c>
      <c r="N45" s="54">
        <v>4</v>
      </c>
      <c r="O45" s="54" t="s">
        <v>100</v>
      </c>
      <c r="P45" s="54">
        <v>1749</v>
      </c>
      <c r="Q45" s="54" t="s">
        <v>101</v>
      </c>
      <c r="R45" s="54" t="s">
        <v>102</v>
      </c>
      <c r="S45" s="54" t="s">
        <v>125</v>
      </c>
      <c r="T45" s="54" t="s">
        <v>707</v>
      </c>
      <c r="U45" s="54" t="s">
        <v>127</v>
      </c>
      <c r="V45" s="53">
        <v>75</v>
      </c>
      <c r="W45" s="54">
        <v>39</v>
      </c>
      <c r="X45" s="54">
        <v>3.49</v>
      </c>
      <c r="Y45" s="54">
        <v>55</v>
      </c>
      <c r="Z45" s="54">
        <v>48</v>
      </c>
      <c r="AA45" s="54">
        <v>0.4</v>
      </c>
      <c r="AB45" s="99">
        <v>78</v>
      </c>
      <c r="AC45" s="99">
        <v>45</v>
      </c>
      <c r="AD45" s="49">
        <v>4.49</v>
      </c>
      <c r="AE45" s="99">
        <v>64</v>
      </c>
      <c r="AF45" s="99">
        <v>69</v>
      </c>
      <c r="AG45" s="49">
        <v>0.56999999999999995</v>
      </c>
      <c r="AH45" s="54" t="s">
        <v>124</v>
      </c>
      <c r="AI45" s="52">
        <v>67.400000000000006</v>
      </c>
      <c r="AJ45" s="54" t="s">
        <v>128</v>
      </c>
      <c r="AK45" s="54" t="s">
        <v>108</v>
      </c>
      <c r="AL45" s="54">
        <f t="shared" si="5"/>
        <v>1749</v>
      </c>
      <c r="AM45" s="54" t="s">
        <v>707</v>
      </c>
      <c r="AN45" s="54">
        <v>5</v>
      </c>
      <c r="AO45" s="44" t="s">
        <v>952</v>
      </c>
    </row>
    <row r="46" spans="1:41" s="103" customFormat="1" x14ac:dyDescent="0.3">
      <c r="A46" s="104" t="s">
        <v>1003</v>
      </c>
      <c r="B46" s="44" t="s">
        <v>2072</v>
      </c>
      <c r="C46" s="44" t="s">
        <v>2071</v>
      </c>
      <c r="D46" s="47">
        <v>9</v>
      </c>
      <c r="E46" s="47" t="s">
        <v>96</v>
      </c>
      <c r="F46" s="41" t="s">
        <v>2891</v>
      </c>
      <c r="G46" s="41" t="s">
        <v>788</v>
      </c>
      <c r="H46" s="109" t="s">
        <v>204</v>
      </c>
      <c r="I46" s="51" t="s">
        <v>2075</v>
      </c>
      <c r="J46" s="41" t="s">
        <v>1016</v>
      </c>
      <c r="K46" s="54" t="s">
        <v>97</v>
      </c>
      <c r="L46" s="54" t="s">
        <v>124</v>
      </c>
      <c r="M46" s="54" t="s">
        <v>99</v>
      </c>
      <c r="N46" s="54">
        <v>4</v>
      </c>
      <c r="O46" s="54" t="s">
        <v>100</v>
      </c>
      <c r="P46" s="54">
        <v>1749</v>
      </c>
      <c r="Q46" s="54" t="s">
        <v>101</v>
      </c>
      <c r="R46" s="54" t="s">
        <v>102</v>
      </c>
      <c r="S46" s="54" t="s">
        <v>125</v>
      </c>
      <c r="T46" s="54" t="s">
        <v>707</v>
      </c>
      <c r="U46" s="54" t="s">
        <v>127</v>
      </c>
      <c r="V46" s="53">
        <v>75</v>
      </c>
      <c r="W46" s="54">
        <v>39</v>
      </c>
      <c r="X46" s="54">
        <v>3.49</v>
      </c>
      <c r="Y46" s="54">
        <v>55</v>
      </c>
      <c r="Z46" s="54">
        <v>48</v>
      </c>
      <c r="AA46" s="54">
        <v>0.4</v>
      </c>
      <c r="AB46" s="99">
        <v>78</v>
      </c>
      <c r="AC46" s="99">
        <v>45</v>
      </c>
      <c r="AD46" s="49">
        <v>4.49</v>
      </c>
      <c r="AE46" s="99">
        <v>64</v>
      </c>
      <c r="AF46" s="99">
        <v>69</v>
      </c>
      <c r="AG46" s="49">
        <v>0.56999999999999995</v>
      </c>
      <c r="AH46" s="54" t="s">
        <v>124</v>
      </c>
      <c r="AI46" s="52">
        <v>67.400000000000006</v>
      </c>
      <c r="AJ46" s="54" t="s">
        <v>128</v>
      </c>
      <c r="AK46" s="54" t="s">
        <v>108</v>
      </c>
      <c r="AL46" s="54">
        <f t="shared" si="4"/>
        <v>1749</v>
      </c>
      <c r="AM46" s="54" t="s">
        <v>707</v>
      </c>
      <c r="AN46" s="54">
        <v>5</v>
      </c>
      <c r="AO46" s="44" t="s">
        <v>952</v>
      </c>
    </row>
    <row r="47" spans="1:41" s="103" customFormat="1" x14ac:dyDescent="0.3">
      <c r="A47" s="104" t="s">
        <v>1003</v>
      </c>
      <c r="B47" s="44" t="s">
        <v>2072</v>
      </c>
      <c r="C47" s="44" t="s">
        <v>2071</v>
      </c>
      <c r="D47" s="47">
        <v>9</v>
      </c>
      <c r="E47" s="47" t="s">
        <v>96</v>
      </c>
      <c r="F47" s="41" t="s">
        <v>2891</v>
      </c>
      <c r="G47" s="41" t="s">
        <v>788</v>
      </c>
      <c r="H47" s="109" t="s">
        <v>204</v>
      </c>
      <c r="I47" s="51" t="s">
        <v>2076</v>
      </c>
      <c r="J47" s="41" t="s">
        <v>1016</v>
      </c>
      <c r="K47" s="54" t="s">
        <v>97</v>
      </c>
      <c r="L47" s="54" t="s">
        <v>124</v>
      </c>
      <c r="M47" s="54" t="s">
        <v>99</v>
      </c>
      <c r="N47" s="54">
        <v>4</v>
      </c>
      <c r="O47" s="54" t="s">
        <v>100</v>
      </c>
      <c r="P47" s="54">
        <v>1749</v>
      </c>
      <c r="Q47" s="54" t="s">
        <v>101</v>
      </c>
      <c r="R47" s="54" t="s">
        <v>102</v>
      </c>
      <c r="S47" s="54" t="s">
        <v>125</v>
      </c>
      <c r="T47" s="54" t="s">
        <v>707</v>
      </c>
      <c r="U47" s="54" t="s">
        <v>127</v>
      </c>
      <c r="V47" s="53">
        <v>75</v>
      </c>
      <c r="W47" s="54">
        <v>39</v>
      </c>
      <c r="X47" s="54">
        <v>3.49</v>
      </c>
      <c r="Y47" s="54">
        <v>55</v>
      </c>
      <c r="Z47" s="54">
        <v>48</v>
      </c>
      <c r="AA47" s="54">
        <v>0.4</v>
      </c>
      <c r="AB47" s="99">
        <v>78</v>
      </c>
      <c r="AC47" s="99">
        <v>45</v>
      </c>
      <c r="AD47" s="49">
        <v>4.49</v>
      </c>
      <c r="AE47" s="99">
        <v>64</v>
      </c>
      <c r="AF47" s="99">
        <v>69</v>
      </c>
      <c r="AG47" s="49">
        <v>0.56999999999999995</v>
      </c>
      <c r="AH47" s="54" t="s">
        <v>124</v>
      </c>
      <c r="AI47" s="52">
        <v>67.400000000000006</v>
      </c>
      <c r="AJ47" s="54" t="s">
        <v>128</v>
      </c>
      <c r="AK47" s="54" t="s">
        <v>108</v>
      </c>
      <c r="AL47" s="54">
        <f t="shared" si="1"/>
        <v>1749</v>
      </c>
      <c r="AM47" s="54" t="s">
        <v>707</v>
      </c>
      <c r="AN47" s="54">
        <v>5</v>
      </c>
      <c r="AO47" s="44" t="s">
        <v>952</v>
      </c>
    </row>
    <row r="48" spans="1:41" s="103" customFormat="1" x14ac:dyDescent="0.3">
      <c r="A48" s="104" t="s">
        <v>2070</v>
      </c>
      <c r="B48" s="44" t="s">
        <v>2072</v>
      </c>
      <c r="C48" s="44" t="s">
        <v>2071</v>
      </c>
      <c r="D48" s="47">
        <v>9</v>
      </c>
      <c r="E48" s="47" t="s">
        <v>96</v>
      </c>
      <c r="F48" s="41" t="s">
        <v>2891</v>
      </c>
      <c r="G48" s="41" t="s">
        <v>788</v>
      </c>
      <c r="H48" s="109" t="s">
        <v>833</v>
      </c>
      <c r="I48" s="51" t="s">
        <v>2075</v>
      </c>
      <c r="J48" s="41" t="s">
        <v>1016</v>
      </c>
      <c r="K48" s="54" t="s">
        <v>97</v>
      </c>
      <c r="L48" s="54" t="s">
        <v>124</v>
      </c>
      <c r="M48" s="54" t="s">
        <v>99</v>
      </c>
      <c r="N48" s="54">
        <v>4</v>
      </c>
      <c r="O48" s="54" t="s">
        <v>100</v>
      </c>
      <c r="P48" s="54">
        <v>1749</v>
      </c>
      <c r="Q48" s="54" t="s">
        <v>101</v>
      </c>
      <c r="R48" s="54" t="s">
        <v>102</v>
      </c>
      <c r="S48" s="54" t="s">
        <v>125</v>
      </c>
      <c r="T48" s="54" t="s">
        <v>707</v>
      </c>
      <c r="U48" s="54" t="s">
        <v>127</v>
      </c>
      <c r="V48" s="53">
        <v>75</v>
      </c>
      <c r="W48" s="54">
        <v>39</v>
      </c>
      <c r="X48" s="54">
        <v>3.49</v>
      </c>
      <c r="Y48" s="54">
        <v>55</v>
      </c>
      <c r="Z48" s="54">
        <v>48</v>
      </c>
      <c r="AA48" s="54">
        <v>0.4</v>
      </c>
      <c r="AB48" s="99">
        <v>78</v>
      </c>
      <c r="AC48" s="99">
        <v>45</v>
      </c>
      <c r="AD48" s="49">
        <v>4.49</v>
      </c>
      <c r="AE48" s="99">
        <v>64</v>
      </c>
      <c r="AF48" s="99">
        <v>69</v>
      </c>
      <c r="AG48" s="49">
        <v>0.56999999999999995</v>
      </c>
      <c r="AH48" s="54" t="s">
        <v>124</v>
      </c>
      <c r="AI48" s="52">
        <v>67.400000000000006</v>
      </c>
      <c r="AJ48" s="54" t="s">
        <v>128</v>
      </c>
      <c r="AK48" s="54" t="s">
        <v>108</v>
      </c>
      <c r="AL48" s="54">
        <f t="shared" ref="AL48:AL49" si="6">P48</f>
        <v>1749</v>
      </c>
      <c r="AM48" s="54" t="s">
        <v>707</v>
      </c>
      <c r="AN48" s="54">
        <v>5</v>
      </c>
      <c r="AO48" s="44" t="s">
        <v>952</v>
      </c>
    </row>
    <row r="49" spans="1:41" s="103" customFormat="1" x14ac:dyDescent="0.3">
      <c r="A49" s="104" t="s">
        <v>2070</v>
      </c>
      <c r="B49" s="44" t="s">
        <v>2072</v>
      </c>
      <c r="C49" s="44" t="s">
        <v>2071</v>
      </c>
      <c r="D49" s="47">
        <v>9</v>
      </c>
      <c r="E49" s="47" t="s">
        <v>96</v>
      </c>
      <c r="F49" s="41" t="s">
        <v>2891</v>
      </c>
      <c r="G49" s="41" t="s">
        <v>788</v>
      </c>
      <c r="H49" s="109" t="s">
        <v>833</v>
      </c>
      <c r="I49" s="51" t="s">
        <v>2076</v>
      </c>
      <c r="J49" s="41" t="s">
        <v>1016</v>
      </c>
      <c r="K49" s="54" t="s">
        <v>97</v>
      </c>
      <c r="L49" s="54" t="s">
        <v>124</v>
      </c>
      <c r="M49" s="54" t="s">
        <v>99</v>
      </c>
      <c r="N49" s="54">
        <v>4</v>
      </c>
      <c r="O49" s="54" t="s">
        <v>100</v>
      </c>
      <c r="P49" s="54">
        <v>1749</v>
      </c>
      <c r="Q49" s="54" t="s">
        <v>101</v>
      </c>
      <c r="R49" s="54" t="s">
        <v>102</v>
      </c>
      <c r="S49" s="54" t="s">
        <v>125</v>
      </c>
      <c r="T49" s="54" t="s">
        <v>707</v>
      </c>
      <c r="U49" s="54" t="s">
        <v>127</v>
      </c>
      <c r="V49" s="53">
        <v>75</v>
      </c>
      <c r="W49" s="54">
        <v>39</v>
      </c>
      <c r="X49" s="54">
        <v>3.49</v>
      </c>
      <c r="Y49" s="54">
        <v>55</v>
      </c>
      <c r="Z49" s="54">
        <v>48</v>
      </c>
      <c r="AA49" s="54">
        <v>0.4</v>
      </c>
      <c r="AB49" s="99">
        <v>78</v>
      </c>
      <c r="AC49" s="99">
        <v>45</v>
      </c>
      <c r="AD49" s="49">
        <v>4.49</v>
      </c>
      <c r="AE49" s="99">
        <v>64</v>
      </c>
      <c r="AF49" s="99">
        <v>69</v>
      </c>
      <c r="AG49" s="49">
        <v>0.56999999999999995</v>
      </c>
      <c r="AH49" s="54" t="s">
        <v>124</v>
      </c>
      <c r="AI49" s="52">
        <v>67.400000000000006</v>
      </c>
      <c r="AJ49" s="54" t="s">
        <v>128</v>
      </c>
      <c r="AK49" s="54" t="s">
        <v>108</v>
      </c>
      <c r="AL49" s="54">
        <f t="shared" si="6"/>
        <v>1749</v>
      </c>
      <c r="AM49" s="54" t="s">
        <v>707</v>
      </c>
      <c r="AN49" s="54">
        <v>5</v>
      </c>
      <c r="AO49" s="44" t="s">
        <v>952</v>
      </c>
    </row>
    <row r="50" spans="1:41" s="103" customFormat="1" x14ac:dyDescent="0.3">
      <c r="A50" s="104" t="s">
        <v>2070</v>
      </c>
      <c r="B50" s="44" t="s">
        <v>2072</v>
      </c>
      <c r="C50" s="44" t="s">
        <v>2071</v>
      </c>
      <c r="D50" s="47">
        <v>9</v>
      </c>
      <c r="E50" s="47" t="s">
        <v>96</v>
      </c>
      <c r="F50" s="41" t="s">
        <v>2891</v>
      </c>
      <c r="G50" s="41" t="s">
        <v>788</v>
      </c>
      <c r="H50" s="109" t="s">
        <v>1002</v>
      </c>
      <c r="I50" s="51" t="s">
        <v>2075</v>
      </c>
      <c r="J50" s="41" t="s">
        <v>1016</v>
      </c>
      <c r="K50" s="54" t="s">
        <v>97</v>
      </c>
      <c r="L50" s="54" t="s">
        <v>124</v>
      </c>
      <c r="M50" s="54" t="s">
        <v>99</v>
      </c>
      <c r="N50" s="54">
        <v>4</v>
      </c>
      <c r="O50" s="54" t="s">
        <v>100</v>
      </c>
      <c r="P50" s="54">
        <v>1749</v>
      </c>
      <c r="Q50" s="54" t="s">
        <v>101</v>
      </c>
      <c r="R50" s="54" t="s">
        <v>102</v>
      </c>
      <c r="S50" s="54" t="s">
        <v>125</v>
      </c>
      <c r="T50" s="54" t="s">
        <v>707</v>
      </c>
      <c r="U50" s="54" t="s">
        <v>127</v>
      </c>
      <c r="V50" s="53">
        <v>75</v>
      </c>
      <c r="W50" s="54">
        <v>39</v>
      </c>
      <c r="X50" s="54">
        <v>3.49</v>
      </c>
      <c r="Y50" s="54">
        <v>55</v>
      </c>
      <c r="Z50" s="54">
        <v>48</v>
      </c>
      <c r="AA50" s="54">
        <v>0.4</v>
      </c>
      <c r="AB50" s="99">
        <v>78</v>
      </c>
      <c r="AC50" s="99">
        <v>45</v>
      </c>
      <c r="AD50" s="49">
        <v>4.49</v>
      </c>
      <c r="AE50" s="99">
        <v>64</v>
      </c>
      <c r="AF50" s="99">
        <v>69</v>
      </c>
      <c r="AG50" s="49">
        <v>0.56999999999999995</v>
      </c>
      <c r="AH50" s="54" t="s">
        <v>124</v>
      </c>
      <c r="AI50" s="52">
        <v>67.400000000000006</v>
      </c>
      <c r="AJ50" s="54" t="s">
        <v>128</v>
      </c>
      <c r="AK50" s="54" t="s">
        <v>108</v>
      </c>
      <c r="AL50" s="54">
        <f t="shared" si="1"/>
        <v>1749</v>
      </c>
      <c r="AM50" s="54" t="s">
        <v>707</v>
      </c>
      <c r="AN50" s="54">
        <v>5</v>
      </c>
      <c r="AO50" s="44" t="s">
        <v>952</v>
      </c>
    </row>
    <row r="51" spans="1:41" s="103" customFormat="1" x14ac:dyDescent="0.3">
      <c r="A51" s="104" t="s">
        <v>2070</v>
      </c>
      <c r="B51" s="44" t="s">
        <v>2072</v>
      </c>
      <c r="C51" s="44" t="s">
        <v>2071</v>
      </c>
      <c r="D51" s="47">
        <v>9</v>
      </c>
      <c r="E51" s="47" t="s">
        <v>96</v>
      </c>
      <c r="F51" s="41" t="s">
        <v>2891</v>
      </c>
      <c r="G51" s="41" t="s">
        <v>788</v>
      </c>
      <c r="H51" s="109" t="s">
        <v>1002</v>
      </c>
      <c r="I51" s="51" t="s">
        <v>2076</v>
      </c>
      <c r="J51" s="41" t="s">
        <v>1016</v>
      </c>
      <c r="K51" s="54" t="s">
        <v>97</v>
      </c>
      <c r="L51" s="54" t="s">
        <v>124</v>
      </c>
      <c r="M51" s="54" t="s">
        <v>99</v>
      </c>
      <c r="N51" s="54">
        <v>4</v>
      </c>
      <c r="O51" s="54" t="s">
        <v>100</v>
      </c>
      <c r="P51" s="54">
        <v>1749</v>
      </c>
      <c r="Q51" s="54" t="s">
        <v>101</v>
      </c>
      <c r="R51" s="54" t="s">
        <v>102</v>
      </c>
      <c r="S51" s="54" t="s">
        <v>125</v>
      </c>
      <c r="T51" s="54" t="s">
        <v>707</v>
      </c>
      <c r="U51" s="54" t="s">
        <v>127</v>
      </c>
      <c r="V51" s="53">
        <v>75</v>
      </c>
      <c r="W51" s="54">
        <v>39</v>
      </c>
      <c r="X51" s="54">
        <v>3.49</v>
      </c>
      <c r="Y51" s="54">
        <v>55</v>
      </c>
      <c r="Z51" s="54">
        <v>48</v>
      </c>
      <c r="AA51" s="54">
        <v>0.4</v>
      </c>
      <c r="AB51" s="99">
        <v>78</v>
      </c>
      <c r="AC51" s="99">
        <v>45</v>
      </c>
      <c r="AD51" s="49">
        <v>4.49</v>
      </c>
      <c r="AE51" s="99">
        <v>64</v>
      </c>
      <c r="AF51" s="99">
        <v>69</v>
      </c>
      <c r="AG51" s="49">
        <v>0.56999999999999995</v>
      </c>
      <c r="AH51" s="54" t="s">
        <v>124</v>
      </c>
      <c r="AI51" s="52">
        <v>67.400000000000006</v>
      </c>
      <c r="AJ51" s="54" t="s">
        <v>128</v>
      </c>
      <c r="AK51" s="54" t="s">
        <v>108</v>
      </c>
      <c r="AL51" s="54">
        <f t="shared" ref="AL51" si="7">P51</f>
        <v>1749</v>
      </c>
      <c r="AM51" s="54" t="s">
        <v>707</v>
      </c>
      <c r="AN51" s="54">
        <v>5</v>
      </c>
      <c r="AO51" s="44" t="s">
        <v>952</v>
      </c>
    </row>
    <row r="52" spans="1:41" s="103" customFormat="1" x14ac:dyDescent="0.3">
      <c r="A52" s="104" t="s">
        <v>1246</v>
      </c>
      <c r="B52" s="44" t="s">
        <v>2079</v>
      </c>
      <c r="C52" s="44" t="s">
        <v>2077</v>
      </c>
      <c r="D52" s="47">
        <v>9</v>
      </c>
      <c r="E52" s="47" t="s">
        <v>96</v>
      </c>
      <c r="F52" s="41" t="s">
        <v>3165</v>
      </c>
      <c r="G52" s="41" t="s">
        <v>163</v>
      </c>
      <c r="H52" s="109" t="s">
        <v>209</v>
      </c>
      <c r="I52" s="109" t="s">
        <v>3166</v>
      </c>
      <c r="J52" s="41" t="s">
        <v>748</v>
      </c>
      <c r="K52" s="54" t="s">
        <v>97</v>
      </c>
      <c r="L52" s="54" t="s">
        <v>124</v>
      </c>
      <c r="M52" s="54" t="s">
        <v>99</v>
      </c>
      <c r="N52" s="54">
        <v>4</v>
      </c>
      <c r="O52" s="54" t="s">
        <v>100</v>
      </c>
      <c r="P52" s="54">
        <v>1749</v>
      </c>
      <c r="Q52" s="54" t="s">
        <v>101</v>
      </c>
      <c r="R52" s="54" t="s">
        <v>102</v>
      </c>
      <c r="S52" s="54" t="s">
        <v>125</v>
      </c>
      <c r="T52" s="54" t="s">
        <v>707</v>
      </c>
      <c r="U52" s="54" t="s">
        <v>127</v>
      </c>
      <c r="V52" s="110">
        <v>88</v>
      </c>
      <c r="W52" s="106">
        <v>0</v>
      </c>
      <c r="X52" s="106">
        <v>0.03</v>
      </c>
      <c r="Y52" s="106">
        <v>141</v>
      </c>
      <c r="Z52" s="106">
        <v>0</v>
      </c>
      <c r="AA52" s="106">
        <v>0.04</v>
      </c>
      <c r="AB52" s="83"/>
      <c r="AC52" s="83"/>
      <c r="AD52" s="82"/>
      <c r="AE52" s="83"/>
      <c r="AF52" s="83"/>
      <c r="AG52" s="82"/>
      <c r="AH52" s="106" t="s">
        <v>124</v>
      </c>
      <c r="AI52" s="107">
        <v>63.5</v>
      </c>
      <c r="AJ52" s="54" t="s">
        <v>128</v>
      </c>
      <c r="AK52" s="54" t="s">
        <v>211</v>
      </c>
      <c r="AL52" s="54">
        <f>P52</f>
        <v>1749</v>
      </c>
      <c r="AM52" s="54" t="s">
        <v>707</v>
      </c>
      <c r="AN52" s="54">
        <v>6</v>
      </c>
      <c r="AO52" s="44" t="s">
        <v>952</v>
      </c>
    </row>
    <row r="53" spans="1:41" s="103" customFormat="1" x14ac:dyDescent="0.3">
      <c r="A53" s="104" t="s">
        <v>1246</v>
      </c>
      <c r="B53" s="44" t="s">
        <v>2079</v>
      </c>
      <c r="C53" s="44" t="s">
        <v>2077</v>
      </c>
      <c r="D53" s="47">
        <v>9</v>
      </c>
      <c r="E53" s="47" t="s">
        <v>96</v>
      </c>
      <c r="F53" s="41" t="s">
        <v>3165</v>
      </c>
      <c r="G53" s="41" t="s">
        <v>163</v>
      </c>
      <c r="H53" s="109" t="s">
        <v>209</v>
      </c>
      <c r="I53" s="109" t="s">
        <v>3870</v>
      </c>
      <c r="J53" s="41" t="s">
        <v>748</v>
      </c>
      <c r="K53" s="54" t="s">
        <v>97</v>
      </c>
      <c r="L53" s="54" t="s">
        <v>124</v>
      </c>
      <c r="M53" s="54" t="s">
        <v>99</v>
      </c>
      <c r="N53" s="54">
        <v>4</v>
      </c>
      <c r="O53" s="54" t="s">
        <v>100</v>
      </c>
      <c r="P53" s="54">
        <v>1749</v>
      </c>
      <c r="Q53" s="54" t="s">
        <v>101</v>
      </c>
      <c r="R53" s="54" t="s">
        <v>102</v>
      </c>
      <c r="S53" s="54" t="s">
        <v>125</v>
      </c>
      <c r="T53" s="54" t="s">
        <v>707</v>
      </c>
      <c r="U53" s="54" t="s">
        <v>127</v>
      </c>
      <c r="V53" s="110">
        <v>88</v>
      </c>
      <c r="W53" s="106">
        <v>0</v>
      </c>
      <c r="X53" s="106">
        <v>0.03</v>
      </c>
      <c r="Y53" s="106">
        <v>141</v>
      </c>
      <c r="Z53" s="106">
        <v>0</v>
      </c>
      <c r="AA53" s="106">
        <v>0.04</v>
      </c>
      <c r="AB53" s="83"/>
      <c r="AC53" s="83"/>
      <c r="AD53" s="82"/>
      <c r="AE53" s="83"/>
      <c r="AF53" s="83"/>
      <c r="AG53" s="82"/>
      <c r="AH53" s="106" t="s">
        <v>124</v>
      </c>
      <c r="AI53" s="107">
        <v>63.5</v>
      </c>
      <c r="AJ53" s="54" t="s">
        <v>128</v>
      </c>
      <c r="AK53" s="54" t="s">
        <v>211</v>
      </c>
      <c r="AL53" s="54">
        <f>P53</f>
        <v>1749</v>
      </c>
      <c r="AM53" s="54" t="s">
        <v>707</v>
      </c>
      <c r="AN53" s="54">
        <v>6</v>
      </c>
      <c r="AO53" s="44" t="s">
        <v>952</v>
      </c>
    </row>
    <row r="54" spans="1:41" s="103" customFormat="1" x14ac:dyDescent="0.3">
      <c r="A54" s="104" t="s">
        <v>1246</v>
      </c>
      <c r="B54" s="44" t="s">
        <v>2079</v>
      </c>
      <c r="C54" s="44" t="s">
        <v>2078</v>
      </c>
      <c r="D54" s="47">
        <v>9</v>
      </c>
      <c r="E54" s="47" t="s">
        <v>96</v>
      </c>
      <c r="F54" s="41" t="s">
        <v>3165</v>
      </c>
      <c r="G54" s="41" t="s">
        <v>163</v>
      </c>
      <c r="H54" s="109" t="s">
        <v>209</v>
      </c>
      <c r="I54" s="109" t="s">
        <v>3166</v>
      </c>
      <c r="J54" s="41" t="s">
        <v>748</v>
      </c>
      <c r="K54" s="54" t="s">
        <v>97</v>
      </c>
      <c r="L54" s="54" t="s">
        <v>124</v>
      </c>
      <c r="M54" s="54" t="s">
        <v>99</v>
      </c>
      <c r="N54" s="54">
        <v>4</v>
      </c>
      <c r="O54" s="54" t="s">
        <v>100</v>
      </c>
      <c r="P54" s="54">
        <v>1749</v>
      </c>
      <c r="Q54" s="54" t="s">
        <v>101</v>
      </c>
      <c r="R54" s="54" t="s">
        <v>102</v>
      </c>
      <c r="S54" s="54" t="s">
        <v>125</v>
      </c>
      <c r="T54" s="54" t="s">
        <v>707</v>
      </c>
      <c r="U54" s="54" t="s">
        <v>127</v>
      </c>
      <c r="V54" s="110">
        <v>70.400000000000006</v>
      </c>
      <c r="W54" s="106">
        <v>0</v>
      </c>
      <c r="X54" s="106">
        <v>0.06</v>
      </c>
      <c r="Y54" s="106">
        <v>117</v>
      </c>
      <c r="Z54" s="106">
        <v>0</v>
      </c>
      <c r="AA54" s="106">
        <v>0.12</v>
      </c>
      <c r="AB54" s="83"/>
      <c r="AC54" s="83"/>
      <c r="AD54" s="82"/>
      <c r="AE54" s="83"/>
      <c r="AF54" s="83"/>
      <c r="AG54" s="82"/>
      <c r="AH54" s="106" t="s">
        <v>124</v>
      </c>
      <c r="AI54" s="107">
        <v>63.5</v>
      </c>
      <c r="AJ54" s="54" t="s">
        <v>128</v>
      </c>
      <c r="AK54" s="54" t="s">
        <v>211</v>
      </c>
      <c r="AL54" s="54">
        <f>P54</f>
        <v>1749</v>
      </c>
      <c r="AM54" s="54" t="s">
        <v>707</v>
      </c>
      <c r="AN54" s="54">
        <v>7</v>
      </c>
      <c r="AO54" s="44" t="s">
        <v>952</v>
      </c>
    </row>
    <row r="55" spans="1:41" s="103" customFormat="1" x14ac:dyDescent="0.3">
      <c r="A55" s="104" t="s">
        <v>1246</v>
      </c>
      <c r="B55" s="44" t="s">
        <v>2079</v>
      </c>
      <c r="C55" s="44" t="s">
        <v>2078</v>
      </c>
      <c r="D55" s="47">
        <v>9</v>
      </c>
      <c r="E55" s="47" t="s">
        <v>96</v>
      </c>
      <c r="F55" s="41" t="s">
        <v>3165</v>
      </c>
      <c r="G55" s="41" t="s">
        <v>163</v>
      </c>
      <c r="H55" s="109" t="s">
        <v>209</v>
      </c>
      <c r="I55" s="109" t="s">
        <v>3870</v>
      </c>
      <c r="J55" s="41" t="s">
        <v>748</v>
      </c>
      <c r="K55" s="54" t="s">
        <v>97</v>
      </c>
      <c r="L55" s="54" t="s">
        <v>124</v>
      </c>
      <c r="M55" s="54" t="s">
        <v>99</v>
      </c>
      <c r="N55" s="54">
        <v>4</v>
      </c>
      <c r="O55" s="54" t="s">
        <v>100</v>
      </c>
      <c r="P55" s="54">
        <v>1749</v>
      </c>
      <c r="Q55" s="54" t="s">
        <v>101</v>
      </c>
      <c r="R55" s="54" t="s">
        <v>102</v>
      </c>
      <c r="S55" s="54" t="s">
        <v>125</v>
      </c>
      <c r="T55" s="54" t="s">
        <v>707</v>
      </c>
      <c r="U55" s="54" t="s">
        <v>127</v>
      </c>
      <c r="V55" s="110">
        <v>70.400000000000006</v>
      </c>
      <c r="W55" s="106">
        <v>0</v>
      </c>
      <c r="X55" s="106">
        <v>0.06</v>
      </c>
      <c r="Y55" s="106">
        <v>117</v>
      </c>
      <c r="Z55" s="106">
        <v>0</v>
      </c>
      <c r="AA55" s="106">
        <v>0.12</v>
      </c>
      <c r="AB55" s="83"/>
      <c r="AC55" s="83"/>
      <c r="AD55" s="82"/>
      <c r="AE55" s="83"/>
      <c r="AF55" s="83"/>
      <c r="AG55" s="82"/>
      <c r="AH55" s="106" t="s">
        <v>124</v>
      </c>
      <c r="AI55" s="107">
        <v>63.5</v>
      </c>
      <c r="AJ55" s="54" t="s">
        <v>128</v>
      </c>
      <c r="AK55" s="54" t="s">
        <v>211</v>
      </c>
      <c r="AL55" s="54">
        <f>P55</f>
        <v>1749</v>
      </c>
      <c r="AM55" s="54" t="s">
        <v>707</v>
      </c>
      <c r="AN55" s="54">
        <v>7</v>
      </c>
      <c r="AO55" s="44" t="s">
        <v>952</v>
      </c>
    </row>
    <row r="56" spans="1:41" s="103" customFormat="1" x14ac:dyDescent="0.3">
      <c r="A56" s="104" t="s">
        <v>1247</v>
      </c>
      <c r="B56" s="41" t="s">
        <v>3167</v>
      </c>
      <c r="C56" s="44" t="s">
        <v>3168</v>
      </c>
      <c r="D56" s="47">
        <v>9</v>
      </c>
      <c r="E56" s="47" t="s">
        <v>96</v>
      </c>
      <c r="F56" s="41" t="s">
        <v>3169</v>
      </c>
      <c r="G56" s="41" t="s">
        <v>163</v>
      </c>
      <c r="H56" s="109" t="s">
        <v>166</v>
      </c>
      <c r="I56" s="109" t="s">
        <v>1492</v>
      </c>
      <c r="J56" s="41" t="s">
        <v>748</v>
      </c>
      <c r="K56" s="54" t="s">
        <v>97</v>
      </c>
      <c r="L56" s="54" t="s">
        <v>124</v>
      </c>
      <c r="M56" s="54" t="s">
        <v>99</v>
      </c>
      <c r="N56" s="54">
        <v>4</v>
      </c>
      <c r="O56" s="54" t="s">
        <v>100</v>
      </c>
      <c r="P56" s="54">
        <v>1749</v>
      </c>
      <c r="Q56" s="54" t="s">
        <v>101</v>
      </c>
      <c r="R56" s="54" t="s">
        <v>102</v>
      </c>
      <c r="S56" s="54" t="s">
        <v>125</v>
      </c>
      <c r="T56" s="54" t="s">
        <v>707</v>
      </c>
      <c r="U56" s="54" t="s">
        <v>127</v>
      </c>
      <c r="V56" s="110">
        <v>63</v>
      </c>
      <c r="W56" s="106">
        <v>50</v>
      </c>
      <c r="X56" s="106">
        <v>0.62</v>
      </c>
      <c r="Y56" s="106">
        <v>110</v>
      </c>
      <c r="Z56" s="106">
        <v>144</v>
      </c>
      <c r="AA56" s="106">
        <v>1.74</v>
      </c>
      <c r="AB56" s="83"/>
      <c r="AC56" s="83"/>
      <c r="AD56" s="82"/>
      <c r="AE56" s="83"/>
      <c r="AF56" s="83"/>
      <c r="AG56" s="82"/>
      <c r="AH56" s="54" t="s">
        <v>124</v>
      </c>
      <c r="AI56" s="107">
        <v>67.599999999999994</v>
      </c>
      <c r="AJ56" s="54" t="s">
        <v>128</v>
      </c>
      <c r="AK56" s="54" t="s">
        <v>108</v>
      </c>
      <c r="AL56" s="54">
        <f t="shared" ref="AL56" si="8">P56</f>
        <v>1749</v>
      </c>
      <c r="AM56" s="54" t="s">
        <v>707</v>
      </c>
      <c r="AN56" s="54">
        <v>7</v>
      </c>
      <c r="AO56" s="44" t="s">
        <v>952</v>
      </c>
    </row>
    <row r="57" spans="1:41" s="103" customFormat="1" x14ac:dyDescent="0.3">
      <c r="A57" s="104" t="s">
        <v>1247</v>
      </c>
      <c r="B57" s="41" t="s">
        <v>3167</v>
      </c>
      <c r="C57" s="44" t="s">
        <v>3168</v>
      </c>
      <c r="D57" s="47">
        <v>9</v>
      </c>
      <c r="E57" s="47" t="s">
        <v>96</v>
      </c>
      <c r="F57" s="41" t="s">
        <v>3169</v>
      </c>
      <c r="G57" s="41" t="s">
        <v>163</v>
      </c>
      <c r="H57" s="109" t="s">
        <v>166</v>
      </c>
      <c r="I57" s="109" t="s">
        <v>3871</v>
      </c>
      <c r="J57" s="41" t="s">
        <v>748</v>
      </c>
      <c r="K57" s="54" t="s">
        <v>97</v>
      </c>
      <c r="L57" s="54" t="s">
        <v>124</v>
      </c>
      <c r="M57" s="54" t="s">
        <v>99</v>
      </c>
      <c r="N57" s="54">
        <v>4</v>
      </c>
      <c r="O57" s="54" t="s">
        <v>100</v>
      </c>
      <c r="P57" s="54">
        <v>1749</v>
      </c>
      <c r="Q57" s="54" t="s">
        <v>101</v>
      </c>
      <c r="R57" s="54" t="s">
        <v>102</v>
      </c>
      <c r="S57" s="54" t="s">
        <v>125</v>
      </c>
      <c r="T57" s="54" t="s">
        <v>707</v>
      </c>
      <c r="U57" s="54" t="s">
        <v>127</v>
      </c>
      <c r="V57" s="110">
        <v>63</v>
      </c>
      <c r="W57" s="106">
        <v>50</v>
      </c>
      <c r="X57" s="106">
        <v>0.62</v>
      </c>
      <c r="Y57" s="106">
        <v>110</v>
      </c>
      <c r="Z57" s="106">
        <v>144</v>
      </c>
      <c r="AA57" s="106">
        <v>1.74</v>
      </c>
      <c r="AB57" s="83"/>
      <c r="AC57" s="83"/>
      <c r="AD57" s="82"/>
      <c r="AE57" s="83"/>
      <c r="AF57" s="83"/>
      <c r="AG57" s="82"/>
      <c r="AH57" s="54" t="s">
        <v>124</v>
      </c>
      <c r="AI57" s="107">
        <v>67.599999999999994</v>
      </c>
      <c r="AJ57" s="54" t="s">
        <v>128</v>
      </c>
      <c r="AK57" s="54" t="s">
        <v>108</v>
      </c>
      <c r="AL57" s="54">
        <f t="shared" ref="AL57" si="9">P57</f>
        <v>1749</v>
      </c>
      <c r="AM57" s="54" t="s">
        <v>707</v>
      </c>
      <c r="AN57" s="54">
        <v>7</v>
      </c>
      <c r="AO57" s="44" t="s">
        <v>952</v>
      </c>
    </row>
    <row r="58" spans="1:41" s="103" customFormat="1" x14ac:dyDescent="0.3">
      <c r="A58" s="104" t="s">
        <v>1247</v>
      </c>
      <c r="B58" s="41" t="s">
        <v>3167</v>
      </c>
      <c r="C58" s="44" t="s">
        <v>3168</v>
      </c>
      <c r="D58" s="47">
        <v>9</v>
      </c>
      <c r="E58" s="47" t="s">
        <v>96</v>
      </c>
      <c r="F58" s="41" t="s">
        <v>3169</v>
      </c>
      <c r="G58" s="41" t="s">
        <v>163</v>
      </c>
      <c r="H58" s="109" t="s">
        <v>166</v>
      </c>
      <c r="I58" s="109" t="s">
        <v>3872</v>
      </c>
      <c r="J58" s="41" t="s">
        <v>748</v>
      </c>
      <c r="K58" s="54" t="s">
        <v>97</v>
      </c>
      <c r="L58" s="54" t="s">
        <v>124</v>
      </c>
      <c r="M58" s="54" t="s">
        <v>99</v>
      </c>
      <c r="N58" s="54">
        <v>4</v>
      </c>
      <c r="O58" s="54" t="s">
        <v>100</v>
      </c>
      <c r="P58" s="54">
        <v>1749</v>
      </c>
      <c r="Q58" s="54" t="s">
        <v>101</v>
      </c>
      <c r="R58" s="54" t="s">
        <v>102</v>
      </c>
      <c r="S58" s="54" t="s">
        <v>125</v>
      </c>
      <c r="T58" s="54" t="s">
        <v>707</v>
      </c>
      <c r="U58" s="54" t="s">
        <v>127</v>
      </c>
      <c r="V58" s="110">
        <v>63</v>
      </c>
      <c r="W58" s="106">
        <v>50</v>
      </c>
      <c r="X58" s="106">
        <v>0.62</v>
      </c>
      <c r="Y58" s="106">
        <v>110</v>
      </c>
      <c r="Z58" s="106">
        <v>144</v>
      </c>
      <c r="AA58" s="106">
        <v>1.74</v>
      </c>
      <c r="AB58" s="83"/>
      <c r="AC58" s="83"/>
      <c r="AD58" s="82"/>
      <c r="AE58" s="83"/>
      <c r="AF58" s="83"/>
      <c r="AG58" s="82"/>
      <c r="AH58" s="54" t="s">
        <v>124</v>
      </c>
      <c r="AI58" s="107">
        <v>67.599999999999994</v>
      </c>
      <c r="AJ58" s="54" t="s">
        <v>128</v>
      </c>
      <c r="AK58" s="54" t="s">
        <v>108</v>
      </c>
      <c r="AL58" s="54">
        <f t="shared" ref="AL58:AL66" si="10">P58</f>
        <v>1749</v>
      </c>
      <c r="AM58" s="54" t="s">
        <v>707</v>
      </c>
      <c r="AN58" s="54">
        <v>7</v>
      </c>
      <c r="AO58" s="44" t="s">
        <v>952</v>
      </c>
    </row>
    <row r="59" spans="1:41" s="103" customFormat="1" x14ac:dyDescent="0.3">
      <c r="A59" s="104" t="s">
        <v>1005</v>
      </c>
      <c r="B59" s="44" t="s">
        <v>3172</v>
      </c>
      <c r="C59" s="44" t="s">
        <v>3170</v>
      </c>
      <c r="D59" s="47">
        <v>9</v>
      </c>
      <c r="E59" s="47" t="s">
        <v>96</v>
      </c>
      <c r="F59" s="41" t="s">
        <v>3174</v>
      </c>
      <c r="G59" s="41" t="s">
        <v>788</v>
      </c>
      <c r="H59" s="109" t="s">
        <v>998</v>
      </c>
      <c r="I59" s="109" t="s">
        <v>3175</v>
      </c>
      <c r="J59" s="41" t="s">
        <v>1016</v>
      </c>
      <c r="K59" s="54" t="s">
        <v>97</v>
      </c>
      <c r="L59" s="54" t="s">
        <v>124</v>
      </c>
      <c r="M59" s="54" t="s">
        <v>99</v>
      </c>
      <c r="N59" s="54">
        <v>4</v>
      </c>
      <c r="O59" s="54" t="s">
        <v>100</v>
      </c>
      <c r="P59" s="54">
        <v>1749</v>
      </c>
      <c r="Q59" s="54" t="s">
        <v>101</v>
      </c>
      <c r="R59" s="54" t="s">
        <v>102</v>
      </c>
      <c r="S59" s="54" t="s">
        <v>125</v>
      </c>
      <c r="T59" s="54" t="s">
        <v>707</v>
      </c>
      <c r="U59" s="54" t="s">
        <v>127</v>
      </c>
      <c r="V59" s="53">
        <v>48</v>
      </c>
      <c r="W59" s="54">
        <v>41</v>
      </c>
      <c r="X59" s="54">
        <v>1.64</v>
      </c>
      <c r="Y59" s="54">
        <v>43</v>
      </c>
      <c r="Z59" s="54">
        <v>60</v>
      </c>
      <c r="AA59" s="54">
        <v>0.04</v>
      </c>
      <c r="AB59" s="99">
        <v>53</v>
      </c>
      <c r="AC59" s="99">
        <v>40</v>
      </c>
      <c r="AD59" s="49">
        <v>3.13</v>
      </c>
      <c r="AE59" s="99">
        <v>54</v>
      </c>
      <c r="AF59" s="99">
        <v>57</v>
      </c>
      <c r="AG59" s="49">
        <v>1.44</v>
      </c>
      <c r="AH59" s="54" t="s">
        <v>124</v>
      </c>
      <c r="AI59" s="52">
        <v>53.6</v>
      </c>
      <c r="AJ59" s="54" t="s">
        <v>128</v>
      </c>
      <c r="AK59" s="54" t="s">
        <v>108</v>
      </c>
      <c r="AL59" s="54">
        <f t="shared" si="10"/>
        <v>1749</v>
      </c>
      <c r="AM59" s="54" t="s">
        <v>707</v>
      </c>
      <c r="AN59" s="54">
        <v>7</v>
      </c>
      <c r="AO59" s="44" t="s">
        <v>952</v>
      </c>
    </row>
    <row r="60" spans="1:41" s="103" customFormat="1" x14ac:dyDescent="0.3">
      <c r="A60" s="104" t="s">
        <v>1005</v>
      </c>
      <c r="B60" s="44" t="s">
        <v>3172</v>
      </c>
      <c r="C60" s="44" t="s">
        <v>3170</v>
      </c>
      <c r="D60" s="47">
        <v>9</v>
      </c>
      <c r="E60" s="47" t="s">
        <v>96</v>
      </c>
      <c r="F60" s="41" t="s">
        <v>3174</v>
      </c>
      <c r="G60" s="41" t="s">
        <v>788</v>
      </c>
      <c r="H60" s="109" t="s">
        <v>204</v>
      </c>
      <c r="I60" s="109" t="s">
        <v>3175</v>
      </c>
      <c r="J60" s="41" t="s">
        <v>1016</v>
      </c>
      <c r="K60" s="54" t="s">
        <v>97</v>
      </c>
      <c r="L60" s="54" t="s">
        <v>124</v>
      </c>
      <c r="M60" s="54" t="s">
        <v>99</v>
      </c>
      <c r="N60" s="54">
        <v>4</v>
      </c>
      <c r="O60" s="54" t="s">
        <v>100</v>
      </c>
      <c r="P60" s="54">
        <v>1749</v>
      </c>
      <c r="Q60" s="54" t="s">
        <v>101</v>
      </c>
      <c r="R60" s="54" t="s">
        <v>102</v>
      </c>
      <c r="S60" s="54" t="s">
        <v>125</v>
      </c>
      <c r="T60" s="54" t="s">
        <v>707</v>
      </c>
      <c r="U60" s="54" t="s">
        <v>127</v>
      </c>
      <c r="V60" s="53">
        <v>48</v>
      </c>
      <c r="W60" s="54">
        <v>41</v>
      </c>
      <c r="X60" s="54">
        <v>1.64</v>
      </c>
      <c r="Y60" s="54">
        <v>43</v>
      </c>
      <c r="Z60" s="54">
        <v>60</v>
      </c>
      <c r="AA60" s="54">
        <v>0.04</v>
      </c>
      <c r="AB60" s="99">
        <v>53</v>
      </c>
      <c r="AC60" s="99">
        <v>40</v>
      </c>
      <c r="AD60" s="49">
        <v>3.13</v>
      </c>
      <c r="AE60" s="99">
        <v>54</v>
      </c>
      <c r="AF60" s="99">
        <v>57</v>
      </c>
      <c r="AG60" s="49">
        <v>1.44</v>
      </c>
      <c r="AH60" s="54" t="s">
        <v>124</v>
      </c>
      <c r="AI60" s="52">
        <v>53.6</v>
      </c>
      <c r="AJ60" s="54" t="s">
        <v>128</v>
      </c>
      <c r="AK60" s="54" t="s">
        <v>108</v>
      </c>
      <c r="AL60" s="54">
        <f t="shared" si="10"/>
        <v>1749</v>
      </c>
      <c r="AM60" s="54" t="s">
        <v>707</v>
      </c>
      <c r="AN60" s="54">
        <v>7</v>
      </c>
      <c r="AO60" s="44" t="s">
        <v>952</v>
      </c>
    </row>
    <row r="61" spans="1:41" s="103" customFormat="1" x14ac:dyDescent="0.3">
      <c r="A61" s="104" t="s">
        <v>1006</v>
      </c>
      <c r="B61" s="44" t="s">
        <v>3172</v>
      </c>
      <c r="C61" s="44" t="s">
        <v>3170</v>
      </c>
      <c r="D61" s="47">
        <v>9</v>
      </c>
      <c r="E61" s="47" t="s">
        <v>96</v>
      </c>
      <c r="F61" s="41" t="s">
        <v>3174</v>
      </c>
      <c r="G61" s="41" t="s">
        <v>788</v>
      </c>
      <c r="H61" s="109" t="s">
        <v>833</v>
      </c>
      <c r="I61" s="109" t="s">
        <v>3175</v>
      </c>
      <c r="J61" s="41" t="s">
        <v>1016</v>
      </c>
      <c r="K61" s="54" t="s">
        <v>97</v>
      </c>
      <c r="L61" s="54" t="s">
        <v>124</v>
      </c>
      <c r="M61" s="54" t="s">
        <v>99</v>
      </c>
      <c r="N61" s="54">
        <v>4</v>
      </c>
      <c r="O61" s="54" t="s">
        <v>100</v>
      </c>
      <c r="P61" s="54">
        <v>1749</v>
      </c>
      <c r="Q61" s="54" t="s">
        <v>101</v>
      </c>
      <c r="R61" s="54" t="s">
        <v>102</v>
      </c>
      <c r="S61" s="54" t="s">
        <v>125</v>
      </c>
      <c r="T61" s="54" t="s">
        <v>707</v>
      </c>
      <c r="U61" s="54" t="s">
        <v>127</v>
      </c>
      <c r="V61" s="53">
        <v>48</v>
      </c>
      <c r="W61" s="54">
        <v>41</v>
      </c>
      <c r="X61" s="54">
        <v>1.64</v>
      </c>
      <c r="Y61" s="54">
        <v>43</v>
      </c>
      <c r="Z61" s="54">
        <v>60</v>
      </c>
      <c r="AA61" s="54">
        <v>0.04</v>
      </c>
      <c r="AB61" s="99">
        <v>53</v>
      </c>
      <c r="AC61" s="99">
        <v>40</v>
      </c>
      <c r="AD61" s="49">
        <v>3.13</v>
      </c>
      <c r="AE61" s="99">
        <v>54</v>
      </c>
      <c r="AF61" s="99">
        <v>57</v>
      </c>
      <c r="AG61" s="49">
        <v>1.44</v>
      </c>
      <c r="AH61" s="54" t="s">
        <v>124</v>
      </c>
      <c r="AI61" s="52">
        <v>53.6</v>
      </c>
      <c r="AJ61" s="54" t="s">
        <v>128</v>
      </c>
      <c r="AK61" s="54" t="s">
        <v>108</v>
      </c>
      <c r="AL61" s="54">
        <f t="shared" si="10"/>
        <v>1749</v>
      </c>
      <c r="AM61" s="54" t="s">
        <v>707</v>
      </c>
      <c r="AN61" s="54">
        <v>7</v>
      </c>
      <c r="AO61" s="44" t="s">
        <v>952</v>
      </c>
    </row>
    <row r="62" spans="1:41" s="103" customFormat="1" x14ac:dyDescent="0.3">
      <c r="A62" s="104" t="s">
        <v>1006</v>
      </c>
      <c r="B62" s="44" t="s">
        <v>3172</v>
      </c>
      <c r="C62" s="44" t="s">
        <v>3170</v>
      </c>
      <c r="D62" s="47">
        <v>9</v>
      </c>
      <c r="E62" s="47" t="s">
        <v>96</v>
      </c>
      <c r="F62" s="41" t="s">
        <v>3174</v>
      </c>
      <c r="G62" s="41" t="s">
        <v>788</v>
      </c>
      <c r="H62" s="109" t="s">
        <v>1002</v>
      </c>
      <c r="I62" s="109" t="s">
        <v>3175</v>
      </c>
      <c r="J62" s="41" t="s">
        <v>1016</v>
      </c>
      <c r="K62" s="54" t="s">
        <v>97</v>
      </c>
      <c r="L62" s="54" t="s">
        <v>124</v>
      </c>
      <c r="M62" s="54" t="s">
        <v>99</v>
      </c>
      <c r="N62" s="54">
        <v>4</v>
      </c>
      <c r="O62" s="54" t="s">
        <v>100</v>
      </c>
      <c r="P62" s="54">
        <v>1749</v>
      </c>
      <c r="Q62" s="54" t="s">
        <v>101</v>
      </c>
      <c r="R62" s="54" t="s">
        <v>102</v>
      </c>
      <c r="S62" s="54" t="s">
        <v>125</v>
      </c>
      <c r="T62" s="54" t="s">
        <v>707</v>
      </c>
      <c r="U62" s="54" t="s">
        <v>127</v>
      </c>
      <c r="V62" s="53">
        <v>48</v>
      </c>
      <c r="W62" s="54">
        <v>41</v>
      </c>
      <c r="X62" s="54">
        <v>1.64</v>
      </c>
      <c r="Y62" s="54">
        <v>43</v>
      </c>
      <c r="Z62" s="54">
        <v>60</v>
      </c>
      <c r="AA62" s="54">
        <v>0.04</v>
      </c>
      <c r="AB62" s="99">
        <v>53</v>
      </c>
      <c r="AC62" s="99">
        <v>40</v>
      </c>
      <c r="AD62" s="49">
        <v>3.13</v>
      </c>
      <c r="AE62" s="99">
        <v>54</v>
      </c>
      <c r="AF62" s="99">
        <v>57</v>
      </c>
      <c r="AG62" s="49">
        <v>1.44</v>
      </c>
      <c r="AH62" s="54" t="s">
        <v>124</v>
      </c>
      <c r="AI62" s="52">
        <v>53.6</v>
      </c>
      <c r="AJ62" s="54" t="s">
        <v>128</v>
      </c>
      <c r="AK62" s="54" t="s">
        <v>108</v>
      </c>
      <c r="AL62" s="54">
        <f t="shared" si="10"/>
        <v>1749</v>
      </c>
      <c r="AM62" s="54" t="s">
        <v>707</v>
      </c>
      <c r="AN62" s="54">
        <v>7</v>
      </c>
      <c r="AO62" s="44" t="s">
        <v>952</v>
      </c>
    </row>
    <row r="63" spans="1:41" s="103" customFormat="1" x14ac:dyDescent="0.3">
      <c r="A63" s="104" t="s">
        <v>1003</v>
      </c>
      <c r="B63" s="44" t="s">
        <v>3176</v>
      </c>
      <c r="C63" s="44" t="s">
        <v>3171</v>
      </c>
      <c r="D63" s="47">
        <v>9</v>
      </c>
      <c r="E63" s="47" t="s">
        <v>96</v>
      </c>
      <c r="F63" s="41" t="s">
        <v>3177</v>
      </c>
      <c r="G63" s="41" t="s">
        <v>788</v>
      </c>
      <c r="H63" s="109" t="s">
        <v>998</v>
      </c>
      <c r="I63" s="109" t="s">
        <v>3180</v>
      </c>
      <c r="J63" s="41" t="s">
        <v>1016</v>
      </c>
      <c r="K63" s="54" t="s">
        <v>97</v>
      </c>
      <c r="L63" s="54" t="s">
        <v>124</v>
      </c>
      <c r="M63" s="54" t="s">
        <v>99</v>
      </c>
      <c r="N63" s="54">
        <v>4</v>
      </c>
      <c r="O63" s="54" t="s">
        <v>100</v>
      </c>
      <c r="P63" s="54">
        <v>1749</v>
      </c>
      <c r="Q63" s="54" t="s">
        <v>101</v>
      </c>
      <c r="R63" s="54" t="s">
        <v>102</v>
      </c>
      <c r="S63" s="54" t="s">
        <v>125</v>
      </c>
      <c r="T63" s="54" t="s">
        <v>707</v>
      </c>
      <c r="U63" s="54" t="s">
        <v>127</v>
      </c>
      <c r="V63" s="53">
        <v>75</v>
      </c>
      <c r="W63" s="54">
        <v>39</v>
      </c>
      <c r="X63" s="54">
        <v>3.49</v>
      </c>
      <c r="Y63" s="54">
        <v>55</v>
      </c>
      <c r="Z63" s="54">
        <v>48</v>
      </c>
      <c r="AA63" s="54">
        <v>0.4</v>
      </c>
      <c r="AB63" s="99">
        <v>78</v>
      </c>
      <c r="AC63" s="99">
        <v>45</v>
      </c>
      <c r="AD63" s="49">
        <v>4.49</v>
      </c>
      <c r="AE63" s="99">
        <v>64</v>
      </c>
      <c r="AF63" s="99">
        <v>69</v>
      </c>
      <c r="AG63" s="49">
        <v>0.56999999999999995</v>
      </c>
      <c r="AH63" s="54" t="s">
        <v>124</v>
      </c>
      <c r="AI63" s="52">
        <v>67.099999999999994</v>
      </c>
      <c r="AJ63" s="54" t="s">
        <v>128</v>
      </c>
      <c r="AK63" s="54" t="s">
        <v>108</v>
      </c>
      <c r="AL63" s="54">
        <f t="shared" si="10"/>
        <v>1749</v>
      </c>
      <c r="AM63" s="54" t="s">
        <v>707</v>
      </c>
      <c r="AN63" s="54">
        <v>7</v>
      </c>
      <c r="AO63" s="44" t="s">
        <v>952</v>
      </c>
    </row>
    <row r="64" spans="1:41" s="103" customFormat="1" x14ac:dyDescent="0.3">
      <c r="A64" s="104" t="s">
        <v>1003</v>
      </c>
      <c r="B64" s="44" t="s">
        <v>3176</v>
      </c>
      <c r="C64" s="44" t="s">
        <v>3171</v>
      </c>
      <c r="D64" s="47">
        <v>9</v>
      </c>
      <c r="E64" s="47" t="s">
        <v>96</v>
      </c>
      <c r="F64" s="41" t="s">
        <v>3177</v>
      </c>
      <c r="G64" s="41" t="s">
        <v>788</v>
      </c>
      <c r="H64" s="109" t="s">
        <v>204</v>
      </c>
      <c r="I64" s="109" t="s">
        <v>3180</v>
      </c>
      <c r="J64" s="41" t="s">
        <v>1016</v>
      </c>
      <c r="K64" s="54" t="s">
        <v>97</v>
      </c>
      <c r="L64" s="54" t="s">
        <v>124</v>
      </c>
      <c r="M64" s="54" t="s">
        <v>99</v>
      </c>
      <c r="N64" s="54">
        <v>4</v>
      </c>
      <c r="O64" s="54" t="s">
        <v>100</v>
      </c>
      <c r="P64" s="54">
        <v>1749</v>
      </c>
      <c r="Q64" s="54" t="s">
        <v>101</v>
      </c>
      <c r="R64" s="54" t="s">
        <v>102</v>
      </c>
      <c r="S64" s="54" t="s">
        <v>125</v>
      </c>
      <c r="T64" s="54" t="s">
        <v>707</v>
      </c>
      <c r="U64" s="54" t="s">
        <v>127</v>
      </c>
      <c r="V64" s="53">
        <v>75</v>
      </c>
      <c r="W64" s="54">
        <v>39</v>
      </c>
      <c r="X64" s="54">
        <v>3.49</v>
      </c>
      <c r="Y64" s="54">
        <v>55</v>
      </c>
      <c r="Z64" s="54">
        <v>48</v>
      </c>
      <c r="AA64" s="54">
        <v>0.4</v>
      </c>
      <c r="AB64" s="99">
        <v>78</v>
      </c>
      <c r="AC64" s="99">
        <v>45</v>
      </c>
      <c r="AD64" s="49">
        <v>4.49</v>
      </c>
      <c r="AE64" s="99">
        <v>64</v>
      </c>
      <c r="AF64" s="99">
        <v>69</v>
      </c>
      <c r="AG64" s="49">
        <v>0.56999999999999995</v>
      </c>
      <c r="AH64" s="54" t="s">
        <v>124</v>
      </c>
      <c r="AI64" s="52">
        <v>67.099999999999994</v>
      </c>
      <c r="AJ64" s="54" t="s">
        <v>128</v>
      </c>
      <c r="AK64" s="54" t="s">
        <v>108</v>
      </c>
      <c r="AL64" s="54">
        <f t="shared" si="10"/>
        <v>1749</v>
      </c>
      <c r="AM64" s="54" t="s">
        <v>707</v>
      </c>
      <c r="AN64" s="54">
        <v>7</v>
      </c>
      <c r="AO64" s="44" t="s">
        <v>952</v>
      </c>
    </row>
    <row r="65" spans="1:41" s="103" customFormat="1" x14ac:dyDescent="0.3">
      <c r="A65" s="104" t="s">
        <v>996</v>
      </c>
      <c r="B65" s="44" t="s">
        <v>3176</v>
      </c>
      <c r="C65" s="44" t="s">
        <v>3171</v>
      </c>
      <c r="D65" s="47">
        <v>9</v>
      </c>
      <c r="E65" s="47" t="s">
        <v>96</v>
      </c>
      <c r="F65" s="41" t="s">
        <v>3177</v>
      </c>
      <c r="G65" s="41" t="s">
        <v>788</v>
      </c>
      <c r="H65" s="109" t="s">
        <v>833</v>
      </c>
      <c r="I65" s="109" t="s">
        <v>3180</v>
      </c>
      <c r="J65" s="41" t="s">
        <v>1016</v>
      </c>
      <c r="K65" s="54" t="s">
        <v>97</v>
      </c>
      <c r="L65" s="54" t="s">
        <v>124</v>
      </c>
      <c r="M65" s="54" t="s">
        <v>99</v>
      </c>
      <c r="N65" s="54">
        <v>4</v>
      </c>
      <c r="O65" s="54" t="s">
        <v>100</v>
      </c>
      <c r="P65" s="54">
        <v>1749</v>
      </c>
      <c r="Q65" s="54" t="s">
        <v>101</v>
      </c>
      <c r="R65" s="54" t="s">
        <v>102</v>
      </c>
      <c r="S65" s="54" t="s">
        <v>125</v>
      </c>
      <c r="T65" s="54" t="s">
        <v>707</v>
      </c>
      <c r="U65" s="54" t="s">
        <v>127</v>
      </c>
      <c r="V65" s="53">
        <v>75</v>
      </c>
      <c r="W65" s="54">
        <v>39</v>
      </c>
      <c r="X65" s="54">
        <v>3.49</v>
      </c>
      <c r="Y65" s="54">
        <v>55</v>
      </c>
      <c r="Z65" s="54">
        <v>48</v>
      </c>
      <c r="AA65" s="54">
        <v>0.4</v>
      </c>
      <c r="AB65" s="99">
        <v>78</v>
      </c>
      <c r="AC65" s="99">
        <v>45</v>
      </c>
      <c r="AD65" s="49">
        <v>4.49</v>
      </c>
      <c r="AE65" s="99">
        <v>64</v>
      </c>
      <c r="AF65" s="99">
        <v>69</v>
      </c>
      <c r="AG65" s="49">
        <v>0.56999999999999995</v>
      </c>
      <c r="AH65" s="54" t="s">
        <v>124</v>
      </c>
      <c r="AI65" s="52">
        <v>67.099999999999994</v>
      </c>
      <c r="AJ65" s="54" t="s">
        <v>128</v>
      </c>
      <c r="AK65" s="54" t="s">
        <v>108</v>
      </c>
      <c r="AL65" s="54">
        <f t="shared" si="10"/>
        <v>1749</v>
      </c>
      <c r="AM65" s="54" t="s">
        <v>707</v>
      </c>
      <c r="AN65" s="54">
        <v>7</v>
      </c>
      <c r="AO65" s="44" t="s">
        <v>952</v>
      </c>
    </row>
    <row r="66" spans="1:41" s="103" customFormat="1" x14ac:dyDescent="0.3">
      <c r="A66" s="104" t="s">
        <v>996</v>
      </c>
      <c r="B66" s="44" t="s">
        <v>3176</v>
      </c>
      <c r="C66" s="44" t="s">
        <v>3171</v>
      </c>
      <c r="D66" s="47">
        <v>9</v>
      </c>
      <c r="E66" s="47" t="s">
        <v>96</v>
      </c>
      <c r="F66" s="41" t="s">
        <v>3177</v>
      </c>
      <c r="G66" s="41" t="s">
        <v>788</v>
      </c>
      <c r="H66" s="109" t="s">
        <v>1002</v>
      </c>
      <c r="I66" s="109" t="s">
        <v>3180</v>
      </c>
      <c r="J66" s="41" t="s">
        <v>1016</v>
      </c>
      <c r="K66" s="54" t="s">
        <v>97</v>
      </c>
      <c r="L66" s="54" t="s">
        <v>124</v>
      </c>
      <c r="M66" s="54" t="s">
        <v>99</v>
      </c>
      <c r="N66" s="54">
        <v>4</v>
      </c>
      <c r="O66" s="54" t="s">
        <v>100</v>
      </c>
      <c r="P66" s="54">
        <v>1749</v>
      </c>
      <c r="Q66" s="54" t="s">
        <v>101</v>
      </c>
      <c r="R66" s="54" t="s">
        <v>102</v>
      </c>
      <c r="S66" s="54" t="s">
        <v>125</v>
      </c>
      <c r="T66" s="54" t="s">
        <v>707</v>
      </c>
      <c r="U66" s="54" t="s">
        <v>127</v>
      </c>
      <c r="V66" s="53">
        <v>75</v>
      </c>
      <c r="W66" s="54">
        <v>39</v>
      </c>
      <c r="X66" s="54">
        <v>3.49</v>
      </c>
      <c r="Y66" s="54">
        <v>55</v>
      </c>
      <c r="Z66" s="54">
        <v>48</v>
      </c>
      <c r="AA66" s="54">
        <v>0.4</v>
      </c>
      <c r="AB66" s="99">
        <v>78</v>
      </c>
      <c r="AC66" s="99">
        <v>45</v>
      </c>
      <c r="AD66" s="49">
        <v>4.49</v>
      </c>
      <c r="AE66" s="99">
        <v>64</v>
      </c>
      <c r="AF66" s="99">
        <v>69</v>
      </c>
      <c r="AG66" s="49">
        <v>0.56999999999999995</v>
      </c>
      <c r="AH66" s="54" t="s">
        <v>124</v>
      </c>
      <c r="AI66" s="52">
        <v>67.099999999999994</v>
      </c>
      <c r="AJ66" s="54" t="s">
        <v>128</v>
      </c>
      <c r="AK66" s="54" t="s">
        <v>108</v>
      </c>
      <c r="AL66" s="54">
        <f t="shared" si="10"/>
        <v>1749</v>
      </c>
      <c r="AM66" s="54" t="s">
        <v>707</v>
      </c>
      <c r="AN66" s="54">
        <v>7</v>
      </c>
      <c r="AO66" s="44" t="s">
        <v>952</v>
      </c>
    </row>
    <row r="72" spans="1:41" x14ac:dyDescent="0.3">
      <c r="E72" s="93"/>
    </row>
    <row r="73" spans="1:41" x14ac:dyDescent="0.3">
      <c r="E73" s="90"/>
    </row>
    <row r="74" spans="1:41" x14ac:dyDescent="0.3">
      <c r="E74" s="90"/>
    </row>
    <row r="75" spans="1:41" x14ac:dyDescent="0.3">
      <c r="E75" s="93"/>
    </row>
  </sheetData>
  <autoFilter ref="A12:A16" xr:uid="{00000000-0009-0000-0000-00000D000000}"/>
  <mergeCells count="17">
    <mergeCell ref="F2:J3"/>
    <mergeCell ref="C7:J7"/>
    <mergeCell ref="K7:U7"/>
    <mergeCell ref="V7:AG7"/>
    <mergeCell ref="G8:G11"/>
    <mergeCell ref="H8:H11"/>
    <mergeCell ref="I8:I11"/>
    <mergeCell ref="J8:J11"/>
    <mergeCell ref="V8:AA8"/>
    <mergeCell ref="AH7:AN7"/>
    <mergeCell ref="A8:A11"/>
    <mergeCell ref="C8:C11"/>
    <mergeCell ref="D8:D11"/>
    <mergeCell ref="E8:E11"/>
    <mergeCell ref="F8:F11"/>
    <mergeCell ref="AB8:AG8"/>
    <mergeCell ref="B8:B11"/>
  </mergeCells>
  <pageMargins left="0.22" right="0.2" top="0.85" bottom="0.74803149606299213" header="0.31496062992125984" footer="0.31496062992125984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9211-2531-46C8-9CE8-6E9511A2D039}">
  <sheetPr>
    <pageSetUpPr fitToPage="1"/>
  </sheetPr>
  <dimension ref="A2:AO67"/>
  <sheetViews>
    <sheetView showGridLines="0" zoomScaleNormal="100" workbookViewId="0"/>
  </sheetViews>
  <sheetFormatPr baseColWidth="10" defaultColWidth="11.5546875" defaultRowHeight="14.4" x14ac:dyDescent="0.3"/>
  <cols>
    <col min="1" max="1" width="39.6640625" style="57" bestFit="1" customWidth="1"/>
    <col min="2" max="2" width="27.6640625" style="57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bestFit="1" customWidth="1"/>
    <col min="7" max="7" width="5.109375" style="57" bestFit="1" customWidth="1"/>
    <col min="8" max="8" width="7.109375" style="57" bestFit="1" customWidth="1"/>
    <col min="9" max="9" width="21.6640625" style="57" bestFit="1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4.44140625" style="57" bestFit="1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69" t="s">
        <v>4</v>
      </c>
      <c r="L8" s="63" t="s">
        <v>5</v>
      </c>
      <c r="M8" s="169" t="s">
        <v>6</v>
      </c>
      <c r="N8" s="63" t="s">
        <v>7</v>
      </c>
      <c r="O8" s="169" t="s">
        <v>8</v>
      </c>
      <c r="P8" s="63" t="s">
        <v>9</v>
      </c>
      <c r="Q8" s="169" t="s">
        <v>10</v>
      </c>
      <c r="R8" s="63" t="s">
        <v>11</v>
      </c>
      <c r="S8" s="169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68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8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1106</v>
      </c>
      <c r="B13" s="179" t="s">
        <v>1216</v>
      </c>
      <c r="C13" s="179" t="s">
        <v>1109</v>
      </c>
      <c r="D13" s="179">
        <v>9</v>
      </c>
      <c r="E13" s="179" t="s">
        <v>96</v>
      </c>
      <c r="F13" s="179" t="s">
        <v>1336</v>
      </c>
      <c r="G13" s="179" t="s">
        <v>788</v>
      </c>
      <c r="H13" s="180" t="s">
        <v>998</v>
      </c>
      <c r="I13" s="180" t="s">
        <v>1105</v>
      </c>
      <c r="J13" s="179" t="s">
        <v>1016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1995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76</v>
      </c>
      <c r="W13" s="179">
        <v>60</v>
      </c>
      <c r="X13" s="179">
        <v>1.77</v>
      </c>
      <c r="Y13" s="181">
        <v>73</v>
      </c>
      <c r="Z13" s="179">
        <v>41</v>
      </c>
      <c r="AA13" s="179">
        <v>0.67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69.400000000000006</v>
      </c>
      <c r="AJ13" s="179" t="s">
        <v>138</v>
      </c>
      <c r="AK13" s="179" t="s">
        <v>108</v>
      </c>
      <c r="AL13" s="179">
        <f t="shared" ref="AL13:AL58" si="0">P13</f>
        <v>1995</v>
      </c>
      <c r="AM13" s="179" t="s">
        <v>707</v>
      </c>
      <c r="AN13" s="179">
        <v>1</v>
      </c>
      <c r="AO13" s="179" t="s">
        <v>952</v>
      </c>
    </row>
    <row r="14" spans="1:41" s="184" customFormat="1" x14ac:dyDescent="0.3">
      <c r="A14" s="178" t="s">
        <v>1106</v>
      </c>
      <c r="B14" s="179" t="s">
        <v>1216</v>
      </c>
      <c r="C14" s="179" t="s">
        <v>1109</v>
      </c>
      <c r="D14" s="179">
        <v>9</v>
      </c>
      <c r="E14" s="179" t="s">
        <v>96</v>
      </c>
      <c r="F14" s="179" t="s">
        <v>1336</v>
      </c>
      <c r="G14" s="179" t="s">
        <v>788</v>
      </c>
      <c r="H14" s="180" t="s">
        <v>204</v>
      </c>
      <c r="I14" s="180" t="s">
        <v>1105</v>
      </c>
      <c r="J14" s="179" t="s">
        <v>1016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1995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76</v>
      </c>
      <c r="W14" s="179">
        <v>60</v>
      </c>
      <c r="X14" s="179">
        <v>1.77</v>
      </c>
      <c r="Y14" s="181">
        <v>73</v>
      </c>
      <c r="Z14" s="179">
        <v>41</v>
      </c>
      <c r="AA14" s="179">
        <v>0.67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69.400000000000006</v>
      </c>
      <c r="AJ14" s="179" t="s">
        <v>138</v>
      </c>
      <c r="AK14" s="179" t="s">
        <v>108</v>
      </c>
      <c r="AL14" s="179">
        <f t="shared" si="0"/>
        <v>1995</v>
      </c>
      <c r="AM14" s="179" t="s">
        <v>707</v>
      </c>
      <c r="AN14" s="179">
        <v>1</v>
      </c>
      <c r="AO14" s="179" t="s">
        <v>952</v>
      </c>
    </row>
    <row r="15" spans="1:41" s="184" customFormat="1" x14ac:dyDescent="0.3">
      <c r="A15" s="178" t="s">
        <v>1103</v>
      </c>
      <c r="B15" s="179" t="s">
        <v>1216</v>
      </c>
      <c r="C15" s="179" t="s">
        <v>1109</v>
      </c>
      <c r="D15" s="179">
        <v>9</v>
      </c>
      <c r="E15" s="179" t="s">
        <v>96</v>
      </c>
      <c r="F15" s="179" t="s">
        <v>1336</v>
      </c>
      <c r="G15" s="179" t="s">
        <v>788</v>
      </c>
      <c r="H15" s="180" t="s">
        <v>833</v>
      </c>
      <c r="I15" s="180" t="s">
        <v>1105</v>
      </c>
      <c r="J15" s="179" t="s">
        <v>1016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1995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76</v>
      </c>
      <c r="W15" s="179">
        <v>60</v>
      </c>
      <c r="X15" s="179">
        <v>1.77</v>
      </c>
      <c r="Y15" s="181">
        <v>73</v>
      </c>
      <c r="Z15" s="179">
        <v>41</v>
      </c>
      <c r="AA15" s="179">
        <v>0.67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69.400000000000006</v>
      </c>
      <c r="AJ15" s="179" t="s">
        <v>138</v>
      </c>
      <c r="AK15" s="179" t="s">
        <v>108</v>
      </c>
      <c r="AL15" s="179">
        <f t="shared" si="0"/>
        <v>1995</v>
      </c>
      <c r="AM15" s="179" t="s">
        <v>707</v>
      </c>
      <c r="AN15" s="179">
        <v>1</v>
      </c>
      <c r="AO15" s="179" t="s">
        <v>952</v>
      </c>
    </row>
    <row r="16" spans="1:41" s="184" customFormat="1" x14ac:dyDescent="0.3">
      <c r="A16" s="178" t="s">
        <v>1103</v>
      </c>
      <c r="B16" s="179" t="s">
        <v>1216</v>
      </c>
      <c r="C16" s="179" t="s">
        <v>1109</v>
      </c>
      <c r="D16" s="179">
        <v>9</v>
      </c>
      <c r="E16" s="179" t="s">
        <v>96</v>
      </c>
      <c r="F16" s="179" t="s">
        <v>1336</v>
      </c>
      <c r="G16" s="179" t="s">
        <v>788</v>
      </c>
      <c r="H16" s="180" t="s">
        <v>1002</v>
      </c>
      <c r="I16" s="180" t="s">
        <v>1105</v>
      </c>
      <c r="J16" s="179" t="s">
        <v>1016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1995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76</v>
      </c>
      <c r="W16" s="179">
        <v>60</v>
      </c>
      <c r="X16" s="179">
        <v>1.77</v>
      </c>
      <c r="Y16" s="181">
        <v>73</v>
      </c>
      <c r="Z16" s="179">
        <v>41</v>
      </c>
      <c r="AA16" s="179">
        <v>0.67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69.400000000000006</v>
      </c>
      <c r="AJ16" s="179" t="s">
        <v>138</v>
      </c>
      <c r="AK16" s="179" t="s">
        <v>108</v>
      </c>
      <c r="AL16" s="179">
        <f t="shared" si="0"/>
        <v>1995</v>
      </c>
      <c r="AM16" s="179" t="s">
        <v>707</v>
      </c>
      <c r="AN16" s="179">
        <v>1</v>
      </c>
      <c r="AO16" s="179" t="s">
        <v>952</v>
      </c>
    </row>
    <row r="17" spans="1:41" s="184" customFormat="1" x14ac:dyDescent="0.3">
      <c r="A17" s="178" t="s">
        <v>1106</v>
      </c>
      <c r="B17" s="179" t="s">
        <v>3873</v>
      </c>
      <c r="C17" s="179" t="s">
        <v>1109</v>
      </c>
      <c r="D17" s="179">
        <v>9</v>
      </c>
      <c r="E17" s="179" t="s">
        <v>96</v>
      </c>
      <c r="F17" s="179" t="s">
        <v>3874</v>
      </c>
      <c r="G17" s="179" t="s">
        <v>788</v>
      </c>
      <c r="H17" s="180" t="s">
        <v>998</v>
      </c>
      <c r="I17" s="180" t="s">
        <v>3875</v>
      </c>
      <c r="J17" s="179" t="s">
        <v>1016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1995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76</v>
      </c>
      <c r="W17" s="179">
        <v>60</v>
      </c>
      <c r="X17" s="179">
        <v>1.77</v>
      </c>
      <c r="Y17" s="181">
        <v>73</v>
      </c>
      <c r="Z17" s="179">
        <v>41</v>
      </c>
      <c r="AA17" s="179">
        <v>0.67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69.400000000000006</v>
      </c>
      <c r="AJ17" s="179" t="s">
        <v>138</v>
      </c>
      <c r="AK17" s="179" t="s">
        <v>108</v>
      </c>
      <c r="AL17" s="179">
        <f t="shared" si="0"/>
        <v>1995</v>
      </c>
      <c r="AM17" s="179" t="s">
        <v>707</v>
      </c>
      <c r="AN17" s="179">
        <v>1</v>
      </c>
      <c r="AO17" s="179" t="s">
        <v>952</v>
      </c>
    </row>
    <row r="18" spans="1:41" s="184" customFormat="1" x14ac:dyDescent="0.3">
      <c r="A18" s="178" t="s">
        <v>1106</v>
      </c>
      <c r="B18" s="179" t="s">
        <v>3873</v>
      </c>
      <c r="C18" s="179" t="s">
        <v>1109</v>
      </c>
      <c r="D18" s="179">
        <v>9</v>
      </c>
      <c r="E18" s="179" t="s">
        <v>96</v>
      </c>
      <c r="F18" s="179" t="s">
        <v>3874</v>
      </c>
      <c r="G18" s="179" t="s">
        <v>788</v>
      </c>
      <c r="H18" s="180" t="s">
        <v>204</v>
      </c>
      <c r="I18" s="180" t="s">
        <v>3875</v>
      </c>
      <c r="J18" s="179" t="s">
        <v>1016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1995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76</v>
      </c>
      <c r="W18" s="179">
        <v>60</v>
      </c>
      <c r="X18" s="179">
        <v>1.77</v>
      </c>
      <c r="Y18" s="181">
        <v>73</v>
      </c>
      <c r="Z18" s="179">
        <v>41</v>
      </c>
      <c r="AA18" s="179">
        <v>0.67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69.400000000000006</v>
      </c>
      <c r="AJ18" s="179" t="s">
        <v>138</v>
      </c>
      <c r="AK18" s="179" t="s">
        <v>108</v>
      </c>
      <c r="AL18" s="179">
        <f t="shared" si="0"/>
        <v>1995</v>
      </c>
      <c r="AM18" s="179" t="s">
        <v>707</v>
      </c>
      <c r="AN18" s="179">
        <v>1</v>
      </c>
      <c r="AO18" s="179" t="s">
        <v>952</v>
      </c>
    </row>
    <row r="19" spans="1:41" s="184" customFormat="1" x14ac:dyDescent="0.3">
      <c r="A19" s="178" t="s">
        <v>1103</v>
      </c>
      <c r="B19" s="179" t="s">
        <v>3873</v>
      </c>
      <c r="C19" s="179" t="s">
        <v>1109</v>
      </c>
      <c r="D19" s="179">
        <v>9</v>
      </c>
      <c r="E19" s="179" t="s">
        <v>96</v>
      </c>
      <c r="F19" s="179" t="s">
        <v>3874</v>
      </c>
      <c r="G19" s="179" t="s">
        <v>788</v>
      </c>
      <c r="H19" s="180" t="s">
        <v>833</v>
      </c>
      <c r="I19" s="180" t="s">
        <v>3875</v>
      </c>
      <c r="J19" s="179" t="s">
        <v>1016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1995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76</v>
      </c>
      <c r="W19" s="179">
        <v>60</v>
      </c>
      <c r="X19" s="179">
        <v>1.77</v>
      </c>
      <c r="Y19" s="181">
        <v>73</v>
      </c>
      <c r="Z19" s="179">
        <v>41</v>
      </c>
      <c r="AA19" s="179">
        <v>0.67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69.400000000000006</v>
      </c>
      <c r="AJ19" s="179" t="s">
        <v>138</v>
      </c>
      <c r="AK19" s="179" t="s">
        <v>108</v>
      </c>
      <c r="AL19" s="179">
        <v>1995</v>
      </c>
      <c r="AM19" s="179" t="s">
        <v>707</v>
      </c>
      <c r="AN19" s="179">
        <v>1</v>
      </c>
      <c r="AO19" s="179" t="s">
        <v>952</v>
      </c>
    </row>
    <row r="20" spans="1:41" s="184" customFormat="1" x14ac:dyDescent="0.3">
      <c r="A20" s="178" t="s">
        <v>1103</v>
      </c>
      <c r="B20" s="179" t="s">
        <v>3873</v>
      </c>
      <c r="C20" s="179" t="s">
        <v>1109</v>
      </c>
      <c r="D20" s="179">
        <v>9</v>
      </c>
      <c r="E20" s="179" t="s">
        <v>96</v>
      </c>
      <c r="F20" s="179" t="s">
        <v>3874</v>
      </c>
      <c r="G20" s="179" t="s">
        <v>788</v>
      </c>
      <c r="H20" s="180" t="s">
        <v>1002</v>
      </c>
      <c r="I20" s="180" t="s">
        <v>3875</v>
      </c>
      <c r="J20" s="179" t="s">
        <v>1016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1995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76</v>
      </c>
      <c r="W20" s="179">
        <v>60</v>
      </c>
      <c r="X20" s="179">
        <v>1.77</v>
      </c>
      <c r="Y20" s="181">
        <v>73</v>
      </c>
      <c r="Z20" s="179">
        <v>41</v>
      </c>
      <c r="AA20" s="179">
        <v>0.67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69.400000000000006</v>
      </c>
      <c r="AJ20" s="179" t="s">
        <v>138</v>
      </c>
      <c r="AK20" s="179" t="s">
        <v>108</v>
      </c>
      <c r="AL20" s="179">
        <v>1995</v>
      </c>
      <c r="AM20" s="179" t="s">
        <v>707</v>
      </c>
      <c r="AN20" s="179">
        <v>1</v>
      </c>
      <c r="AO20" s="179" t="s">
        <v>952</v>
      </c>
    </row>
    <row r="21" spans="1:41" s="184" customFormat="1" x14ac:dyDescent="0.3">
      <c r="A21" s="178" t="s">
        <v>1106</v>
      </c>
      <c r="B21" s="179" t="s">
        <v>3873</v>
      </c>
      <c r="C21" s="179" t="s">
        <v>1109</v>
      </c>
      <c r="D21" s="179">
        <v>9</v>
      </c>
      <c r="E21" s="179" t="s">
        <v>96</v>
      </c>
      <c r="F21" s="179" t="s">
        <v>3874</v>
      </c>
      <c r="G21" s="179" t="s">
        <v>788</v>
      </c>
      <c r="H21" s="180" t="s">
        <v>998</v>
      </c>
      <c r="I21" s="180" t="s">
        <v>3876</v>
      </c>
      <c r="J21" s="179" t="s">
        <v>1016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1995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76</v>
      </c>
      <c r="W21" s="179">
        <v>60</v>
      </c>
      <c r="X21" s="179">
        <v>1.77</v>
      </c>
      <c r="Y21" s="181">
        <v>73</v>
      </c>
      <c r="Z21" s="179">
        <v>41</v>
      </c>
      <c r="AA21" s="179">
        <v>0.67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69.400000000000006</v>
      </c>
      <c r="AJ21" s="179" t="s">
        <v>138</v>
      </c>
      <c r="AK21" s="179" t="s">
        <v>108</v>
      </c>
      <c r="AL21" s="179">
        <v>1995</v>
      </c>
      <c r="AM21" s="179" t="s">
        <v>707</v>
      </c>
      <c r="AN21" s="179">
        <v>1</v>
      </c>
      <c r="AO21" s="179" t="s">
        <v>952</v>
      </c>
    </row>
    <row r="22" spans="1:41" s="184" customFormat="1" x14ac:dyDescent="0.3">
      <c r="A22" s="178" t="s">
        <v>1106</v>
      </c>
      <c r="B22" s="179" t="s">
        <v>3873</v>
      </c>
      <c r="C22" s="179" t="s">
        <v>1109</v>
      </c>
      <c r="D22" s="179">
        <v>9</v>
      </c>
      <c r="E22" s="179" t="s">
        <v>96</v>
      </c>
      <c r="F22" s="179" t="s">
        <v>3874</v>
      </c>
      <c r="G22" s="179" t="s">
        <v>788</v>
      </c>
      <c r="H22" s="180" t="s">
        <v>204</v>
      </c>
      <c r="I22" s="180" t="s">
        <v>3876</v>
      </c>
      <c r="J22" s="179" t="s">
        <v>1016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1995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76</v>
      </c>
      <c r="W22" s="179">
        <v>60</v>
      </c>
      <c r="X22" s="179">
        <v>1.77</v>
      </c>
      <c r="Y22" s="181">
        <v>73</v>
      </c>
      <c r="Z22" s="179">
        <v>41</v>
      </c>
      <c r="AA22" s="179">
        <v>0.67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69.400000000000006</v>
      </c>
      <c r="AJ22" s="179" t="s">
        <v>138</v>
      </c>
      <c r="AK22" s="179" t="s">
        <v>108</v>
      </c>
      <c r="AL22" s="179">
        <v>1995</v>
      </c>
      <c r="AM22" s="179" t="s">
        <v>707</v>
      </c>
      <c r="AN22" s="179">
        <v>1</v>
      </c>
      <c r="AO22" s="179" t="s">
        <v>952</v>
      </c>
    </row>
    <row r="23" spans="1:41" s="184" customFormat="1" x14ac:dyDescent="0.3">
      <c r="A23" s="178" t="s">
        <v>1103</v>
      </c>
      <c r="B23" s="179" t="s">
        <v>3873</v>
      </c>
      <c r="C23" s="179" t="s">
        <v>1109</v>
      </c>
      <c r="D23" s="179">
        <v>9</v>
      </c>
      <c r="E23" s="179" t="s">
        <v>96</v>
      </c>
      <c r="F23" s="179" t="s">
        <v>3874</v>
      </c>
      <c r="G23" s="179" t="s">
        <v>788</v>
      </c>
      <c r="H23" s="180" t="s">
        <v>833</v>
      </c>
      <c r="I23" s="180" t="s">
        <v>3876</v>
      </c>
      <c r="J23" s="179" t="s">
        <v>1016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1995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76</v>
      </c>
      <c r="W23" s="179">
        <v>60</v>
      </c>
      <c r="X23" s="179">
        <v>1.77</v>
      </c>
      <c r="Y23" s="181">
        <v>73</v>
      </c>
      <c r="Z23" s="179">
        <v>41</v>
      </c>
      <c r="AA23" s="179">
        <v>0.67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69.400000000000006</v>
      </c>
      <c r="AJ23" s="179" t="s">
        <v>138</v>
      </c>
      <c r="AK23" s="179" t="s">
        <v>108</v>
      </c>
      <c r="AL23" s="179">
        <v>1995</v>
      </c>
      <c r="AM23" s="179" t="s">
        <v>707</v>
      </c>
      <c r="AN23" s="179">
        <v>1</v>
      </c>
      <c r="AO23" s="179" t="s">
        <v>952</v>
      </c>
    </row>
    <row r="24" spans="1:41" s="184" customFormat="1" x14ac:dyDescent="0.3">
      <c r="A24" s="178" t="s">
        <v>1103</v>
      </c>
      <c r="B24" s="179" t="s">
        <v>3873</v>
      </c>
      <c r="C24" s="179" t="s">
        <v>1109</v>
      </c>
      <c r="D24" s="179">
        <v>9</v>
      </c>
      <c r="E24" s="179" t="s">
        <v>96</v>
      </c>
      <c r="F24" s="179" t="s">
        <v>3874</v>
      </c>
      <c r="G24" s="179" t="s">
        <v>788</v>
      </c>
      <c r="H24" s="180" t="s">
        <v>1002</v>
      </c>
      <c r="I24" s="180" t="s">
        <v>3876</v>
      </c>
      <c r="J24" s="179" t="s">
        <v>1016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1995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76</v>
      </c>
      <c r="W24" s="179">
        <v>60</v>
      </c>
      <c r="X24" s="179">
        <v>1.77</v>
      </c>
      <c r="Y24" s="181">
        <v>73</v>
      </c>
      <c r="Z24" s="179">
        <v>41</v>
      </c>
      <c r="AA24" s="179">
        <v>0.67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69.400000000000006</v>
      </c>
      <c r="AJ24" s="179" t="s">
        <v>138</v>
      </c>
      <c r="AK24" s="179" t="s">
        <v>108</v>
      </c>
      <c r="AL24" s="179">
        <v>1995</v>
      </c>
      <c r="AM24" s="179" t="s">
        <v>707</v>
      </c>
      <c r="AN24" s="179">
        <v>1</v>
      </c>
      <c r="AO24" s="179" t="s">
        <v>952</v>
      </c>
    </row>
    <row r="25" spans="1:41" s="184" customFormat="1" x14ac:dyDescent="0.3">
      <c r="A25" s="178" t="s">
        <v>1106</v>
      </c>
      <c r="B25" s="179" t="s">
        <v>1216</v>
      </c>
      <c r="C25" s="179" t="s">
        <v>1110</v>
      </c>
      <c r="D25" s="179">
        <v>9</v>
      </c>
      <c r="E25" s="179" t="s">
        <v>96</v>
      </c>
      <c r="F25" s="179" t="s">
        <v>1336</v>
      </c>
      <c r="G25" s="179" t="s">
        <v>788</v>
      </c>
      <c r="H25" s="180" t="s">
        <v>998</v>
      </c>
      <c r="I25" s="180" t="s">
        <v>1105</v>
      </c>
      <c r="J25" s="179" t="s">
        <v>1016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1995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52</v>
      </c>
      <c r="W25" s="179">
        <v>14</v>
      </c>
      <c r="X25" s="179">
        <v>0.08</v>
      </c>
      <c r="Y25" s="179">
        <v>77</v>
      </c>
      <c r="Z25" s="179">
        <v>21</v>
      </c>
      <c r="AA25" s="179">
        <v>0.15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69.400000000000006</v>
      </c>
      <c r="AJ25" s="179" t="s">
        <v>138</v>
      </c>
      <c r="AK25" s="179" t="s">
        <v>108</v>
      </c>
      <c r="AL25" s="179">
        <f>P25</f>
        <v>1995</v>
      </c>
      <c r="AM25" s="179" t="s">
        <v>707</v>
      </c>
      <c r="AN25" s="179">
        <v>2</v>
      </c>
      <c r="AO25" s="179" t="s">
        <v>952</v>
      </c>
    </row>
    <row r="26" spans="1:41" s="184" customFormat="1" x14ac:dyDescent="0.3">
      <c r="A26" s="178" t="s">
        <v>1106</v>
      </c>
      <c r="B26" s="179" t="s">
        <v>1216</v>
      </c>
      <c r="C26" s="179" t="s">
        <v>1110</v>
      </c>
      <c r="D26" s="179">
        <v>9</v>
      </c>
      <c r="E26" s="179" t="s">
        <v>96</v>
      </c>
      <c r="F26" s="179" t="s">
        <v>1336</v>
      </c>
      <c r="G26" s="179" t="s">
        <v>788</v>
      </c>
      <c r="H26" s="180" t="s">
        <v>204</v>
      </c>
      <c r="I26" s="180" t="s">
        <v>1105</v>
      </c>
      <c r="J26" s="179" t="s">
        <v>1016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1995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52</v>
      </c>
      <c r="W26" s="179">
        <v>14</v>
      </c>
      <c r="X26" s="179">
        <v>0.08</v>
      </c>
      <c r="Y26" s="179">
        <v>77</v>
      </c>
      <c r="Z26" s="179">
        <v>21</v>
      </c>
      <c r="AA26" s="179">
        <v>0.15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69.400000000000006</v>
      </c>
      <c r="AJ26" s="179" t="s">
        <v>138</v>
      </c>
      <c r="AK26" s="179" t="s">
        <v>108</v>
      </c>
      <c r="AL26" s="179">
        <f>P26</f>
        <v>1995</v>
      </c>
      <c r="AM26" s="179" t="s">
        <v>707</v>
      </c>
      <c r="AN26" s="179">
        <v>2</v>
      </c>
      <c r="AO26" s="179" t="s">
        <v>952</v>
      </c>
    </row>
    <row r="27" spans="1:41" s="184" customFormat="1" x14ac:dyDescent="0.3">
      <c r="A27" s="178" t="s">
        <v>1103</v>
      </c>
      <c r="B27" s="179" t="s">
        <v>1216</v>
      </c>
      <c r="C27" s="179" t="s">
        <v>1110</v>
      </c>
      <c r="D27" s="179">
        <v>9</v>
      </c>
      <c r="E27" s="179" t="s">
        <v>96</v>
      </c>
      <c r="F27" s="179" t="s">
        <v>1336</v>
      </c>
      <c r="G27" s="179" t="s">
        <v>788</v>
      </c>
      <c r="H27" s="180" t="s">
        <v>833</v>
      </c>
      <c r="I27" s="180" t="s">
        <v>1105</v>
      </c>
      <c r="J27" s="179" t="s">
        <v>1016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1995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52</v>
      </c>
      <c r="W27" s="179">
        <v>14</v>
      </c>
      <c r="X27" s="179">
        <v>0.08</v>
      </c>
      <c r="Y27" s="179">
        <v>77</v>
      </c>
      <c r="Z27" s="179">
        <v>21</v>
      </c>
      <c r="AA27" s="179">
        <v>0.15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69.400000000000006</v>
      </c>
      <c r="AJ27" s="179" t="s">
        <v>138</v>
      </c>
      <c r="AK27" s="179" t="s">
        <v>108</v>
      </c>
      <c r="AL27" s="179">
        <f>P27</f>
        <v>1995</v>
      </c>
      <c r="AM27" s="179" t="s">
        <v>707</v>
      </c>
      <c r="AN27" s="179">
        <v>2</v>
      </c>
      <c r="AO27" s="179" t="s">
        <v>952</v>
      </c>
    </row>
    <row r="28" spans="1:41" s="184" customFormat="1" x14ac:dyDescent="0.3">
      <c r="A28" s="178" t="s">
        <v>1103</v>
      </c>
      <c r="B28" s="179" t="s">
        <v>1216</v>
      </c>
      <c r="C28" s="179" t="s">
        <v>1110</v>
      </c>
      <c r="D28" s="179">
        <v>9</v>
      </c>
      <c r="E28" s="179" t="s">
        <v>96</v>
      </c>
      <c r="F28" s="179" t="s">
        <v>1336</v>
      </c>
      <c r="G28" s="179" t="s">
        <v>788</v>
      </c>
      <c r="H28" s="180" t="s">
        <v>1002</v>
      </c>
      <c r="I28" s="180" t="s">
        <v>1105</v>
      </c>
      <c r="J28" s="179" t="s">
        <v>1016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1995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52</v>
      </c>
      <c r="W28" s="179">
        <v>14</v>
      </c>
      <c r="X28" s="179">
        <v>0.08</v>
      </c>
      <c r="Y28" s="179">
        <v>77</v>
      </c>
      <c r="Z28" s="179">
        <v>21</v>
      </c>
      <c r="AA28" s="179">
        <v>0.15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69.400000000000006</v>
      </c>
      <c r="AJ28" s="179" t="s">
        <v>138</v>
      </c>
      <c r="AK28" s="179" t="s">
        <v>108</v>
      </c>
      <c r="AL28" s="179">
        <f>P28</f>
        <v>1995</v>
      </c>
      <c r="AM28" s="179" t="s">
        <v>707</v>
      </c>
      <c r="AN28" s="179">
        <v>2</v>
      </c>
      <c r="AO28" s="179" t="s">
        <v>952</v>
      </c>
    </row>
    <row r="29" spans="1:41" s="184" customFormat="1" x14ac:dyDescent="0.3">
      <c r="A29" s="178" t="s">
        <v>1106</v>
      </c>
      <c r="B29" s="179" t="s">
        <v>3873</v>
      </c>
      <c r="C29" s="179" t="s">
        <v>1110</v>
      </c>
      <c r="D29" s="179">
        <v>9</v>
      </c>
      <c r="E29" s="179" t="s">
        <v>96</v>
      </c>
      <c r="F29" s="179" t="s">
        <v>3874</v>
      </c>
      <c r="G29" s="179" t="s">
        <v>788</v>
      </c>
      <c r="H29" s="180" t="s">
        <v>998</v>
      </c>
      <c r="I29" s="180" t="s">
        <v>3875</v>
      </c>
      <c r="J29" s="179" t="s">
        <v>1016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1995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52</v>
      </c>
      <c r="W29" s="179">
        <v>14</v>
      </c>
      <c r="X29" s="179">
        <v>0.08</v>
      </c>
      <c r="Y29" s="179">
        <v>77</v>
      </c>
      <c r="Z29" s="179">
        <v>21</v>
      </c>
      <c r="AA29" s="179">
        <v>0.15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69.400000000000006</v>
      </c>
      <c r="AJ29" s="179" t="s">
        <v>138</v>
      </c>
      <c r="AK29" s="179" t="s">
        <v>108</v>
      </c>
      <c r="AL29" s="179">
        <f t="shared" ref="AL29" si="1">P29</f>
        <v>1995</v>
      </c>
      <c r="AM29" s="179" t="s">
        <v>707</v>
      </c>
      <c r="AN29" s="179">
        <v>2</v>
      </c>
      <c r="AO29" s="179" t="s">
        <v>952</v>
      </c>
    </row>
    <row r="30" spans="1:41" s="184" customFormat="1" x14ac:dyDescent="0.3">
      <c r="A30" s="178" t="s">
        <v>1106</v>
      </c>
      <c r="B30" s="179" t="s">
        <v>3873</v>
      </c>
      <c r="C30" s="179" t="s">
        <v>1110</v>
      </c>
      <c r="D30" s="179">
        <v>9</v>
      </c>
      <c r="E30" s="179" t="s">
        <v>96</v>
      </c>
      <c r="F30" s="179" t="s">
        <v>3874</v>
      </c>
      <c r="G30" s="179" t="s">
        <v>788</v>
      </c>
      <c r="H30" s="180" t="s">
        <v>204</v>
      </c>
      <c r="I30" s="180" t="s">
        <v>3875</v>
      </c>
      <c r="J30" s="179" t="s">
        <v>1016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1995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52</v>
      </c>
      <c r="W30" s="179">
        <v>14</v>
      </c>
      <c r="X30" s="179">
        <v>0.08</v>
      </c>
      <c r="Y30" s="179">
        <v>77</v>
      </c>
      <c r="Z30" s="179">
        <v>21</v>
      </c>
      <c r="AA30" s="179">
        <v>0.15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69.400000000000006</v>
      </c>
      <c r="AJ30" s="179" t="s">
        <v>138</v>
      </c>
      <c r="AK30" s="179" t="s">
        <v>108</v>
      </c>
      <c r="AL30" s="179">
        <v>1995</v>
      </c>
      <c r="AM30" s="179" t="s">
        <v>707</v>
      </c>
      <c r="AN30" s="179">
        <v>2</v>
      </c>
      <c r="AO30" s="179" t="s">
        <v>952</v>
      </c>
    </row>
    <row r="31" spans="1:41" s="184" customFormat="1" x14ac:dyDescent="0.3">
      <c r="A31" s="178" t="s">
        <v>1103</v>
      </c>
      <c r="B31" s="179" t="s">
        <v>3873</v>
      </c>
      <c r="C31" s="179" t="s">
        <v>1110</v>
      </c>
      <c r="D31" s="179">
        <v>9</v>
      </c>
      <c r="E31" s="179" t="s">
        <v>96</v>
      </c>
      <c r="F31" s="179" t="s">
        <v>3874</v>
      </c>
      <c r="G31" s="179" t="s">
        <v>788</v>
      </c>
      <c r="H31" s="180" t="s">
        <v>833</v>
      </c>
      <c r="I31" s="180" t="s">
        <v>3875</v>
      </c>
      <c r="J31" s="179" t="s">
        <v>1016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1995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52</v>
      </c>
      <c r="W31" s="179">
        <v>14</v>
      </c>
      <c r="X31" s="179">
        <v>0.08</v>
      </c>
      <c r="Y31" s="179">
        <v>77</v>
      </c>
      <c r="Z31" s="179">
        <v>21</v>
      </c>
      <c r="AA31" s="179">
        <v>0.15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69.400000000000006</v>
      </c>
      <c r="AJ31" s="179" t="s">
        <v>138</v>
      </c>
      <c r="AK31" s="179" t="s">
        <v>108</v>
      </c>
      <c r="AL31" s="179">
        <v>1995</v>
      </c>
      <c r="AM31" s="179" t="s">
        <v>707</v>
      </c>
      <c r="AN31" s="179">
        <v>2</v>
      </c>
      <c r="AO31" s="179" t="s">
        <v>952</v>
      </c>
    </row>
    <row r="32" spans="1:41" s="184" customFormat="1" x14ac:dyDescent="0.3">
      <c r="A32" s="178" t="s">
        <v>1103</v>
      </c>
      <c r="B32" s="179" t="s">
        <v>3873</v>
      </c>
      <c r="C32" s="179" t="s">
        <v>1110</v>
      </c>
      <c r="D32" s="179">
        <v>9</v>
      </c>
      <c r="E32" s="179" t="s">
        <v>96</v>
      </c>
      <c r="F32" s="179" t="s">
        <v>3874</v>
      </c>
      <c r="G32" s="179" t="s">
        <v>788</v>
      </c>
      <c r="H32" s="180" t="s">
        <v>1002</v>
      </c>
      <c r="I32" s="180" t="s">
        <v>3875</v>
      </c>
      <c r="J32" s="179" t="s">
        <v>1016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1995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52</v>
      </c>
      <c r="W32" s="179">
        <v>14</v>
      </c>
      <c r="X32" s="179">
        <v>0.08</v>
      </c>
      <c r="Y32" s="179">
        <v>77</v>
      </c>
      <c r="Z32" s="179">
        <v>21</v>
      </c>
      <c r="AA32" s="179">
        <v>0.15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69.400000000000006</v>
      </c>
      <c r="AJ32" s="179" t="s">
        <v>138</v>
      </c>
      <c r="AK32" s="179" t="s">
        <v>108</v>
      </c>
      <c r="AL32" s="179">
        <v>1995</v>
      </c>
      <c r="AM32" s="179" t="s">
        <v>707</v>
      </c>
      <c r="AN32" s="179">
        <v>2</v>
      </c>
      <c r="AO32" s="179" t="s">
        <v>952</v>
      </c>
    </row>
    <row r="33" spans="1:41" s="184" customFormat="1" x14ac:dyDescent="0.3">
      <c r="A33" s="178" t="s">
        <v>1106</v>
      </c>
      <c r="B33" s="179" t="s">
        <v>3873</v>
      </c>
      <c r="C33" s="179" t="s">
        <v>1110</v>
      </c>
      <c r="D33" s="179">
        <v>9</v>
      </c>
      <c r="E33" s="179" t="s">
        <v>96</v>
      </c>
      <c r="F33" s="179" t="s">
        <v>3874</v>
      </c>
      <c r="G33" s="179" t="s">
        <v>788</v>
      </c>
      <c r="H33" s="180" t="s">
        <v>998</v>
      </c>
      <c r="I33" s="180" t="s">
        <v>3876</v>
      </c>
      <c r="J33" s="179" t="s">
        <v>1016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1995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52</v>
      </c>
      <c r="W33" s="179">
        <v>14</v>
      </c>
      <c r="X33" s="179">
        <v>0.08</v>
      </c>
      <c r="Y33" s="179">
        <v>77</v>
      </c>
      <c r="Z33" s="179">
        <v>21</v>
      </c>
      <c r="AA33" s="179">
        <v>0.15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69.400000000000006</v>
      </c>
      <c r="AJ33" s="179" t="s">
        <v>138</v>
      </c>
      <c r="AK33" s="179" t="s">
        <v>108</v>
      </c>
      <c r="AL33" s="179">
        <v>1995</v>
      </c>
      <c r="AM33" s="179" t="s">
        <v>707</v>
      </c>
      <c r="AN33" s="179">
        <v>2</v>
      </c>
      <c r="AO33" s="179" t="s">
        <v>952</v>
      </c>
    </row>
    <row r="34" spans="1:41" s="184" customFormat="1" x14ac:dyDescent="0.3">
      <c r="A34" s="178" t="s">
        <v>1106</v>
      </c>
      <c r="B34" s="179" t="s">
        <v>3873</v>
      </c>
      <c r="C34" s="179" t="s">
        <v>1110</v>
      </c>
      <c r="D34" s="179">
        <v>9</v>
      </c>
      <c r="E34" s="179" t="s">
        <v>96</v>
      </c>
      <c r="F34" s="179" t="s">
        <v>3874</v>
      </c>
      <c r="G34" s="179" t="s">
        <v>788</v>
      </c>
      <c r="H34" s="180" t="s">
        <v>204</v>
      </c>
      <c r="I34" s="180" t="s">
        <v>3876</v>
      </c>
      <c r="J34" s="179" t="s">
        <v>1016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1995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52</v>
      </c>
      <c r="W34" s="179">
        <v>14</v>
      </c>
      <c r="X34" s="179">
        <v>0.08</v>
      </c>
      <c r="Y34" s="179">
        <v>77</v>
      </c>
      <c r="Z34" s="179">
        <v>21</v>
      </c>
      <c r="AA34" s="179">
        <v>0.15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69.400000000000006</v>
      </c>
      <c r="AJ34" s="179" t="s">
        <v>138</v>
      </c>
      <c r="AK34" s="179" t="s">
        <v>108</v>
      </c>
      <c r="AL34" s="179">
        <v>1995</v>
      </c>
      <c r="AM34" s="179" t="s">
        <v>707</v>
      </c>
      <c r="AN34" s="179">
        <v>2</v>
      </c>
      <c r="AO34" s="179" t="s">
        <v>952</v>
      </c>
    </row>
    <row r="35" spans="1:41" s="184" customFormat="1" x14ac:dyDescent="0.3">
      <c r="A35" s="178" t="s">
        <v>1103</v>
      </c>
      <c r="B35" s="179" t="s">
        <v>3873</v>
      </c>
      <c r="C35" s="179" t="s">
        <v>1110</v>
      </c>
      <c r="D35" s="179">
        <v>9</v>
      </c>
      <c r="E35" s="179" t="s">
        <v>96</v>
      </c>
      <c r="F35" s="179" t="s">
        <v>3874</v>
      </c>
      <c r="G35" s="179" t="s">
        <v>788</v>
      </c>
      <c r="H35" s="180" t="s">
        <v>833</v>
      </c>
      <c r="I35" s="180" t="s">
        <v>3876</v>
      </c>
      <c r="J35" s="179" t="s">
        <v>1016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1995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52</v>
      </c>
      <c r="W35" s="179">
        <v>14</v>
      </c>
      <c r="X35" s="179">
        <v>0.08</v>
      </c>
      <c r="Y35" s="179">
        <v>77</v>
      </c>
      <c r="Z35" s="179">
        <v>21</v>
      </c>
      <c r="AA35" s="179">
        <v>0.15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69.400000000000006</v>
      </c>
      <c r="AJ35" s="179" t="s">
        <v>138</v>
      </c>
      <c r="AK35" s="179" t="s">
        <v>108</v>
      </c>
      <c r="AL35" s="179">
        <v>1995</v>
      </c>
      <c r="AM35" s="179" t="s">
        <v>707</v>
      </c>
      <c r="AN35" s="179">
        <v>2</v>
      </c>
      <c r="AO35" s="179" t="s">
        <v>952</v>
      </c>
    </row>
    <row r="36" spans="1:41" s="184" customFormat="1" x14ac:dyDescent="0.3">
      <c r="A36" s="178" t="s">
        <v>1103</v>
      </c>
      <c r="B36" s="179" t="s">
        <v>3873</v>
      </c>
      <c r="C36" s="179" t="s">
        <v>1110</v>
      </c>
      <c r="D36" s="179">
        <v>9</v>
      </c>
      <c r="E36" s="179" t="s">
        <v>96</v>
      </c>
      <c r="F36" s="179" t="s">
        <v>3874</v>
      </c>
      <c r="G36" s="179" t="s">
        <v>788</v>
      </c>
      <c r="H36" s="180" t="s">
        <v>1002</v>
      </c>
      <c r="I36" s="180" t="s">
        <v>3876</v>
      </c>
      <c r="J36" s="179" t="s">
        <v>1016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1995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52</v>
      </c>
      <c r="W36" s="179">
        <v>14</v>
      </c>
      <c r="X36" s="179">
        <v>0.08</v>
      </c>
      <c r="Y36" s="179">
        <v>77</v>
      </c>
      <c r="Z36" s="179">
        <v>21</v>
      </c>
      <c r="AA36" s="179">
        <v>0.15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69.400000000000006</v>
      </c>
      <c r="AJ36" s="179" t="s">
        <v>138</v>
      </c>
      <c r="AK36" s="179" t="s">
        <v>108</v>
      </c>
      <c r="AL36" s="179">
        <v>1995</v>
      </c>
      <c r="AM36" s="179" t="s">
        <v>707</v>
      </c>
      <c r="AN36" s="179">
        <v>2</v>
      </c>
      <c r="AO36" s="179" t="s">
        <v>952</v>
      </c>
    </row>
    <row r="37" spans="1:41" s="184" customFormat="1" x14ac:dyDescent="0.3">
      <c r="A37" s="178" t="s">
        <v>1107</v>
      </c>
      <c r="B37" s="179" t="s">
        <v>1215</v>
      </c>
      <c r="C37" s="179" t="s">
        <v>1111</v>
      </c>
      <c r="D37" s="179">
        <v>9</v>
      </c>
      <c r="E37" s="179" t="s">
        <v>96</v>
      </c>
      <c r="F37" s="179" t="s">
        <v>1337</v>
      </c>
      <c r="G37" s="179" t="s">
        <v>788</v>
      </c>
      <c r="H37" s="180" t="s">
        <v>998</v>
      </c>
      <c r="I37" s="180" t="s">
        <v>1108</v>
      </c>
      <c r="J37" s="179" t="s">
        <v>1016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1995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61</v>
      </c>
      <c r="W37" s="179">
        <v>6</v>
      </c>
      <c r="X37" s="179">
        <v>0.21</v>
      </c>
      <c r="Y37" s="179">
        <v>84</v>
      </c>
      <c r="Z37" s="179">
        <v>11</v>
      </c>
      <c r="AA37" s="179">
        <v>0.56000000000000005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86.5</v>
      </c>
      <c r="AJ37" s="179" t="s">
        <v>138</v>
      </c>
      <c r="AK37" s="179" t="s">
        <v>108</v>
      </c>
      <c r="AL37" s="179">
        <f t="shared" si="0"/>
        <v>1995</v>
      </c>
      <c r="AM37" s="179" t="s">
        <v>707</v>
      </c>
      <c r="AN37" s="179">
        <v>3</v>
      </c>
      <c r="AO37" s="179" t="s">
        <v>952</v>
      </c>
    </row>
    <row r="38" spans="1:41" s="184" customFormat="1" x14ac:dyDescent="0.3">
      <c r="A38" s="178" t="s">
        <v>1107</v>
      </c>
      <c r="B38" s="179" t="s">
        <v>1215</v>
      </c>
      <c r="C38" s="179" t="s">
        <v>1111</v>
      </c>
      <c r="D38" s="179">
        <v>9</v>
      </c>
      <c r="E38" s="179" t="s">
        <v>96</v>
      </c>
      <c r="F38" s="179" t="s">
        <v>1337</v>
      </c>
      <c r="G38" s="179" t="s">
        <v>788</v>
      </c>
      <c r="H38" s="180" t="s">
        <v>204</v>
      </c>
      <c r="I38" s="180" t="s">
        <v>1108</v>
      </c>
      <c r="J38" s="179" t="s">
        <v>1016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1995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61</v>
      </c>
      <c r="W38" s="179">
        <v>6</v>
      </c>
      <c r="X38" s="179">
        <v>0.21</v>
      </c>
      <c r="Y38" s="179">
        <v>84</v>
      </c>
      <c r="Z38" s="179">
        <v>11</v>
      </c>
      <c r="AA38" s="179">
        <v>0.56000000000000005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86.5</v>
      </c>
      <c r="AJ38" s="179" t="s">
        <v>138</v>
      </c>
      <c r="AK38" s="179" t="s">
        <v>108</v>
      </c>
      <c r="AL38" s="179">
        <f t="shared" si="0"/>
        <v>1995</v>
      </c>
      <c r="AM38" s="179" t="s">
        <v>707</v>
      </c>
      <c r="AN38" s="179">
        <v>3</v>
      </c>
      <c r="AO38" s="179" t="s">
        <v>952</v>
      </c>
    </row>
    <row r="39" spans="1:41" s="184" customFormat="1" x14ac:dyDescent="0.3">
      <c r="A39" s="178" t="s">
        <v>1104</v>
      </c>
      <c r="B39" s="179" t="s">
        <v>1215</v>
      </c>
      <c r="C39" s="179" t="s">
        <v>1111</v>
      </c>
      <c r="D39" s="179">
        <v>9</v>
      </c>
      <c r="E39" s="179" t="s">
        <v>96</v>
      </c>
      <c r="F39" s="179" t="s">
        <v>1337</v>
      </c>
      <c r="G39" s="179" t="s">
        <v>788</v>
      </c>
      <c r="H39" s="180" t="s">
        <v>833</v>
      </c>
      <c r="I39" s="180" t="s">
        <v>1108</v>
      </c>
      <c r="J39" s="179" t="s">
        <v>1016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1995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61</v>
      </c>
      <c r="W39" s="179">
        <v>6</v>
      </c>
      <c r="X39" s="179">
        <v>0.21</v>
      </c>
      <c r="Y39" s="179">
        <v>84</v>
      </c>
      <c r="Z39" s="179">
        <v>11</v>
      </c>
      <c r="AA39" s="179">
        <v>0.56000000000000005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86.5</v>
      </c>
      <c r="AJ39" s="179" t="s">
        <v>138</v>
      </c>
      <c r="AK39" s="179" t="s">
        <v>108</v>
      </c>
      <c r="AL39" s="179">
        <f t="shared" si="0"/>
        <v>1995</v>
      </c>
      <c r="AM39" s="179" t="s">
        <v>707</v>
      </c>
      <c r="AN39" s="179">
        <v>3</v>
      </c>
      <c r="AO39" s="179" t="s">
        <v>952</v>
      </c>
    </row>
    <row r="40" spans="1:41" s="184" customFormat="1" x14ac:dyDescent="0.3">
      <c r="A40" s="178" t="s">
        <v>1104</v>
      </c>
      <c r="B40" s="179" t="s">
        <v>1215</v>
      </c>
      <c r="C40" s="179" t="s">
        <v>1111</v>
      </c>
      <c r="D40" s="179">
        <v>9</v>
      </c>
      <c r="E40" s="179" t="s">
        <v>96</v>
      </c>
      <c r="F40" s="179" t="s">
        <v>1337</v>
      </c>
      <c r="G40" s="179" t="s">
        <v>788</v>
      </c>
      <c r="H40" s="180" t="s">
        <v>1002</v>
      </c>
      <c r="I40" s="180" t="s">
        <v>1108</v>
      </c>
      <c r="J40" s="179" t="s">
        <v>1016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1995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61</v>
      </c>
      <c r="W40" s="179">
        <v>6</v>
      </c>
      <c r="X40" s="179">
        <v>0.21</v>
      </c>
      <c r="Y40" s="179">
        <v>84</v>
      </c>
      <c r="Z40" s="179">
        <v>11</v>
      </c>
      <c r="AA40" s="179">
        <v>0.56000000000000005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86.5</v>
      </c>
      <c r="AJ40" s="179" t="s">
        <v>138</v>
      </c>
      <c r="AK40" s="179" t="s">
        <v>108</v>
      </c>
      <c r="AL40" s="179">
        <f t="shared" si="0"/>
        <v>1995</v>
      </c>
      <c r="AM40" s="179" t="s">
        <v>707</v>
      </c>
      <c r="AN40" s="179">
        <v>3</v>
      </c>
      <c r="AO40" s="179" t="s">
        <v>952</v>
      </c>
    </row>
    <row r="41" spans="1:41" s="184" customFormat="1" x14ac:dyDescent="0.3">
      <c r="A41" s="178" t="s">
        <v>1107</v>
      </c>
      <c r="B41" s="179" t="s">
        <v>3877</v>
      </c>
      <c r="C41" s="179" t="s">
        <v>1111</v>
      </c>
      <c r="D41" s="179">
        <v>9</v>
      </c>
      <c r="E41" s="179" t="s">
        <v>96</v>
      </c>
      <c r="F41" s="179" t="s">
        <v>3878</v>
      </c>
      <c r="G41" s="179" t="s">
        <v>788</v>
      </c>
      <c r="H41" s="180" t="s">
        <v>998</v>
      </c>
      <c r="I41" s="180" t="s">
        <v>3879</v>
      </c>
      <c r="J41" s="179" t="s">
        <v>1016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1995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61</v>
      </c>
      <c r="W41" s="179">
        <v>6</v>
      </c>
      <c r="X41" s="179">
        <v>0.21</v>
      </c>
      <c r="Y41" s="179">
        <v>84</v>
      </c>
      <c r="Z41" s="179">
        <v>11</v>
      </c>
      <c r="AA41" s="179">
        <v>0.56000000000000005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86.5</v>
      </c>
      <c r="AJ41" s="179" t="s">
        <v>138</v>
      </c>
      <c r="AK41" s="179" t="s">
        <v>108</v>
      </c>
      <c r="AL41" s="179">
        <f t="shared" si="0"/>
        <v>1995</v>
      </c>
      <c r="AM41" s="179" t="s">
        <v>707</v>
      </c>
      <c r="AN41" s="179">
        <v>3</v>
      </c>
      <c r="AO41" s="179" t="s">
        <v>952</v>
      </c>
    </row>
    <row r="42" spans="1:41" s="184" customFormat="1" x14ac:dyDescent="0.3">
      <c r="A42" s="178" t="s">
        <v>1107</v>
      </c>
      <c r="B42" s="179" t="s">
        <v>3877</v>
      </c>
      <c r="C42" s="179" t="s">
        <v>1111</v>
      </c>
      <c r="D42" s="179">
        <v>9</v>
      </c>
      <c r="E42" s="179" t="s">
        <v>96</v>
      </c>
      <c r="F42" s="179" t="s">
        <v>3878</v>
      </c>
      <c r="G42" s="179" t="s">
        <v>788</v>
      </c>
      <c r="H42" s="180" t="s">
        <v>204</v>
      </c>
      <c r="I42" s="180" t="s">
        <v>3879</v>
      </c>
      <c r="J42" s="179" t="s">
        <v>1016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1995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61</v>
      </c>
      <c r="W42" s="179">
        <v>6</v>
      </c>
      <c r="X42" s="179">
        <v>0.21</v>
      </c>
      <c r="Y42" s="179">
        <v>84</v>
      </c>
      <c r="Z42" s="179">
        <v>11</v>
      </c>
      <c r="AA42" s="179">
        <v>0.56000000000000005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86.5</v>
      </c>
      <c r="AJ42" s="179" t="s">
        <v>138</v>
      </c>
      <c r="AK42" s="179" t="s">
        <v>108</v>
      </c>
      <c r="AL42" s="179">
        <f t="shared" si="0"/>
        <v>1995</v>
      </c>
      <c r="AM42" s="179" t="s">
        <v>707</v>
      </c>
      <c r="AN42" s="179">
        <v>3</v>
      </c>
      <c r="AO42" s="179" t="s">
        <v>952</v>
      </c>
    </row>
    <row r="43" spans="1:41" s="184" customFormat="1" x14ac:dyDescent="0.3">
      <c r="A43" s="178" t="s">
        <v>1104</v>
      </c>
      <c r="B43" s="179" t="s">
        <v>3877</v>
      </c>
      <c r="C43" s="179" t="s">
        <v>1111</v>
      </c>
      <c r="D43" s="179">
        <v>9</v>
      </c>
      <c r="E43" s="179" t="s">
        <v>96</v>
      </c>
      <c r="F43" s="179" t="s">
        <v>3878</v>
      </c>
      <c r="G43" s="179" t="s">
        <v>788</v>
      </c>
      <c r="H43" s="180" t="s">
        <v>833</v>
      </c>
      <c r="I43" s="180" t="s">
        <v>3879</v>
      </c>
      <c r="J43" s="179" t="s">
        <v>1016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1995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61</v>
      </c>
      <c r="W43" s="179">
        <v>6</v>
      </c>
      <c r="X43" s="179">
        <v>0.21</v>
      </c>
      <c r="Y43" s="179">
        <v>84</v>
      </c>
      <c r="Z43" s="179">
        <v>11</v>
      </c>
      <c r="AA43" s="179">
        <v>0.56000000000000005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86.5</v>
      </c>
      <c r="AJ43" s="179" t="s">
        <v>138</v>
      </c>
      <c r="AK43" s="179" t="s">
        <v>108</v>
      </c>
      <c r="AL43" s="179">
        <f t="shared" si="0"/>
        <v>1995</v>
      </c>
      <c r="AM43" s="179" t="s">
        <v>707</v>
      </c>
      <c r="AN43" s="179">
        <v>3</v>
      </c>
      <c r="AO43" s="179" t="s">
        <v>952</v>
      </c>
    </row>
    <row r="44" spans="1:41" s="184" customFormat="1" x14ac:dyDescent="0.3">
      <c r="A44" s="178" t="s">
        <v>1104</v>
      </c>
      <c r="B44" s="179" t="s">
        <v>3877</v>
      </c>
      <c r="C44" s="179" t="s">
        <v>1111</v>
      </c>
      <c r="D44" s="179">
        <v>9</v>
      </c>
      <c r="E44" s="179" t="s">
        <v>96</v>
      </c>
      <c r="F44" s="179" t="s">
        <v>3878</v>
      </c>
      <c r="G44" s="179" t="s">
        <v>788</v>
      </c>
      <c r="H44" s="180" t="s">
        <v>1002</v>
      </c>
      <c r="I44" s="180" t="s">
        <v>3879</v>
      </c>
      <c r="J44" s="179" t="s">
        <v>1016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1995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61</v>
      </c>
      <c r="W44" s="179">
        <v>6</v>
      </c>
      <c r="X44" s="179">
        <v>0.21</v>
      </c>
      <c r="Y44" s="179">
        <v>84</v>
      </c>
      <c r="Z44" s="179">
        <v>11</v>
      </c>
      <c r="AA44" s="179">
        <v>0.56000000000000005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86.5</v>
      </c>
      <c r="AJ44" s="179" t="s">
        <v>138</v>
      </c>
      <c r="AK44" s="179" t="s">
        <v>108</v>
      </c>
      <c r="AL44" s="179">
        <f t="shared" si="0"/>
        <v>1995</v>
      </c>
      <c r="AM44" s="179" t="s">
        <v>707</v>
      </c>
      <c r="AN44" s="179">
        <v>3</v>
      </c>
      <c r="AO44" s="179" t="s">
        <v>952</v>
      </c>
    </row>
    <row r="45" spans="1:41" s="184" customFormat="1" x14ac:dyDescent="0.3">
      <c r="A45" s="178" t="s">
        <v>1107</v>
      </c>
      <c r="B45" s="179" t="s">
        <v>3877</v>
      </c>
      <c r="C45" s="179" t="s">
        <v>1111</v>
      </c>
      <c r="D45" s="179">
        <v>9</v>
      </c>
      <c r="E45" s="179" t="s">
        <v>96</v>
      </c>
      <c r="F45" s="179" t="s">
        <v>3878</v>
      </c>
      <c r="G45" s="179" t="s">
        <v>788</v>
      </c>
      <c r="H45" s="180" t="s">
        <v>998</v>
      </c>
      <c r="I45" s="180" t="s">
        <v>3880</v>
      </c>
      <c r="J45" s="179" t="s">
        <v>1016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1995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61</v>
      </c>
      <c r="W45" s="179">
        <v>6</v>
      </c>
      <c r="X45" s="179">
        <v>0.21</v>
      </c>
      <c r="Y45" s="179">
        <v>84</v>
      </c>
      <c r="Z45" s="179">
        <v>11</v>
      </c>
      <c r="AA45" s="179">
        <v>0.56000000000000005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86.5</v>
      </c>
      <c r="AJ45" s="179" t="s">
        <v>138</v>
      </c>
      <c r="AK45" s="179" t="s">
        <v>108</v>
      </c>
      <c r="AL45" s="179">
        <v>1995</v>
      </c>
      <c r="AM45" s="179" t="s">
        <v>707</v>
      </c>
      <c r="AN45" s="179">
        <v>3</v>
      </c>
      <c r="AO45" s="179" t="s">
        <v>952</v>
      </c>
    </row>
    <row r="46" spans="1:41" s="184" customFormat="1" x14ac:dyDescent="0.3">
      <c r="A46" s="178" t="s">
        <v>1107</v>
      </c>
      <c r="B46" s="179" t="s">
        <v>3877</v>
      </c>
      <c r="C46" s="179" t="s">
        <v>1111</v>
      </c>
      <c r="D46" s="179">
        <v>9</v>
      </c>
      <c r="E46" s="179" t="s">
        <v>96</v>
      </c>
      <c r="F46" s="179" t="s">
        <v>3878</v>
      </c>
      <c r="G46" s="179" t="s">
        <v>788</v>
      </c>
      <c r="H46" s="180" t="s">
        <v>204</v>
      </c>
      <c r="I46" s="180" t="s">
        <v>3880</v>
      </c>
      <c r="J46" s="179" t="s">
        <v>1016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1995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61</v>
      </c>
      <c r="W46" s="179">
        <v>6</v>
      </c>
      <c r="X46" s="179">
        <v>0.21</v>
      </c>
      <c r="Y46" s="179">
        <v>84</v>
      </c>
      <c r="Z46" s="179">
        <v>11</v>
      </c>
      <c r="AA46" s="179">
        <v>0.56000000000000005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86.5</v>
      </c>
      <c r="AJ46" s="179" t="s">
        <v>138</v>
      </c>
      <c r="AK46" s="179" t="s">
        <v>108</v>
      </c>
      <c r="AL46" s="179">
        <v>1995</v>
      </c>
      <c r="AM46" s="179" t="s">
        <v>707</v>
      </c>
      <c r="AN46" s="179">
        <v>3</v>
      </c>
      <c r="AO46" s="179" t="s">
        <v>952</v>
      </c>
    </row>
    <row r="47" spans="1:41" s="184" customFormat="1" x14ac:dyDescent="0.3">
      <c r="A47" s="178" t="s">
        <v>1104</v>
      </c>
      <c r="B47" s="179" t="s">
        <v>3877</v>
      </c>
      <c r="C47" s="179" t="s">
        <v>1111</v>
      </c>
      <c r="D47" s="179">
        <v>9</v>
      </c>
      <c r="E47" s="179" t="s">
        <v>96</v>
      </c>
      <c r="F47" s="179" t="s">
        <v>3878</v>
      </c>
      <c r="G47" s="179" t="s">
        <v>788</v>
      </c>
      <c r="H47" s="180" t="s">
        <v>833</v>
      </c>
      <c r="I47" s="180" t="s">
        <v>3880</v>
      </c>
      <c r="J47" s="179" t="s">
        <v>1016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1995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61</v>
      </c>
      <c r="W47" s="179">
        <v>6</v>
      </c>
      <c r="X47" s="179">
        <v>0.21</v>
      </c>
      <c r="Y47" s="179">
        <v>84</v>
      </c>
      <c r="Z47" s="179">
        <v>11</v>
      </c>
      <c r="AA47" s="179">
        <v>0.56000000000000005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86.5</v>
      </c>
      <c r="AJ47" s="179" t="s">
        <v>138</v>
      </c>
      <c r="AK47" s="179" t="s">
        <v>108</v>
      </c>
      <c r="AL47" s="179">
        <v>1995</v>
      </c>
      <c r="AM47" s="179" t="s">
        <v>707</v>
      </c>
      <c r="AN47" s="179">
        <v>3</v>
      </c>
      <c r="AO47" s="179" t="s">
        <v>952</v>
      </c>
    </row>
    <row r="48" spans="1:41" s="184" customFormat="1" x14ac:dyDescent="0.3">
      <c r="A48" s="178" t="s">
        <v>1104</v>
      </c>
      <c r="B48" s="179" t="s">
        <v>3877</v>
      </c>
      <c r="C48" s="179" t="s">
        <v>1111</v>
      </c>
      <c r="D48" s="179">
        <v>9</v>
      </c>
      <c r="E48" s="179" t="s">
        <v>96</v>
      </c>
      <c r="F48" s="179" t="s">
        <v>3878</v>
      </c>
      <c r="G48" s="179" t="s">
        <v>788</v>
      </c>
      <c r="H48" s="180" t="s">
        <v>1002</v>
      </c>
      <c r="I48" s="180" t="s">
        <v>3880</v>
      </c>
      <c r="J48" s="179" t="s">
        <v>1016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1995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61</v>
      </c>
      <c r="W48" s="179">
        <v>6</v>
      </c>
      <c r="X48" s="179">
        <v>0.21</v>
      </c>
      <c r="Y48" s="179">
        <v>84</v>
      </c>
      <c r="Z48" s="179">
        <v>11</v>
      </c>
      <c r="AA48" s="179">
        <v>0.56000000000000005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86.5</v>
      </c>
      <c r="AJ48" s="179" t="s">
        <v>138</v>
      </c>
      <c r="AK48" s="179" t="s">
        <v>108</v>
      </c>
      <c r="AL48" s="179">
        <v>1995</v>
      </c>
      <c r="AM48" s="179" t="s">
        <v>707</v>
      </c>
      <c r="AN48" s="179">
        <v>3</v>
      </c>
      <c r="AO48" s="179" t="s">
        <v>952</v>
      </c>
    </row>
    <row r="49" spans="1:41" s="184" customFormat="1" x14ac:dyDescent="0.3">
      <c r="A49" s="178" t="s">
        <v>2080</v>
      </c>
      <c r="B49" s="179" t="s">
        <v>2081</v>
      </c>
      <c r="C49" s="179" t="s">
        <v>2082</v>
      </c>
      <c r="D49" s="179">
        <v>9</v>
      </c>
      <c r="E49" s="179" t="s">
        <v>96</v>
      </c>
      <c r="F49" s="179" t="s">
        <v>2085</v>
      </c>
      <c r="G49" s="179" t="s">
        <v>181</v>
      </c>
      <c r="H49" s="180" t="s">
        <v>209</v>
      </c>
      <c r="I49" s="180" t="s">
        <v>2083</v>
      </c>
      <c r="J49" s="179" t="s">
        <v>738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1995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/>
      <c r="W49" s="179"/>
      <c r="X49" s="179"/>
      <c r="Y49" s="179"/>
      <c r="Z49" s="179"/>
      <c r="AA49" s="179"/>
      <c r="AB49" s="182">
        <v>94</v>
      </c>
      <c r="AC49" s="182">
        <v>56</v>
      </c>
      <c r="AD49" s="179">
        <v>0.18</v>
      </c>
      <c r="AE49" s="182">
        <v>87</v>
      </c>
      <c r="AF49" s="182">
        <v>76</v>
      </c>
      <c r="AG49" s="179">
        <v>0.05</v>
      </c>
      <c r="AH49" s="179" t="s">
        <v>124</v>
      </c>
      <c r="AI49" s="183">
        <v>78.599999999999994</v>
      </c>
      <c r="AJ49" s="179" t="s">
        <v>138</v>
      </c>
      <c r="AK49" s="179" t="s">
        <v>108</v>
      </c>
      <c r="AL49" s="179">
        <f t="shared" si="0"/>
        <v>1995</v>
      </c>
      <c r="AM49" s="179" t="s">
        <v>707</v>
      </c>
      <c r="AN49" s="179">
        <v>4</v>
      </c>
      <c r="AO49" s="179" t="s">
        <v>952</v>
      </c>
    </row>
    <row r="50" spans="1:41" s="184" customFormat="1" x14ac:dyDescent="0.3">
      <c r="A50" s="178" t="s">
        <v>2080</v>
      </c>
      <c r="B50" s="179" t="s">
        <v>2081</v>
      </c>
      <c r="C50" s="179" t="s">
        <v>2082</v>
      </c>
      <c r="D50" s="179">
        <v>9</v>
      </c>
      <c r="E50" s="179" t="s">
        <v>96</v>
      </c>
      <c r="F50" s="179" t="s">
        <v>2085</v>
      </c>
      <c r="G50" s="179" t="s">
        <v>181</v>
      </c>
      <c r="H50" s="180" t="s">
        <v>209</v>
      </c>
      <c r="I50" s="180" t="s">
        <v>2084</v>
      </c>
      <c r="J50" s="179" t="s">
        <v>738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1995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/>
      <c r="W50" s="179"/>
      <c r="X50" s="179"/>
      <c r="Y50" s="179"/>
      <c r="Z50" s="179"/>
      <c r="AA50" s="179"/>
      <c r="AB50" s="182">
        <v>94</v>
      </c>
      <c r="AC50" s="182">
        <v>56</v>
      </c>
      <c r="AD50" s="179">
        <v>0.18</v>
      </c>
      <c r="AE50" s="182">
        <v>87</v>
      </c>
      <c r="AF50" s="182">
        <v>76</v>
      </c>
      <c r="AG50" s="179">
        <v>0.05</v>
      </c>
      <c r="AH50" s="179" t="s">
        <v>124</v>
      </c>
      <c r="AI50" s="183">
        <v>78.599999999999994</v>
      </c>
      <c r="AJ50" s="179" t="s">
        <v>138</v>
      </c>
      <c r="AK50" s="179" t="s">
        <v>108</v>
      </c>
      <c r="AL50" s="179">
        <f t="shared" si="0"/>
        <v>1995</v>
      </c>
      <c r="AM50" s="179" t="s">
        <v>707</v>
      </c>
      <c r="AN50" s="179">
        <v>4</v>
      </c>
      <c r="AO50" s="179" t="s">
        <v>952</v>
      </c>
    </row>
    <row r="51" spans="1:41" s="184" customFormat="1" x14ac:dyDescent="0.3">
      <c r="A51" s="178" t="s">
        <v>1106</v>
      </c>
      <c r="B51" s="179" t="s">
        <v>3183</v>
      </c>
      <c r="C51" s="179" t="s">
        <v>3181</v>
      </c>
      <c r="D51" s="179">
        <v>9</v>
      </c>
      <c r="E51" s="179" t="s">
        <v>96</v>
      </c>
      <c r="F51" s="179" t="s">
        <v>3179</v>
      </c>
      <c r="G51" s="179" t="s">
        <v>788</v>
      </c>
      <c r="H51" s="180" t="s">
        <v>998</v>
      </c>
      <c r="I51" s="180" t="s">
        <v>3184</v>
      </c>
      <c r="J51" s="179" t="s">
        <v>1016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1995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76</v>
      </c>
      <c r="W51" s="179">
        <v>60</v>
      </c>
      <c r="X51" s="179">
        <v>1.77</v>
      </c>
      <c r="Y51" s="181">
        <v>73</v>
      </c>
      <c r="Z51" s="179">
        <v>41</v>
      </c>
      <c r="AA51" s="179">
        <v>0.67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67.7</v>
      </c>
      <c r="AJ51" s="179" t="s">
        <v>138</v>
      </c>
      <c r="AK51" s="179" t="s">
        <v>108</v>
      </c>
      <c r="AL51" s="179">
        <f t="shared" si="0"/>
        <v>1995</v>
      </c>
      <c r="AM51" s="179" t="s">
        <v>707</v>
      </c>
      <c r="AN51" s="179">
        <v>4</v>
      </c>
      <c r="AO51" s="179" t="s">
        <v>952</v>
      </c>
    </row>
    <row r="52" spans="1:41" s="184" customFormat="1" x14ac:dyDescent="0.3">
      <c r="A52" s="178" t="s">
        <v>1106</v>
      </c>
      <c r="B52" s="179" t="s">
        <v>3183</v>
      </c>
      <c r="C52" s="179" t="s">
        <v>3181</v>
      </c>
      <c r="D52" s="179">
        <v>9</v>
      </c>
      <c r="E52" s="179" t="s">
        <v>96</v>
      </c>
      <c r="F52" s="179" t="s">
        <v>3179</v>
      </c>
      <c r="G52" s="179" t="s">
        <v>788</v>
      </c>
      <c r="H52" s="180" t="s">
        <v>204</v>
      </c>
      <c r="I52" s="180" t="s">
        <v>3184</v>
      </c>
      <c r="J52" s="179" t="s">
        <v>1016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1995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76</v>
      </c>
      <c r="W52" s="179">
        <v>60</v>
      </c>
      <c r="X52" s="179">
        <v>1.77</v>
      </c>
      <c r="Y52" s="181">
        <v>73</v>
      </c>
      <c r="Z52" s="179">
        <v>41</v>
      </c>
      <c r="AA52" s="179">
        <v>0.67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67.7</v>
      </c>
      <c r="AJ52" s="179" t="s">
        <v>138</v>
      </c>
      <c r="AK52" s="179" t="s">
        <v>108</v>
      </c>
      <c r="AL52" s="179">
        <f t="shared" si="0"/>
        <v>1995</v>
      </c>
      <c r="AM52" s="179" t="s">
        <v>707</v>
      </c>
      <c r="AN52" s="179">
        <v>4</v>
      </c>
      <c r="AO52" s="179" t="s">
        <v>952</v>
      </c>
    </row>
    <row r="53" spans="1:41" s="184" customFormat="1" x14ac:dyDescent="0.3">
      <c r="A53" s="178" t="s">
        <v>1103</v>
      </c>
      <c r="B53" s="179" t="s">
        <v>3183</v>
      </c>
      <c r="C53" s="179" t="s">
        <v>3181</v>
      </c>
      <c r="D53" s="179">
        <v>9</v>
      </c>
      <c r="E53" s="179" t="s">
        <v>96</v>
      </c>
      <c r="F53" s="179" t="s">
        <v>3179</v>
      </c>
      <c r="G53" s="179" t="s">
        <v>788</v>
      </c>
      <c r="H53" s="180" t="s">
        <v>833</v>
      </c>
      <c r="I53" s="180" t="s">
        <v>3184</v>
      </c>
      <c r="J53" s="179" t="s">
        <v>1016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1995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76</v>
      </c>
      <c r="W53" s="179">
        <v>60</v>
      </c>
      <c r="X53" s="179">
        <v>1.77</v>
      </c>
      <c r="Y53" s="181">
        <v>73</v>
      </c>
      <c r="Z53" s="179">
        <v>41</v>
      </c>
      <c r="AA53" s="179">
        <v>0.67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67.7</v>
      </c>
      <c r="AJ53" s="179" t="s">
        <v>138</v>
      </c>
      <c r="AK53" s="179" t="s">
        <v>108</v>
      </c>
      <c r="AL53" s="179">
        <f t="shared" si="0"/>
        <v>1995</v>
      </c>
      <c r="AM53" s="179" t="s">
        <v>707</v>
      </c>
      <c r="AN53" s="179">
        <v>4</v>
      </c>
      <c r="AO53" s="179" t="s">
        <v>952</v>
      </c>
    </row>
    <row r="54" spans="1:41" s="184" customFormat="1" x14ac:dyDescent="0.3">
      <c r="A54" s="178" t="s">
        <v>1103</v>
      </c>
      <c r="B54" s="179" t="s">
        <v>3183</v>
      </c>
      <c r="C54" s="179" t="s">
        <v>3181</v>
      </c>
      <c r="D54" s="179">
        <v>9</v>
      </c>
      <c r="E54" s="179" t="s">
        <v>96</v>
      </c>
      <c r="F54" s="179" t="s">
        <v>3179</v>
      </c>
      <c r="G54" s="179" t="s">
        <v>788</v>
      </c>
      <c r="H54" s="180" t="s">
        <v>1002</v>
      </c>
      <c r="I54" s="180" t="s">
        <v>3184</v>
      </c>
      <c r="J54" s="179" t="s">
        <v>1016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1995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76</v>
      </c>
      <c r="W54" s="179">
        <v>60</v>
      </c>
      <c r="X54" s="179">
        <v>1.77</v>
      </c>
      <c r="Y54" s="181">
        <v>73</v>
      </c>
      <c r="Z54" s="179">
        <v>41</v>
      </c>
      <c r="AA54" s="179">
        <v>0.67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67.7</v>
      </c>
      <c r="AJ54" s="179" t="s">
        <v>138</v>
      </c>
      <c r="AK54" s="179" t="s">
        <v>108</v>
      </c>
      <c r="AL54" s="179">
        <f t="shared" si="0"/>
        <v>1995</v>
      </c>
      <c r="AM54" s="179" t="s">
        <v>707</v>
      </c>
      <c r="AN54" s="179">
        <v>4</v>
      </c>
      <c r="AO54" s="179" t="s">
        <v>952</v>
      </c>
    </row>
    <row r="55" spans="1:41" s="184" customFormat="1" x14ac:dyDescent="0.3">
      <c r="A55" s="178" t="s">
        <v>1107</v>
      </c>
      <c r="B55" s="179" t="s">
        <v>3185</v>
      </c>
      <c r="C55" s="179" t="s">
        <v>3182</v>
      </c>
      <c r="D55" s="179">
        <v>9</v>
      </c>
      <c r="E55" s="179" t="s">
        <v>96</v>
      </c>
      <c r="F55" s="179" t="s">
        <v>3186</v>
      </c>
      <c r="G55" s="179" t="s">
        <v>788</v>
      </c>
      <c r="H55" s="180" t="s">
        <v>998</v>
      </c>
      <c r="I55" s="180" t="s">
        <v>3188</v>
      </c>
      <c r="J55" s="179" t="s">
        <v>1016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1995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61</v>
      </c>
      <c r="W55" s="179">
        <v>6</v>
      </c>
      <c r="X55" s="179">
        <v>0.21</v>
      </c>
      <c r="Y55" s="179">
        <v>84</v>
      </c>
      <c r="Z55" s="179">
        <v>11</v>
      </c>
      <c r="AA55" s="179">
        <v>0.56000000000000005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84.3</v>
      </c>
      <c r="AJ55" s="179" t="s">
        <v>138</v>
      </c>
      <c r="AK55" s="179" t="s">
        <v>108</v>
      </c>
      <c r="AL55" s="179">
        <f t="shared" si="0"/>
        <v>1995</v>
      </c>
      <c r="AM55" s="179" t="s">
        <v>707</v>
      </c>
      <c r="AN55" s="179">
        <v>4</v>
      </c>
      <c r="AO55" s="179" t="s">
        <v>952</v>
      </c>
    </row>
    <row r="56" spans="1:41" s="184" customFormat="1" x14ac:dyDescent="0.3">
      <c r="A56" s="178" t="s">
        <v>1107</v>
      </c>
      <c r="B56" s="179" t="s">
        <v>3185</v>
      </c>
      <c r="C56" s="179" t="s">
        <v>3182</v>
      </c>
      <c r="D56" s="179">
        <v>9</v>
      </c>
      <c r="E56" s="179" t="s">
        <v>96</v>
      </c>
      <c r="F56" s="179" t="s">
        <v>3186</v>
      </c>
      <c r="G56" s="179" t="s">
        <v>788</v>
      </c>
      <c r="H56" s="180" t="s">
        <v>204</v>
      </c>
      <c r="I56" s="180" t="s">
        <v>3188</v>
      </c>
      <c r="J56" s="179" t="s">
        <v>1016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1995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61</v>
      </c>
      <c r="W56" s="179">
        <v>6</v>
      </c>
      <c r="X56" s="179">
        <v>0.21</v>
      </c>
      <c r="Y56" s="179">
        <v>84</v>
      </c>
      <c r="Z56" s="179">
        <v>11</v>
      </c>
      <c r="AA56" s="179">
        <v>0.56000000000000005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84.3</v>
      </c>
      <c r="AJ56" s="179" t="s">
        <v>138</v>
      </c>
      <c r="AK56" s="179" t="s">
        <v>108</v>
      </c>
      <c r="AL56" s="179">
        <f t="shared" si="0"/>
        <v>1995</v>
      </c>
      <c r="AM56" s="179" t="s">
        <v>707</v>
      </c>
      <c r="AN56" s="179">
        <v>4</v>
      </c>
      <c r="AO56" s="179" t="s">
        <v>952</v>
      </c>
    </row>
    <row r="57" spans="1:41" s="184" customFormat="1" x14ac:dyDescent="0.3">
      <c r="A57" s="178" t="s">
        <v>1104</v>
      </c>
      <c r="B57" s="179" t="s">
        <v>3185</v>
      </c>
      <c r="C57" s="179" t="s">
        <v>3182</v>
      </c>
      <c r="D57" s="179">
        <v>9</v>
      </c>
      <c r="E57" s="179" t="s">
        <v>96</v>
      </c>
      <c r="F57" s="179" t="s">
        <v>3186</v>
      </c>
      <c r="G57" s="179" t="s">
        <v>788</v>
      </c>
      <c r="H57" s="180" t="s">
        <v>833</v>
      </c>
      <c r="I57" s="180" t="s">
        <v>3188</v>
      </c>
      <c r="J57" s="179" t="s">
        <v>1016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1995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61</v>
      </c>
      <c r="W57" s="179">
        <v>6</v>
      </c>
      <c r="X57" s="179">
        <v>0.21</v>
      </c>
      <c r="Y57" s="179">
        <v>84</v>
      </c>
      <c r="Z57" s="179">
        <v>11</v>
      </c>
      <c r="AA57" s="179">
        <v>0.56000000000000005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84.3</v>
      </c>
      <c r="AJ57" s="179" t="s">
        <v>138</v>
      </c>
      <c r="AK57" s="179" t="s">
        <v>108</v>
      </c>
      <c r="AL57" s="179">
        <f t="shared" si="0"/>
        <v>1995</v>
      </c>
      <c r="AM57" s="179" t="s">
        <v>707</v>
      </c>
      <c r="AN57" s="179">
        <v>4</v>
      </c>
      <c r="AO57" s="179" t="s">
        <v>952</v>
      </c>
    </row>
    <row r="58" spans="1:41" s="184" customFormat="1" x14ac:dyDescent="0.3">
      <c r="A58" s="178" t="s">
        <v>1104</v>
      </c>
      <c r="B58" s="179" t="s">
        <v>3185</v>
      </c>
      <c r="C58" s="179" t="s">
        <v>3182</v>
      </c>
      <c r="D58" s="179">
        <v>9</v>
      </c>
      <c r="E58" s="179" t="s">
        <v>96</v>
      </c>
      <c r="F58" s="179" t="s">
        <v>3186</v>
      </c>
      <c r="G58" s="179" t="s">
        <v>788</v>
      </c>
      <c r="H58" s="180" t="s">
        <v>1002</v>
      </c>
      <c r="I58" s="180" t="s">
        <v>3188</v>
      </c>
      <c r="J58" s="179" t="s">
        <v>1016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1995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61</v>
      </c>
      <c r="W58" s="179">
        <v>6</v>
      </c>
      <c r="X58" s="179">
        <v>0.21</v>
      </c>
      <c r="Y58" s="179">
        <v>84</v>
      </c>
      <c r="Z58" s="179">
        <v>11</v>
      </c>
      <c r="AA58" s="179">
        <v>0.56000000000000005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84.3</v>
      </c>
      <c r="AJ58" s="179" t="s">
        <v>138</v>
      </c>
      <c r="AK58" s="179" t="s">
        <v>108</v>
      </c>
      <c r="AL58" s="179">
        <f t="shared" si="0"/>
        <v>1995</v>
      </c>
      <c r="AM58" s="179" t="s">
        <v>707</v>
      </c>
      <c r="AN58" s="179">
        <v>4</v>
      </c>
      <c r="AO58" s="179" t="s">
        <v>952</v>
      </c>
    </row>
    <row r="66" spans="5:5" x14ac:dyDescent="0.3">
      <c r="E66" s="196"/>
    </row>
    <row r="67" spans="5:5" x14ac:dyDescent="0.3">
      <c r="E67" s="196"/>
    </row>
  </sheetData>
  <autoFilter ref="A12:A58" xr:uid="{00000000-0009-0000-0000-00000A000000}"/>
  <mergeCells count="17">
    <mergeCell ref="A8:A11"/>
    <mergeCell ref="B8:B11"/>
    <mergeCell ref="C8:C11"/>
    <mergeCell ref="D8:D11"/>
    <mergeCell ref="E8:E11"/>
    <mergeCell ref="F2:J3"/>
    <mergeCell ref="B7:J7"/>
    <mergeCell ref="K7:U7"/>
    <mergeCell ref="V7:AG7"/>
    <mergeCell ref="AH7:AN7"/>
    <mergeCell ref="AB8:AG8"/>
    <mergeCell ref="F8:F11"/>
    <mergeCell ref="G8:G11"/>
    <mergeCell ref="H8:H11"/>
    <mergeCell ref="I8:I11"/>
    <mergeCell ref="J8:J11"/>
    <mergeCell ref="V8:AA8"/>
  </mergeCells>
  <pageMargins left="0.22" right="0.2" top="0.85" bottom="0.74803149606299213" header="0.31496062992125984" footer="0.31496062992125984"/>
  <pageSetup paperSize="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7848-05DB-45A2-839E-9683CB98C593}">
  <sheetPr>
    <pageSetUpPr fitToPage="1"/>
  </sheetPr>
  <dimension ref="A2:AO72"/>
  <sheetViews>
    <sheetView showGridLines="0" zoomScaleNormal="100" workbookViewId="0"/>
  </sheetViews>
  <sheetFormatPr baseColWidth="10" defaultColWidth="11.5546875" defaultRowHeight="14.4" x14ac:dyDescent="0.3"/>
  <cols>
    <col min="1" max="1" width="25.6640625" style="57" customWidth="1"/>
    <col min="2" max="2" width="25.109375" style="57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bestFit="1" customWidth="1"/>
    <col min="7" max="7" width="5.109375" style="57" bestFit="1" customWidth="1"/>
    <col min="8" max="8" width="7.109375" style="57" bestFit="1" customWidth="1"/>
    <col min="9" max="9" width="15.44140625" style="57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4.44140625" style="57" bestFit="1" customWidth="1"/>
    <col min="20" max="20" width="14.33203125" style="57" bestFit="1" customWidth="1"/>
    <col min="21" max="21" width="24.6640625" style="57" bestFit="1" customWidth="1"/>
    <col min="22" max="33" width="9.5546875" style="57" customWidth="1"/>
    <col min="34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69" t="s">
        <v>4</v>
      </c>
      <c r="L8" s="63" t="s">
        <v>5</v>
      </c>
      <c r="M8" s="169" t="s">
        <v>6</v>
      </c>
      <c r="N8" s="63" t="s">
        <v>7</v>
      </c>
      <c r="O8" s="169" t="s">
        <v>8</v>
      </c>
      <c r="P8" s="63" t="s">
        <v>9</v>
      </c>
      <c r="Q8" s="169" t="s">
        <v>10</v>
      </c>
      <c r="R8" s="63" t="s">
        <v>11</v>
      </c>
      <c r="S8" s="169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68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8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1340</v>
      </c>
      <c r="B13" s="179" t="s">
        <v>1339</v>
      </c>
      <c r="C13" s="179" t="s">
        <v>1338</v>
      </c>
      <c r="D13" s="179">
        <v>9</v>
      </c>
      <c r="E13" s="179" t="s">
        <v>96</v>
      </c>
      <c r="F13" s="179" t="s">
        <v>1420</v>
      </c>
      <c r="G13" s="179" t="s">
        <v>317</v>
      </c>
      <c r="H13" s="180" t="s">
        <v>1350</v>
      </c>
      <c r="I13" s="180" t="s">
        <v>1351</v>
      </c>
      <c r="J13" s="179" t="s">
        <v>1013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1461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54</v>
      </c>
      <c r="W13" s="179">
        <v>14</v>
      </c>
      <c r="X13" s="179">
        <v>0.17</v>
      </c>
      <c r="Y13" s="179">
        <v>77</v>
      </c>
      <c r="Z13" s="179">
        <v>42</v>
      </c>
      <c r="AA13" s="179">
        <v>0.47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39.1</v>
      </c>
      <c r="AJ13" s="179" t="s">
        <v>128</v>
      </c>
      <c r="AK13" s="179" t="s">
        <v>108</v>
      </c>
      <c r="AL13" s="179">
        <f t="shared" ref="AL13:AL63" si="0">P13</f>
        <v>1461</v>
      </c>
      <c r="AM13" s="179" t="s">
        <v>707</v>
      </c>
      <c r="AN13" s="179">
        <v>1</v>
      </c>
      <c r="AO13" s="179" t="s">
        <v>952</v>
      </c>
    </row>
    <row r="14" spans="1:41" s="184" customFormat="1" x14ac:dyDescent="0.3">
      <c r="A14" s="178" t="s">
        <v>1340</v>
      </c>
      <c r="B14" s="179" t="s">
        <v>1339</v>
      </c>
      <c r="C14" s="179" t="s">
        <v>1338</v>
      </c>
      <c r="D14" s="179">
        <v>9</v>
      </c>
      <c r="E14" s="179" t="s">
        <v>96</v>
      </c>
      <c r="F14" s="179" t="s">
        <v>1420</v>
      </c>
      <c r="G14" s="179" t="s">
        <v>317</v>
      </c>
      <c r="H14" s="180" t="s">
        <v>1350</v>
      </c>
      <c r="I14" s="180" t="s">
        <v>3881</v>
      </c>
      <c r="J14" s="179" t="s">
        <v>1013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1461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54</v>
      </c>
      <c r="W14" s="179">
        <v>14</v>
      </c>
      <c r="X14" s="179">
        <v>0.17</v>
      </c>
      <c r="Y14" s="179">
        <v>77</v>
      </c>
      <c r="Z14" s="179">
        <v>42</v>
      </c>
      <c r="AA14" s="179">
        <v>0.47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39.1</v>
      </c>
      <c r="AJ14" s="179" t="s">
        <v>128</v>
      </c>
      <c r="AK14" s="179" t="s">
        <v>108</v>
      </c>
      <c r="AL14" s="179">
        <f>P14</f>
        <v>1461</v>
      </c>
      <c r="AM14" s="179" t="s">
        <v>707</v>
      </c>
      <c r="AN14" s="179">
        <v>1</v>
      </c>
      <c r="AO14" s="179" t="s">
        <v>952</v>
      </c>
    </row>
    <row r="15" spans="1:41" s="184" customFormat="1" x14ac:dyDescent="0.3">
      <c r="A15" s="178" t="s">
        <v>1340</v>
      </c>
      <c r="B15" s="179" t="s">
        <v>3882</v>
      </c>
      <c r="C15" s="179" t="s">
        <v>1338</v>
      </c>
      <c r="D15" s="179">
        <v>9</v>
      </c>
      <c r="E15" s="179" t="s">
        <v>96</v>
      </c>
      <c r="F15" s="179" t="s">
        <v>3883</v>
      </c>
      <c r="G15" s="179" t="s">
        <v>317</v>
      </c>
      <c r="H15" s="180" t="s">
        <v>1350</v>
      </c>
      <c r="I15" s="180" t="s">
        <v>3884</v>
      </c>
      <c r="J15" s="179" t="s">
        <v>1013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1461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54</v>
      </c>
      <c r="W15" s="179">
        <v>14</v>
      </c>
      <c r="X15" s="179">
        <v>0.17</v>
      </c>
      <c r="Y15" s="179">
        <v>77</v>
      </c>
      <c r="Z15" s="179">
        <v>42</v>
      </c>
      <c r="AA15" s="179">
        <v>0.47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39.1</v>
      </c>
      <c r="AJ15" s="179" t="s">
        <v>128</v>
      </c>
      <c r="AK15" s="179" t="s">
        <v>108</v>
      </c>
      <c r="AL15" s="179">
        <f>P15</f>
        <v>1461</v>
      </c>
      <c r="AM15" s="179" t="s">
        <v>707</v>
      </c>
      <c r="AN15" s="179">
        <v>1</v>
      </c>
      <c r="AO15" s="179" t="s">
        <v>952</v>
      </c>
    </row>
    <row r="16" spans="1:41" s="184" customFormat="1" x14ac:dyDescent="0.3">
      <c r="A16" s="178" t="s">
        <v>1340</v>
      </c>
      <c r="B16" s="179" t="s">
        <v>3882</v>
      </c>
      <c r="C16" s="179" t="s">
        <v>1338</v>
      </c>
      <c r="D16" s="179">
        <v>9</v>
      </c>
      <c r="E16" s="179" t="s">
        <v>96</v>
      </c>
      <c r="F16" s="179" t="s">
        <v>3883</v>
      </c>
      <c r="G16" s="179" t="s">
        <v>317</v>
      </c>
      <c r="H16" s="180" t="s">
        <v>3885</v>
      </c>
      <c r="I16" s="180" t="s">
        <v>3884</v>
      </c>
      <c r="J16" s="179" t="s">
        <v>1013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1461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54</v>
      </c>
      <c r="W16" s="179">
        <v>14</v>
      </c>
      <c r="X16" s="179">
        <v>0.17</v>
      </c>
      <c r="Y16" s="179">
        <v>77</v>
      </c>
      <c r="Z16" s="179">
        <v>42</v>
      </c>
      <c r="AA16" s="179">
        <v>0.47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39.1</v>
      </c>
      <c r="AJ16" s="179" t="s">
        <v>128</v>
      </c>
      <c r="AK16" s="179" t="s">
        <v>108</v>
      </c>
      <c r="AL16" s="179">
        <f>P16</f>
        <v>1461</v>
      </c>
      <c r="AM16" s="179" t="s">
        <v>707</v>
      </c>
      <c r="AN16" s="179">
        <v>1</v>
      </c>
      <c r="AO16" s="179" t="s">
        <v>952</v>
      </c>
    </row>
    <row r="17" spans="1:41" s="184" customFormat="1" x14ac:dyDescent="0.3">
      <c r="A17" s="178" t="s">
        <v>1340</v>
      </c>
      <c r="B17" s="179" t="s">
        <v>1339</v>
      </c>
      <c r="C17" s="179" t="s">
        <v>1341</v>
      </c>
      <c r="D17" s="179">
        <v>9</v>
      </c>
      <c r="E17" s="179" t="s">
        <v>96</v>
      </c>
      <c r="F17" s="179" t="s">
        <v>1420</v>
      </c>
      <c r="G17" s="179" t="s">
        <v>317</v>
      </c>
      <c r="H17" s="180" t="s">
        <v>1350</v>
      </c>
      <c r="I17" s="180" t="s">
        <v>1351</v>
      </c>
      <c r="J17" s="179" t="s">
        <v>1013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1461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65</v>
      </c>
      <c r="W17" s="179">
        <v>0</v>
      </c>
      <c r="X17" s="179">
        <v>3.0000000000000001E-3</v>
      </c>
      <c r="Y17" s="179">
        <v>92</v>
      </c>
      <c r="Z17" s="179">
        <v>0</v>
      </c>
      <c r="AA17" s="179">
        <v>5.0000000000000001E-3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39.1</v>
      </c>
      <c r="AJ17" s="179" t="s">
        <v>128</v>
      </c>
      <c r="AK17" s="179" t="s">
        <v>108</v>
      </c>
      <c r="AL17" s="179">
        <f t="shared" si="0"/>
        <v>1461</v>
      </c>
      <c r="AM17" s="179" t="s">
        <v>707</v>
      </c>
      <c r="AN17" s="179">
        <v>2</v>
      </c>
      <c r="AO17" s="179" t="s">
        <v>952</v>
      </c>
    </row>
    <row r="18" spans="1:41" s="184" customFormat="1" x14ac:dyDescent="0.3">
      <c r="A18" s="178" t="s">
        <v>1340</v>
      </c>
      <c r="B18" s="179" t="s">
        <v>1339</v>
      </c>
      <c r="C18" s="179" t="s">
        <v>1341</v>
      </c>
      <c r="D18" s="179">
        <v>9</v>
      </c>
      <c r="E18" s="179" t="s">
        <v>96</v>
      </c>
      <c r="F18" s="179" t="s">
        <v>1420</v>
      </c>
      <c r="G18" s="179" t="s">
        <v>317</v>
      </c>
      <c r="H18" s="180" t="s">
        <v>1350</v>
      </c>
      <c r="I18" s="180" t="s">
        <v>3881</v>
      </c>
      <c r="J18" s="179" t="s">
        <v>1013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1461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65</v>
      </c>
      <c r="W18" s="179">
        <v>0</v>
      </c>
      <c r="X18" s="179">
        <v>3.0000000000000001E-3</v>
      </c>
      <c r="Y18" s="179">
        <v>92</v>
      </c>
      <c r="Z18" s="179">
        <v>0</v>
      </c>
      <c r="AA18" s="179">
        <v>5.0000000000000001E-3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39.1</v>
      </c>
      <c r="AJ18" s="179" t="s">
        <v>128</v>
      </c>
      <c r="AK18" s="179" t="s">
        <v>108</v>
      </c>
      <c r="AL18" s="179">
        <f t="shared" si="0"/>
        <v>1461</v>
      </c>
      <c r="AM18" s="179" t="s">
        <v>707</v>
      </c>
      <c r="AN18" s="179">
        <v>2</v>
      </c>
      <c r="AO18" s="179" t="s">
        <v>952</v>
      </c>
    </row>
    <row r="19" spans="1:41" s="184" customFormat="1" x14ac:dyDescent="0.3">
      <c r="A19" s="178" t="s">
        <v>1340</v>
      </c>
      <c r="B19" s="179" t="s">
        <v>3882</v>
      </c>
      <c r="C19" s="179" t="s">
        <v>1341</v>
      </c>
      <c r="D19" s="179">
        <v>9</v>
      </c>
      <c r="E19" s="179" t="s">
        <v>96</v>
      </c>
      <c r="F19" s="179" t="s">
        <v>3883</v>
      </c>
      <c r="G19" s="179" t="s">
        <v>317</v>
      </c>
      <c r="H19" s="180" t="s">
        <v>1350</v>
      </c>
      <c r="I19" s="180" t="s">
        <v>3884</v>
      </c>
      <c r="J19" s="179" t="s">
        <v>1013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1461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65</v>
      </c>
      <c r="W19" s="179">
        <v>0</v>
      </c>
      <c r="X19" s="179">
        <v>3.0000000000000001E-3</v>
      </c>
      <c r="Y19" s="179">
        <v>92</v>
      </c>
      <c r="Z19" s="179">
        <v>0</v>
      </c>
      <c r="AA19" s="179">
        <v>5.0000000000000001E-3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39.1</v>
      </c>
      <c r="AJ19" s="179" t="s">
        <v>128</v>
      </c>
      <c r="AK19" s="179" t="s">
        <v>108</v>
      </c>
      <c r="AL19" s="179">
        <f t="shared" si="0"/>
        <v>1461</v>
      </c>
      <c r="AM19" s="179" t="s">
        <v>707</v>
      </c>
      <c r="AN19" s="179">
        <v>2</v>
      </c>
      <c r="AO19" s="179" t="s">
        <v>952</v>
      </c>
    </row>
    <row r="20" spans="1:41" s="184" customFormat="1" x14ac:dyDescent="0.3">
      <c r="A20" s="178" t="s">
        <v>1340</v>
      </c>
      <c r="B20" s="179" t="s">
        <v>3882</v>
      </c>
      <c r="C20" s="179" t="s">
        <v>1341</v>
      </c>
      <c r="D20" s="179">
        <v>9</v>
      </c>
      <c r="E20" s="179" t="s">
        <v>96</v>
      </c>
      <c r="F20" s="179" t="s">
        <v>3883</v>
      </c>
      <c r="G20" s="179" t="s">
        <v>317</v>
      </c>
      <c r="H20" s="180" t="s">
        <v>3885</v>
      </c>
      <c r="I20" s="180" t="s">
        <v>3884</v>
      </c>
      <c r="J20" s="179" t="s">
        <v>1013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1461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65</v>
      </c>
      <c r="W20" s="179">
        <v>0</v>
      </c>
      <c r="X20" s="179">
        <v>3.0000000000000001E-3</v>
      </c>
      <c r="Y20" s="179">
        <v>92</v>
      </c>
      <c r="Z20" s="179">
        <v>0</v>
      </c>
      <c r="AA20" s="179">
        <v>5.0000000000000001E-3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39.1</v>
      </c>
      <c r="AJ20" s="179" t="s">
        <v>128</v>
      </c>
      <c r="AK20" s="179" t="s">
        <v>108</v>
      </c>
      <c r="AL20" s="179">
        <f t="shared" si="0"/>
        <v>1461</v>
      </c>
      <c r="AM20" s="179" t="s">
        <v>707</v>
      </c>
      <c r="AN20" s="179">
        <v>2</v>
      </c>
      <c r="AO20" s="179" t="s">
        <v>952</v>
      </c>
    </row>
    <row r="21" spans="1:41" s="184" customFormat="1" x14ac:dyDescent="0.3">
      <c r="A21" s="178" t="s">
        <v>1012</v>
      </c>
      <c r="B21" s="179" t="s">
        <v>1342</v>
      </c>
      <c r="C21" s="179" t="s">
        <v>1343</v>
      </c>
      <c r="D21" s="179">
        <v>9</v>
      </c>
      <c r="E21" s="179" t="s">
        <v>96</v>
      </c>
      <c r="F21" s="179" t="s">
        <v>1421</v>
      </c>
      <c r="G21" s="179" t="s">
        <v>317</v>
      </c>
      <c r="H21" s="180" t="s">
        <v>1350</v>
      </c>
      <c r="I21" s="180" t="s">
        <v>1422</v>
      </c>
      <c r="J21" s="179" t="s">
        <v>1013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1461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76</v>
      </c>
      <c r="W21" s="179">
        <v>15</v>
      </c>
      <c r="X21" s="179">
        <v>2E-3</v>
      </c>
      <c r="Y21" s="179">
        <v>106</v>
      </c>
      <c r="Z21" s="179">
        <v>47</v>
      </c>
      <c r="AA21" s="179">
        <v>3.0000000000000001E-3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56.1</v>
      </c>
      <c r="AJ21" s="179" t="s">
        <v>128</v>
      </c>
      <c r="AK21" s="179" t="s">
        <v>108</v>
      </c>
      <c r="AL21" s="179">
        <f t="shared" si="0"/>
        <v>1461</v>
      </c>
      <c r="AM21" s="179" t="s">
        <v>707</v>
      </c>
      <c r="AN21" s="179">
        <v>3</v>
      </c>
      <c r="AO21" s="179" t="s">
        <v>952</v>
      </c>
    </row>
    <row r="22" spans="1:41" s="184" customFormat="1" x14ac:dyDescent="0.3">
      <c r="A22" s="178" t="s">
        <v>1012</v>
      </c>
      <c r="B22" s="179" t="s">
        <v>1342</v>
      </c>
      <c r="C22" s="179" t="s">
        <v>1343</v>
      </c>
      <c r="D22" s="179">
        <v>9</v>
      </c>
      <c r="E22" s="179" t="s">
        <v>96</v>
      </c>
      <c r="F22" s="179" t="s">
        <v>1421</v>
      </c>
      <c r="G22" s="179" t="s">
        <v>317</v>
      </c>
      <c r="H22" s="180" t="s">
        <v>1350</v>
      </c>
      <c r="I22" s="180" t="s">
        <v>3886</v>
      </c>
      <c r="J22" s="179" t="s">
        <v>1013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1461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76</v>
      </c>
      <c r="W22" s="179">
        <v>15</v>
      </c>
      <c r="X22" s="179">
        <v>2E-3</v>
      </c>
      <c r="Y22" s="179">
        <v>106</v>
      </c>
      <c r="Z22" s="179">
        <v>47</v>
      </c>
      <c r="AA22" s="179">
        <v>3.0000000000000001E-3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56.1</v>
      </c>
      <c r="AJ22" s="179" t="s">
        <v>128</v>
      </c>
      <c r="AK22" s="179" t="s">
        <v>108</v>
      </c>
      <c r="AL22" s="179">
        <f t="shared" si="0"/>
        <v>1461</v>
      </c>
      <c r="AM22" s="179" t="s">
        <v>707</v>
      </c>
      <c r="AN22" s="179">
        <v>3</v>
      </c>
      <c r="AO22" s="179" t="s">
        <v>952</v>
      </c>
    </row>
    <row r="23" spans="1:41" s="184" customFormat="1" x14ac:dyDescent="0.3">
      <c r="A23" s="178" t="s">
        <v>1012</v>
      </c>
      <c r="B23" s="179" t="s">
        <v>3887</v>
      </c>
      <c r="C23" s="179" t="s">
        <v>1343</v>
      </c>
      <c r="D23" s="179">
        <v>9</v>
      </c>
      <c r="E23" s="179" t="s">
        <v>96</v>
      </c>
      <c r="F23" s="179" t="s">
        <v>3888</v>
      </c>
      <c r="G23" s="179" t="s">
        <v>317</v>
      </c>
      <c r="H23" s="180" t="s">
        <v>1350</v>
      </c>
      <c r="I23" s="180" t="s">
        <v>3889</v>
      </c>
      <c r="J23" s="179" t="s">
        <v>1013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1461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76</v>
      </c>
      <c r="W23" s="179">
        <v>15</v>
      </c>
      <c r="X23" s="179">
        <v>2E-3</v>
      </c>
      <c r="Y23" s="179">
        <v>106</v>
      </c>
      <c r="Z23" s="179">
        <v>47</v>
      </c>
      <c r="AA23" s="179">
        <v>3.0000000000000001E-3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56.1</v>
      </c>
      <c r="AJ23" s="179" t="s">
        <v>128</v>
      </c>
      <c r="AK23" s="179" t="s">
        <v>108</v>
      </c>
      <c r="AL23" s="179">
        <f t="shared" si="0"/>
        <v>1461</v>
      </c>
      <c r="AM23" s="179" t="s">
        <v>707</v>
      </c>
      <c r="AN23" s="179">
        <v>3</v>
      </c>
      <c r="AO23" s="179" t="s">
        <v>952</v>
      </c>
    </row>
    <row r="24" spans="1:41" s="184" customFormat="1" x14ac:dyDescent="0.3">
      <c r="A24" s="178" t="s">
        <v>1012</v>
      </c>
      <c r="B24" s="179" t="s">
        <v>3887</v>
      </c>
      <c r="C24" s="179" t="s">
        <v>1343</v>
      </c>
      <c r="D24" s="179">
        <v>9</v>
      </c>
      <c r="E24" s="179" t="s">
        <v>96</v>
      </c>
      <c r="F24" s="179" t="s">
        <v>3888</v>
      </c>
      <c r="G24" s="179" t="s">
        <v>317</v>
      </c>
      <c r="H24" s="180" t="s">
        <v>3885</v>
      </c>
      <c r="I24" s="180" t="s">
        <v>3889</v>
      </c>
      <c r="J24" s="179" t="s">
        <v>1013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1461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76</v>
      </c>
      <c r="W24" s="179">
        <v>15</v>
      </c>
      <c r="X24" s="179">
        <v>2E-3</v>
      </c>
      <c r="Y24" s="179">
        <v>106</v>
      </c>
      <c r="Z24" s="179">
        <v>47</v>
      </c>
      <c r="AA24" s="179">
        <v>3.0000000000000001E-3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56.1</v>
      </c>
      <c r="AJ24" s="179" t="s">
        <v>128</v>
      </c>
      <c r="AK24" s="179" t="s">
        <v>108</v>
      </c>
      <c r="AL24" s="179">
        <f t="shared" si="0"/>
        <v>1461</v>
      </c>
      <c r="AM24" s="179" t="s">
        <v>707</v>
      </c>
      <c r="AN24" s="179">
        <v>3</v>
      </c>
      <c r="AO24" s="179" t="s">
        <v>952</v>
      </c>
    </row>
    <row r="25" spans="1:41" s="184" customFormat="1" x14ac:dyDescent="0.3">
      <c r="A25" s="178" t="s">
        <v>1344</v>
      </c>
      <c r="B25" s="179" t="s">
        <v>1345</v>
      </c>
      <c r="C25" s="179" t="s">
        <v>1346</v>
      </c>
      <c r="D25" s="179">
        <v>9</v>
      </c>
      <c r="E25" s="179" t="s">
        <v>96</v>
      </c>
      <c r="F25" s="179" t="s">
        <v>1423</v>
      </c>
      <c r="G25" s="179" t="s">
        <v>317</v>
      </c>
      <c r="H25" s="180" t="s">
        <v>1350</v>
      </c>
      <c r="I25" s="180" t="s">
        <v>1446</v>
      </c>
      <c r="J25" s="179" t="s">
        <v>1013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1461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76</v>
      </c>
      <c r="W25" s="179">
        <v>15</v>
      </c>
      <c r="X25" s="179">
        <v>2E-3</v>
      </c>
      <c r="Y25" s="179">
        <v>106</v>
      </c>
      <c r="Z25" s="179">
        <v>47</v>
      </c>
      <c r="AA25" s="179">
        <v>3.0000000000000001E-3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46.4</v>
      </c>
      <c r="AJ25" s="179" t="s">
        <v>128</v>
      </c>
      <c r="AK25" s="179" t="s">
        <v>108</v>
      </c>
      <c r="AL25" s="179">
        <f t="shared" si="0"/>
        <v>1461</v>
      </c>
      <c r="AM25" s="179" t="s">
        <v>707</v>
      </c>
      <c r="AN25" s="179">
        <v>3</v>
      </c>
      <c r="AO25" s="179" t="s">
        <v>952</v>
      </c>
    </row>
    <row r="26" spans="1:41" s="184" customFormat="1" x14ac:dyDescent="0.3">
      <c r="A26" s="178" t="s">
        <v>1344</v>
      </c>
      <c r="B26" s="179" t="s">
        <v>1345</v>
      </c>
      <c r="C26" s="179" t="s">
        <v>1346</v>
      </c>
      <c r="D26" s="179">
        <v>9</v>
      </c>
      <c r="E26" s="179" t="s">
        <v>96</v>
      </c>
      <c r="F26" s="179" t="s">
        <v>1423</v>
      </c>
      <c r="G26" s="179" t="s">
        <v>317</v>
      </c>
      <c r="H26" s="180" t="s">
        <v>1350</v>
      </c>
      <c r="I26" s="180" t="s">
        <v>3890</v>
      </c>
      <c r="J26" s="179" t="s">
        <v>1013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1461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76</v>
      </c>
      <c r="W26" s="179">
        <v>15</v>
      </c>
      <c r="X26" s="179">
        <v>2E-3</v>
      </c>
      <c r="Y26" s="179">
        <v>106</v>
      </c>
      <c r="Z26" s="179">
        <v>47</v>
      </c>
      <c r="AA26" s="179">
        <v>3.0000000000000001E-3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46.4</v>
      </c>
      <c r="AJ26" s="179" t="s">
        <v>128</v>
      </c>
      <c r="AK26" s="179" t="s">
        <v>108</v>
      </c>
      <c r="AL26" s="179">
        <f t="shared" si="0"/>
        <v>1461</v>
      </c>
      <c r="AM26" s="179" t="s">
        <v>707</v>
      </c>
      <c r="AN26" s="179">
        <v>3</v>
      </c>
      <c r="AO26" s="179" t="s">
        <v>952</v>
      </c>
    </row>
    <row r="27" spans="1:41" s="184" customFormat="1" x14ac:dyDescent="0.3">
      <c r="A27" s="178" t="s">
        <v>1344</v>
      </c>
      <c r="B27" s="179" t="s">
        <v>3891</v>
      </c>
      <c r="C27" s="179" t="s">
        <v>1346</v>
      </c>
      <c r="D27" s="179">
        <v>9</v>
      </c>
      <c r="E27" s="179" t="s">
        <v>96</v>
      </c>
      <c r="F27" s="179" t="s">
        <v>3892</v>
      </c>
      <c r="G27" s="179" t="s">
        <v>317</v>
      </c>
      <c r="H27" s="180" t="s">
        <v>1350</v>
      </c>
      <c r="I27" s="180" t="s">
        <v>3893</v>
      </c>
      <c r="J27" s="179" t="s">
        <v>1013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1461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76</v>
      </c>
      <c r="W27" s="179">
        <v>15</v>
      </c>
      <c r="X27" s="179">
        <v>2E-3</v>
      </c>
      <c r="Y27" s="179">
        <v>106</v>
      </c>
      <c r="Z27" s="179">
        <v>47</v>
      </c>
      <c r="AA27" s="179">
        <v>3.0000000000000001E-3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46.4</v>
      </c>
      <c r="AJ27" s="179" t="s">
        <v>128</v>
      </c>
      <c r="AK27" s="179" t="s">
        <v>108</v>
      </c>
      <c r="AL27" s="179">
        <f t="shared" si="0"/>
        <v>1461</v>
      </c>
      <c r="AM27" s="179" t="s">
        <v>707</v>
      </c>
      <c r="AN27" s="179">
        <v>3</v>
      </c>
      <c r="AO27" s="179" t="s">
        <v>952</v>
      </c>
    </row>
    <row r="28" spans="1:41" s="184" customFormat="1" x14ac:dyDescent="0.3">
      <c r="A28" s="178" t="s">
        <v>1344</v>
      </c>
      <c r="B28" s="179" t="s">
        <v>3891</v>
      </c>
      <c r="C28" s="179" t="s">
        <v>1346</v>
      </c>
      <c r="D28" s="179">
        <v>9</v>
      </c>
      <c r="E28" s="179" t="s">
        <v>96</v>
      </c>
      <c r="F28" s="179" t="s">
        <v>3892</v>
      </c>
      <c r="G28" s="179" t="s">
        <v>317</v>
      </c>
      <c r="H28" s="180" t="s">
        <v>3885</v>
      </c>
      <c r="I28" s="180" t="s">
        <v>3893</v>
      </c>
      <c r="J28" s="179" t="s">
        <v>1013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1461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76</v>
      </c>
      <c r="W28" s="179">
        <v>15</v>
      </c>
      <c r="X28" s="179">
        <v>2E-3</v>
      </c>
      <c r="Y28" s="179">
        <v>106</v>
      </c>
      <c r="Z28" s="179">
        <v>47</v>
      </c>
      <c r="AA28" s="179">
        <v>3.0000000000000001E-3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46.4</v>
      </c>
      <c r="AJ28" s="179" t="s">
        <v>128</v>
      </c>
      <c r="AK28" s="179" t="s">
        <v>108</v>
      </c>
      <c r="AL28" s="179">
        <f t="shared" si="0"/>
        <v>1461</v>
      </c>
      <c r="AM28" s="179" t="s">
        <v>707</v>
      </c>
      <c r="AN28" s="179">
        <v>3</v>
      </c>
      <c r="AO28" s="179" t="s">
        <v>952</v>
      </c>
    </row>
    <row r="29" spans="1:41" s="184" customFormat="1" x14ac:dyDescent="0.3">
      <c r="A29" s="178" t="s">
        <v>1012</v>
      </c>
      <c r="B29" s="179" t="s">
        <v>1424</v>
      </c>
      <c r="C29" s="179" t="s">
        <v>1347</v>
      </c>
      <c r="D29" s="179">
        <v>9</v>
      </c>
      <c r="E29" s="179" t="s">
        <v>96</v>
      </c>
      <c r="F29" s="179" t="s">
        <v>1436</v>
      </c>
      <c r="G29" s="179" t="s">
        <v>317</v>
      </c>
      <c r="H29" s="180" t="s">
        <v>1352</v>
      </c>
      <c r="I29" s="197" t="s">
        <v>1439</v>
      </c>
      <c r="J29" s="179" t="s">
        <v>1013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1461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57</v>
      </c>
      <c r="W29" s="179">
        <v>34</v>
      </c>
      <c r="X29" s="179">
        <v>2E-3</v>
      </c>
      <c r="Y29" s="179">
        <v>83</v>
      </c>
      <c r="Z29" s="179">
        <v>105</v>
      </c>
      <c r="AA29" s="179">
        <v>2E-3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60.5</v>
      </c>
      <c r="AJ29" s="179" t="s">
        <v>128</v>
      </c>
      <c r="AK29" s="179" t="s">
        <v>108</v>
      </c>
      <c r="AL29" s="179">
        <f t="shared" si="0"/>
        <v>1461</v>
      </c>
      <c r="AM29" s="179" t="s">
        <v>707</v>
      </c>
      <c r="AN29" s="179">
        <v>4</v>
      </c>
      <c r="AO29" s="179" t="s">
        <v>952</v>
      </c>
    </row>
    <row r="30" spans="1:41" s="184" customFormat="1" x14ac:dyDescent="0.3">
      <c r="A30" s="178" t="s">
        <v>1012</v>
      </c>
      <c r="B30" s="179" t="s">
        <v>1424</v>
      </c>
      <c r="C30" s="179" t="s">
        <v>1347</v>
      </c>
      <c r="D30" s="179">
        <v>9</v>
      </c>
      <c r="E30" s="179" t="s">
        <v>96</v>
      </c>
      <c r="F30" s="179" t="s">
        <v>1436</v>
      </c>
      <c r="G30" s="179" t="s">
        <v>317</v>
      </c>
      <c r="H30" s="180" t="s">
        <v>1352</v>
      </c>
      <c r="I30" s="197" t="s">
        <v>1440</v>
      </c>
      <c r="J30" s="179" t="s">
        <v>1013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1461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57</v>
      </c>
      <c r="W30" s="179">
        <v>34</v>
      </c>
      <c r="X30" s="179">
        <v>2E-3</v>
      </c>
      <c r="Y30" s="179">
        <v>83</v>
      </c>
      <c r="Z30" s="179">
        <v>105</v>
      </c>
      <c r="AA30" s="179">
        <v>2E-3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60.5</v>
      </c>
      <c r="AJ30" s="179" t="s">
        <v>128</v>
      </c>
      <c r="AK30" s="179" t="s">
        <v>108</v>
      </c>
      <c r="AL30" s="179">
        <f t="shared" si="0"/>
        <v>1461</v>
      </c>
      <c r="AM30" s="179" t="s">
        <v>707</v>
      </c>
      <c r="AN30" s="179">
        <v>4</v>
      </c>
      <c r="AO30" s="179" t="s">
        <v>952</v>
      </c>
    </row>
    <row r="31" spans="1:41" s="184" customFormat="1" x14ac:dyDescent="0.3">
      <c r="A31" s="178" t="s">
        <v>1012</v>
      </c>
      <c r="B31" s="179" t="s">
        <v>1424</v>
      </c>
      <c r="C31" s="179" t="s">
        <v>1347</v>
      </c>
      <c r="D31" s="179">
        <v>9</v>
      </c>
      <c r="E31" s="179" t="s">
        <v>96</v>
      </c>
      <c r="F31" s="179" t="s">
        <v>1436</v>
      </c>
      <c r="G31" s="179" t="s">
        <v>317</v>
      </c>
      <c r="H31" s="180" t="s">
        <v>1352</v>
      </c>
      <c r="I31" s="197" t="s">
        <v>1441</v>
      </c>
      <c r="J31" s="179" t="s">
        <v>1013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1461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57</v>
      </c>
      <c r="W31" s="179">
        <v>34</v>
      </c>
      <c r="X31" s="179">
        <v>2E-3</v>
      </c>
      <c r="Y31" s="179">
        <v>83</v>
      </c>
      <c r="Z31" s="179">
        <v>105</v>
      </c>
      <c r="AA31" s="179">
        <v>2E-3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60.5</v>
      </c>
      <c r="AJ31" s="179" t="s">
        <v>128</v>
      </c>
      <c r="AK31" s="179" t="s">
        <v>108</v>
      </c>
      <c r="AL31" s="179">
        <f t="shared" si="0"/>
        <v>1461</v>
      </c>
      <c r="AM31" s="179" t="s">
        <v>707</v>
      </c>
      <c r="AN31" s="179">
        <v>4</v>
      </c>
      <c r="AO31" s="179" t="s">
        <v>952</v>
      </c>
    </row>
    <row r="32" spans="1:41" s="184" customFormat="1" x14ac:dyDescent="0.3">
      <c r="A32" s="178" t="s">
        <v>1012</v>
      </c>
      <c r="B32" s="179" t="s">
        <v>1424</v>
      </c>
      <c r="C32" s="179" t="s">
        <v>1347</v>
      </c>
      <c r="D32" s="179">
        <v>9</v>
      </c>
      <c r="E32" s="179" t="s">
        <v>96</v>
      </c>
      <c r="F32" s="179" t="s">
        <v>1436</v>
      </c>
      <c r="G32" s="179" t="s">
        <v>317</v>
      </c>
      <c r="H32" s="180" t="s">
        <v>1352</v>
      </c>
      <c r="I32" s="197" t="s">
        <v>1442</v>
      </c>
      <c r="J32" s="179" t="s">
        <v>1013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1461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57</v>
      </c>
      <c r="W32" s="179">
        <v>34</v>
      </c>
      <c r="X32" s="179">
        <v>2E-3</v>
      </c>
      <c r="Y32" s="179">
        <v>83</v>
      </c>
      <c r="Z32" s="179">
        <v>105</v>
      </c>
      <c r="AA32" s="179">
        <v>2E-3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60.5</v>
      </c>
      <c r="AJ32" s="179" t="s">
        <v>128</v>
      </c>
      <c r="AK32" s="179" t="s">
        <v>108</v>
      </c>
      <c r="AL32" s="179">
        <f t="shared" si="0"/>
        <v>1461</v>
      </c>
      <c r="AM32" s="179" t="s">
        <v>707</v>
      </c>
      <c r="AN32" s="179">
        <v>4</v>
      </c>
      <c r="AO32" s="179" t="s">
        <v>952</v>
      </c>
    </row>
    <row r="33" spans="1:41" s="184" customFormat="1" x14ac:dyDescent="0.3">
      <c r="A33" s="178" t="s">
        <v>1012</v>
      </c>
      <c r="B33" s="179" t="s">
        <v>1424</v>
      </c>
      <c r="C33" s="179" t="s">
        <v>1347</v>
      </c>
      <c r="D33" s="179">
        <v>9</v>
      </c>
      <c r="E33" s="179" t="s">
        <v>96</v>
      </c>
      <c r="F33" s="179" t="s">
        <v>1436</v>
      </c>
      <c r="G33" s="179" t="s">
        <v>317</v>
      </c>
      <c r="H33" s="180" t="s">
        <v>1352</v>
      </c>
      <c r="I33" s="197" t="s">
        <v>1443</v>
      </c>
      <c r="J33" s="179" t="s">
        <v>1013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1461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57</v>
      </c>
      <c r="W33" s="179">
        <v>34</v>
      </c>
      <c r="X33" s="179">
        <v>2E-3</v>
      </c>
      <c r="Y33" s="179">
        <v>83</v>
      </c>
      <c r="Z33" s="179">
        <v>105</v>
      </c>
      <c r="AA33" s="179">
        <v>2E-3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60.5</v>
      </c>
      <c r="AJ33" s="179" t="s">
        <v>128</v>
      </c>
      <c r="AK33" s="179" t="s">
        <v>108</v>
      </c>
      <c r="AL33" s="179">
        <f t="shared" si="0"/>
        <v>1461</v>
      </c>
      <c r="AM33" s="179" t="s">
        <v>707</v>
      </c>
      <c r="AN33" s="179">
        <v>4</v>
      </c>
      <c r="AO33" s="179" t="s">
        <v>952</v>
      </c>
    </row>
    <row r="34" spans="1:41" s="184" customFormat="1" x14ac:dyDescent="0.3">
      <c r="A34" s="178" t="s">
        <v>1012</v>
      </c>
      <c r="B34" s="179" t="s">
        <v>1424</v>
      </c>
      <c r="C34" s="179" t="s">
        <v>1347</v>
      </c>
      <c r="D34" s="179">
        <v>9</v>
      </c>
      <c r="E34" s="179" t="s">
        <v>96</v>
      </c>
      <c r="F34" s="179" t="s">
        <v>1436</v>
      </c>
      <c r="G34" s="179" t="s">
        <v>317</v>
      </c>
      <c r="H34" s="180" t="s">
        <v>1352</v>
      </c>
      <c r="I34" s="197" t="s">
        <v>1444</v>
      </c>
      <c r="J34" s="179" t="s">
        <v>1013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1461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57</v>
      </c>
      <c r="W34" s="179">
        <v>34</v>
      </c>
      <c r="X34" s="179">
        <v>2E-3</v>
      </c>
      <c r="Y34" s="179">
        <v>83</v>
      </c>
      <c r="Z34" s="179">
        <v>105</v>
      </c>
      <c r="AA34" s="179">
        <v>2E-3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60.5</v>
      </c>
      <c r="AJ34" s="179" t="s">
        <v>128</v>
      </c>
      <c r="AK34" s="179" t="s">
        <v>108</v>
      </c>
      <c r="AL34" s="179">
        <f t="shared" si="0"/>
        <v>1461</v>
      </c>
      <c r="AM34" s="179" t="s">
        <v>707</v>
      </c>
      <c r="AN34" s="179">
        <v>4</v>
      </c>
      <c r="AO34" s="179" t="s">
        <v>952</v>
      </c>
    </row>
    <row r="35" spans="1:41" s="184" customFormat="1" x14ac:dyDescent="0.3">
      <c r="A35" s="178" t="s">
        <v>1012</v>
      </c>
      <c r="B35" s="179" t="s">
        <v>1424</v>
      </c>
      <c r="C35" s="179" t="s">
        <v>1347</v>
      </c>
      <c r="D35" s="179">
        <v>9</v>
      </c>
      <c r="E35" s="179" t="s">
        <v>96</v>
      </c>
      <c r="F35" s="179" t="s">
        <v>1436</v>
      </c>
      <c r="G35" s="179" t="s">
        <v>317</v>
      </c>
      <c r="H35" s="180" t="s">
        <v>1352</v>
      </c>
      <c r="I35" s="197" t="s">
        <v>1445</v>
      </c>
      <c r="J35" s="179" t="s">
        <v>1013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1461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57</v>
      </c>
      <c r="W35" s="179">
        <v>34</v>
      </c>
      <c r="X35" s="179">
        <v>2E-3</v>
      </c>
      <c r="Y35" s="179">
        <v>83</v>
      </c>
      <c r="Z35" s="179">
        <v>105</v>
      </c>
      <c r="AA35" s="179">
        <v>2E-3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60.5</v>
      </c>
      <c r="AJ35" s="179" t="s">
        <v>128</v>
      </c>
      <c r="AK35" s="179" t="s">
        <v>108</v>
      </c>
      <c r="AL35" s="179">
        <f t="shared" si="0"/>
        <v>1461</v>
      </c>
      <c r="AM35" s="179" t="s">
        <v>707</v>
      </c>
      <c r="AN35" s="179">
        <v>4</v>
      </c>
      <c r="AO35" s="179" t="s">
        <v>952</v>
      </c>
    </row>
    <row r="36" spans="1:41" s="184" customFormat="1" x14ac:dyDescent="0.3">
      <c r="A36" s="178" t="s">
        <v>1340</v>
      </c>
      <c r="B36" s="179" t="s">
        <v>1425</v>
      </c>
      <c r="C36" s="179" t="s">
        <v>1348</v>
      </c>
      <c r="D36" s="179">
        <v>9</v>
      </c>
      <c r="E36" s="179" t="s">
        <v>96</v>
      </c>
      <c r="F36" s="179" t="s">
        <v>1438</v>
      </c>
      <c r="G36" s="179" t="s">
        <v>317</v>
      </c>
      <c r="H36" s="180" t="s">
        <v>1352</v>
      </c>
      <c r="I36" s="180" t="s">
        <v>1447</v>
      </c>
      <c r="J36" s="179" t="s">
        <v>1013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1461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54</v>
      </c>
      <c r="W36" s="179">
        <v>14</v>
      </c>
      <c r="X36" s="179">
        <v>0.17</v>
      </c>
      <c r="Y36" s="179">
        <v>77</v>
      </c>
      <c r="Z36" s="179">
        <v>42</v>
      </c>
      <c r="AA36" s="179">
        <v>0.47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41.9</v>
      </c>
      <c r="AJ36" s="179" t="s">
        <v>128</v>
      </c>
      <c r="AK36" s="179" t="s">
        <v>108</v>
      </c>
      <c r="AL36" s="179">
        <f t="shared" si="0"/>
        <v>1461</v>
      </c>
      <c r="AM36" s="179" t="s">
        <v>707</v>
      </c>
      <c r="AN36" s="179">
        <v>4</v>
      </c>
      <c r="AO36" s="179" t="s">
        <v>952</v>
      </c>
    </row>
    <row r="37" spans="1:41" s="184" customFormat="1" x14ac:dyDescent="0.3">
      <c r="A37" s="178" t="s">
        <v>1340</v>
      </c>
      <c r="B37" s="179" t="s">
        <v>1425</v>
      </c>
      <c r="C37" s="179" t="s">
        <v>1348</v>
      </c>
      <c r="D37" s="179">
        <v>9</v>
      </c>
      <c r="E37" s="179" t="s">
        <v>96</v>
      </c>
      <c r="F37" s="179" t="s">
        <v>1438</v>
      </c>
      <c r="G37" s="179" t="s">
        <v>317</v>
      </c>
      <c r="H37" s="180" t="s">
        <v>1352</v>
      </c>
      <c r="I37" s="180" t="s">
        <v>1448</v>
      </c>
      <c r="J37" s="179" t="s">
        <v>1013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1461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54</v>
      </c>
      <c r="W37" s="179">
        <v>14</v>
      </c>
      <c r="X37" s="179">
        <v>0.17</v>
      </c>
      <c r="Y37" s="179">
        <v>77</v>
      </c>
      <c r="Z37" s="179">
        <v>42</v>
      </c>
      <c r="AA37" s="179">
        <v>0.47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41.9</v>
      </c>
      <c r="AJ37" s="179" t="s">
        <v>128</v>
      </c>
      <c r="AK37" s="179" t="s">
        <v>108</v>
      </c>
      <c r="AL37" s="179">
        <f t="shared" si="0"/>
        <v>1461</v>
      </c>
      <c r="AM37" s="179" t="s">
        <v>707</v>
      </c>
      <c r="AN37" s="179">
        <v>4</v>
      </c>
      <c r="AO37" s="179" t="s">
        <v>952</v>
      </c>
    </row>
    <row r="38" spans="1:41" s="184" customFormat="1" x14ac:dyDescent="0.3">
      <c r="A38" s="178" t="s">
        <v>1340</v>
      </c>
      <c r="B38" s="179" t="s">
        <v>1425</v>
      </c>
      <c r="C38" s="179" t="s">
        <v>1348</v>
      </c>
      <c r="D38" s="179">
        <v>9</v>
      </c>
      <c r="E38" s="179" t="s">
        <v>96</v>
      </c>
      <c r="F38" s="179" t="s">
        <v>1438</v>
      </c>
      <c r="G38" s="179" t="s">
        <v>317</v>
      </c>
      <c r="H38" s="180" t="s">
        <v>1352</v>
      </c>
      <c r="I38" s="180" t="s">
        <v>1449</v>
      </c>
      <c r="J38" s="179" t="s">
        <v>1013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1461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54</v>
      </c>
      <c r="W38" s="179">
        <v>14</v>
      </c>
      <c r="X38" s="179">
        <v>0.17</v>
      </c>
      <c r="Y38" s="179">
        <v>77</v>
      </c>
      <c r="Z38" s="179">
        <v>42</v>
      </c>
      <c r="AA38" s="179">
        <v>0.47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41.9</v>
      </c>
      <c r="AJ38" s="179" t="s">
        <v>128</v>
      </c>
      <c r="AK38" s="179" t="s">
        <v>108</v>
      </c>
      <c r="AL38" s="179">
        <f t="shared" si="0"/>
        <v>1461</v>
      </c>
      <c r="AM38" s="179" t="s">
        <v>707</v>
      </c>
      <c r="AN38" s="179">
        <v>4</v>
      </c>
      <c r="AO38" s="179" t="s">
        <v>952</v>
      </c>
    </row>
    <row r="39" spans="1:41" s="184" customFormat="1" x14ac:dyDescent="0.3">
      <c r="A39" s="178" t="s">
        <v>1340</v>
      </c>
      <c r="B39" s="179" t="s">
        <v>1425</v>
      </c>
      <c r="C39" s="179" t="s">
        <v>1348</v>
      </c>
      <c r="D39" s="179">
        <v>9</v>
      </c>
      <c r="E39" s="179" t="s">
        <v>96</v>
      </c>
      <c r="F39" s="179" t="s">
        <v>1438</v>
      </c>
      <c r="G39" s="179" t="s">
        <v>317</v>
      </c>
      <c r="H39" s="180" t="s">
        <v>1352</v>
      </c>
      <c r="I39" s="180" t="s">
        <v>1450</v>
      </c>
      <c r="J39" s="179" t="s">
        <v>1013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1461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54</v>
      </c>
      <c r="W39" s="179">
        <v>14</v>
      </c>
      <c r="X39" s="179">
        <v>0.17</v>
      </c>
      <c r="Y39" s="179">
        <v>77</v>
      </c>
      <c r="Z39" s="179">
        <v>42</v>
      </c>
      <c r="AA39" s="179">
        <v>0.47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41.9</v>
      </c>
      <c r="AJ39" s="179" t="s">
        <v>128</v>
      </c>
      <c r="AK39" s="179" t="s">
        <v>108</v>
      </c>
      <c r="AL39" s="179">
        <f t="shared" si="0"/>
        <v>1461</v>
      </c>
      <c r="AM39" s="179" t="s">
        <v>707</v>
      </c>
      <c r="AN39" s="179">
        <v>4</v>
      </c>
      <c r="AO39" s="179" t="s">
        <v>952</v>
      </c>
    </row>
    <row r="40" spans="1:41" s="184" customFormat="1" x14ac:dyDescent="0.3">
      <c r="A40" s="178" t="s">
        <v>1344</v>
      </c>
      <c r="B40" s="179" t="s">
        <v>1426</v>
      </c>
      <c r="C40" s="179" t="s">
        <v>1349</v>
      </c>
      <c r="D40" s="179">
        <v>9</v>
      </c>
      <c r="E40" s="179" t="s">
        <v>96</v>
      </c>
      <c r="F40" s="179" t="s">
        <v>1437</v>
      </c>
      <c r="G40" s="179" t="s">
        <v>317</v>
      </c>
      <c r="H40" s="180" t="s">
        <v>1352</v>
      </c>
      <c r="I40" s="180" t="s">
        <v>1451</v>
      </c>
      <c r="J40" s="179" t="s">
        <v>1013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1461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57</v>
      </c>
      <c r="W40" s="179">
        <v>34</v>
      </c>
      <c r="X40" s="179">
        <v>2E-3</v>
      </c>
      <c r="Y40" s="179">
        <v>83</v>
      </c>
      <c r="Z40" s="179">
        <v>105</v>
      </c>
      <c r="AA40" s="179">
        <v>2E-3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49.7</v>
      </c>
      <c r="AJ40" s="179" t="s">
        <v>128</v>
      </c>
      <c r="AK40" s="179" t="s">
        <v>108</v>
      </c>
      <c r="AL40" s="179">
        <f t="shared" si="0"/>
        <v>1461</v>
      </c>
      <c r="AM40" s="179" t="s">
        <v>707</v>
      </c>
      <c r="AN40" s="179">
        <v>4</v>
      </c>
      <c r="AO40" s="179" t="s">
        <v>952</v>
      </c>
    </row>
    <row r="41" spans="1:41" s="184" customFormat="1" x14ac:dyDescent="0.3">
      <c r="A41" s="178" t="s">
        <v>1344</v>
      </c>
      <c r="B41" s="179" t="s">
        <v>1426</v>
      </c>
      <c r="C41" s="179" t="s">
        <v>1349</v>
      </c>
      <c r="D41" s="179">
        <v>9</v>
      </c>
      <c r="E41" s="179" t="s">
        <v>96</v>
      </c>
      <c r="F41" s="179" t="s">
        <v>1437</v>
      </c>
      <c r="G41" s="179" t="s">
        <v>317</v>
      </c>
      <c r="H41" s="180" t="s">
        <v>1352</v>
      </c>
      <c r="I41" s="180" t="s">
        <v>1452</v>
      </c>
      <c r="J41" s="179" t="s">
        <v>1013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1461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57</v>
      </c>
      <c r="W41" s="179">
        <v>34</v>
      </c>
      <c r="X41" s="179">
        <v>2E-3</v>
      </c>
      <c r="Y41" s="179">
        <v>83</v>
      </c>
      <c r="Z41" s="179">
        <v>105</v>
      </c>
      <c r="AA41" s="179">
        <v>2E-3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49.7</v>
      </c>
      <c r="AJ41" s="179" t="s">
        <v>128</v>
      </c>
      <c r="AK41" s="179" t="s">
        <v>108</v>
      </c>
      <c r="AL41" s="179">
        <f t="shared" si="0"/>
        <v>1461</v>
      </c>
      <c r="AM41" s="179" t="s">
        <v>707</v>
      </c>
      <c r="AN41" s="179">
        <v>4</v>
      </c>
      <c r="AO41" s="179" t="s">
        <v>952</v>
      </c>
    </row>
    <row r="42" spans="1:41" s="184" customFormat="1" x14ac:dyDescent="0.3">
      <c r="A42" s="178" t="s">
        <v>1344</v>
      </c>
      <c r="B42" s="179" t="s">
        <v>1426</v>
      </c>
      <c r="C42" s="179" t="s">
        <v>1349</v>
      </c>
      <c r="D42" s="179">
        <v>9</v>
      </c>
      <c r="E42" s="179" t="s">
        <v>96</v>
      </c>
      <c r="F42" s="179" t="s">
        <v>1437</v>
      </c>
      <c r="G42" s="179" t="s">
        <v>317</v>
      </c>
      <c r="H42" s="180" t="s">
        <v>1352</v>
      </c>
      <c r="I42" s="180" t="s">
        <v>1453</v>
      </c>
      <c r="J42" s="179" t="s">
        <v>1013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1461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57</v>
      </c>
      <c r="W42" s="179">
        <v>34</v>
      </c>
      <c r="X42" s="179">
        <v>2E-3</v>
      </c>
      <c r="Y42" s="179">
        <v>83</v>
      </c>
      <c r="Z42" s="179">
        <v>105</v>
      </c>
      <c r="AA42" s="179">
        <v>2E-3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49.7</v>
      </c>
      <c r="AJ42" s="179" t="s">
        <v>128</v>
      </c>
      <c r="AK42" s="179" t="s">
        <v>108</v>
      </c>
      <c r="AL42" s="179">
        <f t="shared" si="0"/>
        <v>1461</v>
      </c>
      <c r="AM42" s="179" t="s">
        <v>707</v>
      </c>
      <c r="AN42" s="179">
        <v>4</v>
      </c>
      <c r="AO42" s="179" t="s">
        <v>952</v>
      </c>
    </row>
    <row r="43" spans="1:41" s="184" customFormat="1" x14ac:dyDescent="0.3">
      <c r="A43" s="178" t="s">
        <v>1344</v>
      </c>
      <c r="B43" s="179" t="s">
        <v>1426</v>
      </c>
      <c r="C43" s="179" t="s">
        <v>1349</v>
      </c>
      <c r="D43" s="179">
        <v>9</v>
      </c>
      <c r="E43" s="179" t="s">
        <v>96</v>
      </c>
      <c r="F43" s="179" t="s">
        <v>1437</v>
      </c>
      <c r="G43" s="179" t="s">
        <v>317</v>
      </c>
      <c r="H43" s="180" t="s">
        <v>1352</v>
      </c>
      <c r="I43" s="180" t="s">
        <v>1454</v>
      </c>
      <c r="J43" s="179" t="s">
        <v>1013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1461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57</v>
      </c>
      <c r="W43" s="179">
        <v>34</v>
      </c>
      <c r="X43" s="179">
        <v>2E-3</v>
      </c>
      <c r="Y43" s="179">
        <v>83</v>
      </c>
      <c r="Z43" s="179">
        <v>105</v>
      </c>
      <c r="AA43" s="179">
        <v>2E-3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49.7</v>
      </c>
      <c r="AJ43" s="179" t="s">
        <v>128</v>
      </c>
      <c r="AK43" s="179" t="s">
        <v>108</v>
      </c>
      <c r="AL43" s="179">
        <f t="shared" si="0"/>
        <v>1461</v>
      </c>
      <c r="AM43" s="179" t="s">
        <v>707</v>
      </c>
      <c r="AN43" s="179">
        <v>4</v>
      </c>
      <c r="AO43" s="179" t="s">
        <v>952</v>
      </c>
    </row>
    <row r="44" spans="1:41" s="184" customFormat="1" x14ac:dyDescent="0.3">
      <c r="A44" s="178" t="s">
        <v>1344</v>
      </c>
      <c r="B44" s="179" t="s">
        <v>1426</v>
      </c>
      <c r="C44" s="179" t="s">
        <v>1349</v>
      </c>
      <c r="D44" s="179">
        <v>9</v>
      </c>
      <c r="E44" s="179" t="s">
        <v>96</v>
      </c>
      <c r="F44" s="179" t="s">
        <v>1437</v>
      </c>
      <c r="G44" s="179" t="s">
        <v>317</v>
      </c>
      <c r="H44" s="180" t="s">
        <v>1352</v>
      </c>
      <c r="I44" s="180" t="s">
        <v>1455</v>
      </c>
      <c r="J44" s="179" t="s">
        <v>1013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1461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57</v>
      </c>
      <c r="W44" s="179">
        <v>34</v>
      </c>
      <c r="X44" s="179">
        <v>2E-3</v>
      </c>
      <c r="Y44" s="179">
        <v>83</v>
      </c>
      <c r="Z44" s="179">
        <v>105</v>
      </c>
      <c r="AA44" s="179">
        <v>2E-3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49.7</v>
      </c>
      <c r="AJ44" s="179" t="s">
        <v>128</v>
      </c>
      <c r="AK44" s="179" t="s">
        <v>108</v>
      </c>
      <c r="AL44" s="179">
        <f t="shared" si="0"/>
        <v>1461</v>
      </c>
      <c r="AM44" s="179" t="s">
        <v>707</v>
      </c>
      <c r="AN44" s="179">
        <v>4</v>
      </c>
      <c r="AO44" s="179" t="s">
        <v>952</v>
      </c>
    </row>
    <row r="45" spans="1:41" s="184" customFormat="1" x14ac:dyDescent="0.3">
      <c r="A45" s="178" t="s">
        <v>1344</v>
      </c>
      <c r="B45" s="179" t="s">
        <v>1426</v>
      </c>
      <c r="C45" s="179" t="s">
        <v>1349</v>
      </c>
      <c r="D45" s="179">
        <v>9</v>
      </c>
      <c r="E45" s="179" t="s">
        <v>96</v>
      </c>
      <c r="F45" s="179" t="s">
        <v>1437</v>
      </c>
      <c r="G45" s="179" t="s">
        <v>317</v>
      </c>
      <c r="H45" s="180" t="s">
        <v>1352</v>
      </c>
      <c r="I45" s="180" t="s">
        <v>1456</v>
      </c>
      <c r="J45" s="179" t="s">
        <v>1013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1461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57</v>
      </c>
      <c r="W45" s="179">
        <v>34</v>
      </c>
      <c r="X45" s="179">
        <v>2E-3</v>
      </c>
      <c r="Y45" s="179">
        <v>83</v>
      </c>
      <c r="Z45" s="179">
        <v>105</v>
      </c>
      <c r="AA45" s="179">
        <v>2E-3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49.7</v>
      </c>
      <c r="AJ45" s="179" t="s">
        <v>128</v>
      </c>
      <c r="AK45" s="179" t="s">
        <v>108</v>
      </c>
      <c r="AL45" s="179">
        <f t="shared" si="0"/>
        <v>1461</v>
      </c>
      <c r="AM45" s="179" t="s">
        <v>707</v>
      </c>
      <c r="AN45" s="179">
        <v>4</v>
      </c>
      <c r="AO45" s="179" t="s">
        <v>952</v>
      </c>
    </row>
    <row r="46" spans="1:41" s="184" customFormat="1" x14ac:dyDescent="0.3">
      <c r="A46" s="178" t="s">
        <v>1344</v>
      </c>
      <c r="B46" s="179" t="s">
        <v>1426</v>
      </c>
      <c r="C46" s="179" t="s">
        <v>1349</v>
      </c>
      <c r="D46" s="179">
        <v>9</v>
      </c>
      <c r="E46" s="179" t="s">
        <v>96</v>
      </c>
      <c r="F46" s="179" t="s">
        <v>1437</v>
      </c>
      <c r="G46" s="179" t="s">
        <v>317</v>
      </c>
      <c r="H46" s="180" t="s">
        <v>1352</v>
      </c>
      <c r="I46" s="180" t="s">
        <v>1457</v>
      </c>
      <c r="J46" s="179" t="s">
        <v>1013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1461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57</v>
      </c>
      <c r="W46" s="179">
        <v>34</v>
      </c>
      <c r="X46" s="179">
        <v>2E-3</v>
      </c>
      <c r="Y46" s="179">
        <v>83</v>
      </c>
      <c r="Z46" s="179">
        <v>105</v>
      </c>
      <c r="AA46" s="179">
        <v>2E-3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49.7</v>
      </c>
      <c r="AJ46" s="179" t="s">
        <v>128</v>
      </c>
      <c r="AK46" s="179" t="s">
        <v>108</v>
      </c>
      <c r="AL46" s="179">
        <f t="shared" si="0"/>
        <v>1461</v>
      </c>
      <c r="AM46" s="179" t="s">
        <v>707</v>
      </c>
      <c r="AN46" s="179">
        <v>4</v>
      </c>
      <c r="AO46" s="179" t="s">
        <v>952</v>
      </c>
    </row>
    <row r="47" spans="1:41" s="184" customFormat="1" x14ac:dyDescent="0.3">
      <c r="A47" s="178" t="s">
        <v>1344</v>
      </c>
      <c r="B47" s="179" t="s">
        <v>2086</v>
      </c>
      <c r="C47" s="179" t="s">
        <v>2088</v>
      </c>
      <c r="D47" s="179">
        <v>9</v>
      </c>
      <c r="E47" s="179" t="s">
        <v>96</v>
      </c>
      <c r="F47" s="179" t="s">
        <v>3189</v>
      </c>
      <c r="G47" s="179" t="s">
        <v>317</v>
      </c>
      <c r="H47" s="180" t="s">
        <v>1352</v>
      </c>
      <c r="I47" s="198" t="s">
        <v>2091</v>
      </c>
      <c r="J47" s="179" t="s">
        <v>1013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1461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30</v>
      </c>
      <c r="W47" s="179">
        <v>0</v>
      </c>
      <c r="X47" s="179">
        <v>0.02</v>
      </c>
      <c r="Y47" s="179">
        <v>61</v>
      </c>
      <c r="Z47" s="179">
        <v>10</v>
      </c>
      <c r="AA47" s="179">
        <v>0.02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49.7</v>
      </c>
      <c r="AJ47" s="179" t="s">
        <v>128</v>
      </c>
      <c r="AK47" s="179" t="s">
        <v>108</v>
      </c>
      <c r="AL47" s="179">
        <f t="shared" si="0"/>
        <v>1461</v>
      </c>
      <c r="AM47" s="179" t="s">
        <v>707</v>
      </c>
      <c r="AN47" s="179">
        <v>5</v>
      </c>
      <c r="AO47" s="179" t="s">
        <v>952</v>
      </c>
    </row>
    <row r="48" spans="1:41" s="184" customFormat="1" x14ac:dyDescent="0.3">
      <c r="A48" s="178" t="s">
        <v>1344</v>
      </c>
      <c r="B48" s="179" t="s">
        <v>2086</v>
      </c>
      <c r="C48" s="179" t="s">
        <v>2088</v>
      </c>
      <c r="D48" s="179">
        <v>9</v>
      </c>
      <c r="E48" s="179" t="s">
        <v>96</v>
      </c>
      <c r="F48" s="179" t="s">
        <v>3189</v>
      </c>
      <c r="G48" s="179" t="s">
        <v>317</v>
      </c>
      <c r="H48" s="180" t="s">
        <v>1352</v>
      </c>
      <c r="I48" s="198" t="s">
        <v>2092</v>
      </c>
      <c r="J48" s="179" t="s">
        <v>1013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1461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30</v>
      </c>
      <c r="W48" s="179">
        <v>0</v>
      </c>
      <c r="X48" s="179">
        <v>0.02</v>
      </c>
      <c r="Y48" s="179">
        <v>61</v>
      </c>
      <c r="Z48" s="179">
        <v>10</v>
      </c>
      <c r="AA48" s="179">
        <v>0.02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49.7</v>
      </c>
      <c r="AJ48" s="179" t="s">
        <v>128</v>
      </c>
      <c r="AK48" s="179" t="s">
        <v>108</v>
      </c>
      <c r="AL48" s="179">
        <f t="shared" si="0"/>
        <v>1461</v>
      </c>
      <c r="AM48" s="179" t="s">
        <v>707</v>
      </c>
      <c r="AN48" s="179">
        <v>5</v>
      </c>
      <c r="AO48" s="179" t="s">
        <v>952</v>
      </c>
    </row>
    <row r="49" spans="1:41" s="184" customFormat="1" x14ac:dyDescent="0.3">
      <c r="A49" s="178" t="s">
        <v>1344</v>
      </c>
      <c r="B49" s="179" t="s">
        <v>2086</v>
      </c>
      <c r="C49" s="179" t="s">
        <v>2088</v>
      </c>
      <c r="D49" s="179">
        <v>9</v>
      </c>
      <c r="E49" s="179" t="s">
        <v>96</v>
      </c>
      <c r="F49" s="179" t="s">
        <v>3189</v>
      </c>
      <c r="G49" s="179" t="s">
        <v>317</v>
      </c>
      <c r="H49" s="180" t="s">
        <v>1352</v>
      </c>
      <c r="I49" s="198" t="s">
        <v>3190</v>
      </c>
      <c r="J49" s="179" t="s">
        <v>1013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1461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>
        <v>30</v>
      </c>
      <c r="W49" s="179">
        <v>0</v>
      </c>
      <c r="X49" s="179">
        <v>0.02</v>
      </c>
      <c r="Y49" s="179">
        <v>61</v>
      </c>
      <c r="Z49" s="179">
        <v>10</v>
      </c>
      <c r="AA49" s="179">
        <v>0.02</v>
      </c>
      <c r="AB49" s="182"/>
      <c r="AC49" s="182"/>
      <c r="AD49" s="179"/>
      <c r="AE49" s="182"/>
      <c r="AF49" s="182"/>
      <c r="AG49" s="179"/>
      <c r="AH49" s="179" t="s">
        <v>124</v>
      </c>
      <c r="AI49" s="183">
        <v>49.7</v>
      </c>
      <c r="AJ49" s="179" t="s">
        <v>128</v>
      </c>
      <c r="AK49" s="179" t="s">
        <v>108</v>
      </c>
      <c r="AL49" s="179">
        <f t="shared" si="0"/>
        <v>1461</v>
      </c>
      <c r="AM49" s="179" t="s">
        <v>707</v>
      </c>
      <c r="AN49" s="179">
        <v>5</v>
      </c>
      <c r="AO49" s="179" t="s">
        <v>952</v>
      </c>
    </row>
    <row r="50" spans="1:41" s="184" customFormat="1" x14ac:dyDescent="0.3">
      <c r="A50" s="178" t="s">
        <v>1344</v>
      </c>
      <c r="B50" s="179" t="s">
        <v>2086</v>
      </c>
      <c r="C50" s="179" t="s">
        <v>2088</v>
      </c>
      <c r="D50" s="179">
        <v>9</v>
      </c>
      <c r="E50" s="179" t="s">
        <v>96</v>
      </c>
      <c r="F50" s="179" t="s">
        <v>3189</v>
      </c>
      <c r="G50" s="179" t="s">
        <v>317</v>
      </c>
      <c r="H50" s="180" t="s">
        <v>1352</v>
      </c>
      <c r="I50" s="198" t="s">
        <v>2093</v>
      </c>
      <c r="J50" s="179" t="s">
        <v>1013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1461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>
        <v>30</v>
      </c>
      <c r="W50" s="179">
        <v>0</v>
      </c>
      <c r="X50" s="179">
        <v>0.02</v>
      </c>
      <c r="Y50" s="179">
        <v>61</v>
      </c>
      <c r="Z50" s="179">
        <v>10</v>
      </c>
      <c r="AA50" s="179">
        <v>0.02</v>
      </c>
      <c r="AB50" s="182"/>
      <c r="AC50" s="182"/>
      <c r="AD50" s="179"/>
      <c r="AE50" s="182"/>
      <c r="AF50" s="182"/>
      <c r="AG50" s="179"/>
      <c r="AH50" s="179" t="s">
        <v>124</v>
      </c>
      <c r="AI50" s="183">
        <v>49.7</v>
      </c>
      <c r="AJ50" s="179" t="s">
        <v>128</v>
      </c>
      <c r="AK50" s="179" t="s">
        <v>108</v>
      </c>
      <c r="AL50" s="179">
        <f t="shared" si="0"/>
        <v>1461</v>
      </c>
      <c r="AM50" s="179" t="s">
        <v>707</v>
      </c>
      <c r="AN50" s="179">
        <v>5</v>
      </c>
      <c r="AO50" s="179" t="s">
        <v>952</v>
      </c>
    </row>
    <row r="51" spans="1:41" s="184" customFormat="1" x14ac:dyDescent="0.3">
      <c r="A51" s="178" t="s">
        <v>1344</v>
      </c>
      <c r="B51" s="179" t="s">
        <v>2086</v>
      </c>
      <c r="C51" s="179" t="s">
        <v>2088</v>
      </c>
      <c r="D51" s="179">
        <v>9</v>
      </c>
      <c r="E51" s="179" t="s">
        <v>96</v>
      </c>
      <c r="F51" s="179" t="s">
        <v>3189</v>
      </c>
      <c r="G51" s="179" t="s">
        <v>317</v>
      </c>
      <c r="H51" s="180" t="s">
        <v>1352</v>
      </c>
      <c r="I51" s="198" t="s">
        <v>2094</v>
      </c>
      <c r="J51" s="179" t="s">
        <v>1013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1461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30</v>
      </c>
      <c r="W51" s="179">
        <v>0</v>
      </c>
      <c r="X51" s="179">
        <v>0.02</v>
      </c>
      <c r="Y51" s="179">
        <v>61</v>
      </c>
      <c r="Z51" s="179">
        <v>10</v>
      </c>
      <c r="AA51" s="179">
        <v>0.02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49.7</v>
      </c>
      <c r="AJ51" s="179" t="s">
        <v>128</v>
      </c>
      <c r="AK51" s="179" t="s">
        <v>108</v>
      </c>
      <c r="AL51" s="179">
        <f t="shared" si="0"/>
        <v>1461</v>
      </c>
      <c r="AM51" s="179" t="s">
        <v>707</v>
      </c>
      <c r="AN51" s="179">
        <v>5</v>
      </c>
      <c r="AO51" s="179" t="s">
        <v>952</v>
      </c>
    </row>
    <row r="52" spans="1:41" s="184" customFormat="1" x14ac:dyDescent="0.3">
      <c r="A52" s="178" t="s">
        <v>1344</v>
      </c>
      <c r="B52" s="179" t="s">
        <v>2086</v>
      </c>
      <c r="C52" s="179" t="s">
        <v>2088</v>
      </c>
      <c r="D52" s="179">
        <v>9</v>
      </c>
      <c r="E52" s="179" t="s">
        <v>96</v>
      </c>
      <c r="F52" s="179" t="s">
        <v>3189</v>
      </c>
      <c r="G52" s="179" t="s">
        <v>317</v>
      </c>
      <c r="H52" s="180" t="s">
        <v>1352</v>
      </c>
      <c r="I52" s="198" t="s">
        <v>2095</v>
      </c>
      <c r="J52" s="179" t="s">
        <v>1013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1461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30</v>
      </c>
      <c r="W52" s="179">
        <v>0</v>
      </c>
      <c r="X52" s="179">
        <v>0.02</v>
      </c>
      <c r="Y52" s="179">
        <v>61</v>
      </c>
      <c r="Z52" s="179">
        <v>10</v>
      </c>
      <c r="AA52" s="179">
        <v>0.02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49.7</v>
      </c>
      <c r="AJ52" s="179" t="s">
        <v>128</v>
      </c>
      <c r="AK52" s="179" t="s">
        <v>108</v>
      </c>
      <c r="AL52" s="179">
        <f t="shared" si="0"/>
        <v>1461</v>
      </c>
      <c r="AM52" s="179" t="s">
        <v>707</v>
      </c>
      <c r="AN52" s="179">
        <v>5</v>
      </c>
      <c r="AO52" s="179" t="s">
        <v>952</v>
      </c>
    </row>
    <row r="53" spans="1:41" s="184" customFormat="1" x14ac:dyDescent="0.3">
      <c r="A53" s="178" t="s">
        <v>1344</v>
      </c>
      <c r="B53" s="179" t="s">
        <v>2086</v>
      </c>
      <c r="C53" s="179" t="s">
        <v>2088</v>
      </c>
      <c r="D53" s="179">
        <v>9</v>
      </c>
      <c r="E53" s="179" t="s">
        <v>96</v>
      </c>
      <c r="F53" s="179" t="s">
        <v>3189</v>
      </c>
      <c r="G53" s="179" t="s">
        <v>317</v>
      </c>
      <c r="H53" s="180" t="s">
        <v>1352</v>
      </c>
      <c r="I53" s="198" t="s">
        <v>2096</v>
      </c>
      <c r="J53" s="179" t="s">
        <v>1013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1461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30</v>
      </c>
      <c r="W53" s="179">
        <v>0</v>
      </c>
      <c r="X53" s="179">
        <v>0.02</v>
      </c>
      <c r="Y53" s="179">
        <v>61</v>
      </c>
      <c r="Z53" s="179">
        <v>10</v>
      </c>
      <c r="AA53" s="179">
        <v>0.02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49.7</v>
      </c>
      <c r="AJ53" s="179" t="s">
        <v>128</v>
      </c>
      <c r="AK53" s="179" t="s">
        <v>108</v>
      </c>
      <c r="AL53" s="179">
        <f t="shared" si="0"/>
        <v>1461</v>
      </c>
      <c r="AM53" s="179" t="s">
        <v>707</v>
      </c>
      <c r="AN53" s="179">
        <v>5</v>
      </c>
      <c r="AO53" s="179" t="s">
        <v>952</v>
      </c>
    </row>
    <row r="54" spans="1:41" s="184" customFormat="1" x14ac:dyDescent="0.3">
      <c r="A54" s="178" t="s">
        <v>1344</v>
      </c>
      <c r="B54" s="179" t="s">
        <v>2086</v>
      </c>
      <c r="C54" s="179" t="s">
        <v>2088</v>
      </c>
      <c r="D54" s="179">
        <v>9</v>
      </c>
      <c r="E54" s="179" t="s">
        <v>96</v>
      </c>
      <c r="F54" s="179" t="s">
        <v>3189</v>
      </c>
      <c r="G54" s="179" t="s">
        <v>317</v>
      </c>
      <c r="H54" s="180" t="s">
        <v>1350</v>
      </c>
      <c r="I54" s="198" t="s">
        <v>2097</v>
      </c>
      <c r="J54" s="179" t="s">
        <v>1013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1461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30</v>
      </c>
      <c r="W54" s="179">
        <v>0</v>
      </c>
      <c r="X54" s="179">
        <v>0.02</v>
      </c>
      <c r="Y54" s="179">
        <v>61</v>
      </c>
      <c r="Z54" s="179">
        <v>10</v>
      </c>
      <c r="AA54" s="179">
        <v>0.02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49.7</v>
      </c>
      <c r="AJ54" s="179" t="s">
        <v>128</v>
      </c>
      <c r="AK54" s="179" t="s">
        <v>108</v>
      </c>
      <c r="AL54" s="179">
        <f t="shared" si="0"/>
        <v>1461</v>
      </c>
      <c r="AM54" s="179" t="s">
        <v>707</v>
      </c>
      <c r="AN54" s="179">
        <v>5</v>
      </c>
      <c r="AO54" s="179" t="s">
        <v>952</v>
      </c>
    </row>
    <row r="55" spans="1:41" s="184" customFormat="1" x14ac:dyDescent="0.3">
      <c r="A55" s="178" t="s">
        <v>1344</v>
      </c>
      <c r="B55" s="179" t="s">
        <v>3192</v>
      </c>
      <c r="C55" s="179" t="s">
        <v>2089</v>
      </c>
      <c r="D55" s="179">
        <v>9</v>
      </c>
      <c r="E55" s="179" t="s">
        <v>96</v>
      </c>
      <c r="F55" s="179" t="s">
        <v>3191</v>
      </c>
      <c r="G55" s="179" t="s">
        <v>317</v>
      </c>
      <c r="H55" s="180" t="s">
        <v>1350</v>
      </c>
      <c r="I55" s="180" t="s">
        <v>3193</v>
      </c>
      <c r="J55" s="179" t="s">
        <v>1013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1461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30</v>
      </c>
      <c r="W55" s="179">
        <v>0</v>
      </c>
      <c r="X55" s="179">
        <v>0.02</v>
      </c>
      <c r="Y55" s="179">
        <v>61</v>
      </c>
      <c r="Z55" s="179">
        <v>10</v>
      </c>
      <c r="AA55" s="179">
        <v>0.02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46.4</v>
      </c>
      <c r="AJ55" s="179" t="s">
        <v>128</v>
      </c>
      <c r="AK55" s="179" t="s">
        <v>108</v>
      </c>
      <c r="AL55" s="179">
        <f t="shared" si="0"/>
        <v>1461</v>
      </c>
      <c r="AM55" s="179" t="s">
        <v>707</v>
      </c>
      <c r="AN55" s="179">
        <v>5</v>
      </c>
      <c r="AO55" s="179" t="s">
        <v>952</v>
      </c>
    </row>
    <row r="56" spans="1:41" s="184" customFormat="1" x14ac:dyDescent="0.3">
      <c r="A56" s="178" t="s">
        <v>1344</v>
      </c>
      <c r="B56" s="179" t="s">
        <v>2087</v>
      </c>
      <c r="C56" s="179" t="s">
        <v>2090</v>
      </c>
      <c r="D56" s="179">
        <v>9</v>
      </c>
      <c r="E56" s="179" t="s">
        <v>96</v>
      </c>
      <c r="F56" s="179" t="s">
        <v>3360</v>
      </c>
      <c r="G56" s="179" t="s">
        <v>317</v>
      </c>
      <c r="H56" s="180" t="s">
        <v>1352</v>
      </c>
      <c r="I56" s="198" t="s">
        <v>2098</v>
      </c>
      <c r="J56" s="179" t="s">
        <v>1013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1461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30</v>
      </c>
      <c r="W56" s="179">
        <v>0</v>
      </c>
      <c r="X56" s="179">
        <v>0.02</v>
      </c>
      <c r="Y56" s="179">
        <v>61</v>
      </c>
      <c r="Z56" s="179">
        <v>10</v>
      </c>
      <c r="AA56" s="179">
        <v>0.02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49.7</v>
      </c>
      <c r="AJ56" s="179" t="s">
        <v>128</v>
      </c>
      <c r="AK56" s="179" t="s">
        <v>108</v>
      </c>
      <c r="AL56" s="179">
        <f t="shared" si="0"/>
        <v>1461</v>
      </c>
      <c r="AM56" s="179" t="s">
        <v>707</v>
      </c>
      <c r="AN56" s="179">
        <v>5</v>
      </c>
      <c r="AO56" s="179" t="s">
        <v>952</v>
      </c>
    </row>
    <row r="57" spans="1:41" s="184" customFormat="1" x14ac:dyDescent="0.3">
      <c r="A57" s="178" t="s">
        <v>1344</v>
      </c>
      <c r="B57" s="179" t="s">
        <v>2087</v>
      </c>
      <c r="C57" s="179" t="s">
        <v>2090</v>
      </c>
      <c r="D57" s="179">
        <v>9</v>
      </c>
      <c r="E57" s="179" t="s">
        <v>96</v>
      </c>
      <c r="F57" s="179" t="s">
        <v>3360</v>
      </c>
      <c r="G57" s="179" t="s">
        <v>317</v>
      </c>
      <c r="H57" s="180" t="s">
        <v>1352</v>
      </c>
      <c r="I57" s="198" t="s">
        <v>2099</v>
      </c>
      <c r="J57" s="179" t="s">
        <v>1013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1461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30</v>
      </c>
      <c r="W57" s="179">
        <v>0</v>
      </c>
      <c r="X57" s="179">
        <v>0.02</v>
      </c>
      <c r="Y57" s="179">
        <v>61</v>
      </c>
      <c r="Z57" s="179">
        <v>10</v>
      </c>
      <c r="AA57" s="179">
        <v>0.02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49.7</v>
      </c>
      <c r="AJ57" s="179" t="s">
        <v>128</v>
      </c>
      <c r="AK57" s="179" t="s">
        <v>108</v>
      </c>
      <c r="AL57" s="179">
        <f t="shared" si="0"/>
        <v>1461</v>
      </c>
      <c r="AM57" s="179" t="s">
        <v>707</v>
      </c>
      <c r="AN57" s="179">
        <v>5</v>
      </c>
      <c r="AO57" s="179" t="s">
        <v>952</v>
      </c>
    </row>
    <row r="58" spans="1:41" s="184" customFormat="1" x14ac:dyDescent="0.3">
      <c r="A58" s="178" t="s">
        <v>1344</v>
      </c>
      <c r="B58" s="179" t="s">
        <v>2087</v>
      </c>
      <c r="C58" s="179" t="s">
        <v>2090</v>
      </c>
      <c r="D58" s="179">
        <v>9</v>
      </c>
      <c r="E58" s="179" t="s">
        <v>96</v>
      </c>
      <c r="F58" s="179" t="s">
        <v>3360</v>
      </c>
      <c r="G58" s="179" t="s">
        <v>317</v>
      </c>
      <c r="H58" s="180" t="s">
        <v>1352</v>
      </c>
      <c r="I58" s="198" t="s">
        <v>3194</v>
      </c>
      <c r="J58" s="179" t="s">
        <v>1013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1461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30</v>
      </c>
      <c r="W58" s="179">
        <v>0</v>
      </c>
      <c r="X58" s="179">
        <v>0.02</v>
      </c>
      <c r="Y58" s="179">
        <v>61</v>
      </c>
      <c r="Z58" s="179">
        <v>10</v>
      </c>
      <c r="AA58" s="179">
        <v>0.02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49.7</v>
      </c>
      <c r="AJ58" s="179" t="s">
        <v>128</v>
      </c>
      <c r="AK58" s="179" t="s">
        <v>108</v>
      </c>
      <c r="AL58" s="179">
        <f t="shared" si="0"/>
        <v>1461</v>
      </c>
      <c r="AM58" s="179" t="s">
        <v>707</v>
      </c>
      <c r="AN58" s="179">
        <v>5</v>
      </c>
      <c r="AO58" s="179" t="s">
        <v>952</v>
      </c>
    </row>
    <row r="59" spans="1:41" s="184" customFormat="1" x14ac:dyDescent="0.3">
      <c r="A59" s="178" t="s">
        <v>1344</v>
      </c>
      <c r="B59" s="179" t="s">
        <v>2087</v>
      </c>
      <c r="C59" s="179" t="s">
        <v>2090</v>
      </c>
      <c r="D59" s="179">
        <v>9</v>
      </c>
      <c r="E59" s="179" t="s">
        <v>96</v>
      </c>
      <c r="F59" s="179" t="s">
        <v>3360</v>
      </c>
      <c r="G59" s="179" t="s">
        <v>317</v>
      </c>
      <c r="H59" s="180" t="s">
        <v>1352</v>
      </c>
      <c r="I59" s="198" t="s">
        <v>2100</v>
      </c>
      <c r="J59" s="179" t="s">
        <v>1013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1461</v>
      </c>
      <c r="Q59" s="179" t="s">
        <v>101</v>
      </c>
      <c r="R59" s="179" t="s">
        <v>102</v>
      </c>
      <c r="S59" s="179" t="s">
        <v>125</v>
      </c>
      <c r="T59" s="179" t="s">
        <v>707</v>
      </c>
      <c r="U59" s="179" t="s">
        <v>127</v>
      </c>
      <c r="V59" s="181">
        <v>30</v>
      </c>
      <c r="W59" s="179">
        <v>0</v>
      </c>
      <c r="X59" s="179">
        <v>0.02</v>
      </c>
      <c r="Y59" s="179">
        <v>61</v>
      </c>
      <c r="Z59" s="179">
        <v>10</v>
      </c>
      <c r="AA59" s="179">
        <v>0.02</v>
      </c>
      <c r="AB59" s="182"/>
      <c r="AC59" s="182"/>
      <c r="AD59" s="179"/>
      <c r="AE59" s="182"/>
      <c r="AF59" s="182"/>
      <c r="AG59" s="179"/>
      <c r="AH59" s="179" t="s">
        <v>124</v>
      </c>
      <c r="AI59" s="183">
        <v>49.7</v>
      </c>
      <c r="AJ59" s="179" t="s">
        <v>128</v>
      </c>
      <c r="AK59" s="179" t="s">
        <v>108</v>
      </c>
      <c r="AL59" s="179">
        <f t="shared" si="0"/>
        <v>1461</v>
      </c>
      <c r="AM59" s="179" t="s">
        <v>707</v>
      </c>
      <c r="AN59" s="179">
        <v>5</v>
      </c>
      <c r="AO59" s="179" t="s">
        <v>952</v>
      </c>
    </row>
    <row r="60" spans="1:41" s="184" customFormat="1" x14ac:dyDescent="0.3">
      <c r="A60" s="178" t="s">
        <v>1344</v>
      </c>
      <c r="B60" s="179" t="s">
        <v>2087</v>
      </c>
      <c r="C60" s="179" t="s">
        <v>2090</v>
      </c>
      <c r="D60" s="179">
        <v>9</v>
      </c>
      <c r="E60" s="179" t="s">
        <v>96</v>
      </c>
      <c r="F60" s="179" t="s">
        <v>3360</v>
      </c>
      <c r="G60" s="179" t="s">
        <v>317</v>
      </c>
      <c r="H60" s="180" t="s">
        <v>1352</v>
      </c>
      <c r="I60" s="198" t="s">
        <v>2101</v>
      </c>
      <c r="J60" s="179" t="s">
        <v>1013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1461</v>
      </c>
      <c r="Q60" s="179" t="s">
        <v>101</v>
      </c>
      <c r="R60" s="179" t="s">
        <v>102</v>
      </c>
      <c r="S60" s="179" t="s">
        <v>125</v>
      </c>
      <c r="T60" s="179" t="s">
        <v>707</v>
      </c>
      <c r="U60" s="179" t="s">
        <v>127</v>
      </c>
      <c r="V60" s="181">
        <v>30</v>
      </c>
      <c r="W60" s="179">
        <v>0</v>
      </c>
      <c r="X60" s="179">
        <v>0.02</v>
      </c>
      <c r="Y60" s="179">
        <v>61</v>
      </c>
      <c r="Z60" s="179">
        <v>10</v>
      </c>
      <c r="AA60" s="179">
        <v>0.02</v>
      </c>
      <c r="AB60" s="182"/>
      <c r="AC60" s="182"/>
      <c r="AD60" s="179"/>
      <c r="AE60" s="182"/>
      <c r="AF60" s="182"/>
      <c r="AG60" s="179"/>
      <c r="AH60" s="179" t="s">
        <v>124</v>
      </c>
      <c r="AI60" s="183">
        <v>49.7</v>
      </c>
      <c r="AJ60" s="179" t="s">
        <v>128</v>
      </c>
      <c r="AK60" s="179" t="s">
        <v>108</v>
      </c>
      <c r="AL60" s="179">
        <f t="shared" si="0"/>
        <v>1461</v>
      </c>
      <c r="AM60" s="179" t="s">
        <v>707</v>
      </c>
      <c r="AN60" s="179">
        <v>5</v>
      </c>
      <c r="AO60" s="179" t="s">
        <v>952</v>
      </c>
    </row>
    <row r="61" spans="1:41" s="184" customFormat="1" x14ac:dyDescent="0.3">
      <c r="A61" s="178" t="s">
        <v>1344</v>
      </c>
      <c r="B61" s="179" t="s">
        <v>2087</v>
      </c>
      <c r="C61" s="179" t="s">
        <v>2090</v>
      </c>
      <c r="D61" s="179">
        <v>9</v>
      </c>
      <c r="E61" s="179" t="s">
        <v>96</v>
      </c>
      <c r="F61" s="179" t="s">
        <v>3360</v>
      </c>
      <c r="G61" s="179" t="s">
        <v>317</v>
      </c>
      <c r="H61" s="180" t="s">
        <v>1352</v>
      </c>
      <c r="I61" s="198" t="s">
        <v>2102</v>
      </c>
      <c r="J61" s="179" t="s">
        <v>1013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1461</v>
      </c>
      <c r="Q61" s="179" t="s">
        <v>101</v>
      </c>
      <c r="R61" s="179" t="s">
        <v>102</v>
      </c>
      <c r="S61" s="179" t="s">
        <v>125</v>
      </c>
      <c r="T61" s="179" t="s">
        <v>707</v>
      </c>
      <c r="U61" s="179" t="s">
        <v>127</v>
      </c>
      <c r="V61" s="181">
        <v>30</v>
      </c>
      <c r="W61" s="179">
        <v>0</v>
      </c>
      <c r="X61" s="179">
        <v>0.02</v>
      </c>
      <c r="Y61" s="179">
        <v>61</v>
      </c>
      <c r="Z61" s="179">
        <v>10</v>
      </c>
      <c r="AA61" s="179">
        <v>0.02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49.7</v>
      </c>
      <c r="AJ61" s="179" t="s">
        <v>128</v>
      </c>
      <c r="AK61" s="179" t="s">
        <v>108</v>
      </c>
      <c r="AL61" s="179">
        <f t="shared" si="0"/>
        <v>1461</v>
      </c>
      <c r="AM61" s="179" t="s">
        <v>707</v>
      </c>
      <c r="AN61" s="179">
        <v>5</v>
      </c>
      <c r="AO61" s="179" t="s">
        <v>952</v>
      </c>
    </row>
    <row r="62" spans="1:41" s="184" customFormat="1" x14ac:dyDescent="0.3">
      <c r="A62" s="178" t="s">
        <v>1344</v>
      </c>
      <c r="B62" s="179" t="s">
        <v>2087</v>
      </c>
      <c r="C62" s="179" t="s">
        <v>2090</v>
      </c>
      <c r="D62" s="179">
        <v>9</v>
      </c>
      <c r="E62" s="179" t="s">
        <v>96</v>
      </c>
      <c r="F62" s="179" t="s">
        <v>3360</v>
      </c>
      <c r="G62" s="179" t="s">
        <v>317</v>
      </c>
      <c r="H62" s="180" t="s">
        <v>1352</v>
      </c>
      <c r="I62" s="198" t="s">
        <v>2103</v>
      </c>
      <c r="J62" s="179" t="s">
        <v>1013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1461</v>
      </c>
      <c r="Q62" s="179" t="s">
        <v>101</v>
      </c>
      <c r="R62" s="179" t="s">
        <v>102</v>
      </c>
      <c r="S62" s="179" t="s">
        <v>125</v>
      </c>
      <c r="T62" s="179" t="s">
        <v>707</v>
      </c>
      <c r="U62" s="179" t="s">
        <v>127</v>
      </c>
      <c r="V62" s="181">
        <v>30</v>
      </c>
      <c r="W62" s="179">
        <v>0</v>
      </c>
      <c r="X62" s="179">
        <v>0.02</v>
      </c>
      <c r="Y62" s="179">
        <v>61</v>
      </c>
      <c r="Z62" s="179">
        <v>10</v>
      </c>
      <c r="AA62" s="179">
        <v>0.02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49.7</v>
      </c>
      <c r="AJ62" s="179" t="s">
        <v>128</v>
      </c>
      <c r="AK62" s="179" t="s">
        <v>108</v>
      </c>
      <c r="AL62" s="179">
        <f t="shared" si="0"/>
        <v>1461</v>
      </c>
      <c r="AM62" s="179" t="s">
        <v>707</v>
      </c>
      <c r="AN62" s="179">
        <v>5</v>
      </c>
      <c r="AO62" s="179" t="s">
        <v>952</v>
      </c>
    </row>
    <row r="63" spans="1:41" s="184" customFormat="1" x14ac:dyDescent="0.3">
      <c r="A63" s="178" t="s">
        <v>1344</v>
      </c>
      <c r="B63" s="179" t="s">
        <v>2087</v>
      </c>
      <c r="C63" s="179" t="s">
        <v>2090</v>
      </c>
      <c r="D63" s="179">
        <v>9</v>
      </c>
      <c r="E63" s="179" t="s">
        <v>96</v>
      </c>
      <c r="F63" s="179" t="s">
        <v>3360</v>
      </c>
      <c r="G63" s="179" t="s">
        <v>317</v>
      </c>
      <c r="H63" s="180" t="s">
        <v>1350</v>
      </c>
      <c r="I63" s="198" t="s">
        <v>2104</v>
      </c>
      <c r="J63" s="179" t="s">
        <v>1013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1461</v>
      </c>
      <c r="Q63" s="179" t="s">
        <v>101</v>
      </c>
      <c r="R63" s="179" t="s">
        <v>102</v>
      </c>
      <c r="S63" s="179" t="s">
        <v>125</v>
      </c>
      <c r="T63" s="179" t="s">
        <v>707</v>
      </c>
      <c r="U63" s="179" t="s">
        <v>127</v>
      </c>
      <c r="V63" s="181">
        <v>30</v>
      </c>
      <c r="W63" s="179">
        <v>0</v>
      </c>
      <c r="X63" s="179">
        <v>0.02</v>
      </c>
      <c r="Y63" s="179">
        <v>61</v>
      </c>
      <c r="Z63" s="179">
        <v>10</v>
      </c>
      <c r="AA63" s="179">
        <v>0.02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49.7</v>
      </c>
      <c r="AJ63" s="179" t="s">
        <v>128</v>
      </c>
      <c r="AK63" s="179" t="s">
        <v>108</v>
      </c>
      <c r="AL63" s="179">
        <f t="shared" si="0"/>
        <v>1461</v>
      </c>
      <c r="AM63" s="179" t="s">
        <v>707</v>
      </c>
      <c r="AN63" s="179">
        <v>5</v>
      </c>
      <c r="AO63" s="179" t="s">
        <v>952</v>
      </c>
    </row>
    <row r="71" spans="5:5" x14ac:dyDescent="0.3">
      <c r="E71" s="196"/>
    </row>
    <row r="72" spans="5:5" x14ac:dyDescent="0.3">
      <c r="E72" s="196"/>
    </row>
  </sheetData>
  <autoFilter ref="A12:AO63" xr:uid="{F8121F2F-468A-47C1-AE30-360620669F44}"/>
  <mergeCells count="17">
    <mergeCell ref="A8:A11"/>
    <mergeCell ref="B8:B11"/>
    <mergeCell ref="C8:C11"/>
    <mergeCell ref="D8:D11"/>
    <mergeCell ref="E8:E11"/>
    <mergeCell ref="F2:J3"/>
    <mergeCell ref="B7:J7"/>
    <mergeCell ref="K7:U7"/>
    <mergeCell ref="V7:AG7"/>
    <mergeCell ref="AH7:AN7"/>
    <mergeCell ref="AB8:AG8"/>
    <mergeCell ref="F8:F11"/>
    <mergeCell ref="G8:G11"/>
    <mergeCell ref="H8:H11"/>
    <mergeCell ref="I8:I11"/>
    <mergeCell ref="J8:J11"/>
    <mergeCell ref="V8:AA8"/>
  </mergeCells>
  <pageMargins left="0.22" right="0.2" top="0.85" bottom="0.74803149606299213" header="0.31496062992125984" footer="0.31496062992125984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521E-0146-4EFC-8D9E-E15AE948DB2D}">
  <sheetPr>
    <pageSetUpPr fitToPage="1"/>
  </sheetPr>
  <dimension ref="A2:AO26"/>
  <sheetViews>
    <sheetView showGridLines="0" zoomScaleNormal="100" workbookViewId="0"/>
  </sheetViews>
  <sheetFormatPr baseColWidth="10" defaultColWidth="11.5546875" defaultRowHeight="14.4" x14ac:dyDescent="0.3"/>
  <cols>
    <col min="1" max="1" width="29.5546875" style="57" customWidth="1"/>
    <col min="2" max="2" width="27.21875" style="57" customWidth="1"/>
    <col min="3" max="3" width="17" style="57" customWidth="1"/>
    <col min="4" max="4" width="6.88671875" style="57" customWidth="1"/>
    <col min="5" max="5" width="9.44140625" style="57" customWidth="1"/>
    <col min="6" max="6" width="31.109375" style="57" customWidth="1"/>
    <col min="7" max="7" width="6.33203125" style="57" bestFit="1" customWidth="1"/>
    <col min="8" max="8" width="7.109375" style="57" customWidth="1"/>
    <col min="9" max="9" width="12.109375" style="57" customWidth="1"/>
    <col min="10" max="10" width="23.109375" style="57" customWidth="1"/>
    <col min="11" max="11" width="7.33203125" style="57" customWidth="1"/>
    <col min="12" max="12" width="5.88671875" style="57" customWidth="1"/>
    <col min="13" max="13" width="7.6640625" style="57" customWidth="1"/>
    <col min="14" max="14" width="6.33203125" style="57" customWidth="1"/>
    <col min="15" max="15" width="7" style="57" customWidth="1"/>
    <col min="16" max="16" width="7.33203125" style="57" customWidth="1"/>
    <col min="17" max="17" width="8.33203125" style="57" customWidth="1"/>
    <col min="18" max="18" width="7.33203125" style="57" customWidth="1"/>
    <col min="19" max="19" width="18.33203125" style="57" customWidth="1"/>
    <col min="20" max="20" width="14.33203125" style="57" customWidth="1"/>
    <col min="21" max="21" width="24.6640625" style="57" customWidth="1"/>
    <col min="22" max="33" width="9.5546875" style="57" customWidth="1"/>
    <col min="34" max="34" width="11.5546875" style="57" customWidth="1"/>
    <col min="35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61" t="s">
        <v>22</v>
      </c>
    </row>
    <row r="8" spans="1:41" s="62" customFormat="1" ht="14.4" customHeigh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64" t="s">
        <v>4</v>
      </c>
      <c r="L8" s="63" t="s">
        <v>5</v>
      </c>
      <c r="M8" s="164" t="s">
        <v>6</v>
      </c>
      <c r="N8" s="63" t="s">
        <v>7</v>
      </c>
      <c r="O8" s="164" t="s">
        <v>8</v>
      </c>
      <c r="P8" s="63" t="s">
        <v>9</v>
      </c>
      <c r="Q8" s="164" t="s">
        <v>10</v>
      </c>
      <c r="R8" s="63" t="s">
        <v>11</v>
      </c>
      <c r="S8" s="164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61" t="s">
        <v>17</v>
      </c>
      <c r="AI8" s="61" t="s">
        <v>18</v>
      </c>
      <c r="AJ8" s="61" t="s">
        <v>17</v>
      </c>
      <c r="AK8" s="61" t="s">
        <v>19</v>
      </c>
      <c r="AL8" s="61" t="s">
        <v>20</v>
      </c>
      <c r="AM8" s="61" t="s">
        <v>21</v>
      </c>
      <c r="AN8" s="61" t="s">
        <v>78</v>
      </c>
      <c r="AO8" s="61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64" t="s">
        <v>23</v>
      </c>
      <c r="L9" s="65" t="s">
        <v>24</v>
      </c>
      <c r="M9" s="64" t="s">
        <v>25</v>
      </c>
      <c r="N9" s="65" t="s">
        <v>26</v>
      </c>
      <c r="O9" s="64" t="s">
        <v>27</v>
      </c>
      <c r="P9" s="65" t="s">
        <v>28</v>
      </c>
      <c r="Q9" s="64" t="s">
        <v>29</v>
      </c>
      <c r="R9" s="65" t="s">
        <v>30</v>
      </c>
      <c r="S9" s="64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66" t="s">
        <v>152</v>
      </c>
      <c r="Y9" s="65" t="s">
        <v>153</v>
      </c>
      <c r="Z9" s="65" t="s">
        <v>154</v>
      </c>
      <c r="AA9" s="66" t="s">
        <v>155</v>
      </c>
      <c r="AB9" s="67" t="s">
        <v>150</v>
      </c>
      <c r="AC9" s="65" t="s">
        <v>151</v>
      </c>
      <c r="AD9" s="66" t="s">
        <v>156</v>
      </c>
      <c r="AE9" s="65" t="s">
        <v>153</v>
      </c>
      <c r="AF9" s="65" t="s">
        <v>154</v>
      </c>
      <c r="AG9" s="68" t="s">
        <v>155</v>
      </c>
      <c r="AH9" s="61" t="s">
        <v>35</v>
      </c>
      <c r="AI9" s="61" t="s">
        <v>36</v>
      </c>
      <c r="AJ9" s="61" t="s">
        <v>37</v>
      </c>
      <c r="AK9" s="61" t="s">
        <v>38</v>
      </c>
      <c r="AL9" s="61" t="s">
        <v>28</v>
      </c>
      <c r="AM9" s="61" t="s">
        <v>39</v>
      </c>
      <c r="AN9" s="61" t="s">
        <v>79</v>
      </c>
      <c r="AO9" s="61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61" t="s">
        <v>51</v>
      </c>
      <c r="AI10" s="61" t="s">
        <v>81</v>
      </c>
      <c r="AJ10" s="61" t="s">
        <v>24</v>
      </c>
      <c r="AK10" s="73"/>
      <c r="AL10" s="61" t="s">
        <v>47</v>
      </c>
      <c r="AM10" s="61" t="s">
        <v>52</v>
      </c>
      <c r="AN10" s="61" t="s">
        <v>80</v>
      </c>
      <c r="AO10" s="61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63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38" t="s">
        <v>749</v>
      </c>
      <c r="Y11" s="74" t="s">
        <v>65</v>
      </c>
      <c r="Z11" s="74" t="s">
        <v>65</v>
      </c>
      <c r="AA11" s="38" t="s">
        <v>749</v>
      </c>
      <c r="AB11" s="74" t="s">
        <v>65</v>
      </c>
      <c r="AC11" s="74" t="s">
        <v>65</v>
      </c>
      <c r="AD11" s="38" t="s">
        <v>749</v>
      </c>
      <c r="AE11" s="74" t="s">
        <v>65</v>
      </c>
      <c r="AF11" s="74" t="s">
        <v>65</v>
      </c>
      <c r="AG11" s="38" t="s">
        <v>749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62"/>
      <c r="B12" s="162"/>
      <c r="C12" s="162"/>
      <c r="D12" s="162"/>
      <c r="E12" s="162"/>
      <c r="F12" s="162"/>
      <c r="G12" s="162"/>
      <c r="H12" s="162"/>
      <c r="I12" s="162"/>
      <c r="J12" s="162"/>
      <c r="K12" s="163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03" customFormat="1" x14ac:dyDescent="0.3">
      <c r="A13" s="104" t="s">
        <v>3144</v>
      </c>
      <c r="B13" s="41" t="s">
        <v>3146</v>
      </c>
      <c r="C13" s="41" t="s">
        <v>3295</v>
      </c>
      <c r="D13" s="81">
        <v>2</v>
      </c>
      <c r="E13" s="81" t="s">
        <v>96</v>
      </c>
      <c r="F13" s="41" t="s">
        <v>3147</v>
      </c>
      <c r="G13" s="41" t="s">
        <v>3149</v>
      </c>
      <c r="H13" s="109" t="s">
        <v>3150</v>
      </c>
      <c r="I13" s="97" t="s">
        <v>3151</v>
      </c>
      <c r="J13" s="41" t="s">
        <v>3148</v>
      </c>
      <c r="K13" s="54" t="s">
        <v>97</v>
      </c>
      <c r="L13" s="54" t="s">
        <v>124</v>
      </c>
      <c r="M13" s="54" t="s">
        <v>99</v>
      </c>
      <c r="N13" s="54">
        <v>4</v>
      </c>
      <c r="O13" s="54" t="s">
        <v>100</v>
      </c>
      <c r="P13" s="54">
        <v>2299</v>
      </c>
      <c r="Q13" s="54" t="s">
        <v>101</v>
      </c>
      <c r="R13" s="54" t="s">
        <v>102</v>
      </c>
      <c r="S13" s="106" t="s">
        <v>1324</v>
      </c>
      <c r="T13" s="106" t="s">
        <v>707</v>
      </c>
      <c r="U13" s="106" t="s">
        <v>193</v>
      </c>
      <c r="V13" s="53">
        <v>73</v>
      </c>
      <c r="W13" s="54">
        <v>128</v>
      </c>
      <c r="X13" s="54">
        <v>0.22</v>
      </c>
      <c r="Y13" s="54">
        <v>61</v>
      </c>
      <c r="Z13" s="54">
        <v>170</v>
      </c>
      <c r="AA13" s="54">
        <v>0.25</v>
      </c>
      <c r="AB13" s="99"/>
      <c r="AC13" s="99"/>
      <c r="AD13" s="49"/>
      <c r="AE13" s="99"/>
      <c r="AF13" s="99"/>
      <c r="AG13" s="49"/>
      <c r="AH13" s="54" t="s">
        <v>124</v>
      </c>
      <c r="AI13" s="107">
        <v>60.1</v>
      </c>
      <c r="AJ13" s="54" t="s">
        <v>138</v>
      </c>
      <c r="AK13" s="54" t="s">
        <v>211</v>
      </c>
      <c r="AL13" s="54">
        <f t="shared" ref="AL13" si="0">P13</f>
        <v>2299</v>
      </c>
      <c r="AM13" s="54" t="s">
        <v>707</v>
      </c>
      <c r="AN13" s="54">
        <v>1</v>
      </c>
      <c r="AO13" s="44" t="s">
        <v>952</v>
      </c>
    </row>
    <row r="14" spans="1:41" s="103" customFormat="1" x14ac:dyDescent="0.3">
      <c r="A14" s="104" t="s">
        <v>3144</v>
      </c>
      <c r="B14" s="41" t="s">
        <v>3146</v>
      </c>
      <c r="C14" s="41" t="s">
        <v>3296</v>
      </c>
      <c r="D14" s="81">
        <v>2</v>
      </c>
      <c r="E14" s="81" t="s">
        <v>96</v>
      </c>
      <c r="F14" s="41" t="s">
        <v>3147</v>
      </c>
      <c r="G14" s="41" t="s">
        <v>3149</v>
      </c>
      <c r="H14" s="109" t="s">
        <v>3150</v>
      </c>
      <c r="I14" s="97" t="s">
        <v>3151</v>
      </c>
      <c r="J14" s="41" t="s">
        <v>3148</v>
      </c>
      <c r="K14" s="54" t="s">
        <v>97</v>
      </c>
      <c r="L14" s="54" t="s">
        <v>124</v>
      </c>
      <c r="M14" s="54" t="s">
        <v>99</v>
      </c>
      <c r="N14" s="54">
        <v>4</v>
      </c>
      <c r="O14" s="54" t="s">
        <v>100</v>
      </c>
      <c r="P14" s="54">
        <v>2299</v>
      </c>
      <c r="Q14" s="54" t="s">
        <v>101</v>
      </c>
      <c r="R14" s="54" t="s">
        <v>102</v>
      </c>
      <c r="S14" s="106" t="s">
        <v>1324</v>
      </c>
      <c r="T14" s="106" t="s">
        <v>707</v>
      </c>
      <c r="U14" s="106" t="s">
        <v>193</v>
      </c>
      <c r="V14" s="53">
        <v>54</v>
      </c>
      <c r="W14" s="54">
        <v>92</v>
      </c>
      <c r="X14" s="54">
        <v>0.15</v>
      </c>
      <c r="Y14" s="54">
        <v>51</v>
      </c>
      <c r="Z14" s="54">
        <v>108</v>
      </c>
      <c r="AA14" s="54">
        <v>0.16</v>
      </c>
      <c r="AB14" s="99"/>
      <c r="AC14" s="99"/>
      <c r="AD14" s="49"/>
      <c r="AE14" s="99"/>
      <c r="AF14" s="99"/>
      <c r="AG14" s="49"/>
      <c r="AH14" s="54" t="s">
        <v>124</v>
      </c>
      <c r="AI14" s="107">
        <v>60.1</v>
      </c>
      <c r="AJ14" s="54" t="s">
        <v>138</v>
      </c>
      <c r="AK14" s="54" t="s">
        <v>211</v>
      </c>
      <c r="AL14" s="54">
        <f t="shared" ref="AL14:AL15" si="1">P14</f>
        <v>2299</v>
      </c>
      <c r="AM14" s="54" t="s">
        <v>707</v>
      </c>
      <c r="AN14" s="54">
        <v>2</v>
      </c>
      <c r="AO14" s="44" t="s">
        <v>952</v>
      </c>
    </row>
    <row r="15" spans="1:41" s="103" customFormat="1" x14ac:dyDescent="0.3">
      <c r="A15" s="104" t="s">
        <v>3152</v>
      </c>
      <c r="B15" s="41" t="s">
        <v>3145</v>
      </c>
      <c r="C15" s="41" t="s">
        <v>3297</v>
      </c>
      <c r="D15" s="81">
        <v>2</v>
      </c>
      <c r="E15" s="81" t="s">
        <v>96</v>
      </c>
      <c r="F15" s="41" t="s">
        <v>3153</v>
      </c>
      <c r="G15" s="41" t="s">
        <v>3149</v>
      </c>
      <c r="H15" s="109" t="s">
        <v>3150</v>
      </c>
      <c r="I15" s="97" t="s">
        <v>3154</v>
      </c>
      <c r="J15" s="41" t="s">
        <v>3148</v>
      </c>
      <c r="K15" s="54" t="s">
        <v>97</v>
      </c>
      <c r="L15" s="54" t="s">
        <v>124</v>
      </c>
      <c r="M15" s="54" t="s">
        <v>99</v>
      </c>
      <c r="N15" s="54">
        <v>4</v>
      </c>
      <c r="O15" s="54" t="s">
        <v>100</v>
      </c>
      <c r="P15" s="54">
        <v>2299</v>
      </c>
      <c r="Q15" s="54" t="s">
        <v>101</v>
      </c>
      <c r="R15" s="54" t="s">
        <v>102</v>
      </c>
      <c r="S15" s="106" t="s">
        <v>1324</v>
      </c>
      <c r="T15" s="106" t="s">
        <v>707</v>
      </c>
      <c r="U15" s="106" t="s">
        <v>193</v>
      </c>
      <c r="V15" s="53">
        <v>32</v>
      </c>
      <c r="W15" s="54">
        <v>16</v>
      </c>
      <c r="X15" s="54">
        <v>0.86</v>
      </c>
      <c r="Y15" s="54">
        <v>64</v>
      </c>
      <c r="Z15" s="54">
        <v>69</v>
      </c>
      <c r="AA15" s="54">
        <v>2.1</v>
      </c>
      <c r="AB15" s="99"/>
      <c r="AC15" s="99"/>
      <c r="AD15" s="49"/>
      <c r="AE15" s="99"/>
      <c r="AF15" s="99"/>
      <c r="AG15" s="49"/>
      <c r="AH15" s="54" t="s">
        <v>124</v>
      </c>
      <c r="AI15" s="107">
        <v>51.5</v>
      </c>
      <c r="AJ15" s="54" t="s">
        <v>128</v>
      </c>
      <c r="AK15" s="54" t="s">
        <v>211</v>
      </c>
      <c r="AL15" s="54">
        <f t="shared" si="1"/>
        <v>2299</v>
      </c>
      <c r="AM15" s="54" t="s">
        <v>707</v>
      </c>
      <c r="AN15" s="54">
        <v>3</v>
      </c>
      <c r="AO15" s="44" t="s">
        <v>952</v>
      </c>
    </row>
    <row r="16" spans="1:41" s="103" customFormat="1" x14ac:dyDescent="0.3">
      <c r="A16" s="104" t="s">
        <v>3156</v>
      </c>
      <c r="B16" s="41" t="s">
        <v>3157</v>
      </c>
      <c r="C16" s="41" t="s">
        <v>3298</v>
      </c>
      <c r="D16" s="81">
        <v>2</v>
      </c>
      <c r="E16" s="81" t="s">
        <v>96</v>
      </c>
      <c r="F16" s="41" t="s">
        <v>3158</v>
      </c>
      <c r="G16" s="41" t="s">
        <v>3149</v>
      </c>
      <c r="H16" s="109" t="s">
        <v>3155</v>
      </c>
      <c r="I16" s="97" t="s">
        <v>3154</v>
      </c>
      <c r="J16" s="41" t="s">
        <v>3148</v>
      </c>
      <c r="K16" s="54" t="s">
        <v>97</v>
      </c>
      <c r="L16" s="54" t="s">
        <v>124</v>
      </c>
      <c r="M16" s="54" t="s">
        <v>99</v>
      </c>
      <c r="N16" s="54">
        <v>4</v>
      </c>
      <c r="O16" s="54" t="s">
        <v>100</v>
      </c>
      <c r="P16" s="54">
        <v>2299</v>
      </c>
      <c r="Q16" s="54" t="s">
        <v>101</v>
      </c>
      <c r="R16" s="54" t="s">
        <v>102</v>
      </c>
      <c r="S16" s="106" t="s">
        <v>1324</v>
      </c>
      <c r="T16" s="106" t="s">
        <v>707</v>
      </c>
      <c r="U16" s="106" t="s">
        <v>193</v>
      </c>
      <c r="V16" s="53">
        <v>32</v>
      </c>
      <c r="W16" s="54">
        <v>16</v>
      </c>
      <c r="X16" s="54">
        <v>0.86</v>
      </c>
      <c r="Y16" s="54">
        <v>64</v>
      </c>
      <c r="Z16" s="54">
        <v>69</v>
      </c>
      <c r="AA16" s="54">
        <v>2.1</v>
      </c>
      <c r="AB16" s="99"/>
      <c r="AC16" s="99"/>
      <c r="AD16" s="49"/>
      <c r="AE16" s="99"/>
      <c r="AF16" s="99"/>
      <c r="AG16" s="49"/>
      <c r="AH16" s="54" t="s">
        <v>124</v>
      </c>
      <c r="AI16" s="107">
        <v>60.1</v>
      </c>
      <c r="AJ16" s="54" t="s">
        <v>128</v>
      </c>
      <c r="AK16" s="54" t="s">
        <v>211</v>
      </c>
      <c r="AL16" s="54">
        <f t="shared" ref="AL16" si="2">P16</f>
        <v>2299</v>
      </c>
      <c r="AM16" s="54" t="s">
        <v>707</v>
      </c>
      <c r="AN16" s="54">
        <v>3</v>
      </c>
      <c r="AO16" s="44" t="s">
        <v>952</v>
      </c>
    </row>
    <row r="23" spans="5:5" x14ac:dyDescent="0.3">
      <c r="E23" s="93"/>
    </row>
    <row r="24" spans="5:5" x14ac:dyDescent="0.3">
      <c r="E24" s="90"/>
    </row>
    <row r="25" spans="5:5" x14ac:dyDescent="0.3">
      <c r="E25" s="90"/>
    </row>
    <row r="26" spans="5:5" x14ac:dyDescent="0.3">
      <c r="E26" s="93"/>
    </row>
  </sheetData>
  <autoFilter ref="A12:A14" xr:uid="{00000000-0009-0000-0000-00000A000000}"/>
  <mergeCells count="17">
    <mergeCell ref="A8:A11"/>
    <mergeCell ref="B8:B11"/>
    <mergeCell ref="C8:C11"/>
    <mergeCell ref="D8:D11"/>
    <mergeCell ref="E8:E11"/>
    <mergeCell ref="F2:J3"/>
    <mergeCell ref="B7:J7"/>
    <mergeCell ref="K7:U7"/>
    <mergeCell ref="V7:AG7"/>
    <mergeCell ref="AH7:AN7"/>
    <mergeCell ref="AB8:AG8"/>
    <mergeCell ref="F8:F11"/>
    <mergeCell ref="G8:G11"/>
    <mergeCell ref="H8:H11"/>
    <mergeCell ref="I8:I11"/>
    <mergeCell ref="J8:J11"/>
    <mergeCell ref="V8:AA8"/>
  </mergeCells>
  <pageMargins left="0.22" right="0.2" top="0.85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2:AN75"/>
  <sheetViews>
    <sheetView showGridLines="0" zoomScaleNormal="100" workbookViewId="0"/>
  </sheetViews>
  <sheetFormatPr baseColWidth="10" defaultColWidth="11.5546875" defaultRowHeight="14.4" x14ac:dyDescent="0.3"/>
  <cols>
    <col min="1" max="1" width="39.6640625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31.109375" style="57" bestFit="1" customWidth="1"/>
    <col min="6" max="6" width="5.109375" style="57" bestFit="1" customWidth="1"/>
    <col min="7" max="7" width="7.109375" style="57" bestFit="1" customWidth="1"/>
    <col min="8" max="8" width="13.554687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4.44140625" style="57" bestFit="1" customWidth="1"/>
    <col min="19" max="19" width="14.33203125" style="57" bestFit="1" customWidth="1"/>
    <col min="20" max="20" width="24.6640625" style="57" bestFit="1" customWidth="1"/>
    <col min="21" max="32" width="9.5546875" style="57" customWidth="1"/>
    <col min="33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55" t="s">
        <v>4</v>
      </c>
      <c r="K8" s="63" t="s">
        <v>5</v>
      </c>
      <c r="L8" s="55" t="s">
        <v>6</v>
      </c>
      <c r="M8" s="63" t="s">
        <v>7</v>
      </c>
      <c r="N8" s="55" t="s">
        <v>8</v>
      </c>
      <c r="O8" s="63" t="s">
        <v>9</v>
      </c>
      <c r="P8" s="55" t="s">
        <v>10</v>
      </c>
      <c r="Q8" s="63" t="s">
        <v>11</v>
      </c>
      <c r="R8" s="55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56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75</v>
      </c>
      <c r="X11" s="74" t="s">
        <v>65</v>
      </c>
      <c r="Y11" s="74" t="s">
        <v>65</v>
      </c>
      <c r="Z11" s="76" t="s">
        <v>75</v>
      </c>
      <c r="AA11" s="74" t="s">
        <v>65</v>
      </c>
      <c r="AB11" s="74" t="s">
        <v>65</v>
      </c>
      <c r="AC11" s="76" t="s">
        <v>75</v>
      </c>
      <c r="AD11" s="74" t="s">
        <v>65</v>
      </c>
      <c r="AE11" s="74" t="s">
        <v>65</v>
      </c>
      <c r="AF11" s="76" t="s">
        <v>75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95"/>
      <c r="B12" s="95"/>
      <c r="C12" s="95"/>
      <c r="D12" s="95"/>
      <c r="E12" s="95"/>
      <c r="F12" s="95"/>
      <c r="G12" s="95"/>
      <c r="H12" s="95"/>
      <c r="I12" s="95"/>
      <c r="J12" s="94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103" customFormat="1" x14ac:dyDescent="0.3">
      <c r="A13" s="105" t="s">
        <v>300</v>
      </c>
      <c r="B13" s="81" t="s">
        <v>123</v>
      </c>
      <c r="C13" s="81">
        <v>2</v>
      </c>
      <c r="D13" s="81" t="s">
        <v>96</v>
      </c>
      <c r="E13" s="41" t="s">
        <v>310</v>
      </c>
      <c r="F13" s="41" t="s">
        <v>171</v>
      </c>
      <c r="G13" s="109" t="s">
        <v>175</v>
      </c>
      <c r="H13" s="109" t="s">
        <v>176</v>
      </c>
      <c r="I13" s="41" t="s">
        <v>270</v>
      </c>
      <c r="J13" s="106" t="s">
        <v>97</v>
      </c>
      <c r="K13" s="106" t="s">
        <v>124</v>
      </c>
      <c r="L13" s="106" t="s">
        <v>99</v>
      </c>
      <c r="M13" s="106">
        <v>4</v>
      </c>
      <c r="N13" s="106" t="s">
        <v>100</v>
      </c>
      <c r="O13" s="106">
        <v>1461</v>
      </c>
      <c r="P13" s="106" t="s">
        <v>101</v>
      </c>
      <c r="Q13" s="106" t="s">
        <v>102</v>
      </c>
      <c r="R13" s="106" t="s">
        <v>125</v>
      </c>
      <c r="S13" s="106" t="s">
        <v>126</v>
      </c>
      <c r="T13" s="106" t="s">
        <v>127</v>
      </c>
      <c r="U13" s="110">
        <v>280</v>
      </c>
      <c r="V13" s="106">
        <v>1</v>
      </c>
      <c r="W13" s="106" t="s">
        <v>106</v>
      </c>
      <c r="X13" s="106">
        <v>297</v>
      </c>
      <c r="Y13" s="106">
        <v>1</v>
      </c>
      <c r="Z13" s="106" t="s">
        <v>106</v>
      </c>
      <c r="AA13" s="106">
        <v>293</v>
      </c>
      <c r="AB13" s="106">
        <v>14</v>
      </c>
      <c r="AC13" s="106" t="s">
        <v>106</v>
      </c>
      <c r="AD13" s="106">
        <v>257</v>
      </c>
      <c r="AE13" s="106">
        <v>63</v>
      </c>
      <c r="AF13" s="106" t="s">
        <v>106</v>
      </c>
      <c r="AG13" s="106" t="s">
        <v>124</v>
      </c>
      <c r="AH13" s="107">
        <f>81/(1.279+0.025)</f>
        <v>62.116564417177919</v>
      </c>
      <c r="AI13" s="106" t="s">
        <v>128</v>
      </c>
      <c r="AJ13" s="106" t="s">
        <v>108</v>
      </c>
      <c r="AK13" s="106">
        <f t="shared" ref="AK13:AK18" si="0">O13</f>
        <v>1461</v>
      </c>
      <c r="AL13" s="106" t="s">
        <v>129</v>
      </c>
      <c r="AM13" s="106">
        <v>1</v>
      </c>
      <c r="AN13" s="41" t="s">
        <v>110</v>
      </c>
    </row>
    <row r="14" spans="1:40" s="103" customFormat="1" x14ac:dyDescent="0.3">
      <c r="A14" s="105" t="s">
        <v>301</v>
      </c>
      <c r="B14" s="81" t="s">
        <v>123</v>
      </c>
      <c r="C14" s="81">
        <v>2</v>
      </c>
      <c r="D14" s="81" t="s">
        <v>96</v>
      </c>
      <c r="E14" s="41" t="s">
        <v>310</v>
      </c>
      <c r="F14" s="41" t="s">
        <v>172</v>
      </c>
      <c r="G14" s="109" t="s">
        <v>175</v>
      </c>
      <c r="H14" s="109" t="s">
        <v>176</v>
      </c>
      <c r="I14" s="41" t="s">
        <v>270</v>
      </c>
      <c r="J14" s="106" t="s">
        <v>97</v>
      </c>
      <c r="K14" s="106" t="s">
        <v>124</v>
      </c>
      <c r="L14" s="106" t="s">
        <v>99</v>
      </c>
      <c r="M14" s="106">
        <v>4</v>
      </c>
      <c r="N14" s="106" t="s">
        <v>100</v>
      </c>
      <c r="O14" s="106">
        <v>1461</v>
      </c>
      <c r="P14" s="106" t="s">
        <v>101</v>
      </c>
      <c r="Q14" s="106" t="s">
        <v>102</v>
      </c>
      <c r="R14" s="106" t="s">
        <v>125</v>
      </c>
      <c r="S14" s="106" t="s">
        <v>126</v>
      </c>
      <c r="T14" s="106" t="s">
        <v>127</v>
      </c>
      <c r="U14" s="110">
        <v>280</v>
      </c>
      <c r="V14" s="106">
        <v>1</v>
      </c>
      <c r="W14" s="106" t="s">
        <v>106</v>
      </c>
      <c r="X14" s="106">
        <v>297</v>
      </c>
      <c r="Y14" s="106">
        <v>1</v>
      </c>
      <c r="Z14" s="106" t="s">
        <v>106</v>
      </c>
      <c r="AA14" s="106">
        <v>293</v>
      </c>
      <c r="AB14" s="106">
        <v>14</v>
      </c>
      <c r="AC14" s="106" t="s">
        <v>106</v>
      </c>
      <c r="AD14" s="106">
        <v>257</v>
      </c>
      <c r="AE14" s="106">
        <v>63</v>
      </c>
      <c r="AF14" s="106" t="s">
        <v>106</v>
      </c>
      <c r="AG14" s="106" t="s">
        <v>124</v>
      </c>
      <c r="AH14" s="107">
        <f>81/(1.279+0.025)</f>
        <v>62.116564417177919</v>
      </c>
      <c r="AI14" s="106" t="s">
        <v>128</v>
      </c>
      <c r="AJ14" s="106" t="s">
        <v>108</v>
      </c>
      <c r="AK14" s="106">
        <f t="shared" si="0"/>
        <v>1461</v>
      </c>
      <c r="AL14" s="106" t="s">
        <v>129</v>
      </c>
      <c r="AM14" s="106">
        <v>1</v>
      </c>
      <c r="AN14" s="41" t="s">
        <v>110</v>
      </c>
    </row>
    <row r="15" spans="1:40" s="103" customFormat="1" x14ac:dyDescent="0.3">
      <c r="A15" s="105" t="s">
        <v>311</v>
      </c>
      <c r="B15" s="81" t="s">
        <v>130</v>
      </c>
      <c r="C15" s="81">
        <v>2</v>
      </c>
      <c r="D15" s="81" t="s">
        <v>96</v>
      </c>
      <c r="E15" s="41" t="s">
        <v>312</v>
      </c>
      <c r="F15" s="41" t="s">
        <v>114</v>
      </c>
      <c r="G15" s="41" t="s">
        <v>132</v>
      </c>
      <c r="H15" s="41" t="s">
        <v>133</v>
      </c>
      <c r="I15" s="41" t="s">
        <v>271</v>
      </c>
      <c r="J15" s="106" t="s">
        <v>97</v>
      </c>
      <c r="K15" s="106" t="s">
        <v>124</v>
      </c>
      <c r="L15" s="106" t="s">
        <v>99</v>
      </c>
      <c r="M15" s="106">
        <v>4</v>
      </c>
      <c r="N15" s="106" t="s">
        <v>100</v>
      </c>
      <c r="O15" s="106">
        <v>1461</v>
      </c>
      <c r="P15" s="106" t="s">
        <v>101</v>
      </c>
      <c r="Q15" s="106" t="s">
        <v>102</v>
      </c>
      <c r="R15" s="106" t="s">
        <v>125</v>
      </c>
      <c r="S15" s="106" t="s">
        <v>126</v>
      </c>
      <c r="T15" s="106" t="s">
        <v>131</v>
      </c>
      <c r="U15" s="110">
        <v>396</v>
      </c>
      <c r="V15" s="106">
        <v>1</v>
      </c>
      <c r="W15" s="106" t="s">
        <v>106</v>
      </c>
      <c r="X15" s="106">
        <v>351</v>
      </c>
      <c r="Y15" s="106">
        <v>1</v>
      </c>
      <c r="Z15" s="106" t="s">
        <v>106</v>
      </c>
      <c r="AA15" s="106">
        <v>430</v>
      </c>
      <c r="AB15" s="106">
        <v>27</v>
      </c>
      <c r="AC15" s="106" t="s">
        <v>106</v>
      </c>
      <c r="AD15" s="106">
        <v>402</v>
      </c>
      <c r="AE15" s="106">
        <v>93</v>
      </c>
      <c r="AF15" s="106" t="s">
        <v>106</v>
      </c>
      <c r="AG15" s="106" t="s">
        <v>124</v>
      </c>
      <c r="AH15" s="107">
        <f>70/(1.505+0.025)</f>
        <v>45.751633986928113</v>
      </c>
      <c r="AI15" s="112" t="s">
        <v>128</v>
      </c>
      <c r="AJ15" s="106" t="s">
        <v>108</v>
      </c>
      <c r="AK15" s="106">
        <f t="shared" si="0"/>
        <v>1461</v>
      </c>
      <c r="AL15" s="106" t="s">
        <v>129</v>
      </c>
      <c r="AM15" s="106">
        <v>2</v>
      </c>
      <c r="AN15" s="41" t="s">
        <v>110</v>
      </c>
    </row>
    <row r="16" spans="1:40" s="103" customFormat="1" x14ac:dyDescent="0.3">
      <c r="A16" s="105" t="s">
        <v>302</v>
      </c>
      <c r="B16" s="81" t="s">
        <v>130</v>
      </c>
      <c r="C16" s="81">
        <v>2</v>
      </c>
      <c r="D16" s="81" t="s">
        <v>96</v>
      </c>
      <c r="E16" s="41" t="s">
        <v>312</v>
      </c>
      <c r="F16" s="41" t="s">
        <v>114</v>
      </c>
      <c r="G16" s="41" t="s">
        <v>132</v>
      </c>
      <c r="H16" s="41" t="s">
        <v>134</v>
      </c>
      <c r="I16" s="41" t="s">
        <v>271</v>
      </c>
      <c r="J16" s="106" t="s">
        <v>97</v>
      </c>
      <c r="K16" s="106" t="s">
        <v>124</v>
      </c>
      <c r="L16" s="106" t="s">
        <v>99</v>
      </c>
      <c r="M16" s="106">
        <v>4</v>
      </c>
      <c r="N16" s="106" t="s">
        <v>100</v>
      </c>
      <c r="O16" s="106">
        <v>1461</v>
      </c>
      <c r="P16" s="106" t="s">
        <v>101</v>
      </c>
      <c r="Q16" s="106" t="s">
        <v>102</v>
      </c>
      <c r="R16" s="106" t="s">
        <v>125</v>
      </c>
      <c r="S16" s="106" t="s">
        <v>126</v>
      </c>
      <c r="T16" s="106" t="s">
        <v>131</v>
      </c>
      <c r="U16" s="110">
        <v>396</v>
      </c>
      <c r="V16" s="106">
        <v>1</v>
      </c>
      <c r="W16" s="106" t="s">
        <v>106</v>
      </c>
      <c r="X16" s="106">
        <v>351</v>
      </c>
      <c r="Y16" s="106">
        <v>1</v>
      </c>
      <c r="Z16" s="106" t="s">
        <v>106</v>
      </c>
      <c r="AA16" s="106">
        <v>430</v>
      </c>
      <c r="AB16" s="106">
        <v>27</v>
      </c>
      <c r="AC16" s="106" t="s">
        <v>106</v>
      </c>
      <c r="AD16" s="106">
        <v>402</v>
      </c>
      <c r="AE16" s="106">
        <v>93</v>
      </c>
      <c r="AF16" s="106" t="s">
        <v>106</v>
      </c>
      <c r="AG16" s="106" t="s">
        <v>124</v>
      </c>
      <c r="AH16" s="107">
        <f>81/(1.505+0.025)</f>
        <v>52.941176470588239</v>
      </c>
      <c r="AI16" s="112" t="s">
        <v>128</v>
      </c>
      <c r="AJ16" s="106" t="s">
        <v>108</v>
      </c>
      <c r="AK16" s="106">
        <f t="shared" si="0"/>
        <v>1461</v>
      </c>
      <c r="AL16" s="106" t="s">
        <v>129</v>
      </c>
      <c r="AM16" s="106">
        <v>2</v>
      </c>
      <c r="AN16" s="41" t="s">
        <v>110</v>
      </c>
    </row>
    <row r="17" spans="1:40" s="103" customFormat="1" x14ac:dyDescent="0.3">
      <c r="A17" s="105" t="s">
        <v>303</v>
      </c>
      <c r="B17" s="81" t="s">
        <v>130</v>
      </c>
      <c r="C17" s="81">
        <v>2</v>
      </c>
      <c r="D17" s="81" t="s">
        <v>96</v>
      </c>
      <c r="E17" s="41" t="s">
        <v>312</v>
      </c>
      <c r="F17" s="41" t="s">
        <v>114</v>
      </c>
      <c r="G17" s="41" t="s">
        <v>135</v>
      </c>
      <c r="H17" s="41" t="s">
        <v>134</v>
      </c>
      <c r="I17" s="41" t="s">
        <v>271</v>
      </c>
      <c r="J17" s="106" t="s">
        <v>97</v>
      </c>
      <c r="K17" s="106" t="s">
        <v>124</v>
      </c>
      <c r="L17" s="106" t="s">
        <v>99</v>
      </c>
      <c r="M17" s="106">
        <v>4</v>
      </c>
      <c r="N17" s="106" t="s">
        <v>100</v>
      </c>
      <c r="O17" s="106">
        <v>1461</v>
      </c>
      <c r="P17" s="106" t="s">
        <v>101</v>
      </c>
      <c r="Q17" s="106" t="s">
        <v>102</v>
      </c>
      <c r="R17" s="106" t="s">
        <v>125</v>
      </c>
      <c r="S17" s="106" t="s">
        <v>126</v>
      </c>
      <c r="T17" s="106" t="s">
        <v>131</v>
      </c>
      <c r="U17" s="110">
        <v>396</v>
      </c>
      <c r="V17" s="106">
        <v>1</v>
      </c>
      <c r="W17" s="106" t="s">
        <v>106</v>
      </c>
      <c r="X17" s="106">
        <v>351</v>
      </c>
      <c r="Y17" s="106">
        <v>1</v>
      </c>
      <c r="Z17" s="106" t="s">
        <v>106</v>
      </c>
      <c r="AA17" s="106">
        <v>430</v>
      </c>
      <c r="AB17" s="106">
        <v>27</v>
      </c>
      <c r="AC17" s="106" t="s">
        <v>106</v>
      </c>
      <c r="AD17" s="106">
        <v>402</v>
      </c>
      <c r="AE17" s="106">
        <v>93</v>
      </c>
      <c r="AF17" s="106" t="s">
        <v>106</v>
      </c>
      <c r="AG17" s="106" t="s">
        <v>124</v>
      </c>
      <c r="AH17" s="107">
        <f>81/(1.607+0.025)</f>
        <v>49.632352941176471</v>
      </c>
      <c r="AI17" s="41" t="s">
        <v>128</v>
      </c>
      <c r="AJ17" s="106" t="s">
        <v>108</v>
      </c>
      <c r="AK17" s="106">
        <f t="shared" si="0"/>
        <v>1461</v>
      </c>
      <c r="AL17" s="106" t="s">
        <v>129</v>
      </c>
      <c r="AM17" s="106">
        <v>2</v>
      </c>
      <c r="AN17" s="41" t="s">
        <v>110</v>
      </c>
    </row>
    <row r="18" spans="1:40" s="103" customFormat="1" x14ac:dyDescent="0.3">
      <c r="A18" s="105" t="s">
        <v>303</v>
      </c>
      <c r="B18" s="81" t="s">
        <v>130</v>
      </c>
      <c r="C18" s="81">
        <v>2</v>
      </c>
      <c r="D18" s="81" t="s">
        <v>96</v>
      </c>
      <c r="E18" s="41" t="s">
        <v>312</v>
      </c>
      <c r="F18" s="41" t="s">
        <v>114</v>
      </c>
      <c r="G18" s="41" t="s">
        <v>135</v>
      </c>
      <c r="H18" s="41" t="s">
        <v>136</v>
      </c>
      <c r="I18" s="41" t="s">
        <v>271</v>
      </c>
      <c r="J18" s="106" t="s">
        <v>97</v>
      </c>
      <c r="K18" s="106" t="s">
        <v>124</v>
      </c>
      <c r="L18" s="106" t="s">
        <v>99</v>
      </c>
      <c r="M18" s="106">
        <v>4</v>
      </c>
      <c r="N18" s="106" t="s">
        <v>100</v>
      </c>
      <c r="O18" s="106">
        <v>1461</v>
      </c>
      <c r="P18" s="106" t="s">
        <v>101</v>
      </c>
      <c r="Q18" s="106" t="s">
        <v>102</v>
      </c>
      <c r="R18" s="106" t="s">
        <v>125</v>
      </c>
      <c r="S18" s="106" t="s">
        <v>126</v>
      </c>
      <c r="T18" s="106" t="s">
        <v>131</v>
      </c>
      <c r="U18" s="110">
        <v>396</v>
      </c>
      <c r="V18" s="106">
        <v>1</v>
      </c>
      <c r="W18" s="106" t="s">
        <v>106</v>
      </c>
      <c r="X18" s="106">
        <v>351</v>
      </c>
      <c r="Y18" s="106">
        <v>1</v>
      </c>
      <c r="Z18" s="106" t="s">
        <v>106</v>
      </c>
      <c r="AA18" s="106">
        <v>430</v>
      </c>
      <c r="AB18" s="106">
        <v>27</v>
      </c>
      <c r="AC18" s="106" t="s">
        <v>106</v>
      </c>
      <c r="AD18" s="106">
        <v>402</v>
      </c>
      <c r="AE18" s="106">
        <v>93</v>
      </c>
      <c r="AF18" s="106" t="s">
        <v>106</v>
      </c>
      <c r="AG18" s="106" t="s">
        <v>124</v>
      </c>
      <c r="AH18" s="107">
        <f>81/(1.607+0.025)</f>
        <v>49.632352941176471</v>
      </c>
      <c r="AI18" s="41" t="s">
        <v>128</v>
      </c>
      <c r="AJ18" s="106" t="s">
        <v>108</v>
      </c>
      <c r="AK18" s="106">
        <f t="shared" si="0"/>
        <v>1461</v>
      </c>
      <c r="AL18" s="106" t="s">
        <v>129</v>
      </c>
      <c r="AM18" s="106">
        <v>2</v>
      </c>
      <c r="AN18" s="41" t="s">
        <v>110</v>
      </c>
    </row>
    <row r="19" spans="1:40" s="103" customFormat="1" x14ac:dyDescent="0.3">
      <c r="A19" s="105" t="s">
        <v>178</v>
      </c>
      <c r="B19" s="81" t="s">
        <v>137</v>
      </c>
      <c r="C19" s="81">
        <v>2</v>
      </c>
      <c r="D19" s="81" t="s">
        <v>96</v>
      </c>
      <c r="E19" s="41" t="s">
        <v>338</v>
      </c>
      <c r="F19" s="41" t="s">
        <v>114</v>
      </c>
      <c r="G19" s="41" t="s">
        <v>132</v>
      </c>
      <c r="H19" s="41" t="s">
        <v>139</v>
      </c>
      <c r="I19" s="41" t="s">
        <v>271</v>
      </c>
      <c r="J19" s="106" t="s">
        <v>97</v>
      </c>
      <c r="K19" s="106" t="s">
        <v>124</v>
      </c>
      <c r="L19" s="106" t="s">
        <v>99</v>
      </c>
      <c r="M19" s="106">
        <v>4</v>
      </c>
      <c r="N19" s="106" t="s">
        <v>100</v>
      </c>
      <c r="O19" s="106">
        <v>1461</v>
      </c>
      <c r="P19" s="106" t="s">
        <v>101</v>
      </c>
      <c r="Q19" s="106" t="s">
        <v>102</v>
      </c>
      <c r="R19" s="106" t="s">
        <v>125</v>
      </c>
      <c r="S19" s="106" t="s">
        <v>126</v>
      </c>
      <c r="T19" s="106" t="s">
        <v>131</v>
      </c>
      <c r="U19" s="106">
        <v>250</v>
      </c>
      <c r="V19" s="106">
        <v>1</v>
      </c>
      <c r="W19" s="106" t="s">
        <v>106</v>
      </c>
      <c r="X19" s="106">
        <v>256</v>
      </c>
      <c r="Y19" s="106">
        <v>1</v>
      </c>
      <c r="Z19" s="106" t="s">
        <v>106</v>
      </c>
      <c r="AA19" s="106">
        <v>265</v>
      </c>
      <c r="AB19" s="106">
        <v>1</v>
      </c>
      <c r="AC19" s="106" t="s">
        <v>106</v>
      </c>
      <c r="AD19" s="106">
        <v>211</v>
      </c>
      <c r="AE19" s="106">
        <v>2</v>
      </c>
      <c r="AF19" s="106" t="s">
        <v>106</v>
      </c>
      <c r="AG19" s="106" t="s">
        <v>124</v>
      </c>
      <c r="AH19" s="107">
        <f>81/(1.576+0.025)</f>
        <v>50.593379138038728</v>
      </c>
      <c r="AI19" s="41" t="s">
        <v>138</v>
      </c>
      <c r="AJ19" s="41" t="s">
        <v>108</v>
      </c>
      <c r="AK19" s="45">
        <f t="shared" ref="AK19:AK27" si="1">O19</f>
        <v>1461</v>
      </c>
      <c r="AL19" s="41" t="s">
        <v>129</v>
      </c>
      <c r="AM19" s="45">
        <v>3</v>
      </c>
      <c r="AN19" s="41" t="s">
        <v>205</v>
      </c>
    </row>
    <row r="20" spans="1:40" s="103" customFormat="1" x14ac:dyDescent="0.3">
      <c r="A20" s="105" t="s">
        <v>179</v>
      </c>
      <c r="B20" s="81" t="s">
        <v>137</v>
      </c>
      <c r="C20" s="81">
        <v>2</v>
      </c>
      <c r="D20" s="81" t="s">
        <v>96</v>
      </c>
      <c r="E20" s="41" t="s">
        <v>338</v>
      </c>
      <c r="F20" s="41" t="s">
        <v>114</v>
      </c>
      <c r="G20" s="41" t="s">
        <v>135</v>
      </c>
      <c r="H20" s="41" t="s">
        <v>139</v>
      </c>
      <c r="I20" s="41" t="s">
        <v>271</v>
      </c>
      <c r="J20" s="106" t="s">
        <v>97</v>
      </c>
      <c r="K20" s="106" t="s">
        <v>124</v>
      </c>
      <c r="L20" s="106" t="s">
        <v>99</v>
      </c>
      <c r="M20" s="106">
        <v>4</v>
      </c>
      <c r="N20" s="106" t="s">
        <v>100</v>
      </c>
      <c r="O20" s="106">
        <v>1461</v>
      </c>
      <c r="P20" s="106" t="s">
        <v>101</v>
      </c>
      <c r="Q20" s="106" t="s">
        <v>102</v>
      </c>
      <c r="R20" s="106" t="s">
        <v>125</v>
      </c>
      <c r="S20" s="106" t="s">
        <v>126</v>
      </c>
      <c r="T20" s="106" t="s">
        <v>131</v>
      </c>
      <c r="U20" s="106">
        <v>250</v>
      </c>
      <c r="V20" s="106">
        <v>1</v>
      </c>
      <c r="W20" s="106" t="s">
        <v>106</v>
      </c>
      <c r="X20" s="106">
        <v>256</v>
      </c>
      <c r="Y20" s="106">
        <v>1</v>
      </c>
      <c r="Z20" s="106" t="s">
        <v>106</v>
      </c>
      <c r="AA20" s="106">
        <v>265</v>
      </c>
      <c r="AB20" s="106">
        <v>1</v>
      </c>
      <c r="AC20" s="106" t="s">
        <v>106</v>
      </c>
      <c r="AD20" s="106">
        <v>211</v>
      </c>
      <c r="AE20" s="106">
        <v>2</v>
      </c>
      <c r="AF20" s="106" t="s">
        <v>106</v>
      </c>
      <c r="AG20" s="106" t="s">
        <v>124</v>
      </c>
      <c r="AH20" s="107">
        <f>81/(1.615+0.025)</f>
        <v>49.390243902439025</v>
      </c>
      <c r="AI20" s="41" t="s">
        <v>138</v>
      </c>
      <c r="AJ20" s="41" t="s">
        <v>108</v>
      </c>
      <c r="AK20" s="45">
        <f t="shared" si="1"/>
        <v>1461</v>
      </c>
      <c r="AL20" s="41" t="s">
        <v>129</v>
      </c>
      <c r="AM20" s="45">
        <v>3</v>
      </c>
      <c r="AN20" s="41" t="s">
        <v>205</v>
      </c>
    </row>
    <row r="21" spans="1:40" s="103" customFormat="1" x14ac:dyDescent="0.3">
      <c r="A21" s="105" t="s">
        <v>179</v>
      </c>
      <c r="B21" s="81" t="s">
        <v>137</v>
      </c>
      <c r="C21" s="81">
        <v>2</v>
      </c>
      <c r="D21" s="81" t="s">
        <v>96</v>
      </c>
      <c r="E21" s="41" t="s">
        <v>338</v>
      </c>
      <c r="F21" s="41" t="s">
        <v>114</v>
      </c>
      <c r="G21" s="41" t="s">
        <v>135</v>
      </c>
      <c r="H21" s="41" t="s">
        <v>140</v>
      </c>
      <c r="I21" s="41" t="s">
        <v>271</v>
      </c>
      <c r="J21" s="106" t="s">
        <v>97</v>
      </c>
      <c r="K21" s="106" t="s">
        <v>124</v>
      </c>
      <c r="L21" s="106" t="s">
        <v>99</v>
      </c>
      <c r="M21" s="106">
        <v>4</v>
      </c>
      <c r="N21" s="106" t="s">
        <v>100</v>
      </c>
      <c r="O21" s="106">
        <v>1461</v>
      </c>
      <c r="P21" s="106" t="s">
        <v>101</v>
      </c>
      <c r="Q21" s="106" t="s">
        <v>102</v>
      </c>
      <c r="R21" s="106" t="s">
        <v>125</v>
      </c>
      <c r="S21" s="106" t="s">
        <v>126</v>
      </c>
      <c r="T21" s="106" t="s">
        <v>131</v>
      </c>
      <c r="U21" s="106">
        <v>250</v>
      </c>
      <c r="V21" s="106">
        <v>1</v>
      </c>
      <c r="W21" s="106" t="s">
        <v>106</v>
      </c>
      <c r="X21" s="106">
        <v>256</v>
      </c>
      <c r="Y21" s="106">
        <v>1</v>
      </c>
      <c r="Z21" s="106" t="s">
        <v>106</v>
      </c>
      <c r="AA21" s="106">
        <v>265</v>
      </c>
      <c r="AB21" s="106">
        <v>1</v>
      </c>
      <c r="AC21" s="106" t="s">
        <v>106</v>
      </c>
      <c r="AD21" s="106">
        <v>211</v>
      </c>
      <c r="AE21" s="106">
        <v>2</v>
      </c>
      <c r="AF21" s="106" t="s">
        <v>106</v>
      </c>
      <c r="AG21" s="106" t="s">
        <v>124</v>
      </c>
      <c r="AH21" s="107">
        <f>81/(1.615+0.025)</f>
        <v>49.390243902439025</v>
      </c>
      <c r="AI21" s="41" t="s">
        <v>138</v>
      </c>
      <c r="AJ21" s="41" t="s">
        <v>108</v>
      </c>
      <c r="AK21" s="45">
        <f t="shared" si="1"/>
        <v>1461</v>
      </c>
      <c r="AL21" s="41" t="s">
        <v>129</v>
      </c>
      <c r="AM21" s="45">
        <v>3</v>
      </c>
      <c r="AN21" s="41" t="s">
        <v>205</v>
      </c>
    </row>
    <row r="22" spans="1:40" s="103" customFormat="1" x14ac:dyDescent="0.3">
      <c r="A22" s="105" t="s">
        <v>304</v>
      </c>
      <c r="B22" s="81" t="s">
        <v>141</v>
      </c>
      <c r="C22" s="81">
        <v>2</v>
      </c>
      <c r="D22" s="81" t="s">
        <v>96</v>
      </c>
      <c r="E22" s="41" t="s">
        <v>339</v>
      </c>
      <c r="F22" s="41" t="s">
        <v>114</v>
      </c>
      <c r="G22" s="41" t="s">
        <v>132</v>
      </c>
      <c r="H22" s="41" t="s">
        <v>142</v>
      </c>
      <c r="I22" s="41" t="s">
        <v>271</v>
      </c>
      <c r="J22" s="106" t="s">
        <v>97</v>
      </c>
      <c r="K22" s="106" t="s">
        <v>124</v>
      </c>
      <c r="L22" s="106" t="s">
        <v>99</v>
      </c>
      <c r="M22" s="106">
        <v>4</v>
      </c>
      <c r="N22" s="106" t="s">
        <v>100</v>
      </c>
      <c r="O22" s="106">
        <v>1598</v>
      </c>
      <c r="P22" s="106" t="s">
        <v>101</v>
      </c>
      <c r="Q22" s="106" t="s">
        <v>102</v>
      </c>
      <c r="R22" s="106" t="s">
        <v>125</v>
      </c>
      <c r="S22" s="106" t="s">
        <v>126</v>
      </c>
      <c r="T22" s="106" t="s">
        <v>131</v>
      </c>
      <c r="U22" s="106">
        <v>275</v>
      </c>
      <c r="V22" s="106">
        <v>1</v>
      </c>
      <c r="W22" s="106" t="s">
        <v>106</v>
      </c>
      <c r="X22" s="106">
        <v>331</v>
      </c>
      <c r="Y22" s="106">
        <v>12</v>
      </c>
      <c r="Z22" s="106" t="s">
        <v>106</v>
      </c>
      <c r="AA22" s="106" t="s">
        <v>113</v>
      </c>
      <c r="AB22" s="106" t="s">
        <v>113</v>
      </c>
      <c r="AC22" s="106" t="s">
        <v>113</v>
      </c>
      <c r="AD22" s="106" t="s">
        <v>113</v>
      </c>
      <c r="AE22" s="106" t="s">
        <v>113</v>
      </c>
      <c r="AF22" s="106" t="s">
        <v>113</v>
      </c>
      <c r="AG22" s="106" t="s">
        <v>124</v>
      </c>
      <c r="AH22" s="107">
        <f>96/(1.615+0.025)</f>
        <v>58.536585365853661</v>
      </c>
      <c r="AI22" s="41" t="s">
        <v>128</v>
      </c>
      <c r="AJ22" s="41" t="s">
        <v>108</v>
      </c>
      <c r="AK22" s="45">
        <f t="shared" si="1"/>
        <v>1598</v>
      </c>
      <c r="AL22" s="41" t="s">
        <v>129</v>
      </c>
      <c r="AM22" s="45">
        <v>4</v>
      </c>
      <c r="AN22" s="41" t="s">
        <v>205</v>
      </c>
    </row>
    <row r="23" spans="1:40" s="111" customFormat="1" x14ac:dyDescent="0.3">
      <c r="A23" s="105" t="s">
        <v>305</v>
      </c>
      <c r="B23" s="81" t="s">
        <v>141</v>
      </c>
      <c r="C23" s="81">
        <v>2</v>
      </c>
      <c r="D23" s="81" t="s">
        <v>96</v>
      </c>
      <c r="E23" s="41" t="s">
        <v>339</v>
      </c>
      <c r="F23" s="41" t="s">
        <v>114</v>
      </c>
      <c r="G23" s="41" t="s">
        <v>135</v>
      </c>
      <c r="H23" s="41" t="s">
        <v>142</v>
      </c>
      <c r="I23" s="41" t="s">
        <v>271</v>
      </c>
      <c r="J23" s="106" t="s">
        <v>97</v>
      </c>
      <c r="K23" s="106" t="s">
        <v>124</v>
      </c>
      <c r="L23" s="106" t="s">
        <v>99</v>
      </c>
      <c r="M23" s="106">
        <v>4</v>
      </c>
      <c r="N23" s="106" t="s">
        <v>100</v>
      </c>
      <c r="O23" s="106">
        <v>1598</v>
      </c>
      <c r="P23" s="106" t="s">
        <v>101</v>
      </c>
      <c r="Q23" s="106" t="s">
        <v>102</v>
      </c>
      <c r="R23" s="106" t="s">
        <v>125</v>
      </c>
      <c r="S23" s="106" t="s">
        <v>126</v>
      </c>
      <c r="T23" s="106" t="s">
        <v>131</v>
      </c>
      <c r="U23" s="106">
        <v>275</v>
      </c>
      <c r="V23" s="106">
        <v>1</v>
      </c>
      <c r="W23" s="106" t="s">
        <v>106</v>
      </c>
      <c r="X23" s="106">
        <v>331</v>
      </c>
      <c r="Y23" s="106">
        <v>12</v>
      </c>
      <c r="Z23" s="106" t="s">
        <v>106</v>
      </c>
      <c r="AA23" s="106" t="s">
        <v>113</v>
      </c>
      <c r="AB23" s="106" t="s">
        <v>113</v>
      </c>
      <c r="AC23" s="106" t="s">
        <v>113</v>
      </c>
      <c r="AD23" s="106" t="s">
        <v>113</v>
      </c>
      <c r="AE23" s="106" t="s">
        <v>113</v>
      </c>
      <c r="AF23" s="106" t="s">
        <v>113</v>
      </c>
      <c r="AG23" s="106" t="s">
        <v>124</v>
      </c>
      <c r="AH23" s="107">
        <f>96/(1.676+0.025)</f>
        <v>56.437389770723108</v>
      </c>
      <c r="AI23" s="41" t="s">
        <v>128</v>
      </c>
      <c r="AJ23" s="41" t="s">
        <v>108</v>
      </c>
      <c r="AK23" s="45">
        <f t="shared" si="1"/>
        <v>1598</v>
      </c>
      <c r="AL23" s="41" t="s">
        <v>129</v>
      </c>
      <c r="AM23" s="45">
        <v>4</v>
      </c>
      <c r="AN23" s="41" t="s">
        <v>205</v>
      </c>
    </row>
    <row r="24" spans="1:40" s="111" customFormat="1" x14ac:dyDescent="0.3">
      <c r="A24" s="105" t="s">
        <v>305</v>
      </c>
      <c r="B24" s="81" t="s">
        <v>141</v>
      </c>
      <c r="C24" s="81">
        <v>2</v>
      </c>
      <c r="D24" s="81" t="s">
        <v>96</v>
      </c>
      <c r="E24" s="41" t="s">
        <v>339</v>
      </c>
      <c r="F24" s="41" t="s">
        <v>114</v>
      </c>
      <c r="G24" s="41" t="s">
        <v>135</v>
      </c>
      <c r="H24" s="41" t="s">
        <v>143</v>
      </c>
      <c r="I24" s="41" t="s">
        <v>271</v>
      </c>
      <c r="J24" s="106" t="s">
        <v>97</v>
      </c>
      <c r="K24" s="106" t="s">
        <v>124</v>
      </c>
      <c r="L24" s="106" t="s">
        <v>99</v>
      </c>
      <c r="M24" s="106">
        <v>4</v>
      </c>
      <c r="N24" s="106" t="s">
        <v>100</v>
      </c>
      <c r="O24" s="106">
        <v>1598</v>
      </c>
      <c r="P24" s="106" t="s">
        <v>101</v>
      </c>
      <c r="Q24" s="106" t="s">
        <v>102</v>
      </c>
      <c r="R24" s="106" t="s">
        <v>125</v>
      </c>
      <c r="S24" s="106" t="s">
        <v>126</v>
      </c>
      <c r="T24" s="106" t="s">
        <v>131</v>
      </c>
      <c r="U24" s="106">
        <v>275</v>
      </c>
      <c r="V24" s="106">
        <v>1</v>
      </c>
      <c r="W24" s="106" t="s">
        <v>106</v>
      </c>
      <c r="X24" s="106">
        <v>331</v>
      </c>
      <c r="Y24" s="106">
        <v>12</v>
      </c>
      <c r="Z24" s="106" t="s">
        <v>106</v>
      </c>
      <c r="AA24" s="106" t="s">
        <v>113</v>
      </c>
      <c r="AB24" s="106" t="s">
        <v>113</v>
      </c>
      <c r="AC24" s="106" t="s">
        <v>113</v>
      </c>
      <c r="AD24" s="106" t="s">
        <v>113</v>
      </c>
      <c r="AE24" s="106" t="s">
        <v>113</v>
      </c>
      <c r="AF24" s="106" t="s">
        <v>113</v>
      </c>
      <c r="AG24" s="106" t="s">
        <v>124</v>
      </c>
      <c r="AH24" s="107">
        <f>96/(1.676+0.025)</f>
        <v>56.437389770723108</v>
      </c>
      <c r="AI24" s="41" t="s">
        <v>128</v>
      </c>
      <c r="AJ24" s="41" t="s">
        <v>108</v>
      </c>
      <c r="AK24" s="45">
        <f t="shared" si="1"/>
        <v>1598</v>
      </c>
      <c r="AL24" s="41" t="s">
        <v>129</v>
      </c>
      <c r="AM24" s="45">
        <v>4</v>
      </c>
      <c r="AN24" s="41" t="s">
        <v>205</v>
      </c>
    </row>
    <row r="25" spans="1:40" s="111" customFormat="1" x14ac:dyDescent="0.3">
      <c r="A25" s="104" t="s">
        <v>388</v>
      </c>
      <c r="B25" s="47" t="s">
        <v>387</v>
      </c>
      <c r="C25" s="47">
        <v>2</v>
      </c>
      <c r="D25" s="47" t="s">
        <v>96</v>
      </c>
      <c r="E25" s="44" t="s">
        <v>391</v>
      </c>
      <c r="F25" s="44" t="s">
        <v>163</v>
      </c>
      <c r="G25" s="44" t="s">
        <v>166</v>
      </c>
      <c r="H25" s="44" t="s">
        <v>389</v>
      </c>
      <c r="I25" s="44" t="s">
        <v>269</v>
      </c>
      <c r="J25" s="54" t="s">
        <v>97</v>
      </c>
      <c r="K25" s="54" t="s">
        <v>124</v>
      </c>
      <c r="L25" s="54" t="s">
        <v>99</v>
      </c>
      <c r="M25" s="54">
        <v>4</v>
      </c>
      <c r="N25" s="54" t="s">
        <v>100</v>
      </c>
      <c r="O25" s="54">
        <v>1598</v>
      </c>
      <c r="P25" s="54" t="s">
        <v>101</v>
      </c>
      <c r="Q25" s="54" t="s">
        <v>102</v>
      </c>
      <c r="R25" s="54" t="s">
        <v>125</v>
      </c>
      <c r="S25" s="54" t="s">
        <v>126</v>
      </c>
      <c r="T25" s="54" t="s">
        <v>131</v>
      </c>
      <c r="U25" s="54">
        <v>326</v>
      </c>
      <c r="V25" s="54">
        <v>4</v>
      </c>
      <c r="W25" s="54" t="s">
        <v>106</v>
      </c>
      <c r="X25" s="54">
        <v>511</v>
      </c>
      <c r="Y25" s="54">
        <v>3</v>
      </c>
      <c r="Z25" s="106" t="s">
        <v>106</v>
      </c>
      <c r="AA25" s="106" t="s">
        <v>113</v>
      </c>
      <c r="AB25" s="106" t="s">
        <v>113</v>
      </c>
      <c r="AC25" s="106" t="s">
        <v>113</v>
      </c>
      <c r="AD25" s="106" t="s">
        <v>113</v>
      </c>
      <c r="AE25" s="106" t="s">
        <v>113</v>
      </c>
      <c r="AF25" s="106" t="s">
        <v>113</v>
      </c>
      <c r="AG25" s="54" t="s">
        <v>124</v>
      </c>
      <c r="AH25" s="52">
        <v>62.7</v>
      </c>
      <c r="AI25" s="44" t="s">
        <v>138</v>
      </c>
      <c r="AJ25" s="44" t="s">
        <v>108</v>
      </c>
      <c r="AK25" s="117">
        <f t="shared" si="1"/>
        <v>1598</v>
      </c>
      <c r="AL25" s="44" t="s">
        <v>129</v>
      </c>
      <c r="AM25" s="117">
        <v>5</v>
      </c>
      <c r="AN25" s="41" t="s">
        <v>110</v>
      </c>
    </row>
    <row r="26" spans="1:40" s="111" customFormat="1" x14ac:dyDescent="0.3">
      <c r="A26" s="104" t="s">
        <v>388</v>
      </c>
      <c r="B26" s="44" t="s">
        <v>387</v>
      </c>
      <c r="C26" s="47">
        <v>2</v>
      </c>
      <c r="D26" s="47" t="s">
        <v>96</v>
      </c>
      <c r="E26" s="44" t="s">
        <v>391</v>
      </c>
      <c r="F26" s="44" t="s">
        <v>163</v>
      </c>
      <c r="G26" s="44" t="s">
        <v>166</v>
      </c>
      <c r="H26" s="44" t="s">
        <v>390</v>
      </c>
      <c r="I26" s="44" t="s">
        <v>269</v>
      </c>
      <c r="J26" s="54" t="s">
        <v>97</v>
      </c>
      <c r="K26" s="54" t="s">
        <v>124</v>
      </c>
      <c r="L26" s="54" t="s">
        <v>99</v>
      </c>
      <c r="M26" s="54">
        <v>4</v>
      </c>
      <c r="N26" s="54" t="s">
        <v>100</v>
      </c>
      <c r="O26" s="54">
        <v>1598</v>
      </c>
      <c r="P26" s="54" t="s">
        <v>101</v>
      </c>
      <c r="Q26" s="54" t="s">
        <v>102</v>
      </c>
      <c r="R26" s="54" t="s">
        <v>125</v>
      </c>
      <c r="S26" s="54" t="s">
        <v>126</v>
      </c>
      <c r="T26" s="54" t="s">
        <v>131</v>
      </c>
      <c r="U26" s="54">
        <v>326</v>
      </c>
      <c r="V26" s="54">
        <v>4</v>
      </c>
      <c r="W26" s="54" t="s">
        <v>106</v>
      </c>
      <c r="X26" s="54">
        <v>511</v>
      </c>
      <c r="Y26" s="54">
        <v>3</v>
      </c>
      <c r="Z26" s="106" t="s">
        <v>106</v>
      </c>
      <c r="AA26" s="106" t="s">
        <v>113</v>
      </c>
      <c r="AB26" s="106" t="s">
        <v>113</v>
      </c>
      <c r="AC26" s="106" t="s">
        <v>113</v>
      </c>
      <c r="AD26" s="106" t="s">
        <v>113</v>
      </c>
      <c r="AE26" s="106" t="s">
        <v>113</v>
      </c>
      <c r="AF26" s="106" t="s">
        <v>113</v>
      </c>
      <c r="AG26" s="54" t="s">
        <v>124</v>
      </c>
      <c r="AH26" s="52">
        <v>62.7</v>
      </c>
      <c r="AI26" s="44" t="s">
        <v>138</v>
      </c>
      <c r="AJ26" s="44" t="s">
        <v>108</v>
      </c>
      <c r="AK26" s="117">
        <f t="shared" si="1"/>
        <v>1598</v>
      </c>
      <c r="AL26" s="44" t="s">
        <v>129</v>
      </c>
      <c r="AM26" s="117">
        <v>5</v>
      </c>
      <c r="AN26" s="41" t="s">
        <v>110</v>
      </c>
    </row>
    <row r="27" spans="1:40" s="111" customFormat="1" x14ac:dyDescent="0.3">
      <c r="A27" s="105" t="s">
        <v>306</v>
      </c>
      <c r="B27" s="41" t="s">
        <v>180</v>
      </c>
      <c r="C27" s="81">
        <v>2</v>
      </c>
      <c r="D27" s="81" t="s">
        <v>96</v>
      </c>
      <c r="E27" s="41" t="s">
        <v>340</v>
      </c>
      <c r="F27" s="41" t="s">
        <v>181</v>
      </c>
      <c r="G27" s="41" t="s">
        <v>166</v>
      </c>
      <c r="H27" s="41" t="s">
        <v>182</v>
      </c>
      <c r="I27" s="41" t="s">
        <v>292</v>
      </c>
      <c r="J27" s="106" t="s">
        <v>97</v>
      </c>
      <c r="K27" s="106" t="s">
        <v>124</v>
      </c>
      <c r="L27" s="106" t="s">
        <v>99</v>
      </c>
      <c r="M27" s="106">
        <v>4</v>
      </c>
      <c r="N27" s="106" t="s">
        <v>100</v>
      </c>
      <c r="O27" s="106">
        <v>1598</v>
      </c>
      <c r="P27" s="106" t="s">
        <v>101</v>
      </c>
      <c r="Q27" s="106" t="s">
        <v>102</v>
      </c>
      <c r="R27" s="106" t="s">
        <v>125</v>
      </c>
      <c r="S27" s="106" t="s">
        <v>126</v>
      </c>
      <c r="T27" s="106" t="s">
        <v>131</v>
      </c>
      <c r="U27" s="106">
        <v>275</v>
      </c>
      <c r="V27" s="106">
        <v>1</v>
      </c>
      <c r="W27" s="106" t="s">
        <v>106</v>
      </c>
      <c r="X27" s="106">
        <v>331</v>
      </c>
      <c r="Y27" s="106">
        <v>12</v>
      </c>
      <c r="Z27" s="106" t="s">
        <v>106</v>
      </c>
      <c r="AA27" s="106" t="s">
        <v>113</v>
      </c>
      <c r="AB27" s="106" t="s">
        <v>113</v>
      </c>
      <c r="AC27" s="106" t="s">
        <v>113</v>
      </c>
      <c r="AD27" s="106" t="s">
        <v>113</v>
      </c>
      <c r="AE27" s="106" t="s">
        <v>113</v>
      </c>
      <c r="AF27" s="106" t="s">
        <v>113</v>
      </c>
      <c r="AG27" s="106" t="s">
        <v>124</v>
      </c>
      <c r="AH27" s="107">
        <v>58.5</v>
      </c>
      <c r="AI27" s="41" t="s">
        <v>128</v>
      </c>
      <c r="AJ27" s="41" t="s">
        <v>108</v>
      </c>
      <c r="AK27" s="45">
        <f t="shared" si="1"/>
        <v>1598</v>
      </c>
      <c r="AL27" s="41" t="s">
        <v>129</v>
      </c>
      <c r="AM27" s="45">
        <v>5</v>
      </c>
      <c r="AN27" s="41" t="s">
        <v>205</v>
      </c>
    </row>
    <row r="28" spans="1:40" s="111" customFormat="1" x14ac:dyDescent="0.3">
      <c r="A28" s="105" t="s">
        <v>306</v>
      </c>
      <c r="B28" s="41" t="s">
        <v>180</v>
      </c>
      <c r="C28" s="81">
        <v>2</v>
      </c>
      <c r="D28" s="81" t="s">
        <v>96</v>
      </c>
      <c r="E28" s="41" t="s">
        <v>340</v>
      </c>
      <c r="F28" s="41" t="s">
        <v>181</v>
      </c>
      <c r="G28" s="41" t="s">
        <v>166</v>
      </c>
      <c r="H28" s="41" t="s">
        <v>183</v>
      </c>
      <c r="I28" s="41" t="s">
        <v>292</v>
      </c>
      <c r="J28" s="106" t="s">
        <v>97</v>
      </c>
      <c r="K28" s="106" t="s">
        <v>124</v>
      </c>
      <c r="L28" s="106" t="s">
        <v>99</v>
      </c>
      <c r="M28" s="106">
        <v>4</v>
      </c>
      <c r="N28" s="106" t="s">
        <v>100</v>
      </c>
      <c r="O28" s="106">
        <v>1598</v>
      </c>
      <c r="P28" s="106" t="s">
        <v>101</v>
      </c>
      <c r="Q28" s="106" t="s">
        <v>102</v>
      </c>
      <c r="R28" s="106" t="s">
        <v>125</v>
      </c>
      <c r="S28" s="106" t="s">
        <v>126</v>
      </c>
      <c r="T28" s="106" t="s">
        <v>131</v>
      </c>
      <c r="U28" s="106">
        <v>275</v>
      </c>
      <c r="V28" s="106">
        <v>1</v>
      </c>
      <c r="W28" s="106" t="s">
        <v>106</v>
      </c>
      <c r="X28" s="106">
        <v>331</v>
      </c>
      <c r="Y28" s="106">
        <v>12</v>
      </c>
      <c r="Z28" s="106" t="s">
        <v>106</v>
      </c>
      <c r="AA28" s="106" t="s">
        <v>113</v>
      </c>
      <c r="AB28" s="106" t="s">
        <v>113</v>
      </c>
      <c r="AC28" s="106" t="s">
        <v>113</v>
      </c>
      <c r="AD28" s="106" t="s">
        <v>113</v>
      </c>
      <c r="AE28" s="106" t="s">
        <v>113</v>
      </c>
      <c r="AF28" s="106" t="s">
        <v>113</v>
      </c>
      <c r="AG28" s="106" t="s">
        <v>124</v>
      </c>
      <c r="AH28" s="107">
        <v>58.5</v>
      </c>
      <c r="AI28" s="41" t="s">
        <v>128</v>
      </c>
      <c r="AJ28" s="41" t="s">
        <v>108</v>
      </c>
      <c r="AK28" s="45">
        <f t="shared" ref="AK28:AK42" si="2">O28</f>
        <v>1598</v>
      </c>
      <c r="AL28" s="41" t="s">
        <v>129</v>
      </c>
      <c r="AM28" s="45">
        <v>5</v>
      </c>
      <c r="AN28" s="41" t="s">
        <v>205</v>
      </c>
    </row>
    <row r="29" spans="1:40" s="111" customFormat="1" x14ac:dyDescent="0.3">
      <c r="A29" s="105" t="s">
        <v>227</v>
      </c>
      <c r="B29" s="41" t="s">
        <v>225</v>
      </c>
      <c r="C29" s="81">
        <v>2</v>
      </c>
      <c r="D29" s="41" t="s">
        <v>96</v>
      </c>
      <c r="E29" s="41" t="s">
        <v>341</v>
      </c>
      <c r="F29" s="41" t="s">
        <v>317</v>
      </c>
      <c r="G29" s="41" t="s">
        <v>318</v>
      </c>
      <c r="H29" s="108" t="s">
        <v>319</v>
      </c>
      <c r="I29" s="41" t="s">
        <v>308</v>
      </c>
      <c r="J29" s="106" t="s">
        <v>97</v>
      </c>
      <c r="K29" s="106" t="s">
        <v>124</v>
      </c>
      <c r="L29" s="106" t="s">
        <v>99</v>
      </c>
      <c r="M29" s="106">
        <v>4</v>
      </c>
      <c r="N29" s="106" t="s">
        <v>100</v>
      </c>
      <c r="O29" s="106">
        <v>1461</v>
      </c>
      <c r="P29" s="106" t="s">
        <v>101</v>
      </c>
      <c r="Q29" s="106" t="s">
        <v>102</v>
      </c>
      <c r="R29" s="106" t="s">
        <v>125</v>
      </c>
      <c r="S29" s="106" t="s">
        <v>126</v>
      </c>
      <c r="T29" s="106" t="s">
        <v>127</v>
      </c>
      <c r="U29" s="106">
        <v>141</v>
      </c>
      <c r="V29" s="106">
        <v>4</v>
      </c>
      <c r="W29" s="106" t="s">
        <v>106</v>
      </c>
      <c r="X29" s="106">
        <v>191</v>
      </c>
      <c r="Y29" s="106">
        <v>2</v>
      </c>
      <c r="Z29" s="106" t="s">
        <v>106</v>
      </c>
      <c r="AA29" s="106" t="s">
        <v>113</v>
      </c>
      <c r="AB29" s="106" t="s">
        <v>113</v>
      </c>
      <c r="AC29" s="106" t="s">
        <v>113</v>
      </c>
      <c r="AD29" s="106" t="s">
        <v>113</v>
      </c>
      <c r="AE29" s="106" t="s">
        <v>113</v>
      </c>
      <c r="AF29" s="106" t="s">
        <v>113</v>
      </c>
      <c r="AG29" s="106" t="s">
        <v>124</v>
      </c>
      <c r="AH29" s="107">
        <v>54.2</v>
      </c>
      <c r="AI29" s="41" t="s">
        <v>138</v>
      </c>
      <c r="AJ29" s="41" t="s">
        <v>108</v>
      </c>
      <c r="AK29" s="45">
        <f t="shared" si="2"/>
        <v>1461</v>
      </c>
      <c r="AL29" s="41" t="s">
        <v>129</v>
      </c>
      <c r="AM29" s="45">
        <v>6</v>
      </c>
      <c r="AN29" s="41" t="s">
        <v>110</v>
      </c>
    </row>
    <row r="30" spans="1:40" s="111" customFormat="1" x14ac:dyDescent="0.3">
      <c r="A30" s="105" t="s">
        <v>227</v>
      </c>
      <c r="B30" s="41" t="s">
        <v>225</v>
      </c>
      <c r="C30" s="81">
        <v>2</v>
      </c>
      <c r="D30" s="41" t="s">
        <v>96</v>
      </c>
      <c r="E30" s="41" t="s">
        <v>341</v>
      </c>
      <c r="F30" s="41" t="s">
        <v>317</v>
      </c>
      <c r="G30" s="41" t="s">
        <v>318</v>
      </c>
      <c r="H30" s="108" t="s">
        <v>320</v>
      </c>
      <c r="I30" s="41" t="s">
        <v>308</v>
      </c>
      <c r="J30" s="106" t="s">
        <v>97</v>
      </c>
      <c r="K30" s="106" t="s">
        <v>124</v>
      </c>
      <c r="L30" s="106" t="s">
        <v>99</v>
      </c>
      <c r="M30" s="106">
        <v>4</v>
      </c>
      <c r="N30" s="106" t="s">
        <v>100</v>
      </c>
      <c r="O30" s="106">
        <v>1461</v>
      </c>
      <c r="P30" s="106" t="s">
        <v>101</v>
      </c>
      <c r="Q30" s="106" t="s">
        <v>102</v>
      </c>
      <c r="R30" s="106" t="s">
        <v>125</v>
      </c>
      <c r="S30" s="106" t="s">
        <v>126</v>
      </c>
      <c r="T30" s="106" t="s">
        <v>127</v>
      </c>
      <c r="U30" s="106">
        <v>141</v>
      </c>
      <c r="V30" s="106">
        <v>4</v>
      </c>
      <c r="W30" s="106" t="s">
        <v>106</v>
      </c>
      <c r="X30" s="106">
        <v>191</v>
      </c>
      <c r="Y30" s="106">
        <v>2</v>
      </c>
      <c r="Z30" s="106" t="s">
        <v>106</v>
      </c>
      <c r="AA30" s="106" t="s">
        <v>113</v>
      </c>
      <c r="AB30" s="106" t="s">
        <v>113</v>
      </c>
      <c r="AC30" s="106" t="s">
        <v>113</v>
      </c>
      <c r="AD30" s="106" t="s">
        <v>113</v>
      </c>
      <c r="AE30" s="106" t="s">
        <v>113</v>
      </c>
      <c r="AF30" s="106" t="s">
        <v>113</v>
      </c>
      <c r="AG30" s="106" t="s">
        <v>124</v>
      </c>
      <c r="AH30" s="107">
        <v>54.2</v>
      </c>
      <c r="AI30" s="41" t="s">
        <v>138</v>
      </c>
      <c r="AJ30" s="41" t="s">
        <v>108</v>
      </c>
      <c r="AK30" s="45">
        <f t="shared" si="2"/>
        <v>1461</v>
      </c>
      <c r="AL30" s="41" t="s">
        <v>129</v>
      </c>
      <c r="AM30" s="45">
        <v>6</v>
      </c>
      <c r="AN30" s="41" t="s">
        <v>110</v>
      </c>
    </row>
    <row r="31" spans="1:40" s="111" customFormat="1" x14ac:dyDescent="0.3">
      <c r="A31" s="105" t="s">
        <v>227</v>
      </c>
      <c r="B31" s="41" t="s">
        <v>225</v>
      </c>
      <c r="C31" s="81">
        <v>2</v>
      </c>
      <c r="D31" s="41" t="s">
        <v>96</v>
      </c>
      <c r="E31" s="41" t="s">
        <v>341</v>
      </c>
      <c r="F31" s="41" t="s">
        <v>317</v>
      </c>
      <c r="G31" s="41" t="s">
        <v>321</v>
      </c>
      <c r="H31" s="108" t="s">
        <v>319</v>
      </c>
      <c r="I31" s="41" t="s">
        <v>308</v>
      </c>
      <c r="J31" s="106" t="s">
        <v>97</v>
      </c>
      <c r="K31" s="106" t="s">
        <v>124</v>
      </c>
      <c r="L31" s="106" t="s">
        <v>99</v>
      </c>
      <c r="M31" s="106">
        <v>4</v>
      </c>
      <c r="N31" s="106" t="s">
        <v>100</v>
      </c>
      <c r="O31" s="106">
        <v>1461</v>
      </c>
      <c r="P31" s="106" t="s">
        <v>101</v>
      </c>
      <c r="Q31" s="106" t="s">
        <v>102</v>
      </c>
      <c r="R31" s="106" t="s">
        <v>125</v>
      </c>
      <c r="S31" s="106" t="s">
        <v>126</v>
      </c>
      <c r="T31" s="106" t="s">
        <v>127</v>
      </c>
      <c r="U31" s="106">
        <v>141</v>
      </c>
      <c r="V31" s="106">
        <v>4</v>
      </c>
      <c r="W31" s="106" t="s">
        <v>106</v>
      </c>
      <c r="X31" s="106">
        <v>191</v>
      </c>
      <c r="Y31" s="106">
        <v>2</v>
      </c>
      <c r="Z31" s="106" t="s">
        <v>106</v>
      </c>
      <c r="AA31" s="106" t="s">
        <v>113</v>
      </c>
      <c r="AB31" s="106" t="s">
        <v>113</v>
      </c>
      <c r="AC31" s="106" t="s">
        <v>113</v>
      </c>
      <c r="AD31" s="106" t="s">
        <v>113</v>
      </c>
      <c r="AE31" s="106" t="s">
        <v>113</v>
      </c>
      <c r="AF31" s="106" t="s">
        <v>113</v>
      </c>
      <c r="AG31" s="106" t="s">
        <v>124</v>
      </c>
      <c r="AH31" s="107">
        <v>54.2</v>
      </c>
      <c r="AI31" s="41" t="s">
        <v>138</v>
      </c>
      <c r="AJ31" s="41" t="s">
        <v>108</v>
      </c>
      <c r="AK31" s="45">
        <f t="shared" si="2"/>
        <v>1461</v>
      </c>
      <c r="AL31" s="41" t="s">
        <v>129</v>
      </c>
      <c r="AM31" s="45">
        <v>6</v>
      </c>
      <c r="AN31" s="41" t="s">
        <v>110</v>
      </c>
    </row>
    <row r="32" spans="1:40" s="111" customFormat="1" x14ac:dyDescent="0.3">
      <c r="A32" s="105" t="s">
        <v>227</v>
      </c>
      <c r="B32" s="41" t="s">
        <v>225</v>
      </c>
      <c r="C32" s="81">
        <v>2</v>
      </c>
      <c r="D32" s="41" t="s">
        <v>96</v>
      </c>
      <c r="E32" s="41" t="s">
        <v>341</v>
      </c>
      <c r="F32" s="41" t="s">
        <v>317</v>
      </c>
      <c r="G32" s="41" t="s">
        <v>321</v>
      </c>
      <c r="H32" s="108" t="s">
        <v>322</v>
      </c>
      <c r="I32" s="41" t="s">
        <v>308</v>
      </c>
      <c r="J32" s="106" t="s">
        <v>97</v>
      </c>
      <c r="K32" s="106" t="s">
        <v>124</v>
      </c>
      <c r="L32" s="106" t="s">
        <v>99</v>
      </c>
      <c r="M32" s="106">
        <v>4</v>
      </c>
      <c r="N32" s="106" t="s">
        <v>100</v>
      </c>
      <c r="O32" s="106">
        <v>1461</v>
      </c>
      <c r="P32" s="106" t="s">
        <v>101</v>
      </c>
      <c r="Q32" s="106" t="s">
        <v>102</v>
      </c>
      <c r="R32" s="106" t="s">
        <v>125</v>
      </c>
      <c r="S32" s="106" t="s">
        <v>126</v>
      </c>
      <c r="T32" s="106" t="s">
        <v>127</v>
      </c>
      <c r="U32" s="106">
        <v>141</v>
      </c>
      <c r="V32" s="106">
        <v>4</v>
      </c>
      <c r="W32" s="106" t="s">
        <v>106</v>
      </c>
      <c r="X32" s="106">
        <v>191</v>
      </c>
      <c r="Y32" s="106">
        <v>2</v>
      </c>
      <c r="Z32" s="106" t="s">
        <v>106</v>
      </c>
      <c r="AA32" s="106" t="s">
        <v>113</v>
      </c>
      <c r="AB32" s="106" t="s">
        <v>113</v>
      </c>
      <c r="AC32" s="106" t="s">
        <v>113</v>
      </c>
      <c r="AD32" s="106" t="s">
        <v>113</v>
      </c>
      <c r="AE32" s="106" t="s">
        <v>113</v>
      </c>
      <c r="AF32" s="106" t="s">
        <v>113</v>
      </c>
      <c r="AG32" s="106" t="s">
        <v>124</v>
      </c>
      <c r="AH32" s="107">
        <v>54.2</v>
      </c>
      <c r="AI32" s="41" t="s">
        <v>138</v>
      </c>
      <c r="AJ32" s="41" t="s">
        <v>108</v>
      </c>
      <c r="AK32" s="45">
        <f t="shared" si="2"/>
        <v>1461</v>
      </c>
      <c r="AL32" s="41" t="s">
        <v>129</v>
      </c>
      <c r="AM32" s="45">
        <v>6</v>
      </c>
      <c r="AN32" s="41" t="s">
        <v>110</v>
      </c>
    </row>
    <row r="33" spans="1:40" s="111" customFormat="1" x14ac:dyDescent="0.3">
      <c r="A33" s="105" t="s">
        <v>227</v>
      </c>
      <c r="B33" s="41" t="s">
        <v>225</v>
      </c>
      <c r="C33" s="81">
        <v>2</v>
      </c>
      <c r="D33" s="41" t="s">
        <v>96</v>
      </c>
      <c r="E33" s="41" t="s">
        <v>341</v>
      </c>
      <c r="F33" s="41" t="s">
        <v>317</v>
      </c>
      <c r="G33" s="41" t="s">
        <v>321</v>
      </c>
      <c r="H33" s="108" t="s">
        <v>320</v>
      </c>
      <c r="I33" s="41" t="s">
        <v>308</v>
      </c>
      <c r="J33" s="106" t="s">
        <v>97</v>
      </c>
      <c r="K33" s="106" t="s">
        <v>124</v>
      </c>
      <c r="L33" s="106" t="s">
        <v>99</v>
      </c>
      <c r="M33" s="106">
        <v>4</v>
      </c>
      <c r="N33" s="106" t="s">
        <v>100</v>
      </c>
      <c r="O33" s="106">
        <v>1461</v>
      </c>
      <c r="P33" s="106" t="s">
        <v>101</v>
      </c>
      <c r="Q33" s="106" t="s">
        <v>102</v>
      </c>
      <c r="R33" s="106" t="s">
        <v>125</v>
      </c>
      <c r="S33" s="106" t="s">
        <v>126</v>
      </c>
      <c r="T33" s="106" t="s">
        <v>127</v>
      </c>
      <c r="U33" s="106">
        <v>141</v>
      </c>
      <c r="V33" s="106">
        <v>4</v>
      </c>
      <c r="W33" s="106" t="s">
        <v>106</v>
      </c>
      <c r="X33" s="106">
        <v>191</v>
      </c>
      <c r="Y33" s="106">
        <v>2</v>
      </c>
      <c r="Z33" s="106" t="s">
        <v>106</v>
      </c>
      <c r="AA33" s="106" t="s">
        <v>113</v>
      </c>
      <c r="AB33" s="106" t="s">
        <v>113</v>
      </c>
      <c r="AC33" s="106" t="s">
        <v>113</v>
      </c>
      <c r="AD33" s="106" t="s">
        <v>113</v>
      </c>
      <c r="AE33" s="106" t="s">
        <v>113</v>
      </c>
      <c r="AF33" s="106" t="s">
        <v>113</v>
      </c>
      <c r="AG33" s="106" t="s">
        <v>124</v>
      </c>
      <c r="AH33" s="107">
        <v>54.2</v>
      </c>
      <c r="AI33" s="41" t="s">
        <v>138</v>
      </c>
      <c r="AJ33" s="41" t="s">
        <v>108</v>
      </c>
      <c r="AK33" s="45">
        <f t="shared" si="2"/>
        <v>1461</v>
      </c>
      <c r="AL33" s="41" t="s">
        <v>129</v>
      </c>
      <c r="AM33" s="45">
        <v>6</v>
      </c>
      <c r="AN33" s="41" t="s">
        <v>110</v>
      </c>
    </row>
    <row r="34" spans="1:40" s="111" customFormat="1" x14ac:dyDescent="0.3">
      <c r="A34" s="105" t="s">
        <v>227</v>
      </c>
      <c r="B34" s="41" t="s">
        <v>225</v>
      </c>
      <c r="C34" s="81">
        <v>2</v>
      </c>
      <c r="D34" s="41" t="s">
        <v>96</v>
      </c>
      <c r="E34" s="41" t="s">
        <v>341</v>
      </c>
      <c r="F34" s="41" t="s">
        <v>317</v>
      </c>
      <c r="G34" s="41" t="s">
        <v>321</v>
      </c>
      <c r="H34" s="108" t="s">
        <v>323</v>
      </c>
      <c r="I34" s="41" t="s">
        <v>308</v>
      </c>
      <c r="J34" s="106" t="s">
        <v>97</v>
      </c>
      <c r="K34" s="106" t="s">
        <v>124</v>
      </c>
      <c r="L34" s="106" t="s">
        <v>99</v>
      </c>
      <c r="M34" s="106">
        <v>4</v>
      </c>
      <c r="N34" s="106" t="s">
        <v>100</v>
      </c>
      <c r="O34" s="106">
        <v>1461</v>
      </c>
      <c r="P34" s="106" t="s">
        <v>101</v>
      </c>
      <c r="Q34" s="106" t="s">
        <v>102</v>
      </c>
      <c r="R34" s="106" t="s">
        <v>125</v>
      </c>
      <c r="S34" s="106" t="s">
        <v>126</v>
      </c>
      <c r="T34" s="106" t="s">
        <v>127</v>
      </c>
      <c r="U34" s="106">
        <v>141</v>
      </c>
      <c r="V34" s="106">
        <v>4</v>
      </c>
      <c r="W34" s="106" t="s">
        <v>106</v>
      </c>
      <c r="X34" s="106">
        <v>191</v>
      </c>
      <c r="Y34" s="106">
        <v>2</v>
      </c>
      <c r="Z34" s="106" t="s">
        <v>106</v>
      </c>
      <c r="AA34" s="106" t="s">
        <v>113</v>
      </c>
      <c r="AB34" s="106" t="s">
        <v>113</v>
      </c>
      <c r="AC34" s="106" t="s">
        <v>113</v>
      </c>
      <c r="AD34" s="106" t="s">
        <v>113</v>
      </c>
      <c r="AE34" s="106" t="s">
        <v>113</v>
      </c>
      <c r="AF34" s="106" t="s">
        <v>113</v>
      </c>
      <c r="AG34" s="106" t="s">
        <v>124</v>
      </c>
      <c r="AH34" s="107">
        <v>54.2</v>
      </c>
      <c r="AI34" s="41" t="s">
        <v>138</v>
      </c>
      <c r="AJ34" s="41" t="s">
        <v>108</v>
      </c>
      <c r="AK34" s="45">
        <f t="shared" si="2"/>
        <v>1461</v>
      </c>
      <c r="AL34" s="41" t="s">
        <v>129</v>
      </c>
      <c r="AM34" s="45">
        <v>6</v>
      </c>
      <c r="AN34" s="41" t="s">
        <v>110</v>
      </c>
    </row>
    <row r="35" spans="1:40" s="111" customFormat="1" x14ac:dyDescent="0.3">
      <c r="A35" s="105" t="s">
        <v>227</v>
      </c>
      <c r="B35" s="41" t="s">
        <v>225</v>
      </c>
      <c r="C35" s="81">
        <v>2</v>
      </c>
      <c r="D35" s="41" t="s">
        <v>96</v>
      </c>
      <c r="E35" s="41" t="s">
        <v>341</v>
      </c>
      <c r="F35" s="41" t="s">
        <v>317</v>
      </c>
      <c r="G35" s="41" t="s">
        <v>325</v>
      </c>
      <c r="H35" s="108" t="s">
        <v>324</v>
      </c>
      <c r="I35" s="41" t="s">
        <v>308</v>
      </c>
      <c r="J35" s="106" t="s">
        <v>97</v>
      </c>
      <c r="K35" s="106" t="s">
        <v>124</v>
      </c>
      <c r="L35" s="106" t="s">
        <v>99</v>
      </c>
      <c r="M35" s="106">
        <v>4</v>
      </c>
      <c r="N35" s="106" t="s">
        <v>100</v>
      </c>
      <c r="O35" s="106">
        <v>1461</v>
      </c>
      <c r="P35" s="106" t="s">
        <v>101</v>
      </c>
      <c r="Q35" s="106" t="s">
        <v>102</v>
      </c>
      <c r="R35" s="106" t="s">
        <v>125</v>
      </c>
      <c r="S35" s="106" t="s">
        <v>126</v>
      </c>
      <c r="T35" s="106" t="s">
        <v>127</v>
      </c>
      <c r="U35" s="106">
        <v>141</v>
      </c>
      <c r="V35" s="106">
        <v>4</v>
      </c>
      <c r="W35" s="106" t="s">
        <v>106</v>
      </c>
      <c r="X35" s="106">
        <v>191</v>
      </c>
      <c r="Y35" s="106">
        <v>2</v>
      </c>
      <c r="Z35" s="106" t="s">
        <v>106</v>
      </c>
      <c r="AA35" s="106" t="s">
        <v>113</v>
      </c>
      <c r="AB35" s="106" t="s">
        <v>113</v>
      </c>
      <c r="AC35" s="106" t="s">
        <v>113</v>
      </c>
      <c r="AD35" s="106" t="s">
        <v>113</v>
      </c>
      <c r="AE35" s="106" t="s">
        <v>113</v>
      </c>
      <c r="AF35" s="106" t="s">
        <v>113</v>
      </c>
      <c r="AG35" s="106" t="s">
        <v>124</v>
      </c>
      <c r="AH35" s="107">
        <v>54.2</v>
      </c>
      <c r="AI35" s="41" t="s">
        <v>138</v>
      </c>
      <c r="AJ35" s="41" t="s">
        <v>108</v>
      </c>
      <c r="AK35" s="45">
        <f t="shared" si="2"/>
        <v>1461</v>
      </c>
      <c r="AL35" s="41" t="s">
        <v>129</v>
      </c>
      <c r="AM35" s="45">
        <v>6</v>
      </c>
      <c r="AN35" s="41" t="s">
        <v>110</v>
      </c>
    </row>
    <row r="36" spans="1:40" s="111" customFormat="1" x14ac:dyDescent="0.3">
      <c r="A36" s="105" t="s">
        <v>228</v>
      </c>
      <c r="B36" s="41" t="s">
        <v>225</v>
      </c>
      <c r="C36" s="81">
        <v>2</v>
      </c>
      <c r="D36" s="41" t="s">
        <v>96</v>
      </c>
      <c r="E36" s="41" t="s">
        <v>341</v>
      </c>
      <c r="F36" s="41" t="s">
        <v>317</v>
      </c>
      <c r="G36" s="41" t="s">
        <v>326</v>
      </c>
      <c r="H36" s="108" t="s">
        <v>319</v>
      </c>
      <c r="I36" s="41" t="s">
        <v>308</v>
      </c>
      <c r="J36" s="106" t="s">
        <v>97</v>
      </c>
      <c r="K36" s="106" t="s">
        <v>124</v>
      </c>
      <c r="L36" s="106" t="s">
        <v>99</v>
      </c>
      <c r="M36" s="106">
        <v>4</v>
      </c>
      <c r="N36" s="106" t="s">
        <v>100</v>
      </c>
      <c r="O36" s="106">
        <v>1461</v>
      </c>
      <c r="P36" s="106" t="s">
        <v>101</v>
      </c>
      <c r="Q36" s="106" t="s">
        <v>102</v>
      </c>
      <c r="R36" s="106" t="s">
        <v>125</v>
      </c>
      <c r="S36" s="106" t="s">
        <v>126</v>
      </c>
      <c r="T36" s="106" t="s">
        <v>127</v>
      </c>
      <c r="U36" s="106">
        <v>141</v>
      </c>
      <c r="V36" s="106">
        <v>4</v>
      </c>
      <c r="W36" s="106" t="s">
        <v>106</v>
      </c>
      <c r="X36" s="106">
        <v>191</v>
      </c>
      <c r="Y36" s="106">
        <v>2</v>
      </c>
      <c r="Z36" s="106" t="s">
        <v>106</v>
      </c>
      <c r="AA36" s="106" t="s">
        <v>113</v>
      </c>
      <c r="AB36" s="106" t="s">
        <v>113</v>
      </c>
      <c r="AC36" s="106" t="s">
        <v>113</v>
      </c>
      <c r="AD36" s="106" t="s">
        <v>113</v>
      </c>
      <c r="AE36" s="106" t="s">
        <v>113</v>
      </c>
      <c r="AF36" s="106" t="s">
        <v>113</v>
      </c>
      <c r="AG36" s="106" t="s">
        <v>124</v>
      </c>
      <c r="AH36" s="107">
        <v>41.5</v>
      </c>
      <c r="AI36" s="41" t="s">
        <v>138</v>
      </c>
      <c r="AJ36" s="41" t="s">
        <v>108</v>
      </c>
      <c r="AK36" s="45">
        <f t="shared" si="2"/>
        <v>1461</v>
      </c>
      <c r="AL36" s="41" t="s">
        <v>129</v>
      </c>
      <c r="AM36" s="45">
        <v>6</v>
      </c>
      <c r="AN36" s="41" t="s">
        <v>110</v>
      </c>
    </row>
    <row r="37" spans="1:40" s="111" customFormat="1" x14ac:dyDescent="0.3">
      <c r="A37" s="105" t="s">
        <v>228</v>
      </c>
      <c r="B37" s="41" t="s">
        <v>225</v>
      </c>
      <c r="C37" s="81">
        <v>2</v>
      </c>
      <c r="D37" s="41" t="s">
        <v>96</v>
      </c>
      <c r="E37" s="41" t="s">
        <v>341</v>
      </c>
      <c r="F37" s="41" t="s">
        <v>317</v>
      </c>
      <c r="G37" s="41" t="s">
        <v>326</v>
      </c>
      <c r="H37" s="108" t="s">
        <v>320</v>
      </c>
      <c r="I37" s="41" t="s">
        <v>308</v>
      </c>
      <c r="J37" s="106" t="s">
        <v>97</v>
      </c>
      <c r="K37" s="106" t="s">
        <v>124</v>
      </c>
      <c r="L37" s="106" t="s">
        <v>99</v>
      </c>
      <c r="M37" s="106">
        <v>4</v>
      </c>
      <c r="N37" s="106" t="s">
        <v>100</v>
      </c>
      <c r="O37" s="106">
        <v>1461</v>
      </c>
      <c r="P37" s="106" t="s">
        <v>101</v>
      </c>
      <c r="Q37" s="106" t="s">
        <v>102</v>
      </c>
      <c r="R37" s="106" t="s">
        <v>125</v>
      </c>
      <c r="S37" s="106" t="s">
        <v>126</v>
      </c>
      <c r="T37" s="106" t="s">
        <v>127</v>
      </c>
      <c r="U37" s="106">
        <v>141</v>
      </c>
      <c r="V37" s="106">
        <v>4</v>
      </c>
      <c r="W37" s="106" t="s">
        <v>106</v>
      </c>
      <c r="X37" s="106">
        <v>191</v>
      </c>
      <c r="Y37" s="106">
        <v>2</v>
      </c>
      <c r="Z37" s="106" t="s">
        <v>106</v>
      </c>
      <c r="AA37" s="106" t="s">
        <v>113</v>
      </c>
      <c r="AB37" s="106" t="s">
        <v>113</v>
      </c>
      <c r="AC37" s="106" t="s">
        <v>113</v>
      </c>
      <c r="AD37" s="106" t="s">
        <v>113</v>
      </c>
      <c r="AE37" s="106" t="s">
        <v>113</v>
      </c>
      <c r="AF37" s="106" t="s">
        <v>113</v>
      </c>
      <c r="AG37" s="106" t="s">
        <v>124</v>
      </c>
      <c r="AH37" s="107">
        <v>41.5</v>
      </c>
      <c r="AI37" s="41" t="s">
        <v>138</v>
      </c>
      <c r="AJ37" s="41" t="s">
        <v>108</v>
      </c>
      <c r="AK37" s="45">
        <f t="shared" si="2"/>
        <v>1461</v>
      </c>
      <c r="AL37" s="41" t="s">
        <v>129</v>
      </c>
      <c r="AM37" s="45">
        <v>6</v>
      </c>
      <c r="AN37" s="41" t="s">
        <v>110</v>
      </c>
    </row>
    <row r="38" spans="1:40" s="111" customFormat="1" x14ac:dyDescent="0.3">
      <c r="A38" s="105" t="s">
        <v>228</v>
      </c>
      <c r="B38" s="41" t="s">
        <v>225</v>
      </c>
      <c r="C38" s="81">
        <v>2</v>
      </c>
      <c r="D38" s="41" t="s">
        <v>96</v>
      </c>
      <c r="E38" s="41" t="s">
        <v>341</v>
      </c>
      <c r="F38" s="41" t="s">
        <v>317</v>
      </c>
      <c r="G38" s="41" t="s">
        <v>327</v>
      </c>
      <c r="H38" s="108" t="s">
        <v>319</v>
      </c>
      <c r="I38" s="41" t="s">
        <v>308</v>
      </c>
      <c r="J38" s="106" t="s">
        <v>97</v>
      </c>
      <c r="K38" s="106" t="s">
        <v>124</v>
      </c>
      <c r="L38" s="106" t="s">
        <v>99</v>
      </c>
      <c r="M38" s="106">
        <v>4</v>
      </c>
      <c r="N38" s="106" t="s">
        <v>100</v>
      </c>
      <c r="O38" s="106">
        <v>1461</v>
      </c>
      <c r="P38" s="106" t="s">
        <v>101</v>
      </c>
      <c r="Q38" s="106" t="s">
        <v>102</v>
      </c>
      <c r="R38" s="106" t="s">
        <v>125</v>
      </c>
      <c r="S38" s="106" t="s">
        <v>126</v>
      </c>
      <c r="T38" s="106" t="s">
        <v>127</v>
      </c>
      <c r="U38" s="106">
        <v>141</v>
      </c>
      <c r="V38" s="106">
        <v>4</v>
      </c>
      <c r="W38" s="106" t="s">
        <v>106</v>
      </c>
      <c r="X38" s="106">
        <v>191</v>
      </c>
      <c r="Y38" s="106">
        <v>2</v>
      </c>
      <c r="Z38" s="106" t="s">
        <v>106</v>
      </c>
      <c r="AA38" s="106" t="s">
        <v>113</v>
      </c>
      <c r="AB38" s="106" t="s">
        <v>113</v>
      </c>
      <c r="AC38" s="106" t="s">
        <v>113</v>
      </c>
      <c r="AD38" s="106" t="s">
        <v>113</v>
      </c>
      <c r="AE38" s="106" t="s">
        <v>113</v>
      </c>
      <c r="AF38" s="106" t="s">
        <v>113</v>
      </c>
      <c r="AG38" s="106" t="s">
        <v>124</v>
      </c>
      <c r="AH38" s="107">
        <v>41.5</v>
      </c>
      <c r="AI38" s="41" t="s">
        <v>138</v>
      </c>
      <c r="AJ38" s="41" t="s">
        <v>108</v>
      </c>
      <c r="AK38" s="45">
        <f t="shared" si="2"/>
        <v>1461</v>
      </c>
      <c r="AL38" s="41" t="s">
        <v>129</v>
      </c>
      <c r="AM38" s="45">
        <v>6</v>
      </c>
      <c r="AN38" s="41" t="s">
        <v>110</v>
      </c>
    </row>
    <row r="39" spans="1:40" s="111" customFormat="1" x14ac:dyDescent="0.3">
      <c r="A39" s="105" t="s">
        <v>228</v>
      </c>
      <c r="B39" s="41" t="s">
        <v>225</v>
      </c>
      <c r="C39" s="81">
        <v>2</v>
      </c>
      <c r="D39" s="41" t="s">
        <v>96</v>
      </c>
      <c r="E39" s="41" t="s">
        <v>341</v>
      </c>
      <c r="F39" s="41" t="s">
        <v>317</v>
      </c>
      <c r="G39" s="41" t="s">
        <v>327</v>
      </c>
      <c r="H39" s="108" t="s">
        <v>322</v>
      </c>
      <c r="I39" s="41" t="s">
        <v>308</v>
      </c>
      <c r="J39" s="106" t="s">
        <v>97</v>
      </c>
      <c r="K39" s="106" t="s">
        <v>124</v>
      </c>
      <c r="L39" s="106" t="s">
        <v>99</v>
      </c>
      <c r="M39" s="106">
        <v>4</v>
      </c>
      <c r="N39" s="106" t="s">
        <v>100</v>
      </c>
      <c r="O39" s="106">
        <v>1461</v>
      </c>
      <c r="P39" s="106" t="s">
        <v>101</v>
      </c>
      <c r="Q39" s="106" t="s">
        <v>102</v>
      </c>
      <c r="R39" s="106" t="s">
        <v>125</v>
      </c>
      <c r="S39" s="106" t="s">
        <v>126</v>
      </c>
      <c r="T39" s="106" t="s">
        <v>127</v>
      </c>
      <c r="U39" s="106">
        <v>141</v>
      </c>
      <c r="V39" s="106">
        <v>4</v>
      </c>
      <c r="W39" s="106" t="s">
        <v>106</v>
      </c>
      <c r="X39" s="106">
        <v>191</v>
      </c>
      <c r="Y39" s="106">
        <v>2</v>
      </c>
      <c r="Z39" s="106" t="s">
        <v>106</v>
      </c>
      <c r="AA39" s="106" t="s">
        <v>113</v>
      </c>
      <c r="AB39" s="106" t="s">
        <v>113</v>
      </c>
      <c r="AC39" s="106" t="s">
        <v>113</v>
      </c>
      <c r="AD39" s="106" t="s">
        <v>113</v>
      </c>
      <c r="AE39" s="106" t="s">
        <v>113</v>
      </c>
      <c r="AF39" s="106" t="s">
        <v>113</v>
      </c>
      <c r="AG39" s="106" t="s">
        <v>124</v>
      </c>
      <c r="AH39" s="107">
        <v>41.5</v>
      </c>
      <c r="AI39" s="41" t="s">
        <v>138</v>
      </c>
      <c r="AJ39" s="41" t="s">
        <v>108</v>
      </c>
      <c r="AK39" s="45">
        <f t="shared" si="2"/>
        <v>1461</v>
      </c>
      <c r="AL39" s="41" t="s">
        <v>129</v>
      </c>
      <c r="AM39" s="45">
        <v>6</v>
      </c>
      <c r="AN39" s="41" t="s">
        <v>110</v>
      </c>
    </row>
    <row r="40" spans="1:40" s="111" customFormat="1" x14ac:dyDescent="0.3">
      <c r="A40" s="105" t="s">
        <v>228</v>
      </c>
      <c r="B40" s="41" t="s">
        <v>225</v>
      </c>
      <c r="C40" s="81">
        <v>2</v>
      </c>
      <c r="D40" s="41" t="s">
        <v>96</v>
      </c>
      <c r="E40" s="41" t="s">
        <v>341</v>
      </c>
      <c r="F40" s="41" t="s">
        <v>317</v>
      </c>
      <c r="G40" s="41" t="s">
        <v>327</v>
      </c>
      <c r="H40" s="108" t="s">
        <v>320</v>
      </c>
      <c r="I40" s="41" t="s">
        <v>308</v>
      </c>
      <c r="J40" s="106" t="s">
        <v>97</v>
      </c>
      <c r="K40" s="106" t="s">
        <v>124</v>
      </c>
      <c r="L40" s="106" t="s">
        <v>99</v>
      </c>
      <c r="M40" s="106">
        <v>4</v>
      </c>
      <c r="N40" s="106" t="s">
        <v>100</v>
      </c>
      <c r="O40" s="106">
        <v>1461</v>
      </c>
      <c r="P40" s="106" t="s">
        <v>101</v>
      </c>
      <c r="Q40" s="106" t="s">
        <v>102</v>
      </c>
      <c r="R40" s="106" t="s">
        <v>125</v>
      </c>
      <c r="S40" s="106" t="s">
        <v>126</v>
      </c>
      <c r="T40" s="106" t="s">
        <v>127</v>
      </c>
      <c r="U40" s="106">
        <v>141</v>
      </c>
      <c r="V40" s="106">
        <v>4</v>
      </c>
      <c r="W40" s="106" t="s">
        <v>106</v>
      </c>
      <c r="X40" s="106">
        <v>191</v>
      </c>
      <c r="Y40" s="106">
        <v>2</v>
      </c>
      <c r="Z40" s="106" t="s">
        <v>106</v>
      </c>
      <c r="AA40" s="106" t="s">
        <v>113</v>
      </c>
      <c r="AB40" s="106" t="s">
        <v>113</v>
      </c>
      <c r="AC40" s="106" t="s">
        <v>113</v>
      </c>
      <c r="AD40" s="106" t="s">
        <v>113</v>
      </c>
      <c r="AE40" s="106" t="s">
        <v>113</v>
      </c>
      <c r="AF40" s="106" t="s">
        <v>113</v>
      </c>
      <c r="AG40" s="106" t="s">
        <v>124</v>
      </c>
      <c r="AH40" s="107">
        <v>41.5</v>
      </c>
      <c r="AI40" s="41" t="s">
        <v>138</v>
      </c>
      <c r="AJ40" s="41" t="s">
        <v>108</v>
      </c>
      <c r="AK40" s="45">
        <f t="shared" si="2"/>
        <v>1461</v>
      </c>
      <c r="AL40" s="41" t="s">
        <v>129</v>
      </c>
      <c r="AM40" s="45">
        <v>6</v>
      </c>
      <c r="AN40" s="41" t="s">
        <v>110</v>
      </c>
    </row>
    <row r="41" spans="1:40" s="111" customFormat="1" x14ac:dyDescent="0.3">
      <c r="A41" s="105" t="s">
        <v>228</v>
      </c>
      <c r="B41" s="41" t="s">
        <v>225</v>
      </c>
      <c r="C41" s="81">
        <v>2</v>
      </c>
      <c r="D41" s="41" t="s">
        <v>96</v>
      </c>
      <c r="E41" s="41" t="s">
        <v>341</v>
      </c>
      <c r="F41" s="41" t="s">
        <v>317</v>
      </c>
      <c r="G41" s="41" t="s">
        <v>327</v>
      </c>
      <c r="H41" s="108" t="s">
        <v>323</v>
      </c>
      <c r="I41" s="41" t="s">
        <v>308</v>
      </c>
      <c r="J41" s="106" t="s">
        <v>97</v>
      </c>
      <c r="K41" s="106" t="s">
        <v>124</v>
      </c>
      <c r="L41" s="106" t="s">
        <v>99</v>
      </c>
      <c r="M41" s="106">
        <v>4</v>
      </c>
      <c r="N41" s="106" t="s">
        <v>100</v>
      </c>
      <c r="O41" s="106">
        <v>1461</v>
      </c>
      <c r="P41" s="106" t="s">
        <v>101</v>
      </c>
      <c r="Q41" s="106" t="s">
        <v>102</v>
      </c>
      <c r="R41" s="106" t="s">
        <v>125</v>
      </c>
      <c r="S41" s="106" t="s">
        <v>126</v>
      </c>
      <c r="T41" s="106" t="s">
        <v>127</v>
      </c>
      <c r="U41" s="106">
        <v>141</v>
      </c>
      <c r="V41" s="106">
        <v>4</v>
      </c>
      <c r="W41" s="106" t="s">
        <v>106</v>
      </c>
      <c r="X41" s="106">
        <v>191</v>
      </c>
      <c r="Y41" s="106">
        <v>2</v>
      </c>
      <c r="Z41" s="106" t="s">
        <v>106</v>
      </c>
      <c r="AA41" s="106" t="s">
        <v>113</v>
      </c>
      <c r="AB41" s="106" t="s">
        <v>113</v>
      </c>
      <c r="AC41" s="106" t="s">
        <v>113</v>
      </c>
      <c r="AD41" s="106" t="s">
        <v>113</v>
      </c>
      <c r="AE41" s="106" t="s">
        <v>113</v>
      </c>
      <c r="AF41" s="106" t="s">
        <v>113</v>
      </c>
      <c r="AG41" s="106" t="s">
        <v>124</v>
      </c>
      <c r="AH41" s="107">
        <v>41.5</v>
      </c>
      <c r="AI41" s="41" t="s">
        <v>138</v>
      </c>
      <c r="AJ41" s="41" t="s">
        <v>108</v>
      </c>
      <c r="AK41" s="45">
        <f t="shared" si="2"/>
        <v>1461</v>
      </c>
      <c r="AL41" s="41" t="s">
        <v>129</v>
      </c>
      <c r="AM41" s="45">
        <v>6</v>
      </c>
      <c r="AN41" s="41" t="s">
        <v>110</v>
      </c>
    </row>
    <row r="42" spans="1:40" s="111" customFormat="1" x14ac:dyDescent="0.3">
      <c r="A42" s="105" t="s">
        <v>228</v>
      </c>
      <c r="B42" s="41" t="s">
        <v>225</v>
      </c>
      <c r="C42" s="81">
        <v>2</v>
      </c>
      <c r="D42" s="41" t="s">
        <v>96</v>
      </c>
      <c r="E42" s="41" t="s">
        <v>341</v>
      </c>
      <c r="F42" s="41" t="s">
        <v>317</v>
      </c>
      <c r="G42" s="41" t="s">
        <v>328</v>
      </c>
      <c r="H42" s="108" t="s">
        <v>324</v>
      </c>
      <c r="I42" s="41" t="s">
        <v>308</v>
      </c>
      <c r="J42" s="106" t="s">
        <v>97</v>
      </c>
      <c r="K42" s="106" t="s">
        <v>124</v>
      </c>
      <c r="L42" s="106" t="s">
        <v>99</v>
      </c>
      <c r="M42" s="106">
        <v>4</v>
      </c>
      <c r="N42" s="106" t="s">
        <v>100</v>
      </c>
      <c r="O42" s="106">
        <v>1461</v>
      </c>
      <c r="P42" s="106" t="s">
        <v>101</v>
      </c>
      <c r="Q42" s="106" t="s">
        <v>102</v>
      </c>
      <c r="R42" s="106" t="s">
        <v>125</v>
      </c>
      <c r="S42" s="106" t="s">
        <v>126</v>
      </c>
      <c r="T42" s="106" t="s">
        <v>127</v>
      </c>
      <c r="U42" s="106">
        <v>141</v>
      </c>
      <c r="V42" s="106">
        <v>4</v>
      </c>
      <c r="W42" s="106" t="s">
        <v>106</v>
      </c>
      <c r="X42" s="106">
        <v>191</v>
      </c>
      <c r="Y42" s="106">
        <v>2</v>
      </c>
      <c r="Z42" s="106" t="s">
        <v>106</v>
      </c>
      <c r="AA42" s="106" t="s">
        <v>113</v>
      </c>
      <c r="AB42" s="106" t="s">
        <v>113</v>
      </c>
      <c r="AC42" s="106" t="s">
        <v>113</v>
      </c>
      <c r="AD42" s="106" t="s">
        <v>113</v>
      </c>
      <c r="AE42" s="106" t="s">
        <v>113</v>
      </c>
      <c r="AF42" s="106" t="s">
        <v>113</v>
      </c>
      <c r="AG42" s="106" t="s">
        <v>124</v>
      </c>
      <c r="AH42" s="107">
        <v>41.5</v>
      </c>
      <c r="AI42" s="41" t="s">
        <v>138</v>
      </c>
      <c r="AJ42" s="41" t="s">
        <v>108</v>
      </c>
      <c r="AK42" s="45">
        <f t="shared" si="2"/>
        <v>1461</v>
      </c>
      <c r="AL42" s="41" t="s">
        <v>129</v>
      </c>
      <c r="AM42" s="45">
        <v>6</v>
      </c>
      <c r="AN42" s="41" t="s">
        <v>110</v>
      </c>
    </row>
    <row r="43" spans="1:40" s="111" customFormat="1" x14ac:dyDescent="0.3">
      <c r="A43" s="105" t="s">
        <v>229</v>
      </c>
      <c r="B43" s="41" t="s">
        <v>226</v>
      </c>
      <c r="C43" s="81">
        <v>2</v>
      </c>
      <c r="D43" s="41" t="s">
        <v>96</v>
      </c>
      <c r="E43" s="41" t="s">
        <v>342</v>
      </c>
      <c r="F43" s="41" t="s">
        <v>317</v>
      </c>
      <c r="G43" s="41" t="s">
        <v>329</v>
      </c>
      <c r="H43" s="108" t="s">
        <v>320</v>
      </c>
      <c r="I43" s="41" t="s">
        <v>309</v>
      </c>
      <c r="J43" s="106" t="s">
        <v>97</v>
      </c>
      <c r="K43" s="106" t="s">
        <v>124</v>
      </c>
      <c r="L43" s="106" t="s">
        <v>99</v>
      </c>
      <c r="M43" s="106">
        <v>4</v>
      </c>
      <c r="N43" s="106" t="s">
        <v>100</v>
      </c>
      <c r="O43" s="106">
        <v>1461</v>
      </c>
      <c r="P43" s="106" t="s">
        <v>101</v>
      </c>
      <c r="Q43" s="106" t="s">
        <v>102</v>
      </c>
      <c r="R43" s="106" t="s">
        <v>125</v>
      </c>
      <c r="S43" s="106" t="s">
        <v>126</v>
      </c>
      <c r="T43" s="106" t="s">
        <v>127</v>
      </c>
      <c r="U43" s="106">
        <v>141</v>
      </c>
      <c r="V43" s="106">
        <v>4</v>
      </c>
      <c r="W43" s="106" t="s">
        <v>106</v>
      </c>
      <c r="X43" s="106">
        <v>191</v>
      </c>
      <c r="Y43" s="106">
        <v>2</v>
      </c>
      <c r="Z43" s="106" t="s">
        <v>106</v>
      </c>
      <c r="AA43" s="106" t="s">
        <v>113</v>
      </c>
      <c r="AB43" s="106" t="s">
        <v>113</v>
      </c>
      <c r="AC43" s="106" t="s">
        <v>113</v>
      </c>
      <c r="AD43" s="106" t="s">
        <v>113</v>
      </c>
      <c r="AE43" s="106" t="s">
        <v>113</v>
      </c>
      <c r="AF43" s="106" t="s">
        <v>113</v>
      </c>
      <c r="AG43" s="106" t="s">
        <v>124</v>
      </c>
      <c r="AH43" s="107">
        <v>57.9</v>
      </c>
      <c r="AI43" s="41" t="s">
        <v>138</v>
      </c>
      <c r="AJ43" s="41" t="s">
        <v>108</v>
      </c>
      <c r="AK43" s="45">
        <f t="shared" ref="AK43:AK61" si="3">O43</f>
        <v>1461</v>
      </c>
      <c r="AL43" s="41" t="s">
        <v>129</v>
      </c>
      <c r="AM43" s="45">
        <v>6</v>
      </c>
      <c r="AN43" s="41" t="s">
        <v>110</v>
      </c>
    </row>
    <row r="44" spans="1:40" s="111" customFormat="1" x14ac:dyDescent="0.3">
      <c r="A44" s="105" t="s">
        <v>229</v>
      </c>
      <c r="B44" s="41" t="s">
        <v>226</v>
      </c>
      <c r="C44" s="81">
        <v>2</v>
      </c>
      <c r="D44" s="41" t="s">
        <v>96</v>
      </c>
      <c r="E44" s="41" t="s">
        <v>342</v>
      </c>
      <c r="F44" s="41" t="s">
        <v>317</v>
      </c>
      <c r="G44" s="41" t="s">
        <v>329</v>
      </c>
      <c r="H44" s="108" t="s">
        <v>330</v>
      </c>
      <c r="I44" s="41" t="s">
        <v>309</v>
      </c>
      <c r="J44" s="106" t="s">
        <v>97</v>
      </c>
      <c r="K44" s="106" t="s">
        <v>124</v>
      </c>
      <c r="L44" s="106" t="s">
        <v>99</v>
      </c>
      <c r="M44" s="106">
        <v>4</v>
      </c>
      <c r="N44" s="106" t="s">
        <v>100</v>
      </c>
      <c r="O44" s="106">
        <v>1461</v>
      </c>
      <c r="P44" s="106" t="s">
        <v>101</v>
      </c>
      <c r="Q44" s="106" t="s">
        <v>102</v>
      </c>
      <c r="R44" s="106" t="s">
        <v>125</v>
      </c>
      <c r="S44" s="106" t="s">
        <v>126</v>
      </c>
      <c r="T44" s="106" t="s">
        <v>127</v>
      </c>
      <c r="U44" s="106">
        <v>141</v>
      </c>
      <c r="V44" s="106">
        <v>4</v>
      </c>
      <c r="W44" s="106" t="s">
        <v>106</v>
      </c>
      <c r="X44" s="106">
        <v>191</v>
      </c>
      <c r="Y44" s="106">
        <v>2</v>
      </c>
      <c r="Z44" s="106" t="s">
        <v>106</v>
      </c>
      <c r="AA44" s="106" t="s">
        <v>113</v>
      </c>
      <c r="AB44" s="106" t="s">
        <v>113</v>
      </c>
      <c r="AC44" s="106" t="s">
        <v>113</v>
      </c>
      <c r="AD44" s="106" t="s">
        <v>113</v>
      </c>
      <c r="AE44" s="106" t="s">
        <v>113</v>
      </c>
      <c r="AF44" s="106" t="s">
        <v>113</v>
      </c>
      <c r="AG44" s="106" t="s">
        <v>124</v>
      </c>
      <c r="AH44" s="107">
        <v>57.9</v>
      </c>
      <c r="AI44" s="41" t="s">
        <v>138</v>
      </c>
      <c r="AJ44" s="41" t="s">
        <v>108</v>
      </c>
      <c r="AK44" s="45">
        <f t="shared" si="3"/>
        <v>1461</v>
      </c>
      <c r="AL44" s="41" t="s">
        <v>129</v>
      </c>
      <c r="AM44" s="45">
        <v>6</v>
      </c>
      <c r="AN44" s="41" t="s">
        <v>110</v>
      </c>
    </row>
    <row r="45" spans="1:40" s="111" customFormat="1" x14ac:dyDescent="0.3">
      <c r="A45" s="105" t="s">
        <v>229</v>
      </c>
      <c r="B45" s="41" t="s">
        <v>226</v>
      </c>
      <c r="C45" s="81">
        <v>2</v>
      </c>
      <c r="D45" s="41" t="s">
        <v>96</v>
      </c>
      <c r="E45" s="41" t="s">
        <v>342</v>
      </c>
      <c r="F45" s="41" t="s">
        <v>317</v>
      </c>
      <c r="G45" s="41" t="s">
        <v>331</v>
      </c>
      <c r="H45" s="108" t="s">
        <v>322</v>
      </c>
      <c r="I45" s="41" t="s">
        <v>309</v>
      </c>
      <c r="J45" s="106" t="s">
        <v>97</v>
      </c>
      <c r="K45" s="106" t="s">
        <v>124</v>
      </c>
      <c r="L45" s="106" t="s">
        <v>99</v>
      </c>
      <c r="M45" s="106">
        <v>4</v>
      </c>
      <c r="N45" s="106" t="s">
        <v>100</v>
      </c>
      <c r="O45" s="106">
        <v>1461</v>
      </c>
      <c r="P45" s="106" t="s">
        <v>101</v>
      </c>
      <c r="Q45" s="106" t="s">
        <v>102</v>
      </c>
      <c r="R45" s="106" t="s">
        <v>125</v>
      </c>
      <c r="S45" s="106" t="s">
        <v>126</v>
      </c>
      <c r="T45" s="106" t="s">
        <v>127</v>
      </c>
      <c r="U45" s="106">
        <v>141</v>
      </c>
      <c r="V45" s="106">
        <v>4</v>
      </c>
      <c r="W45" s="106" t="s">
        <v>106</v>
      </c>
      <c r="X45" s="106">
        <v>191</v>
      </c>
      <c r="Y45" s="106">
        <v>2</v>
      </c>
      <c r="Z45" s="106" t="s">
        <v>106</v>
      </c>
      <c r="AA45" s="106" t="s">
        <v>113</v>
      </c>
      <c r="AB45" s="106" t="s">
        <v>113</v>
      </c>
      <c r="AC45" s="106" t="s">
        <v>113</v>
      </c>
      <c r="AD45" s="106" t="s">
        <v>113</v>
      </c>
      <c r="AE45" s="106" t="s">
        <v>113</v>
      </c>
      <c r="AF45" s="106" t="s">
        <v>113</v>
      </c>
      <c r="AG45" s="106" t="s">
        <v>124</v>
      </c>
      <c r="AH45" s="107">
        <v>57.9</v>
      </c>
      <c r="AI45" s="41" t="s">
        <v>138</v>
      </c>
      <c r="AJ45" s="41" t="s">
        <v>108</v>
      </c>
      <c r="AK45" s="45">
        <f t="shared" si="3"/>
        <v>1461</v>
      </c>
      <c r="AL45" s="41" t="s">
        <v>129</v>
      </c>
      <c r="AM45" s="45">
        <v>6</v>
      </c>
      <c r="AN45" s="41" t="s">
        <v>110</v>
      </c>
    </row>
    <row r="46" spans="1:40" s="111" customFormat="1" x14ac:dyDescent="0.3">
      <c r="A46" s="105" t="s">
        <v>229</v>
      </c>
      <c r="B46" s="41" t="s">
        <v>226</v>
      </c>
      <c r="C46" s="81">
        <v>2</v>
      </c>
      <c r="D46" s="41" t="s">
        <v>96</v>
      </c>
      <c r="E46" s="41" t="s">
        <v>342</v>
      </c>
      <c r="F46" s="41" t="s">
        <v>317</v>
      </c>
      <c r="G46" s="41" t="s">
        <v>331</v>
      </c>
      <c r="H46" s="108" t="s">
        <v>320</v>
      </c>
      <c r="I46" s="41" t="s">
        <v>309</v>
      </c>
      <c r="J46" s="106" t="s">
        <v>97</v>
      </c>
      <c r="K46" s="106" t="s">
        <v>124</v>
      </c>
      <c r="L46" s="106" t="s">
        <v>99</v>
      </c>
      <c r="M46" s="106">
        <v>4</v>
      </c>
      <c r="N46" s="106" t="s">
        <v>100</v>
      </c>
      <c r="O46" s="106">
        <v>1461</v>
      </c>
      <c r="P46" s="106" t="s">
        <v>101</v>
      </c>
      <c r="Q46" s="106" t="s">
        <v>102</v>
      </c>
      <c r="R46" s="106" t="s">
        <v>125</v>
      </c>
      <c r="S46" s="106" t="s">
        <v>126</v>
      </c>
      <c r="T46" s="106" t="s">
        <v>127</v>
      </c>
      <c r="U46" s="106">
        <v>141</v>
      </c>
      <c r="V46" s="106">
        <v>4</v>
      </c>
      <c r="W46" s="106" t="s">
        <v>106</v>
      </c>
      <c r="X46" s="106">
        <v>191</v>
      </c>
      <c r="Y46" s="106">
        <v>2</v>
      </c>
      <c r="Z46" s="106" t="s">
        <v>106</v>
      </c>
      <c r="AA46" s="106" t="s">
        <v>113</v>
      </c>
      <c r="AB46" s="106" t="s">
        <v>113</v>
      </c>
      <c r="AC46" s="106" t="s">
        <v>113</v>
      </c>
      <c r="AD46" s="106" t="s">
        <v>113</v>
      </c>
      <c r="AE46" s="106" t="s">
        <v>113</v>
      </c>
      <c r="AF46" s="106" t="s">
        <v>113</v>
      </c>
      <c r="AG46" s="106" t="s">
        <v>124</v>
      </c>
      <c r="AH46" s="107">
        <v>57.9</v>
      </c>
      <c r="AI46" s="41" t="s">
        <v>138</v>
      </c>
      <c r="AJ46" s="41" t="s">
        <v>108</v>
      </c>
      <c r="AK46" s="45">
        <f t="shared" si="3"/>
        <v>1461</v>
      </c>
      <c r="AL46" s="41" t="s">
        <v>129</v>
      </c>
      <c r="AM46" s="45">
        <v>6</v>
      </c>
      <c r="AN46" s="41" t="s">
        <v>110</v>
      </c>
    </row>
    <row r="47" spans="1:40" s="111" customFormat="1" x14ac:dyDescent="0.3">
      <c r="A47" s="105" t="s">
        <v>229</v>
      </c>
      <c r="B47" s="41" t="s">
        <v>226</v>
      </c>
      <c r="C47" s="81">
        <v>2</v>
      </c>
      <c r="D47" s="41" t="s">
        <v>96</v>
      </c>
      <c r="E47" s="41" t="s">
        <v>342</v>
      </c>
      <c r="F47" s="41" t="s">
        <v>317</v>
      </c>
      <c r="G47" s="41" t="s">
        <v>331</v>
      </c>
      <c r="H47" s="108" t="s">
        <v>330</v>
      </c>
      <c r="I47" s="41" t="s">
        <v>309</v>
      </c>
      <c r="J47" s="106" t="s">
        <v>97</v>
      </c>
      <c r="K47" s="106" t="s">
        <v>124</v>
      </c>
      <c r="L47" s="106" t="s">
        <v>99</v>
      </c>
      <c r="M47" s="106">
        <v>4</v>
      </c>
      <c r="N47" s="106" t="s">
        <v>100</v>
      </c>
      <c r="O47" s="106">
        <v>1461</v>
      </c>
      <c r="P47" s="106" t="s">
        <v>101</v>
      </c>
      <c r="Q47" s="106" t="s">
        <v>102</v>
      </c>
      <c r="R47" s="106" t="s">
        <v>125</v>
      </c>
      <c r="S47" s="106" t="s">
        <v>126</v>
      </c>
      <c r="T47" s="106" t="s">
        <v>127</v>
      </c>
      <c r="U47" s="106">
        <v>141</v>
      </c>
      <c r="V47" s="106">
        <v>4</v>
      </c>
      <c r="W47" s="106" t="s">
        <v>106</v>
      </c>
      <c r="X47" s="106">
        <v>191</v>
      </c>
      <c r="Y47" s="106">
        <v>2</v>
      </c>
      <c r="Z47" s="106" t="s">
        <v>106</v>
      </c>
      <c r="AA47" s="106" t="s">
        <v>113</v>
      </c>
      <c r="AB47" s="106" t="s">
        <v>113</v>
      </c>
      <c r="AC47" s="106" t="s">
        <v>113</v>
      </c>
      <c r="AD47" s="106" t="s">
        <v>113</v>
      </c>
      <c r="AE47" s="106" t="s">
        <v>113</v>
      </c>
      <c r="AF47" s="106" t="s">
        <v>113</v>
      </c>
      <c r="AG47" s="106" t="s">
        <v>124</v>
      </c>
      <c r="AH47" s="107">
        <v>57.9</v>
      </c>
      <c r="AI47" s="41" t="s">
        <v>138</v>
      </c>
      <c r="AJ47" s="41" t="s">
        <v>108</v>
      </c>
      <c r="AK47" s="45">
        <f t="shared" si="3"/>
        <v>1461</v>
      </c>
      <c r="AL47" s="41" t="s">
        <v>129</v>
      </c>
      <c r="AM47" s="45">
        <v>6</v>
      </c>
      <c r="AN47" s="41" t="s">
        <v>110</v>
      </c>
    </row>
    <row r="48" spans="1:40" s="111" customFormat="1" x14ac:dyDescent="0.3">
      <c r="A48" s="105" t="s">
        <v>229</v>
      </c>
      <c r="B48" s="41" t="s">
        <v>226</v>
      </c>
      <c r="C48" s="81">
        <v>2</v>
      </c>
      <c r="D48" s="41" t="s">
        <v>96</v>
      </c>
      <c r="E48" s="41" t="s">
        <v>342</v>
      </c>
      <c r="F48" s="41" t="s">
        <v>317</v>
      </c>
      <c r="G48" s="41" t="s">
        <v>331</v>
      </c>
      <c r="H48" s="108" t="s">
        <v>332</v>
      </c>
      <c r="I48" s="41" t="s">
        <v>309</v>
      </c>
      <c r="J48" s="106" t="s">
        <v>97</v>
      </c>
      <c r="K48" s="106" t="s">
        <v>124</v>
      </c>
      <c r="L48" s="106" t="s">
        <v>99</v>
      </c>
      <c r="M48" s="106">
        <v>4</v>
      </c>
      <c r="N48" s="106" t="s">
        <v>100</v>
      </c>
      <c r="O48" s="106">
        <v>1461</v>
      </c>
      <c r="P48" s="106" t="s">
        <v>101</v>
      </c>
      <c r="Q48" s="106" t="s">
        <v>102</v>
      </c>
      <c r="R48" s="106" t="s">
        <v>125</v>
      </c>
      <c r="S48" s="106" t="s">
        <v>126</v>
      </c>
      <c r="T48" s="106" t="s">
        <v>127</v>
      </c>
      <c r="U48" s="106">
        <v>141</v>
      </c>
      <c r="V48" s="106">
        <v>4</v>
      </c>
      <c r="W48" s="106" t="s">
        <v>106</v>
      </c>
      <c r="X48" s="106">
        <v>191</v>
      </c>
      <c r="Y48" s="106">
        <v>2</v>
      </c>
      <c r="Z48" s="106" t="s">
        <v>106</v>
      </c>
      <c r="AA48" s="106" t="s">
        <v>113</v>
      </c>
      <c r="AB48" s="106" t="s">
        <v>113</v>
      </c>
      <c r="AC48" s="106" t="s">
        <v>113</v>
      </c>
      <c r="AD48" s="106" t="s">
        <v>113</v>
      </c>
      <c r="AE48" s="106" t="s">
        <v>113</v>
      </c>
      <c r="AF48" s="106" t="s">
        <v>113</v>
      </c>
      <c r="AG48" s="106" t="s">
        <v>124</v>
      </c>
      <c r="AH48" s="107">
        <v>57.9</v>
      </c>
      <c r="AI48" s="41" t="s">
        <v>138</v>
      </c>
      <c r="AJ48" s="41" t="s">
        <v>108</v>
      </c>
      <c r="AK48" s="45">
        <f t="shared" si="3"/>
        <v>1461</v>
      </c>
      <c r="AL48" s="41" t="s">
        <v>129</v>
      </c>
      <c r="AM48" s="45">
        <v>6</v>
      </c>
      <c r="AN48" s="41" t="s">
        <v>110</v>
      </c>
    </row>
    <row r="49" spans="1:40" s="111" customFormat="1" x14ac:dyDescent="0.3">
      <c r="A49" s="105" t="s">
        <v>229</v>
      </c>
      <c r="B49" s="41" t="s">
        <v>226</v>
      </c>
      <c r="C49" s="81">
        <v>2</v>
      </c>
      <c r="D49" s="41" t="s">
        <v>96</v>
      </c>
      <c r="E49" s="41" t="s">
        <v>342</v>
      </c>
      <c r="F49" s="41" t="s">
        <v>317</v>
      </c>
      <c r="G49" s="41" t="s">
        <v>331</v>
      </c>
      <c r="H49" s="108" t="s">
        <v>323</v>
      </c>
      <c r="I49" s="41" t="s">
        <v>309</v>
      </c>
      <c r="J49" s="106" t="s">
        <v>97</v>
      </c>
      <c r="K49" s="106" t="s">
        <v>124</v>
      </c>
      <c r="L49" s="106" t="s">
        <v>99</v>
      </c>
      <c r="M49" s="106">
        <v>4</v>
      </c>
      <c r="N49" s="106" t="s">
        <v>100</v>
      </c>
      <c r="O49" s="106">
        <v>1461</v>
      </c>
      <c r="P49" s="106" t="s">
        <v>101</v>
      </c>
      <c r="Q49" s="106" t="s">
        <v>102</v>
      </c>
      <c r="R49" s="106" t="s">
        <v>125</v>
      </c>
      <c r="S49" s="106" t="s">
        <v>126</v>
      </c>
      <c r="T49" s="106" t="s">
        <v>127</v>
      </c>
      <c r="U49" s="106">
        <v>141</v>
      </c>
      <c r="V49" s="106">
        <v>4</v>
      </c>
      <c r="W49" s="106" t="s">
        <v>106</v>
      </c>
      <c r="X49" s="106">
        <v>191</v>
      </c>
      <c r="Y49" s="106">
        <v>2</v>
      </c>
      <c r="Z49" s="106" t="s">
        <v>106</v>
      </c>
      <c r="AA49" s="106" t="s">
        <v>113</v>
      </c>
      <c r="AB49" s="106" t="s">
        <v>113</v>
      </c>
      <c r="AC49" s="106" t="s">
        <v>113</v>
      </c>
      <c r="AD49" s="106" t="s">
        <v>113</v>
      </c>
      <c r="AE49" s="106" t="s">
        <v>113</v>
      </c>
      <c r="AF49" s="106" t="s">
        <v>113</v>
      </c>
      <c r="AG49" s="106" t="s">
        <v>124</v>
      </c>
      <c r="AH49" s="107">
        <v>57.9</v>
      </c>
      <c r="AI49" s="41" t="s">
        <v>138</v>
      </c>
      <c r="AJ49" s="41" t="s">
        <v>108</v>
      </c>
      <c r="AK49" s="45">
        <f t="shared" si="3"/>
        <v>1461</v>
      </c>
      <c r="AL49" s="41" t="s">
        <v>129</v>
      </c>
      <c r="AM49" s="45">
        <v>6</v>
      </c>
      <c r="AN49" s="41" t="s">
        <v>110</v>
      </c>
    </row>
    <row r="50" spans="1:40" s="111" customFormat="1" x14ac:dyDescent="0.3">
      <c r="A50" s="105" t="s">
        <v>229</v>
      </c>
      <c r="B50" s="41" t="s">
        <v>226</v>
      </c>
      <c r="C50" s="81">
        <v>2</v>
      </c>
      <c r="D50" s="41" t="s">
        <v>96</v>
      </c>
      <c r="E50" s="41" t="s">
        <v>342</v>
      </c>
      <c r="F50" s="41" t="s">
        <v>317</v>
      </c>
      <c r="G50" s="41" t="s">
        <v>331</v>
      </c>
      <c r="H50" s="108" t="s">
        <v>333</v>
      </c>
      <c r="I50" s="41" t="s">
        <v>309</v>
      </c>
      <c r="J50" s="106" t="s">
        <v>97</v>
      </c>
      <c r="K50" s="106" t="s">
        <v>124</v>
      </c>
      <c r="L50" s="106" t="s">
        <v>99</v>
      </c>
      <c r="M50" s="106">
        <v>4</v>
      </c>
      <c r="N50" s="106" t="s">
        <v>100</v>
      </c>
      <c r="O50" s="106">
        <v>1461</v>
      </c>
      <c r="P50" s="106" t="s">
        <v>101</v>
      </c>
      <c r="Q50" s="106" t="s">
        <v>102</v>
      </c>
      <c r="R50" s="106" t="s">
        <v>125</v>
      </c>
      <c r="S50" s="106" t="s">
        <v>126</v>
      </c>
      <c r="T50" s="106" t="s">
        <v>127</v>
      </c>
      <c r="U50" s="106">
        <v>141</v>
      </c>
      <c r="V50" s="106">
        <v>4</v>
      </c>
      <c r="W50" s="106" t="s">
        <v>106</v>
      </c>
      <c r="X50" s="106">
        <v>191</v>
      </c>
      <c r="Y50" s="106">
        <v>2</v>
      </c>
      <c r="Z50" s="106" t="s">
        <v>106</v>
      </c>
      <c r="AA50" s="106" t="s">
        <v>113</v>
      </c>
      <c r="AB50" s="106" t="s">
        <v>113</v>
      </c>
      <c r="AC50" s="106" t="s">
        <v>113</v>
      </c>
      <c r="AD50" s="106" t="s">
        <v>113</v>
      </c>
      <c r="AE50" s="106" t="s">
        <v>113</v>
      </c>
      <c r="AF50" s="106" t="s">
        <v>113</v>
      </c>
      <c r="AG50" s="106" t="s">
        <v>124</v>
      </c>
      <c r="AH50" s="107">
        <v>57.9</v>
      </c>
      <c r="AI50" s="41" t="s">
        <v>138</v>
      </c>
      <c r="AJ50" s="41" t="s">
        <v>108</v>
      </c>
      <c r="AK50" s="45">
        <f t="shared" si="3"/>
        <v>1461</v>
      </c>
      <c r="AL50" s="41" t="s">
        <v>129</v>
      </c>
      <c r="AM50" s="45">
        <v>6</v>
      </c>
      <c r="AN50" s="41" t="s">
        <v>110</v>
      </c>
    </row>
    <row r="51" spans="1:40" s="111" customFormat="1" x14ac:dyDescent="0.3">
      <c r="A51" s="105" t="s">
        <v>229</v>
      </c>
      <c r="B51" s="41" t="s">
        <v>226</v>
      </c>
      <c r="C51" s="81">
        <v>2</v>
      </c>
      <c r="D51" s="41" t="s">
        <v>96</v>
      </c>
      <c r="E51" s="41" t="s">
        <v>342</v>
      </c>
      <c r="F51" s="41" t="s">
        <v>317</v>
      </c>
      <c r="G51" s="41" t="s">
        <v>331</v>
      </c>
      <c r="H51" s="108" t="s">
        <v>334</v>
      </c>
      <c r="I51" s="41" t="s">
        <v>309</v>
      </c>
      <c r="J51" s="106" t="s">
        <v>97</v>
      </c>
      <c r="K51" s="106" t="s">
        <v>124</v>
      </c>
      <c r="L51" s="106" t="s">
        <v>99</v>
      </c>
      <c r="M51" s="106">
        <v>4</v>
      </c>
      <c r="N51" s="106" t="s">
        <v>100</v>
      </c>
      <c r="O51" s="106">
        <v>1461</v>
      </c>
      <c r="P51" s="106" t="s">
        <v>101</v>
      </c>
      <c r="Q51" s="106" t="s">
        <v>102</v>
      </c>
      <c r="R51" s="106" t="s">
        <v>125</v>
      </c>
      <c r="S51" s="106" t="s">
        <v>126</v>
      </c>
      <c r="T51" s="106" t="s">
        <v>127</v>
      </c>
      <c r="U51" s="106">
        <v>141</v>
      </c>
      <c r="V51" s="106">
        <v>4</v>
      </c>
      <c r="W51" s="106" t="s">
        <v>106</v>
      </c>
      <c r="X51" s="106">
        <v>191</v>
      </c>
      <c r="Y51" s="106">
        <v>2</v>
      </c>
      <c r="Z51" s="106" t="s">
        <v>106</v>
      </c>
      <c r="AA51" s="106" t="s">
        <v>113</v>
      </c>
      <c r="AB51" s="106" t="s">
        <v>113</v>
      </c>
      <c r="AC51" s="106" t="s">
        <v>113</v>
      </c>
      <c r="AD51" s="106" t="s">
        <v>113</v>
      </c>
      <c r="AE51" s="106" t="s">
        <v>113</v>
      </c>
      <c r="AF51" s="106" t="s">
        <v>113</v>
      </c>
      <c r="AG51" s="106" t="s">
        <v>124</v>
      </c>
      <c r="AH51" s="107">
        <v>57.9</v>
      </c>
      <c r="AI51" s="41" t="s">
        <v>138</v>
      </c>
      <c r="AJ51" s="41" t="s">
        <v>108</v>
      </c>
      <c r="AK51" s="45">
        <f t="shared" si="3"/>
        <v>1461</v>
      </c>
      <c r="AL51" s="41" t="s">
        <v>129</v>
      </c>
      <c r="AM51" s="45">
        <v>6</v>
      </c>
      <c r="AN51" s="41" t="s">
        <v>110</v>
      </c>
    </row>
    <row r="52" spans="1:40" s="111" customFormat="1" x14ac:dyDescent="0.3">
      <c r="A52" s="105" t="s">
        <v>230</v>
      </c>
      <c r="B52" s="41" t="s">
        <v>226</v>
      </c>
      <c r="C52" s="81">
        <v>2</v>
      </c>
      <c r="D52" s="41" t="s">
        <v>96</v>
      </c>
      <c r="E52" s="41" t="s">
        <v>342</v>
      </c>
      <c r="F52" s="41" t="s">
        <v>317</v>
      </c>
      <c r="G52" s="41" t="s">
        <v>335</v>
      </c>
      <c r="H52" s="108" t="s">
        <v>320</v>
      </c>
      <c r="I52" s="41" t="s">
        <v>309</v>
      </c>
      <c r="J52" s="106" t="s">
        <v>97</v>
      </c>
      <c r="K52" s="106" t="s">
        <v>124</v>
      </c>
      <c r="L52" s="106" t="s">
        <v>99</v>
      </c>
      <c r="M52" s="106">
        <v>4</v>
      </c>
      <c r="N52" s="106" t="s">
        <v>100</v>
      </c>
      <c r="O52" s="106">
        <v>1461</v>
      </c>
      <c r="P52" s="106" t="s">
        <v>101</v>
      </c>
      <c r="Q52" s="106" t="s">
        <v>102</v>
      </c>
      <c r="R52" s="106" t="s">
        <v>125</v>
      </c>
      <c r="S52" s="106" t="s">
        <v>126</v>
      </c>
      <c r="T52" s="106" t="s">
        <v>127</v>
      </c>
      <c r="U52" s="106">
        <v>141</v>
      </c>
      <c r="V52" s="106">
        <v>4</v>
      </c>
      <c r="W52" s="106" t="s">
        <v>106</v>
      </c>
      <c r="X52" s="106">
        <v>191</v>
      </c>
      <c r="Y52" s="106">
        <v>2</v>
      </c>
      <c r="Z52" s="106" t="s">
        <v>106</v>
      </c>
      <c r="AA52" s="106" t="s">
        <v>113</v>
      </c>
      <c r="AB52" s="106" t="s">
        <v>113</v>
      </c>
      <c r="AC52" s="106" t="s">
        <v>113</v>
      </c>
      <c r="AD52" s="106" t="s">
        <v>113</v>
      </c>
      <c r="AE52" s="106" t="s">
        <v>113</v>
      </c>
      <c r="AF52" s="106" t="s">
        <v>113</v>
      </c>
      <c r="AG52" s="106" t="s">
        <v>124</v>
      </c>
      <c r="AH52" s="107">
        <v>42.8</v>
      </c>
      <c r="AI52" s="41" t="s">
        <v>138</v>
      </c>
      <c r="AJ52" s="41" t="s">
        <v>108</v>
      </c>
      <c r="AK52" s="45">
        <f t="shared" si="3"/>
        <v>1461</v>
      </c>
      <c r="AL52" s="41" t="s">
        <v>129</v>
      </c>
      <c r="AM52" s="45">
        <v>6</v>
      </c>
      <c r="AN52" s="41" t="s">
        <v>110</v>
      </c>
    </row>
    <row r="53" spans="1:40" s="111" customFormat="1" x14ac:dyDescent="0.3">
      <c r="A53" s="105" t="s">
        <v>230</v>
      </c>
      <c r="B53" s="41" t="s">
        <v>226</v>
      </c>
      <c r="C53" s="81">
        <v>2</v>
      </c>
      <c r="D53" s="41" t="s">
        <v>96</v>
      </c>
      <c r="E53" s="41" t="s">
        <v>342</v>
      </c>
      <c r="F53" s="41" t="s">
        <v>317</v>
      </c>
      <c r="G53" s="41" t="s">
        <v>335</v>
      </c>
      <c r="H53" s="108" t="s">
        <v>330</v>
      </c>
      <c r="I53" s="41" t="s">
        <v>309</v>
      </c>
      <c r="J53" s="106" t="s">
        <v>97</v>
      </c>
      <c r="K53" s="106" t="s">
        <v>124</v>
      </c>
      <c r="L53" s="106" t="s">
        <v>99</v>
      </c>
      <c r="M53" s="106">
        <v>4</v>
      </c>
      <c r="N53" s="106" t="s">
        <v>100</v>
      </c>
      <c r="O53" s="106">
        <v>1461</v>
      </c>
      <c r="P53" s="106" t="s">
        <v>101</v>
      </c>
      <c r="Q53" s="106" t="s">
        <v>102</v>
      </c>
      <c r="R53" s="106" t="s">
        <v>125</v>
      </c>
      <c r="S53" s="106" t="s">
        <v>126</v>
      </c>
      <c r="T53" s="106" t="s">
        <v>127</v>
      </c>
      <c r="U53" s="106">
        <v>141</v>
      </c>
      <c r="V53" s="106">
        <v>4</v>
      </c>
      <c r="W53" s="106" t="s">
        <v>106</v>
      </c>
      <c r="X53" s="106">
        <v>191</v>
      </c>
      <c r="Y53" s="106">
        <v>2</v>
      </c>
      <c r="Z53" s="106" t="s">
        <v>106</v>
      </c>
      <c r="AA53" s="106" t="s">
        <v>113</v>
      </c>
      <c r="AB53" s="106" t="s">
        <v>113</v>
      </c>
      <c r="AC53" s="106" t="s">
        <v>113</v>
      </c>
      <c r="AD53" s="106" t="s">
        <v>113</v>
      </c>
      <c r="AE53" s="106" t="s">
        <v>113</v>
      </c>
      <c r="AF53" s="106" t="s">
        <v>113</v>
      </c>
      <c r="AG53" s="106" t="s">
        <v>124</v>
      </c>
      <c r="AH53" s="107">
        <v>42.8</v>
      </c>
      <c r="AI53" s="41" t="s">
        <v>138</v>
      </c>
      <c r="AJ53" s="41" t="s">
        <v>108</v>
      </c>
      <c r="AK53" s="45">
        <f t="shared" si="3"/>
        <v>1461</v>
      </c>
      <c r="AL53" s="41" t="s">
        <v>129</v>
      </c>
      <c r="AM53" s="45">
        <v>6</v>
      </c>
      <c r="AN53" s="41" t="s">
        <v>110</v>
      </c>
    </row>
    <row r="54" spans="1:40" s="111" customFormat="1" x14ac:dyDescent="0.3">
      <c r="A54" s="105" t="s">
        <v>230</v>
      </c>
      <c r="B54" s="41" t="s">
        <v>226</v>
      </c>
      <c r="C54" s="81">
        <v>2</v>
      </c>
      <c r="D54" s="41" t="s">
        <v>96</v>
      </c>
      <c r="E54" s="41" t="s">
        <v>342</v>
      </c>
      <c r="F54" s="41" t="s">
        <v>317</v>
      </c>
      <c r="G54" s="41" t="s">
        <v>336</v>
      </c>
      <c r="H54" s="108" t="s">
        <v>322</v>
      </c>
      <c r="I54" s="41" t="s">
        <v>309</v>
      </c>
      <c r="J54" s="106" t="s">
        <v>97</v>
      </c>
      <c r="K54" s="106" t="s">
        <v>124</v>
      </c>
      <c r="L54" s="106" t="s">
        <v>99</v>
      </c>
      <c r="M54" s="106">
        <v>4</v>
      </c>
      <c r="N54" s="106" t="s">
        <v>100</v>
      </c>
      <c r="O54" s="106">
        <v>1461</v>
      </c>
      <c r="P54" s="106" t="s">
        <v>101</v>
      </c>
      <c r="Q54" s="106" t="s">
        <v>102</v>
      </c>
      <c r="R54" s="106" t="s">
        <v>125</v>
      </c>
      <c r="S54" s="106" t="s">
        <v>126</v>
      </c>
      <c r="T54" s="106" t="s">
        <v>127</v>
      </c>
      <c r="U54" s="106">
        <v>141</v>
      </c>
      <c r="V54" s="106">
        <v>4</v>
      </c>
      <c r="W54" s="106" t="s">
        <v>106</v>
      </c>
      <c r="X54" s="106">
        <v>191</v>
      </c>
      <c r="Y54" s="106">
        <v>2</v>
      </c>
      <c r="Z54" s="106" t="s">
        <v>106</v>
      </c>
      <c r="AA54" s="106" t="s">
        <v>113</v>
      </c>
      <c r="AB54" s="106" t="s">
        <v>113</v>
      </c>
      <c r="AC54" s="106" t="s">
        <v>113</v>
      </c>
      <c r="AD54" s="106" t="s">
        <v>113</v>
      </c>
      <c r="AE54" s="106" t="s">
        <v>113</v>
      </c>
      <c r="AF54" s="106" t="s">
        <v>113</v>
      </c>
      <c r="AG54" s="106" t="s">
        <v>124</v>
      </c>
      <c r="AH54" s="107">
        <v>42.8</v>
      </c>
      <c r="AI54" s="41" t="s">
        <v>138</v>
      </c>
      <c r="AJ54" s="41" t="s">
        <v>108</v>
      </c>
      <c r="AK54" s="45">
        <f t="shared" si="3"/>
        <v>1461</v>
      </c>
      <c r="AL54" s="41" t="s">
        <v>129</v>
      </c>
      <c r="AM54" s="45">
        <v>6</v>
      </c>
      <c r="AN54" s="41" t="s">
        <v>110</v>
      </c>
    </row>
    <row r="55" spans="1:40" s="111" customFormat="1" x14ac:dyDescent="0.3">
      <c r="A55" s="105" t="s">
        <v>230</v>
      </c>
      <c r="B55" s="41" t="s">
        <v>226</v>
      </c>
      <c r="C55" s="81">
        <v>2</v>
      </c>
      <c r="D55" s="41" t="s">
        <v>96</v>
      </c>
      <c r="E55" s="41" t="s">
        <v>342</v>
      </c>
      <c r="F55" s="41" t="s">
        <v>317</v>
      </c>
      <c r="G55" s="41" t="s">
        <v>336</v>
      </c>
      <c r="H55" s="108" t="s">
        <v>320</v>
      </c>
      <c r="I55" s="41" t="s">
        <v>309</v>
      </c>
      <c r="J55" s="106" t="s">
        <v>97</v>
      </c>
      <c r="K55" s="106" t="s">
        <v>124</v>
      </c>
      <c r="L55" s="106" t="s">
        <v>99</v>
      </c>
      <c r="M55" s="106">
        <v>4</v>
      </c>
      <c r="N55" s="106" t="s">
        <v>100</v>
      </c>
      <c r="O55" s="106">
        <v>1461</v>
      </c>
      <c r="P55" s="106" t="s">
        <v>101</v>
      </c>
      <c r="Q55" s="106" t="s">
        <v>102</v>
      </c>
      <c r="R55" s="106" t="s">
        <v>125</v>
      </c>
      <c r="S55" s="106" t="s">
        <v>126</v>
      </c>
      <c r="T55" s="106" t="s">
        <v>127</v>
      </c>
      <c r="U55" s="106">
        <v>141</v>
      </c>
      <c r="V55" s="106">
        <v>4</v>
      </c>
      <c r="W55" s="106" t="s">
        <v>106</v>
      </c>
      <c r="X55" s="106">
        <v>191</v>
      </c>
      <c r="Y55" s="106">
        <v>2</v>
      </c>
      <c r="Z55" s="106" t="s">
        <v>106</v>
      </c>
      <c r="AA55" s="106" t="s">
        <v>113</v>
      </c>
      <c r="AB55" s="106" t="s">
        <v>113</v>
      </c>
      <c r="AC55" s="106" t="s">
        <v>113</v>
      </c>
      <c r="AD55" s="106" t="s">
        <v>113</v>
      </c>
      <c r="AE55" s="106" t="s">
        <v>113</v>
      </c>
      <c r="AF55" s="106" t="s">
        <v>113</v>
      </c>
      <c r="AG55" s="106" t="s">
        <v>124</v>
      </c>
      <c r="AH55" s="107">
        <v>42.8</v>
      </c>
      <c r="AI55" s="41" t="s">
        <v>138</v>
      </c>
      <c r="AJ55" s="41" t="s">
        <v>108</v>
      </c>
      <c r="AK55" s="45">
        <f t="shared" si="3"/>
        <v>1461</v>
      </c>
      <c r="AL55" s="41" t="s">
        <v>129</v>
      </c>
      <c r="AM55" s="45">
        <v>6</v>
      </c>
      <c r="AN55" s="41" t="s">
        <v>110</v>
      </c>
    </row>
    <row r="56" spans="1:40" s="111" customFormat="1" x14ac:dyDescent="0.3">
      <c r="A56" s="105" t="s">
        <v>230</v>
      </c>
      <c r="B56" s="41" t="s">
        <v>226</v>
      </c>
      <c r="C56" s="81">
        <v>2</v>
      </c>
      <c r="D56" s="41" t="s">
        <v>96</v>
      </c>
      <c r="E56" s="41" t="s">
        <v>342</v>
      </c>
      <c r="F56" s="41" t="s">
        <v>317</v>
      </c>
      <c r="G56" s="41" t="s">
        <v>336</v>
      </c>
      <c r="H56" s="108" t="s">
        <v>330</v>
      </c>
      <c r="I56" s="41" t="s">
        <v>309</v>
      </c>
      <c r="J56" s="106" t="s">
        <v>97</v>
      </c>
      <c r="K56" s="106" t="s">
        <v>124</v>
      </c>
      <c r="L56" s="106" t="s">
        <v>99</v>
      </c>
      <c r="M56" s="106">
        <v>4</v>
      </c>
      <c r="N56" s="106" t="s">
        <v>100</v>
      </c>
      <c r="O56" s="106">
        <v>1461</v>
      </c>
      <c r="P56" s="106" t="s">
        <v>101</v>
      </c>
      <c r="Q56" s="106" t="s">
        <v>102</v>
      </c>
      <c r="R56" s="106" t="s">
        <v>125</v>
      </c>
      <c r="S56" s="106" t="s">
        <v>126</v>
      </c>
      <c r="T56" s="106" t="s">
        <v>127</v>
      </c>
      <c r="U56" s="106">
        <v>141</v>
      </c>
      <c r="V56" s="106">
        <v>4</v>
      </c>
      <c r="W56" s="106" t="s">
        <v>106</v>
      </c>
      <c r="X56" s="106">
        <v>191</v>
      </c>
      <c r="Y56" s="106">
        <v>2</v>
      </c>
      <c r="Z56" s="106" t="s">
        <v>106</v>
      </c>
      <c r="AA56" s="106" t="s">
        <v>113</v>
      </c>
      <c r="AB56" s="106" t="s">
        <v>113</v>
      </c>
      <c r="AC56" s="106" t="s">
        <v>113</v>
      </c>
      <c r="AD56" s="106" t="s">
        <v>113</v>
      </c>
      <c r="AE56" s="106" t="s">
        <v>113</v>
      </c>
      <c r="AF56" s="106" t="s">
        <v>113</v>
      </c>
      <c r="AG56" s="106" t="s">
        <v>124</v>
      </c>
      <c r="AH56" s="107">
        <v>42.8</v>
      </c>
      <c r="AI56" s="41" t="s">
        <v>138</v>
      </c>
      <c r="AJ56" s="41" t="s">
        <v>108</v>
      </c>
      <c r="AK56" s="45">
        <f t="shared" si="3"/>
        <v>1461</v>
      </c>
      <c r="AL56" s="41" t="s">
        <v>129</v>
      </c>
      <c r="AM56" s="45">
        <v>6</v>
      </c>
      <c r="AN56" s="41" t="s">
        <v>110</v>
      </c>
    </row>
    <row r="57" spans="1:40" s="111" customFormat="1" x14ac:dyDescent="0.3">
      <c r="A57" s="105" t="s">
        <v>230</v>
      </c>
      <c r="B57" s="41" t="s">
        <v>226</v>
      </c>
      <c r="C57" s="81">
        <v>2</v>
      </c>
      <c r="D57" s="41" t="s">
        <v>96</v>
      </c>
      <c r="E57" s="41" t="s">
        <v>342</v>
      </c>
      <c r="F57" s="41" t="s">
        <v>317</v>
      </c>
      <c r="G57" s="41" t="s">
        <v>336</v>
      </c>
      <c r="H57" s="108" t="s">
        <v>332</v>
      </c>
      <c r="I57" s="41" t="s">
        <v>309</v>
      </c>
      <c r="J57" s="106" t="s">
        <v>97</v>
      </c>
      <c r="K57" s="106" t="s">
        <v>124</v>
      </c>
      <c r="L57" s="106" t="s">
        <v>99</v>
      </c>
      <c r="M57" s="106">
        <v>4</v>
      </c>
      <c r="N57" s="106" t="s">
        <v>100</v>
      </c>
      <c r="O57" s="106">
        <v>1461</v>
      </c>
      <c r="P57" s="106" t="s">
        <v>101</v>
      </c>
      <c r="Q57" s="106" t="s">
        <v>102</v>
      </c>
      <c r="R57" s="106" t="s">
        <v>125</v>
      </c>
      <c r="S57" s="106" t="s">
        <v>126</v>
      </c>
      <c r="T57" s="106" t="s">
        <v>127</v>
      </c>
      <c r="U57" s="106">
        <v>141</v>
      </c>
      <c r="V57" s="106">
        <v>4</v>
      </c>
      <c r="W57" s="106" t="s">
        <v>106</v>
      </c>
      <c r="X57" s="106">
        <v>191</v>
      </c>
      <c r="Y57" s="106">
        <v>2</v>
      </c>
      <c r="Z57" s="106" t="s">
        <v>106</v>
      </c>
      <c r="AA57" s="106" t="s">
        <v>113</v>
      </c>
      <c r="AB57" s="106" t="s">
        <v>113</v>
      </c>
      <c r="AC57" s="106" t="s">
        <v>113</v>
      </c>
      <c r="AD57" s="106" t="s">
        <v>113</v>
      </c>
      <c r="AE57" s="106" t="s">
        <v>113</v>
      </c>
      <c r="AF57" s="106" t="s">
        <v>113</v>
      </c>
      <c r="AG57" s="106" t="s">
        <v>124</v>
      </c>
      <c r="AH57" s="107">
        <v>42.8</v>
      </c>
      <c r="AI57" s="41" t="s">
        <v>138</v>
      </c>
      <c r="AJ57" s="41" t="s">
        <v>108</v>
      </c>
      <c r="AK57" s="45">
        <f t="shared" si="3"/>
        <v>1461</v>
      </c>
      <c r="AL57" s="41" t="s">
        <v>129</v>
      </c>
      <c r="AM57" s="45">
        <v>6</v>
      </c>
      <c r="AN57" s="41" t="s">
        <v>110</v>
      </c>
    </row>
    <row r="58" spans="1:40" s="111" customFormat="1" x14ac:dyDescent="0.3">
      <c r="A58" s="105" t="s">
        <v>230</v>
      </c>
      <c r="B58" s="41" t="s">
        <v>226</v>
      </c>
      <c r="C58" s="81">
        <v>2</v>
      </c>
      <c r="D58" s="41" t="s">
        <v>96</v>
      </c>
      <c r="E58" s="41" t="s">
        <v>342</v>
      </c>
      <c r="F58" s="41" t="s">
        <v>317</v>
      </c>
      <c r="G58" s="41" t="s">
        <v>336</v>
      </c>
      <c r="H58" s="108" t="s">
        <v>323</v>
      </c>
      <c r="I58" s="41" t="s">
        <v>309</v>
      </c>
      <c r="J58" s="106" t="s">
        <v>97</v>
      </c>
      <c r="K58" s="106" t="s">
        <v>124</v>
      </c>
      <c r="L58" s="106" t="s">
        <v>99</v>
      </c>
      <c r="M58" s="106">
        <v>4</v>
      </c>
      <c r="N58" s="106" t="s">
        <v>100</v>
      </c>
      <c r="O58" s="106">
        <v>1461</v>
      </c>
      <c r="P58" s="106" t="s">
        <v>101</v>
      </c>
      <c r="Q58" s="106" t="s">
        <v>102</v>
      </c>
      <c r="R58" s="106" t="s">
        <v>125</v>
      </c>
      <c r="S58" s="106" t="s">
        <v>126</v>
      </c>
      <c r="T58" s="106" t="s">
        <v>127</v>
      </c>
      <c r="U58" s="106">
        <v>141</v>
      </c>
      <c r="V58" s="106">
        <v>4</v>
      </c>
      <c r="W58" s="106" t="s">
        <v>106</v>
      </c>
      <c r="X58" s="106">
        <v>191</v>
      </c>
      <c r="Y58" s="106">
        <v>2</v>
      </c>
      <c r="Z58" s="106" t="s">
        <v>106</v>
      </c>
      <c r="AA58" s="106" t="s">
        <v>113</v>
      </c>
      <c r="AB58" s="106" t="s">
        <v>113</v>
      </c>
      <c r="AC58" s="106" t="s">
        <v>113</v>
      </c>
      <c r="AD58" s="106" t="s">
        <v>113</v>
      </c>
      <c r="AE58" s="106" t="s">
        <v>113</v>
      </c>
      <c r="AF58" s="106" t="s">
        <v>113</v>
      </c>
      <c r="AG58" s="106" t="s">
        <v>124</v>
      </c>
      <c r="AH58" s="107">
        <v>42.8</v>
      </c>
      <c r="AI58" s="41" t="s">
        <v>138</v>
      </c>
      <c r="AJ58" s="41" t="s">
        <v>108</v>
      </c>
      <c r="AK58" s="45">
        <f t="shared" si="3"/>
        <v>1461</v>
      </c>
      <c r="AL58" s="41" t="s">
        <v>129</v>
      </c>
      <c r="AM58" s="45">
        <v>6</v>
      </c>
      <c r="AN58" s="41" t="s">
        <v>110</v>
      </c>
    </row>
    <row r="59" spans="1:40" s="111" customFormat="1" x14ac:dyDescent="0.3">
      <c r="A59" s="105" t="s">
        <v>230</v>
      </c>
      <c r="B59" s="41" t="s">
        <v>226</v>
      </c>
      <c r="C59" s="81">
        <v>2</v>
      </c>
      <c r="D59" s="41" t="s">
        <v>96</v>
      </c>
      <c r="E59" s="41" t="s">
        <v>342</v>
      </c>
      <c r="F59" s="41" t="s">
        <v>317</v>
      </c>
      <c r="G59" s="41" t="s">
        <v>336</v>
      </c>
      <c r="H59" s="108" t="s">
        <v>333</v>
      </c>
      <c r="I59" s="41" t="s">
        <v>309</v>
      </c>
      <c r="J59" s="106" t="s">
        <v>97</v>
      </c>
      <c r="K59" s="106" t="s">
        <v>124</v>
      </c>
      <c r="L59" s="106" t="s">
        <v>99</v>
      </c>
      <c r="M59" s="106">
        <v>4</v>
      </c>
      <c r="N59" s="106" t="s">
        <v>100</v>
      </c>
      <c r="O59" s="106">
        <v>1461</v>
      </c>
      <c r="P59" s="106" t="s">
        <v>101</v>
      </c>
      <c r="Q59" s="106" t="s">
        <v>102</v>
      </c>
      <c r="R59" s="106" t="s">
        <v>125</v>
      </c>
      <c r="S59" s="106" t="s">
        <v>126</v>
      </c>
      <c r="T59" s="106" t="s">
        <v>127</v>
      </c>
      <c r="U59" s="106">
        <v>141</v>
      </c>
      <c r="V59" s="106">
        <v>4</v>
      </c>
      <c r="W59" s="106" t="s">
        <v>106</v>
      </c>
      <c r="X59" s="106">
        <v>191</v>
      </c>
      <c r="Y59" s="106">
        <v>2</v>
      </c>
      <c r="Z59" s="106" t="s">
        <v>106</v>
      </c>
      <c r="AA59" s="106" t="s">
        <v>113</v>
      </c>
      <c r="AB59" s="106" t="s">
        <v>113</v>
      </c>
      <c r="AC59" s="106" t="s">
        <v>113</v>
      </c>
      <c r="AD59" s="106" t="s">
        <v>113</v>
      </c>
      <c r="AE59" s="106" t="s">
        <v>113</v>
      </c>
      <c r="AF59" s="106" t="s">
        <v>113</v>
      </c>
      <c r="AG59" s="106" t="s">
        <v>124</v>
      </c>
      <c r="AH59" s="107">
        <v>42.8</v>
      </c>
      <c r="AI59" s="41" t="s">
        <v>138</v>
      </c>
      <c r="AJ59" s="41" t="s">
        <v>108</v>
      </c>
      <c r="AK59" s="45">
        <f t="shared" si="3"/>
        <v>1461</v>
      </c>
      <c r="AL59" s="41" t="s">
        <v>129</v>
      </c>
      <c r="AM59" s="45">
        <v>6</v>
      </c>
      <c r="AN59" s="41" t="s">
        <v>110</v>
      </c>
    </row>
    <row r="60" spans="1:40" s="111" customFormat="1" x14ac:dyDescent="0.3">
      <c r="A60" s="105" t="s">
        <v>230</v>
      </c>
      <c r="B60" s="41" t="s">
        <v>226</v>
      </c>
      <c r="C60" s="81">
        <v>2</v>
      </c>
      <c r="D60" s="41" t="s">
        <v>96</v>
      </c>
      <c r="E60" s="41" t="s">
        <v>342</v>
      </c>
      <c r="F60" s="41" t="s">
        <v>317</v>
      </c>
      <c r="G60" s="41" t="s">
        <v>336</v>
      </c>
      <c r="H60" s="108" t="s">
        <v>334</v>
      </c>
      <c r="I60" s="41" t="s">
        <v>309</v>
      </c>
      <c r="J60" s="106" t="s">
        <v>97</v>
      </c>
      <c r="K60" s="106" t="s">
        <v>124</v>
      </c>
      <c r="L60" s="106" t="s">
        <v>99</v>
      </c>
      <c r="M60" s="106">
        <v>4</v>
      </c>
      <c r="N60" s="106" t="s">
        <v>100</v>
      </c>
      <c r="O60" s="106">
        <v>1461</v>
      </c>
      <c r="P60" s="106" t="s">
        <v>101</v>
      </c>
      <c r="Q60" s="106" t="s">
        <v>102</v>
      </c>
      <c r="R60" s="106" t="s">
        <v>125</v>
      </c>
      <c r="S60" s="106" t="s">
        <v>126</v>
      </c>
      <c r="T60" s="106" t="s">
        <v>127</v>
      </c>
      <c r="U60" s="106">
        <v>141</v>
      </c>
      <c r="V60" s="106">
        <v>4</v>
      </c>
      <c r="W60" s="106" t="s">
        <v>106</v>
      </c>
      <c r="X60" s="106">
        <v>191</v>
      </c>
      <c r="Y60" s="106">
        <v>2</v>
      </c>
      <c r="Z60" s="106" t="s">
        <v>106</v>
      </c>
      <c r="AA60" s="106" t="s">
        <v>113</v>
      </c>
      <c r="AB60" s="106" t="s">
        <v>113</v>
      </c>
      <c r="AC60" s="106" t="s">
        <v>113</v>
      </c>
      <c r="AD60" s="106" t="s">
        <v>113</v>
      </c>
      <c r="AE60" s="106" t="s">
        <v>113</v>
      </c>
      <c r="AF60" s="106" t="s">
        <v>113</v>
      </c>
      <c r="AG60" s="106" t="s">
        <v>124</v>
      </c>
      <c r="AH60" s="107">
        <v>42.8</v>
      </c>
      <c r="AI60" s="41" t="s">
        <v>138</v>
      </c>
      <c r="AJ60" s="41" t="s">
        <v>108</v>
      </c>
      <c r="AK60" s="45">
        <f t="shared" si="3"/>
        <v>1461</v>
      </c>
      <c r="AL60" s="41" t="s">
        <v>129</v>
      </c>
      <c r="AM60" s="45">
        <v>6</v>
      </c>
      <c r="AN60" s="41" t="s">
        <v>110</v>
      </c>
    </row>
    <row r="61" spans="1:40" s="111" customFormat="1" x14ac:dyDescent="0.3">
      <c r="A61" s="105" t="s">
        <v>230</v>
      </c>
      <c r="B61" s="41" t="s">
        <v>226</v>
      </c>
      <c r="C61" s="81">
        <v>2</v>
      </c>
      <c r="D61" s="41" t="s">
        <v>96</v>
      </c>
      <c r="E61" s="41" t="s">
        <v>342</v>
      </c>
      <c r="F61" s="41" t="s">
        <v>317</v>
      </c>
      <c r="G61" s="41" t="s">
        <v>337</v>
      </c>
      <c r="H61" s="108" t="s">
        <v>324</v>
      </c>
      <c r="I61" s="41" t="s">
        <v>309</v>
      </c>
      <c r="J61" s="106" t="s">
        <v>97</v>
      </c>
      <c r="K61" s="106" t="s">
        <v>124</v>
      </c>
      <c r="L61" s="106" t="s">
        <v>99</v>
      </c>
      <c r="M61" s="106">
        <v>4</v>
      </c>
      <c r="N61" s="106" t="s">
        <v>100</v>
      </c>
      <c r="O61" s="106">
        <v>1461</v>
      </c>
      <c r="P61" s="106" t="s">
        <v>101</v>
      </c>
      <c r="Q61" s="106" t="s">
        <v>102</v>
      </c>
      <c r="R61" s="106" t="s">
        <v>125</v>
      </c>
      <c r="S61" s="106" t="s">
        <v>126</v>
      </c>
      <c r="T61" s="106" t="s">
        <v>127</v>
      </c>
      <c r="U61" s="106">
        <v>141</v>
      </c>
      <c r="V61" s="106">
        <v>4</v>
      </c>
      <c r="W61" s="106" t="s">
        <v>106</v>
      </c>
      <c r="X61" s="106">
        <v>191</v>
      </c>
      <c r="Y61" s="106">
        <v>2</v>
      </c>
      <c r="Z61" s="106" t="s">
        <v>106</v>
      </c>
      <c r="AA61" s="106" t="s">
        <v>113</v>
      </c>
      <c r="AB61" s="106" t="s">
        <v>113</v>
      </c>
      <c r="AC61" s="106" t="s">
        <v>113</v>
      </c>
      <c r="AD61" s="106" t="s">
        <v>113</v>
      </c>
      <c r="AE61" s="106" t="s">
        <v>113</v>
      </c>
      <c r="AF61" s="106" t="s">
        <v>113</v>
      </c>
      <c r="AG61" s="106" t="s">
        <v>124</v>
      </c>
      <c r="AH61" s="107">
        <v>42.8</v>
      </c>
      <c r="AI61" s="41" t="s">
        <v>138</v>
      </c>
      <c r="AJ61" s="41" t="s">
        <v>108</v>
      </c>
      <c r="AK61" s="45">
        <f t="shared" si="3"/>
        <v>1461</v>
      </c>
      <c r="AL61" s="41" t="s">
        <v>129</v>
      </c>
      <c r="AM61" s="45">
        <v>6</v>
      </c>
      <c r="AN61" s="41" t="s">
        <v>110</v>
      </c>
    </row>
    <row r="62" spans="1:40" s="111" customFormat="1" x14ac:dyDescent="0.3">
      <c r="A62" s="105" t="s">
        <v>307</v>
      </c>
      <c r="B62" s="41" t="s">
        <v>184</v>
      </c>
      <c r="C62" s="81">
        <v>2</v>
      </c>
      <c r="D62" s="81" t="s">
        <v>96</v>
      </c>
      <c r="E62" s="41" t="s">
        <v>343</v>
      </c>
      <c r="F62" s="41" t="s">
        <v>185</v>
      </c>
      <c r="G62" s="109" t="s">
        <v>186</v>
      </c>
      <c r="H62" s="109" t="s">
        <v>190</v>
      </c>
      <c r="I62" s="41" t="s">
        <v>270</v>
      </c>
      <c r="J62" s="106" t="s">
        <v>97</v>
      </c>
      <c r="K62" s="106" t="s">
        <v>124</v>
      </c>
      <c r="L62" s="106" t="s">
        <v>99</v>
      </c>
      <c r="M62" s="106">
        <v>4</v>
      </c>
      <c r="N62" s="106" t="s">
        <v>100</v>
      </c>
      <c r="O62" s="106">
        <v>1461</v>
      </c>
      <c r="P62" s="106" t="s">
        <v>101</v>
      </c>
      <c r="Q62" s="106" t="s">
        <v>102</v>
      </c>
      <c r="R62" s="106" t="s">
        <v>125</v>
      </c>
      <c r="S62" s="106" t="s">
        <v>126</v>
      </c>
      <c r="T62" s="106" t="s">
        <v>127</v>
      </c>
      <c r="U62" s="110">
        <v>325</v>
      </c>
      <c r="V62" s="106">
        <v>5</v>
      </c>
      <c r="W62" s="106" t="s">
        <v>106</v>
      </c>
      <c r="X62" s="106">
        <v>309</v>
      </c>
      <c r="Y62" s="106">
        <v>1</v>
      </c>
      <c r="Z62" s="106" t="s">
        <v>106</v>
      </c>
      <c r="AA62" s="106" t="s">
        <v>113</v>
      </c>
      <c r="AB62" s="106" t="s">
        <v>113</v>
      </c>
      <c r="AC62" s="106" t="s">
        <v>113</v>
      </c>
      <c r="AD62" s="106" t="s">
        <v>113</v>
      </c>
      <c r="AE62" s="106" t="s">
        <v>113</v>
      </c>
      <c r="AF62" s="106" t="s">
        <v>113</v>
      </c>
      <c r="AG62" s="106" t="s">
        <v>124</v>
      </c>
      <c r="AH62" s="107">
        <f>81/(1.279+0.025)</f>
        <v>62.116564417177919</v>
      </c>
      <c r="AI62" s="106" t="s">
        <v>128</v>
      </c>
      <c r="AJ62" s="106" t="s">
        <v>108</v>
      </c>
      <c r="AK62" s="106">
        <f>O62</f>
        <v>1461</v>
      </c>
      <c r="AL62" s="106" t="s">
        <v>129</v>
      </c>
      <c r="AM62" s="106">
        <v>7</v>
      </c>
      <c r="AN62" s="106" t="s">
        <v>205</v>
      </c>
    </row>
    <row r="63" spans="1:40" s="111" customFormat="1" x14ac:dyDescent="0.3">
      <c r="A63" s="105" t="s">
        <v>307</v>
      </c>
      <c r="B63" s="41" t="s">
        <v>184</v>
      </c>
      <c r="C63" s="81">
        <v>2</v>
      </c>
      <c r="D63" s="81" t="s">
        <v>96</v>
      </c>
      <c r="E63" s="41" t="s">
        <v>343</v>
      </c>
      <c r="F63" s="41" t="s">
        <v>185</v>
      </c>
      <c r="G63" s="109" t="s">
        <v>187</v>
      </c>
      <c r="H63" s="109" t="s">
        <v>190</v>
      </c>
      <c r="I63" s="41" t="s">
        <v>270</v>
      </c>
      <c r="J63" s="106" t="s">
        <v>97</v>
      </c>
      <c r="K63" s="106" t="s">
        <v>124</v>
      </c>
      <c r="L63" s="106" t="s">
        <v>99</v>
      </c>
      <c r="M63" s="106">
        <v>4</v>
      </c>
      <c r="N63" s="106" t="s">
        <v>100</v>
      </c>
      <c r="O63" s="106">
        <v>1461</v>
      </c>
      <c r="P63" s="106" t="s">
        <v>101</v>
      </c>
      <c r="Q63" s="106" t="s">
        <v>102</v>
      </c>
      <c r="R63" s="106" t="s">
        <v>125</v>
      </c>
      <c r="S63" s="106" t="s">
        <v>126</v>
      </c>
      <c r="T63" s="106" t="s">
        <v>127</v>
      </c>
      <c r="U63" s="110">
        <v>325</v>
      </c>
      <c r="V63" s="106">
        <v>5</v>
      </c>
      <c r="W63" s="106" t="s">
        <v>106</v>
      </c>
      <c r="X63" s="106">
        <v>309</v>
      </c>
      <c r="Y63" s="106">
        <v>1</v>
      </c>
      <c r="Z63" s="106" t="s">
        <v>106</v>
      </c>
      <c r="AA63" s="106" t="s">
        <v>113</v>
      </c>
      <c r="AB63" s="106" t="s">
        <v>113</v>
      </c>
      <c r="AC63" s="106" t="s">
        <v>113</v>
      </c>
      <c r="AD63" s="106" t="s">
        <v>113</v>
      </c>
      <c r="AE63" s="106" t="s">
        <v>113</v>
      </c>
      <c r="AF63" s="106" t="s">
        <v>113</v>
      </c>
      <c r="AG63" s="106" t="s">
        <v>124</v>
      </c>
      <c r="AH63" s="107">
        <f>81/(1.279+0.025)</f>
        <v>62.116564417177919</v>
      </c>
      <c r="AI63" s="106" t="s">
        <v>128</v>
      </c>
      <c r="AJ63" s="106" t="s">
        <v>108</v>
      </c>
      <c r="AK63" s="106">
        <f>O63</f>
        <v>1461</v>
      </c>
      <c r="AL63" s="106" t="s">
        <v>129</v>
      </c>
      <c r="AM63" s="106">
        <v>7</v>
      </c>
      <c r="AN63" s="106" t="s">
        <v>205</v>
      </c>
    </row>
    <row r="64" spans="1:40" s="111" customFormat="1" x14ac:dyDescent="0.3">
      <c r="A64" s="105" t="s">
        <v>307</v>
      </c>
      <c r="B64" s="41" t="s">
        <v>184</v>
      </c>
      <c r="C64" s="81">
        <v>2</v>
      </c>
      <c r="D64" s="81" t="s">
        <v>96</v>
      </c>
      <c r="E64" s="41" t="s">
        <v>343</v>
      </c>
      <c r="F64" s="41" t="s">
        <v>185</v>
      </c>
      <c r="G64" s="109" t="s">
        <v>188</v>
      </c>
      <c r="H64" s="109">
        <v>16</v>
      </c>
      <c r="I64" s="41" t="s">
        <v>270</v>
      </c>
      <c r="J64" s="106" t="s">
        <v>97</v>
      </c>
      <c r="K64" s="106" t="s">
        <v>124</v>
      </c>
      <c r="L64" s="106" t="s">
        <v>99</v>
      </c>
      <c r="M64" s="106">
        <v>4</v>
      </c>
      <c r="N64" s="106" t="s">
        <v>100</v>
      </c>
      <c r="O64" s="106">
        <v>1461</v>
      </c>
      <c r="P64" s="106" t="s">
        <v>101</v>
      </c>
      <c r="Q64" s="106" t="s">
        <v>102</v>
      </c>
      <c r="R64" s="106" t="s">
        <v>125</v>
      </c>
      <c r="S64" s="106" t="s">
        <v>126</v>
      </c>
      <c r="T64" s="106" t="s">
        <v>127</v>
      </c>
      <c r="U64" s="110">
        <v>325</v>
      </c>
      <c r="V64" s="106">
        <v>5</v>
      </c>
      <c r="W64" s="106" t="s">
        <v>106</v>
      </c>
      <c r="X64" s="106">
        <v>309</v>
      </c>
      <c r="Y64" s="106">
        <v>1</v>
      </c>
      <c r="Z64" s="106" t="s">
        <v>106</v>
      </c>
      <c r="AA64" s="106" t="s">
        <v>113</v>
      </c>
      <c r="AB64" s="106" t="s">
        <v>113</v>
      </c>
      <c r="AC64" s="106" t="s">
        <v>113</v>
      </c>
      <c r="AD64" s="106" t="s">
        <v>113</v>
      </c>
      <c r="AE64" s="106" t="s">
        <v>113</v>
      </c>
      <c r="AF64" s="106" t="s">
        <v>113</v>
      </c>
      <c r="AG64" s="106" t="s">
        <v>124</v>
      </c>
      <c r="AH64" s="107">
        <f>81/(1.279+0.025)</f>
        <v>62.116564417177919</v>
      </c>
      <c r="AI64" s="106" t="s">
        <v>128</v>
      </c>
      <c r="AJ64" s="106" t="s">
        <v>108</v>
      </c>
      <c r="AK64" s="106">
        <f>O64</f>
        <v>1461</v>
      </c>
      <c r="AL64" s="106" t="s">
        <v>129</v>
      </c>
      <c r="AM64" s="106">
        <v>7</v>
      </c>
      <c r="AN64" s="106" t="s">
        <v>205</v>
      </c>
    </row>
    <row r="65" spans="1:40" s="111" customFormat="1" x14ac:dyDescent="0.3">
      <c r="A65" s="105" t="s">
        <v>307</v>
      </c>
      <c r="B65" s="41" t="s">
        <v>184</v>
      </c>
      <c r="C65" s="81">
        <v>2</v>
      </c>
      <c r="D65" s="81" t="s">
        <v>96</v>
      </c>
      <c r="E65" s="41" t="s">
        <v>343</v>
      </c>
      <c r="F65" s="41" t="s">
        <v>185</v>
      </c>
      <c r="G65" s="109" t="s">
        <v>189</v>
      </c>
      <c r="H65" s="109">
        <v>16</v>
      </c>
      <c r="I65" s="41" t="s">
        <v>270</v>
      </c>
      <c r="J65" s="106" t="s">
        <v>97</v>
      </c>
      <c r="K65" s="106" t="s">
        <v>124</v>
      </c>
      <c r="L65" s="106" t="s">
        <v>99</v>
      </c>
      <c r="M65" s="106">
        <v>4</v>
      </c>
      <c r="N65" s="106" t="s">
        <v>100</v>
      </c>
      <c r="O65" s="106">
        <v>1461</v>
      </c>
      <c r="P65" s="106" t="s">
        <v>101</v>
      </c>
      <c r="Q65" s="106" t="s">
        <v>102</v>
      </c>
      <c r="R65" s="106" t="s">
        <v>125</v>
      </c>
      <c r="S65" s="106" t="s">
        <v>126</v>
      </c>
      <c r="T65" s="106" t="s">
        <v>127</v>
      </c>
      <c r="U65" s="110">
        <v>325</v>
      </c>
      <c r="V65" s="106">
        <v>5</v>
      </c>
      <c r="W65" s="106" t="s">
        <v>106</v>
      </c>
      <c r="X65" s="106">
        <v>309</v>
      </c>
      <c r="Y65" s="106">
        <v>1</v>
      </c>
      <c r="Z65" s="106" t="s">
        <v>106</v>
      </c>
      <c r="AA65" s="106" t="s">
        <v>113</v>
      </c>
      <c r="AB65" s="106" t="s">
        <v>113</v>
      </c>
      <c r="AC65" s="106" t="s">
        <v>113</v>
      </c>
      <c r="AD65" s="106" t="s">
        <v>113</v>
      </c>
      <c r="AE65" s="106" t="s">
        <v>113</v>
      </c>
      <c r="AF65" s="106" t="s">
        <v>113</v>
      </c>
      <c r="AG65" s="106" t="s">
        <v>124</v>
      </c>
      <c r="AH65" s="107">
        <f>81/(1.279+0.025)</f>
        <v>62.116564417177919</v>
      </c>
      <c r="AI65" s="106" t="s">
        <v>128</v>
      </c>
      <c r="AJ65" s="106" t="s">
        <v>108</v>
      </c>
      <c r="AK65" s="106">
        <f>O65</f>
        <v>1461</v>
      </c>
      <c r="AL65" s="106" t="s">
        <v>129</v>
      </c>
      <c r="AM65" s="106">
        <v>7</v>
      </c>
      <c r="AN65" s="106" t="s">
        <v>205</v>
      </c>
    </row>
    <row r="72" spans="1:40" x14ac:dyDescent="0.3">
      <c r="D72" s="93"/>
    </row>
    <row r="73" spans="1:40" x14ac:dyDescent="0.3">
      <c r="D73" s="90"/>
    </row>
    <row r="74" spans="1:40" x14ac:dyDescent="0.3">
      <c r="D74" s="90"/>
    </row>
    <row r="75" spans="1:40" x14ac:dyDescent="0.3">
      <c r="D75" s="93"/>
    </row>
  </sheetData>
  <autoFilter ref="A12:A65" xr:uid="{00000000-0009-0000-0000-000001000000}"/>
  <mergeCells count="16">
    <mergeCell ref="A8:A11"/>
    <mergeCell ref="AG7:AM7"/>
    <mergeCell ref="U8:Z8"/>
    <mergeCell ref="AA8:AF8"/>
    <mergeCell ref="E2:I3"/>
    <mergeCell ref="D8:D11"/>
    <mergeCell ref="B8:B11"/>
    <mergeCell ref="C8:C11"/>
    <mergeCell ref="E8:E11"/>
    <mergeCell ref="F8:F11"/>
    <mergeCell ref="G8:G11"/>
    <mergeCell ref="H8:H11"/>
    <mergeCell ref="I8:I11"/>
    <mergeCell ref="B7:I7"/>
    <mergeCell ref="J7:T7"/>
    <mergeCell ref="U7:AF7"/>
  </mergeCells>
  <pageMargins left="0.22" right="0.2" top="0.85" bottom="0.74803149606299213" header="0.31496062992125984" footer="0.31496062992125984"/>
  <pageSetup paperSize="8" scale="43" orientation="landscape" r:id="rId1"/>
  <headerFooter>
    <oddFooter>&amp;R&amp;1#&amp;"Arial"&amp;10&amp;K000000Confidential 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5">
    <pageSetUpPr fitToPage="1"/>
  </sheetPr>
  <dimension ref="A1:AN25"/>
  <sheetViews>
    <sheetView showGridLines="0" zoomScaleNormal="100" workbookViewId="0"/>
  </sheetViews>
  <sheetFormatPr baseColWidth="10" defaultColWidth="11.44140625" defaultRowHeight="14.4" x14ac:dyDescent="0.3"/>
  <cols>
    <col min="1" max="1" width="33.44140625" bestFit="1" customWidth="1"/>
    <col min="2" max="2" width="18.6640625" customWidth="1"/>
    <col min="3" max="3" width="5.33203125" style="1" customWidth="1"/>
    <col min="4" max="4" width="8.44140625" customWidth="1"/>
    <col min="5" max="5" width="29.109375" customWidth="1"/>
    <col min="6" max="6" width="5.6640625" customWidth="1"/>
    <col min="7" max="7" width="7" customWidth="1"/>
    <col min="8" max="8" width="15.5546875" customWidth="1"/>
    <col min="9" max="9" width="23.44140625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3" t="s">
        <v>6</v>
      </c>
      <c r="M8" s="2" t="s">
        <v>7</v>
      </c>
      <c r="N8" s="3" t="s">
        <v>8</v>
      </c>
      <c r="O8" s="2" t="s">
        <v>9</v>
      </c>
      <c r="P8" s="3" t="s">
        <v>10</v>
      </c>
      <c r="Q8" s="2" t="s">
        <v>11</v>
      </c>
      <c r="R8" s="3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5" t="s">
        <v>17</v>
      </c>
      <c r="AH8" s="5" t="s">
        <v>18</v>
      </c>
      <c r="AI8" s="5" t="s">
        <v>17</v>
      </c>
      <c r="AJ8" s="5" t="s">
        <v>19</v>
      </c>
      <c r="AK8" s="5" t="s">
        <v>20</v>
      </c>
      <c r="AL8" s="5" t="s">
        <v>21</v>
      </c>
      <c r="AM8" s="5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4" t="s">
        <v>25</v>
      </c>
      <c r="M9" s="7" t="s">
        <v>26</v>
      </c>
      <c r="N9" s="4" t="s">
        <v>27</v>
      </c>
      <c r="O9" s="7" t="s">
        <v>28</v>
      </c>
      <c r="P9" s="4" t="s">
        <v>29</v>
      </c>
      <c r="Q9" s="7" t="s">
        <v>30</v>
      </c>
      <c r="R9" s="4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6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5" t="s">
        <v>35</v>
      </c>
      <c r="AH9" s="5" t="s">
        <v>36</v>
      </c>
      <c r="AI9" s="5" t="s">
        <v>37</v>
      </c>
      <c r="AJ9" s="5" t="s">
        <v>38</v>
      </c>
      <c r="AK9" s="5" t="s">
        <v>28</v>
      </c>
      <c r="AL9" s="5" t="s">
        <v>39</v>
      </c>
      <c r="AM9" s="5" t="s">
        <v>79</v>
      </c>
      <c r="AN9" s="5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9" t="s">
        <v>45</v>
      </c>
      <c r="M10" s="8"/>
      <c r="N10" s="9" t="s">
        <v>46</v>
      </c>
      <c r="O10" s="8" t="s">
        <v>47</v>
      </c>
      <c r="P10" s="9" t="s">
        <v>48</v>
      </c>
      <c r="Q10" s="8"/>
      <c r="R10" s="9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5" t="s">
        <v>51</v>
      </c>
      <c r="AH10" s="5" t="s">
        <v>81</v>
      </c>
      <c r="AI10" s="5" t="s">
        <v>24</v>
      </c>
      <c r="AJ10" s="10"/>
      <c r="AK10" s="5" t="s">
        <v>47</v>
      </c>
      <c r="AL10" s="5" t="s">
        <v>52</v>
      </c>
      <c r="AM10" s="5" t="s">
        <v>80</v>
      </c>
      <c r="AN10" s="5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98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274</v>
      </c>
      <c r="B13" s="48" t="s">
        <v>95</v>
      </c>
      <c r="C13" s="48">
        <v>2</v>
      </c>
      <c r="D13" s="48" t="s">
        <v>96</v>
      </c>
      <c r="E13" s="50" t="s">
        <v>290</v>
      </c>
      <c r="F13" s="50" t="s">
        <v>171</v>
      </c>
      <c r="G13" s="50" t="s">
        <v>173</v>
      </c>
      <c r="H13" s="50" t="s">
        <v>174</v>
      </c>
      <c r="I13" s="100" t="s">
        <v>270</v>
      </c>
      <c r="J13" s="47" t="s">
        <v>97</v>
      </c>
      <c r="K13" s="47" t="s">
        <v>98</v>
      </c>
      <c r="L13" s="47" t="s">
        <v>99</v>
      </c>
      <c r="M13" s="47">
        <v>4</v>
      </c>
      <c r="N13" s="47" t="s">
        <v>100</v>
      </c>
      <c r="O13" s="47">
        <v>1197</v>
      </c>
      <c r="P13" s="47" t="s">
        <v>101</v>
      </c>
      <c r="Q13" s="49" t="s">
        <v>102</v>
      </c>
      <c r="R13" s="47" t="s">
        <v>103</v>
      </c>
      <c r="S13" s="47" t="s">
        <v>104</v>
      </c>
      <c r="T13" s="49" t="s">
        <v>105</v>
      </c>
      <c r="U13" s="51">
        <v>102</v>
      </c>
      <c r="V13" s="51">
        <v>749</v>
      </c>
      <c r="W13" s="49" t="s">
        <v>106</v>
      </c>
      <c r="X13" s="51">
        <v>121</v>
      </c>
      <c r="Y13" s="51">
        <v>152</v>
      </c>
      <c r="Z13" s="49" t="s">
        <v>106</v>
      </c>
      <c r="AA13" s="51">
        <v>91</v>
      </c>
      <c r="AB13" s="51">
        <v>359</v>
      </c>
      <c r="AC13" s="49" t="s">
        <v>106</v>
      </c>
      <c r="AD13" s="51">
        <v>142</v>
      </c>
      <c r="AE13" s="51">
        <v>149</v>
      </c>
      <c r="AF13" s="49" t="s">
        <v>106</v>
      </c>
      <c r="AG13" s="49" t="s">
        <v>98</v>
      </c>
      <c r="AH13" s="46">
        <f>87/(1.165+0.025)</f>
        <v>73.109243697479002</v>
      </c>
      <c r="AI13" s="44" t="s">
        <v>107</v>
      </c>
      <c r="AJ13" s="44" t="s">
        <v>108</v>
      </c>
      <c r="AK13" s="45">
        <f t="shared" ref="AK13:AK25" si="0">O13</f>
        <v>1197</v>
      </c>
      <c r="AL13" s="44" t="s">
        <v>109</v>
      </c>
      <c r="AM13" s="44">
        <v>1</v>
      </c>
      <c r="AN13" s="41" t="s">
        <v>110</v>
      </c>
    </row>
    <row r="14" spans="1:40" s="43" customFormat="1" x14ac:dyDescent="0.3">
      <c r="A14" s="42" t="s">
        <v>275</v>
      </c>
      <c r="B14" s="48" t="s">
        <v>95</v>
      </c>
      <c r="C14" s="48">
        <v>2</v>
      </c>
      <c r="D14" s="48" t="s">
        <v>96</v>
      </c>
      <c r="E14" s="50" t="s">
        <v>290</v>
      </c>
      <c r="F14" s="50" t="s">
        <v>172</v>
      </c>
      <c r="G14" s="50" t="s">
        <v>173</v>
      </c>
      <c r="H14" s="50" t="s">
        <v>174</v>
      </c>
      <c r="I14" s="100" t="s">
        <v>270</v>
      </c>
      <c r="J14" s="47" t="s">
        <v>97</v>
      </c>
      <c r="K14" s="47" t="s">
        <v>98</v>
      </c>
      <c r="L14" s="47" t="s">
        <v>99</v>
      </c>
      <c r="M14" s="47">
        <v>4</v>
      </c>
      <c r="N14" s="47" t="s">
        <v>100</v>
      </c>
      <c r="O14" s="47">
        <v>1197</v>
      </c>
      <c r="P14" s="47" t="s">
        <v>101</v>
      </c>
      <c r="Q14" s="49" t="s">
        <v>102</v>
      </c>
      <c r="R14" s="47" t="s">
        <v>103</v>
      </c>
      <c r="S14" s="47" t="s">
        <v>104</v>
      </c>
      <c r="T14" s="49" t="s">
        <v>105</v>
      </c>
      <c r="U14" s="51">
        <v>102</v>
      </c>
      <c r="V14" s="51">
        <v>749</v>
      </c>
      <c r="W14" s="49" t="s">
        <v>106</v>
      </c>
      <c r="X14" s="51">
        <v>121</v>
      </c>
      <c r="Y14" s="51">
        <v>152</v>
      </c>
      <c r="Z14" s="49" t="s">
        <v>106</v>
      </c>
      <c r="AA14" s="51">
        <v>91</v>
      </c>
      <c r="AB14" s="51">
        <v>359</v>
      </c>
      <c r="AC14" s="49" t="s">
        <v>106</v>
      </c>
      <c r="AD14" s="51">
        <v>142</v>
      </c>
      <c r="AE14" s="51">
        <v>149</v>
      </c>
      <c r="AF14" s="49" t="s">
        <v>106</v>
      </c>
      <c r="AG14" s="49" t="s">
        <v>98</v>
      </c>
      <c r="AH14" s="46">
        <f>87/(1.243+0.025)</f>
        <v>68.611987381703472</v>
      </c>
      <c r="AI14" s="44" t="s">
        <v>107</v>
      </c>
      <c r="AJ14" s="44" t="s">
        <v>108</v>
      </c>
      <c r="AK14" s="45">
        <f t="shared" si="0"/>
        <v>1197</v>
      </c>
      <c r="AL14" s="44" t="s">
        <v>109</v>
      </c>
      <c r="AM14" s="44">
        <v>1</v>
      </c>
      <c r="AN14" s="41" t="s">
        <v>110</v>
      </c>
    </row>
    <row r="15" spans="1:40" s="43" customFormat="1" x14ac:dyDescent="0.3">
      <c r="A15" s="42" t="s">
        <v>276</v>
      </c>
      <c r="B15" s="48" t="s">
        <v>111</v>
      </c>
      <c r="C15" s="48">
        <v>2</v>
      </c>
      <c r="D15" s="48" t="s">
        <v>96</v>
      </c>
      <c r="E15" s="50" t="s">
        <v>291</v>
      </c>
      <c r="F15" s="50" t="s">
        <v>114</v>
      </c>
      <c r="G15" s="50" t="s">
        <v>115</v>
      </c>
      <c r="H15" s="50" t="s">
        <v>116</v>
      </c>
      <c r="I15" s="50" t="s">
        <v>271</v>
      </c>
      <c r="J15" s="47" t="s">
        <v>97</v>
      </c>
      <c r="K15" s="47" t="s">
        <v>98</v>
      </c>
      <c r="L15" s="47" t="s">
        <v>99</v>
      </c>
      <c r="M15" s="47">
        <v>4</v>
      </c>
      <c r="N15" s="47" t="s">
        <v>100</v>
      </c>
      <c r="O15" s="47">
        <v>1197</v>
      </c>
      <c r="P15" s="47" t="s">
        <v>101</v>
      </c>
      <c r="Q15" s="49" t="s">
        <v>102</v>
      </c>
      <c r="R15" s="47" t="s">
        <v>103</v>
      </c>
      <c r="S15" s="47" t="s">
        <v>104</v>
      </c>
      <c r="T15" s="49" t="s">
        <v>105</v>
      </c>
      <c r="U15" s="51">
        <v>150</v>
      </c>
      <c r="V15" s="51">
        <v>487</v>
      </c>
      <c r="W15" s="49" t="s">
        <v>106</v>
      </c>
      <c r="X15" s="51">
        <v>214</v>
      </c>
      <c r="Y15" s="51">
        <v>216</v>
      </c>
      <c r="Z15" s="49" t="s">
        <v>106</v>
      </c>
      <c r="AA15" s="51">
        <v>139</v>
      </c>
      <c r="AB15" s="51">
        <v>464</v>
      </c>
      <c r="AC15" s="49" t="s">
        <v>106</v>
      </c>
      <c r="AD15" s="51">
        <v>229</v>
      </c>
      <c r="AE15" s="51">
        <v>144</v>
      </c>
      <c r="AF15" s="49" t="s">
        <v>106</v>
      </c>
      <c r="AG15" s="49" t="s">
        <v>98</v>
      </c>
      <c r="AH15" s="46">
        <f>85/(1.503+0.025)</f>
        <v>55.628272251308907</v>
      </c>
      <c r="AI15" s="44" t="s">
        <v>107</v>
      </c>
      <c r="AJ15" s="44" t="s">
        <v>108</v>
      </c>
      <c r="AK15" s="45">
        <f t="shared" si="0"/>
        <v>1197</v>
      </c>
      <c r="AL15" s="44" t="s">
        <v>109</v>
      </c>
      <c r="AM15" s="44">
        <v>2</v>
      </c>
      <c r="AN15" s="41" t="s">
        <v>110</v>
      </c>
    </row>
    <row r="16" spans="1:40" s="43" customFormat="1" x14ac:dyDescent="0.3">
      <c r="A16" s="42" t="s">
        <v>277</v>
      </c>
      <c r="B16" s="48" t="s">
        <v>111</v>
      </c>
      <c r="C16" s="48">
        <v>2</v>
      </c>
      <c r="D16" s="48" t="s">
        <v>96</v>
      </c>
      <c r="E16" s="50" t="s">
        <v>291</v>
      </c>
      <c r="F16" s="50" t="s">
        <v>114</v>
      </c>
      <c r="G16" s="50" t="s">
        <v>115</v>
      </c>
      <c r="H16" s="50" t="s">
        <v>117</v>
      </c>
      <c r="I16" s="50" t="s">
        <v>271</v>
      </c>
      <c r="J16" s="47" t="s">
        <v>97</v>
      </c>
      <c r="K16" s="47" t="s">
        <v>98</v>
      </c>
      <c r="L16" s="47" t="s">
        <v>99</v>
      </c>
      <c r="M16" s="47">
        <v>4</v>
      </c>
      <c r="N16" s="47" t="s">
        <v>100</v>
      </c>
      <c r="O16" s="47">
        <v>1197</v>
      </c>
      <c r="P16" s="47" t="s">
        <v>101</v>
      </c>
      <c r="Q16" s="49" t="s">
        <v>102</v>
      </c>
      <c r="R16" s="47" t="s">
        <v>103</v>
      </c>
      <c r="S16" s="47" t="s">
        <v>104</v>
      </c>
      <c r="T16" s="49" t="s">
        <v>105</v>
      </c>
      <c r="U16" s="51">
        <v>150</v>
      </c>
      <c r="V16" s="51">
        <v>487</v>
      </c>
      <c r="W16" s="49" t="s">
        <v>106</v>
      </c>
      <c r="X16" s="51">
        <v>214</v>
      </c>
      <c r="Y16" s="51">
        <v>216</v>
      </c>
      <c r="Z16" s="49" t="s">
        <v>106</v>
      </c>
      <c r="AA16" s="51">
        <v>139</v>
      </c>
      <c r="AB16" s="51">
        <v>464</v>
      </c>
      <c r="AC16" s="49" t="s">
        <v>106</v>
      </c>
      <c r="AD16" s="51">
        <v>229</v>
      </c>
      <c r="AE16" s="51">
        <v>144</v>
      </c>
      <c r="AF16" s="49" t="s">
        <v>106</v>
      </c>
      <c r="AG16" s="49" t="s">
        <v>98</v>
      </c>
      <c r="AH16" s="46">
        <f>97/(1.505+0.025)</f>
        <v>63.398692810457526</v>
      </c>
      <c r="AI16" s="44" t="s">
        <v>107</v>
      </c>
      <c r="AJ16" s="44" t="s">
        <v>108</v>
      </c>
      <c r="AK16" s="45">
        <f t="shared" si="0"/>
        <v>1197</v>
      </c>
      <c r="AL16" s="44" t="s">
        <v>109</v>
      </c>
      <c r="AM16" s="44">
        <v>2</v>
      </c>
      <c r="AN16" s="41" t="s">
        <v>110</v>
      </c>
    </row>
    <row r="17" spans="1:40" s="43" customFormat="1" x14ac:dyDescent="0.3">
      <c r="A17" s="42" t="s">
        <v>277</v>
      </c>
      <c r="B17" s="48" t="s">
        <v>111</v>
      </c>
      <c r="C17" s="48">
        <v>2</v>
      </c>
      <c r="D17" s="48" t="s">
        <v>96</v>
      </c>
      <c r="E17" s="50" t="s">
        <v>291</v>
      </c>
      <c r="F17" s="48" t="s">
        <v>114</v>
      </c>
      <c r="G17" s="48" t="s">
        <v>115</v>
      </c>
      <c r="H17" s="48" t="s">
        <v>118</v>
      </c>
      <c r="I17" s="50" t="s">
        <v>271</v>
      </c>
      <c r="J17" s="47" t="s">
        <v>97</v>
      </c>
      <c r="K17" s="47" t="s">
        <v>98</v>
      </c>
      <c r="L17" s="47" t="s">
        <v>99</v>
      </c>
      <c r="M17" s="47">
        <v>4</v>
      </c>
      <c r="N17" s="47" t="s">
        <v>100</v>
      </c>
      <c r="O17" s="47">
        <v>1197</v>
      </c>
      <c r="P17" s="47" t="s">
        <v>101</v>
      </c>
      <c r="Q17" s="49" t="s">
        <v>102</v>
      </c>
      <c r="R17" s="47" t="s">
        <v>103</v>
      </c>
      <c r="S17" s="47" t="s">
        <v>104</v>
      </c>
      <c r="T17" s="49" t="s">
        <v>105</v>
      </c>
      <c r="U17" s="51">
        <v>150</v>
      </c>
      <c r="V17" s="51">
        <v>487</v>
      </c>
      <c r="W17" s="49" t="s">
        <v>106</v>
      </c>
      <c r="X17" s="51">
        <v>214</v>
      </c>
      <c r="Y17" s="51">
        <v>216</v>
      </c>
      <c r="Z17" s="49" t="s">
        <v>106</v>
      </c>
      <c r="AA17" s="51">
        <v>139</v>
      </c>
      <c r="AB17" s="51">
        <v>464</v>
      </c>
      <c r="AC17" s="49" t="s">
        <v>106</v>
      </c>
      <c r="AD17" s="51">
        <v>229</v>
      </c>
      <c r="AE17" s="51">
        <v>144</v>
      </c>
      <c r="AF17" s="49" t="s">
        <v>106</v>
      </c>
      <c r="AG17" s="49" t="s">
        <v>98</v>
      </c>
      <c r="AH17" s="46">
        <f>97/(1.505+0.025)</f>
        <v>63.398692810457526</v>
      </c>
      <c r="AI17" s="44" t="s">
        <v>107</v>
      </c>
      <c r="AJ17" s="44" t="s">
        <v>108</v>
      </c>
      <c r="AK17" s="45">
        <f t="shared" si="0"/>
        <v>1197</v>
      </c>
      <c r="AL17" s="44" t="s">
        <v>109</v>
      </c>
      <c r="AM17" s="44">
        <v>2</v>
      </c>
      <c r="AN17" s="41" t="s">
        <v>110</v>
      </c>
    </row>
    <row r="18" spans="1:40" s="43" customFormat="1" x14ac:dyDescent="0.3">
      <c r="A18" s="42" t="s">
        <v>278</v>
      </c>
      <c r="B18" s="48" t="s">
        <v>112</v>
      </c>
      <c r="C18" s="48">
        <v>2</v>
      </c>
      <c r="D18" s="48" t="s">
        <v>96</v>
      </c>
      <c r="E18" s="50" t="s">
        <v>273</v>
      </c>
      <c r="F18" s="101" t="s">
        <v>114</v>
      </c>
      <c r="G18" s="101" t="s">
        <v>119</v>
      </c>
      <c r="H18" s="101" t="s">
        <v>116</v>
      </c>
      <c r="I18" s="50" t="s">
        <v>271</v>
      </c>
      <c r="J18" s="47" t="s">
        <v>97</v>
      </c>
      <c r="K18" s="47" t="s">
        <v>98</v>
      </c>
      <c r="L18" s="47" t="s">
        <v>99</v>
      </c>
      <c r="M18" s="47">
        <v>4</v>
      </c>
      <c r="N18" s="47" t="s">
        <v>100</v>
      </c>
      <c r="O18" s="47">
        <v>1197</v>
      </c>
      <c r="P18" s="47" t="s">
        <v>101</v>
      </c>
      <c r="Q18" s="49" t="s">
        <v>102</v>
      </c>
      <c r="R18" s="47" t="s">
        <v>103</v>
      </c>
      <c r="S18" s="47" t="s">
        <v>104</v>
      </c>
      <c r="T18" s="49" t="s">
        <v>105</v>
      </c>
      <c r="U18" s="51">
        <v>111</v>
      </c>
      <c r="V18" s="51">
        <v>21</v>
      </c>
      <c r="W18" s="49" t="s">
        <v>106</v>
      </c>
      <c r="X18" s="51">
        <v>141</v>
      </c>
      <c r="Y18" s="51">
        <v>1</v>
      </c>
      <c r="Z18" s="49" t="s">
        <v>106</v>
      </c>
      <c r="AA18" s="51" t="s">
        <v>113</v>
      </c>
      <c r="AB18" s="51" t="s">
        <v>113</v>
      </c>
      <c r="AC18" s="49" t="s">
        <v>113</v>
      </c>
      <c r="AD18" s="51" t="s">
        <v>113</v>
      </c>
      <c r="AE18" s="51" t="s">
        <v>113</v>
      </c>
      <c r="AF18" s="49" t="s">
        <v>113</v>
      </c>
      <c r="AG18" s="49" t="s">
        <v>98</v>
      </c>
      <c r="AH18" s="46">
        <f>85/(1.57+0.025)</f>
        <v>53.291536050156743</v>
      </c>
      <c r="AI18" s="44" t="s">
        <v>107</v>
      </c>
      <c r="AJ18" s="44" t="s">
        <v>108</v>
      </c>
      <c r="AK18" s="45">
        <f t="shared" si="0"/>
        <v>1197</v>
      </c>
      <c r="AL18" s="44" t="s">
        <v>109</v>
      </c>
      <c r="AM18" s="44">
        <v>3</v>
      </c>
      <c r="AN18" s="41" t="s">
        <v>110</v>
      </c>
    </row>
    <row r="19" spans="1:40" s="43" customFormat="1" x14ac:dyDescent="0.3">
      <c r="A19" s="42" t="s">
        <v>278</v>
      </c>
      <c r="B19" s="48" t="s">
        <v>112</v>
      </c>
      <c r="C19" s="48">
        <v>2</v>
      </c>
      <c r="D19" s="48" t="s">
        <v>96</v>
      </c>
      <c r="E19" s="50" t="s">
        <v>273</v>
      </c>
      <c r="F19" s="101" t="s">
        <v>114</v>
      </c>
      <c r="G19" s="101" t="s">
        <v>119</v>
      </c>
      <c r="H19" s="101" t="s">
        <v>120</v>
      </c>
      <c r="I19" s="50" t="s">
        <v>271</v>
      </c>
      <c r="J19" s="47" t="s">
        <v>97</v>
      </c>
      <c r="K19" s="47" t="s">
        <v>98</v>
      </c>
      <c r="L19" s="47" t="s">
        <v>99</v>
      </c>
      <c r="M19" s="47">
        <v>4</v>
      </c>
      <c r="N19" s="47" t="s">
        <v>100</v>
      </c>
      <c r="O19" s="47">
        <v>1197</v>
      </c>
      <c r="P19" s="47" t="s">
        <v>101</v>
      </c>
      <c r="Q19" s="49" t="s">
        <v>102</v>
      </c>
      <c r="R19" s="47" t="s">
        <v>103</v>
      </c>
      <c r="S19" s="47" t="s">
        <v>104</v>
      </c>
      <c r="T19" s="49" t="s">
        <v>105</v>
      </c>
      <c r="U19" s="51">
        <v>111</v>
      </c>
      <c r="V19" s="51">
        <v>21</v>
      </c>
      <c r="W19" s="49" t="s">
        <v>106</v>
      </c>
      <c r="X19" s="51">
        <v>141</v>
      </c>
      <c r="Y19" s="51">
        <v>1</v>
      </c>
      <c r="Z19" s="49" t="s">
        <v>106</v>
      </c>
      <c r="AA19" s="51" t="s">
        <v>113</v>
      </c>
      <c r="AB19" s="51" t="s">
        <v>113</v>
      </c>
      <c r="AC19" s="49" t="s">
        <v>113</v>
      </c>
      <c r="AD19" s="51" t="s">
        <v>113</v>
      </c>
      <c r="AE19" s="51" t="s">
        <v>113</v>
      </c>
      <c r="AF19" s="49" t="s">
        <v>113</v>
      </c>
      <c r="AG19" s="49" t="s">
        <v>98</v>
      </c>
      <c r="AH19" s="46">
        <f>85/(1.57+0.025)</f>
        <v>53.291536050156743</v>
      </c>
      <c r="AI19" s="44" t="s">
        <v>107</v>
      </c>
      <c r="AJ19" s="44" t="s">
        <v>108</v>
      </c>
      <c r="AK19" s="45">
        <f t="shared" si="0"/>
        <v>1197</v>
      </c>
      <c r="AL19" s="44" t="s">
        <v>109</v>
      </c>
      <c r="AM19" s="44">
        <v>3</v>
      </c>
      <c r="AN19" s="41" t="s">
        <v>110</v>
      </c>
    </row>
    <row r="20" spans="1:40" x14ac:dyDescent="0.3">
      <c r="A20" s="42" t="s">
        <v>279</v>
      </c>
      <c r="B20" s="48" t="s">
        <v>112</v>
      </c>
      <c r="C20" s="48">
        <v>2</v>
      </c>
      <c r="D20" s="48" t="s">
        <v>96</v>
      </c>
      <c r="E20" s="50" t="s">
        <v>273</v>
      </c>
      <c r="F20" s="102" t="s">
        <v>114</v>
      </c>
      <c r="G20" s="102" t="s">
        <v>119</v>
      </c>
      <c r="H20" s="102" t="s">
        <v>117</v>
      </c>
      <c r="I20" s="50" t="s">
        <v>271</v>
      </c>
      <c r="J20" s="47" t="s">
        <v>97</v>
      </c>
      <c r="K20" s="47" t="s">
        <v>98</v>
      </c>
      <c r="L20" s="47" t="s">
        <v>99</v>
      </c>
      <c r="M20" s="47">
        <v>4</v>
      </c>
      <c r="N20" s="47" t="s">
        <v>100</v>
      </c>
      <c r="O20" s="47">
        <v>1197</v>
      </c>
      <c r="P20" s="47" t="s">
        <v>101</v>
      </c>
      <c r="Q20" s="49" t="s">
        <v>102</v>
      </c>
      <c r="R20" s="47" t="s">
        <v>103</v>
      </c>
      <c r="S20" s="47" t="s">
        <v>104</v>
      </c>
      <c r="T20" s="49" t="s">
        <v>105</v>
      </c>
      <c r="U20" s="51">
        <v>111</v>
      </c>
      <c r="V20" s="51">
        <v>21</v>
      </c>
      <c r="W20" s="49" t="s">
        <v>106</v>
      </c>
      <c r="X20" s="51">
        <v>141</v>
      </c>
      <c r="Y20" s="51">
        <v>1</v>
      </c>
      <c r="Z20" s="49" t="s">
        <v>106</v>
      </c>
      <c r="AA20" s="51" t="s">
        <v>113</v>
      </c>
      <c r="AB20" s="51" t="s">
        <v>113</v>
      </c>
      <c r="AC20" s="49" t="s">
        <v>113</v>
      </c>
      <c r="AD20" s="51" t="s">
        <v>113</v>
      </c>
      <c r="AE20" s="51" t="s">
        <v>113</v>
      </c>
      <c r="AF20" s="49" t="s">
        <v>113</v>
      </c>
      <c r="AG20" s="49" t="s">
        <v>98</v>
      </c>
      <c r="AH20" s="46">
        <f>97/(1.56+0.025)</f>
        <v>61.198738170347006</v>
      </c>
      <c r="AI20" s="44" t="s">
        <v>107</v>
      </c>
      <c r="AJ20" s="44" t="s">
        <v>108</v>
      </c>
      <c r="AK20" s="45">
        <f t="shared" si="0"/>
        <v>1197</v>
      </c>
      <c r="AL20" s="44" t="s">
        <v>109</v>
      </c>
      <c r="AM20" s="44">
        <v>3</v>
      </c>
      <c r="AN20" s="41" t="s">
        <v>110</v>
      </c>
    </row>
    <row r="21" spans="1:40" x14ac:dyDescent="0.3">
      <c r="A21" s="42" t="s">
        <v>279</v>
      </c>
      <c r="B21" s="48" t="s">
        <v>112</v>
      </c>
      <c r="C21" s="48">
        <v>2</v>
      </c>
      <c r="D21" s="48" t="s">
        <v>96</v>
      </c>
      <c r="E21" s="50" t="s">
        <v>273</v>
      </c>
      <c r="F21" s="102" t="s">
        <v>114</v>
      </c>
      <c r="G21" s="102" t="s">
        <v>119</v>
      </c>
      <c r="H21" s="102" t="s">
        <v>121</v>
      </c>
      <c r="I21" s="50" t="s">
        <v>271</v>
      </c>
      <c r="J21" s="47" t="s">
        <v>97</v>
      </c>
      <c r="K21" s="47" t="s">
        <v>98</v>
      </c>
      <c r="L21" s="47" t="s">
        <v>99</v>
      </c>
      <c r="M21" s="47">
        <v>4</v>
      </c>
      <c r="N21" s="47" t="s">
        <v>100</v>
      </c>
      <c r="O21" s="47">
        <v>1197</v>
      </c>
      <c r="P21" s="47" t="s">
        <v>101</v>
      </c>
      <c r="Q21" s="49" t="s">
        <v>102</v>
      </c>
      <c r="R21" s="47" t="s">
        <v>103</v>
      </c>
      <c r="S21" s="47" t="s">
        <v>104</v>
      </c>
      <c r="T21" s="49" t="s">
        <v>105</v>
      </c>
      <c r="U21" s="51">
        <v>111</v>
      </c>
      <c r="V21" s="51">
        <v>21</v>
      </c>
      <c r="W21" s="49" t="s">
        <v>106</v>
      </c>
      <c r="X21" s="51">
        <v>141</v>
      </c>
      <c r="Y21" s="51">
        <v>1</v>
      </c>
      <c r="Z21" s="49" t="s">
        <v>106</v>
      </c>
      <c r="AA21" s="51" t="s">
        <v>113</v>
      </c>
      <c r="AB21" s="51" t="s">
        <v>113</v>
      </c>
      <c r="AC21" s="49" t="s">
        <v>113</v>
      </c>
      <c r="AD21" s="51" t="s">
        <v>113</v>
      </c>
      <c r="AE21" s="51" t="s">
        <v>113</v>
      </c>
      <c r="AF21" s="49" t="s">
        <v>113</v>
      </c>
      <c r="AG21" s="49" t="s">
        <v>98</v>
      </c>
      <c r="AH21" s="46">
        <f>97/(1.56+0.025)</f>
        <v>61.198738170347006</v>
      </c>
      <c r="AI21" s="44" t="s">
        <v>107</v>
      </c>
      <c r="AJ21" s="44" t="s">
        <v>108</v>
      </c>
      <c r="AK21" s="45">
        <f t="shared" si="0"/>
        <v>1197</v>
      </c>
      <c r="AL21" s="44" t="s">
        <v>109</v>
      </c>
      <c r="AM21" s="44">
        <v>3</v>
      </c>
      <c r="AN21" s="41" t="s">
        <v>110</v>
      </c>
    </row>
    <row r="22" spans="1:40" x14ac:dyDescent="0.3">
      <c r="A22" s="42" t="s">
        <v>279</v>
      </c>
      <c r="B22" s="48" t="s">
        <v>112</v>
      </c>
      <c r="C22" s="48">
        <v>2</v>
      </c>
      <c r="D22" s="48" t="s">
        <v>96</v>
      </c>
      <c r="E22" s="50" t="s">
        <v>273</v>
      </c>
      <c r="F22" s="102" t="s">
        <v>114</v>
      </c>
      <c r="G22" s="102" t="s">
        <v>119</v>
      </c>
      <c r="H22" s="102" t="s">
        <v>118</v>
      </c>
      <c r="I22" s="50" t="s">
        <v>271</v>
      </c>
      <c r="J22" s="47" t="s">
        <v>97</v>
      </c>
      <c r="K22" s="47" t="s">
        <v>98</v>
      </c>
      <c r="L22" s="47" t="s">
        <v>99</v>
      </c>
      <c r="M22" s="47">
        <v>4</v>
      </c>
      <c r="N22" s="47" t="s">
        <v>100</v>
      </c>
      <c r="O22" s="47">
        <v>1197</v>
      </c>
      <c r="P22" s="47" t="s">
        <v>101</v>
      </c>
      <c r="Q22" s="49" t="s">
        <v>102</v>
      </c>
      <c r="R22" s="47" t="s">
        <v>103</v>
      </c>
      <c r="S22" s="47" t="s">
        <v>104</v>
      </c>
      <c r="T22" s="49" t="s">
        <v>105</v>
      </c>
      <c r="U22" s="51">
        <v>111</v>
      </c>
      <c r="V22" s="51">
        <v>21</v>
      </c>
      <c r="W22" s="49" t="s">
        <v>106</v>
      </c>
      <c r="X22" s="51">
        <v>141</v>
      </c>
      <c r="Y22" s="51">
        <v>1</v>
      </c>
      <c r="Z22" s="49" t="s">
        <v>106</v>
      </c>
      <c r="AA22" s="51" t="s">
        <v>113</v>
      </c>
      <c r="AB22" s="51" t="s">
        <v>113</v>
      </c>
      <c r="AC22" s="49" t="s">
        <v>113</v>
      </c>
      <c r="AD22" s="51" t="s">
        <v>113</v>
      </c>
      <c r="AE22" s="51" t="s">
        <v>113</v>
      </c>
      <c r="AF22" s="49" t="s">
        <v>113</v>
      </c>
      <c r="AG22" s="49" t="s">
        <v>98</v>
      </c>
      <c r="AH22" s="46">
        <f>97/(1.56+0.025)</f>
        <v>61.198738170347006</v>
      </c>
      <c r="AI22" s="44" t="s">
        <v>107</v>
      </c>
      <c r="AJ22" s="44" t="s">
        <v>108</v>
      </c>
      <c r="AK22" s="45">
        <f t="shared" si="0"/>
        <v>1197</v>
      </c>
      <c r="AL22" s="44" t="s">
        <v>109</v>
      </c>
      <c r="AM22" s="44">
        <v>3</v>
      </c>
      <c r="AN22" s="41" t="s">
        <v>110</v>
      </c>
    </row>
    <row r="23" spans="1:40" x14ac:dyDescent="0.3">
      <c r="A23" s="42" t="s">
        <v>279</v>
      </c>
      <c r="B23" s="50" t="s">
        <v>112</v>
      </c>
      <c r="C23" s="48">
        <v>2</v>
      </c>
      <c r="D23" s="48" t="s">
        <v>96</v>
      </c>
      <c r="E23" s="50" t="s">
        <v>273</v>
      </c>
      <c r="F23" s="102" t="s">
        <v>114</v>
      </c>
      <c r="G23" s="102" t="s">
        <v>119</v>
      </c>
      <c r="H23" s="102" t="s">
        <v>122</v>
      </c>
      <c r="I23" s="50" t="s">
        <v>271</v>
      </c>
      <c r="J23" s="47" t="s">
        <v>97</v>
      </c>
      <c r="K23" s="47" t="s">
        <v>98</v>
      </c>
      <c r="L23" s="47" t="s">
        <v>99</v>
      </c>
      <c r="M23" s="47">
        <v>4</v>
      </c>
      <c r="N23" s="47" t="s">
        <v>100</v>
      </c>
      <c r="O23" s="47">
        <v>1197</v>
      </c>
      <c r="P23" s="47" t="s">
        <v>101</v>
      </c>
      <c r="Q23" s="49" t="s">
        <v>102</v>
      </c>
      <c r="R23" s="47" t="s">
        <v>103</v>
      </c>
      <c r="S23" s="47" t="s">
        <v>104</v>
      </c>
      <c r="T23" s="49" t="s">
        <v>105</v>
      </c>
      <c r="U23" s="51">
        <v>111</v>
      </c>
      <c r="V23" s="51">
        <v>21</v>
      </c>
      <c r="W23" s="49" t="s">
        <v>106</v>
      </c>
      <c r="X23" s="51">
        <v>141</v>
      </c>
      <c r="Y23" s="51">
        <v>1</v>
      </c>
      <c r="Z23" s="49" t="s">
        <v>106</v>
      </c>
      <c r="AA23" s="51" t="s">
        <v>113</v>
      </c>
      <c r="AB23" s="51" t="s">
        <v>113</v>
      </c>
      <c r="AC23" s="49" t="s">
        <v>113</v>
      </c>
      <c r="AD23" s="51" t="s">
        <v>113</v>
      </c>
      <c r="AE23" s="51" t="s">
        <v>113</v>
      </c>
      <c r="AF23" s="49" t="s">
        <v>113</v>
      </c>
      <c r="AG23" s="49" t="s">
        <v>98</v>
      </c>
      <c r="AH23" s="46">
        <f>97/(1.56+0.025)</f>
        <v>61.198738170347006</v>
      </c>
      <c r="AI23" s="44" t="s">
        <v>107</v>
      </c>
      <c r="AJ23" s="44" t="s">
        <v>108</v>
      </c>
      <c r="AK23" s="45">
        <f t="shared" si="0"/>
        <v>1197</v>
      </c>
      <c r="AL23" s="44" t="s">
        <v>109</v>
      </c>
      <c r="AM23" s="44">
        <v>3</v>
      </c>
      <c r="AN23" s="41" t="s">
        <v>110</v>
      </c>
    </row>
    <row r="24" spans="1:40" x14ac:dyDescent="0.3">
      <c r="A24" s="42" t="s">
        <v>455</v>
      </c>
      <c r="B24" s="50" t="s">
        <v>457</v>
      </c>
      <c r="C24" s="48">
        <v>2</v>
      </c>
      <c r="D24" s="48" t="s">
        <v>96</v>
      </c>
      <c r="E24" s="50" t="s">
        <v>459</v>
      </c>
      <c r="F24" s="102" t="s">
        <v>461</v>
      </c>
      <c r="G24" s="102" t="s">
        <v>462</v>
      </c>
      <c r="H24" s="102" t="s">
        <v>464</v>
      </c>
      <c r="I24" s="50" t="s">
        <v>252</v>
      </c>
      <c r="J24" s="47" t="s">
        <v>97</v>
      </c>
      <c r="K24" s="47" t="s">
        <v>98</v>
      </c>
      <c r="L24" s="47" t="s">
        <v>99</v>
      </c>
      <c r="M24" s="47">
        <v>4</v>
      </c>
      <c r="N24" s="47" t="s">
        <v>100</v>
      </c>
      <c r="O24" s="47">
        <v>1197</v>
      </c>
      <c r="P24" s="47" t="s">
        <v>101</v>
      </c>
      <c r="Q24" s="49" t="s">
        <v>102</v>
      </c>
      <c r="R24" s="47" t="s">
        <v>103</v>
      </c>
      <c r="S24" s="47" t="s">
        <v>104</v>
      </c>
      <c r="T24" s="49" t="s">
        <v>105</v>
      </c>
      <c r="U24" s="51">
        <v>18</v>
      </c>
      <c r="V24" s="51">
        <v>44</v>
      </c>
      <c r="W24" s="49" t="s">
        <v>106</v>
      </c>
      <c r="X24" s="51">
        <v>41</v>
      </c>
      <c r="Y24" s="51">
        <v>1</v>
      </c>
      <c r="Z24" s="49" t="s">
        <v>106</v>
      </c>
      <c r="AA24" s="51" t="s">
        <v>113</v>
      </c>
      <c r="AB24" s="51" t="s">
        <v>113</v>
      </c>
      <c r="AC24" s="49" t="s">
        <v>113</v>
      </c>
      <c r="AD24" s="51" t="s">
        <v>113</v>
      </c>
      <c r="AE24" s="51" t="s">
        <v>113</v>
      </c>
      <c r="AF24" s="49" t="s">
        <v>113</v>
      </c>
      <c r="AG24" s="49" t="s">
        <v>98</v>
      </c>
      <c r="AH24" s="46">
        <v>70.77</v>
      </c>
      <c r="AI24" s="44" t="s">
        <v>107</v>
      </c>
      <c r="AJ24" s="44" t="s">
        <v>108</v>
      </c>
      <c r="AK24" s="45">
        <f t="shared" si="0"/>
        <v>1197</v>
      </c>
      <c r="AL24" s="44" t="s">
        <v>109</v>
      </c>
      <c r="AM24" s="44">
        <v>4</v>
      </c>
      <c r="AN24" s="41" t="s">
        <v>110</v>
      </c>
    </row>
    <row r="25" spans="1:40" x14ac:dyDescent="0.3">
      <c r="A25" s="42" t="s">
        <v>456</v>
      </c>
      <c r="B25" s="50" t="s">
        <v>458</v>
      </c>
      <c r="C25" s="48">
        <v>2</v>
      </c>
      <c r="D25" s="48" t="s">
        <v>96</v>
      </c>
      <c r="E25" s="50" t="s">
        <v>460</v>
      </c>
      <c r="F25" s="102" t="s">
        <v>461</v>
      </c>
      <c r="G25" s="102" t="s">
        <v>463</v>
      </c>
      <c r="H25" s="102" t="s">
        <v>464</v>
      </c>
      <c r="I25" s="50" t="s">
        <v>252</v>
      </c>
      <c r="J25" s="47" t="s">
        <v>97</v>
      </c>
      <c r="K25" s="47" t="s">
        <v>98</v>
      </c>
      <c r="L25" s="47" t="s">
        <v>99</v>
      </c>
      <c r="M25" s="47">
        <v>4</v>
      </c>
      <c r="N25" s="47" t="s">
        <v>100</v>
      </c>
      <c r="O25" s="47">
        <v>1197</v>
      </c>
      <c r="P25" s="47" t="s">
        <v>101</v>
      </c>
      <c r="Q25" s="49" t="s">
        <v>102</v>
      </c>
      <c r="R25" s="47" t="s">
        <v>103</v>
      </c>
      <c r="S25" s="47" t="s">
        <v>104</v>
      </c>
      <c r="T25" s="49" t="s">
        <v>105</v>
      </c>
      <c r="U25" s="51">
        <v>13</v>
      </c>
      <c r="V25" s="51">
        <v>551</v>
      </c>
      <c r="W25" s="49" t="s">
        <v>106</v>
      </c>
      <c r="X25" s="51">
        <v>27</v>
      </c>
      <c r="Y25" s="51">
        <v>40</v>
      </c>
      <c r="Z25" s="49" t="s">
        <v>106</v>
      </c>
      <c r="AA25" s="51" t="s">
        <v>113</v>
      </c>
      <c r="AB25" s="51" t="s">
        <v>113</v>
      </c>
      <c r="AC25" s="49" t="s">
        <v>113</v>
      </c>
      <c r="AD25" s="51" t="s">
        <v>113</v>
      </c>
      <c r="AE25" s="51" t="s">
        <v>113</v>
      </c>
      <c r="AF25" s="49" t="s">
        <v>113</v>
      </c>
      <c r="AG25" s="49" t="s">
        <v>98</v>
      </c>
      <c r="AH25" s="46">
        <v>64.930000000000007</v>
      </c>
      <c r="AI25" s="44" t="s">
        <v>107</v>
      </c>
      <c r="AJ25" s="44" t="s">
        <v>211</v>
      </c>
      <c r="AK25" s="45">
        <f t="shared" si="0"/>
        <v>1197</v>
      </c>
      <c r="AL25" s="44" t="s">
        <v>109</v>
      </c>
      <c r="AM25" s="44">
        <v>5</v>
      </c>
      <c r="AN25" s="41" t="s">
        <v>110</v>
      </c>
    </row>
  </sheetData>
  <autoFilter ref="A12:A23" xr:uid="{00000000-0009-0000-0000-00000E000000}"/>
  <mergeCells count="9">
    <mergeCell ref="AG7:AM7"/>
    <mergeCell ref="U8:Z8"/>
    <mergeCell ref="AA8:AF8"/>
    <mergeCell ref="E2:I3"/>
    <mergeCell ref="A8:A11"/>
    <mergeCell ref="B7:I7"/>
    <mergeCell ref="F9:I9"/>
    <mergeCell ref="J7:T7"/>
    <mergeCell ref="U7:AF7"/>
  </mergeCells>
  <pageMargins left="0.28000000000000003" right="0.34" top="0.36" bottom="0.26" header="0.31496062992125984" footer="0.17"/>
  <pageSetup paperSize="8" scale="4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6">
    <pageSetUpPr fitToPage="1"/>
  </sheetPr>
  <dimension ref="A1:AN14"/>
  <sheetViews>
    <sheetView showGridLines="0" zoomScaleNormal="100" workbookViewId="0"/>
  </sheetViews>
  <sheetFormatPr baseColWidth="10" defaultColWidth="11.44140625" defaultRowHeight="14.4" x14ac:dyDescent="0.3"/>
  <cols>
    <col min="1" max="1" width="35.88671875" bestFit="1" customWidth="1"/>
    <col min="2" max="2" width="18.6640625" customWidth="1"/>
    <col min="3" max="3" width="5.33203125" style="1" customWidth="1"/>
    <col min="4" max="4" width="8.44140625" customWidth="1"/>
    <col min="5" max="5" width="29.109375" bestFit="1" customWidth="1"/>
    <col min="6" max="6" width="5.6640625" customWidth="1"/>
    <col min="7" max="7" width="7" customWidth="1"/>
    <col min="8" max="8" width="7.88671875" bestFit="1" customWidth="1"/>
    <col min="9" max="9" width="23.44140625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98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272</v>
      </c>
      <c r="B13" s="78" t="s">
        <v>157</v>
      </c>
      <c r="C13" s="79">
        <v>2</v>
      </c>
      <c r="D13" s="79" t="s">
        <v>96</v>
      </c>
      <c r="E13" s="50" t="s">
        <v>266</v>
      </c>
      <c r="F13" s="50" t="s">
        <v>168</v>
      </c>
      <c r="G13" s="50" t="s">
        <v>169</v>
      </c>
      <c r="H13" s="50">
        <v>525</v>
      </c>
      <c r="I13" s="100" t="s">
        <v>265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898</v>
      </c>
      <c r="P13" s="41" t="s">
        <v>159</v>
      </c>
      <c r="Q13" s="82" t="s">
        <v>102</v>
      </c>
      <c r="R13" s="81" t="s">
        <v>103</v>
      </c>
      <c r="S13" s="81" t="s">
        <v>104</v>
      </c>
      <c r="T13" s="82" t="s">
        <v>105</v>
      </c>
      <c r="U13" s="99">
        <v>11</v>
      </c>
      <c r="V13" s="99">
        <v>1020</v>
      </c>
      <c r="W13" s="49" t="s">
        <v>106</v>
      </c>
      <c r="X13" s="99">
        <v>11</v>
      </c>
      <c r="Y13" s="99">
        <v>149</v>
      </c>
      <c r="Z13" s="49" t="s">
        <v>106</v>
      </c>
      <c r="AA13" s="99">
        <v>12</v>
      </c>
      <c r="AB13" s="99">
        <v>944</v>
      </c>
      <c r="AC13" s="49" t="s">
        <v>106</v>
      </c>
      <c r="AD13" s="99">
        <v>14</v>
      </c>
      <c r="AE13" s="99">
        <v>167</v>
      </c>
      <c r="AF13" s="49" t="s">
        <v>106</v>
      </c>
      <c r="AG13" s="82" t="s">
        <v>98</v>
      </c>
      <c r="AH13" s="84">
        <f>80/(1.055+0.025)</f>
        <v>74.07407407407409</v>
      </c>
      <c r="AI13" s="41" t="s">
        <v>128</v>
      </c>
      <c r="AJ13" s="41" t="s">
        <v>160</v>
      </c>
      <c r="AK13" s="45">
        <f>O13</f>
        <v>898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177</v>
      </c>
      <c r="B14" s="78" t="s">
        <v>158</v>
      </c>
      <c r="C14" s="79">
        <v>2</v>
      </c>
      <c r="D14" s="79" t="s">
        <v>96</v>
      </c>
      <c r="E14" s="50" t="s">
        <v>267</v>
      </c>
      <c r="F14" s="50" t="s">
        <v>168</v>
      </c>
      <c r="G14" s="50" t="s">
        <v>169</v>
      </c>
      <c r="H14" s="50" t="s">
        <v>170</v>
      </c>
      <c r="I14" s="100" t="s">
        <v>265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898</v>
      </c>
      <c r="P14" s="41" t="s">
        <v>159</v>
      </c>
      <c r="Q14" s="82" t="s">
        <v>102</v>
      </c>
      <c r="R14" s="81" t="s">
        <v>103</v>
      </c>
      <c r="S14" s="81" t="s">
        <v>104</v>
      </c>
      <c r="T14" s="82" t="s">
        <v>105</v>
      </c>
      <c r="U14" s="99">
        <v>21</v>
      </c>
      <c r="V14" s="99">
        <v>1022</v>
      </c>
      <c r="W14" s="49" t="s">
        <v>106</v>
      </c>
      <c r="X14" s="99">
        <v>34</v>
      </c>
      <c r="Y14" s="99">
        <v>483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f>80/(1.028+0.1)</f>
        <v>70.921985815602824</v>
      </c>
      <c r="AI14" s="41" t="s">
        <v>138</v>
      </c>
      <c r="AJ14" s="41" t="s">
        <v>160</v>
      </c>
      <c r="AK14" s="45">
        <f>O14</f>
        <v>898</v>
      </c>
      <c r="AL14" s="41" t="s">
        <v>109</v>
      </c>
      <c r="AM14" s="41">
        <v>2</v>
      </c>
      <c r="AN14" s="41" t="s">
        <v>110</v>
      </c>
    </row>
  </sheetData>
  <autoFilter ref="A12:A14" xr:uid="{00000000-0009-0000-0000-00000F000000}"/>
  <mergeCells count="9">
    <mergeCell ref="AG7:AM7"/>
    <mergeCell ref="U8:Z8"/>
    <mergeCell ref="AA8:AF8"/>
    <mergeCell ref="A8:A11"/>
    <mergeCell ref="E2:I3"/>
    <mergeCell ref="F9:I9"/>
    <mergeCell ref="B7:I7"/>
    <mergeCell ref="J7:T7"/>
    <mergeCell ref="U7:AF7"/>
  </mergeCells>
  <pageMargins left="0.28000000000000003" right="0.34" top="0.36" bottom="0.26" header="0.31496062992125984" footer="0.17"/>
  <pageSetup paperSize="9" scale="2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2">
    <pageSetUpPr fitToPage="1"/>
  </sheetPr>
  <dimension ref="A1:AN20"/>
  <sheetViews>
    <sheetView showGridLines="0" zoomScaleNormal="100" workbookViewId="0"/>
  </sheetViews>
  <sheetFormatPr baseColWidth="10" defaultColWidth="11.44140625" defaultRowHeight="14.4" x14ac:dyDescent="0.3"/>
  <cols>
    <col min="1" max="1" width="32.6640625" bestFit="1" customWidth="1"/>
    <col min="2" max="2" width="18.6640625" customWidth="1"/>
    <col min="3" max="3" width="5.33203125" style="1" customWidth="1"/>
    <col min="4" max="4" width="8.44140625" customWidth="1"/>
    <col min="5" max="5" width="30.88671875" customWidth="1"/>
    <col min="6" max="6" width="5.33203125" bestFit="1" customWidth="1"/>
    <col min="7" max="7" width="7.44140625" bestFit="1" customWidth="1"/>
    <col min="8" max="8" width="15.6640625" customWidth="1"/>
    <col min="9" max="9" width="24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5.5546875" style="1" bestFit="1" customWidth="1"/>
    <col min="19" max="19" width="15" style="1" bestFit="1" customWidth="1"/>
    <col min="20" max="20" width="16.33203125" style="1" bestFit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15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349</v>
      </c>
      <c r="B13" s="78" t="s">
        <v>350</v>
      </c>
      <c r="C13" s="79">
        <v>2</v>
      </c>
      <c r="D13" s="79" t="s">
        <v>96</v>
      </c>
      <c r="E13" s="50" t="s">
        <v>351</v>
      </c>
      <c r="F13" s="50" t="s">
        <v>353</v>
      </c>
      <c r="G13" s="50" t="s">
        <v>355</v>
      </c>
      <c r="H13" s="108" t="s">
        <v>354</v>
      </c>
      <c r="I13" s="100" t="s">
        <v>352</v>
      </c>
      <c r="J13" s="81" t="s">
        <v>97</v>
      </c>
      <c r="K13" s="81" t="s">
        <v>98</v>
      </c>
      <c r="L13" s="81" t="s">
        <v>99</v>
      </c>
      <c r="M13" s="81">
        <v>4</v>
      </c>
      <c r="N13" s="81" t="s">
        <v>100</v>
      </c>
      <c r="O13" s="81">
        <v>1798</v>
      </c>
      <c r="P13" s="41" t="s">
        <v>101</v>
      </c>
      <c r="Q13" s="82" t="s">
        <v>102</v>
      </c>
      <c r="R13" s="81" t="s">
        <v>103</v>
      </c>
      <c r="S13" s="81" t="s">
        <v>104</v>
      </c>
      <c r="T13" s="82" t="s">
        <v>105</v>
      </c>
      <c r="U13" s="99">
        <v>16</v>
      </c>
      <c r="V13" s="99">
        <v>396</v>
      </c>
      <c r="W13" s="49" t="s">
        <v>106</v>
      </c>
      <c r="X13" s="99">
        <v>33</v>
      </c>
      <c r="Y13" s="99">
        <v>7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96.49</v>
      </c>
      <c r="AI13" s="41" t="s">
        <v>138</v>
      </c>
      <c r="AJ13" s="41" t="s">
        <v>108</v>
      </c>
      <c r="AK13" s="45">
        <f t="shared" ref="AK13:AK20" si="0">O13</f>
        <v>1798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349</v>
      </c>
      <c r="B14" s="78" t="s">
        <v>350</v>
      </c>
      <c r="C14" s="79">
        <v>2</v>
      </c>
      <c r="D14" s="79" t="s">
        <v>96</v>
      </c>
      <c r="E14" s="50" t="s">
        <v>351</v>
      </c>
      <c r="F14" s="50" t="s">
        <v>353</v>
      </c>
      <c r="G14" s="50" t="s">
        <v>355</v>
      </c>
      <c r="H14" s="108" t="s">
        <v>357</v>
      </c>
      <c r="I14" s="100" t="s">
        <v>352</v>
      </c>
      <c r="J14" s="81" t="s">
        <v>97</v>
      </c>
      <c r="K14" s="81" t="s">
        <v>98</v>
      </c>
      <c r="L14" s="81" t="s">
        <v>99</v>
      </c>
      <c r="M14" s="81">
        <v>4</v>
      </c>
      <c r="N14" s="81" t="s">
        <v>100</v>
      </c>
      <c r="O14" s="81">
        <v>1798</v>
      </c>
      <c r="P14" s="41" t="s">
        <v>101</v>
      </c>
      <c r="Q14" s="82" t="s">
        <v>102</v>
      </c>
      <c r="R14" s="81" t="s">
        <v>103</v>
      </c>
      <c r="S14" s="81" t="s">
        <v>104</v>
      </c>
      <c r="T14" s="82" t="s">
        <v>105</v>
      </c>
      <c r="U14" s="99">
        <v>16</v>
      </c>
      <c r="V14" s="99">
        <v>396</v>
      </c>
      <c r="W14" s="49" t="s">
        <v>106</v>
      </c>
      <c r="X14" s="99">
        <v>33</v>
      </c>
      <c r="Y14" s="99">
        <v>7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96.49</v>
      </c>
      <c r="AI14" s="41" t="s">
        <v>138</v>
      </c>
      <c r="AJ14" s="41" t="s">
        <v>108</v>
      </c>
      <c r="AK14" s="45">
        <f t="shared" si="0"/>
        <v>1798</v>
      </c>
      <c r="AL14" s="41" t="s">
        <v>109</v>
      </c>
      <c r="AM14" s="41">
        <v>1</v>
      </c>
      <c r="AN14" s="41" t="s">
        <v>110</v>
      </c>
    </row>
    <row r="15" spans="1:40" x14ac:dyDescent="0.3">
      <c r="A15" s="42" t="s">
        <v>349</v>
      </c>
      <c r="B15" s="78" t="s">
        <v>350</v>
      </c>
      <c r="C15" s="79">
        <v>2</v>
      </c>
      <c r="D15" s="79" t="s">
        <v>96</v>
      </c>
      <c r="E15" s="50" t="s">
        <v>351</v>
      </c>
      <c r="F15" s="97" t="s">
        <v>353</v>
      </c>
      <c r="G15" s="97" t="s">
        <v>356</v>
      </c>
      <c r="H15" s="108" t="s">
        <v>354</v>
      </c>
      <c r="I15" s="100" t="s">
        <v>352</v>
      </c>
      <c r="J15" s="81" t="s">
        <v>97</v>
      </c>
      <c r="K15" s="81" t="s">
        <v>98</v>
      </c>
      <c r="L15" s="81" t="s">
        <v>99</v>
      </c>
      <c r="M15" s="81">
        <v>4</v>
      </c>
      <c r="N15" s="81" t="s">
        <v>100</v>
      </c>
      <c r="O15" s="81">
        <v>1798</v>
      </c>
      <c r="P15" s="41" t="s">
        <v>101</v>
      </c>
      <c r="Q15" s="82" t="s">
        <v>102</v>
      </c>
      <c r="R15" s="81" t="s">
        <v>103</v>
      </c>
      <c r="S15" s="81" t="s">
        <v>104</v>
      </c>
      <c r="T15" s="82" t="s">
        <v>105</v>
      </c>
      <c r="U15" s="99">
        <v>16</v>
      </c>
      <c r="V15" s="99">
        <v>396</v>
      </c>
      <c r="W15" s="49" t="s">
        <v>106</v>
      </c>
      <c r="X15" s="99">
        <v>33</v>
      </c>
      <c r="Y15" s="99">
        <v>7</v>
      </c>
      <c r="Z15" s="49" t="s">
        <v>106</v>
      </c>
      <c r="AA15" s="99" t="s">
        <v>113</v>
      </c>
      <c r="AB15" s="99" t="s">
        <v>113</v>
      </c>
      <c r="AC15" s="49" t="s">
        <v>113</v>
      </c>
      <c r="AD15" s="99" t="s">
        <v>113</v>
      </c>
      <c r="AE15" s="99" t="s">
        <v>113</v>
      </c>
      <c r="AF15" s="49" t="s">
        <v>113</v>
      </c>
      <c r="AG15" s="82" t="s">
        <v>98</v>
      </c>
      <c r="AH15" s="84">
        <v>96.49</v>
      </c>
      <c r="AI15" s="41" t="s">
        <v>138</v>
      </c>
      <c r="AJ15" s="41" t="s">
        <v>108</v>
      </c>
      <c r="AK15" s="45">
        <f t="shared" si="0"/>
        <v>1798</v>
      </c>
      <c r="AL15" s="41" t="s">
        <v>109</v>
      </c>
      <c r="AM15" s="41">
        <v>1</v>
      </c>
      <c r="AN15" s="41" t="s">
        <v>110</v>
      </c>
    </row>
    <row r="16" spans="1:40" x14ac:dyDescent="0.3">
      <c r="A16" s="42" t="s">
        <v>349</v>
      </c>
      <c r="B16" s="78" t="s">
        <v>350</v>
      </c>
      <c r="C16" s="79">
        <v>2</v>
      </c>
      <c r="D16" s="79" t="s">
        <v>96</v>
      </c>
      <c r="E16" s="50" t="s">
        <v>351</v>
      </c>
      <c r="F16" s="97" t="s">
        <v>353</v>
      </c>
      <c r="G16" s="97" t="s">
        <v>356</v>
      </c>
      <c r="H16" s="108" t="s">
        <v>357</v>
      </c>
      <c r="I16" s="100" t="s">
        <v>352</v>
      </c>
      <c r="J16" s="81" t="s">
        <v>97</v>
      </c>
      <c r="K16" s="81" t="s">
        <v>98</v>
      </c>
      <c r="L16" s="81" t="s">
        <v>99</v>
      </c>
      <c r="M16" s="81">
        <v>4</v>
      </c>
      <c r="N16" s="81" t="s">
        <v>100</v>
      </c>
      <c r="O16" s="81">
        <v>1798</v>
      </c>
      <c r="P16" s="41" t="s">
        <v>101</v>
      </c>
      <c r="Q16" s="82" t="s">
        <v>102</v>
      </c>
      <c r="R16" s="81" t="s">
        <v>103</v>
      </c>
      <c r="S16" s="81" t="s">
        <v>104</v>
      </c>
      <c r="T16" s="82" t="s">
        <v>105</v>
      </c>
      <c r="U16" s="99">
        <v>16</v>
      </c>
      <c r="V16" s="99">
        <v>396</v>
      </c>
      <c r="W16" s="49" t="s">
        <v>106</v>
      </c>
      <c r="X16" s="99">
        <v>33</v>
      </c>
      <c r="Y16" s="99">
        <v>7</v>
      </c>
      <c r="Z16" s="49" t="s">
        <v>106</v>
      </c>
      <c r="AA16" s="99" t="s">
        <v>113</v>
      </c>
      <c r="AB16" s="99" t="s">
        <v>113</v>
      </c>
      <c r="AC16" s="49" t="s">
        <v>113</v>
      </c>
      <c r="AD16" s="99" t="s">
        <v>113</v>
      </c>
      <c r="AE16" s="99" t="s">
        <v>113</v>
      </c>
      <c r="AF16" s="49" t="s">
        <v>113</v>
      </c>
      <c r="AG16" s="82" t="s">
        <v>98</v>
      </c>
      <c r="AH16" s="84">
        <v>96.49</v>
      </c>
      <c r="AI16" s="41" t="s">
        <v>138</v>
      </c>
      <c r="AJ16" s="41" t="s">
        <v>108</v>
      </c>
      <c r="AK16" s="45">
        <f t="shared" si="0"/>
        <v>1798</v>
      </c>
      <c r="AL16" s="41" t="s">
        <v>109</v>
      </c>
      <c r="AM16" s="41">
        <v>1</v>
      </c>
      <c r="AN16" s="41" t="s">
        <v>110</v>
      </c>
    </row>
    <row r="17" spans="1:40" x14ac:dyDescent="0.3">
      <c r="A17" s="42" t="s">
        <v>378</v>
      </c>
      <c r="B17" s="78" t="s">
        <v>376</v>
      </c>
      <c r="C17" s="79">
        <v>2</v>
      </c>
      <c r="D17" s="79" t="s">
        <v>96</v>
      </c>
      <c r="E17" s="50" t="s">
        <v>385</v>
      </c>
      <c r="F17" s="97" t="s">
        <v>201</v>
      </c>
      <c r="G17" s="97" t="s">
        <v>380</v>
      </c>
      <c r="H17" s="97" t="s">
        <v>381</v>
      </c>
      <c r="I17" s="100" t="s">
        <v>298</v>
      </c>
      <c r="J17" s="81" t="s">
        <v>97</v>
      </c>
      <c r="K17" s="81" t="s">
        <v>98</v>
      </c>
      <c r="L17" s="81" t="s">
        <v>99</v>
      </c>
      <c r="M17" s="81">
        <v>4</v>
      </c>
      <c r="N17" s="81" t="s">
        <v>100</v>
      </c>
      <c r="O17" s="81">
        <v>1798</v>
      </c>
      <c r="P17" s="41" t="s">
        <v>101</v>
      </c>
      <c r="Q17" s="82" t="s">
        <v>102</v>
      </c>
      <c r="R17" s="81" t="s">
        <v>103</v>
      </c>
      <c r="S17" s="81" t="s">
        <v>104</v>
      </c>
      <c r="T17" s="82" t="s">
        <v>105</v>
      </c>
      <c r="U17" s="99">
        <v>25</v>
      </c>
      <c r="V17" s="99">
        <v>35</v>
      </c>
      <c r="W17" s="49" t="s">
        <v>106</v>
      </c>
      <c r="X17" s="99">
        <v>59</v>
      </c>
      <c r="Y17" s="99">
        <v>19</v>
      </c>
      <c r="Z17" s="49" t="s">
        <v>106</v>
      </c>
      <c r="AA17" s="99" t="s">
        <v>113</v>
      </c>
      <c r="AB17" s="99" t="s">
        <v>113</v>
      </c>
      <c r="AC17" s="49" t="s">
        <v>113</v>
      </c>
      <c r="AD17" s="99" t="s">
        <v>113</v>
      </c>
      <c r="AE17" s="99" t="s">
        <v>113</v>
      </c>
      <c r="AF17" s="49" t="s">
        <v>113</v>
      </c>
      <c r="AG17" s="82" t="s">
        <v>98</v>
      </c>
      <c r="AH17" s="84">
        <v>135.5</v>
      </c>
      <c r="AI17" s="41" t="s">
        <v>128</v>
      </c>
      <c r="AJ17" s="41" t="s">
        <v>108</v>
      </c>
      <c r="AK17" s="45">
        <f t="shared" si="0"/>
        <v>1798</v>
      </c>
      <c r="AL17" s="41" t="s">
        <v>109</v>
      </c>
      <c r="AM17" s="41">
        <v>2</v>
      </c>
      <c r="AN17" s="41" t="s">
        <v>110</v>
      </c>
    </row>
    <row r="18" spans="1:40" x14ac:dyDescent="0.3">
      <c r="A18" s="42" t="s">
        <v>378</v>
      </c>
      <c r="B18" s="78" t="s">
        <v>376</v>
      </c>
      <c r="C18" s="79">
        <v>2</v>
      </c>
      <c r="D18" s="79" t="s">
        <v>96</v>
      </c>
      <c r="E18" s="50" t="s">
        <v>385</v>
      </c>
      <c r="F18" s="97" t="s">
        <v>201</v>
      </c>
      <c r="G18" s="97" t="s">
        <v>380</v>
      </c>
      <c r="H18" s="97" t="s">
        <v>382</v>
      </c>
      <c r="I18" s="100" t="s">
        <v>298</v>
      </c>
      <c r="J18" s="81" t="s">
        <v>97</v>
      </c>
      <c r="K18" s="81" t="s">
        <v>98</v>
      </c>
      <c r="L18" s="81" t="s">
        <v>99</v>
      </c>
      <c r="M18" s="81">
        <v>4</v>
      </c>
      <c r="N18" s="81" t="s">
        <v>100</v>
      </c>
      <c r="O18" s="81">
        <v>1798</v>
      </c>
      <c r="P18" s="41" t="s">
        <v>101</v>
      </c>
      <c r="Q18" s="82" t="s">
        <v>102</v>
      </c>
      <c r="R18" s="81" t="s">
        <v>103</v>
      </c>
      <c r="S18" s="81" t="s">
        <v>104</v>
      </c>
      <c r="T18" s="82" t="s">
        <v>105</v>
      </c>
      <c r="U18" s="99">
        <v>25</v>
      </c>
      <c r="V18" s="99">
        <v>35</v>
      </c>
      <c r="W18" s="49" t="s">
        <v>106</v>
      </c>
      <c r="X18" s="99">
        <v>59</v>
      </c>
      <c r="Y18" s="99">
        <v>19</v>
      </c>
      <c r="Z18" s="49" t="s">
        <v>106</v>
      </c>
      <c r="AA18" s="99" t="s">
        <v>113</v>
      </c>
      <c r="AB18" s="99" t="s">
        <v>113</v>
      </c>
      <c r="AC18" s="49" t="s">
        <v>113</v>
      </c>
      <c r="AD18" s="99" t="s">
        <v>113</v>
      </c>
      <c r="AE18" s="99" t="s">
        <v>113</v>
      </c>
      <c r="AF18" s="49" t="s">
        <v>113</v>
      </c>
      <c r="AG18" s="82" t="s">
        <v>98</v>
      </c>
      <c r="AH18" s="84">
        <v>135.5</v>
      </c>
      <c r="AI18" s="41" t="s">
        <v>128</v>
      </c>
      <c r="AJ18" s="41" t="s">
        <v>108</v>
      </c>
      <c r="AK18" s="45">
        <f t="shared" si="0"/>
        <v>1798</v>
      </c>
      <c r="AL18" s="41" t="s">
        <v>109</v>
      </c>
      <c r="AM18" s="41">
        <v>2</v>
      </c>
      <c r="AN18" s="41" t="s">
        <v>110</v>
      </c>
    </row>
    <row r="19" spans="1:40" x14ac:dyDescent="0.3">
      <c r="A19" s="42" t="s">
        <v>379</v>
      </c>
      <c r="B19" s="78" t="s">
        <v>377</v>
      </c>
      <c r="C19" s="79">
        <v>2</v>
      </c>
      <c r="D19" s="79" t="s">
        <v>96</v>
      </c>
      <c r="E19" s="50" t="s">
        <v>386</v>
      </c>
      <c r="F19" s="97" t="s">
        <v>201</v>
      </c>
      <c r="G19" s="97" t="s">
        <v>380</v>
      </c>
      <c r="H19" s="97" t="s">
        <v>383</v>
      </c>
      <c r="I19" s="100" t="s">
        <v>298</v>
      </c>
      <c r="J19" s="81" t="s">
        <v>97</v>
      </c>
      <c r="K19" s="81" t="s">
        <v>98</v>
      </c>
      <c r="L19" s="81" t="s">
        <v>99</v>
      </c>
      <c r="M19" s="81">
        <v>4</v>
      </c>
      <c r="N19" s="81" t="s">
        <v>100</v>
      </c>
      <c r="O19" s="81">
        <v>1798</v>
      </c>
      <c r="P19" s="41" t="s">
        <v>101</v>
      </c>
      <c r="Q19" s="82" t="s">
        <v>102</v>
      </c>
      <c r="R19" s="81" t="s">
        <v>103</v>
      </c>
      <c r="S19" s="81" t="s">
        <v>104</v>
      </c>
      <c r="T19" s="82" t="s">
        <v>105</v>
      </c>
      <c r="U19" s="99">
        <v>25</v>
      </c>
      <c r="V19" s="99">
        <v>35</v>
      </c>
      <c r="W19" s="49" t="s">
        <v>106</v>
      </c>
      <c r="X19" s="99">
        <v>59</v>
      </c>
      <c r="Y19" s="99">
        <v>19</v>
      </c>
      <c r="Z19" s="49" t="s">
        <v>106</v>
      </c>
      <c r="AA19" s="99" t="s">
        <v>113</v>
      </c>
      <c r="AB19" s="99" t="s">
        <v>113</v>
      </c>
      <c r="AC19" s="49" t="s">
        <v>113</v>
      </c>
      <c r="AD19" s="99" t="s">
        <v>113</v>
      </c>
      <c r="AE19" s="99" t="s">
        <v>113</v>
      </c>
      <c r="AF19" s="49" t="s">
        <v>113</v>
      </c>
      <c r="AG19" s="82" t="s">
        <v>98</v>
      </c>
      <c r="AH19" s="84">
        <v>132.1</v>
      </c>
      <c r="AI19" s="41" t="s">
        <v>138</v>
      </c>
      <c r="AJ19" s="41" t="s">
        <v>108</v>
      </c>
      <c r="AK19" s="45">
        <f t="shared" si="0"/>
        <v>1798</v>
      </c>
      <c r="AL19" s="41" t="s">
        <v>109</v>
      </c>
      <c r="AM19" s="41">
        <v>2</v>
      </c>
      <c r="AN19" s="41" t="s">
        <v>110</v>
      </c>
    </row>
    <row r="20" spans="1:40" x14ac:dyDescent="0.3">
      <c r="A20" s="42" t="s">
        <v>379</v>
      </c>
      <c r="B20" s="78" t="s">
        <v>377</v>
      </c>
      <c r="C20" s="79">
        <v>2</v>
      </c>
      <c r="D20" s="79" t="s">
        <v>96</v>
      </c>
      <c r="E20" s="50" t="s">
        <v>386</v>
      </c>
      <c r="F20" s="97" t="s">
        <v>201</v>
      </c>
      <c r="G20" s="97" t="s">
        <v>380</v>
      </c>
      <c r="H20" s="97" t="s">
        <v>384</v>
      </c>
      <c r="I20" s="100" t="s">
        <v>298</v>
      </c>
      <c r="J20" s="81" t="s">
        <v>97</v>
      </c>
      <c r="K20" s="81" t="s">
        <v>98</v>
      </c>
      <c r="L20" s="81" t="s">
        <v>99</v>
      </c>
      <c r="M20" s="81">
        <v>4</v>
      </c>
      <c r="N20" s="81" t="s">
        <v>100</v>
      </c>
      <c r="O20" s="81">
        <v>1798</v>
      </c>
      <c r="P20" s="41" t="s">
        <v>101</v>
      </c>
      <c r="Q20" s="82" t="s">
        <v>102</v>
      </c>
      <c r="R20" s="81" t="s">
        <v>103</v>
      </c>
      <c r="S20" s="81" t="s">
        <v>104</v>
      </c>
      <c r="T20" s="82" t="s">
        <v>105</v>
      </c>
      <c r="U20" s="99">
        <v>25</v>
      </c>
      <c r="V20" s="99">
        <v>35</v>
      </c>
      <c r="W20" s="49" t="s">
        <v>106</v>
      </c>
      <c r="X20" s="99">
        <v>59</v>
      </c>
      <c r="Y20" s="99">
        <v>19</v>
      </c>
      <c r="Z20" s="49" t="s">
        <v>106</v>
      </c>
      <c r="AA20" s="99" t="s">
        <v>113</v>
      </c>
      <c r="AB20" s="99" t="s">
        <v>113</v>
      </c>
      <c r="AC20" s="49" t="s">
        <v>113</v>
      </c>
      <c r="AD20" s="99" t="s">
        <v>113</v>
      </c>
      <c r="AE20" s="99" t="s">
        <v>113</v>
      </c>
      <c r="AF20" s="49" t="s">
        <v>113</v>
      </c>
      <c r="AG20" s="82" t="s">
        <v>98</v>
      </c>
      <c r="AH20" s="84">
        <v>132.1</v>
      </c>
      <c r="AI20" s="41" t="s">
        <v>138</v>
      </c>
      <c r="AJ20" s="41" t="s">
        <v>108</v>
      </c>
      <c r="AK20" s="45">
        <f t="shared" si="0"/>
        <v>1798</v>
      </c>
      <c r="AL20" s="41" t="s">
        <v>109</v>
      </c>
      <c r="AM20" s="41">
        <v>2</v>
      </c>
      <c r="AN20" s="41" t="s">
        <v>110</v>
      </c>
    </row>
  </sheetData>
  <autoFilter ref="A12:A20" xr:uid="{00000000-0009-0000-0000-000010000000}"/>
  <mergeCells count="9">
    <mergeCell ref="AG7:AM7"/>
    <mergeCell ref="A8:A11"/>
    <mergeCell ref="U8:Z8"/>
    <mergeCell ref="AA8:AF8"/>
    <mergeCell ref="F9:I9"/>
    <mergeCell ref="E2:I3"/>
    <mergeCell ref="B7:I7"/>
    <mergeCell ref="J7:T7"/>
    <mergeCell ref="U7:AF7"/>
  </mergeCells>
  <pageMargins left="0.28000000000000003" right="0.34" top="0.36" bottom="0.26" header="0.31496062992125984" footer="0.17"/>
  <pageSetup paperSize="9" scale="2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7">
    <pageSetUpPr fitToPage="1"/>
  </sheetPr>
  <dimension ref="A1:AN14"/>
  <sheetViews>
    <sheetView showGridLines="0" zoomScaleNormal="100" workbookViewId="0"/>
  </sheetViews>
  <sheetFormatPr baseColWidth="10" defaultColWidth="11.44140625" defaultRowHeight="14.4" x14ac:dyDescent="0.3"/>
  <cols>
    <col min="1" max="1" width="27.5546875" bestFit="1" customWidth="1"/>
    <col min="2" max="2" width="18.6640625" customWidth="1"/>
    <col min="3" max="3" width="5.33203125" style="1" customWidth="1"/>
    <col min="4" max="4" width="8.44140625" customWidth="1"/>
    <col min="5" max="5" width="29.5546875" bestFit="1" customWidth="1"/>
    <col min="6" max="6" width="5.6640625" customWidth="1"/>
    <col min="7" max="7" width="7" customWidth="1"/>
    <col min="8" max="8" width="15.5546875" customWidth="1"/>
    <col min="9" max="9" width="24.33203125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98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78" t="s">
        <v>262</v>
      </c>
      <c r="B13" s="78" t="s">
        <v>161</v>
      </c>
      <c r="C13" s="79">
        <v>2</v>
      </c>
      <c r="D13" s="79" t="s">
        <v>96</v>
      </c>
      <c r="E13" s="50" t="s">
        <v>268</v>
      </c>
      <c r="F13" s="50" t="s">
        <v>163</v>
      </c>
      <c r="G13" s="50" t="s">
        <v>165</v>
      </c>
      <c r="H13" s="50" t="s">
        <v>164</v>
      </c>
      <c r="I13" s="100" t="s">
        <v>269</v>
      </c>
      <c r="J13" s="81" t="s">
        <v>97</v>
      </c>
      <c r="K13" s="81" t="s">
        <v>98</v>
      </c>
      <c r="L13" s="81" t="s">
        <v>99</v>
      </c>
      <c r="M13" s="81">
        <v>4</v>
      </c>
      <c r="N13" s="81" t="s">
        <v>100</v>
      </c>
      <c r="O13" s="81">
        <v>1618</v>
      </c>
      <c r="P13" s="41" t="s">
        <v>101</v>
      </c>
      <c r="Q13" s="82" t="s">
        <v>102</v>
      </c>
      <c r="R13" s="81" t="s">
        <v>103</v>
      </c>
      <c r="S13" s="81" t="s">
        <v>104</v>
      </c>
      <c r="T13" s="82" t="s">
        <v>162</v>
      </c>
      <c r="U13" s="83">
        <v>9</v>
      </c>
      <c r="V13" s="83">
        <v>293</v>
      </c>
      <c r="W13" s="82" t="s">
        <v>106</v>
      </c>
      <c r="X13" s="83">
        <v>11</v>
      </c>
      <c r="Y13" s="83">
        <v>16</v>
      </c>
      <c r="Z13" s="82" t="s">
        <v>106</v>
      </c>
      <c r="AA13" s="83" t="s">
        <v>113</v>
      </c>
      <c r="AB13" s="83" t="s">
        <v>113</v>
      </c>
      <c r="AC13" s="82" t="s">
        <v>113</v>
      </c>
      <c r="AD13" s="83" t="s">
        <v>113</v>
      </c>
      <c r="AE13" s="83" t="s">
        <v>113</v>
      </c>
      <c r="AF13" s="82" t="s">
        <v>113</v>
      </c>
      <c r="AG13" s="82" t="s">
        <v>98</v>
      </c>
      <c r="AH13" s="84">
        <v>81.3</v>
      </c>
      <c r="AI13" s="41" t="s">
        <v>128</v>
      </c>
      <c r="AJ13" s="41" t="s">
        <v>108</v>
      </c>
      <c r="AK13" s="45">
        <f>O13</f>
        <v>1618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78" t="s">
        <v>262</v>
      </c>
      <c r="B14" s="78" t="s">
        <v>161</v>
      </c>
      <c r="C14" s="79">
        <v>2</v>
      </c>
      <c r="D14" s="79" t="s">
        <v>96</v>
      </c>
      <c r="E14" s="50" t="s">
        <v>268</v>
      </c>
      <c r="F14" s="50" t="s">
        <v>163</v>
      </c>
      <c r="G14" s="50" t="s">
        <v>165</v>
      </c>
      <c r="H14" s="50" t="s">
        <v>167</v>
      </c>
      <c r="I14" s="100" t="s">
        <v>269</v>
      </c>
      <c r="J14" s="81" t="s">
        <v>97</v>
      </c>
      <c r="K14" s="81" t="s">
        <v>98</v>
      </c>
      <c r="L14" s="81" t="s">
        <v>99</v>
      </c>
      <c r="M14" s="81">
        <v>4</v>
      </c>
      <c r="N14" s="81" t="s">
        <v>100</v>
      </c>
      <c r="O14" s="81">
        <v>1618</v>
      </c>
      <c r="P14" s="41" t="s">
        <v>101</v>
      </c>
      <c r="Q14" s="82" t="s">
        <v>102</v>
      </c>
      <c r="R14" s="81" t="s">
        <v>103</v>
      </c>
      <c r="S14" s="81" t="s">
        <v>104</v>
      </c>
      <c r="T14" s="82" t="s">
        <v>162</v>
      </c>
      <c r="U14" s="83">
        <v>9</v>
      </c>
      <c r="V14" s="83">
        <v>293</v>
      </c>
      <c r="W14" s="82" t="s">
        <v>106</v>
      </c>
      <c r="X14" s="83">
        <v>11</v>
      </c>
      <c r="Y14" s="83">
        <v>16</v>
      </c>
      <c r="Z14" s="82" t="s">
        <v>106</v>
      </c>
      <c r="AA14" s="83" t="s">
        <v>113</v>
      </c>
      <c r="AB14" s="83" t="s">
        <v>113</v>
      </c>
      <c r="AC14" s="82" t="s">
        <v>113</v>
      </c>
      <c r="AD14" s="83" t="s">
        <v>113</v>
      </c>
      <c r="AE14" s="83" t="s">
        <v>113</v>
      </c>
      <c r="AF14" s="82" t="s">
        <v>113</v>
      </c>
      <c r="AG14" s="82" t="s">
        <v>98</v>
      </c>
      <c r="AH14" s="84">
        <v>81.3</v>
      </c>
      <c r="AI14" s="41" t="s">
        <v>128</v>
      </c>
      <c r="AJ14" s="41" t="s">
        <v>108</v>
      </c>
      <c r="AK14" s="45">
        <f>O14</f>
        <v>1618</v>
      </c>
      <c r="AL14" s="41" t="s">
        <v>109</v>
      </c>
      <c r="AM14" s="41">
        <v>1</v>
      </c>
      <c r="AN14" s="41" t="s">
        <v>110</v>
      </c>
    </row>
  </sheetData>
  <autoFilter ref="A12:A14" xr:uid="{00000000-0009-0000-0000-000011000000}"/>
  <mergeCells count="9">
    <mergeCell ref="E2:I3"/>
    <mergeCell ref="B7:I7"/>
    <mergeCell ref="J7:T7"/>
    <mergeCell ref="U7:AF7"/>
    <mergeCell ref="AG7:AM7"/>
    <mergeCell ref="A8:A11"/>
    <mergeCell ref="U8:Z8"/>
    <mergeCell ref="AA8:AF8"/>
    <mergeCell ref="F9:I9"/>
  </mergeCells>
  <pageMargins left="0.28000000000000003" right="0.34" top="0.36" bottom="0.26" header="0.31496062992125984" footer="0.17"/>
  <pageSetup paperSize="9" scale="2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N16"/>
  <sheetViews>
    <sheetView showGridLines="0" zoomScaleNormal="100" workbookViewId="0"/>
  </sheetViews>
  <sheetFormatPr baseColWidth="10" defaultColWidth="11.44140625" defaultRowHeight="14.4" x14ac:dyDescent="0.3"/>
  <cols>
    <col min="1" max="1" width="35.88671875" bestFit="1" customWidth="1"/>
    <col min="2" max="2" width="18.6640625" customWidth="1"/>
    <col min="3" max="3" width="5.33203125" style="1" customWidth="1"/>
    <col min="4" max="4" width="8.44140625" customWidth="1"/>
    <col min="5" max="5" width="30.88671875" bestFit="1" customWidth="1"/>
    <col min="6" max="6" width="5.6640625" customWidth="1"/>
    <col min="7" max="7" width="7" customWidth="1"/>
    <col min="8" max="8" width="20.88671875" bestFit="1" customWidth="1"/>
    <col min="9" max="9" width="26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23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527</v>
      </c>
      <c r="B13" s="78" t="s">
        <v>520</v>
      </c>
      <c r="C13" s="79">
        <v>2</v>
      </c>
      <c r="D13" s="79" t="s">
        <v>96</v>
      </c>
      <c r="E13" s="50" t="s">
        <v>526</v>
      </c>
      <c r="F13" s="50" t="s">
        <v>168</v>
      </c>
      <c r="G13" s="50" t="s">
        <v>537</v>
      </c>
      <c r="H13" s="50" t="s">
        <v>538</v>
      </c>
      <c r="I13" s="100" t="s">
        <v>265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999</v>
      </c>
      <c r="P13" s="41" t="s">
        <v>159</v>
      </c>
      <c r="Q13" s="82" t="s">
        <v>102</v>
      </c>
      <c r="R13" s="41" t="s">
        <v>12</v>
      </c>
      <c r="S13" s="81" t="s">
        <v>104</v>
      </c>
      <c r="T13" s="82" t="s">
        <v>105</v>
      </c>
      <c r="U13" s="99">
        <v>22</v>
      </c>
      <c r="V13" s="99">
        <v>42</v>
      </c>
      <c r="W13" s="49" t="s">
        <v>106</v>
      </c>
      <c r="X13" s="99">
        <v>44</v>
      </c>
      <c r="Y13" s="99">
        <v>35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52.3</v>
      </c>
      <c r="AI13" s="41" t="s">
        <v>128</v>
      </c>
      <c r="AJ13" s="41" t="s">
        <v>160</v>
      </c>
      <c r="AK13" s="45">
        <f>O13</f>
        <v>999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527</v>
      </c>
      <c r="B14" s="78" t="s">
        <v>521</v>
      </c>
      <c r="C14" s="79">
        <v>2</v>
      </c>
      <c r="D14" s="79" t="s">
        <v>96</v>
      </c>
      <c r="E14" s="50" t="s">
        <v>526</v>
      </c>
      <c r="F14" s="50" t="s">
        <v>168</v>
      </c>
      <c r="G14" s="50" t="s">
        <v>537</v>
      </c>
      <c r="H14" s="50" t="s">
        <v>538</v>
      </c>
      <c r="I14" s="100" t="s">
        <v>265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999</v>
      </c>
      <c r="P14" s="41" t="s">
        <v>159</v>
      </c>
      <c r="Q14" s="82" t="s">
        <v>102</v>
      </c>
      <c r="R14" s="41" t="s">
        <v>12</v>
      </c>
      <c r="S14" s="81" t="s">
        <v>104</v>
      </c>
      <c r="T14" s="82" t="s">
        <v>105</v>
      </c>
      <c r="U14" s="99">
        <v>22</v>
      </c>
      <c r="V14" s="99">
        <v>10</v>
      </c>
      <c r="W14" s="49" t="s">
        <v>106</v>
      </c>
      <c r="X14" s="99">
        <v>41</v>
      </c>
      <c r="Y14" s="99">
        <v>5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52.3</v>
      </c>
      <c r="AI14" s="41" t="s">
        <v>128</v>
      </c>
      <c r="AJ14" s="41" t="s">
        <v>160</v>
      </c>
      <c r="AK14" s="45">
        <f>O14</f>
        <v>999</v>
      </c>
      <c r="AL14" s="41" t="s">
        <v>109</v>
      </c>
      <c r="AM14" s="41">
        <v>2</v>
      </c>
      <c r="AN14" s="41" t="s">
        <v>110</v>
      </c>
    </row>
    <row r="15" spans="1:40" s="43" customFormat="1" x14ac:dyDescent="0.3">
      <c r="A15" s="42" t="s">
        <v>528</v>
      </c>
      <c r="B15" s="78" t="s">
        <v>522</v>
      </c>
      <c r="C15" s="79">
        <v>2</v>
      </c>
      <c r="D15" s="79" t="s">
        <v>96</v>
      </c>
      <c r="E15" s="50" t="s">
        <v>524</v>
      </c>
      <c r="F15" s="50" t="s">
        <v>168</v>
      </c>
      <c r="G15" s="50" t="s">
        <v>537</v>
      </c>
      <c r="H15" s="50" t="s">
        <v>539</v>
      </c>
      <c r="I15" s="100" t="s">
        <v>265</v>
      </c>
      <c r="J15" s="81" t="s">
        <v>97</v>
      </c>
      <c r="K15" s="81" t="s">
        <v>98</v>
      </c>
      <c r="L15" s="81" t="s">
        <v>99</v>
      </c>
      <c r="M15" s="81">
        <v>3</v>
      </c>
      <c r="N15" s="81" t="s">
        <v>100</v>
      </c>
      <c r="O15" s="81">
        <v>999</v>
      </c>
      <c r="P15" s="41" t="s">
        <v>159</v>
      </c>
      <c r="Q15" s="82" t="s">
        <v>102</v>
      </c>
      <c r="R15" s="41" t="s">
        <v>12</v>
      </c>
      <c r="S15" s="81" t="s">
        <v>104</v>
      </c>
      <c r="T15" s="82" t="s">
        <v>105</v>
      </c>
      <c r="U15" s="99">
        <v>28</v>
      </c>
      <c r="V15" s="99">
        <v>365</v>
      </c>
      <c r="W15" s="49" t="s">
        <v>106</v>
      </c>
      <c r="X15" s="99">
        <v>53</v>
      </c>
      <c r="Y15" s="99">
        <v>68</v>
      </c>
      <c r="Z15" s="49" t="s">
        <v>106</v>
      </c>
      <c r="AA15" s="99" t="s">
        <v>113</v>
      </c>
      <c r="AB15" s="99" t="s">
        <v>113</v>
      </c>
      <c r="AC15" s="49" t="s">
        <v>113</v>
      </c>
      <c r="AD15" s="99" t="s">
        <v>113</v>
      </c>
      <c r="AE15" s="99" t="s">
        <v>113</v>
      </c>
      <c r="AF15" s="49" t="s">
        <v>113</v>
      </c>
      <c r="AG15" s="82" t="s">
        <v>98</v>
      </c>
      <c r="AH15" s="84">
        <v>48.9</v>
      </c>
      <c r="AI15" s="41" t="s">
        <v>138</v>
      </c>
      <c r="AJ15" s="41" t="s">
        <v>160</v>
      </c>
      <c r="AK15" s="45">
        <f>O15</f>
        <v>999</v>
      </c>
      <c r="AL15" s="41" t="s">
        <v>109</v>
      </c>
      <c r="AM15" s="41">
        <v>3</v>
      </c>
      <c r="AN15" s="41" t="s">
        <v>110</v>
      </c>
    </row>
    <row r="16" spans="1:40" s="43" customFormat="1" x14ac:dyDescent="0.3">
      <c r="A16" s="42" t="s">
        <v>529</v>
      </c>
      <c r="B16" s="78" t="s">
        <v>523</v>
      </c>
      <c r="C16" s="79">
        <v>2</v>
      </c>
      <c r="D16" s="79" t="s">
        <v>96</v>
      </c>
      <c r="E16" s="50" t="s">
        <v>525</v>
      </c>
      <c r="F16" s="50" t="s">
        <v>168</v>
      </c>
      <c r="G16" s="50" t="s">
        <v>537</v>
      </c>
      <c r="H16" s="50" t="s">
        <v>540</v>
      </c>
      <c r="I16" s="100" t="s">
        <v>265</v>
      </c>
      <c r="J16" s="81" t="s">
        <v>97</v>
      </c>
      <c r="K16" s="81" t="s">
        <v>98</v>
      </c>
      <c r="L16" s="81" t="s">
        <v>99</v>
      </c>
      <c r="M16" s="81">
        <v>3</v>
      </c>
      <c r="N16" s="81" t="s">
        <v>100</v>
      </c>
      <c r="O16" s="81">
        <v>999</v>
      </c>
      <c r="P16" s="41" t="s">
        <v>159</v>
      </c>
      <c r="Q16" s="82" t="s">
        <v>102</v>
      </c>
      <c r="R16" s="41" t="s">
        <v>12</v>
      </c>
      <c r="S16" s="81" t="s">
        <v>104</v>
      </c>
      <c r="T16" s="82" t="s">
        <v>105</v>
      </c>
      <c r="U16" s="99">
        <v>22</v>
      </c>
      <c r="V16" s="99">
        <v>42</v>
      </c>
      <c r="W16" s="49" t="s">
        <v>106</v>
      </c>
      <c r="X16" s="99">
        <v>44</v>
      </c>
      <c r="Y16" s="99">
        <v>35</v>
      </c>
      <c r="Z16" s="49" t="s">
        <v>106</v>
      </c>
      <c r="AA16" s="99" t="s">
        <v>113</v>
      </c>
      <c r="AB16" s="99" t="s">
        <v>113</v>
      </c>
      <c r="AC16" s="49" t="s">
        <v>113</v>
      </c>
      <c r="AD16" s="99" t="s">
        <v>113</v>
      </c>
      <c r="AE16" s="99" t="s">
        <v>113</v>
      </c>
      <c r="AF16" s="49" t="s">
        <v>113</v>
      </c>
      <c r="AG16" s="82" t="s">
        <v>98</v>
      </c>
      <c r="AH16" s="84">
        <v>52.3</v>
      </c>
      <c r="AI16" s="41" t="s">
        <v>128</v>
      </c>
      <c r="AJ16" s="41" t="s">
        <v>160</v>
      </c>
      <c r="AK16" s="45">
        <f>O16</f>
        <v>999</v>
      </c>
      <c r="AL16" s="41" t="s">
        <v>109</v>
      </c>
      <c r="AM16" s="41">
        <v>3</v>
      </c>
      <c r="AN16" s="41" t="s">
        <v>110</v>
      </c>
    </row>
  </sheetData>
  <autoFilter ref="A12:A16" xr:uid="{00000000-0009-0000-0000-000012000000}"/>
  <mergeCells count="9">
    <mergeCell ref="E2:I3"/>
    <mergeCell ref="B7:I7"/>
    <mergeCell ref="J7:T7"/>
    <mergeCell ref="U7:AF7"/>
    <mergeCell ref="AG7:AM7"/>
    <mergeCell ref="A8:A11"/>
    <mergeCell ref="U8:Z8"/>
    <mergeCell ref="AA8:AF8"/>
    <mergeCell ref="F9:I9"/>
  </mergeCells>
  <pageMargins left="0.28000000000000003" right="0.34" top="0.36" bottom="0.26" header="0.31496062992125984" footer="0.17"/>
  <pageSetup paperSize="9" scale="2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3">
    <pageSetUpPr fitToPage="1"/>
  </sheetPr>
  <dimension ref="A1:AN13"/>
  <sheetViews>
    <sheetView showGridLines="0" zoomScaleNormal="100" workbookViewId="0"/>
  </sheetViews>
  <sheetFormatPr baseColWidth="10" defaultColWidth="11.44140625" defaultRowHeight="14.4" x14ac:dyDescent="0.3"/>
  <cols>
    <col min="1" max="1" width="22.33203125" bestFit="1" customWidth="1"/>
    <col min="2" max="2" width="18.6640625" customWidth="1"/>
    <col min="3" max="3" width="5.33203125" style="1" customWidth="1"/>
    <col min="4" max="4" width="8.44140625" customWidth="1"/>
    <col min="5" max="5" width="29.5546875" bestFit="1" customWidth="1"/>
    <col min="6" max="6" width="5.6640625" customWidth="1"/>
    <col min="7" max="7" width="7" customWidth="1"/>
    <col min="8" max="8" width="15.5546875" customWidth="1"/>
    <col min="9" max="9" width="23.44140625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98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103" customFormat="1" x14ac:dyDescent="0.3">
      <c r="A13" s="78" t="s">
        <v>281</v>
      </c>
      <c r="B13" s="78" t="s">
        <v>282</v>
      </c>
      <c r="C13" s="79">
        <v>2</v>
      </c>
      <c r="D13" s="78" t="s">
        <v>96</v>
      </c>
      <c r="E13" s="78" t="s">
        <v>280</v>
      </c>
      <c r="F13" s="78" t="s">
        <v>250</v>
      </c>
      <c r="G13" s="78">
        <v>4</v>
      </c>
      <c r="H13" s="78" t="s">
        <v>249</v>
      </c>
      <c r="I13" s="80" t="s">
        <v>252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999</v>
      </c>
      <c r="P13" s="41" t="s">
        <v>159</v>
      </c>
      <c r="Q13" s="82" t="s">
        <v>102</v>
      </c>
      <c r="R13" s="41" t="s">
        <v>245</v>
      </c>
      <c r="S13" s="81" t="s">
        <v>104</v>
      </c>
      <c r="T13" s="82" t="s">
        <v>105</v>
      </c>
      <c r="U13" s="83">
        <v>20</v>
      </c>
      <c r="V13" s="83">
        <v>431</v>
      </c>
      <c r="W13" s="82" t="s">
        <v>106</v>
      </c>
      <c r="X13" s="83">
        <v>17</v>
      </c>
      <c r="Y13" s="83">
        <v>184</v>
      </c>
      <c r="Z13" s="82" t="s">
        <v>106</v>
      </c>
      <c r="AA13" s="83" t="s">
        <v>113</v>
      </c>
      <c r="AB13" s="83" t="s">
        <v>113</v>
      </c>
      <c r="AC13" s="82" t="s">
        <v>113</v>
      </c>
      <c r="AD13" s="83" t="s">
        <v>113</v>
      </c>
      <c r="AE13" s="83" t="s">
        <v>113</v>
      </c>
      <c r="AF13" s="82" t="s">
        <v>113</v>
      </c>
      <c r="AG13" s="82" t="s">
        <v>98</v>
      </c>
      <c r="AH13" s="84">
        <v>49.36</v>
      </c>
      <c r="AI13" s="41" t="s">
        <v>128</v>
      </c>
      <c r="AJ13" s="41" t="s">
        <v>108</v>
      </c>
      <c r="AK13" s="45">
        <f>O13</f>
        <v>999</v>
      </c>
      <c r="AL13" s="41" t="s">
        <v>109</v>
      </c>
      <c r="AM13" s="41">
        <v>1</v>
      </c>
      <c r="AN13" s="41" t="s">
        <v>110</v>
      </c>
    </row>
  </sheetData>
  <autoFilter ref="A12:A13" xr:uid="{00000000-0009-0000-0000-000013000000}"/>
  <mergeCells count="9">
    <mergeCell ref="A8:A11"/>
    <mergeCell ref="U8:Z8"/>
    <mergeCell ref="AA8:AF8"/>
    <mergeCell ref="F9:I9"/>
    <mergeCell ref="E2:I3"/>
    <mergeCell ref="B7:I7"/>
    <mergeCell ref="J7:T7"/>
    <mergeCell ref="U7:AF7"/>
    <mergeCell ref="AG7:AM7"/>
  </mergeCells>
  <pageMargins left="0.28000000000000003" right="0.34" top="0.36" bottom="0.26" header="0.31496062992125984" footer="0.17"/>
  <pageSetup paperSize="9" scale="3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4">
    <pageSetUpPr fitToPage="1"/>
  </sheetPr>
  <dimension ref="A1:AN14"/>
  <sheetViews>
    <sheetView showGridLines="0" zoomScaleNormal="100" workbookViewId="0"/>
  </sheetViews>
  <sheetFormatPr baseColWidth="10" defaultColWidth="11.44140625" defaultRowHeight="14.4" x14ac:dyDescent="0.3"/>
  <cols>
    <col min="1" max="1" width="32.6640625" bestFit="1" customWidth="1"/>
    <col min="2" max="2" width="18.6640625" customWidth="1"/>
    <col min="3" max="3" width="5.33203125" style="1" customWidth="1"/>
    <col min="4" max="4" width="8.44140625" customWidth="1"/>
    <col min="5" max="5" width="29.109375" bestFit="1" customWidth="1"/>
    <col min="6" max="6" width="5.33203125" bestFit="1" customWidth="1"/>
    <col min="7" max="7" width="7.44140625" bestFit="1" customWidth="1"/>
    <col min="8" max="8" width="14" bestFit="1" customWidth="1"/>
    <col min="9" max="9" width="24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5.5546875" style="1" bestFit="1" customWidth="1"/>
    <col min="19" max="19" width="15" style="1" bestFit="1" customWidth="1"/>
    <col min="20" max="20" width="16.33203125" style="1" bestFit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15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363</v>
      </c>
      <c r="B13" s="78" t="s">
        <v>359</v>
      </c>
      <c r="C13" s="79">
        <v>2</v>
      </c>
      <c r="D13" s="79" t="s">
        <v>96</v>
      </c>
      <c r="E13" s="50" t="s">
        <v>364</v>
      </c>
      <c r="F13" s="50" t="s">
        <v>201</v>
      </c>
      <c r="G13" s="50" t="s">
        <v>360</v>
      </c>
      <c r="H13" s="108" t="s">
        <v>362</v>
      </c>
      <c r="I13" s="100" t="s">
        <v>298</v>
      </c>
      <c r="J13" s="81" t="s">
        <v>97</v>
      </c>
      <c r="K13" s="81" t="s">
        <v>98</v>
      </c>
      <c r="L13" s="81" t="s">
        <v>99</v>
      </c>
      <c r="M13" s="81">
        <v>4</v>
      </c>
      <c r="N13" s="81" t="s">
        <v>100</v>
      </c>
      <c r="O13" s="81">
        <v>1618</v>
      </c>
      <c r="P13" s="41" t="s">
        <v>101</v>
      </c>
      <c r="Q13" s="82" t="s">
        <v>102</v>
      </c>
      <c r="R13" s="81" t="s">
        <v>103</v>
      </c>
      <c r="S13" s="81" t="s">
        <v>104</v>
      </c>
      <c r="T13" s="82" t="s">
        <v>105</v>
      </c>
      <c r="U13" s="99">
        <v>12</v>
      </c>
      <c r="V13" s="99">
        <v>936</v>
      </c>
      <c r="W13" s="49" t="s">
        <v>106</v>
      </c>
      <c r="X13" s="99">
        <v>24</v>
      </c>
      <c r="Y13" s="99">
        <v>1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85.82</v>
      </c>
      <c r="AI13" s="41" t="s">
        <v>138</v>
      </c>
      <c r="AJ13" s="41" t="s">
        <v>108</v>
      </c>
      <c r="AK13" s="45">
        <f>O13</f>
        <v>1618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363</v>
      </c>
      <c r="B14" s="78" t="s">
        <v>359</v>
      </c>
      <c r="C14" s="79">
        <v>2</v>
      </c>
      <c r="D14" s="79" t="s">
        <v>96</v>
      </c>
      <c r="E14" s="50" t="s">
        <v>364</v>
      </c>
      <c r="F14" s="50" t="s">
        <v>201</v>
      </c>
      <c r="G14" s="50" t="s">
        <v>361</v>
      </c>
      <c r="H14" s="108" t="s">
        <v>362</v>
      </c>
      <c r="I14" s="100" t="s">
        <v>298</v>
      </c>
      <c r="J14" s="81" t="s">
        <v>97</v>
      </c>
      <c r="K14" s="81" t="s">
        <v>98</v>
      </c>
      <c r="L14" s="81" t="s">
        <v>99</v>
      </c>
      <c r="M14" s="81">
        <v>4</v>
      </c>
      <c r="N14" s="81" t="s">
        <v>100</v>
      </c>
      <c r="O14" s="81">
        <v>1618</v>
      </c>
      <c r="P14" s="41" t="s">
        <v>101</v>
      </c>
      <c r="Q14" s="82" t="s">
        <v>102</v>
      </c>
      <c r="R14" s="81" t="s">
        <v>103</v>
      </c>
      <c r="S14" s="81" t="s">
        <v>104</v>
      </c>
      <c r="T14" s="82" t="s">
        <v>105</v>
      </c>
      <c r="U14" s="99">
        <v>12</v>
      </c>
      <c r="V14" s="99">
        <v>936</v>
      </c>
      <c r="W14" s="49" t="s">
        <v>106</v>
      </c>
      <c r="X14" s="99">
        <v>24</v>
      </c>
      <c r="Y14" s="99">
        <v>1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85.82</v>
      </c>
      <c r="AI14" s="41" t="s">
        <v>138</v>
      </c>
      <c r="AJ14" s="41" t="s">
        <v>108</v>
      </c>
      <c r="AK14" s="45">
        <f>O14</f>
        <v>1618</v>
      </c>
      <c r="AL14" s="41" t="s">
        <v>109</v>
      </c>
      <c r="AM14" s="41">
        <v>1</v>
      </c>
      <c r="AN14" s="41" t="s">
        <v>110</v>
      </c>
    </row>
  </sheetData>
  <autoFilter ref="A12:A14" xr:uid="{00000000-0009-0000-0000-000014000000}"/>
  <mergeCells count="9">
    <mergeCell ref="AG7:AM7"/>
    <mergeCell ref="A8:A11"/>
    <mergeCell ref="U8:Z8"/>
    <mergeCell ref="AA8:AF8"/>
    <mergeCell ref="F9:I9"/>
    <mergeCell ref="E2:I3"/>
    <mergeCell ref="B7:I7"/>
    <mergeCell ref="J7:T7"/>
    <mergeCell ref="U7:AF7"/>
  </mergeCells>
  <pageMargins left="0.28000000000000003" right="0.34" top="0.36" bottom="0.26" header="0.31496062992125984" footer="0.17"/>
  <pageSetup paperSize="9" scale="3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N23"/>
  <sheetViews>
    <sheetView showGridLines="0" zoomScaleNormal="100" workbookViewId="0"/>
  </sheetViews>
  <sheetFormatPr baseColWidth="10" defaultColWidth="11.44140625" defaultRowHeight="14.4" x14ac:dyDescent="0.3"/>
  <cols>
    <col min="1" max="1" width="35.88671875" bestFit="1" customWidth="1"/>
    <col min="2" max="2" width="18.6640625" customWidth="1"/>
    <col min="3" max="3" width="5.33203125" style="1" customWidth="1"/>
    <col min="4" max="4" width="8.44140625" customWidth="1"/>
    <col min="5" max="5" width="30.88671875" bestFit="1" customWidth="1"/>
    <col min="6" max="6" width="5.6640625" customWidth="1"/>
    <col min="7" max="7" width="7" customWidth="1"/>
    <col min="8" max="8" width="20.88671875" bestFit="1" customWidth="1"/>
    <col min="9" max="9" width="26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23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272</v>
      </c>
      <c r="B13" s="78" t="s">
        <v>508</v>
      </c>
      <c r="C13" s="79">
        <v>2</v>
      </c>
      <c r="D13" s="79" t="s">
        <v>96</v>
      </c>
      <c r="E13" s="50" t="s">
        <v>517</v>
      </c>
      <c r="F13" s="50" t="s">
        <v>168</v>
      </c>
      <c r="G13" s="50" t="s">
        <v>537</v>
      </c>
      <c r="H13" s="50" t="s">
        <v>542</v>
      </c>
      <c r="I13" s="100" t="s">
        <v>541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898</v>
      </c>
      <c r="P13" s="41" t="s">
        <v>159</v>
      </c>
      <c r="Q13" s="82" t="s">
        <v>102</v>
      </c>
      <c r="R13" s="81" t="s">
        <v>103</v>
      </c>
      <c r="S13" s="81" t="s">
        <v>104</v>
      </c>
      <c r="T13" s="82" t="s">
        <v>105</v>
      </c>
      <c r="U13" s="99">
        <v>16</v>
      </c>
      <c r="V13" s="99">
        <v>376</v>
      </c>
      <c r="W13" s="49" t="s">
        <v>106</v>
      </c>
      <c r="X13" s="99">
        <v>30</v>
      </c>
      <c r="Y13" s="99">
        <v>96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72.7</v>
      </c>
      <c r="AI13" s="41" t="s">
        <v>128</v>
      </c>
      <c r="AJ13" s="41" t="s">
        <v>160</v>
      </c>
      <c r="AK13" s="45">
        <f t="shared" ref="AK13:AK23" si="0">O13</f>
        <v>898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272</v>
      </c>
      <c r="B14" s="78" t="s">
        <v>509</v>
      </c>
      <c r="C14" s="79">
        <v>2</v>
      </c>
      <c r="D14" s="79" t="s">
        <v>96</v>
      </c>
      <c r="E14" s="50" t="s">
        <v>517</v>
      </c>
      <c r="F14" s="50" t="s">
        <v>168</v>
      </c>
      <c r="G14" s="50" t="s">
        <v>537</v>
      </c>
      <c r="H14" s="50" t="s">
        <v>542</v>
      </c>
      <c r="I14" s="100" t="s">
        <v>541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898</v>
      </c>
      <c r="P14" s="41" t="s">
        <v>159</v>
      </c>
      <c r="Q14" s="82" t="s">
        <v>102</v>
      </c>
      <c r="R14" s="81" t="s">
        <v>103</v>
      </c>
      <c r="S14" s="81" t="s">
        <v>104</v>
      </c>
      <c r="T14" s="82" t="s">
        <v>105</v>
      </c>
      <c r="U14" s="99">
        <v>12</v>
      </c>
      <c r="V14" s="99">
        <v>311</v>
      </c>
      <c r="W14" s="49" t="s">
        <v>106</v>
      </c>
      <c r="X14" s="99">
        <v>22</v>
      </c>
      <c r="Y14" s="99">
        <v>265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72.7</v>
      </c>
      <c r="AI14" s="41" t="s">
        <v>128</v>
      </c>
      <c r="AJ14" s="41" t="s">
        <v>160</v>
      </c>
      <c r="AK14" s="45">
        <f t="shared" si="0"/>
        <v>898</v>
      </c>
      <c r="AL14" s="41" t="s">
        <v>109</v>
      </c>
      <c r="AM14" s="41">
        <v>2</v>
      </c>
      <c r="AN14" s="41" t="s">
        <v>110</v>
      </c>
    </row>
    <row r="15" spans="1:40" s="43" customFormat="1" x14ac:dyDescent="0.3">
      <c r="A15" s="42" t="s">
        <v>513</v>
      </c>
      <c r="B15" s="78" t="s">
        <v>510</v>
      </c>
      <c r="C15" s="79">
        <v>2</v>
      </c>
      <c r="D15" s="79" t="s">
        <v>96</v>
      </c>
      <c r="E15" s="50" t="s">
        <v>516</v>
      </c>
      <c r="F15" s="50" t="s">
        <v>168</v>
      </c>
      <c r="G15" s="50" t="s">
        <v>537</v>
      </c>
      <c r="H15" s="50" t="s">
        <v>543</v>
      </c>
      <c r="I15" s="100" t="s">
        <v>541</v>
      </c>
      <c r="J15" s="81" t="s">
        <v>97</v>
      </c>
      <c r="K15" s="81" t="s">
        <v>98</v>
      </c>
      <c r="L15" s="81" t="s">
        <v>99</v>
      </c>
      <c r="M15" s="81">
        <v>3</v>
      </c>
      <c r="N15" s="81" t="s">
        <v>100</v>
      </c>
      <c r="O15" s="81">
        <v>898</v>
      </c>
      <c r="P15" s="41" t="s">
        <v>159</v>
      </c>
      <c r="Q15" s="82" t="s">
        <v>102</v>
      </c>
      <c r="R15" s="81" t="s">
        <v>103</v>
      </c>
      <c r="S15" s="81" t="s">
        <v>104</v>
      </c>
      <c r="T15" s="82" t="s">
        <v>105</v>
      </c>
      <c r="U15" s="99">
        <v>54</v>
      </c>
      <c r="V15" s="99">
        <v>154</v>
      </c>
      <c r="W15" s="49" t="s">
        <v>106</v>
      </c>
      <c r="X15" s="99">
        <v>88</v>
      </c>
      <c r="Y15" s="99">
        <v>107</v>
      </c>
      <c r="Z15" s="49" t="s">
        <v>106</v>
      </c>
      <c r="AA15" s="99">
        <v>47</v>
      </c>
      <c r="AB15" s="99">
        <v>201</v>
      </c>
      <c r="AC15" s="49" t="s">
        <v>106</v>
      </c>
      <c r="AD15" s="99">
        <v>99</v>
      </c>
      <c r="AE15" s="99">
        <v>258</v>
      </c>
      <c r="AF15" s="49" t="s">
        <v>106</v>
      </c>
      <c r="AG15" s="82" t="s">
        <v>98</v>
      </c>
      <c r="AH15" s="84">
        <v>60.9</v>
      </c>
      <c r="AI15" s="41" t="s">
        <v>138</v>
      </c>
      <c r="AJ15" s="41" t="s">
        <v>160</v>
      </c>
      <c r="AK15" s="45">
        <f t="shared" si="0"/>
        <v>898</v>
      </c>
      <c r="AL15" s="41" t="s">
        <v>109</v>
      </c>
      <c r="AM15" s="41">
        <v>3</v>
      </c>
      <c r="AN15" s="41" t="s">
        <v>110</v>
      </c>
    </row>
    <row r="16" spans="1:40" s="43" customFormat="1" x14ac:dyDescent="0.3">
      <c r="A16" s="42" t="s">
        <v>177</v>
      </c>
      <c r="B16" s="78" t="s">
        <v>511</v>
      </c>
      <c r="C16" s="79">
        <v>2</v>
      </c>
      <c r="D16" s="79" t="s">
        <v>96</v>
      </c>
      <c r="E16" s="50" t="s">
        <v>518</v>
      </c>
      <c r="F16" s="50" t="s">
        <v>168</v>
      </c>
      <c r="G16" s="50" t="s">
        <v>537</v>
      </c>
      <c r="H16" s="50" t="s">
        <v>544</v>
      </c>
      <c r="I16" s="100" t="s">
        <v>541</v>
      </c>
      <c r="J16" s="81" t="s">
        <v>97</v>
      </c>
      <c r="K16" s="81" t="s">
        <v>98</v>
      </c>
      <c r="L16" s="81" t="s">
        <v>99</v>
      </c>
      <c r="M16" s="81">
        <v>3</v>
      </c>
      <c r="N16" s="81" t="s">
        <v>100</v>
      </c>
      <c r="O16" s="81">
        <v>898</v>
      </c>
      <c r="P16" s="41" t="s">
        <v>159</v>
      </c>
      <c r="Q16" s="82" t="s">
        <v>102</v>
      </c>
      <c r="R16" s="81" t="s">
        <v>103</v>
      </c>
      <c r="S16" s="81" t="s">
        <v>104</v>
      </c>
      <c r="T16" s="82" t="s">
        <v>105</v>
      </c>
      <c r="U16" s="99">
        <v>12</v>
      </c>
      <c r="V16" s="99">
        <v>311</v>
      </c>
      <c r="W16" s="49" t="s">
        <v>106</v>
      </c>
      <c r="X16" s="99">
        <v>22</v>
      </c>
      <c r="Y16" s="99">
        <v>265</v>
      </c>
      <c r="Z16" s="49" t="s">
        <v>106</v>
      </c>
      <c r="AA16" s="99" t="s">
        <v>113</v>
      </c>
      <c r="AB16" s="99" t="s">
        <v>113</v>
      </c>
      <c r="AC16" s="49" t="s">
        <v>113</v>
      </c>
      <c r="AD16" s="99" t="s">
        <v>113</v>
      </c>
      <c r="AE16" s="99" t="s">
        <v>113</v>
      </c>
      <c r="AF16" s="49" t="s">
        <v>113</v>
      </c>
      <c r="AG16" s="82" t="s">
        <v>98</v>
      </c>
      <c r="AH16" s="84">
        <v>70.900000000000006</v>
      </c>
      <c r="AI16" s="41" t="s">
        <v>138</v>
      </c>
      <c r="AJ16" s="41" t="s">
        <v>160</v>
      </c>
      <c r="AK16" s="45">
        <f t="shared" si="0"/>
        <v>898</v>
      </c>
      <c r="AL16" s="41" t="s">
        <v>109</v>
      </c>
      <c r="AM16" s="41">
        <v>3</v>
      </c>
      <c r="AN16" s="41" t="s">
        <v>110</v>
      </c>
    </row>
    <row r="17" spans="1:40" s="43" customFormat="1" x14ac:dyDescent="0.3">
      <c r="A17" s="42" t="s">
        <v>514</v>
      </c>
      <c r="B17" s="78" t="s">
        <v>512</v>
      </c>
      <c r="C17" s="79">
        <v>2</v>
      </c>
      <c r="D17" s="79" t="s">
        <v>96</v>
      </c>
      <c r="E17" s="50" t="s">
        <v>515</v>
      </c>
      <c r="F17" s="50" t="s">
        <v>168</v>
      </c>
      <c r="G17" s="50" t="s">
        <v>537</v>
      </c>
      <c r="H17" s="50" t="s">
        <v>545</v>
      </c>
      <c r="I17" s="100" t="s">
        <v>541</v>
      </c>
      <c r="J17" s="81" t="s">
        <v>97</v>
      </c>
      <c r="K17" s="81" t="s">
        <v>98</v>
      </c>
      <c r="L17" s="81" t="s">
        <v>99</v>
      </c>
      <c r="M17" s="81">
        <v>3</v>
      </c>
      <c r="N17" s="81" t="s">
        <v>100</v>
      </c>
      <c r="O17" s="81">
        <v>898</v>
      </c>
      <c r="P17" s="41" t="s">
        <v>159</v>
      </c>
      <c r="Q17" s="82" t="s">
        <v>102</v>
      </c>
      <c r="R17" s="81" t="s">
        <v>103</v>
      </c>
      <c r="S17" s="81" t="s">
        <v>104</v>
      </c>
      <c r="T17" s="82" t="s">
        <v>105</v>
      </c>
      <c r="U17" s="99">
        <v>54</v>
      </c>
      <c r="V17" s="99">
        <v>154</v>
      </c>
      <c r="W17" s="49" t="s">
        <v>106</v>
      </c>
      <c r="X17" s="99">
        <v>88</v>
      </c>
      <c r="Y17" s="99">
        <v>107</v>
      </c>
      <c r="Z17" s="49" t="s">
        <v>106</v>
      </c>
      <c r="AA17" s="99">
        <v>47</v>
      </c>
      <c r="AB17" s="99">
        <v>201</v>
      </c>
      <c r="AC17" s="49" t="s">
        <v>106</v>
      </c>
      <c r="AD17" s="99">
        <v>99</v>
      </c>
      <c r="AE17" s="99">
        <v>258</v>
      </c>
      <c r="AF17" s="49" t="s">
        <v>106</v>
      </c>
      <c r="AG17" s="82" t="s">
        <v>98</v>
      </c>
      <c r="AH17" s="84">
        <v>63.2</v>
      </c>
      <c r="AI17" s="41" t="s">
        <v>128</v>
      </c>
      <c r="AJ17" s="41" t="s">
        <v>160</v>
      </c>
      <c r="AK17" s="45">
        <f t="shared" si="0"/>
        <v>898</v>
      </c>
      <c r="AL17" s="41" t="s">
        <v>109</v>
      </c>
      <c r="AM17" s="41">
        <v>3</v>
      </c>
      <c r="AN17" s="41" t="s">
        <v>110</v>
      </c>
    </row>
    <row r="18" spans="1:40" s="43" customFormat="1" x14ac:dyDescent="0.3">
      <c r="A18" s="42" t="s">
        <v>549</v>
      </c>
      <c r="B18" s="78" t="s">
        <v>547</v>
      </c>
      <c r="C18" s="79">
        <v>2</v>
      </c>
      <c r="D18" s="79" t="s">
        <v>96</v>
      </c>
      <c r="E18" s="50" t="s">
        <v>550</v>
      </c>
      <c r="F18" s="50" t="s">
        <v>551</v>
      </c>
      <c r="G18" s="50" t="s">
        <v>552</v>
      </c>
      <c r="H18" s="50" t="s">
        <v>554</v>
      </c>
      <c r="I18" s="100" t="s">
        <v>548</v>
      </c>
      <c r="J18" s="81" t="s">
        <v>97</v>
      </c>
      <c r="K18" s="81" t="s">
        <v>98</v>
      </c>
      <c r="L18" s="81" t="s">
        <v>99</v>
      </c>
      <c r="M18" s="81">
        <v>3</v>
      </c>
      <c r="N18" s="81" t="s">
        <v>100</v>
      </c>
      <c r="O18" s="81">
        <v>898</v>
      </c>
      <c r="P18" s="41" t="s">
        <v>159</v>
      </c>
      <c r="Q18" s="82" t="s">
        <v>102</v>
      </c>
      <c r="R18" s="81" t="s">
        <v>103</v>
      </c>
      <c r="S18" s="81" t="s">
        <v>104</v>
      </c>
      <c r="T18" s="82" t="s">
        <v>105</v>
      </c>
      <c r="U18" s="99">
        <v>8</v>
      </c>
      <c r="V18" s="99">
        <v>104</v>
      </c>
      <c r="W18" s="49" t="s">
        <v>106</v>
      </c>
      <c r="X18" s="99">
        <v>17</v>
      </c>
      <c r="Y18" s="99">
        <v>147</v>
      </c>
      <c r="Z18" s="49" t="s">
        <v>106</v>
      </c>
      <c r="AA18" s="99" t="s">
        <v>113</v>
      </c>
      <c r="AB18" s="99" t="s">
        <v>113</v>
      </c>
      <c r="AC18" s="49" t="s">
        <v>113</v>
      </c>
      <c r="AD18" s="99" t="s">
        <v>113</v>
      </c>
      <c r="AE18" s="99" t="s">
        <v>113</v>
      </c>
      <c r="AF18" s="49" t="s">
        <v>113</v>
      </c>
      <c r="AG18" s="82" t="s">
        <v>98</v>
      </c>
      <c r="AH18" s="84">
        <v>47.1</v>
      </c>
      <c r="AI18" s="41" t="s">
        <v>128</v>
      </c>
      <c r="AJ18" s="41" t="s">
        <v>108</v>
      </c>
      <c r="AK18" s="45">
        <f t="shared" si="0"/>
        <v>898</v>
      </c>
      <c r="AL18" s="41" t="s">
        <v>109</v>
      </c>
      <c r="AM18" s="41">
        <v>4</v>
      </c>
      <c r="AN18" s="41" t="s">
        <v>110</v>
      </c>
    </row>
    <row r="19" spans="1:40" s="43" customFormat="1" x14ac:dyDescent="0.3">
      <c r="A19" s="42" t="s">
        <v>555</v>
      </c>
      <c r="B19" s="78" t="s">
        <v>547</v>
      </c>
      <c r="C19" s="79">
        <v>2</v>
      </c>
      <c r="D19" s="79" t="s">
        <v>96</v>
      </c>
      <c r="E19" s="50" t="s">
        <v>550</v>
      </c>
      <c r="F19" s="50" t="s">
        <v>551</v>
      </c>
      <c r="G19" s="50" t="s">
        <v>553</v>
      </c>
      <c r="H19" s="50" t="s">
        <v>554</v>
      </c>
      <c r="I19" s="100" t="s">
        <v>548</v>
      </c>
      <c r="J19" s="81" t="s">
        <v>97</v>
      </c>
      <c r="K19" s="81" t="s">
        <v>98</v>
      </c>
      <c r="L19" s="81" t="s">
        <v>99</v>
      </c>
      <c r="M19" s="81">
        <v>3</v>
      </c>
      <c r="N19" s="81" t="s">
        <v>100</v>
      </c>
      <c r="O19" s="81">
        <v>898</v>
      </c>
      <c r="P19" s="41" t="s">
        <v>159</v>
      </c>
      <c r="Q19" s="82" t="s">
        <v>102</v>
      </c>
      <c r="R19" s="81" t="s">
        <v>103</v>
      </c>
      <c r="S19" s="81" t="s">
        <v>104</v>
      </c>
      <c r="T19" s="82" t="s">
        <v>105</v>
      </c>
      <c r="U19" s="99">
        <v>8</v>
      </c>
      <c r="V19" s="99">
        <v>104</v>
      </c>
      <c r="W19" s="49" t="s">
        <v>106</v>
      </c>
      <c r="X19" s="99">
        <v>17</v>
      </c>
      <c r="Y19" s="99">
        <v>147</v>
      </c>
      <c r="Z19" s="49" t="s">
        <v>106</v>
      </c>
      <c r="AA19" s="99" t="s">
        <v>113</v>
      </c>
      <c r="AB19" s="99" t="s">
        <v>113</v>
      </c>
      <c r="AC19" s="49" t="s">
        <v>113</v>
      </c>
      <c r="AD19" s="99" t="s">
        <v>113</v>
      </c>
      <c r="AE19" s="99" t="s">
        <v>113</v>
      </c>
      <c r="AF19" s="49" t="s">
        <v>113</v>
      </c>
      <c r="AG19" s="82" t="s">
        <v>98</v>
      </c>
      <c r="AH19" s="84">
        <v>45.8</v>
      </c>
      <c r="AI19" s="41" t="s">
        <v>128</v>
      </c>
      <c r="AJ19" s="41" t="s">
        <v>108</v>
      </c>
      <c r="AK19" s="45">
        <f t="shared" si="0"/>
        <v>898</v>
      </c>
      <c r="AL19" s="41" t="s">
        <v>109</v>
      </c>
      <c r="AM19" s="41">
        <v>4</v>
      </c>
      <c r="AN19" s="41" t="s">
        <v>110</v>
      </c>
    </row>
    <row r="20" spans="1:40" s="43" customFormat="1" x14ac:dyDescent="0.3">
      <c r="A20" s="42" t="s">
        <v>546</v>
      </c>
      <c r="B20" s="78" t="s">
        <v>557</v>
      </c>
      <c r="C20" s="79">
        <v>2</v>
      </c>
      <c r="D20" s="79" t="s">
        <v>96</v>
      </c>
      <c r="E20" s="50" t="s">
        <v>559</v>
      </c>
      <c r="F20" s="50" t="s">
        <v>551</v>
      </c>
      <c r="G20" s="50" t="s">
        <v>552</v>
      </c>
      <c r="H20" s="50" t="s">
        <v>558</v>
      </c>
      <c r="I20" s="100" t="s">
        <v>548</v>
      </c>
      <c r="J20" s="81" t="s">
        <v>97</v>
      </c>
      <c r="K20" s="81" t="s">
        <v>98</v>
      </c>
      <c r="L20" s="81" t="s">
        <v>99</v>
      </c>
      <c r="M20" s="81">
        <v>3</v>
      </c>
      <c r="N20" s="81" t="s">
        <v>100</v>
      </c>
      <c r="O20" s="81">
        <v>898</v>
      </c>
      <c r="P20" s="41" t="s">
        <v>159</v>
      </c>
      <c r="Q20" s="82" t="s">
        <v>102</v>
      </c>
      <c r="R20" s="81" t="s">
        <v>103</v>
      </c>
      <c r="S20" s="81" t="s">
        <v>104</v>
      </c>
      <c r="T20" s="82" t="s">
        <v>105</v>
      </c>
      <c r="U20" s="99">
        <v>8</v>
      </c>
      <c r="V20" s="99">
        <v>104</v>
      </c>
      <c r="W20" s="49" t="s">
        <v>106</v>
      </c>
      <c r="X20" s="99">
        <v>17</v>
      </c>
      <c r="Y20" s="99">
        <v>147</v>
      </c>
      <c r="Z20" s="49" t="s">
        <v>106</v>
      </c>
      <c r="AA20" s="99" t="s">
        <v>113</v>
      </c>
      <c r="AB20" s="99" t="s">
        <v>113</v>
      </c>
      <c r="AC20" s="49" t="s">
        <v>113</v>
      </c>
      <c r="AD20" s="99" t="s">
        <v>113</v>
      </c>
      <c r="AE20" s="99" t="s">
        <v>113</v>
      </c>
      <c r="AF20" s="49" t="s">
        <v>113</v>
      </c>
      <c r="AG20" s="82" t="s">
        <v>98</v>
      </c>
      <c r="AH20" s="84">
        <v>55.5</v>
      </c>
      <c r="AI20" s="41" t="s">
        <v>128</v>
      </c>
      <c r="AJ20" s="41" t="s">
        <v>108</v>
      </c>
      <c r="AK20" s="45">
        <f t="shared" si="0"/>
        <v>898</v>
      </c>
      <c r="AL20" s="41" t="s">
        <v>109</v>
      </c>
      <c r="AM20" s="41">
        <v>4</v>
      </c>
      <c r="AN20" s="41" t="s">
        <v>110</v>
      </c>
    </row>
    <row r="21" spans="1:40" s="43" customFormat="1" x14ac:dyDescent="0.3">
      <c r="A21" s="42" t="s">
        <v>556</v>
      </c>
      <c r="B21" s="78" t="s">
        <v>557</v>
      </c>
      <c r="C21" s="79">
        <v>2</v>
      </c>
      <c r="D21" s="79" t="s">
        <v>96</v>
      </c>
      <c r="E21" s="50" t="s">
        <v>559</v>
      </c>
      <c r="F21" s="50" t="s">
        <v>551</v>
      </c>
      <c r="G21" s="50" t="s">
        <v>553</v>
      </c>
      <c r="H21" s="50" t="s">
        <v>558</v>
      </c>
      <c r="I21" s="100" t="s">
        <v>548</v>
      </c>
      <c r="J21" s="81" t="s">
        <v>97</v>
      </c>
      <c r="K21" s="81" t="s">
        <v>98</v>
      </c>
      <c r="L21" s="81" t="s">
        <v>99</v>
      </c>
      <c r="M21" s="81">
        <v>3</v>
      </c>
      <c r="N21" s="81" t="s">
        <v>100</v>
      </c>
      <c r="O21" s="81">
        <v>898</v>
      </c>
      <c r="P21" s="41" t="s">
        <v>159</v>
      </c>
      <c r="Q21" s="82" t="s">
        <v>102</v>
      </c>
      <c r="R21" s="81" t="s">
        <v>103</v>
      </c>
      <c r="S21" s="81" t="s">
        <v>104</v>
      </c>
      <c r="T21" s="82" t="s">
        <v>105</v>
      </c>
      <c r="U21" s="99">
        <v>8</v>
      </c>
      <c r="V21" s="99">
        <v>104</v>
      </c>
      <c r="W21" s="49" t="s">
        <v>106</v>
      </c>
      <c r="X21" s="99">
        <v>17</v>
      </c>
      <c r="Y21" s="99">
        <v>147</v>
      </c>
      <c r="Z21" s="49" t="s">
        <v>106</v>
      </c>
      <c r="AA21" s="99" t="s">
        <v>113</v>
      </c>
      <c r="AB21" s="99" t="s">
        <v>113</v>
      </c>
      <c r="AC21" s="49" t="s">
        <v>113</v>
      </c>
      <c r="AD21" s="99" t="s">
        <v>113</v>
      </c>
      <c r="AE21" s="99" t="s">
        <v>113</v>
      </c>
      <c r="AF21" s="49" t="s">
        <v>113</v>
      </c>
      <c r="AG21" s="82" t="s">
        <v>98</v>
      </c>
      <c r="AH21" s="84">
        <v>54</v>
      </c>
      <c r="AI21" s="41" t="s">
        <v>128</v>
      </c>
      <c r="AJ21" s="41" t="s">
        <v>108</v>
      </c>
      <c r="AK21" s="45">
        <f t="shared" si="0"/>
        <v>898</v>
      </c>
      <c r="AL21" s="41" t="s">
        <v>109</v>
      </c>
      <c r="AM21" s="41">
        <v>4</v>
      </c>
      <c r="AN21" s="41" t="s">
        <v>110</v>
      </c>
    </row>
    <row r="22" spans="1:40" s="43" customFormat="1" x14ac:dyDescent="0.3">
      <c r="A22" s="42" t="s">
        <v>561</v>
      </c>
      <c r="B22" s="78" t="s">
        <v>560</v>
      </c>
      <c r="C22" s="79">
        <v>2</v>
      </c>
      <c r="D22" s="79" t="s">
        <v>96</v>
      </c>
      <c r="E22" s="50" t="s">
        <v>564</v>
      </c>
      <c r="F22" s="50" t="s">
        <v>551</v>
      </c>
      <c r="G22" s="50" t="s">
        <v>562</v>
      </c>
      <c r="H22" s="50" t="s">
        <v>563</v>
      </c>
      <c r="I22" s="100" t="s">
        <v>548</v>
      </c>
      <c r="J22" s="81" t="s">
        <v>97</v>
      </c>
      <c r="K22" s="81" t="s">
        <v>98</v>
      </c>
      <c r="L22" s="81" t="s">
        <v>99</v>
      </c>
      <c r="M22" s="81">
        <v>3</v>
      </c>
      <c r="N22" s="81" t="s">
        <v>100</v>
      </c>
      <c r="O22" s="81">
        <v>898</v>
      </c>
      <c r="P22" s="41" t="s">
        <v>159</v>
      </c>
      <c r="Q22" s="82" t="s">
        <v>102</v>
      </c>
      <c r="R22" s="81" t="s">
        <v>103</v>
      </c>
      <c r="S22" s="81" t="s">
        <v>104</v>
      </c>
      <c r="T22" s="82" t="s">
        <v>105</v>
      </c>
      <c r="U22" s="99">
        <v>8</v>
      </c>
      <c r="V22" s="99">
        <v>104</v>
      </c>
      <c r="W22" s="49" t="s">
        <v>106</v>
      </c>
      <c r="X22" s="99">
        <v>17</v>
      </c>
      <c r="Y22" s="99">
        <v>147</v>
      </c>
      <c r="Z22" s="49" t="s">
        <v>106</v>
      </c>
      <c r="AA22" s="99" t="s">
        <v>113</v>
      </c>
      <c r="AB22" s="99" t="s">
        <v>113</v>
      </c>
      <c r="AC22" s="49" t="s">
        <v>113</v>
      </c>
      <c r="AD22" s="99" t="s">
        <v>113</v>
      </c>
      <c r="AE22" s="99" t="s">
        <v>113</v>
      </c>
      <c r="AF22" s="49" t="s">
        <v>113</v>
      </c>
      <c r="AG22" s="82" t="s">
        <v>98</v>
      </c>
      <c r="AH22" s="84">
        <v>51.9</v>
      </c>
      <c r="AI22" s="41" t="s">
        <v>128</v>
      </c>
      <c r="AJ22" s="41" t="s">
        <v>108</v>
      </c>
      <c r="AK22" s="45">
        <f t="shared" si="0"/>
        <v>898</v>
      </c>
      <c r="AL22" s="41" t="s">
        <v>109</v>
      </c>
      <c r="AM22" s="41">
        <v>4</v>
      </c>
      <c r="AN22" s="41" t="s">
        <v>110</v>
      </c>
    </row>
    <row r="23" spans="1:40" s="103" customFormat="1" x14ac:dyDescent="0.3">
      <c r="A23" s="130" t="s">
        <v>565</v>
      </c>
      <c r="B23" s="78" t="s">
        <v>566</v>
      </c>
      <c r="C23" s="79">
        <v>2</v>
      </c>
      <c r="D23" s="79" t="s">
        <v>96</v>
      </c>
      <c r="E23" s="78" t="s">
        <v>567</v>
      </c>
      <c r="F23" s="78" t="s">
        <v>551</v>
      </c>
      <c r="G23" s="78" t="s">
        <v>552</v>
      </c>
      <c r="H23" s="78" t="s">
        <v>569</v>
      </c>
      <c r="I23" s="80" t="s">
        <v>548</v>
      </c>
      <c r="J23" s="81" t="s">
        <v>97</v>
      </c>
      <c r="K23" s="81" t="s">
        <v>98</v>
      </c>
      <c r="L23" s="81" t="s">
        <v>99</v>
      </c>
      <c r="M23" s="81">
        <v>3</v>
      </c>
      <c r="N23" s="81" t="s">
        <v>100</v>
      </c>
      <c r="O23" s="81">
        <v>898</v>
      </c>
      <c r="P23" s="41" t="s">
        <v>159</v>
      </c>
      <c r="Q23" s="82" t="s">
        <v>102</v>
      </c>
      <c r="R23" s="81" t="s">
        <v>103</v>
      </c>
      <c r="S23" s="81" t="s">
        <v>104</v>
      </c>
      <c r="T23" s="82" t="s">
        <v>105</v>
      </c>
      <c r="U23" s="83">
        <v>31</v>
      </c>
      <c r="V23" s="83">
        <v>176</v>
      </c>
      <c r="W23" s="82" t="s">
        <v>106</v>
      </c>
      <c r="X23" s="83">
        <v>47</v>
      </c>
      <c r="Y23" s="83">
        <v>63</v>
      </c>
      <c r="Z23" s="82" t="s">
        <v>106</v>
      </c>
      <c r="AA23" s="83">
        <v>25</v>
      </c>
      <c r="AB23" s="83">
        <v>192</v>
      </c>
      <c r="AC23" s="82" t="s">
        <v>106</v>
      </c>
      <c r="AD23" s="83">
        <v>50</v>
      </c>
      <c r="AE23" s="83">
        <v>181</v>
      </c>
      <c r="AF23" s="82" t="s">
        <v>106</v>
      </c>
      <c r="AG23" s="82" t="s">
        <v>568</v>
      </c>
      <c r="AH23" s="84">
        <v>52.9</v>
      </c>
      <c r="AI23" s="41" t="s">
        <v>128</v>
      </c>
      <c r="AJ23" s="41" t="s">
        <v>108</v>
      </c>
      <c r="AK23" s="45">
        <f t="shared" si="0"/>
        <v>898</v>
      </c>
      <c r="AL23" s="41" t="s">
        <v>109</v>
      </c>
      <c r="AM23" s="41">
        <v>5</v>
      </c>
      <c r="AN23" s="41" t="s">
        <v>110</v>
      </c>
    </row>
  </sheetData>
  <autoFilter ref="A12:A21" xr:uid="{00000000-0009-0000-0000-000015000000}"/>
  <mergeCells count="9">
    <mergeCell ref="E2:I3"/>
    <mergeCell ref="B7:I7"/>
    <mergeCell ref="J7:T7"/>
    <mergeCell ref="U7:AF7"/>
    <mergeCell ref="AG7:AM7"/>
    <mergeCell ref="A8:A11"/>
    <mergeCell ref="U8:Z8"/>
    <mergeCell ref="AA8:AF8"/>
    <mergeCell ref="F9:I9"/>
  </mergeCells>
  <pageMargins left="0.28000000000000003" right="0.34" top="0.36" bottom="0.26" header="0.31496062992125984" footer="0.17"/>
  <pageSetup paperSize="9" scale="2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15">
    <pageSetUpPr fitToPage="1"/>
  </sheetPr>
  <dimension ref="A1:AN72"/>
  <sheetViews>
    <sheetView showGridLines="0" zoomScaleNormal="100" workbookViewId="0"/>
  </sheetViews>
  <sheetFormatPr baseColWidth="10" defaultColWidth="11.44140625" defaultRowHeight="14.4" x14ac:dyDescent="0.3"/>
  <cols>
    <col min="1" max="1" width="39.109375" bestFit="1" customWidth="1"/>
    <col min="2" max="2" width="18.6640625" customWidth="1"/>
    <col min="3" max="3" width="5.33203125" style="1" customWidth="1"/>
    <col min="4" max="4" width="8.44140625" customWidth="1"/>
    <col min="5" max="5" width="29.109375" customWidth="1"/>
    <col min="6" max="6" width="5.6640625" customWidth="1"/>
    <col min="7" max="7" width="7" customWidth="1"/>
    <col min="8" max="8" width="15.5546875" customWidth="1"/>
    <col min="9" max="9" width="23.44140625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16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393</v>
      </c>
      <c r="B13" s="50" t="s">
        <v>392</v>
      </c>
      <c r="C13" s="48">
        <v>2</v>
      </c>
      <c r="D13" s="48" t="s">
        <v>96</v>
      </c>
      <c r="E13" s="50" t="s">
        <v>413</v>
      </c>
      <c r="F13" s="50" t="s">
        <v>201</v>
      </c>
      <c r="G13" s="50" t="s">
        <v>360</v>
      </c>
      <c r="H13" s="50" t="s">
        <v>403</v>
      </c>
      <c r="I13" s="100" t="s">
        <v>298</v>
      </c>
      <c r="J13" s="47" t="s">
        <v>97</v>
      </c>
      <c r="K13" s="47" t="s">
        <v>98</v>
      </c>
      <c r="L13" s="47" t="s">
        <v>99</v>
      </c>
      <c r="M13" s="47">
        <v>4</v>
      </c>
      <c r="N13" s="47" t="s">
        <v>100</v>
      </c>
      <c r="O13" s="47">
        <v>1332</v>
      </c>
      <c r="P13" s="47" t="s">
        <v>101</v>
      </c>
      <c r="Q13" s="49" t="s">
        <v>102</v>
      </c>
      <c r="R13" s="47" t="s">
        <v>103</v>
      </c>
      <c r="S13" s="47" t="s">
        <v>104</v>
      </c>
      <c r="T13" s="49" t="s">
        <v>105</v>
      </c>
      <c r="U13" s="51">
        <v>13</v>
      </c>
      <c r="V13" s="51">
        <v>24</v>
      </c>
      <c r="W13" s="49" t="s">
        <v>106</v>
      </c>
      <c r="X13" s="51">
        <v>19</v>
      </c>
      <c r="Y13" s="51">
        <v>9</v>
      </c>
      <c r="Z13" s="49" t="s">
        <v>106</v>
      </c>
      <c r="AA13" s="51" t="s">
        <v>113</v>
      </c>
      <c r="AB13" s="51" t="s">
        <v>113</v>
      </c>
      <c r="AC13" s="49" t="s">
        <v>113</v>
      </c>
      <c r="AD13" s="51" t="s">
        <v>113</v>
      </c>
      <c r="AE13" s="51" t="s">
        <v>113</v>
      </c>
      <c r="AF13" s="49" t="s">
        <v>113</v>
      </c>
      <c r="AG13" s="49" t="s">
        <v>98</v>
      </c>
      <c r="AH13" s="46">
        <v>62.8</v>
      </c>
      <c r="AI13" s="44" t="s">
        <v>107</v>
      </c>
      <c r="AJ13" s="44" t="s">
        <v>108</v>
      </c>
      <c r="AK13" s="45">
        <f t="shared" ref="AK13:AK23" si="0">O13</f>
        <v>1332</v>
      </c>
      <c r="AL13" s="44" t="s">
        <v>109</v>
      </c>
      <c r="AM13" s="44">
        <v>1</v>
      </c>
      <c r="AN13" s="41" t="s">
        <v>110</v>
      </c>
    </row>
    <row r="14" spans="1:40" s="43" customFormat="1" x14ac:dyDescent="0.3">
      <c r="A14" s="42" t="s">
        <v>393</v>
      </c>
      <c r="B14" s="50" t="s">
        <v>392</v>
      </c>
      <c r="C14" s="48">
        <v>2</v>
      </c>
      <c r="D14" s="48" t="s">
        <v>96</v>
      </c>
      <c r="E14" s="50" t="s">
        <v>413</v>
      </c>
      <c r="F14" s="50" t="s">
        <v>201</v>
      </c>
      <c r="G14" s="50" t="s">
        <v>360</v>
      </c>
      <c r="H14" s="50" t="s">
        <v>404</v>
      </c>
      <c r="I14" s="100" t="s">
        <v>298</v>
      </c>
      <c r="J14" s="47" t="s">
        <v>97</v>
      </c>
      <c r="K14" s="47" t="s">
        <v>98</v>
      </c>
      <c r="L14" s="47" t="s">
        <v>99</v>
      </c>
      <c r="M14" s="47">
        <v>4</v>
      </c>
      <c r="N14" s="47" t="s">
        <v>100</v>
      </c>
      <c r="O14" s="47">
        <v>1332</v>
      </c>
      <c r="P14" s="47" t="s">
        <v>101</v>
      </c>
      <c r="Q14" s="49" t="s">
        <v>102</v>
      </c>
      <c r="R14" s="47" t="s">
        <v>103</v>
      </c>
      <c r="S14" s="47" t="s">
        <v>104</v>
      </c>
      <c r="T14" s="49" t="s">
        <v>105</v>
      </c>
      <c r="U14" s="51">
        <v>13</v>
      </c>
      <c r="V14" s="51">
        <v>24</v>
      </c>
      <c r="W14" s="49" t="s">
        <v>106</v>
      </c>
      <c r="X14" s="51">
        <v>19</v>
      </c>
      <c r="Y14" s="51">
        <v>9</v>
      </c>
      <c r="Z14" s="49" t="s">
        <v>106</v>
      </c>
      <c r="AA14" s="51" t="s">
        <v>113</v>
      </c>
      <c r="AB14" s="51" t="s">
        <v>113</v>
      </c>
      <c r="AC14" s="49" t="s">
        <v>113</v>
      </c>
      <c r="AD14" s="51" t="s">
        <v>113</v>
      </c>
      <c r="AE14" s="51" t="s">
        <v>113</v>
      </c>
      <c r="AF14" s="49" t="s">
        <v>113</v>
      </c>
      <c r="AG14" s="49" t="s">
        <v>98</v>
      </c>
      <c r="AH14" s="46">
        <v>65.099999999999994</v>
      </c>
      <c r="AI14" s="44" t="s">
        <v>107</v>
      </c>
      <c r="AJ14" s="44" t="s">
        <v>108</v>
      </c>
      <c r="AK14" s="45">
        <f t="shared" si="0"/>
        <v>1332</v>
      </c>
      <c r="AL14" s="44" t="s">
        <v>109</v>
      </c>
      <c r="AM14" s="44">
        <v>1</v>
      </c>
      <c r="AN14" s="41" t="s">
        <v>110</v>
      </c>
    </row>
    <row r="15" spans="1:40" s="43" customFormat="1" x14ac:dyDescent="0.3">
      <c r="A15" s="42" t="s">
        <v>400</v>
      </c>
      <c r="B15" s="50" t="s">
        <v>392</v>
      </c>
      <c r="C15" s="48">
        <v>2</v>
      </c>
      <c r="D15" s="48" t="s">
        <v>96</v>
      </c>
      <c r="E15" s="50" t="s">
        <v>413</v>
      </c>
      <c r="F15" s="50" t="s">
        <v>201</v>
      </c>
      <c r="G15" s="50" t="s">
        <v>360</v>
      </c>
      <c r="H15" s="50" t="s">
        <v>405</v>
      </c>
      <c r="I15" s="50" t="s">
        <v>298</v>
      </c>
      <c r="J15" s="47" t="s">
        <v>97</v>
      </c>
      <c r="K15" s="47" t="s">
        <v>98</v>
      </c>
      <c r="L15" s="47" t="s">
        <v>99</v>
      </c>
      <c r="M15" s="47">
        <v>4</v>
      </c>
      <c r="N15" s="47" t="s">
        <v>100</v>
      </c>
      <c r="O15" s="47">
        <v>1332</v>
      </c>
      <c r="P15" s="47" t="s">
        <v>101</v>
      </c>
      <c r="Q15" s="49" t="s">
        <v>102</v>
      </c>
      <c r="R15" s="47" t="s">
        <v>103</v>
      </c>
      <c r="S15" s="47" t="s">
        <v>104</v>
      </c>
      <c r="T15" s="49" t="s">
        <v>105</v>
      </c>
      <c r="U15" s="51">
        <v>13</v>
      </c>
      <c r="V15" s="51">
        <v>24</v>
      </c>
      <c r="W15" s="49" t="s">
        <v>106</v>
      </c>
      <c r="X15" s="51">
        <v>19</v>
      </c>
      <c r="Y15" s="51">
        <v>9</v>
      </c>
      <c r="Z15" s="49" t="s">
        <v>106</v>
      </c>
      <c r="AA15" s="51" t="s">
        <v>113</v>
      </c>
      <c r="AB15" s="51" t="s">
        <v>113</v>
      </c>
      <c r="AC15" s="49" t="s">
        <v>113</v>
      </c>
      <c r="AD15" s="51" t="s">
        <v>113</v>
      </c>
      <c r="AE15" s="51" t="s">
        <v>113</v>
      </c>
      <c r="AF15" s="49" t="s">
        <v>113</v>
      </c>
      <c r="AG15" s="49" t="s">
        <v>98</v>
      </c>
      <c r="AH15" s="46">
        <v>76.099999999999994</v>
      </c>
      <c r="AI15" s="44" t="s">
        <v>107</v>
      </c>
      <c r="AJ15" s="44" t="s">
        <v>108</v>
      </c>
      <c r="AK15" s="45">
        <f t="shared" si="0"/>
        <v>1332</v>
      </c>
      <c r="AL15" s="44" t="s">
        <v>109</v>
      </c>
      <c r="AM15" s="44">
        <v>1</v>
      </c>
      <c r="AN15" s="41" t="s">
        <v>110</v>
      </c>
    </row>
    <row r="16" spans="1:40" s="43" customFormat="1" x14ac:dyDescent="0.3">
      <c r="A16" s="42" t="s">
        <v>400</v>
      </c>
      <c r="B16" s="50" t="s">
        <v>392</v>
      </c>
      <c r="C16" s="48">
        <v>2</v>
      </c>
      <c r="D16" s="48" t="s">
        <v>96</v>
      </c>
      <c r="E16" s="50" t="s">
        <v>413</v>
      </c>
      <c r="F16" s="50" t="s">
        <v>201</v>
      </c>
      <c r="G16" s="50" t="s">
        <v>360</v>
      </c>
      <c r="H16" s="50" t="s">
        <v>406</v>
      </c>
      <c r="I16" s="50" t="s">
        <v>298</v>
      </c>
      <c r="J16" s="47" t="s">
        <v>97</v>
      </c>
      <c r="K16" s="47" t="s">
        <v>98</v>
      </c>
      <c r="L16" s="47" t="s">
        <v>99</v>
      </c>
      <c r="M16" s="47">
        <v>4</v>
      </c>
      <c r="N16" s="47" t="s">
        <v>100</v>
      </c>
      <c r="O16" s="47">
        <v>1332</v>
      </c>
      <c r="P16" s="47" t="s">
        <v>101</v>
      </c>
      <c r="Q16" s="49" t="s">
        <v>102</v>
      </c>
      <c r="R16" s="47" t="s">
        <v>103</v>
      </c>
      <c r="S16" s="47" t="s">
        <v>104</v>
      </c>
      <c r="T16" s="49" t="s">
        <v>105</v>
      </c>
      <c r="U16" s="51">
        <v>13</v>
      </c>
      <c r="V16" s="51">
        <v>24</v>
      </c>
      <c r="W16" s="49" t="s">
        <v>106</v>
      </c>
      <c r="X16" s="51">
        <v>19</v>
      </c>
      <c r="Y16" s="51">
        <v>9</v>
      </c>
      <c r="Z16" s="49" t="s">
        <v>106</v>
      </c>
      <c r="AA16" s="51" t="s">
        <v>113</v>
      </c>
      <c r="AB16" s="51" t="s">
        <v>113</v>
      </c>
      <c r="AC16" s="49" t="s">
        <v>113</v>
      </c>
      <c r="AD16" s="51" t="s">
        <v>113</v>
      </c>
      <c r="AE16" s="51" t="s">
        <v>113</v>
      </c>
      <c r="AF16" s="49" t="s">
        <v>113</v>
      </c>
      <c r="AG16" s="49" t="s">
        <v>98</v>
      </c>
      <c r="AH16" s="46">
        <v>78.900000000000006</v>
      </c>
      <c r="AI16" s="44" t="s">
        <v>107</v>
      </c>
      <c r="AJ16" s="44" t="s">
        <v>108</v>
      </c>
      <c r="AK16" s="45">
        <f t="shared" si="0"/>
        <v>1332</v>
      </c>
      <c r="AL16" s="44" t="s">
        <v>109</v>
      </c>
      <c r="AM16" s="44">
        <v>1</v>
      </c>
      <c r="AN16" s="41" t="s">
        <v>110</v>
      </c>
    </row>
    <row r="17" spans="1:40" s="43" customFormat="1" x14ac:dyDescent="0.3">
      <c r="A17" s="42" t="s">
        <v>400</v>
      </c>
      <c r="B17" s="50" t="s">
        <v>392</v>
      </c>
      <c r="C17" s="48">
        <v>2</v>
      </c>
      <c r="D17" s="48" t="s">
        <v>96</v>
      </c>
      <c r="E17" s="50" t="s">
        <v>413</v>
      </c>
      <c r="F17" s="50" t="s">
        <v>201</v>
      </c>
      <c r="G17" s="50" t="s">
        <v>360</v>
      </c>
      <c r="H17" s="50" t="s">
        <v>407</v>
      </c>
      <c r="I17" s="50" t="s">
        <v>298</v>
      </c>
      <c r="J17" s="47" t="s">
        <v>97</v>
      </c>
      <c r="K17" s="47" t="s">
        <v>98</v>
      </c>
      <c r="L17" s="47" t="s">
        <v>99</v>
      </c>
      <c r="M17" s="47">
        <v>4</v>
      </c>
      <c r="N17" s="47" t="s">
        <v>100</v>
      </c>
      <c r="O17" s="47">
        <v>1332</v>
      </c>
      <c r="P17" s="47" t="s">
        <v>101</v>
      </c>
      <c r="Q17" s="49" t="s">
        <v>102</v>
      </c>
      <c r="R17" s="47" t="s">
        <v>103</v>
      </c>
      <c r="S17" s="47" t="s">
        <v>104</v>
      </c>
      <c r="T17" s="49" t="s">
        <v>105</v>
      </c>
      <c r="U17" s="51">
        <v>13</v>
      </c>
      <c r="V17" s="51">
        <v>24</v>
      </c>
      <c r="W17" s="49" t="s">
        <v>106</v>
      </c>
      <c r="X17" s="51">
        <v>19</v>
      </c>
      <c r="Y17" s="51">
        <v>9</v>
      </c>
      <c r="Z17" s="49" t="s">
        <v>106</v>
      </c>
      <c r="AA17" s="51" t="s">
        <v>113</v>
      </c>
      <c r="AB17" s="51" t="s">
        <v>113</v>
      </c>
      <c r="AC17" s="49" t="s">
        <v>113</v>
      </c>
      <c r="AD17" s="51" t="s">
        <v>113</v>
      </c>
      <c r="AE17" s="51" t="s">
        <v>113</v>
      </c>
      <c r="AF17" s="49" t="s">
        <v>113</v>
      </c>
      <c r="AG17" s="49" t="s">
        <v>98</v>
      </c>
      <c r="AH17" s="46">
        <v>76.099999999999994</v>
      </c>
      <c r="AI17" s="44" t="s">
        <v>107</v>
      </c>
      <c r="AJ17" s="44" t="s">
        <v>108</v>
      </c>
      <c r="AK17" s="45">
        <f t="shared" si="0"/>
        <v>1332</v>
      </c>
      <c r="AL17" s="44" t="s">
        <v>109</v>
      </c>
      <c r="AM17" s="44">
        <v>1</v>
      </c>
      <c r="AN17" s="41" t="s">
        <v>110</v>
      </c>
    </row>
    <row r="18" spans="1:40" s="43" customFormat="1" x14ac:dyDescent="0.3">
      <c r="A18" s="42" t="s">
        <v>400</v>
      </c>
      <c r="B18" s="50" t="s">
        <v>392</v>
      </c>
      <c r="C18" s="48">
        <v>2</v>
      </c>
      <c r="D18" s="48" t="s">
        <v>96</v>
      </c>
      <c r="E18" s="50" t="s">
        <v>413</v>
      </c>
      <c r="F18" s="50" t="s">
        <v>201</v>
      </c>
      <c r="G18" s="50" t="s">
        <v>360</v>
      </c>
      <c r="H18" s="50" t="s">
        <v>408</v>
      </c>
      <c r="I18" s="50" t="s">
        <v>298</v>
      </c>
      <c r="J18" s="47" t="s">
        <v>97</v>
      </c>
      <c r="K18" s="47" t="s">
        <v>98</v>
      </c>
      <c r="L18" s="47" t="s">
        <v>99</v>
      </c>
      <c r="M18" s="47">
        <v>4</v>
      </c>
      <c r="N18" s="47" t="s">
        <v>100</v>
      </c>
      <c r="O18" s="47">
        <v>1332</v>
      </c>
      <c r="P18" s="47" t="s">
        <v>101</v>
      </c>
      <c r="Q18" s="49" t="s">
        <v>102</v>
      </c>
      <c r="R18" s="47" t="s">
        <v>103</v>
      </c>
      <c r="S18" s="47" t="s">
        <v>104</v>
      </c>
      <c r="T18" s="49" t="s">
        <v>105</v>
      </c>
      <c r="U18" s="51">
        <v>13</v>
      </c>
      <c r="V18" s="51">
        <v>24</v>
      </c>
      <c r="W18" s="49" t="s">
        <v>106</v>
      </c>
      <c r="X18" s="51">
        <v>19</v>
      </c>
      <c r="Y18" s="51">
        <v>9</v>
      </c>
      <c r="Z18" s="49" t="s">
        <v>106</v>
      </c>
      <c r="AA18" s="51" t="s">
        <v>113</v>
      </c>
      <c r="AB18" s="51" t="s">
        <v>113</v>
      </c>
      <c r="AC18" s="49" t="s">
        <v>113</v>
      </c>
      <c r="AD18" s="51" t="s">
        <v>113</v>
      </c>
      <c r="AE18" s="51" t="s">
        <v>113</v>
      </c>
      <c r="AF18" s="49" t="s">
        <v>113</v>
      </c>
      <c r="AG18" s="49" t="s">
        <v>98</v>
      </c>
      <c r="AH18" s="46">
        <v>78.900000000000006</v>
      </c>
      <c r="AI18" s="44" t="s">
        <v>107</v>
      </c>
      <c r="AJ18" s="44" t="s">
        <v>108</v>
      </c>
      <c r="AK18" s="45">
        <f t="shared" si="0"/>
        <v>1332</v>
      </c>
      <c r="AL18" s="44" t="s">
        <v>109</v>
      </c>
      <c r="AM18" s="44">
        <v>1</v>
      </c>
      <c r="AN18" s="41" t="s">
        <v>110</v>
      </c>
    </row>
    <row r="19" spans="1:40" s="43" customFormat="1" x14ac:dyDescent="0.3">
      <c r="A19" s="42" t="s">
        <v>466</v>
      </c>
      <c r="B19" s="50" t="s">
        <v>392</v>
      </c>
      <c r="C19" s="48">
        <v>2</v>
      </c>
      <c r="D19" s="48" t="s">
        <v>96</v>
      </c>
      <c r="E19" s="50" t="s">
        <v>413</v>
      </c>
      <c r="F19" s="50" t="s">
        <v>201</v>
      </c>
      <c r="G19" s="50" t="s">
        <v>360</v>
      </c>
      <c r="H19" s="50" t="s">
        <v>409</v>
      </c>
      <c r="I19" s="50" t="s">
        <v>298</v>
      </c>
      <c r="J19" s="47" t="s">
        <v>97</v>
      </c>
      <c r="K19" s="47" t="s">
        <v>98</v>
      </c>
      <c r="L19" s="47" t="s">
        <v>99</v>
      </c>
      <c r="M19" s="47">
        <v>4</v>
      </c>
      <c r="N19" s="47" t="s">
        <v>100</v>
      </c>
      <c r="O19" s="47">
        <v>1332</v>
      </c>
      <c r="P19" s="47" t="s">
        <v>101</v>
      </c>
      <c r="Q19" s="49" t="s">
        <v>102</v>
      </c>
      <c r="R19" s="47" t="s">
        <v>103</v>
      </c>
      <c r="S19" s="47" t="s">
        <v>104</v>
      </c>
      <c r="T19" s="49" t="s">
        <v>105</v>
      </c>
      <c r="U19" s="51">
        <v>13</v>
      </c>
      <c r="V19" s="51">
        <v>24</v>
      </c>
      <c r="W19" s="49" t="s">
        <v>106</v>
      </c>
      <c r="X19" s="51">
        <v>19</v>
      </c>
      <c r="Y19" s="51">
        <v>9</v>
      </c>
      <c r="Z19" s="49" t="s">
        <v>106</v>
      </c>
      <c r="AA19" s="51" t="s">
        <v>113</v>
      </c>
      <c r="AB19" s="51" t="s">
        <v>113</v>
      </c>
      <c r="AC19" s="49" t="s">
        <v>113</v>
      </c>
      <c r="AD19" s="51" t="s">
        <v>113</v>
      </c>
      <c r="AE19" s="51" t="s">
        <v>113</v>
      </c>
      <c r="AF19" s="49" t="s">
        <v>113</v>
      </c>
      <c r="AG19" s="49" t="s">
        <v>98</v>
      </c>
      <c r="AH19" s="46">
        <v>87.4</v>
      </c>
      <c r="AI19" s="44" t="s">
        <v>107</v>
      </c>
      <c r="AJ19" s="44" t="s">
        <v>108</v>
      </c>
      <c r="AK19" s="45">
        <f t="shared" si="0"/>
        <v>1332</v>
      </c>
      <c r="AL19" s="44" t="s">
        <v>109</v>
      </c>
      <c r="AM19" s="44">
        <v>1</v>
      </c>
      <c r="AN19" s="41" t="s">
        <v>110</v>
      </c>
    </row>
    <row r="20" spans="1:40" x14ac:dyDescent="0.3">
      <c r="A20" s="42" t="s">
        <v>466</v>
      </c>
      <c r="B20" s="50" t="s">
        <v>392</v>
      </c>
      <c r="C20" s="48">
        <v>2</v>
      </c>
      <c r="D20" s="48" t="s">
        <v>96</v>
      </c>
      <c r="E20" s="50" t="s">
        <v>413</v>
      </c>
      <c r="F20" s="50" t="s">
        <v>201</v>
      </c>
      <c r="G20" s="50" t="s">
        <v>360</v>
      </c>
      <c r="H20" s="102" t="s">
        <v>410</v>
      </c>
      <c r="I20" s="50" t="s">
        <v>298</v>
      </c>
      <c r="J20" s="47" t="s">
        <v>97</v>
      </c>
      <c r="K20" s="47" t="s">
        <v>98</v>
      </c>
      <c r="L20" s="47" t="s">
        <v>99</v>
      </c>
      <c r="M20" s="47">
        <v>4</v>
      </c>
      <c r="N20" s="47" t="s">
        <v>100</v>
      </c>
      <c r="O20" s="47">
        <v>1332</v>
      </c>
      <c r="P20" s="47" t="s">
        <v>101</v>
      </c>
      <c r="Q20" s="49" t="s">
        <v>102</v>
      </c>
      <c r="R20" s="47" t="s">
        <v>103</v>
      </c>
      <c r="S20" s="47" t="s">
        <v>104</v>
      </c>
      <c r="T20" s="49" t="s">
        <v>105</v>
      </c>
      <c r="U20" s="51">
        <v>13</v>
      </c>
      <c r="V20" s="51">
        <v>24</v>
      </c>
      <c r="W20" s="49" t="s">
        <v>106</v>
      </c>
      <c r="X20" s="51">
        <v>19</v>
      </c>
      <c r="Y20" s="51">
        <v>9</v>
      </c>
      <c r="Z20" s="49" t="s">
        <v>106</v>
      </c>
      <c r="AA20" s="51" t="s">
        <v>113</v>
      </c>
      <c r="AB20" s="51" t="s">
        <v>113</v>
      </c>
      <c r="AC20" s="49" t="s">
        <v>113</v>
      </c>
      <c r="AD20" s="51" t="s">
        <v>113</v>
      </c>
      <c r="AE20" s="51" t="s">
        <v>113</v>
      </c>
      <c r="AF20" s="49" t="s">
        <v>113</v>
      </c>
      <c r="AG20" s="49" t="s">
        <v>98</v>
      </c>
      <c r="AH20" s="46">
        <v>87.6</v>
      </c>
      <c r="AI20" s="44" t="s">
        <v>107</v>
      </c>
      <c r="AJ20" s="44" t="s">
        <v>108</v>
      </c>
      <c r="AK20" s="45">
        <f t="shared" si="0"/>
        <v>1332</v>
      </c>
      <c r="AL20" s="44" t="s">
        <v>109</v>
      </c>
      <c r="AM20" s="44">
        <v>1</v>
      </c>
      <c r="AN20" s="41" t="s">
        <v>110</v>
      </c>
    </row>
    <row r="21" spans="1:40" x14ac:dyDescent="0.3">
      <c r="A21" s="42" t="s">
        <v>466</v>
      </c>
      <c r="B21" s="50" t="s">
        <v>392</v>
      </c>
      <c r="C21" s="48">
        <v>2</v>
      </c>
      <c r="D21" s="48" t="s">
        <v>96</v>
      </c>
      <c r="E21" s="50" t="s">
        <v>413</v>
      </c>
      <c r="F21" s="50" t="s">
        <v>201</v>
      </c>
      <c r="G21" s="50" t="s">
        <v>360</v>
      </c>
      <c r="H21" s="102" t="s">
        <v>411</v>
      </c>
      <c r="I21" s="50" t="s">
        <v>298</v>
      </c>
      <c r="J21" s="47" t="s">
        <v>97</v>
      </c>
      <c r="K21" s="47" t="s">
        <v>98</v>
      </c>
      <c r="L21" s="47" t="s">
        <v>99</v>
      </c>
      <c r="M21" s="47">
        <v>4</v>
      </c>
      <c r="N21" s="47" t="s">
        <v>100</v>
      </c>
      <c r="O21" s="47">
        <v>1332</v>
      </c>
      <c r="P21" s="47" t="s">
        <v>101</v>
      </c>
      <c r="Q21" s="49" t="s">
        <v>102</v>
      </c>
      <c r="R21" s="47" t="s">
        <v>103</v>
      </c>
      <c r="S21" s="47" t="s">
        <v>104</v>
      </c>
      <c r="T21" s="49" t="s">
        <v>105</v>
      </c>
      <c r="U21" s="51">
        <v>13</v>
      </c>
      <c r="V21" s="51">
        <v>24</v>
      </c>
      <c r="W21" s="49" t="s">
        <v>106</v>
      </c>
      <c r="X21" s="51">
        <v>19</v>
      </c>
      <c r="Y21" s="51">
        <v>9</v>
      </c>
      <c r="Z21" s="49" t="s">
        <v>106</v>
      </c>
      <c r="AA21" s="51" t="s">
        <v>113</v>
      </c>
      <c r="AB21" s="51" t="s">
        <v>113</v>
      </c>
      <c r="AC21" s="49" t="s">
        <v>113</v>
      </c>
      <c r="AD21" s="51" t="s">
        <v>113</v>
      </c>
      <c r="AE21" s="51" t="s">
        <v>113</v>
      </c>
      <c r="AF21" s="49" t="s">
        <v>113</v>
      </c>
      <c r="AG21" s="49" t="s">
        <v>98</v>
      </c>
      <c r="AH21" s="46">
        <v>87.4</v>
      </c>
      <c r="AI21" s="44" t="s">
        <v>107</v>
      </c>
      <c r="AJ21" s="44" t="s">
        <v>108</v>
      </c>
      <c r="AK21" s="45">
        <f t="shared" si="0"/>
        <v>1332</v>
      </c>
      <c r="AL21" s="44" t="s">
        <v>109</v>
      </c>
      <c r="AM21" s="44">
        <v>1</v>
      </c>
      <c r="AN21" s="41" t="s">
        <v>110</v>
      </c>
    </row>
    <row r="22" spans="1:40" x14ac:dyDescent="0.3">
      <c r="A22" s="42" t="s">
        <v>466</v>
      </c>
      <c r="B22" s="50" t="s">
        <v>392</v>
      </c>
      <c r="C22" s="48">
        <v>2</v>
      </c>
      <c r="D22" s="48" t="s">
        <v>96</v>
      </c>
      <c r="E22" s="50" t="s">
        <v>413</v>
      </c>
      <c r="F22" s="50" t="s">
        <v>201</v>
      </c>
      <c r="G22" s="50" t="s">
        <v>360</v>
      </c>
      <c r="H22" s="102" t="s">
        <v>412</v>
      </c>
      <c r="I22" s="50" t="s">
        <v>298</v>
      </c>
      <c r="J22" s="47" t="s">
        <v>97</v>
      </c>
      <c r="K22" s="47" t="s">
        <v>98</v>
      </c>
      <c r="L22" s="47" t="s">
        <v>99</v>
      </c>
      <c r="M22" s="47">
        <v>4</v>
      </c>
      <c r="N22" s="47" t="s">
        <v>100</v>
      </c>
      <c r="O22" s="47">
        <v>1332</v>
      </c>
      <c r="P22" s="47" t="s">
        <v>101</v>
      </c>
      <c r="Q22" s="49" t="s">
        <v>102</v>
      </c>
      <c r="R22" s="47" t="s">
        <v>103</v>
      </c>
      <c r="S22" s="47" t="s">
        <v>104</v>
      </c>
      <c r="T22" s="49" t="s">
        <v>105</v>
      </c>
      <c r="U22" s="51">
        <v>13</v>
      </c>
      <c r="V22" s="51">
        <v>24</v>
      </c>
      <c r="W22" s="49" t="s">
        <v>106</v>
      </c>
      <c r="X22" s="51">
        <v>19</v>
      </c>
      <c r="Y22" s="51">
        <v>9</v>
      </c>
      <c r="Z22" s="49" t="s">
        <v>106</v>
      </c>
      <c r="AA22" s="51" t="s">
        <v>113</v>
      </c>
      <c r="AB22" s="51" t="s">
        <v>113</v>
      </c>
      <c r="AC22" s="49" t="s">
        <v>113</v>
      </c>
      <c r="AD22" s="51" t="s">
        <v>113</v>
      </c>
      <c r="AE22" s="51" t="s">
        <v>113</v>
      </c>
      <c r="AF22" s="49" t="s">
        <v>113</v>
      </c>
      <c r="AG22" s="49" t="s">
        <v>98</v>
      </c>
      <c r="AH22" s="46">
        <v>87.6</v>
      </c>
      <c r="AI22" s="44" t="s">
        <v>107</v>
      </c>
      <c r="AJ22" s="44" t="s">
        <v>108</v>
      </c>
      <c r="AK22" s="45">
        <f t="shared" si="0"/>
        <v>1332</v>
      </c>
      <c r="AL22" s="44" t="s">
        <v>109</v>
      </c>
      <c r="AM22" s="44">
        <v>1</v>
      </c>
      <c r="AN22" s="41" t="s">
        <v>110</v>
      </c>
    </row>
    <row r="23" spans="1:40" x14ac:dyDescent="0.3">
      <c r="A23" s="42" t="s">
        <v>466</v>
      </c>
      <c r="B23" s="50" t="s">
        <v>392</v>
      </c>
      <c r="C23" s="48">
        <v>2</v>
      </c>
      <c r="D23" s="48" t="s">
        <v>96</v>
      </c>
      <c r="E23" s="50" t="s">
        <v>413</v>
      </c>
      <c r="F23" s="50" t="s">
        <v>201</v>
      </c>
      <c r="G23" s="50" t="s">
        <v>360</v>
      </c>
      <c r="H23" s="102" t="s">
        <v>412</v>
      </c>
      <c r="I23" s="50" t="s">
        <v>298</v>
      </c>
      <c r="J23" s="47" t="s">
        <v>97</v>
      </c>
      <c r="K23" s="47" t="s">
        <v>98</v>
      </c>
      <c r="L23" s="47" t="s">
        <v>99</v>
      </c>
      <c r="M23" s="47">
        <v>4</v>
      </c>
      <c r="N23" s="47" t="s">
        <v>100</v>
      </c>
      <c r="O23" s="47">
        <v>1332</v>
      </c>
      <c r="P23" s="47" t="s">
        <v>101</v>
      </c>
      <c r="Q23" s="49" t="s">
        <v>102</v>
      </c>
      <c r="R23" s="47" t="s">
        <v>103</v>
      </c>
      <c r="S23" s="47" t="s">
        <v>104</v>
      </c>
      <c r="T23" s="49" t="s">
        <v>105</v>
      </c>
      <c r="U23" s="51">
        <v>13</v>
      </c>
      <c r="V23" s="51">
        <v>24</v>
      </c>
      <c r="W23" s="49" t="s">
        <v>106</v>
      </c>
      <c r="X23" s="51">
        <v>19</v>
      </c>
      <c r="Y23" s="51">
        <v>9</v>
      </c>
      <c r="Z23" s="49" t="s">
        <v>106</v>
      </c>
      <c r="AA23" s="51" t="s">
        <v>113</v>
      </c>
      <c r="AB23" s="51" t="s">
        <v>113</v>
      </c>
      <c r="AC23" s="49" t="s">
        <v>113</v>
      </c>
      <c r="AD23" s="51" t="s">
        <v>113</v>
      </c>
      <c r="AE23" s="51" t="s">
        <v>113</v>
      </c>
      <c r="AF23" s="49" t="s">
        <v>113</v>
      </c>
      <c r="AG23" s="49" t="s">
        <v>98</v>
      </c>
      <c r="AH23" s="46">
        <v>87.6</v>
      </c>
      <c r="AI23" s="44" t="s">
        <v>107</v>
      </c>
      <c r="AJ23" s="44" t="s">
        <v>108</v>
      </c>
      <c r="AK23" s="45">
        <f t="shared" si="0"/>
        <v>1332</v>
      </c>
      <c r="AL23" s="44" t="s">
        <v>109</v>
      </c>
      <c r="AM23" s="44">
        <v>1</v>
      </c>
      <c r="AN23" s="41" t="s">
        <v>110</v>
      </c>
    </row>
    <row r="24" spans="1:40" s="43" customFormat="1" x14ac:dyDescent="0.3">
      <c r="A24" s="42" t="s">
        <v>401</v>
      </c>
      <c r="B24" s="50" t="s">
        <v>392</v>
      </c>
      <c r="C24" s="48">
        <v>2</v>
      </c>
      <c r="D24" s="48" t="s">
        <v>96</v>
      </c>
      <c r="E24" s="50" t="s">
        <v>413</v>
      </c>
      <c r="F24" s="50" t="s">
        <v>201</v>
      </c>
      <c r="G24" s="50" t="s">
        <v>361</v>
      </c>
      <c r="H24" s="50" t="s">
        <v>403</v>
      </c>
      <c r="I24" s="100" t="s">
        <v>298</v>
      </c>
      <c r="J24" s="47" t="s">
        <v>97</v>
      </c>
      <c r="K24" s="47" t="s">
        <v>98</v>
      </c>
      <c r="L24" s="47" t="s">
        <v>99</v>
      </c>
      <c r="M24" s="47">
        <v>4</v>
      </c>
      <c r="N24" s="47" t="s">
        <v>100</v>
      </c>
      <c r="O24" s="47">
        <v>1332</v>
      </c>
      <c r="P24" s="47" t="s">
        <v>101</v>
      </c>
      <c r="Q24" s="49" t="s">
        <v>102</v>
      </c>
      <c r="R24" s="47" t="s">
        <v>103</v>
      </c>
      <c r="S24" s="47" t="s">
        <v>104</v>
      </c>
      <c r="T24" s="49" t="s">
        <v>105</v>
      </c>
      <c r="U24" s="51">
        <v>13</v>
      </c>
      <c r="V24" s="51">
        <v>24</v>
      </c>
      <c r="W24" s="49" t="s">
        <v>106</v>
      </c>
      <c r="X24" s="51">
        <v>19</v>
      </c>
      <c r="Y24" s="51">
        <v>9</v>
      </c>
      <c r="Z24" s="49" t="s">
        <v>106</v>
      </c>
      <c r="AA24" s="51" t="s">
        <v>113</v>
      </c>
      <c r="AB24" s="51" t="s">
        <v>113</v>
      </c>
      <c r="AC24" s="49" t="s">
        <v>113</v>
      </c>
      <c r="AD24" s="51" t="s">
        <v>113</v>
      </c>
      <c r="AE24" s="51" t="s">
        <v>113</v>
      </c>
      <c r="AF24" s="49" t="s">
        <v>113</v>
      </c>
      <c r="AG24" s="49" t="s">
        <v>98</v>
      </c>
      <c r="AH24" s="46">
        <v>60.1</v>
      </c>
      <c r="AI24" s="44" t="s">
        <v>107</v>
      </c>
      <c r="AJ24" s="44" t="s">
        <v>108</v>
      </c>
      <c r="AK24" s="45">
        <f t="shared" ref="AK24:AK33" si="1">O24</f>
        <v>1332</v>
      </c>
      <c r="AL24" s="44" t="s">
        <v>109</v>
      </c>
      <c r="AM24" s="44">
        <v>1</v>
      </c>
      <c r="AN24" s="41" t="s">
        <v>110</v>
      </c>
    </row>
    <row r="25" spans="1:40" s="43" customFormat="1" x14ac:dyDescent="0.3">
      <c r="A25" s="42" t="s">
        <v>401</v>
      </c>
      <c r="B25" s="50" t="s">
        <v>392</v>
      </c>
      <c r="C25" s="48">
        <v>2</v>
      </c>
      <c r="D25" s="48" t="s">
        <v>96</v>
      </c>
      <c r="E25" s="50" t="s">
        <v>413</v>
      </c>
      <c r="F25" s="50" t="s">
        <v>201</v>
      </c>
      <c r="G25" s="50" t="s">
        <v>361</v>
      </c>
      <c r="H25" s="50" t="s">
        <v>404</v>
      </c>
      <c r="I25" s="100" t="s">
        <v>298</v>
      </c>
      <c r="J25" s="47" t="s">
        <v>97</v>
      </c>
      <c r="K25" s="47" t="s">
        <v>98</v>
      </c>
      <c r="L25" s="47" t="s">
        <v>99</v>
      </c>
      <c r="M25" s="47">
        <v>4</v>
      </c>
      <c r="N25" s="47" t="s">
        <v>100</v>
      </c>
      <c r="O25" s="47">
        <v>1332</v>
      </c>
      <c r="P25" s="47" t="s">
        <v>101</v>
      </c>
      <c r="Q25" s="49" t="s">
        <v>102</v>
      </c>
      <c r="R25" s="47" t="s">
        <v>103</v>
      </c>
      <c r="S25" s="47" t="s">
        <v>104</v>
      </c>
      <c r="T25" s="49" t="s">
        <v>105</v>
      </c>
      <c r="U25" s="51">
        <v>13</v>
      </c>
      <c r="V25" s="51">
        <v>24</v>
      </c>
      <c r="W25" s="49" t="s">
        <v>106</v>
      </c>
      <c r="X25" s="51">
        <v>19</v>
      </c>
      <c r="Y25" s="51">
        <v>9</v>
      </c>
      <c r="Z25" s="49" t="s">
        <v>106</v>
      </c>
      <c r="AA25" s="51" t="s">
        <v>113</v>
      </c>
      <c r="AB25" s="51" t="s">
        <v>113</v>
      </c>
      <c r="AC25" s="49" t="s">
        <v>113</v>
      </c>
      <c r="AD25" s="51" t="s">
        <v>113</v>
      </c>
      <c r="AE25" s="51" t="s">
        <v>113</v>
      </c>
      <c r="AF25" s="49" t="s">
        <v>113</v>
      </c>
      <c r="AG25" s="49" t="s">
        <v>98</v>
      </c>
      <c r="AH25" s="46">
        <v>60.5</v>
      </c>
      <c r="AI25" s="44" t="s">
        <v>107</v>
      </c>
      <c r="AJ25" s="44" t="s">
        <v>108</v>
      </c>
      <c r="AK25" s="45">
        <f t="shared" si="1"/>
        <v>1332</v>
      </c>
      <c r="AL25" s="44" t="s">
        <v>109</v>
      </c>
      <c r="AM25" s="44">
        <v>1</v>
      </c>
      <c r="AN25" s="41" t="s">
        <v>110</v>
      </c>
    </row>
    <row r="26" spans="1:40" s="43" customFormat="1" x14ac:dyDescent="0.3">
      <c r="A26" s="42" t="s">
        <v>402</v>
      </c>
      <c r="B26" s="50" t="s">
        <v>392</v>
      </c>
      <c r="C26" s="48">
        <v>2</v>
      </c>
      <c r="D26" s="48" t="s">
        <v>96</v>
      </c>
      <c r="E26" s="50" t="s">
        <v>413</v>
      </c>
      <c r="F26" s="50" t="s">
        <v>201</v>
      </c>
      <c r="G26" s="50" t="s">
        <v>361</v>
      </c>
      <c r="H26" s="50" t="s">
        <v>405</v>
      </c>
      <c r="I26" s="50" t="s">
        <v>298</v>
      </c>
      <c r="J26" s="47" t="s">
        <v>97</v>
      </c>
      <c r="K26" s="47" t="s">
        <v>98</v>
      </c>
      <c r="L26" s="47" t="s">
        <v>99</v>
      </c>
      <c r="M26" s="47">
        <v>4</v>
      </c>
      <c r="N26" s="47" t="s">
        <v>100</v>
      </c>
      <c r="O26" s="47">
        <v>1332</v>
      </c>
      <c r="P26" s="47" t="s">
        <v>101</v>
      </c>
      <c r="Q26" s="49" t="s">
        <v>102</v>
      </c>
      <c r="R26" s="47" t="s">
        <v>103</v>
      </c>
      <c r="S26" s="47" t="s">
        <v>104</v>
      </c>
      <c r="T26" s="49" t="s">
        <v>105</v>
      </c>
      <c r="U26" s="51">
        <v>13</v>
      </c>
      <c r="V26" s="51">
        <v>24</v>
      </c>
      <c r="W26" s="49" t="s">
        <v>106</v>
      </c>
      <c r="X26" s="51">
        <v>19</v>
      </c>
      <c r="Y26" s="51">
        <v>9</v>
      </c>
      <c r="Z26" s="49" t="s">
        <v>106</v>
      </c>
      <c r="AA26" s="51" t="s">
        <v>113</v>
      </c>
      <c r="AB26" s="51" t="s">
        <v>113</v>
      </c>
      <c r="AC26" s="49" t="s">
        <v>113</v>
      </c>
      <c r="AD26" s="51" t="s">
        <v>113</v>
      </c>
      <c r="AE26" s="51" t="s">
        <v>113</v>
      </c>
      <c r="AF26" s="49" t="s">
        <v>113</v>
      </c>
      <c r="AG26" s="49" t="s">
        <v>98</v>
      </c>
      <c r="AH26" s="46">
        <v>72.8</v>
      </c>
      <c r="AI26" s="44" t="s">
        <v>107</v>
      </c>
      <c r="AJ26" s="44" t="s">
        <v>108</v>
      </c>
      <c r="AK26" s="45">
        <f t="shared" si="1"/>
        <v>1332</v>
      </c>
      <c r="AL26" s="44" t="s">
        <v>109</v>
      </c>
      <c r="AM26" s="44">
        <v>1</v>
      </c>
      <c r="AN26" s="41" t="s">
        <v>110</v>
      </c>
    </row>
    <row r="27" spans="1:40" s="43" customFormat="1" x14ac:dyDescent="0.3">
      <c r="A27" s="42" t="s">
        <v>402</v>
      </c>
      <c r="B27" s="50" t="s">
        <v>392</v>
      </c>
      <c r="C27" s="48">
        <v>2</v>
      </c>
      <c r="D27" s="48" t="s">
        <v>96</v>
      </c>
      <c r="E27" s="50" t="s">
        <v>413</v>
      </c>
      <c r="F27" s="50" t="s">
        <v>201</v>
      </c>
      <c r="G27" s="50" t="s">
        <v>361</v>
      </c>
      <c r="H27" s="50" t="s">
        <v>406</v>
      </c>
      <c r="I27" s="50" t="s">
        <v>298</v>
      </c>
      <c r="J27" s="47" t="s">
        <v>97</v>
      </c>
      <c r="K27" s="47" t="s">
        <v>98</v>
      </c>
      <c r="L27" s="47" t="s">
        <v>99</v>
      </c>
      <c r="M27" s="47">
        <v>4</v>
      </c>
      <c r="N27" s="47" t="s">
        <v>100</v>
      </c>
      <c r="O27" s="47">
        <v>1332</v>
      </c>
      <c r="P27" s="47" t="s">
        <v>101</v>
      </c>
      <c r="Q27" s="49" t="s">
        <v>102</v>
      </c>
      <c r="R27" s="47" t="s">
        <v>103</v>
      </c>
      <c r="S27" s="47" t="s">
        <v>104</v>
      </c>
      <c r="T27" s="49" t="s">
        <v>105</v>
      </c>
      <c r="U27" s="51">
        <v>13</v>
      </c>
      <c r="V27" s="51">
        <v>24</v>
      </c>
      <c r="W27" s="49" t="s">
        <v>106</v>
      </c>
      <c r="X27" s="51">
        <v>19</v>
      </c>
      <c r="Y27" s="51">
        <v>9</v>
      </c>
      <c r="Z27" s="49" t="s">
        <v>106</v>
      </c>
      <c r="AA27" s="51" t="s">
        <v>113</v>
      </c>
      <c r="AB27" s="51" t="s">
        <v>113</v>
      </c>
      <c r="AC27" s="49" t="s">
        <v>113</v>
      </c>
      <c r="AD27" s="51" t="s">
        <v>113</v>
      </c>
      <c r="AE27" s="51" t="s">
        <v>113</v>
      </c>
      <c r="AF27" s="49" t="s">
        <v>113</v>
      </c>
      <c r="AG27" s="49" t="s">
        <v>98</v>
      </c>
      <c r="AH27" s="46">
        <v>73.400000000000006</v>
      </c>
      <c r="AI27" s="44" t="s">
        <v>107</v>
      </c>
      <c r="AJ27" s="44" t="s">
        <v>108</v>
      </c>
      <c r="AK27" s="45">
        <f t="shared" si="1"/>
        <v>1332</v>
      </c>
      <c r="AL27" s="44" t="s">
        <v>109</v>
      </c>
      <c r="AM27" s="44">
        <v>1</v>
      </c>
      <c r="AN27" s="41" t="s">
        <v>110</v>
      </c>
    </row>
    <row r="28" spans="1:40" s="43" customFormat="1" x14ac:dyDescent="0.3">
      <c r="A28" s="42" t="s">
        <v>402</v>
      </c>
      <c r="B28" s="50" t="s">
        <v>392</v>
      </c>
      <c r="C28" s="48">
        <v>2</v>
      </c>
      <c r="D28" s="48" t="s">
        <v>96</v>
      </c>
      <c r="E28" s="50" t="s">
        <v>413</v>
      </c>
      <c r="F28" s="50" t="s">
        <v>201</v>
      </c>
      <c r="G28" s="50" t="s">
        <v>361</v>
      </c>
      <c r="H28" s="50" t="s">
        <v>407</v>
      </c>
      <c r="I28" s="50" t="s">
        <v>298</v>
      </c>
      <c r="J28" s="47" t="s">
        <v>97</v>
      </c>
      <c r="K28" s="47" t="s">
        <v>98</v>
      </c>
      <c r="L28" s="47" t="s">
        <v>99</v>
      </c>
      <c r="M28" s="47">
        <v>4</v>
      </c>
      <c r="N28" s="47" t="s">
        <v>100</v>
      </c>
      <c r="O28" s="47">
        <v>1332</v>
      </c>
      <c r="P28" s="47" t="s">
        <v>101</v>
      </c>
      <c r="Q28" s="49" t="s">
        <v>102</v>
      </c>
      <c r="R28" s="47" t="s">
        <v>103</v>
      </c>
      <c r="S28" s="47" t="s">
        <v>104</v>
      </c>
      <c r="T28" s="49" t="s">
        <v>105</v>
      </c>
      <c r="U28" s="51">
        <v>13</v>
      </c>
      <c r="V28" s="51">
        <v>24</v>
      </c>
      <c r="W28" s="49" t="s">
        <v>106</v>
      </c>
      <c r="X28" s="51">
        <v>19</v>
      </c>
      <c r="Y28" s="51">
        <v>9</v>
      </c>
      <c r="Z28" s="49" t="s">
        <v>106</v>
      </c>
      <c r="AA28" s="51" t="s">
        <v>113</v>
      </c>
      <c r="AB28" s="51" t="s">
        <v>113</v>
      </c>
      <c r="AC28" s="49" t="s">
        <v>113</v>
      </c>
      <c r="AD28" s="51" t="s">
        <v>113</v>
      </c>
      <c r="AE28" s="51" t="s">
        <v>113</v>
      </c>
      <c r="AF28" s="49" t="s">
        <v>113</v>
      </c>
      <c r="AG28" s="49" t="s">
        <v>98</v>
      </c>
      <c r="AH28" s="46">
        <v>72.8</v>
      </c>
      <c r="AI28" s="44" t="s">
        <v>107</v>
      </c>
      <c r="AJ28" s="44" t="s">
        <v>108</v>
      </c>
      <c r="AK28" s="45">
        <f t="shared" si="1"/>
        <v>1332</v>
      </c>
      <c r="AL28" s="44" t="s">
        <v>109</v>
      </c>
      <c r="AM28" s="44">
        <v>1</v>
      </c>
      <c r="AN28" s="41" t="s">
        <v>110</v>
      </c>
    </row>
    <row r="29" spans="1:40" s="43" customFormat="1" x14ac:dyDescent="0.3">
      <c r="A29" s="42" t="s">
        <v>402</v>
      </c>
      <c r="B29" s="50" t="s">
        <v>392</v>
      </c>
      <c r="C29" s="48">
        <v>2</v>
      </c>
      <c r="D29" s="48" t="s">
        <v>96</v>
      </c>
      <c r="E29" s="50" t="s">
        <v>413</v>
      </c>
      <c r="F29" s="50" t="s">
        <v>201</v>
      </c>
      <c r="G29" s="50" t="s">
        <v>361</v>
      </c>
      <c r="H29" s="50" t="s">
        <v>408</v>
      </c>
      <c r="I29" s="50" t="s">
        <v>298</v>
      </c>
      <c r="J29" s="47" t="s">
        <v>97</v>
      </c>
      <c r="K29" s="47" t="s">
        <v>98</v>
      </c>
      <c r="L29" s="47" t="s">
        <v>99</v>
      </c>
      <c r="M29" s="47">
        <v>4</v>
      </c>
      <c r="N29" s="47" t="s">
        <v>100</v>
      </c>
      <c r="O29" s="47">
        <v>1332</v>
      </c>
      <c r="P29" s="47" t="s">
        <v>101</v>
      </c>
      <c r="Q29" s="49" t="s">
        <v>102</v>
      </c>
      <c r="R29" s="47" t="s">
        <v>103</v>
      </c>
      <c r="S29" s="47" t="s">
        <v>104</v>
      </c>
      <c r="T29" s="49" t="s">
        <v>105</v>
      </c>
      <c r="U29" s="51">
        <v>13</v>
      </c>
      <c r="V29" s="51">
        <v>24</v>
      </c>
      <c r="W29" s="49" t="s">
        <v>106</v>
      </c>
      <c r="X29" s="51">
        <v>19</v>
      </c>
      <c r="Y29" s="51">
        <v>9</v>
      </c>
      <c r="Z29" s="49" t="s">
        <v>106</v>
      </c>
      <c r="AA29" s="51" t="s">
        <v>113</v>
      </c>
      <c r="AB29" s="51" t="s">
        <v>113</v>
      </c>
      <c r="AC29" s="49" t="s">
        <v>113</v>
      </c>
      <c r="AD29" s="51" t="s">
        <v>113</v>
      </c>
      <c r="AE29" s="51" t="s">
        <v>113</v>
      </c>
      <c r="AF29" s="49" t="s">
        <v>113</v>
      </c>
      <c r="AG29" s="49" t="s">
        <v>98</v>
      </c>
      <c r="AH29" s="46">
        <v>73.400000000000006</v>
      </c>
      <c r="AI29" s="44" t="s">
        <v>107</v>
      </c>
      <c r="AJ29" s="44" t="s">
        <v>108</v>
      </c>
      <c r="AK29" s="45">
        <f t="shared" si="1"/>
        <v>1332</v>
      </c>
      <c r="AL29" s="44" t="s">
        <v>109</v>
      </c>
      <c r="AM29" s="44">
        <v>1</v>
      </c>
      <c r="AN29" s="41" t="s">
        <v>110</v>
      </c>
    </row>
    <row r="30" spans="1:40" s="43" customFormat="1" x14ac:dyDescent="0.3">
      <c r="A30" s="42" t="s">
        <v>467</v>
      </c>
      <c r="B30" s="50" t="s">
        <v>392</v>
      </c>
      <c r="C30" s="48">
        <v>2</v>
      </c>
      <c r="D30" s="48" t="s">
        <v>96</v>
      </c>
      <c r="E30" s="50" t="s">
        <v>413</v>
      </c>
      <c r="F30" s="50" t="s">
        <v>201</v>
      </c>
      <c r="G30" s="50" t="s">
        <v>361</v>
      </c>
      <c r="H30" s="50" t="s">
        <v>409</v>
      </c>
      <c r="I30" s="50" t="s">
        <v>298</v>
      </c>
      <c r="J30" s="47" t="s">
        <v>97</v>
      </c>
      <c r="K30" s="47" t="s">
        <v>98</v>
      </c>
      <c r="L30" s="47" t="s">
        <v>99</v>
      </c>
      <c r="M30" s="47">
        <v>4</v>
      </c>
      <c r="N30" s="47" t="s">
        <v>100</v>
      </c>
      <c r="O30" s="47">
        <v>1332</v>
      </c>
      <c r="P30" s="47" t="s">
        <v>101</v>
      </c>
      <c r="Q30" s="49" t="s">
        <v>102</v>
      </c>
      <c r="R30" s="47" t="s">
        <v>103</v>
      </c>
      <c r="S30" s="47" t="s">
        <v>104</v>
      </c>
      <c r="T30" s="49" t="s">
        <v>105</v>
      </c>
      <c r="U30" s="51">
        <v>13</v>
      </c>
      <c r="V30" s="51">
        <v>24</v>
      </c>
      <c r="W30" s="49" t="s">
        <v>106</v>
      </c>
      <c r="X30" s="51">
        <v>19</v>
      </c>
      <c r="Y30" s="51">
        <v>9</v>
      </c>
      <c r="Z30" s="49" t="s">
        <v>106</v>
      </c>
      <c r="AA30" s="51" t="s">
        <v>113</v>
      </c>
      <c r="AB30" s="51" t="s">
        <v>113</v>
      </c>
      <c r="AC30" s="49" t="s">
        <v>113</v>
      </c>
      <c r="AD30" s="51" t="s">
        <v>113</v>
      </c>
      <c r="AE30" s="51" t="s">
        <v>113</v>
      </c>
      <c r="AF30" s="49" t="s">
        <v>113</v>
      </c>
      <c r="AG30" s="49" t="s">
        <v>98</v>
      </c>
      <c r="AH30" s="46">
        <v>84.5</v>
      </c>
      <c r="AI30" s="44" t="s">
        <v>107</v>
      </c>
      <c r="AJ30" s="44" t="s">
        <v>108</v>
      </c>
      <c r="AK30" s="45">
        <f t="shared" si="1"/>
        <v>1332</v>
      </c>
      <c r="AL30" s="44" t="s">
        <v>109</v>
      </c>
      <c r="AM30" s="44">
        <v>1</v>
      </c>
      <c r="AN30" s="41" t="s">
        <v>110</v>
      </c>
    </row>
    <row r="31" spans="1:40" x14ac:dyDescent="0.3">
      <c r="A31" s="42" t="s">
        <v>467</v>
      </c>
      <c r="B31" s="50" t="s">
        <v>392</v>
      </c>
      <c r="C31" s="48">
        <v>2</v>
      </c>
      <c r="D31" s="48" t="s">
        <v>96</v>
      </c>
      <c r="E31" s="50" t="s">
        <v>413</v>
      </c>
      <c r="F31" s="50" t="s">
        <v>201</v>
      </c>
      <c r="G31" s="50" t="s">
        <v>361</v>
      </c>
      <c r="H31" s="102" t="s">
        <v>410</v>
      </c>
      <c r="I31" s="50" t="s">
        <v>298</v>
      </c>
      <c r="J31" s="47" t="s">
        <v>97</v>
      </c>
      <c r="K31" s="47" t="s">
        <v>98</v>
      </c>
      <c r="L31" s="47" t="s">
        <v>99</v>
      </c>
      <c r="M31" s="47">
        <v>4</v>
      </c>
      <c r="N31" s="47" t="s">
        <v>100</v>
      </c>
      <c r="O31" s="47">
        <v>1332</v>
      </c>
      <c r="P31" s="47" t="s">
        <v>101</v>
      </c>
      <c r="Q31" s="49" t="s">
        <v>102</v>
      </c>
      <c r="R31" s="47" t="s">
        <v>103</v>
      </c>
      <c r="S31" s="47" t="s">
        <v>104</v>
      </c>
      <c r="T31" s="49" t="s">
        <v>105</v>
      </c>
      <c r="U31" s="51">
        <v>13</v>
      </c>
      <c r="V31" s="51">
        <v>24</v>
      </c>
      <c r="W31" s="49" t="s">
        <v>106</v>
      </c>
      <c r="X31" s="51">
        <v>19</v>
      </c>
      <c r="Y31" s="51">
        <v>9</v>
      </c>
      <c r="Z31" s="49" t="s">
        <v>106</v>
      </c>
      <c r="AA31" s="51" t="s">
        <v>113</v>
      </c>
      <c r="AB31" s="51" t="s">
        <v>113</v>
      </c>
      <c r="AC31" s="49" t="s">
        <v>113</v>
      </c>
      <c r="AD31" s="51" t="s">
        <v>113</v>
      </c>
      <c r="AE31" s="51" t="s">
        <v>113</v>
      </c>
      <c r="AF31" s="49" t="s">
        <v>113</v>
      </c>
      <c r="AG31" s="49" t="s">
        <v>98</v>
      </c>
      <c r="AH31" s="46">
        <v>84.5</v>
      </c>
      <c r="AI31" s="44" t="s">
        <v>107</v>
      </c>
      <c r="AJ31" s="44" t="s">
        <v>108</v>
      </c>
      <c r="AK31" s="45">
        <f t="shared" si="1"/>
        <v>1332</v>
      </c>
      <c r="AL31" s="44" t="s">
        <v>109</v>
      </c>
      <c r="AM31" s="44">
        <v>1</v>
      </c>
      <c r="AN31" s="41" t="s">
        <v>110</v>
      </c>
    </row>
    <row r="32" spans="1:40" x14ac:dyDescent="0.3">
      <c r="A32" s="42" t="s">
        <v>467</v>
      </c>
      <c r="B32" s="50" t="s">
        <v>392</v>
      </c>
      <c r="C32" s="48">
        <v>2</v>
      </c>
      <c r="D32" s="48" t="s">
        <v>96</v>
      </c>
      <c r="E32" s="50" t="s">
        <v>413</v>
      </c>
      <c r="F32" s="50" t="s">
        <v>201</v>
      </c>
      <c r="G32" s="50" t="s">
        <v>361</v>
      </c>
      <c r="H32" s="102" t="s">
        <v>411</v>
      </c>
      <c r="I32" s="50" t="s">
        <v>298</v>
      </c>
      <c r="J32" s="47" t="s">
        <v>97</v>
      </c>
      <c r="K32" s="47" t="s">
        <v>98</v>
      </c>
      <c r="L32" s="47" t="s">
        <v>99</v>
      </c>
      <c r="M32" s="47">
        <v>4</v>
      </c>
      <c r="N32" s="47" t="s">
        <v>100</v>
      </c>
      <c r="O32" s="47">
        <v>1332</v>
      </c>
      <c r="P32" s="47" t="s">
        <v>101</v>
      </c>
      <c r="Q32" s="49" t="s">
        <v>102</v>
      </c>
      <c r="R32" s="47" t="s">
        <v>103</v>
      </c>
      <c r="S32" s="47" t="s">
        <v>104</v>
      </c>
      <c r="T32" s="49" t="s">
        <v>105</v>
      </c>
      <c r="U32" s="51">
        <v>13</v>
      </c>
      <c r="V32" s="51">
        <v>24</v>
      </c>
      <c r="W32" s="49" t="s">
        <v>106</v>
      </c>
      <c r="X32" s="51">
        <v>19</v>
      </c>
      <c r="Y32" s="51">
        <v>9</v>
      </c>
      <c r="Z32" s="49" t="s">
        <v>106</v>
      </c>
      <c r="AA32" s="51" t="s">
        <v>113</v>
      </c>
      <c r="AB32" s="51" t="s">
        <v>113</v>
      </c>
      <c r="AC32" s="49" t="s">
        <v>113</v>
      </c>
      <c r="AD32" s="51" t="s">
        <v>113</v>
      </c>
      <c r="AE32" s="51" t="s">
        <v>113</v>
      </c>
      <c r="AF32" s="49" t="s">
        <v>113</v>
      </c>
      <c r="AG32" s="49" t="s">
        <v>98</v>
      </c>
      <c r="AH32" s="46">
        <v>84.5</v>
      </c>
      <c r="AI32" s="44" t="s">
        <v>107</v>
      </c>
      <c r="AJ32" s="44" t="s">
        <v>108</v>
      </c>
      <c r="AK32" s="45">
        <f t="shared" si="1"/>
        <v>1332</v>
      </c>
      <c r="AL32" s="44" t="s">
        <v>109</v>
      </c>
      <c r="AM32" s="44">
        <v>1</v>
      </c>
      <c r="AN32" s="41" t="s">
        <v>110</v>
      </c>
    </row>
    <row r="33" spans="1:40" x14ac:dyDescent="0.3">
      <c r="A33" s="42" t="s">
        <v>467</v>
      </c>
      <c r="B33" s="50" t="s">
        <v>392</v>
      </c>
      <c r="C33" s="48">
        <v>2</v>
      </c>
      <c r="D33" s="48" t="s">
        <v>96</v>
      </c>
      <c r="E33" s="50" t="s">
        <v>413</v>
      </c>
      <c r="F33" s="50" t="s">
        <v>201</v>
      </c>
      <c r="G33" s="50" t="s">
        <v>361</v>
      </c>
      <c r="H33" s="102" t="s">
        <v>412</v>
      </c>
      <c r="I33" s="50" t="s">
        <v>298</v>
      </c>
      <c r="J33" s="47" t="s">
        <v>97</v>
      </c>
      <c r="K33" s="47" t="s">
        <v>98</v>
      </c>
      <c r="L33" s="47" t="s">
        <v>99</v>
      </c>
      <c r="M33" s="47">
        <v>4</v>
      </c>
      <c r="N33" s="47" t="s">
        <v>100</v>
      </c>
      <c r="O33" s="47">
        <v>1332</v>
      </c>
      <c r="P33" s="47" t="s">
        <v>101</v>
      </c>
      <c r="Q33" s="49" t="s">
        <v>102</v>
      </c>
      <c r="R33" s="47" t="s">
        <v>103</v>
      </c>
      <c r="S33" s="47" t="s">
        <v>104</v>
      </c>
      <c r="T33" s="49" t="s">
        <v>105</v>
      </c>
      <c r="U33" s="51">
        <v>13</v>
      </c>
      <c r="V33" s="51">
        <v>24</v>
      </c>
      <c r="W33" s="49" t="s">
        <v>106</v>
      </c>
      <c r="X33" s="51">
        <v>19</v>
      </c>
      <c r="Y33" s="51">
        <v>9</v>
      </c>
      <c r="Z33" s="49" t="s">
        <v>106</v>
      </c>
      <c r="AA33" s="51" t="s">
        <v>113</v>
      </c>
      <c r="AB33" s="51" t="s">
        <v>113</v>
      </c>
      <c r="AC33" s="49" t="s">
        <v>113</v>
      </c>
      <c r="AD33" s="51" t="s">
        <v>113</v>
      </c>
      <c r="AE33" s="51" t="s">
        <v>113</v>
      </c>
      <c r="AF33" s="49" t="s">
        <v>113</v>
      </c>
      <c r="AG33" s="49" t="s">
        <v>98</v>
      </c>
      <c r="AH33" s="46">
        <v>84.5</v>
      </c>
      <c r="AI33" s="44" t="s">
        <v>107</v>
      </c>
      <c r="AJ33" s="44" t="s">
        <v>108</v>
      </c>
      <c r="AK33" s="45">
        <f t="shared" si="1"/>
        <v>1332</v>
      </c>
      <c r="AL33" s="44" t="s">
        <v>109</v>
      </c>
      <c r="AM33" s="44">
        <v>1</v>
      </c>
      <c r="AN33" s="41" t="s">
        <v>110</v>
      </c>
    </row>
    <row r="34" spans="1:40" x14ac:dyDescent="0.3">
      <c r="A34" s="42" t="s">
        <v>276</v>
      </c>
      <c r="B34" s="50" t="s">
        <v>394</v>
      </c>
      <c r="C34" s="48">
        <v>2</v>
      </c>
      <c r="D34" s="48" t="s">
        <v>96</v>
      </c>
      <c r="E34" s="50" t="s">
        <v>425</v>
      </c>
      <c r="F34" s="50" t="s">
        <v>114</v>
      </c>
      <c r="G34" s="50" t="s">
        <v>115</v>
      </c>
      <c r="H34" s="102" t="s">
        <v>417</v>
      </c>
      <c r="I34" s="50" t="s">
        <v>271</v>
      </c>
      <c r="J34" s="47" t="s">
        <v>97</v>
      </c>
      <c r="K34" s="47" t="s">
        <v>98</v>
      </c>
      <c r="L34" s="47" t="s">
        <v>99</v>
      </c>
      <c r="M34" s="47">
        <v>4</v>
      </c>
      <c r="N34" s="47" t="s">
        <v>100</v>
      </c>
      <c r="O34" s="47">
        <v>1332</v>
      </c>
      <c r="P34" s="47" t="s">
        <v>101</v>
      </c>
      <c r="Q34" s="49" t="s">
        <v>102</v>
      </c>
      <c r="R34" s="47" t="s">
        <v>103</v>
      </c>
      <c r="S34" s="47" t="s">
        <v>104</v>
      </c>
      <c r="T34" s="49" t="s">
        <v>105</v>
      </c>
      <c r="U34" s="51">
        <v>56</v>
      </c>
      <c r="V34" s="51">
        <v>15</v>
      </c>
      <c r="W34" s="49" t="s">
        <v>106</v>
      </c>
      <c r="X34" s="51">
        <v>90</v>
      </c>
      <c r="Y34" s="51">
        <v>1</v>
      </c>
      <c r="Z34" s="49" t="s">
        <v>106</v>
      </c>
      <c r="AA34" s="51" t="s">
        <v>113</v>
      </c>
      <c r="AB34" s="51" t="s">
        <v>113</v>
      </c>
      <c r="AC34" s="49" t="s">
        <v>113</v>
      </c>
      <c r="AD34" s="51" t="s">
        <v>113</v>
      </c>
      <c r="AE34" s="51" t="s">
        <v>113</v>
      </c>
      <c r="AF34" s="49" t="s">
        <v>113</v>
      </c>
      <c r="AG34" s="49" t="s">
        <v>98</v>
      </c>
      <c r="AH34" s="46">
        <v>56.2</v>
      </c>
      <c r="AI34" s="44" t="s">
        <v>107</v>
      </c>
      <c r="AJ34" s="44" t="s">
        <v>108</v>
      </c>
      <c r="AK34" s="45">
        <f t="shared" ref="AK34:AK45" si="2">O34</f>
        <v>1332</v>
      </c>
      <c r="AL34" s="44" t="s">
        <v>109</v>
      </c>
      <c r="AM34" s="44">
        <v>2</v>
      </c>
      <c r="AN34" s="41" t="s">
        <v>110</v>
      </c>
    </row>
    <row r="35" spans="1:40" x14ac:dyDescent="0.3">
      <c r="A35" s="42" t="s">
        <v>399</v>
      </c>
      <c r="B35" s="50" t="s">
        <v>394</v>
      </c>
      <c r="C35" s="48">
        <v>2</v>
      </c>
      <c r="D35" s="48" t="s">
        <v>96</v>
      </c>
      <c r="E35" s="50" t="s">
        <v>425</v>
      </c>
      <c r="F35" s="50" t="s">
        <v>114</v>
      </c>
      <c r="G35" s="50" t="s">
        <v>115</v>
      </c>
      <c r="H35" s="102" t="s">
        <v>418</v>
      </c>
      <c r="I35" s="50" t="s">
        <v>271</v>
      </c>
      <c r="J35" s="47" t="s">
        <v>97</v>
      </c>
      <c r="K35" s="47" t="s">
        <v>98</v>
      </c>
      <c r="L35" s="47" t="s">
        <v>99</v>
      </c>
      <c r="M35" s="47">
        <v>4</v>
      </c>
      <c r="N35" s="47" t="s">
        <v>100</v>
      </c>
      <c r="O35" s="47">
        <v>1332</v>
      </c>
      <c r="P35" s="47" t="s">
        <v>101</v>
      </c>
      <c r="Q35" s="49" t="s">
        <v>102</v>
      </c>
      <c r="R35" s="47" t="s">
        <v>103</v>
      </c>
      <c r="S35" s="47" t="s">
        <v>104</v>
      </c>
      <c r="T35" s="49" t="s">
        <v>105</v>
      </c>
      <c r="U35" s="51">
        <v>56</v>
      </c>
      <c r="V35" s="51">
        <v>15</v>
      </c>
      <c r="W35" s="49" t="s">
        <v>106</v>
      </c>
      <c r="X35" s="51">
        <v>90</v>
      </c>
      <c r="Y35" s="51">
        <v>1</v>
      </c>
      <c r="Z35" s="49" t="s">
        <v>106</v>
      </c>
      <c r="AA35" s="51" t="s">
        <v>113</v>
      </c>
      <c r="AB35" s="51" t="s">
        <v>113</v>
      </c>
      <c r="AC35" s="49" t="s">
        <v>113</v>
      </c>
      <c r="AD35" s="51" t="s">
        <v>113</v>
      </c>
      <c r="AE35" s="51" t="s">
        <v>113</v>
      </c>
      <c r="AF35" s="49" t="s">
        <v>113</v>
      </c>
      <c r="AG35" s="49" t="s">
        <v>98</v>
      </c>
      <c r="AH35" s="46">
        <v>67.5</v>
      </c>
      <c r="AI35" s="44" t="s">
        <v>107</v>
      </c>
      <c r="AJ35" s="44" t="s">
        <v>108</v>
      </c>
      <c r="AK35" s="45">
        <f t="shared" si="2"/>
        <v>1332</v>
      </c>
      <c r="AL35" s="44" t="s">
        <v>109</v>
      </c>
      <c r="AM35" s="44">
        <v>2</v>
      </c>
      <c r="AN35" s="41" t="s">
        <v>110</v>
      </c>
    </row>
    <row r="36" spans="1:40" s="43" customFormat="1" x14ac:dyDescent="0.3">
      <c r="A36" s="42" t="s">
        <v>399</v>
      </c>
      <c r="B36" s="50" t="s">
        <v>394</v>
      </c>
      <c r="C36" s="48">
        <v>2</v>
      </c>
      <c r="D36" s="48" t="s">
        <v>96</v>
      </c>
      <c r="E36" s="50" t="s">
        <v>425</v>
      </c>
      <c r="F36" s="50" t="s">
        <v>114</v>
      </c>
      <c r="G36" s="50" t="s">
        <v>115</v>
      </c>
      <c r="H36" s="50" t="s">
        <v>419</v>
      </c>
      <c r="I36" s="50" t="s">
        <v>271</v>
      </c>
      <c r="J36" s="47" t="s">
        <v>97</v>
      </c>
      <c r="K36" s="47" t="s">
        <v>98</v>
      </c>
      <c r="L36" s="47" t="s">
        <v>99</v>
      </c>
      <c r="M36" s="47">
        <v>4</v>
      </c>
      <c r="N36" s="47" t="s">
        <v>100</v>
      </c>
      <c r="O36" s="47">
        <v>1332</v>
      </c>
      <c r="P36" s="47" t="s">
        <v>101</v>
      </c>
      <c r="Q36" s="49" t="s">
        <v>102</v>
      </c>
      <c r="R36" s="47" t="s">
        <v>103</v>
      </c>
      <c r="S36" s="47" t="s">
        <v>104</v>
      </c>
      <c r="T36" s="49" t="s">
        <v>105</v>
      </c>
      <c r="U36" s="51">
        <v>56</v>
      </c>
      <c r="V36" s="51">
        <v>15</v>
      </c>
      <c r="W36" s="49" t="s">
        <v>106</v>
      </c>
      <c r="X36" s="51">
        <v>90</v>
      </c>
      <c r="Y36" s="51">
        <v>1</v>
      </c>
      <c r="Z36" s="49" t="s">
        <v>106</v>
      </c>
      <c r="AA36" s="51" t="s">
        <v>113</v>
      </c>
      <c r="AB36" s="51" t="s">
        <v>113</v>
      </c>
      <c r="AC36" s="49" t="s">
        <v>113</v>
      </c>
      <c r="AD36" s="51" t="s">
        <v>113</v>
      </c>
      <c r="AE36" s="51" t="s">
        <v>113</v>
      </c>
      <c r="AF36" s="49" t="s">
        <v>113</v>
      </c>
      <c r="AG36" s="49" t="s">
        <v>98</v>
      </c>
      <c r="AH36" s="46">
        <v>67.5</v>
      </c>
      <c r="AI36" s="44" t="s">
        <v>107</v>
      </c>
      <c r="AJ36" s="44" t="s">
        <v>108</v>
      </c>
      <c r="AK36" s="45">
        <f t="shared" si="2"/>
        <v>1332</v>
      </c>
      <c r="AL36" s="44" t="s">
        <v>109</v>
      </c>
      <c r="AM36" s="44">
        <v>2</v>
      </c>
      <c r="AN36" s="41" t="s">
        <v>110</v>
      </c>
    </row>
    <row r="37" spans="1:40" s="43" customFormat="1" x14ac:dyDescent="0.3">
      <c r="A37" s="42" t="s">
        <v>468</v>
      </c>
      <c r="B37" s="50" t="s">
        <v>394</v>
      </c>
      <c r="C37" s="48">
        <v>2</v>
      </c>
      <c r="D37" s="48" t="s">
        <v>96</v>
      </c>
      <c r="E37" s="50" t="s">
        <v>425</v>
      </c>
      <c r="F37" s="50" t="s">
        <v>114</v>
      </c>
      <c r="G37" s="50" t="s">
        <v>115</v>
      </c>
      <c r="H37" s="50" t="s">
        <v>420</v>
      </c>
      <c r="I37" s="50" t="s">
        <v>271</v>
      </c>
      <c r="J37" s="47" t="s">
        <v>97</v>
      </c>
      <c r="K37" s="47" t="s">
        <v>98</v>
      </c>
      <c r="L37" s="47" t="s">
        <v>99</v>
      </c>
      <c r="M37" s="47">
        <v>4</v>
      </c>
      <c r="N37" s="47" t="s">
        <v>100</v>
      </c>
      <c r="O37" s="47">
        <v>1332</v>
      </c>
      <c r="P37" s="47" t="s">
        <v>101</v>
      </c>
      <c r="Q37" s="49" t="s">
        <v>102</v>
      </c>
      <c r="R37" s="47" t="s">
        <v>103</v>
      </c>
      <c r="S37" s="47" t="s">
        <v>104</v>
      </c>
      <c r="T37" s="49" t="s">
        <v>105</v>
      </c>
      <c r="U37" s="51">
        <v>56</v>
      </c>
      <c r="V37" s="51">
        <v>15</v>
      </c>
      <c r="W37" s="49" t="s">
        <v>106</v>
      </c>
      <c r="X37" s="51">
        <v>90</v>
      </c>
      <c r="Y37" s="51">
        <v>1</v>
      </c>
      <c r="Z37" s="49" t="s">
        <v>106</v>
      </c>
      <c r="AA37" s="51" t="s">
        <v>113</v>
      </c>
      <c r="AB37" s="51" t="s">
        <v>113</v>
      </c>
      <c r="AC37" s="49" t="s">
        <v>113</v>
      </c>
      <c r="AD37" s="51" t="s">
        <v>113</v>
      </c>
      <c r="AE37" s="51" t="s">
        <v>113</v>
      </c>
      <c r="AF37" s="49" t="s">
        <v>113</v>
      </c>
      <c r="AG37" s="49" t="s">
        <v>98</v>
      </c>
      <c r="AH37" s="46">
        <v>78.599999999999994</v>
      </c>
      <c r="AI37" s="44" t="s">
        <v>107</v>
      </c>
      <c r="AJ37" s="44" t="s">
        <v>108</v>
      </c>
      <c r="AK37" s="45">
        <f t="shared" si="2"/>
        <v>1332</v>
      </c>
      <c r="AL37" s="44" t="s">
        <v>109</v>
      </c>
      <c r="AM37" s="44">
        <v>2</v>
      </c>
      <c r="AN37" s="41" t="s">
        <v>110</v>
      </c>
    </row>
    <row r="38" spans="1:40" s="43" customFormat="1" x14ac:dyDescent="0.3">
      <c r="A38" s="42" t="s">
        <v>278</v>
      </c>
      <c r="B38" s="50" t="s">
        <v>394</v>
      </c>
      <c r="C38" s="48">
        <v>2</v>
      </c>
      <c r="D38" s="48" t="s">
        <v>96</v>
      </c>
      <c r="E38" s="50" t="s">
        <v>425</v>
      </c>
      <c r="F38" s="50" t="s">
        <v>114</v>
      </c>
      <c r="G38" s="50" t="s">
        <v>119</v>
      </c>
      <c r="H38" s="50" t="s">
        <v>417</v>
      </c>
      <c r="I38" s="50" t="s">
        <v>271</v>
      </c>
      <c r="J38" s="47" t="s">
        <v>97</v>
      </c>
      <c r="K38" s="47" t="s">
        <v>98</v>
      </c>
      <c r="L38" s="47" t="s">
        <v>99</v>
      </c>
      <c r="M38" s="47">
        <v>4</v>
      </c>
      <c r="N38" s="47" t="s">
        <v>100</v>
      </c>
      <c r="O38" s="47">
        <v>1332</v>
      </c>
      <c r="P38" s="47" t="s">
        <v>101</v>
      </c>
      <c r="Q38" s="49" t="s">
        <v>102</v>
      </c>
      <c r="R38" s="47" t="s">
        <v>103</v>
      </c>
      <c r="S38" s="47" t="s">
        <v>104</v>
      </c>
      <c r="T38" s="49" t="s">
        <v>105</v>
      </c>
      <c r="U38" s="51">
        <v>56</v>
      </c>
      <c r="V38" s="51">
        <v>15</v>
      </c>
      <c r="W38" s="49" t="s">
        <v>106</v>
      </c>
      <c r="X38" s="51">
        <v>90</v>
      </c>
      <c r="Y38" s="51">
        <v>1</v>
      </c>
      <c r="Z38" s="49" t="s">
        <v>106</v>
      </c>
      <c r="AA38" s="51" t="s">
        <v>113</v>
      </c>
      <c r="AB38" s="51" t="s">
        <v>113</v>
      </c>
      <c r="AC38" s="49" t="s">
        <v>113</v>
      </c>
      <c r="AD38" s="51" t="s">
        <v>113</v>
      </c>
      <c r="AE38" s="51" t="s">
        <v>113</v>
      </c>
      <c r="AF38" s="49" t="s">
        <v>113</v>
      </c>
      <c r="AG38" s="49" t="s">
        <v>98</v>
      </c>
      <c r="AH38" s="46">
        <v>55.6</v>
      </c>
      <c r="AI38" s="44" t="s">
        <v>107</v>
      </c>
      <c r="AJ38" s="44" t="s">
        <v>108</v>
      </c>
      <c r="AK38" s="45">
        <f t="shared" si="2"/>
        <v>1332</v>
      </c>
      <c r="AL38" s="44" t="s">
        <v>109</v>
      </c>
      <c r="AM38" s="44">
        <v>2</v>
      </c>
      <c r="AN38" s="41" t="s">
        <v>110</v>
      </c>
    </row>
    <row r="39" spans="1:40" s="43" customFormat="1" x14ac:dyDescent="0.3">
      <c r="A39" s="42" t="s">
        <v>278</v>
      </c>
      <c r="B39" s="50" t="s">
        <v>394</v>
      </c>
      <c r="C39" s="48">
        <v>2</v>
      </c>
      <c r="D39" s="48" t="s">
        <v>96</v>
      </c>
      <c r="E39" s="50" t="s">
        <v>425</v>
      </c>
      <c r="F39" s="50" t="s">
        <v>114</v>
      </c>
      <c r="G39" s="50" t="s">
        <v>119</v>
      </c>
      <c r="H39" s="50" t="s">
        <v>421</v>
      </c>
      <c r="I39" s="50" t="s">
        <v>271</v>
      </c>
      <c r="J39" s="47" t="s">
        <v>97</v>
      </c>
      <c r="K39" s="47" t="s">
        <v>98</v>
      </c>
      <c r="L39" s="47" t="s">
        <v>99</v>
      </c>
      <c r="M39" s="47">
        <v>4</v>
      </c>
      <c r="N39" s="47" t="s">
        <v>100</v>
      </c>
      <c r="O39" s="47">
        <v>1332</v>
      </c>
      <c r="P39" s="47" t="s">
        <v>101</v>
      </c>
      <c r="Q39" s="49" t="s">
        <v>102</v>
      </c>
      <c r="R39" s="47" t="s">
        <v>103</v>
      </c>
      <c r="S39" s="47" t="s">
        <v>104</v>
      </c>
      <c r="T39" s="49" t="s">
        <v>105</v>
      </c>
      <c r="U39" s="51">
        <v>56</v>
      </c>
      <c r="V39" s="51">
        <v>15</v>
      </c>
      <c r="W39" s="49" t="s">
        <v>106</v>
      </c>
      <c r="X39" s="51">
        <v>90</v>
      </c>
      <c r="Y39" s="51">
        <v>1</v>
      </c>
      <c r="Z39" s="49" t="s">
        <v>106</v>
      </c>
      <c r="AA39" s="51" t="s">
        <v>113</v>
      </c>
      <c r="AB39" s="51" t="s">
        <v>113</v>
      </c>
      <c r="AC39" s="49" t="s">
        <v>113</v>
      </c>
      <c r="AD39" s="51" t="s">
        <v>113</v>
      </c>
      <c r="AE39" s="51" t="s">
        <v>113</v>
      </c>
      <c r="AF39" s="49" t="s">
        <v>113</v>
      </c>
      <c r="AG39" s="49" t="s">
        <v>98</v>
      </c>
      <c r="AH39" s="46">
        <v>53.8</v>
      </c>
      <c r="AI39" s="44" t="s">
        <v>107</v>
      </c>
      <c r="AJ39" s="44" t="s">
        <v>108</v>
      </c>
      <c r="AK39" s="45">
        <f t="shared" si="2"/>
        <v>1332</v>
      </c>
      <c r="AL39" s="44" t="s">
        <v>109</v>
      </c>
      <c r="AM39" s="44">
        <v>2</v>
      </c>
      <c r="AN39" s="41" t="s">
        <v>110</v>
      </c>
    </row>
    <row r="40" spans="1:40" s="43" customFormat="1" x14ac:dyDescent="0.3">
      <c r="A40" s="42" t="s">
        <v>416</v>
      </c>
      <c r="B40" s="50" t="s">
        <v>394</v>
      </c>
      <c r="C40" s="48">
        <v>2</v>
      </c>
      <c r="D40" s="48" t="s">
        <v>96</v>
      </c>
      <c r="E40" s="50" t="s">
        <v>425</v>
      </c>
      <c r="F40" s="50" t="s">
        <v>114</v>
      </c>
      <c r="G40" s="50" t="s">
        <v>119</v>
      </c>
      <c r="H40" s="50" t="s">
        <v>418</v>
      </c>
      <c r="I40" s="50" t="s">
        <v>271</v>
      </c>
      <c r="J40" s="47" t="s">
        <v>97</v>
      </c>
      <c r="K40" s="47" t="s">
        <v>98</v>
      </c>
      <c r="L40" s="47" t="s">
        <v>99</v>
      </c>
      <c r="M40" s="47">
        <v>4</v>
      </c>
      <c r="N40" s="47" t="s">
        <v>100</v>
      </c>
      <c r="O40" s="47">
        <v>1332</v>
      </c>
      <c r="P40" s="47" t="s">
        <v>101</v>
      </c>
      <c r="Q40" s="49" t="s">
        <v>102</v>
      </c>
      <c r="R40" s="47" t="s">
        <v>103</v>
      </c>
      <c r="S40" s="47" t="s">
        <v>104</v>
      </c>
      <c r="T40" s="49" t="s">
        <v>105</v>
      </c>
      <c r="U40" s="51">
        <v>56</v>
      </c>
      <c r="V40" s="51">
        <v>15</v>
      </c>
      <c r="W40" s="49" t="s">
        <v>106</v>
      </c>
      <c r="X40" s="51">
        <v>90</v>
      </c>
      <c r="Y40" s="51">
        <v>1</v>
      </c>
      <c r="Z40" s="49" t="s">
        <v>106</v>
      </c>
      <c r="AA40" s="51" t="s">
        <v>113</v>
      </c>
      <c r="AB40" s="51" t="s">
        <v>113</v>
      </c>
      <c r="AC40" s="49" t="s">
        <v>113</v>
      </c>
      <c r="AD40" s="51" t="s">
        <v>113</v>
      </c>
      <c r="AE40" s="51" t="s">
        <v>113</v>
      </c>
      <c r="AF40" s="49" t="s">
        <v>113</v>
      </c>
      <c r="AG40" s="49" t="s">
        <v>98</v>
      </c>
      <c r="AH40" s="46">
        <v>67.3</v>
      </c>
      <c r="AI40" s="44" t="s">
        <v>107</v>
      </c>
      <c r="AJ40" s="44" t="s">
        <v>108</v>
      </c>
      <c r="AK40" s="45">
        <f t="shared" si="2"/>
        <v>1332</v>
      </c>
      <c r="AL40" s="44" t="s">
        <v>109</v>
      </c>
      <c r="AM40" s="44">
        <v>2</v>
      </c>
      <c r="AN40" s="41" t="s">
        <v>110</v>
      </c>
    </row>
    <row r="41" spans="1:40" s="43" customFormat="1" x14ac:dyDescent="0.3">
      <c r="A41" s="42" t="s">
        <v>416</v>
      </c>
      <c r="B41" s="50" t="s">
        <v>394</v>
      </c>
      <c r="C41" s="48">
        <v>2</v>
      </c>
      <c r="D41" s="48" t="s">
        <v>96</v>
      </c>
      <c r="E41" s="50" t="s">
        <v>425</v>
      </c>
      <c r="F41" s="50" t="s">
        <v>114</v>
      </c>
      <c r="G41" s="50" t="s">
        <v>119</v>
      </c>
      <c r="H41" s="50" t="s">
        <v>422</v>
      </c>
      <c r="I41" s="50" t="s">
        <v>271</v>
      </c>
      <c r="J41" s="47" t="s">
        <v>97</v>
      </c>
      <c r="K41" s="47" t="s">
        <v>98</v>
      </c>
      <c r="L41" s="47" t="s">
        <v>99</v>
      </c>
      <c r="M41" s="47">
        <v>4</v>
      </c>
      <c r="N41" s="47" t="s">
        <v>100</v>
      </c>
      <c r="O41" s="47">
        <v>1332</v>
      </c>
      <c r="P41" s="47" t="s">
        <v>101</v>
      </c>
      <c r="Q41" s="49" t="s">
        <v>102</v>
      </c>
      <c r="R41" s="47" t="s">
        <v>103</v>
      </c>
      <c r="S41" s="47" t="s">
        <v>104</v>
      </c>
      <c r="T41" s="49" t="s">
        <v>105</v>
      </c>
      <c r="U41" s="51">
        <v>56</v>
      </c>
      <c r="V41" s="51">
        <v>15</v>
      </c>
      <c r="W41" s="49" t="s">
        <v>106</v>
      </c>
      <c r="X41" s="51">
        <v>90</v>
      </c>
      <c r="Y41" s="51">
        <v>1</v>
      </c>
      <c r="Z41" s="49" t="s">
        <v>106</v>
      </c>
      <c r="AA41" s="51" t="s">
        <v>113</v>
      </c>
      <c r="AB41" s="51" t="s">
        <v>113</v>
      </c>
      <c r="AC41" s="49" t="s">
        <v>113</v>
      </c>
      <c r="AD41" s="51" t="s">
        <v>113</v>
      </c>
      <c r="AE41" s="51" t="s">
        <v>113</v>
      </c>
      <c r="AF41" s="49" t="s">
        <v>113</v>
      </c>
      <c r="AG41" s="49" t="s">
        <v>98</v>
      </c>
      <c r="AH41" s="46">
        <v>64.599999999999994</v>
      </c>
      <c r="AI41" s="44" t="s">
        <v>107</v>
      </c>
      <c r="AJ41" s="44" t="s">
        <v>108</v>
      </c>
      <c r="AK41" s="45">
        <f t="shared" si="2"/>
        <v>1332</v>
      </c>
      <c r="AL41" s="44" t="s">
        <v>109</v>
      </c>
      <c r="AM41" s="44">
        <v>2</v>
      </c>
      <c r="AN41" s="41" t="s">
        <v>110</v>
      </c>
    </row>
    <row r="42" spans="1:40" s="43" customFormat="1" x14ac:dyDescent="0.3">
      <c r="A42" s="42" t="s">
        <v>416</v>
      </c>
      <c r="B42" s="50" t="s">
        <v>394</v>
      </c>
      <c r="C42" s="48">
        <v>2</v>
      </c>
      <c r="D42" s="48" t="s">
        <v>96</v>
      </c>
      <c r="E42" s="50" t="s">
        <v>425</v>
      </c>
      <c r="F42" s="50" t="s">
        <v>114</v>
      </c>
      <c r="G42" s="50" t="s">
        <v>119</v>
      </c>
      <c r="H42" s="50" t="s">
        <v>419</v>
      </c>
      <c r="I42" s="50" t="s">
        <v>271</v>
      </c>
      <c r="J42" s="47" t="s">
        <v>97</v>
      </c>
      <c r="K42" s="47" t="s">
        <v>98</v>
      </c>
      <c r="L42" s="47" t="s">
        <v>99</v>
      </c>
      <c r="M42" s="47">
        <v>4</v>
      </c>
      <c r="N42" s="47" t="s">
        <v>100</v>
      </c>
      <c r="O42" s="47">
        <v>1332</v>
      </c>
      <c r="P42" s="47" t="s">
        <v>101</v>
      </c>
      <c r="Q42" s="49" t="s">
        <v>102</v>
      </c>
      <c r="R42" s="47" t="s">
        <v>103</v>
      </c>
      <c r="S42" s="47" t="s">
        <v>104</v>
      </c>
      <c r="T42" s="49" t="s">
        <v>105</v>
      </c>
      <c r="U42" s="51">
        <v>56</v>
      </c>
      <c r="V42" s="51">
        <v>15</v>
      </c>
      <c r="W42" s="49" t="s">
        <v>106</v>
      </c>
      <c r="X42" s="51">
        <v>90</v>
      </c>
      <c r="Y42" s="51">
        <v>1</v>
      </c>
      <c r="Z42" s="49" t="s">
        <v>106</v>
      </c>
      <c r="AA42" s="51" t="s">
        <v>113</v>
      </c>
      <c r="AB42" s="51" t="s">
        <v>113</v>
      </c>
      <c r="AC42" s="49" t="s">
        <v>113</v>
      </c>
      <c r="AD42" s="51" t="s">
        <v>113</v>
      </c>
      <c r="AE42" s="51" t="s">
        <v>113</v>
      </c>
      <c r="AF42" s="49" t="s">
        <v>113</v>
      </c>
      <c r="AG42" s="49" t="s">
        <v>98</v>
      </c>
      <c r="AH42" s="46">
        <v>67.3</v>
      </c>
      <c r="AI42" s="44" t="s">
        <v>107</v>
      </c>
      <c r="AJ42" s="44" t="s">
        <v>108</v>
      </c>
      <c r="AK42" s="45">
        <f t="shared" si="2"/>
        <v>1332</v>
      </c>
      <c r="AL42" s="44" t="s">
        <v>109</v>
      </c>
      <c r="AM42" s="44">
        <v>2</v>
      </c>
      <c r="AN42" s="41" t="s">
        <v>110</v>
      </c>
    </row>
    <row r="43" spans="1:40" x14ac:dyDescent="0.3">
      <c r="A43" s="42" t="s">
        <v>416</v>
      </c>
      <c r="B43" s="50" t="s">
        <v>394</v>
      </c>
      <c r="C43" s="48">
        <v>2</v>
      </c>
      <c r="D43" s="48" t="s">
        <v>96</v>
      </c>
      <c r="E43" s="50" t="s">
        <v>425</v>
      </c>
      <c r="F43" s="50" t="s">
        <v>114</v>
      </c>
      <c r="G43" s="50" t="s">
        <v>119</v>
      </c>
      <c r="H43" s="102" t="s">
        <v>423</v>
      </c>
      <c r="I43" s="50" t="s">
        <v>271</v>
      </c>
      <c r="J43" s="47" t="s">
        <v>97</v>
      </c>
      <c r="K43" s="47" t="s">
        <v>98</v>
      </c>
      <c r="L43" s="47" t="s">
        <v>99</v>
      </c>
      <c r="M43" s="47">
        <v>4</v>
      </c>
      <c r="N43" s="47" t="s">
        <v>100</v>
      </c>
      <c r="O43" s="47">
        <v>1332</v>
      </c>
      <c r="P43" s="47" t="s">
        <v>101</v>
      </c>
      <c r="Q43" s="49" t="s">
        <v>102</v>
      </c>
      <c r="R43" s="47" t="s">
        <v>103</v>
      </c>
      <c r="S43" s="47" t="s">
        <v>104</v>
      </c>
      <c r="T43" s="49" t="s">
        <v>105</v>
      </c>
      <c r="U43" s="51">
        <v>56</v>
      </c>
      <c r="V43" s="51">
        <v>15</v>
      </c>
      <c r="W43" s="49" t="s">
        <v>106</v>
      </c>
      <c r="X43" s="51">
        <v>90</v>
      </c>
      <c r="Y43" s="51">
        <v>1</v>
      </c>
      <c r="Z43" s="49" t="s">
        <v>106</v>
      </c>
      <c r="AA43" s="51" t="s">
        <v>113</v>
      </c>
      <c r="AB43" s="51" t="s">
        <v>113</v>
      </c>
      <c r="AC43" s="49" t="s">
        <v>113</v>
      </c>
      <c r="AD43" s="51" t="s">
        <v>113</v>
      </c>
      <c r="AE43" s="51" t="s">
        <v>113</v>
      </c>
      <c r="AF43" s="49" t="s">
        <v>113</v>
      </c>
      <c r="AG43" s="49" t="s">
        <v>98</v>
      </c>
      <c r="AH43" s="46">
        <v>64.599999999999994</v>
      </c>
      <c r="AI43" s="44" t="s">
        <v>107</v>
      </c>
      <c r="AJ43" s="44" t="s">
        <v>108</v>
      </c>
      <c r="AK43" s="45">
        <f t="shared" si="2"/>
        <v>1332</v>
      </c>
      <c r="AL43" s="44" t="s">
        <v>109</v>
      </c>
      <c r="AM43" s="44">
        <v>2</v>
      </c>
      <c r="AN43" s="41" t="s">
        <v>110</v>
      </c>
    </row>
    <row r="44" spans="1:40" x14ac:dyDescent="0.3">
      <c r="A44" s="42" t="s">
        <v>469</v>
      </c>
      <c r="B44" s="50" t="s">
        <v>394</v>
      </c>
      <c r="C44" s="48">
        <v>2</v>
      </c>
      <c r="D44" s="48" t="s">
        <v>96</v>
      </c>
      <c r="E44" s="50" t="s">
        <v>425</v>
      </c>
      <c r="F44" s="50" t="s">
        <v>114</v>
      </c>
      <c r="G44" s="50" t="s">
        <v>119</v>
      </c>
      <c r="H44" s="102" t="s">
        <v>420</v>
      </c>
      <c r="I44" s="50" t="s">
        <v>271</v>
      </c>
      <c r="J44" s="47" t="s">
        <v>97</v>
      </c>
      <c r="K44" s="47" t="s">
        <v>98</v>
      </c>
      <c r="L44" s="47" t="s">
        <v>99</v>
      </c>
      <c r="M44" s="47">
        <v>4</v>
      </c>
      <c r="N44" s="47" t="s">
        <v>100</v>
      </c>
      <c r="O44" s="47">
        <v>1332</v>
      </c>
      <c r="P44" s="47" t="s">
        <v>101</v>
      </c>
      <c r="Q44" s="49" t="s">
        <v>102</v>
      </c>
      <c r="R44" s="47" t="s">
        <v>103</v>
      </c>
      <c r="S44" s="47" t="s">
        <v>104</v>
      </c>
      <c r="T44" s="49" t="s">
        <v>105</v>
      </c>
      <c r="U44" s="51">
        <v>56</v>
      </c>
      <c r="V44" s="51">
        <v>15</v>
      </c>
      <c r="W44" s="49" t="s">
        <v>106</v>
      </c>
      <c r="X44" s="51">
        <v>90</v>
      </c>
      <c r="Y44" s="51">
        <v>1</v>
      </c>
      <c r="Z44" s="49" t="s">
        <v>106</v>
      </c>
      <c r="AA44" s="51" t="s">
        <v>113</v>
      </c>
      <c r="AB44" s="51" t="s">
        <v>113</v>
      </c>
      <c r="AC44" s="49" t="s">
        <v>113</v>
      </c>
      <c r="AD44" s="51" t="s">
        <v>113</v>
      </c>
      <c r="AE44" s="51" t="s">
        <v>113</v>
      </c>
      <c r="AF44" s="49" t="s">
        <v>113</v>
      </c>
      <c r="AG44" s="49" t="s">
        <v>98</v>
      </c>
      <c r="AH44" s="46">
        <v>78.400000000000006</v>
      </c>
      <c r="AI44" s="44" t="s">
        <v>107</v>
      </c>
      <c r="AJ44" s="44" t="s">
        <v>108</v>
      </c>
      <c r="AK44" s="45">
        <f t="shared" si="2"/>
        <v>1332</v>
      </c>
      <c r="AL44" s="44" t="s">
        <v>109</v>
      </c>
      <c r="AM44" s="44">
        <v>2</v>
      </c>
      <c r="AN44" s="41" t="s">
        <v>110</v>
      </c>
    </row>
    <row r="45" spans="1:40" x14ac:dyDescent="0.3">
      <c r="A45" s="42" t="s">
        <v>469</v>
      </c>
      <c r="B45" s="50" t="s">
        <v>394</v>
      </c>
      <c r="C45" s="48">
        <v>2</v>
      </c>
      <c r="D45" s="48" t="s">
        <v>96</v>
      </c>
      <c r="E45" s="50" t="s">
        <v>425</v>
      </c>
      <c r="F45" s="50" t="s">
        <v>114</v>
      </c>
      <c r="G45" s="50" t="s">
        <v>119</v>
      </c>
      <c r="H45" s="102" t="s">
        <v>424</v>
      </c>
      <c r="I45" s="50" t="s">
        <v>271</v>
      </c>
      <c r="J45" s="47" t="s">
        <v>97</v>
      </c>
      <c r="K45" s="47" t="s">
        <v>98</v>
      </c>
      <c r="L45" s="47" t="s">
        <v>99</v>
      </c>
      <c r="M45" s="47">
        <v>4</v>
      </c>
      <c r="N45" s="47" t="s">
        <v>100</v>
      </c>
      <c r="O45" s="47">
        <v>1332</v>
      </c>
      <c r="P45" s="47" t="s">
        <v>101</v>
      </c>
      <c r="Q45" s="49" t="s">
        <v>102</v>
      </c>
      <c r="R45" s="47" t="s">
        <v>103</v>
      </c>
      <c r="S45" s="47" t="s">
        <v>104</v>
      </c>
      <c r="T45" s="49" t="s">
        <v>105</v>
      </c>
      <c r="U45" s="51">
        <v>56</v>
      </c>
      <c r="V45" s="51">
        <v>15</v>
      </c>
      <c r="W45" s="49" t="s">
        <v>106</v>
      </c>
      <c r="X45" s="51">
        <v>90</v>
      </c>
      <c r="Y45" s="51">
        <v>1</v>
      </c>
      <c r="Z45" s="49" t="s">
        <v>106</v>
      </c>
      <c r="AA45" s="51" t="s">
        <v>113</v>
      </c>
      <c r="AB45" s="51" t="s">
        <v>113</v>
      </c>
      <c r="AC45" s="49" t="s">
        <v>113</v>
      </c>
      <c r="AD45" s="51" t="s">
        <v>113</v>
      </c>
      <c r="AE45" s="51" t="s">
        <v>113</v>
      </c>
      <c r="AF45" s="49" t="s">
        <v>113</v>
      </c>
      <c r="AG45" s="49" t="s">
        <v>98</v>
      </c>
      <c r="AH45" s="46">
        <v>75.2</v>
      </c>
      <c r="AI45" s="44" t="s">
        <v>107</v>
      </c>
      <c r="AJ45" s="44" t="s">
        <v>108</v>
      </c>
      <c r="AK45" s="45">
        <f t="shared" si="2"/>
        <v>1332</v>
      </c>
      <c r="AL45" s="44" t="s">
        <v>109</v>
      </c>
      <c r="AM45" s="44">
        <v>2</v>
      </c>
      <c r="AN45" s="41" t="s">
        <v>110</v>
      </c>
    </row>
    <row r="46" spans="1:40" x14ac:dyDescent="0.3">
      <c r="A46" s="42" t="s">
        <v>427</v>
      </c>
      <c r="B46" s="50" t="s">
        <v>395</v>
      </c>
      <c r="C46" s="48">
        <v>2</v>
      </c>
      <c r="D46" s="48" t="s">
        <v>96</v>
      </c>
      <c r="E46" s="50" t="s">
        <v>414</v>
      </c>
      <c r="F46" s="50"/>
      <c r="G46" s="50"/>
      <c r="H46" s="102" t="s">
        <v>429</v>
      </c>
      <c r="I46" s="50" t="s">
        <v>270</v>
      </c>
      <c r="J46" s="47" t="s">
        <v>97</v>
      </c>
      <c r="K46" s="47" t="s">
        <v>98</v>
      </c>
      <c r="L46" s="47" t="s">
        <v>99</v>
      </c>
      <c r="M46" s="47">
        <v>4</v>
      </c>
      <c r="N46" s="47" t="s">
        <v>100</v>
      </c>
      <c r="O46" s="47">
        <v>1332</v>
      </c>
      <c r="P46" s="47" t="s">
        <v>101</v>
      </c>
      <c r="Q46" s="49" t="s">
        <v>102</v>
      </c>
      <c r="R46" s="47" t="s">
        <v>103</v>
      </c>
      <c r="S46" s="47" t="s">
        <v>104</v>
      </c>
      <c r="T46" s="49" t="s">
        <v>105</v>
      </c>
      <c r="U46" s="51">
        <v>15</v>
      </c>
      <c r="V46" s="51">
        <v>9</v>
      </c>
      <c r="W46" s="49" t="s">
        <v>106</v>
      </c>
      <c r="X46" s="51">
        <v>22</v>
      </c>
      <c r="Y46" s="51">
        <v>4</v>
      </c>
      <c r="Z46" s="49" t="s">
        <v>106</v>
      </c>
      <c r="AA46" s="51" t="s">
        <v>113</v>
      </c>
      <c r="AB46" s="51" t="s">
        <v>113</v>
      </c>
      <c r="AC46" s="49" t="s">
        <v>113</v>
      </c>
      <c r="AD46" s="51" t="s">
        <v>113</v>
      </c>
      <c r="AE46" s="51" t="s">
        <v>113</v>
      </c>
      <c r="AF46" s="49" t="s">
        <v>113</v>
      </c>
      <c r="AG46" s="49" t="s">
        <v>98</v>
      </c>
      <c r="AH46" s="46">
        <v>80.099999999999994</v>
      </c>
      <c r="AI46" s="44" t="s">
        <v>428</v>
      </c>
      <c r="AJ46" s="44" t="s">
        <v>108</v>
      </c>
      <c r="AK46" s="45">
        <f>O46</f>
        <v>1332</v>
      </c>
      <c r="AL46" s="44" t="s">
        <v>109</v>
      </c>
      <c r="AM46" s="44">
        <v>3</v>
      </c>
      <c r="AN46" s="41" t="s">
        <v>110</v>
      </c>
    </row>
    <row r="47" spans="1:40" x14ac:dyDescent="0.3">
      <c r="A47" s="42" t="s">
        <v>427</v>
      </c>
      <c r="B47" s="50" t="s">
        <v>395</v>
      </c>
      <c r="C47" s="48">
        <v>2</v>
      </c>
      <c r="D47" s="48" t="s">
        <v>96</v>
      </c>
      <c r="E47" s="50" t="s">
        <v>414</v>
      </c>
      <c r="F47" s="50"/>
      <c r="G47" s="50"/>
      <c r="H47" s="102" t="s">
        <v>430</v>
      </c>
      <c r="I47" s="50" t="s">
        <v>270</v>
      </c>
      <c r="J47" s="47" t="s">
        <v>97</v>
      </c>
      <c r="K47" s="47" t="s">
        <v>98</v>
      </c>
      <c r="L47" s="47" t="s">
        <v>99</v>
      </c>
      <c r="M47" s="47">
        <v>4</v>
      </c>
      <c r="N47" s="47" t="s">
        <v>100</v>
      </c>
      <c r="O47" s="47">
        <v>1332</v>
      </c>
      <c r="P47" s="47" t="s">
        <v>101</v>
      </c>
      <c r="Q47" s="49" t="s">
        <v>102</v>
      </c>
      <c r="R47" s="47" t="s">
        <v>103</v>
      </c>
      <c r="S47" s="47" t="s">
        <v>104</v>
      </c>
      <c r="T47" s="49" t="s">
        <v>105</v>
      </c>
      <c r="U47" s="51">
        <v>15</v>
      </c>
      <c r="V47" s="51">
        <v>9</v>
      </c>
      <c r="W47" s="49" t="s">
        <v>106</v>
      </c>
      <c r="X47" s="51">
        <v>22</v>
      </c>
      <c r="Y47" s="51">
        <v>4</v>
      </c>
      <c r="Z47" s="49" t="s">
        <v>106</v>
      </c>
      <c r="AA47" s="51" t="s">
        <v>113</v>
      </c>
      <c r="AB47" s="51" t="s">
        <v>113</v>
      </c>
      <c r="AC47" s="49" t="s">
        <v>113</v>
      </c>
      <c r="AD47" s="51" t="s">
        <v>113</v>
      </c>
      <c r="AE47" s="51" t="s">
        <v>113</v>
      </c>
      <c r="AF47" s="49" t="s">
        <v>113</v>
      </c>
      <c r="AG47" s="49" t="s">
        <v>98</v>
      </c>
      <c r="AH47" s="46">
        <v>80.099999999999994</v>
      </c>
      <c r="AI47" s="44" t="s">
        <v>428</v>
      </c>
      <c r="AJ47" s="44" t="s">
        <v>108</v>
      </c>
      <c r="AK47" s="45">
        <f>O47</f>
        <v>1332</v>
      </c>
      <c r="AL47" s="44" t="s">
        <v>109</v>
      </c>
      <c r="AM47" s="44">
        <v>3</v>
      </c>
      <c r="AN47" s="41" t="s">
        <v>110</v>
      </c>
    </row>
    <row r="48" spans="1:40" s="43" customFormat="1" x14ac:dyDescent="0.3">
      <c r="A48" s="42" t="s">
        <v>431</v>
      </c>
      <c r="B48" s="50" t="s">
        <v>396</v>
      </c>
      <c r="C48" s="48">
        <v>2</v>
      </c>
      <c r="D48" s="48" t="s">
        <v>96</v>
      </c>
      <c r="E48" s="50" t="s">
        <v>441</v>
      </c>
      <c r="F48" s="50" t="s">
        <v>201</v>
      </c>
      <c r="G48" s="50" t="s">
        <v>360</v>
      </c>
      <c r="H48" s="50" t="s">
        <v>433</v>
      </c>
      <c r="I48" s="50" t="s">
        <v>298</v>
      </c>
      <c r="J48" s="47" t="s">
        <v>97</v>
      </c>
      <c r="K48" s="47" t="s">
        <v>98</v>
      </c>
      <c r="L48" s="47" t="s">
        <v>99</v>
      </c>
      <c r="M48" s="47">
        <v>4</v>
      </c>
      <c r="N48" s="47" t="s">
        <v>100</v>
      </c>
      <c r="O48" s="47">
        <v>1332</v>
      </c>
      <c r="P48" s="47" t="s">
        <v>101</v>
      </c>
      <c r="Q48" s="49" t="s">
        <v>102</v>
      </c>
      <c r="R48" s="47" t="s">
        <v>103</v>
      </c>
      <c r="S48" s="47" t="s">
        <v>104</v>
      </c>
      <c r="T48" s="49" t="s">
        <v>105</v>
      </c>
      <c r="U48" s="51">
        <v>38</v>
      </c>
      <c r="V48" s="51">
        <v>7</v>
      </c>
      <c r="W48" s="49" t="s">
        <v>106</v>
      </c>
      <c r="X48" s="51">
        <v>55</v>
      </c>
      <c r="Y48" s="51">
        <v>1</v>
      </c>
      <c r="Z48" s="49" t="s">
        <v>106</v>
      </c>
      <c r="AA48" s="51" t="s">
        <v>113</v>
      </c>
      <c r="AB48" s="51" t="s">
        <v>113</v>
      </c>
      <c r="AC48" s="49" t="s">
        <v>113</v>
      </c>
      <c r="AD48" s="51" t="s">
        <v>113</v>
      </c>
      <c r="AE48" s="51" t="s">
        <v>113</v>
      </c>
      <c r="AF48" s="49" t="s">
        <v>113</v>
      </c>
      <c r="AG48" s="49" t="s">
        <v>98</v>
      </c>
      <c r="AH48" s="46">
        <v>74.2</v>
      </c>
      <c r="AI48" s="44" t="s">
        <v>428</v>
      </c>
      <c r="AJ48" s="44" t="s">
        <v>108</v>
      </c>
      <c r="AK48" s="45">
        <f t="shared" ref="AK48:AK62" si="3">O48</f>
        <v>1332</v>
      </c>
      <c r="AL48" s="44" t="s">
        <v>109</v>
      </c>
      <c r="AM48" s="44">
        <v>4</v>
      </c>
      <c r="AN48" s="41" t="s">
        <v>110</v>
      </c>
    </row>
    <row r="49" spans="1:40" s="43" customFormat="1" x14ac:dyDescent="0.3">
      <c r="A49" s="42" t="s">
        <v>431</v>
      </c>
      <c r="B49" s="50" t="s">
        <v>396</v>
      </c>
      <c r="C49" s="48">
        <v>2</v>
      </c>
      <c r="D49" s="48" t="s">
        <v>96</v>
      </c>
      <c r="E49" s="50" t="s">
        <v>441</v>
      </c>
      <c r="F49" s="50" t="s">
        <v>201</v>
      </c>
      <c r="G49" s="50" t="s">
        <v>360</v>
      </c>
      <c r="H49" s="50" t="s">
        <v>434</v>
      </c>
      <c r="I49" s="50" t="s">
        <v>298</v>
      </c>
      <c r="J49" s="47" t="s">
        <v>97</v>
      </c>
      <c r="K49" s="47" t="s">
        <v>98</v>
      </c>
      <c r="L49" s="47" t="s">
        <v>99</v>
      </c>
      <c r="M49" s="47">
        <v>4</v>
      </c>
      <c r="N49" s="47" t="s">
        <v>100</v>
      </c>
      <c r="O49" s="47">
        <v>1332</v>
      </c>
      <c r="P49" s="47" t="s">
        <v>101</v>
      </c>
      <c r="Q49" s="49" t="s">
        <v>102</v>
      </c>
      <c r="R49" s="47" t="s">
        <v>103</v>
      </c>
      <c r="S49" s="47" t="s">
        <v>104</v>
      </c>
      <c r="T49" s="49" t="s">
        <v>105</v>
      </c>
      <c r="U49" s="51">
        <v>38</v>
      </c>
      <c r="V49" s="51">
        <v>7</v>
      </c>
      <c r="W49" s="49" t="s">
        <v>106</v>
      </c>
      <c r="X49" s="51">
        <v>55</v>
      </c>
      <c r="Y49" s="51">
        <v>1</v>
      </c>
      <c r="Z49" s="49" t="s">
        <v>106</v>
      </c>
      <c r="AA49" s="51" t="s">
        <v>113</v>
      </c>
      <c r="AB49" s="51" t="s">
        <v>113</v>
      </c>
      <c r="AC49" s="49" t="s">
        <v>113</v>
      </c>
      <c r="AD49" s="51" t="s">
        <v>113</v>
      </c>
      <c r="AE49" s="51" t="s">
        <v>113</v>
      </c>
      <c r="AF49" s="49" t="s">
        <v>113</v>
      </c>
      <c r="AG49" s="49" t="s">
        <v>98</v>
      </c>
      <c r="AH49" s="46">
        <v>74.7</v>
      </c>
      <c r="AI49" s="44" t="s">
        <v>428</v>
      </c>
      <c r="AJ49" s="44" t="s">
        <v>108</v>
      </c>
      <c r="AK49" s="45">
        <f t="shared" si="3"/>
        <v>1332</v>
      </c>
      <c r="AL49" s="44" t="s">
        <v>109</v>
      </c>
      <c r="AM49" s="44">
        <v>4</v>
      </c>
      <c r="AN49" s="41" t="s">
        <v>110</v>
      </c>
    </row>
    <row r="50" spans="1:40" s="43" customFormat="1" x14ac:dyDescent="0.3">
      <c r="A50" s="42" t="s">
        <v>431</v>
      </c>
      <c r="B50" s="50" t="s">
        <v>396</v>
      </c>
      <c r="C50" s="48">
        <v>2</v>
      </c>
      <c r="D50" s="48" t="s">
        <v>96</v>
      </c>
      <c r="E50" s="50" t="s">
        <v>441</v>
      </c>
      <c r="F50" s="50" t="s">
        <v>201</v>
      </c>
      <c r="G50" s="50" t="s">
        <v>360</v>
      </c>
      <c r="H50" s="50" t="s">
        <v>435</v>
      </c>
      <c r="I50" s="50" t="s">
        <v>298</v>
      </c>
      <c r="J50" s="47" t="s">
        <v>97</v>
      </c>
      <c r="K50" s="47" t="s">
        <v>98</v>
      </c>
      <c r="L50" s="47" t="s">
        <v>99</v>
      </c>
      <c r="M50" s="47">
        <v>4</v>
      </c>
      <c r="N50" s="47" t="s">
        <v>100</v>
      </c>
      <c r="O50" s="47">
        <v>1332</v>
      </c>
      <c r="P50" s="47" t="s">
        <v>101</v>
      </c>
      <c r="Q50" s="49" t="s">
        <v>102</v>
      </c>
      <c r="R50" s="47" t="s">
        <v>103</v>
      </c>
      <c r="S50" s="47" t="s">
        <v>104</v>
      </c>
      <c r="T50" s="49" t="s">
        <v>105</v>
      </c>
      <c r="U50" s="51">
        <v>38</v>
      </c>
      <c r="V50" s="51">
        <v>7</v>
      </c>
      <c r="W50" s="49" t="s">
        <v>106</v>
      </c>
      <c r="X50" s="51">
        <v>55</v>
      </c>
      <c r="Y50" s="51">
        <v>1</v>
      </c>
      <c r="Z50" s="49" t="s">
        <v>106</v>
      </c>
      <c r="AA50" s="51" t="s">
        <v>113</v>
      </c>
      <c r="AB50" s="51" t="s">
        <v>113</v>
      </c>
      <c r="AC50" s="49" t="s">
        <v>113</v>
      </c>
      <c r="AD50" s="51" t="s">
        <v>113</v>
      </c>
      <c r="AE50" s="51" t="s">
        <v>113</v>
      </c>
      <c r="AF50" s="49" t="s">
        <v>113</v>
      </c>
      <c r="AG50" s="49" t="s">
        <v>98</v>
      </c>
      <c r="AH50" s="46">
        <v>74.2</v>
      </c>
      <c r="AI50" s="44" t="s">
        <v>428</v>
      </c>
      <c r="AJ50" s="44" t="s">
        <v>108</v>
      </c>
      <c r="AK50" s="45">
        <f t="shared" si="3"/>
        <v>1332</v>
      </c>
      <c r="AL50" s="44" t="s">
        <v>109</v>
      </c>
      <c r="AM50" s="44">
        <v>4</v>
      </c>
      <c r="AN50" s="41" t="s">
        <v>110</v>
      </c>
    </row>
    <row r="51" spans="1:40" s="43" customFormat="1" x14ac:dyDescent="0.3">
      <c r="A51" s="42" t="s">
        <v>431</v>
      </c>
      <c r="B51" s="50" t="s">
        <v>396</v>
      </c>
      <c r="C51" s="48">
        <v>2</v>
      </c>
      <c r="D51" s="48" t="s">
        <v>96</v>
      </c>
      <c r="E51" s="50" t="s">
        <v>441</v>
      </c>
      <c r="F51" s="50" t="s">
        <v>201</v>
      </c>
      <c r="G51" s="50" t="s">
        <v>360</v>
      </c>
      <c r="H51" s="50" t="s">
        <v>436</v>
      </c>
      <c r="I51" s="50" t="s">
        <v>298</v>
      </c>
      <c r="J51" s="47" t="s">
        <v>97</v>
      </c>
      <c r="K51" s="47" t="s">
        <v>98</v>
      </c>
      <c r="L51" s="47" t="s">
        <v>99</v>
      </c>
      <c r="M51" s="47">
        <v>4</v>
      </c>
      <c r="N51" s="47" t="s">
        <v>100</v>
      </c>
      <c r="O51" s="47">
        <v>1332</v>
      </c>
      <c r="P51" s="47" t="s">
        <v>101</v>
      </c>
      <c r="Q51" s="49" t="s">
        <v>102</v>
      </c>
      <c r="R51" s="47" t="s">
        <v>103</v>
      </c>
      <c r="S51" s="47" t="s">
        <v>104</v>
      </c>
      <c r="T51" s="49" t="s">
        <v>105</v>
      </c>
      <c r="U51" s="51">
        <v>38</v>
      </c>
      <c r="V51" s="51">
        <v>7</v>
      </c>
      <c r="W51" s="49" t="s">
        <v>106</v>
      </c>
      <c r="X51" s="51">
        <v>55</v>
      </c>
      <c r="Y51" s="51">
        <v>1</v>
      </c>
      <c r="Z51" s="49" t="s">
        <v>106</v>
      </c>
      <c r="AA51" s="51" t="s">
        <v>113</v>
      </c>
      <c r="AB51" s="51" t="s">
        <v>113</v>
      </c>
      <c r="AC51" s="49" t="s">
        <v>113</v>
      </c>
      <c r="AD51" s="51" t="s">
        <v>113</v>
      </c>
      <c r="AE51" s="51" t="s">
        <v>113</v>
      </c>
      <c r="AF51" s="49" t="s">
        <v>113</v>
      </c>
      <c r="AG51" s="49" t="s">
        <v>98</v>
      </c>
      <c r="AH51" s="46">
        <v>74.7</v>
      </c>
      <c r="AI51" s="44" t="s">
        <v>428</v>
      </c>
      <c r="AJ51" s="44" t="s">
        <v>108</v>
      </c>
      <c r="AK51" s="45">
        <f t="shared" si="3"/>
        <v>1332</v>
      </c>
      <c r="AL51" s="44" t="s">
        <v>109</v>
      </c>
      <c r="AM51" s="44">
        <v>4</v>
      </c>
      <c r="AN51" s="41" t="s">
        <v>110</v>
      </c>
    </row>
    <row r="52" spans="1:40" s="43" customFormat="1" x14ac:dyDescent="0.3">
      <c r="A52" s="42" t="s">
        <v>470</v>
      </c>
      <c r="B52" s="50" t="s">
        <v>396</v>
      </c>
      <c r="C52" s="48">
        <v>2</v>
      </c>
      <c r="D52" s="48" t="s">
        <v>96</v>
      </c>
      <c r="E52" s="50" t="s">
        <v>441</v>
      </c>
      <c r="F52" s="50" t="s">
        <v>201</v>
      </c>
      <c r="G52" s="50" t="s">
        <v>360</v>
      </c>
      <c r="H52" s="50" t="s">
        <v>437</v>
      </c>
      <c r="I52" s="50" t="s">
        <v>298</v>
      </c>
      <c r="J52" s="47" t="s">
        <v>97</v>
      </c>
      <c r="K52" s="47" t="s">
        <v>98</v>
      </c>
      <c r="L52" s="47" t="s">
        <v>99</v>
      </c>
      <c r="M52" s="47">
        <v>4</v>
      </c>
      <c r="N52" s="47" t="s">
        <v>100</v>
      </c>
      <c r="O52" s="47">
        <v>1332</v>
      </c>
      <c r="P52" s="47" t="s">
        <v>101</v>
      </c>
      <c r="Q52" s="49" t="s">
        <v>102</v>
      </c>
      <c r="R52" s="47" t="s">
        <v>103</v>
      </c>
      <c r="S52" s="47" t="s">
        <v>104</v>
      </c>
      <c r="T52" s="49" t="s">
        <v>105</v>
      </c>
      <c r="U52" s="51">
        <v>38</v>
      </c>
      <c r="V52" s="51">
        <v>7</v>
      </c>
      <c r="W52" s="49" t="s">
        <v>106</v>
      </c>
      <c r="X52" s="51">
        <v>55</v>
      </c>
      <c r="Y52" s="51">
        <v>1</v>
      </c>
      <c r="Z52" s="49" t="s">
        <v>106</v>
      </c>
      <c r="AA52" s="51" t="s">
        <v>113</v>
      </c>
      <c r="AB52" s="51" t="s">
        <v>113</v>
      </c>
      <c r="AC52" s="49" t="s">
        <v>113</v>
      </c>
      <c r="AD52" s="51" t="s">
        <v>113</v>
      </c>
      <c r="AE52" s="51" t="s">
        <v>113</v>
      </c>
      <c r="AF52" s="49" t="s">
        <v>113</v>
      </c>
      <c r="AG52" s="49" t="s">
        <v>98</v>
      </c>
      <c r="AH52" s="46">
        <v>85.3</v>
      </c>
      <c r="AI52" s="44" t="s">
        <v>428</v>
      </c>
      <c r="AJ52" s="44" t="s">
        <v>108</v>
      </c>
      <c r="AK52" s="45">
        <f t="shared" si="3"/>
        <v>1332</v>
      </c>
      <c r="AL52" s="44" t="s">
        <v>109</v>
      </c>
      <c r="AM52" s="44">
        <v>4</v>
      </c>
      <c r="AN52" s="41" t="s">
        <v>110</v>
      </c>
    </row>
    <row r="53" spans="1:40" x14ac:dyDescent="0.3">
      <c r="A53" s="42" t="s">
        <v>470</v>
      </c>
      <c r="B53" s="50" t="s">
        <v>396</v>
      </c>
      <c r="C53" s="48">
        <v>2</v>
      </c>
      <c r="D53" s="48" t="s">
        <v>96</v>
      </c>
      <c r="E53" s="50" t="s">
        <v>441</v>
      </c>
      <c r="F53" s="50" t="s">
        <v>201</v>
      </c>
      <c r="G53" s="50" t="s">
        <v>360</v>
      </c>
      <c r="H53" s="102" t="s">
        <v>438</v>
      </c>
      <c r="I53" s="50" t="s">
        <v>298</v>
      </c>
      <c r="J53" s="47" t="s">
        <v>97</v>
      </c>
      <c r="K53" s="47" t="s">
        <v>98</v>
      </c>
      <c r="L53" s="47" t="s">
        <v>99</v>
      </c>
      <c r="M53" s="47">
        <v>4</v>
      </c>
      <c r="N53" s="47" t="s">
        <v>100</v>
      </c>
      <c r="O53" s="47">
        <v>1332</v>
      </c>
      <c r="P53" s="47" t="s">
        <v>101</v>
      </c>
      <c r="Q53" s="49" t="s">
        <v>102</v>
      </c>
      <c r="R53" s="47" t="s">
        <v>103</v>
      </c>
      <c r="S53" s="47" t="s">
        <v>104</v>
      </c>
      <c r="T53" s="49" t="s">
        <v>105</v>
      </c>
      <c r="U53" s="51">
        <v>38</v>
      </c>
      <c r="V53" s="51">
        <v>7</v>
      </c>
      <c r="W53" s="49" t="s">
        <v>106</v>
      </c>
      <c r="X53" s="51">
        <v>55</v>
      </c>
      <c r="Y53" s="51">
        <v>1</v>
      </c>
      <c r="Z53" s="49" t="s">
        <v>106</v>
      </c>
      <c r="AA53" s="51" t="s">
        <v>113</v>
      </c>
      <c r="AB53" s="51" t="s">
        <v>113</v>
      </c>
      <c r="AC53" s="49" t="s">
        <v>113</v>
      </c>
      <c r="AD53" s="51" t="s">
        <v>113</v>
      </c>
      <c r="AE53" s="51" t="s">
        <v>113</v>
      </c>
      <c r="AF53" s="49" t="s">
        <v>113</v>
      </c>
      <c r="AG53" s="49" t="s">
        <v>98</v>
      </c>
      <c r="AH53" s="46">
        <v>85.3</v>
      </c>
      <c r="AI53" s="44" t="s">
        <v>428</v>
      </c>
      <c r="AJ53" s="44" t="s">
        <v>108</v>
      </c>
      <c r="AK53" s="45">
        <f t="shared" si="3"/>
        <v>1332</v>
      </c>
      <c r="AL53" s="44" t="s">
        <v>109</v>
      </c>
      <c r="AM53" s="44">
        <v>4</v>
      </c>
      <c r="AN53" s="41" t="s">
        <v>110</v>
      </c>
    </row>
    <row r="54" spans="1:40" x14ac:dyDescent="0.3">
      <c r="A54" s="42" t="s">
        <v>470</v>
      </c>
      <c r="B54" s="50" t="s">
        <v>396</v>
      </c>
      <c r="C54" s="48">
        <v>2</v>
      </c>
      <c r="D54" s="48" t="s">
        <v>96</v>
      </c>
      <c r="E54" s="50" t="s">
        <v>441</v>
      </c>
      <c r="F54" s="50" t="s">
        <v>201</v>
      </c>
      <c r="G54" s="50" t="s">
        <v>360</v>
      </c>
      <c r="H54" s="102" t="s">
        <v>439</v>
      </c>
      <c r="I54" s="50" t="s">
        <v>298</v>
      </c>
      <c r="J54" s="47" t="s">
        <v>97</v>
      </c>
      <c r="K54" s="47" t="s">
        <v>98</v>
      </c>
      <c r="L54" s="47" t="s">
        <v>99</v>
      </c>
      <c r="M54" s="47">
        <v>4</v>
      </c>
      <c r="N54" s="47" t="s">
        <v>100</v>
      </c>
      <c r="O54" s="47">
        <v>1332</v>
      </c>
      <c r="P54" s="47" t="s">
        <v>101</v>
      </c>
      <c r="Q54" s="49" t="s">
        <v>102</v>
      </c>
      <c r="R54" s="47" t="s">
        <v>103</v>
      </c>
      <c r="S54" s="47" t="s">
        <v>104</v>
      </c>
      <c r="T54" s="49" t="s">
        <v>105</v>
      </c>
      <c r="U54" s="51">
        <v>38</v>
      </c>
      <c r="V54" s="51">
        <v>7</v>
      </c>
      <c r="W54" s="49" t="s">
        <v>106</v>
      </c>
      <c r="X54" s="51">
        <v>55</v>
      </c>
      <c r="Y54" s="51">
        <v>1</v>
      </c>
      <c r="Z54" s="49" t="s">
        <v>106</v>
      </c>
      <c r="AA54" s="51" t="s">
        <v>113</v>
      </c>
      <c r="AB54" s="51" t="s">
        <v>113</v>
      </c>
      <c r="AC54" s="49" t="s">
        <v>113</v>
      </c>
      <c r="AD54" s="51" t="s">
        <v>113</v>
      </c>
      <c r="AE54" s="51" t="s">
        <v>113</v>
      </c>
      <c r="AF54" s="49" t="s">
        <v>113</v>
      </c>
      <c r="AG54" s="49" t="s">
        <v>98</v>
      </c>
      <c r="AH54" s="46">
        <v>85.5</v>
      </c>
      <c r="AI54" s="44" t="s">
        <v>428</v>
      </c>
      <c r="AJ54" s="44" t="s">
        <v>108</v>
      </c>
      <c r="AK54" s="45">
        <f t="shared" si="3"/>
        <v>1332</v>
      </c>
      <c r="AL54" s="44" t="s">
        <v>109</v>
      </c>
      <c r="AM54" s="44">
        <v>4</v>
      </c>
      <c r="AN54" s="41" t="s">
        <v>110</v>
      </c>
    </row>
    <row r="55" spans="1:40" x14ac:dyDescent="0.3">
      <c r="A55" s="42" t="s">
        <v>470</v>
      </c>
      <c r="B55" s="50" t="s">
        <v>396</v>
      </c>
      <c r="C55" s="48">
        <v>2</v>
      </c>
      <c r="D55" s="48" t="s">
        <v>96</v>
      </c>
      <c r="E55" s="50" t="s">
        <v>441</v>
      </c>
      <c r="F55" s="50" t="s">
        <v>201</v>
      </c>
      <c r="G55" s="50" t="s">
        <v>360</v>
      </c>
      <c r="H55" s="102" t="s">
        <v>440</v>
      </c>
      <c r="I55" s="50" t="s">
        <v>298</v>
      </c>
      <c r="J55" s="47" t="s">
        <v>97</v>
      </c>
      <c r="K55" s="47" t="s">
        <v>98</v>
      </c>
      <c r="L55" s="47" t="s">
        <v>99</v>
      </c>
      <c r="M55" s="47">
        <v>4</v>
      </c>
      <c r="N55" s="47" t="s">
        <v>100</v>
      </c>
      <c r="O55" s="47">
        <v>1332</v>
      </c>
      <c r="P55" s="47" t="s">
        <v>101</v>
      </c>
      <c r="Q55" s="49" t="s">
        <v>102</v>
      </c>
      <c r="R55" s="47" t="s">
        <v>103</v>
      </c>
      <c r="S55" s="47" t="s">
        <v>104</v>
      </c>
      <c r="T55" s="49" t="s">
        <v>105</v>
      </c>
      <c r="U55" s="51">
        <v>38</v>
      </c>
      <c r="V55" s="51">
        <v>7</v>
      </c>
      <c r="W55" s="49" t="s">
        <v>106</v>
      </c>
      <c r="X55" s="51">
        <v>55</v>
      </c>
      <c r="Y55" s="51">
        <v>1</v>
      </c>
      <c r="Z55" s="49" t="s">
        <v>106</v>
      </c>
      <c r="AA55" s="51" t="s">
        <v>113</v>
      </c>
      <c r="AB55" s="51" t="s">
        <v>113</v>
      </c>
      <c r="AC55" s="49" t="s">
        <v>113</v>
      </c>
      <c r="AD55" s="51" t="s">
        <v>113</v>
      </c>
      <c r="AE55" s="51" t="s">
        <v>113</v>
      </c>
      <c r="AF55" s="49" t="s">
        <v>113</v>
      </c>
      <c r="AG55" s="49" t="s">
        <v>98</v>
      </c>
      <c r="AH55" s="46">
        <v>85.5</v>
      </c>
      <c r="AI55" s="44" t="s">
        <v>428</v>
      </c>
      <c r="AJ55" s="44" t="s">
        <v>108</v>
      </c>
      <c r="AK55" s="45">
        <f t="shared" si="3"/>
        <v>1332</v>
      </c>
      <c r="AL55" s="44" t="s">
        <v>109</v>
      </c>
      <c r="AM55" s="44">
        <v>4</v>
      </c>
      <c r="AN55" s="41" t="s">
        <v>110</v>
      </c>
    </row>
    <row r="56" spans="1:40" s="43" customFormat="1" x14ac:dyDescent="0.3">
      <c r="A56" s="42" t="s">
        <v>432</v>
      </c>
      <c r="B56" s="50" t="s">
        <v>396</v>
      </c>
      <c r="C56" s="48">
        <v>2</v>
      </c>
      <c r="D56" s="48" t="s">
        <v>96</v>
      </c>
      <c r="E56" s="50" t="s">
        <v>441</v>
      </c>
      <c r="F56" s="50" t="s">
        <v>201</v>
      </c>
      <c r="G56" s="50" t="s">
        <v>361</v>
      </c>
      <c r="H56" s="50" t="s">
        <v>434</v>
      </c>
      <c r="I56" s="50" t="s">
        <v>298</v>
      </c>
      <c r="J56" s="47" t="s">
        <v>97</v>
      </c>
      <c r="K56" s="47" t="s">
        <v>98</v>
      </c>
      <c r="L56" s="47" t="s">
        <v>99</v>
      </c>
      <c r="M56" s="47">
        <v>4</v>
      </c>
      <c r="N56" s="47" t="s">
        <v>100</v>
      </c>
      <c r="O56" s="47">
        <v>1332</v>
      </c>
      <c r="P56" s="47" t="s">
        <v>101</v>
      </c>
      <c r="Q56" s="49" t="s">
        <v>102</v>
      </c>
      <c r="R56" s="47" t="s">
        <v>103</v>
      </c>
      <c r="S56" s="47" t="s">
        <v>104</v>
      </c>
      <c r="T56" s="49" t="s">
        <v>105</v>
      </c>
      <c r="U56" s="51">
        <v>38</v>
      </c>
      <c r="V56" s="51">
        <v>7</v>
      </c>
      <c r="W56" s="49" t="s">
        <v>106</v>
      </c>
      <c r="X56" s="51">
        <v>55</v>
      </c>
      <c r="Y56" s="51">
        <v>1</v>
      </c>
      <c r="Z56" s="49" t="s">
        <v>106</v>
      </c>
      <c r="AA56" s="51" t="s">
        <v>113</v>
      </c>
      <c r="AB56" s="51" t="s">
        <v>113</v>
      </c>
      <c r="AC56" s="49" t="s">
        <v>113</v>
      </c>
      <c r="AD56" s="51" t="s">
        <v>113</v>
      </c>
      <c r="AE56" s="51" t="s">
        <v>113</v>
      </c>
      <c r="AF56" s="49" t="s">
        <v>113</v>
      </c>
      <c r="AG56" s="49" t="s">
        <v>98</v>
      </c>
      <c r="AH56" s="46">
        <v>72.599999999999994</v>
      </c>
      <c r="AI56" s="44" t="s">
        <v>428</v>
      </c>
      <c r="AJ56" s="44" t="s">
        <v>108</v>
      </c>
      <c r="AK56" s="45">
        <f t="shared" si="3"/>
        <v>1332</v>
      </c>
      <c r="AL56" s="44" t="s">
        <v>109</v>
      </c>
      <c r="AM56" s="44">
        <v>4</v>
      </c>
      <c r="AN56" s="41" t="s">
        <v>110</v>
      </c>
    </row>
    <row r="57" spans="1:40" s="43" customFormat="1" x14ac:dyDescent="0.3">
      <c r="A57" s="42" t="s">
        <v>432</v>
      </c>
      <c r="B57" s="50" t="s">
        <v>396</v>
      </c>
      <c r="C57" s="48">
        <v>2</v>
      </c>
      <c r="D57" s="48" t="s">
        <v>96</v>
      </c>
      <c r="E57" s="50" t="s">
        <v>441</v>
      </c>
      <c r="F57" s="50" t="s">
        <v>201</v>
      </c>
      <c r="G57" s="50" t="s">
        <v>361</v>
      </c>
      <c r="H57" s="50" t="s">
        <v>435</v>
      </c>
      <c r="I57" s="50" t="s">
        <v>298</v>
      </c>
      <c r="J57" s="47" t="s">
        <v>97</v>
      </c>
      <c r="K57" s="47" t="s">
        <v>98</v>
      </c>
      <c r="L57" s="47" t="s">
        <v>99</v>
      </c>
      <c r="M57" s="47">
        <v>4</v>
      </c>
      <c r="N57" s="47" t="s">
        <v>100</v>
      </c>
      <c r="O57" s="47">
        <v>1332</v>
      </c>
      <c r="P57" s="47" t="s">
        <v>101</v>
      </c>
      <c r="Q57" s="49" t="s">
        <v>102</v>
      </c>
      <c r="R57" s="47" t="s">
        <v>103</v>
      </c>
      <c r="S57" s="47" t="s">
        <v>104</v>
      </c>
      <c r="T57" s="49" t="s">
        <v>105</v>
      </c>
      <c r="U57" s="51">
        <v>38</v>
      </c>
      <c r="V57" s="51">
        <v>7</v>
      </c>
      <c r="W57" s="49" t="s">
        <v>106</v>
      </c>
      <c r="X57" s="51">
        <v>55</v>
      </c>
      <c r="Y57" s="51">
        <v>1</v>
      </c>
      <c r="Z57" s="49" t="s">
        <v>106</v>
      </c>
      <c r="AA57" s="51" t="s">
        <v>113</v>
      </c>
      <c r="AB57" s="51" t="s">
        <v>113</v>
      </c>
      <c r="AC57" s="49" t="s">
        <v>113</v>
      </c>
      <c r="AD57" s="51" t="s">
        <v>113</v>
      </c>
      <c r="AE57" s="51" t="s">
        <v>113</v>
      </c>
      <c r="AF57" s="49" t="s">
        <v>113</v>
      </c>
      <c r="AG57" s="49" t="s">
        <v>98</v>
      </c>
      <c r="AH57" s="46">
        <v>72.5</v>
      </c>
      <c r="AI57" s="44" t="s">
        <v>428</v>
      </c>
      <c r="AJ57" s="44" t="s">
        <v>108</v>
      </c>
      <c r="AK57" s="45">
        <f t="shared" si="3"/>
        <v>1332</v>
      </c>
      <c r="AL57" s="44" t="s">
        <v>109</v>
      </c>
      <c r="AM57" s="44">
        <v>4</v>
      </c>
      <c r="AN57" s="41" t="s">
        <v>110</v>
      </c>
    </row>
    <row r="58" spans="1:40" s="43" customFormat="1" x14ac:dyDescent="0.3">
      <c r="A58" s="42" t="s">
        <v>432</v>
      </c>
      <c r="B58" s="50" t="s">
        <v>396</v>
      </c>
      <c r="C58" s="48">
        <v>2</v>
      </c>
      <c r="D58" s="48" t="s">
        <v>96</v>
      </c>
      <c r="E58" s="50" t="s">
        <v>441</v>
      </c>
      <c r="F58" s="50" t="s">
        <v>201</v>
      </c>
      <c r="G58" s="50" t="s">
        <v>361</v>
      </c>
      <c r="H58" s="50" t="s">
        <v>436</v>
      </c>
      <c r="I58" s="50" t="s">
        <v>298</v>
      </c>
      <c r="J58" s="47" t="s">
        <v>97</v>
      </c>
      <c r="K58" s="47" t="s">
        <v>98</v>
      </c>
      <c r="L58" s="47" t="s">
        <v>99</v>
      </c>
      <c r="M58" s="47">
        <v>4</v>
      </c>
      <c r="N58" s="47" t="s">
        <v>100</v>
      </c>
      <c r="O58" s="47">
        <v>1332</v>
      </c>
      <c r="P58" s="47" t="s">
        <v>101</v>
      </c>
      <c r="Q58" s="49" t="s">
        <v>102</v>
      </c>
      <c r="R58" s="47" t="s">
        <v>103</v>
      </c>
      <c r="S58" s="47" t="s">
        <v>104</v>
      </c>
      <c r="T58" s="49" t="s">
        <v>105</v>
      </c>
      <c r="U58" s="51">
        <v>38</v>
      </c>
      <c r="V58" s="51">
        <v>7</v>
      </c>
      <c r="W58" s="49" t="s">
        <v>106</v>
      </c>
      <c r="X58" s="51">
        <v>55</v>
      </c>
      <c r="Y58" s="51">
        <v>1</v>
      </c>
      <c r="Z58" s="49" t="s">
        <v>106</v>
      </c>
      <c r="AA58" s="51" t="s">
        <v>113</v>
      </c>
      <c r="AB58" s="51" t="s">
        <v>113</v>
      </c>
      <c r="AC58" s="49" t="s">
        <v>113</v>
      </c>
      <c r="AD58" s="51" t="s">
        <v>113</v>
      </c>
      <c r="AE58" s="51" t="s">
        <v>113</v>
      </c>
      <c r="AF58" s="49" t="s">
        <v>113</v>
      </c>
      <c r="AG58" s="49" t="s">
        <v>98</v>
      </c>
      <c r="AH58" s="46">
        <v>72.599999999999994</v>
      </c>
      <c r="AI58" s="44" t="s">
        <v>428</v>
      </c>
      <c r="AJ58" s="44" t="s">
        <v>108</v>
      </c>
      <c r="AK58" s="45">
        <f t="shared" si="3"/>
        <v>1332</v>
      </c>
      <c r="AL58" s="44" t="s">
        <v>109</v>
      </c>
      <c r="AM58" s="44">
        <v>4</v>
      </c>
      <c r="AN58" s="41" t="s">
        <v>110</v>
      </c>
    </row>
    <row r="59" spans="1:40" s="43" customFormat="1" x14ac:dyDescent="0.3">
      <c r="A59" s="42" t="s">
        <v>432</v>
      </c>
      <c r="B59" s="50" t="s">
        <v>396</v>
      </c>
      <c r="C59" s="48">
        <v>2</v>
      </c>
      <c r="D59" s="48" t="s">
        <v>96</v>
      </c>
      <c r="E59" s="50" t="s">
        <v>441</v>
      </c>
      <c r="F59" s="50" t="s">
        <v>201</v>
      </c>
      <c r="G59" s="50" t="s">
        <v>361</v>
      </c>
      <c r="H59" s="50" t="s">
        <v>439</v>
      </c>
      <c r="I59" s="50" t="s">
        <v>298</v>
      </c>
      <c r="J59" s="47" t="s">
        <v>97</v>
      </c>
      <c r="K59" s="47" t="s">
        <v>98</v>
      </c>
      <c r="L59" s="47" t="s">
        <v>99</v>
      </c>
      <c r="M59" s="47">
        <v>4</v>
      </c>
      <c r="N59" s="47" t="s">
        <v>100</v>
      </c>
      <c r="O59" s="47">
        <v>1332</v>
      </c>
      <c r="P59" s="47" t="s">
        <v>101</v>
      </c>
      <c r="Q59" s="49" t="s">
        <v>102</v>
      </c>
      <c r="R59" s="47" t="s">
        <v>103</v>
      </c>
      <c r="S59" s="47" t="s">
        <v>104</v>
      </c>
      <c r="T59" s="49" t="s">
        <v>105</v>
      </c>
      <c r="U59" s="51">
        <v>38</v>
      </c>
      <c r="V59" s="51">
        <v>7</v>
      </c>
      <c r="W59" s="49" t="s">
        <v>106</v>
      </c>
      <c r="X59" s="51">
        <v>55</v>
      </c>
      <c r="Y59" s="51">
        <v>1</v>
      </c>
      <c r="Z59" s="49" t="s">
        <v>106</v>
      </c>
      <c r="AA59" s="51" t="s">
        <v>113</v>
      </c>
      <c r="AB59" s="51" t="s">
        <v>113</v>
      </c>
      <c r="AC59" s="49" t="s">
        <v>113</v>
      </c>
      <c r="AD59" s="51" t="s">
        <v>113</v>
      </c>
      <c r="AE59" s="51" t="s">
        <v>113</v>
      </c>
      <c r="AF59" s="49" t="s">
        <v>113</v>
      </c>
      <c r="AG59" s="49" t="s">
        <v>98</v>
      </c>
      <c r="AH59" s="46">
        <v>82</v>
      </c>
      <c r="AI59" s="44" t="s">
        <v>428</v>
      </c>
      <c r="AJ59" s="44" t="s">
        <v>108</v>
      </c>
      <c r="AK59" s="45">
        <f t="shared" si="3"/>
        <v>1332</v>
      </c>
      <c r="AL59" s="44" t="s">
        <v>109</v>
      </c>
      <c r="AM59" s="44">
        <v>4</v>
      </c>
      <c r="AN59" s="41" t="s">
        <v>110</v>
      </c>
    </row>
    <row r="60" spans="1:40" s="43" customFormat="1" x14ac:dyDescent="0.3">
      <c r="A60" s="42" t="s">
        <v>471</v>
      </c>
      <c r="B60" s="50" t="s">
        <v>396</v>
      </c>
      <c r="C60" s="48">
        <v>2</v>
      </c>
      <c r="D60" s="48" t="s">
        <v>96</v>
      </c>
      <c r="E60" s="50" t="s">
        <v>441</v>
      </c>
      <c r="F60" s="50" t="s">
        <v>201</v>
      </c>
      <c r="G60" s="50" t="s">
        <v>361</v>
      </c>
      <c r="H60" s="50" t="s">
        <v>438</v>
      </c>
      <c r="I60" s="50" t="s">
        <v>298</v>
      </c>
      <c r="J60" s="47" t="s">
        <v>97</v>
      </c>
      <c r="K60" s="47" t="s">
        <v>98</v>
      </c>
      <c r="L60" s="47" t="s">
        <v>99</v>
      </c>
      <c r="M60" s="47">
        <v>4</v>
      </c>
      <c r="N60" s="47" t="s">
        <v>100</v>
      </c>
      <c r="O60" s="47">
        <v>1332</v>
      </c>
      <c r="P60" s="47" t="s">
        <v>101</v>
      </c>
      <c r="Q60" s="49" t="s">
        <v>102</v>
      </c>
      <c r="R60" s="47" t="s">
        <v>103</v>
      </c>
      <c r="S60" s="47" t="s">
        <v>104</v>
      </c>
      <c r="T60" s="49" t="s">
        <v>105</v>
      </c>
      <c r="U60" s="51">
        <v>38</v>
      </c>
      <c r="V60" s="51">
        <v>7</v>
      </c>
      <c r="W60" s="49" t="s">
        <v>106</v>
      </c>
      <c r="X60" s="51">
        <v>55</v>
      </c>
      <c r="Y60" s="51">
        <v>1</v>
      </c>
      <c r="Z60" s="49" t="s">
        <v>106</v>
      </c>
      <c r="AA60" s="51" t="s">
        <v>113</v>
      </c>
      <c r="AB60" s="51" t="s">
        <v>113</v>
      </c>
      <c r="AC60" s="49" t="s">
        <v>113</v>
      </c>
      <c r="AD60" s="51" t="s">
        <v>113</v>
      </c>
      <c r="AE60" s="51" t="s">
        <v>113</v>
      </c>
      <c r="AF60" s="49" t="s">
        <v>113</v>
      </c>
      <c r="AG60" s="49" t="s">
        <v>98</v>
      </c>
      <c r="AH60" s="46">
        <v>81.8</v>
      </c>
      <c r="AI60" s="44" t="s">
        <v>428</v>
      </c>
      <c r="AJ60" s="44" t="s">
        <v>108</v>
      </c>
      <c r="AK60" s="45">
        <f t="shared" si="3"/>
        <v>1332</v>
      </c>
      <c r="AL60" s="44" t="s">
        <v>109</v>
      </c>
      <c r="AM60" s="44">
        <v>4</v>
      </c>
      <c r="AN60" s="41" t="s">
        <v>110</v>
      </c>
    </row>
    <row r="61" spans="1:40" x14ac:dyDescent="0.3">
      <c r="A61" s="42" t="s">
        <v>471</v>
      </c>
      <c r="B61" s="50" t="s">
        <v>396</v>
      </c>
      <c r="C61" s="48">
        <v>2</v>
      </c>
      <c r="D61" s="48" t="s">
        <v>96</v>
      </c>
      <c r="E61" s="50" t="s">
        <v>441</v>
      </c>
      <c r="F61" s="50" t="s">
        <v>201</v>
      </c>
      <c r="G61" s="50" t="s">
        <v>361</v>
      </c>
      <c r="H61" s="102" t="s">
        <v>437</v>
      </c>
      <c r="I61" s="50" t="s">
        <v>298</v>
      </c>
      <c r="J61" s="47" t="s">
        <v>97</v>
      </c>
      <c r="K61" s="47" t="s">
        <v>98</v>
      </c>
      <c r="L61" s="47" t="s">
        <v>99</v>
      </c>
      <c r="M61" s="47">
        <v>4</v>
      </c>
      <c r="N61" s="47" t="s">
        <v>100</v>
      </c>
      <c r="O61" s="47">
        <v>1332</v>
      </c>
      <c r="P61" s="47" t="s">
        <v>101</v>
      </c>
      <c r="Q61" s="49" t="s">
        <v>102</v>
      </c>
      <c r="R61" s="47" t="s">
        <v>103</v>
      </c>
      <c r="S61" s="47" t="s">
        <v>104</v>
      </c>
      <c r="T61" s="49" t="s">
        <v>105</v>
      </c>
      <c r="U61" s="51">
        <v>38</v>
      </c>
      <c r="V61" s="51">
        <v>7</v>
      </c>
      <c r="W61" s="49" t="s">
        <v>106</v>
      </c>
      <c r="X61" s="51">
        <v>55</v>
      </c>
      <c r="Y61" s="51">
        <v>1</v>
      </c>
      <c r="Z61" s="49" t="s">
        <v>106</v>
      </c>
      <c r="AA61" s="51" t="s">
        <v>113</v>
      </c>
      <c r="AB61" s="51" t="s">
        <v>113</v>
      </c>
      <c r="AC61" s="49" t="s">
        <v>113</v>
      </c>
      <c r="AD61" s="51" t="s">
        <v>113</v>
      </c>
      <c r="AE61" s="51" t="s">
        <v>113</v>
      </c>
      <c r="AF61" s="49" t="s">
        <v>113</v>
      </c>
      <c r="AG61" s="49" t="s">
        <v>98</v>
      </c>
      <c r="AH61" s="46">
        <v>81.8</v>
      </c>
      <c r="AI61" s="44" t="s">
        <v>428</v>
      </c>
      <c r="AJ61" s="44" t="s">
        <v>108</v>
      </c>
      <c r="AK61" s="45">
        <f t="shared" si="3"/>
        <v>1332</v>
      </c>
      <c r="AL61" s="44" t="s">
        <v>109</v>
      </c>
      <c r="AM61" s="44">
        <v>4</v>
      </c>
      <c r="AN61" s="41" t="s">
        <v>110</v>
      </c>
    </row>
    <row r="62" spans="1:40" x14ac:dyDescent="0.3">
      <c r="A62" s="42" t="s">
        <v>471</v>
      </c>
      <c r="B62" s="50" t="s">
        <v>396</v>
      </c>
      <c r="C62" s="48">
        <v>2</v>
      </c>
      <c r="D62" s="48" t="s">
        <v>96</v>
      </c>
      <c r="E62" s="50" t="s">
        <v>441</v>
      </c>
      <c r="F62" s="50" t="s">
        <v>201</v>
      </c>
      <c r="G62" s="50" t="s">
        <v>361</v>
      </c>
      <c r="H62" s="102" t="s">
        <v>440</v>
      </c>
      <c r="I62" s="50" t="s">
        <v>298</v>
      </c>
      <c r="J62" s="47" t="s">
        <v>97</v>
      </c>
      <c r="K62" s="47" t="s">
        <v>98</v>
      </c>
      <c r="L62" s="47" t="s">
        <v>99</v>
      </c>
      <c r="M62" s="47">
        <v>4</v>
      </c>
      <c r="N62" s="47" t="s">
        <v>100</v>
      </c>
      <c r="O62" s="47">
        <v>1332</v>
      </c>
      <c r="P62" s="47" t="s">
        <v>101</v>
      </c>
      <c r="Q62" s="49" t="s">
        <v>102</v>
      </c>
      <c r="R62" s="47" t="s">
        <v>103</v>
      </c>
      <c r="S62" s="47" t="s">
        <v>104</v>
      </c>
      <c r="T62" s="49" t="s">
        <v>105</v>
      </c>
      <c r="U62" s="51">
        <v>38</v>
      </c>
      <c r="V62" s="51">
        <v>7</v>
      </c>
      <c r="W62" s="49" t="s">
        <v>106</v>
      </c>
      <c r="X62" s="51">
        <v>55</v>
      </c>
      <c r="Y62" s="51">
        <v>1</v>
      </c>
      <c r="Z62" s="49" t="s">
        <v>106</v>
      </c>
      <c r="AA62" s="51" t="s">
        <v>113</v>
      </c>
      <c r="AB62" s="51" t="s">
        <v>113</v>
      </c>
      <c r="AC62" s="49" t="s">
        <v>113</v>
      </c>
      <c r="AD62" s="51" t="s">
        <v>113</v>
      </c>
      <c r="AE62" s="51" t="s">
        <v>113</v>
      </c>
      <c r="AF62" s="49" t="s">
        <v>113</v>
      </c>
      <c r="AG62" s="49" t="s">
        <v>98</v>
      </c>
      <c r="AH62" s="46">
        <v>82</v>
      </c>
      <c r="AI62" s="44" t="s">
        <v>428</v>
      </c>
      <c r="AJ62" s="44" t="s">
        <v>108</v>
      </c>
      <c r="AK62" s="45">
        <f t="shared" si="3"/>
        <v>1332</v>
      </c>
      <c r="AL62" s="44" t="s">
        <v>109</v>
      </c>
      <c r="AM62" s="44">
        <v>4</v>
      </c>
      <c r="AN62" s="41" t="s">
        <v>110</v>
      </c>
    </row>
    <row r="63" spans="1:40" x14ac:dyDescent="0.3">
      <c r="A63" s="42" t="s">
        <v>442</v>
      </c>
      <c r="B63" s="50" t="s">
        <v>397</v>
      </c>
      <c r="C63" s="48">
        <v>2</v>
      </c>
      <c r="D63" s="48" t="s">
        <v>96</v>
      </c>
      <c r="E63" s="50" t="s">
        <v>415</v>
      </c>
      <c r="F63" s="50"/>
      <c r="G63" s="50"/>
      <c r="H63" s="102" t="s">
        <v>443</v>
      </c>
      <c r="I63" s="50" t="s">
        <v>270</v>
      </c>
      <c r="J63" s="47" t="s">
        <v>97</v>
      </c>
      <c r="K63" s="47" t="s">
        <v>98</v>
      </c>
      <c r="L63" s="47" t="s">
        <v>99</v>
      </c>
      <c r="M63" s="47">
        <v>4</v>
      </c>
      <c r="N63" s="47" t="s">
        <v>100</v>
      </c>
      <c r="O63" s="47">
        <v>1332</v>
      </c>
      <c r="P63" s="47" t="s">
        <v>101</v>
      </c>
      <c r="Q63" s="49" t="s">
        <v>102</v>
      </c>
      <c r="R63" s="47" t="s">
        <v>103</v>
      </c>
      <c r="S63" s="47" t="s">
        <v>104</v>
      </c>
      <c r="T63" s="49" t="s">
        <v>105</v>
      </c>
      <c r="U63" s="51">
        <v>15</v>
      </c>
      <c r="V63" s="51">
        <v>9</v>
      </c>
      <c r="W63" s="49" t="s">
        <v>106</v>
      </c>
      <c r="X63" s="51">
        <v>22</v>
      </c>
      <c r="Y63" s="51">
        <v>4</v>
      </c>
      <c r="Z63" s="49" t="s">
        <v>106</v>
      </c>
      <c r="AA63" s="51" t="s">
        <v>113</v>
      </c>
      <c r="AB63" s="51" t="s">
        <v>113</v>
      </c>
      <c r="AC63" s="49" t="s">
        <v>113</v>
      </c>
      <c r="AD63" s="51" t="s">
        <v>113</v>
      </c>
      <c r="AE63" s="51" t="s">
        <v>113</v>
      </c>
      <c r="AF63" s="49" t="s">
        <v>113</v>
      </c>
      <c r="AG63" s="49" t="s">
        <v>98</v>
      </c>
      <c r="AH63" s="46">
        <v>71</v>
      </c>
      <c r="AI63" s="44" t="s">
        <v>107</v>
      </c>
      <c r="AJ63" s="44" t="s">
        <v>108</v>
      </c>
      <c r="AK63" s="45">
        <f>O63</f>
        <v>1332</v>
      </c>
      <c r="AL63" s="44" t="s">
        <v>109</v>
      </c>
      <c r="AM63" s="44">
        <v>4</v>
      </c>
      <c r="AN63" s="41" t="s">
        <v>110</v>
      </c>
    </row>
    <row r="64" spans="1:40" x14ac:dyDescent="0.3">
      <c r="A64" s="42" t="s">
        <v>442</v>
      </c>
      <c r="B64" s="50" t="s">
        <v>397</v>
      </c>
      <c r="C64" s="48">
        <v>2</v>
      </c>
      <c r="D64" s="48" t="s">
        <v>96</v>
      </c>
      <c r="E64" s="50" t="s">
        <v>415</v>
      </c>
      <c r="F64" s="50"/>
      <c r="G64" s="50"/>
      <c r="H64" s="102" t="s">
        <v>444</v>
      </c>
      <c r="I64" s="50" t="s">
        <v>270</v>
      </c>
      <c r="J64" s="47" t="s">
        <v>97</v>
      </c>
      <c r="K64" s="47" t="s">
        <v>98</v>
      </c>
      <c r="L64" s="47" t="s">
        <v>99</v>
      </c>
      <c r="M64" s="47">
        <v>4</v>
      </c>
      <c r="N64" s="47" t="s">
        <v>100</v>
      </c>
      <c r="O64" s="47">
        <v>1332</v>
      </c>
      <c r="P64" s="47" t="s">
        <v>101</v>
      </c>
      <c r="Q64" s="49" t="s">
        <v>102</v>
      </c>
      <c r="R64" s="47" t="s">
        <v>103</v>
      </c>
      <c r="S64" s="47" t="s">
        <v>104</v>
      </c>
      <c r="T64" s="49" t="s">
        <v>105</v>
      </c>
      <c r="U64" s="51">
        <v>15</v>
      </c>
      <c r="V64" s="51">
        <v>9</v>
      </c>
      <c r="W64" s="49" t="s">
        <v>106</v>
      </c>
      <c r="X64" s="51">
        <v>22</v>
      </c>
      <c r="Y64" s="51">
        <v>4</v>
      </c>
      <c r="Z64" s="49" t="s">
        <v>106</v>
      </c>
      <c r="AA64" s="51" t="s">
        <v>113</v>
      </c>
      <c r="AB64" s="51" t="s">
        <v>113</v>
      </c>
      <c r="AC64" s="49" t="s">
        <v>113</v>
      </c>
      <c r="AD64" s="51" t="s">
        <v>113</v>
      </c>
      <c r="AE64" s="51" t="s">
        <v>113</v>
      </c>
      <c r="AF64" s="49" t="s">
        <v>113</v>
      </c>
      <c r="AG64" s="49" t="s">
        <v>98</v>
      </c>
      <c r="AH64" s="46">
        <v>71</v>
      </c>
      <c r="AI64" s="44" t="s">
        <v>107</v>
      </c>
      <c r="AJ64" s="44" t="s">
        <v>108</v>
      </c>
      <c r="AK64" s="45">
        <f>O64</f>
        <v>1332</v>
      </c>
      <c r="AL64" s="44" t="s">
        <v>109</v>
      </c>
      <c r="AM64" s="44">
        <v>4</v>
      </c>
      <c r="AN64" s="41" t="s">
        <v>110</v>
      </c>
    </row>
    <row r="65" spans="1:40" x14ac:dyDescent="0.3">
      <c r="A65" s="42" t="s">
        <v>426</v>
      </c>
      <c r="B65" s="50" t="s">
        <v>397</v>
      </c>
      <c r="C65" s="48">
        <v>2</v>
      </c>
      <c r="D65" s="48" t="s">
        <v>96</v>
      </c>
      <c r="E65" s="50" t="s">
        <v>415</v>
      </c>
      <c r="F65" s="50"/>
      <c r="G65" s="50"/>
      <c r="H65" s="102" t="s">
        <v>445</v>
      </c>
      <c r="I65" s="50" t="s">
        <v>270</v>
      </c>
      <c r="J65" s="47" t="s">
        <v>97</v>
      </c>
      <c r="K65" s="47" t="s">
        <v>98</v>
      </c>
      <c r="L65" s="47" t="s">
        <v>99</v>
      </c>
      <c r="M65" s="47">
        <v>4</v>
      </c>
      <c r="N65" s="47" t="s">
        <v>100</v>
      </c>
      <c r="O65" s="47">
        <v>1332</v>
      </c>
      <c r="P65" s="47" t="s">
        <v>101</v>
      </c>
      <c r="Q65" s="49" t="s">
        <v>102</v>
      </c>
      <c r="R65" s="47" t="s">
        <v>103</v>
      </c>
      <c r="S65" s="47" t="s">
        <v>104</v>
      </c>
      <c r="T65" s="49" t="s">
        <v>105</v>
      </c>
      <c r="U65" s="51">
        <v>15</v>
      </c>
      <c r="V65" s="51">
        <v>9</v>
      </c>
      <c r="W65" s="49" t="s">
        <v>106</v>
      </c>
      <c r="X65" s="51">
        <v>22</v>
      </c>
      <c r="Y65" s="51">
        <v>4</v>
      </c>
      <c r="Z65" s="49" t="s">
        <v>106</v>
      </c>
      <c r="AA65" s="51" t="s">
        <v>113</v>
      </c>
      <c r="AB65" s="51" t="s">
        <v>113</v>
      </c>
      <c r="AC65" s="49" t="s">
        <v>113</v>
      </c>
      <c r="AD65" s="51" t="s">
        <v>113</v>
      </c>
      <c r="AE65" s="51" t="s">
        <v>113</v>
      </c>
      <c r="AF65" s="49" t="s">
        <v>113</v>
      </c>
      <c r="AG65" s="49" t="s">
        <v>98</v>
      </c>
      <c r="AH65" s="46">
        <v>81.3</v>
      </c>
      <c r="AI65" s="44" t="s">
        <v>107</v>
      </c>
      <c r="AJ65" s="44" t="s">
        <v>108</v>
      </c>
      <c r="AK65" s="45">
        <f>O65</f>
        <v>1332</v>
      </c>
      <c r="AL65" s="44" t="s">
        <v>109</v>
      </c>
      <c r="AM65" s="44">
        <v>4</v>
      </c>
      <c r="AN65" s="41" t="s">
        <v>110</v>
      </c>
    </row>
    <row r="66" spans="1:40" x14ac:dyDescent="0.3">
      <c r="A66" s="42" t="s">
        <v>426</v>
      </c>
      <c r="B66" s="50" t="s">
        <v>397</v>
      </c>
      <c r="C66" s="48">
        <v>2</v>
      </c>
      <c r="D66" s="48" t="s">
        <v>96</v>
      </c>
      <c r="E66" s="50" t="s">
        <v>415</v>
      </c>
      <c r="F66" s="50"/>
      <c r="G66" s="50"/>
      <c r="H66" s="102" t="s">
        <v>446</v>
      </c>
      <c r="I66" s="50" t="s">
        <v>270</v>
      </c>
      <c r="J66" s="47" t="s">
        <v>97</v>
      </c>
      <c r="K66" s="47" t="s">
        <v>98</v>
      </c>
      <c r="L66" s="47" t="s">
        <v>99</v>
      </c>
      <c r="M66" s="47">
        <v>4</v>
      </c>
      <c r="N66" s="47" t="s">
        <v>100</v>
      </c>
      <c r="O66" s="47">
        <v>1332</v>
      </c>
      <c r="P66" s="47" t="s">
        <v>101</v>
      </c>
      <c r="Q66" s="49" t="s">
        <v>102</v>
      </c>
      <c r="R66" s="47" t="s">
        <v>103</v>
      </c>
      <c r="S66" s="47" t="s">
        <v>104</v>
      </c>
      <c r="T66" s="49" t="s">
        <v>105</v>
      </c>
      <c r="U66" s="51">
        <v>15</v>
      </c>
      <c r="V66" s="51">
        <v>9</v>
      </c>
      <c r="W66" s="49" t="s">
        <v>106</v>
      </c>
      <c r="X66" s="51">
        <v>22</v>
      </c>
      <c r="Y66" s="51">
        <v>4</v>
      </c>
      <c r="Z66" s="49" t="s">
        <v>106</v>
      </c>
      <c r="AA66" s="51" t="s">
        <v>113</v>
      </c>
      <c r="AB66" s="51" t="s">
        <v>113</v>
      </c>
      <c r="AC66" s="49" t="s">
        <v>113</v>
      </c>
      <c r="AD66" s="51" t="s">
        <v>113</v>
      </c>
      <c r="AE66" s="51" t="s">
        <v>113</v>
      </c>
      <c r="AF66" s="49" t="s">
        <v>113</v>
      </c>
      <c r="AG66" s="49" t="s">
        <v>98</v>
      </c>
      <c r="AH66" s="46">
        <v>81.3</v>
      </c>
      <c r="AI66" s="44" t="s">
        <v>107</v>
      </c>
      <c r="AJ66" s="44" t="s">
        <v>108</v>
      </c>
      <c r="AK66" s="45">
        <f>O66</f>
        <v>1332</v>
      </c>
      <c r="AL66" s="44" t="s">
        <v>109</v>
      </c>
      <c r="AM66" s="44">
        <v>4</v>
      </c>
      <c r="AN66" s="41" t="s">
        <v>110</v>
      </c>
    </row>
    <row r="67" spans="1:40" s="43" customFormat="1" x14ac:dyDescent="0.3">
      <c r="A67" s="42" t="s">
        <v>447</v>
      </c>
      <c r="B67" s="50" t="s">
        <v>398</v>
      </c>
      <c r="C67" s="48">
        <v>2</v>
      </c>
      <c r="D67" s="48" t="s">
        <v>96</v>
      </c>
      <c r="E67" s="50" t="s">
        <v>454</v>
      </c>
      <c r="F67" s="50" t="s">
        <v>114</v>
      </c>
      <c r="G67" s="50" t="s">
        <v>115</v>
      </c>
      <c r="H67" s="50" t="s">
        <v>450</v>
      </c>
      <c r="I67" s="50" t="s">
        <v>271</v>
      </c>
      <c r="J67" s="47" t="s">
        <v>97</v>
      </c>
      <c r="K67" s="47" t="s">
        <v>98</v>
      </c>
      <c r="L67" s="47" t="s">
        <v>99</v>
      </c>
      <c r="M67" s="47">
        <v>4</v>
      </c>
      <c r="N67" s="47" t="s">
        <v>100</v>
      </c>
      <c r="O67" s="47">
        <v>1332</v>
      </c>
      <c r="P67" s="47" t="s">
        <v>101</v>
      </c>
      <c r="Q67" s="49" t="s">
        <v>102</v>
      </c>
      <c r="R67" s="47" t="s">
        <v>103</v>
      </c>
      <c r="S67" s="47" t="s">
        <v>104</v>
      </c>
      <c r="T67" s="49" t="s">
        <v>105</v>
      </c>
      <c r="U67" s="51">
        <v>56</v>
      </c>
      <c r="V67" s="51">
        <v>15</v>
      </c>
      <c r="W67" s="49" t="s">
        <v>106</v>
      </c>
      <c r="X67" s="51">
        <v>90</v>
      </c>
      <c r="Y67" s="51">
        <v>1</v>
      </c>
      <c r="Z67" s="49" t="s">
        <v>106</v>
      </c>
      <c r="AA67" s="51" t="s">
        <v>113</v>
      </c>
      <c r="AB67" s="51" t="s">
        <v>113</v>
      </c>
      <c r="AC67" s="49" t="s">
        <v>113</v>
      </c>
      <c r="AD67" s="51" t="s">
        <v>113</v>
      </c>
      <c r="AE67" s="51" t="s">
        <v>113</v>
      </c>
      <c r="AF67" s="49" t="s">
        <v>113</v>
      </c>
      <c r="AG67" s="49" t="s">
        <v>98</v>
      </c>
      <c r="AH67" s="46">
        <v>67.3</v>
      </c>
      <c r="AI67" s="44" t="s">
        <v>428</v>
      </c>
      <c r="AJ67" s="44" t="s">
        <v>108</v>
      </c>
      <c r="AK67" s="45">
        <f t="shared" ref="AK67:AK72" si="4">O67</f>
        <v>1332</v>
      </c>
      <c r="AL67" s="44" t="s">
        <v>109</v>
      </c>
      <c r="AM67" s="44">
        <v>4</v>
      </c>
      <c r="AN67" s="41" t="s">
        <v>110</v>
      </c>
    </row>
    <row r="68" spans="1:40" s="43" customFormat="1" x14ac:dyDescent="0.3">
      <c r="A68" s="42" t="s">
        <v>448</v>
      </c>
      <c r="B68" s="50" t="s">
        <v>398</v>
      </c>
      <c r="C68" s="48">
        <v>2</v>
      </c>
      <c r="D68" s="48" t="s">
        <v>96</v>
      </c>
      <c r="E68" s="50" t="s">
        <v>454</v>
      </c>
      <c r="F68" s="50" t="s">
        <v>114</v>
      </c>
      <c r="G68" s="50" t="s">
        <v>115</v>
      </c>
      <c r="H68" s="50" t="s">
        <v>451</v>
      </c>
      <c r="I68" s="50" t="s">
        <v>271</v>
      </c>
      <c r="J68" s="47" t="s">
        <v>97</v>
      </c>
      <c r="K68" s="47" t="s">
        <v>98</v>
      </c>
      <c r="L68" s="47" t="s">
        <v>99</v>
      </c>
      <c r="M68" s="47">
        <v>4</v>
      </c>
      <c r="N68" s="47" t="s">
        <v>100</v>
      </c>
      <c r="O68" s="47">
        <v>1332</v>
      </c>
      <c r="P68" s="47" t="s">
        <v>101</v>
      </c>
      <c r="Q68" s="49" t="s">
        <v>102</v>
      </c>
      <c r="R68" s="47" t="s">
        <v>103</v>
      </c>
      <c r="S68" s="47" t="s">
        <v>104</v>
      </c>
      <c r="T68" s="49" t="s">
        <v>105</v>
      </c>
      <c r="U68" s="51">
        <v>56</v>
      </c>
      <c r="V68" s="51">
        <v>15</v>
      </c>
      <c r="W68" s="49" t="s">
        <v>106</v>
      </c>
      <c r="X68" s="51">
        <v>90</v>
      </c>
      <c r="Y68" s="51">
        <v>1</v>
      </c>
      <c r="Z68" s="49" t="s">
        <v>106</v>
      </c>
      <c r="AA68" s="51" t="s">
        <v>113</v>
      </c>
      <c r="AB68" s="51" t="s">
        <v>113</v>
      </c>
      <c r="AC68" s="49" t="s">
        <v>113</v>
      </c>
      <c r="AD68" s="51" t="s">
        <v>113</v>
      </c>
      <c r="AE68" s="51" t="s">
        <v>113</v>
      </c>
      <c r="AF68" s="49" t="s">
        <v>113</v>
      </c>
      <c r="AG68" s="49" t="s">
        <v>98</v>
      </c>
      <c r="AH68" s="46">
        <v>78.400000000000006</v>
      </c>
      <c r="AI68" s="44" t="s">
        <v>428</v>
      </c>
      <c r="AJ68" s="44" t="s">
        <v>108</v>
      </c>
      <c r="AK68" s="45">
        <f t="shared" si="4"/>
        <v>1332</v>
      </c>
      <c r="AL68" s="44" t="s">
        <v>109</v>
      </c>
      <c r="AM68" s="44">
        <v>4</v>
      </c>
      <c r="AN68" s="41" t="s">
        <v>110</v>
      </c>
    </row>
    <row r="69" spans="1:40" s="43" customFormat="1" x14ac:dyDescent="0.3">
      <c r="A69" s="42" t="s">
        <v>449</v>
      </c>
      <c r="B69" s="50" t="s">
        <v>398</v>
      </c>
      <c r="C69" s="48">
        <v>2</v>
      </c>
      <c r="D69" s="48" t="s">
        <v>96</v>
      </c>
      <c r="E69" s="50" t="s">
        <v>454</v>
      </c>
      <c r="F69" s="50" t="s">
        <v>114</v>
      </c>
      <c r="G69" s="50" t="s">
        <v>119</v>
      </c>
      <c r="H69" s="50" t="s">
        <v>450</v>
      </c>
      <c r="I69" s="50" t="s">
        <v>271</v>
      </c>
      <c r="J69" s="47" t="s">
        <v>97</v>
      </c>
      <c r="K69" s="47" t="s">
        <v>98</v>
      </c>
      <c r="L69" s="47" t="s">
        <v>99</v>
      </c>
      <c r="M69" s="47">
        <v>4</v>
      </c>
      <c r="N69" s="47" t="s">
        <v>100</v>
      </c>
      <c r="O69" s="47">
        <v>1332</v>
      </c>
      <c r="P69" s="47" t="s">
        <v>101</v>
      </c>
      <c r="Q69" s="49" t="s">
        <v>102</v>
      </c>
      <c r="R69" s="47" t="s">
        <v>103</v>
      </c>
      <c r="S69" s="47" t="s">
        <v>104</v>
      </c>
      <c r="T69" s="49" t="s">
        <v>105</v>
      </c>
      <c r="U69" s="51">
        <v>56</v>
      </c>
      <c r="V69" s="51">
        <v>15</v>
      </c>
      <c r="W69" s="49" t="s">
        <v>106</v>
      </c>
      <c r="X69" s="51">
        <v>90</v>
      </c>
      <c r="Y69" s="51">
        <v>1</v>
      </c>
      <c r="Z69" s="49" t="s">
        <v>106</v>
      </c>
      <c r="AA69" s="51" t="s">
        <v>113</v>
      </c>
      <c r="AB69" s="51" t="s">
        <v>113</v>
      </c>
      <c r="AC69" s="49" t="s">
        <v>113</v>
      </c>
      <c r="AD69" s="51" t="s">
        <v>113</v>
      </c>
      <c r="AE69" s="51" t="s">
        <v>113</v>
      </c>
      <c r="AF69" s="49" t="s">
        <v>113</v>
      </c>
      <c r="AG69" s="49" t="s">
        <v>98</v>
      </c>
      <c r="AH69" s="46">
        <v>64.8</v>
      </c>
      <c r="AI69" s="44" t="s">
        <v>428</v>
      </c>
      <c r="AJ69" s="44" t="s">
        <v>108</v>
      </c>
      <c r="AK69" s="45">
        <f t="shared" si="4"/>
        <v>1332</v>
      </c>
      <c r="AL69" s="44" t="s">
        <v>109</v>
      </c>
      <c r="AM69" s="44">
        <v>4</v>
      </c>
      <c r="AN69" s="41" t="s">
        <v>110</v>
      </c>
    </row>
    <row r="70" spans="1:40" s="43" customFormat="1" x14ac:dyDescent="0.3">
      <c r="A70" s="42" t="s">
        <v>449</v>
      </c>
      <c r="B70" s="50" t="s">
        <v>398</v>
      </c>
      <c r="C70" s="48">
        <v>2</v>
      </c>
      <c r="D70" s="48" t="s">
        <v>96</v>
      </c>
      <c r="E70" s="50" t="s">
        <v>454</v>
      </c>
      <c r="F70" s="50" t="s">
        <v>114</v>
      </c>
      <c r="G70" s="50" t="s">
        <v>119</v>
      </c>
      <c r="H70" s="50" t="s">
        <v>452</v>
      </c>
      <c r="I70" s="50" t="s">
        <v>271</v>
      </c>
      <c r="J70" s="47" t="s">
        <v>97</v>
      </c>
      <c r="K70" s="47" t="s">
        <v>98</v>
      </c>
      <c r="L70" s="47" t="s">
        <v>99</v>
      </c>
      <c r="M70" s="47">
        <v>4</v>
      </c>
      <c r="N70" s="47" t="s">
        <v>100</v>
      </c>
      <c r="O70" s="47">
        <v>1332</v>
      </c>
      <c r="P70" s="47" t="s">
        <v>101</v>
      </c>
      <c r="Q70" s="49" t="s">
        <v>102</v>
      </c>
      <c r="R70" s="47" t="s">
        <v>103</v>
      </c>
      <c r="S70" s="47" t="s">
        <v>104</v>
      </c>
      <c r="T70" s="49" t="s">
        <v>105</v>
      </c>
      <c r="U70" s="51">
        <v>56</v>
      </c>
      <c r="V70" s="51">
        <v>15</v>
      </c>
      <c r="W70" s="49" t="s">
        <v>106</v>
      </c>
      <c r="X70" s="51">
        <v>90</v>
      </c>
      <c r="Y70" s="51">
        <v>1</v>
      </c>
      <c r="Z70" s="49" t="s">
        <v>106</v>
      </c>
      <c r="AA70" s="51" t="s">
        <v>113</v>
      </c>
      <c r="AB70" s="51" t="s">
        <v>113</v>
      </c>
      <c r="AC70" s="49" t="s">
        <v>113</v>
      </c>
      <c r="AD70" s="51" t="s">
        <v>113</v>
      </c>
      <c r="AE70" s="51" t="s">
        <v>113</v>
      </c>
      <c r="AF70" s="49" t="s">
        <v>113</v>
      </c>
      <c r="AG70" s="49" t="s">
        <v>98</v>
      </c>
      <c r="AH70" s="46">
        <v>63.6</v>
      </c>
      <c r="AI70" s="44" t="s">
        <v>428</v>
      </c>
      <c r="AJ70" s="44" t="s">
        <v>108</v>
      </c>
      <c r="AK70" s="45">
        <f t="shared" si="4"/>
        <v>1332</v>
      </c>
      <c r="AL70" s="44" t="s">
        <v>109</v>
      </c>
      <c r="AM70" s="44">
        <v>4</v>
      </c>
      <c r="AN70" s="41" t="s">
        <v>110</v>
      </c>
    </row>
    <row r="71" spans="1:40" s="43" customFormat="1" x14ac:dyDescent="0.3">
      <c r="A71" s="42" t="s">
        <v>473</v>
      </c>
      <c r="B71" s="50" t="s">
        <v>398</v>
      </c>
      <c r="C71" s="48">
        <v>2</v>
      </c>
      <c r="D71" s="48" t="s">
        <v>96</v>
      </c>
      <c r="E71" s="50" t="s">
        <v>454</v>
      </c>
      <c r="F71" s="50" t="s">
        <v>114</v>
      </c>
      <c r="G71" s="50" t="s">
        <v>119</v>
      </c>
      <c r="H71" s="50" t="s">
        <v>451</v>
      </c>
      <c r="I71" s="50" t="s">
        <v>271</v>
      </c>
      <c r="J71" s="47" t="s">
        <v>97</v>
      </c>
      <c r="K71" s="47" t="s">
        <v>98</v>
      </c>
      <c r="L71" s="47" t="s">
        <v>99</v>
      </c>
      <c r="M71" s="47">
        <v>4</v>
      </c>
      <c r="N71" s="47" t="s">
        <v>100</v>
      </c>
      <c r="O71" s="47">
        <v>1332</v>
      </c>
      <c r="P71" s="47" t="s">
        <v>101</v>
      </c>
      <c r="Q71" s="49" t="s">
        <v>102</v>
      </c>
      <c r="R71" s="47" t="s">
        <v>103</v>
      </c>
      <c r="S71" s="47" t="s">
        <v>104</v>
      </c>
      <c r="T71" s="49" t="s">
        <v>105</v>
      </c>
      <c r="U71" s="51">
        <v>56</v>
      </c>
      <c r="V71" s="51">
        <v>15</v>
      </c>
      <c r="W71" s="49" t="s">
        <v>106</v>
      </c>
      <c r="X71" s="51">
        <v>90</v>
      </c>
      <c r="Y71" s="51">
        <v>1</v>
      </c>
      <c r="Z71" s="49" t="s">
        <v>106</v>
      </c>
      <c r="AA71" s="51" t="s">
        <v>113</v>
      </c>
      <c r="AB71" s="51" t="s">
        <v>113</v>
      </c>
      <c r="AC71" s="49" t="s">
        <v>113</v>
      </c>
      <c r="AD71" s="51" t="s">
        <v>113</v>
      </c>
      <c r="AE71" s="51" t="s">
        <v>113</v>
      </c>
      <c r="AF71" s="49" t="s">
        <v>113</v>
      </c>
      <c r="AG71" s="49" t="s">
        <v>98</v>
      </c>
      <c r="AH71" s="46">
        <v>75.5</v>
      </c>
      <c r="AI71" s="44" t="s">
        <v>428</v>
      </c>
      <c r="AJ71" s="44" t="s">
        <v>108</v>
      </c>
      <c r="AK71" s="45">
        <f t="shared" si="4"/>
        <v>1332</v>
      </c>
      <c r="AL71" s="44" t="s">
        <v>109</v>
      </c>
      <c r="AM71" s="44">
        <v>4</v>
      </c>
      <c r="AN71" s="41" t="s">
        <v>110</v>
      </c>
    </row>
    <row r="72" spans="1:40" s="43" customFormat="1" x14ac:dyDescent="0.3">
      <c r="A72" s="42" t="s">
        <v>473</v>
      </c>
      <c r="B72" s="50" t="s">
        <v>398</v>
      </c>
      <c r="C72" s="48">
        <v>2</v>
      </c>
      <c r="D72" s="48" t="s">
        <v>96</v>
      </c>
      <c r="E72" s="50" t="s">
        <v>454</v>
      </c>
      <c r="F72" s="50" t="s">
        <v>114</v>
      </c>
      <c r="G72" s="50" t="s">
        <v>119</v>
      </c>
      <c r="H72" s="50" t="s">
        <v>453</v>
      </c>
      <c r="I72" s="50" t="s">
        <v>271</v>
      </c>
      <c r="J72" s="47" t="s">
        <v>97</v>
      </c>
      <c r="K72" s="47" t="s">
        <v>98</v>
      </c>
      <c r="L72" s="47" t="s">
        <v>99</v>
      </c>
      <c r="M72" s="47">
        <v>4</v>
      </c>
      <c r="N72" s="47" t="s">
        <v>100</v>
      </c>
      <c r="O72" s="47">
        <v>1332</v>
      </c>
      <c r="P72" s="47" t="s">
        <v>101</v>
      </c>
      <c r="Q72" s="49" t="s">
        <v>102</v>
      </c>
      <c r="R72" s="47" t="s">
        <v>103</v>
      </c>
      <c r="S72" s="47" t="s">
        <v>104</v>
      </c>
      <c r="T72" s="49" t="s">
        <v>105</v>
      </c>
      <c r="U72" s="51">
        <v>56</v>
      </c>
      <c r="V72" s="51">
        <v>15</v>
      </c>
      <c r="W72" s="49" t="s">
        <v>106</v>
      </c>
      <c r="X72" s="51">
        <v>90</v>
      </c>
      <c r="Y72" s="51">
        <v>1</v>
      </c>
      <c r="Z72" s="49" t="s">
        <v>106</v>
      </c>
      <c r="AA72" s="51" t="s">
        <v>113</v>
      </c>
      <c r="AB72" s="51" t="s">
        <v>113</v>
      </c>
      <c r="AC72" s="49" t="s">
        <v>113</v>
      </c>
      <c r="AD72" s="51" t="s">
        <v>113</v>
      </c>
      <c r="AE72" s="51" t="s">
        <v>113</v>
      </c>
      <c r="AF72" s="49" t="s">
        <v>113</v>
      </c>
      <c r="AG72" s="49" t="s">
        <v>98</v>
      </c>
      <c r="AH72" s="46">
        <v>74.099999999999994</v>
      </c>
      <c r="AI72" s="44" t="s">
        <v>428</v>
      </c>
      <c r="AJ72" s="44" t="s">
        <v>108</v>
      </c>
      <c r="AK72" s="45">
        <f t="shared" si="4"/>
        <v>1332</v>
      </c>
      <c r="AL72" s="44" t="s">
        <v>109</v>
      </c>
      <c r="AM72" s="44">
        <v>4</v>
      </c>
      <c r="AN72" s="41" t="s">
        <v>110</v>
      </c>
    </row>
  </sheetData>
  <autoFilter ref="A12:A72" xr:uid="{00000000-0009-0000-0000-000016000000}"/>
  <mergeCells count="9">
    <mergeCell ref="A8:A11"/>
    <mergeCell ref="U8:Z8"/>
    <mergeCell ref="AA8:AF8"/>
    <mergeCell ref="F9:I9"/>
    <mergeCell ref="E2:I3"/>
    <mergeCell ref="B7:I7"/>
    <mergeCell ref="J7:T7"/>
    <mergeCell ref="U7:AF7"/>
    <mergeCell ref="AG7:AM7"/>
  </mergeCells>
  <pageMargins left="0.28000000000000003" right="0.34" top="0.36" bottom="0.26" header="0.31496062992125984" footer="0.17"/>
  <pageSetup paperSize="8" scale="4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N14"/>
  <sheetViews>
    <sheetView showGridLines="0" zoomScaleNormal="100" workbookViewId="0"/>
  </sheetViews>
  <sheetFormatPr baseColWidth="10" defaultColWidth="11.44140625" defaultRowHeight="14.4" x14ac:dyDescent="0.3"/>
  <cols>
    <col min="1" max="1" width="22.33203125" bestFit="1" customWidth="1"/>
    <col min="2" max="2" width="18.6640625" customWidth="1"/>
    <col min="3" max="3" width="5.33203125" style="1" customWidth="1"/>
    <col min="4" max="4" width="8.44140625" customWidth="1"/>
    <col min="5" max="5" width="31.33203125" customWidth="1"/>
    <col min="6" max="6" width="5.6640625" customWidth="1"/>
    <col min="7" max="7" width="7" customWidth="1"/>
    <col min="8" max="8" width="15.5546875" customWidth="1"/>
    <col min="9" max="9" width="23.44140625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25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103" customFormat="1" x14ac:dyDescent="0.3">
      <c r="A13" s="78" t="s">
        <v>281</v>
      </c>
      <c r="B13" s="78" t="s">
        <v>570</v>
      </c>
      <c r="C13" s="79">
        <v>2</v>
      </c>
      <c r="D13" s="78" t="s">
        <v>96</v>
      </c>
      <c r="E13" s="78" t="s">
        <v>571</v>
      </c>
      <c r="F13" s="78" t="s">
        <v>250</v>
      </c>
      <c r="G13" s="78" t="s">
        <v>572</v>
      </c>
      <c r="H13" s="78" t="s">
        <v>573</v>
      </c>
      <c r="I13" s="80" t="s">
        <v>252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999</v>
      </c>
      <c r="P13" s="41" t="s">
        <v>159</v>
      </c>
      <c r="Q13" s="82" t="s">
        <v>102</v>
      </c>
      <c r="R13" s="41" t="s">
        <v>245</v>
      </c>
      <c r="S13" s="81" t="s">
        <v>104</v>
      </c>
      <c r="T13" s="82" t="s">
        <v>105</v>
      </c>
      <c r="U13" s="83">
        <v>29</v>
      </c>
      <c r="V13" s="83">
        <v>367</v>
      </c>
      <c r="W13" s="82" t="s">
        <v>106</v>
      </c>
      <c r="X13" s="83">
        <v>34</v>
      </c>
      <c r="Y13" s="83">
        <v>523</v>
      </c>
      <c r="Z13" s="82" t="s">
        <v>106</v>
      </c>
      <c r="AA13" s="83" t="s">
        <v>113</v>
      </c>
      <c r="AB13" s="83" t="s">
        <v>113</v>
      </c>
      <c r="AC13" s="82" t="s">
        <v>113</v>
      </c>
      <c r="AD13" s="83" t="s">
        <v>113</v>
      </c>
      <c r="AE13" s="83" t="s">
        <v>113</v>
      </c>
      <c r="AF13" s="82" t="s">
        <v>113</v>
      </c>
      <c r="AG13" s="82" t="s">
        <v>98</v>
      </c>
      <c r="AH13" s="84">
        <v>50.5</v>
      </c>
      <c r="AI13" s="41" t="s">
        <v>128</v>
      </c>
      <c r="AJ13" s="41" t="s">
        <v>108</v>
      </c>
      <c r="AK13" s="45">
        <f>O13</f>
        <v>999</v>
      </c>
      <c r="AL13" s="41" t="s">
        <v>109</v>
      </c>
      <c r="AM13" s="41">
        <v>1</v>
      </c>
      <c r="AN13" s="41" t="s">
        <v>110</v>
      </c>
    </row>
    <row r="14" spans="1:40" s="103" customFormat="1" x14ac:dyDescent="0.3">
      <c r="A14" s="78" t="s">
        <v>281</v>
      </c>
      <c r="B14" s="78" t="s">
        <v>701</v>
      </c>
      <c r="C14" s="79">
        <v>2</v>
      </c>
      <c r="D14" s="78" t="s">
        <v>96</v>
      </c>
      <c r="E14" s="78" t="s">
        <v>571</v>
      </c>
      <c r="F14" s="78" t="s">
        <v>250</v>
      </c>
      <c r="G14" s="78" t="s">
        <v>572</v>
      </c>
      <c r="H14" s="78" t="s">
        <v>573</v>
      </c>
      <c r="I14" s="80" t="s">
        <v>252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999</v>
      </c>
      <c r="P14" s="41" t="s">
        <v>159</v>
      </c>
      <c r="Q14" s="82" t="s">
        <v>102</v>
      </c>
      <c r="R14" s="41" t="s">
        <v>245</v>
      </c>
      <c r="S14" s="81" t="s">
        <v>104</v>
      </c>
      <c r="T14" s="82" t="s">
        <v>105</v>
      </c>
      <c r="U14" s="83">
        <v>37</v>
      </c>
      <c r="V14" s="83">
        <v>496</v>
      </c>
      <c r="W14" s="82" t="s">
        <v>106</v>
      </c>
      <c r="X14" s="83">
        <v>28</v>
      </c>
      <c r="Y14" s="83">
        <v>557</v>
      </c>
      <c r="Z14" s="82" t="s">
        <v>106</v>
      </c>
      <c r="AA14" s="83" t="s">
        <v>113</v>
      </c>
      <c r="AB14" s="83" t="s">
        <v>113</v>
      </c>
      <c r="AC14" s="82" t="s">
        <v>113</v>
      </c>
      <c r="AD14" s="83" t="s">
        <v>113</v>
      </c>
      <c r="AE14" s="83" t="s">
        <v>113</v>
      </c>
      <c r="AF14" s="82" t="s">
        <v>113</v>
      </c>
      <c r="AG14" s="82" t="s">
        <v>98</v>
      </c>
      <c r="AH14" s="84">
        <v>50.5</v>
      </c>
      <c r="AI14" s="41" t="s">
        <v>128</v>
      </c>
      <c r="AJ14" s="41" t="s">
        <v>108</v>
      </c>
      <c r="AK14" s="45">
        <f>O14</f>
        <v>999</v>
      </c>
      <c r="AL14" s="41" t="s">
        <v>109</v>
      </c>
      <c r="AM14" s="41">
        <v>2</v>
      </c>
      <c r="AN14" s="41" t="s">
        <v>110</v>
      </c>
    </row>
  </sheetData>
  <autoFilter ref="A12:A13" xr:uid="{00000000-0009-0000-0000-000017000000}"/>
  <mergeCells count="9">
    <mergeCell ref="E2:I3"/>
    <mergeCell ref="B7:I7"/>
    <mergeCell ref="J7:T7"/>
    <mergeCell ref="U7:AF7"/>
    <mergeCell ref="AG7:AM7"/>
    <mergeCell ref="A8:A11"/>
    <mergeCell ref="U8:Z8"/>
    <mergeCell ref="AA8:AF8"/>
    <mergeCell ref="F9:I9"/>
  </mergeCells>
  <pageMargins left="0.28000000000000003" right="0.34" top="0.36" bottom="0.26" header="0.31496062992125984" footer="0.17"/>
  <pageSetup paperSize="9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2:AN26"/>
  <sheetViews>
    <sheetView zoomScaleNormal="100" workbookViewId="0"/>
  </sheetViews>
  <sheetFormatPr baseColWidth="10" defaultColWidth="11.5546875" defaultRowHeight="14.4" x14ac:dyDescent="0.3"/>
  <cols>
    <col min="1" max="1" width="39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32.88671875" style="57" bestFit="1" customWidth="1"/>
    <col min="6" max="6" width="5.109375" style="57" bestFit="1" customWidth="1"/>
    <col min="7" max="7" width="7.109375" style="57" bestFit="1" customWidth="1"/>
    <col min="8" max="8" width="14.332031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6.6640625" style="57" bestFit="1" customWidth="1"/>
    <col min="19" max="19" width="14.33203125" style="57" bestFit="1" customWidth="1"/>
    <col min="20" max="20" width="22.6640625" style="57" bestFit="1" customWidth="1"/>
    <col min="21" max="32" width="9.5546875" style="57" customWidth="1"/>
    <col min="33" max="33" width="8.109375" style="57" bestFit="1" customWidth="1"/>
    <col min="34" max="34" width="16.33203125" style="57" bestFit="1" customWidth="1"/>
    <col min="35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86" t="s">
        <v>4</v>
      </c>
      <c r="K8" s="63" t="s">
        <v>5</v>
      </c>
      <c r="L8" s="86" t="s">
        <v>6</v>
      </c>
      <c r="M8" s="63" t="s">
        <v>7</v>
      </c>
      <c r="N8" s="86" t="s">
        <v>8</v>
      </c>
      <c r="O8" s="63" t="s">
        <v>9</v>
      </c>
      <c r="P8" s="86" t="s">
        <v>10</v>
      </c>
      <c r="Q8" s="63" t="s">
        <v>11</v>
      </c>
      <c r="R8" s="86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85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75</v>
      </c>
      <c r="X11" s="74" t="s">
        <v>65</v>
      </c>
      <c r="Y11" s="74" t="s">
        <v>65</v>
      </c>
      <c r="Z11" s="76" t="s">
        <v>75</v>
      </c>
      <c r="AA11" s="74" t="s">
        <v>65</v>
      </c>
      <c r="AB11" s="74" t="s">
        <v>65</v>
      </c>
      <c r="AC11" s="76" t="s">
        <v>75</v>
      </c>
      <c r="AD11" s="74" t="s">
        <v>65</v>
      </c>
      <c r="AE11" s="74" t="s">
        <v>65</v>
      </c>
      <c r="AF11" s="76" t="s">
        <v>75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95"/>
      <c r="B12" s="95"/>
      <c r="C12" s="95"/>
      <c r="D12" s="95"/>
      <c r="E12" s="95"/>
      <c r="F12" s="95"/>
      <c r="G12" s="95"/>
      <c r="H12" s="95"/>
      <c r="I12" s="95"/>
      <c r="J12" s="94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60" customFormat="1" x14ac:dyDescent="0.3">
      <c r="A13" s="104" t="s">
        <v>194</v>
      </c>
      <c r="B13" s="44" t="s">
        <v>191</v>
      </c>
      <c r="C13" s="47">
        <v>2</v>
      </c>
      <c r="D13" s="47" t="s">
        <v>96</v>
      </c>
      <c r="E13" s="44" t="s">
        <v>347</v>
      </c>
      <c r="F13" s="44" t="s">
        <v>114</v>
      </c>
      <c r="G13" s="89" t="s">
        <v>132</v>
      </c>
      <c r="H13" s="89" t="s">
        <v>195</v>
      </c>
      <c r="I13" s="44" t="s">
        <v>271</v>
      </c>
      <c r="J13" s="59" t="s">
        <v>97</v>
      </c>
      <c r="K13" s="59" t="s">
        <v>124</v>
      </c>
      <c r="L13" s="59" t="s">
        <v>99</v>
      </c>
      <c r="M13" s="59">
        <v>4</v>
      </c>
      <c r="N13" s="59" t="s">
        <v>100</v>
      </c>
      <c r="O13" s="59">
        <v>1598</v>
      </c>
      <c r="P13" s="59" t="s">
        <v>101</v>
      </c>
      <c r="Q13" s="59" t="s">
        <v>102</v>
      </c>
      <c r="R13" s="59" t="s">
        <v>192</v>
      </c>
      <c r="S13" s="59" t="s">
        <v>126</v>
      </c>
      <c r="T13" s="59" t="s">
        <v>193</v>
      </c>
      <c r="U13" s="53">
        <v>146</v>
      </c>
      <c r="V13" s="54">
        <v>16</v>
      </c>
      <c r="W13" s="54" t="s">
        <v>106</v>
      </c>
      <c r="X13" s="54">
        <v>250</v>
      </c>
      <c r="Y13" s="54">
        <v>1</v>
      </c>
      <c r="Z13" s="54" t="s">
        <v>106</v>
      </c>
      <c r="AA13" s="51" t="s">
        <v>113</v>
      </c>
      <c r="AB13" s="51" t="s">
        <v>113</v>
      </c>
      <c r="AC13" s="49" t="s">
        <v>113</v>
      </c>
      <c r="AD13" s="51" t="s">
        <v>113</v>
      </c>
      <c r="AE13" s="51" t="s">
        <v>113</v>
      </c>
      <c r="AF13" s="49" t="s">
        <v>113</v>
      </c>
      <c r="AG13" s="54" t="s">
        <v>124</v>
      </c>
      <c r="AH13" s="52">
        <v>72</v>
      </c>
      <c r="AI13" s="59" t="s">
        <v>138</v>
      </c>
      <c r="AJ13" s="59" t="s">
        <v>108</v>
      </c>
      <c r="AK13" s="59">
        <f>O13</f>
        <v>1598</v>
      </c>
      <c r="AL13" s="59" t="s">
        <v>129</v>
      </c>
      <c r="AM13" s="59">
        <v>1</v>
      </c>
      <c r="AN13" s="54" t="s">
        <v>110</v>
      </c>
    </row>
    <row r="14" spans="1:40" s="60" customFormat="1" x14ac:dyDescent="0.3">
      <c r="A14" s="104" t="s">
        <v>198</v>
      </c>
      <c r="B14" s="44" t="s">
        <v>191</v>
      </c>
      <c r="C14" s="47">
        <v>2</v>
      </c>
      <c r="D14" s="47" t="s">
        <v>96</v>
      </c>
      <c r="E14" s="44" t="s">
        <v>347</v>
      </c>
      <c r="F14" s="44" t="s">
        <v>114</v>
      </c>
      <c r="G14" s="89" t="s">
        <v>135</v>
      </c>
      <c r="H14" s="89" t="s">
        <v>195</v>
      </c>
      <c r="I14" s="44" t="s">
        <v>271</v>
      </c>
      <c r="J14" s="59" t="s">
        <v>97</v>
      </c>
      <c r="K14" s="59" t="s">
        <v>124</v>
      </c>
      <c r="L14" s="59" t="s">
        <v>99</v>
      </c>
      <c r="M14" s="59">
        <v>4</v>
      </c>
      <c r="N14" s="59" t="s">
        <v>100</v>
      </c>
      <c r="O14" s="59">
        <v>1598</v>
      </c>
      <c r="P14" s="59" t="s">
        <v>101</v>
      </c>
      <c r="Q14" s="59" t="s">
        <v>102</v>
      </c>
      <c r="R14" s="59" t="s">
        <v>192</v>
      </c>
      <c r="S14" s="59" t="s">
        <v>126</v>
      </c>
      <c r="T14" s="59" t="s">
        <v>193</v>
      </c>
      <c r="U14" s="53">
        <v>146</v>
      </c>
      <c r="V14" s="54">
        <v>16</v>
      </c>
      <c r="W14" s="54" t="s">
        <v>106</v>
      </c>
      <c r="X14" s="54">
        <v>250</v>
      </c>
      <c r="Y14" s="54">
        <v>1</v>
      </c>
      <c r="Z14" s="54" t="s">
        <v>106</v>
      </c>
      <c r="AA14" s="51" t="s">
        <v>113</v>
      </c>
      <c r="AB14" s="51" t="s">
        <v>113</v>
      </c>
      <c r="AC14" s="49" t="s">
        <v>113</v>
      </c>
      <c r="AD14" s="51" t="s">
        <v>113</v>
      </c>
      <c r="AE14" s="51" t="s">
        <v>113</v>
      </c>
      <c r="AF14" s="49" t="s">
        <v>113</v>
      </c>
      <c r="AG14" s="54" t="s">
        <v>124</v>
      </c>
      <c r="AH14" s="52">
        <v>67.05</v>
      </c>
      <c r="AI14" s="59" t="s">
        <v>138</v>
      </c>
      <c r="AJ14" s="59" t="s">
        <v>108</v>
      </c>
      <c r="AK14" s="59">
        <f>O14</f>
        <v>1598</v>
      </c>
      <c r="AL14" s="59" t="s">
        <v>129</v>
      </c>
      <c r="AM14" s="54">
        <v>1</v>
      </c>
      <c r="AN14" s="54" t="s">
        <v>110</v>
      </c>
    </row>
    <row r="15" spans="1:40" s="60" customFormat="1" x14ac:dyDescent="0.3">
      <c r="A15" s="104" t="s">
        <v>198</v>
      </c>
      <c r="B15" s="44" t="s">
        <v>191</v>
      </c>
      <c r="C15" s="47">
        <v>2</v>
      </c>
      <c r="D15" s="47" t="s">
        <v>96</v>
      </c>
      <c r="E15" s="44" t="s">
        <v>347</v>
      </c>
      <c r="F15" s="44" t="s">
        <v>114</v>
      </c>
      <c r="G15" s="89" t="s">
        <v>135</v>
      </c>
      <c r="H15" s="44" t="s">
        <v>196</v>
      </c>
      <c r="I15" s="44" t="s">
        <v>271</v>
      </c>
      <c r="J15" s="59" t="s">
        <v>97</v>
      </c>
      <c r="K15" s="59" t="s">
        <v>124</v>
      </c>
      <c r="L15" s="59" t="s">
        <v>99</v>
      </c>
      <c r="M15" s="59">
        <v>4</v>
      </c>
      <c r="N15" s="59" t="s">
        <v>100</v>
      </c>
      <c r="O15" s="59">
        <v>1598</v>
      </c>
      <c r="P15" s="59" t="s">
        <v>101</v>
      </c>
      <c r="Q15" s="59" t="s">
        <v>102</v>
      </c>
      <c r="R15" s="59" t="s">
        <v>192</v>
      </c>
      <c r="S15" s="59" t="s">
        <v>126</v>
      </c>
      <c r="T15" s="59" t="s">
        <v>193</v>
      </c>
      <c r="U15" s="53">
        <v>146</v>
      </c>
      <c r="V15" s="54">
        <v>16</v>
      </c>
      <c r="W15" s="54" t="s">
        <v>106</v>
      </c>
      <c r="X15" s="54">
        <v>250</v>
      </c>
      <c r="Y15" s="54">
        <v>1</v>
      </c>
      <c r="Z15" s="54" t="s">
        <v>106</v>
      </c>
      <c r="AA15" s="51" t="s">
        <v>113</v>
      </c>
      <c r="AB15" s="51" t="s">
        <v>113</v>
      </c>
      <c r="AC15" s="49" t="s">
        <v>113</v>
      </c>
      <c r="AD15" s="51" t="s">
        <v>113</v>
      </c>
      <c r="AE15" s="51" t="s">
        <v>113</v>
      </c>
      <c r="AF15" s="49" t="s">
        <v>113</v>
      </c>
      <c r="AG15" s="54" t="s">
        <v>124</v>
      </c>
      <c r="AH15" s="52">
        <v>67.05</v>
      </c>
      <c r="AI15" s="59" t="s">
        <v>138</v>
      </c>
      <c r="AJ15" s="59" t="s">
        <v>108</v>
      </c>
      <c r="AK15" s="59">
        <f>O15</f>
        <v>1598</v>
      </c>
      <c r="AL15" s="59" t="s">
        <v>129</v>
      </c>
      <c r="AM15" s="54">
        <v>1</v>
      </c>
      <c r="AN15" s="44" t="s">
        <v>110</v>
      </c>
    </row>
    <row r="16" spans="1:40" s="60" customFormat="1" x14ac:dyDescent="0.3">
      <c r="A16" s="104" t="s">
        <v>199</v>
      </c>
      <c r="B16" s="44" t="s">
        <v>197</v>
      </c>
      <c r="C16" s="47">
        <v>2</v>
      </c>
      <c r="D16" s="47" t="s">
        <v>96</v>
      </c>
      <c r="E16" s="44" t="s">
        <v>299</v>
      </c>
      <c r="F16" s="44" t="s">
        <v>201</v>
      </c>
      <c r="G16" s="89" t="s">
        <v>203</v>
      </c>
      <c r="H16" s="89" t="s">
        <v>202</v>
      </c>
      <c r="I16" s="44" t="s">
        <v>298</v>
      </c>
      <c r="J16" s="59" t="s">
        <v>97</v>
      </c>
      <c r="K16" s="59" t="s">
        <v>124</v>
      </c>
      <c r="L16" s="59" t="s">
        <v>99</v>
      </c>
      <c r="M16" s="59">
        <v>4</v>
      </c>
      <c r="N16" s="59" t="s">
        <v>100</v>
      </c>
      <c r="O16" s="59">
        <v>1598</v>
      </c>
      <c r="P16" s="59" t="s">
        <v>101</v>
      </c>
      <c r="Q16" s="59" t="s">
        <v>102</v>
      </c>
      <c r="R16" s="59" t="s">
        <v>192</v>
      </c>
      <c r="S16" s="59" t="s">
        <v>126</v>
      </c>
      <c r="T16" s="59" t="s">
        <v>193</v>
      </c>
      <c r="U16" s="53">
        <v>196</v>
      </c>
      <c r="V16" s="54">
        <v>1</v>
      </c>
      <c r="W16" s="54" t="s">
        <v>106</v>
      </c>
      <c r="X16" s="54">
        <v>388</v>
      </c>
      <c r="Y16" s="54">
        <v>1</v>
      </c>
      <c r="Z16" s="54" t="s">
        <v>106</v>
      </c>
      <c r="AA16" s="51" t="s">
        <v>113</v>
      </c>
      <c r="AB16" s="51" t="s">
        <v>113</v>
      </c>
      <c r="AC16" s="49" t="s">
        <v>113</v>
      </c>
      <c r="AD16" s="51" t="s">
        <v>113</v>
      </c>
      <c r="AE16" s="51" t="s">
        <v>113</v>
      </c>
      <c r="AF16" s="49" t="s">
        <v>113</v>
      </c>
      <c r="AG16" s="54" t="s">
        <v>124</v>
      </c>
      <c r="AH16" s="52">
        <v>78.430000000000007</v>
      </c>
      <c r="AI16" s="59" t="s">
        <v>138</v>
      </c>
      <c r="AJ16" s="59" t="s">
        <v>108</v>
      </c>
      <c r="AK16" s="59">
        <f>O16</f>
        <v>1598</v>
      </c>
      <c r="AL16" s="59" t="s">
        <v>129</v>
      </c>
      <c r="AM16" s="54">
        <v>2</v>
      </c>
      <c r="AN16" s="54" t="s">
        <v>205</v>
      </c>
    </row>
    <row r="17" spans="1:40" s="60" customFormat="1" x14ac:dyDescent="0.3">
      <c r="A17" s="104" t="s">
        <v>200</v>
      </c>
      <c r="B17" s="44" t="s">
        <v>197</v>
      </c>
      <c r="C17" s="47">
        <v>2</v>
      </c>
      <c r="D17" s="47" t="s">
        <v>96</v>
      </c>
      <c r="E17" s="44" t="s">
        <v>299</v>
      </c>
      <c r="F17" s="44" t="s">
        <v>201</v>
      </c>
      <c r="G17" s="89" t="s">
        <v>204</v>
      </c>
      <c r="H17" s="44" t="s">
        <v>202</v>
      </c>
      <c r="I17" s="44" t="s">
        <v>298</v>
      </c>
      <c r="J17" s="59" t="s">
        <v>97</v>
      </c>
      <c r="K17" s="59" t="s">
        <v>124</v>
      </c>
      <c r="L17" s="59" t="s">
        <v>99</v>
      </c>
      <c r="M17" s="59">
        <v>4</v>
      </c>
      <c r="N17" s="59" t="s">
        <v>100</v>
      </c>
      <c r="O17" s="59">
        <v>1598</v>
      </c>
      <c r="P17" s="59" t="s">
        <v>101</v>
      </c>
      <c r="Q17" s="59" t="s">
        <v>102</v>
      </c>
      <c r="R17" s="59" t="s">
        <v>192</v>
      </c>
      <c r="S17" s="59" t="s">
        <v>126</v>
      </c>
      <c r="T17" s="59" t="s">
        <v>193</v>
      </c>
      <c r="U17" s="53">
        <v>196</v>
      </c>
      <c r="V17" s="54">
        <v>1</v>
      </c>
      <c r="W17" s="54" t="s">
        <v>106</v>
      </c>
      <c r="X17" s="54">
        <v>388</v>
      </c>
      <c r="Y17" s="54">
        <v>1</v>
      </c>
      <c r="Z17" s="54" t="s">
        <v>106</v>
      </c>
      <c r="AA17" s="51" t="s">
        <v>113</v>
      </c>
      <c r="AB17" s="51" t="s">
        <v>113</v>
      </c>
      <c r="AC17" s="49" t="s">
        <v>113</v>
      </c>
      <c r="AD17" s="51" t="s">
        <v>113</v>
      </c>
      <c r="AE17" s="51" t="s">
        <v>113</v>
      </c>
      <c r="AF17" s="49" t="s">
        <v>113</v>
      </c>
      <c r="AG17" s="54" t="s">
        <v>124</v>
      </c>
      <c r="AH17" s="52">
        <v>74.260000000000005</v>
      </c>
      <c r="AI17" s="59" t="s">
        <v>138</v>
      </c>
      <c r="AJ17" s="59" t="s">
        <v>108</v>
      </c>
      <c r="AK17" s="59">
        <f>O17</f>
        <v>1598</v>
      </c>
      <c r="AL17" s="59" t="s">
        <v>129</v>
      </c>
      <c r="AM17" s="54">
        <v>2</v>
      </c>
      <c r="AN17" s="44" t="s">
        <v>205</v>
      </c>
    </row>
    <row r="25" spans="1:40" x14ac:dyDescent="0.3">
      <c r="D25" s="90"/>
    </row>
    <row r="26" spans="1:40" x14ac:dyDescent="0.3">
      <c r="D26" s="90"/>
    </row>
  </sheetData>
  <autoFilter ref="A12:A17" xr:uid="{00000000-0009-0000-0000-000002000000}"/>
  <mergeCells count="16">
    <mergeCell ref="AA8:AF8"/>
    <mergeCell ref="A8:A11"/>
    <mergeCell ref="AG7:AM7"/>
    <mergeCell ref="G8:G11"/>
    <mergeCell ref="E2:I3"/>
    <mergeCell ref="B7:I7"/>
    <mergeCell ref="J7:T7"/>
    <mergeCell ref="U7:AF7"/>
    <mergeCell ref="B8:B11"/>
    <mergeCell ref="C8:C11"/>
    <mergeCell ref="D8:D11"/>
    <mergeCell ref="E8:E11"/>
    <mergeCell ref="F8:F11"/>
    <mergeCell ref="H8:H11"/>
    <mergeCell ref="I8:I11"/>
    <mergeCell ref="U8:Z8"/>
  </mergeCells>
  <pageMargins left="0.22" right="0.2" top="0.85" bottom="0.74803149606299213" header="0.31496062992125984" footer="0.31496062992125984"/>
  <pageSetup paperSize="8" scale="42" orientation="landscape" r:id="rId1"/>
  <headerFooter>
    <oddFooter>&amp;R&amp;1#&amp;"Arial"&amp;10&amp;K000000Confidential 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N20"/>
  <sheetViews>
    <sheetView showGridLines="0" zoomScaleNormal="100" workbookViewId="0"/>
  </sheetViews>
  <sheetFormatPr baseColWidth="10" defaultColWidth="11.44140625" defaultRowHeight="14.4" x14ac:dyDescent="0.3"/>
  <cols>
    <col min="1" max="1" width="26.33203125" customWidth="1"/>
    <col min="2" max="2" width="14.109375" customWidth="1"/>
    <col min="3" max="3" width="5.33203125" style="1" customWidth="1"/>
    <col min="4" max="4" width="8.44140625" customWidth="1"/>
    <col min="5" max="5" width="30.88671875" bestFit="1" customWidth="1"/>
    <col min="6" max="6" width="5.33203125" bestFit="1" customWidth="1"/>
    <col min="7" max="7" width="7.44140625" bestFit="1" customWidth="1"/>
    <col min="8" max="8" width="22.44140625" bestFit="1" customWidth="1"/>
    <col min="9" max="9" width="27.88671875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5.5546875" style="1" bestFit="1" customWidth="1"/>
    <col min="19" max="19" width="15" style="1" bestFit="1" customWidth="1"/>
    <col min="20" max="20" width="16.33203125" style="1" bestFit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23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575</v>
      </c>
      <c r="B13" s="78" t="s">
        <v>498</v>
      </c>
      <c r="C13" s="79">
        <v>2</v>
      </c>
      <c r="D13" s="79" t="s">
        <v>96</v>
      </c>
      <c r="E13" s="50" t="s">
        <v>503</v>
      </c>
      <c r="F13" s="50" t="s">
        <v>250</v>
      </c>
      <c r="G13" s="50" t="s">
        <v>661</v>
      </c>
      <c r="H13" s="124" t="s">
        <v>532</v>
      </c>
      <c r="I13" s="100" t="s">
        <v>531</v>
      </c>
      <c r="J13" s="81" t="s">
        <v>97</v>
      </c>
      <c r="K13" s="81" t="s">
        <v>98</v>
      </c>
      <c r="L13" s="81" t="s">
        <v>99</v>
      </c>
      <c r="M13" s="81">
        <v>4</v>
      </c>
      <c r="N13" s="81" t="s">
        <v>100</v>
      </c>
      <c r="O13" s="81">
        <v>1598</v>
      </c>
      <c r="P13" s="41" t="s">
        <v>159</v>
      </c>
      <c r="Q13" s="82" t="s">
        <v>102</v>
      </c>
      <c r="R13" s="41" t="s">
        <v>245</v>
      </c>
      <c r="S13" s="81" t="s">
        <v>104</v>
      </c>
      <c r="T13" s="82" t="s">
        <v>105</v>
      </c>
      <c r="U13" s="99">
        <v>11</v>
      </c>
      <c r="V13" s="99">
        <v>227</v>
      </c>
      <c r="W13" s="49" t="s">
        <v>106</v>
      </c>
      <c r="X13" s="99">
        <v>16</v>
      </c>
      <c r="Y13" s="99">
        <v>72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65.7</v>
      </c>
      <c r="AI13" s="41" t="s">
        <v>128</v>
      </c>
      <c r="AJ13" s="41" t="s">
        <v>108</v>
      </c>
      <c r="AK13" s="45">
        <f>O13</f>
        <v>1598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575</v>
      </c>
      <c r="B14" s="78" t="s">
        <v>498</v>
      </c>
      <c r="C14" s="79">
        <v>2</v>
      </c>
      <c r="D14" s="79" t="s">
        <v>96</v>
      </c>
      <c r="E14" s="50" t="s">
        <v>503</v>
      </c>
      <c r="F14" s="50" t="s">
        <v>250</v>
      </c>
      <c r="G14" s="50" t="s">
        <v>662</v>
      </c>
      <c r="H14" s="124" t="s">
        <v>532</v>
      </c>
      <c r="I14" s="100" t="s">
        <v>531</v>
      </c>
      <c r="J14" s="81" t="s">
        <v>97</v>
      </c>
      <c r="K14" s="81" t="s">
        <v>98</v>
      </c>
      <c r="L14" s="81" t="s">
        <v>99</v>
      </c>
      <c r="M14" s="81">
        <v>4</v>
      </c>
      <c r="N14" s="81" t="s">
        <v>100</v>
      </c>
      <c r="O14" s="81">
        <v>1598</v>
      </c>
      <c r="P14" s="41" t="s">
        <v>159</v>
      </c>
      <c r="Q14" s="82" t="s">
        <v>102</v>
      </c>
      <c r="R14" s="41" t="s">
        <v>245</v>
      </c>
      <c r="S14" s="81" t="s">
        <v>104</v>
      </c>
      <c r="T14" s="82" t="s">
        <v>105</v>
      </c>
      <c r="U14" s="99">
        <v>11</v>
      </c>
      <c r="V14" s="99">
        <v>227</v>
      </c>
      <c r="W14" s="49" t="s">
        <v>106</v>
      </c>
      <c r="X14" s="99">
        <v>16</v>
      </c>
      <c r="Y14" s="99">
        <v>72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65.7</v>
      </c>
      <c r="AI14" s="41" t="s">
        <v>128</v>
      </c>
      <c r="AJ14" s="41" t="s">
        <v>108</v>
      </c>
      <c r="AK14" s="45">
        <f t="shared" ref="AK14:AK19" si="0">O14</f>
        <v>1598</v>
      </c>
      <c r="AL14" s="41" t="s">
        <v>109</v>
      </c>
      <c r="AM14" s="41">
        <v>1</v>
      </c>
      <c r="AN14" s="41" t="s">
        <v>110</v>
      </c>
    </row>
    <row r="15" spans="1:40" s="43" customFormat="1" x14ac:dyDescent="0.3">
      <c r="A15" s="42" t="s">
        <v>575</v>
      </c>
      <c r="B15" s="78" t="s">
        <v>499</v>
      </c>
      <c r="C15" s="79">
        <v>2</v>
      </c>
      <c r="D15" s="79" t="s">
        <v>96</v>
      </c>
      <c r="E15" s="50" t="s">
        <v>503</v>
      </c>
      <c r="F15" s="50" t="s">
        <v>250</v>
      </c>
      <c r="G15" s="50" t="s">
        <v>661</v>
      </c>
      <c r="H15" s="124" t="s">
        <v>532</v>
      </c>
      <c r="I15" s="100" t="s">
        <v>531</v>
      </c>
      <c r="J15" s="81" t="s">
        <v>97</v>
      </c>
      <c r="K15" s="81" t="s">
        <v>98</v>
      </c>
      <c r="L15" s="81" t="s">
        <v>99</v>
      </c>
      <c r="M15" s="81">
        <v>4</v>
      </c>
      <c r="N15" s="81" t="s">
        <v>100</v>
      </c>
      <c r="O15" s="81">
        <v>1598</v>
      </c>
      <c r="P15" s="41" t="s">
        <v>159</v>
      </c>
      <c r="Q15" s="82" t="s">
        <v>102</v>
      </c>
      <c r="R15" s="41" t="s">
        <v>245</v>
      </c>
      <c r="S15" s="81" t="s">
        <v>104</v>
      </c>
      <c r="T15" s="82" t="s">
        <v>105</v>
      </c>
      <c r="U15" s="99">
        <v>14</v>
      </c>
      <c r="V15" s="99">
        <v>229</v>
      </c>
      <c r="W15" s="49" t="s">
        <v>106</v>
      </c>
      <c r="X15" s="99">
        <v>22</v>
      </c>
      <c r="Y15" s="99">
        <v>46</v>
      </c>
      <c r="Z15" s="49" t="s">
        <v>106</v>
      </c>
      <c r="AA15" s="99" t="s">
        <v>113</v>
      </c>
      <c r="AB15" s="99" t="s">
        <v>113</v>
      </c>
      <c r="AC15" s="49" t="s">
        <v>113</v>
      </c>
      <c r="AD15" s="99" t="s">
        <v>113</v>
      </c>
      <c r="AE15" s="99" t="s">
        <v>113</v>
      </c>
      <c r="AF15" s="49" t="s">
        <v>113</v>
      </c>
      <c r="AG15" s="82" t="s">
        <v>98</v>
      </c>
      <c r="AH15" s="84">
        <v>65.7</v>
      </c>
      <c r="AI15" s="41" t="s">
        <v>128</v>
      </c>
      <c r="AJ15" s="41" t="s">
        <v>108</v>
      </c>
      <c r="AK15" s="45">
        <f>O15</f>
        <v>1598</v>
      </c>
      <c r="AL15" s="41" t="s">
        <v>109</v>
      </c>
      <c r="AM15" s="41">
        <v>2</v>
      </c>
      <c r="AN15" s="41" t="s">
        <v>110</v>
      </c>
    </row>
    <row r="16" spans="1:40" s="43" customFormat="1" x14ac:dyDescent="0.3">
      <c r="A16" s="42" t="s">
        <v>575</v>
      </c>
      <c r="B16" s="78" t="s">
        <v>499</v>
      </c>
      <c r="C16" s="79">
        <v>2</v>
      </c>
      <c r="D16" s="79" t="s">
        <v>96</v>
      </c>
      <c r="E16" s="50" t="s">
        <v>503</v>
      </c>
      <c r="F16" s="50" t="s">
        <v>250</v>
      </c>
      <c r="G16" s="50" t="s">
        <v>662</v>
      </c>
      <c r="H16" s="124" t="s">
        <v>532</v>
      </c>
      <c r="I16" s="100" t="s">
        <v>531</v>
      </c>
      <c r="J16" s="81" t="s">
        <v>97</v>
      </c>
      <c r="K16" s="81" t="s">
        <v>98</v>
      </c>
      <c r="L16" s="81" t="s">
        <v>99</v>
      </c>
      <c r="M16" s="81">
        <v>4</v>
      </c>
      <c r="N16" s="81" t="s">
        <v>100</v>
      </c>
      <c r="O16" s="81">
        <v>1598</v>
      </c>
      <c r="P16" s="41" t="s">
        <v>159</v>
      </c>
      <c r="Q16" s="82" t="s">
        <v>102</v>
      </c>
      <c r="R16" s="41" t="s">
        <v>245</v>
      </c>
      <c r="S16" s="81" t="s">
        <v>104</v>
      </c>
      <c r="T16" s="82" t="s">
        <v>105</v>
      </c>
      <c r="U16" s="99">
        <v>14</v>
      </c>
      <c r="V16" s="99">
        <v>229</v>
      </c>
      <c r="W16" s="49" t="s">
        <v>106</v>
      </c>
      <c r="X16" s="99">
        <v>22</v>
      </c>
      <c r="Y16" s="99">
        <v>46</v>
      </c>
      <c r="Z16" s="49" t="s">
        <v>106</v>
      </c>
      <c r="AA16" s="99" t="s">
        <v>113</v>
      </c>
      <c r="AB16" s="99" t="s">
        <v>113</v>
      </c>
      <c r="AC16" s="49" t="s">
        <v>113</v>
      </c>
      <c r="AD16" s="99" t="s">
        <v>113</v>
      </c>
      <c r="AE16" s="99" t="s">
        <v>113</v>
      </c>
      <c r="AF16" s="49" t="s">
        <v>113</v>
      </c>
      <c r="AG16" s="82" t="s">
        <v>98</v>
      </c>
      <c r="AH16" s="84">
        <v>65.7</v>
      </c>
      <c r="AI16" s="41" t="s">
        <v>128</v>
      </c>
      <c r="AJ16" s="41" t="s">
        <v>108</v>
      </c>
      <c r="AK16" s="45">
        <f t="shared" si="0"/>
        <v>1598</v>
      </c>
      <c r="AL16" s="41" t="s">
        <v>109</v>
      </c>
      <c r="AM16" s="41">
        <v>2</v>
      </c>
      <c r="AN16" s="41" t="s">
        <v>110</v>
      </c>
    </row>
    <row r="17" spans="1:40" s="43" customFormat="1" x14ac:dyDescent="0.3">
      <c r="A17" s="42" t="s">
        <v>575</v>
      </c>
      <c r="B17" s="78" t="s">
        <v>500</v>
      </c>
      <c r="C17" s="79">
        <v>2</v>
      </c>
      <c r="D17" s="79" t="s">
        <v>96</v>
      </c>
      <c r="E17" s="50" t="s">
        <v>504</v>
      </c>
      <c r="F17" s="50" t="s">
        <v>250</v>
      </c>
      <c r="G17" s="50" t="s">
        <v>661</v>
      </c>
      <c r="H17" s="124" t="s">
        <v>533</v>
      </c>
      <c r="I17" s="100" t="s">
        <v>534</v>
      </c>
      <c r="J17" s="81" t="s">
        <v>97</v>
      </c>
      <c r="K17" s="81" t="s">
        <v>98</v>
      </c>
      <c r="L17" s="81" t="s">
        <v>99</v>
      </c>
      <c r="M17" s="81">
        <v>4</v>
      </c>
      <c r="N17" s="81" t="s">
        <v>100</v>
      </c>
      <c r="O17" s="81">
        <v>1598</v>
      </c>
      <c r="P17" s="41" t="s">
        <v>159</v>
      </c>
      <c r="Q17" s="82" t="s">
        <v>102</v>
      </c>
      <c r="R17" s="41" t="s">
        <v>245</v>
      </c>
      <c r="S17" s="81" t="s">
        <v>104</v>
      </c>
      <c r="T17" s="82" t="s">
        <v>105</v>
      </c>
      <c r="U17" s="99">
        <v>11</v>
      </c>
      <c r="V17" s="99">
        <v>227</v>
      </c>
      <c r="W17" s="49" t="s">
        <v>106</v>
      </c>
      <c r="X17" s="99">
        <v>16</v>
      </c>
      <c r="Y17" s="99">
        <v>72</v>
      </c>
      <c r="Z17" s="49" t="s">
        <v>106</v>
      </c>
      <c r="AA17" s="99" t="s">
        <v>113</v>
      </c>
      <c r="AB17" s="99" t="s">
        <v>113</v>
      </c>
      <c r="AC17" s="49" t="s">
        <v>113</v>
      </c>
      <c r="AD17" s="99" t="s">
        <v>113</v>
      </c>
      <c r="AE17" s="99" t="s">
        <v>113</v>
      </c>
      <c r="AF17" s="49" t="s">
        <v>113</v>
      </c>
      <c r="AG17" s="82" t="s">
        <v>98</v>
      </c>
      <c r="AH17" s="84">
        <v>64</v>
      </c>
      <c r="AI17" s="41" t="s">
        <v>128</v>
      </c>
      <c r="AJ17" s="41" t="s">
        <v>108</v>
      </c>
      <c r="AK17" s="45">
        <f t="shared" si="0"/>
        <v>1598</v>
      </c>
      <c r="AL17" s="41" t="s">
        <v>109</v>
      </c>
      <c r="AM17" s="41">
        <v>2</v>
      </c>
      <c r="AN17" s="41" t="s">
        <v>110</v>
      </c>
    </row>
    <row r="18" spans="1:40" s="43" customFormat="1" x14ac:dyDescent="0.3">
      <c r="A18" s="42" t="s">
        <v>576</v>
      </c>
      <c r="B18" s="78" t="s">
        <v>501</v>
      </c>
      <c r="C18" s="79">
        <v>2</v>
      </c>
      <c r="D18" s="79" t="s">
        <v>96</v>
      </c>
      <c r="E18" s="50" t="s">
        <v>505</v>
      </c>
      <c r="F18" s="50" t="s">
        <v>250</v>
      </c>
      <c r="G18" s="50" t="s">
        <v>663</v>
      </c>
      <c r="H18" s="108" t="s">
        <v>535</v>
      </c>
      <c r="I18" s="100" t="s">
        <v>531</v>
      </c>
      <c r="J18" s="81" t="s">
        <v>97</v>
      </c>
      <c r="K18" s="81" t="s">
        <v>98</v>
      </c>
      <c r="L18" s="81" t="s">
        <v>99</v>
      </c>
      <c r="M18" s="81">
        <v>4</v>
      </c>
      <c r="N18" s="81" t="s">
        <v>100</v>
      </c>
      <c r="O18" s="81">
        <v>1598</v>
      </c>
      <c r="P18" s="41" t="s">
        <v>159</v>
      </c>
      <c r="Q18" s="82" t="s">
        <v>102</v>
      </c>
      <c r="R18" s="41" t="s">
        <v>245</v>
      </c>
      <c r="S18" s="81" t="s">
        <v>104</v>
      </c>
      <c r="T18" s="82" t="s">
        <v>105</v>
      </c>
      <c r="U18" s="99">
        <v>19</v>
      </c>
      <c r="V18" s="99">
        <v>256</v>
      </c>
      <c r="W18" s="49" t="s">
        <v>106</v>
      </c>
      <c r="X18" s="99">
        <v>29</v>
      </c>
      <c r="Y18" s="99">
        <v>209</v>
      </c>
      <c r="Z18" s="49" t="s">
        <v>106</v>
      </c>
      <c r="AA18" s="99" t="s">
        <v>113</v>
      </c>
      <c r="AB18" s="99" t="s">
        <v>113</v>
      </c>
      <c r="AC18" s="49" t="s">
        <v>113</v>
      </c>
      <c r="AD18" s="99" t="s">
        <v>113</v>
      </c>
      <c r="AE18" s="99" t="s">
        <v>113</v>
      </c>
      <c r="AF18" s="49" t="s">
        <v>113</v>
      </c>
      <c r="AG18" s="82" t="s">
        <v>98</v>
      </c>
      <c r="AH18" s="84">
        <v>61</v>
      </c>
      <c r="AI18" s="41" t="s">
        <v>128</v>
      </c>
      <c r="AJ18" s="41" t="s">
        <v>211</v>
      </c>
      <c r="AK18" s="45">
        <f>O18</f>
        <v>1598</v>
      </c>
      <c r="AL18" s="41" t="s">
        <v>109</v>
      </c>
      <c r="AM18" s="41">
        <v>3</v>
      </c>
      <c r="AN18" s="41" t="s">
        <v>110</v>
      </c>
    </row>
    <row r="19" spans="1:40" s="43" customFormat="1" x14ac:dyDescent="0.3">
      <c r="A19" s="42" t="s">
        <v>576</v>
      </c>
      <c r="B19" s="78" t="s">
        <v>501</v>
      </c>
      <c r="C19" s="79">
        <v>2</v>
      </c>
      <c r="D19" s="79" t="s">
        <v>96</v>
      </c>
      <c r="E19" s="50" t="s">
        <v>505</v>
      </c>
      <c r="F19" s="50" t="s">
        <v>250</v>
      </c>
      <c r="G19" s="50" t="s">
        <v>663</v>
      </c>
      <c r="H19" s="108" t="s">
        <v>535</v>
      </c>
      <c r="I19" s="100" t="s">
        <v>531</v>
      </c>
      <c r="J19" s="81" t="s">
        <v>97</v>
      </c>
      <c r="K19" s="81" t="s">
        <v>98</v>
      </c>
      <c r="L19" s="81" t="s">
        <v>99</v>
      </c>
      <c r="M19" s="81">
        <v>4</v>
      </c>
      <c r="N19" s="81" t="s">
        <v>100</v>
      </c>
      <c r="O19" s="81">
        <v>1598</v>
      </c>
      <c r="P19" s="41" t="s">
        <v>159</v>
      </c>
      <c r="Q19" s="82" t="s">
        <v>102</v>
      </c>
      <c r="R19" s="41" t="s">
        <v>245</v>
      </c>
      <c r="S19" s="81" t="s">
        <v>104</v>
      </c>
      <c r="T19" s="82" t="s">
        <v>105</v>
      </c>
      <c r="U19" s="99">
        <v>19</v>
      </c>
      <c r="V19" s="99">
        <v>256</v>
      </c>
      <c r="W19" s="49" t="s">
        <v>106</v>
      </c>
      <c r="X19" s="99">
        <v>29</v>
      </c>
      <c r="Y19" s="99">
        <v>209</v>
      </c>
      <c r="Z19" s="49" t="s">
        <v>106</v>
      </c>
      <c r="AA19" s="99" t="s">
        <v>113</v>
      </c>
      <c r="AB19" s="99" t="s">
        <v>113</v>
      </c>
      <c r="AC19" s="49" t="s">
        <v>113</v>
      </c>
      <c r="AD19" s="99" t="s">
        <v>113</v>
      </c>
      <c r="AE19" s="99" t="s">
        <v>113</v>
      </c>
      <c r="AF19" s="49" t="s">
        <v>113</v>
      </c>
      <c r="AG19" s="82" t="s">
        <v>98</v>
      </c>
      <c r="AH19" s="84">
        <v>61</v>
      </c>
      <c r="AI19" s="41" t="s">
        <v>128</v>
      </c>
      <c r="AJ19" s="41" t="s">
        <v>211</v>
      </c>
      <c r="AK19" s="45">
        <f t="shared" si="0"/>
        <v>1598</v>
      </c>
      <c r="AL19" s="41" t="s">
        <v>109</v>
      </c>
      <c r="AM19" s="41">
        <v>3</v>
      </c>
      <c r="AN19" s="41" t="s">
        <v>110</v>
      </c>
    </row>
    <row r="20" spans="1:40" s="43" customFormat="1" x14ac:dyDescent="0.3">
      <c r="A20" s="42" t="s">
        <v>576</v>
      </c>
      <c r="B20" s="78" t="s">
        <v>502</v>
      </c>
      <c r="C20" s="79">
        <v>2</v>
      </c>
      <c r="D20" s="79" t="s">
        <v>96</v>
      </c>
      <c r="E20" s="50" t="s">
        <v>506</v>
      </c>
      <c r="F20" s="50" t="s">
        <v>250</v>
      </c>
      <c r="G20" s="50" t="s">
        <v>664</v>
      </c>
      <c r="H20" s="124" t="s">
        <v>536</v>
      </c>
      <c r="I20" s="100" t="s">
        <v>534</v>
      </c>
      <c r="J20" s="81" t="s">
        <v>97</v>
      </c>
      <c r="K20" s="81" t="s">
        <v>98</v>
      </c>
      <c r="L20" s="81" t="s">
        <v>99</v>
      </c>
      <c r="M20" s="81">
        <v>4</v>
      </c>
      <c r="N20" s="81" t="s">
        <v>100</v>
      </c>
      <c r="O20" s="81">
        <v>1598</v>
      </c>
      <c r="P20" s="41" t="s">
        <v>159</v>
      </c>
      <c r="Q20" s="82" t="s">
        <v>102</v>
      </c>
      <c r="R20" s="41" t="s">
        <v>245</v>
      </c>
      <c r="S20" s="81" t="s">
        <v>104</v>
      </c>
      <c r="T20" s="82" t="s">
        <v>105</v>
      </c>
      <c r="U20" s="99">
        <v>19</v>
      </c>
      <c r="V20" s="99">
        <v>256</v>
      </c>
      <c r="W20" s="49" t="s">
        <v>106</v>
      </c>
      <c r="X20" s="99">
        <v>29</v>
      </c>
      <c r="Y20" s="99">
        <v>209</v>
      </c>
      <c r="Z20" s="49" t="s">
        <v>106</v>
      </c>
      <c r="AA20" s="99" t="s">
        <v>113</v>
      </c>
      <c r="AB20" s="99" t="s">
        <v>113</v>
      </c>
      <c r="AC20" s="49" t="s">
        <v>113</v>
      </c>
      <c r="AD20" s="99" t="s">
        <v>113</v>
      </c>
      <c r="AE20" s="99" t="s">
        <v>113</v>
      </c>
      <c r="AF20" s="49" t="s">
        <v>113</v>
      </c>
      <c r="AG20" s="82" t="s">
        <v>98</v>
      </c>
      <c r="AH20" s="84">
        <v>59.6</v>
      </c>
      <c r="AI20" s="41" t="s">
        <v>128</v>
      </c>
      <c r="AJ20" s="41" t="s">
        <v>211</v>
      </c>
      <c r="AK20" s="45">
        <f>O20</f>
        <v>1598</v>
      </c>
      <c r="AL20" s="41" t="s">
        <v>109</v>
      </c>
      <c r="AM20" s="41">
        <v>3</v>
      </c>
      <c r="AN20" s="41" t="s">
        <v>110</v>
      </c>
    </row>
  </sheetData>
  <autoFilter ref="A12:A20" xr:uid="{00000000-0009-0000-0000-000018000000}"/>
  <mergeCells count="9">
    <mergeCell ref="E2:I3"/>
    <mergeCell ref="B7:I7"/>
    <mergeCell ref="J7:T7"/>
    <mergeCell ref="U7:AF7"/>
    <mergeCell ref="AG7:AM7"/>
    <mergeCell ref="A8:A11"/>
    <mergeCell ref="U8:Z8"/>
    <mergeCell ref="AA8:AF8"/>
    <mergeCell ref="F9:I9"/>
  </mergeCells>
  <pageMargins left="0.28000000000000003" right="0.34" top="0.36" bottom="0.26" header="0.31496062992125984" footer="0.17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O226"/>
  <sheetViews>
    <sheetView showGridLines="0" zoomScaleNormal="100" workbookViewId="0"/>
  </sheetViews>
  <sheetFormatPr baseColWidth="10" defaultColWidth="11.44140625" defaultRowHeight="14.4" x14ac:dyDescent="0.3"/>
  <cols>
    <col min="1" max="1" width="39.109375" bestFit="1" customWidth="1"/>
    <col min="2" max="2" width="26.88671875" customWidth="1"/>
    <col min="3" max="3" width="17.21875" bestFit="1" customWidth="1"/>
    <col min="4" max="4" width="5.33203125" style="1" customWidth="1"/>
    <col min="5" max="5" width="8.44140625" customWidth="1"/>
    <col min="6" max="6" width="30.21875" bestFit="1" customWidth="1"/>
    <col min="7" max="7" width="5.6640625" customWidth="1"/>
    <col min="8" max="8" width="7" customWidth="1"/>
    <col min="9" max="9" width="15.5546875" customWidth="1"/>
    <col min="10" max="10" width="23.44140625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7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ht="16.2" x14ac:dyDescent="0.3">
      <c r="A11" s="238"/>
      <c r="B11" s="147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749</v>
      </c>
      <c r="Y11" s="11" t="s">
        <v>65</v>
      </c>
      <c r="Z11" s="11" t="s">
        <v>65</v>
      </c>
      <c r="AA11" s="38" t="s">
        <v>749</v>
      </c>
      <c r="AB11" s="11" t="s">
        <v>65</v>
      </c>
      <c r="AC11" s="11" t="s">
        <v>65</v>
      </c>
      <c r="AD11" s="38" t="s">
        <v>749</v>
      </c>
      <c r="AE11" s="11" t="s">
        <v>65</v>
      </c>
      <c r="AF11" s="11" t="s">
        <v>65</v>
      </c>
      <c r="AG11" s="38" t="s">
        <v>749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34"/>
      <c r="B12" s="147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43" customFormat="1" x14ac:dyDescent="0.3">
      <c r="A13" s="130" t="s">
        <v>906</v>
      </c>
      <c r="B13" s="130" t="s">
        <v>1251</v>
      </c>
      <c r="C13" s="50" t="s">
        <v>772</v>
      </c>
      <c r="D13" s="48">
        <v>2</v>
      </c>
      <c r="E13" s="48" t="s">
        <v>96</v>
      </c>
      <c r="F13" s="78" t="s">
        <v>750</v>
      </c>
      <c r="G13" s="50" t="s">
        <v>163</v>
      </c>
      <c r="H13" s="50" t="s">
        <v>165</v>
      </c>
      <c r="I13" s="50" t="s">
        <v>753</v>
      </c>
      <c r="J13" s="100" t="s">
        <v>748</v>
      </c>
      <c r="K13" s="47" t="s">
        <v>97</v>
      </c>
      <c r="L13" s="47" t="s">
        <v>98</v>
      </c>
      <c r="M13" s="47" t="s">
        <v>99</v>
      </c>
      <c r="N13" s="47">
        <v>4</v>
      </c>
      <c r="O13" s="47" t="s">
        <v>100</v>
      </c>
      <c r="P13" s="47">
        <v>1332</v>
      </c>
      <c r="Q13" s="47" t="s">
        <v>101</v>
      </c>
      <c r="R13" s="49" t="s">
        <v>102</v>
      </c>
      <c r="S13" s="47" t="s">
        <v>103</v>
      </c>
      <c r="T13" s="44" t="s">
        <v>747</v>
      </c>
      <c r="U13" s="49" t="s">
        <v>105</v>
      </c>
      <c r="V13" s="51">
        <v>17</v>
      </c>
      <c r="W13" s="51">
        <v>74</v>
      </c>
      <c r="X13" s="49">
        <v>1.9</v>
      </c>
      <c r="Y13" s="51">
        <v>19</v>
      </c>
      <c r="Z13" s="51">
        <v>26</v>
      </c>
      <c r="AA13" s="49">
        <v>0</v>
      </c>
      <c r="AB13" s="51"/>
      <c r="AC13" s="51"/>
      <c r="AD13" s="49"/>
      <c r="AE13" s="51"/>
      <c r="AF13" s="51"/>
      <c r="AG13" s="49"/>
      <c r="AH13" s="49" t="s">
        <v>98</v>
      </c>
      <c r="AI13" s="46">
        <v>71.900000000000006</v>
      </c>
      <c r="AJ13" s="44" t="s">
        <v>107</v>
      </c>
      <c r="AK13" s="44" t="s">
        <v>108</v>
      </c>
      <c r="AL13" s="45">
        <f t="shared" ref="AL13:AL20" si="0">P13</f>
        <v>1332</v>
      </c>
      <c r="AM13" s="44" t="s">
        <v>747</v>
      </c>
      <c r="AN13" s="44">
        <v>1</v>
      </c>
      <c r="AO13" s="41" t="s">
        <v>110</v>
      </c>
    </row>
    <row r="14" spans="1:41" s="43" customFormat="1" x14ac:dyDescent="0.3">
      <c r="A14" s="130" t="s">
        <v>906</v>
      </c>
      <c r="B14" s="130" t="s">
        <v>1251</v>
      </c>
      <c r="C14" s="50" t="s">
        <v>772</v>
      </c>
      <c r="D14" s="48">
        <v>2</v>
      </c>
      <c r="E14" s="48" t="s">
        <v>96</v>
      </c>
      <c r="F14" s="78" t="s">
        <v>750</v>
      </c>
      <c r="G14" s="50" t="s">
        <v>163</v>
      </c>
      <c r="H14" s="50" t="s">
        <v>165</v>
      </c>
      <c r="I14" s="50" t="s">
        <v>1252</v>
      </c>
      <c r="J14" s="100" t="s">
        <v>748</v>
      </c>
      <c r="K14" s="47" t="s">
        <v>97</v>
      </c>
      <c r="L14" s="47" t="s">
        <v>98</v>
      </c>
      <c r="M14" s="47" t="s">
        <v>99</v>
      </c>
      <c r="N14" s="47">
        <v>4</v>
      </c>
      <c r="O14" s="47" t="s">
        <v>100</v>
      </c>
      <c r="P14" s="47">
        <v>1332</v>
      </c>
      <c r="Q14" s="47" t="s">
        <v>101</v>
      </c>
      <c r="R14" s="49" t="s">
        <v>102</v>
      </c>
      <c r="S14" s="47" t="s">
        <v>103</v>
      </c>
      <c r="T14" s="44" t="s">
        <v>747</v>
      </c>
      <c r="U14" s="49" t="s">
        <v>105</v>
      </c>
      <c r="V14" s="51">
        <v>17</v>
      </c>
      <c r="W14" s="51">
        <v>74</v>
      </c>
      <c r="X14" s="49">
        <v>1.9</v>
      </c>
      <c r="Y14" s="51">
        <v>19</v>
      </c>
      <c r="Z14" s="51">
        <v>26</v>
      </c>
      <c r="AA14" s="49">
        <v>0</v>
      </c>
      <c r="AB14" s="51"/>
      <c r="AC14" s="51"/>
      <c r="AD14" s="49"/>
      <c r="AE14" s="51"/>
      <c r="AF14" s="51"/>
      <c r="AG14" s="49"/>
      <c r="AH14" s="49" t="s">
        <v>98</v>
      </c>
      <c r="AI14" s="46">
        <v>71.900000000000006</v>
      </c>
      <c r="AJ14" s="44" t="s">
        <v>107</v>
      </c>
      <c r="AK14" s="44" t="s">
        <v>108</v>
      </c>
      <c r="AL14" s="45">
        <f t="shared" si="0"/>
        <v>1332</v>
      </c>
      <c r="AM14" s="44" t="s">
        <v>747</v>
      </c>
      <c r="AN14" s="44">
        <v>1</v>
      </c>
      <c r="AO14" s="41" t="s">
        <v>110</v>
      </c>
    </row>
    <row r="15" spans="1:41" s="43" customFormat="1" x14ac:dyDescent="0.3">
      <c r="A15" s="130" t="s">
        <v>906</v>
      </c>
      <c r="B15" s="130" t="s">
        <v>1251</v>
      </c>
      <c r="C15" s="50" t="s">
        <v>773</v>
      </c>
      <c r="D15" s="48">
        <v>2</v>
      </c>
      <c r="E15" s="48" t="s">
        <v>96</v>
      </c>
      <c r="F15" s="78" t="s">
        <v>750</v>
      </c>
      <c r="G15" s="50" t="s">
        <v>163</v>
      </c>
      <c r="H15" s="50" t="s">
        <v>165</v>
      </c>
      <c r="I15" s="50" t="s">
        <v>753</v>
      </c>
      <c r="J15" s="100" t="s">
        <v>748</v>
      </c>
      <c r="K15" s="47" t="s">
        <v>97</v>
      </c>
      <c r="L15" s="47" t="s">
        <v>98</v>
      </c>
      <c r="M15" s="47" t="s">
        <v>99</v>
      </c>
      <c r="N15" s="47">
        <v>4</v>
      </c>
      <c r="O15" s="47" t="s">
        <v>100</v>
      </c>
      <c r="P15" s="47">
        <v>1332</v>
      </c>
      <c r="Q15" s="47" t="s">
        <v>101</v>
      </c>
      <c r="R15" s="49" t="s">
        <v>102</v>
      </c>
      <c r="S15" s="47" t="s">
        <v>103</v>
      </c>
      <c r="T15" s="44" t="s">
        <v>747</v>
      </c>
      <c r="U15" s="49" t="s">
        <v>105</v>
      </c>
      <c r="V15" s="51">
        <v>17</v>
      </c>
      <c r="W15" s="51">
        <v>48</v>
      </c>
      <c r="X15" s="49">
        <v>0.6</v>
      </c>
      <c r="Y15" s="51">
        <v>21</v>
      </c>
      <c r="Z15" s="51">
        <v>16</v>
      </c>
      <c r="AA15" s="49">
        <v>0</v>
      </c>
      <c r="AB15" s="51"/>
      <c r="AC15" s="51"/>
      <c r="AD15" s="49"/>
      <c r="AE15" s="51"/>
      <c r="AF15" s="51"/>
      <c r="AG15" s="49"/>
      <c r="AH15" s="49" t="s">
        <v>98</v>
      </c>
      <c r="AI15" s="46">
        <v>71.900000000000006</v>
      </c>
      <c r="AJ15" s="44" t="s">
        <v>107</v>
      </c>
      <c r="AK15" s="44" t="s">
        <v>108</v>
      </c>
      <c r="AL15" s="45">
        <f t="shared" si="0"/>
        <v>1332</v>
      </c>
      <c r="AM15" s="44" t="s">
        <v>747</v>
      </c>
      <c r="AN15" s="44">
        <v>2</v>
      </c>
      <c r="AO15" s="41" t="s">
        <v>110</v>
      </c>
    </row>
    <row r="16" spans="1:41" s="43" customFormat="1" x14ac:dyDescent="0.3">
      <c r="A16" s="130" t="s">
        <v>906</v>
      </c>
      <c r="B16" s="130" t="s">
        <v>1251</v>
      </c>
      <c r="C16" s="50" t="s">
        <v>773</v>
      </c>
      <c r="D16" s="48">
        <v>2</v>
      </c>
      <c r="E16" s="48" t="s">
        <v>96</v>
      </c>
      <c r="F16" s="78" t="s">
        <v>750</v>
      </c>
      <c r="G16" s="50" t="s">
        <v>163</v>
      </c>
      <c r="H16" s="50" t="s">
        <v>165</v>
      </c>
      <c r="I16" s="50" t="s">
        <v>1252</v>
      </c>
      <c r="J16" s="100" t="s">
        <v>748</v>
      </c>
      <c r="K16" s="47" t="s">
        <v>97</v>
      </c>
      <c r="L16" s="47" t="s">
        <v>98</v>
      </c>
      <c r="M16" s="47" t="s">
        <v>99</v>
      </c>
      <c r="N16" s="47">
        <v>4</v>
      </c>
      <c r="O16" s="47" t="s">
        <v>100</v>
      </c>
      <c r="P16" s="47">
        <v>1332</v>
      </c>
      <c r="Q16" s="47" t="s">
        <v>101</v>
      </c>
      <c r="R16" s="49" t="s">
        <v>102</v>
      </c>
      <c r="S16" s="47" t="s">
        <v>103</v>
      </c>
      <c r="T16" s="44" t="s">
        <v>747</v>
      </c>
      <c r="U16" s="49" t="s">
        <v>105</v>
      </c>
      <c r="V16" s="51">
        <v>17</v>
      </c>
      <c r="W16" s="51">
        <v>48</v>
      </c>
      <c r="X16" s="49">
        <v>0.6</v>
      </c>
      <c r="Y16" s="51">
        <v>21</v>
      </c>
      <c r="Z16" s="51">
        <v>16</v>
      </c>
      <c r="AA16" s="49">
        <v>0</v>
      </c>
      <c r="AB16" s="51"/>
      <c r="AC16" s="51"/>
      <c r="AD16" s="49"/>
      <c r="AE16" s="51"/>
      <c r="AF16" s="51"/>
      <c r="AG16" s="49"/>
      <c r="AH16" s="49" t="s">
        <v>98</v>
      </c>
      <c r="AI16" s="46">
        <v>71.900000000000006</v>
      </c>
      <c r="AJ16" s="44" t="s">
        <v>107</v>
      </c>
      <c r="AK16" s="44" t="s">
        <v>108</v>
      </c>
      <c r="AL16" s="45">
        <f t="shared" si="0"/>
        <v>1332</v>
      </c>
      <c r="AM16" s="44" t="s">
        <v>747</v>
      </c>
      <c r="AN16" s="44">
        <v>2</v>
      </c>
      <c r="AO16" s="41" t="s">
        <v>110</v>
      </c>
    </row>
    <row r="17" spans="1:41" s="43" customFormat="1" x14ac:dyDescent="0.3">
      <c r="A17" s="130" t="s">
        <v>907</v>
      </c>
      <c r="B17" s="130" t="s">
        <v>1253</v>
      </c>
      <c r="C17" s="50" t="s">
        <v>774</v>
      </c>
      <c r="D17" s="48">
        <v>2</v>
      </c>
      <c r="E17" s="48" t="s">
        <v>96</v>
      </c>
      <c r="F17" s="78" t="s">
        <v>751</v>
      </c>
      <c r="G17" s="50" t="s">
        <v>163</v>
      </c>
      <c r="H17" s="50" t="s">
        <v>165</v>
      </c>
      <c r="I17" s="50" t="s">
        <v>752</v>
      </c>
      <c r="J17" s="100" t="s">
        <v>748</v>
      </c>
      <c r="K17" s="47" t="s">
        <v>97</v>
      </c>
      <c r="L17" s="47" t="s">
        <v>98</v>
      </c>
      <c r="M17" s="47" t="s">
        <v>99</v>
      </c>
      <c r="N17" s="47">
        <v>4</v>
      </c>
      <c r="O17" s="47" t="s">
        <v>100</v>
      </c>
      <c r="P17" s="47">
        <v>1332</v>
      </c>
      <c r="Q17" s="47" t="s">
        <v>101</v>
      </c>
      <c r="R17" s="49" t="s">
        <v>102</v>
      </c>
      <c r="S17" s="47" t="s">
        <v>103</v>
      </c>
      <c r="T17" s="44" t="s">
        <v>747</v>
      </c>
      <c r="U17" s="49" t="s">
        <v>105</v>
      </c>
      <c r="V17" s="51">
        <v>13</v>
      </c>
      <c r="W17" s="51">
        <v>73</v>
      </c>
      <c r="X17" s="49">
        <v>2.6</v>
      </c>
      <c r="Y17" s="51">
        <v>16</v>
      </c>
      <c r="Z17" s="51">
        <v>54</v>
      </c>
      <c r="AA17" s="49">
        <v>0</v>
      </c>
      <c r="AB17" s="51"/>
      <c r="AC17" s="51"/>
      <c r="AD17" s="49"/>
      <c r="AE17" s="51"/>
      <c r="AF17" s="51"/>
      <c r="AG17" s="49"/>
      <c r="AH17" s="49" t="s">
        <v>98</v>
      </c>
      <c r="AI17" s="46">
        <v>81.7</v>
      </c>
      <c r="AJ17" s="44" t="s">
        <v>107</v>
      </c>
      <c r="AK17" s="44" t="s">
        <v>108</v>
      </c>
      <c r="AL17" s="45">
        <f t="shared" ref="AL17:AL18" si="1">P17</f>
        <v>1332</v>
      </c>
      <c r="AM17" s="44" t="s">
        <v>747</v>
      </c>
      <c r="AN17" s="44">
        <v>3</v>
      </c>
      <c r="AO17" s="41" t="s">
        <v>110</v>
      </c>
    </row>
    <row r="18" spans="1:41" s="43" customFormat="1" x14ac:dyDescent="0.3">
      <c r="A18" s="130" t="s">
        <v>907</v>
      </c>
      <c r="B18" s="130" t="s">
        <v>1253</v>
      </c>
      <c r="C18" s="50" t="s">
        <v>774</v>
      </c>
      <c r="D18" s="48">
        <v>2</v>
      </c>
      <c r="E18" s="48" t="s">
        <v>96</v>
      </c>
      <c r="F18" s="78" t="s">
        <v>751</v>
      </c>
      <c r="G18" s="50" t="s">
        <v>163</v>
      </c>
      <c r="H18" s="50" t="s">
        <v>165</v>
      </c>
      <c r="I18" s="50" t="s">
        <v>1254</v>
      </c>
      <c r="J18" s="100" t="s">
        <v>748</v>
      </c>
      <c r="K18" s="47" t="s">
        <v>97</v>
      </c>
      <c r="L18" s="47" t="s">
        <v>98</v>
      </c>
      <c r="M18" s="47" t="s">
        <v>99</v>
      </c>
      <c r="N18" s="47">
        <v>4</v>
      </c>
      <c r="O18" s="47" t="s">
        <v>100</v>
      </c>
      <c r="P18" s="47">
        <v>1332</v>
      </c>
      <c r="Q18" s="47" t="s">
        <v>101</v>
      </c>
      <c r="R18" s="49" t="s">
        <v>102</v>
      </c>
      <c r="S18" s="47" t="s">
        <v>103</v>
      </c>
      <c r="T18" s="44" t="s">
        <v>747</v>
      </c>
      <c r="U18" s="49" t="s">
        <v>105</v>
      </c>
      <c r="V18" s="51">
        <v>13</v>
      </c>
      <c r="W18" s="51">
        <v>73</v>
      </c>
      <c r="X18" s="49">
        <v>2.6</v>
      </c>
      <c r="Y18" s="51">
        <v>16</v>
      </c>
      <c r="Z18" s="51">
        <v>54</v>
      </c>
      <c r="AA18" s="49">
        <v>0</v>
      </c>
      <c r="AB18" s="51"/>
      <c r="AC18" s="51"/>
      <c r="AD18" s="49"/>
      <c r="AE18" s="51"/>
      <c r="AF18" s="51"/>
      <c r="AG18" s="49"/>
      <c r="AH18" s="49" t="s">
        <v>98</v>
      </c>
      <c r="AI18" s="46">
        <v>81.7</v>
      </c>
      <c r="AJ18" s="44" t="s">
        <v>107</v>
      </c>
      <c r="AK18" s="44" t="s">
        <v>108</v>
      </c>
      <c r="AL18" s="45">
        <f t="shared" si="1"/>
        <v>1332</v>
      </c>
      <c r="AM18" s="44" t="s">
        <v>747</v>
      </c>
      <c r="AN18" s="44">
        <v>3</v>
      </c>
      <c r="AO18" s="41" t="s">
        <v>110</v>
      </c>
    </row>
    <row r="19" spans="1:41" s="43" customFormat="1" x14ac:dyDescent="0.3">
      <c r="A19" s="130" t="s">
        <v>907</v>
      </c>
      <c r="B19" s="130" t="s">
        <v>3664</v>
      </c>
      <c r="C19" s="50" t="s">
        <v>774</v>
      </c>
      <c r="D19" s="48">
        <v>2</v>
      </c>
      <c r="E19" s="48" t="s">
        <v>96</v>
      </c>
      <c r="F19" s="78" t="s">
        <v>3665</v>
      </c>
      <c r="G19" s="50" t="s">
        <v>163</v>
      </c>
      <c r="H19" s="50" t="s">
        <v>165</v>
      </c>
      <c r="I19" s="50" t="s">
        <v>3666</v>
      </c>
      <c r="J19" s="100" t="s">
        <v>748</v>
      </c>
      <c r="K19" s="47" t="s">
        <v>97</v>
      </c>
      <c r="L19" s="47" t="s">
        <v>98</v>
      </c>
      <c r="M19" s="47" t="s">
        <v>99</v>
      </c>
      <c r="N19" s="47">
        <v>4</v>
      </c>
      <c r="O19" s="47" t="s">
        <v>100</v>
      </c>
      <c r="P19" s="47">
        <v>1332</v>
      </c>
      <c r="Q19" s="47" t="s">
        <v>101</v>
      </c>
      <c r="R19" s="49" t="s">
        <v>102</v>
      </c>
      <c r="S19" s="47" t="s">
        <v>103</v>
      </c>
      <c r="T19" s="44" t="s">
        <v>747</v>
      </c>
      <c r="U19" s="49" t="s">
        <v>105</v>
      </c>
      <c r="V19" s="51">
        <v>13</v>
      </c>
      <c r="W19" s="51">
        <v>73</v>
      </c>
      <c r="X19" s="49">
        <v>2.6</v>
      </c>
      <c r="Y19" s="51">
        <v>16</v>
      </c>
      <c r="Z19" s="51">
        <v>54</v>
      </c>
      <c r="AA19" s="49">
        <v>0</v>
      </c>
      <c r="AB19" s="51"/>
      <c r="AC19" s="51"/>
      <c r="AD19" s="49"/>
      <c r="AE19" s="51"/>
      <c r="AF19" s="51"/>
      <c r="AG19" s="49"/>
      <c r="AH19" s="49" t="s">
        <v>98</v>
      </c>
      <c r="AI19" s="46">
        <v>81.7</v>
      </c>
      <c r="AJ19" s="44" t="s">
        <v>107</v>
      </c>
      <c r="AK19" s="44" t="s">
        <v>108</v>
      </c>
      <c r="AL19" s="45">
        <f t="shared" si="0"/>
        <v>1332</v>
      </c>
      <c r="AM19" s="44" t="s">
        <v>747</v>
      </c>
      <c r="AN19" s="44">
        <v>3</v>
      </c>
      <c r="AO19" s="41" t="s">
        <v>110</v>
      </c>
    </row>
    <row r="20" spans="1:41" s="43" customFormat="1" x14ac:dyDescent="0.3">
      <c r="A20" s="130" t="s">
        <v>907</v>
      </c>
      <c r="B20" s="130" t="s">
        <v>3664</v>
      </c>
      <c r="C20" s="50" t="s">
        <v>774</v>
      </c>
      <c r="D20" s="48">
        <v>2</v>
      </c>
      <c r="E20" s="48" t="s">
        <v>96</v>
      </c>
      <c r="F20" s="78" t="s">
        <v>3665</v>
      </c>
      <c r="G20" s="50" t="s">
        <v>163</v>
      </c>
      <c r="H20" s="50" t="s">
        <v>165</v>
      </c>
      <c r="I20" s="50" t="s">
        <v>3667</v>
      </c>
      <c r="J20" s="100" t="s">
        <v>748</v>
      </c>
      <c r="K20" s="47" t="s">
        <v>97</v>
      </c>
      <c r="L20" s="47" t="s">
        <v>98</v>
      </c>
      <c r="M20" s="47" t="s">
        <v>99</v>
      </c>
      <c r="N20" s="47">
        <v>4</v>
      </c>
      <c r="O20" s="47" t="s">
        <v>100</v>
      </c>
      <c r="P20" s="47">
        <v>1332</v>
      </c>
      <c r="Q20" s="47" t="s">
        <v>101</v>
      </c>
      <c r="R20" s="49" t="s">
        <v>102</v>
      </c>
      <c r="S20" s="47" t="s">
        <v>103</v>
      </c>
      <c r="T20" s="44" t="s">
        <v>747</v>
      </c>
      <c r="U20" s="49" t="s">
        <v>105</v>
      </c>
      <c r="V20" s="51">
        <v>13</v>
      </c>
      <c r="W20" s="51">
        <v>73</v>
      </c>
      <c r="X20" s="49">
        <v>2.6</v>
      </c>
      <c r="Y20" s="51">
        <v>16</v>
      </c>
      <c r="Z20" s="51">
        <v>54</v>
      </c>
      <c r="AA20" s="49">
        <v>0</v>
      </c>
      <c r="AB20" s="51"/>
      <c r="AC20" s="51"/>
      <c r="AD20" s="49"/>
      <c r="AE20" s="51"/>
      <c r="AF20" s="51"/>
      <c r="AG20" s="49"/>
      <c r="AH20" s="49" t="s">
        <v>98</v>
      </c>
      <c r="AI20" s="46">
        <v>81.7</v>
      </c>
      <c r="AJ20" s="44" t="s">
        <v>107</v>
      </c>
      <c r="AK20" s="44" t="s">
        <v>108</v>
      </c>
      <c r="AL20" s="45">
        <f t="shared" si="0"/>
        <v>1332</v>
      </c>
      <c r="AM20" s="44" t="s">
        <v>747</v>
      </c>
      <c r="AN20" s="44">
        <v>3</v>
      </c>
      <c r="AO20" s="41" t="s">
        <v>110</v>
      </c>
    </row>
    <row r="21" spans="1:41" s="43" customFormat="1" x14ac:dyDescent="0.3">
      <c r="A21" s="130" t="s">
        <v>908</v>
      </c>
      <c r="B21" s="130" t="s">
        <v>1255</v>
      </c>
      <c r="C21" s="50" t="s">
        <v>775</v>
      </c>
      <c r="D21" s="48">
        <v>2</v>
      </c>
      <c r="E21" s="48" t="s">
        <v>96</v>
      </c>
      <c r="F21" s="78" t="s">
        <v>946</v>
      </c>
      <c r="G21" s="50" t="s">
        <v>201</v>
      </c>
      <c r="H21" s="50" t="s">
        <v>360</v>
      </c>
      <c r="I21" s="50" t="s">
        <v>754</v>
      </c>
      <c r="J21" s="100" t="s">
        <v>760</v>
      </c>
      <c r="K21" s="47" t="s">
        <v>97</v>
      </c>
      <c r="L21" s="47" t="s">
        <v>98</v>
      </c>
      <c r="M21" s="47" t="s">
        <v>99</v>
      </c>
      <c r="N21" s="47">
        <v>4</v>
      </c>
      <c r="O21" s="47" t="s">
        <v>100</v>
      </c>
      <c r="P21" s="47">
        <v>1332</v>
      </c>
      <c r="Q21" s="47" t="s">
        <v>101</v>
      </c>
      <c r="R21" s="49" t="s">
        <v>102</v>
      </c>
      <c r="S21" s="47" t="s">
        <v>103</v>
      </c>
      <c r="T21" s="44" t="s">
        <v>747</v>
      </c>
      <c r="U21" s="49" t="s">
        <v>105</v>
      </c>
      <c r="V21" s="51">
        <v>14</v>
      </c>
      <c r="W21" s="51">
        <v>7</v>
      </c>
      <c r="X21" s="49">
        <v>0.18</v>
      </c>
      <c r="Y21" s="51">
        <v>16</v>
      </c>
      <c r="Z21" s="51">
        <v>9</v>
      </c>
      <c r="AA21" s="49">
        <v>0.11</v>
      </c>
      <c r="AB21" s="51"/>
      <c r="AC21" s="51"/>
      <c r="AD21" s="49"/>
      <c r="AE21" s="51"/>
      <c r="AF21" s="51"/>
      <c r="AG21" s="49"/>
      <c r="AH21" s="49" t="s">
        <v>98</v>
      </c>
      <c r="AI21" s="46">
        <v>54.1</v>
      </c>
      <c r="AJ21" s="44" t="s">
        <v>107</v>
      </c>
      <c r="AK21" s="44" t="s">
        <v>108</v>
      </c>
      <c r="AL21" s="45">
        <f t="shared" ref="AL21:AL52" si="2">P21</f>
        <v>1332</v>
      </c>
      <c r="AM21" s="44" t="s">
        <v>747</v>
      </c>
      <c r="AN21" s="44">
        <v>4</v>
      </c>
      <c r="AO21" s="41" t="s">
        <v>110</v>
      </c>
    </row>
    <row r="22" spans="1:41" s="43" customFormat="1" x14ac:dyDescent="0.3">
      <c r="A22" s="130" t="s">
        <v>909</v>
      </c>
      <c r="B22" s="130" t="s">
        <v>1255</v>
      </c>
      <c r="C22" s="50" t="s">
        <v>775</v>
      </c>
      <c r="D22" s="48">
        <v>2</v>
      </c>
      <c r="E22" s="48" t="s">
        <v>96</v>
      </c>
      <c r="F22" s="78" t="s">
        <v>946</v>
      </c>
      <c r="G22" s="50" t="s">
        <v>201</v>
      </c>
      <c r="H22" s="50" t="s">
        <v>361</v>
      </c>
      <c r="I22" s="50" t="s">
        <v>754</v>
      </c>
      <c r="J22" s="100" t="s">
        <v>760</v>
      </c>
      <c r="K22" s="47" t="s">
        <v>97</v>
      </c>
      <c r="L22" s="47" t="s">
        <v>98</v>
      </c>
      <c r="M22" s="47" t="s">
        <v>99</v>
      </c>
      <c r="N22" s="47">
        <v>4</v>
      </c>
      <c r="O22" s="47" t="s">
        <v>100</v>
      </c>
      <c r="P22" s="47">
        <v>1332</v>
      </c>
      <c r="Q22" s="47" t="s">
        <v>101</v>
      </c>
      <c r="R22" s="49" t="s">
        <v>102</v>
      </c>
      <c r="S22" s="47" t="s">
        <v>103</v>
      </c>
      <c r="T22" s="44" t="s">
        <v>747</v>
      </c>
      <c r="U22" s="49" t="s">
        <v>105</v>
      </c>
      <c r="V22" s="51">
        <v>14</v>
      </c>
      <c r="W22" s="51">
        <v>7</v>
      </c>
      <c r="X22" s="49">
        <v>0.18</v>
      </c>
      <c r="Y22" s="51">
        <v>16</v>
      </c>
      <c r="Z22" s="51">
        <v>9</v>
      </c>
      <c r="AA22" s="49">
        <v>0.11</v>
      </c>
      <c r="AB22" s="51"/>
      <c r="AC22" s="51"/>
      <c r="AD22" s="49"/>
      <c r="AE22" s="51"/>
      <c r="AF22" s="51"/>
      <c r="AG22" s="49"/>
      <c r="AH22" s="49" t="s">
        <v>98</v>
      </c>
      <c r="AI22" s="46">
        <v>54.1</v>
      </c>
      <c r="AJ22" s="44" t="s">
        <v>107</v>
      </c>
      <c r="AK22" s="44" t="s">
        <v>108</v>
      </c>
      <c r="AL22" s="45">
        <f t="shared" si="2"/>
        <v>1332</v>
      </c>
      <c r="AM22" s="44" t="s">
        <v>747</v>
      </c>
      <c r="AN22" s="44">
        <v>4</v>
      </c>
      <c r="AO22" s="41" t="s">
        <v>110</v>
      </c>
    </row>
    <row r="23" spans="1:41" s="103" customFormat="1" x14ac:dyDescent="0.3">
      <c r="A23" s="130" t="s">
        <v>910</v>
      </c>
      <c r="B23" s="130" t="s">
        <v>3515</v>
      </c>
      <c r="C23" s="78" t="s">
        <v>776</v>
      </c>
      <c r="D23" s="79">
        <v>2</v>
      </c>
      <c r="E23" s="79" t="s">
        <v>96</v>
      </c>
      <c r="F23" s="78" t="s">
        <v>947</v>
      </c>
      <c r="G23" s="78" t="s">
        <v>201</v>
      </c>
      <c r="H23" s="78" t="s">
        <v>360</v>
      </c>
      <c r="I23" s="78" t="s">
        <v>755</v>
      </c>
      <c r="J23" s="80" t="s">
        <v>760</v>
      </c>
      <c r="K23" s="81" t="s">
        <v>97</v>
      </c>
      <c r="L23" s="81" t="s">
        <v>98</v>
      </c>
      <c r="M23" s="81" t="s">
        <v>99</v>
      </c>
      <c r="N23" s="81">
        <v>4</v>
      </c>
      <c r="O23" s="81" t="s">
        <v>100</v>
      </c>
      <c r="P23" s="81">
        <v>1332</v>
      </c>
      <c r="Q23" s="81" t="s">
        <v>101</v>
      </c>
      <c r="R23" s="82" t="s">
        <v>102</v>
      </c>
      <c r="S23" s="81" t="s">
        <v>103</v>
      </c>
      <c r="T23" s="41" t="s">
        <v>747</v>
      </c>
      <c r="U23" s="82" t="s">
        <v>105</v>
      </c>
      <c r="V23" s="83">
        <v>11</v>
      </c>
      <c r="W23" s="83">
        <v>26</v>
      </c>
      <c r="X23" s="82">
        <v>1.86</v>
      </c>
      <c r="Y23" s="83">
        <v>16</v>
      </c>
      <c r="Z23" s="83">
        <v>35</v>
      </c>
      <c r="AA23" s="82">
        <v>0.04</v>
      </c>
      <c r="AB23" s="83"/>
      <c r="AC23" s="83"/>
      <c r="AD23" s="82"/>
      <c r="AE23" s="83"/>
      <c r="AF23" s="83"/>
      <c r="AG23" s="82"/>
      <c r="AH23" s="82" t="s">
        <v>98</v>
      </c>
      <c r="AI23" s="84">
        <v>86.4</v>
      </c>
      <c r="AJ23" s="41" t="s">
        <v>107</v>
      </c>
      <c r="AK23" s="41" t="s">
        <v>108</v>
      </c>
      <c r="AL23" s="45">
        <f t="shared" ref="AL23:AL29" si="3">P23</f>
        <v>1332</v>
      </c>
      <c r="AM23" s="41" t="s">
        <v>747</v>
      </c>
      <c r="AN23" s="41">
        <v>5</v>
      </c>
      <c r="AO23" s="41" t="s">
        <v>110</v>
      </c>
    </row>
    <row r="24" spans="1:41" s="103" customFormat="1" x14ac:dyDescent="0.3">
      <c r="A24" s="130" t="s">
        <v>911</v>
      </c>
      <c r="B24" s="130" t="s">
        <v>3515</v>
      </c>
      <c r="C24" s="78" t="s">
        <v>776</v>
      </c>
      <c r="D24" s="79">
        <v>2</v>
      </c>
      <c r="E24" s="79" t="s">
        <v>96</v>
      </c>
      <c r="F24" s="78" t="s">
        <v>947</v>
      </c>
      <c r="G24" s="78" t="s">
        <v>201</v>
      </c>
      <c r="H24" s="78" t="s">
        <v>361</v>
      </c>
      <c r="I24" s="78" t="s">
        <v>755</v>
      </c>
      <c r="J24" s="80" t="s">
        <v>760</v>
      </c>
      <c r="K24" s="81" t="s">
        <v>97</v>
      </c>
      <c r="L24" s="81" t="s">
        <v>98</v>
      </c>
      <c r="M24" s="81" t="s">
        <v>99</v>
      </c>
      <c r="N24" s="81">
        <v>4</v>
      </c>
      <c r="O24" s="81" t="s">
        <v>100</v>
      </c>
      <c r="P24" s="81">
        <v>1332</v>
      </c>
      <c r="Q24" s="81" t="s">
        <v>101</v>
      </c>
      <c r="R24" s="82" t="s">
        <v>102</v>
      </c>
      <c r="S24" s="81" t="s">
        <v>103</v>
      </c>
      <c r="T24" s="41" t="s">
        <v>747</v>
      </c>
      <c r="U24" s="82" t="s">
        <v>105</v>
      </c>
      <c r="V24" s="83">
        <v>11</v>
      </c>
      <c r="W24" s="83">
        <v>26</v>
      </c>
      <c r="X24" s="82">
        <v>1.86</v>
      </c>
      <c r="Y24" s="83">
        <v>16</v>
      </c>
      <c r="Z24" s="83">
        <v>35</v>
      </c>
      <c r="AA24" s="82">
        <v>0.04</v>
      </c>
      <c r="AB24" s="83"/>
      <c r="AC24" s="83"/>
      <c r="AD24" s="82"/>
      <c r="AE24" s="83"/>
      <c r="AF24" s="83"/>
      <c r="AG24" s="82"/>
      <c r="AH24" s="82" t="s">
        <v>98</v>
      </c>
      <c r="AI24" s="84">
        <v>86.4</v>
      </c>
      <c r="AJ24" s="41" t="s">
        <v>107</v>
      </c>
      <c r="AK24" s="41" t="s">
        <v>108</v>
      </c>
      <c r="AL24" s="45">
        <f t="shared" si="3"/>
        <v>1332</v>
      </c>
      <c r="AM24" s="41" t="s">
        <v>747</v>
      </c>
      <c r="AN24" s="41">
        <v>5</v>
      </c>
      <c r="AO24" s="41" t="s">
        <v>110</v>
      </c>
    </row>
    <row r="25" spans="1:41" s="103" customFormat="1" x14ac:dyDescent="0.3">
      <c r="A25" s="130" t="s">
        <v>911</v>
      </c>
      <c r="B25" s="130" t="s">
        <v>3515</v>
      </c>
      <c r="C25" s="78" t="s">
        <v>776</v>
      </c>
      <c r="D25" s="79">
        <v>2</v>
      </c>
      <c r="E25" s="79" t="s">
        <v>96</v>
      </c>
      <c r="F25" s="78" t="s">
        <v>947</v>
      </c>
      <c r="G25" s="78" t="s">
        <v>201</v>
      </c>
      <c r="H25" s="78" t="s">
        <v>361</v>
      </c>
      <c r="I25" s="78" t="s">
        <v>3668</v>
      </c>
      <c r="J25" s="80" t="s">
        <v>760</v>
      </c>
      <c r="K25" s="81" t="s">
        <v>97</v>
      </c>
      <c r="L25" s="81" t="s">
        <v>98</v>
      </c>
      <c r="M25" s="81" t="s">
        <v>99</v>
      </c>
      <c r="N25" s="81">
        <v>4</v>
      </c>
      <c r="O25" s="81" t="s">
        <v>100</v>
      </c>
      <c r="P25" s="81">
        <v>1332</v>
      </c>
      <c r="Q25" s="81" t="s">
        <v>101</v>
      </c>
      <c r="R25" s="82" t="s">
        <v>102</v>
      </c>
      <c r="S25" s="81" t="s">
        <v>103</v>
      </c>
      <c r="T25" s="41" t="s">
        <v>747</v>
      </c>
      <c r="U25" s="82" t="s">
        <v>105</v>
      </c>
      <c r="V25" s="83">
        <v>11</v>
      </c>
      <c r="W25" s="83">
        <v>26</v>
      </c>
      <c r="X25" s="82">
        <v>1.86</v>
      </c>
      <c r="Y25" s="83">
        <v>16</v>
      </c>
      <c r="Z25" s="83">
        <v>35</v>
      </c>
      <c r="AA25" s="82">
        <v>0.04</v>
      </c>
      <c r="AB25" s="83"/>
      <c r="AC25" s="83"/>
      <c r="AD25" s="82"/>
      <c r="AE25" s="83"/>
      <c r="AF25" s="83"/>
      <c r="AG25" s="82"/>
      <c r="AH25" s="82" t="s">
        <v>98</v>
      </c>
      <c r="AI25" s="84">
        <v>86.4</v>
      </c>
      <c r="AJ25" s="41" t="s">
        <v>107</v>
      </c>
      <c r="AK25" s="41" t="s">
        <v>108</v>
      </c>
      <c r="AL25" s="45">
        <f t="shared" si="3"/>
        <v>1332</v>
      </c>
      <c r="AM25" s="41" t="s">
        <v>747</v>
      </c>
      <c r="AN25" s="41">
        <v>5</v>
      </c>
      <c r="AO25" s="41" t="s">
        <v>110</v>
      </c>
    </row>
    <row r="26" spans="1:41" s="43" customFormat="1" x14ac:dyDescent="0.3">
      <c r="A26" s="130" t="s">
        <v>910</v>
      </c>
      <c r="B26" s="130" t="s">
        <v>3669</v>
      </c>
      <c r="C26" s="50" t="s">
        <v>776</v>
      </c>
      <c r="D26" s="48">
        <v>2</v>
      </c>
      <c r="E26" s="48" t="s">
        <v>96</v>
      </c>
      <c r="F26" s="78" t="s">
        <v>3670</v>
      </c>
      <c r="G26" s="50" t="s">
        <v>201</v>
      </c>
      <c r="H26" s="50" t="s">
        <v>360</v>
      </c>
      <c r="I26" s="50" t="s">
        <v>755</v>
      </c>
      <c r="J26" s="100" t="s">
        <v>760</v>
      </c>
      <c r="K26" s="47" t="s">
        <v>97</v>
      </c>
      <c r="L26" s="47" t="s">
        <v>98</v>
      </c>
      <c r="M26" s="47" t="s">
        <v>99</v>
      </c>
      <c r="N26" s="47">
        <v>4</v>
      </c>
      <c r="O26" s="47" t="s">
        <v>100</v>
      </c>
      <c r="P26" s="47">
        <v>1332</v>
      </c>
      <c r="Q26" s="47" t="s">
        <v>101</v>
      </c>
      <c r="R26" s="49" t="s">
        <v>102</v>
      </c>
      <c r="S26" s="47" t="s">
        <v>103</v>
      </c>
      <c r="T26" s="44" t="s">
        <v>747</v>
      </c>
      <c r="U26" s="49" t="s">
        <v>105</v>
      </c>
      <c r="V26" s="83">
        <v>11</v>
      </c>
      <c r="W26" s="83">
        <v>26</v>
      </c>
      <c r="X26" s="82">
        <v>1.86</v>
      </c>
      <c r="Y26" s="83">
        <v>16</v>
      </c>
      <c r="Z26" s="83">
        <v>35</v>
      </c>
      <c r="AA26" s="82">
        <v>0.04</v>
      </c>
      <c r="AB26" s="51"/>
      <c r="AC26" s="51"/>
      <c r="AD26" s="49"/>
      <c r="AE26" s="51"/>
      <c r="AF26" s="51"/>
      <c r="AG26" s="49"/>
      <c r="AH26" s="49" t="s">
        <v>98</v>
      </c>
      <c r="AI26" s="46">
        <v>86.4</v>
      </c>
      <c r="AJ26" s="44" t="s">
        <v>107</v>
      </c>
      <c r="AK26" s="44" t="s">
        <v>108</v>
      </c>
      <c r="AL26" s="45">
        <f t="shared" si="3"/>
        <v>1332</v>
      </c>
      <c r="AM26" s="44" t="s">
        <v>747</v>
      </c>
      <c r="AN26" s="44">
        <v>5</v>
      </c>
      <c r="AO26" s="41" t="s">
        <v>110</v>
      </c>
    </row>
    <row r="27" spans="1:41" s="43" customFormat="1" x14ac:dyDescent="0.3">
      <c r="A27" s="130" t="s">
        <v>910</v>
      </c>
      <c r="B27" s="130" t="s">
        <v>3669</v>
      </c>
      <c r="C27" s="50" t="s">
        <v>776</v>
      </c>
      <c r="D27" s="48">
        <v>2</v>
      </c>
      <c r="E27" s="48" t="s">
        <v>96</v>
      </c>
      <c r="F27" s="78" t="s">
        <v>3670</v>
      </c>
      <c r="G27" s="50" t="s">
        <v>201</v>
      </c>
      <c r="H27" s="50" t="s">
        <v>360</v>
      </c>
      <c r="I27" s="50" t="s">
        <v>3671</v>
      </c>
      <c r="J27" s="100" t="s">
        <v>760</v>
      </c>
      <c r="K27" s="47" t="s">
        <v>97</v>
      </c>
      <c r="L27" s="47" t="s">
        <v>98</v>
      </c>
      <c r="M27" s="47" t="s">
        <v>99</v>
      </c>
      <c r="N27" s="47">
        <v>4</v>
      </c>
      <c r="O27" s="47" t="s">
        <v>100</v>
      </c>
      <c r="P27" s="47">
        <v>1332</v>
      </c>
      <c r="Q27" s="47" t="s">
        <v>101</v>
      </c>
      <c r="R27" s="49" t="s">
        <v>102</v>
      </c>
      <c r="S27" s="47" t="s">
        <v>103</v>
      </c>
      <c r="T27" s="44" t="s">
        <v>747</v>
      </c>
      <c r="U27" s="49" t="s">
        <v>105</v>
      </c>
      <c r="V27" s="83">
        <v>11</v>
      </c>
      <c r="W27" s="83">
        <v>26</v>
      </c>
      <c r="X27" s="82">
        <v>1.86</v>
      </c>
      <c r="Y27" s="83">
        <v>16</v>
      </c>
      <c r="Z27" s="83">
        <v>35</v>
      </c>
      <c r="AA27" s="82">
        <v>0.04</v>
      </c>
      <c r="AB27" s="51"/>
      <c r="AC27" s="51"/>
      <c r="AD27" s="49"/>
      <c r="AE27" s="51"/>
      <c r="AF27" s="51"/>
      <c r="AG27" s="49"/>
      <c r="AH27" s="49" t="s">
        <v>98</v>
      </c>
      <c r="AI27" s="46">
        <v>86.4</v>
      </c>
      <c r="AJ27" s="44" t="s">
        <v>107</v>
      </c>
      <c r="AK27" s="44" t="s">
        <v>108</v>
      </c>
      <c r="AL27" s="45">
        <f t="shared" ref="AL27:AL28" si="4">P27</f>
        <v>1332</v>
      </c>
      <c r="AM27" s="44" t="s">
        <v>747</v>
      </c>
      <c r="AN27" s="44">
        <v>5</v>
      </c>
      <c r="AO27" s="41" t="s">
        <v>110</v>
      </c>
    </row>
    <row r="28" spans="1:41" s="43" customFormat="1" x14ac:dyDescent="0.3">
      <c r="A28" s="130" t="s">
        <v>910</v>
      </c>
      <c r="B28" s="130" t="s">
        <v>3669</v>
      </c>
      <c r="C28" s="50" t="s">
        <v>776</v>
      </c>
      <c r="D28" s="48">
        <v>2</v>
      </c>
      <c r="E28" s="48" t="s">
        <v>96</v>
      </c>
      <c r="F28" s="78" t="s">
        <v>3670</v>
      </c>
      <c r="G28" s="50" t="s">
        <v>201</v>
      </c>
      <c r="H28" s="50" t="s">
        <v>360</v>
      </c>
      <c r="I28" s="50" t="s">
        <v>3672</v>
      </c>
      <c r="J28" s="100" t="s">
        <v>760</v>
      </c>
      <c r="K28" s="47" t="s">
        <v>97</v>
      </c>
      <c r="L28" s="47" t="s">
        <v>98</v>
      </c>
      <c r="M28" s="47" t="s">
        <v>99</v>
      </c>
      <c r="N28" s="47">
        <v>4</v>
      </c>
      <c r="O28" s="47" t="s">
        <v>100</v>
      </c>
      <c r="P28" s="47">
        <v>1332</v>
      </c>
      <c r="Q28" s="47" t="s">
        <v>101</v>
      </c>
      <c r="R28" s="49" t="s">
        <v>102</v>
      </c>
      <c r="S28" s="47" t="s">
        <v>103</v>
      </c>
      <c r="T28" s="44" t="s">
        <v>747</v>
      </c>
      <c r="U28" s="49" t="s">
        <v>105</v>
      </c>
      <c r="V28" s="83">
        <v>11</v>
      </c>
      <c r="W28" s="83">
        <v>26</v>
      </c>
      <c r="X28" s="82">
        <v>1.86</v>
      </c>
      <c r="Y28" s="83">
        <v>16</v>
      </c>
      <c r="Z28" s="83">
        <v>35</v>
      </c>
      <c r="AA28" s="82">
        <v>0.04</v>
      </c>
      <c r="AB28" s="51"/>
      <c r="AC28" s="51"/>
      <c r="AD28" s="49"/>
      <c r="AE28" s="51"/>
      <c r="AF28" s="51"/>
      <c r="AG28" s="49"/>
      <c r="AH28" s="49" t="s">
        <v>98</v>
      </c>
      <c r="AI28" s="46">
        <v>86.4</v>
      </c>
      <c r="AJ28" s="44" t="s">
        <v>107</v>
      </c>
      <c r="AK28" s="44" t="s">
        <v>108</v>
      </c>
      <c r="AL28" s="45">
        <f t="shared" si="4"/>
        <v>1332</v>
      </c>
      <c r="AM28" s="44" t="s">
        <v>747</v>
      </c>
      <c r="AN28" s="44">
        <v>5</v>
      </c>
      <c r="AO28" s="41" t="s">
        <v>110</v>
      </c>
    </row>
    <row r="29" spans="1:41" s="43" customFormat="1" x14ac:dyDescent="0.3">
      <c r="A29" s="130" t="s">
        <v>910</v>
      </c>
      <c r="B29" s="130" t="s">
        <v>3669</v>
      </c>
      <c r="C29" s="50" t="s">
        <v>776</v>
      </c>
      <c r="D29" s="48">
        <v>2</v>
      </c>
      <c r="E29" s="48" t="s">
        <v>96</v>
      </c>
      <c r="F29" s="78" t="s">
        <v>3670</v>
      </c>
      <c r="G29" s="50" t="s">
        <v>201</v>
      </c>
      <c r="H29" s="50" t="s">
        <v>360</v>
      </c>
      <c r="I29" s="50" t="s">
        <v>3673</v>
      </c>
      <c r="J29" s="100" t="s">
        <v>760</v>
      </c>
      <c r="K29" s="47" t="s">
        <v>97</v>
      </c>
      <c r="L29" s="47" t="s">
        <v>98</v>
      </c>
      <c r="M29" s="47" t="s">
        <v>99</v>
      </c>
      <c r="N29" s="47">
        <v>4</v>
      </c>
      <c r="O29" s="47" t="s">
        <v>100</v>
      </c>
      <c r="P29" s="47">
        <v>1332</v>
      </c>
      <c r="Q29" s="47" t="s">
        <v>101</v>
      </c>
      <c r="R29" s="49" t="s">
        <v>102</v>
      </c>
      <c r="S29" s="47" t="s">
        <v>103</v>
      </c>
      <c r="T29" s="44" t="s">
        <v>747</v>
      </c>
      <c r="U29" s="49" t="s">
        <v>105</v>
      </c>
      <c r="V29" s="83">
        <v>11</v>
      </c>
      <c r="W29" s="83">
        <v>26</v>
      </c>
      <c r="X29" s="82">
        <v>1.86</v>
      </c>
      <c r="Y29" s="83">
        <v>16</v>
      </c>
      <c r="Z29" s="83">
        <v>35</v>
      </c>
      <c r="AA29" s="82">
        <v>0.04</v>
      </c>
      <c r="AB29" s="51"/>
      <c r="AC29" s="51"/>
      <c r="AD29" s="49"/>
      <c r="AE29" s="51"/>
      <c r="AF29" s="51"/>
      <c r="AG29" s="49"/>
      <c r="AH29" s="49" t="s">
        <v>98</v>
      </c>
      <c r="AI29" s="46">
        <v>86.4</v>
      </c>
      <c r="AJ29" s="44" t="s">
        <v>107</v>
      </c>
      <c r="AK29" s="44" t="s">
        <v>108</v>
      </c>
      <c r="AL29" s="45">
        <f t="shared" si="3"/>
        <v>1332</v>
      </c>
      <c r="AM29" s="44" t="s">
        <v>747</v>
      </c>
      <c r="AN29" s="44">
        <v>5</v>
      </c>
      <c r="AO29" s="41" t="s">
        <v>110</v>
      </c>
    </row>
    <row r="30" spans="1:41" s="43" customFormat="1" x14ac:dyDescent="0.3">
      <c r="A30" s="130" t="s">
        <v>910</v>
      </c>
      <c r="B30" s="130" t="s">
        <v>3669</v>
      </c>
      <c r="C30" s="50" t="s">
        <v>776</v>
      </c>
      <c r="D30" s="48">
        <v>2</v>
      </c>
      <c r="E30" s="48" t="s">
        <v>96</v>
      </c>
      <c r="F30" s="78" t="s">
        <v>3670</v>
      </c>
      <c r="G30" s="50" t="s">
        <v>201</v>
      </c>
      <c r="H30" s="50" t="s">
        <v>360</v>
      </c>
      <c r="I30" s="50" t="s">
        <v>3674</v>
      </c>
      <c r="J30" s="100" t="s">
        <v>760</v>
      </c>
      <c r="K30" s="47" t="s">
        <v>97</v>
      </c>
      <c r="L30" s="47" t="s">
        <v>98</v>
      </c>
      <c r="M30" s="47" t="s">
        <v>99</v>
      </c>
      <c r="N30" s="47">
        <v>4</v>
      </c>
      <c r="O30" s="47" t="s">
        <v>100</v>
      </c>
      <c r="P30" s="47">
        <v>1332</v>
      </c>
      <c r="Q30" s="47" t="s">
        <v>101</v>
      </c>
      <c r="R30" s="49" t="s">
        <v>102</v>
      </c>
      <c r="S30" s="47" t="s">
        <v>103</v>
      </c>
      <c r="T30" s="44" t="s">
        <v>747</v>
      </c>
      <c r="U30" s="49" t="s">
        <v>105</v>
      </c>
      <c r="V30" s="83">
        <v>11</v>
      </c>
      <c r="W30" s="83">
        <v>26</v>
      </c>
      <c r="X30" s="82">
        <v>1.86</v>
      </c>
      <c r="Y30" s="83">
        <v>16</v>
      </c>
      <c r="Z30" s="83">
        <v>35</v>
      </c>
      <c r="AA30" s="82">
        <v>0.04</v>
      </c>
      <c r="AB30" s="51"/>
      <c r="AC30" s="51"/>
      <c r="AD30" s="49"/>
      <c r="AE30" s="51"/>
      <c r="AF30" s="51"/>
      <c r="AG30" s="49"/>
      <c r="AH30" s="49" t="s">
        <v>98</v>
      </c>
      <c r="AI30" s="46">
        <v>86.4</v>
      </c>
      <c r="AJ30" s="44" t="s">
        <v>107</v>
      </c>
      <c r="AK30" s="44" t="s">
        <v>108</v>
      </c>
      <c r="AL30" s="45">
        <f t="shared" si="2"/>
        <v>1332</v>
      </c>
      <c r="AM30" s="44" t="s">
        <v>747</v>
      </c>
      <c r="AN30" s="44">
        <v>5</v>
      </c>
      <c r="AO30" s="41" t="s">
        <v>110</v>
      </c>
    </row>
    <row r="31" spans="1:41" s="43" customFormat="1" x14ac:dyDescent="0.3">
      <c r="A31" s="130" t="s">
        <v>911</v>
      </c>
      <c r="B31" s="130" t="s">
        <v>3669</v>
      </c>
      <c r="C31" s="50" t="s">
        <v>776</v>
      </c>
      <c r="D31" s="48">
        <v>2</v>
      </c>
      <c r="E31" s="48" t="s">
        <v>96</v>
      </c>
      <c r="F31" s="78" t="s">
        <v>3670</v>
      </c>
      <c r="G31" s="50" t="s">
        <v>201</v>
      </c>
      <c r="H31" s="50" t="s">
        <v>361</v>
      </c>
      <c r="I31" s="50" t="s">
        <v>3671</v>
      </c>
      <c r="J31" s="100" t="s">
        <v>760</v>
      </c>
      <c r="K31" s="47" t="s">
        <v>97</v>
      </c>
      <c r="L31" s="47" t="s">
        <v>98</v>
      </c>
      <c r="M31" s="47" t="s">
        <v>99</v>
      </c>
      <c r="N31" s="47">
        <v>4</v>
      </c>
      <c r="O31" s="47" t="s">
        <v>100</v>
      </c>
      <c r="P31" s="47">
        <v>1332</v>
      </c>
      <c r="Q31" s="47" t="s">
        <v>101</v>
      </c>
      <c r="R31" s="49" t="s">
        <v>102</v>
      </c>
      <c r="S31" s="47" t="s">
        <v>103</v>
      </c>
      <c r="T31" s="44" t="s">
        <v>747</v>
      </c>
      <c r="U31" s="49" t="s">
        <v>105</v>
      </c>
      <c r="V31" s="83">
        <v>11</v>
      </c>
      <c r="W31" s="83">
        <v>26</v>
      </c>
      <c r="X31" s="82">
        <v>1.86</v>
      </c>
      <c r="Y31" s="83">
        <v>16</v>
      </c>
      <c r="Z31" s="83">
        <v>35</v>
      </c>
      <c r="AA31" s="82">
        <v>0.04</v>
      </c>
      <c r="AB31" s="51"/>
      <c r="AC31" s="51"/>
      <c r="AD31" s="49"/>
      <c r="AE31" s="51"/>
      <c r="AF31" s="51"/>
      <c r="AG31" s="49"/>
      <c r="AH31" s="49" t="s">
        <v>98</v>
      </c>
      <c r="AI31" s="46">
        <v>86.4</v>
      </c>
      <c r="AJ31" s="44" t="s">
        <v>107</v>
      </c>
      <c r="AK31" s="44" t="s">
        <v>108</v>
      </c>
      <c r="AL31" s="45">
        <f t="shared" ref="AL31" si="5">P31</f>
        <v>1332</v>
      </c>
      <c r="AM31" s="44" t="s">
        <v>747</v>
      </c>
      <c r="AN31" s="44">
        <v>5</v>
      </c>
      <c r="AO31" s="41" t="s">
        <v>110</v>
      </c>
    </row>
    <row r="32" spans="1:41" s="43" customFormat="1" x14ac:dyDescent="0.3">
      <c r="A32" s="130" t="s">
        <v>911</v>
      </c>
      <c r="B32" s="130" t="s">
        <v>3669</v>
      </c>
      <c r="C32" s="50" t="s">
        <v>776</v>
      </c>
      <c r="D32" s="48">
        <v>2</v>
      </c>
      <c r="E32" s="48" t="s">
        <v>96</v>
      </c>
      <c r="F32" s="78" t="s">
        <v>3670</v>
      </c>
      <c r="G32" s="50" t="s">
        <v>201</v>
      </c>
      <c r="H32" s="50" t="s">
        <v>361</v>
      </c>
      <c r="I32" s="50" t="s">
        <v>3672</v>
      </c>
      <c r="J32" s="100" t="s">
        <v>760</v>
      </c>
      <c r="K32" s="47" t="s">
        <v>97</v>
      </c>
      <c r="L32" s="47" t="s">
        <v>98</v>
      </c>
      <c r="M32" s="47" t="s">
        <v>99</v>
      </c>
      <c r="N32" s="47">
        <v>4</v>
      </c>
      <c r="O32" s="47" t="s">
        <v>100</v>
      </c>
      <c r="P32" s="47">
        <v>1332</v>
      </c>
      <c r="Q32" s="47" t="s">
        <v>101</v>
      </c>
      <c r="R32" s="49" t="s">
        <v>102</v>
      </c>
      <c r="S32" s="47" t="s">
        <v>103</v>
      </c>
      <c r="T32" s="44" t="s">
        <v>747</v>
      </c>
      <c r="U32" s="49" t="s">
        <v>105</v>
      </c>
      <c r="V32" s="83">
        <v>11</v>
      </c>
      <c r="W32" s="83">
        <v>26</v>
      </c>
      <c r="X32" s="82">
        <v>1.86</v>
      </c>
      <c r="Y32" s="83">
        <v>16</v>
      </c>
      <c r="Z32" s="83">
        <v>35</v>
      </c>
      <c r="AA32" s="82">
        <v>0.04</v>
      </c>
      <c r="AB32" s="51"/>
      <c r="AC32" s="51"/>
      <c r="AD32" s="49"/>
      <c r="AE32" s="51"/>
      <c r="AF32" s="51"/>
      <c r="AG32" s="49"/>
      <c r="AH32" s="49" t="s">
        <v>98</v>
      </c>
      <c r="AI32" s="46">
        <v>86.4</v>
      </c>
      <c r="AJ32" s="44" t="s">
        <v>107</v>
      </c>
      <c r="AK32" s="44" t="s">
        <v>108</v>
      </c>
      <c r="AL32" s="45">
        <f t="shared" si="2"/>
        <v>1332</v>
      </c>
      <c r="AM32" s="44" t="s">
        <v>747</v>
      </c>
      <c r="AN32" s="44">
        <v>5</v>
      </c>
      <c r="AO32" s="41" t="s">
        <v>110</v>
      </c>
    </row>
    <row r="33" spans="1:41" s="43" customFormat="1" x14ac:dyDescent="0.3">
      <c r="A33" s="130" t="s">
        <v>911</v>
      </c>
      <c r="B33" s="130" t="s">
        <v>3669</v>
      </c>
      <c r="C33" s="50" t="s">
        <v>776</v>
      </c>
      <c r="D33" s="48">
        <v>2</v>
      </c>
      <c r="E33" s="48" t="s">
        <v>96</v>
      </c>
      <c r="F33" s="78" t="s">
        <v>3670</v>
      </c>
      <c r="G33" s="50" t="s">
        <v>201</v>
      </c>
      <c r="H33" s="50" t="s">
        <v>361</v>
      </c>
      <c r="I33" s="50" t="s">
        <v>3673</v>
      </c>
      <c r="J33" s="100" t="s">
        <v>760</v>
      </c>
      <c r="K33" s="47" t="s">
        <v>97</v>
      </c>
      <c r="L33" s="47" t="s">
        <v>98</v>
      </c>
      <c r="M33" s="47" t="s">
        <v>99</v>
      </c>
      <c r="N33" s="47">
        <v>4</v>
      </c>
      <c r="O33" s="47" t="s">
        <v>100</v>
      </c>
      <c r="P33" s="47">
        <v>1332</v>
      </c>
      <c r="Q33" s="47" t="s">
        <v>101</v>
      </c>
      <c r="R33" s="49" t="s">
        <v>102</v>
      </c>
      <c r="S33" s="47" t="s">
        <v>103</v>
      </c>
      <c r="T33" s="44" t="s">
        <v>747</v>
      </c>
      <c r="U33" s="49" t="s">
        <v>105</v>
      </c>
      <c r="V33" s="83">
        <v>11</v>
      </c>
      <c r="W33" s="83">
        <v>26</v>
      </c>
      <c r="X33" s="82">
        <v>1.86</v>
      </c>
      <c r="Y33" s="83">
        <v>16</v>
      </c>
      <c r="Z33" s="83">
        <v>35</v>
      </c>
      <c r="AA33" s="82">
        <v>0.04</v>
      </c>
      <c r="AB33" s="51"/>
      <c r="AC33" s="51"/>
      <c r="AD33" s="49"/>
      <c r="AE33" s="51"/>
      <c r="AF33" s="51"/>
      <c r="AG33" s="49"/>
      <c r="AH33" s="49" t="s">
        <v>98</v>
      </c>
      <c r="AI33" s="46">
        <v>86.4</v>
      </c>
      <c r="AJ33" s="44" t="s">
        <v>107</v>
      </c>
      <c r="AK33" s="44" t="s">
        <v>108</v>
      </c>
      <c r="AL33" s="45">
        <f t="shared" ref="AL33" si="6">P33</f>
        <v>1332</v>
      </c>
      <c r="AM33" s="44" t="s">
        <v>747</v>
      </c>
      <c r="AN33" s="44">
        <v>5</v>
      </c>
      <c r="AO33" s="41" t="s">
        <v>110</v>
      </c>
    </row>
    <row r="34" spans="1:41" s="43" customFormat="1" x14ac:dyDescent="0.3">
      <c r="A34" s="130" t="s">
        <v>911</v>
      </c>
      <c r="B34" s="130" t="s">
        <v>3669</v>
      </c>
      <c r="C34" s="50" t="s">
        <v>776</v>
      </c>
      <c r="D34" s="48">
        <v>2</v>
      </c>
      <c r="E34" s="48" t="s">
        <v>96</v>
      </c>
      <c r="F34" s="78" t="s">
        <v>3670</v>
      </c>
      <c r="G34" s="50" t="s">
        <v>201</v>
      </c>
      <c r="H34" s="50" t="s">
        <v>361</v>
      </c>
      <c r="I34" s="50" t="s">
        <v>3674</v>
      </c>
      <c r="J34" s="100" t="s">
        <v>760</v>
      </c>
      <c r="K34" s="47" t="s">
        <v>97</v>
      </c>
      <c r="L34" s="47" t="s">
        <v>98</v>
      </c>
      <c r="M34" s="47" t="s">
        <v>99</v>
      </c>
      <c r="N34" s="47">
        <v>4</v>
      </c>
      <c r="O34" s="47" t="s">
        <v>100</v>
      </c>
      <c r="P34" s="47">
        <v>1332</v>
      </c>
      <c r="Q34" s="47" t="s">
        <v>101</v>
      </c>
      <c r="R34" s="49" t="s">
        <v>102</v>
      </c>
      <c r="S34" s="47" t="s">
        <v>103</v>
      </c>
      <c r="T34" s="44" t="s">
        <v>747</v>
      </c>
      <c r="U34" s="49" t="s">
        <v>105</v>
      </c>
      <c r="V34" s="83">
        <v>11</v>
      </c>
      <c r="W34" s="83">
        <v>26</v>
      </c>
      <c r="X34" s="82">
        <v>1.86</v>
      </c>
      <c r="Y34" s="83">
        <v>16</v>
      </c>
      <c r="Z34" s="83">
        <v>35</v>
      </c>
      <c r="AA34" s="82">
        <v>0.04</v>
      </c>
      <c r="AB34" s="51"/>
      <c r="AC34" s="51"/>
      <c r="AD34" s="49"/>
      <c r="AE34" s="51"/>
      <c r="AF34" s="51"/>
      <c r="AG34" s="49"/>
      <c r="AH34" s="49" t="s">
        <v>98</v>
      </c>
      <c r="AI34" s="46">
        <v>86.4</v>
      </c>
      <c r="AJ34" s="44" t="s">
        <v>107</v>
      </c>
      <c r="AK34" s="44" t="s">
        <v>108</v>
      </c>
      <c r="AL34" s="45">
        <f t="shared" ref="AL34" si="7">P34</f>
        <v>1332</v>
      </c>
      <c r="AM34" s="44" t="s">
        <v>747</v>
      </c>
      <c r="AN34" s="44">
        <v>5</v>
      </c>
      <c r="AO34" s="41" t="s">
        <v>110</v>
      </c>
    </row>
    <row r="35" spans="1:41" s="43" customFormat="1" x14ac:dyDescent="0.3">
      <c r="A35" s="130" t="s">
        <v>911</v>
      </c>
      <c r="B35" s="130" t="s">
        <v>3669</v>
      </c>
      <c r="C35" s="50" t="s">
        <v>776</v>
      </c>
      <c r="D35" s="48">
        <v>2</v>
      </c>
      <c r="E35" s="48" t="s">
        <v>96</v>
      </c>
      <c r="F35" s="78" t="s">
        <v>3670</v>
      </c>
      <c r="G35" s="50" t="s">
        <v>201</v>
      </c>
      <c r="H35" s="50" t="s">
        <v>361</v>
      </c>
      <c r="I35" s="50" t="s">
        <v>3675</v>
      </c>
      <c r="J35" s="100" t="s">
        <v>760</v>
      </c>
      <c r="K35" s="47" t="s">
        <v>97</v>
      </c>
      <c r="L35" s="47" t="s">
        <v>98</v>
      </c>
      <c r="M35" s="47" t="s">
        <v>99</v>
      </c>
      <c r="N35" s="47">
        <v>4</v>
      </c>
      <c r="O35" s="47" t="s">
        <v>100</v>
      </c>
      <c r="P35" s="47">
        <v>1332</v>
      </c>
      <c r="Q35" s="47" t="s">
        <v>101</v>
      </c>
      <c r="R35" s="49" t="s">
        <v>102</v>
      </c>
      <c r="S35" s="47" t="s">
        <v>103</v>
      </c>
      <c r="T35" s="44" t="s">
        <v>747</v>
      </c>
      <c r="U35" s="49" t="s">
        <v>105</v>
      </c>
      <c r="V35" s="83">
        <v>11</v>
      </c>
      <c r="W35" s="83">
        <v>26</v>
      </c>
      <c r="X35" s="82">
        <v>1.86</v>
      </c>
      <c r="Y35" s="83">
        <v>16</v>
      </c>
      <c r="Z35" s="83">
        <v>35</v>
      </c>
      <c r="AA35" s="82">
        <v>0.04</v>
      </c>
      <c r="AB35" s="51"/>
      <c r="AC35" s="51"/>
      <c r="AD35" s="49"/>
      <c r="AE35" s="51"/>
      <c r="AF35" s="51"/>
      <c r="AG35" s="49"/>
      <c r="AH35" s="49" t="s">
        <v>98</v>
      </c>
      <c r="AI35" s="46">
        <v>86.4</v>
      </c>
      <c r="AJ35" s="44" t="s">
        <v>107</v>
      </c>
      <c r="AK35" s="44" t="s">
        <v>108</v>
      </c>
      <c r="AL35" s="45">
        <f t="shared" si="2"/>
        <v>1332</v>
      </c>
      <c r="AM35" s="44" t="s">
        <v>747</v>
      </c>
      <c r="AN35" s="44">
        <v>5</v>
      </c>
      <c r="AO35" s="41" t="s">
        <v>110</v>
      </c>
    </row>
    <row r="36" spans="1:41" s="43" customFormat="1" x14ac:dyDescent="0.3">
      <c r="A36" s="130" t="s">
        <v>910</v>
      </c>
      <c r="B36" s="130" t="s">
        <v>3669</v>
      </c>
      <c r="C36" s="50" t="s">
        <v>776</v>
      </c>
      <c r="D36" s="48">
        <v>2</v>
      </c>
      <c r="E36" s="48" t="s">
        <v>96</v>
      </c>
      <c r="F36" s="78" t="s">
        <v>3670</v>
      </c>
      <c r="G36" s="50" t="s">
        <v>201</v>
      </c>
      <c r="H36" s="50" t="s">
        <v>360</v>
      </c>
      <c r="I36" s="50" t="s">
        <v>3676</v>
      </c>
      <c r="J36" s="100" t="s">
        <v>760</v>
      </c>
      <c r="K36" s="47" t="s">
        <v>97</v>
      </c>
      <c r="L36" s="47" t="s">
        <v>98</v>
      </c>
      <c r="M36" s="47" t="s">
        <v>99</v>
      </c>
      <c r="N36" s="47">
        <v>4</v>
      </c>
      <c r="O36" s="47" t="s">
        <v>100</v>
      </c>
      <c r="P36" s="47">
        <v>1332</v>
      </c>
      <c r="Q36" s="47" t="s">
        <v>101</v>
      </c>
      <c r="R36" s="49" t="s">
        <v>102</v>
      </c>
      <c r="S36" s="47" t="s">
        <v>103</v>
      </c>
      <c r="T36" s="44" t="s">
        <v>747</v>
      </c>
      <c r="U36" s="49" t="s">
        <v>105</v>
      </c>
      <c r="V36" s="83">
        <v>11</v>
      </c>
      <c r="W36" s="83">
        <v>26</v>
      </c>
      <c r="X36" s="82">
        <v>1.86</v>
      </c>
      <c r="Y36" s="83">
        <v>16</v>
      </c>
      <c r="Z36" s="83">
        <v>35</v>
      </c>
      <c r="AA36" s="82">
        <v>0.04</v>
      </c>
      <c r="AB36" s="51"/>
      <c r="AC36" s="51"/>
      <c r="AD36" s="49"/>
      <c r="AE36" s="51"/>
      <c r="AF36" s="51"/>
      <c r="AG36" s="49"/>
      <c r="AH36" s="49" t="s">
        <v>98</v>
      </c>
      <c r="AI36" s="46">
        <v>86.4</v>
      </c>
      <c r="AJ36" s="44" t="s">
        <v>107</v>
      </c>
      <c r="AK36" s="44" t="s">
        <v>108</v>
      </c>
      <c r="AL36" s="45">
        <f t="shared" si="2"/>
        <v>1332</v>
      </c>
      <c r="AM36" s="44" t="s">
        <v>747</v>
      </c>
      <c r="AN36" s="44">
        <v>5</v>
      </c>
      <c r="AO36" s="41" t="s">
        <v>110</v>
      </c>
    </row>
    <row r="37" spans="1:41" s="43" customFormat="1" x14ac:dyDescent="0.3">
      <c r="A37" s="130" t="s">
        <v>910</v>
      </c>
      <c r="B37" s="130" t="s">
        <v>3669</v>
      </c>
      <c r="C37" s="50" t="s">
        <v>776</v>
      </c>
      <c r="D37" s="48">
        <v>2</v>
      </c>
      <c r="E37" s="48" t="s">
        <v>96</v>
      </c>
      <c r="F37" s="78" t="s">
        <v>3670</v>
      </c>
      <c r="G37" s="50" t="s">
        <v>201</v>
      </c>
      <c r="H37" s="50" t="s">
        <v>360</v>
      </c>
      <c r="I37" s="50" t="s">
        <v>3677</v>
      </c>
      <c r="J37" s="100" t="s">
        <v>760</v>
      </c>
      <c r="K37" s="47" t="s">
        <v>97</v>
      </c>
      <c r="L37" s="47" t="s">
        <v>98</v>
      </c>
      <c r="M37" s="47" t="s">
        <v>99</v>
      </c>
      <c r="N37" s="47">
        <v>4</v>
      </c>
      <c r="O37" s="47" t="s">
        <v>100</v>
      </c>
      <c r="P37" s="47">
        <v>1332</v>
      </c>
      <c r="Q37" s="47" t="s">
        <v>101</v>
      </c>
      <c r="R37" s="49" t="s">
        <v>102</v>
      </c>
      <c r="S37" s="47" t="s">
        <v>103</v>
      </c>
      <c r="T37" s="44" t="s">
        <v>747</v>
      </c>
      <c r="U37" s="49" t="s">
        <v>105</v>
      </c>
      <c r="V37" s="83">
        <v>11</v>
      </c>
      <c r="W37" s="83">
        <v>26</v>
      </c>
      <c r="X37" s="82">
        <v>1.86</v>
      </c>
      <c r="Y37" s="83">
        <v>16</v>
      </c>
      <c r="Z37" s="83">
        <v>35</v>
      </c>
      <c r="AA37" s="82">
        <v>0.04</v>
      </c>
      <c r="AB37" s="51"/>
      <c r="AC37" s="51"/>
      <c r="AD37" s="49"/>
      <c r="AE37" s="51"/>
      <c r="AF37" s="51"/>
      <c r="AG37" s="49"/>
      <c r="AH37" s="49" t="s">
        <v>98</v>
      </c>
      <c r="AI37" s="46">
        <v>86.4</v>
      </c>
      <c r="AJ37" s="44" t="s">
        <v>107</v>
      </c>
      <c r="AK37" s="44" t="s">
        <v>108</v>
      </c>
      <c r="AL37" s="45">
        <f t="shared" si="2"/>
        <v>1332</v>
      </c>
      <c r="AM37" s="44" t="s">
        <v>747</v>
      </c>
      <c r="AN37" s="44">
        <v>5</v>
      </c>
      <c r="AO37" s="41" t="s">
        <v>110</v>
      </c>
    </row>
    <row r="38" spans="1:41" s="43" customFormat="1" x14ac:dyDescent="0.3">
      <c r="A38" s="130" t="s">
        <v>910</v>
      </c>
      <c r="B38" s="130" t="s">
        <v>3669</v>
      </c>
      <c r="C38" s="50" t="s">
        <v>776</v>
      </c>
      <c r="D38" s="48">
        <v>2</v>
      </c>
      <c r="E38" s="48" t="s">
        <v>96</v>
      </c>
      <c r="F38" s="78" t="s">
        <v>3670</v>
      </c>
      <c r="G38" s="50" t="s">
        <v>201</v>
      </c>
      <c r="H38" s="50" t="s">
        <v>360</v>
      </c>
      <c r="I38" s="50" t="s">
        <v>3675</v>
      </c>
      <c r="J38" s="100" t="s">
        <v>760</v>
      </c>
      <c r="K38" s="47" t="s">
        <v>97</v>
      </c>
      <c r="L38" s="47" t="s">
        <v>98</v>
      </c>
      <c r="M38" s="47" t="s">
        <v>99</v>
      </c>
      <c r="N38" s="47">
        <v>4</v>
      </c>
      <c r="O38" s="47" t="s">
        <v>100</v>
      </c>
      <c r="P38" s="47">
        <v>1332</v>
      </c>
      <c r="Q38" s="47" t="s">
        <v>101</v>
      </c>
      <c r="R38" s="49" t="s">
        <v>102</v>
      </c>
      <c r="S38" s="47" t="s">
        <v>103</v>
      </c>
      <c r="T38" s="44" t="s">
        <v>747</v>
      </c>
      <c r="U38" s="49" t="s">
        <v>105</v>
      </c>
      <c r="V38" s="83">
        <v>11</v>
      </c>
      <c r="W38" s="83">
        <v>26</v>
      </c>
      <c r="X38" s="82">
        <v>1.86</v>
      </c>
      <c r="Y38" s="83">
        <v>16</v>
      </c>
      <c r="Z38" s="83">
        <v>35</v>
      </c>
      <c r="AA38" s="82">
        <v>0.04</v>
      </c>
      <c r="AB38" s="51"/>
      <c r="AC38" s="51"/>
      <c r="AD38" s="49"/>
      <c r="AE38" s="51"/>
      <c r="AF38" s="51"/>
      <c r="AG38" s="49"/>
      <c r="AH38" s="49" t="s">
        <v>98</v>
      </c>
      <c r="AI38" s="46">
        <v>86.4</v>
      </c>
      <c r="AJ38" s="44" t="s">
        <v>107</v>
      </c>
      <c r="AK38" s="44" t="s">
        <v>108</v>
      </c>
      <c r="AL38" s="45">
        <f t="shared" si="2"/>
        <v>1332</v>
      </c>
      <c r="AM38" s="44" t="s">
        <v>747</v>
      </c>
      <c r="AN38" s="44">
        <v>5</v>
      </c>
      <c r="AO38" s="41" t="s">
        <v>110</v>
      </c>
    </row>
    <row r="39" spans="1:41" s="43" customFormat="1" x14ac:dyDescent="0.3">
      <c r="A39" s="130" t="s">
        <v>911</v>
      </c>
      <c r="B39" s="130" t="s">
        <v>3669</v>
      </c>
      <c r="C39" s="50" t="s">
        <v>776</v>
      </c>
      <c r="D39" s="48">
        <v>2</v>
      </c>
      <c r="E39" s="48" t="s">
        <v>96</v>
      </c>
      <c r="F39" s="78" t="s">
        <v>3670</v>
      </c>
      <c r="G39" s="50" t="s">
        <v>201</v>
      </c>
      <c r="H39" s="50" t="s">
        <v>361</v>
      </c>
      <c r="I39" s="50" t="s">
        <v>3676</v>
      </c>
      <c r="J39" s="100" t="s">
        <v>760</v>
      </c>
      <c r="K39" s="47" t="s">
        <v>97</v>
      </c>
      <c r="L39" s="47" t="s">
        <v>98</v>
      </c>
      <c r="M39" s="47" t="s">
        <v>99</v>
      </c>
      <c r="N39" s="47">
        <v>4</v>
      </c>
      <c r="O39" s="47" t="s">
        <v>100</v>
      </c>
      <c r="P39" s="47">
        <v>1332</v>
      </c>
      <c r="Q39" s="47" t="s">
        <v>101</v>
      </c>
      <c r="R39" s="49" t="s">
        <v>102</v>
      </c>
      <c r="S39" s="47" t="s">
        <v>103</v>
      </c>
      <c r="T39" s="44" t="s">
        <v>747</v>
      </c>
      <c r="U39" s="49" t="s">
        <v>105</v>
      </c>
      <c r="V39" s="83">
        <v>11</v>
      </c>
      <c r="W39" s="83">
        <v>26</v>
      </c>
      <c r="X39" s="82">
        <v>1.86</v>
      </c>
      <c r="Y39" s="83">
        <v>16</v>
      </c>
      <c r="Z39" s="83">
        <v>35</v>
      </c>
      <c r="AA39" s="82">
        <v>0.04</v>
      </c>
      <c r="AB39" s="51"/>
      <c r="AC39" s="51"/>
      <c r="AD39" s="49"/>
      <c r="AE39" s="51"/>
      <c r="AF39" s="51"/>
      <c r="AG39" s="49"/>
      <c r="AH39" s="49" t="s">
        <v>98</v>
      </c>
      <c r="AI39" s="46">
        <v>86.4</v>
      </c>
      <c r="AJ39" s="44" t="s">
        <v>107</v>
      </c>
      <c r="AK39" s="44" t="s">
        <v>108</v>
      </c>
      <c r="AL39" s="45">
        <f t="shared" ref="AL39" si="8">P39</f>
        <v>1332</v>
      </c>
      <c r="AM39" s="44" t="s">
        <v>747</v>
      </c>
      <c r="AN39" s="44">
        <v>5</v>
      </c>
      <c r="AO39" s="41" t="s">
        <v>110</v>
      </c>
    </row>
    <row r="40" spans="1:41" s="43" customFormat="1" x14ac:dyDescent="0.3">
      <c r="A40" s="130" t="s">
        <v>911</v>
      </c>
      <c r="B40" s="130" t="s">
        <v>3669</v>
      </c>
      <c r="C40" s="50" t="s">
        <v>776</v>
      </c>
      <c r="D40" s="48">
        <v>2</v>
      </c>
      <c r="E40" s="48" t="s">
        <v>96</v>
      </c>
      <c r="F40" s="78" t="s">
        <v>3670</v>
      </c>
      <c r="G40" s="50" t="s">
        <v>201</v>
      </c>
      <c r="H40" s="50" t="s">
        <v>361</v>
      </c>
      <c r="I40" s="50" t="s">
        <v>3677</v>
      </c>
      <c r="J40" s="100" t="s">
        <v>760</v>
      </c>
      <c r="K40" s="47" t="s">
        <v>97</v>
      </c>
      <c r="L40" s="47" t="s">
        <v>98</v>
      </c>
      <c r="M40" s="47" t="s">
        <v>99</v>
      </c>
      <c r="N40" s="47">
        <v>4</v>
      </c>
      <c r="O40" s="47" t="s">
        <v>100</v>
      </c>
      <c r="P40" s="47">
        <v>1332</v>
      </c>
      <c r="Q40" s="47" t="s">
        <v>101</v>
      </c>
      <c r="R40" s="49" t="s">
        <v>102</v>
      </c>
      <c r="S40" s="47" t="s">
        <v>103</v>
      </c>
      <c r="T40" s="44" t="s">
        <v>747</v>
      </c>
      <c r="U40" s="49" t="s">
        <v>105</v>
      </c>
      <c r="V40" s="83">
        <v>11</v>
      </c>
      <c r="W40" s="83">
        <v>26</v>
      </c>
      <c r="X40" s="82">
        <v>1.86</v>
      </c>
      <c r="Y40" s="83">
        <v>16</v>
      </c>
      <c r="Z40" s="83">
        <v>35</v>
      </c>
      <c r="AA40" s="82">
        <v>0.04</v>
      </c>
      <c r="AB40" s="51"/>
      <c r="AC40" s="51"/>
      <c r="AD40" s="49"/>
      <c r="AE40" s="51"/>
      <c r="AF40" s="51"/>
      <c r="AG40" s="49"/>
      <c r="AH40" s="49" t="s">
        <v>98</v>
      </c>
      <c r="AI40" s="46">
        <v>86.4</v>
      </c>
      <c r="AJ40" s="44" t="s">
        <v>107</v>
      </c>
      <c r="AK40" s="44" t="s">
        <v>108</v>
      </c>
      <c r="AL40" s="45">
        <f t="shared" si="2"/>
        <v>1332</v>
      </c>
      <c r="AM40" s="44" t="s">
        <v>747</v>
      </c>
      <c r="AN40" s="44">
        <v>5</v>
      </c>
      <c r="AO40" s="41" t="s">
        <v>110</v>
      </c>
    </row>
    <row r="41" spans="1:41" s="43" customFormat="1" x14ac:dyDescent="0.3">
      <c r="A41" s="130" t="s">
        <v>912</v>
      </c>
      <c r="B41" s="130" t="s">
        <v>1256</v>
      </c>
      <c r="C41" s="50" t="s">
        <v>777</v>
      </c>
      <c r="D41" s="48">
        <v>2</v>
      </c>
      <c r="E41" s="48" t="s">
        <v>96</v>
      </c>
      <c r="F41" s="78" t="s">
        <v>1061</v>
      </c>
      <c r="G41" s="50" t="s">
        <v>201</v>
      </c>
      <c r="H41" s="50" t="s">
        <v>360</v>
      </c>
      <c r="I41" s="50" t="s">
        <v>756</v>
      </c>
      <c r="J41" s="100" t="s">
        <v>760</v>
      </c>
      <c r="K41" s="47" t="s">
        <v>97</v>
      </c>
      <c r="L41" s="47" t="s">
        <v>98</v>
      </c>
      <c r="M41" s="47" t="s">
        <v>99</v>
      </c>
      <c r="N41" s="47">
        <v>4</v>
      </c>
      <c r="O41" s="47" t="s">
        <v>100</v>
      </c>
      <c r="P41" s="47">
        <v>1332</v>
      </c>
      <c r="Q41" s="47" t="s">
        <v>101</v>
      </c>
      <c r="R41" s="49" t="s">
        <v>102</v>
      </c>
      <c r="S41" s="47" t="s">
        <v>103</v>
      </c>
      <c r="T41" s="44" t="s">
        <v>747</v>
      </c>
      <c r="U41" s="49" t="s">
        <v>105</v>
      </c>
      <c r="V41" s="83">
        <v>11</v>
      </c>
      <c r="W41" s="83">
        <v>26</v>
      </c>
      <c r="X41" s="82">
        <v>1.86</v>
      </c>
      <c r="Y41" s="83">
        <v>16</v>
      </c>
      <c r="Z41" s="83">
        <v>35</v>
      </c>
      <c r="AA41" s="82">
        <v>0.04</v>
      </c>
      <c r="AB41" s="51"/>
      <c r="AC41" s="51"/>
      <c r="AD41" s="49"/>
      <c r="AE41" s="51"/>
      <c r="AF41" s="51"/>
      <c r="AG41" s="49"/>
      <c r="AH41" s="49" t="s">
        <v>98</v>
      </c>
      <c r="AI41" s="46">
        <v>62.6</v>
      </c>
      <c r="AJ41" s="44" t="s">
        <v>107</v>
      </c>
      <c r="AK41" s="44" t="s">
        <v>108</v>
      </c>
      <c r="AL41" s="45">
        <f t="shared" ref="AL41:AL47" si="9">P41</f>
        <v>1332</v>
      </c>
      <c r="AM41" s="44" t="s">
        <v>747</v>
      </c>
      <c r="AN41" s="44">
        <v>5</v>
      </c>
      <c r="AO41" s="41" t="s">
        <v>110</v>
      </c>
    </row>
    <row r="42" spans="1:41" s="43" customFormat="1" x14ac:dyDescent="0.3">
      <c r="A42" s="130" t="s">
        <v>913</v>
      </c>
      <c r="B42" s="130" t="s">
        <v>1256</v>
      </c>
      <c r="C42" s="50" t="s">
        <v>777</v>
      </c>
      <c r="D42" s="48">
        <v>2</v>
      </c>
      <c r="E42" s="48" t="s">
        <v>96</v>
      </c>
      <c r="F42" s="78" t="s">
        <v>1061</v>
      </c>
      <c r="G42" s="50" t="s">
        <v>201</v>
      </c>
      <c r="H42" s="50" t="s">
        <v>758</v>
      </c>
      <c r="I42" s="50" t="s">
        <v>757</v>
      </c>
      <c r="J42" s="100" t="s">
        <v>760</v>
      </c>
      <c r="K42" s="47" t="s">
        <v>97</v>
      </c>
      <c r="L42" s="47" t="s">
        <v>98</v>
      </c>
      <c r="M42" s="47" t="s">
        <v>99</v>
      </c>
      <c r="N42" s="47">
        <v>4</v>
      </c>
      <c r="O42" s="47" t="s">
        <v>100</v>
      </c>
      <c r="P42" s="47">
        <v>1332</v>
      </c>
      <c r="Q42" s="47" t="s">
        <v>101</v>
      </c>
      <c r="R42" s="49" t="s">
        <v>102</v>
      </c>
      <c r="S42" s="47" t="s">
        <v>103</v>
      </c>
      <c r="T42" s="44" t="s">
        <v>747</v>
      </c>
      <c r="U42" s="49" t="s">
        <v>105</v>
      </c>
      <c r="V42" s="83">
        <v>11</v>
      </c>
      <c r="W42" s="83">
        <v>26</v>
      </c>
      <c r="X42" s="82">
        <v>1.86</v>
      </c>
      <c r="Y42" s="83">
        <v>16</v>
      </c>
      <c r="Z42" s="83">
        <v>35</v>
      </c>
      <c r="AA42" s="82">
        <v>0.04</v>
      </c>
      <c r="AB42" s="51"/>
      <c r="AC42" s="51"/>
      <c r="AD42" s="49"/>
      <c r="AE42" s="51"/>
      <c r="AF42" s="51"/>
      <c r="AG42" s="49"/>
      <c r="AH42" s="49" t="s">
        <v>98</v>
      </c>
      <c r="AI42" s="46">
        <v>62.6</v>
      </c>
      <c r="AJ42" s="44" t="s">
        <v>107</v>
      </c>
      <c r="AK42" s="44" t="s">
        <v>108</v>
      </c>
      <c r="AL42" s="45">
        <f t="shared" si="9"/>
        <v>1332</v>
      </c>
      <c r="AM42" s="44" t="s">
        <v>747</v>
      </c>
      <c r="AN42" s="44">
        <v>5</v>
      </c>
      <c r="AO42" s="41" t="s">
        <v>110</v>
      </c>
    </row>
    <row r="43" spans="1:41" s="43" customFormat="1" x14ac:dyDescent="0.3">
      <c r="A43" s="130" t="s">
        <v>914</v>
      </c>
      <c r="B43" s="130" t="s">
        <v>1256</v>
      </c>
      <c r="C43" s="50" t="s">
        <v>777</v>
      </c>
      <c r="D43" s="48">
        <v>2</v>
      </c>
      <c r="E43" s="48" t="s">
        <v>96</v>
      </c>
      <c r="F43" s="78" t="s">
        <v>1061</v>
      </c>
      <c r="G43" s="50" t="s">
        <v>201</v>
      </c>
      <c r="H43" s="50" t="s">
        <v>361</v>
      </c>
      <c r="I43" s="50" t="s">
        <v>757</v>
      </c>
      <c r="J43" s="100" t="s">
        <v>760</v>
      </c>
      <c r="K43" s="47" t="s">
        <v>97</v>
      </c>
      <c r="L43" s="47" t="s">
        <v>98</v>
      </c>
      <c r="M43" s="47" t="s">
        <v>99</v>
      </c>
      <c r="N43" s="47">
        <v>4</v>
      </c>
      <c r="O43" s="47" t="s">
        <v>100</v>
      </c>
      <c r="P43" s="47">
        <v>1332</v>
      </c>
      <c r="Q43" s="47" t="s">
        <v>101</v>
      </c>
      <c r="R43" s="49" t="s">
        <v>102</v>
      </c>
      <c r="S43" s="47" t="s">
        <v>103</v>
      </c>
      <c r="T43" s="44" t="s">
        <v>747</v>
      </c>
      <c r="U43" s="49" t="s">
        <v>105</v>
      </c>
      <c r="V43" s="83">
        <v>11</v>
      </c>
      <c r="W43" s="83">
        <v>26</v>
      </c>
      <c r="X43" s="82">
        <v>1.86</v>
      </c>
      <c r="Y43" s="83">
        <v>16</v>
      </c>
      <c r="Z43" s="83">
        <v>35</v>
      </c>
      <c r="AA43" s="82">
        <v>0.04</v>
      </c>
      <c r="AB43" s="51"/>
      <c r="AC43" s="51"/>
      <c r="AD43" s="49"/>
      <c r="AE43" s="51"/>
      <c r="AF43" s="51"/>
      <c r="AG43" s="49"/>
      <c r="AH43" s="49" t="s">
        <v>98</v>
      </c>
      <c r="AI43" s="46">
        <v>62.6</v>
      </c>
      <c r="AJ43" s="44" t="s">
        <v>107</v>
      </c>
      <c r="AK43" s="44" t="s">
        <v>108</v>
      </c>
      <c r="AL43" s="45">
        <f t="shared" si="9"/>
        <v>1332</v>
      </c>
      <c r="AM43" s="44" t="s">
        <v>747</v>
      </c>
      <c r="AN43" s="44">
        <v>5</v>
      </c>
      <c r="AO43" s="41" t="s">
        <v>110</v>
      </c>
    </row>
    <row r="44" spans="1:41" s="43" customFormat="1" x14ac:dyDescent="0.3">
      <c r="A44" s="130" t="s">
        <v>915</v>
      </c>
      <c r="B44" s="130" t="s">
        <v>1257</v>
      </c>
      <c r="C44" s="50" t="s">
        <v>778</v>
      </c>
      <c r="D44" s="48">
        <v>2</v>
      </c>
      <c r="E44" s="48" t="s">
        <v>96</v>
      </c>
      <c r="F44" s="78" t="s">
        <v>948</v>
      </c>
      <c r="G44" s="50" t="s">
        <v>201</v>
      </c>
      <c r="H44" s="50" t="s">
        <v>360</v>
      </c>
      <c r="I44" s="50" t="s">
        <v>759</v>
      </c>
      <c r="J44" s="100" t="s">
        <v>760</v>
      </c>
      <c r="K44" s="47" t="s">
        <v>97</v>
      </c>
      <c r="L44" s="47" t="s">
        <v>98</v>
      </c>
      <c r="M44" s="47" t="s">
        <v>99</v>
      </c>
      <c r="N44" s="47">
        <v>4</v>
      </c>
      <c r="O44" s="47" t="s">
        <v>100</v>
      </c>
      <c r="P44" s="47">
        <v>1332</v>
      </c>
      <c r="Q44" s="47" t="s">
        <v>101</v>
      </c>
      <c r="R44" s="49" t="s">
        <v>102</v>
      </c>
      <c r="S44" s="47" t="s">
        <v>103</v>
      </c>
      <c r="T44" s="44" t="s">
        <v>747</v>
      </c>
      <c r="U44" s="49" t="s">
        <v>105</v>
      </c>
      <c r="V44" s="83">
        <v>11</v>
      </c>
      <c r="W44" s="83">
        <v>26</v>
      </c>
      <c r="X44" s="82">
        <v>1.86</v>
      </c>
      <c r="Y44" s="83">
        <v>16</v>
      </c>
      <c r="Z44" s="83">
        <v>35</v>
      </c>
      <c r="AA44" s="82">
        <v>0.04</v>
      </c>
      <c r="AB44" s="51"/>
      <c r="AC44" s="51"/>
      <c r="AD44" s="49"/>
      <c r="AE44" s="51"/>
      <c r="AF44" s="51"/>
      <c r="AG44" s="49"/>
      <c r="AH44" s="49" t="s">
        <v>98</v>
      </c>
      <c r="AI44" s="46">
        <v>74.599999999999994</v>
      </c>
      <c r="AJ44" s="44" t="s">
        <v>107</v>
      </c>
      <c r="AK44" s="44" t="s">
        <v>108</v>
      </c>
      <c r="AL44" s="45">
        <f t="shared" si="9"/>
        <v>1332</v>
      </c>
      <c r="AM44" s="44" t="s">
        <v>747</v>
      </c>
      <c r="AN44" s="44">
        <v>5</v>
      </c>
      <c r="AO44" s="41" t="s">
        <v>110</v>
      </c>
    </row>
    <row r="45" spans="1:41" s="43" customFormat="1" x14ac:dyDescent="0.3">
      <c r="A45" s="130" t="s">
        <v>916</v>
      </c>
      <c r="B45" s="130" t="s">
        <v>1257</v>
      </c>
      <c r="C45" s="50" t="s">
        <v>778</v>
      </c>
      <c r="D45" s="48">
        <v>2</v>
      </c>
      <c r="E45" s="48" t="s">
        <v>96</v>
      </c>
      <c r="F45" s="78" t="s">
        <v>948</v>
      </c>
      <c r="G45" s="50" t="s">
        <v>201</v>
      </c>
      <c r="H45" s="50" t="s">
        <v>758</v>
      </c>
      <c r="I45" s="50" t="s">
        <v>759</v>
      </c>
      <c r="J45" s="100" t="s">
        <v>760</v>
      </c>
      <c r="K45" s="47" t="s">
        <v>97</v>
      </c>
      <c r="L45" s="47" t="s">
        <v>98</v>
      </c>
      <c r="M45" s="47" t="s">
        <v>99</v>
      </c>
      <c r="N45" s="47">
        <v>4</v>
      </c>
      <c r="O45" s="47" t="s">
        <v>100</v>
      </c>
      <c r="P45" s="47">
        <v>1332</v>
      </c>
      <c r="Q45" s="47" t="s">
        <v>101</v>
      </c>
      <c r="R45" s="49" t="s">
        <v>102</v>
      </c>
      <c r="S45" s="47" t="s">
        <v>103</v>
      </c>
      <c r="T45" s="44" t="s">
        <v>747</v>
      </c>
      <c r="U45" s="49" t="s">
        <v>105</v>
      </c>
      <c r="V45" s="83">
        <v>11</v>
      </c>
      <c r="W45" s="83">
        <v>26</v>
      </c>
      <c r="X45" s="82">
        <v>1.86</v>
      </c>
      <c r="Y45" s="83">
        <v>16</v>
      </c>
      <c r="Z45" s="83">
        <v>35</v>
      </c>
      <c r="AA45" s="82">
        <v>0.04</v>
      </c>
      <c r="AB45" s="51"/>
      <c r="AC45" s="51"/>
      <c r="AD45" s="49"/>
      <c r="AE45" s="51"/>
      <c r="AF45" s="51"/>
      <c r="AG45" s="49"/>
      <c r="AH45" s="49" t="s">
        <v>98</v>
      </c>
      <c r="AI45" s="46">
        <v>74.599999999999994</v>
      </c>
      <c r="AJ45" s="44" t="s">
        <v>107</v>
      </c>
      <c r="AK45" s="44" t="s">
        <v>108</v>
      </c>
      <c r="AL45" s="45">
        <f t="shared" si="9"/>
        <v>1332</v>
      </c>
      <c r="AM45" s="44" t="s">
        <v>747</v>
      </c>
      <c r="AN45" s="44">
        <v>5</v>
      </c>
      <c r="AO45" s="41" t="s">
        <v>110</v>
      </c>
    </row>
    <row r="46" spans="1:41" s="43" customFormat="1" x14ac:dyDescent="0.3">
      <c r="A46" s="130" t="s">
        <v>917</v>
      </c>
      <c r="B46" s="130" t="s">
        <v>1257</v>
      </c>
      <c r="C46" s="50" t="s">
        <v>778</v>
      </c>
      <c r="D46" s="48">
        <v>2</v>
      </c>
      <c r="E46" s="48" t="s">
        <v>96</v>
      </c>
      <c r="F46" s="78" t="s">
        <v>948</v>
      </c>
      <c r="G46" s="50" t="s">
        <v>201</v>
      </c>
      <c r="H46" s="50" t="s">
        <v>361</v>
      </c>
      <c r="I46" s="50" t="s">
        <v>759</v>
      </c>
      <c r="J46" s="100" t="s">
        <v>760</v>
      </c>
      <c r="K46" s="47" t="s">
        <v>97</v>
      </c>
      <c r="L46" s="47" t="s">
        <v>98</v>
      </c>
      <c r="M46" s="47" t="s">
        <v>99</v>
      </c>
      <c r="N46" s="47">
        <v>4</v>
      </c>
      <c r="O46" s="47" t="s">
        <v>100</v>
      </c>
      <c r="P46" s="47">
        <v>1332</v>
      </c>
      <c r="Q46" s="47" t="s">
        <v>101</v>
      </c>
      <c r="R46" s="49" t="s">
        <v>102</v>
      </c>
      <c r="S46" s="47" t="s">
        <v>103</v>
      </c>
      <c r="T46" s="44" t="s">
        <v>747</v>
      </c>
      <c r="U46" s="49" t="s">
        <v>105</v>
      </c>
      <c r="V46" s="83">
        <v>11</v>
      </c>
      <c r="W46" s="83">
        <v>26</v>
      </c>
      <c r="X46" s="82">
        <v>1.86</v>
      </c>
      <c r="Y46" s="83">
        <v>16</v>
      </c>
      <c r="Z46" s="83">
        <v>35</v>
      </c>
      <c r="AA46" s="82">
        <v>0.04</v>
      </c>
      <c r="AB46" s="51"/>
      <c r="AC46" s="51"/>
      <c r="AD46" s="49"/>
      <c r="AE46" s="51"/>
      <c r="AF46" s="51"/>
      <c r="AG46" s="49"/>
      <c r="AH46" s="49" t="s">
        <v>98</v>
      </c>
      <c r="AI46" s="46">
        <v>74.599999999999994</v>
      </c>
      <c r="AJ46" s="44" t="s">
        <v>107</v>
      </c>
      <c r="AK46" s="44" t="s">
        <v>108</v>
      </c>
      <c r="AL46" s="45">
        <f t="shared" si="9"/>
        <v>1332</v>
      </c>
      <c r="AM46" s="44" t="s">
        <v>747</v>
      </c>
      <c r="AN46" s="44">
        <v>5</v>
      </c>
      <c r="AO46" s="41" t="s">
        <v>110</v>
      </c>
    </row>
    <row r="47" spans="1:41" s="43" customFormat="1" x14ac:dyDescent="0.3">
      <c r="A47" s="130" t="s">
        <v>918</v>
      </c>
      <c r="B47" s="130" t="s">
        <v>1258</v>
      </c>
      <c r="C47" s="50" t="s">
        <v>779</v>
      </c>
      <c r="D47" s="48">
        <v>2</v>
      </c>
      <c r="E47" s="48" t="s">
        <v>96</v>
      </c>
      <c r="F47" s="78" t="s">
        <v>1062</v>
      </c>
      <c r="G47" s="50" t="s">
        <v>114</v>
      </c>
      <c r="H47" s="50" t="s">
        <v>115</v>
      </c>
      <c r="I47" s="50" t="s">
        <v>762</v>
      </c>
      <c r="J47" s="100" t="s">
        <v>761</v>
      </c>
      <c r="K47" s="47" t="s">
        <v>97</v>
      </c>
      <c r="L47" s="47" t="s">
        <v>98</v>
      </c>
      <c r="M47" s="47" t="s">
        <v>99</v>
      </c>
      <c r="N47" s="47">
        <v>4</v>
      </c>
      <c r="O47" s="47" t="s">
        <v>100</v>
      </c>
      <c r="P47" s="47">
        <v>1332</v>
      </c>
      <c r="Q47" s="47" t="s">
        <v>101</v>
      </c>
      <c r="R47" s="49" t="s">
        <v>102</v>
      </c>
      <c r="S47" s="47" t="s">
        <v>103</v>
      </c>
      <c r="T47" s="44" t="s">
        <v>747</v>
      </c>
      <c r="U47" s="49" t="s">
        <v>105</v>
      </c>
      <c r="V47" s="51">
        <v>15</v>
      </c>
      <c r="W47" s="51">
        <v>23</v>
      </c>
      <c r="X47" s="49">
        <v>0.06</v>
      </c>
      <c r="Y47" s="51">
        <v>22</v>
      </c>
      <c r="Z47" s="51">
        <v>18</v>
      </c>
      <c r="AA47" s="49">
        <v>0.08</v>
      </c>
      <c r="AB47" s="51"/>
      <c r="AC47" s="51"/>
      <c r="AD47" s="49"/>
      <c r="AE47" s="51"/>
      <c r="AF47" s="51"/>
      <c r="AG47" s="49"/>
      <c r="AH47" s="49" t="s">
        <v>98</v>
      </c>
      <c r="AI47" s="46">
        <v>52.8</v>
      </c>
      <c r="AJ47" s="44" t="s">
        <v>107</v>
      </c>
      <c r="AK47" s="44" t="s">
        <v>108</v>
      </c>
      <c r="AL47" s="45">
        <f t="shared" si="9"/>
        <v>1332</v>
      </c>
      <c r="AM47" s="44" t="s">
        <v>747</v>
      </c>
      <c r="AN47" s="44">
        <v>6</v>
      </c>
      <c r="AO47" s="41" t="s">
        <v>110</v>
      </c>
    </row>
    <row r="48" spans="1:41" s="43" customFormat="1" x14ac:dyDescent="0.3">
      <c r="A48" s="130" t="s">
        <v>919</v>
      </c>
      <c r="B48" s="130" t="s">
        <v>1258</v>
      </c>
      <c r="C48" s="50" t="s">
        <v>779</v>
      </c>
      <c r="D48" s="48">
        <v>2</v>
      </c>
      <c r="E48" s="48" t="s">
        <v>96</v>
      </c>
      <c r="F48" s="78" t="s">
        <v>1062</v>
      </c>
      <c r="G48" s="50" t="s">
        <v>114</v>
      </c>
      <c r="H48" s="50" t="s">
        <v>119</v>
      </c>
      <c r="I48" s="50" t="s">
        <v>762</v>
      </c>
      <c r="J48" s="100" t="s">
        <v>761</v>
      </c>
      <c r="K48" s="47" t="s">
        <v>97</v>
      </c>
      <c r="L48" s="47" t="s">
        <v>98</v>
      </c>
      <c r="M48" s="47" t="s">
        <v>99</v>
      </c>
      <c r="N48" s="47">
        <v>4</v>
      </c>
      <c r="O48" s="47" t="s">
        <v>100</v>
      </c>
      <c r="P48" s="47">
        <v>1332</v>
      </c>
      <c r="Q48" s="47" t="s">
        <v>101</v>
      </c>
      <c r="R48" s="49" t="s">
        <v>102</v>
      </c>
      <c r="S48" s="47" t="s">
        <v>103</v>
      </c>
      <c r="T48" s="44" t="s">
        <v>747</v>
      </c>
      <c r="U48" s="49" t="s">
        <v>105</v>
      </c>
      <c r="V48" s="51">
        <v>15</v>
      </c>
      <c r="W48" s="51">
        <v>23</v>
      </c>
      <c r="X48" s="49">
        <v>0.06</v>
      </c>
      <c r="Y48" s="51">
        <v>22</v>
      </c>
      <c r="Z48" s="51">
        <v>18</v>
      </c>
      <c r="AA48" s="49">
        <v>0.08</v>
      </c>
      <c r="AB48" s="51"/>
      <c r="AC48" s="51"/>
      <c r="AD48" s="49"/>
      <c r="AE48" s="51"/>
      <c r="AF48" s="51"/>
      <c r="AG48" s="49"/>
      <c r="AH48" s="49" t="s">
        <v>98</v>
      </c>
      <c r="AI48" s="46">
        <v>52.8</v>
      </c>
      <c r="AJ48" s="44" t="s">
        <v>107</v>
      </c>
      <c r="AK48" s="44" t="s">
        <v>108</v>
      </c>
      <c r="AL48" s="45">
        <f>P48</f>
        <v>1332</v>
      </c>
      <c r="AM48" s="44" t="s">
        <v>747</v>
      </c>
      <c r="AN48" s="44">
        <v>6</v>
      </c>
      <c r="AO48" s="41" t="s">
        <v>110</v>
      </c>
    </row>
    <row r="49" spans="1:41" s="43" customFormat="1" x14ac:dyDescent="0.3">
      <c r="A49" s="130" t="s">
        <v>919</v>
      </c>
      <c r="B49" s="130" t="s">
        <v>1258</v>
      </c>
      <c r="C49" s="50" t="s">
        <v>779</v>
      </c>
      <c r="D49" s="48">
        <v>2</v>
      </c>
      <c r="E49" s="48" t="s">
        <v>96</v>
      </c>
      <c r="F49" s="78" t="s">
        <v>1062</v>
      </c>
      <c r="G49" s="50" t="s">
        <v>114</v>
      </c>
      <c r="H49" s="50" t="s">
        <v>119</v>
      </c>
      <c r="I49" s="50" t="s">
        <v>763</v>
      </c>
      <c r="J49" s="100" t="s">
        <v>761</v>
      </c>
      <c r="K49" s="47" t="s">
        <v>97</v>
      </c>
      <c r="L49" s="47" t="s">
        <v>98</v>
      </c>
      <c r="M49" s="47" t="s">
        <v>99</v>
      </c>
      <c r="N49" s="47">
        <v>4</v>
      </c>
      <c r="O49" s="47" t="s">
        <v>100</v>
      </c>
      <c r="P49" s="47">
        <v>1332</v>
      </c>
      <c r="Q49" s="47" t="s">
        <v>101</v>
      </c>
      <c r="R49" s="49" t="s">
        <v>102</v>
      </c>
      <c r="S49" s="47" t="s">
        <v>103</v>
      </c>
      <c r="T49" s="44" t="s">
        <v>747</v>
      </c>
      <c r="U49" s="49" t="s">
        <v>105</v>
      </c>
      <c r="V49" s="51">
        <v>15</v>
      </c>
      <c r="W49" s="51">
        <v>23</v>
      </c>
      <c r="X49" s="49">
        <v>0.06</v>
      </c>
      <c r="Y49" s="51">
        <v>22</v>
      </c>
      <c r="Z49" s="51">
        <v>18</v>
      </c>
      <c r="AA49" s="49">
        <v>0.08</v>
      </c>
      <c r="AB49" s="51"/>
      <c r="AC49" s="51"/>
      <c r="AD49" s="49"/>
      <c r="AE49" s="51"/>
      <c r="AF49" s="51"/>
      <c r="AG49" s="49"/>
      <c r="AH49" s="49" t="s">
        <v>98</v>
      </c>
      <c r="AI49" s="46">
        <v>52.8</v>
      </c>
      <c r="AJ49" s="44" t="s">
        <v>107</v>
      </c>
      <c r="AK49" s="44" t="s">
        <v>108</v>
      </c>
      <c r="AL49" s="45">
        <f t="shared" ref="AL49:AL50" si="10">P49</f>
        <v>1332</v>
      </c>
      <c r="AM49" s="44" t="s">
        <v>747</v>
      </c>
      <c r="AN49" s="44">
        <v>6</v>
      </c>
      <c r="AO49" s="41" t="s">
        <v>110</v>
      </c>
    </row>
    <row r="50" spans="1:41" s="43" customFormat="1" x14ac:dyDescent="0.3">
      <c r="A50" s="130" t="s">
        <v>918</v>
      </c>
      <c r="B50" s="130" t="s">
        <v>1258</v>
      </c>
      <c r="C50" s="50" t="s">
        <v>779</v>
      </c>
      <c r="D50" s="48">
        <v>2</v>
      </c>
      <c r="E50" s="48" t="s">
        <v>96</v>
      </c>
      <c r="F50" s="78" t="s">
        <v>1062</v>
      </c>
      <c r="G50" s="50" t="s">
        <v>114</v>
      </c>
      <c r="H50" s="50" t="s">
        <v>115</v>
      </c>
      <c r="I50" s="50" t="s">
        <v>3678</v>
      </c>
      <c r="J50" s="100" t="s">
        <v>761</v>
      </c>
      <c r="K50" s="47" t="s">
        <v>97</v>
      </c>
      <c r="L50" s="47" t="s">
        <v>98</v>
      </c>
      <c r="M50" s="47" t="s">
        <v>99</v>
      </c>
      <c r="N50" s="47">
        <v>4</v>
      </c>
      <c r="O50" s="47" t="s">
        <v>100</v>
      </c>
      <c r="P50" s="47">
        <v>1332</v>
      </c>
      <c r="Q50" s="47" t="s">
        <v>101</v>
      </c>
      <c r="R50" s="49" t="s">
        <v>102</v>
      </c>
      <c r="S50" s="47" t="s">
        <v>103</v>
      </c>
      <c r="T50" s="44" t="s">
        <v>747</v>
      </c>
      <c r="U50" s="49" t="s">
        <v>105</v>
      </c>
      <c r="V50" s="51">
        <v>15</v>
      </c>
      <c r="W50" s="51">
        <v>23</v>
      </c>
      <c r="X50" s="49">
        <v>0.06</v>
      </c>
      <c r="Y50" s="51">
        <v>22</v>
      </c>
      <c r="Z50" s="51">
        <v>18</v>
      </c>
      <c r="AA50" s="49">
        <v>0.08</v>
      </c>
      <c r="AB50" s="51"/>
      <c r="AC50" s="51"/>
      <c r="AD50" s="49"/>
      <c r="AE50" s="51"/>
      <c r="AF50" s="51"/>
      <c r="AG50" s="49"/>
      <c r="AH50" s="49" t="s">
        <v>98</v>
      </c>
      <c r="AI50" s="46">
        <v>52.8</v>
      </c>
      <c r="AJ50" s="44" t="s">
        <v>107</v>
      </c>
      <c r="AK50" s="44" t="s">
        <v>108</v>
      </c>
      <c r="AL50" s="45">
        <f t="shared" si="10"/>
        <v>1332</v>
      </c>
      <c r="AM50" s="44" t="s">
        <v>747</v>
      </c>
      <c r="AN50" s="44">
        <v>6</v>
      </c>
      <c r="AO50" s="41" t="s">
        <v>110</v>
      </c>
    </row>
    <row r="51" spans="1:41" s="43" customFormat="1" x14ac:dyDescent="0.3">
      <c r="A51" s="130" t="s">
        <v>919</v>
      </c>
      <c r="B51" s="130" t="s">
        <v>1258</v>
      </c>
      <c r="C51" s="50" t="s">
        <v>779</v>
      </c>
      <c r="D51" s="48">
        <v>2</v>
      </c>
      <c r="E51" s="48" t="s">
        <v>96</v>
      </c>
      <c r="F51" s="78" t="s">
        <v>1062</v>
      </c>
      <c r="G51" s="50" t="s">
        <v>114</v>
      </c>
      <c r="H51" s="50" t="s">
        <v>119</v>
      </c>
      <c r="I51" s="50" t="s">
        <v>3678</v>
      </c>
      <c r="J51" s="100" t="s">
        <v>761</v>
      </c>
      <c r="K51" s="47" t="s">
        <v>97</v>
      </c>
      <c r="L51" s="47" t="s">
        <v>98</v>
      </c>
      <c r="M51" s="47" t="s">
        <v>99</v>
      </c>
      <c r="N51" s="47">
        <v>4</v>
      </c>
      <c r="O51" s="47" t="s">
        <v>100</v>
      </c>
      <c r="P51" s="47">
        <v>1332</v>
      </c>
      <c r="Q51" s="47" t="s">
        <v>101</v>
      </c>
      <c r="R51" s="49" t="s">
        <v>102</v>
      </c>
      <c r="S51" s="47" t="s">
        <v>103</v>
      </c>
      <c r="T51" s="44" t="s">
        <v>747</v>
      </c>
      <c r="U51" s="49" t="s">
        <v>105</v>
      </c>
      <c r="V51" s="51">
        <v>15</v>
      </c>
      <c r="W51" s="51">
        <v>23</v>
      </c>
      <c r="X51" s="49">
        <v>0.06</v>
      </c>
      <c r="Y51" s="51">
        <v>22</v>
      </c>
      <c r="Z51" s="51">
        <v>18</v>
      </c>
      <c r="AA51" s="49">
        <v>0.08</v>
      </c>
      <c r="AB51" s="51"/>
      <c r="AC51" s="51"/>
      <c r="AD51" s="49"/>
      <c r="AE51" s="51"/>
      <c r="AF51" s="51"/>
      <c r="AG51" s="49"/>
      <c r="AH51" s="49" t="s">
        <v>98</v>
      </c>
      <c r="AI51" s="46">
        <v>52.8</v>
      </c>
      <c r="AJ51" s="44" t="s">
        <v>107</v>
      </c>
      <c r="AK51" s="44" t="s">
        <v>108</v>
      </c>
      <c r="AL51" s="45">
        <f>P51</f>
        <v>1332</v>
      </c>
      <c r="AM51" s="44" t="s">
        <v>747</v>
      </c>
      <c r="AN51" s="44">
        <v>6</v>
      </c>
      <c r="AO51" s="41" t="s">
        <v>110</v>
      </c>
    </row>
    <row r="52" spans="1:41" s="43" customFormat="1" x14ac:dyDescent="0.3">
      <c r="A52" s="130" t="s">
        <v>918</v>
      </c>
      <c r="B52" s="130" t="s">
        <v>3679</v>
      </c>
      <c r="C52" s="50" t="s">
        <v>779</v>
      </c>
      <c r="D52" s="48">
        <v>2</v>
      </c>
      <c r="E52" s="48" t="s">
        <v>96</v>
      </c>
      <c r="F52" s="78" t="s">
        <v>3680</v>
      </c>
      <c r="G52" s="50" t="s">
        <v>114</v>
      </c>
      <c r="H52" s="50" t="s">
        <v>119</v>
      </c>
      <c r="I52" s="50" t="s">
        <v>3681</v>
      </c>
      <c r="J52" s="100" t="s">
        <v>761</v>
      </c>
      <c r="K52" s="47" t="s">
        <v>97</v>
      </c>
      <c r="L52" s="47" t="s">
        <v>98</v>
      </c>
      <c r="M52" s="47" t="s">
        <v>99</v>
      </c>
      <c r="N52" s="47">
        <v>4</v>
      </c>
      <c r="O52" s="47" t="s">
        <v>100</v>
      </c>
      <c r="P52" s="47">
        <v>1332</v>
      </c>
      <c r="Q52" s="47" t="s">
        <v>101</v>
      </c>
      <c r="R52" s="49" t="s">
        <v>102</v>
      </c>
      <c r="S52" s="47" t="s">
        <v>103</v>
      </c>
      <c r="T52" s="44" t="s">
        <v>747</v>
      </c>
      <c r="U52" s="49" t="s">
        <v>105</v>
      </c>
      <c r="V52" s="51">
        <v>15</v>
      </c>
      <c r="W52" s="51">
        <v>23</v>
      </c>
      <c r="X52" s="49">
        <v>0.06</v>
      </c>
      <c r="Y52" s="51">
        <v>22</v>
      </c>
      <c r="Z52" s="51">
        <v>18</v>
      </c>
      <c r="AA52" s="49">
        <v>0.08</v>
      </c>
      <c r="AB52" s="51"/>
      <c r="AC52" s="51"/>
      <c r="AD52" s="49"/>
      <c r="AE52" s="51"/>
      <c r="AF52" s="51"/>
      <c r="AG52" s="49"/>
      <c r="AH52" s="49" t="s">
        <v>98</v>
      </c>
      <c r="AI52" s="46">
        <v>52.8</v>
      </c>
      <c r="AJ52" s="44" t="s">
        <v>107</v>
      </c>
      <c r="AK52" s="44" t="s">
        <v>108</v>
      </c>
      <c r="AL52" s="45">
        <f t="shared" si="2"/>
        <v>1332</v>
      </c>
      <c r="AM52" s="44" t="s">
        <v>747</v>
      </c>
      <c r="AN52" s="44">
        <v>6</v>
      </c>
      <c r="AO52" s="41" t="s">
        <v>110</v>
      </c>
    </row>
    <row r="53" spans="1:41" s="43" customFormat="1" x14ac:dyDescent="0.3">
      <c r="A53" s="130" t="s">
        <v>919</v>
      </c>
      <c r="B53" s="130" t="s">
        <v>3679</v>
      </c>
      <c r="C53" s="50" t="s">
        <v>779</v>
      </c>
      <c r="D53" s="48">
        <v>2</v>
      </c>
      <c r="E53" s="48" t="s">
        <v>96</v>
      </c>
      <c r="F53" s="78" t="s">
        <v>3680</v>
      </c>
      <c r="G53" s="50" t="s">
        <v>114</v>
      </c>
      <c r="H53" s="50" t="s">
        <v>119</v>
      </c>
      <c r="I53" s="50" t="s">
        <v>3682</v>
      </c>
      <c r="J53" s="100" t="s">
        <v>761</v>
      </c>
      <c r="K53" s="47" t="s">
        <v>97</v>
      </c>
      <c r="L53" s="47" t="s">
        <v>98</v>
      </c>
      <c r="M53" s="47" t="s">
        <v>99</v>
      </c>
      <c r="N53" s="47">
        <v>4</v>
      </c>
      <c r="O53" s="47" t="s">
        <v>100</v>
      </c>
      <c r="P53" s="47">
        <v>1332</v>
      </c>
      <c r="Q53" s="47" t="s">
        <v>101</v>
      </c>
      <c r="R53" s="49" t="s">
        <v>102</v>
      </c>
      <c r="S53" s="47" t="s">
        <v>103</v>
      </c>
      <c r="T53" s="44" t="s">
        <v>747</v>
      </c>
      <c r="U53" s="49" t="s">
        <v>105</v>
      </c>
      <c r="V53" s="51">
        <v>15</v>
      </c>
      <c r="W53" s="51">
        <v>23</v>
      </c>
      <c r="X53" s="49">
        <v>0.06</v>
      </c>
      <c r="Y53" s="51">
        <v>22</v>
      </c>
      <c r="Z53" s="51">
        <v>18</v>
      </c>
      <c r="AA53" s="49">
        <v>0.08</v>
      </c>
      <c r="AB53" s="51"/>
      <c r="AC53" s="51"/>
      <c r="AD53" s="49"/>
      <c r="AE53" s="51"/>
      <c r="AF53" s="51"/>
      <c r="AG53" s="49"/>
      <c r="AH53" s="49" t="s">
        <v>98</v>
      </c>
      <c r="AI53" s="46">
        <v>52.8</v>
      </c>
      <c r="AJ53" s="44" t="s">
        <v>107</v>
      </c>
      <c r="AK53" s="44" t="s">
        <v>108</v>
      </c>
      <c r="AL53" s="45">
        <f>P53</f>
        <v>1332</v>
      </c>
      <c r="AM53" s="44" t="s">
        <v>747</v>
      </c>
      <c r="AN53" s="44">
        <v>6</v>
      </c>
      <c r="AO53" s="41" t="s">
        <v>110</v>
      </c>
    </row>
    <row r="54" spans="1:41" s="43" customFormat="1" x14ac:dyDescent="0.3">
      <c r="A54" s="130" t="s">
        <v>919</v>
      </c>
      <c r="B54" s="130" t="s">
        <v>3679</v>
      </c>
      <c r="C54" s="50" t="s">
        <v>779</v>
      </c>
      <c r="D54" s="48">
        <v>2</v>
      </c>
      <c r="E54" s="48" t="s">
        <v>96</v>
      </c>
      <c r="F54" s="78" t="s">
        <v>3680</v>
      </c>
      <c r="G54" s="50" t="s">
        <v>114</v>
      </c>
      <c r="H54" s="50" t="s">
        <v>119</v>
      </c>
      <c r="I54" s="50" t="s">
        <v>3683</v>
      </c>
      <c r="J54" s="100" t="s">
        <v>761</v>
      </c>
      <c r="K54" s="47" t="s">
        <v>97</v>
      </c>
      <c r="L54" s="47" t="s">
        <v>98</v>
      </c>
      <c r="M54" s="47" t="s">
        <v>99</v>
      </c>
      <c r="N54" s="47">
        <v>4</v>
      </c>
      <c r="O54" s="47" t="s">
        <v>100</v>
      </c>
      <c r="P54" s="47">
        <v>1332</v>
      </c>
      <c r="Q54" s="47" t="s">
        <v>101</v>
      </c>
      <c r="R54" s="49" t="s">
        <v>102</v>
      </c>
      <c r="S54" s="47" t="s">
        <v>103</v>
      </c>
      <c r="T54" s="44" t="s">
        <v>747</v>
      </c>
      <c r="U54" s="49" t="s">
        <v>105</v>
      </c>
      <c r="V54" s="51">
        <v>15</v>
      </c>
      <c r="W54" s="51">
        <v>23</v>
      </c>
      <c r="X54" s="49">
        <v>0.06</v>
      </c>
      <c r="Y54" s="51">
        <v>22</v>
      </c>
      <c r="Z54" s="51">
        <v>18</v>
      </c>
      <c r="AA54" s="49">
        <v>0.08</v>
      </c>
      <c r="AB54" s="51"/>
      <c r="AC54" s="51"/>
      <c r="AD54" s="49"/>
      <c r="AE54" s="51"/>
      <c r="AF54" s="51"/>
      <c r="AG54" s="49"/>
      <c r="AH54" s="49" t="s">
        <v>98</v>
      </c>
      <c r="AI54" s="46">
        <v>52.8</v>
      </c>
      <c r="AJ54" s="44" t="s">
        <v>107</v>
      </c>
      <c r="AK54" s="44" t="s">
        <v>108</v>
      </c>
      <c r="AL54" s="45">
        <f t="shared" ref="AL54:AL88" si="11">P54</f>
        <v>1332</v>
      </c>
      <c r="AM54" s="44" t="s">
        <v>747</v>
      </c>
      <c r="AN54" s="44">
        <v>6</v>
      </c>
      <c r="AO54" s="41" t="s">
        <v>110</v>
      </c>
    </row>
    <row r="55" spans="1:41" s="43" customFormat="1" x14ac:dyDescent="0.3">
      <c r="A55" s="130" t="s">
        <v>919</v>
      </c>
      <c r="B55" s="130" t="s">
        <v>3679</v>
      </c>
      <c r="C55" s="50" t="s">
        <v>779</v>
      </c>
      <c r="D55" s="48">
        <v>2</v>
      </c>
      <c r="E55" s="48" t="s">
        <v>96</v>
      </c>
      <c r="F55" s="78" t="s">
        <v>3680</v>
      </c>
      <c r="G55" s="50" t="s">
        <v>114</v>
      </c>
      <c r="H55" s="50" t="s">
        <v>119</v>
      </c>
      <c r="I55" s="50" t="s">
        <v>3684</v>
      </c>
      <c r="J55" s="100" t="s">
        <v>761</v>
      </c>
      <c r="K55" s="47" t="s">
        <v>97</v>
      </c>
      <c r="L55" s="47" t="s">
        <v>98</v>
      </c>
      <c r="M55" s="47" t="s">
        <v>99</v>
      </c>
      <c r="N55" s="47">
        <v>4</v>
      </c>
      <c r="O55" s="47" t="s">
        <v>100</v>
      </c>
      <c r="P55" s="47">
        <v>1332</v>
      </c>
      <c r="Q55" s="47" t="s">
        <v>101</v>
      </c>
      <c r="R55" s="49" t="s">
        <v>102</v>
      </c>
      <c r="S55" s="47" t="s">
        <v>103</v>
      </c>
      <c r="T55" s="44" t="s">
        <v>747</v>
      </c>
      <c r="U55" s="49" t="s">
        <v>105</v>
      </c>
      <c r="V55" s="51">
        <v>15</v>
      </c>
      <c r="W55" s="51">
        <v>23</v>
      </c>
      <c r="X55" s="49">
        <v>0.06</v>
      </c>
      <c r="Y55" s="51">
        <v>22</v>
      </c>
      <c r="Z55" s="51">
        <v>18</v>
      </c>
      <c r="AA55" s="49">
        <v>0.08</v>
      </c>
      <c r="AB55" s="51"/>
      <c r="AC55" s="51"/>
      <c r="AD55" s="49"/>
      <c r="AE55" s="51"/>
      <c r="AF55" s="51"/>
      <c r="AG55" s="49"/>
      <c r="AH55" s="49" t="s">
        <v>98</v>
      </c>
      <c r="AI55" s="46">
        <v>52.8</v>
      </c>
      <c r="AJ55" s="44" t="s">
        <v>107</v>
      </c>
      <c r="AK55" s="44" t="s">
        <v>108</v>
      </c>
      <c r="AL55" s="45">
        <f t="shared" si="11"/>
        <v>1332</v>
      </c>
      <c r="AM55" s="44" t="s">
        <v>747</v>
      </c>
      <c r="AN55" s="44">
        <v>6</v>
      </c>
      <c r="AO55" s="41" t="s">
        <v>110</v>
      </c>
    </row>
    <row r="56" spans="1:41" s="43" customFormat="1" x14ac:dyDescent="0.3">
      <c r="A56" s="130" t="s">
        <v>919</v>
      </c>
      <c r="B56" s="130" t="s">
        <v>3679</v>
      </c>
      <c r="C56" s="50" t="s">
        <v>779</v>
      </c>
      <c r="D56" s="48">
        <v>2</v>
      </c>
      <c r="E56" s="48" t="s">
        <v>96</v>
      </c>
      <c r="F56" s="78" t="s">
        <v>3680</v>
      </c>
      <c r="G56" s="50" t="s">
        <v>114</v>
      </c>
      <c r="H56" s="50" t="s">
        <v>119</v>
      </c>
      <c r="I56" s="50" t="s">
        <v>3685</v>
      </c>
      <c r="J56" s="100" t="s">
        <v>761</v>
      </c>
      <c r="K56" s="47" t="s">
        <v>97</v>
      </c>
      <c r="L56" s="47" t="s">
        <v>98</v>
      </c>
      <c r="M56" s="47" t="s">
        <v>99</v>
      </c>
      <c r="N56" s="47">
        <v>4</v>
      </c>
      <c r="O56" s="47" t="s">
        <v>100</v>
      </c>
      <c r="P56" s="47">
        <v>1332</v>
      </c>
      <c r="Q56" s="47" t="s">
        <v>101</v>
      </c>
      <c r="R56" s="49" t="s">
        <v>102</v>
      </c>
      <c r="S56" s="47" t="s">
        <v>103</v>
      </c>
      <c r="T56" s="44" t="s">
        <v>747</v>
      </c>
      <c r="U56" s="49" t="s">
        <v>105</v>
      </c>
      <c r="V56" s="51">
        <v>15</v>
      </c>
      <c r="W56" s="51">
        <v>23</v>
      </c>
      <c r="X56" s="49">
        <v>0.06</v>
      </c>
      <c r="Y56" s="51">
        <v>22</v>
      </c>
      <c r="Z56" s="51">
        <v>18</v>
      </c>
      <c r="AA56" s="49">
        <v>0.08</v>
      </c>
      <c r="AB56" s="51"/>
      <c r="AC56" s="51"/>
      <c r="AD56" s="49"/>
      <c r="AE56" s="51"/>
      <c r="AF56" s="51"/>
      <c r="AG56" s="49"/>
      <c r="AH56" s="49" t="s">
        <v>98</v>
      </c>
      <c r="AI56" s="46">
        <v>52.8</v>
      </c>
      <c r="AJ56" s="44" t="s">
        <v>107</v>
      </c>
      <c r="AK56" s="44" t="s">
        <v>108</v>
      </c>
      <c r="AL56" s="45">
        <f>P56</f>
        <v>1332</v>
      </c>
      <c r="AM56" s="44" t="s">
        <v>747</v>
      </c>
      <c r="AN56" s="44">
        <v>6</v>
      </c>
      <c r="AO56" s="41" t="s">
        <v>110</v>
      </c>
    </row>
    <row r="57" spans="1:41" s="43" customFormat="1" x14ac:dyDescent="0.3">
      <c r="A57" s="130" t="s">
        <v>918</v>
      </c>
      <c r="B57" s="130" t="s">
        <v>1258</v>
      </c>
      <c r="C57" s="50" t="s">
        <v>780</v>
      </c>
      <c r="D57" s="48">
        <v>2</v>
      </c>
      <c r="E57" s="48" t="s">
        <v>96</v>
      </c>
      <c r="F57" s="78" t="s">
        <v>1062</v>
      </c>
      <c r="G57" s="50" t="s">
        <v>114</v>
      </c>
      <c r="H57" s="50" t="s">
        <v>115</v>
      </c>
      <c r="I57" s="50" t="s">
        <v>762</v>
      </c>
      <c r="J57" s="100" t="s">
        <v>761</v>
      </c>
      <c r="K57" s="47" t="s">
        <v>97</v>
      </c>
      <c r="L57" s="47" t="s">
        <v>98</v>
      </c>
      <c r="M57" s="47" t="s">
        <v>99</v>
      </c>
      <c r="N57" s="47">
        <v>4</v>
      </c>
      <c r="O57" s="47" t="s">
        <v>100</v>
      </c>
      <c r="P57" s="47">
        <v>1332</v>
      </c>
      <c r="Q57" s="47" t="s">
        <v>101</v>
      </c>
      <c r="R57" s="49" t="s">
        <v>102</v>
      </c>
      <c r="S57" s="47" t="s">
        <v>103</v>
      </c>
      <c r="T57" s="44" t="s">
        <v>747</v>
      </c>
      <c r="U57" s="49" t="s">
        <v>105</v>
      </c>
      <c r="V57" s="51">
        <v>15</v>
      </c>
      <c r="W57" s="51">
        <v>18</v>
      </c>
      <c r="X57" s="49">
        <v>0.57999999999999996</v>
      </c>
      <c r="Y57" s="51">
        <v>23</v>
      </c>
      <c r="Z57" s="51">
        <v>5</v>
      </c>
      <c r="AA57" s="49">
        <v>0.01</v>
      </c>
      <c r="AB57" s="51"/>
      <c r="AC57" s="51"/>
      <c r="AD57" s="49"/>
      <c r="AE57" s="51"/>
      <c r="AF57" s="51"/>
      <c r="AG57" s="49"/>
      <c r="AH57" s="49" t="s">
        <v>98</v>
      </c>
      <c r="AI57" s="46">
        <v>52.8</v>
      </c>
      <c r="AJ57" s="44" t="s">
        <v>107</v>
      </c>
      <c r="AK57" s="44" t="s">
        <v>108</v>
      </c>
      <c r="AL57" s="45">
        <f t="shared" ref="AL57:AL63" si="12">P57</f>
        <v>1332</v>
      </c>
      <c r="AM57" s="44" t="s">
        <v>747</v>
      </c>
      <c r="AN57" s="44">
        <v>7</v>
      </c>
      <c r="AO57" s="41" t="s">
        <v>110</v>
      </c>
    </row>
    <row r="58" spans="1:41" s="43" customFormat="1" x14ac:dyDescent="0.3">
      <c r="A58" s="130" t="s">
        <v>919</v>
      </c>
      <c r="B58" s="130" t="s">
        <v>1258</v>
      </c>
      <c r="C58" s="50" t="s">
        <v>780</v>
      </c>
      <c r="D58" s="48">
        <v>2</v>
      </c>
      <c r="E58" s="48" t="s">
        <v>96</v>
      </c>
      <c r="F58" s="78" t="s">
        <v>1062</v>
      </c>
      <c r="G58" s="50" t="s">
        <v>114</v>
      </c>
      <c r="H58" s="50" t="s">
        <v>119</v>
      </c>
      <c r="I58" s="50" t="s">
        <v>762</v>
      </c>
      <c r="J58" s="100" t="s">
        <v>761</v>
      </c>
      <c r="K58" s="47" t="s">
        <v>97</v>
      </c>
      <c r="L58" s="47" t="s">
        <v>98</v>
      </c>
      <c r="M58" s="47" t="s">
        <v>99</v>
      </c>
      <c r="N58" s="47">
        <v>4</v>
      </c>
      <c r="O58" s="47" t="s">
        <v>100</v>
      </c>
      <c r="P58" s="47">
        <v>1332</v>
      </c>
      <c r="Q58" s="47" t="s">
        <v>101</v>
      </c>
      <c r="R58" s="49" t="s">
        <v>102</v>
      </c>
      <c r="S58" s="47" t="s">
        <v>103</v>
      </c>
      <c r="T58" s="44" t="s">
        <v>747</v>
      </c>
      <c r="U58" s="49" t="s">
        <v>105</v>
      </c>
      <c r="V58" s="51">
        <v>15</v>
      </c>
      <c r="W58" s="51">
        <v>18</v>
      </c>
      <c r="X58" s="49">
        <v>0.57999999999999996</v>
      </c>
      <c r="Y58" s="51">
        <v>23</v>
      </c>
      <c r="Z58" s="51">
        <v>5</v>
      </c>
      <c r="AA58" s="49">
        <v>0.01</v>
      </c>
      <c r="AB58" s="51"/>
      <c r="AC58" s="51"/>
      <c r="AD58" s="49"/>
      <c r="AE58" s="51"/>
      <c r="AF58" s="51"/>
      <c r="AG58" s="49"/>
      <c r="AH58" s="49" t="s">
        <v>98</v>
      </c>
      <c r="AI58" s="46">
        <v>52.8</v>
      </c>
      <c r="AJ58" s="44" t="s">
        <v>107</v>
      </c>
      <c r="AK58" s="44" t="s">
        <v>108</v>
      </c>
      <c r="AL58" s="45">
        <f t="shared" si="12"/>
        <v>1332</v>
      </c>
      <c r="AM58" s="44" t="s">
        <v>747</v>
      </c>
      <c r="AN58" s="44">
        <v>7</v>
      </c>
      <c r="AO58" s="41" t="s">
        <v>110</v>
      </c>
    </row>
    <row r="59" spans="1:41" s="43" customFormat="1" x14ac:dyDescent="0.3">
      <c r="A59" s="130" t="s">
        <v>919</v>
      </c>
      <c r="B59" s="130" t="s">
        <v>1258</v>
      </c>
      <c r="C59" s="50" t="s">
        <v>780</v>
      </c>
      <c r="D59" s="48">
        <v>2</v>
      </c>
      <c r="E59" s="48" t="s">
        <v>96</v>
      </c>
      <c r="F59" s="78" t="s">
        <v>1062</v>
      </c>
      <c r="G59" s="50" t="s">
        <v>114</v>
      </c>
      <c r="H59" s="50" t="s">
        <v>119</v>
      </c>
      <c r="I59" s="50" t="s">
        <v>763</v>
      </c>
      <c r="J59" s="100" t="s">
        <v>761</v>
      </c>
      <c r="K59" s="47" t="s">
        <v>97</v>
      </c>
      <c r="L59" s="47" t="s">
        <v>98</v>
      </c>
      <c r="M59" s="47" t="s">
        <v>99</v>
      </c>
      <c r="N59" s="47">
        <v>4</v>
      </c>
      <c r="O59" s="47" t="s">
        <v>100</v>
      </c>
      <c r="P59" s="47">
        <v>1332</v>
      </c>
      <c r="Q59" s="47" t="s">
        <v>101</v>
      </c>
      <c r="R59" s="49" t="s">
        <v>102</v>
      </c>
      <c r="S59" s="47" t="s">
        <v>103</v>
      </c>
      <c r="T59" s="44" t="s">
        <v>747</v>
      </c>
      <c r="U59" s="49" t="s">
        <v>105</v>
      </c>
      <c r="V59" s="51">
        <v>15</v>
      </c>
      <c r="W59" s="51">
        <v>18</v>
      </c>
      <c r="X59" s="49">
        <v>0.57999999999999996</v>
      </c>
      <c r="Y59" s="51">
        <v>23</v>
      </c>
      <c r="Z59" s="51">
        <v>5</v>
      </c>
      <c r="AA59" s="49">
        <v>0.01</v>
      </c>
      <c r="AB59" s="51"/>
      <c r="AC59" s="51"/>
      <c r="AD59" s="49"/>
      <c r="AE59" s="51"/>
      <c r="AF59" s="51"/>
      <c r="AG59" s="49"/>
      <c r="AH59" s="49" t="s">
        <v>98</v>
      </c>
      <c r="AI59" s="46">
        <v>52.8</v>
      </c>
      <c r="AJ59" s="44" t="s">
        <v>107</v>
      </c>
      <c r="AK59" s="44" t="s">
        <v>108</v>
      </c>
      <c r="AL59" s="45">
        <f t="shared" ref="AL59:AL62" si="13">P59</f>
        <v>1332</v>
      </c>
      <c r="AM59" s="44" t="s">
        <v>747</v>
      </c>
      <c r="AN59" s="44">
        <v>7</v>
      </c>
      <c r="AO59" s="41" t="s">
        <v>110</v>
      </c>
    </row>
    <row r="60" spans="1:41" s="43" customFormat="1" x14ac:dyDescent="0.3">
      <c r="A60" s="130" t="s">
        <v>918</v>
      </c>
      <c r="B60" s="130" t="s">
        <v>1258</v>
      </c>
      <c r="C60" s="50" t="s">
        <v>780</v>
      </c>
      <c r="D60" s="48">
        <v>2</v>
      </c>
      <c r="E60" s="48" t="s">
        <v>96</v>
      </c>
      <c r="F60" s="78" t="s">
        <v>1062</v>
      </c>
      <c r="G60" s="50" t="s">
        <v>114</v>
      </c>
      <c r="H60" s="50" t="s">
        <v>115</v>
      </c>
      <c r="I60" s="50" t="s">
        <v>3678</v>
      </c>
      <c r="J60" s="100" t="s">
        <v>761</v>
      </c>
      <c r="K60" s="47" t="s">
        <v>97</v>
      </c>
      <c r="L60" s="47" t="s">
        <v>98</v>
      </c>
      <c r="M60" s="47" t="s">
        <v>99</v>
      </c>
      <c r="N60" s="47">
        <v>4</v>
      </c>
      <c r="O60" s="47" t="s">
        <v>100</v>
      </c>
      <c r="P60" s="47">
        <v>1332</v>
      </c>
      <c r="Q60" s="47" t="s">
        <v>101</v>
      </c>
      <c r="R60" s="49" t="s">
        <v>102</v>
      </c>
      <c r="S60" s="47" t="s">
        <v>103</v>
      </c>
      <c r="T60" s="44" t="s">
        <v>747</v>
      </c>
      <c r="U60" s="49" t="s">
        <v>105</v>
      </c>
      <c r="V60" s="51">
        <v>15</v>
      </c>
      <c r="W60" s="51">
        <v>18</v>
      </c>
      <c r="X60" s="49">
        <v>0.57999999999999996</v>
      </c>
      <c r="Y60" s="51">
        <v>23</v>
      </c>
      <c r="Z60" s="51">
        <v>5</v>
      </c>
      <c r="AA60" s="49">
        <v>0.01</v>
      </c>
      <c r="AB60" s="51"/>
      <c r="AC60" s="51"/>
      <c r="AD60" s="49"/>
      <c r="AE60" s="51"/>
      <c r="AF60" s="51"/>
      <c r="AG60" s="49"/>
      <c r="AH60" s="49" t="s">
        <v>98</v>
      </c>
      <c r="AI60" s="46">
        <v>52.8</v>
      </c>
      <c r="AJ60" s="44" t="s">
        <v>107</v>
      </c>
      <c r="AK60" s="44" t="s">
        <v>108</v>
      </c>
      <c r="AL60" s="45">
        <f t="shared" si="13"/>
        <v>1332</v>
      </c>
      <c r="AM60" s="44" t="s">
        <v>747</v>
      </c>
      <c r="AN60" s="44">
        <v>7</v>
      </c>
      <c r="AO60" s="41" t="s">
        <v>110</v>
      </c>
    </row>
    <row r="61" spans="1:41" s="43" customFormat="1" x14ac:dyDescent="0.3">
      <c r="A61" s="130" t="s">
        <v>919</v>
      </c>
      <c r="B61" s="130" t="s">
        <v>1258</v>
      </c>
      <c r="C61" s="50" t="s">
        <v>780</v>
      </c>
      <c r="D61" s="48">
        <v>2</v>
      </c>
      <c r="E61" s="48" t="s">
        <v>96</v>
      </c>
      <c r="F61" s="78" t="s">
        <v>1062</v>
      </c>
      <c r="G61" s="50" t="s">
        <v>114</v>
      </c>
      <c r="H61" s="50" t="s">
        <v>119</v>
      </c>
      <c r="I61" s="50" t="s">
        <v>3678</v>
      </c>
      <c r="J61" s="100" t="s">
        <v>761</v>
      </c>
      <c r="K61" s="47" t="s">
        <v>97</v>
      </c>
      <c r="L61" s="47" t="s">
        <v>98</v>
      </c>
      <c r="M61" s="47" t="s">
        <v>99</v>
      </c>
      <c r="N61" s="47">
        <v>4</v>
      </c>
      <c r="O61" s="47" t="s">
        <v>100</v>
      </c>
      <c r="P61" s="47">
        <v>1332</v>
      </c>
      <c r="Q61" s="47" t="s">
        <v>101</v>
      </c>
      <c r="R61" s="49" t="s">
        <v>102</v>
      </c>
      <c r="S61" s="47" t="s">
        <v>103</v>
      </c>
      <c r="T61" s="44" t="s">
        <v>747</v>
      </c>
      <c r="U61" s="49" t="s">
        <v>105</v>
      </c>
      <c r="V61" s="51">
        <v>15</v>
      </c>
      <c r="W61" s="51">
        <v>18</v>
      </c>
      <c r="X61" s="49">
        <v>0.57999999999999996</v>
      </c>
      <c r="Y61" s="51">
        <v>23</v>
      </c>
      <c r="Z61" s="51">
        <v>5</v>
      </c>
      <c r="AA61" s="49">
        <v>0.01</v>
      </c>
      <c r="AB61" s="51"/>
      <c r="AC61" s="51"/>
      <c r="AD61" s="49"/>
      <c r="AE61" s="51"/>
      <c r="AF61" s="51"/>
      <c r="AG61" s="49"/>
      <c r="AH61" s="49" t="s">
        <v>98</v>
      </c>
      <c r="AI61" s="46">
        <v>52.8</v>
      </c>
      <c r="AJ61" s="44" t="s">
        <v>107</v>
      </c>
      <c r="AK61" s="44" t="s">
        <v>108</v>
      </c>
      <c r="AL61" s="45">
        <f t="shared" si="13"/>
        <v>1332</v>
      </c>
      <c r="AM61" s="44" t="s">
        <v>747</v>
      </c>
      <c r="AN61" s="44">
        <v>7</v>
      </c>
      <c r="AO61" s="41" t="s">
        <v>110</v>
      </c>
    </row>
    <row r="62" spans="1:41" s="43" customFormat="1" x14ac:dyDescent="0.3">
      <c r="A62" s="130" t="s">
        <v>919</v>
      </c>
      <c r="B62" s="130" t="s">
        <v>1258</v>
      </c>
      <c r="C62" s="50" t="s">
        <v>780</v>
      </c>
      <c r="D62" s="48">
        <v>2</v>
      </c>
      <c r="E62" s="48" t="s">
        <v>96</v>
      </c>
      <c r="F62" s="78" t="s">
        <v>1062</v>
      </c>
      <c r="G62" s="50" t="s">
        <v>114</v>
      </c>
      <c r="H62" s="50" t="s">
        <v>119</v>
      </c>
      <c r="I62" s="50" t="s">
        <v>3685</v>
      </c>
      <c r="J62" s="100" t="s">
        <v>761</v>
      </c>
      <c r="K62" s="47" t="s">
        <v>97</v>
      </c>
      <c r="L62" s="47" t="s">
        <v>98</v>
      </c>
      <c r="M62" s="47" t="s">
        <v>99</v>
      </c>
      <c r="N62" s="47">
        <v>4</v>
      </c>
      <c r="O62" s="47" t="s">
        <v>100</v>
      </c>
      <c r="P62" s="47">
        <v>1332</v>
      </c>
      <c r="Q62" s="47" t="s">
        <v>101</v>
      </c>
      <c r="R62" s="49" t="s">
        <v>102</v>
      </c>
      <c r="S62" s="47" t="s">
        <v>103</v>
      </c>
      <c r="T62" s="44" t="s">
        <v>747</v>
      </c>
      <c r="U62" s="49" t="s">
        <v>105</v>
      </c>
      <c r="V62" s="51">
        <v>15</v>
      </c>
      <c r="W62" s="51">
        <v>18</v>
      </c>
      <c r="X62" s="49">
        <v>0.57999999999999996</v>
      </c>
      <c r="Y62" s="51">
        <v>23</v>
      </c>
      <c r="Z62" s="51">
        <v>5</v>
      </c>
      <c r="AA62" s="49">
        <v>0.01</v>
      </c>
      <c r="AB62" s="51"/>
      <c r="AC62" s="51"/>
      <c r="AD62" s="49"/>
      <c r="AE62" s="51"/>
      <c r="AF62" s="51"/>
      <c r="AG62" s="49"/>
      <c r="AH62" s="49" t="s">
        <v>98</v>
      </c>
      <c r="AI62" s="46">
        <v>52.8</v>
      </c>
      <c r="AJ62" s="44" t="s">
        <v>107</v>
      </c>
      <c r="AK62" s="44" t="s">
        <v>108</v>
      </c>
      <c r="AL62" s="45">
        <f t="shared" si="13"/>
        <v>1332</v>
      </c>
      <c r="AM62" s="44" t="s">
        <v>747</v>
      </c>
      <c r="AN62" s="44">
        <v>7</v>
      </c>
      <c r="AO62" s="41" t="s">
        <v>110</v>
      </c>
    </row>
    <row r="63" spans="1:41" s="43" customFormat="1" x14ac:dyDescent="0.3">
      <c r="A63" s="130" t="s">
        <v>919</v>
      </c>
      <c r="B63" s="130" t="s">
        <v>3679</v>
      </c>
      <c r="C63" s="50" t="s">
        <v>780</v>
      </c>
      <c r="D63" s="48">
        <v>2</v>
      </c>
      <c r="E63" s="48" t="s">
        <v>96</v>
      </c>
      <c r="F63" s="78" t="s">
        <v>3680</v>
      </c>
      <c r="G63" s="50" t="s">
        <v>114</v>
      </c>
      <c r="H63" s="50" t="s">
        <v>119</v>
      </c>
      <c r="I63" s="50" t="s">
        <v>3681</v>
      </c>
      <c r="J63" s="100" t="s">
        <v>761</v>
      </c>
      <c r="K63" s="47" t="s">
        <v>97</v>
      </c>
      <c r="L63" s="47" t="s">
        <v>98</v>
      </c>
      <c r="M63" s="47" t="s">
        <v>99</v>
      </c>
      <c r="N63" s="47">
        <v>4</v>
      </c>
      <c r="O63" s="47" t="s">
        <v>100</v>
      </c>
      <c r="P63" s="47">
        <v>1332</v>
      </c>
      <c r="Q63" s="47" t="s">
        <v>101</v>
      </c>
      <c r="R63" s="49" t="s">
        <v>102</v>
      </c>
      <c r="S63" s="47" t="s">
        <v>103</v>
      </c>
      <c r="T63" s="44" t="s">
        <v>747</v>
      </c>
      <c r="U63" s="49" t="s">
        <v>105</v>
      </c>
      <c r="V63" s="51">
        <v>15</v>
      </c>
      <c r="W63" s="51">
        <v>18</v>
      </c>
      <c r="X63" s="49">
        <v>0.57999999999999996</v>
      </c>
      <c r="Y63" s="51">
        <v>23</v>
      </c>
      <c r="Z63" s="51">
        <v>5</v>
      </c>
      <c r="AA63" s="49">
        <v>0.01</v>
      </c>
      <c r="AB63" s="51"/>
      <c r="AC63" s="51"/>
      <c r="AD63" s="49"/>
      <c r="AE63" s="51"/>
      <c r="AF63" s="51"/>
      <c r="AG63" s="49"/>
      <c r="AH63" s="49" t="s">
        <v>98</v>
      </c>
      <c r="AI63" s="46">
        <v>52.8</v>
      </c>
      <c r="AJ63" s="44" t="s">
        <v>107</v>
      </c>
      <c r="AK63" s="44" t="s">
        <v>108</v>
      </c>
      <c r="AL63" s="45">
        <f t="shared" si="12"/>
        <v>1332</v>
      </c>
      <c r="AM63" s="44" t="s">
        <v>747</v>
      </c>
      <c r="AN63" s="44">
        <v>7</v>
      </c>
      <c r="AO63" s="41" t="s">
        <v>110</v>
      </c>
    </row>
    <row r="64" spans="1:41" s="43" customFormat="1" x14ac:dyDescent="0.3">
      <c r="A64" s="130" t="s">
        <v>919</v>
      </c>
      <c r="B64" s="130" t="s">
        <v>3679</v>
      </c>
      <c r="C64" s="50" t="s">
        <v>780</v>
      </c>
      <c r="D64" s="48">
        <v>2</v>
      </c>
      <c r="E64" s="48" t="s">
        <v>96</v>
      </c>
      <c r="F64" s="78" t="s">
        <v>3680</v>
      </c>
      <c r="G64" s="50" t="s">
        <v>114</v>
      </c>
      <c r="H64" s="50" t="s">
        <v>119</v>
      </c>
      <c r="I64" s="50" t="s">
        <v>3682</v>
      </c>
      <c r="J64" s="100" t="s">
        <v>761</v>
      </c>
      <c r="K64" s="47" t="s">
        <v>97</v>
      </c>
      <c r="L64" s="47" t="s">
        <v>98</v>
      </c>
      <c r="M64" s="47" t="s">
        <v>99</v>
      </c>
      <c r="N64" s="47">
        <v>4</v>
      </c>
      <c r="O64" s="47" t="s">
        <v>100</v>
      </c>
      <c r="P64" s="47">
        <v>1332</v>
      </c>
      <c r="Q64" s="47" t="s">
        <v>101</v>
      </c>
      <c r="R64" s="49" t="s">
        <v>102</v>
      </c>
      <c r="S64" s="47" t="s">
        <v>103</v>
      </c>
      <c r="T64" s="44" t="s">
        <v>747</v>
      </c>
      <c r="U64" s="49" t="s">
        <v>105</v>
      </c>
      <c r="V64" s="51">
        <v>15</v>
      </c>
      <c r="W64" s="51">
        <v>18</v>
      </c>
      <c r="X64" s="49">
        <v>0.57999999999999996</v>
      </c>
      <c r="Y64" s="51">
        <v>23</v>
      </c>
      <c r="Z64" s="51">
        <v>5</v>
      </c>
      <c r="AA64" s="49">
        <v>0.01</v>
      </c>
      <c r="AB64" s="51"/>
      <c r="AC64" s="51"/>
      <c r="AD64" s="49"/>
      <c r="AE64" s="51"/>
      <c r="AF64" s="51"/>
      <c r="AG64" s="49"/>
      <c r="AH64" s="49" t="s">
        <v>98</v>
      </c>
      <c r="AI64" s="46">
        <v>52.8</v>
      </c>
      <c r="AJ64" s="44" t="s">
        <v>107</v>
      </c>
      <c r="AK64" s="44" t="s">
        <v>108</v>
      </c>
      <c r="AL64" s="45">
        <f t="shared" ref="AL64:AL82" si="14">P64</f>
        <v>1332</v>
      </c>
      <c r="AM64" s="44" t="s">
        <v>747</v>
      </c>
      <c r="AN64" s="44">
        <v>7</v>
      </c>
      <c r="AO64" s="41" t="s">
        <v>110</v>
      </c>
    </row>
    <row r="65" spans="1:41" s="43" customFormat="1" x14ac:dyDescent="0.3">
      <c r="A65" s="130" t="s">
        <v>919</v>
      </c>
      <c r="B65" s="130" t="s">
        <v>3679</v>
      </c>
      <c r="C65" s="50" t="s">
        <v>780</v>
      </c>
      <c r="D65" s="48">
        <v>2</v>
      </c>
      <c r="E65" s="48" t="s">
        <v>96</v>
      </c>
      <c r="F65" s="78" t="s">
        <v>3680</v>
      </c>
      <c r="G65" s="50" t="s">
        <v>114</v>
      </c>
      <c r="H65" s="50" t="s">
        <v>119</v>
      </c>
      <c r="I65" s="50" t="s">
        <v>3683</v>
      </c>
      <c r="J65" s="100" t="s">
        <v>761</v>
      </c>
      <c r="K65" s="47" t="s">
        <v>97</v>
      </c>
      <c r="L65" s="47" t="s">
        <v>98</v>
      </c>
      <c r="M65" s="47" t="s">
        <v>99</v>
      </c>
      <c r="N65" s="47">
        <v>4</v>
      </c>
      <c r="O65" s="47" t="s">
        <v>100</v>
      </c>
      <c r="P65" s="47">
        <v>1332</v>
      </c>
      <c r="Q65" s="47" t="s">
        <v>101</v>
      </c>
      <c r="R65" s="49" t="s">
        <v>102</v>
      </c>
      <c r="S65" s="47" t="s">
        <v>103</v>
      </c>
      <c r="T65" s="44" t="s">
        <v>747</v>
      </c>
      <c r="U65" s="49" t="s">
        <v>105</v>
      </c>
      <c r="V65" s="51">
        <v>15</v>
      </c>
      <c r="W65" s="51">
        <v>18</v>
      </c>
      <c r="X65" s="49">
        <v>0.57999999999999996</v>
      </c>
      <c r="Y65" s="51">
        <v>23</v>
      </c>
      <c r="Z65" s="51">
        <v>5</v>
      </c>
      <c r="AA65" s="49">
        <v>0.01</v>
      </c>
      <c r="AB65" s="51"/>
      <c r="AC65" s="51"/>
      <c r="AD65" s="49"/>
      <c r="AE65" s="51"/>
      <c r="AF65" s="51"/>
      <c r="AG65" s="49"/>
      <c r="AH65" s="49" t="s">
        <v>98</v>
      </c>
      <c r="AI65" s="46">
        <v>52.8</v>
      </c>
      <c r="AJ65" s="44" t="s">
        <v>107</v>
      </c>
      <c r="AK65" s="44" t="s">
        <v>108</v>
      </c>
      <c r="AL65" s="45">
        <f t="shared" si="14"/>
        <v>1332</v>
      </c>
      <c r="AM65" s="44" t="s">
        <v>747</v>
      </c>
      <c r="AN65" s="44">
        <v>7</v>
      </c>
      <c r="AO65" s="41" t="s">
        <v>110</v>
      </c>
    </row>
    <row r="66" spans="1:41" s="43" customFormat="1" x14ac:dyDescent="0.3">
      <c r="A66" s="130" t="s">
        <v>919</v>
      </c>
      <c r="B66" s="130" t="s">
        <v>3679</v>
      </c>
      <c r="C66" s="50" t="s">
        <v>780</v>
      </c>
      <c r="D66" s="48">
        <v>2</v>
      </c>
      <c r="E66" s="48" t="s">
        <v>96</v>
      </c>
      <c r="F66" s="78" t="s">
        <v>3680</v>
      </c>
      <c r="G66" s="50" t="s">
        <v>114</v>
      </c>
      <c r="H66" s="50" t="s">
        <v>119</v>
      </c>
      <c r="I66" s="50" t="s">
        <v>3684</v>
      </c>
      <c r="J66" s="100" t="s">
        <v>761</v>
      </c>
      <c r="K66" s="47" t="s">
        <v>97</v>
      </c>
      <c r="L66" s="47" t="s">
        <v>98</v>
      </c>
      <c r="M66" s="47" t="s">
        <v>99</v>
      </c>
      <c r="N66" s="47">
        <v>4</v>
      </c>
      <c r="O66" s="47" t="s">
        <v>100</v>
      </c>
      <c r="P66" s="47">
        <v>1332</v>
      </c>
      <c r="Q66" s="47" t="s">
        <v>101</v>
      </c>
      <c r="R66" s="49" t="s">
        <v>102</v>
      </c>
      <c r="S66" s="47" t="s">
        <v>103</v>
      </c>
      <c r="T66" s="44" t="s">
        <v>747</v>
      </c>
      <c r="U66" s="49" t="s">
        <v>105</v>
      </c>
      <c r="V66" s="51">
        <v>15</v>
      </c>
      <c r="W66" s="51">
        <v>18</v>
      </c>
      <c r="X66" s="49">
        <v>0.57999999999999996</v>
      </c>
      <c r="Y66" s="51">
        <v>23</v>
      </c>
      <c r="Z66" s="51">
        <v>5</v>
      </c>
      <c r="AA66" s="49">
        <v>0.01</v>
      </c>
      <c r="AB66" s="51"/>
      <c r="AC66" s="51"/>
      <c r="AD66" s="49"/>
      <c r="AE66" s="51"/>
      <c r="AF66" s="51"/>
      <c r="AG66" s="49"/>
      <c r="AH66" s="49" t="s">
        <v>98</v>
      </c>
      <c r="AI66" s="46">
        <v>52.8</v>
      </c>
      <c r="AJ66" s="44" t="s">
        <v>107</v>
      </c>
      <c r="AK66" s="44" t="s">
        <v>108</v>
      </c>
      <c r="AL66" s="45">
        <f t="shared" si="14"/>
        <v>1332</v>
      </c>
      <c r="AM66" s="44" t="s">
        <v>747</v>
      </c>
      <c r="AN66" s="44">
        <v>7</v>
      </c>
      <c r="AO66" s="41" t="s">
        <v>110</v>
      </c>
    </row>
    <row r="67" spans="1:41" s="43" customFormat="1" x14ac:dyDescent="0.3">
      <c r="A67" s="130" t="s">
        <v>920</v>
      </c>
      <c r="B67" s="130" t="s">
        <v>1259</v>
      </c>
      <c r="C67" s="50" t="s">
        <v>781</v>
      </c>
      <c r="D67" s="48">
        <v>2</v>
      </c>
      <c r="E67" s="48" t="s">
        <v>96</v>
      </c>
      <c r="F67" s="78" t="s">
        <v>950</v>
      </c>
      <c r="G67" s="50" t="s">
        <v>114</v>
      </c>
      <c r="H67" s="50" t="s">
        <v>115</v>
      </c>
      <c r="I67" s="50" t="s">
        <v>764</v>
      </c>
      <c r="J67" s="100" t="s">
        <v>761</v>
      </c>
      <c r="K67" s="47" t="s">
        <v>97</v>
      </c>
      <c r="L67" s="47" t="s">
        <v>98</v>
      </c>
      <c r="M67" s="47" t="s">
        <v>99</v>
      </c>
      <c r="N67" s="47">
        <v>4</v>
      </c>
      <c r="O67" s="47" t="s">
        <v>100</v>
      </c>
      <c r="P67" s="47">
        <v>1332</v>
      </c>
      <c r="Q67" s="47" t="s">
        <v>101</v>
      </c>
      <c r="R67" s="49" t="s">
        <v>102</v>
      </c>
      <c r="S67" s="47" t="s">
        <v>103</v>
      </c>
      <c r="T67" s="44" t="s">
        <v>747</v>
      </c>
      <c r="U67" s="49" t="s">
        <v>105</v>
      </c>
      <c r="V67" s="51">
        <v>15</v>
      </c>
      <c r="W67" s="51">
        <v>23</v>
      </c>
      <c r="X67" s="49">
        <v>0.06</v>
      </c>
      <c r="Y67" s="51">
        <v>22</v>
      </c>
      <c r="Z67" s="51">
        <v>18</v>
      </c>
      <c r="AA67" s="49">
        <v>0.08</v>
      </c>
      <c r="AB67" s="51"/>
      <c r="AC67" s="51"/>
      <c r="AD67" s="49"/>
      <c r="AE67" s="51"/>
      <c r="AF67" s="51"/>
      <c r="AG67" s="49"/>
      <c r="AH67" s="49" t="s">
        <v>98</v>
      </c>
      <c r="AI67" s="46">
        <v>64.5</v>
      </c>
      <c r="AJ67" s="44" t="s">
        <v>107</v>
      </c>
      <c r="AK67" s="44" t="s">
        <v>108</v>
      </c>
      <c r="AL67" s="45">
        <f t="shared" ref="AL67:AL69" si="15">P67</f>
        <v>1332</v>
      </c>
      <c r="AM67" s="44" t="s">
        <v>747</v>
      </c>
      <c r="AN67" s="44">
        <v>7</v>
      </c>
      <c r="AO67" s="41" t="s">
        <v>110</v>
      </c>
    </row>
    <row r="68" spans="1:41" s="43" customFormat="1" x14ac:dyDescent="0.3">
      <c r="A68" s="130" t="s">
        <v>921</v>
      </c>
      <c r="B68" s="130" t="s">
        <v>1259</v>
      </c>
      <c r="C68" s="50" t="s">
        <v>781</v>
      </c>
      <c r="D68" s="48">
        <v>2</v>
      </c>
      <c r="E68" s="48" t="s">
        <v>96</v>
      </c>
      <c r="F68" s="78" t="s">
        <v>950</v>
      </c>
      <c r="G68" s="50" t="s">
        <v>114</v>
      </c>
      <c r="H68" s="50" t="s">
        <v>119</v>
      </c>
      <c r="I68" s="50" t="s">
        <v>764</v>
      </c>
      <c r="J68" s="100" t="s">
        <v>761</v>
      </c>
      <c r="K68" s="47" t="s">
        <v>97</v>
      </c>
      <c r="L68" s="47" t="s">
        <v>98</v>
      </c>
      <c r="M68" s="47" t="s">
        <v>99</v>
      </c>
      <c r="N68" s="47">
        <v>4</v>
      </c>
      <c r="O68" s="47" t="s">
        <v>100</v>
      </c>
      <c r="P68" s="47">
        <v>1332</v>
      </c>
      <c r="Q68" s="47" t="s">
        <v>101</v>
      </c>
      <c r="R68" s="49" t="s">
        <v>102</v>
      </c>
      <c r="S68" s="47" t="s">
        <v>103</v>
      </c>
      <c r="T68" s="44" t="s">
        <v>747</v>
      </c>
      <c r="U68" s="49" t="s">
        <v>105</v>
      </c>
      <c r="V68" s="51">
        <v>15</v>
      </c>
      <c r="W68" s="51">
        <v>23</v>
      </c>
      <c r="X68" s="49">
        <v>0.06</v>
      </c>
      <c r="Y68" s="51">
        <v>22</v>
      </c>
      <c r="Z68" s="51">
        <v>18</v>
      </c>
      <c r="AA68" s="49">
        <v>0.08</v>
      </c>
      <c r="AB68" s="51"/>
      <c r="AC68" s="51"/>
      <c r="AD68" s="49"/>
      <c r="AE68" s="51"/>
      <c r="AF68" s="51"/>
      <c r="AG68" s="49"/>
      <c r="AH68" s="49" t="s">
        <v>98</v>
      </c>
      <c r="AI68" s="46">
        <v>64.5</v>
      </c>
      <c r="AJ68" s="44" t="s">
        <v>107</v>
      </c>
      <c r="AK68" s="44" t="s">
        <v>108</v>
      </c>
      <c r="AL68" s="45">
        <f t="shared" si="15"/>
        <v>1332</v>
      </c>
      <c r="AM68" s="44" t="s">
        <v>747</v>
      </c>
      <c r="AN68" s="44">
        <v>7</v>
      </c>
      <c r="AO68" s="41" t="s">
        <v>110</v>
      </c>
    </row>
    <row r="69" spans="1:41" s="43" customFormat="1" x14ac:dyDescent="0.3">
      <c r="A69" s="130" t="s">
        <v>921</v>
      </c>
      <c r="B69" s="130" t="s">
        <v>1259</v>
      </c>
      <c r="C69" s="50" t="s">
        <v>781</v>
      </c>
      <c r="D69" s="48">
        <v>2</v>
      </c>
      <c r="E69" s="48" t="s">
        <v>96</v>
      </c>
      <c r="F69" s="78" t="s">
        <v>950</v>
      </c>
      <c r="G69" s="50" t="s">
        <v>114</v>
      </c>
      <c r="H69" s="50" t="s">
        <v>119</v>
      </c>
      <c r="I69" s="50" t="s">
        <v>765</v>
      </c>
      <c r="J69" s="100" t="s">
        <v>761</v>
      </c>
      <c r="K69" s="47" t="s">
        <v>97</v>
      </c>
      <c r="L69" s="47" t="s">
        <v>98</v>
      </c>
      <c r="M69" s="47" t="s">
        <v>99</v>
      </c>
      <c r="N69" s="47">
        <v>4</v>
      </c>
      <c r="O69" s="47" t="s">
        <v>100</v>
      </c>
      <c r="P69" s="47">
        <v>1332</v>
      </c>
      <c r="Q69" s="47" t="s">
        <v>101</v>
      </c>
      <c r="R69" s="49" t="s">
        <v>102</v>
      </c>
      <c r="S69" s="47" t="s">
        <v>103</v>
      </c>
      <c r="T69" s="44" t="s">
        <v>747</v>
      </c>
      <c r="U69" s="49" t="s">
        <v>105</v>
      </c>
      <c r="V69" s="51">
        <v>15</v>
      </c>
      <c r="W69" s="51">
        <v>23</v>
      </c>
      <c r="X69" s="49">
        <v>0.06</v>
      </c>
      <c r="Y69" s="51">
        <v>22</v>
      </c>
      <c r="Z69" s="51">
        <v>18</v>
      </c>
      <c r="AA69" s="49">
        <v>0.08</v>
      </c>
      <c r="AB69" s="51"/>
      <c r="AC69" s="51"/>
      <c r="AD69" s="49"/>
      <c r="AE69" s="51"/>
      <c r="AF69" s="51"/>
      <c r="AG69" s="49"/>
      <c r="AH69" s="49" t="s">
        <v>98</v>
      </c>
      <c r="AI69" s="46">
        <v>64.5</v>
      </c>
      <c r="AJ69" s="44" t="s">
        <v>107</v>
      </c>
      <c r="AK69" s="44" t="s">
        <v>108</v>
      </c>
      <c r="AL69" s="45">
        <f t="shared" si="15"/>
        <v>1332</v>
      </c>
      <c r="AM69" s="44" t="s">
        <v>747</v>
      </c>
      <c r="AN69" s="44">
        <v>7</v>
      </c>
      <c r="AO69" s="41" t="s">
        <v>110</v>
      </c>
    </row>
    <row r="70" spans="1:41" s="43" customFormat="1" x14ac:dyDescent="0.3">
      <c r="A70" s="130" t="s">
        <v>920</v>
      </c>
      <c r="B70" s="130" t="s">
        <v>1259</v>
      </c>
      <c r="C70" s="50" t="s">
        <v>781</v>
      </c>
      <c r="D70" s="48">
        <v>2</v>
      </c>
      <c r="E70" s="48" t="s">
        <v>96</v>
      </c>
      <c r="F70" s="78" t="s">
        <v>950</v>
      </c>
      <c r="G70" s="50" t="s">
        <v>114</v>
      </c>
      <c r="H70" s="50" t="s">
        <v>115</v>
      </c>
      <c r="I70" s="50" t="s">
        <v>3686</v>
      </c>
      <c r="J70" s="100" t="s">
        <v>761</v>
      </c>
      <c r="K70" s="47" t="s">
        <v>97</v>
      </c>
      <c r="L70" s="47" t="s">
        <v>98</v>
      </c>
      <c r="M70" s="47" t="s">
        <v>99</v>
      </c>
      <c r="N70" s="47">
        <v>4</v>
      </c>
      <c r="O70" s="47" t="s">
        <v>100</v>
      </c>
      <c r="P70" s="47">
        <v>1332</v>
      </c>
      <c r="Q70" s="47" t="s">
        <v>101</v>
      </c>
      <c r="R70" s="49" t="s">
        <v>102</v>
      </c>
      <c r="S70" s="47" t="s">
        <v>103</v>
      </c>
      <c r="T70" s="44" t="s">
        <v>747</v>
      </c>
      <c r="U70" s="49" t="s">
        <v>105</v>
      </c>
      <c r="V70" s="51">
        <v>15</v>
      </c>
      <c r="W70" s="51">
        <v>23</v>
      </c>
      <c r="X70" s="49">
        <v>0.06</v>
      </c>
      <c r="Y70" s="51">
        <v>22</v>
      </c>
      <c r="Z70" s="51">
        <v>18</v>
      </c>
      <c r="AA70" s="49">
        <v>0.08</v>
      </c>
      <c r="AB70" s="51"/>
      <c r="AC70" s="51"/>
      <c r="AD70" s="49"/>
      <c r="AE70" s="51"/>
      <c r="AF70" s="51"/>
      <c r="AG70" s="49"/>
      <c r="AH70" s="49" t="s">
        <v>98</v>
      </c>
      <c r="AI70" s="46">
        <v>64.5</v>
      </c>
      <c r="AJ70" s="44" t="s">
        <v>107</v>
      </c>
      <c r="AK70" s="44" t="s">
        <v>108</v>
      </c>
      <c r="AL70" s="45">
        <f t="shared" si="14"/>
        <v>1332</v>
      </c>
      <c r="AM70" s="44" t="s">
        <v>747</v>
      </c>
      <c r="AN70" s="44">
        <v>7</v>
      </c>
      <c r="AO70" s="41" t="s">
        <v>110</v>
      </c>
    </row>
    <row r="71" spans="1:41" s="43" customFormat="1" x14ac:dyDescent="0.3">
      <c r="A71" s="130" t="s">
        <v>921</v>
      </c>
      <c r="B71" s="130" t="s">
        <v>1259</v>
      </c>
      <c r="C71" s="50" t="s">
        <v>781</v>
      </c>
      <c r="D71" s="48">
        <v>2</v>
      </c>
      <c r="E71" s="48" t="s">
        <v>96</v>
      </c>
      <c r="F71" s="78" t="s">
        <v>950</v>
      </c>
      <c r="G71" s="50" t="s">
        <v>114</v>
      </c>
      <c r="H71" s="50" t="s">
        <v>119</v>
      </c>
      <c r="I71" s="50" t="s">
        <v>3686</v>
      </c>
      <c r="J71" s="100" t="s">
        <v>761</v>
      </c>
      <c r="K71" s="47" t="s">
        <v>97</v>
      </c>
      <c r="L71" s="47" t="s">
        <v>98</v>
      </c>
      <c r="M71" s="47" t="s">
        <v>99</v>
      </c>
      <c r="N71" s="47">
        <v>4</v>
      </c>
      <c r="O71" s="47" t="s">
        <v>100</v>
      </c>
      <c r="P71" s="47">
        <v>1332</v>
      </c>
      <c r="Q71" s="47" t="s">
        <v>101</v>
      </c>
      <c r="R71" s="49" t="s">
        <v>102</v>
      </c>
      <c r="S71" s="47" t="s">
        <v>103</v>
      </c>
      <c r="T71" s="44" t="s">
        <v>747</v>
      </c>
      <c r="U71" s="49" t="s">
        <v>105</v>
      </c>
      <c r="V71" s="51">
        <v>15</v>
      </c>
      <c r="W71" s="51">
        <v>23</v>
      </c>
      <c r="X71" s="49">
        <v>0.06</v>
      </c>
      <c r="Y71" s="51">
        <v>22</v>
      </c>
      <c r="Z71" s="51">
        <v>18</v>
      </c>
      <c r="AA71" s="49">
        <v>0.08</v>
      </c>
      <c r="AB71" s="51"/>
      <c r="AC71" s="51"/>
      <c r="AD71" s="49"/>
      <c r="AE71" s="51"/>
      <c r="AF71" s="51"/>
      <c r="AG71" s="49"/>
      <c r="AH71" s="49" t="s">
        <v>98</v>
      </c>
      <c r="AI71" s="46">
        <v>64.5</v>
      </c>
      <c r="AJ71" s="44" t="s">
        <v>107</v>
      </c>
      <c r="AK71" s="44" t="s">
        <v>108</v>
      </c>
      <c r="AL71" s="45">
        <f t="shared" ref="AL71:AL74" si="16">P71</f>
        <v>1332</v>
      </c>
      <c r="AM71" s="44" t="s">
        <v>747</v>
      </c>
      <c r="AN71" s="44">
        <v>7</v>
      </c>
      <c r="AO71" s="41" t="s">
        <v>110</v>
      </c>
    </row>
    <row r="72" spans="1:41" s="43" customFormat="1" x14ac:dyDescent="0.3">
      <c r="A72" s="130" t="s">
        <v>921</v>
      </c>
      <c r="B72" s="130" t="s">
        <v>1259</v>
      </c>
      <c r="C72" s="50" t="s">
        <v>781</v>
      </c>
      <c r="D72" s="48">
        <v>2</v>
      </c>
      <c r="E72" s="48" t="s">
        <v>96</v>
      </c>
      <c r="F72" s="78" t="s">
        <v>950</v>
      </c>
      <c r="G72" s="50" t="s">
        <v>114</v>
      </c>
      <c r="H72" s="50" t="s">
        <v>119</v>
      </c>
      <c r="I72" s="50" t="s">
        <v>3687</v>
      </c>
      <c r="J72" s="100" t="s">
        <v>761</v>
      </c>
      <c r="K72" s="47" t="s">
        <v>97</v>
      </c>
      <c r="L72" s="47" t="s">
        <v>98</v>
      </c>
      <c r="M72" s="47" t="s">
        <v>99</v>
      </c>
      <c r="N72" s="47">
        <v>4</v>
      </c>
      <c r="O72" s="47" t="s">
        <v>100</v>
      </c>
      <c r="P72" s="47">
        <v>1332</v>
      </c>
      <c r="Q72" s="47" t="s">
        <v>101</v>
      </c>
      <c r="R72" s="49" t="s">
        <v>102</v>
      </c>
      <c r="S72" s="47" t="s">
        <v>103</v>
      </c>
      <c r="T72" s="44" t="s">
        <v>747</v>
      </c>
      <c r="U72" s="49" t="s">
        <v>105</v>
      </c>
      <c r="V72" s="51">
        <v>15</v>
      </c>
      <c r="W72" s="51">
        <v>23</v>
      </c>
      <c r="X72" s="49">
        <v>0.06</v>
      </c>
      <c r="Y72" s="51">
        <v>22</v>
      </c>
      <c r="Z72" s="51">
        <v>18</v>
      </c>
      <c r="AA72" s="49">
        <v>0.08</v>
      </c>
      <c r="AB72" s="51"/>
      <c r="AC72" s="51"/>
      <c r="AD72" s="49"/>
      <c r="AE72" s="51"/>
      <c r="AF72" s="51"/>
      <c r="AG72" s="49"/>
      <c r="AH72" s="49" t="s">
        <v>98</v>
      </c>
      <c r="AI72" s="46">
        <v>64.5</v>
      </c>
      <c r="AJ72" s="44" t="s">
        <v>107</v>
      </c>
      <c r="AK72" s="44" t="s">
        <v>108</v>
      </c>
      <c r="AL72" s="45">
        <f t="shared" si="16"/>
        <v>1332</v>
      </c>
      <c r="AM72" s="44" t="s">
        <v>747</v>
      </c>
      <c r="AN72" s="44">
        <v>7</v>
      </c>
      <c r="AO72" s="41" t="s">
        <v>110</v>
      </c>
    </row>
    <row r="73" spans="1:41" s="43" customFormat="1" x14ac:dyDescent="0.3">
      <c r="A73" s="130" t="s">
        <v>921</v>
      </c>
      <c r="B73" s="130" t="s">
        <v>3688</v>
      </c>
      <c r="C73" s="50" t="s">
        <v>781</v>
      </c>
      <c r="D73" s="48">
        <v>2</v>
      </c>
      <c r="E73" s="48" t="s">
        <v>96</v>
      </c>
      <c r="F73" s="78" t="s">
        <v>3689</v>
      </c>
      <c r="G73" s="50" t="s">
        <v>114</v>
      </c>
      <c r="H73" s="50" t="s">
        <v>119</v>
      </c>
      <c r="I73" s="50" t="s">
        <v>3690</v>
      </c>
      <c r="J73" s="100" t="s">
        <v>761</v>
      </c>
      <c r="K73" s="47" t="s">
        <v>97</v>
      </c>
      <c r="L73" s="47" t="s">
        <v>98</v>
      </c>
      <c r="M73" s="47" t="s">
        <v>99</v>
      </c>
      <c r="N73" s="47">
        <v>4</v>
      </c>
      <c r="O73" s="47" t="s">
        <v>100</v>
      </c>
      <c r="P73" s="47">
        <v>1332</v>
      </c>
      <c r="Q73" s="47" t="s">
        <v>101</v>
      </c>
      <c r="R73" s="49" t="s">
        <v>102</v>
      </c>
      <c r="S73" s="47" t="s">
        <v>103</v>
      </c>
      <c r="T73" s="44" t="s">
        <v>747</v>
      </c>
      <c r="U73" s="49" t="s">
        <v>105</v>
      </c>
      <c r="V73" s="51">
        <v>15</v>
      </c>
      <c r="W73" s="51">
        <v>23</v>
      </c>
      <c r="X73" s="49">
        <v>0.06</v>
      </c>
      <c r="Y73" s="51">
        <v>22</v>
      </c>
      <c r="Z73" s="51">
        <v>18</v>
      </c>
      <c r="AA73" s="49">
        <v>0.08</v>
      </c>
      <c r="AB73" s="51"/>
      <c r="AC73" s="51"/>
      <c r="AD73" s="49"/>
      <c r="AE73" s="51"/>
      <c r="AF73" s="51"/>
      <c r="AG73" s="49"/>
      <c r="AH73" s="49" t="s">
        <v>98</v>
      </c>
      <c r="AI73" s="46">
        <v>64.5</v>
      </c>
      <c r="AJ73" s="44" t="s">
        <v>107</v>
      </c>
      <c r="AK73" s="44" t="s">
        <v>108</v>
      </c>
      <c r="AL73" s="45">
        <f t="shared" si="16"/>
        <v>1332</v>
      </c>
      <c r="AM73" s="44" t="s">
        <v>747</v>
      </c>
      <c r="AN73" s="44">
        <v>7</v>
      </c>
      <c r="AO73" s="41" t="s">
        <v>110</v>
      </c>
    </row>
    <row r="74" spans="1:41" s="43" customFormat="1" x14ac:dyDescent="0.3">
      <c r="A74" s="130" t="s">
        <v>921</v>
      </c>
      <c r="B74" s="130" t="s">
        <v>3688</v>
      </c>
      <c r="C74" s="50" t="s">
        <v>781</v>
      </c>
      <c r="D74" s="48">
        <v>2</v>
      </c>
      <c r="E74" s="48" t="s">
        <v>96</v>
      </c>
      <c r="F74" s="78" t="s">
        <v>3689</v>
      </c>
      <c r="G74" s="50" t="s">
        <v>114</v>
      </c>
      <c r="H74" s="50" t="s">
        <v>119</v>
      </c>
      <c r="I74" s="50" t="s">
        <v>3691</v>
      </c>
      <c r="J74" s="100" t="s">
        <v>761</v>
      </c>
      <c r="K74" s="47" t="s">
        <v>97</v>
      </c>
      <c r="L74" s="47" t="s">
        <v>98</v>
      </c>
      <c r="M74" s="47" t="s">
        <v>99</v>
      </c>
      <c r="N74" s="47">
        <v>4</v>
      </c>
      <c r="O74" s="47" t="s">
        <v>100</v>
      </c>
      <c r="P74" s="47">
        <v>1332</v>
      </c>
      <c r="Q74" s="47" t="s">
        <v>101</v>
      </c>
      <c r="R74" s="49" t="s">
        <v>102</v>
      </c>
      <c r="S74" s="47" t="s">
        <v>103</v>
      </c>
      <c r="T74" s="44" t="s">
        <v>747</v>
      </c>
      <c r="U74" s="49" t="s">
        <v>105</v>
      </c>
      <c r="V74" s="51">
        <v>15</v>
      </c>
      <c r="W74" s="51">
        <v>23</v>
      </c>
      <c r="X74" s="49">
        <v>0.06</v>
      </c>
      <c r="Y74" s="51">
        <v>22</v>
      </c>
      <c r="Z74" s="51">
        <v>18</v>
      </c>
      <c r="AA74" s="49">
        <v>0.08</v>
      </c>
      <c r="AB74" s="51"/>
      <c r="AC74" s="51"/>
      <c r="AD74" s="49"/>
      <c r="AE74" s="51"/>
      <c r="AF74" s="51"/>
      <c r="AG74" s="49"/>
      <c r="AH74" s="49" t="s">
        <v>98</v>
      </c>
      <c r="AI74" s="46">
        <v>64.5</v>
      </c>
      <c r="AJ74" s="44" t="s">
        <v>107</v>
      </c>
      <c r="AK74" s="44" t="s">
        <v>108</v>
      </c>
      <c r="AL74" s="45">
        <f t="shared" si="16"/>
        <v>1332</v>
      </c>
      <c r="AM74" s="44" t="s">
        <v>747</v>
      </c>
      <c r="AN74" s="44">
        <v>7</v>
      </c>
      <c r="AO74" s="41" t="s">
        <v>110</v>
      </c>
    </row>
    <row r="75" spans="1:41" s="43" customFormat="1" x14ac:dyDescent="0.3">
      <c r="A75" s="130" t="s">
        <v>921</v>
      </c>
      <c r="B75" s="130" t="s">
        <v>3688</v>
      </c>
      <c r="C75" s="50" t="s">
        <v>781</v>
      </c>
      <c r="D75" s="48">
        <v>2</v>
      </c>
      <c r="E75" s="48" t="s">
        <v>96</v>
      </c>
      <c r="F75" s="78" t="s">
        <v>3689</v>
      </c>
      <c r="G75" s="50" t="s">
        <v>114</v>
      </c>
      <c r="H75" s="50" t="s">
        <v>119</v>
      </c>
      <c r="I75" s="50" t="s">
        <v>3692</v>
      </c>
      <c r="J75" s="100" t="s">
        <v>761</v>
      </c>
      <c r="K75" s="47" t="s">
        <v>97</v>
      </c>
      <c r="L75" s="47" t="s">
        <v>98</v>
      </c>
      <c r="M75" s="47" t="s">
        <v>99</v>
      </c>
      <c r="N75" s="47">
        <v>4</v>
      </c>
      <c r="O75" s="47" t="s">
        <v>100</v>
      </c>
      <c r="P75" s="47">
        <v>1332</v>
      </c>
      <c r="Q75" s="47" t="s">
        <v>101</v>
      </c>
      <c r="R75" s="49" t="s">
        <v>102</v>
      </c>
      <c r="S75" s="47" t="s">
        <v>103</v>
      </c>
      <c r="T75" s="44" t="s">
        <v>747</v>
      </c>
      <c r="U75" s="49" t="s">
        <v>105</v>
      </c>
      <c r="V75" s="51">
        <v>15</v>
      </c>
      <c r="W75" s="51">
        <v>23</v>
      </c>
      <c r="X75" s="49">
        <v>0.06</v>
      </c>
      <c r="Y75" s="51">
        <v>22</v>
      </c>
      <c r="Z75" s="51">
        <v>18</v>
      </c>
      <c r="AA75" s="49">
        <v>0.08</v>
      </c>
      <c r="AB75" s="51"/>
      <c r="AC75" s="51"/>
      <c r="AD75" s="49"/>
      <c r="AE75" s="51"/>
      <c r="AF75" s="51"/>
      <c r="AG75" s="49"/>
      <c r="AH75" s="49" t="s">
        <v>98</v>
      </c>
      <c r="AI75" s="46">
        <v>64.5</v>
      </c>
      <c r="AJ75" s="44" t="s">
        <v>107</v>
      </c>
      <c r="AK75" s="44" t="s">
        <v>108</v>
      </c>
      <c r="AL75" s="45">
        <f t="shared" si="14"/>
        <v>1332</v>
      </c>
      <c r="AM75" s="44" t="s">
        <v>747</v>
      </c>
      <c r="AN75" s="44">
        <v>7</v>
      </c>
      <c r="AO75" s="41" t="s">
        <v>110</v>
      </c>
    </row>
    <row r="76" spans="1:41" s="43" customFormat="1" x14ac:dyDescent="0.3">
      <c r="A76" s="130" t="s">
        <v>921</v>
      </c>
      <c r="B76" s="130" t="s">
        <v>3688</v>
      </c>
      <c r="C76" s="50" t="s">
        <v>781</v>
      </c>
      <c r="D76" s="48">
        <v>2</v>
      </c>
      <c r="E76" s="48" t="s">
        <v>96</v>
      </c>
      <c r="F76" s="78" t="s">
        <v>3689</v>
      </c>
      <c r="G76" s="50" t="s">
        <v>114</v>
      </c>
      <c r="H76" s="50" t="s">
        <v>119</v>
      </c>
      <c r="I76" s="50" t="s">
        <v>3693</v>
      </c>
      <c r="J76" s="100" t="s">
        <v>761</v>
      </c>
      <c r="K76" s="47" t="s">
        <v>97</v>
      </c>
      <c r="L76" s="47" t="s">
        <v>98</v>
      </c>
      <c r="M76" s="47" t="s">
        <v>99</v>
      </c>
      <c r="N76" s="47">
        <v>4</v>
      </c>
      <c r="O76" s="47" t="s">
        <v>100</v>
      </c>
      <c r="P76" s="47">
        <v>1332</v>
      </c>
      <c r="Q76" s="47" t="s">
        <v>101</v>
      </c>
      <c r="R76" s="49" t="s">
        <v>102</v>
      </c>
      <c r="S76" s="47" t="s">
        <v>103</v>
      </c>
      <c r="T76" s="44" t="s">
        <v>747</v>
      </c>
      <c r="U76" s="49" t="s">
        <v>105</v>
      </c>
      <c r="V76" s="51">
        <v>15</v>
      </c>
      <c r="W76" s="51">
        <v>23</v>
      </c>
      <c r="X76" s="49">
        <v>0.06</v>
      </c>
      <c r="Y76" s="51">
        <v>22</v>
      </c>
      <c r="Z76" s="51">
        <v>18</v>
      </c>
      <c r="AA76" s="49">
        <v>0.08</v>
      </c>
      <c r="AB76" s="51"/>
      <c r="AC76" s="51"/>
      <c r="AD76" s="49"/>
      <c r="AE76" s="51"/>
      <c r="AF76" s="51"/>
      <c r="AG76" s="49"/>
      <c r="AH76" s="49" t="s">
        <v>98</v>
      </c>
      <c r="AI76" s="46">
        <v>64.5</v>
      </c>
      <c r="AJ76" s="44" t="s">
        <v>107</v>
      </c>
      <c r="AK76" s="44" t="s">
        <v>108</v>
      </c>
      <c r="AL76" s="45">
        <f t="shared" si="14"/>
        <v>1332</v>
      </c>
      <c r="AM76" s="44" t="s">
        <v>747</v>
      </c>
      <c r="AN76" s="44">
        <v>7</v>
      </c>
      <c r="AO76" s="41" t="s">
        <v>110</v>
      </c>
    </row>
    <row r="77" spans="1:41" s="43" customFormat="1" x14ac:dyDescent="0.3">
      <c r="A77" s="130" t="s">
        <v>922</v>
      </c>
      <c r="B77" s="130" t="s">
        <v>1260</v>
      </c>
      <c r="C77" s="50" t="s">
        <v>782</v>
      </c>
      <c r="D77" s="48">
        <v>2</v>
      </c>
      <c r="E77" s="48" t="s">
        <v>96</v>
      </c>
      <c r="F77" s="78" t="s">
        <v>949</v>
      </c>
      <c r="G77" s="50" t="s">
        <v>114</v>
      </c>
      <c r="H77" s="50" t="s">
        <v>115</v>
      </c>
      <c r="I77" s="50" t="s">
        <v>766</v>
      </c>
      <c r="J77" s="100" t="s">
        <v>761</v>
      </c>
      <c r="K77" s="47" t="s">
        <v>97</v>
      </c>
      <c r="L77" s="47" t="s">
        <v>98</v>
      </c>
      <c r="M77" s="47" t="s">
        <v>99</v>
      </c>
      <c r="N77" s="47">
        <v>4</v>
      </c>
      <c r="O77" s="47" t="s">
        <v>100</v>
      </c>
      <c r="P77" s="47">
        <v>1332</v>
      </c>
      <c r="Q77" s="47" t="s">
        <v>101</v>
      </c>
      <c r="R77" s="49" t="s">
        <v>102</v>
      </c>
      <c r="S77" s="47" t="s">
        <v>103</v>
      </c>
      <c r="T77" s="44" t="s">
        <v>747</v>
      </c>
      <c r="U77" s="49" t="s">
        <v>105</v>
      </c>
      <c r="V77" s="51">
        <v>15</v>
      </c>
      <c r="W77" s="51">
        <v>23</v>
      </c>
      <c r="X77" s="49">
        <v>0.06</v>
      </c>
      <c r="Y77" s="51">
        <v>22</v>
      </c>
      <c r="Z77" s="51">
        <v>18</v>
      </c>
      <c r="AA77" s="49">
        <v>0.08</v>
      </c>
      <c r="AB77" s="51"/>
      <c r="AC77" s="51"/>
      <c r="AD77" s="49"/>
      <c r="AE77" s="51"/>
      <c r="AF77" s="51"/>
      <c r="AG77" s="49"/>
      <c r="AH77" s="49" t="s">
        <v>98</v>
      </c>
      <c r="AI77" s="46">
        <v>73.3</v>
      </c>
      <c r="AJ77" s="44" t="s">
        <v>107</v>
      </c>
      <c r="AK77" s="44" t="s">
        <v>108</v>
      </c>
      <c r="AL77" s="45">
        <f t="shared" si="14"/>
        <v>1332</v>
      </c>
      <c r="AM77" s="44" t="s">
        <v>747</v>
      </c>
      <c r="AN77" s="44">
        <v>7</v>
      </c>
      <c r="AO77" s="41" t="s">
        <v>110</v>
      </c>
    </row>
    <row r="78" spans="1:41" s="43" customFormat="1" x14ac:dyDescent="0.3">
      <c r="A78" s="130" t="s">
        <v>923</v>
      </c>
      <c r="B78" s="130" t="s">
        <v>1260</v>
      </c>
      <c r="C78" s="50" t="s">
        <v>782</v>
      </c>
      <c r="D78" s="48">
        <v>2</v>
      </c>
      <c r="E78" s="48" t="s">
        <v>96</v>
      </c>
      <c r="F78" s="78" t="s">
        <v>949</v>
      </c>
      <c r="G78" s="50" t="s">
        <v>114</v>
      </c>
      <c r="H78" s="50" t="s">
        <v>119</v>
      </c>
      <c r="I78" s="50" t="s">
        <v>766</v>
      </c>
      <c r="J78" s="100" t="s">
        <v>761</v>
      </c>
      <c r="K78" s="47" t="s">
        <v>97</v>
      </c>
      <c r="L78" s="47" t="s">
        <v>98</v>
      </c>
      <c r="M78" s="47" t="s">
        <v>99</v>
      </c>
      <c r="N78" s="47">
        <v>4</v>
      </c>
      <c r="O78" s="47" t="s">
        <v>100</v>
      </c>
      <c r="P78" s="47">
        <v>1332</v>
      </c>
      <c r="Q78" s="47" t="s">
        <v>101</v>
      </c>
      <c r="R78" s="49" t="s">
        <v>102</v>
      </c>
      <c r="S78" s="47" t="s">
        <v>103</v>
      </c>
      <c r="T78" s="44" t="s">
        <v>747</v>
      </c>
      <c r="U78" s="49" t="s">
        <v>105</v>
      </c>
      <c r="V78" s="51">
        <v>15</v>
      </c>
      <c r="W78" s="51">
        <v>23</v>
      </c>
      <c r="X78" s="49">
        <v>0.06</v>
      </c>
      <c r="Y78" s="51">
        <v>22</v>
      </c>
      <c r="Z78" s="51">
        <v>18</v>
      </c>
      <c r="AA78" s="49">
        <v>0.08</v>
      </c>
      <c r="AB78" s="51"/>
      <c r="AC78" s="51"/>
      <c r="AD78" s="49"/>
      <c r="AE78" s="51"/>
      <c r="AF78" s="51"/>
      <c r="AG78" s="49"/>
      <c r="AH78" s="49" t="s">
        <v>98</v>
      </c>
      <c r="AI78" s="46">
        <v>73.3</v>
      </c>
      <c r="AJ78" s="44" t="s">
        <v>107</v>
      </c>
      <c r="AK78" s="44" t="s">
        <v>108</v>
      </c>
      <c r="AL78" s="45">
        <f t="shared" si="14"/>
        <v>1332</v>
      </c>
      <c r="AM78" s="44" t="s">
        <v>747</v>
      </c>
      <c r="AN78" s="44">
        <v>7</v>
      </c>
      <c r="AO78" s="41" t="s">
        <v>110</v>
      </c>
    </row>
    <row r="79" spans="1:41" s="43" customFormat="1" x14ac:dyDescent="0.3">
      <c r="A79" s="130" t="s">
        <v>923</v>
      </c>
      <c r="B79" s="130" t="s">
        <v>1260</v>
      </c>
      <c r="C79" s="50" t="s">
        <v>782</v>
      </c>
      <c r="D79" s="48">
        <v>2</v>
      </c>
      <c r="E79" s="48" t="s">
        <v>96</v>
      </c>
      <c r="F79" s="78" t="s">
        <v>949</v>
      </c>
      <c r="G79" s="50" t="s">
        <v>114</v>
      </c>
      <c r="H79" s="50" t="s">
        <v>119</v>
      </c>
      <c r="I79" s="50" t="s">
        <v>767</v>
      </c>
      <c r="J79" s="100" t="s">
        <v>761</v>
      </c>
      <c r="K79" s="47" t="s">
        <v>97</v>
      </c>
      <c r="L79" s="47" t="s">
        <v>98</v>
      </c>
      <c r="M79" s="47" t="s">
        <v>99</v>
      </c>
      <c r="N79" s="47">
        <v>4</v>
      </c>
      <c r="O79" s="47" t="s">
        <v>100</v>
      </c>
      <c r="P79" s="47">
        <v>1332</v>
      </c>
      <c r="Q79" s="47" t="s">
        <v>101</v>
      </c>
      <c r="R79" s="49" t="s">
        <v>102</v>
      </c>
      <c r="S79" s="47" t="s">
        <v>103</v>
      </c>
      <c r="T79" s="44" t="s">
        <v>747</v>
      </c>
      <c r="U79" s="49" t="s">
        <v>105</v>
      </c>
      <c r="V79" s="51">
        <v>15</v>
      </c>
      <c r="W79" s="51">
        <v>23</v>
      </c>
      <c r="X79" s="49">
        <v>0.06</v>
      </c>
      <c r="Y79" s="51">
        <v>22</v>
      </c>
      <c r="Z79" s="51">
        <v>18</v>
      </c>
      <c r="AA79" s="49">
        <v>0.08</v>
      </c>
      <c r="AB79" s="51"/>
      <c r="AC79" s="51"/>
      <c r="AD79" s="49"/>
      <c r="AE79" s="51"/>
      <c r="AF79" s="51"/>
      <c r="AG79" s="49"/>
      <c r="AH79" s="49" t="s">
        <v>98</v>
      </c>
      <c r="AI79" s="46">
        <v>73.3</v>
      </c>
      <c r="AJ79" s="44" t="s">
        <v>107</v>
      </c>
      <c r="AK79" s="44" t="s">
        <v>108</v>
      </c>
      <c r="AL79" s="45">
        <f t="shared" si="14"/>
        <v>1332</v>
      </c>
      <c r="AM79" s="44" t="s">
        <v>747</v>
      </c>
      <c r="AN79" s="44">
        <v>7</v>
      </c>
      <c r="AO79" s="41" t="s">
        <v>110</v>
      </c>
    </row>
    <row r="80" spans="1:41" s="43" customFormat="1" x14ac:dyDescent="0.3">
      <c r="A80" s="130" t="s">
        <v>923</v>
      </c>
      <c r="B80" s="130" t="s">
        <v>3694</v>
      </c>
      <c r="C80" s="50" t="s">
        <v>782</v>
      </c>
      <c r="D80" s="48">
        <v>2</v>
      </c>
      <c r="E80" s="48" t="s">
        <v>96</v>
      </c>
      <c r="F80" s="78" t="s">
        <v>3695</v>
      </c>
      <c r="G80" s="50" t="s">
        <v>114</v>
      </c>
      <c r="H80" s="50" t="s">
        <v>119</v>
      </c>
      <c r="I80" s="50" t="s">
        <v>3696</v>
      </c>
      <c r="J80" s="100" t="s">
        <v>761</v>
      </c>
      <c r="K80" s="47" t="s">
        <v>97</v>
      </c>
      <c r="L80" s="47" t="s">
        <v>98</v>
      </c>
      <c r="M80" s="47" t="s">
        <v>99</v>
      </c>
      <c r="N80" s="47">
        <v>4</v>
      </c>
      <c r="O80" s="47" t="s">
        <v>100</v>
      </c>
      <c r="P80" s="47">
        <v>1332</v>
      </c>
      <c r="Q80" s="47" t="s">
        <v>101</v>
      </c>
      <c r="R80" s="49" t="s">
        <v>102</v>
      </c>
      <c r="S80" s="47" t="s">
        <v>103</v>
      </c>
      <c r="T80" s="44" t="s">
        <v>747</v>
      </c>
      <c r="U80" s="49" t="s">
        <v>105</v>
      </c>
      <c r="V80" s="51">
        <v>15</v>
      </c>
      <c r="W80" s="51">
        <v>23</v>
      </c>
      <c r="X80" s="49">
        <v>0.06</v>
      </c>
      <c r="Y80" s="51">
        <v>22</v>
      </c>
      <c r="Z80" s="51">
        <v>18</v>
      </c>
      <c r="AA80" s="49">
        <v>0.08</v>
      </c>
      <c r="AB80" s="51"/>
      <c r="AC80" s="51"/>
      <c r="AD80" s="49"/>
      <c r="AE80" s="51"/>
      <c r="AF80" s="51"/>
      <c r="AG80" s="49"/>
      <c r="AH80" s="49" t="s">
        <v>98</v>
      </c>
      <c r="AI80" s="46">
        <v>73.3</v>
      </c>
      <c r="AJ80" s="44" t="s">
        <v>107</v>
      </c>
      <c r="AK80" s="44" t="s">
        <v>108</v>
      </c>
      <c r="AL80" s="45">
        <f t="shared" si="14"/>
        <v>1332</v>
      </c>
      <c r="AM80" s="44" t="s">
        <v>747</v>
      </c>
      <c r="AN80" s="44">
        <v>7</v>
      </c>
      <c r="AO80" s="41" t="s">
        <v>110</v>
      </c>
    </row>
    <row r="81" spans="1:41" s="43" customFormat="1" x14ac:dyDescent="0.3">
      <c r="A81" s="130" t="s">
        <v>923</v>
      </c>
      <c r="B81" s="130" t="s">
        <v>3694</v>
      </c>
      <c r="C81" s="50" t="s">
        <v>782</v>
      </c>
      <c r="D81" s="48">
        <v>2</v>
      </c>
      <c r="E81" s="48" t="s">
        <v>96</v>
      </c>
      <c r="F81" s="78" t="s">
        <v>3695</v>
      </c>
      <c r="G81" s="50" t="s">
        <v>114</v>
      </c>
      <c r="H81" s="50" t="s">
        <v>119</v>
      </c>
      <c r="I81" s="50" t="s">
        <v>3697</v>
      </c>
      <c r="J81" s="100" t="s">
        <v>761</v>
      </c>
      <c r="K81" s="47" t="s">
        <v>97</v>
      </c>
      <c r="L81" s="47" t="s">
        <v>98</v>
      </c>
      <c r="M81" s="47" t="s">
        <v>99</v>
      </c>
      <c r="N81" s="47">
        <v>4</v>
      </c>
      <c r="O81" s="47" t="s">
        <v>100</v>
      </c>
      <c r="P81" s="47">
        <v>1332</v>
      </c>
      <c r="Q81" s="47" t="s">
        <v>101</v>
      </c>
      <c r="R81" s="49" t="s">
        <v>102</v>
      </c>
      <c r="S81" s="47" t="s">
        <v>103</v>
      </c>
      <c r="T81" s="44" t="s">
        <v>747</v>
      </c>
      <c r="U81" s="49" t="s">
        <v>105</v>
      </c>
      <c r="V81" s="51">
        <v>15</v>
      </c>
      <c r="W81" s="51">
        <v>23</v>
      </c>
      <c r="X81" s="49">
        <v>0.06</v>
      </c>
      <c r="Y81" s="51">
        <v>22</v>
      </c>
      <c r="Z81" s="51">
        <v>18</v>
      </c>
      <c r="AA81" s="49">
        <v>0.08</v>
      </c>
      <c r="AB81" s="51"/>
      <c r="AC81" s="51"/>
      <c r="AD81" s="49"/>
      <c r="AE81" s="51"/>
      <c r="AF81" s="51"/>
      <c r="AG81" s="49"/>
      <c r="AH81" s="49" t="s">
        <v>98</v>
      </c>
      <c r="AI81" s="46">
        <v>73.3</v>
      </c>
      <c r="AJ81" s="44" t="s">
        <v>107</v>
      </c>
      <c r="AK81" s="44" t="s">
        <v>108</v>
      </c>
      <c r="AL81" s="45">
        <f t="shared" si="14"/>
        <v>1332</v>
      </c>
      <c r="AM81" s="44" t="s">
        <v>747</v>
      </c>
      <c r="AN81" s="44">
        <v>7</v>
      </c>
      <c r="AO81" s="41" t="s">
        <v>110</v>
      </c>
    </row>
    <row r="82" spans="1:41" s="43" customFormat="1" x14ac:dyDescent="0.3">
      <c r="A82" s="130" t="s">
        <v>923</v>
      </c>
      <c r="B82" s="130" t="s">
        <v>3694</v>
      </c>
      <c r="C82" s="50" t="s">
        <v>782</v>
      </c>
      <c r="D82" s="48">
        <v>2</v>
      </c>
      <c r="E82" s="48" t="s">
        <v>96</v>
      </c>
      <c r="F82" s="78" t="s">
        <v>3695</v>
      </c>
      <c r="G82" s="50" t="s">
        <v>114</v>
      </c>
      <c r="H82" s="50" t="s">
        <v>119</v>
      </c>
      <c r="I82" s="50" t="s">
        <v>3698</v>
      </c>
      <c r="J82" s="100" t="s">
        <v>761</v>
      </c>
      <c r="K82" s="47" t="s">
        <v>97</v>
      </c>
      <c r="L82" s="47" t="s">
        <v>98</v>
      </c>
      <c r="M82" s="47" t="s">
        <v>99</v>
      </c>
      <c r="N82" s="47">
        <v>4</v>
      </c>
      <c r="O82" s="47" t="s">
        <v>100</v>
      </c>
      <c r="P82" s="47">
        <v>1332</v>
      </c>
      <c r="Q82" s="47" t="s">
        <v>101</v>
      </c>
      <c r="R82" s="49" t="s">
        <v>102</v>
      </c>
      <c r="S82" s="47" t="s">
        <v>103</v>
      </c>
      <c r="T82" s="44" t="s">
        <v>747</v>
      </c>
      <c r="U82" s="49" t="s">
        <v>105</v>
      </c>
      <c r="V82" s="51">
        <v>15</v>
      </c>
      <c r="W82" s="51">
        <v>23</v>
      </c>
      <c r="X82" s="49">
        <v>0.06</v>
      </c>
      <c r="Y82" s="51">
        <v>22</v>
      </c>
      <c r="Z82" s="51">
        <v>18</v>
      </c>
      <c r="AA82" s="49">
        <v>0.08</v>
      </c>
      <c r="AB82" s="51"/>
      <c r="AC82" s="51"/>
      <c r="AD82" s="49"/>
      <c r="AE82" s="51"/>
      <c r="AF82" s="51"/>
      <c r="AG82" s="49"/>
      <c r="AH82" s="49" t="s">
        <v>98</v>
      </c>
      <c r="AI82" s="46">
        <v>73.3</v>
      </c>
      <c r="AJ82" s="44" t="s">
        <v>107</v>
      </c>
      <c r="AK82" s="44" t="s">
        <v>108</v>
      </c>
      <c r="AL82" s="45">
        <f t="shared" si="14"/>
        <v>1332</v>
      </c>
      <c r="AM82" s="44" t="s">
        <v>747</v>
      </c>
      <c r="AN82" s="44">
        <v>7</v>
      </c>
      <c r="AO82" s="41" t="s">
        <v>110</v>
      </c>
    </row>
    <row r="83" spans="1:41" s="43" customFormat="1" x14ac:dyDescent="0.3">
      <c r="A83" s="130" t="s">
        <v>923</v>
      </c>
      <c r="B83" s="130" t="s">
        <v>3694</v>
      </c>
      <c r="C83" s="50" t="s">
        <v>782</v>
      </c>
      <c r="D83" s="48">
        <v>2</v>
      </c>
      <c r="E83" s="48" t="s">
        <v>96</v>
      </c>
      <c r="F83" s="78" t="s">
        <v>3695</v>
      </c>
      <c r="G83" s="50" t="s">
        <v>114</v>
      </c>
      <c r="H83" s="50" t="s">
        <v>119</v>
      </c>
      <c r="I83" s="50" t="s">
        <v>3699</v>
      </c>
      <c r="J83" s="100" t="s">
        <v>761</v>
      </c>
      <c r="K83" s="47" t="s">
        <v>97</v>
      </c>
      <c r="L83" s="47" t="s">
        <v>98</v>
      </c>
      <c r="M83" s="47" t="s">
        <v>99</v>
      </c>
      <c r="N83" s="47">
        <v>4</v>
      </c>
      <c r="O83" s="47" t="s">
        <v>100</v>
      </c>
      <c r="P83" s="47">
        <v>1332</v>
      </c>
      <c r="Q83" s="47" t="s">
        <v>101</v>
      </c>
      <c r="R83" s="49" t="s">
        <v>102</v>
      </c>
      <c r="S83" s="47" t="s">
        <v>103</v>
      </c>
      <c r="T83" s="44" t="s">
        <v>747</v>
      </c>
      <c r="U83" s="49" t="s">
        <v>105</v>
      </c>
      <c r="V83" s="51">
        <v>15</v>
      </c>
      <c r="W83" s="51">
        <v>23</v>
      </c>
      <c r="X83" s="49">
        <v>0.06</v>
      </c>
      <c r="Y83" s="51">
        <v>22</v>
      </c>
      <c r="Z83" s="51">
        <v>18</v>
      </c>
      <c r="AA83" s="49">
        <v>0.08</v>
      </c>
      <c r="AB83" s="51"/>
      <c r="AC83" s="51"/>
      <c r="AD83" s="49"/>
      <c r="AE83" s="51"/>
      <c r="AF83" s="51"/>
      <c r="AG83" s="49"/>
      <c r="AH83" s="49" t="s">
        <v>98</v>
      </c>
      <c r="AI83" s="46">
        <v>73.3</v>
      </c>
      <c r="AJ83" s="44" t="s">
        <v>107</v>
      </c>
      <c r="AK83" s="44" t="s">
        <v>108</v>
      </c>
      <c r="AL83" s="45">
        <f t="shared" si="11"/>
        <v>1332</v>
      </c>
      <c r="AM83" s="44" t="s">
        <v>747</v>
      </c>
      <c r="AN83" s="44">
        <v>7</v>
      </c>
      <c r="AO83" s="41" t="s">
        <v>110</v>
      </c>
    </row>
    <row r="84" spans="1:41" s="43" customFormat="1" x14ac:dyDescent="0.3">
      <c r="A84" s="130" t="s">
        <v>922</v>
      </c>
      <c r="B84" s="130" t="s">
        <v>3694</v>
      </c>
      <c r="C84" s="50" t="s">
        <v>782</v>
      </c>
      <c r="D84" s="48">
        <v>2</v>
      </c>
      <c r="E84" s="48" t="s">
        <v>96</v>
      </c>
      <c r="F84" s="78" t="s">
        <v>3695</v>
      </c>
      <c r="G84" s="50" t="s">
        <v>114</v>
      </c>
      <c r="H84" s="50" t="s">
        <v>115</v>
      </c>
      <c r="I84" s="50" t="s">
        <v>3696</v>
      </c>
      <c r="J84" s="100" t="s">
        <v>761</v>
      </c>
      <c r="K84" s="47" t="s">
        <v>97</v>
      </c>
      <c r="L84" s="47" t="s">
        <v>98</v>
      </c>
      <c r="M84" s="47" t="s">
        <v>99</v>
      </c>
      <c r="N84" s="47">
        <v>4</v>
      </c>
      <c r="O84" s="47" t="s">
        <v>100</v>
      </c>
      <c r="P84" s="47">
        <v>1332</v>
      </c>
      <c r="Q84" s="47" t="s">
        <v>101</v>
      </c>
      <c r="R84" s="49" t="s">
        <v>102</v>
      </c>
      <c r="S84" s="47" t="s">
        <v>103</v>
      </c>
      <c r="T84" s="44" t="s">
        <v>747</v>
      </c>
      <c r="U84" s="49" t="s">
        <v>105</v>
      </c>
      <c r="V84" s="51">
        <v>15</v>
      </c>
      <c r="W84" s="51">
        <v>23</v>
      </c>
      <c r="X84" s="49">
        <v>0.06</v>
      </c>
      <c r="Y84" s="51">
        <v>22</v>
      </c>
      <c r="Z84" s="51">
        <v>18</v>
      </c>
      <c r="AA84" s="49">
        <v>0.08</v>
      </c>
      <c r="AB84" s="51"/>
      <c r="AC84" s="51"/>
      <c r="AD84" s="49"/>
      <c r="AE84" s="51"/>
      <c r="AF84" s="51"/>
      <c r="AG84" s="49"/>
      <c r="AH84" s="49" t="s">
        <v>98</v>
      </c>
      <c r="AI84" s="46">
        <v>73.3</v>
      </c>
      <c r="AJ84" s="44" t="s">
        <v>107</v>
      </c>
      <c r="AK84" s="44" t="s">
        <v>108</v>
      </c>
      <c r="AL84" s="45">
        <f t="shared" si="11"/>
        <v>1332</v>
      </c>
      <c r="AM84" s="44" t="s">
        <v>747</v>
      </c>
      <c r="AN84" s="44">
        <v>7</v>
      </c>
      <c r="AO84" s="41" t="s">
        <v>110</v>
      </c>
    </row>
    <row r="85" spans="1:41" s="43" customFormat="1" x14ac:dyDescent="0.3">
      <c r="A85" s="130" t="s">
        <v>922</v>
      </c>
      <c r="B85" s="130" t="s">
        <v>3694</v>
      </c>
      <c r="C85" s="50" t="s">
        <v>782</v>
      </c>
      <c r="D85" s="48">
        <v>2</v>
      </c>
      <c r="E85" s="48" t="s">
        <v>96</v>
      </c>
      <c r="F85" s="78" t="s">
        <v>3695</v>
      </c>
      <c r="G85" s="50" t="s">
        <v>114</v>
      </c>
      <c r="H85" s="50" t="s">
        <v>115</v>
      </c>
      <c r="I85" s="50" t="s">
        <v>3698</v>
      </c>
      <c r="J85" s="100" t="s">
        <v>761</v>
      </c>
      <c r="K85" s="47" t="s">
        <v>97</v>
      </c>
      <c r="L85" s="47" t="s">
        <v>98</v>
      </c>
      <c r="M85" s="47" t="s">
        <v>99</v>
      </c>
      <c r="N85" s="47">
        <v>4</v>
      </c>
      <c r="O85" s="47" t="s">
        <v>100</v>
      </c>
      <c r="P85" s="47">
        <v>1332</v>
      </c>
      <c r="Q85" s="47" t="s">
        <v>101</v>
      </c>
      <c r="R85" s="49" t="s">
        <v>102</v>
      </c>
      <c r="S85" s="47" t="s">
        <v>103</v>
      </c>
      <c r="T85" s="44" t="s">
        <v>747</v>
      </c>
      <c r="U85" s="49" t="s">
        <v>105</v>
      </c>
      <c r="V85" s="51">
        <v>15</v>
      </c>
      <c r="W85" s="51">
        <v>23</v>
      </c>
      <c r="X85" s="49">
        <v>0.06</v>
      </c>
      <c r="Y85" s="51">
        <v>22</v>
      </c>
      <c r="Z85" s="51">
        <v>18</v>
      </c>
      <c r="AA85" s="49">
        <v>0.08</v>
      </c>
      <c r="AB85" s="51"/>
      <c r="AC85" s="51"/>
      <c r="AD85" s="49"/>
      <c r="AE85" s="51"/>
      <c r="AF85" s="51"/>
      <c r="AG85" s="49"/>
      <c r="AH85" s="49" t="s">
        <v>98</v>
      </c>
      <c r="AI85" s="46">
        <v>73.3</v>
      </c>
      <c r="AJ85" s="44" t="s">
        <v>107</v>
      </c>
      <c r="AK85" s="44" t="s">
        <v>108</v>
      </c>
      <c r="AL85" s="45">
        <f t="shared" si="11"/>
        <v>1332</v>
      </c>
      <c r="AM85" s="44" t="s">
        <v>747</v>
      </c>
      <c r="AN85" s="44">
        <v>7</v>
      </c>
      <c r="AO85" s="41" t="s">
        <v>110</v>
      </c>
    </row>
    <row r="86" spans="1:41" s="43" customFormat="1" x14ac:dyDescent="0.3">
      <c r="A86" s="130" t="s">
        <v>1176</v>
      </c>
      <c r="B86" s="130" t="s">
        <v>1262</v>
      </c>
      <c r="C86" s="50" t="s">
        <v>1174</v>
      </c>
      <c r="D86" s="48">
        <v>2</v>
      </c>
      <c r="E86" s="48" t="s">
        <v>96</v>
      </c>
      <c r="F86" s="78" t="s">
        <v>1334</v>
      </c>
      <c r="G86" s="50" t="s">
        <v>551</v>
      </c>
      <c r="H86" s="50" t="s">
        <v>562</v>
      </c>
      <c r="I86" s="50" t="s">
        <v>1184</v>
      </c>
      <c r="J86" s="100" t="s">
        <v>1189</v>
      </c>
      <c r="K86" s="47" t="s">
        <v>97</v>
      </c>
      <c r="L86" s="47" t="s">
        <v>98</v>
      </c>
      <c r="M86" s="47" t="s">
        <v>99</v>
      </c>
      <c r="N86" s="47">
        <v>4</v>
      </c>
      <c r="O86" s="47" t="s">
        <v>100</v>
      </c>
      <c r="P86" s="47">
        <v>1332</v>
      </c>
      <c r="Q86" s="47" t="s">
        <v>101</v>
      </c>
      <c r="R86" s="49" t="s">
        <v>102</v>
      </c>
      <c r="S86" s="47" t="s">
        <v>103</v>
      </c>
      <c r="T86" s="44" t="s">
        <v>747</v>
      </c>
      <c r="U86" s="49" t="s">
        <v>105</v>
      </c>
      <c r="V86" s="83">
        <v>17</v>
      </c>
      <c r="W86" s="83">
        <v>62</v>
      </c>
      <c r="X86" s="82">
        <v>2.3199999999999998</v>
      </c>
      <c r="Y86" s="83">
        <v>20</v>
      </c>
      <c r="Z86" s="83">
        <v>90</v>
      </c>
      <c r="AA86" s="82">
        <v>0.54</v>
      </c>
      <c r="AB86" s="51"/>
      <c r="AC86" s="51"/>
      <c r="AD86" s="49"/>
      <c r="AE86" s="51"/>
      <c r="AF86" s="51"/>
      <c r="AG86" s="49"/>
      <c r="AH86" s="49" t="s">
        <v>98</v>
      </c>
      <c r="AI86" s="46">
        <v>80.400000000000006</v>
      </c>
      <c r="AJ86" s="44" t="s">
        <v>428</v>
      </c>
      <c r="AK86" s="44" t="s">
        <v>108</v>
      </c>
      <c r="AL86" s="45">
        <f t="shared" ref="AL86" si="17">P86</f>
        <v>1332</v>
      </c>
      <c r="AM86" s="44" t="s">
        <v>747</v>
      </c>
      <c r="AN86" s="44">
        <v>8</v>
      </c>
      <c r="AO86" s="41" t="s">
        <v>110</v>
      </c>
    </row>
    <row r="87" spans="1:41" s="43" customFormat="1" x14ac:dyDescent="0.3">
      <c r="A87" s="130" t="s">
        <v>1176</v>
      </c>
      <c r="B87" s="130" t="s">
        <v>3700</v>
      </c>
      <c r="C87" s="50" t="s">
        <v>1174</v>
      </c>
      <c r="D87" s="48">
        <v>2</v>
      </c>
      <c r="E87" s="48" t="s">
        <v>96</v>
      </c>
      <c r="F87" s="78" t="s">
        <v>3701</v>
      </c>
      <c r="G87" s="50" t="s">
        <v>551</v>
      </c>
      <c r="H87" s="50" t="s">
        <v>562</v>
      </c>
      <c r="I87" s="50" t="s">
        <v>3702</v>
      </c>
      <c r="J87" s="100" t="s">
        <v>1189</v>
      </c>
      <c r="K87" s="47" t="s">
        <v>97</v>
      </c>
      <c r="L87" s="47" t="s">
        <v>98</v>
      </c>
      <c r="M87" s="47" t="s">
        <v>99</v>
      </c>
      <c r="N87" s="47">
        <v>4</v>
      </c>
      <c r="O87" s="47" t="s">
        <v>100</v>
      </c>
      <c r="P87" s="47">
        <v>1332</v>
      </c>
      <c r="Q87" s="47" t="s">
        <v>101</v>
      </c>
      <c r="R87" s="49" t="s">
        <v>102</v>
      </c>
      <c r="S87" s="47" t="s">
        <v>103</v>
      </c>
      <c r="T87" s="44" t="s">
        <v>747</v>
      </c>
      <c r="U87" s="49" t="s">
        <v>105</v>
      </c>
      <c r="V87" s="83">
        <v>17</v>
      </c>
      <c r="W87" s="83">
        <v>62</v>
      </c>
      <c r="X87" s="82">
        <v>2.3199999999999998</v>
      </c>
      <c r="Y87" s="83">
        <v>20</v>
      </c>
      <c r="Z87" s="83">
        <v>90</v>
      </c>
      <c r="AA87" s="82">
        <v>0.54</v>
      </c>
      <c r="AB87" s="51"/>
      <c r="AC87" s="51"/>
      <c r="AD87" s="49"/>
      <c r="AE87" s="51"/>
      <c r="AF87" s="51"/>
      <c r="AG87" s="49"/>
      <c r="AH87" s="49" t="s">
        <v>98</v>
      </c>
      <c r="AI87" s="46">
        <v>80.400000000000006</v>
      </c>
      <c r="AJ87" s="44" t="s">
        <v>428</v>
      </c>
      <c r="AK87" s="44" t="s">
        <v>108</v>
      </c>
      <c r="AL87" s="45">
        <f t="shared" si="11"/>
        <v>1332</v>
      </c>
      <c r="AM87" s="44" t="s">
        <v>747</v>
      </c>
      <c r="AN87" s="44">
        <v>8</v>
      </c>
      <c r="AO87" s="41" t="s">
        <v>110</v>
      </c>
    </row>
    <row r="88" spans="1:41" s="43" customFormat="1" x14ac:dyDescent="0.3">
      <c r="A88" s="130" t="s">
        <v>1175</v>
      </c>
      <c r="B88" s="130" t="s">
        <v>1263</v>
      </c>
      <c r="C88" s="50" t="s">
        <v>1178</v>
      </c>
      <c r="D88" s="48">
        <v>2</v>
      </c>
      <c r="E88" s="48" t="s">
        <v>96</v>
      </c>
      <c r="F88" s="78" t="s">
        <v>1374</v>
      </c>
      <c r="G88" s="50" t="s">
        <v>551</v>
      </c>
      <c r="H88" s="50" t="s">
        <v>562</v>
      </c>
      <c r="I88" s="50" t="s">
        <v>1185</v>
      </c>
      <c r="J88" s="100" t="s">
        <v>1189</v>
      </c>
      <c r="K88" s="47" t="s">
        <v>97</v>
      </c>
      <c r="L88" s="47" t="s">
        <v>98</v>
      </c>
      <c r="M88" s="47" t="s">
        <v>99</v>
      </c>
      <c r="N88" s="47">
        <v>4</v>
      </c>
      <c r="O88" s="47" t="s">
        <v>100</v>
      </c>
      <c r="P88" s="47">
        <v>1332</v>
      </c>
      <c r="Q88" s="47" t="s">
        <v>101</v>
      </c>
      <c r="R88" s="49" t="s">
        <v>102</v>
      </c>
      <c r="S88" s="47" t="s">
        <v>103</v>
      </c>
      <c r="T88" s="44" t="s">
        <v>747</v>
      </c>
      <c r="U88" s="49" t="s">
        <v>105</v>
      </c>
      <c r="V88" s="83">
        <v>17</v>
      </c>
      <c r="W88" s="83">
        <v>62</v>
      </c>
      <c r="X88" s="82">
        <v>2.3199999999999998</v>
      </c>
      <c r="Y88" s="83">
        <v>20</v>
      </c>
      <c r="Z88" s="83">
        <v>90</v>
      </c>
      <c r="AA88" s="82">
        <v>0.54</v>
      </c>
      <c r="AB88" s="51"/>
      <c r="AC88" s="51"/>
      <c r="AD88" s="49"/>
      <c r="AE88" s="51"/>
      <c r="AF88" s="51"/>
      <c r="AG88" s="49"/>
      <c r="AH88" s="49" t="s">
        <v>98</v>
      </c>
      <c r="AI88" s="46">
        <v>81.400000000000006</v>
      </c>
      <c r="AJ88" s="44" t="s">
        <v>107</v>
      </c>
      <c r="AK88" s="44" t="s">
        <v>108</v>
      </c>
      <c r="AL88" s="45">
        <f t="shared" si="11"/>
        <v>1332</v>
      </c>
      <c r="AM88" s="44" t="s">
        <v>747</v>
      </c>
      <c r="AN88" s="44">
        <v>8</v>
      </c>
      <c r="AO88" s="41" t="s">
        <v>110</v>
      </c>
    </row>
    <row r="89" spans="1:41" s="43" customFormat="1" x14ac:dyDescent="0.3">
      <c r="A89" s="130" t="s">
        <v>1175</v>
      </c>
      <c r="B89" s="130" t="s">
        <v>3700</v>
      </c>
      <c r="C89" s="50" t="s">
        <v>1178</v>
      </c>
      <c r="D89" s="48">
        <v>2</v>
      </c>
      <c r="E89" s="48" t="s">
        <v>96</v>
      </c>
      <c r="F89" s="78" t="s">
        <v>3701</v>
      </c>
      <c r="G89" s="50" t="s">
        <v>551</v>
      </c>
      <c r="H89" s="50" t="s">
        <v>562</v>
      </c>
      <c r="I89" s="50" t="s">
        <v>1185</v>
      </c>
      <c r="J89" s="100" t="s">
        <v>1189</v>
      </c>
      <c r="K89" s="47" t="s">
        <v>97</v>
      </c>
      <c r="L89" s="47" t="s">
        <v>98</v>
      </c>
      <c r="M89" s="47" t="s">
        <v>99</v>
      </c>
      <c r="N89" s="47">
        <v>4</v>
      </c>
      <c r="O89" s="47" t="s">
        <v>100</v>
      </c>
      <c r="P89" s="47">
        <v>1332</v>
      </c>
      <c r="Q89" s="47" t="s">
        <v>101</v>
      </c>
      <c r="R89" s="49" t="s">
        <v>102</v>
      </c>
      <c r="S89" s="47" t="s">
        <v>103</v>
      </c>
      <c r="T89" s="44" t="s">
        <v>747</v>
      </c>
      <c r="U89" s="49" t="s">
        <v>105</v>
      </c>
      <c r="V89" s="83">
        <v>17</v>
      </c>
      <c r="W89" s="83">
        <v>62</v>
      </c>
      <c r="X89" s="82">
        <v>2.3199999999999998</v>
      </c>
      <c r="Y89" s="83">
        <v>20</v>
      </c>
      <c r="Z89" s="83">
        <v>90</v>
      </c>
      <c r="AA89" s="82">
        <v>0.54</v>
      </c>
      <c r="AB89" s="51"/>
      <c r="AC89" s="51"/>
      <c r="AD89" s="49"/>
      <c r="AE89" s="51"/>
      <c r="AF89" s="51"/>
      <c r="AG89" s="49"/>
      <c r="AH89" s="49" t="s">
        <v>98</v>
      </c>
      <c r="AI89" s="46">
        <v>81.400000000000006</v>
      </c>
      <c r="AJ89" s="44" t="s">
        <v>107</v>
      </c>
      <c r="AK89" s="44" t="s">
        <v>108</v>
      </c>
      <c r="AL89" s="45">
        <f t="shared" ref="AL89:AL120" si="18">P89</f>
        <v>1332</v>
      </c>
      <c r="AM89" s="44" t="s">
        <v>747</v>
      </c>
      <c r="AN89" s="44">
        <v>8</v>
      </c>
      <c r="AO89" s="41" t="s">
        <v>110</v>
      </c>
    </row>
    <row r="90" spans="1:41" s="43" customFormat="1" x14ac:dyDescent="0.3">
      <c r="A90" s="130" t="s">
        <v>1177</v>
      </c>
      <c r="B90" s="130" t="s">
        <v>1264</v>
      </c>
      <c r="C90" s="50" t="s">
        <v>1179</v>
      </c>
      <c r="D90" s="48">
        <v>2</v>
      </c>
      <c r="E90" s="48" t="s">
        <v>96</v>
      </c>
      <c r="F90" s="78" t="s">
        <v>1397</v>
      </c>
      <c r="G90" s="50" t="s">
        <v>551</v>
      </c>
      <c r="H90" s="50" t="s">
        <v>562</v>
      </c>
      <c r="I90" s="50" t="s">
        <v>1186</v>
      </c>
      <c r="J90" s="100" t="s">
        <v>1189</v>
      </c>
      <c r="K90" s="47" t="s">
        <v>97</v>
      </c>
      <c r="L90" s="47" t="s">
        <v>98</v>
      </c>
      <c r="M90" s="47" t="s">
        <v>99</v>
      </c>
      <c r="N90" s="47">
        <v>4</v>
      </c>
      <c r="O90" s="47" t="s">
        <v>100</v>
      </c>
      <c r="P90" s="47">
        <v>1332</v>
      </c>
      <c r="Q90" s="47" t="s">
        <v>101</v>
      </c>
      <c r="R90" s="49" t="s">
        <v>102</v>
      </c>
      <c r="S90" s="47" t="s">
        <v>103</v>
      </c>
      <c r="T90" s="44" t="s">
        <v>747</v>
      </c>
      <c r="U90" s="49" t="s">
        <v>105</v>
      </c>
      <c r="V90" s="83">
        <v>17</v>
      </c>
      <c r="W90" s="83">
        <v>62</v>
      </c>
      <c r="X90" s="82">
        <v>2.3199999999999998</v>
      </c>
      <c r="Y90" s="83">
        <v>20</v>
      </c>
      <c r="Z90" s="83">
        <v>90</v>
      </c>
      <c r="AA90" s="82">
        <v>0.54</v>
      </c>
      <c r="AB90" s="51"/>
      <c r="AC90" s="51"/>
      <c r="AD90" s="49"/>
      <c r="AE90" s="51"/>
      <c r="AF90" s="51"/>
      <c r="AG90" s="49"/>
      <c r="AH90" s="49" t="s">
        <v>98</v>
      </c>
      <c r="AI90" s="46">
        <v>71.099999999999994</v>
      </c>
      <c r="AJ90" s="44" t="s">
        <v>107</v>
      </c>
      <c r="AK90" s="44" t="s">
        <v>108</v>
      </c>
      <c r="AL90" s="45">
        <f t="shared" ref="AL90" si="19">P90</f>
        <v>1332</v>
      </c>
      <c r="AM90" s="44" t="s">
        <v>747</v>
      </c>
      <c r="AN90" s="44">
        <v>8</v>
      </c>
      <c r="AO90" s="41" t="s">
        <v>110</v>
      </c>
    </row>
    <row r="91" spans="1:41" s="43" customFormat="1" x14ac:dyDescent="0.3">
      <c r="A91" s="130" t="s">
        <v>1177</v>
      </c>
      <c r="B91" s="130" t="s">
        <v>3703</v>
      </c>
      <c r="C91" s="50" t="s">
        <v>1179</v>
      </c>
      <c r="D91" s="48">
        <v>2</v>
      </c>
      <c r="E91" s="48" t="s">
        <v>96</v>
      </c>
      <c r="F91" s="78" t="s">
        <v>3704</v>
      </c>
      <c r="G91" s="50" t="s">
        <v>551</v>
      </c>
      <c r="H91" s="50" t="s">
        <v>562</v>
      </c>
      <c r="I91" s="50" t="s">
        <v>3705</v>
      </c>
      <c r="J91" s="100" t="s">
        <v>1189</v>
      </c>
      <c r="K91" s="47" t="s">
        <v>97</v>
      </c>
      <c r="L91" s="47" t="s">
        <v>98</v>
      </c>
      <c r="M91" s="47" t="s">
        <v>99</v>
      </c>
      <c r="N91" s="47">
        <v>4</v>
      </c>
      <c r="O91" s="47" t="s">
        <v>100</v>
      </c>
      <c r="P91" s="47">
        <v>1332</v>
      </c>
      <c r="Q91" s="47" t="s">
        <v>101</v>
      </c>
      <c r="R91" s="49" t="s">
        <v>102</v>
      </c>
      <c r="S91" s="47" t="s">
        <v>103</v>
      </c>
      <c r="T91" s="44" t="s">
        <v>747</v>
      </c>
      <c r="U91" s="49" t="s">
        <v>105</v>
      </c>
      <c r="V91" s="83">
        <v>17</v>
      </c>
      <c r="W91" s="83">
        <v>62</v>
      </c>
      <c r="X91" s="82">
        <v>2.3199999999999998</v>
      </c>
      <c r="Y91" s="83">
        <v>20</v>
      </c>
      <c r="Z91" s="83">
        <v>90</v>
      </c>
      <c r="AA91" s="82">
        <v>0.54</v>
      </c>
      <c r="AB91" s="51"/>
      <c r="AC91" s="51"/>
      <c r="AD91" s="49"/>
      <c r="AE91" s="51"/>
      <c r="AF91" s="51"/>
      <c r="AG91" s="49"/>
      <c r="AH91" s="49" t="s">
        <v>98</v>
      </c>
      <c r="AI91" s="46">
        <v>71.099999999999994</v>
      </c>
      <c r="AJ91" s="44" t="s">
        <v>107</v>
      </c>
      <c r="AK91" s="44" t="s">
        <v>108</v>
      </c>
      <c r="AL91" s="45">
        <f t="shared" si="18"/>
        <v>1332</v>
      </c>
      <c r="AM91" s="44" t="s">
        <v>747</v>
      </c>
      <c r="AN91" s="44">
        <v>8</v>
      </c>
      <c r="AO91" s="41" t="s">
        <v>110</v>
      </c>
    </row>
    <row r="92" spans="1:41" s="43" customFormat="1" x14ac:dyDescent="0.3">
      <c r="A92" s="130" t="s">
        <v>1182</v>
      </c>
      <c r="B92" s="130" t="s">
        <v>1265</v>
      </c>
      <c r="C92" s="50" t="s">
        <v>1180</v>
      </c>
      <c r="D92" s="48">
        <v>2</v>
      </c>
      <c r="E92" s="48" t="s">
        <v>96</v>
      </c>
      <c r="F92" s="78" t="s">
        <v>1396</v>
      </c>
      <c r="G92" s="50" t="s">
        <v>250</v>
      </c>
      <c r="H92" s="50" t="s">
        <v>661</v>
      </c>
      <c r="I92" s="78" t="s">
        <v>1188</v>
      </c>
      <c r="J92" s="100" t="s">
        <v>531</v>
      </c>
      <c r="K92" s="47" t="s">
        <v>97</v>
      </c>
      <c r="L92" s="47" t="s">
        <v>98</v>
      </c>
      <c r="M92" s="47" t="s">
        <v>99</v>
      </c>
      <c r="N92" s="47">
        <v>4</v>
      </c>
      <c r="O92" s="47" t="s">
        <v>100</v>
      </c>
      <c r="P92" s="47">
        <v>1332</v>
      </c>
      <c r="Q92" s="47" t="s">
        <v>101</v>
      </c>
      <c r="R92" s="49" t="s">
        <v>102</v>
      </c>
      <c r="S92" s="47" t="s">
        <v>103</v>
      </c>
      <c r="T92" s="44" t="s">
        <v>747</v>
      </c>
      <c r="U92" s="49" t="s">
        <v>105</v>
      </c>
      <c r="V92" s="51">
        <v>13</v>
      </c>
      <c r="W92" s="51">
        <v>73</v>
      </c>
      <c r="X92" s="49">
        <v>2.6</v>
      </c>
      <c r="Y92" s="51">
        <v>16</v>
      </c>
      <c r="Z92" s="51">
        <v>54</v>
      </c>
      <c r="AA92" s="49">
        <v>0</v>
      </c>
      <c r="AB92" s="51"/>
      <c r="AC92" s="51"/>
      <c r="AD92" s="49"/>
      <c r="AE92" s="51"/>
      <c r="AF92" s="51"/>
      <c r="AG92" s="49"/>
      <c r="AH92" s="49" t="s">
        <v>98</v>
      </c>
      <c r="AI92" s="46">
        <v>82.5</v>
      </c>
      <c r="AJ92" s="44" t="s">
        <v>107</v>
      </c>
      <c r="AK92" s="44" t="s">
        <v>108</v>
      </c>
      <c r="AL92" s="45">
        <f t="shared" si="18"/>
        <v>1332</v>
      </c>
      <c r="AM92" s="44" t="s">
        <v>747</v>
      </c>
      <c r="AN92" s="44">
        <v>8</v>
      </c>
      <c r="AO92" s="41" t="s">
        <v>110</v>
      </c>
    </row>
    <row r="93" spans="1:41" s="43" customFormat="1" x14ac:dyDescent="0.3">
      <c r="A93" s="130" t="s">
        <v>1182</v>
      </c>
      <c r="B93" s="130" t="s">
        <v>1265</v>
      </c>
      <c r="C93" s="50" t="s">
        <v>1180</v>
      </c>
      <c r="D93" s="48">
        <v>2</v>
      </c>
      <c r="E93" s="48" t="s">
        <v>96</v>
      </c>
      <c r="F93" s="78" t="s">
        <v>1396</v>
      </c>
      <c r="G93" s="50" t="s">
        <v>250</v>
      </c>
      <c r="H93" s="50" t="s">
        <v>664</v>
      </c>
      <c r="I93" s="78" t="s">
        <v>1187</v>
      </c>
      <c r="J93" s="100" t="s">
        <v>531</v>
      </c>
      <c r="K93" s="47" t="s">
        <v>97</v>
      </c>
      <c r="L93" s="47" t="s">
        <v>98</v>
      </c>
      <c r="M93" s="47" t="s">
        <v>99</v>
      </c>
      <c r="N93" s="47">
        <v>4</v>
      </c>
      <c r="O93" s="47" t="s">
        <v>100</v>
      </c>
      <c r="P93" s="47">
        <v>1332</v>
      </c>
      <c r="Q93" s="47" t="s">
        <v>101</v>
      </c>
      <c r="R93" s="49" t="s">
        <v>102</v>
      </c>
      <c r="S93" s="47" t="s">
        <v>103</v>
      </c>
      <c r="T93" s="44" t="s">
        <v>747</v>
      </c>
      <c r="U93" s="49" t="s">
        <v>105</v>
      </c>
      <c r="V93" s="51">
        <v>13</v>
      </c>
      <c r="W93" s="51">
        <v>73</v>
      </c>
      <c r="X93" s="49">
        <v>2.6</v>
      </c>
      <c r="Y93" s="51">
        <v>16</v>
      </c>
      <c r="Z93" s="51">
        <v>54</v>
      </c>
      <c r="AA93" s="49">
        <v>0</v>
      </c>
      <c r="AB93" s="51"/>
      <c r="AC93" s="51"/>
      <c r="AD93" s="49"/>
      <c r="AE93" s="51"/>
      <c r="AF93" s="51"/>
      <c r="AG93" s="49"/>
      <c r="AH93" s="49" t="s">
        <v>98</v>
      </c>
      <c r="AI93" s="46">
        <v>82.5</v>
      </c>
      <c r="AJ93" s="44" t="s">
        <v>107</v>
      </c>
      <c r="AK93" s="44" t="s">
        <v>108</v>
      </c>
      <c r="AL93" s="45">
        <f t="shared" ref="AL93" si="20">P93</f>
        <v>1332</v>
      </c>
      <c r="AM93" s="44" t="s">
        <v>747</v>
      </c>
      <c r="AN93" s="44">
        <v>8</v>
      </c>
      <c r="AO93" s="41" t="s">
        <v>110</v>
      </c>
    </row>
    <row r="94" spans="1:41" s="43" customFormat="1" x14ac:dyDescent="0.3">
      <c r="A94" s="130" t="s">
        <v>1182</v>
      </c>
      <c r="B94" s="130" t="s">
        <v>3706</v>
      </c>
      <c r="C94" s="50" t="s">
        <v>1180</v>
      </c>
      <c r="D94" s="48">
        <v>2</v>
      </c>
      <c r="E94" s="48" t="s">
        <v>96</v>
      </c>
      <c r="F94" s="78" t="s">
        <v>3707</v>
      </c>
      <c r="G94" s="50" t="s">
        <v>250</v>
      </c>
      <c r="H94" s="50" t="s">
        <v>661</v>
      </c>
      <c r="I94" s="78" t="s">
        <v>1188</v>
      </c>
      <c r="J94" s="100" t="s">
        <v>531</v>
      </c>
      <c r="K94" s="47" t="s">
        <v>97</v>
      </c>
      <c r="L94" s="47" t="s">
        <v>98</v>
      </c>
      <c r="M94" s="47" t="s">
        <v>99</v>
      </c>
      <c r="N94" s="47">
        <v>4</v>
      </c>
      <c r="O94" s="47" t="s">
        <v>100</v>
      </c>
      <c r="P94" s="47">
        <v>1332</v>
      </c>
      <c r="Q94" s="47" t="s">
        <v>101</v>
      </c>
      <c r="R94" s="49" t="s">
        <v>102</v>
      </c>
      <c r="S94" s="47" t="s">
        <v>103</v>
      </c>
      <c r="T94" s="44" t="s">
        <v>747</v>
      </c>
      <c r="U94" s="49" t="s">
        <v>105</v>
      </c>
      <c r="V94" s="51">
        <v>13</v>
      </c>
      <c r="W94" s="51">
        <v>73</v>
      </c>
      <c r="X94" s="49">
        <v>2.6</v>
      </c>
      <c r="Y94" s="51">
        <v>16</v>
      </c>
      <c r="Z94" s="51">
        <v>54</v>
      </c>
      <c r="AA94" s="49">
        <v>0</v>
      </c>
      <c r="AB94" s="51"/>
      <c r="AC94" s="51"/>
      <c r="AD94" s="49"/>
      <c r="AE94" s="51"/>
      <c r="AF94" s="51"/>
      <c r="AG94" s="49"/>
      <c r="AH94" s="49" t="s">
        <v>98</v>
      </c>
      <c r="AI94" s="46">
        <v>82.5</v>
      </c>
      <c r="AJ94" s="44" t="s">
        <v>107</v>
      </c>
      <c r="AK94" s="44" t="s">
        <v>108</v>
      </c>
      <c r="AL94" s="45">
        <f t="shared" ref="AL94" si="21">P94</f>
        <v>1332</v>
      </c>
      <c r="AM94" s="44" t="s">
        <v>747</v>
      </c>
      <c r="AN94" s="44">
        <v>8</v>
      </c>
      <c r="AO94" s="41" t="s">
        <v>110</v>
      </c>
    </row>
    <row r="95" spans="1:41" s="43" customFormat="1" x14ac:dyDescent="0.3">
      <c r="A95" s="130" t="s">
        <v>1182</v>
      </c>
      <c r="B95" s="130" t="s">
        <v>3706</v>
      </c>
      <c r="C95" s="50" t="s">
        <v>1180</v>
      </c>
      <c r="D95" s="48">
        <v>2</v>
      </c>
      <c r="E95" s="48" t="s">
        <v>96</v>
      </c>
      <c r="F95" s="78" t="s">
        <v>3707</v>
      </c>
      <c r="G95" s="50" t="s">
        <v>250</v>
      </c>
      <c r="H95" s="50" t="s">
        <v>661</v>
      </c>
      <c r="I95" s="78" t="s">
        <v>3708</v>
      </c>
      <c r="J95" s="100" t="s">
        <v>531</v>
      </c>
      <c r="K95" s="47" t="s">
        <v>97</v>
      </c>
      <c r="L95" s="47" t="s">
        <v>98</v>
      </c>
      <c r="M95" s="47" t="s">
        <v>99</v>
      </c>
      <c r="N95" s="47">
        <v>4</v>
      </c>
      <c r="O95" s="47" t="s">
        <v>100</v>
      </c>
      <c r="P95" s="47">
        <v>1332</v>
      </c>
      <c r="Q95" s="47" t="s">
        <v>101</v>
      </c>
      <c r="R95" s="49" t="s">
        <v>102</v>
      </c>
      <c r="S95" s="47" t="s">
        <v>103</v>
      </c>
      <c r="T95" s="44" t="s">
        <v>747</v>
      </c>
      <c r="U95" s="49" t="s">
        <v>105</v>
      </c>
      <c r="V95" s="51">
        <v>13</v>
      </c>
      <c r="W95" s="51">
        <v>73</v>
      </c>
      <c r="X95" s="49">
        <v>2.6</v>
      </c>
      <c r="Y95" s="51">
        <v>16</v>
      </c>
      <c r="Z95" s="51">
        <v>54</v>
      </c>
      <c r="AA95" s="49">
        <v>0</v>
      </c>
      <c r="AB95" s="51"/>
      <c r="AC95" s="51"/>
      <c r="AD95" s="49"/>
      <c r="AE95" s="51"/>
      <c r="AF95" s="51"/>
      <c r="AG95" s="49"/>
      <c r="AH95" s="49" t="s">
        <v>98</v>
      </c>
      <c r="AI95" s="46">
        <v>82.5</v>
      </c>
      <c r="AJ95" s="44" t="s">
        <v>107</v>
      </c>
      <c r="AK95" s="44" t="s">
        <v>108</v>
      </c>
      <c r="AL95" s="45">
        <f t="shared" si="18"/>
        <v>1332</v>
      </c>
      <c r="AM95" s="44" t="s">
        <v>747</v>
      </c>
      <c r="AN95" s="44">
        <v>8</v>
      </c>
      <c r="AO95" s="41" t="s">
        <v>110</v>
      </c>
    </row>
    <row r="96" spans="1:41" s="43" customFormat="1" x14ac:dyDescent="0.3">
      <c r="A96" s="130" t="s">
        <v>1183</v>
      </c>
      <c r="B96" s="130" t="s">
        <v>1266</v>
      </c>
      <c r="C96" s="50" t="s">
        <v>1181</v>
      </c>
      <c r="D96" s="48">
        <v>2</v>
      </c>
      <c r="E96" s="48" t="s">
        <v>96</v>
      </c>
      <c r="F96" s="78" t="s">
        <v>1395</v>
      </c>
      <c r="G96" s="50" t="s">
        <v>250</v>
      </c>
      <c r="H96" s="50" t="s">
        <v>661</v>
      </c>
      <c r="I96" s="78" t="s">
        <v>1187</v>
      </c>
      <c r="J96" s="100" t="s">
        <v>531</v>
      </c>
      <c r="K96" s="47" t="s">
        <v>97</v>
      </c>
      <c r="L96" s="47" t="s">
        <v>98</v>
      </c>
      <c r="M96" s="47" t="s">
        <v>99</v>
      </c>
      <c r="N96" s="47">
        <v>4</v>
      </c>
      <c r="O96" s="47" t="s">
        <v>100</v>
      </c>
      <c r="P96" s="47">
        <v>1332</v>
      </c>
      <c r="Q96" s="47" t="s">
        <v>101</v>
      </c>
      <c r="R96" s="49" t="s">
        <v>102</v>
      </c>
      <c r="S96" s="47" t="s">
        <v>103</v>
      </c>
      <c r="T96" s="44" t="s">
        <v>747</v>
      </c>
      <c r="U96" s="49" t="s">
        <v>105</v>
      </c>
      <c r="V96" s="51">
        <v>17</v>
      </c>
      <c r="W96" s="51">
        <v>74</v>
      </c>
      <c r="X96" s="49">
        <v>1.9</v>
      </c>
      <c r="Y96" s="51">
        <v>19</v>
      </c>
      <c r="Z96" s="51">
        <v>26</v>
      </c>
      <c r="AA96" s="49">
        <v>0</v>
      </c>
      <c r="AB96" s="51"/>
      <c r="AC96" s="51"/>
      <c r="AD96" s="49"/>
      <c r="AE96" s="51"/>
      <c r="AF96" s="51"/>
      <c r="AG96" s="49"/>
      <c r="AH96" s="49" t="s">
        <v>98</v>
      </c>
      <c r="AI96" s="46">
        <v>72.2</v>
      </c>
      <c r="AJ96" s="44" t="s">
        <v>107</v>
      </c>
      <c r="AK96" s="44" t="s">
        <v>108</v>
      </c>
      <c r="AL96" s="45">
        <f t="shared" si="18"/>
        <v>1332</v>
      </c>
      <c r="AM96" s="44" t="s">
        <v>747</v>
      </c>
      <c r="AN96" s="44">
        <v>8</v>
      </c>
      <c r="AO96" s="41" t="s">
        <v>110</v>
      </c>
    </row>
    <row r="97" spans="1:41" s="43" customFormat="1" x14ac:dyDescent="0.3">
      <c r="A97" s="130" t="s">
        <v>1183</v>
      </c>
      <c r="B97" s="130" t="s">
        <v>1266</v>
      </c>
      <c r="C97" s="50" t="s">
        <v>1181</v>
      </c>
      <c r="D97" s="48">
        <v>2</v>
      </c>
      <c r="E97" s="48" t="s">
        <v>96</v>
      </c>
      <c r="F97" s="78" t="s">
        <v>1395</v>
      </c>
      <c r="G97" s="50" t="s">
        <v>250</v>
      </c>
      <c r="H97" s="50" t="s">
        <v>664</v>
      </c>
      <c r="I97" s="78" t="s">
        <v>1188</v>
      </c>
      <c r="J97" s="100" t="s">
        <v>531</v>
      </c>
      <c r="K97" s="47" t="s">
        <v>97</v>
      </c>
      <c r="L97" s="47" t="s">
        <v>98</v>
      </c>
      <c r="M97" s="47" t="s">
        <v>99</v>
      </c>
      <c r="N97" s="47">
        <v>4</v>
      </c>
      <c r="O97" s="47" t="s">
        <v>100</v>
      </c>
      <c r="P97" s="47">
        <v>1332</v>
      </c>
      <c r="Q97" s="47" t="s">
        <v>101</v>
      </c>
      <c r="R97" s="49" t="s">
        <v>102</v>
      </c>
      <c r="S97" s="47" t="s">
        <v>103</v>
      </c>
      <c r="T97" s="44" t="s">
        <v>747</v>
      </c>
      <c r="U97" s="49" t="s">
        <v>105</v>
      </c>
      <c r="V97" s="51">
        <v>17</v>
      </c>
      <c r="W97" s="51">
        <v>74</v>
      </c>
      <c r="X97" s="49">
        <v>1.9</v>
      </c>
      <c r="Y97" s="51">
        <v>19</v>
      </c>
      <c r="Z97" s="51">
        <v>26</v>
      </c>
      <c r="AA97" s="49">
        <v>0</v>
      </c>
      <c r="AB97" s="51"/>
      <c r="AC97" s="51"/>
      <c r="AD97" s="49"/>
      <c r="AE97" s="51"/>
      <c r="AF97" s="51"/>
      <c r="AG97" s="49"/>
      <c r="AH97" s="49" t="s">
        <v>98</v>
      </c>
      <c r="AI97" s="46">
        <v>72.2</v>
      </c>
      <c r="AJ97" s="44" t="s">
        <v>107</v>
      </c>
      <c r="AK97" s="44" t="s">
        <v>108</v>
      </c>
      <c r="AL97" s="45">
        <f t="shared" ref="AL97" si="22">P97</f>
        <v>1332</v>
      </c>
      <c r="AM97" s="44" t="s">
        <v>747</v>
      </c>
      <c r="AN97" s="44">
        <v>8</v>
      </c>
      <c r="AO97" s="41" t="s">
        <v>110</v>
      </c>
    </row>
    <row r="98" spans="1:41" s="43" customFormat="1" x14ac:dyDescent="0.3">
      <c r="A98" s="130" t="s">
        <v>1183</v>
      </c>
      <c r="B98" s="130" t="s">
        <v>3709</v>
      </c>
      <c r="C98" s="50" t="s">
        <v>1181</v>
      </c>
      <c r="D98" s="48">
        <v>2</v>
      </c>
      <c r="E98" s="48" t="s">
        <v>96</v>
      </c>
      <c r="F98" s="78" t="s">
        <v>3710</v>
      </c>
      <c r="G98" s="50" t="s">
        <v>250</v>
      </c>
      <c r="H98" s="50" t="s">
        <v>661</v>
      </c>
      <c r="I98" s="78" t="s">
        <v>1187</v>
      </c>
      <c r="J98" s="100" t="s">
        <v>531</v>
      </c>
      <c r="K98" s="47" t="s">
        <v>97</v>
      </c>
      <c r="L98" s="47" t="s">
        <v>98</v>
      </c>
      <c r="M98" s="47" t="s">
        <v>99</v>
      </c>
      <c r="N98" s="47">
        <v>4</v>
      </c>
      <c r="O98" s="47" t="s">
        <v>100</v>
      </c>
      <c r="P98" s="47">
        <v>1332</v>
      </c>
      <c r="Q98" s="47" t="s">
        <v>101</v>
      </c>
      <c r="R98" s="49" t="s">
        <v>102</v>
      </c>
      <c r="S98" s="47" t="s">
        <v>103</v>
      </c>
      <c r="T98" s="44" t="s">
        <v>747</v>
      </c>
      <c r="U98" s="49" t="s">
        <v>105</v>
      </c>
      <c r="V98" s="51">
        <v>17</v>
      </c>
      <c r="W98" s="51">
        <v>74</v>
      </c>
      <c r="X98" s="49">
        <v>1.9</v>
      </c>
      <c r="Y98" s="51">
        <v>19</v>
      </c>
      <c r="Z98" s="51">
        <v>26</v>
      </c>
      <c r="AA98" s="49">
        <v>0</v>
      </c>
      <c r="AB98" s="51"/>
      <c r="AC98" s="51"/>
      <c r="AD98" s="49"/>
      <c r="AE98" s="51"/>
      <c r="AF98" s="51"/>
      <c r="AG98" s="49"/>
      <c r="AH98" s="49" t="s">
        <v>98</v>
      </c>
      <c r="AI98" s="46">
        <v>72.2</v>
      </c>
      <c r="AJ98" s="44" t="s">
        <v>107</v>
      </c>
      <c r="AK98" s="44" t="s">
        <v>108</v>
      </c>
      <c r="AL98" s="45">
        <f t="shared" ref="AL98" si="23">P98</f>
        <v>1332</v>
      </c>
      <c r="AM98" s="44" t="s">
        <v>747</v>
      </c>
      <c r="AN98" s="44">
        <v>8</v>
      </c>
      <c r="AO98" s="41" t="s">
        <v>110</v>
      </c>
    </row>
    <row r="99" spans="1:41" s="43" customFormat="1" x14ac:dyDescent="0.3">
      <c r="A99" s="130" t="s">
        <v>1183</v>
      </c>
      <c r="B99" s="130" t="s">
        <v>3709</v>
      </c>
      <c r="C99" s="50" t="s">
        <v>1181</v>
      </c>
      <c r="D99" s="48">
        <v>2</v>
      </c>
      <c r="E99" s="48" t="s">
        <v>96</v>
      </c>
      <c r="F99" s="78" t="s">
        <v>3710</v>
      </c>
      <c r="G99" s="50" t="s">
        <v>250</v>
      </c>
      <c r="H99" s="50" t="s">
        <v>661</v>
      </c>
      <c r="I99" s="78" t="s">
        <v>3711</v>
      </c>
      <c r="J99" s="100" t="s">
        <v>531</v>
      </c>
      <c r="K99" s="47" t="s">
        <v>97</v>
      </c>
      <c r="L99" s="47" t="s">
        <v>98</v>
      </c>
      <c r="M99" s="47" t="s">
        <v>99</v>
      </c>
      <c r="N99" s="47">
        <v>4</v>
      </c>
      <c r="O99" s="47" t="s">
        <v>100</v>
      </c>
      <c r="P99" s="47">
        <v>1332</v>
      </c>
      <c r="Q99" s="47" t="s">
        <v>101</v>
      </c>
      <c r="R99" s="49" t="s">
        <v>102</v>
      </c>
      <c r="S99" s="47" t="s">
        <v>103</v>
      </c>
      <c r="T99" s="44" t="s">
        <v>747</v>
      </c>
      <c r="U99" s="49" t="s">
        <v>105</v>
      </c>
      <c r="V99" s="51">
        <v>17</v>
      </c>
      <c r="W99" s="51">
        <v>74</v>
      </c>
      <c r="X99" s="49">
        <v>1.9</v>
      </c>
      <c r="Y99" s="51">
        <v>19</v>
      </c>
      <c r="Z99" s="51">
        <v>26</v>
      </c>
      <c r="AA99" s="49">
        <v>0</v>
      </c>
      <c r="AB99" s="51"/>
      <c r="AC99" s="51"/>
      <c r="AD99" s="49"/>
      <c r="AE99" s="51"/>
      <c r="AF99" s="51"/>
      <c r="AG99" s="49"/>
      <c r="AH99" s="49" t="s">
        <v>98</v>
      </c>
      <c r="AI99" s="46">
        <v>72.2</v>
      </c>
      <c r="AJ99" s="44" t="s">
        <v>107</v>
      </c>
      <c r="AK99" s="44" t="s">
        <v>108</v>
      </c>
      <c r="AL99" s="45">
        <f t="shared" si="18"/>
        <v>1332</v>
      </c>
      <c r="AM99" s="44" t="s">
        <v>747</v>
      </c>
      <c r="AN99" s="44">
        <v>8</v>
      </c>
      <c r="AO99" s="41" t="s">
        <v>110</v>
      </c>
    </row>
    <row r="100" spans="1:41" s="43" customFormat="1" x14ac:dyDescent="0.3">
      <c r="A100" s="130" t="s">
        <v>1182</v>
      </c>
      <c r="B100" s="130" t="s">
        <v>1430</v>
      </c>
      <c r="C100" s="50" t="s">
        <v>1379</v>
      </c>
      <c r="D100" s="48">
        <v>2</v>
      </c>
      <c r="E100" s="48" t="s">
        <v>96</v>
      </c>
      <c r="F100" s="78" t="s">
        <v>1476</v>
      </c>
      <c r="G100" s="50" t="s">
        <v>250</v>
      </c>
      <c r="H100" s="50" t="s">
        <v>661</v>
      </c>
      <c r="I100" s="78" t="s">
        <v>1433</v>
      </c>
      <c r="J100" s="100" t="s">
        <v>531</v>
      </c>
      <c r="K100" s="47" t="s">
        <v>97</v>
      </c>
      <c r="L100" s="47" t="s">
        <v>98</v>
      </c>
      <c r="M100" s="47" t="s">
        <v>99</v>
      </c>
      <c r="N100" s="47">
        <v>4</v>
      </c>
      <c r="O100" s="47" t="s">
        <v>100</v>
      </c>
      <c r="P100" s="47">
        <v>1332</v>
      </c>
      <c r="Q100" s="47" t="s">
        <v>101</v>
      </c>
      <c r="R100" s="49" t="s">
        <v>102</v>
      </c>
      <c r="S100" s="47" t="s">
        <v>103</v>
      </c>
      <c r="T100" s="44" t="s">
        <v>747</v>
      </c>
      <c r="U100" s="49" t="s">
        <v>105</v>
      </c>
      <c r="V100" s="51">
        <v>13</v>
      </c>
      <c r="W100" s="51">
        <v>73</v>
      </c>
      <c r="X100" s="49">
        <v>2.6</v>
      </c>
      <c r="Y100" s="51">
        <v>16</v>
      </c>
      <c r="Z100" s="51">
        <v>54</v>
      </c>
      <c r="AA100" s="49">
        <v>0</v>
      </c>
      <c r="AB100" s="51"/>
      <c r="AC100" s="51"/>
      <c r="AD100" s="49"/>
      <c r="AE100" s="51"/>
      <c r="AF100" s="51"/>
      <c r="AG100" s="49"/>
      <c r="AH100" s="49" t="s">
        <v>98</v>
      </c>
      <c r="AI100" s="46">
        <v>80.7</v>
      </c>
      <c r="AJ100" s="44" t="s">
        <v>107</v>
      </c>
      <c r="AK100" s="44" t="s">
        <v>108</v>
      </c>
      <c r="AL100" s="45">
        <f t="shared" ref="AL100:AL101" si="24">P100</f>
        <v>1332</v>
      </c>
      <c r="AM100" s="44" t="s">
        <v>747</v>
      </c>
      <c r="AN100" s="44">
        <v>8</v>
      </c>
      <c r="AO100" s="41" t="s">
        <v>110</v>
      </c>
    </row>
    <row r="101" spans="1:41" s="43" customFormat="1" x14ac:dyDescent="0.3">
      <c r="A101" s="130" t="s">
        <v>1182</v>
      </c>
      <c r="B101" s="130" t="s">
        <v>3712</v>
      </c>
      <c r="C101" s="50" t="s">
        <v>1379</v>
      </c>
      <c r="D101" s="48">
        <v>2</v>
      </c>
      <c r="E101" s="48" t="s">
        <v>96</v>
      </c>
      <c r="F101" s="78" t="s">
        <v>3713</v>
      </c>
      <c r="G101" s="50" t="s">
        <v>250</v>
      </c>
      <c r="H101" s="50" t="s">
        <v>661</v>
      </c>
      <c r="I101" s="78" t="s">
        <v>1433</v>
      </c>
      <c r="J101" s="100" t="s">
        <v>531</v>
      </c>
      <c r="K101" s="47" t="s">
        <v>97</v>
      </c>
      <c r="L101" s="47" t="s">
        <v>98</v>
      </c>
      <c r="M101" s="47" t="s">
        <v>99</v>
      </c>
      <c r="N101" s="47">
        <v>4</v>
      </c>
      <c r="O101" s="47" t="s">
        <v>100</v>
      </c>
      <c r="P101" s="47">
        <v>1332</v>
      </c>
      <c r="Q101" s="47" t="s">
        <v>101</v>
      </c>
      <c r="R101" s="49" t="s">
        <v>102</v>
      </c>
      <c r="S101" s="47" t="s">
        <v>103</v>
      </c>
      <c r="T101" s="44" t="s">
        <v>747</v>
      </c>
      <c r="U101" s="49" t="s">
        <v>105</v>
      </c>
      <c r="V101" s="51">
        <v>13</v>
      </c>
      <c r="W101" s="51">
        <v>73</v>
      </c>
      <c r="X101" s="49">
        <v>2.6</v>
      </c>
      <c r="Y101" s="51">
        <v>16</v>
      </c>
      <c r="Z101" s="51">
        <v>54</v>
      </c>
      <c r="AA101" s="49">
        <v>0</v>
      </c>
      <c r="AB101" s="51"/>
      <c r="AC101" s="51"/>
      <c r="AD101" s="49"/>
      <c r="AE101" s="51"/>
      <c r="AF101" s="51"/>
      <c r="AG101" s="49"/>
      <c r="AH101" s="49" t="s">
        <v>98</v>
      </c>
      <c r="AI101" s="46">
        <v>80.7</v>
      </c>
      <c r="AJ101" s="44" t="s">
        <v>107</v>
      </c>
      <c r="AK101" s="44" t="s">
        <v>108</v>
      </c>
      <c r="AL101" s="45">
        <f t="shared" si="24"/>
        <v>1332</v>
      </c>
      <c r="AM101" s="44" t="s">
        <v>747</v>
      </c>
      <c r="AN101" s="44">
        <v>8</v>
      </c>
      <c r="AO101" s="41" t="s">
        <v>110</v>
      </c>
    </row>
    <row r="102" spans="1:41" s="43" customFormat="1" x14ac:dyDescent="0.3">
      <c r="A102" s="130" t="s">
        <v>1182</v>
      </c>
      <c r="B102" s="130" t="s">
        <v>3712</v>
      </c>
      <c r="C102" s="50" t="s">
        <v>1379</v>
      </c>
      <c r="D102" s="48">
        <v>2</v>
      </c>
      <c r="E102" s="48" t="s">
        <v>96</v>
      </c>
      <c r="F102" s="78" t="s">
        <v>3713</v>
      </c>
      <c r="G102" s="50" t="s">
        <v>250</v>
      </c>
      <c r="H102" s="50" t="s">
        <v>661</v>
      </c>
      <c r="I102" s="78" t="s">
        <v>3714</v>
      </c>
      <c r="J102" s="100" t="s">
        <v>531</v>
      </c>
      <c r="K102" s="47" t="s">
        <v>97</v>
      </c>
      <c r="L102" s="47" t="s">
        <v>98</v>
      </c>
      <c r="M102" s="47" t="s">
        <v>99</v>
      </c>
      <c r="N102" s="47">
        <v>4</v>
      </c>
      <c r="O102" s="47" t="s">
        <v>100</v>
      </c>
      <c r="P102" s="47">
        <v>1332</v>
      </c>
      <c r="Q102" s="47" t="s">
        <v>101</v>
      </c>
      <c r="R102" s="49" t="s">
        <v>102</v>
      </c>
      <c r="S102" s="47" t="s">
        <v>103</v>
      </c>
      <c r="T102" s="44" t="s">
        <v>747</v>
      </c>
      <c r="U102" s="49" t="s">
        <v>105</v>
      </c>
      <c r="V102" s="51">
        <v>13</v>
      </c>
      <c r="W102" s="51">
        <v>73</v>
      </c>
      <c r="X102" s="49">
        <v>2.6</v>
      </c>
      <c r="Y102" s="51">
        <v>16</v>
      </c>
      <c r="Z102" s="51">
        <v>54</v>
      </c>
      <c r="AA102" s="49">
        <v>0</v>
      </c>
      <c r="AB102" s="51"/>
      <c r="AC102" s="51"/>
      <c r="AD102" s="49"/>
      <c r="AE102" s="51"/>
      <c r="AF102" s="51"/>
      <c r="AG102" s="49"/>
      <c r="AH102" s="49" t="s">
        <v>98</v>
      </c>
      <c r="AI102" s="46">
        <v>80.7</v>
      </c>
      <c r="AJ102" s="44" t="s">
        <v>107</v>
      </c>
      <c r="AK102" s="44" t="s">
        <v>108</v>
      </c>
      <c r="AL102" s="45">
        <f t="shared" si="18"/>
        <v>1332</v>
      </c>
      <c r="AM102" s="44" t="s">
        <v>747</v>
      </c>
      <c r="AN102" s="44">
        <v>8</v>
      </c>
      <c r="AO102" s="41" t="s">
        <v>110</v>
      </c>
    </row>
    <row r="103" spans="1:41" s="43" customFormat="1" x14ac:dyDescent="0.3">
      <c r="A103" s="130" t="s">
        <v>1183</v>
      </c>
      <c r="B103" s="130" t="s">
        <v>1429</v>
      </c>
      <c r="C103" s="50" t="s">
        <v>1383</v>
      </c>
      <c r="D103" s="48">
        <v>2</v>
      </c>
      <c r="E103" s="48" t="s">
        <v>96</v>
      </c>
      <c r="F103" s="78" t="s">
        <v>1477</v>
      </c>
      <c r="G103" s="50" t="s">
        <v>250</v>
      </c>
      <c r="H103" s="50" t="s">
        <v>661</v>
      </c>
      <c r="I103" s="78" t="s">
        <v>1432</v>
      </c>
      <c r="J103" s="100" t="s">
        <v>531</v>
      </c>
      <c r="K103" s="47" t="s">
        <v>97</v>
      </c>
      <c r="L103" s="47" t="s">
        <v>98</v>
      </c>
      <c r="M103" s="47" t="s">
        <v>99</v>
      </c>
      <c r="N103" s="47">
        <v>4</v>
      </c>
      <c r="O103" s="47" t="s">
        <v>100</v>
      </c>
      <c r="P103" s="47">
        <v>1332</v>
      </c>
      <c r="Q103" s="47" t="s">
        <v>101</v>
      </c>
      <c r="R103" s="49" t="s">
        <v>102</v>
      </c>
      <c r="S103" s="47" t="s">
        <v>103</v>
      </c>
      <c r="T103" s="44" t="s">
        <v>747</v>
      </c>
      <c r="U103" s="49" t="s">
        <v>105</v>
      </c>
      <c r="V103" s="51">
        <v>17</v>
      </c>
      <c r="W103" s="51">
        <v>74</v>
      </c>
      <c r="X103" s="49">
        <v>1.9</v>
      </c>
      <c r="Y103" s="51">
        <v>19</v>
      </c>
      <c r="Z103" s="51">
        <v>26</v>
      </c>
      <c r="AA103" s="49">
        <v>0</v>
      </c>
      <c r="AB103" s="51"/>
      <c r="AC103" s="51"/>
      <c r="AD103" s="49"/>
      <c r="AE103" s="51"/>
      <c r="AF103" s="51"/>
      <c r="AG103" s="49"/>
      <c r="AH103" s="49" t="s">
        <v>98</v>
      </c>
      <c r="AI103" s="46">
        <v>70.400000000000006</v>
      </c>
      <c r="AJ103" s="44" t="s">
        <v>107</v>
      </c>
      <c r="AK103" s="44" t="s">
        <v>108</v>
      </c>
      <c r="AL103" s="45">
        <f t="shared" ref="AL103:AL104" si="25">P103</f>
        <v>1332</v>
      </c>
      <c r="AM103" s="44" t="s">
        <v>747</v>
      </c>
      <c r="AN103" s="44">
        <v>8</v>
      </c>
      <c r="AO103" s="41" t="s">
        <v>110</v>
      </c>
    </row>
    <row r="104" spans="1:41" s="43" customFormat="1" x14ac:dyDescent="0.3">
      <c r="A104" s="130" t="s">
        <v>1183</v>
      </c>
      <c r="B104" s="130" t="s">
        <v>3715</v>
      </c>
      <c r="C104" s="50" t="s">
        <v>1383</v>
      </c>
      <c r="D104" s="48">
        <v>2</v>
      </c>
      <c r="E104" s="48" t="s">
        <v>96</v>
      </c>
      <c r="F104" s="78" t="s">
        <v>3716</v>
      </c>
      <c r="G104" s="50" t="s">
        <v>250</v>
      </c>
      <c r="H104" s="50" t="s">
        <v>661</v>
      </c>
      <c r="I104" s="78" t="s">
        <v>1432</v>
      </c>
      <c r="J104" s="100" t="s">
        <v>531</v>
      </c>
      <c r="K104" s="47" t="s">
        <v>97</v>
      </c>
      <c r="L104" s="47" t="s">
        <v>98</v>
      </c>
      <c r="M104" s="47" t="s">
        <v>99</v>
      </c>
      <c r="N104" s="47">
        <v>4</v>
      </c>
      <c r="O104" s="47" t="s">
        <v>100</v>
      </c>
      <c r="P104" s="47">
        <v>1332</v>
      </c>
      <c r="Q104" s="47" t="s">
        <v>101</v>
      </c>
      <c r="R104" s="49" t="s">
        <v>102</v>
      </c>
      <c r="S104" s="47" t="s">
        <v>103</v>
      </c>
      <c r="T104" s="44" t="s">
        <v>747</v>
      </c>
      <c r="U104" s="49" t="s">
        <v>105</v>
      </c>
      <c r="V104" s="51">
        <v>17</v>
      </c>
      <c r="W104" s="51">
        <v>74</v>
      </c>
      <c r="X104" s="49">
        <v>1.9</v>
      </c>
      <c r="Y104" s="51">
        <v>19</v>
      </c>
      <c r="Z104" s="51">
        <v>26</v>
      </c>
      <c r="AA104" s="49">
        <v>0</v>
      </c>
      <c r="AB104" s="51"/>
      <c r="AC104" s="51"/>
      <c r="AD104" s="49"/>
      <c r="AE104" s="51"/>
      <c r="AF104" s="51"/>
      <c r="AG104" s="49"/>
      <c r="AH104" s="49" t="s">
        <v>98</v>
      </c>
      <c r="AI104" s="46">
        <v>70.400000000000006</v>
      </c>
      <c r="AJ104" s="44" t="s">
        <v>107</v>
      </c>
      <c r="AK104" s="44" t="s">
        <v>108</v>
      </c>
      <c r="AL104" s="45">
        <f t="shared" si="25"/>
        <v>1332</v>
      </c>
      <c r="AM104" s="44" t="s">
        <v>747</v>
      </c>
      <c r="AN104" s="44">
        <v>8</v>
      </c>
      <c r="AO104" s="41" t="s">
        <v>110</v>
      </c>
    </row>
    <row r="105" spans="1:41" s="43" customFormat="1" x14ac:dyDescent="0.3">
      <c r="A105" s="130" t="s">
        <v>1183</v>
      </c>
      <c r="B105" s="130" t="s">
        <v>3715</v>
      </c>
      <c r="C105" s="50" t="s">
        <v>1383</v>
      </c>
      <c r="D105" s="48">
        <v>2</v>
      </c>
      <c r="E105" s="48" t="s">
        <v>96</v>
      </c>
      <c r="F105" s="78" t="s">
        <v>3716</v>
      </c>
      <c r="G105" s="50" t="s">
        <v>250</v>
      </c>
      <c r="H105" s="50" t="s">
        <v>661</v>
      </c>
      <c r="I105" s="78" t="s">
        <v>3717</v>
      </c>
      <c r="J105" s="100" t="s">
        <v>531</v>
      </c>
      <c r="K105" s="47" t="s">
        <v>97</v>
      </c>
      <c r="L105" s="47" t="s">
        <v>98</v>
      </c>
      <c r="M105" s="47" t="s">
        <v>99</v>
      </c>
      <c r="N105" s="47">
        <v>4</v>
      </c>
      <c r="O105" s="47" t="s">
        <v>100</v>
      </c>
      <c r="P105" s="47">
        <v>1332</v>
      </c>
      <c r="Q105" s="47" t="s">
        <v>101</v>
      </c>
      <c r="R105" s="49" t="s">
        <v>102</v>
      </c>
      <c r="S105" s="47" t="s">
        <v>103</v>
      </c>
      <c r="T105" s="44" t="s">
        <v>747</v>
      </c>
      <c r="U105" s="49" t="s">
        <v>105</v>
      </c>
      <c r="V105" s="51">
        <v>17</v>
      </c>
      <c r="W105" s="51">
        <v>74</v>
      </c>
      <c r="X105" s="49">
        <v>1.9</v>
      </c>
      <c r="Y105" s="51">
        <v>19</v>
      </c>
      <c r="Z105" s="51">
        <v>26</v>
      </c>
      <c r="AA105" s="49">
        <v>0</v>
      </c>
      <c r="AB105" s="51"/>
      <c r="AC105" s="51"/>
      <c r="AD105" s="49"/>
      <c r="AE105" s="51"/>
      <c r="AF105" s="51"/>
      <c r="AG105" s="49"/>
      <c r="AH105" s="49" t="s">
        <v>98</v>
      </c>
      <c r="AI105" s="46">
        <v>70.400000000000006</v>
      </c>
      <c r="AJ105" s="44" t="s">
        <v>107</v>
      </c>
      <c r="AK105" s="44" t="s">
        <v>108</v>
      </c>
      <c r="AL105" s="45">
        <f t="shared" si="18"/>
        <v>1332</v>
      </c>
      <c r="AM105" s="44" t="s">
        <v>747</v>
      </c>
      <c r="AN105" s="44">
        <v>8</v>
      </c>
      <c r="AO105" s="41" t="s">
        <v>110</v>
      </c>
    </row>
    <row r="106" spans="1:41" s="43" customFormat="1" x14ac:dyDescent="0.3">
      <c r="A106" s="130" t="s">
        <v>1380</v>
      </c>
      <c r="B106" s="130" t="s">
        <v>1431</v>
      </c>
      <c r="C106" s="50" t="s">
        <v>1384</v>
      </c>
      <c r="D106" s="48">
        <v>2</v>
      </c>
      <c r="E106" s="48" t="s">
        <v>96</v>
      </c>
      <c r="F106" s="78" t="s">
        <v>1484</v>
      </c>
      <c r="G106" s="78" t="s">
        <v>1305</v>
      </c>
      <c r="H106" s="78" t="s">
        <v>1435</v>
      </c>
      <c r="I106" s="78" t="s">
        <v>1434</v>
      </c>
      <c r="J106" s="80" t="s">
        <v>1475</v>
      </c>
      <c r="K106" s="47" t="s">
        <v>97</v>
      </c>
      <c r="L106" s="47" t="s">
        <v>98</v>
      </c>
      <c r="M106" s="47" t="s">
        <v>99</v>
      </c>
      <c r="N106" s="47">
        <v>4</v>
      </c>
      <c r="O106" s="47" t="s">
        <v>100</v>
      </c>
      <c r="P106" s="47">
        <v>1332</v>
      </c>
      <c r="Q106" s="47" t="s">
        <v>101</v>
      </c>
      <c r="R106" s="49" t="s">
        <v>102</v>
      </c>
      <c r="S106" s="47" t="s">
        <v>103</v>
      </c>
      <c r="T106" s="44" t="s">
        <v>747</v>
      </c>
      <c r="U106" s="49" t="s">
        <v>105</v>
      </c>
      <c r="V106" s="83">
        <v>8</v>
      </c>
      <c r="W106" s="83">
        <v>31</v>
      </c>
      <c r="X106" s="82">
        <v>2.35</v>
      </c>
      <c r="Y106" s="83">
        <v>18</v>
      </c>
      <c r="Z106" s="83">
        <v>72</v>
      </c>
      <c r="AA106" s="82">
        <v>0.35</v>
      </c>
      <c r="AB106" s="51"/>
      <c r="AC106" s="51"/>
      <c r="AD106" s="49"/>
      <c r="AE106" s="51"/>
      <c r="AF106" s="51"/>
      <c r="AG106" s="49"/>
      <c r="AH106" s="49" t="s">
        <v>98</v>
      </c>
      <c r="AI106" s="46">
        <v>76.3</v>
      </c>
      <c r="AJ106" s="44" t="s">
        <v>428</v>
      </c>
      <c r="AK106" s="44" t="s">
        <v>108</v>
      </c>
      <c r="AL106" s="45">
        <f t="shared" ref="AL106:AL109" si="26">P106</f>
        <v>1332</v>
      </c>
      <c r="AM106" s="44" t="s">
        <v>747</v>
      </c>
      <c r="AN106" s="44">
        <v>9</v>
      </c>
      <c r="AO106" s="41" t="s">
        <v>110</v>
      </c>
    </row>
    <row r="107" spans="1:41" s="43" customFormat="1" x14ac:dyDescent="0.3">
      <c r="A107" s="130" t="s">
        <v>1380</v>
      </c>
      <c r="B107" s="130" t="s">
        <v>1431</v>
      </c>
      <c r="C107" s="50" t="s">
        <v>1384</v>
      </c>
      <c r="D107" s="48">
        <v>2</v>
      </c>
      <c r="E107" s="48" t="s">
        <v>96</v>
      </c>
      <c r="F107" s="78" t="s">
        <v>1484</v>
      </c>
      <c r="G107" s="78" t="s">
        <v>1305</v>
      </c>
      <c r="H107" s="78" t="s">
        <v>1435</v>
      </c>
      <c r="I107" s="78" t="s">
        <v>3718</v>
      </c>
      <c r="J107" s="80" t="s">
        <v>1475</v>
      </c>
      <c r="K107" s="47" t="s">
        <v>97</v>
      </c>
      <c r="L107" s="47" t="s">
        <v>98</v>
      </c>
      <c r="M107" s="47" t="s">
        <v>99</v>
      </c>
      <c r="N107" s="47">
        <v>4</v>
      </c>
      <c r="O107" s="47" t="s">
        <v>100</v>
      </c>
      <c r="P107" s="47">
        <v>1332</v>
      </c>
      <c r="Q107" s="47" t="s">
        <v>101</v>
      </c>
      <c r="R107" s="49" t="s">
        <v>102</v>
      </c>
      <c r="S107" s="47" t="s">
        <v>103</v>
      </c>
      <c r="T107" s="44" t="s">
        <v>747</v>
      </c>
      <c r="U107" s="49" t="s">
        <v>105</v>
      </c>
      <c r="V107" s="83">
        <v>8</v>
      </c>
      <c r="W107" s="83">
        <v>31</v>
      </c>
      <c r="X107" s="82">
        <v>2.35</v>
      </c>
      <c r="Y107" s="83">
        <v>18</v>
      </c>
      <c r="Z107" s="83">
        <v>72</v>
      </c>
      <c r="AA107" s="82">
        <v>0.35</v>
      </c>
      <c r="AB107" s="51"/>
      <c r="AC107" s="51"/>
      <c r="AD107" s="49"/>
      <c r="AE107" s="51"/>
      <c r="AF107" s="51"/>
      <c r="AG107" s="49"/>
      <c r="AH107" s="49" t="s">
        <v>98</v>
      </c>
      <c r="AI107" s="46">
        <v>76.3</v>
      </c>
      <c r="AJ107" s="44" t="s">
        <v>428</v>
      </c>
      <c r="AK107" s="44" t="s">
        <v>108</v>
      </c>
      <c r="AL107" s="45">
        <f t="shared" si="26"/>
        <v>1332</v>
      </c>
      <c r="AM107" s="44" t="s">
        <v>747</v>
      </c>
      <c r="AN107" s="44">
        <v>9</v>
      </c>
      <c r="AO107" s="41" t="s">
        <v>110</v>
      </c>
    </row>
    <row r="108" spans="1:41" s="43" customFormat="1" x14ac:dyDescent="0.3">
      <c r="A108" s="130" t="s">
        <v>1380</v>
      </c>
      <c r="B108" s="130" t="s">
        <v>1431</v>
      </c>
      <c r="C108" s="50" t="s">
        <v>1384</v>
      </c>
      <c r="D108" s="48">
        <v>2</v>
      </c>
      <c r="E108" s="48" t="s">
        <v>96</v>
      </c>
      <c r="F108" s="78" t="s">
        <v>1484</v>
      </c>
      <c r="G108" s="78" t="s">
        <v>1305</v>
      </c>
      <c r="H108" s="78" t="s">
        <v>1435</v>
      </c>
      <c r="I108" s="78" t="s">
        <v>3719</v>
      </c>
      <c r="J108" s="80" t="s">
        <v>1475</v>
      </c>
      <c r="K108" s="47" t="s">
        <v>97</v>
      </c>
      <c r="L108" s="47" t="s">
        <v>98</v>
      </c>
      <c r="M108" s="47" t="s">
        <v>99</v>
      </c>
      <c r="N108" s="47">
        <v>4</v>
      </c>
      <c r="O108" s="47" t="s">
        <v>100</v>
      </c>
      <c r="P108" s="47">
        <v>1332</v>
      </c>
      <c r="Q108" s="47" t="s">
        <v>101</v>
      </c>
      <c r="R108" s="49" t="s">
        <v>102</v>
      </c>
      <c r="S108" s="47" t="s">
        <v>103</v>
      </c>
      <c r="T108" s="44" t="s">
        <v>747</v>
      </c>
      <c r="U108" s="49" t="s">
        <v>105</v>
      </c>
      <c r="V108" s="83">
        <v>8</v>
      </c>
      <c r="W108" s="83">
        <v>31</v>
      </c>
      <c r="X108" s="82">
        <v>2.35</v>
      </c>
      <c r="Y108" s="83">
        <v>18</v>
      </c>
      <c r="Z108" s="83">
        <v>72</v>
      </c>
      <c r="AA108" s="82">
        <v>0.35</v>
      </c>
      <c r="AB108" s="51"/>
      <c r="AC108" s="51"/>
      <c r="AD108" s="49"/>
      <c r="AE108" s="51"/>
      <c r="AF108" s="51"/>
      <c r="AG108" s="49"/>
      <c r="AH108" s="49" t="s">
        <v>98</v>
      </c>
      <c r="AI108" s="46">
        <v>76.3</v>
      </c>
      <c r="AJ108" s="44" t="s">
        <v>428</v>
      </c>
      <c r="AK108" s="44" t="s">
        <v>108</v>
      </c>
      <c r="AL108" s="45">
        <f t="shared" si="26"/>
        <v>1332</v>
      </c>
      <c r="AM108" s="44" t="s">
        <v>747</v>
      </c>
      <c r="AN108" s="44">
        <v>9</v>
      </c>
      <c r="AO108" s="41" t="s">
        <v>110</v>
      </c>
    </row>
    <row r="109" spans="1:41" s="43" customFormat="1" x14ac:dyDescent="0.3">
      <c r="A109" s="130" t="s">
        <v>1380</v>
      </c>
      <c r="B109" s="130" t="s">
        <v>1431</v>
      </c>
      <c r="C109" s="50" t="s">
        <v>1384</v>
      </c>
      <c r="D109" s="48">
        <v>2</v>
      </c>
      <c r="E109" s="48" t="s">
        <v>96</v>
      </c>
      <c r="F109" s="78" t="s">
        <v>1484</v>
      </c>
      <c r="G109" s="78" t="s">
        <v>1305</v>
      </c>
      <c r="H109" s="78" t="s">
        <v>1435</v>
      </c>
      <c r="I109" s="78" t="s">
        <v>3720</v>
      </c>
      <c r="J109" s="80" t="s">
        <v>1475</v>
      </c>
      <c r="K109" s="47" t="s">
        <v>97</v>
      </c>
      <c r="L109" s="47" t="s">
        <v>98</v>
      </c>
      <c r="M109" s="47" t="s">
        <v>99</v>
      </c>
      <c r="N109" s="47">
        <v>4</v>
      </c>
      <c r="O109" s="47" t="s">
        <v>100</v>
      </c>
      <c r="P109" s="47">
        <v>1332</v>
      </c>
      <c r="Q109" s="47" t="s">
        <v>101</v>
      </c>
      <c r="R109" s="49" t="s">
        <v>102</v>
      </c>
      <c r="S109" s="47" t="s">
        <v>103</v>
      </c>
      <c r="T109" s="44" t="s">
        <v>747</v>
      </c>
      <c r="U109" s="49" t="s">
        <v>105</v>
      </c>
      <c r="V109" s="83">
        <v>8</v>
      </c>
      <c r="W109" s="83">
        <v>31</v>
      </c>
      <c r="X109" s="82">
        <v>2.35</v>
      </c>
      <c r="Y109" s="83">
        <v>18</v>
      </c>
      <c r="Z109" s="83">
        <v>72</v>
      </c>
      <c r="AA109" s="82">
        <v>0.35</v>
      </c>
      <c r="AB109" s="51"/>
      <c r="AC109" s="51"/>
      <c r="AD109" s="49"/>
      <c r="AE109" s="51"/>
      <c r="AF109" s="51"/>
      <c r="AG109" s="49"/>
      <c r="AH109" s="49" t="s">
        <v>98</v>
      </c>
      <c r="AI109" s="46">
        <v>76.3</v>
      </c>
      <c r="AJ109" s="44" t="s">
        <v>428</v>
      </c>
      <c r="AK109" s="44" t="s">
        <v>108</v>
      </c>
      <c r="AL109" s="45">
        <f t="shared" si="26"/>
        <v>1332</v>
      </c>
      <c r="AM109" s="44" t="s">
        <v>747</v>
      </c>
      <c r="AN109" s="44">
        <v>9</v>
      </c>
      <c r="AO109" s="41" t="s">
        <v>110</v>
      </c>
    </row>
    <row r="110" spans="1:41" s="43" customFormat="1" x14ac:dyDescent="0.3">
      <c r="A110" s="130" t="s">
        <v>1380</v>
      </c>
      <c r="B110" s="130" t="s">
        <v>1431</v>
      </c>
      <c r="C110" s="50" t="s">
        <v>1384</v>
      </c>
      <c r="D110" s="48">
        <v>2</v>
      </c>
      <c r="E110" s="48" t="s">
        <v>96</v>
      </c>
      <c r="F110" s="78" t="s">
        <v>1484</v>
      </c>
      <c r="G110" s="78" t="s">
        <v>1305</v>
      </c>
      <c r="H110" s="78" t="s">
        <v>1435</v>
      </c>
      <c r="I110" s="78" t="s">
        <v>3721</v>
      </c>
      <c r="J110" s="80" t="s">
        <v>1475</v>
      </c>
      <c r="K110" s="47" t="s">
        <v>97</v>
      </c>
      <c r="L110" s="47" t="s">
        <v>98</v>
      </c>
      <c r="M110" s="47" t="s">
        <v>99</v>
      </c>
      <c r="N110" s="47">
        <v>4</v>
      </c>
      <c r="O110" s="47" t="s">
        <v>100</v>
      </c>
      <c r="P110" s="47">
        <v>1332</v>
      </c>
      <c r="Q110" s="47" t="s">
        <v>101</v>
      </c>
      <c r="R110" s="49" t="s">
        <v>102</v>
      </c>
      <c r="S110" s="47" t="s">
        <v>103</v>
      </c>
      <c r="T110" s="44" t="s">
        <v>747</v>
      </c>
      <c r="U110" s="49" t="s">
        <v>105</v>
      </c>
      <c r="V110" s="83">
        <v>8</v>
      </c>
      <c r="W110" s="83">
        <v>31</v>
      </c>
      <c r="X110" s="82">
        <v>2.35</v>
      </c>
      <c r="Y110" s="83">
        <v>18</v>
      </c>
      <c r="Z110" s="83">
        <v>72</v>
      </c>
      <c r="AA110" s="82">
        <v>0.35</v>
      </c>
      <c r="AB110" s="51"/>
      <c r="AC110" s="51"/>
      <c r="AD110" s="49"/>
      <c r="AE110" s="51"/>
      <c r="AF110" s="51"/>
      <c r="AG110" s="49"/>
      <c r="AH110" s="49" t="s">
        <v>98</v>
      </c>
      <c r="AI110" s="46">
        <v>76.3</v>
      </c>
      <c r="AJ110" s="44" t="s">
        <v>428</v>
      </c>
      <c r="AK110" s="44" t="s">
        <v>108</v>
      </c>
      <c r="AL110" s="45">
        <f t="shared" si="18"/>
        <v>1332</v>
      </c>
      <c r="AM110" s="44" t="s">
        <v>747</v>
      </c>
      <c r="AN110" s="44">
        <v>9</v>
      </c>
      <c r="AO110" s="41" t="s">
        <v>110</v>
      </c>
    </row>
    <row r="111" spans="1:41" s="43" customFormat="1" x14ac:dyDescent="0.3">
      <c r="A111" s="130" t="s">
        <v>1380</v>
      </c>
      <c r="B111" s="130" t="s">
        <v>1431</v>
      </c>
      <c r="C111" s="50" t="s">
        <v>1384</v>
      </c>
      <c r="D111" s="48">
        <v>2</v>
      </c>
      <c r="E111" s="48" t="s">
        <v>96</v>
      </c>
      <c r="F111" s="78" t="s">
        <v>1484</v>
      </c>
      <c r="G111" s="78" t="s">
        <v>1305</v>
      </c>
      <c r="H111" s="78" t="s">
        <v>1435</v>
      </c>
      <c r="I111" s="78" t="s">
        <v>3722</v>
      </c>
      <c r="J111" s="80" t="s">
        <v>1475</v>
      </c>
      <c r="K111" s="47" t="s">
        <v>97</v>
      </c>
      <c r="L111" s="47" t="s">
        <v>98</v>
      </c>
      <c r="M111" s="47" t="s">
        <v>99</v>
      </c>
      <c r="N111" s="47">
        <v>4</v>
      </c>
      <c r="O111" s="47" t="s">
        <v>100</v>
      </c>
      <c r="P111" s="47">
        <v>1332</v>
      </c>
      <c r="Q111" s="47" t="s">
        <v>101</v>
      </c>
      <c r="R111" s="49" t="s">
        <v>102</v>
      </c>
      <c r="S111" s="47" t="s">
        <v>103</v>
      </c>
      <c r="T111" s="44" t="s">
        <v>747</v>
      </c>
      <c r="U111" s="49" t="s">
        <v>105</v>
      </c>
      <c r="V111" s="83">
        <v>8</v>
      </c>
      <c r="W111" s="83">
        <v>31</v>
      </c>
      <c r="X111" s="82">
        <v>2.35</v>
      </c>
      <c r="Y111" s="83">
        <v>18</v>
      </c>
      <c r="Z111" s="83">
        <v>72</v>
      </c>
      <c r="AA111" s="82">
        <v>0.35</v>
      </c>
      <c r="AB111" s="51"/>
      <c r="AC111" s="51"/>
      <c r="AD111" s="49"/>
      <c r="AE111" s="51"/>
      <c r="AF111" s="51"/>
      <c r="AG111" s="49"/>
      <c r="AH111" s="49" t="s">
        <v>98</v>
      </c>
      <c r="AI111" s="46">
        <v>76.3</v>
      </c>
      <c r="AJ111" s="44" t="s">
        <v>428</v>
      </c>
      <c r="AK111" s="44" t="s">
        <v>108</v>
      </c>
      <c r="AL111" s="45">
        <f t="shared" ref="AL111" si="27">P111</f>
        <v>1332</v>
      </c>
      <c r="AM111" s="44" t="s">
        <v>747</v>
      </c>
      <c r="AN111" s="44">
        <v>9</v>
      </c>
      <c r="AO111" s="41" t="s">
        <v>110</v>
      </c>
    </row>
    <row r="112" spans="1:41" s="43" customFormat="1" x14ac:dyDescent="0.3">
      <c r="A112" s="130" t="s">
        <v>1380</v>
      </c>
      <c r="B112" s="130" t="s">
        <v>1431</v>
      </c>
      <c r="C112" s="50" t="s">
        <v>1384</v>
      </c>
      <c r="D112" s="48">
        <v>2</v>
      </c>
      <c r="E112" s="48" t="s">
        <v>96</v>
      </c>
      <c r="F112" s="78" t="s">
        <v>1484</v>
      </c>
      <c r="G112" s="78" t="s">
        <v>1305</v>
      </c>
      <c r="H112" s="78" t="s">
        <v>1435</v>
      </c>
      <c r="I112" s="78" t="s">
        <v>3723</v>
      </c>
      <c r="J112" s="80" t="s">
        <v>1475</v>
      </c>
      <c r="K112" s="47" t="s">
        <v>97</v>
      </c>
      <c r="L112" s="47" t="s">
        <v>98</v>
      </c>
      <c r="M112" s="47" t="s">
        <v>99</v>
      </c>
      <c r="N112" s="47">
        <v>4</v>
      </c>
      <c r="O112" s="47" t="s">
        <v>100</v>
      </c>
      <c r="P112" s="47">
        <v>1332</v>
      </c>
      <c r="Q112" s="47" t="s">
        <v>101</v>
      </c>
      <c r="R112" s="49" t="s">
        <v>102</v>
      </c>
      <c r="S112" s="47" t="s">
        <v>103</v>
      </c>
      <c r="T112" s="44" t="s">
        <v>747</v>
      </c>
      <c r="U112" s="49" t="s">
        <v>105</v>
      </c>
      <c r="V112" s="83">
        <v>8</v>
      </c>
      <c r="W112" s="83">
        <v>31</v>
      </c>
      <c r="X112" s="82">
        <v>2.35</v>
      </c>
      <c r="Y112" s="83">
        <v>18</v>
      </c>
      <c r="Z112" s="83">
        <v>72</v>
      </c>
      <c r="AA112" s="82">
        <v>0.35</v>
      </c>
      <c r="AB112" s="51"/>
      <c r="AC112" s="51"/>
      <c r="AD112" s="49"/>
      <c r="AE112" s="51"/>
      <c r="AF112" s="51"/>
      <c r="AG112" s="49"/>
      <c r="AH112" s="49" t="s">
        <v>98</v>
      </c>
      <c r="AI112" s="46">
        <v>76.3</v>
      </c>
      <c r="AJ112" s="44" t="s">
        <v>428</v>
      </c>
      <c r="AK112" s="44" t="s">
        <v>108</v>
      </c>
      <c r="AL112" s="45">
        <f t="shared" ref="AL112" si="28">P112</f>
        <v>1332</v>
      </c>
      <c r="AM112" s="44" t="s">
        <v>747</v>
      </c>
      <c r="AN112" s="44">
        <v>9</v>
      </c>
      <c r="AO112" s="41" t="s">
        <v>110</v>
      </c>
    </row>
    <row r="113" spans="1:41" s="43" customFormat="1" x14ac:dyDescent="0.3">
      <c r="A113" s="130" t="s">
        <v>1380</v>
      </c>
      <c r="B113" s="130" t="s">
        <v>1431</v>
      </c>
      <c r="C113" s="50" t="s">
        <v>1384</v>
      </c>
      <c r="D113" s="48">
        <v>2</v>
      </c>
      <c r="E113" s="48" t="s">
        <v>96</v>
      </c>
      <c r="F113" s="78" t="s">
        <v>1484</v>
      </c>
      <c r="G113" s="78" t="s">
        <v>1305</v>
      </c>
      <c r="H113" s="78" t="s">
        <v>1435</v>
      </c>
      <c r="I113" s="78" t="s">
        <v>3724</v>
      </c>
      <c r="J113" s="80" t="s">
        <v>1475</v>
      </c>
      <c r="K113" s="47" t="s">
        <v>97</v>
      </c>
      <c r="L113" s="47" t="s">
        <v>98</v>
      </c>
      <c r="M113" s="47" t="s">
        <v>99</v>
      </c>
      <c r="N113" s="47">
        <v>4</v>
      </c>
      <c r="O113" s="47" t="s">
        <v>100</v>
      </c>
      <c r="P113" s="47">
        <v>1332</v>
      </c>
      <c r="Q113" s="47" t="s">
        <v>101</v>
      </c>
      <c r="R113" s="49" t="s">
        <v>102</v>
      </c>
      <c r="S113" s="47" t="s">
        <v>103</v>
      </c>
      <c r="T113" s="44" t="s">
        <v>747</v>
      </c>
      <c r="U113" s="49" t="s">
        <v>105</v>
      </c>
      <c r="V113" s="83">
        <v>8</v>
      </c>
      <c r="W113" s="83">
        <v>31</v>
      </c>
      <c r="X113" s="82">
        <v>2.35</v>
      </c>
      <c r="Y113" s="83">
        <v>18</v>
      </c>
      <c r="Z113" s="83">
        <v>72</v>
      </c>
      <c r="AA113" s="82">
        <v>0.35</v>
      </c>
      <c r="AB113" s="51"/>
      <c r="AC113" s="51"/>
      <c r="AD113" s="49"/>
      <c r="AE113" s="51"/>
      <c r="AF113" s="51"/>
      <c r="AG113" s="49"/>
      <c r="AH113" s="49" t="s">
        <v>98</v>
      </c>
      <c r="AI113" s="46">
        <v>76.3</v>
      </c>
      <c r="AJ113" s="44" t="s">
        <v>428</v>
      </c>
      <c r="AK113" s="44" t="s">
        <v>108</v>
      </c>
      <c r="AL113" s="45">
        <f t="shared" si="18"/>
        <v>1332</v>
      </c>
      <c r="AM113" s="44" t="s">
        <v>747</v>
      </c>
      <c r="AN113" s="44">
        <v>9</v>
      </c>
      <c r="AO113" s="41" t="s">
        <v>110</v>
      </c>
    </row>
    <row r="114" spans="1:41" s="43" customFormat="1" x14ac:dyDescent="0.3">
      <c r="A114" s="130" t="s">
        <v>1381</v>
      </c>
      <c r="B114" s="97" t="s">
        <v>1478</v>
      </c>
      <c r="C114" s="50" t="s">
        <v>1385</v>
      </c>
      <c r="D114" s="48">
        <v>2</v>
      </c>
      <c r="E114" s="48" t="s">
        <v>96</v>
      </c>
      <c r="F114" s="78" t="s">
        <v>1609</v>
      </c>
      <c r="G114" s="50" t="s">
        <v>250</v>
      </c>
      <c r="H114" s="50" t="s">
        <v>664</v>
      </c>
      <c r="I114" s="78" t="s">
        <v>1610</v>
      </c>
      <c r="J114" s="100" t="s">
        <v>531</v>
      </c>
      <c r="K114" s="47" t="s">
        <v>97</v>
      </c>
      <c r="L114" s="47" t="s">
        <v>98</v>
      </c>
      <c r="M114" s="47" t="s">
        <v>99</v>
      </c>
      <c r="N114" s="47">
        <v>4</v>
      </c>
      <c r="O114" s="47" t="s">
        <v>100</v>
      </c>
      <c r="P114" s="47">
        <v>1332</v>
      </c>
      <c r="Q114" s="47" t="s">
        <v>101</v>
      </c>
      <c r="R114" s="49" t="s">
        <v>102</v>
      </c>
      <c r="S114" s="47" t="s">
        <v>103</v>
      </c>
      <c r="T114" s="44" t="s">
        <v>747</v>
      </c>
      <c r="U114" s="49" t="s">
        <v>105</v>
      </c>
      <c r="V114" s="83">
        <v>26</v>
      </c>
      <c r="W114" s="83">
        <v>47</v>
      </c>
      <c r="X114" s="82">
        <v>2.69</v>
      </c>
      <c r="Y114" s="83">
        <v>50</v>
      </c>
      <c r="Z114" s="83">
        <v>72</v>
      </c>
      <c r="AA114" s="82">
        <v>0.83</v>
      </c>
      <c r="AB114" s="51"/>
      <c r="AC114" s="51"/>
      <c r="AD114" s="49"/>
      <c r="AE114" s="51"/>
      <c r="AF114" s="51"/>
      <c r="AG114" s="49"/>
      <c r="AH114" s="49" t="s">
        <v>98</v>
      </c>
      <c r="AI114" s="46">
        <v>76.900000000000006</v>
      </c>
      <c r="AJ114" s="44" t="s">
        <v>107</v>
      </c>
      <c r="AK114" s="44" t="s">
        <v>211</v>
      </c>
      <c r="AL114" s="45">
        <f t="shared" ref="AL114" si="29">P114</f>
        <v>1332</v>
      </c>
      <c r="AM114" s="44" t="s">
        <v>747</v>
      </c>
      <c r="AN114" s="44">
        <v>10</v>
      </c>
      <c r="AO114" s="41" t="s">
        <v>110</v>
      </c>
    </row>
    <row r="115" spans="1:41" s="43" customFormat="1" x14ac:dyDescent="0.3">
      <c r="A115" s="130" t="s">
        <v>1381</v>
      </c>
      <c r="B115" s="97" t="s">
        <v>1478</v>
      </c>
      <c r="C115" s="50" t="s">
        <v>1385</v>
      </c>
      <c r="D115" s="48">
        <v>2</v>
      </c>
      <c r="E115" s="48" t="s">
        <v>96</v>
      </c>
      <c r="F115" s="78" t="s">
        <v>1609</v>
      </c>
      <c r="G115" s="50" t="s">
        <v>250</v>
      </c>
      <c r="H115" s="50" t="s">
        <v>664</v>
      </c>
      <c r="I115" s="78" t="s">
        <v>3725</v>
      </c>
      <c r="J115" s="100" t="s">
        <v>531</v>
      </c>
      <c r="K115" s="47" t="s">
        <v>97</v>
      </c>
      <c r="L115" s="47" t="s">
        <v>98</v>
      </c>
      <c r="M115" s="47" t="s">
        <v>99</v>
      </c>
      <c r="N115" s="47">
        <v>4</v>
      </c>
      <c r="O115" s="47" t="s">
        <v>100</v>
      </c>
      <c r="P115" s="47">
        <v>1332</v>
      </c>
      <c r="Q115" s="47" t="s">
        <v>101</v>
      </c>
      <c r="R115" s="49" t="s">
        <v>102</v>
      </c>
      <c r="S115" s="47" t="s">
        <v>103</v>
      </c>
      <c r="T115" s="44" t="s">
        <v>747</v>
      </c>
      <c r="U115" s="49" t="s">
        <v>105</v>
      </c>
      <c r="V115" s="83">
        <v>26</v>
      </c>
      <c r="W115" s="83">
        <v>47</v>
      </c>
      <c r="X115" s="82">
        <v>2.69</v>
      </c>
      <c r="Y115" s="83">
        <v>50</v>
      </c>
      <c r="Z115" s="83">
        <v>72</v>
      </c>
      <c r="AA115" s="82">
        <v>0.83</v>
      </c>
      <c r="AB115" s="51"/>
      <c r="AC115" s="51"/>
      <c r="AD115" s="49"/>
      <c r="AE115" s="51"/>
      <c r="AF115" s="51"/>
      <c r="AG115" s="49"/>
      <c r="AH115" s="49" t="s">
        <v>98</v>
      </c>
      <c r="AI115" s="46">
        <v>76.900000000000006</v>
      </c>
      <c r="AJ115" s="44" t="s">
        <v>107</v>
      </c>
      <c r="AK115" s="44" t="s">
        <v>211</v>
      </c>
      <c r="AL115" s="45">
        <f t="shared" si="18"/>
        <v>1332</v>
      </c>
      <c r="AM115" s="44" t="s">
        <v>747</v>
      </c>
      <c r="AN115" s="44">
        <v>10</v>
      </c>
      <c r="AO115" s="41" t="s">
        <v>110</v>
      </c>
    </row>
    <row r="116" spans="1:41" s="43" customFormat="1" x14ac:dyDescent="0.3">
      <c r="A116" s="130" t="s">
        <v>1382</v>
      </c>
      <c r="B116" s="97" t="s">
        <v>1479</v>
      </c>
      <c r="C116" s="50" t="s">
        <v>1386</v>
      </c>
      <c r="D116" s="48">
        <v>2</v>
      </c>
      <c r="E116" s="48" t="s">
        <v>96</v>
      </c>
      <c r="F116" s="78" t="s">
        <v>1620</v>
      </c>
      <c r="G116" s="50" t="s">
        <v>250</v>
      </c>
      <c r="H116" s="50" t="s">
        <v>664</v>
      </c>
      <c r="I116" s="78" t="s">
        <v>1611</v>
      </c>
      <c r="J116" s="100" t="s">
        <v>531</v>
      </c>
      <c r="K116" s="47" t="s">
        <v>97</v>
      </c>
      <c r="L116" s="47" t="s">
        <v>98</v>
      </c>
      <c r="M116" s="47" t="s">
        <v>99</v>
      </c>
      <c r="N116" s="47">
        <v>4</v>
      </c>
      <c r="O116" s="47" t="s">
        <v>100</v>
      </c>
      <c r="P116" s="47">
        <v>1332</v>
      </c>
      <c r="Q116" s="47" t="s">
        <v>101</v>
      </c>
      <c r="R116" s="49" t="s">
        <v>102</v>
      </c>
      <c r="S116" s="47" t="s">
        <v>103</v>
      </c>
      <c r="T116" s="44" t="s">
        <v>747</v>
      </c>
      <c r="U116" s="49" t="s">
        <v>105</v>
      </c>
      <c r="V116" s="83">
        <v>26</v>
      </c>
      <c r="W116" s="83">
        <v>47</v>
      </c>
      <c r="X116" s="82">
        <v>2.69</v>
      </c>
      <c r="Y116" s="83">
        <v>50</v>
      </c>
      <c r="Z116" s="83">
        <v>72</v>
      </c>
      <c r="AA116" s="82">
        <v>0.83</v>
      </c>
      <c r="AB116" s="51"/>
      <c r="AC116" s="51"/>
      <c r="AD116" s="49"/>
      <c r="AE116" s="51"/>
      <c r="AF116" s="51"/>
      <c r="AG116" s="49"/>
      <c r="AH116" s="49" t="s">
        <v>98</v>
      </c>
      <c r="AI116" s="46">
        <v>68</v>
      </c>
      <c r="AJ116" s="44" t="s">
        <v>107</v>
      </c>
      <c r="AK116" s="44" t="s">
        <v>211</v>
      </c>
      <c r="AL116" s="45">
        <f t="shared" ref="AL116" si="30">P116</f>
        <v>1332</v>
      </c>
      <c r="AM116" s="44" t="s">
        <v>747</v>
      </c>
      <c r="AN116" s="44">
        <v>10</v>
      </c>
      <c r="AO116" s="41" t="s">
        <v>110</v>
      </c>
    </row>
    <row r="117" spans="1:41" s="43" customFormat="1" x14ac:dyDescent="0.3">
      <c r="A117" s="130" t="s">
        <v>1382</v>
      </c>
      <c r="B117" s="97" t="s">
        <v>1479</v>
      </c>
      <c r="C117" s="50" t="s">
        <v>1386</v>
      </c>
      <c r="D117" s="48">
        <v>2</v>
      </c>
      <c r="E117" s="48" t="s">
        <v>96</v>
      </c>
      <c r="F117" s="78" t="s">
        <v>1620</v>
      </c>
      <c r="G117" s="50" t="s">
        <v>250</v>
      </c>
      <c r="H117" s="50" t="s">
        <v>664</v>
      </c>
      <c r="I117" s="78" t="s">
        <v>3726</v>
      </c>
      <c r="J117" s="100" t="s">
        <v>531</v>
      </c>
      <c r="K117" s="47" t="s">
        <v>97</v>
      </c>
      <c r="L117" s="47" t="s">
        <v>98</v>
      </c>
      <c r="M117" s="47" t="s">
        <v>99</v>
      </c>
      <c r="N117" s="47">
        <v>4</v>
      </c>
      <c r="O117" s="47" t="s">
        <v>100</v>
      </c>
      <c r="P117" s="47">
        <v>1332</v>
      </c>
      <c r="Q117" s="47" t="s">
        <v>101</v>
      </c>
      <c r="R117" s="49" t="s">
        <v>102</v>
      </c>
      <c r="S117" s="47" t="s">
        <v>103</v>
      </c>
      <c r="T117" s="44" t="s">
        <v>747</v>
      </c>
      <c r="U117" s="49" t="s">
        <v>105</v>
      </c>
      <c r="V117" s="83">
        <v>26</v>
      </c>
      <c r="W117" s="83">
        <v>47</v>
      </c>
      <c r="X117" s="82">
        <v>2.69</v>
      </c>
      <c r="Y117" s="83">
        <v>50</v>
      </c>
      <c r="Z117" s="83">
        <v>72</v>
      </c>
      <c r="AA117" s="82">
        <v>0.83</v>
      </c>
      <c r="AB117" s="51"/>
      <c r="AC117" s="51"/>
      <c r="AD117" s="49"/>
      <c r="AE117" s="51"/>
      <c r="AF117" s="51"/>
      <c r="AG117" s="49"/>
      <c r="AH117" s="49" t="s">
        <v>98</v>
      </c>
      <c r="AI117" s="46">
        <v>68</v>
      </c>
      <c r="AJ117" s="44" t="s">
        <v>107</v>
      </c>
      <c r="AK117" s="44" t="s">
        <v>211</v>
      </c>
      <c r="AL117" s="45">
        <f t="shared" si="18"/>
        <v>1332</v>
      </c>
      <c r="AM117" s="44" t="s">
        <v>747</v>
      </c>
      <c r="AN117" s="44">
        <v>10</v>
      </c>
      <c r="AO117" s="41" t="s">
        <v>110</v>
      </c>
    </row>
    <row r="118" spans="1:41" s="43" customFormat="1" x14ac:dyDescent="0.3">
      <c r="A118" s="130" t="s">
        <v>1381</v>
      </c>
      <c r="B118" s="97" t="s">
        <v>1480</v>
      </c>
      <c r="C118" s="50" t="s">
        <v>1387</v>
      </c>
      <c r="D118" s="48">
        <v>2</v>
      </c>
      <c r="E118" s="48" t="s">
        <v>96</v>
      </c>
      <c r="F118" s="78" t="s">
        <v>3728</v>
      </c>
      <c r="G118" s="50" t="s">
        <v>250</v>
      </c>
      <c r="H118" s="50" t="s">
        <v>664</v>
      </c>
      <c r="I118" s="78" t="s">
        <v>1621</v>
      </c>
      <c r="J118" s="100" t="s">
        <v>829</v>
      </c>
      <c r="K118" s="47" t="s">
        <v>97</v>
      </c>
      <c r="L118" s="47" t="s">
        <v>98</v>
      </c>
      <c r="M118" s="47" t="s">
        <v>99</v>
      </c>
      <c r="N118" s="47">
        <v>4</v>
      </c>
      <c r="O118" s="47" t="s">
        <v>100</v>
      </c>
      <c r="P118" s="47">
        <v>1332</v>
      </c>
      <c r="Q118" s="47" t="s">
        <v>101</v>
      </c>
      <c r="R118" s="49" t="s">
        <v>102</v>
      </c>
      <c r="S118" s="47" t="s">
        <v>103</v>
      </c>
      <c r="T118" s="44" t="s">
        <v>747</v>
      </c>
      <c r="U118" s="49" t="s">
        <v>105</v>
      </c>
      <c r="V118" s="83">
        <v>26</v>
      </c>
      <c r="W118" s="83">
        <v>47</v>
      </c>
      <c r="X118" s="82">
        <v>2.69</v>
      </c>
      <c r="Y118" s="83">
        <v>50</v>
      </c>
      <c r="Z118" s="83">
        <v>72</v>
      </c>
      <c r="AA118" s="82">
        <v>0.83</v>
      </c>
      <c r="AB118" s="51"/>
      <c r="AC118" s="51"/>
      <c r="AD118" s="49"/>
      <c r="AE118" s="51"/>
      <c r="AF118" s="51"/>
      <c r="AG118" s="49"/>
      <c r="AH118" s="49" t="s">
        <v>98</v>
      </c>
      <c r="AI118" s="46">
        <v>76.400000000000006</v>
      </c>
      <c r="AJ118" s="44" t="s">
        <v>107</v>
      </c>
      <c r="AK118" s="44" t="s">
        <v>211</v>
      </c>
      <c r="AL118" s="45">
        <f t="shared" ref="AL118" si="31">P118</f>
        <v>1332</v>
      </c>
      <c r="AM118" s="44" t="s">
        <v>747</v>
      </c>
      <c r="AN118" s="44">
        <v>10</v>
      </c>
      <c r="AO118" s="41" t="s">
        <v>110</v>
      </c>
    </row>
    <row r="119" spans="1:41" s="43" customFormat="1" x14ac:dyDescent="0.3">
      <c r="A119" s="130" t="s">
        <v>1381</v>
      </c>
      <c r="B119" s="97" t="s">
        <v>1480</v>
      </c>
      <c r="C119" s="50" t="s">
        <v>1387</v>
      </c>
      <c r="D119" s="48">
        <v>2</v>
      </c>
      <c r="E119" s="48" t="s">
        <v>96</v>
      </c>
      <c r="F119" s="78" t="s">
        <v>3728</v>
      </c>
      <c r="G119" s="50" t="s">
        <v>250</v>
      </c>
      <c r="H119" s="50" t="s">
        <v>664</v>
      </c>
      <c r="I119" s="78" t="s">
        <v>3727</v>
      </c>
      <c r="J119" s="100" t="s">
        <v>829</v>
      </c>
      <c r="K119" s="47" t="s">
        <v>97</v>
      </c>
      <c r="L119" s="47" t="s">
        <v>98</v>
      </c>
      <c r="M119" s="47" t="s">
        <v>99</v>
      </c>
      <c r="N119" s="47">
        <v>4</v>
      </c>
      <c r="O119" s="47" t="s">
        <v>100</v>
      </c>
      <c r="P119" s="47">
        <v>1332</v>
      </c>
      <c r="Q119" s="47" t="s">
        <v>101</v>
      </c>
      <c r="R119" s="49" t="s">
        <v>102</v>
      </c>
      <c r="S119" s="47" t="s">
        <v>103</v>
      </c>
      <c r="T119" s="44" t="s">
        <v>747</v>
      </c>
      <c r="U119" s="49" t="s">
        <v>105</v>
      </c>
      <c r="V119" s="83">
        <v>26</v>
      </c>
      <c r="W119" s="83">
        <v>47</v>
      </c>
      <c r="X119" s="82">
        <v>2.69</v>
      </c>
      <c r="Y119" s="83">
        <v>50</v>
      </c>
      <c r="Z119" s="83">
        <v>72</v>
      </c>
      <c r="AA119" s="82">
        <v>0.83</v>
      </c>
      <c r="AB119" s="51"/>
      <c r="AC119" s="51"/>
      <c r="AD119" s="49"/>
      <c r="AE119" s="51"/>
      <c r="AF119" s="51"/>
      <c r="AG119" s="49"/>
      <c r="AH119" s="49" t="s">
        <v>98</v>
      </c>
      <c r="AI119" s="46">
        <v>76.400000000000006</v>
      </c>
      <c r="AJ119" s="44" t="s">
        <v>107</v>
      </c>
      <c r="AK119" s="44" t="s">
        <v>211</v>
      </c>
      <c r="AL119" s="45">
        <f t="shared" si="18"/>
        <v>1332</v>
      </c>
      <c r="AM119" s="44" t="s">
        <v>747</v>
      </c>
      <c r="AN119" s="44">
        <v>10</v>
      </c>
      <c r="AO119" s="41" t="s">
        <v>110</v>
      </c>
    </row>
    <row r="120" spans="1:41" s="43" customFormat="1" x14ac:dyDescent="0.3">
      <c r="A120" s="130" t="s">
        <v>1382</v>
      </c>
      <c r="B120" s="97" t="s">
        <v>1481</v>
      </c>
      <c r="C120" s="50" t="s">
        <v>1388</v>
      </c>
      <c r="D120" s="48">
        <v>2</v>
      </c>
      <c r="E120" s="48" t="s">
        <v>96</v>
      </c>
      <c r="F120" s="78" t="s">
        <v>3730</v>
      </c>
      <c r="G120" s="50" t="s">
        <v>250</v>
      </c>
      <c r="H120" s="50" t="s">
        <v>664</v>
      </c>
      <c r="I120" s="78" t="s">
        <v>1622</v>
      </c>
      <c r="J120" s="100" t="s">
        <v>829</v>
      </c>
      <c r="K120" s="47" t="s">
        <v>97</v>
      </c>
      <c r="L120" s="47" t="s">
        <v>98</v>
      </c>
      <c r="M120" s="47" t="s">
        <v>99</v>
      </c>
      <c r="N120" s="47">
        <v>4</v>
      </c>
      <c r="O120" s="47" t="s">
        <v>100</v>
      </c>
      <c r="P120" s="47">
        <v>1332</v>
      </c>
      <c r="Q120" s="47" t="s">
        <v>101</v>
      </c>
      <c r="R120" s="49" t="s">
        <v>102</v>
      </c>
      <c r="S120" s="47" t="s">
        <v>103</v>
      </c>
      <c r="T120" s="44" t="s">
        <v>747</v>
      </c>
      <c r="U120" s="49" t="s">
        <v>105</v>
      </c>
      <c r="V120" s="83">
        <v>26</v>
      </c>
      <c r="W120" s="83">
        <v>47</v>
      </c>
      <c r="X120" s="82">
        <v>2.69</v>
      </c>
      <c r="Y120" s="83">
        <v>50</v>
      </c>
      <c r="Z120" s="83">
        <v>72</v>
      </c>
      <c r="AA120" s="82">
        <v>0.83</v>
      </c>
      <c r="AB120" s="51"/>
      <c r="AC120" s="51"/>
      <c r="AD120" s="49"/>
      <c r="AE120" s="51"/>
      <c r="AF120" s="51"/>
      <c r="AG120" s="49"/>
      <c r="AH120" s="49" t="s">
        <v>98</v>
      </c>
      <c r="AI120" s="46">
        <v>66.7</v>
      </c>
      <c r="AJ120" s="44" t="s">
        <v>107</v>
      </c>
      <c r="AK120" s="44" t="s">
        <v>211</v>
      </c>
      <c r="AL120" s="45">
        <f t="shared" si="18"/>
        <v>1332</v>
      </c>
      <c r="AM120" s="44" t="s">
        <v>747</v>
      </c>
      <c r="AN120" s="44">
        <v>10</v>
      </c>
      <c r="AO120" s="41" t="s">
        <v>110</v>
      </c>
    </row>
    <row r="121" spans="1:41" s="43" customFormat="1" x14ac:dyDescent="0.3">
      <c r="A121" s="130" t="s">
        <v>1382</v>
      </c>
      <c r="B121" s="97" t="s">
        <v>1481</v>
      </c>
      <c r="C121" s="50" t="s">
        <v>1388</v>
      </c>
      <c r="D121" s="48">
        <v>2</v>
      </c>
      <c r="E121" s="48" t="s">
        <v>96</v>
      </c>
      <c r="F121" s="78" t="s">
        <v>3730</v>
      </c>
      <c r="G121" s="50" t="s">
        <v>250</v>
      </c>
      <c r="H121" s="50" t="s">
        <v>664</v>
      </c>
      <c r="I121" s="78" t="s">
        <v>3729</v>
      </c>
      <c r="J121" s="100" t="s">
        <v>829</v>
      </c>
      <c r="K121" s="47" t="s">
        <v>97</v>
      </c>
      <c r="L121" s="47" t="s">
        <v>98</v>
      </c>
      <c r="M121" s="47" t="s">
        <v>99</v>
      </c>
      <c r="N121" s="47">
        <v>4</v>
      </c>
      <c r="O121" s="47" t="s">
        <v>100</v>
      </c>
      <c r="P121" s="47">
        <v>1332</v>
      </c>
      <c r="Q121" s="47" t="s">
        <v>101</v>
      </c>
      <c r="R121" s="49" t="s">
        <v>102</v>
      </c>
      <c r="S121" s="47" t="s">
        <v>103</v>
      </c>
      <c r="T121" s="44" t="s">
        <v>747</v>
      </c>
      <c r="U121" s="49" t="s">
        <v>105</v>
      </c>
      <c r="V121" s="83">
        <v>26</v>
      </c>
      <c r="W121" s="83">
        <v>47</v>
      </c>
      <c r="X121" s="82">
        <v>2.69</v>
      </c>
      <c r="Y121" s="83">
        <v>50</v>
      </c>
      <c r="Z121" s="83">
        <v>72</v>
      </c>
      <c r="AA121" s="82">
        <v>0.83</v>
      </c>
      <c r="AB121" s="51"/>
      <c r="AC121" s="51"/>
      <c r="AD121" s="49"/>
      <c r="AE121" s="51"/>
      <c r="AF121" s="51"/>
      <c r="AG121" s="49"/>
      <c r="AH121" s="49" t="s">
        <v>98</v>
      </c>
      <c r="AI121" s="46">
        <v>66.7</v>
      </c>
      <c r="AJ121" s="44" t="s">
        <v>107</v>
      </c>
      <c r="AK121" s="44" t="s">
        <v>211</v>
      </c>
      <c r="AL121" s="45">
        <f t="shared" ref="AL121:AL172" si="32">P121</f>
        <v>1332</v>
      </c>
      <c r="AM121" s="44" t="s">
        <v>747</v>
      </c>
      <c r="AN121" s="44">
        <v>10</v>
      </c>
      <c r="AO121" s="41" t="s">
        <v>110</v>
      </c>
    </row>
    <row r="122" spans="1:41" s="43" customFormat="1" x14ac:dyDescent="0.3">
      <c r="A122" s="130" t="s">
        <v>908</v>
      </c>
      <c r="B122" s="130" t="s">
        <v>1649</v>
      </c>
      <c r="C122" s="50" t="s">
        <v>1643</v>
      </c>
      <c r="D122" s="48">
        <v>2</v>
      </c>
      <c r="E122" s="48" t="s">
        <v>96</v>
      </c>
      <c r="F122" s="78" t="s">
        <v>2883</v>
      </c>
      <c r="G122" s="50" t="s">
        <v>201</v>
      </c>
      <c r="H122" s="50" t="s">
        <v>360</v>
      </c>
      <c r="I122" s="50" t="s">
        <v>1660</v>
      </c>
      <c r="J122" s="100" t="s">
        <v>760</v>
      </c>
      <c r="K122" s="47" t="s">
        <v>97</v>
      </c>
      <c r="L122" s="47" t="s">
        <v>98</v>
      </c>
      <c r="M122" s="47" t="s">
        <v>99</v>
      </c>
      <c r="N122" s="47">
        <v>4</v>
      </c>
      <c r="O122" s="47" t="s">
        <v>100</v>
      </c>
      <c r="P122" s="47">
        <v>1332</v>
      </c>
      <c r="Q122" s="47" t="s">
        <v>101</v>
      </c>
      <c r="R122" s="49" t="s">
        <v>102</v>
      </c>
      <c r="S122" s="47" t="s">
        <v>103</v>
      </c>
      <c r="T122" s="44" t="s">
        <v>747</v>
      </c>
      <c r="U122" s="49" t="s">
        <v>105</v>
      </c>
      <c r="V122" s="51">
        <v>14</v>
      </c>
      <c r="W122" s="51">
        <v>7</v>
      </c>
      <c r="X122" s="49">
        <v>0.18</v>
      </c>
      <c r="Y122" s="51">
        <v>16</v>
      </c>
      <c r="Z122" s="51">
        <v>9</v>
      </c>
      <c r="AA122" s="49">
        <v>0.11</v>
      </c>
      <c r="AB122" s="51"/>
      <c r="AC122" s="51"/>
      <c r="AD122" s="49"/>
      <c r="AE122" s="51"/>
      <c r="AF122" s="51"/>
      <c r="AG122" s="49"/>
      <c r="AH122" s="49" t="s">
        <v>98</v>
      </c>
      <c r="AI122" s="46">
        <v>56.3</v>
      </c>
      <c r="AJ122" s="44" t="s">
        <v>107</v>
      </c>
      <c r="AK122" s="44" t="s">
        <v>108</v>
      </c>
      <c r="AL122" s="45">
        <f t="shared" si="32"/>
        <v>1332</v>
      </c>
      <c r="AM122" s="44" t="s">
        <v>747</v>
      </c>
      <c r="AN122" s="44">
        <v>10</v>
      </c>
      <c r="AO122" s="41" t="s">
        <v>110</v>
      </c>
    </row>
    <row r="123" spans="1:41" s="43" customFormat="1" x14ac:dyDescent="0.3">
      <c r="A123" s="130" t="s">
        <v>908</v>
      </c>
      <c r="B123" s="130" t="s">
        <v>1649</v>
      </c>
      <c r="C123" s="50" t="s">
        <v>1643</v>
      </c>
      <c r="D123" s="48">
        <v>2</v>
      </c>
      <c r="E123" s="48" t="s">
        <v>96</v>
      </c>
      <c r="F123" s="78" t="s">
        <v>2883</v>
      </c>
      <c r="G123" s="50" t="s">
        <v>201</v>
      </c>
      <c r="H123" s="50" t="s">
        <v>360</v>
      </c>
      <c r="I123" s="50" t="s">
        <v>1661</v>
      </c>
      <c r="J123" s="100" t="s">
        <v>760</v>
      </c>
      <c r="K123" s="47" t="s">
        <v>97</v>
      </c>
      <c r="L123" s="47" t="s">
        <v>98</v>
      </c>
      <c r="M123" s="47" t="s">
        <v>99</v>
      </c>
      <c r="N123" s="47">
        <v>4</v>
      </c>
      <c r="O123" s="47" t="s">
        <v>100</v>
      </c>
      <c r="P123" s="47">
        <v>1332</v>
      </c>
      <c r="Q123" s="47" t="s">
        <v>101</v>
      </c>
      <c r="R123" s="49" t="s">
        <v>102</v>
      </c>
      <c r="S123" s="47" t="s">
        <v>103</v>
      </c>
      <c r="T123" s="44" t="s">
        <v>747</v>
      </c>
      <c r="U123" s="49" t="s">
        <v>105</v>
      </c>
      <c r="V123" s="51">
        <v>14</v>
      </c>
      <c r="W123" s="51">
        <v>7</v>
      </c>
      <c r="X123" s="49">
        <v>0.18</v>
      </c>
      <c r="Y123" s="51">
        <v>16</v>
      </c>
      <c r="Z123" s="51">
        <v>9</v>
      </c>
      <c r="AA123" s="49">
        <v>0.11</v>
      </c>
      <c r="AB123" s="51"/>
      <c r="AC123" s="51"/>
      <c r="AD123" s="49"/>
      <c r="AE123" s="51"/>
      <c r="AF123" s="51"/>
      <c r="AG123" s="49"/>
      <c r="AH123" s="49" t="s">
        <v>98</v>
      </c>
      <c r="AI123" s="46">
        <v>56.3</v>
      </c>
      <c r="AJ123" s="44" t="s">
        <v>107</v>
      </c>
      <c r="AK123" s="44" t="s">
        <v>108</v>
      </c>
      <c r="AL123" s="45">
        <f t="shared" si="32"/>
        <v>1332</v>
      </c>
      <c r="AM123" s="44" t="s">
        <v>747</v>
      </c>
      <c r="AN123" s="44">
        <v>10</v>
      </c>
      <c r="AO123" s="41" t="s">
        <v>110</v>
      </c>
    </row>
    <row r="124" spans="1:41" s="43" customFormat="1" x14ac:dyDescent="0.3">
      <c r="A124" s="130" t="s">
        <v>909</v>
      </c>
      <c r="B124" s="130" t="s">
        <v>1649</v>
      </c>
      <c r="C124" s="50" t="s">
        <v>1643</v>
      </c>
      <c r="D124" s="48">
        <v>2</v>
      </c>
      <c r="E124" s="48" t="s">
        <v>96</v>
      </c>
      <c r="F124" s="78" t="s">
        <v>2883</v>
      </c>
      <c r="G124" s="50" t="s">
        <v>201</v>
      </c>
      <c r="H124" s="50" t="s">
        <v>361</v>
      </c>
      <c r="I124" s="50" t="s">
        <v>1660</v>
      </c>
      <c r="J124" s="100" t="s">
        <v>760</v>
      </c>
      <c r="K124" s="47" t="s">
        <v>97</v>
      </c>
      <c r="L124" s="47" t="s">
        <v>98</v>
      </c>
      <c r="M124" s="47" t="s">
        <v>99</v>
      </c>
      <c r="N124" s="47">
        <v>4</v>
      </c>
      <c r="O124" s="47" t="s">
        <v>100</v>
      </c>
      <c r="P124" s="47">
        <v>1332</v>
      </c>
      <c r="Q124" s="47" t="s">
        <v>101</v>
      </c>
      <c r="R124" s="49" t="s">
        <v>102</v>
      </c>
      <c r="S124" s="47" t="s">
        <v>103</v>
      </c>
      <c r="T124" s="44" t="s">
        <v>747</v>
      </c>
      <c r="U124" s="49" t="s">
        <v>105</v>
      </c>
      <c r="V124" s="51">
        <v>14</v>
      </c>
      <c r="W124" s="51">
        <v>7</v>
      </c>
      <c r="X124" s="49">
        <v>0.18</v>
      </c>
      <c r="Y124" s="51">
        <v>16</v>
      </c>
      <c r="Z124" s="51">
        <v>9</v>
      </c>
      <c r="AA124" s="49">
        <v>0.11</v>
      </c>
      <c r="AB124" s="51"/>
      <c r="AC124" s="51"/>
      <c r="AD124" s="49"/>
      <c r="AE124" s="51"/>
      <c r="AF124" s="51"/>
      <c r="AG124" s="49"/>
      <c r="AH124" s="49" t="s">
        <v>98</v>
      </c>
      <c r="AI124" s="46">
        <v>54.1</v>
      </c>
      <c r="AJ124" s="44" t="s">
        <v>107</v>
      </c>
      <c r="AK124" s="44" t="s">
        <v>108</v>
      </c>
      <c r="AL124" s="45">
        <f t="shared" ref="AL124:AL128" si="33">P124</f>
        <v>1332</v>
      </c>
      <c r="AM124" s="44" t="s">
        <v>747</v>
      </c>
      <c r="AN124" s="44">
        <v>10</v>
      </c>
      <c r="AO124" s="41" t="s">
        <v>110</v>
      </c>
    </row>
    <row r="125" spans="1:41" s="43" customFormat="1" x14ac:dyDescent="0.3">
      <c r="A125" s="130" t="s">
        <v>909</v>
      </c>
      <c r="B125" s="130" t="s">
        <v>1649</v>
      </c>
      <c r="C125" s="50" t="s">
        <v>1643</v>
      </c>
      <c r="D125" s="48">
        <v>2</v>
      </c>
      <c r="E125" s="48" t="s">
        <v>96</v>
      </c>
      <c r="F125" s="78" t="s">
        <v>2883</v>
      </c>
      <c r="G125" s="50" t="s">
        <v>201</v>
      </c>
      <c r="H125" s="50" t="s">
        <v>361</v>
      </c>
      <c r="I125" s="50" t="s">
        <v>1661</v>
      </c>
      <c r="J125" s="100" t="s">
        <v>760</v>
      </c>
      <c r="K125" s="47" t="s">
        <v>97</v>
      </c>
      <c r="L125" s="47" t="s">
        <v>98</v>
      </c>
      <c r="M125" s="47" t="s">
        <v>99</v>
      </c>
      <c r="N125" s="47">
        <v>4</v>
      </c>
      <c r="O125" s="47" t="s">
        <v>100</v>
      </c>
      <c r="P125" s="47">
        <v>1332</v>
      </c>
      <c r="Q125" s="47" t="s">
        <v>101</v>
      </c>
      <c r="R125" s="49" t="s">
        <v>102</v>
      </c>
      <c r="S125" s="47" t="s">
        <v>103</v>
      </c>
      <c r="T125" s="44" t="s">
        <v>747</v>
      </c>
      <c r="U125" s="49" t="s">
        <v>105</v>
      </c>
      <c r="V125" s="51">
        <v>14</v>
      </c>
      <c r="W125" s="51">
        <v>7</v>
      </c>
      <c r="X125" s="49">
        <v>0.18</v>
      </c>
      <c r="Y125" s="51">
        <v>16</v>
      </c>
      <c r="Z125" s="51">
        <v>9</v>
      </c>
      <c r="AA125" s="49">
        <v>0.11</v>
      </c>
      <c r="AB125" s="51"/>
      <c r="AC125" s="51"/>
      <c r="AD125" s="49"/>
      <c r="AE125" s="51"/>
      <c r="AF125" s="51"/>
      <c r="AG125" s="49"/>
      <c r="AH125" s="49" t="s">
        <v>98</v>
      </c>
      <c r="AI125" s="46">
        <v>54.1</v>
      </c>
      <c r="AJ125" s="44" t="s">
        <v>107</v>
      </c>
      <c r="AK125" s="44" t="s">
        <v>108</v>
      </c>
      <c r="AL125" s="45">
        <f t="shared" si="33"/>
        <v>1332</v>
      </c>
      <c r="AM125" s="44" t="s">
        <v>747</v>
      </c>
      <c r="AN125" s="44">
        <v>10</v>
      </c>
      <c r="AO125" s="41" t="s">
        <v>110</v>
      </c>
    </row>
    <row r="126" spans="1:41" s="43" customFormat="1" x14ac:dyDescent="0.3">
      <c r="A126" s="130" t="s">
        <v>908</v>
      </c>
      <c r="B126" s="130" t="s">
        <v>1649</v>
      </c>
      <c r="C126" s="50" t="s">
        <v>1643</v>
      </c>
      <c r="D126" s="48">
        <v>2</v>
      </c>
      <c r="E126" s="48" t="s">
        <v>96</v>
      </c>
      <c r="F126" s="78" t="s">
        <v>2883</v>
      </c>
      <c r="G126" s="50" t="s">
        <v>201</v>
      </c>
      <c r="H126" s="50" t="s">
        <v>360</v>
      </c>
      <c r="I126" s="50" t="s">
        <v>3731</v>
      </c>
      <c r="J126" s="100" t="s">
        <v>760</v>
      </c>
      <c r="K126" s="47" t="s">
        <v>97</v>
      </c>
      <c r="L126" s="47" t="s">
        <v>98</v>
      </c>
      <c r="M126" s="47" t="s">
        <v>99</v>
      </c>
      <c r="N126" s="47">
        <v>4</v>
      </c>
      <c r="O126" s="47" t="s">
        <v>100</v>
      </c>
      <c r="P126" s="47">
        <v>1332</v>
      </c>
      <c r="Q126" s="47" t="s">
        <v>101</v>
      </c>
      <c r="R126" s="49" t="s">
        <v>102</v>
      </c>
      <c r="S126" s="47" t="s">
        <v>103</v>
      </c>
      <c r="T126" s="44" t="s">
        <v>747</v>
      </c>
      <c r="U126" s="49" t="s">
        <v>105</v>
      </c>
      <c r="V126" s="51">
        <v>14</v>
      </c>
      <c r="W126" s="51">
        <v>7</v>
      </c>
      <c r="X126" s="49">
        <v>0.18</v>
      </c>
      <c r="Y126" s="51">
        <v>16</v>
      </c>
      <c r="Z126" s="51">
        <v>9</v>
      </c>
      <c r="AA126" s="49">
        <v>0.11</v>
      </c>
      <c r="AB126" s="51"/>
      <c r="AC126" s="51"/>
      <c r="AD126" s="49"/>
      <c r="AE126" s="51"/>
      <c r="AF126" s="51"/>
      <c r="AG126" s="49"/>
      <c r="AH126" s="49" t="s">
        <v>98</v>
      </c>
      <c r="AI126" s="46">
        <v>56.3</v>
      </c>
      <c r="AJ126" s="44" t="s">
        <v>107</v>
      </c>
      <c r="AK126" s="44" t="s">
        <v>108</v>
      </c>
      <c r="AL126" s="45">
        <f t="shared" ref="AL126" si="34">P126</f>
        <v>1332</v>
      </c>
      <c r="AM126" s="44" t="s">
        <v>747</v>
      </c>
      <c r="AN126" s="44">
        <v>10</v>
      </c>
      <c r="AO126" s="41" t="s">
        <v>110</v>
      </c>
    </row>
    <row r="127" spans="1:41" s="43" customFormat="1" x14ac:dyDescent="0.3">
      <c r="A127" s="130" t="s">
        <v>908</v>
      </c>
      <c r="B127" s="130" t="s">
        <v>1649</v>
      </c>
      <c r="C127" s="50" t="s">
        <v>1643</v>
      </c>
      <c r="D127" s="48">
        <v>2</v>
      </c>
      <c r="E127" s="48" t="s">
        <v>96</v>
      </c>
      <c r="F127" s="78" t="s">
        <v>2883</v>
      </c>
      <c r="G127" s="50" t="s">
        <v>201</v>
      </c>
      <c r="H127" s="50" t="s">
        <v>360</v>
      </c>
      <c r="I127" s="50" t="s">
        <v>3732</v>
      </c>
      <c r="J127" s="100" t="s">
        <v>760</v>
      </c>
      <c r="K127" s="47" t="s">
        <v>97</v>
      </c>
      <c r="L127" s="47" t="s">
        <v>98</v>
      </c>
      <c r="M127" s="47" t="s">
        <v>99</v>
      </c>
      <c r="N127" s="47">
        <v>4</v>
      </c>
      <c r="O127" s="47" t="s">
        <v>100</v>
      </c>
      <c r="P127" s="47">
        <v>1332</v>
      </c>
      <c r="Q127" s="47" t="s">
        <v>101</v>
      </c>
      <c r="R127" s="49" t="s">
        <v>102</v>
      </c>
      <c r="S127" s="47" t="s">
        <v>103</v>
      </c>
      <c r="T127" s="44" t="s">
        <v>747</v>
      </c>
      <c r="U127" s="49" t="s">
        <v>105</v>
      </c>
      <c r="V127" s="51">
        <v>14</v>
      </c>
      <c r="W127" s="51">
        <v>7</v>
      </c>
      <c r="X127" s="49">
        <v>0.18</v>
      </c>
      <c r="Y127" s="51">
        <v>16</v>
      </c>
      <c r="Z127" s="51">
        <v>9</v>
      </c>
      <c r="AA127" s="49">
        <v>0.11</v>
      </c>
      <c r="AB127" s="51"/>
      <c r="AC127" s="51"/>
      <c r="AD127" s="49"/>
      <c r="AE127" s="51"/>
      <c r="AF127" s="51"/>
      <c r="AG127" s="49"/>
      <c r="AH127" s="49" t="s">
        <v>98</v>
      </c>
      <c r="AI127" s="46">
        <v>56.3</v>
      </c>
      <c r="AJ127" s="44" t="s">
        <v>107</v>
      </c>
      <c r="AK127" s="44" t="s">
        <v>108</v>
      </c>
      <c r="AL127" s="45">
        <f t="shared" si="33"/>
        <v>1332</v>
      </c>
      <c r="AM127" s="44" t="s">
        <v>747</v>
      </c>
      <c r="AN127" s="44">
        <v>10</v>
      </c>
      <c r="AO127" s="41" t="s">
        <v>110</v>
      </c>
    </row>
    <row r="128" spans="1:41" s="43" customFormat="1" x14ac:dyDescent="0.3">
      <c r="A128" s="130" t="s">
        <v>908</v>
      </c>
      <c r="B128" s="130" t="s">
        <v>1649</v>
      </c>
      <c r="C128" s="50" t="s">
        <v>1643</v>
      </c>
      <c r="D128" s="48">
        <v>2</v>
      </c>
      <c r="E128" s="48" t="s">
        <v>96</v>
      </c>
      <c r="F128" s="78" t="s">
        <v>2883</v>
      </c>
      <c r="G128" s="50" t="s">
        <v>201</v>
      </c>
      <c r="H128" s="50" t="s">
        <v>360</v>
      </c>
      <c r="I128" s="50" t="s">
        <v>3733</v>
      </c>
      <c r="J128" s="100" t="s">
        <v>760</v>
      </c>
      <c r="K128" s="47" t="s">
        <v>97</v>
      </c>
      <c r="L128" s="47" t="s">
        <v>98</v>
      </c>
      <c r="M128" s="47" t="s">
        <v>99</v>
      </c>
      <c r="N128" s="47">
        <v>4</v>
      </c>
      <c r="O128" s="47" t="s">
        <v>100</v>
      </c>
      <c r="P128" s="47">
        <v>1332</v>
      </c>
      <c r="Q128" s="47" t="s">
        <v>101</v>
      </c>
      <c r="R128" s="49" t="s">
        <v>102</v>
      </c>
      <c r="S128" s="47" t="s">
        <v>103</v>
      </c>
      <c r="T128" s="44" t="s">
        <v>747</v>
      </c>
      <c r="U128" s="49" t="s">
        <v>105</v>
      </c>
      <c r="V128" s="51">
        <v>14</v>
      </c>
      <c r="W128" s="51">
        <v>7</v>
      </c>
      <c r="X128" s="49">
        <v>0.18</v>
      </c>
      <c r="Y128" s="51">
        <v>16</v>
      </c>
      <c r="Z128" s="51">
        <v>9</v>
      </c>
      <c r="AA128" s="49">
        <v>0.11</v>
      </c>
      <c r="AB128" s="51"/>
      <c r="AC128" s="51"/>
      <c r="AD128" s="49"/>
      <c r="AE128" s="51"/>
      <c r="AF128" s="51"/>
      <c r="AG128" s="49"/>
      <c r="AH128" s="49" t="s">
        <v>98</v>
      </c>
      <c r="AI128" s="46">
        <v>56.3</v>
      </c>
      <c r="AJ128" s="44" t="s">
        <v>107</v>
      </c>
      <c r="AK128" s="44" t="s">
        <v>108</v>
      </c>
      <c r="AL128" s="45">
        <f t="shared" si="33"/>
        <v>1332</v>
      </c>
      <c r="AM128" s="44" t="s">
        <v>747</v>
      </c>
      <c r="AN128" s="44">
        <v>10</v>
      </c>
      <c r="AO128" s="41" t="s">
        <v>110</v>
      </c>
    </row>
    <row r="129" spans="1:41" s="43" customFormat="1" x14ac:dyDescent="0.3">
      <c r="A129" s="130" t="s">
        <v>908</v>
      </c>
      <c r="B129" s="130" t="s">
        <v>1649</v>
      </c>
      <c r="C129" s="50" t="s">
        <v>1643</v>
      </c>
      <c r="D129" s="48">
        <v>2</v>
      </c>
      <c r="E129" s="48" t="s">
        <v>96</v>
      </c>
      <c r="F129" s="78" t="s">
        <v>2883</v>
      </c>
      <c r="G129" s="50" t="s">
        <v>201</v>
      </c>
      <c r="H129" s="50" t="s">
        <v>360</v>
      </c>
      <c r="I129" s="50" t="s">
        <v>3734</v>
      </c>
      <c r="J129" s="100" t="s">
        <v>760</v>
      </c>
      <c r="K129" s="47" t="s">
        <v>97</v>
      </c>
      <c r="L129" s="47" t="s">
        <v>98</v>
      </c>
      <c r="M129" s="47" t="s">
        <v>99</v>
      </c>
      <c r="N129" s="47">
        <v>4</v>
      </c>
      <c r="O129" s="47" t="s">
        <v>100</v>
      </c>
      <c r="P129" s="47">
        <v>1332</v>
      </c>
      <c r="Q129" s="47" t="s">
        <v>101</v>
      </c>
      <c r="R129" s="49" t="s">
        <v>102</v>
      </c>
      <c r="S129" s="47" t="s">
        <v>103</v>
      </c>
      <c r="T129" s="44" t="s">
        <v>747</v>
      </c>
      <c r="U129" s="49" t="s">
        <v>105</v>
      </c>
      <c r="V129" s="51">
        <v>14</v>
      </c>
      <c r="W129" s="51">
        <v>7</v>
      </c>
      <c r="X129" s="49">
        <v>0.18</v>
      </c>
      <c r="Y129" s="51">
        <v>16</v>
      </c>
      <c r="Z129" s="51">
        <v>9</v>
      </c>
      <c r="AA129" s="49">
        <v>0.11</v>
      </c>
      <c r="AB129" s="51"/>
      <c r="AC129" s="51"/>
      <c r="AD129" s="49"/>
      <c r="AE129" s="51"/>
      <c r="AF129" s="51"/>
      <c r="AG129" s="49"/>
      <c r="AH129" s="49" t="s">
        <v>98</v>
      </c>
      <c r="AI129" s="46">
        <v>56.3</v>
      </c>
      <c r="AJ129" s="44" t="s">
        <v>107</v>
      </c>
      <c r="AK129" s="44" t="s">
        <v>108</v>
      </c>
      <c r="AL129" s="45">
        <f t="shared" ref="AL129:AL133" si="35">P129</f>
        <v>1332</v>
      </c>
      <c r="AM129" s="44" t="s">
        <v>747</v>
      </c>
      <c r="AN129" s="44">
        <v>10</v>
      </c>
      <c r="AO129" s="41" t="s">
        <v>110</v>
      </c>
    </row>
    <row r="130" spans="1:41" s="43" customFormat="1" x14ac:dyDescent="0.3">
      <c r="A130" s="130" t="s">
        <v>908</v>
      </c>
      <c r="B130" s="130" t="s">
        <v>1649</v>
      </c>
      <c r="C130" s="50" t="s">
        <v>1643</v>
      </c>
      <c r="D130" s="48">
        <v>2</v>
      </c>
      <c r="E130" s="48" t="s">
        <v>96</v>
      </c>
      <c r="F130" s="78" t="s">
        <v>2883</v>
      </c>
      <c r="G130" s="50" t="s">
        <v>201</v>
      </c>
      <c r="H130" s="50" t="s">
        <v>360</v>
      </c>
      <c r="I130" s="50" t="s">
        <v>3735</v>
      </c>
      <c r="J130" s="100" t="s">
        <v>760</v>
      </c>
      <c r="K130" s="47" t="s">
        <v>97</v>
      </c>
      <c r="L130" s="47" t="s">
        <v>98</v>
      </c>
      <c r="M130" s="47" t="s">
        <v>99</v>
      </c>
      <c r="N130" s="47">
        <v>4</v>
      </c>
      <c r="O130" s="47" t="s">
        <v>100</v>
      </c>
      <c r="P130" s="47">
        <v>1332</v>
      </c>
      <c r="Q130" s="47" t="s">
        <v>101</v>
      </c>
      <c r="R130" s="49" t="s">
        <v>102</v>
      </c>
      <c r="S130" s="47" t="s">
        <v>103</v>
      </c>
      <c r="T130" s="44" t="s">
        <v>747</v>
      </c>
      <c r="U130" s="49" t="s">
        <v>105</v>
      </c>
      <c r="V130" s="51">
        <v>14</v>
      </c>
      <c r="W130" s="51">
        <v>7</v>
      </c>
      <c r="X130" s="49">
        <v>0.18</v>
      </c>
      <c r="Y130" s="51">
        <v>16</v>
      </c>
      <c r="Z130" s="51">
        <v>9</v>
      </c>
      <c r="AA130" s="49">
        <v>0.11</v>
      </c>
      <c r="AB130" s="51"/>
      <c r="AC130" s="51"/>
      <c r="AD130" s="49"/>
      <c r="AE130" s="51"/>
      <c r="AF130" s="51"/>
      <c r="AG130" s="49"/>
      <c r="AH130" s="49" t="s">
        <v>98</v>
      </c>
      <c r="AI130" s="46">
        <v>56.3</v>
      </c>
      <c r="AJ130" s="44" t="s">
        <v>107</v>
      </c>
      <c r="AK130" s="44" t="s">
        <v>108</v>
      </c>
      <c r="AL130" s="45">
        <f t="shared" si="35"/>
        <v>1332</v>
      </c>
      <c r="AM130" s="44" t="s">
        <v>747</v>
      </c>
      <c r="AN130" s="44">
        <v>10</v>
      </c>
      <c r="AO130" s="41" t="s">
        <v>110</v>
      </c>
    </row>
    <row r="131" spans="1:41" s="43" customFormat="1" x14ac:dyDescent="0.3">
      <c r="A131" s="130" t="s">
        <v>909</v>
      </c>
      <c r="B131" s="130" t="s">
        <v>1649</v>
      </c>
      <c r="C131" s="50" t="s">
        <v>1643</v>
      </c>
      <c r="D131" s="48">
        <v>2</v>
      </c>
      <c r="E131" s="48" t="s">
        <v>96</v>
      </c>
      <c r="F131" s="78" t="s">
        <v>2883</v>
      </c>
      <c r="G131" s="50" t="s">
        <v>201</v>
      </c>
      <c r="H131" s="50" t="s">
        <v>361</v>
      </c>
      <c r="I131" s="50" t="s">
        <v>3731</v>
      </c>
      <c r="J131" s="100" t="s">
        <v>760</v>
      </c>
      <c r="K131" s="47" t="s">
        <v>97</v>
      </c>
      <c r="L131" s="47" t="s">
        <v>98</v>
      </c>
      <c r="M131" s="47" t="s">
        <v>99</v>
      </c>
      <c r="N131" s="47">
        <v>4</v>
      </c>
      <c r="O131" s="47" t="s">
        <v>100</v>
      </c>
      <c r="P131" s="47">
        <v>1332</v>
      </c>
      <c r="Q131" s="47" t="s">
        <v>101</v>
      </c>
      <c r="R131" s="49" t="s">
        <v>102</v>
      </c>
      <c r="S131" s="47" t="s">
        <v>103</v>
      </c>
      <c r="T131" s="44" t="s">
        <v>747</v>
      </c>
      <c r="U131" s="49" t="s">
        <v>105</v>
      </c>
      <c r="V131" s="51">
        <v>14</v>
      </c>
      <c r="W131" s="51">
        <v>7</v>
      </c>
      <c r="X131" s="49">
        <v>0.18</v>
      </c>
      <c r="Y131" s="51">
        <v>16</v>
      </c>
      <c r="Z131" s="51">
        <v>9</v>
      </c>
      <c r="AA131" s="49">
        <v>0.11</v>
      </c>
      <c r="AB131" s="51"/>
      <c r="AC131" s="51"/>
      <c r="AD131" s="49"/>
      <c r="AE131" s="51"/>
      <c r="AF131" s="51"/>
      <c r="AG131" s="49"/>
      <c r="AH131" s="49" t="s">
        <v>98</v>
      </c>
      <c r="AI131" s="46">
        <v>54.1</v>
      </c>
      <c r="AJ131" s="44" t="s">
        <v>107</v>
      </c>
      <c r="AK131" s="44" t="s">
        <v>108</v>
      </c>
      <c r="AL131" s="45">
        <f t="shared" ref="AL131" si="36">P131</f>
        <v>1332</v>
      </c>
      <c r="AM131" s="44" t="s">
        <v>747</v>
      </c>
      <c r="AN131" s="44">
        <v>10</v>
      </c>
      <c r="AO131" s="41" t="s">
        <v>110</v>
      </c>
    </row>
    <row r="132" spans="1:41" s="43" customFormat="1" x14ac:dyDescent="0.3">
      <c r="A132" s="130" t="s">
        <v>909</v>
      </c>
      <c r="B132" s="130" t="s">
        <v>1649</v>
      </c>
      <c r="C132" s="50" t="s">
        <v>1643</v>
      </c>
      <c r="D132" s="48">
        <v>2</v>
      </c>
      <c r="E132" s="48" t="s">
        <v>96</v>
      </c>
      <c r="F132" s="78" t="s">
        <v>2883</v>
      </c>
      <c r="G132" s="50" t="s">
        <v>201</v>
      </c>
      <c r="H132" s="50" t="s">
        <v>361</v>
      </c>
      <c r="I132" s="50" t="s">
        <v>3732</v>
      </c>
      <c r="J132" s="100" t="s">
        <v>760</v>
      </c>
      <c r="K132" s="47" t="s">
        <v>97</v>
      </c>
      <c r="L132" s="47" t="s">
        <v>98</v>
      </c>
      <c r="M132" s="47" t="s">
        <v>99</v>
      </c>
      <c r="N132" s="47">
        <v>4</v>
      </c>
      <c r="O132" s="47" t="s">
        <v>100</v>
      </c>
      <c r="P132" s="47">
        <v>1332</v>
      </c>
      <c r="Q132" s="47" t="s">
        <v>101</v>
      </c>
      <c r="R132" s="49" t="s">
        <v>102</v>
      </c>
      <c r="S132" s="47" t="s">
        <v>103</v>
      </c>
      <c r="T132" s="44" t="s">
        <v>747</v>
      </c>
      <c r="U132" s="49" t="s">
        <v>105</v>
      </c>
      <c r="V132" s="51">
        <v>14</v>
      </c>
      <c r="W132" s="51">
        <v>7</v>
      </c>
      <c r="X132" s="49">
        <v>0.18</v>
      </c>
      <c r="Y132" s="51">
        <v>16</v>
      </c>
      <c r="Z132" s="51">
        <v>9</v>
      </c>
      <c r="AA132" s="49">
        <v>0.11</v>
      </c>
      <c r="AB132" s="51"/>
      <c r="AC132" s="51"/>
      <c r="AD132" s="49"/>
      <c r="AE132" s="51"/>
      <c r="AF132" s="51"/>
      <c r="AG132" s="49"/>
      <c r="AH132" s="49" t="s">
        <v>98</v>
      </c>
      <c r="AI132" s="46">
        <v>54.1</v>
      </c>
      <c r="AJ132" s="44" t="s">
        <v>107</v>
      </c>
      <c r="AK132" s="44" t="s">
        <v>108</v>
      </c>
      <c r="AL132" s="45">
        <f t="shared" si="35"/>
        <v>1332</v>
      </c>
      <c r="AM132" s="44" t="s">
        <v>747</v>
      </c>
      <c r="AN132" s="44">
        <v>10</v>
      </c>
      <c r="AO132" s="41" t="s">
        <v>110</v>
      </c>
    </row>
    <row r="133" spans="1:41" s="43" customFormat="1" x14ac:dyDescent="0.3">
      <c r="A133" s="130" t="s">
        <v>909</v>
      </c>
      <c r="B133" s="130" t="s">
        <v>1649</v>
      </c>
      <c r="C133" s="50" t="s">
        <v>1643</v>
      </c>
      <c r="D133" s="48">
        <v>2</v>
      </c>
      <c r="E133" s="48" t="s">
        <v>96</v>
      </c>
      <c r="F133" s="78" t="s">
        <v>2883</v>
      </c>
      <c r="G133" s="50" t="s">
        <v>201</v>
      </c>
      <c r="H133" s="50" t="s">
        <v>361</v>
      </c>
      <c r="I133" s="50" t="s">
        <v>3733</v>
      </c>
      <c r="J133" s="100" t="s">
        <v>760</v>
      </c>
      <c r="K133" s="47" t="s">
        <v>97</v>
      </c>
      <c r="L133" s="47" t="s">
        <v>98</v>
      </c>
      <c r="M133" s="47" t="s">
        <v>99</v>
      </c>
      <c r="N133" s="47">
        <v>4</v>
      </c>
      <c r="O133" s="47" t="s">
        <v>100</v>
      </c>
      <c r="P133" s="47">
        <v>1332</v>
      </c>
      <c r="Q133" s="47" t="s">
        <v>101</v>
      </c>
      <c r="R133" s="49" t="s">
        <v>102</v>
      </c>
      <c r="S133" s="47" t="s">
        <v>103</v>
      </c>
      <c r="T133" s="44" t="s">
        <v>747</v>
      </c>
      <c r="U133" s="49" t="s">
        <v>105</v>
      </c>
      <c r="V133" s="51">
        <v>14</v>
      </c>
      <c r="W133" s="51">
        <v>7</v>
      </c>
      <c r="X133" s="49">
        <v>0.18</v>
      </c>
      <c r="Y133" s="51">
        <v>16</v>
      </c>
      <c r="Z133" s="51">
        <v>9</v>
      </c>
      <c r="AA133" s="49">
        <v>0.11</v>
      </c>
      <c r="AB133" s="51"/>
      <c r="AC133" s="51"/>
      <c r="AD133" s="49"/>
      <c r="AE133" s="51"/>
      <c r="AF133" s="51"/>
      <c r="AG133" s="49"/>
      <c r="AH133" s="49" t="s">
        <v>98</v>
      </c>
      <c r="AI133" s="46">
        <v>54.1</v>
      </c>
      <c r="AJ133" s="44" t="s">
        <v>107</v>
      </c>
      <c r="AK133" s="44" t="s">
        <v>108</v>
      </c>
      <c r="AL133" s="45">
        <f t="shared" si="35"/>
        <v>1332</v>
      </c>
      <c r="AM133" s="44" t="s">
        <v>747</v>
      </c>
      <c r="AN133" s="44">
        <v>10</v>
      </c>
      <c r="AO133" s="41" t="s">
        <v>110</v>
      </c>
    </row>
    <row r="134" spans="1:41" s="43" customFormat="1" x14ac:dyDescent="0.3">
      <c r="A134" s="130" t="s">
        <v>909</v>
      </c>
      <c r="B134" s="130" t="s">
        <v>1649</v>
      </c>
      <c r="C134" s="50" t="s">
        <v>1643</v>
      </c>
      <c r="D134" s="48">
        <v>2</v>
      </c>
      <c r="E134" s="48" t="s">
        <v>96</v>
      </c>
      <c r="F134" s="78" t="s">
        <v>2883</v>
      </c>
      <c r="G134" s="50" t="s">
        <v>201</v>
      </c>
      <c r="H134" s="50" t="s">
        <v>361</v>
      </c>
      <c r="I134" s="50" t="s">
        <v>3734</v>
      </c>
      <c r="J134" s="100" t="s">
        <v>760</v>
      </c>
      <c r="K134" s="47" t="s">
        <v>97</v>
      </c>
      <c r="L134" s="47" t="s">
        <v>98</v>
      </c>
      <c r="M134" s="47" t="s">
        <v>99</v>
      </c>
      <c r="N134" s="47">
        <v>4</v>
      </c>
      <c r="O134" s="47" t="s">
        <v>100</v>
      </c>
      <c r="P134" s="47">
        <v>1332</v>
      </c>
      <c r="Q134" s="47" t="s">
        <v>101</v>
      </c>
      <c r="R134" s="49" t="s">
        <v>102</v>
      </c>
      <c r="S134" s="47" t="s">
        <v>103</v>
      </c>
      <c r="T134" s="44" t="s">
        <v>747</v>
      </c>
      <c r="U134" s="49" t="s">
        <v>105</v>
      </c>
      <c r="V134" s="51">
        <v>14</v>
      </c>
      <c r="W134" s="51">
        <v>7</v>
      </c>
      <c r="X134" s="49">
        <v>0.18</v>
      </c>
      <c r="Y134" s="51">
        <v>16</v>
      </c>
      <c r="Z134" s="51">
        <v>9</v>
      </c>
      <c r="AA134" s="49">
        <v>0.11</v>
      </c>
      <c r="AB134" s="51"/>
      <c r="AC134" s="51"/>
      <c r="AD134" s="49"/>
      <c r="AE134" s="51"/>
      <c r="AF134" s="51"/>
      <c r="AG134" s="49"/>
      <c r="AH134" s="49" t="s">
        <v>98</v>
      </c>
      <c r="AI134" s="46">
        <v>54.1</v>
      </c>
      <c r="AJ134" s="44" t="s">
        <v>107</v>
      </c>
      <c r="AK134" s="44" t="s">
        <v>108</v>
      </c>
      <c r="AL134" s="45">
        <f t="shared" si="32"/>
        <v>1332</v>
      </c>
      <c r="AM134" s="44" t="s">
        <v>747</v>
      </c>
      <c r="AN134" s="44">
        <v>10</v>
      </c>
      <c r="AO134" s="41" t="s">
        <v>110</v>
      </c>
    </row>
    <row r="135" spans="1:41" s="43" customFormat="1" x14ac:dyDescent="0.3">
      <c r="A135" s="130" t="s">
        <v>909</v>
      </c>
      <c r="B135" s="130" t="s">
        <v>1649</v>
      </c>
      <c r="C135" s="50" t="s">
        <v>1643</v>
      </c>
      <c r="D135" s="48">
        <v>2</v>
      </c>
      <c r="E135" s="48" t="s">
        <v>96</v>
      </c>
      <c r="F135" s="78" t="s">
        <v>2883</v>
      </c>
      <c r="G135" s="50" t="s">
        <v>201</v>
      </c>
      <c r="H135" s="50" t="s">
        <v>361</v>
      </c>
      <c r="I135" s="50" t="s">
        <v>3735</v>
      </c>
      <c r="J135" s="100" t="s">
        <v>760</v>
      </c>
      <c r="K135" s="47" t="s">
        <v>97</v>
      </c>
      <c r="L135" s="47" t="s">
        <v>98</v>
      </c>
      <c r="M135" s="47" t="s">
        <v>99</v>
      </c>
      <c r="N135" s="47">
        <v>4</v>
      </c>
      <c r="O135" s="47" t="s">
        <v>100</v>
      </c>
      <c r="P135" s="47">
        <v>1332</v>
      </c>
      <c r="Q135" s="47" t="s">
        <v>101</v>
      </c>
      <c r="R135" s="49" t="s">
        <v>102</v>
      </c>
      <c r="S135" s="47" t="s">
        <v>103</v>
      </c>
      <c r="T135" s="44" t="s">
        <v>747</v>
      </c>
      <c r="U135" s="49" t="s">
        <v>105</v>
      </c>
      <c r="V135" s="51">
        <v>14</v>
      </c>
      <c r="W135" s="51">
        <v>7</v>
      </c>
      <c r="X135" s="49">
        <v>0.18</v>
      </c>
      <c r="Y135" s="51">
        <v>16</v>
      </c>
      <c r="Z135" s="51">
        <v>9</v>
      </c>
      <c r="AA135" s="49">
        <v>0.11</v>
      </c>
      <c r="AB135" s="51"/>
      <c r="AC135" s="51"/>
      <c r="AD135" s="49"/>
      <c r="AE135" s="51"/>
      <c r="AF135" s="51"/>
      <c r="AG135" s="49"/>
      <c r="AH135" s="49" t="s">
        <v>98</v>
      </c>
      <c r="AI135" s="46">
        <v>54.1</v>
      </c>
      <c r="AJ135" s="44" t="s">
        <v>107</v>
      </c>
      <c r="AK135" s="44" t="s">
        <v>108</v>
      </c>
      <c r="AL135" s="45">
        <f t="shared" ref="AL135:AL166" si="37">P135</f>
        <v>1332</v>
      </c>
      <c r="AM135" s="44" t="s">
        <v>747</v>
      </c>
      <c r="AN135" s="44">
        <v>10</v>
      </c>
      <c r="AO135" s="41" t="s">
        <v>110</v>
      </c>
    </row>
    <row r="136" spans="1:41" s="43" customFormat="1" x14ac:dyDescent="0.3">
      <c r="A136" s="130" t="s">
        <v>912</v>
      </c>
      <c r="B136" s="130" t="s">
        <v>1650</v>
      </c>
      <c r="C136" s="50" t="s">
        <v>1644</v>
      </c>
      <c r="D136" s="48">
        <v>2</v>
      </c>
      <c r="E136" s="48" t="s">
        <v>96</v>
      </c>
      <c r="F136" s="78" t="s">
        <v>1659</v>
      </c>
      <c r="G136" s="50" t="s">
        <v>201</v>
      </c>
      <c r="H136" s="50" t="s">
        <v>360</v>
      </c>
      <c r="I136" s="50" t="s">
        <v>1662</v>
      </c>
      <c r="J136" s="100" t="s">
        <v>760</v>
      </c>
      <c r="K136" s="47" t="s">
        <v>97</v>
      </c>
      <c r="L136" s="47" t="s">
        <v>98</v>
      </c>
      <c r="M136" s="47" t="s">
        <v>99</v>
      </c>
      <c r="N136" s="47">
        <v>4</v>
      </c>
      <c r="O136" s="47" t="s">
        <v>100</v>
      </c>
      <c r="P136" s="47">
        <v>1332</v>
      </c>
      <c r="Q136" s="47" t="s">
        <v>101</v>
      </c>
      <c r="R136" s="49" t="s">
        <v>102</v>
      </c>
      <c r="S136" s="47" t="s">
        <v>103</v>
      </c>
      <c r="T136" s="44" t="s">
        <v>747</v>
      </c>
      <c r="U136" s="49" t="s">
        <v>105</v>
      </c>
      <c r="V136" s="83">
        <v>11</v>
      </c>
      <c r="W136" s="83">
        <v>26</v>
      </c>
      <c r="X136" s="82">
        <v>1.86</v>
      </c>
      <c r="Y136" s="83">
        <v>16</v>
      </c>
      <c r="Z136" s="83">
        <v>35</v>
      </c>
      <c r="AA136" s="82">
        <v>0.04</v>
      </c>
      <c r="AB136" s="51"/>
      <c r="AC136" s="51"/>
      <c r="AD136" s="49"/>
      <c r="AE136" s="51"/>
      <c r="AF136" s="51"/>
      <c r="AG136" s="49"/>
      <c r="AH136" s="49" t="s">
        <v>98</v>
      </c>
      <c r="AI136" s="46">
        <v>62.6</v>
      </c>
      <c r="AJ136" s="44" t="s">
        <v>107</v>
      </c>
      <c r="AK136" s="44" t="s">
        <v>108</v>
      </c>
      <c r="AL136" s="45">
        <f t="shared" si="37"/>
        <v>1332</v>
      </c>
      <c r="AM136" s="44" t="s">
        <v>747</v>
      </c>
      <c r="AN136" s="44">
        <v>10</v>
      </c>
      <c r="AO136" s="41" t="s">
        <v>110</v>
      </c>
    </row>
    <row r="137" spans="1:41" s="43" customFormat="1" x14ac:dyDescent="0.3">
      <c r="A137" s="130" t="s">
        <v>912</v>
      </c>
      <c r="B137" s="130" t="s">
        <v>1650</v>
      </c>
      <c r="C137" s="50" t="s">
        <v>1644</v>
      </c>
      <c r="D137" s="48">
        <v>2</v>
      </c>
      <c r="E137" s="48" t="s">
        <v>96</v>
      </c>
      <c r="F137" s="78" t="s">
        <v>1659</v>
      </c>
      <c r="G137" s="50" t="s">
        <v>201</v>
      </c>
      <c r="H137" s="50" t="s">
        <v>360</v>
      </c>
      <c r="I137" s="50" t="s">
        <v>1663</v>
      </c>
      <c r="J137" s="100" t="s">
        <v>760</v>
      </c>
      <c r="K137" s="47" t="s">
        <v>97</v>
      </c>
      <c r="L137" s="47" t="s">
        <v>98</v>
      </c>
      <c r="M137" s="47" t="s">
        <v>99</v>
      </c>
      <c r="N137" s="47">
        <v>4</v>
      </c>
      <c r="O137" s="47" t="s">
        <v>100</v>
      </c>
      <c r="P137" s="47">
        <v>1332</v>
      </c>
      <c r="Q137" s="47" t="s">
        <v>101</v>
      </c>
      <c r="R137" s="49" t="s">
        <v>102</v>
      </c>
      <c r="S137" s="47" t="s">
        <v>103</v>
      </c>
      <c r="T137" s="44" t="s">
        <v>747</v>
      </c>
      <c r="U137" s="49" t="s">
        <v>105</v>
      </c>
      <c r="V137" s="83">
        <v>11</v>
      </c>
      <c r="W137" s="83">
        <v>26</v>
      </c>
      <c r="X137" s="82">
        <v>1.86</v>
      </c>
      <c r="Y137" s="83">
        <v>16</v>
      </c>
      <c r="Z137" s="83">
        <v>35</v>
      </c>
      <c r="AA137" s="82">
        <v>0.04</v>
      </c>
      <c r="AB137" s="51"/>
      <c r="AC137" s="51"/>
      <c r="AD137" s="49"/>
      <c r="AE137" s="51"/>
      <c r="AF137" s="51"/>
      <c r="AG137" s="49"/>
      <c r="AH137" s="49" t="s">
        <v>98</v>
      </c>
      <c r="AI137" s="46">
        <v>62.6</v>
      </c>
      <c r="AJ137" s="44" t="s">
        <v>107</v>
      </c>
      <c r="AK137" s="44" t="s">
        <v>108</v>
      </c>
      <c r="AL137" s="45">
        <f t="shared" ref="AL137:AL144" si="38">P137</f>
        <v>1332</v>
      </c>
      <c r="AM137" s="44" t="s">
        <v>747</v>
      </c>
      <c r="AN137" s="44">
        <v>10</v>
      </c>
      <c r="AO137" s="41" t="s">
        <v>110</v>
      </c>
    </row>
    <row r="138" spans="1:41" s="43" customFormat="1" x14ac:dyDescent="0.3">
      <c r="A138" s="130" t="s">
        <v>914</v>
      </c>
      <c r="B138" s="130" t="s">
        <v>1650</v>
      </c>
      <c r="C138" s="50" t="s">
        <v>1644</v>
      </c>
      <c r="D138" s="48">
        <v>2</v>
      </c>
      <c r="E138" s="48" t="s">
        <v>96</v>
      </c>
      <c r="F138" s="78" t="s">
        <v>1659</v>
      </c>
      <c r="G138" s="50" t="s">
        <v>201</v>
      </c>
      <c r="H138" s="50" t="s">
        <v>361</v>
      </c>
      <c r="I138" s="50" t="s">
        <v>1662</v>
      </c>
      <c r="J138" s="100" t="s">
        <v>760</v>
      </c>
      <c r="K138" s="47" t="s">
        <v>97</v>
      </c>
      <c r="L138" s="47" t="s">
        <v>98</v>
      </c>
      <c r="M138" s="47" t="s">
        <v>99</v>
      </c>
      <c r="N138" s="47">
        <v>4</v>
      </c>
      <c r="O138" s="47" t="s">
        <v>100</v>
      </c>
      <c r="P138" s="47">
        <v>1332</v>
      </c>
      <c r="Q138" s="47" t="s">
        <v>101</v>
      </c>
      <c r="R138" s="49" t="s">
        <v>102</v>
      </c>
      <c r="S138" s="47" t="s">
        <v>103</v>
      </c>
      <c r="T138" s="44" t="s">
        <v>747</v>
      </c>
      <c r="U138" s="49" t="s">
        <v>105</v>
      </c>
      <c r="V138" s="83">
        <v>11</v>
      </c>
      <c r="W138" s="83">
        <v>26</v>
      </c>
      <c r="X138" s="82">
        <v>1.86</v>
      </c>
      <c r="Y138" s="83">
        <v>16</v>
      </c>
      <c r="Z138" s="83">
        <v>35</v>
      </c>
      <c r="AA138" s="82">
        <v>0.04</v>
      </c>
      <c r="AB138" s="51"/>
      <c r="AC138" s="51"/>
      <c r="AD138" s="49"/>
      <c r="AE138" s="51"/>
      <c r="AF138" s="51"/>
      <c r="AG138" s="49"/>
      <c r="AH138" s="49" t="s">
        <v>98</v>
      </c>
      <c r="AI138" s="46">
        <v>62.6</v>
      </c>
      <c r="AJ138" s="44" t="s">
        <v>107</v>
      </c>
      <c r="AK138" s="44" t="s">
        <v>108</v>
      </c>
      <c r="AL138" s="45">
        <f t="shared" si="38"/>
        <v>1332</v>
      </c>
      <c r="AM138" s="44" t="s">
        <v>747</v>
      </c>
      <c r="AN138" s="44">
        <v>10</v>
      </c>
      <c r="AO138" s="41" t="s">
        <v>110</v>
      </c>
    </row>
    <row r="139" spans="1:41" s="43" customFormat="1" x14ac:dyDescent="0.3">
      <c r="A139" s="130" t="s">
        <v>914</v>
      </c>
      <c r="B139" s="130" t="s">
        <v>1650</v>
      </c>
      <c r="C139" s="50" t="s">
        <v>1644</v>
      </c>
      <c r="D139" s="48">
        <v>2</v>
      </c>
      <c r="E139" s="48" t="s">
        <v>96</v>
      </c>
      <c r="F139" s="78" t="s">
        <v>1659</v>
      </c>
      <c r="G139" s="50" t="s">
        <v>201</v>
      </c>
      <c r="H139" s="50" t="s">
        <v>361</v>
      </c>
      <c r="I139" s="50" t="s">
        <v>1663</v>
      </c>
      <c r="J139" s="100" t="s">
        <v>760</v>
      </c>
      <c r="K139" s="47" t="s">
        <v>97</v>
      </c>
      <c r="L139" s="47" t="s">
        <v>98</v>
      </c>
      <c r="M139" s="47" t="s">
        <v>99</v>
      </c>
      <c r="N139" s="47">
        <v>4</v>
      </c>
      <c r="O139" s="47" t="s">
        <v>100</v>
      </c>
      <c r="P139" s="47">
        <v>1332</v>
      </c>
      <c r="Q139" s="47" t="s">
        <v>101</v>
      </c>
      <c r="R139" s="49" t="s">
        <v>102</v>
      </c>
      <c r="S139" s="47" t="s">
        <v>103</v>
      </c>
      <c r="T139" s="44" t="s">
        <v>747</v>
      </c>
      <c r="U139" s="49" t="s">
        <v>105</v>
      </c>
      <c r="V139" s="83">
        <v>11</v>
      </c>
      <c r="W139" s="83">
        <v>26</v>
      </c>
      <c r="X139" s="82">
        <v>1.86</v>
      </c>
      <c r="Y139" s="83">
        <v>16</v>
      </c>
      <c r="Z139" s="83">
        <v>35</v>
      </c>
      <c r="AA139" s="82">
        <v>0.04</v>
      </c>
      <c r="AB139" s="51"/>
      <c r="AC139" s="51"/>
      <c r="AD139" s="49"/>
      <c r="AE139" s="51"/>
      <c r="AF139" s="51"/>
      <c r="AG139" s="49"/>
      <c r="AH139" s="49" t="s">
        <v>98</v>
      </c>
      <c r="AI139" s="46">
        <v>62.6</v>
      </c>
      <c r="AJ139" s="44" t="s">
        <v>107</v>
      </c>
      <c r="AK139" s="44" t="s">
        <v>108</v>
      </c>
      <c r="AL139" s="45">
        <f t="shared" si="38"/>
        <v>1332</v>
      </c>
      <c r="AM139" s="44" t="s">
        <v>747</v>
      </c>
      <c r="AN139" s="44">
        <v>10</v>
      </c>
      <c r="AO139" s="41" t="s">
        <v>110</v>
      </c>
    </row>
    <row r="140" spans="1:41" s="43" customFormat="1" x14ac:dyDescent="0.3">
      <c r="A140" s="130" t="s">
        <v>913</v>
      </c>
      <c r="B140" s="130" t="s">
        <v>1650</v>
      </c>
      <c r="C140" s="50" t="s">
        <v>1644</v>
      </c>
      <c r="D140" s="48">
        <v>2</v>
      </c>
      <c r="E140" s="48" t="s">
        <v>96</v>
      </c>
      <c r="F140" s="78" t="s">
        <v>1659</v>
      </c>
      <c r="G140" s="50" t="s">
        <v>201</v>
      </c>
      <c r="H140" s="50" t="s">
        <v>758</v>
      </c>
      <c r="I140" s="50" t="s">
        <v>1662</v>
      </c>
      <c r="J140" s="100" t="s">
        <v>760</v>
      </c>
      <c r="K140" s="47" t="s">
        <v>97</v>
      </c>
      <c r="L140" s="47" t="s">
        <v>98</v>
      </c>
      <c r="M140" s="47" t="s">
        <v>99</v>
      </c>
      <c r="N140" s="47">
        <v>4</v>
      </c>
      <c r="O140" s="47" t="s">
        <v>100</v>
      </c>
      <c r="P140" s="47">
        <v>1332</v>
      </c>
      <c r="Q140" s="47" t="s">
        <v>101</v>
      </c>
      <c r="R140" s="49" t="s">
        <v>102</v>
      </c>
      <c r="S140" s="47" t="s">
        <v>103</v>
      </c>
      <c r="T140" s="44" t="s">
        <v>747</v>
      </c>
      <c r="U140" s="49" t="s">
        <v>105</v>
      </c>
      <c r="V140" s="83">
        <v>11</v>
      </c>
      <c r="W140" s="83">
        <v>26</v>
      </c>
      <c r="X140" s="82">
        <v>1.86</v>
      </c>
      <c r="Y140" s="83">
        <v>16</v>
      </c>
      <c r="Z140" s="83">
        <v>35</v>
      </c>
      <c r="AA140" s="82">
        <v>0.04</v>
      </c>
      <c r="AB140" s="51"/>
      <c r="AC140" s="51"/>
      <c r="AD140" s="49"/>
      <c r="AE140" s="51"/>
      <c r="AF140" s="51"/>
      <c r="AG140" s="49"/>
      <c r="AH140" s="49" t="s">
        <v>98</v>
      </c>
      <c r="AI140" s="46">
        <v>62.6</v>
      </c>
      <c r="AJ140" s="44" t="s">
        <v>107</v>
      </c>
      <c r="AK140" s="44" t="s">
        <v>108</v>
      </c>
      <c r="AL140" s="45">
        <f t="shared" si="38"/>
        <v>1332</v>
      </c>
      <c r="AM140" s="44" t="s">
        <v>747</v>
      </c>
      <c r="AN140" s="44">
        <v>10</v>
      </c>
      <c r="AO140" s="41" t="s">
        <v>110</v>
      </c>
    </row>
    <row r="141" spans="1:41" s="43" customFormat="1" x14ac:dyDescent="0.3">
      <c r="A141" s="130" t="s">
        <v>912</v>
      </c>
      <c r="B141" s="130" t="s">
        <v>1650</v>
      </c>
      <c r="C141" s="50" t="s">
        <v>1644</v>
      </c>
      <c r="D141" s="48">
        <v>2</v>
      </c>
      <c r="E141" s="48" t="s">
        <v>96</v>
      </c>
      <c r="F141" s="78" t="s">
        <v>1659</v>
      </c>
      <c r="G141" s="50" t="s">
        <v>201</v>
      </c>
      <c r="H141" s="50" t="s">
        <v>360</v>
      </c>
      <c r="I141" s="50" t="s">
        <v>3736</v>
      </c>
      <c r="J141" s="100" t="s">
        <v>760</v>
      </c>
      <c r="K141" s="47" t="s">
        <v>97</v>
      </c>
      <c r="L141" s="47" t="s">
        <v>98</v>
      </c>
      <c r="M141" s="47" t="s">
        <v>99</v>
      </c>
      <c r="N141" s="47">
        <v>4</v>
      </c>
      <c r="O141" s="47" t="s">
        <v>100</v>
      </c>
      <c r="P141" s="47">
        <v>1332</v>
      </c>
      <c r="Q141" s="47" t="s">
        <v>101</v>
      </c>
      <c r="R141" s="49" t="s">
        <v>102</v>
      </c>
      <c r="S141" s="47" t="s">
        <v>103</v>
      </c>
      <c r="T141" s="44" t="s">
        <v>747</v>
      </c>
      <c r="U141" s="49" t="s">
        <v>105</v>
      </c>
      <c r="V141" s="83">
        <v>11</v>
      </c>
      <c r="W141" s="83">
        <v>26</v>
      </c>
      <c r="X141" s="82">
        <v>1.86</v>
      </c>
      <c r="Y141" s="83">
        <v>16</v>
      </c>
      <c r="Z141" s="83">
        <v>35</v>
      </c>
      <c r="AA141" s="82">
        <v>0.04</v>
      </c>
      <c r="AB141" s="51"/>
      <c r="AC141" s="51"/>
      <c r="AD141" s="49"/>
      <c r="AE141" s="51"/>
      <c r="AF141" s="51"/>
      <c r="AG141" s="49"/>
      <c r="AH141" s="49" t="s">
        <v>98</v>
      </c>
      <c r="AI141" s="46">
        <v>62.6</v>
      </c>
      <c r="AJ141" s="44" t="s">
        <v>107</v>
      </c>
      <c r="AK141" s="44" t="s">
        <v>108</v>
      </c>
      <c r="AL141" s="45">
        <f t="shared" ref="AL141:AL142" si="39">P141</f>
        <v>1332</v>
      </c>
      <c r="AM141" s="44" t="s">
        <v>747</v>
      </c>
      <c r="AN141" s="44">
        <v>10</v>
      </c>
      <c r="AO141" s="41" t="s">
        <v>110</v>
      </c>
    </row>
    <row r="142" spans="1:41" s="43" customFormat="1" x14ac:dyDescent="0.3">
      <c r="A142" s="130" t="s">
        <v>912</v>
      </c>
      <c r="B142" s="130" t="s">
        <v>1650</v>
      </c>
      <c r="C142" s="50" t="s">
        <v>1644</v>
      </c>
      <c r="D142" s="48">
        <v>2</v>
      </c>
      <c r="E142" s="48" t="s">
        <v>96</v>
      </c>
      <c r="F142" s="78" t="s">
        <v>1659</v>
      </c>
      <c r="G142" s="50" t="s">
        <v>201</v>
      </c>
      <c r="H142" s="50" t="s">
        <v>360</v>
      </c>
      <c r="I142" s="50" t="s">
        <v>3737</v>
      </c>
      <c r="J142" s="100" t="s">
        <v>760</v>
      </c>
      <c r="K142" s="47" t="s">
        <v>97</v>
      </c>
      <c r="L142" s="47" t="s">
        <v>98</v>
      </c>
      <c r="M142" s="47" t="s">
        <v>99</v>
      </c>
      <c r="N142" s="47">
        <v>4</v>
      </c>
      <c r="O142" s="47" t="s">
        <v>100</v>
      </c>
      <c r="P142" s="47">
        <v>1332</v>
      </c>
      <c r="Q142" s="47" t="s">
        <v>101</v>
      </c>
      <c r="R142" s="49" t="s">
        <v>102</v>
      </c>
      <c r="S142" s="47" t="s">
        <v>103</v>
      </c>
      <c r="T142" s="44" t="s">
        <v>747</v>
      </c>
      <c r="U142" s="49" t="s">
        <v>105</v>
      </c>
      <c r="V142" s="83">
        <v>11</v>
      </c>
      <c r="W142" s="83">
        <v>26</v>
      </c>
      <c r="X142" s="82">
        <v>1.86</v>
      </c>
      <c r="Y142" s="83">
        <v>16</v>
      </c>
      <c r="Z142" s="83">
        <v>35</v>
      </c>
      <c r="AA142" s="82">
        <v>0.04</v>
      </c>
      <c r="AB142" s="51"/>
      <c r="AC142" s="51"/>
      <c r="AD142" s="49"/>
      <c r="AE142" s="51"/>
      <c r="AF142" s="51"/>
      <c r="AG142" s="49"/>
      <c r="AH142" s="49" t="s">
        <v>98</v>
      </c>
      <c r="AI142" s="46">
        <v>62.6</v>
      </c>
      <c r="AJ142" s="44" t="s">
        <v>107</v>
      </c>
      <c r="AK142" s="44" t="s">
        <v>108</v>
      </c>
      <c r="AL142" s="45">
        <f t="shared" si="39"/>
        <v>1332</v>
      </c>
      <c r="AM142" s="44" t="s">
        <v>747</v>
      </c>
      <c r="AN142" s="44">
        <v>10</v>
      </c>
      <c r="AO142" s="41" t="s">
        <v>110</v>
      </c>
    </row>
    <row r="143" spans="1:41" s="43" customFormat="1" x14ac:dyDescent="0.3">
      <c r="A143" s="130" t="s">
        <v>912</v>
      </c>
      <c r="B143" s="130" t="s">
        <v>1650</v>
      </c>
      <c r="C143" s="50" t="s">
        <v>1644</v>
      </c>
      <c r="D143" s="48">
        <v>2</v>
      </c>
      <c r="E143" s="48" t="s">
        <v>96</v>
      </c>
      <c r="F143" s="78" t="s">
        <v>1659</v>
      </c>
      <c r="G143" s="50" t="s">
        <v>201</v>
      </c>
      <c r="H143" s="50" t="s">
        <v>360</v>
      </c>
      <c r="I143" s="50" t="s">
        <v>3738</v>
      </c>
      <c r="J143" s="100" t="s">
        <v>760</v>
      </c>
      <c r="K143" s="47" t="s">
        <v>97</v>
      </c>
      <c r="L143" s="47" t="s">
        <v>98</v>
      </c>
      <c r="M143" s="47" t="s">
        <v>99</v>
      </c>
      <c r="N143" s="47">
        <v>4</v>
      </c>
      <c r="O143" s="47" t="s">
        <v>100</v>
      </c>
      <c r="P143" s="47">
        <v>1332</v>
      </c>
      <c r="Q143" s="47" t="s">
        <v>101</v>
      </c>
      <c r="R143" s="49" t="s">
        <v>102</v>
      </c>
      <c r="S143" s="47" t="s">
        <v>103</v>
      </c>
      <c r="T143" s="44" t="s">
        <v>747</v>
      </c>
      <c r="U143" s="49" t="s">
        <v>105</v>
      </c>
      <c r="V143" s="83">
        <v>11</v>
      </c>
      <c r="W143" s="83">
        <v>26</v>
      </c>
      <c r="X143" s="82">
        <v>1.86</v>
      </c>
      <c r="Y143" s="83">
        <v>16</v>
      </c>
      <c r="Z143" s="83">
        <v>35</v>
      </c>
      <c r="AA143" s="82">
        <v>0.04</v>
      </c>
      <c r="AB143" s="51"/>
      <c r="AC143" s="51"/>
      <c r="AD143" s="49"/>
      <c r="AE143" s="51"/>
      <c r="AF143" s="51"/>
      <c r="AG143" s="49"/>
      <c r="AH143" s="49" t="s">
        <v>98</v>
      </c>
      <c r="AI143" s="46">
        <v>62.6</v>
      </c>
      <c r="AJ143" s="44" t="s">
        <v>107</v>
      </c>
      <c r="AK143" s="44" t="s">
        <v>108</v>
      </c>
      <c r="AL143" s="45">
        <f t="shared" si="38"/>
        <v>1332</v>
      </c>
      <c r="AM143" s="44" t="s">
        <v>747</v>
      </c>
      <c r="AN143" s="44">
        <v>10</v>
      </c>
      <c r="AO143" s="41" t="s">
        <v>110</v>
      </c>
    </row>
    <row r="144" spans="1:41" s="43" customFormat="1" x14ac:dyDescent="0.3">
      <c r="A144" s="130" t="s">
        <v>912</v>
      </c>
      <c r="B144" s="130" t="s">
        <v>1650</v>
      </c>
      <c r="C144" s="50" t="s">
        <v>1644</v>
      </c>
      <c r="D144" s="48">
        <v>2</v>
      </c>
      <c r="E144" s="48" t="s">
        <v>96</v>
      </c>
      <c r="F144" s="78" t="s">
        <v>1659</v>
      </c>
      <c r="G144" s="50" t="s">
        <v>201</v>
      </c>
      <c r="H144" s="50" t="s">
        <v>360</v>
      </c>
      <c r="I144" s="50" t="s">
        <v>3739</v>
      </c>
      <c r="J144" s="100" t="s">
        <v>760</v>
      </c>
      <c r="K144" s="47" t="s">
        <v>97</v>
      </c>
      <c r="L144" s="47" t="s">
        <v>98</v>
      </c>
      <c r="M144" s="47" t="s">
        <v>99</v>
      </c>
      <c r="N144" s="47">
        <v>4</v>
      </c>
      <c r="O144" s="47" t="s">
        <v>100</v>
      </c>
      <c r="P144" s="47">
        <v>1332</v>
      </c>
      <c r="Q144" s="47" t="s">
        <v>101</v>
      </c>
      <c r="R144" s="49" t="s">
        <v>102</v>
      </c>
      <c r="S144" s="47" t="s">
        <v>103</v>
      </c>
      <c r="T144" s="44" t="s">
        <v>747</v>
      </c>
      <c r="U144" s="49" t="s">
        <v>105</v>
      </c>
      <c r="V144" s="83">
        <v>11</v>
      </c>
      <c r="W144" s="83">
        <v>26</v>
      </c>
      <c r="X144" s="82">
        <v>1.86</v>
      </c>
      <c r="Y144" s="83">
        <v>16</v>
      </c>
      <c r="Z144" s="83">
        <v>35</v>
      </c>
      <c r="AA144" s="82">
        <v>0.04</v>
      </c>
      <c r="AB144" s="51"/>
      <c r="AC144" s="51"/>
      <c r="AD144" s="49"/>
      <c r="AE144" s="51"/>
      <c r="AF144" s="51"/>
      <c r="AG144" s="49"/>
      <c r="AH144" s="49" t="s">
        <v>98</v>
      </c>
      <c r="AI144" s="46">
        <v>62.6</v>
      </c>
      <c r="AJ144" s="44" t="s">
        <v>107</v>
      </c>
      <c r="AK144" s="44" t="s">
        <v>108</v>
      </c>
      <c r="AL144" s="45">
        <f t="shared" si="38"/>
        <v>1332</v>
      </c>
      <c r="AM144" s="44" t="s">
        <v>747</v>
      </c>
      <c r="AN144" s="44">
        <v>10</v>
      </c>
      <c r="AO144" s="41" t="s">
        <v>110</v>
      </c>
    </row>
    <row r="145" spans="1:41" s="43" customFormat="1" x14ac:dyDescent="0.3">
      <c r="A145" s="130" t="s">
        <v>912</v>
      </c>
      <c r="B145" s="130" t="s">
        <v>1650</v>
      </c>
      <c r="C145" s="50" t="s">
        <v>1644</v>
      </c>
      <c r="D145" s="48">
        <v>2</v>
      </c>
      <c r="E145" s="48" t="s">
        <v>96</v>
      </c>
      <c r="F145" s="78" t="s">
        <v>1659</v>
      </c>
      <c r="G145" s="50" t="s">
        <v>201</v>
      </c>
      <c r="H145" s="50" t="s">
        <v>360</v>
      </c>
      <c r="I145" s="50" t="s">
        <v>3740</v>
      </c>
      <c r="J145" s="100" t="s">
        <v>760</v>
      </c>
      <c r="K145" s="47" t="s">
        <v>97</v>
      </c>
      <c r="L145" s="47" t="s">
        <v>98</v>
      </c>
      <c r="M145" s="47" t="s">
        <v>99</v>
      </c>
      <c r="N145" s="47">
        <v>4</v>
      </c>
      <c r="O145" s="47" t="s">
        <v>100</v>
      </c>
      <c r="P145" s="47">
        <v>1332</v>
      </c>
      <c r="Q145" s="47" t="s">
        <v>101</v>
      </c>
      <c r="R145" s="49" t="s">
        <v>102</v>
      </c>
      <c r="S145" s="47" t="s">
        <v>103</v>
      </c>
      <c r="T145" s="44" t="s">
        <v>747</v>
      </c>
      <c r="U145" s="49" t="s">
        <v>105</v>
      </c>
      <c r="V145" s="83">
        <v>11</v>
      </c>
      <c r="W145" s="83">
        <v>26</v>
      </c>
      <c r="X145" s="82">
        <v>1.86</v>
      </c>
      <c r="Y145" s="83">
        <v>16</v>
      </c>
      <c r="Z145" s="83">
        <v>35</v>
      </c>
      <c r="AA145" s="82">
        <v>0.04</v>
      </c>
      <c r="AB145" s="51"/>
      <c r="AC145" s="51"/>
      <c r="AD145" s="49"/>
      <c r="AE145" s="51"/>
      <c r="AF145" s="51"/>
      <c r="AG145" s="49"/>
      <c r="AH145" s="49" t="s">
        <v>98</v>
      </c>
      <c r="AI145" s="46">
        <v>62.6</v>
      </c>
      <c r="AJ145" s="44" t="s">
        <v>107</v>
      </c>
      <c r="AK145" s="44" t="s">
        <v>108</v>
      </c>
      <c r="AL145" s="45">
        <f t="shared" ref="AL145" si="40">P145</f>
        <v>1332</v>
      </c>
      <c r="AM145" s="44" t="s">
        <v>747</v>
      </c>
      <c r="AN145" s="44">
        <v>10</v>
      </c>
      <c r="AO145" s="41" t="s">
        <v>110</v>
      </c>
    </row>
    <row r="146" spans="1:41" s="43" customFormat="1" x14ac:dyDescent="0.3">
      <c r="A146" s="130" t="s">
        <v>912</v>
      </c>
      <c r="B146" s="130" t="s">
        <v>1650</v>
      </c>
      <c r="C146" s="50" t="s">
        <v>1644</v>
      </c>
      <c r="D146" s="48">
        <v>2</v>
      </c>
      <c r="E146" s="48" t="s">
        <v>96</v>
      </c>
      <c r="F146" s="78" t="s">
        <v>1659</v>
      </c>
      <c r="G146" s="50" t="s">
        <v>201</v>
      </c>
      <c r="H146" s="50" t="s">
        <v>360</v>
      </c>
      <c r="I146" s="50" t="s">
        <v>3741</v>
      </c>
      <c r="J146" s="100" t="s">
        <v>760</v>
      </c>
      <c r="K146" s="47" t="s">
        <v>97</v>
      </c>
      <c r="L146" s="47" t="s">
        <v>98</v>
      </c>
      <c r="M146" s="47" t="s">
        <v>99</v>
      </c>
      <c r="N146" s="47">
        <v>4</v>
      </c>
      <c r="O146" s="47" t="s">
        <v>100</v>
      </c>
      <c r="P146" s="47">
        <v>1332</v>
      </c>
      <c r="Q146" s="47" t="s">
        <v>101</v>
      </c>
      <c r="R146" s="49" t="s">
        <v>102</v>
      </c>
      <c r="S146" s="47" t="s">
        <v>103</v>
      </c>
      <c r="T146" s="44" t="s">
        <v>747</v>
      </c>
      <c r="U146" s="49" t="s">
        <v>105</v>
      </c>
      <c r="V146" s="83">
        <v>11</v>
      </c>
      <c r="W146" s="83">
        <v>26</v>
      </c>
      <c r="X146" s="82">
        <v>1.86</v>
      </c>
      <c r="Y146" s="83">
        <v>16</v>
      </c>
      <c r="Z146" s="83">
        <v>35</v>
      </c>
      <c r="AA146" s="82">
        <v>0.04</v>
      </c>
      <c r="AB146" s="51"/>
      <c r="AC146" s="51"/>
      <c r="AD146" s="49"/>
      <c r="AE146" s="51"/>
      <c r="AF146" s="51"/>
      <c r="AG146" s="49"/>
      <c r="AH146" s="49" t="s">
        <v>98</v>
      </c>
      <c r="AI146" s="46">
        <v>62.6</v>
      </c>
      <c r="AJ146" s="44" t="s">
        <v>107</v>
      </c>
      <c r="AK146" s="44" t="s">
        <v>108</v>
      </c>
      <c r="AL146" s="45">
        <f t="shared" si="37"/>
        <v>1332</v>
      </c>
      <c r="AM146" s="44" t="s">
        <v>747</v>
      </c>
      <c r="AN146" s="44">
        <v>10</v>
      </c>
      <c r="AO146" s="41" t="s">
        <v>110</v>
      </c>
    </row>
    <row r="147" spans="1:41" s="43" customFormat="1" x14ac:dyDescent="0.3">
      <c r="A147" s="130" t="s">
        <v>914</v>
      </c>
      <c r="B147" s="130" t="s">
        <v>1650</v>
      </c>
      <c r="C147" s="50" t="s">
        <v>1644</v>
      </c>
      <c r="D147" s="48">
        <v>2</v>
      </c>
      <c r="E147" s="48" t="s">
        <v>96</v>
      </c>
      <c r="F147" s="78" t="s">
        <v>1659</v>
      </c>
      <c r="G147" s="50" t="s">
        <v>201</v>
      </c>
      <c r="H147" s="50" t="s">
        <v>361</v>
      </c>
      <c r="I147" s="50" t="s">
        <v>3736</v>
      </c>
      <c r="J147" s="100" t="s">
        <v>760</v>
      </c>
      <c r="K147" s="47" t="s">
        <v>97</v>
      </c>
      <c r="L147" s="47" t="s">
        <v>98</v>
      </c>
      <c r="M147" s="47" t="s">
        <v>99</v>
      </c>
      <c r="N147" s="47">
        <v>4</v>
      </c>
      <c r="O147" s="47" t="s">
        <v>100</v>
      </c>
      <c r="P147" s="47">
        <v>1332</v>
      </c>
      <c r="Q147" s="47" t="s">
        <v>101</v>
      </c>
      <c r="R147" s="49" t="s">
        <v>102</v>
      </c>
      <c r="S147" s="47" t="s">
        <v>103</v>
      </c>
      <c r="T147" s="44" t="s">
        <v>747</v>
      </c>
      <c r="U147" s="49" t="s">
        <v>105</v>
      </c>
      <c r="V147" s="83">
        <v>11</v>
      </c>
      <c r="W147" s="83">
        <v>26</v>
      </c>
      <c r="X147" s="82">
        <v>1.86</v>
      </c>
      <c r="Y147" s="83">
        <v>16</v>
      </c>
      <c r="Z147" s="83">
        <v>35</v>
      </c>
      <c r="AA147" s="82">
        <v>0.04</v>
      </c>
      <c r="AB147" s="51"/>
      <c r="AC147" s="51"/>
      <c r="AD147" s="49"/>
      <c r="AE147" s="51"/>
      <c r="AF147" s="51"/>
      <c r="AG147" s="49"/>
      <c r="AH147" s="49" t="s">
        <v>98</v>
      </c>
      <c r="AI147" s="46">
        <v>62.6</v>
      </c>
      <c r="AJ147" s="44" t="s">
        <v>107</v>
      </c>
      <c r="AK147" s="44" t="s">
        <v>108</v>
      </c>
      <c r="AL147" s="45">
        <f t="shared" ref="AL147:AL148" si="41">P147</f>
        <v>1332</v>
      </c>
      <c r="AM147" s="44" t="s">
        <v>747</v>
      </c>
      <c r="AN147" s="44">
        <v>10</v>
      </c>
      <c r="AO147" s="41" t="s">
        <v>110</v>
      </c>
    </row>
    <row r="148" spans="1:41" s="43" customFormat="1" x14ac:dyDescent="0.3">
      <c r="A148" s="130" t="s">
        <v>914</v>
      </c>
      <c r="B148" s="130" t="s">
        <v>1650</v>
      </c>
      <c r="C148" s="50" t="s">
        <v>1644</v>
      </c>
      <c r="D148" s="48">
        <v>2</v>
      </c>
      <c r="E148" s="48" t="s">
        <v>96</v>
      </c>
      <c r="F148" s="78" t="s">
        <v>1659</v>
      </c>
      <c r="G148" s="50" t="s">
        <v>201</v>
      </c>
      <c r="H148" s="50" t="s">
        <v>361</v>
      </c>
      <c r="I148" s="50" t="s">
        <v>3737</v>
      </c>
      <c r="J148" s="100" t="s">
        <v>760</v>
      </c>
      <c r="K148" s="47" t="s">
        <v>97</v>
      </c>
      <c r="L148" s="47" t="s">
        <v>98</v>
      </c>
      <c r="M148" s="47" t="s">
        <v>99</v>
      </c>
      <c r="N148" s="47">
        <v>4</v>
      </c>
      <c r="O148" s="47" t="s">
        <v>100</v>
      </c>
      <c r="P148" s="47">
        <v>1332</v>
      </c>
      <c r="Q148" s="47" t="s">
        <v>101</v>
      </c>
      <c r="R148" s="49" t="s">
        <v>102</v>
      </c>
      <c r="S148" s="47" t="s">
        <v>103</v>
      </c>
      <c r="T148" s="44" t="s">
        <v>747</v>
      </c>
      <c r="U148" s="49" t="s">
        <v>105</v>
      </c>
      <c r="V148" s="83">
        <v>11</v>
      </c>
      <c r="W148" s="83">
        <v>26</v>
      </c>
      <c r="X148" s="82">
        <v>1.86</v>
      </c>
      <c r="Y148" s="83">
        <v>16</v>
      </c>
      <c r="Z148" s="83">
        <v>35</v>
      </c>
      <c r="AA148" s="82">
        <v>0.04</v>
      </c>
      <c r="AB148" s="51"/>
      <c r="AC148" s="51"/>
      <c r="AD148" s="49"/>
      <c r="AE148" s="51"/>
      <c r="AF148" s="51"/>
      <c r="AG148" s="49"/>
      <c r="AH148" s="49" t="s">
        <v>98</v>
      </c>
      <c r="AI148" s="46">
        <v>62.6</v>
      </c>
      <c r="AJ148" s="44" t="s">
        <v>107</v>
      </c>
      <c r="AK148" s="44" t="s">
        <v>108</v>
      </c>
      <c r="AL148" s="45">
        <f t="shared" si="41"/>
        <v>1332</v>
      </c>
      <c r="AM148" s="44" t="s">
        <v>747</v>
      </c>
      <c r="AN148" s="44">
        <v>10</v>
      </c>
      <c r="AO148" s="41" t="s">
        <v>110</v>
      </c>
    </row>
    <row r="149" spans="1:41" s="43" customFormat="1" x14ac:dyDescent="0.3">
      <c r="A149" s="130" t="s">
        <v>914</v>
      </c>
      <c r="B149" s="130" t="s">
        <v>1650</v>
      </c>
      <c r="C149" s="50" t="s">
        <v>1644</v>
      </c>
      <c r="D149" s="48">
        <v>2</v>
      </c>
      <c r="E149" s="48" t="s">
        <v>96</v>
      </c>
      <c r="F149" s="78" t="s">
        <v>1659</v>
      </c>
      <c r="G149" s="50" t="s">
        <v>201</v>
      </c>
      <c r="H149" s="50" t="s">
        <v>361</v>
      </c>
      <c r="I149" s="50" t="s">
        <v>3738</v>
      </c>
      <c r="J149" s="100" t="s">
        <v>760</v>
      </c>
      <c r="K149" s="47" t="s">
        <v>97</v>
      </c>
      <c r="L149" s="47" t="s">
        <v>98</v>
      </c>
      <c r="M149" s="47" t="s">
        <v>99</v>
      </c>
      <c r="N149" s="47">
        <v>4</v>
      </c>
      <c r="O149" s="47" t="s">
        <v>100</v>
      </c>
      <c r="P149" s="47">
        <v>1332</v>
      </c>
      <c r="Q149" s="47" t="s">
        <v>101</v>
      </c>
      <c r="R149" s="49" t="s">
        <v>102</v>
      </c>
      <c r="S149" s="47" t="s">
        <v>103</v>
      </c>
      <c r="T149" s="44" t="s">
        <v>747</v>
      </c>
      <c r="U149" s="49" t="s">
        <v>105</v>
      </c>
      <c r="V149" s="83">
        <v>11</v>
      </c>
      <c r="W149" s="83">
        <v>26</v>
      </c>
      <c r="X149" s="82">
        <v>1.86</v>
      </c>
      <c r="Y149" s="83">
        <v>16</v>
      </c>
      <c r="Z149" s="83">
        <v>35</v>
      </c>
      <c r="AA149" s="82">
        <v>0.04</v>
      </c>
      <c r="AB149" s="51"/>
      <c r="AC149" s="51"/>
      <c r="AD149" s="49"/>
      <c r="AE149" s="51"/>
      <c r="AF149" s="51"/>
      <c r="AG149" s="49"/>
      <c r="AH149" s="49" t="s">
        <v>98</v>
      </c>
      <c r="AI149" s="46">
        <v>62.6</v>
      </c>
      <c r="AJ149" s="44" t="s">
        <v>107</v>
      </c>
      <c r="AK149" s="44" t="s">
        <v>108</v>
      </c>
      <c r="AL149" s="45">
        <f t="shared" si="37"/>
        <v>1332</v>
      </c>
      <c r="AM149" s="44" t="s">
        <v>747</v>
      </c>
      <c r="AN149" s="44">
        <v>10</v>
      </c>
      <c r="AO149" s="41" t="s">
        <v>110</v>
      </c>
    </row>
    <row r="150" spans="1:41" s="43" customFormat="1" x14ac:dyDescent="0.3">
      <c r="A150" s="130" t="s">
        <v>914</v>
      </c>
      <c r="B150" s="130" t="s">
        <v>1650</v>
      </c>
      <c r="C150" s="50" t="s">
        <v>1644</v>
      </c>
      <c r="D150" s="48">
        <v>2</v>
      </c>
      <c r="E150" s="48" t="s">
        <v>96</v>
      </c>
      <c r="F150" s="78" t="s">
        <v>1659</v>
      </c>
      <c r="G150" s="50" t="s">
        <v>201</v>
      </c>
      <c r="H150" s="50" t="s">
        <v>361</v>
      </c>
      <c r="I150" s="50" t="s">
        <v>3739</v>
      </c>
      <c r="J150" s="100" t="s">
        <v>760</v>
      </c>
      <c r="K150" s="47" t="s">
        <v>97</v>
      </c>
      <c r="L150" s="47" t="s">
        <v>98</v>
      </c>
      <c r="M150" s="47" t="s">
        <v>99</v>
      </c>
      <c r="N150" s="47">
        <v>4</v>
      </c>
      <c r="O150" s="47" t="s">
        <v>100</v>
      </c>
      <c r="P150" s="47">
        <v>1332</v>
      </c>
      <c r="Q150" s="47" t="s">
        <v>101</v>
      </c>
      <c r="R150" s="49" t="s">
        <v>102</v>
      </c>
      <c r="S150" s="47" t="s">
        <v>103</v>
      </c>
      <c r="T150" s="44" t="s">
        <v>747</v>
      </c>
      <c r="U150" s="49" t="s">
        <v>105</v>
      </c>
      <c r="V150" s="83">
        <v>11</v>
      </c>
      <c r="W150" s="83">
        <v>26</v>
      </c>
      <c r="X150" s="82">
        <v>1.86</v>
      </c>
      <c r="Y150" s="83">
        <v>16</v>
      </c>
      <c r="Z150" s="83">
        <v>35</v>
      </c>
      <c r="AA150" s="82">
        <v>0.04</v>
      </c>
      <c r="AB150" s="51"/>
      <c r="AC150" s="51"/>
      <c r="AD150" s="49"/>
      <c r="AE150" s="51"/>
      <c r="AF150" s="51"/>
      <c r="AG150" s="49"/>
      <c r="AH150" s="49" t="s">
        <v>98</v>
      </c>
      <c r="AI150" s="46">
        <v>62.6</v>
      </c>
      <c r="AJ150" s="44" t="s">
        <v>107</v>
      </c>
      <c r="AK150" s="44" t="s">
        <v>108</v>
      </c>
      <c r="AL150" s="45">
        <f t="shared" si="37"/>
        <v>1332</v>
      </c>
      <c r="AM150" s="44" t="s">
        <v>747</v>
      </c>
      <c r="AN150" s="44">
        <v>10</v>
      </c>
      <c r="AO150" s="41" t="s">
        <v>110</v>
      </c>
    </row>
    <row r="151" spans="1:41" s="43" customFormat="1" x14ac:dyDescent="0.3">
      <c r="A151" s="130" t="s">
        <v>914</v>
      </c>
      <c r="B151" s="130" t="s">
        <v>1650</v>
      </c>
      <c r="C151" s="50" t="s">
        <v>1644</v>
      </c>
      <c r="D151" s="48">
        <v>2</v>
      </c>
      <c r="E151" s="48" t="s">
        <v>96</v>
      </c>
      <c r="F151" s="78" t="s">
        <v>1659</v>
      </c>
      <c r="G151" s="50" t="s">
        <v>201</v>
      </c>
      <c r="H151" s="50" t="s">
        <v>361</v>
      </c>
      <c r="I151" s="50" t="s">
        <v>3740</v>
      </c>
      <c r="J151" s="100" t="s">
        <v>760</v>
      </c>
      <c r="K151" s="47" t="s">
        <v>97</v>
      </c>
      <c r="L151" s="47" t="s">
        <v>98</v>
      </c>
      <c r="M151" s="47" t="s">
        <v>99</v>
      </c>
      <c r="N151" s="47">
        <v>4</v>
      </c>
      <c r="O151" s="47" t="s">
        <v>100</v>
      </c>
      <c r="P151" s="47">
        <v>1332</v>
      </c>
      <c r="Q151" s="47" t="s">
        <v>101</v>
      </c>
      <c r="R151" s="49" t="s">
        <v>102</v>
      </c>
      <c r="S151" s="47" t="s">
        <v>103</v>
      </c>
      <c r="T151" s="44" t="s">
        <v>747</v>
      </c>
      <c r="U151" s="49" t="s">
        <v>105</v>
      </c>
      <c r="V151" s="83">
        <v>11</v>
      </c>
      <c r="W151" s="83">
        <v>26</v>
      </c>
      <c r="X151" s="82">
        <v>1.86</v>
      </c>
      <c r="Y151" s="83">
        <v>16</v>
      </c>
      <c r="Z151" s="83">
        <v>35</v>
      </c>
      <c r="AA151" s="82">
        <v>0.04</v>
      </c>
      <c r="AB151" s="51"/>
      <c r="AC151" s="51"/>
      <c r="AD151" s="49"/>
      <c r="AE151" s="51"/>
      <c r="AF151" s="51"/>
      <c r="AG151" s="49"/>
      <c r="AH151" s="49" t="s">
        <v>98</v>
      </c>
      <c r="AI151" s="46">
        <v>62.6</v>
      </c>
      <c r="AJ151" s="44" t="s">
        <v>107</v>
      </c>
      <c r="AK151" s="44" t="s">
        <v>108</v>
      </c>
      <c r="AL151" s="45">
        <f t="shared" ref="AL151" si="42">P151</f>
        <v>1332</v>
      </c>
      <c r="AM151" s="44" t="s">
        <v>747</v>
      </c>
      <c r="AN151" s="44">
        <v>10</v>
      </c>
      <c r="AO151" s="41" t="s">
        <v>110</v>
      </c>
    </row>
    <row r="152" spans="1:41" s="43" customFormat="1" x14ac:dyDescent="0.3">
      <c r="A152" s="130" t="s">
        <v>914</v>
      </c>
      <c r="B152" s="130" t="s">
        <v>1650</v>
      </c>
      <c r="C152" s="50" t="s">
        <v>1644</v>
      </c>
      <c r="D152" s="48">
        <v>2</v>
      </c>
      <c r="E152" s="48" t="s">
        <v>96</v>
      </c>
      <c r="F152" s="78" t="s">
        <v>1659</v>
      </c>
      <c r="G152" s="50" t="s">
        <v>201</v>
      </c>
      <c r="H152" s="50" t="s">
        <v>361</v>
      </c>
      <c r="I152" s="50" t="s">
        <v>3741</v>
      </c>
      <c r="J152" s="100" t="s">
        <v>760</v>
      </c>
      <c r="K152" s="47" t="s">
        <v>97</v>
      </c>
      <c r="L152" s="47" t="s">
        <v>98</v>
      </c>
      <c r="M152" s="47" t="s">
        <v>99</v>
      </c>
      <c r="N152" s="47">
        <v>4</v>
      </c>
      <c r="O152" s="47" t="s">
        <v>100</v>
      </c>
      <c r="P152" s="47">
        <v>1332</v>
      </c>
      <c r="Q152" s="47" t="s">
        <v>101</v>
      </c>
      <c r="R152" s="49" t="s">
        <v>102</v>
      </c>
      <c r="S152" s="47" t="s">
        <v>103</v>
      </c>
      <c r="T152" s="44" t="s">
        <v>747</v>
      </c>
      <c r="U152" s="49" t="s">
        <v>105</v>
      </c>
      <c r="V152" s="83">
        <v>11</v>
      </c>
      <c r="W152" s="83">
        <v>26</v>
      </c>
      <c r="X152" s="82">
        <v>1.86</v>
      </c>
      <c r="Y152" s="83">
        <v>16</v>
      </c>
      <c r="Z152" s="83">
        <v>35</v>
      </c>
      <c r="AA152" s="82">
        <v>0.04</v>
      </c>
      <c r="AB152" s="51"/>
      <c r="AC152" s="51"/>
      <c r="AD152" s="49"/>
      <c r="AE152" s="51"/>
      <c r="AF152" s="51"/>
      <c r="AG152" s="49"/>
      <c r="AH152" s="49" t="s">
        <v>98</v>
      </c>
      <c r="AI152" s="46">
        <v>62.6</v>
      </c>
      <c r="AJ152" s="44" t="s">
        <v>107</v>
      </c>
      <c r="AK152" s="44" t="s">
        <v>108</v>
      </c>
      <c r="AL152" s="45">
        <f t="shared" ref="AL152:AL161" si="43">P152</f>
        <v>1332</v>
      </c>
      <c r="AM152" s="44" t="s">
        <v>747</v>
      </c>
      <c r="AN152" s="44">
        <v>10</v>
      </c>
      <c r="AO152" s="41" t="s">
        <v>110</v>
      </c>
    </row>
    <row r="153" spans="1:41" s="43" customFormat="1" x14ac:dyDescent="0.3">
      <c r="A153" s="130" t="s">
        <v>915</v>
      </c>
      <c r="B153" s="130" t="s">
        <v>1651</v>
      </c>
      <c r="C153" s="50" t="s">
        <v>1645</v>
      </c>
      <c r="D153" s="48">
        <v>2</v>
      </c>
      <c r="E153" s="48" t="s">
        <v>96</v>
      </c>
      <c r="F153" s="78" t="s">
        <v>1655</v>
      </c>
      <c r="G153" s="50" t="s">
        <v>201</v>
      </c>
      <c r="H153" s="50" t="s">
        <v>360</v>
      </c>
      <c r="I153" s="50" t="s">
        <v>1664</v>
      </c>
      <c r="J153" s="100" t="s">
        <v>760</v>
      </c>
      <c r="K153" s="47" t="s">
        <v>97</v>
      </c>
      <c r="L153" s="47" t="s">
        <v>98</v>
      </c>
      <c r="M153" s="47" t="s">
        <v>99</v>
      </c>
      <c r="N153" s="47">
        <v>4</v>
      </c>
      <c r="O153" s="47" t="s">
        <v>100</v>
      </c>
      <c r="P153" s="47">
        <v>1332</v>
      </c>
      <c r="Q153" s="47" t="s">
        <v>101</v>
      </c>
      <c r="R153" s="49" t="s">
        <v>102</v>
      </c>
      <c r="S153" s="47" t="s">
        <v>103</v>
      </c>
      <c r="T153" s="44" t="s">
        <v>747</v>
      </c>
      <c r="U153" s="49" t="s">
        <v>105</v>
      </c>
      <c r="V153" s="83">
        <v>11</v>
      </c>
      <c r="W153" s="83">
        <v>26</v>
      </c>
      <c r="X153" s="82">
        <v>1.86</v>
      </c>
      <c r="Y153" s="83">
        <v>16</v>
      </c>
      <c r="Z153" s="83">
        <v>35</v>
      </c>
      <c r="AA153" s="82">
        <v>0.04</v>
      </c>
      <c r="AB153" s="51"/>
      <c r="AC153" s="51"/>
      <c r="AD153" s="49"/>
      <c r="AE153" s="51"/>
      <c r="AF153" s="51"/>
      <c r="AG153" s="49"/>
      <c r="AH153" s="49" t="s">
        <v>98</v>
      </c>
      <c r="AI153" s="46">
        <v>74.599999999999994</v>
      </c>
      <c r="AJ153" s="44" t="s">
        <v>107</v>
      </c>
      <c r="AK153" s="44" t="s">
        <v>108</v>
      </c>
      <c r="AL153" s="45">
        <f t="shared" si="43"/>
        <v>1332</v>
      </c>
      <c r="AM153" s="44" t="s">
        <v>747</v>
      </c>
      <c r="AN153" s="44">
        <v>10</v>
      </c>
      <c r="AO153" s="41" t="s">
        <v>110</v>
      </c>
    </row>
    <row r="154" spans="1:41" s="43" customFormat="1" x14ac:dyDescent="0.3">
      <c r="A154" s="130" t="s">
        <v>915</v>
      </c>
      <c r="B154" s="130" t="s">
        <v>1651</v>
      </c>
      <c r="C154" s="50" t="s">
        <v>1645</v>
      </c>
      <c r="D154" s="48">
        <v>2</v>
      </c>
      <c r="E154" s="48" t="s">
        <v>96</v>
      </c>
      <c r="F154" s="78" t="s">
        <v>1655</v>
      </c>
      <c r="G154" s="50" t="s">
        <v>201</v>
      </c>
      <c r="H154" s="50" t="s">
        <v>360</v>
      </c>
      <c r="I154" s="50" t="s">
        <v>1665</v>
      </c>
      <c r="J154" s="100" t="s">
        <v>760</v>
      </c>
      <c r="K154" s="47" t="s">
        <v>97</v>
      </c>
      <c r="L154" s="47" t="s">
        <v>98</v>
      </c>
      <c r="M154" s="47" t="s">
        <v>99</v>
      </c>
      <c r="N154" s="47">
        <v>4</v>
      </c>
      <c r="O154" s="47" t="s">
        <v>100</v>
      </c>
      <c r="P154" s="47">
        <v>1332</v>
      </c>
      <c r="Q154" s="47" t="s">
        <v>101</v>
      </c>
      <c r="R154" s="49" t="s">
        <v>102</v>
      </c>
      <c r="S154" s="47" t="s">
        <v>103</v>
      </c>
      <c r="T154" s="44" t="s">
        <v>747</v>
      </c>
      <c r="U154" s="49" t="s">
        <v>105</v>
      </c>
      <c r="V154" s="83">
        <v>11</v>
      </c>
      <c r="W154" s="83">
        <v>26</v>
      </c>
      <c r="X154" s="82">
        <v>1.86</v>
      </c>
      <c r="Y154" s="83">
        <v>16</v>
      </c>
      <c r="Z154" s="83">
        <v>35</v>
      </c>
      <c r="AA154" s="82">
        <v>0.04</v>
      </c>
      <c r="AB154" s="51"/>
      <c r="AC154" s="51"/>
      <c r="AD154" s="49"/>
      <c r="AE154" s="51"/>
      <c r="AF154" s="51"/>
      <c r="AG154" s="49"/>
      <c r="AH154" s="49" t="s">
        <v>98</v>
      </c>
      <c r="AI154" s="46">
        <v>74.599999999999994</v>
      </c>
      <c r="AJ154" s="44" t="s">
        <v>107</v>
      </c>
      <c r="AK154" s="44" t="s">
        <v>108</v>
      </c>
      <c r="AL154" s="45">
        <f t="shared" si="43"/>
        <v>1332</v>
      </c>
      <c r="AM154" s="44" t="s">
        <v>747</v>
      </c>
      <c r="AN154" s="44">
        <v>10</v>
      </c>
      <c r="AO154" s="41" t="s">
        <v>110</v>
      </c>
    </row>
    <row r="155" spans="1:41" s="43" customFormat="1" x14ac:dyDescent="0.3">
      <c r="A155" s="130" t="s">
        <v>917</v>
      </c>
      <c r="B155" s="130" t="s">
        <v>1651</v>
      </c>
      <c r="C155" s="50" t="s">
        <v>1645</v>
      </c>
      <c r="D155" s="48">
        <v>2</v>
      </c>
      <c r="E155" s="48" t="s">
        <v>96</v>
      </c>
      <c r="F155" s="78" t="s">
        <v>1655</v>
      </c>
      <c r="G155" s="50" t="s">
        <v>201</v>
      </c>
      <c r="H155" s="50" t="s">
        <v>361</v>
      </c>
      <c r="I155" s="50" t="s">
        <v>1664</v>
      </c>
      <c r="J155" s="100" t="s">
        <v>760</v>
      </c>
      <c r="K155" s="47" t="s">
        <v>97</v>
      </c>
      <c r="L155" s="47" t="s">
        <v>98</v>
      </c>
      <c r="M155" s="47" t="s">
        <v>99</v>
      </c>
      <c r="N155" s="47">
        <v>4</v>
      </c>
      <c r="O155" s="47" t="s">
        <v>100</v>
      </c>
      <c r="P155" s="47">
        <v>1332</v>
      </c>
      <c r="Q155" s="47" t="s">
        <v>101</v>
      </c>
      <c r="R155" s="49" t="s">
        <v>102</v>
      </c>
      <c r="S155" s="47" t="s">
        <v>103</v>
      </c>
      <c r="T155" s="44" t="s">
        <v>747</v>
      </c>
      <c r="U155" s="49" t="s">
        <v>105</v>
      </c>
      <c r="V155" s="83">
        <v>11</v>
      </c>
      <c r="W155" s="83">
        <v>26</v>
      </c>
      <c r="X155" s="82">
        <v>1.86</v>
      </c>
      <c r="Y155" s="83">
        <v>16</v>
      </c>
      <c r="Z155" s="83">
        <v>35</v>
      </c>
      <c r="AA155" s="82">
        <v>0.04</v>
      </c>
      <c r="AB155" s="51"/>
      <c r="AC155" s="51"/>
      <c r="AD155" s="49"/>
      <c r="AE155" s="51"/>
      <c r="AF155" s="51"/>
      <c r="AG155" s="49"/>
      <c r="AH155" s="49" t="s">
        <v>98</v>
      </c>
      <c r="AI155" s="46">
        <v>74.599999999999994</v>
      </c>
      <c r="AJ155" s="44" t="s">
        <v>107</v>
      </c>
      <c r="AK155" s="44" t="s">
        <v>108</v>
      </c>
      <c r="AL155" s="45">
        <f t="shared" si="43"/>
        <v>1332</v>
      </c>
      <c r="AM155" s="44" t="s">
        <v>747</v>
      </c>
      <c r="AN155" s="44">
        <v>10</v>
      </c>
      <c r="AO155" s="41" t="s">
        <v>110</v>
      </c>
    </row>
    <row r="156" spans="1:41" s="43" customFormat="1" x14ac:dyDescent="0.3">
      <c r="A156" s="130" t="s">
        <v>917</v>
      </c>
      <c r="B156" s="130" t="s">
        <v>1651</v>
      </c>
      <c r="C156" s="50" t="s">
        <v>1645</v>
      </c>
      <c r="D156" s="48">
        <v>2</v>
      </c>
      <c r="E156" s="48" t="s">
        <v>96</v>
      </c>
      <c r="F156" s="78" t="s">
        <v>1655</v>
      </c>
      <c r="G156" s="50" t="s">
        <v>201</v>
      </c>
      <c r="H156" s="50" t="s">
        <v>361</v>
      </c>
      <c r="I156" s="50" t="s">
        <v>1665</v>
      </c>
      <c r="J156" s="100" t="s">
        <v>760</v>
      </c>
      <c r="K156" s="47" t="s">
        <v>97</v>
      </c>
      <c r="L156" s="47" t="s">
        <v>98</v>
      </c>
      <c r="M156" s="47" t="s">
        <v>99</v>
      </c>
      <c r="N156" s="47">
        <v>4</v>
      </c>
      <c r="O156" s="47" t="s">
        <v>100</v>
      </c>
      <c r="P156" s="47">
        <v>1332</v>
      </c>
      <c r="Q156" s="47" t="s">
        <v>101</v>
      </c>
      <c r="R156" s="49" t="s">
        <v>102</v>
      </c>
      <c r="S156" s="47" t="s">
        <v>103</v>
      </c>
      <c r="T156" s="44" t="s">
        <v>747</v>
      </c>
      <c r="U156" s="49" t="s">
        <v>105</v>
      </c>
      <c r="V156" s="83">
        <v>11</v>
      </c>
      <c r="W156" s="83">
        <v>26</v>
      </c>
      <c r="X156" s="82">
        <v>1.86</v>
      </c>
      <c r="Y156" s="83">
        <v>16</v>
      </c>
      <c r="Z156" s="83">
        <v>35</v>
      </c>
      <c r="AA156" s="82">
        <v>0.04</v>
      </c>
      <c r="AB156" s="51"/>
      <c r="AC156" s="51"/>
      <c r="AD156" s="49"/>
      <c r="AE156" s="51"/>
      <c r="AF156" s="51"/>
      <c r="AG156" s="49"/>
      <c r="AH156" s="49" t="s">
        <v>98</v>
      </c>
      <c r="AI156" s="46">
        <v>74.599999999999994</v>
      </c>
      <c r="AJ156" s="44" t="s">
        <v>107</v>
      </c>
      <c r="AK156" s="44" t="s">
        <v>108</v>
      </c>
      <c r="AL156" s="45">
        <f t="shared" si="43"/>
        <v>1332</v>
      </c>
      <c r="AM156" s="44" t="s">
        <v>747</v>
      </c>
      <c r="AN156" s="44">
        <v>10</v>
      </c>
      <c r="AO156" s="41" t="s">
        <v>110</v>
      </c>
    </row>
    <row r="157" spans="1:41" s="43" customFormat="1" x14ac:dyDescent="0.3">
      <c r="A157" s="130" t="s">
        <v>916</v>
      </c>
      <c r="B157" s="130" t="s">
        <v>1651</v>
      </c>
      <c r="C157" s="50" t="s">
        <v>1645</v>
      </c>
      <c r="D157" s="48">
        <v>2</v>
      </c>
      <c r="E157" s="48" t="s">
        <v>96</v>
      </c>
      <c r="F157" s="78" t="s">
        <v>1655</v>
      </c>
      <c r="G157" s="50" t="s">
        <v>201</v>
      </c>
      <c r="H157" s="50" t="s">
        <v>758</v>
      </c>
      <c r="I157" s="50" t="s">
        <v>1664</v>
      </c>
      <c r="J157" s="100" t="s">
        <v>760</v>
      </c>
      <c r="K157" s="47" t="s">
        <v>97</v>
      </c>
      <c r="L157" s="47" t="s">
        <v>98</v>
      </c>
      <c r="M157" s="47" t="s">
        <v>99</v>
      </c>
      <c r="N157" s="47">
        <v>4</v>
      </c>
      <c r="O157" s="47" t="s">
        <v>100</v>
      </c>
      <c r="P157" s="47">
        <v>1332</v>
      </c>
      <c r="Q157" s="47" t="s">
        <v>101</v>
      </c>
      <c r="R157" s="49" t="s">
        <v>102</v>
      </c>
      <c r="S157" s="47" t="s">
        <v>103</v>
      </c>
      <c r="T157" s="44" t="s">
        <v>747</v>
      </c>
      <c r="U157" s="49" t="s">
        <v>105</v>
      </c>
      <c r="V157" s="83">
        <v>11</v>
      </c>
      <c r="W157" s="83">
        <v>26</v>
      </c>
      <c r="X157" s="82">
        <v>1.86</v>
      </c>
      <c r="Y157" s="83">
        <v>16</v>
      </c>
      <c r="Z157" s="83">
        <v>35</v>
      </c>
      <c r="AA157" s="82">
        <v>0.04</v>
      </c>
      <c r="AB157" s="51"/>
      <c r="AC157" s="51"/>
      <c r="AD157" s="49"/>
      <c r="AE157" s="51"/>
      <c r="AF157" s="51"/>
      <c r="AG157" s="49"/>
      <c r="AH157" s="49" t="s">
        <v>98</v>
      </c>
      <c r="AI157" s="46">
        <v>74.599999999999994</v>
      </c>
      <c r="AJ157" s="44" t="s">
        <v>107</v>
      </c>
      <c r="AK157" s="44" t="s">
        <v>108</v>
      </c>
      <c r="AL157" s="45">
        <f t="shared" si="43"/>
        <v>1332</v>
      </c>
      <c r="AM157" s="44" t="s">
        <v>747</v>
      </c>
      <c r="AN157" s="44">
        <v>10</v>
      </c>
      <c r="AO157" s="41" t="s">
        <v>110</v>
      </c>
    </row>
    <row r="158" spans="1:41" s="43" customFormat="1" x14ac:dyDescent="0.3">
      <c r="A158" s="130" t="s">
        <v>915</v>
      </c>
      <c r="B158" s="130" t="s">
        <v>1651</v>
      </c>
      <c r="C158" s="50" t="s">
        <v>1645</v>
      </c>
      <c r="D158" s="48">
        <v>2</v>
      </c>
      <c r="E158" s="48" t="s">
        <v>96</v>
      </c>
      <c r="F158" s="78" t="s">
        <v>1655</v>
      </c>
      <c r="G158" s="50" t="s">
        <v>201</v>
      </c>
      <c r="H158" s="50" t="s">
        <v>360</v>
      </c>
      <c r="I158" s="50" t="s">
        <v>3742</v>
      </c>
      <c r="J158" s="100" t="s">
        <v>760</v>
      </c>
      <c r="K158" s="47" t="s">
        <v>97</v>
      </c>
      <c r="L158" s="47" t="s">
        <v>98</v>
      </c>
      <c r="M158" s="47" t="s">
        <v>99</v>
      </c>
      <c r="N158" s="47">
        <v>4</v>
      </c>
      <c r="O158" s="47" t="s">
        <v>100</v>
      </c>
      <c r="P158" s="47">
        <v>1332</v>
      </c>
      <c r="Q158" s="47" t="s">
        <v>101</v>
      </c>
      <c r="R158" s="49" t="s">
        <v>102</v>
      </c>
      <c r="S158" s="47" t="s">
        <v>103</v>
      </c>
      <c r="T158" s="44" t="s">
        <v>747</v>
      </c>
      <c r="U158" s="49" t="s">
        <v>105</v>
      </c>
      <c r="V158" s="83">
        <v>11</v>
      </c>
      <c r="W158" s="83">
        <v>26</v>
      </c>
      <c r="X158" s="82">
        <v>1.86</v>
      </c>
      <c r="Y158" s="83">
        <v>16</v>
      </c>
      <c r="Z158" s="83">
        <v>35</v>
      </c>
      <c r="AA158" s="82">
        <v>0.04</v>
      </c>
      <c r="AB158" s="51"/>
      <c r="AC158" s="51"/>
      <c r="AD158" s="49"/>
      <c r="AE158" s="51"/>
      <c r="AF158" s="51"/>
      <c r="AG158" s="49"/>
      <c r="AH158" s="49" t="s">
        <v>98</v>
      </c>
      <c r="AI158" s="46">
        <v>74.599999999999994</v>
      </c>
      <c r="AJ158" s="44" t="s">
        <v>107</v>
      </c>
      <c r="AK158" s="44" t="s">
        <v>108</v>
      </c>
      <c r="AL158" s="45">
        <f t="shared" ref="AL158:AL159" si="44">P158</f>
        <v>1332</v>
      </c>
      <c r="AM158" s="44" t="s">
        <v>747</v>
      </c>
      <c r="AN158" s="44">
        <v>10</v>
      </c>
      <c r="AO158" s="41" t="s">
        <v>110</v>
      </c>
    </row>
    <row r="159" spans="1:41" s="43" customFormat="1" x14ac:dyDescent="0.3">
      <c r="A159" s="130" t="s">
        <v>915</v>
      </c>
      <c r="B159" s="130" t="s">
        <v>1651</v>
      </c>
      <c r="C159" s="50" t="s">
        <v>1645</v>
      </c>
      <c r="D159" s="48">
        <v>2</v>
      </c>
      <c r="E159" s="48" t="s">
        <v>96</v>
      </c>
      <c r="F159" s="78" t="s">
        <v>1655</v>
      </c>
      <c r="G159" s="50" t="s">
        <v>201</v>
      </c>
      <c r="H159" s="50" t="s">
        <v>360</v>
      </c>
      <c r="I159" s="50" t="s">
        <v>3743</v>
      </c>
      <c r="J159" s="100" t="s">
        <v>760</v>
      </c>
      <c r="K159" s="47" t="s">
        <v>97</v>
      </c>
      <c r="L159" s="47" t="s">
        <v>98</v>
      </c>
      <c r="M159" s="47" t="s">
        <v>99</v>
      </c>
      <c r="N159" s="47">
        <v>4</v>
      </c>
      <c r="O159" s="47" t="s">
        <v>100</v>
      </c>
      <c r="P159" s="47">
        <v>1332</v>
      </c>
      <c r="Q159" s="47" t="s">
        <v>101</v>
      </c>
      <c r="R159" s="49" t="s">
        <v>102</v>
      </c>
      <c r="S159" s="47" t="s">
        <v>103</v>
      </c>
      <c r="T159" s="44" t="s">
        <v>747</v>
      </c>
      <c r="U159" s="49" t="s">
        <v>105</v>
      </c>
      <c r="V159" s="83">
        <v>11</v>
      </c>
      <c r="W159" s="83">
        <v>26</v>
      </c>
      <c r="X159" s="82">
        <v>1.86</v>
      </c>
      <c r="Y159" s="83">
        <v>16</v>
      </c>
      <c r="Z159" s="83">
        <v>35</v>
      </c>
      <c r="AA159" s="82">
        <v>0.04</v>
      </c>
      <c r="AB159" s="51"/>
      <c r="AC159" s="51"/>
      <c r="AD159" s="49"/>
      <c r="AE159" s="51"/>
      <c r="AF159" s="51"/>
      <c r="AG159" s="49"/>
      <c r="AH159" s="49" t="s">
        <v>98</v>
      </c>
      <c r="AI159" s="46">
        <v>74.599999999999994</v>
      </c>
      <c r="AJ159" s="44" t="s">
        <v>107</v>
      </c>
      <c r="AK159" s="44" t="s">
        <v>108</v>
      </c>
      <c r="AL159" s="45">
        <f t="shared" si="44"/>
        <v>1332</v>
      </c>
      <c r="AM159" s="44" t="s">
        <v>747</v>
      </c>
      <c r="AN159" s="44">
        <v>10</v>
      </c>
      <c r="AO159" s="41" t="s">
        <v>110</v>
      </c>
    </row>
    <row r="160" spans="1:41" s="43" customFormat="1" x14ac:dyDescent="0.3">
      <c r="A160" s="130" t="s">
        <v>915</v>
      </c>
      <c r="B160" s="130" t="s">
        <v>1651</v>
      </c>
      <c r="C160" s="50" t="s">
        <v>1645</v>
      </c>
      <c r="D160" s="48">
        <v>2</v>
      </c>
      <c r="E160" s="48" t="s">
        <v>96</v>
      </c>
      <c r="F160" s="78" t="s">
        <v>1655</v>
      </c>
      <c r="G160" s="50" t="s">
        <v>201</v>
      </c>
      <c r="H160" s="50" t="s">
        <v>360</v>
      </c>
      <c r="I160" s="50" t="s">
        <v>3744</v>
      </c>
      <c r="J160" s="100" t="s">
        <v>760</v>
      </c>
      <c r="K160" s="47" t="s">
        <v>97</v>
      </c>
      <c r="L160" s="47" t="s">
        <v>98</v>
      </c>
      <c r="M160" s="47" t="s">
        <v>99</v>
      </c>
      <c r="N160" s="47">
        <v>4</v>
      </c>
      <c r="O160" s="47" t="s">
        <v>100</v>
      </c>
      <c r="P160" s="47">
        <v>1332</v>
      </c>
      <c r="Q160" s="47" t="s">
        <v>101</v>
      </c>
      <c r="R160" s="49" t="s">
        <v>102</v>
      </c>
      <c r="S160" s="47" t="s">
        <v>103</v>
      </c>
      <c r="T160" s="44" t="s">
        <v>747</v>
      </c>
      <c r="U160" s="49" t="s">
        <v>105</v>
      </c>
      <c r="V160" s="83">
        <v>11</v>
      </c>
      <c r="W160" s="83">
        <v>26</v>
      </c>
      <c r="X160" s="82">
        <v>1.86</v>
      </c>
      <c r="Y160" s="83">
        <v>16</v>
      </c>
      <c r="Z160" s="83">
        <v>35</v>
      </c>
      <c r="AA160" s="82">
        <v>0.04</v>
      </c>
      <c r="AB160" s="51"/>
      <c r="AC160" s="51"/>
      <c r="AD160" s="49"/>
      <c r="AE160" s="51"/>
      <c r="AF160" s="51"/>
      <c r="AG160" s="49"/>
      <c r="AH160" s="49" t="s">
        <v>98</v>
      </c>
      <c r="AI160" s="46">
        <v>74.599999999999994</v>
      </c>
      <c r="AJ160" s="44" t="s">
        <v>107</v>
      </c>
      <c r="AK160" s="44" t="s">
        <v>108</v>
      </c>
      <c r="AL160" s="45">
        <f t="shared" si="43"/>
        <v>1332</v>
      </c>
      <c r="AM160" s="44" t="s">
        <v>747</v>
      </c>
      <c r="AN160" s="44">
        <v>10</v>
      </c>
      <c r="AO160" s="41" t="s">
        <v>110</v>
      </c>
    </row>
    <row r="161" spans="1:41" s="43" customFormat="1" x14ac:dyDescent="0.3">
      <c r="A161" s="130" t="s">
        <v>915</v>
      </c>
      <c r="B161" s="130" t="s">
        <v>1651</v>
      </c>
      <c r="C161" s="50" t="s">
        <v>1645</v>
      </c>
      <c r="D161" s="48">
        <v>2</v>
      </c>
      <c r="E161" s="48" t="s">
        <v>96</v>
      </c>
      <c r="F161" s="78" t="s">
        <v>1655</v>
      </c>
      <c r="G161" s="50" t="s">
        <v>201</v>
      </c>
      <c r="H161" s="50" t="s">
        <v>360</v>
      </c>
      <c r="I161" s="50" t="s">
        <v>3745</v>
      </c>
      <c r="J161" s="100" t="s">
        <v>760</v>
      </c>
      <c r="K161" s="47" t="s">
        <v>97</v>
      </c>
      <c r="L161" s="47" t="s">
        <v>98</v>
      </c>
      <c r="M161" s="47" t="s">
        <v>99</v>
      </c>
      <c r="N161" s="47">
        <v>4</v>
      </c>
      <c r="O161" s="47" t="s">
        <v>100</v>
      </c>
      <c r="P161" s="47">
        <v>1332</v>
      </c>
      <c r="Q161" s="47" t="s">
        <v>101</v>
      </c>
      <c r="R161" s="49" t="s">
        <v>102</v>
      </c>
      <c r="S161" s="47" t="s">
        <v>103</v>
      </c>
      <c r="T161" s="44" t="s">
        <v>747</v>
      </c>
      <c r="U161" s="49" t="s">
        <v>105</v>
      </c>
      <c r="V161" s="83">
        <v>11</v>
      </c>
      <c r="W161" s="83">
        <v>26</v>
      </c>
      <c r="X161" s="82">
        <v>1.86</v>
      </c>
      <c r="Y161" s="83">
        <v>16</v>
      </c>
      <c r="Z161" s="83">
        <v>35</v>
      </c>
      <c r="AA161" s="82">
        <v>0.04</v>
      </c>
      <c r="AB161" s="51"/>
      <c r="AC161" s="51"/>
      <c r="AD161" s="49"/>
      <c r="AE161" s="51"/>
      <c r="AF161" s="51"/>
      <c r="AG161" s="49"/>
      <c r="AH161" s="49" t="s">
        <v>98</v>
      </c>
      <c r="AI161" s="46">
        <v>74.599999999999994</v>
      </c>
      <c r="AJ161" s="44" t="s">
        <v>107</v>
      </c>
      <c r="AK161" s="44" t="s">
        <v>108</v>
      </c>
      <c r="AL161" s="45">
        <f t="shared" si="43"/>
        <v>1332</v>
      </c>
      <c r="AM161" s="44" t="s">
        <v>747</v>
      </c>
      <c r="AN161" s="44">
        <v>10</v>
      </c>
      <c r="AO161" s="41" t="s">
        <v>110</v>
      </c>
    </row>
    <row r="162" spans="1:41" s="43" customFormat="1" x14ac:dyDescent="0.3">
      <c r="A162" s="130" t="s">
        <v>915</v>
      </c>
      <c r="B162" s="130" t="s">
        <v>1651</v>
      </c>
      <c r="C162" s="50" t="s">
        <v>1645</v>
      </c>
      <c r="D162" s="48">
        <v>2</v>
      </c>
      <c r="E162" s="48" t="s">
        <v>96</v>
      </c>
      <c r="F162" s="78" t="s">
        <v>1655</v>
      </c>
      <c r="G162" s="50" t="s">
        <v>201</v>
      </c>
      <c r="H162" s="50" t="s">
        <v>360</v>
      </c>
      <c r="I162" s="50" t="s">
        <v>3746</v>
      </c>
      <c r="J162" s="100" t="s">
        <v>760</v>
      </c>
      <c r="K162" s="47" t="s">
        <v>97</v>
      </c>
      <c r="L162" s="47" t="s">
        <v>98</v>
      </c>
      <c r="M162" s="47" t="s">
        <v>99</v>
      </c>
      <c r="N162" s="47">
        <v>4</v>
      </c>
      <c r="O162" s="47" t="s">
        <v>100</v>
      </c>
      <c r="P162" s="47">
        <v>1332</v>
      </c>
      <c r="Q162" s="47" t="s">
        <v>101</v>
      </c>
      <c r="R162" s="49" t="s">
        <v>102</v>
      </c>
      <c r="S162" s="47" t="s">
        <v>103</v>
      </c>
      <c r="T162" s="44" t="s">
        <v>747</v>
      </c>
      <c r="U162" s="49" t="s">
        <v>105</v>
      </c>
      <c r="V162" s="83">
        <v>11</v>
      </c>
      <c r="W162" s="83">
        <v>26</v>
      </c>
      <c r="X162" s="82">
        <v>1.86</v>
      </c>
      <c r="Y162" s="83">
        <v>16</v>
      </c>
      <c r="Z162" s="83">
        <v>35</v>
      </c>
      <c r="AA162" s="82">
        <v>0.04</v>
      </c>
      <c r="AB162" s="51"/>
      <c r="AC162" s="51"/>
      <c r="AD162" s="49"/>
      <c r="AE162" s="51"/>
      <c r="AF162" s="51"/>
      <c r="AG162" s="49"/>
      <c r="AH162" s="49" t="s">
        <v>98</v>
      </c>
      <c r="AI162" s="46">
        <v>74.599999999999994</v>
      </c>
      <c r="AJ162" s="44" t="s">
        <v>107</v>
      </c>
      <c r="AK162" s="44" t="s">
        <v>108</v>
      </c>
      <c r="AL162" s="45">
        <f t="shared" ref="AL162" si="45">P162</f>
        <v>1332</v>
      </c>
      <c r="AM162" s="44" t="s">
        <v>747</v>
      </c>
      <c r="AN162" s="44">
        <v>10</v>
      </c>
      <c r="AO162" s="41" t="s">
        <v>110</v>
      </c>
    </row>
    <row r="163" spans="1:41" s="43" customFormat="1" x14ac:dyDescent="0.3">
      <c r="A163" s="130" t="s">
        <v>915</v>
      </c>
      <c r="B163" s="130" t="s">
        <v>1651</v>
      </c>
      <c r="C163" s="50" t="s">
        <v>1645</v>
      </c>
      <c r="D163" s="48">
        <v>2</v>
      </c>
      <c r="E163" s="48" t="s">
        <v>96</v>
      </c>
      <c r="F163" s="78" t="s">
        <v>1655</v>
      </c>
      <c r="G163" s="50" t="s">
        <v>201</v>
      </c>
      <c r="H163" s="50" t="s">
        <v>360</v>
      </c>
      <c r="I163" s="50" t="s">
        <v>3747</v>
      </c>
      <c r="J163" s="100" t="s">
        <v>760</v>
      </c>
      <c r="K163" s="47" t="s">
        <v>97</v>
      </c>
      <c r="L163" s="47" t="s">
        <v>98</v>
      </c>
      <c r="M163" s="47" t="s">
        <v>99</v>
      </c>
      <c r="N163" s="47">
        <v>4</v>
      </c>
      <c r="O163" s="47" t="s">
        <v>100</v>
      </c>
      <c r="P163" s="47">
        <v>1332</v>
      </c>
      <c r="Q163" s="47" t="s">
        <v>101</v>
      </c>
      <c r="R163" s="49" t="s">
        <v>102</v>
      </c>
      <c r="S163" s="47" t="s">
        <v>103</v>
      </c>
      <c r="T163" s="44" t="s">
        <v>747</v>
      </c>
      <c r="U163" s="49" t="s">
        <v>105</v>
      </c>
      <c r="V163" s="83">
        <v>11</v>
      </c>
      <c r="W163" s="83">
        <v>26</v>
      </c>
      <c r="X163" s="82">
        <v>1.86</v>
      </c>
      <c r="Y163" s="83">
        <v>16</v>
      </c>
      <c r="Z163" s="83">
        <v>35</v>
      </c>
      <c r="AA163" s="82">
        <v>0.04</v>
      </c>
      <c r="AB163" s="51"/>
      <c r="AC163" s="51"/>
      <c r="AD163" s="49"/>
      <c r="AE163" s="51"/>
      <c r="AF163" s="51"/>
      <c r="AG163" s="49"/>
      <c r="AH163" s="49" t="s">
        <v>98</v>
      </c>
      <c r="AI163" s="46">
        <v>74.599999999999994</v>
      </c>
      <c r="AJ163" s="44" t="s">
        <v>107</v>
      </c>
      <c r="AK163" s="44" t="s">
        <v>108</v>
      </c>
      <c r="AL163" s="45">
        <f t="shared" si="37"/>
        <v>1332</v>
      </c>
      <c r="AM163" s="44" t="s">
        <v>747</v>
      </c>
      <c r="AN163" s="44">
        <v>10</v>
      </c>
      <c r="AO163" s="41" t="s">
        <v>110</v>
      </c>
    </row>
    <row r="164" spans="1:41" s="43" customFormat="1" x14ac:dyDescent="0.3">
      <c r="A164" s="130" t="s">
        <v>917</v>
      </c>
      <c r="B164" s="130" t="s">
        <v>1651</v>
      </c>
      <c r="C164" s="50" t="s">
        <v>1645</v>
      </c>
      <c r="D164" s="48">
        <v>2</v>
      </c>
      <c r="E164" s="48" t="s">
        <v>96</v>
      </c>
      <c r="F164" s="78" t="s">
        <v>1655</v>
      </c>
      <c r="G164" s="50" t="s">
        <v>201</v>
      </c>
      <c r="H164" s="50" t="s">
        <v>361</v>
      </c>
      <c r="I164" s="50" t="s">
        <v>3742</v>
      </c>
      <c r="J164" s="100" t="s">
        <v>760</v>
      </c>
      <c r="K164" s="47" t="s">
        <v>97</v>
      </c>
      <c r="L164" s="47" t="s">
        <v>98</v>
      </c>
      <c r="M164" s="47" t="s">
        <v>99</v>
      </c>
      <c r="N164" s="47">
        <v>4</v>
      </c>
      <c r="O164" s="47" t="s">
        <v>100</v>
      </c>
      <c r="P164" s="47">
        <v>1332</v>
      </c>
      <c r="Q164" s="47" t="s">
        <v>101</v>
      </c>
      <c r="R164" s="49" t="s">
        <v>102</v>
      </c>
      <c r="S164" s="47" t="s">
        <v>103</v>
      </c>
      <c r="T164" s="44" t="s">
        <v>747</v>
      </c>
      <c r="U164" s="49" t="s">
        <v>105</v>
      </c>
      <c r="V164" s="83">
        <v>11</v>
      </c>
      <c r="W164" s="83">
        <v>26</v>
      </c>
      <c r="X164" s="82">
        <v>1.86</v>
      </c>
      <c r="Y164" s="83">
        <v>16</v>
      </c>
      <c r="Z164" s="83">
        <v>35</v>
      </c>
      <c r="AA164" s="82">
        <v>0.04</v>
      </c>
      <c r="AB164" s="51"/>
      <c r="AC164" s="51"/>
      <c r="AD164" s="49"/>
      <c r="AE164" s="51"/>
      <c r="AF164" s="51"/>
      <c r="AG164" s="49"/>
      <c r="AH164" s="49" t="s">
        <v>98</v>
      </c>
      <c r="AI164" s="46">
        <v>74.599999999999994</v>
      </c>
      <c r="AJ164" s="44" t="s">
        <v>107</v>
      </c>
      <c r="AK164" s="44" t="s">
        <v>108</v>
      </c>
      <c r="AL164" s="45">
        <f t="shared" ref="AL164" si="46">P164</f>
        <v>1332</v>
      </c>
      <c r="AM164" s="44" t="s">
        <v>747</v>
      </c>
      <c r="AN164" s="44">
        <v>10</v>
      </c>
      <c r="AO164" s="41" t="s">
        <v>110</v>
      </c>
    </row>
    <row r="165" spans="1:41" s="43" customFormat="1" x14ac:dyDescent="0.3">
      <c r="A165" s="130" t="s">
        <v>917</v>
      </c>
      <c r="B165" s="130" t="s">
        <v>1651</v>
      </c>
      <c r="C165" s="50" t="s">
        <v>1645</v>
      </c>
      <c r="D165" s="48">
        <v>2</v>
      </c>
      <c r="E165" s="48" t="s">
        <v>96</v>
      </c>
      <c r="F165" s="78" t="s">
        <v>1655</v>
      </c>
      <c r="G165" s="50" t="s">
        <v>201</v>
      </c>
      <c r="H165" s="50" t="s">
        <v>361</v>
      </c>
      <c r="I165" s="50" t="s">
        <v>3743</v>
      </c>
      <c r="J165" s="100" t="s">
        <v>760</v>
      </c>
      <c r="K165" s="47" t="s">
        <v>97</v>
      </c>
      <c r="L165" s="47" t="s">
        <v>98</v>
      </c>
      <c r="M165" s="47" t="s">
        <v>99</v>
      </c>
      <c r="N165" s="47">
        <v>4</v>
      </c>
      <c r="O165" s="47" t="s">
        <v>100</v>
      </c>
      <c r="P165" s="47">
        <v>1332</v>
      </c>
      <c r="Q165" s="47" t="s">
        <v>101</v>
      </c>
      <c r="R165" s="49" t="s">
        <v>102</v>
      </c>
      <c r="S165" s="47" t="s">
        <v>103</v>
      </c>
      <c r="T165" s="44" t="s">
        <v>747</v>
      </c>
      <c r="U165" s="49" t="s">
        <v>105</v>
      </c>
      <c r="V165" s="83">
        <v>11</v>
      </c>
      <c r="W165" s="83">
        <v>26</v>
      </c>
      <c r="X165" s="82">
        <v>1.86</v>
      </c>
      <c r="Y165" s="83">
        <v>16</v>
      </c>
      <c r="Z165" s="83">
        <v>35</v>
      </c>
      <c r="AA165" s="82">
        <v>0.04</v>
      </c>
      <c r="AB165" s="51"/>
      <c r="AC165" s="51"/>
      <c r="AD165" s="49"/>
      <c r="AE165" s="51"/>
      <c r="AF165" s="51"/>
      <c r="AG165" s="49"/>
      <c r="AH165" s="49" t="s">
        <v>98</v>
      </c>
      <c r="AI165" s="46">
        <v>74.599999999999994</v>
      </c>
      <c r="AJ165" s="44" t="s">
        <v>107</v>
      </c>
      <c r="AK165" s="44" t="s">
        <v>108</v>
      </c>
      <c r="AL165" s="45">
        <f t="shared" ref="AL165" si="47">P165</f>
        <v>1332</v>
      </c>
      <c r="AM165" s="44" t="s">
        <v>747</v>
      </c>
      <c r="AN165" s="44">
        <v>10</v>
      </c>
      <c r="AO165" s="41" t="s">
        <v>110</v>
      </c>
    </row>
    <row r="166" spans="1:41" s="43" customFormat="1" x14ac:dyDescent="0.3">
      <c r="A166" s="130" t="s">
        <v>908</v>
      </c>
      <c r="B166" s="97" t="s">
        <v>1652</v>
      </c>
      <c r="C166" s="50" t="s">
        <v>1646</v>
      </c>
      <c r="D166" s="48">
        <v>2</v>
      </c>
      <c r="E166" s="48" t="s">
        <v>96</v>
      </c>
      <c r="F166" s="78" t="s">
        <v>1656</v>
      </c>
      <c r="G166" s="50" t="s">
        <v>201</v>
      </c>
      <c r="H166" s="50" t="s">
        <v>360</v>
      </c>
      <c r="I166" s="50" t="s">
        <v>1666</v>
      </c>
      <c r="J166" s="100" t="s">
        <v>760</v>
      </c>
      <c r="K166" s="47" t="s">
        <v>97</v>
      </c>
      <c r="L166" s="47" t="s">
        <v>98</v>
      </c>
      <c r="M166" s="47" t="s">
        <v>99</v>
      </c>
      <c r="N166" s="47">
        <v>4</v>
      </c>
      <c r="O166" s="47" t="s">
        <v>100</v>
      </c>
      <c r="P166" s="47">
        <v>1332</v>
      </c>
      <c r="Q166" s="47" t="s">
        <v>101</v>
      </c>
      <c r="R166" s="49" t="s">
        <v>102</v>
      </c>
      <c r="S166" s="47" t="s">
        <v>103</v>
      </c>
      <c r="T166" s="44" t="s">
        <v>747</v>
      </c>
      <c r="U166" s="49" t="s">
        <v>105</v>
      </c>
      <c r="V166" s="51">
        <v>14</v>
      </c>
      <c r="W166" s="51">
        <v>7</v>
      </c>
      <c r="X166" s="49">
        <v>0.18</v>
      </c>
      <c r="Y166" s="51">
        <v>16</v>
      </c>
      <c r="Z166" s="51">
        <v>9</v>
      </c>
      <c r="AA166" s="49">
        <v>0.11</v>
      </c>
      <c r="AB166" s="51"/>
      <c r="AC166" s="51"/>
      <c r="AD166" s="49"/>
      <c r="AE166" s="51"/>
      <c r="AF166" s="51"/>
      <c r="AG166" s="49"/>
      <c r="AH166" s="49" t="s">
        <v>98</v>
      </c>
      <c r="AI166" s="46">
        <v>54.1</v>
      </c>
      <c r="AJ166" s="44" t="s">
        <v>107</v>
      </c>
      <c r="AK166" s="44" t="s">
        <v>108</v>
      </c>
      <c r="AL166" s="45">
        <f t="shared" si="37"/>
        <v>1332</v>
      </c>
      <c r="AM166" s="44" t="s">
        <v>747</v>
      </c>
      <c r="AN166" s="44">
        <v>10</v>
      </c>
      <c r="AO166" s="41" t="s">
        <v>110</v>
      </c>
    </row>
    <row r="167" spans="1:41" s="43" customFormat="1" x14ac:dyDescent="0.3">
      <c r="A167" s="130" t="s">
        <v>909</v>
      </c>
      <c r="B167" s="97" t="s">
        <v>1652</v>
      </c>
      <c r="C167" s="50" t="s">
        <v>1646</v>
      </c>
      <c r="D167" s="48">
        <v>2</v>
      </c>
      <c r="E167" s="48" t="s">
        <v>96</v>
      </c>
      <c r="F167" s="78" t="s">
        <v>1656</v>
      </c>
      <c r="G167" s="50" t="s">
        <v>201</v>
      </c>
      <c r="H167" s="50" t="s">
        <v>361</v>
      </c>
      <c r="I167" s="50" t="s">
        <v>1666</v>
      </c>
      <c r="J167" s="100" t="s">
        <v>760</v>
      </c>
      <c r="K167" s="47" t="s">
        <v>97</v>
      </c>
      <c r="L167" s="47" t="s">
        <v>98</v>
      </c>
      <c r="M167" s="47" t="s">
        <v>99</v>
      </c>
      <c r="N167" s="47">
        <v>4</v>
      </c>
      <c r="O167" s="47" t="s">
        <v>100</v>
      </c>
      <c r="P167" s="47">
        <v>1332</v>
      </c>
      <c r="Q167" s="47" t="s">
        <v>101</v>
      </c>
      <c r="R167" s="49" t="s">
        <v>102</v>
      </c>
      <c r="S167" s="47" t="s">
        <v>103</v>
      </c>
      <c r="T167" s="44" t="s">
        <v>747</v>
      </c>
      <c r="U167" s="49" t="s">
        <v>105</v>
      </c>
      <c r="V167" s="51">
        <v>14</v>
      </c>
      <c r="W167" s="51">
        <v>7</v>
      </c>
      <c r="X167" s="49">
        <v>0.18</v>
      </c>
      <c r="Y167" s="51">
        <v>16</v>
      </c>
      <c r="Z167" s="51">
        <v>9</v>
      </c>
      <c r="AA167" s="49">
        <v>0.11</v>
      </c>
      <c r="AB167" s="51"/>
      <c r="AC167" s="51"/>
      <c r="AD167" s="49"/>
      <c r="AE167" s="51"/>
      <c r="AF167" s="51"/>
      <c r="AG167" s="49"/>
      <c r="AH167" s="49" t="s">
        <v>98</v>
      </c>
      <c r="AI167" s="46">
        <v>54.1</v>
      </c>
      <c r="AJ167" s="44" t="s">
        <v>107</v>
      </c>
      <c r="AK167" s="44" t="s">
        <v>108</v>
      </c>
      <c r="AL167" s="45">
        <f t="shared" si="32"/>
        <v>1332</v>
      </c>
      <c r="AM167" s="44" t="s">
        <v>747</v>
      </c>
      <c r="AN167" s="44">
        <v>10</v>
      </c>
      <c r="AO167" s="41" t="s">
        <v>110</v>
      </c>
    </row>
    <row r="168" spans="1:41" s="43" customFormat="1" x14ac:dyDescent="0.3">
      <c r="A168" s="130" t="s">
        <v>912</v>
      </c>
      <c r="B168" s="97" t="s">
        <v>1653</v>
      </c>
      <c r="C168" s="50" t="s">
        <v>1647</v>
      </c>
      <c r="D168" s="48">
        <v>2</v>
      </c>
      <c r="E168" s="48" t="s">
        <v>96</v>
      </c>
      <c r="F168" s="78" t="s">
        <v>1657</v>
      </c>
      <c r="G168" s="50" t="s">
        <v>201</v>
      </c>
      <c r="H168" s="50" t="s">
        <v>360</v>
      </c>
      <c r="I168" s="50" t="s">
        <v>1667</v>
      </c>
      <c r="J168" s="100" t="s">
        <v>760</v>
      </c>
      <c r="K168" s="47" t="s">
        <v>97</v>
      </c>
      <c r="L168" s="47" t="s">
        <v>98</v>
      </c>
      <c r="M168" s="47" t="s">
        <v>99</v>
      </c>
      <c r="N168" s="47">
        <v>4</v>
      </c>
      <c r="O168" s="47" t="s">
        <v>100</v>
      </c>
      <c r="P168" s="47">
        <v>1332</v>
      </c>
      <c r="Q168" s="47" t="s">
        <v>101</v>
      </c>
      <c r="R168" s="49" t="s">
        <v>102</v>
      </c>
      <c r="S168" s="47" t="s">
        <v>103</v>
      </c>
      <c r="T168" s="44" t="s">
        <v>747</v>
      </c>
      <c r="U168" s="49" t="s">
        <v>105</v>
      </c>
      <c r="V168" s="83">
        <v>11</v>
      </c>
      <c r="W168" s="83">
        <v>26</v>
      </c>
      <c r="X168" s="82">
        <v>1.86</v>
      </c>
      <c r="Y168" s="83">
        <v>16</v>
      </c>
      <c r="Z168" s="83">
        <v>35</v>
      </c>
      <c r="AA168" s="82">
        <v>0.04</v>
      </c>
      <c r="AB168" s="51"/>
      <c r="AC168" s="51"/>
      <c r="AD168" s="49"/>
      <c r="AE168" s="51"/>
      <c r="AF168" s="51"/>
      <c r="AG168" s="49"/>
      <c r="AH168" s="49" t="s">
        <v>98</v>
      </c>
      <c r="AI168" s="46">
        <v>62.6</v>
      </c>
      <c r="AJ168" s="44" t="s">
        <v>107</v>
      </c>
      <c r="AK168" s="44" t="s">
        <v>108</v>
      </c>
      <c r="AL168" s="45">
        <f t="shared" si="32"/>
        <v>1332</v>
      </c>
      <c r="AM168" s="44" t="s">
        <v>747</v>
      </c>
      <c r="AN168" s="44">
        <v>10</v>
      </c>
      <c r="AO168" s="41" t="s">
        <v>110</v>
      </c>
    </row>
    <row r="169" spans="1:41" s="43" customFormat="1" x14ac:dyDescent="0.3">
      <c r="A169" s="130" t="s">
        <v>914</v>
      </c>
      <c r="B169" s="97" t="s">
        <v>1653</v>
      </c>
      <c r="C169" s="50" t="s">
        <v>1647</v>
      </c>
      <c r="D169" s="48">
        <v>2</v>
      </c>
      <c r="E169" s="48" t="s">
        <v>96</v>
      </c>
      <c r="F169" s="78" t="s">
        <v>1657</v>
      </c>
      <c r="G169" s="50" t="s">
        <v>201</v>
      </c>
      <c r="H169" s="50" t="s">
        <v>361</v>
      </c>
      <c r="I169" s="50" t="s">
        <v>1667</v>
      </c>
      <c r="J169" s="100" t="s">
        <v>760</v>
      </c>
      <c r="K169" s="47" t="s">
        <v>97</v>
      </c>
      <c r="L169" s="47" t="s">
        <v>98</v>
      </c>
      <c r="M169" s="47" t="s">
        <v>99</v>
      </c>
      <c r="N169" s="47">
        <v>4</v>
      </c>
      <c r="O169" s="47" t="s">
        <v>100</v>
      </c>
      <c r="P169" s="47">
        <v>1332</v>
      </c>
      <c r="Q169" s="47" t="s">
        <v>101</v>
      </c>
      <c r="R169" s="49" t="s">
        <v>102</v>
      </c>
      <c r="S169" s="47" t="s">
        <v>103</v>
      </c>
      <c r="T169" s="44" t="s">
        <v>747</v>
      </c>
      <c r="U169" s="49" t="s">
        <v>105</v>
      </c>
      <c r="V169" s="83">
        <v>11</v>
      </c>
      <c r="W169" s="83">
        <v>26</v>
      </c>
      <c r="X169" s="82">
        <v>1.86</v>
      </c>
      <c r="Y169" s="83">
        <v>16</v>
      </c>
      <c r="Z169" s="83">
        <v>35</v>
      </c>
      <c r="AA169" s="82">
        <v>0.04</v>
      </c>
      <c r="AB169" s="51"/>
      <c r="AC169" s="51"/>
      <c r="AD169" s="49"/>
      <c r="AE169" s="51"/>
      <c r="AF169" s="51"/>
      <c r="AG169" s="49"/>
      <c r="AH169" s="49" t="s">
        <v>98</v>
      </c>
      <c r="AI169" s="46">
        <v>62.6</v>
      </c>
      <c r="AJ169" s="44" t="s">
        <v>107</v>
      </c>
      <c r="AK169" s="44" t="s">
        <v>108</v>
      </c>
      <c r="AL169" s="45">
        <f t="shared" ref="AL169" si="48">P169</f>
        <v>1332</v>
      </c>
      <c r="AM169" s="44" t="s">
        <v>747</v>
      </c>
      <c r="AN169" s="44">
        <v>10</v>
      </c>
      <c r="AO169" s="41" t="s">
        <v>110</v>
      </c>
    </row>
    <row r="170" spans="1:41" s="43" customFormat="1" x14ac:dyDescent="0.3">
      <c r="A170" s="130" t="s">
        <v>913</v>
      </c>
      <c r="B170" s="97" t="s">
        <v>1653</v>
      </c>
      <c r="C170" s="50" t="s">
        <v>1647</v>
      </c>
      <c r="D170" s="48">
        <v>2</v>
      </c>
      <c r="E170" s="48" t="s">
        <v>96</v>
      </c>
      <c r="F170" s="78" t="s">
        <v>1657</v>
      </c>
      <c r="G170" s="50" t="s">
        <v>201</v>
      </c>
      <c r="H170" s="50" t="s">
        <v>758</v>
      </c>
      <c r="I170" s="50" t="s">
        <v>1667</v>
      </c>
      <c r="J170" s="100" t="s">
        <v>760</v>
      </c>
      <c r="K170" s="47" t="s">
        <v>97</v>
      </c>
      <c r="L170" s="47" t="s">
        <v>98</v>
      </c>
      <c r="M170" s="47" t="s">
        <v>99</v>
      </c>
      <c r="N170" s="47">
        <v>4</v>
      </c>
      <c r="O170" s="47" t="s">
        <v>100</v>
      </c>
      <c r="P170" s="47">
        <v>1332</v>
      </c>
      <c r="Q170" s="47" t="s">
        <v>101</v>
      </c>
      <c r="R170" s="49" t="s">
        <v>102</v>
      </c>
      <c r="S170" s="47" t="s">
        <v>103</v>
      </c>
      <c r="T170" s="44" t="s">
        <v>747</v>
      </c>
      <c r="U170" s="49" t="s">
        <v>105</v>
      </c>
      <c r="V170" s="83">
        <v>11</v>
      </c>
      <c r="W170" s="83">
        <v>26</v>
      </c>
      <c r="X170" s="82">
        <v>1.86</v>
      </c>
      <c r="Y170" s="83">
        <v>16</v>
      </c>
      <c r="Z170" s="83">
        <v>35</v>
      </c>
      <c r="AA170" s="82">
        <v>0.04</v>
      </c>
      <c r="AB170" s="51"/>
      <c r="AC170" s="51"/>
      <c r="AD170" s="49"/>
      <c r="AE170" s="51"/>
      <c r="AF170" s="51"/>
      <c r="AG170" s="49"/>
      <c r="AH170" s="49" t="s">
        <v>98</v>
      </c>
      <c r="AI170" s="46">
        <v>62.6</v>
      </c>
      <c r="AJ170" s="44" t="s">
        <v>107</v>
      </c>
      <c r="AK170" s="44" t="s">
        <v>108</v>
      </c>
      <c r="AL170" s="45">
        <f t="shared" si="32"/>
        <v>1332</v>
      </c>
      <c r="AM170" s="44" t="s">
        <v>747</v>
      </c>
      <c r="AN170" s="44">
        <v>10</v>
      </c>
      <c r="AO170" s="41" t="s">
        <v>110</v>
      </c>
    </row>
    <row r="171" spans="1:41" s="43" customFormat="1" x14ac:dyDescent="0.3">
      <c r="A171" s="130" t="s">
        <v>915</v>
      </c>
      <c r="B171" s="97" t="s">
        <v>1654</v>
      </c>
      <c r="C171" s="50" t="s">
        <v>1648</v>
      </c>
      <c r="D171" s="48">
        <v>2</v>
      </c>
      <c r="E171" s="48" t="s">
        <v>96</v>
      </c>
      <c r="F171" s="78" t="s">
        <v>1658</v>
      </c>
      <c r="G171" s="50" t="s">
        <v>201</v>
      </c>
      <c r="H171" s="50" t="s">
        <v>360</v>
      </c>
      <c r="I171" s="50" t="s">
        <v>1668</v>
      </c>
      <c r="J171" s="100" t="s">
        <v>760</v>
      </c>
      <c r="K171" s="47" t="s">
        <v>97</v>
      </c>
      <c r="L171" s="47" t="s">
        <v>98</v>
      </c>
      <c r="M171" s="47" t="s">
        <v>99</v>
      </c>
      <c r="N171" s="47">
        <v>4</v>
      </c>
      <c r="O171" s="47" t="s">
        <v>100</v>
      </c>
      <c r="P171" s="47">
        <v>1332</v>
      </c>
      <c r="Q171" s="47" t="s">
        <v>101</v>
      </c>
      <c r="R171" s="49" t="s">
        <v>102</v>
      </c>
      <c r="S171" s="47" t="s">
        <v>103</v>
      </c>
      <c r="T171" s="44" t="s">
        <v>747</v>
      </c>
      <c r="U171" s="49" t="s">
        <v>105</v>
      </c>
      <c r="V171" s="83">
        <v>11</v>
      </c>
      <c r="W171" s="83">
        <v>26</v>
      </c>
      <c r="X171" s="82">
        <v>1.86</v>
      </c>
      <c r="Y171" s="83">
        <v>16</v>
      </c>
      <c r="Z171" s="83">
        <v>35</v>
      </c>
      <c r="AA171" s="82">
        <v>0.04</v>
      </c>
      <c r="AB171" s="51"/>
      <c r="AC171" s="51"/>
      <c r="AD171" s="49"/>
      <c r="AE171" s="51"/>
      <c r="AF171" s="51"/>
      <c r="AG171" s="49"/>
      <c r="AH171" s="49" t="s">
        <v>98</v>
      </c>
      <c r="AI171" s="46">
        <v>74.599999999999994</v>
      </c>
      <c r="AJ171" s="44" t="s">
        <v>107</v>
      </c>
      <c r="AK171" s="44" t="s">
        <v>108</v>
      </c>
      <c r="AL171" s="45">
        <f t="shared" ref="AL171" si="49">P171</f>
        <v>1332</v>
      </c>
      <c r="AM171" s="44" t="s">
        <v>747</v>
      </c>
      <c r="AN171" s="44">
        <v>10</v>
      </c>
      <c r="AO171" s="41" t="s">
        <v>110</v>
      </c>
    </row>
    <row r="172" spans="1:41" s="43" customFormat="1" x14ac:dyDescent="0.3">
      <c r="A172" s="130" t="s">
        <v>917</v>
      </c>
      <c r="B172" s="97" t="s">
        <v>1654</v>
      </c>
      <c r="C172" s="50" t="s">
        <v>1648</v>
      </c>
      <c r="D172" s="48">
        <v>2</v>
      </c>
      <c r="E172" s="48" t="s">
        <v>96</v>
      </c>
      <c r="F172" s="78" t="s">
        <v>1658</v>
      </c>
      <c r="G172" s="50" t="s">
        <v>201</v>
      </c>
      <c r="H172" s="50" t="s">
        <v>361</v>
      </c>
      <c r="I172" s="50" t="s">
        <v>1668</v>
      </c>
      <c r="J172" s="100" t="s">
        <v>760</v>
      </c>
      <c r="K172" s="47" t="s">
        <v>97</v>
      </c>
      <c r="L172" s="47" t="s">
        <v>98</v>
      </c>
      <c r="M172" s="47" t="s">
        <v>99</v>
      </c>
      <c r="N172" s="47">
        <v>4</v>
      </c>
      <c r="O172" s="47" t="s">
        <v>100</v>
      </c>
      <c r="P172" s="47">
        <v>1332</v>
      </c>
      <c r="Q172" s="47" t="s">
        <v>101</v>
      </c>
      <c r="R172" s="49" t="s">
        <v>102</v>
      </c>
      <c r="S172" s="47" t="s">
        <v>103</v>
      </c>
      <c r="T172" s="44" t="s">
        <v>747</v>
      </c>
      <c r="U172" s="49" t="s">
        <v>105</v>
      </c>
      <c r="V172" s="83">
        <v>11</v>
      </c>
      <c r="W172" s="83">
        <v>26</v>
      </c>
      <c r="X172" s="82">
        <v>1.86</v>
      </c>
      <c r="Y172" s="83">
        <v>16</v>
      </c>
      <c r="Z172" s="83">
        <v>35</v>
      </c>
      <c r="AA172" s="82">
        <v>0.04</v>
      </c>
      <c r="AB172" s="51"/>
      <c r="AC172" s="51"/>
      <c r="AD172" s="49"/>
      <c r="AE172" s="51"/>
      <c r="AF172" s="51"/>
      <c r="AG172" s="49"/>
      <c r="AH172" s="49" t="s">
        <v>98</v>
      </c>
      <c r="AI172" s="46">
        <v>74.599999999999994</v>
      </c>
      <c r="AJ172" s="44" t="s">
        <v>107</v>
      </c>
      <c r="AK172" s="44" t="s">
        <v>108</v>
      </c>
      <c r="AL172" s="45">
        <f t="shared" si="32"/>
        <v>1332</v>
      </c>
      <c r="AM172" s="44" t="s">
        <v>747</v>
      </c>
      <c r="AN172" s="44">
        <v>10</v>
      </c>
      <c r="AO172" s="41" t="s">
        <v>110</v>
      </c>
    </row>
    <row r="173" spans="1:41" s="43" customFormat="1" x14ac:dyDescent="0.3">
      <c r="A173" s="130" t="s">
        <v>916</v>
      </c>
      <c r="B173" s="97" t="s">
        <v>1654</v>
      </c>
      <c r="C173" s="50" t="s">
        <v>1648</v>
      </c>
      <c r="D173" s="48">
        <v>2</v>
      </c>
      <c r="E173" s="48" t="s">
        <v>96</v>
      </c>
      <c r="F173" s="78" t="s">
        <v>1658</v>
      </c>
      <c r="G173" s="50" t="s">
        <v>201</v>
      </c>
      <c r="H173" s="50" t="s">
        <v>758</v>
      </c>
      <c r="I173" s="50" t="s">
        <v>1668</v>
      </c>
      <c r="J173" s="100" t="s">
        <v>760</v>
      </c>
      <c r="K173" s="47" t="s">
        <v>97</v>
      </c>
      <c r="L173" s="47" t="s">
        <v>98</v>
      </c>
      <c r="M173" s="47" t="s">
        <v>99</v>
      </c>
      <c r="N173" s="47">
        <v>4</v>
      </c>
      <c r="O173" s="47" t="s">
        <v>100</v>
      </c>
      <c r="P173" s="47">
        <v>1332</v>
      </c>
      <c r="Q173" s="47" t="s">
        <v>101</v>
      </c>
      <c r="R173" s="49" t="s">
        <v>102</v>
      </c>
      <c r="S173" s="47" t="s">
        <v>103</v>
      </c>
      <c r="T173" s="44" t="s">
        <v>747</v>
      </c>
      <c r="U173" s="49" t="s">
        <v>105</v>
      </c>
      <c r="V173" s="83">
        <v>11</v>
      </c>
      <c r="W173" s="83">
        <v>26</v>
      </c>
      <c r="X173" s="82">
        <v>1.86</v>
      </c>
      <c r="Y173" s="83">
        <v>16</v>
      </c>
      <c r="Z173" s="83">
        <v>35</v>
      </c>
      <c r="AA173" s="82">
        <v>0.04</v>
      </c>
      <c r="AB173" s="51"/>
      <c r="AC173" s="51"/>
      <c r="AD173" s="49"/>
      <c r="AE173" s="51"/>
      <c r="AF173" s="51"/>
      <c r="AG173" s="49"/>
      <c r="AH173" s="49" t="s">
        <v>98</v>
      </c>
      <c r="AI173" s="46">
        <v>74.599999999999994</v>
      </c>
      <c r="AJ173" s="44" t="s">
        <v>107</v>
      </c>
      <c r="AK173" s="44" t="s">
        <v>108</v>
      </c>
      <c r="AL173" s="45">
        <f t="shared" ref="AL173:AL177" si="50">P173</f>
        <v>1332</v>
      </c>
      <c r="AM173" s="44" t="s">
        <v>747</v>
      </c>
      <c r="AN173" s="44">
        <v>10</v>
      </c>
      <c r="AO173" s="41" t="s">
        <v>110</v>
      </c>
    </row>
    <row r="174" spans="1:41" s="43" customFormat="1" x14ac:dyDescent="0.3">
      <c r="A174" s="130" t="s">
        <v>918</v>
      </c>
      <c r="B174" s="130" t="s">
        <v>1671</v>
      </c>
      <c r="C174" s="50" t="s">
        <v>1669</v>
      </c>
      <c r="D174" s="48">
        <v>2</v>
      </c>
      <c r="E174" s="48" t="s">
        <v>96</v>
      </c>
      <c r="F174" s="78" t="s">
        <v>1672</v>
      </c>
      <c r="G174" s="50" t="s">
        <v>114</v>
      </c>
      <c r="H174" s="50" t="s">
        <v>115</v>
      </c>
      <c r="I174" s="50" t="s">
        <v>1670</v>
      </c>
      <c r="J174" s="100" t="s">
        <v>761</v>
      </c>
      <c r="K174" s="47" t="s">
        <v>97</v>
      </c>
      <c r="L174" s="47" t="s">
        <v>98</v>
      </c>
      <c r="M174" s="47" t="s">
        <v>99</v>
      </c>
      <c r="N174" s="47">
        <v>4</v>
      </c>
      <c r="O174" s="47" t="s">
        <v>100</v>
      </c>
      <c r="P174" s="47">
        <v>1332</v>
      </c>
      <c r="Q174" s="47" t="s">
        <v>101</v>
      </c>
      <c r="R174" s="49" t="s">
        <v>102</v>
      </c>
      <c r="S174" s="47" t="s">
        <v>103</v>
      </c>
      <c r="T174" s="44" t="s">
        <v>747</v>
      </c>
      <c r="U174" s="49" t="s">
        <v>105</v>
      </c>
      <c r="V174" s="51">
        <v>15</v>
      </c>
      <c r="W174" s="51">
        <v>18</v>
      </c>
      <c r="X174" s="49">
        <v>0.57999999999999996</v>
      </c>
      <c r="Y174" s="51">
        <v>23</v>
      </c>
      <c r="Z174" s="51">
        <v>5</v>
      </c>
      <c r="AA174" s="49">
        <v>0.01</v>
      </c>
      <c r="AB174" s="51"/>
      <c r="AC174" s="51"/>
      <c r="AD174" s="49"/>
      <c r="AE174" s="51"/>
      <c r="AF174" s="51"/>
      <c r="AG174" s="49"/>
      <c r="AH174" s="49" t="s">
        <v>98</v>
      </c>
      <c r="AI174" s="46">
        <v>52.8</v>
      </c>
      <c r="AJ174" s="44" t="s">
        <v>107</v>
      </c>
      <c r="AK174" s="44" t="s">
        <v>108</v>
      </c>
      <c r="AL174" s="45">
        <f t="shared" ref="AL174" si="51">P174</f>
        <v>1332</v>
      </c>
      <c r="AM174" s="44" t="s">
        <v>747</v>
      </c>
      <c r="AN174" s="44">
        <v>10</v>
      </c>
      <c r="AO174" s="41" t="s">
        <v>110</v>
      </c>
    </row>
    <row r="175" spans="1:41" s="43" customFormat="1" x14ac:dyDescent="0.3">
      <c r="A175" s="130" t="s">
        <v>918</v>
      </c>
      <c r="B175" s="130" t="s">
        <v>1671</v>
      </c>
      <c r="C175" s="50" t="s">
        <v>1669</v>
      </c>
      <c r="D175" s="48">
        <v>2</v>
      </c>
      <c r="E175" s="48" t="s">
        <v>96</v>
      </c>
      <c r="F175" s="78" t="s">
        <v>1672</v>
      </c>
      <c r="G175" s="50" t="s">
        <v>114</v>
      </c>
      <c r="H175" s="50" t="s">
        <v>115</v>
      </c>
      <c r="I175" s="50" t="s">
        <v>3748</v>
      </c>
      <c r="J175" s="100" t="s">
        <v>761</v>
      </c>
      <c r="K175" s="47" t="s">
        <v>97</v>
      </c>
      <c r="L175" s="47" t="s">
        <v>98</v>
      </c>
      <c r="M175" s="47" t="s">
        <v>99</v>
      </c>
      <c r="N175" s="47">
        <v>4</v>
      </c>
      <c r="O175" s="47" t="s">
        <v>100</v>
      </c>
      <c r="P175" s="47">
        <v>1332</v>
      </c>
      <c r="Q175" s="47" t="s">
        <v>101</v>
      </c>
      <c r="R175" s="49" t="s">
        <v>102</v>
      </c>
      <c r="S175" s="47" t="s">
        <v>103</v>
      </c>
      <c r="T175" s="44" t="s">
        <v>747</v>
      </c>
      <c r="U175" s="49" t="s">
        <v>105</v>
      </c>
      <c r="V175" s="51">
        <v>15</v>
      </c>
      <c r="W175" s="51">
        <v>18</v>
      </c>
      <c r="X175" s="49">
        <v>0.57999999999999996</v>
      </c>
      <c r="Y175" s="51">
        <v>23</v>
      </c>
      <c r="Z175" s="51">
        <v>5</v>
      </c>
      <c r="AA175" s="49">
        <v>0.01</v>
      </c>
      <c r="AB175" s="51"/>
      <c r="AC175" s="51"/>
      <c r="AD175" s="49"/>
      <c r="AE175" s="51"/>
      <c r="AF175" s="51"/>
      <c r="AG175" s="49"/>
      <c r="AH175" s="49" t="s">
        <v>98</v>
      </c>
      <c r="AI175" s="46">
        <v>52.8</v>
      </c>
      <c r="AJ175" s="44" t="s">
        <v>107</v>
      </c>
      <c r="AK175" s="44" t="s">
        <v>108</v>
      </c>
      <c r="AL175" s="45">
        <f t="shared" si="50"/>
        <v>1332</v>
      </c>
      <c r="AM175" s="44" t="s">
        <v>747</v>
      </c>
      <c r="AN175" s="44">
        <v>10</v>
      </c>
      <c r="AO175" s="41" t="s">
        <v>110</v>
      </c>
    </row>
    <row r="176" spans="1:41" s="43" customFormat="1" x14ac:dyDescent="0.3">
      <c r="A176" s="130" t="s">
        <v>920</v>
      </c>
      <c r="B176" s="130" t="s">
        <v>1676</v>
      </c>
      <c r="C176" s="50" t="s">
        <v>1673</v>
      </c>
      <c r="D176" s="48">
        <v>2</v>
      </c>
      <c r="E176" s="48" t="s">
        <v>96</v>
      </c>
      <c r="F176" s="78" t="s">
        <v>2884</v>
      </c>
      <c r="G176" s="50" t="s">
        <v>114</v>
      </c>
      <c r="H176" s="50" t="s">
        <v>115</v>
      </c>
      <c r="I176" s="50" t="s">
        <v>1677</v>
      </c>
      <c r="J176" s="100" t="s">
        <v>761</v>
      </c>
      <c r="K176" s="47" t="s">
        <v>97</v>
      </c>
      <c r="L176" s="47" t="s">
        <v>98</v>
      </c>
      <c r="M176" s="47" t="s">
        <v>99</v>
      </c>
      <c r="N176" s="47">
        <v>4</v>
      </c>
      <c r="O176" s="47" t="s">
        <v>100</v>
      </c>
      <c r="P176" s="47">
        <v>1332</v>
      </c>
      <c r="Q176" s="47" t="s">
        <v>101</v>
      </c>
      <c r="R176" s="49" t="s">
        <v>102</v>
      </c>
      <c r="S176" s="47" t="s">
        <v>103</v>
      </c>
      <c r="T176" s="44" t="s">
        <v>747</v>
      </c>
      <c r="U176" s="49" t="s">
        <v>105</v>
      </c>
      <c r="V176" s="51">
        <v>15</v>
      </c>
      <c r="W176" s="51">
        <v>23</v>
      </c>
      <c r="X176" s="49">
        <v>0.06</v>
      </c>
      <c r="Y176" s="51">
        <v>22</v>
      </c>
      <c r="Z176" s="51">
        <v>18</v>
      </c>
      <c r="AA176" s="49">
        <v>0.08</v>
      </c>
      <c r="AB176" s="51"/>
      <c r="AC176" s="51"/>
      <c r="AD176" s="49"/>
      <c r="AE176" s="51"/>
      <c r="AF176" s="51"/>
      <c r="AG176" s="49"/>
      <c r="AH176" s="49" t="s">
        <v>98</v>
      </c>
      <c r="AI176" s="46">
        <v>64.5</v>
      </c>
      <c r="AJ176" s="44" t="s">
        <v>107</v>
      </c>
      <c r="AK176" s="44" t="s">
        <v>108</v>
      </c>
      <c r="AL176" s="45">
        <f t="shared" si="50"/>
        <v>1332</v>
      </c>
      <c r="AM176" s="44" t="s">
        <v>747</v>
      </c>
      <c r="AN176" s="44">
        <v>10</v>
      </c>
      <c r="AO176" s="41" t="s">
        <v>110</v>
      </c>
    </row>
    <row r="177" spans="1:41" s="43" customFormat="1" x14ac:dyDescent="0.3">
      <c r="A177" s="130" t="s">
        <v>918</v>
      </c>
      <c r="B177" s="130" t="s">
        <v>1678</v>
      </c>
      <c r="C177" s="50" t="s">
        <v>1674</v>
      </c>
      <c r="D177" s="48">
        <v>2</v>
      </c>
      <c r="E177" s="48" t="s">
        <v>96</v>
      </c>
      <c r="F177" s="78" t="s">
        <v>1679</v>
      </c>
      <c r="G177" s="50" t="s">
        <v>114</v>
      </c>
      <c r="H177" s="50" t="s">
        <v>115</v>
      </c>
      <c r="I177" s="50" t="s">
        <v>1680</v>
      </c>
      <c r="J177" s="100" t="s">
        <v>761</v>
      </c>
      <c r="K177" s="47" t="s">
        <v>97</v>
      </c>
      <c r="L177" s="47" t="s">
        <v>98</v>
      </c>
      <c r="M177" s="47" t="s">
        <v>99</v>
      </c>
      <c r="N177" s="47">
        <v>4</v>
      </c>
      <c r="O177" s="47" t="s">
        <v>100</v>
      </c>
      <c r="P177" s="47">
        <v>1332</v>
      </c>
      <c r="Q177" s="47" t="s">
        <v>101</v>
      </c>
      <c r="R177" s="49" t="s">
        <v>102</v>
      </c>
      <c r="S177" s="47" t="s">
        <v>103</v>
      </c>
      <c r="T177" s="44" t="s">
        <v>747</v>
      </c>
      <c r="U177" s="49" t="s">
        <v>105</v>
      </c>
      <c r="V177" s="51">
        <v>15</v>
      </c>
      <c r="W177" s="51">
        <v>18</v>
      </c>
      <c r="X177" s="49">
        <v>0.57999999999999996</v>
      </c>
      <c r="Y177" s="51">
        <v>23</v>
      </c>
      <c r="Z177" s="51">
        <v>5</v>
      </c>
      <c r="AA177" s="49">
        <v>0.01</v>
      </c>
      <c r="AB177" s="51"/>
      <c r="AC177" s="51"/>
      <c r="AD177" s="49"/>
      <c r="AE177" s="51"/>
      <c r="AF177" s="51"/>
      <c r="AG177" s="49"/>
      <c r="AH177" s="49" t="s">
        <v>98</v>
      </c>
      <c r="AI177" s="46">
        <v>52.8</v>
      </c>
      <c r="AJ177" s="44" t="s">
        <v>107</v>
      </c>
      <c r="AK177" s="44" t="s">
        <v>108</v>
      </c>
      <c r="AL177" s="45">
        <f t="shared" si="50"/>
        <v>1332</v>
      </c>
      <c r="AM177" s="44" t="s">
        <v>747</v>
      </c>
      <c r="AN177" s="44">
        <v>10</v>
      </c>
      <c r="AO177" s="41" t="s">
        <v>110</v>
      </c>
    </row>
    <row r="178" spans="1:41" s="43" customFormat="1" x14ac:dyDescent="0.3">
      <c r="A178" s="130" t="s">
        <v>918</v>
      </c>
      <c r="B178" s="130" t="s">
        <v>1678</v>
      </c>
      <c r="C178" s="50" t="s">
        <v>1674</v>
      </c>
      <c r="D178" s="48">
        <v>2</v>
      </c>
      <c r="E178" s="48" t="s">
        <v>96</v>
      </c>
      <c r="F178" s="78" t="s">
        <v>1679</v>
      </c>
      <c r="G178" s="50" t="s">
        <v>114</v>
      </c>
      <c r="H178" s="50" t="s">
        <v>115</v>
      </c>
      <c r="I178" s="50" t="s">
        <v>3749</v>
      </c>
      <c r="J178" s="100" t="s">
        <v>761</v>
      </c>
      <c r="K178" s="47" t="s">
        <v>97</v>
      </c>
      <c r="L178" s="47" t="s">
        <v>98</v>
      </c>
      <c r="M178" s="47" t="s">
        <v>99</v>
      </c>
      <c r="N178" s="47">
        <v>4</v>
      </c>
      <c r="O178" s="47" t="s">
        <v>100</v>
      </c>
      <c r="P178" s="47">
        <v>1332</v>
      </c>
      <c r="Q178" s="47" t="s">
        <v>101</v>
      </c>
      <c r="R178" s="49" t="s">
        <v>102</v>
      </c>
      <c r="S178" s="47" t="s">
        <v>103</v>
      </c>
      <c r="T178" s="44" t="s">
        <v>747</v>
      </c>
      <c r="U178" s="49" t="s">
        <v>105</v>
      </c>
      <c r="V178" s="51">
        <v>15</v>
      </c>
      <c r="W178" s="51">
        <v>18</v>
      </c>
      <c r="X178" s="49">
        <v>0.57999999999999996</v>
      </c>
      <c r="Y178" s="51">
        <v>23</v>
      </c>
      <c r="Z178" s="51">
        <v>5</v>
      </c>
      <c r="AA178" s="49">
        <v>0.01</v>
      </c>
      <c r="AB178" s="51"/>
      <c r="AC178" s="51"/>
      <c r="AD178" s="49"/>
      <c r="AE178" s="51"/>
      <c r="AF178" s="51"/>
      <c r="AG178" s="49"/>
      <c r="AH178" s="49" t="s">
        <v>98</v>
      </c>
      <c r="AI178" s="46">
        <v>52.8</v>
      </c>
      <c r="AJ178" s="44" t="s">
        <v>107</v>
      </c>
      <c r="AK178" s="44" t="s">
        <v>108</v>
      </c>
      <c r="AL178" s="45">
        <f t="shared" ref="AL178:AL218" si="52">P178</f>
        <v>1332</v>
      </c>
      <c r="AM178" s="44" t="s">
        <v>747</v>
      </c>
      <c r="AN178" s="44">
        <v>10</v>
      </c>
      <c r="AO178" s="41" t="s">
        <v>110</v>
      </c>
    </row>
    <row r="179" spans="1:41" s="43" customFormat="1" x14ac:dyDescent="0.3">
      <c r="A179" s="130" t="s">
        <v>920</v>
      </c>
      <c r="B179" s="130" t="s">
        <v>1681</v>
      </c>
      <c r="C179" s="50" t="s">
        <v>1675</v>
      </c>
      <c r="D179" s="48">
        <v>2</v>
      </c>
      <c r="E179" s="48" t="s">
        <v>96</v>
      </c>
      <c r="F179" s="78" t="s">
        <v>1682</v>
      </c>
      <c r="G179" s="50" t="s">
        <v>114</v>
      </c>
      <c r="H179" s="50" t="s">
        <v>115</v>
      </c>
      <c r="I179" s="50" t="s">
        <v>1683</v>
      </c>
      <c r="J179" s="100" t="s">
        <v>761</v>
      </c>
      <c r="K179" s="47" t="s">
        <v>97</v>
      </c>
      <c r="L179" s="47" t="s">
        <v>98</v>
      </c>
      <c r="M179" s="47" t="s">
        <v>99</v>
      </c>
      <c r="N179" s="47">
        <v>4</v>
      </c>
      <c r="O179" s="47" t="s">
        <v>100</v>
      </c>
      <c r="P179" s="47">
        <v>1332</v>
      </c>
      <c r="Q179" s="47" t="s">
        <v>101</v>
      </c>
      <c r="R179" s="49" t="s">
        <v>102</v>
      </c>
      <c r="S179" s="47" t="s">
        <v>103</v>
      </c>
      <c r="T179" s="44" t="s">
        <v>747</v>
      </c>
      <c r="U179" s="49" t="s">
        <v>105</v>
      </c>
      <c r="V179" s="51">
        <v>15</v>
      </c>
      <c r="W179" s="51">
        <v>23</v>
      </c>
      <c r="X179" s="49">
        <v>0.06</v>
      </c>
      <c r="Y179" s="51">
        <v>22</v>
      </c>
      <c r="Z179" s="51">
        <v>18</v>
      </c>
      <c r="AA179" s="49">
        <v>0.08</v>
      </c>
      <c r="AB179" s="51"/>
      <c r="AC179" s="51"/>
      <c r="AD179" s="49"/>
      <c r="AE179" s="51"/>
      <c r="AF179" s="51"/>
      <c r="AG179" s="49"/>
      <c r="AH179" s="49" t="s">
        <v>98</v>
      </c>
      <c r="AI179" s="46">
        <v>64.5</v>
      </c>
      <c r="AJ179" s="44" t="s">
        <v>107</v>
      </c>
      <c r="AK179" s="44" t="s">
        <v>108</v>
      </c>
      <c r="AL179" s="45">
        <f t="shared" si="52"/>
        <v>1332</v>
      </c>
      <c r="AM179" s="44" t="s">
        <v>747</v>
      </c>
      <c r="AN179" s="44">
        <v>10</v>
      </c>
      <c r="AO179" s="41" t="s">
        <v>110</v>
      </c>
    </row>
    <row r="180" spans="1:41" s="43" customFormat="1" x14ac:dyDescent="0.3">
      <c r="A180" s="130" t="s">
        <v>906</v>
      </c>
      <c r="B180" s="130" t="s">
        <v>1693</v>
      </c>
      <c r="C180" s="50" t="s">
        <v>1684</v>
      </c>
      <c r="D180" s="48">
        <v>2</v>
      </c>
      <c r="E180" s="48" t="s">
        <v>96</v>
      </c>
      <c r="F180" s="78" t="s">
        <v>1702</v>
      </c>
      <c r="G180" s="50" t="s">
        <v>163</v>
      </c>
      <c r="H180" s="50" t="s">
        <v>165</v>
      </c>
      <c r="I180" s="50" t="s">
        <v>1703</v>
      </c>
      <c r="J180" s="100" t="s">
        <v>748</v>
      </c>
      <c r="K180" s="47" t="s">
        <v>97</v>
      </c>
      <c r="L180" s="47" t="s">
        <v>98</v>
      </c>
      <c r="M180" s="47" t="s">
        <v>99</v>
      </c>
      <c r="N180" s="47">
        <v>4</v>
      </c>
      <c r="O180" s="47" t="s">
        <v>100</v>
      </c>
      <c r="P180" s="47">
        <v>1332</v>
      </c>
      <c r="Q180" s="47" t="s">
        <v>101</v>
      </c>
      <c r="R180" s="49" t="s">
        <v>102</v>
      </c>
      <c r="S180" s="47" t="s">
        <v>103</v>
      </c>
      <c r="T180" s="44" t="s">
        <v>747</v>
      </c>
      <c r="U180" s="49" t="s">
        <v>105</v>
      </c>
      <c r="V180" s="51">
        <v>17</v>
      </c>
      <c r="W180" s="51">
        <v>74</v>
      </c>
      <c r="X180" s="49">
        <v>1.9</v>
      </c>
      <c r="Y180" s="51">
        <v>19</v>
      </c>
      <c r="Z180" s="51">
        <v>26</v>
      </c>
      <c r="AA180" s="49">
        <v>0</v>
      </c>
      <c r="AB180" s="51"/>
      <c r="AC180" s="51"/>
      <c r="AD180" s="49"/>
      <c r="AE180" s="51"/>
      <c r="AF180" s="51"/>
      <c r="AG180" s="49"/>
      <c r="AH180" s="49" t="s">
        <v>98</v>
      </c>
      <c r="AI180" s="46">
        <v>71.900000000000006</v>
      </c>
      <c r="AJ180" s="44" t="s">
        <v>107</v>
      </c>
      <c r="AK180" s="44" t="s">
        <v>108</v>
      </c>
      <c r="AL180" s="45">
        <f t="shared" si="52"/>
        <v>1332</v>
      </c>
      <c r="AM180" s="44" t="s">
        <v>747</v>
      </c>
      <c r="AN180" s="44">
        <v>10</v>
      </c>
      <c r="AO180" s="41" t="s">
        <v>110</v>
      </c>
    </row>
    <row r="181" spans="1:41" s="43" customFormat="1" x14ac:dyDescent="0.3">
      <c r="A181" s="130" t="s">
        <v>1183</v>
      </c>
      <c r="B181" s="155" t="s">
        <v>1694</v>
      </c>
      <c r="C181" s="50" t="s">
        <v>1685</v>
      </c>
      <c r="D181" s="48">
        <v>2</v>
      </c>
      <c r="E181" s="48" t="s">
        <v>96</v>
      </c>
      <c r="F181" s="78" t="s">
        <v>3075</v>
      </c>
      <c r="G181" s="50" t="s">
        <v>250</v>
      </c>
      <c r="H181" s="50" t="s">
        <v>661</v>
      </c>
      <c r="I181" s="78" t="s">
        <v>1704</v>
      </c>
      <c r="J181" s="100" t="s">
        <v>531</v>
      </c>
      <c r="K181" s="47" t="s">
        <v>97</v>
      </c>
      <c r="L181" s="47" t="s">
        <v>98</v>
      </c>
      <c r="M181" s="47" t="s">
        <v>99</v>
      </c>
      <c r="N181" s="47">
        <v>4</v>
      </c>
      <c r="O181" s="47" t="s">
        <v>100</v>
      </c>
      <c r="P181" s="47">
        <v>1332</v>
      </c>
      <c r="Q181" s="47" t="s">
        <v>101</v>
      </c>
      <c r="R181" s="49" t="s">
        <v>102</v>
      </c>
      <c r="S181" s="47" t="s">
        <v>103</v>
      </c>
      <c r="T181" s="44" t="s">
        <v>747</v>
      </c>
      <c r="U181" s="49" t="s">
        <v>105</v>
      </c>
      <c r="V181" s="51">
        <v>17</v>
      </c>
      <c r="W181" s="51">
        <v>74</v>
      </c>
      <c r="X181" s="49">
        <v>1.9</v>
      </c>
      <c r="Y181" s="51">
        <v>19</v>
      </c>
      <c r="Z181" s="51">
        <v>26</v>
      </c>
      <c r="AA181" s="49">
        <v>0</v>
      </c>
      <c r="AB181" s="51"/>
      <c r="AC181" s="51"/>
      <c r="AD181" s="49"/>
      <c r="AE181" s="51"/>
      <c r="AF181" s="51"/>
      <c r="AG181" s="49"/>
      <c r="AH181" s="49" t="s">
        <v>98</v>
      </c>
      <c r="AI181" s="46">
        <v>72.2</v>
      </c>
      <c r="AJ181" s="44" t="s">
        <v>107</v>
      </c>
      <c r="AK181" s="44" t="s">
        <v>108</v>
      </c>
      <c r="AL181" s="45">
        <f>P181</f>
        <v>1332</v>
      </c>
      <c r="AM181" s="44" t="s">
        <v>747</v>
      </c>
      <c r="AN181" s="44">
        <v>10</v>
      </c>
      <c r="AO181" s="41" t="s">
        <v>110</v>
      </c>
    </row>
    <row r="182" spans="1:41" s="43" customFormat="1" x14ac:dyDescent="0.3">
      <c r="A182" s="130" t="s">
        <v>1183</v>
      </c>
      <c r="B182" s="155" t="s">
        <v>1694</v>
      </c>
      <c r="C182" s="50" t="s">
        <v>1685</v>
      </c>
      <c r="D182" s="48">
        <v>2</v>
      </c>
      <c r="E182" s="48" t="s">
        <v>96</v>
      </c>
      <c r="F182" s="78" t="s">
        <v>3075</v>
      </c>
      <c r="G182" s="50" t="s">
        <v>250</v>
      </c>
      <c r="H182" s="50" t="s">
        <v>661</v>
      </c>
      <c r="I182" s="78" t="s">
        <v>3750</v>
      </c>
      <c r="J182" s="100" t="s">
        <v>531</v>
      </c>
      <c r="K182" s="47" t="s">
        <v>97</v>
      </c>
      <c r="L182" s="47" t="s">
        <v>98</v>
      </c>
      <c r="M182" s="47" t="s">
        <v>99</v>
      </c>
      <c r="N182" s="47">
        <v>4</v>
      </c>
      <c r="O182" s="47" t="s">
        <v>100</v>
      </c>
      <c r="P182" s="47">
        <v>1332</v>
      </c>
      <c r="Q182" s="47" t="s">
        <v>101</v>
      </c>
      <c r="R182" s="49" t="s">
        <v>102</v>
      </c>
      <c r="S182" s="47" t="s">
        <v>103</v>
      </c>
      <c r="T182" s="44" t="s">
        <v>747</v>
      </c>
      <c r="U182" s="49" t="s">
        <v>105</v>
      </c>
      <c r="V182" s="51">
        <v>17</v>
      </c>
      <c r="W182" s="51">
        <v>74</v>
      </c>
      <c r="X182" s="49">
        <v>1.9</v>
      </c>
      <c r="Y182" s="51">
        <v>19</v>
      </c>
      <c r="Z182" s="51">
        <v>26</v>
      </c>
      <c r="AA182" s="49">
        <v>0</v>
      </c>
      <c r="AB182" s="51"/>
      <c r="AC182" s="51"/>
      <c r="AD182" s="49"/>
      <c r="AE182" s="51"/>
      <c r="AF182" s="51"/>
      <c r="AG182" s="49"/>
      <c r="AH182" s="49" t="s">
        <v>98</v>
      </c>
      <c r="AI182" s="46">
        <v>72.2</v>
      </c>
      <c r="AJ182" s="44" t="s">
        <v>107</v>
      </c>
      <c r="AK182" s="44" t="s">
        <v>108</v>
      </c>
      <c r="AL182" s="45">
        <f>P182</f>
        <v>1332</v>
      </c>
      <c r="AM182" s="44" t="s">
        <v>747</v>
      </c>
      <c r="AN182" s="44">
        <v>10</v>
      </c>
      <c r="AO182" s="41" t="s">
        <v>110</v>
      </c>
    </row>
    <row r="183" spans="1:41" s="43" customFormat="1" x14ac:dyDescent="0.3">
      <c r="A183" s="130" t="s">
        <v>1183</v>
      </c>
      <c r="B183" s="155" t="s">
        <v>1694</v>
      </c>
      <c r="C183" s="50" t="s">
        <v>1685</v>
      </c>
      <c r="D183" s="48">
        <v>2</v>
      </c>
      <c r="E183" s="48" t="s">
        <v>96</v>
      </c>
      <c r="F183" s="78" t="s">
        <v>3075</v>
      </c>
      <c r="G183" s="50" t="s">
        <v>250</v>
      </c>
      <c r="H183" s="50" t="s">
        <v>661</v>
      </c>
      <c r="I183" s="78" t="s">
        <v>3751</v>
      </c>
      <c r="J183" s="100" t="s">
        <v>531</v>
      </c>
      <c r="K183" s="47" t="s">
        <v>97</v>
      </c>
      <c r="L183" s="47" t="s">
        <v>98</v>
      </c>
      <c r="M183" s="47" t="s">
        <v>99</v>
      </c>
      <c r="N183" s="47">
        <v>4</v>
      </c>
      <c r="O183" s="47" t="s">
        <v>100</v>
      </c>
      <c r="P183" s="47">
        <v>1332</v>
      </c>
      <c r="Q183" s="47" t="s">
        <v>101</v>
      </c>
      <c r="R183" s="49" t="s">
        <v>102</v>
      </c>
      <c r="S183" s="47" t="s">
        <v>103</v>
      </c>
      <c r="T183" s="44" t="s">
        <v>747</v>
      </c>
      <c r="U183" s="49" t="s">
        <v>105</v>
      </c>
      <c r="V183" s="51">
        <v>17</v>
      </c>
      <c r="W183" s="51">
        <v>74</v>
      </c>
      <c r="X183" s="49">
        <v>1.9</v>
      </c>
      <c r="Y183" s="51">
        <v>19</v>
      </c>
      <c r="Z183" s="51">
        <v>26</v>
      </c>
      <c r="AA183" s="49">
        <v>0</v>
      </c>
      <c r="AB183" s="51"/>
      <c r="AC183" s="51"/>
      <c r="AD183" s="49"/>
      <c r="AE183" s="51"/>
      <c r="AF183" s="51"/>
      <c r="AG183" s="49"/>
      <c r="AH183" s="49" t="s">
        <v>98</v>
      </c>
      <c r="AI183" s="46">
        <v>72.2</v>
      </c>
      <c r="AJ183" s="44" t="s">
        <v>107</v>
      </c>
      <c r="AK183" s="44" t="s">
        <v>108</v>
      </c>
      <c r="AL183" s="45">
        <f>P183</f>
        <v>1332</v>
      </c>
      <c r="AM183" s="44" t="s">
        <v>747</v>
      </c>
      <c r="AN183" s="44">
        <v>10</v>
      </c>
      <c r="AO183" s="41" t="s">
        <v>110</v>
      </c>
    </row>
    <row r="184" spans="1:41" s="43" customFormat="1" x14ac:dyDescent="0.3">
      <c r="A184" s="130" t="s">
        <v>1183</v>
      </c>
      <c r="B184" s="155" t="s">
        <v>1694</v>
      </c>
      <c r="C184" s="50" t="s">
        <v>1685</v>
      </c>
      <c r="D184" s="48">
        <v>2</v>
      </c>
      <c r="E184" s="48" t="s">
        <v>96</v>
      </c>
      <c r="F184" s="78" t="s">
        <v>3075</v>
      </c>
      <c r="G184" s="50" t="s">
        <v>250</v>
      </c>
      <c r="H184" s="50" t="s">
        <v>661</v>
      </c>
      <c r="I184" s="78" t="s">
        <v>3752</v>
      </c>
      <c r="J184" s="100" t="s">
        <v>531</v>
      </c>
      <c r="K184" s="47" t="s">
        <v>97</v>
      </c>
      <c r="L184" s="47" t="s">
        <v>98</v>
      </c>
      <c r="M184" s="47" t="s">
        <v>99</v>
      </c>
      <c r="N184" s="47">
        <v>4</v>
      </c>
      <c r="O184" s="47" t="s">
        <v>100</v>
      </c>
      <c r="P184" s="47">
        <v>1332</v>
      </c>
      <c r="Q184" s="47" t="s">
        <v>101</v>
      </c>
      <c r="R184" s="49" t="s">
        <v>102</v>
      </c>
      <c r="S184" s="47" t="s">
        <v>103</v>
      </c>
      <c r="T184" s="44" t="s">
        <v>747</v>
      </c>
      <c r="U184" s="49" t="s">
        <v>105</v>
      </c>
      <c r="V184" s="51">
        <v>17</v>
      </c>
      <c r="W184" s="51">
        <v>74</v>
      </c>
      <c r="X184" s="49">
        <v>1.9</v>
      </c>
      <c r="Y184" s="51">
        <v>19</v>
      </c>
      <c r="Z184" s="51">
        <v>26</v>
      </c>
      <c r="AA184" s="49">
        <v>0</v>
      </c>
      <c r="AB184" s="51"/>
      <c r="AC184" s="51"/>
      <c r="AD184" s="49"/>
      <c r="AE184" s="51"/>
      <c r="AF184" s="51"/>
      <c r="AG184" s="49"/>
      <c r="AH184" s="49" t="s">
        <v>98</v>
      </c>
      <c r="AI184" s="46">
        <v>72.2</v>
      </c>
      <c r="AJ184" s="44" t="s">
        <v>107</v>
      </c>
      <c r="AK184" s="44" t="s">
        <v>108</v>
      </c>
      <c r="AL184" s="45">
        <f>P184</f>
        <v>1332</v>
      </c>
      <c r="AM184" s="44" t="s">
        <v>747</v>
      </c>
      <c r="AN184" s="44">
        <v>10</v>
      </c>
      <c r="AO184" s="41" t="s">
        <v>110</v>
      </c>
    </row>
    <row r="185" spans="1:41" s="43" customFormat="1" x14ac:dyDescent="0.3">
      <c r="A185" s="130" t="s">
        <v>1182</v>
      </c>
      <c r="B185" s="155" t="s">
        <v>1695</v>
      </c>
      <c r="C185" s="50" t="s">
        <v>1686</v>
      </c>
      <c r="D185" s="48">
        <v>2</v>
      </c>
      <c r="E185" s="48" t="s">
        <v>96</v>
      </c>
      <c r="F185" s="78" t="s">
        <v>3076</v>
      </c>
      <c r="G185" s="50" t="s">
        <v>250</v>
      </c>
      <c r="H185" s="50" t="s">
        <v>661</v>
      </c>
      <c r="I185" s="78" t="s">
        <v>1705</v>
      </c>
      <c r="J185" s="100" t="s">
        <v>531</v>
      </c>
      <c r="K185" s="47" t="s">
        <v>97</v>
      </c>
      <c r="L185" s="47" t="s">
        <v>98</v>
      </c>
      <c r="M185" s="47" t="s">
        <v>99</v>
      </c>
      <c r="N185" s="47">
        <v>4</v>
      </c>
      <c r="O185" s="47" t="s">
        <v>100</v>
      </c>
      <c r="P185" s="47">
        <v>1332</v>
      </c>
      <c r="Q185" s="47" t="s">
        <v>101</v>
      </c>
      <c r="R185" s="49" t="s">
        <v>102</v>
      </c>
      <c r="S185" s="47" t="s">
        <v>103</v>
      </c>
      <c r="T185" s="44" t="s">
        <v>747</v>
      </c>
      <c r="U185" s="49" t="s">
        <v>105</v>
      </c>
      <c r="V185" s="51">
        <v>13</v>
      </c>
      <c r="W185" s="51">
        <v>73</v>
      </c>
      <c r="X185" s="49">
        <v>2.6</v>
      </c>
      <c r="Y185" s="51">
        <v>16</v>
      </c>
      <c r="Z185" s="51">
        <v>54</v>
      </c>
      <c r="AA185" s="49">
        <v>0</v>
      </c>
      <c r="AB185" s="51"/>
      <c r="AC185" s="51"/>
      <c r="AD185" s="49"/>
      <c r="AE185" s="51"/>
      <c r="AF185" s="51"/>
      <c r="AG185" s="49"/>
      <c r="AH185" s="49" t="s">
        <v>98</v>
      </c>
      <c r="AI185" s="46">
        <v>82.5</v>
      </c>
      <c r="AJ185" s="44" t="s">
        <v>107</v>
      </c>
      <c r="AK185" s="44" t="s">
        <v>108</v>
      </c>
      <c r="AL185" s="45">
        <f t="shared" ref="AL185:AL186" si="53">P185</f>
        <v>1332</v>
      </c>
      <c r="AM185" s="44" t="s">
        <v>747</v>
      </c>
      <c r="AN185" s="44">
        <v>10</v>
      </c>
      <c r="AO185" s="41" t="s">
        <v>110</v>
      </c>
    </row>
    <row r="186" spans="1:41" s="43" customFormat="1" x14ac:dyDescent="0.3">
      <c r="A186" s="130" t="s">
        <v>1182</v>
      </c>
      <c r="B186" s="155" t="s">
        <v>1695</v>
      </c>
      <c r="C186" s="50" t="s">
        <v>1686</v>
      </c>
      <c r="D186" s="48">
        <v>2</v>
      </c>
      <c r="E186" s="48" t="s">
        <v>96</v>
      </c>
      <c r="F186" s="78" t="s">
        <v>3076</v>
      </c>
      <c r="G186" s="50" t="s">
        <v>250</v>
      </c>
      <c r="H186" s="50" t="s">
        <v>661</v>
      </c>
      <c r="I186" s="78" t="s">
        <v>3753</v>
      </c>
      <c r="J186" s="100" t="s">
        <v>531</v>
      </c>
      <c r="K186" s="47" t="s">
        <v>97</v>
      </c>
      <c r="L186" s="47" t="s">
        <v>98</v>
      </c>
      <c r="M186" s="47" t="s">
        <v>99</v>
      </c>
      <c r="N186" s="47">
        <v>4</v>
      </c>
      <c r="O186" s="47" t="s">
        <v>100</v>
      </c>
      <c r="P186" s="47">
        <v>1332</v>
      </c>
      <c r="Q186" s="47" t="s">
        <v>101</v>
      </c>
      <c r="R186" s="49" t="s">
        <v>102</v>
      </c>
      <c r="S186" s="47" t="s">
        <v>103</v>
      </c>
      <c r="T186" s="44" t="s">
        <v>747</v>
      </c>
      <c r="U186" s="49" t="s">
        <v>105</v>
      </c>
      <c r="V186" s="51">
        <v>13</v>
      </c>
      <c r="W186" s="51">
        <v>73</v>
      </c>
      <c r="X186" s="49">
        <v>2.6</v>
      </c>
      <c r="Y186" s="51">
        <v>16</v>
      </c>
      <c r="Z186" s="51">
        <v>54</v>
      </c>
      <c r="AA186" s="49">
        <v>0</v>
      </c>
      <c r="AB186" s="51"/>
      <c r="AC186" s="51"/>
      <c r="AD186" s="49"/>
      <c r="AE186" s="51"/>
      <c r="AF186" s="51"/>
      <c r="AG186" s="49"/>
      <c r="AH186" s="49" t="s">
        <v>98</v>
      </c>
      <c r="AI186" s="46">
        <v>82.5</v>
      </c>
      <c r="AJ186" s="44" t="s">
        <v>107</v>
      </c>
      <c r="AK186" s="44" t="s">
        <v>108</v>
      </c>
      <c r="AL186" s="45">
        <f t="shared" si="53"/>
        <v>1332</v>
      </c>
      <c r="AM186" s="44" t="s">
        <v>747</v>
      </c>
      <c r="AN186" s="44">
        <v>10</v>
      </c>
      <c r="AO186" s="41" t="s">
        <v>110</v>
      </c>
    </row>
    <row r="187" spans="1:41" s="43" customFormat="1" x14ac:dyDescent="0.3">
      <c r="A187" s="130" t="s">
        <v>1182</v>
      </c>
      <c r="B187" s="155" t="s">
        <v>1695</v>
      </c>
      <c r="C187" s="50" t="s">
        <v>1686</v>
      </c>
      <c r="D187" s="48">
        <v>2</v>
      </c>
      <c r="E187" s="48" t="s">
        <v>96</v>
      </c>
      <c r="F187" s="78" t="s">
        <v>3076</v>
      </c>
      <c r="G187" s="50" t="s">
        <v>250</v>
      </c>
      <c r="H187" s="50" t="s">
        <v>661</v>
      </c>
      <c r="I187" s="78" t="s">
        <v>3754</v>
      </c>
      <c r="J187" s="100" t="s">
        <v>531</v>
      </c>
      <c r="K187" s="47" t="s">
        <v>97</v>
      </c>
      <c r="L187" s="47" t="s">
        <v>98</v>
      </c>
      <c r="M187" s="47" t="s">
        <v>99</v>
      </c>
      <c r="N187" s="47">
        <v>4</v>
      </c>
      <c r="O187" s="47" t="s">
        <v>100</v>
      </c>
      <c r="P187" s="47">
        <v>1332</v>
      </c>
      <c r="Q187" s="47" t="s">
        <v>101</v>
      </c>
      <c r="R187" s="49" t="s">
        <v>102</v>
      </c>
      <c r="S187" s="47" t="s">
        <v>103</v>
      </c>
      <c r="T187" s="44" t="s">
        <v>747</v>
      </c>
      <c r="U187" s="49" t="s">
        <v>105</v>
      </c>
      <c r="V187" s="51">
        <v>13</v>
      </c>
      <c r="W187" s="51">
        <v>73</v>
      </c>
      <c r="X187" s="49">
        <v>2.6</v>
      </c>
      <c r="Y187" s="51">
        <v>16</v>
      </c>
      <c r="Z187" s="51">
        <v>54</v>
      </c>
      <c r="AA187" s="49">
        <v>0</v>
      </c>
      <c r="AB187" s="51"/>
      <c r="AC187" s="51"/>
      <c r="AD187" s="49"/>
      <c r="AE187" s="51"/>
      <c r="AF187" s="51"/>
      <c r="AG187" s="49"/>
      <c r="AH187" s="49" t="s">
        <v>98</v>
      </c>
      <c r="AI187" s="46">
        <v>82.5</v>
      </c>
      <c r="AJ187" s="44" t="s">
        <v>107</v>
      </c>
      <c r="AK187" s="44" t="s">
        <v>108</v>
      </c>
      <c r="AL187" s="45">
        <f t="shared" ref="AL187" si="54">P187</f>
        <v>1332</v>
      </c>
      <c r="AM187" s="44" t="s">
        <v>747</v>
      </c>
      <c r="AN187" s="44">
        <v>10</v>
      </c>
      <c r="AO187" s="41" t="s">
        <v>110</v>
      </c>
    </row>
    <row r="188" spans="1:41" s="43" customFormat="1" x14ac:dyDescent="0.3">
      <c r="A188" s="130" t="s">
        <v>1182</v>
      </c>
      <c r="B188" s="155" t="s">
        <v>1695</v>
      </c>
      <c r="C188" s="50" t="s">
        <v>1686</v>
      </c>
      <c r="D188" s="48">
        <v>2</v>
      </c>
      <c r="E188" s="48" t="s">
        <v>96</v>
      </c>
      <c r="F188" s="78" t="s">
        <v>3076</v>
      </c>
      <c r="G188" s="50" t="s">
        <v>250</v>
      </c>
      <c r="H188" s="50" t="s">
        <v>661</v>
      </c>
      <c r="I188" s="78" t="s">
        <v>3755</v>
      </c>
      <c r="J188" s="100" t="s">
        <v>531</v>
      </c>
      <c r="K188" s="47" t="s">
        <v>97</v>
      </c>
      <c r="L188" s="47" t="s">
        <v>98</v>
      </c>
      <c r="M188" s="47" t="s">
        <v>99</v>
      </c>
      <c r="N188" s="47">
        <v>4</v>
      </c>
      <c r="O188" s="47" t="s">
        <v>100</v>
      </c>
      <c r="P188" s="47">
        <v>1332</v>
      </c>
      <c r="Q188" s="47" t="s">
        <v>101</v>
      </c>
      <c r="R188" s="49" t="s">
        <v>102</v>
      </c>
      <c r="S188" s="47" t="s">
        <v>103</v>
      </c>
      <c r="T188" s="44" t="s">
        <v>747</v>
      </c>
      <c r="U188" s="49" t="s">
        <v>105</v>
      </c>
      <c r="V188" s="51">
        <v>13</v>
      </c>
      <c r="W188" s="51">
        <v>73</v>
      </c>
      <c r="X188" s="49">
        <v>2.6</v>
      </c>
      <c r="Y188" s="51">
        <v>16</v>
      </c>
      <c r="Z188" s="51">
        <v>54</v>
      </c>
      <c r="AA188" s="49">
        <v>0</v>
      </c>
      <c r="AB188" s="51"/>
      <c r="AC188" s="51"/>
      <c r="AD188" s="49"/>
      <c r="AE188" s="51"/>
      <c r="AF188" s="51"/>
      <c r="AG188" s="49"/>
      <c r="AH188" s="49" t="s">
        <v>98</v>
      </c>
      <c r="AI188" s="46">
        <v>82.5</v>
      </c>
      <c r="AJ188" s="44" t="s">
        <v>107</v>
      </c>
      <c r="AK188" s="44" t="s">
        <v>108</v>
      </c>
      <c r="AL188" s="45">
        <f t="shared" si="52"/>
        <v>1332</v>
      </c>
      <c r="AM188" s="44" t="s">
        <v>747</v>
      </c>
      <c r="AN188" s="44">
        <v>10</v>
      </c>
      <c r="AO188" s="41" t="s">
        <v>110</v>
      </c>
    </row>
    <row r="189" spans="1:41" s="43" customFormat="1" x14ac:dyDescent="0.3">
      <c r="A189" s="130" t="s">
        <v>1382</v>
      </c>
      <c r="B189" s="155" t="s">
        <v>1696</v>
      </c>
      <c r="C189" s="50" t="s">
        <v>1687</v>
      </c>
      <c r="D189" s="48">
        <v>2</v>
      </c>
      <c r="E189" s="48" t="s">
        <v>96</v>
      </c>
      <c r="F189" s="78" t="s">
        <v>3077</v>
      </c>
      <c r="G189" s="50" t="s">
        <v>250</v>
      </c>
      <c r="H189" s="50" t="s">
        <v>664</v>
      </c>
      <c r="I189" s="78" t="s">
        <v>1706</v>
      </c>
      <c r="J189" s="100" t="s">
        <v>531</v>
      </c>
      <c r="K189" s="47" t="s">
        <v>97</v>
      </c>
      <c r="L189" s="47" t="s">
        <v>98</v>
      </c>
      <c r="M189" s="47" t="s">
        <v>99</v>
      </c>
      <c r="N189" s="47">
        <v>4</v>
      </c>
      <c r="O189" s="47" t="s">
        <v>100</v>
      </c>
      <c r="P189" s="47">
        <v>1332</v>
      </c>
      <c r="Q189" s="47" t="s">
        <v>101</v>
      </c>
      <c r="R189" s="49" t="s">
        <v>102</v>
      </c>
      <c r="S189" s="47" t="s">
        <v>103</v>
      </c>
      <c r="T189" s="44" t="s">
        <v>747</v>
      </c>
      <c r="U189" s="49" t="s">
        <v>105</v>
      </c>
      <c r="V189" s="83">
        <v>26</v>
      </c>
      <c r="W189" s="83">
        <v>47</v>
      </c>
      <c r="X189" s="82">
        <v>2.69</v>
      </c>
      <c r="Y189" s="83">
        <v>50</v>
      </c>
      <c r="Z189" s="83">
        <v>72</v>
      </c>
      <c r="AA189" s="82">
        <v>0.83</v>
      </c>
      <c r="AB189" s="51"/>
      <c r="AC189" s="51"/>
      <c r="AD189" s="49"/>
      <c r="AE189" s="51"/>
      <c r="AF189" s="51"/>
      <c r="AG189" s="49"/>
      <c r="AH189" s="49" t="s">
        <v>98</v>
      </c>
      <c r="AI189" s="46">
        <v>68</v>
      </c>
      <c r="AJ189" s="44" t="s">
        <v>107</v>
      </c>
      <c r="AK189" s="44" t="s">
        <v>211</v>
      </c>
      <c r="AL189" s="45">
        <f>P189</f>
        <v>1332</v>
      </c>
      <c r="AM189" s="44" t="s">
        <v>747</v>
      </c>
      <c r="AN189" s="44">
        <v>10</v>
      </c>
      <c r="AO189" s="41" t="s">
        <v>110</v>
      </c>
    </row>
    <row r="190" spans="1:41" s="43" customFormat="1" x14ac:dyDescent="0.3">
      <c r="A190" s="130" t="s">
        <v>1381</v>
      </c>
      <c r="B190" s="155" t="s">
        <v>1697</v>
      </c>
      <c r="C190" s="50" t="s">
        <v>1688</v>
      </c>
      <c r="D190" s="48">
        <v>2</v>
      </c>
      <c r="E190" s="48" t="s">
        <v>96</v>
      </c>
      <c r="F190" s="78" t="s">
        <v>3078</v>
      </c>
      <c r="G190" s="50" t="s">
        <v>250</v>
      </c>
      <c r="H190" s="50" t="s">
        <v>664</v>
      </c>
      <c r="I190" s="78" t="s">
        <v>1707</v>
      </c>
      <c r="J190" s="100" t="s">
        <v>531</v>
      </c>
      <c r="K190" s="47" t="s">
        <v>97</v>
      </c>
      <c r="L190" s="47" t="s">
        <v>98</v>
      </c>
      <c r="M190" s="47" t="s">
        <v>99</v>
      </c>
      <c r="N190" s="47">
        <v>4</v>
      </c>
      <c r="O190" s="47" t="s">
        <v>100</v>
      </c>
      <c r="P190" s="47">
        <v>1332</v>
      </c>
      <c r="Q190" s="47" t="s">
        <v>101</v>
      </c>
      <c r="R190" s="49" t="s">
        <v>102</v>
      </c>
      <c r="S190" s="47" t="s">
        <v>103</v>
      </c>
      <c r="T190" s="44" t="s">
        <v>747</v>
      </c>
      <c r="U190" s="49" t="s">
        <v>105</v>
      </c>
      <c r="V190" s="83">
        <v>26</v>
      </c>
      <c r="W190" s="83">
        <v>47</v>
      </c>
      <c r="X190" s="82">
        <v>2.69</v>
      </c>
      <c r="Y190" s="83">
        <v>50</v>
      </c>
      <c r="Z190" s="83">
        <v>72</v>
      </c>
      <c r="AA190" s="82">
        <v>0.83</v>
      </c>
      <c r="AB190" s="51"/>
      <c r="AC190" s="51"/>
      <c r="AD190" s="49"/>
      <c r="AE190" s="51"/>
      <c r="AF190" s="51"/>
      <c r="AG190" s="49"/>
      <c r="AH190" s="49" t="s">
        <v>98</v>
      </c>
      <c r="AI190" s="46">
        <v>76.900000000000006</v>
      </c>
      <c r="AJ190" s="44" t="s">
        <v>107</v>
      </c>
      <c r="AK190" s="44" t="s">
        <v>211</v>
      </c>
      <c r="AL190" s="45">
        <f>P190</f>
        <v>1332</v>
      </c>
      <c r="AM190" s="44" t="s">
        <v>747</v>
      </c>
      <c r="AN190" s="44">
        <v>10</v>
      </c>
      <c r="AO190" s="41" t="s">
        <v>110</v>
      </c>
    </row>
    <row r="191" spans="1:41" s="43" customFormat="1" x14ac:dyDescent="0.3">
      <c r="A191" s="130" t="s">
        <v>1381</v>
      </c>
      <c r="B191" s="155" t="s">
        <v>1697</v>
      </c>
      <c r="C191" s="50" t="s">
        <v>1688</v>
      </c>
      <c r="D191" s="48">
        <v>2</v>
      </c>
      <c r="E191" s="48" t="s">
        <v>96</v>
      </c>
      <c r="F191" s="78" t="s">
        <v>3078</v>
      </c>
      <c r="G191" s="50" t="s">
        <v>250</v>
      </c>
      <c r="H191" s="50" t="s">
        <v>664</v>
      </c>
      <c r="I191" s="78" t="s">
        <v>3756</v>
      </c>
      <c r="J191" s="100" t="s">
        <v>531</v>
      </c>
      <c r="K191" s="47" t="s">
        <v>97</v>
      </c>
      <c r="L191" s="47" t="s">
        <v>98</v>
      </c>
      <c r="M191" s="47" t="s">
        <v>99</v>
      </c>
      <c r="N191" s="47">
        <v>4</v>
      </c>
      <c r="O191" s="47" t="s">
        <v>100</v>
      </c>
      <c r="P191" s="47">
        <v>1332</v>
      </c>
      <c r="Q191" s="47" t="s">
        <v>101</v>
      </c>
      <c r="R191" s="49" t="s">
        <v>102</v>
      </c>
      <c r="S191" s="47" t="s">
        <v>103</v>
      </c>
      <c r="T191" s="44" t="s">
        <v>747</v>
      </c>
      <c r="U191" s="49" t="s">
        <v>105</v>
      </c>
      <c r="V191" s="83">
        <v>26</v>
      </c>
      <c r="W191" s="83">
        <v>47</v>
      </c>
      <c r="X191" s="82">
        <v>2.69</v>
      </c>
      <c r="Y191" s="83">
        <v>50</v>
      </c>
      <c r="Z191" s="83">
        <v>72</v>
      </c>
      <c r="AA191" s="82">
        <v>0.83</v>
      </c>
      <c r="AB191" s="51"/>
      <c r="AC191" s="51"/>
      <c r="AD191" s="49"/>
      <c r="AE191" s="51"/>
      <c r="AF191" s="51"/>
      <c r="AG191" s="49"/>
      <c r="AH191" s="49" t="s">
        <v>98</v>
      </c>
      <c r="AI191" s="46">
        <v>76.900000000000006</v>
      </c>
      <c r="AJ191" s="44" t="s">
        <v>107</v>
      </c>
      <c r="AK191" s="44" t="s">
        <v>211</v>
      </c>
      <c r="AL191" s="45">
        <f>P191</f>
        <v>1332</v>
      </c>
      <c r="AM191" s="44" t="s">
        <v>747</v>
      </c>
      <c r="AN191" s="44">
        <v>10</v>
      </c>
      <c r="AO191" s="41" t="s">
        <v>110</v>
      </c>
    </row>
    <row r="192" spans="1:41" s="43" customFormat="1" x14ac:dyDescent="0.3">
      <c r="A192" s="130" t="s">
        <v>1183</v>
      </c>
      <c r="B192" s="155" t="s">
        <v>1698</v>
      </c>
      <c r="C192" s="50" t="s">
        <v>1689</v>
      </c>
      <c r="D192" s="48">
        <v>2</v>
      </c>
      <c r="E192" s="48" t="s">
        <v>96</v>
      </c>
      <c r="F192" s="78" t="s">
        <v>3079</v>
      </c>
      <c r="G192" s="50" t="s">
        <v>250</v>
      </c>
      <c r="H192" s="50" t="s">
        <v>661</v>
      </c>
      <c r="I192" s="78" t="s">
        <v>1708</v>
      </c>
      <c r="J192" s="100" t="s">
        <v>531</v>
      </c>
      <c r="K192" s="47" t="s">
        <v>97</v>
      </c>
      <c r="L192" s="47" t="s">
        <v>98</v>
      </c>
      <c r="M192" s="47" t="s">
        <v>99</v>
      </c>
      <c r="N192" s="47">
        <v>4</v>
      </c>
      <c r="O192" s="47" t="s">
        <v>100</v>
      </c>
      <c r="P192" s="47">
        <v>1332</v>
      </c>
      <c r="Q192" s="47" t="s">
        <v>101</v>
      </c>
      <c r="R192" s="49" t="s">
        <v>102</v>
      </c>
      <c r="S192" s="47" t="s">
        <v>103</v>
      </c>
      <c r="T192" s="44" t="s">
        <v>747</v>
      </c>
      <c r="U192" s="49" t="s">
        <v>105</v>
      </c>
      <c r="V192" s="51">
        <v>17</v>
      </c>
      <c r="W192" s="51">
        <v>74</v>
      </c>
      <c r="X192" s="49">
        <v>1.9</v>
      </c>
      <c r="Y192" s="51">
        <v>19</v>
      </c>
      <c r="Z192" s="51">
        <v>26</v>
      </c>
      <c r="AA192" s="49">
        <v>0</v>
      </c>
      <c r="AB192" s="51"/>
      <c r="AC192" s="51"/>
      <c r="AD192" s="49"/>
      <c r="AE192" s="51"/>
      <c r="AF192" s="51"/>
      <c r="AG192" s="49"/>
      <c r="AH192" s="49" t="s">
        <v>98</v>
      </c>
      <c r="AI192" s="46">
        <v>70.400000000000006</v>
      </c>
      <c r="AJ192" s="44" t="s">
        <v>107</v>
      </c>
      <c r="AK192" s="44" t="s">
        <v>108</v>
      </c>
      <c r="AL192" s="45">
        <f>P192</f>
        <v>1332</v>
      </c>
      <c r="AM192" s="44" t="s">
        <v>747</v>
      </c>
      <c r="AN192" s="44">
        <v>10</v>
      </c>
      <c r="AO192" s="41" t="s">
        <v>110</v>
      </c>
    </row>
    <row r="193" spans="1:41" s="43" customFormat="1" x14ac:dyDescent="0.3">
      <c r="A193" s="130" t="s">
        <v>1183</v>
      </c>
      <c r="B193" s="155" t="s">
        <v>1698</v>
      </c>
      <c r="C193" s="50" t="s">
        <v>1689</v>
      </c>
      <c r="D193" s="48">
        <v>2</v>
      </c>
      <c r="E193" s="48" t="s">
        <v>96</v>
      </c>
      <c r="F193" s="78" t="s">
        <v>3079</v>
      </c>
      <c r="G193" s="50" t="s">
        <v>250</v>
      </c>
      <c r="H193" s="50" t="s">
        <v>661</v>
      </c>
      <c r="I193" s="78" t="s">
        <v>3757</v>
      </c>
      <c r="J193" s="100" t="s">
        <v>531</v>
      </c>
      <c r="K193" s="47" t="s">
        <v>97</v>
      </c>
      <c r="L193" s="47" t="s">
        <v>98</v>
      </c>
      <c r="M193" s="47" t="s">
        <v>99</v>
      </c>
      <c r="N193" s="47">
        <v>4</v>
      </c>
      <c r="O193" s="47" t="s">
        <v>100</v>
      </c>
      <c r="P193" s="47">
        <v>1332</v>
      </c>
      <c r="Q193" s="47" t="s">
        <v>101</v>
      </c>
      <c r="R193" s="49" t="s">
        <v>102</v>
      </c>
      <c r="S193" s="47" t="s">
        <v>103</v>
      </c>
      <c r="T193" s="44" t="s">
        <v>747</v>
      </c>
      <c r="U193" s="49" t="s">
        <v>105</v>
      </c>
      <c r="V193" s="51">
        <v>17</v>
      </c>
      <c r="W193" s="51">
        <v>74</v>
      </c>
      <c r="X193" s="49">
        <v>1.9</v>
      </c>
      <c r="Y193" s="51">
        <v>19</v>
      </c>
      <c r="Z193" s="51">
        <v>26</v>
      </c>
      <c r="AA193" s="49">
        <v>0</v>
      </c>
      <c r="AB193" s="51"/>
      <c r="AC193" s="51"/>
      <c r="AD193" s="49"/>
      <c r="AE193" s="51"/>
      <c r="AF193" s="51"/>
      <c r="AG193" s="49"/>
      <c r="AH193" s="49" t="s">
        <v>98</v>
      </c>
      <c r="AI193" s="46">
        <v>70.400000000000006</v>
      </c>
      <c r="AJ193" s="44" t="s">
        <v>107</v>
      </c>
      <c r="AK193" s="44" t="s">
        <v>108</v>
      </c>
      <c r="AL193" s="45">
        <f>P193</f>
        <v>1332</v>
      </c>
      <c r="AM193" s="44" t="s">
        <v>747</v>
      </c>
      <c r="AN193" s="44">
        <v>10</v>
      </c>
      <c r="AO193" s="41" t="s">
        <v>110</v>
      </c>
    </row>
    <row r="194" spans="1:41" s="43" customFormat="1" x14ac:dyDescent="0.3">
      <c r="A194" s="130" t="s">
        <v>1182</v>
      </c>
      <c r="B194" s="155" t="s">
        <v>1699</v>
      </c>
      <c r="C194" s="50" t="s">
        <v>1690</v>
      </c>
      <c r="D194" s="48">
        <v>2</v>
      </c>
      <c r="E194" s="48" t="s">
        <v>96</v>
      </c>
      <c r="F194" s="78" t="s">
        <v>3080</v>
      </c>
      <c r="G194" s="50" t="s">
        <v>250</v>
      </c>
      <c r="H194" s="50" t="s">
        <v>661</v>
      </c>
      <c r="I194" s="78" t="s">
        <v>1709</v>
      </c>
      <c r="J194" s="100" t="s">
        <v>531</v>
      </c>
      <c r="K194" s="47" t="s">
        <v>97</v>
      </c>
      <c r="L194" s="47" t="s">
        <v>98</v>
      </c>
      <c r="M194" s="47" t="s">
        <v>99</v>
      </c>
      <c r="N194" s="47">
        <v>4</v>
      </c>
      <c r="O194" s="47" t="s">
        <v>100</v>
      </c>
      <c r="P194" s="47">
        <v>1332</v>
      </c>
      <c r="Q194" s="47" t="s">
        <v>101</v>
      </c>
      <c r="R194" s="49" t="s">
        <v>102</v>
      </c>
      <c r="S194" s="47" t="s">
        <v>103</v>
      </c>
      <c r="T194" s="44" t="s">
        <v>747</v>
      </c>
      <c r="U194" s="49" t="s">
        <v>105</v>
      </c>
      <c r="V194" s="51">
        <v>13</v>
      </c>
      <c r="W194" s="51">
        <v>73</v>
      </c>
      <c r="X194" s="49">
        <v>2.6</v>
      </c>
      <c r="Y194" s="51">
        <v>16</v>
      </c>
      <c r="Z194" s="51">
        <v>54</v>
      </c>
      <c r="AA194" s="49">
        <v>0</v>
      </c>
      <c r="AB194" s="51"/>
      <c r="AC194" s="51"/>
      <c r="AD194" s="49"/>
      <c r="AE194" s="51"/>
      <c r="AF194" s="51"/>
      <c r="AG194" s="49"/>
      <c r="AH194" s="49" t="s">
        <v>98</v>
      </c>
      <c r="AI194" s="46">
        <v>80.7</v>
      </c>
      <c r="AJ194" s="44" t="s">
        <v>107</v>
      </c>
      <c r="AK194" s="44" t="s">
        <v>108</v>
      </c>
      <c r="AL194" s="45">
        <f t="shared" ref="AL194" si="55">P194</f>
        <v>1332</v>
      </c>
      <c r="AM194" s="44" t="s">
        <v>747</v>
      </c>
      <c r="AN194" s="44">
        <v>10</v>
      </c>
      <c r="AO194" s="41" t="s">
        <v>110</v>
      </c>
    </row>
    <row r="195" spans="1:41" s="43" customFormat="1" x14ac:dyDescent="0.3">
      <c r="A195" s="130" t="s">
        <v>1182</v>
      </c>
      <c r="B195" s="155" t="s">
        <v>1699</v>
      </c>
      <c r="C195" s="50" t="s">
        <v>1690</v>
      </c>
      <c r="D195" s="48">
        <v>2</v>
      </c>
      <c r="E195" s="48" t="s">
        <v>96</v>
      </c>
      <c r="F195" s="78" t="s">
        <v>3080</v>
      </c>
      <c r="G195" s="50" t="s">
        <v>250</v>
      </c>
      <c r="H195" s="50" t="s">
        <v>661</v>
      </c>
      <c r="I195" s="78" t="s">
        <v>3758</v>
      </c>
      <c r="J195" s="100" t="s">
        <v>531</v>
      </c>
      <c r="K195" s="47" t="s">
        <v>97</v>
      </c>
      <c r="L195" s="47" t="s">
        <v>98</v>
      </c>
      <c r="M195" s="47" t="s">
        <v>99</v>
      </c>
      <c r="N195" s="47">
        <v>4</v>
      </c>
      <c r="O195" s="47" t="s">
        <v>100</v>
      </c>
      <c r="P195" s="47">
        <v>1332</v>
      </c>
      <c r="Q195" s="47" t="s">
        <v>101</v>
      </c>
      <c r="R195" s="49" t="s">
        <v>102</v>
      </c>
      <c r="S195" s="47" t="s">
        <v>103</v>
      </c>
      <c r="T195" s="44" t="s">
        <v>747</v>
      </c>
      <c r="U195" s="49" t="s">
        <v>105</v>
      </c>
      <c r="V195" s="51">
        <v>13</v>
      </c>
      <c r="W195" s="51">
        <v>73</v>
      </c>
      <c r="X195" s="49">
        <v>2.6</v>
      </c>
      <c r="Y195" s="51">
        <v>16</v>
      </c>
      <c r="Z195" s="51">
        <v>54</v>
      </c>
      <c r="AA195" s="49">
        <v>0</v>
      </c>
      <c r="AB195" s="51"/>
      <c r="AC195" s="51"/>
      <c r="AD195" s="49"/>
      <c r="AE195" s="51"/>
      <c r="AF195" s="51"/>
      <c r="AG195" s="49"/>
      <c r="AH195" s="49" t="s">
        <v>98</v>
      </c>
      <c r="AI195" s="46">
        <v>80.7</v>
      </c>
      <c r="AJ195" s="44" t="s">
        <v>107</v>
      </c>
      <c r="AK195" s="44" t="s">
        <v>108</v>
      </c>
      <c r="AL195" s="45">
        <f t="shared" si="52"/>
        <v>1332</v>
      </c>
      <c r="AM195" s="44" t="s">
        <v>747</v>
      </c>
      <c r="AN195" s="44">
        <v>10</v>
      </c>
      <c r="AO195" s="41" t="s">
        <v>110</v>
      </c>
    </row>
    <row r="196" spans="1:41" s="43" customFormat="1" x14ac:dyDescent="0.3">
      <c r="A196" s="130" t="s">
        <v>1382</v>
      </c>
      <c r="B196" s="155" t="s">
        <v>1700</v>
      </c>
      <c r="C196" s="50" t="s">
        <v>1691</v>
      </c>
      <c r="D196" s="48">
        <v>2</v>
      </c>
      <c r="E196" s="48" t="s">
        <v>96</v>
      </c>
      <c r="F196" s="78" t="s">
        <v>3081</v>
      </c>
      <c r="G196" s="50" t="s">
        <v>250</v>
      </c>
      <c r="H196" s="50" t="s">
        <v>664</v>
      </c>
      <c r="I196" s="78" t="s">
        <v>1710</v>
      </c>
      <c r="J196" s="100" t="s">
        <v>829</v>
      </c>
      <c r="K196" s="47" t="s">
        <v>97</v>
      </c>
      <c r="L196" s="47" t="s">
        <v>98</v>
      </c>
      <c r="M196" s="47" t="s">
        <v>99</v>
      </c>
      <c r="N196" s="47">
        <v>4</v>
      </c>
      <c r="O196" s="47" t="s">
        <v>100</v>
      </c>
      <c r="P196" s="47">
        <v>1332</v>
      </c>
      <c r="Q196" s="47" t="s">
        <v>101</v>
      </c>
      <c r="R196" s="49" t="s">
        <v>102</v>
      </c>
      <c r="S196" s="47" t="s">
        <v>103</v>
      </c>
      <c r="T196" s="44" t="s">
        <v>747</v>
      </c>
      <c r="U196" s="49" t="s">
        <v>105</v>
      </c>
      <c r="V196" s="83">
        <v>26</v>
      </c>
      <c r="W196" s="83">
        <v>47</v>
      </c>
      <c r="X196" s="82">
        <v>2.69</v>
      </c>
      <c r="Y196" s="83">
        <v>50</v>
      </c>
      <c r="Z196" s="83">
        <v>72</v>
      </c>
      <c r="AA196" s="82">
        <v>0.83</v>
      </c>
      <c r="AB196" s="51"/>
      <c r="AC196" s="51"/>
      <c r="AD196" s="49"/>
      <c r="AE196" s="51"/>
      <c r="AF196" s="51"/>
      <c r="AG196" s="49"/>
      <c r="AH196" s="49" t="s">
        <v>98</v>
      </c>
      <c r="AI196" s="46">
        <v>66.7</v>
      </c>
      <c r="AJ196" s="44" t="s">
        <v>107</v>
      </c>
      <c r="AK196" s="44" t="s">
        <v>211</v>
      </c>
      <c r="AL196" s="45">
        <f>P196</f>
        <v>1332</v>
      </c>
      <c r="AM196" s="44" t="s">
        <v>747</v>
      </c>
      <c r="AN196" s="44">
        <v>10</v>
      </c>
      <c r="AO196" s="41" t="s">
        <v>110</v>
      </c>
    </row>
    <row r="197" spans="1:41" s="43" customFormat="1" x14ac:dyDescent="0.3">
      <c r="A197" s="130" t="s">
        <v>1382</v>
      </c>
      <c r="B197" s="155" t="s">
        <v>1700</v>
      </c>
      <c r="C197" s="50" t="s">
        <v>1691</v>
      </c>
      <c r="D197" s="48">
        <v>2</v>
      </c>
      <c r="E197" s="48" t="s">
        <v>96</v>
      </c>
      <c r="F197" s="78" t="s">
        <v>3081</v>
      </c>
      <c r="G197" s="50" t="s">
        <v>250</v>
      </c>
      <c r="H197" s="50" t="s">
        <v>664</v>
      </c>
      <c r="I197" s="78" t="s">
        <v>3759</v>
      </c>
      <c r="J197" s="100" t="s">
        <v>829</v>
      </c>
      <c r="K197" s="47" t="s">
        <v>97</v>
      </c>
      <c r="L197" s="47" t="s">
        <v>98</v>
      </c>
      <c r="M197" s="47" t="s">
        <v>99</v>
      </c>
      <c r="N197" s="47">
        <v>4</v>
      </c>
      <c r="O197" s="47" t="s">
        <v>100</v>
      </c>
      <c r="P197" s="47">
        <v>1332</v>
      </c>
      <c r="Q197" s="47" t="s">
        <v>101</v>
      </c>
      <c r="R197" s="49" t="s">
        <v>102</v>
      </c>
      <c r="S197" s="47" t="s">
        <v>103</v>
      </c>
      <c r="T197" s="44" t="s">
        <v>747</v>
      </c>
      <c r="U197" s="49" t="s">
        <v>105</v>
      </c>
      <c r="V197" s="83">
        <v>26</v>
      </c>
      <c r="W197" s="83">
        <v>47</v>
      </c>
      <c r="X197" s="82">
        <v>2.69</v>
      </c>
      <c r="Y197" s="83">
        <v>50</v>
      </c>
      <c r="Z197" s="83">
        <v>72</v>
      </c>
      <c r="AA197" s="82">
        <v>0.83</v>
      </c>
      <c r="AB197" s="51"/>
      <c r="AC197" s="51"/>
      <c r="AD197" s="49"/>
      <c r="AE197" s="51"/>
      <c r="AF197" s="51"/>
      <c r="AG197" s="49"/>
      <c r="AH197" s="49" t="s">
        <v>98</v>
      </c>
      <c r="AI197" s="46">
        <v>66.7</v>
      </c>
      <c r="AJ197" s="44" t="s">
        <v>107</v>
      </c>
      <c r="AK197" s="44" t="s">
        <v>211</v>
      </c>
      <c r="AL197" s="45">
        <f>P197</f>
        <v>1332</v>
      </c>
      <c r="AM197" s="44" t="s">
        <v>747</v>
      </c>
      <c r="AN197" s="44">
        <v>10</v>
      </c>
      <c r="AO197" s="41" t="s">
        <v>110</v>
      </c>
    </row>
    <row r="198" spans="1:41" s="43" customFormat="1" x14ac:dyDescent="0.3">
      <c r="A198" s="130" t="s">
        <v>1381</v>
      </c>
      <c r="B198" s="130" t="s">
        <v>1701</v>
      </c>
      <c r="C198" s="50" t="s">
        <v>1692</v>
      </c>
      <c r="D198" s="48">
        <v>2</v>
      </c>
      <c r="E198" s="48" t="s">
        <v>96</v>
      </c>
      <c r="F198" s="78" t="s">
        <v>3082</v>
      </c>
      <c r="G198" s="50" t="s">
        <v>250</v>
      </c>
      <c r="H198" s="50" t="s">
        <v>664</v>
      </c>
      <c r="I198" s="78" t="s">
        <v>1711</v>
      </c>
      <c r="J198" s="100" t="s">
        <v>829</v>
      </c>
      <c r="K198" s="47" t="s">
        <v>97</v>
      </c>
      <c r="L198" s="47" t="s">
        <v>98</v>
      </c>
      <c r="M198" s="47" t="s">
        <v>99</v>
      </c>
      <c r="N198" s="47">
        <v>4</v>
      </c>
      <c r="O198" s="47" t="s">
        <v>100</v>
      </c>
      <c r="P198" s="47">
        <v>1332</v>
      </c>
      <c r="Q198" s="47" t="s">
        <v>101</v>
      </c>
      <c r="R198" s="49" t="s">
        <v>102</v>
      </c>
      <c r="S198" s="47" t="s">
        <v>103</v>
      </c>
      <c r="T198" s="44" t="s">
        <v>747</v>
      </c>
      <c r="U198" s="49" t="s">
        <v>105</v>
      </c>
      <c r="V198" s="83">
        <v>26</v>
      </c>
      <c r="W198" s="83">
        <v>47</v>
      </c>
      <c r="X198" s="82">
        <v>2.69</v>
      </c>
      <c r="Y198" s="83">
        <v>50</v>
      </c>
      <c r="Z198" s="83">
        <v>72</v>
      </c>
      <c r="AA198" s="82">
        <v>0.83</v>
      </c>
      <c r="AB198" s="51"/>
      <c r="AC198" s="51"/>
      <c r="AD198" s="49"/>
      <c r="AE198" s="51"/>
      <c r="AF198" s="51"/>
      <c r="AG198" s="49"/>
      <c r="AH198" s="49" t="s">
        <v>98</v>
      </c>
      <c r="AI198" s="46">
        <v>76.400000000000006</v>
      </c>
      <c r="AJ198" s="44" t="s">
        <v>107</v>
      </c>
      <c r="AK198" s="44" t="s">
        <v>211</v>
      </c>
      <c r="AL198" s="45">
        <f t="shared" ref="AL198" si="56">P198</f>
        <v>1332</v>
      </c>
      <c r="AM198" s="44" t="s">
        <v>747</v>
      </c>
      <c r="AN198" s="44">
        <v>10</v>
      </c>
      <c r="AO198" s="41" t="s">
        <v>110</v>
      </c>
    </row>
    <row r="199" spans="1:41" s="43" customFormat="1" x14ac:dyDescent="0.3">
      <c r="A199" s="130" t="s">
        <v>1381</v>
      </c>
      <c r="B199" s="130" t="s">
        <v>1701</v>
      </c>
      <c r="C199" s="50" t="s">
        <v>1692</v>
      </c>
      <c r="D199" s="48">
        <v>2</v>
      </c>
      <c r="E199" s="48" t="s">
        <v>96</v>
      </c>
      <c r="F199" s="78" t="s">
        <v>3082</v>
      </c>
      <c r="G199" s="50" t="s">
        <v>250</v>
      </c>
      <c r="H199" s="50" t="s">
        <v>664</v>
      </c>
      <c r="I199" s="78" t="s">
        <v>3760</v>
      </c>
      <c r="J199" s="100" t="s">
        <v>829</v>
      </c>
      <c r="K199" s="47" t="s">
        <v>97</v>
      </c>
      <c r="L199" s="47" t="s">
        <v>98</v>
      </c>
      <c r="M199" s="47" t="s">
        <v>99</v>
      </c>
      <c r="N199" s="47">
        <v>4</v>
      </c>
      <c r="O199" s="47" t="s">
        <v>100</v>
      </c>
      <c r="P199" s="47">
        <v>1332</v>
      </c>
      <c r="Q199" s="47" t="s">
        <v>101</v>
      </c>
      <c r="R199" s="49" t="s">
        <v>102</v>
      </c>
      <c r="S199" s="47" t="s">
        <v>103</v>
      </c>
      <c r="T199" s="44" t="s">
        <v>747</v>
      </c>
      <c r="U199" s="49" t="s">
        <v>105</v>
      </c>
      <c r="V199" s="83">
        <v>26</v>
      </c>
      <c r="W199" s="83">
        <v>47</v>
      </c>
      <c r="X199" s="82">
        <v>2.69</v>
      </c>
      <c r="Y199" s="83">
        <v>50</v>
      </c>
      <c r="Z199" s="83">
        <v>72</v>
      </c>
      <c r="AA199" s="82">
        <v>0.83</v>
      </c>
      <c r="AB199" s="51"/>
      <c r="AC199" s="51"/>
      <c r="AD199" s="49"/>
      <c r="AE199" s="51"/>
      <c r="AF199" s="51"/>
      <c r="AG199" s="49"/>
      <c r="AH199" s="49" t="s">
        <v>98</v>
      </c>
      <c r="AI199" s="46">
        <v>76.400000000000006</v>
      </c>
      <c r="AJ199" s="44" t="s">
        <v>107</v>
      </c>
      <c r="AK199" s="44" t="s">
        <v>211</v>
      </c>
      <c r="AL199" s="45">
        <f t="shared" ref="AL199:AL217" si="57">P199</f>
        <v>1332</v>
      </c>
      <c r="AM199" s="44" t="s">
        <v>747</v>
      </c>
      <c r="AN199" s="44">
        <v>10</v>
      </c>
      <c r="AO199" s="41" t="s">
        <v>110</v>
      </c>
    </row>
    <row r="200" spans="1:41" s="43" customFormat="1" x14ac:dyDescent="0.3">
      <c r="A200" s="130" t="s">
        <v>906</v>
      </c>
      <c r="B200" s="130" t="s">
        <v>3084</v>
      </c>
      <c r="C200" s="50" t="s">
        <v>3083</v>
      </c>
      <c r="D200" s="48">
        <v>2</v>
      </c>
      <c r="E200" s="48" t="s">
        <v>96</v>
      </c>
      <c r="F200" s="78" t="s">
        <v>3300</v>
      </c>
      <c r="G200" s="78" t="s">
        <v>163</v>
      </c>
      <c r="H200" s="78" t="s">
        <v>165</v>
      </c>
      <c r="I200" s="78" t="s">
        <v>3302</v>
      </c>
      <c r="J200" s="100" t="s">
        <v>748</v>
      </c>
      <c r="K200" s="47" t="s">
        <v>97</v>
      </c>
      <c r="L200" s="47" t="s">
        <v>98</v>
      </c>
      <c r="M200" s="47" t="s">
        <v>99</v>
      </c>
      <c r="N200" s="47">
        <v>4</v>
      </c>
      <c r="O200" s="47" t="s">
        <v>100</v>
      </c>
      <c r="P200" s="47">
        <v>1332</v>
      </c>
      <c r="Q200" s="47" t="s">
        <v>101</v>
      </c>
      <c r="R200" s="49" t="s">
        <v>102</v>
      </c>
      <c r="S200" s="47" t="s">
        <v>103</v>
      </c>
      <c r="T200" s="44" t="s">
        <v>747</v>
      </c>
      <c r="U200" s="49" t="s">
        <v>105</v>
      </c>
      <c r="V200" s="51">
        <v>17</v>
      </c>
      <c r="W200" s="51">
        <v>74</v>
      </c>
      <c r="X200" s="49">
        <v>1.9</v>
      </c>
      <c r="Y200" s="51">
        <v>19</v>
      </c>
      <c r="Z200" s="51">
        <v>26</v>
      </c>
      <c r="AA200" s="49">
        <v>0</v>
      </c>
      <c r="AB200" s="51"/>
      <c r="AC200" s="51"/>
      <c r="AD200" s="49"/>
      <c r="AE200" s="51"/>
      <c r="AF200" s="51"/>
      <c r="AG200" s="49"/>
      <c r="AH200" s="49" t="s">
        <v>98</v>
      </c>
      <c r="AI200" s="46">
        <v>67.3</v>
      </c>
      <c r="AJ200" s="44" t="s">
        <v>107</v>
      </c>
      <c r="AK200" s="44" t="s">
        <v>108</v>
      </c>
      <c r="AL200" s="45">
        <f t="shared" si="57"/>
        <v>1332</v>
      </c>
      <c r="AM200" s="44" t="s">
        <v>747</v>
      </c>
      <c r="AN200" s="44">
        <v>10</v>
      </c>
      <c r="AO200" s="41" t="s">
        <v>110</v>
      </c>
    </row>
    <row r="201" spans="1:41" s="43" customFormat="1" x14ac:dyDescent="0.3">
      <c r="A201" s="130" t="s">
        <v>906</v>
      </c>
      <c r="B201" s="130" t="s">
        <v>3084</v>
      </c>
      <c r="C201" s="50" t="s">
        <v>3083</v>
      </c>
      <c r="D201" s="48">
        <v>2</v>
      </c>
      <c r="E201" s="48" t="s">
        <v>96</v>
      </c>
      <c r="F201" s="78" t="s">
        <v>3300</v>
      </c>
      <c r="G201" s="78" t="s">
        <v>163</v>
      </c>
      <c r="H201" s="78" t="s">
        <v>165</v>
      </c>
      <c r="I201" s="78" t="s">
        <v>3303</v>
      </c>
      <c r="J201" s="100" t="s">
        <v>748</v>
      </c>
      <c r="K201" s="47" t="s">
        <v>97</v>
      </c>
      <c r="L201" s="47" t="s">
        <v>98</v>
      </c>
      <c r="M201" s="47" t="s">
        <v>99</v>
      </c>
      <c r="N201" s="47">
        <v>4</v>
      </c>
      <c r="O201" s="47" t="s">
        <v>100</v>
      </c>
      <c r="P201" s="47">
        <v>1332</v>
      </c>
      <c r="Q201" s="47" t="s">
        <v>101</v>
      </c>
      <c r="R201" s="49" t="s">
        <v>102</v>
      </c>
      <c r="S201" s="47" t="s">
        <v>103</v>
      </c>
      <c r="T201" s="44" t="s">
        <v>747</v>
      </c>
      <c r="U201" s="49" t="s">
        <v>105</v>
      </c>
      <c r="V201" s="51">
        <v>17</v>
      </c>
      <c r="W201" s="51">
        <v>74</v>
      </c>
      <c r="X201" s="49">
        <v>1.9</v>
      </c>
      <c r="Y201" s="51">
        <v>19</v>
      </c>
      <c r="Z201" s="51">
        <v>26</v>
      </c>
      <c r="AA201" s="49">
        <v>0</v>
      </c>
      <c r="AB201" s="51"/>
      <c r="AC201" s="51"/>
      <c r="AD201" s="49"/>
      <c r="AE201" s="51"/>
      <c r="AF201" s="51"/>
      <c r="AG201" s="49"/>
      <c r="AH201" s="49" t="s">
        <v>98</v>
      </c>
      <c r="AI201" s="46">
        <v>67.3</v>
      </c>
      <c r="AJ201" s="44" t="s">
        <v>107</v>
      </c>
      <c r="AK201" s="44" t="s">
        <v>108</v>
      </c>
      <c r="AL201" s="45">
        <f t="shared" ref="AL201:AL208" si="58">P201</f>
        <v>1332</v>
      </c>
      <c r="AM201" s="44" t="s">
        <v>747</v>
      </c>
      <c r="AN201" s="44">
        <v>10</v>
      </c>
      <c r="AO201" s="41" t="s">
        <v>110</v>
      </c>
    </row>
    <row r="202" spans="1:41" s="43" customFormat="1" x14ac:dyDescent="0.3">
      <c r="A202" s="130" t="s">
        <v>920</v>
      </c>
      <c r="B202" s="130" t="s">
        <v>3084</v>
      </c>
      <c r="C202" s="50" t="s">
        <v>3083</v>
      </c>
      <c r="D202" s="48">
        <v>2</v>
      </c>
      <c r="E202" s="48" t="s">
        <v>96</v>
      </c>
      <c r="F202" s="78" t="s">
        <v>3300</v>
      </c>
      <c r="G202" s="78" t="s">
        <v>114</v>
      </c>
      <c r="H202" s="78" t="s">
        <v>115</v>
      </c>
      <c r="I202" s="78" t="s">
        <v>3304</v>
      </c>
      <c r="J202" s="100" t="s">
        <v>761</v>
      </c>
      <c r="K202" s="47" t="s">
        <v>97</v>
      </c>
      <c r="L202" s="47" t="s">
        <v>98</v>
      </c>
      <c r="M202" s="47" t="s">
        <v>99</v>
      </c>
      <c r="N202" s="47">
        <v>4</v>
      </c>
      <c r="O202" s="47" t="s">
        <v>100</v>
      </c>
      <c r="P202" s="47">
        <v>1332</v>
      </c>
      <c r="Q202" s="47" t="s">
        <v>101</v>
      </c>
      <c r="R202" s="49" t="s">
        <v>102</v>
      </c>
      <c r="S202" s="47" t="s">
        <v>103</v>
      </c>
      <c r="T202" s="44" t="s">
        <v>747</v>
      </c>
      <c r="U202" s="49" t="s">
        <v>105</v>
      </c>
      <c r="V202" s="51">
        <v>17</v>
      </c>
      <c r="W202" s="51">
        <v>74</v>
      </c>
      <c r="X202" s="49">
        <v>1.9</v>
      </c>
      <c r="Y202" s="51">
        <v>19</v>
      </c>
      <c r="Z202" s="51">
        <v>26</v>
      </c>
      <c r="AA202" s="49">
        <v>0</v>
      </c>
      <c r="AB202" s="51"/>
      <c r="AC202" s="51"/>
      <c r="AD202" s="49"/>
      <c r="AE202" s="51"/>
      <c r="AF202" s="51"/>
      <c r="AG202" s="49"/>
      <c r="AH202" s="49" t="s">
        <v>98</v>
      </c>
      <c r="AI202" s="46">
        <v>67.3</v>
      </c>
      <c r="AJ202" s="44" t="s">
        <v>107</v>
      </c>
      <c r="AK202" s="44" t="s">
        <v>108</v>
      </c>
      <c r="AL202" s="45">
        <f t="shared" si="58"/>
        <v>1332</v>
      </c>
      <c r="AM202" s="44" t="s">
        <v>747</v>
      </c>
      <c r="AN202" s="44">
        <v>10</v>
      </c>
      <c r="AO202" s="41" t="s">
        <v>110</v>
      </c>
    </row>
    <row r="203" spans="1:41" s="43" customFormat="1" x14ac:dyDescent="0.3">
      <c r="A203" s="130" t="s">
        <v>920</v>
      </c>
      <c r="B203" s="130" t="s">
        <v>3084</v>
      </c>
      <c r="C203" s="50" t="s">
        <v>3083</v>
      </c>
      <c r="D203" s="48">
        <v>2</v>
      </c>
      <c r="E203" s="48" t="s">
        <v>96</v>
      </c>
      <c r="F203" s="78" t="s">
        <v>3300</v>
      </c>
      <c r="G203" s="78" t="s">
        <v>114</v>
      </c>
      <c r="H203" s="78" t="s">
        <v>115</v>
      </c>
      <c r="I203" s="78" t="s">
        <v>3305</v>
      </c>
      <c r="J203" s="100" t="s">
        <v>761</v>
      </c>
      <c r="K203" s="47" t="s">
        <v>97</v>
      </c>
      <c r="L203" s="47" t="s">
        <v>98</v>
      </c>
      <c r="M203" s="47" t="s">
        <v>99</v>
      </c>
      <c r="N203" s="47">
        <v>4</v>
      </c>
      <c r="O203" s="47" t="s">
        <v>100</v>
      </c>
      <c r="P203" s="47">
        <v>1332</v>
      </c>
      <c r="Q203" s="47" t="s">
        <v>101</v>
      </c>
      <c r="R203" s="49" t="s">
        <v>102</v>
      </c>
      <c r="S203" s="47" t="s">
        <v>103</v>
      </c>
      <c r="T203" s="44" t="s">
        <v>747</v>
      </c>
      <c r="U203" s="49" t="s">
        <v>105</v>
      </c>
      <c r="V203" s="51">
        <v>17</v>
      </c>
      <c r="W203" s="51">
        <v>74</v>
      </c>
      <c r="X203" s="49">
        <v>1.9</v>
      </c>
      <c r="Y203" s="51">
        <v>19</v>
      </c>
      <c r="Z203" s="51">
        <v>26</v>
      </c>
      <c r="AA203" s="49">
        <v>0</v>
      </c>
      <c r="AB203" s="51"/>
      <c r="AC203" s="51"/>
      <c r="AD203" s="49"/>
      <c r="AE203" s="51"/>
      <c r="AF203" s="51"/>
      <c r="AG203" s="49"/>
      <c r="AH203" s="49" t="s">
        <v>98</v>
      </c>
      <c r="AI203" s="46">
        <v>67.3</v>
      </c>
      <c r="AJ203" s="44" t="s">
        <v>107</v>
      </c>
      <c r="AK203" s="44" t="s">
        <v>108</v>
      </c>
      <c r="AL203" s="45">
        <f t="shared" si="58"/>
        <v>1332</v>
      </c>
      <c r="AM203" s="44" t="s">
        <v>747</v>
      </c>
      <c r="AN203" s="44">
        <v>10</v>
      </c>
      <c r="AO203" s="41" t="s">
        <v>110</v>
      </c>
    </row>
    <row r="204" spans="1:41" s="43" customFormat="1" x14ac:dyDescent="0.3">
      <c r="A204" s="130" t="s">
        <v>917</v>
      </c>
      <c r="B204" s="130" t="s">
        <v>3084</v>
      </c>
      <c r="C204" s="50" t="s">
        <v>3083</v>
      </c>
      <c r="D204" s="48">
        <v>2</v>
      </c>
      <c r="E204" s="48" t="s">
        <v>96</v>
      </c>
      <c r="F204" s="78" t="s">
        <v>3300</v>
      </c>
      <c r="G204" s="78" t="s">
        <v>201</v>
      </c>
      <c r="H204" s="78" t="s">
        <v>361</v>
      </c>
      <c r="I204" s="78" t="s">
        <v>3306</v>
      </c>
      <c r="J204" s="100" t="s">
        <v>760</v>
      </c>
      <c r="K204" s="47" t="s">
        <v>97</v>
      </c>
      <c r="L204" s="47" t="s">
        <v>98</v>
      </c>
      <c r="M204" s="47" t="s">
        <v>99</v>
      </c>
      <c r="N204" s="47">
        <v>4</v>
      </c>
      <c r="O204" s="47" t="s">
        <v>100</v>
      </c>
      <c r="P204" s="47">
        <v>1332</v>
      </c>
      <c r="Q204" s="47" t="s">
        <v>101</v>
      </c>
      <c r="R204" s="49" t="s">
        <v>102</v>
      </c>
      <c r="S204" s="47" t="s">
        <v>103</v>
      </c>
      <c r="T204" s="44" t="s">
        <v>747</v>
      </c>
      <c r="U204" s="49" t="s">
        <v>105</v>
      </c>
      <c r="V204" s="51">
        <v>17</v>
      </c>
      <c r="W204" s="51">
        <v>74</v>
      </c>
      <c r="X204" s="49">
        <v>1.9</v>
      </c>
      <c r="Y204" s="51">
        <v>19</v>
      </c>
      <c r="Z204" s="51">
        <v>26</v>
      </c>
      <c r="AA204" s="49">
        <v>0</v>
      </c>
      <c r="AB204" s="51"/>
      <c r="AC204" s="51"/>
      <c r="AD204" s="49"/>
      <c r="AE204" s="51"/>
      <c r="AF204" s="51"/>
      <c r="AG204" s="49"/>
      <c r="AH204" s="49" t="s">
        <v>98</v>
      </c>
      <c r="AI204" s="46">
        <v>67.3</v>
      </c>
      <c r="AJ204" s="44" t="s">
        <v>107</v>
      </c>
      <c r="AK204" s="44" t="s">
        <v>108</v>
      </c>
      <c r="AL204" s="45">
        <f t="shared" si="58"/>
        <v>1332</v>
      </c>
      <c r="AM204" s="44" t="s">
        <v>747</v>
      </c>
      <c r="AN204" s="44">
        <v>10</v>
      </c>
      <c r="AO204" s="41" t="s">
        <v>110</v>
      </c>
    </row>
    <row r="205" spans="1:41" s="43" customFormat="1" x14ac:dyDescent="0.3">
      <c r="A205" s="130" t="s">
        <v>917</v>
      </c>
      <c r="B205" s="130" t="s">
        <v>3084</v>
      </c>
      <c r="C205" s="50" t="s">
        <v>3083</v>
      </c>
      <c r="D205" s="48">
        <v>2</v>
      </c>
      <c r="E205" s="48" t="s">
        <v>96</v>
      </c>
      <c r="F205" s="78" t="s">
        <v>3300</v>
      </c>
      <c r="G205" s="78" t="s">
        <v>201</v>
      </c>
      <c r="H205" s="78" t="s">
        <v>361</v>
      </c>
      <c r="I205" s="78" t="s">
        <v>3307</v>
      </c>
      <c r="J205" s="100" t="s">
        <v>760</v>
      </c>
      <c r="K205" s="47" t="s">
        <v>97</v>
      </c>
      <c r="L205" s="47" t="s">
        <v>98</v>
      </c>
      <c r="M205" s="47" t="s">
        <v>99</v>
      </c>
      <c r="N205" s="47">
        <v>4</v>
      </c>
      <c r="O205" s="47" t="s">
        <v>100</v>
      </c>
      <c r="P205" s="47">
        <v>1332</v>
      </c>
      <c r="Q205" s="47" t="s">
        <v>101</v>
      </c>
      <c r="R205" s="49" t="s">
        <v>102</v>
      </c>
      <c r="S205" s="47" t="s">
        <v>103</v>
      </c>
      <c r="T205" s="44" t="s">
        <v>747</v>
      </c>
      <c r="U205" s="49" t="s">
        <v>105</v>
      </c>
      <c r="V205" s="51">
        <v>17</v>
      </c>
      <c r="W205" s="51">
        <v>74</v>
      </c>
      <c r="X205" s="49">
        <v>1.9</v>
      </c>
      <c r="Y205" s="51">
        <v>19</v>
      </c>
      <c r="Z205" s="51">
        <v>26</v>
      </c>
      <c r="AA205" s="49">
        <v>0</v>
      </c>
      <c r="AB205" s="51"/>
      <c r="AC205" s="51"/>
      <c r="AD205" s="49"/>
      <c r="AE205" s="51"/>
      <c r="AF205" s="51"/>
      <c r="AG205" s="49"/>
      <c r="AH205" s="49" t="s">
        <v>98</v>
      </c>
      <c r="AI205" s="46">
        <v>67.3</v>
      </c>
      <c r="AJ205" s="44" t="s">
        <v>107</v>
      </c>
      <c r="AK205" s="44" t="s">
        <v>108</v>
      </c>
      <c r="AL205" s="45">
        <f t="shared" si="58"/>
        <v>1332</v>
      </c>
      <c r="AM205" s="44" t="s">
        <v>747</v>
      </c>
      <c r="AN205" s="44">
        <v>10</v>
      </c>
      <c r="AO205" s="41" t="s">
        <v>110</v>
      </c>
    </row>
    <row r="206" spans="1:41" s="43" customFormat="1" x14ac:dyDescent="0.3">
      <c r="A206" s="130" t="s">
        <v>917</v>
      </c>
      <c r="B206" s="130" t="s">
        <v>3084</v>
      </c>
      <c r="C206" s="50" t="s">
        <v>3083</v>
      </c>
      <c r="D206" s="48">
        <v>2</v>
      </c>
      <c r="E206" s="48" t="s">
        <v>96</v>
      </c>
      <c r="F206" s="78" t="s">
        <v>3300</v>
      </c>
      <c r="G206" s="78" t="s">
        <v>201</v>
      </c>
      <c r="H206" s="78" t="s">
        <v>361</v>
      </c>
      <c r="I206" s="78" t="s">
        <v>3308</v>
      </c>
      <c r="J206" s="100" t="s">
        <v>760</v>
      </c>
      <c r="K206" s="47" t="s">
        <v>97</v>
      </c>
      <c r="L206" s="47" t="s">
        <v>98</v>
      </c>
      <c r="M206" s="47" t="s">
        <v>99</v>
      </c>
      <c r="N206" s="47">
        <v>4</v>
      </c>
      <c r="O206" s="47" t="s">
        <v>100</v>
      </c>
      <c r="P206" s="47">
        <v>1332</v>
      </c>
      <c r="Q206" s="47" t="s">
        <v>101</v>
      </c>
      <c r="R206" s="49" t="s">
        <v>102</v>
      </c>
      <c r="S206" s="47" t="s">
        <v>103</v>
      </c>
      <c r="T206" s="44" t="s">
        <v>747</v>
      </c>
      <c r="U206" s="49" t="s">
        <v>105</v>
      </c>
      <c r="V206" s="51">
        <v>17</v>
      </c>
      <c r="W206" s="51">
        <v>74</v>
      </c>
      <c r="X206" s="49">
        <v>1.9</v>
      </c>
      <c r="Y206" s="51">
        <v>19</v>
      </c>
      <c r="Z206" s="51">
        <v>26</v>
      </c>
      <c r="AA206" s="49">
        <v>0</v>
      </c>
      <c r="AB206" s="51"/>
      <c r="AC206" s="51"/>
      <c r="AD206" s="49"/>
      <c r="AE206" s="51"/>
      <c r="AF206" s="51"/>
      <c r="AG206" s="49"/>
      <c r="AH206" s="49" t="s">
        <v>98</v>
      </c>
      <c r="AI206" s="46">
        <v>67.3</v>
      </c>
      <c r="AJ206" s="44" t="s">
        <v>107</v>
      </c>
      <c r="AK206" s="44" t="s">
        <v>108</v>
      </c>
      <c r="AL206" s="45">
        <f t="shared" si="58"/>
        <v>1332</v>
      </c>
      <c r="AM206" s="44" t="s">
        <v>747</v>
      </c>
      <c r="AN206" s="44">
        <v>10</v>
      </c>
      <c r="AO206" s="41" t="s">
        <v>110</v>
      </c>
    </row>
    <row r="207" spans="1:41" s="43" customFormat="1" x14ac:dyDescent="0.3">
      <c r="A207" s="130" t="s">
        <v>906</v>
      </c>
      <c r="B207" s="130" t="s">
        <v>3084</v>
      </c>
      <c r="C207" s="50" t="s">
        <v>3083</v>
      </c>
      <c r="D207" s="48">
        <v>2</v>
      </c>
      <c r="E207" s="48" t="s">
        <v>96</v>
      </c>
      <c r="F207" s="78" t="s">
        <v>3300</v>
      </c>
      <c r="G207" s="78" t="s">
        <v>163</v>
      </c>
      <c r="H207" s="78" t="s">
        <v>165</v>
      </c>
      <c r="I207" s="78" t="s">
        <v>3761</v>
      </c>
      <c r="J207" s="100" t="s">
        <v>748</v>
      </c>
      <c r="K207" s="47" t="s">
        <v>97</v>
      </c>
      <c r="L207" s="47" t="s">
        <v>98</v>
      </c>
      <c r="M207" s="47" t="s">
        <v>99</v>
      </c>
      <c r="N207" s="47">
        <v>4</v>
      </c>
      <c r="O207" s="47" t="s">
        <v>100</v>
      </c>
      <c r="P207" s="47">
        <v>1332</v>
      </c>
      <c r="Q207" s="47" t="s">
        <v>101</v>
      </c>
      <c r="R207" s="49" t="s">
        <v>102</v>
      </c>
      <c r="S207" s="47" t="s">
        <v>103</v>
      </c>
      <c r="T207" s="44" t="s">
        <v>747</v>
      </c>
      <c r="U207" s="49" t="s">
        <v>105</v>
      </c>
      <c r="V207" s="51">
        <v>17</v>
      </c>
      <c r="W207" s="51">
        <v>74</v>
      </c>
      <c r="X207" s="49">
        <v>1.9</v>
      </c>
      <c r="Y207" s="51">
        <v>19</v>
      </c>
      <c r="Z207" s="51">
        <v>26</v>
      </c>
      <c r="AA207" s="49">
        <v>0</v>
      </c>
      <c r="AB207" s="51"/>
      <c r="AC207" s="51"/>
      <c r="AD207" s="49"/>
      <c r="AE207" s="51"/>
      <c r="AF207" s="51"/>
      <c r="AG207" s="49"/>
      <c r="AH207" s="49" t="s">
        <v>98</v>
      </c>
      <c r="AI207" s="46">
        <v>67.3</v>
      </c>
      <c r="AJ207" s="44" t="s">
        <v>107</v>
      </c>
      <c r="AK207" s="44" t="s">
        <v>108</v>
      </c>
      <c r="AL207" s="45">
        <f t="shared" si="58"/>
        <v>1332</v>
      </c>
      <c r="AM207" s="44" t="s">
        <v>747</v>
      </c>
      <c r="AN207" s="44">
        <v>10</v>
      </c>
      <c r="AO207" s="41" t="s">
        <v>110</v>
      </c>
    </row>
    <row r="208" spans="1:41" s="43" customFormat="1" x14ac:dyDescent="0.3">
      <c r="A208" s="130" t="s">
        <v>906</v>
      </c>
      <c r="B208" s="130" t="s">
        <v>3084</v>
      </c>
      <c r="C208" s="50" t="s">
        <v>3083</v>
      </c>
      <c r="D208" s="48">
        <v>2</v>
      </c>
      <c r="E208" s="48" t="s">
        <v>96</v>
      </c>
      <c r="F208" s="78" t="s">
        <v>3300</v>
      </c>
      <c r="G208" s="78" t="s">
        <v>163</v>
      </c>
      <c r="H208" s="78" t="s">
        <v>165</v>
      </c>
      <c r="I208" s="78" t="s">
        <v>3762</v>
      </c>
      <c r="J208" s="100" t="s">
        <v>748</v>
      </c>
      <c r="K208" s="47" t="s">
        <v>97</v>
      </c>
      <c r="L208" s="47" t="s">
        <v>98</v>
      </c>
      <c r="M208" s="47" t="s">
        <v>99</v>
      </c>
      <c r="N208" s="47">
        <v>4</v>
      </c>
      <c r="O208" s="47" t="s">
        <v>100</v>
      </c>
      <c r="P208" s="47">
        <v>1332</v>
      </c>
      <c r="Q208" s="47" t="s">
        <v>101</v>
      </c>
      <c r="R208" s="49" t="s">
        <v>102</v>
      </c>
      <c r="S208" s="47" t="s">
        <v>103</v>
      </c>
      <c r="T208" s="44" t="s">
        <v>747</v>
      </c>
      <c r="U208" s="49" t="s">
        <v>105</v>
      </c>
      <c r="V208" s="51">
        <v>17</v>
      </c>
      <c r="W208" s="51">
        <v>74</v>
      </c>
      <c r="X208" s="49">
        <v>1.9</v>
      </c>
      <c r="Y208" s="51">
        <v>19</v>
      </c>
      <c r="Z208" s="51">
        <v>26</v>
      </c>
      <c r="AA208" s="49">
        <v>0</v>
      </c>
      <c r="AB208" s="51"/>
      <c r="AC208" s="51"/>
      <c r="AD208" s="49"/>
      <c r="AE208" s="51"/>
      <c r="AF208" s="51"/>
      <c r="AG208" s="49"/>
      <c r="AH208" s="49" t="s">
        <v>98</v>
      </c>
      <c r="AI208" s="46">
        <v>67.3</v>
      </c>
      <c r="AJ208" s="44" t="s">
        <v>107</v>
      </c>
      <c r="AK208" s="44" t="s">
        <v>108</v>
      </c>
      <c r="AL208" s="45">
        <f t="shared" si="58"/>
        <v>1332</v>
      </c>
      <c r="AM208" s="44" t="s">
        <v>747</v>
      </c>
      <c r="AN208" s="44">
        <v>10</v>
      </c>
      <c r="AO208" s="41" t="s">
        <v>110</v>
      </c>
    </row>
    <row r="209" spans="1:41" s="43" customFormat="1" x14ac:dyDescent="0.3">
      <c r="A209" s="130" t="s">
        <v>906</v>
      </c>
      <c r="B209" s="130" t="s">
        <v>3084</v>
      </c>
      <c r="C209" s="50" t="s">
        <v>3083</v>
      </c>
      <c r="D209" s="48">
        <v>2</v>
      </c>
      <c r="E209" s="48" t="s">
        <v>96</v>
      </c>
      <c r="F209" s="78" t="s">
        <v>3300</v>
      </c>
      <c r="G209" s="78" t="s">
        <v>163</v>
      </c>
      <c r="H209" s="78" t="s">
        <v>165</v>
      </c>
      <c r="I209" s="78" t="s">
        <v>3763</v>
      </c>
      <c r="J209" s="100" t="s">
        <v>748</v>
      </c>
      <c r="K209" s="47" t="s">
        <v>97</v>
      </c>
      <c r="L209" s="47" t="s">
        <v>98</v>
      </c>
      <c r="M209" s="47" t="s">
        <v>99</v>
      </c>
      <c r="N209" s="47">
        <v>4</v>
      </c>
      <c r="O209" s="47" t="s">
        <v>100</v>
      </c>
      <c r="P209" s="47">
        <v>1332</v>
      </c>
      <c r="Q209" s="47" t="s">
        <v>101</v>
      </c>
      <c r="R209" s="49" t="s">
        <v>102</v>
      </c>
      <c r="S209" s="47" t="s">
        <v>103</v>
      </c>
      <c r="T209" s="44" t="s">
        <v>747</v>
      </c>
      <c r="U209" s="49" t="s">
        <v>105</v>
      </c>
      <c r="V209" s="51">
        <v>17</v>
      </c>
      <c r="W209" s="51">
        <v>74</v>
      </c>
      <c r="X209" s="49">
        <v>1.9</v>
      </c>
      <c r="Y209" s="51">
        <v>19</v>
      </c>
      <c r="Z209" s="51">
        <v>26</v>
      </c>
      <c r="AA209" s="49">
        <v>0</v>
      </c>
      <c r="AB209" s="51"/>
      <c r="AC209" s="51"/>
      <c r="AD209" s="49"/>
      <c r="AE209" s="51"/>
      <c r="AF209" s="51"/>
      <c r="AG209" s="49"/>
      <c r="AH209" s="49" t="s">
        <v>98</v>
      </c>
      <c r="AI209" s="46">
        <v>67.3</v>
      </c>
      <c r="AJ209" s="44" t="s">
        <v>107</v>
      </c>
      <c r="AK209" s="44" t="s">
        <v>108</v>
      </c>
      <c r="AL209" s="45">
        <f t="shared" ref="AL209" si="59">P209</f>
        <v>1332</v>
      </c>
      <c r="AM209" s="44" t="s">
        <v>747</v>
      </c>
      <c r="AN209" s="44">
        <v>10</v>
      </c>
      <c r="AO209" s="41" t="s">
        <v>110</v>
      </c>
    </row>
    <row r="210" spans="1:41" s="43" customFormat="1" x14ac:dyDescent="0.3">
      <c r="A210" s="130" t="s">
        <v>906</v>
      </c>
      <c r="B210" s="130" t="s">
        <v>3084</v>
      </c>
      <c r="C210" s="50" t="s">
        <v>3083</v>
      </c>
      <c r="D210" s="48">
        <v>2</v>
      </c>
      <c r="E210" s="48" t="s">
        <v>96</v>
      </c>
      <c r="F210" s="78" t="s">
        <v>3300</v>
      </c>
      <c r="G210" s="78" t="s">
        <v>163</v>
      </c>
      <c r="H210" s="78" t="s">
        <v>165</v>
      </c>
      <c r="I210" s="78" t="s">
        <v>3764</v>
      </c>
      <c r="J210" s="100" t="s">
        <v>748</v>
      </c>
      <c r="K210" s="47" t="s">
        <v>97</v>
      </c>
      <c r="L210" s="47" t="s">
        <v>98</v>
      </c>
      <c r="M210" s="47" t="s">
        <v>99</v>
      </c>
      <c r="N210" s="47">
        <v>4</v>
      </c>
      <c r="O210" s="47" t="s">
        <v>100</v>
      </c>
      <c r="P210" s="47">
        <v>1332</v>
      </c>
      <c r="Q210" s="47" t="s">
        <v>101</v>
      </c>
      <c r="R210" s="49" t="s">
        <v>102</v>
      </c>
      <c r="S210" s="47" t="s">
        <v>103</v>
      </c>
      <c r="T210" s="44" t="s">
        <v>747</v>
      </c>
      <c r="U210" s="49" t="s">
        <v>105</v>
      </c>
      <c r="V210" s="51">
        <v>17</v>
      </c>
      <c r="W210" s="51">
        <v>74</v>
      </c>
      <c r="X210" s="49">
        <v>1.9</v>
      </c>
      <c r="Y210" s="51">
        <v>19</v>
      </c>
      <c r="Z210" s="51">
        <v>26</v>
      </c>
      <c r="AA210" s="49">
        <v>0</v>
      </c>
      <c r="AB210" s="51"/>
      <c r="AC210" s="51"/>
      <c r="AD210" s="49"/>
      <c r="AE210" s="51"/>
      <c r="AF210" s="51"/>
      <c r="AG210" s="49"/>
      <c r="AH210" s="49" t="s">
        <v>98</v>
      </c>
      <c r="AI210" s="46">
        <v>67.3</v>
      </c>
      <c r="AJ210" s="44" t="s">
        <v>107</v>
      </c>
      <c r="AK210" s="44" t="s">
        <v>108</v>
      </c>
      <c r="AL210" s="45">
        <f t="shared" si="57"/>
        <v>1332</v>
      </c>
      <c r="AM210" s="44" t="s">
        <v>747</v>
      </c>
      <c r="AN210" s="44">
        <v>10</v>
      </c>
      <c r="AO210" s="41" t="s">
        <v>110</v>
      </c>
    </row>
    <row r="211" spans="1:41" s="43" customFormat="1" x14ac:dyDescent="0.3">
      <c r="A211" s="130" t="s">
        <v>920</v>
      </c>
      <c r="B211" s="130" t="s">
        <v>3084</v>
      </c>
      <c r="C211" s="50" t="s">
        <v>3083</v>
      </c>
      <c r="D211" s="48">
        <v>2</v>
      </c>
      <c r="E211" s="48" t="s">
        <v>96</v>
      </c>
      <c r="F211" s="78" t="s">
        <v>3300</v>
      </c>
      <c r="G211" s="78" t="s">
        <v>114</v>
      </c>
      <c r="H211" s="78" t="s">
        <v>115</v>
      </c>
      <c r="I211" s="78" t="s">
        <v>3765</v>
      </c>
      <c r="J211" s="100" t="s">
        <v>761</v>
      </c>
      <c r="K211" s="47" t="s">
        <v>97</v>
      </c>
      <c r="L211" s="47" t="s">
        <v>98</v>
      </c>
      <c r="M211" s="47" t="s">
        <v>99</v>
      </c>
      <c r="N211" s="47">
        <v>4</v>
      </c>
      <c r="O211" s="47" t="s">
        <v>100</v>
      </c>
      <c r="P211" s="47">
        <v>1332</v>
      </c>
      <c r="Q211" s="47" t="s">
        <v>101</v>
      </c>
      <c r="R211" s="49" t="s">
        <v>102</v>
      </c>
      <c r="S211" s="47" t="s">
        <v>103</v>
      </c>
      <c r="T211" s="44" t="s">
        <v>747</v>
      </c>
      <c r="U211" s="49" t="s">
        <v>105</v>
      </c>
      <c r="V211" s="51">
        <v>17</v>
      </c>
      <c r="W211" s="51">
        <v>74</v>
      </c>
      <c r="X211" s="49">
        <v>1.9</v>
      </c>
      <c r="Y211" s="51">
        <v>19</v>
      </c>
      <c r="Z211" s="51">
        <v>26</v>
      </c>
      <c r="AA211" s="49">
        <v>0</v>
      </c>
      <c r="AB211" s="51"/>
      <c r="AC211" s="51"/>
      <c r="AD211" s="49"/>
      <c r="AE211" s="51"/>
      <c r="AF211" s="51"/>
      <c r="AG211" s="49"/>
      <c r="AH211" s="49" t="s">
        <v>98</v>
      </c>
      <c r="AI211" s="46">
        <v>67.3</v>
      </c>
      <c r="AJ211" s="44" t="s">
        <v>107</v>
      </c>
      <c r="AK211" s="44" t="s">
        <v>108</v>
      </c>
      <c r="AL211" s="45">
        <f t="shared" ref="AL211:AL215" si="60">P211</f>
        <v>1332</v>
      </c>
      <c r="AM211" s="44" t="s">
        <v>747</v>
      </c>
      <c r="AN211" s="44">
        <v>10</v>
      </c>
      <c r="AO211" s="41" t="s">
        <v>110</v>
      </c>
    </row>
    <row r="212" spans="1:41" s="43" customFormat="1" x14ac:dyDescent="0.3">
      <c r="A212" s="130" t="s">
        <v>917</v>
      </c>
      <c r="B212" s="130" t="s">
        <v>3084</v>
      </c>
      <c r="C212" s="50" t="s">
        <v>3083</v>
      </c>
      <c r="D212" s="48">
        <v>2</v>
      </c>
      <c r="E212" s="48" t="s">
        <v>96</v>
      </c>
      <c r="F212" s="78" t="s">
        <v>3300</v>
      </c>
      <c r="G212" s="78" t="s">
        <v>201</v>
      </c>
      <c r="H212" s="78" t="s">
        <v>361</v>
      </c>
      <c r="I212" s="78" t="s">
        <v>3766</v>
      </c>
      <c r="J212" s="100" t="s">
        <v>760</v>
      </c>
      <c r="K212" s="47" t="s">
        <v>97</v>
      </c>
      <c r="L212" s="47" t="s">
        <v>98</v>
      </c>
      <c r="M212" s="47" t="s">
        <v>99</v>
      </c>
      <c r="N212" s="47">
        <v>4</v>
      </c>
      <c r="O212" s="47" t="s">
        <v>100</v>
      </c>
      <c r="P212" s="47">
        <v>1332</v>
      </c>
      <c r="Q212" s="47" t="s">
        <v>101</v>
      </c>
      <c r="R212" s="49" t="s">
        <v>102</v>
      </c>
      <c r="S212" s="47" t="s">
        <v>103</v>
      </c>
      <c r="T212" s="44" t="s">
        <v>747</v>
      </c>
      <c r="U212" s="49" t="s">
        <v>105</v>
      </c>
      <c r="V212" s="51">
        <v>17</v>
      </c>
      <c r="W212" s="51">
        <v>74</v>
      </c>
      <c r="X212" s="49">
        <v>1.9</v>
      </c>
      <c r="Y212" s="51">
        <v>19</v>
      </c>
      <c r="Z212" s="51">
        <v>26</v>
      </c>
      <c r="AA212" s="49">
        <v>0</v>
      </c>
      <c r="AB212" s="51"/>
      <c r="AC212" s="51"/>
      <c r="AD212" s="49"/>
      <c r="AE212" s="51"/>
      <c r="AF212" s="51"/>
      <c r="AG212" s="49"/>
      <c r="AH212" s="49" t="s">
        <v>98</v>
      </c>
      <c r="AI212" s="46">
        <v>67.3</v>
      </c>
      <c r="AJ212" s="44" t="s">
        <v>107</v>
      </c>
      <c r="AK212" s="44" t="s">
        <v>108</v>
      </c>
      <c r="AL212" s="45">
        <f t="shared" ref="AL212" si="61">P212</f>
        <v>1332</v>
      </c>
      <c r="AM212" s="44" t="s">
        <v>747</v>
      </c>
      <c r="AN212" s="44">
        <v>10</v>
      </c>
      <c r="AO212" s="41" t="s">
        <v>110</v>
      </c>
    </row>
    <row r="213" spans="1:41" s="43" customFormat="1" x14ac:dyDescent="0.3">
      <c r="A213" s="130" t="s">
        <v>917</v>
      </c>
      <c r="B213" s="130" t="s">
        <v>3084</v>
      </c>
      <c r="C213" s="50" t="s">
        <v>3083</v>
      </c>
      <c r="D213" s="48">
        <v>2</v>
      </c>
      <c r="E213" s="48" t="s">
        <v>96</v>
      </c>
      <c r="F213" s="78" t="s">
        <v>3300</v>
      </c>
      <c r="G213" s="78" t="s">
        <v>201</v>
      </c>
      <c r="H213" s="78" t="s">
        <v>361</v>
      </c>
      <c r="I213" s="78" t="s">
        <v>3767</v>
      </c>
      <c r="J213" s="100" t="s">
        <v>760</v>
      </c>
      <c r="K213" s="47" t="s">
        <v>97</v>
      </c>
      <c r="L213" s="47" t="s">
        <v>98</v>
      </c>
      <c r="M213" s="47" t="s">
        <v>99</v>
      </c>
      <c r="N213" s="47">
        <v>4</v>
      </c>
      <c r="O213" s="47" t="s">
        <v>100</v>
      </c>
      <c r="P213" s="47">
        <v>1332</v>
      </c>
      <c r="Q213" s="47" t="s">
        <v>101</v>
      </c>
      <c r="R213" s="49" t="s">
        <v>102</v>
      </c>
      <c r="S213" s="47" t="s">
        <v>103</v>
      </c>
      <c r="T213" s="44" t="s">
        <v>747</v>
      </c>
      <c r="U213" s="49" t="s">
        <v>105</v>
      </c>
      <c r="V213" s="51">
        <v>17</v>
      </c>
      <c r="W213" s="51">
        <v>74</v>
      </c>
      <c r="X213" s="49">
        <v>1.9</v>
      </c>
      <c r="Y213" s="51">
        <v>19</v>
      </c>
      <c r="Z213" s="51">
        <v>26</v>
      </c>
      <c r="AA213" s="49">
        <v>0</v>
      </c>
      <c r="AB213" s="51"/>
      <c r="AC213" s="51"/>
      <c r="AD213" s="49"/>
      <c r="AE213" s="51"/>
      <c r="AF213" s="51"/>
      <c r="AG213" s="49"/>
      <c r="AH213" s="49" t="s">
        <v>98</v>
      </c>
      <c r="AI213" s="46">
        <v>67.3</v>
      </c>
      <c r="AJ213" s="44" t="s">
        <v>107</v>
      </c>
      <c r="AK213" s="44" t="s">
        <v>108</v>
      </c>
      <c r="AL213" s="45">
        <f t="shared" si="60"/>
        <v>1332</v>
      </c>
      <c r="AM213" s="44" t="s">
        <v>747</v>
      </c>
      <c r="AN213" s="44">
        <v>10</v>
      </c>
      <c r="AO213" s="41" t="s">
        <v>110</v>
      </c>
    </row>
    <row r="214" spans="1:41" s="43" customFormat="1" x14ac:dyDescent="0.3">
      <c r="A214" s="130" t="s">
        <v>917</v>
      </c>
      <c r="B214" s="130" t="s">
        <v>3084</v>
      </c>
      <c r="C214" s="50" t="s">
        <v>3083</v>
      </c>
      <c r="D214" s="48">
        <v>2</v>
      </c>
      <c r="E214" s="48" t="s">
        <v>96</v>
      </c>
      <c r="F214" s="78" t="s">
        <v>3300</v>
      </c>
      <c r="G214" s="78" t="s">
        <v>201</v>
      </c>
      <c r="H214" s="78" t="s">
        <v>361</v>
      </c>
      <c r="I214" s="78" t="s">
        <v>3768</v>
      </c>
      <c r="J214" s="100" t="s">
        <v>760</v>
      </c>
      <c r="K214" s="47" t="s">
        <v>97</v>
      </c>
      <c r="L214" s="47" t="s">
        <v>98</v>
      </c>
      <c r="M214" s="47" t="s">
        <v>99</v>
      </c>
      <c r="N214" s="47">
        <v>4</v>
      </c>
      <c r="O214" s="47" t="s">
        <v>100</v>
      </c>
      <c r="P214" s="47">
        <v>1332</v>
      </c>
      <c r="Q214" s="47" t="s">
        <v>101</v>
      </c>
      <c r="R214" s="49" t="s">
        <v>102</v>
      </c>
      <c r="S214" s="47" t="s">
        <v>103</v>
      </c>
      <c r="T214" s="44" t="s">
        <v>747</v>
      </c>
      <c r="U214" s="49" t="s">
        <v>105</v>
      </c>
      <c r="V214" s="51">
        <v>17</v>
      </c>
      <c r="W214" s="51">
        <v>74</v>
      </c>
      <c r="X214" s="49">
        <v>1.9</v>
      </c>
      <c r="Y214" s="51">
        <v>19</v>
      </c>
      <c r="Z214" s="51">
        <v>26</v>
      </c>
      <c r="AA214" s="49">
        <v>0</v>
      </c>
      <c r="AB214" s="51"/>
      <c r="AC214" s="51"/>
      <c r="AD214" s="49"/>
      <c r="AE214" s="51"/>
      <c r="AF214" s="51"/>
      <c r="AG214" s="49"/>
      <c r="AH214" s="49" t="s">
        <v>98</v>
      </c>
      <c r="AI214" s="46">
        <v>67.3</v>
      </c>
      <c r="AJ214" s="44" t="s">
        <v>107</v>
      </c>
      <c r="AK214" s="44" t="s">
        <v>108</v>
      </c>
      <c r="AL214" s="45">
        <f t="shared" si="60"/>
        <v>1332</v>
      </c>
      <c r="AM214" s="44" t="s">
        <v>747</v>
      </c>
      <c r="AN214" s="44">
        <v>10</v>
      </c>
      <c r="AO214" s="41" t="s">
        <v>110</v>
      </c>
    </row>
    <row r="215" spans="1:41" s="43" customFormat="1" x14ac:dyDescent="0.3">
      <c r="A215" s="130" t="s">
        <v>917</v>
      </c>
      <c r="B215" s="130" t="s">
        <v>3084</v>
      </c>
      <c r="C215" s="50" t="s">
        <v>3083</v>
      </c>
      <c r="D215" s="48">
        <v>2</v>
      </c>
      <c r="E215" s="48" t="s">
        <v>96</v>
      </c>
      <c r="F215" s="78" t="s">
        <v>3300</v>
      </c>
      <c r="G215" s="78" t="s">
        <v>201</v>
      </c>
      <c r="H215" s="78" t="s">
        <v>361</v>
      </c>
      <c r="I215" s="78" t="s">
        <v>3769</v>
      </c>
      <c r="J215" s="100" t="s">
        <v>760</v>
      </c>
      <c r="K215" s="47" t="s">
        <v>97</v>
      </c>
      <c r="L215" s="47" t="s">
        <v>98</v>
      </c>
      <c r="M215" s="47" t="s">
        <v>99</v>
      </c>
      <c r="N215" s="47">
        <v>4</v>
      </c>
      <c r="O215" s="47" t="s">
        <v>100</v>
      </c>
      <c r="P215" s="47">
        <v>1332</v>
      </c>
      <c r="Q215" s="47" t="s">
        <v>101</v>
      </c>
      <c r="R215" s="49" t="s">
        <v>102</v>
      </c>
      <c r="S215" s="47" t="s">
        <v>103</v>
      </c>
      <c r="T215" s="44" t="s">
        <v>747</v>
      </c>
      <c r="U215" s="49" t="s">
        <v>105</v>
      </c>
      <c r="V215" s="51">
        <v>17</v>
      </c>
      <c r="W215" s="51">
        <v>74</v>
      </c>
      <c r="X215" s="49">
        <v>1.9</v>
      </c>
      <c r="Y215" s="51">
        <v>19</v>
      </c>
      <c r="Z215" s="51">
        <v>26</v>
      </c>
      <c r="AA215" s="49">
        <v>0</v>
      </c>
      <c r="AB215" s="51"/>
      <c r="AC215" s="51"/>
      <c r="AD215" s="49"/>
      <c r="AE215" s="51"/>
      <c r="AF215" s="51"/>
      <c r="AG215" s="49"/>
      <c r="AH215" s="49" t="s">
        <v>98</v>
      </c>
      <c r="AI215" s="46">
        <v>67.3</v>
      </c>
      <c r="AJ215" s="44" t="s">
        <v>107</v>
      </c>
      <c r="AK215" s="44" t="s">
        <v>108</v>
      </c>
      <c r="AL215" s="45">
        <f t="shared" si="60"/>
        <v>1332</v>
      </c>
      <c r="AM215" s="44" t="s">
        <v>747</v>
      </c>
      <c r="AN215" s="44">
        <v>10</v>
      </c>
      <c r="AO215" s="41" t="s">
        <v>110</v>
      </c>
    </row>
    <row r="216" spans="1:41" s="43" customFormat="1" x14ac:dyDescent="0.3">
      <c r="A216" s="130" t="s">
        <v>917</v>
      </c>
      <c r="B216" s="130" t="s">
        <v>3084</v>
      </c>
      <c r="C216" s="50" t="s">
        <v>3083</v>
      </c>
      <c r="D216" s="48">
        <v>2</v>
      </c>
      <c r="E216" s="48" t="s">
        <v>96</v>
      </c>
      <c r="F216" s="78" t="s">
        <v>3300</v>
      </c>
      <c r="G216" s="78" t="s">
        <v>201</v>
      </c>
      <c r="H216" s="78" t="s">
        <v>361</v>
      </c>
      <c r="I216" s="78" t="s">
        <v>3770</v>
      </c>
      <c r="J216" s="100" t="s">
        <v>760</v>
      </c>
      <c r="K216" s="47" t="s">
        <v>97</v>
      </c>
      <c r="L216" s="47" t="s">
        <v>98</v>
      </c>
      <c r="M216" s="47" t="s">
        <v>99</v>
      </c>
      <c r="N216" s="47">
        <v>4</v>
      </c>
      <c r="O216" s="47" t="s">
        <v>100</v>
      </c>
      <c r="P216" s="47">
        <v>1332</v>
      </c>
      <c r="Q216" s="47" t="s">
        <v>101</v>
      </c>
      <c r="R216" s="49" t="s">
        <v>102</v>
      </c>
      <c r="S216" s="47" t="s">
        <v>103</v>
      </c>
      <c r="T216" s="44" t="s">
        <v>747</v>
      </c>
      <c r="U216" s="49" t="s">
        <v>105</v>
      </c>
      <c r="V216" s="51">
        <v>17</v>
      </c>
      <c r="W216" s="51">
        <v>74</v>
      </c>
      <c r="X216" s="49">
        <v>1.9</v>
      </c>
      <c r="Y216" s="51">
        <v>19</v>
      </c>
      <c r="Z216" s="51">
        <v>26</v>
      </c>
      <c r="AA216" s="49">
        <v>0</v>
      </c>
      <c r="AB216" s="51"/>
      <c r="AC216" s="51"/>
      <c r="AD216" s="49"/>
      <c r="AE216" s="51"/>
      <c r="AF216" s="51"/>
      <c r="AG216" s="49"/>
      <c r="AH216" s="49" t="s">
        <v>98</v>
      </c>
      <c r="AI216" s="46">
        <v>67.3</v>
      </c>
      <c r="AJ216" s="44" t="s">
        <v>107</v>
      </c>
      <c r="AK216" s="44" t="s">
        <v>108</v>
      </c>
      <c r="AL216" s="45">
        <f t="shared" ref="AL216" si="62">P216</f>
        <v>1332</v>
      </c>
      <c r="AM216" s="44" t="s">
        <v>747</v>
      </c>
      <c r="AN216" s="44">
        <v>10</v>
      </c>
      <c r="AO216" s="41" t="s">
        <v>110</v>
      </c>
    </row>
    <row r="217" spans="1:41" s="43" customFormat="1" x14ac:dyDescent="0.3">
      <c r="A217" s="130" t="s">
        <v>917</v>
      </c>
      <c r="B217" s="130" t="s">
        <v>3084</v>
      </c>
      <c r="C217" s="50" t="s">
        <v>3083</v>
      </c>
      <c r="D217" s="48">
        <v>2</v>
      </c>
      <c r="E217" s="48" t="s">
        <v>96</v>
      </c>
      <c r="F217" s="78" t="s">
        <v>3300</v>
      </c>
      <c r="G217" s="78" t="s">
        <v>201</v>
      </c>
      <c r="H217" s="78" t="s">
        <v>361</v>
      </c>
      <c r="I217" s="78" t="s">
        <v>3771</v>
      </c>
      <c r="J217" s="100" t="s">
        <v>760</v>
      </c>
      <c r="K217" s="47" t="s">
        <v>97</v>
      </c>
      <c r="L217" s="47" t="s">
        <v>98</v>
      </c>
      <c r="M217" s="47" t="s">
        <v>99</v>
      </c>
      <c r="N217" s="47">
        <v>4</v>
      </c>
      <c r="O217" s="47" t="s">
        <v>100</v>
      </c>
      <c r="P217" s="47">
        <v>1332</v>
      </c>
      <c r="Q217" s="47" t="s">
        <v>101</v>
      </c>
      <c r="R217" s="49" t="s">
        <v>102</v>
      </c>
      <c r="S217" s="47" t="s">
        <v>103</v>
      </c>
      <c r="T217" s="44" t="s">
        <v>747</v>
      </c>
      <c r="U217" s="49" t="s">
        <v>105</v>
      </c>
      <c r="V217" s="51">
        <v>17</v>
      </c>
      <c r="W217" s="51">
        <v>74</v>
      </c>
      <c r="X217" s="49">
        <v>1.9</v>
      </c>
      <c r="Y217" s="51">
        <v>19</v>
      </c>
      <c r="Z217" s="51">
        <v>26</v>
      </c>
      <c r="AA217" s="49">
        <v>0</v>
      </c>
      <c r="AB217" s="51"/>
      <c r="AC217" s="51"/>
      <c r="AD217" s="49"/>
      <c r="AE217" s="51"/>
      <c r="AF217" s="51"/>
      <c r="AG217" s="49"/>
      <c r="AH217" s="49" t="s">
        <v>98</v>
      </c>
      <c r="AI217" s="46">
        <v>67.3</v>
      </c>
      <c r="AJ217" s="44" t="s">
        <v>107</v>
      </c>
      <c r="AK217" s="44" t="s">
        <v>108</v>
      </c>
      <c r="AL217" s="45">
        <f t="shared" si="57"/>
        <v>1332</v>
      </c>
      <c r="AM217" s="44" t="s">
        <v>747</v>
      </c>
      <c r="AN217" s="44">
        <v>10</v>
      </c>
      <c r="AO217" s="41" t="s">
        <v>110</v>
      </c>
    </row>
    <row r="218" spans="1:41" s="43" customFormat="1" x14ac:dyDescent="0.3">
      <c r="A218" s="130" t="s">
        <v>917</v>
      </c>
      <c r="B218" s="130" t="s">
        <v>3084</v>
      </c>
      <c r="C218" s="50" t="s">
        <v>3083</v>
      </c>
      <c r="D218" s="48">
        <v>2</v>
      </c>
      <c r="E218" s="48" t="s">
        <v>96</v>
      </c>
      <c r="F218" s="78" t="s">
        <v>3300</v>
      </c>
      <c r="G218" s="78" t="s">
        <v>201</v>
      </c>
      <c r="H218" s="78" t="s">
        <v>361</v>
      </c>
      <c r="I218" s="78" t="s">
        <v>3772</v>
      </c>
      <c r="J218" s="100" t="s">
        <v>760</v>
      </c>
      <c r="K218" s="47" t="s">
        <v>97</v>
      </c>
      <c r="L218" s="47" t="s">
        <v>98</v>
      </c>
      <c r="M218" s="47" t="s">
        <v>99</v>
      </c>
      <c r="N218" s="47">
        <v>4</v>
      </c>
      <c r="O218" s="47" t="s">
        <v>100</v>
      </c>
      <c r="P218" s="47">
        <v>1332</v>
      </c>
      <c r="Q218" s="47" t="s">
        <v>101</v>
      </c>
      <c r="R218" s="49" t="s">
        <v>102</v>
      </c>
      <c r="S218" s="47" t="s">
        <v>103</v>
      </c>
      <c r="T218" s="44" t="s">
        <v>747</v>
      </c>
      <c r="U218" s="49" t="s">
        <v>105</v>
      </c>
      <c r="V218" s="51">
        <v>17</v>
      </c>
      <c r="W218" s="51">
        <v>74</v>
      </c>
      <c r="X218" s="49">
        <v>1.9</v>
      </c>
      <c r="Y218" s="51">
        <v>19</v>
      </c>
      <c r="Z218" s="51">
        <v>26</v>
      </c>
      <c r="AA218" s="49">
        <v>0</v>
      </c>
      <c r="AB218" s="51"/>
      <c r="AC218" s="51"/>
      <c r="AD218" s="49"/>
      <c r="AE218" s="51"/>
      <c r="AF218" s="51"/>
      <c r="AG218" s="49"/>
      <c r="AH218" s="49" t="s">
        <v>98</v>
      </c>
      <c r="AI218" s="46">
        <v>67.3</v>
      </c>
      <c r="AJ218" s="44" t="s">
        <v>107</v>
      </c>
      <c r="AK218" s="44" t="s">
        <v>108</v>
      </c>
      <c r="AL218" s="45">
        <f t="shared" si="52"/>
        <v>1332</v>
      </c>
      <c r="AM218" s="44" t="s">
        <v>747</v>
      </c>
      <c r="AN218" s="44">
        <v>10</v>
      </c>
      <c r="AO218" s="41" t="s">
        <v>110</v>
      </c>
    </row>
    <row r="219" spans="1:41" x14ac:dyDescent="0.3">
      <c r="B219" s="152"/>
    </row>
    <row r="220" spans="1:41" x14ac:dyDescent="0.3">
      <c r="B220" s="153"/>
    </row>
    <row r="221" spans="1:41" x14ac:dyDescent="0.3">
      <c r="B221" s="152"/>
    </row>
    <row r="222" spans="1:41" x14ac:dyDescent="0.3">
      <c r="B222" s="153"/>
    </row>
    <row r="223" spans="1:41" x14ac:dyDescent="0.3">
      <c r="B223" s="152"/>
    </row>
    <row r="224" spans="1:41" x14ac:dyDescent="0.3">
      <c r="B224" s="153"/>
    </row>
    <row r="225" spans="2:2" x14ac:dyDescent="0.3">
      <c r="B225" s="152"/>
    </row>
    <row r="226" spans="2:2" x14ac:dyDescent="0.3">
      <c r="B226" s="153"/>
    </row>
  </sheetData>
  <autoFilter ref="A12:A218" xr:uid="{00000000-0009-0000-0000-000019000000}"/>
  <mergeCells count="9">
    <mergeCell ref="AH7:AN7"/>
    <mergeCell ref="B7:J7"/>
    <mergeCell ref="A8:A11"/>
    <mergeCell ref="V8:AA8"/>
    <mergeCell ref="AB8:AG8"/>
    <mergeCell ref="G9:J9"/>
    <mergeCell ref="F2:J3"/>
    <mergeCell ref="K7:U7"/>
    <mergeCell ref="V7:AG7"/>
  </mergeCells>
  <pageMargins left="0.28000000000000003" right="0.34" top="0.36" bottom="0.26" header="0.31496062992125984" footer="0.17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O73"/>
  <sheetViews>
    <sheetView showGridLines="0" zoomScaleNormal="100" workbookViewId="0"/>
  </sheetViews>
  <sheetFormatPr baseColWidth="10" defaultColWidth="11.44140625" defaultRowHeight="14.4" x14ac:dyDescent="0.3"/>
  <cols>
    <col min="1" max="1" width="39.109375" bestFit="1" customWidth="1"/>
    <col min="2" max="2" width="27.77734375" customWidth="1"/>
    <col min="3" max="3" width="18.6640625" customWidth="1"/>
    <col min="4" max="4" width="5.33203125" style="1" customWidth="1"/>
    <col min="5" max="5" width="8.44140625" customWidth="1"/>
    <col min="6" max="6" width="30.21875" bestFit="1" customWidth="1"/>
    <col min="7" max="7" width="5.6640625" customWidth="1"/>
    <col min="8" max="8" width="7" customWidth="1"/>
    <col min="9" max="9" width="15.5546875" customWidth="1"/>
    <col min="10" max="10" width="23.44140625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ht="16.2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749</v>
      </c>
      <c r="Y11" s="11" t="s">
        <v>65</v>
      </c>
      <c r="Z11" s="11" t="s">
        <v>65</v>
      </c>
      <c r="AA11" s="38" t="s">
        <v>749</v>
      </c>
      <c r="AB11" s="11" t="s">
        <v>65</v>
      </c>
      <c r="AC11" s="11" t="s">
        <v>65</v>
      </c>
      <c r="AD11" s="38" t="s">
        <v>749</v>
      </c>
      <c r="AE11" s="11" t="s">
        <v>65</v>
      </c>
      <c r="AF11" s="11" t="s">
        <v>65</v>
      </c>
      <c r="AG11" s="38" t="s">
        <v>749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34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43" customFormat="1" x14ac:dyDescent="0.3">
      <c r="A13" s="130" t="s">
        <v>924</v>
      </c>
      <c r="B13" s="50" t="s">
        <v>1207</v>
      </c>
      <c r="C13" s="50" t="s">
        <v>771</v>
      </c>
      <c r="D13" s="48">
        <v>2</v>
      </c>
      <c r="E13" s="48" t="s">
        <v>96</v>
      </c>
      <c r="F13" s="50" t="s">
        <v>785</v>
      </c>
      <c r="G13" s="50" t="s">
        <v>353</v>
      </c>
      <c r="H13" s="50" t="s">
        <v>355</v>
      </c>
      <c r="I13" s="50" t="s">
        <v>783</v>
      </c>
      <c r="J13" s="100" t="s">
        <v>352</v>
      </c>
      <c r="K13" s="47" t="s">
        <v>97</v>
      </c>
      <c r="L13" s="47" t="s">
        <v>98</v>
      </c>
      <c r="M13" s="47" t="s">
        <v>99</v>
      </c>
      <c r="N13" s="47">
        <v>4</v>
      </c>
      <c r="O13" s="47" t="s">
        <v>100</v>
      </c>
      <c r="P13" s="47">
        <v>1798</v>
      </c>
      <c r="Q13" s="47" t="s">
        <v>101</v>
      </c>
      <c r="R13" s="49" t="s">
        <v>102</v>
      </c>
      <c r="S13" s="47" t="s">
        <v>103</v>
      </c>
      <c r="T13" s="44" t="s">
        <v>747</v>
      </c>
      <c r="U13" s="49" t="s">
        <v>105</v>
      </c>
      <c r="V13" s="51">
        <v>13</v>
      </c>
      <c r="W13" s="51">
        <v>81</v>
      </c>
      <c r="X13" s="49">
        <v>0</v>
      </c>
      <c r="Y13" s="51">
        <v>16</v>
      </c>
      <c r="Z13" s="51">
        <v>44</v>
      </c>
      <c r="AA13" s="49">
        <v>0.1</v>
      </c>
      <c r="AB13" s="51"/>
      <c r="AC13" s="51"/>
      <c r="AD13" s="49"/>
      <c r="AE13" s="51"/>
      <c r="AF13" s="51"/>
      <c r="AG13" s="49"/>
      <c r="AH13" s="49" t="s">
        <v>98</v>
      </c>
      <c r="AI13" s="46">
        <v>95.2</v>
      </c>
      <c r="AJ13" s="44" t="s">
        <v>428</v>
      </c>
      <c r="AK13" s="44" t="s">
        <v>108</v>
      </c>
      <c r="AL13" s="45">
        <f t="shared" ref="AL13:AL20" si="0">P13</f>
        <v>1798</v>
      </c>
      <c r="AM13" s="44" t="s">
        <v>747</v>
      </c>
      <c r="AN13" s="44">
        <v>1</v>
      </c>
      <c r="AO13" s="41" t="s">
        <v>110</v>
      </c>
    </row>
    <row r="14" spans="1:41" s="43" customFormat="1" x14ac:dyDescent="0.3">
      <c r="A14" s="130" t="s">
        <v>924</v>
      </c>
      <c r="B14" s="50" t="s">
        <v>1207</v>
      </c>
      <c r="C14" s="50" t="s">
        <v>771</v>
      </c>
      <c r="D14" s="48">
        <v>2</v>
      </c>
      <c r="E14" s="48" t="s">
        <v>96</v>
      </c>
      <c r="F14" s="50" t="s">
        <v>785</v>
      </c>
      <c r="G14" s="50" t="s">
        <v>353</v>
      </c>
      <c r="H14" s="50" t="s">
        <v>355</v>
      </c>
      <c r="I14" s="50" t="s">
        <v>784</v>
      </c>
      <c r="J14" s="100" t="s">
        <v>352</v>
      </c>
      <c r="K14" s="47" t="s">
        <v>97</v>
      </c>
      <c r="L14" s="47" t="s">
        <v>98</v>
      </c>
      <c r="M14" s="47" t="s">
        <v>99</v>
      </c>
      <c r="N14" s="47">
        <v>4</v>
      </c>
      <c r="O14" s="47" t="s">
        <v>100</v>
      </c>
      <c r="P14" s="47">
        <v>1798</v>
      </c>
      <c r="Q14" s="47" t="s">
        <v>101</v>
      </c>
      <c r="R14" s="49" t="s">
        <v>102</v>
      </c>
      <c r="S14" s="47" t="s">
        <v>103</v>
      </c>
      <c r="T14" s="44" t="s">
        <v>747</v>
      </c>
      <c r="U14" s="49" t="s">
        <v>105</v>
      </c>
      <c r="V14" s="51">
        <v>13</v>
      </c>
      <c r="W14" s="51">
        <v>81</v>
      </c>
      <c r="X14" s="49">
        <v>0</v>
      </c>
      <c r="Y14" s="51">
        <v>16</v>
      </c>
      <c r="Z14" s="51">
        <v>44</v>
      </c>
      <c r="AA14" s="49">
        <v>0.1</v>
      </c>
      <c r="AB14" s="51"/>
      <c r="AC14" s="51"/>
      <c r="AD14" s="49"/>
      <c r="AE14" s="51"/>
      <c r="AF14" s="51"/>
      <c r="AG14" s="49"/>
      <c r="AH14" s="49" t="s">
        <v>98</v>
      </c>
      <c r="AI14" s="46">
        <v>95.2</v>
      </c>
      <c r="AJ14" s="44" t="s">
        <v>428</v>
      </c>
      <c r="AK14" s="44" t="s">
        <v>108</v>
      </c>
      <c r="AL14" s="45">
        <f t="shared" si="0"/>
        <v>1798</v>
      </c>
      <c r="AM14" s="44" t="s">
        <v>747</v>
      </c>
      <c r="AN14" s="44">
        <v>1</v>
      </c>
      <c r="AO14" s="41" t="s">
        <v>110</v>
      </c>
    </row>
    <row r="15" spans="1:41" s="43" customFormat="1" x14ac:dyDescent="0.3">
      <c r="A15" s="130" t="s">
        <v>924</v>
      </c>
      <c r="B15" s="50" t="s">
        <v>1207</v>
      </c>
      <c r="C15" s="50" t="s">
        <v>771</v>
      </c>
      <c r="D15" s="48">
        <v>2</v>
      </c>
      <c r="E15" s="48" t="s">
        <v>96</v>
      </c>
      <c r="F15" s="50" t="s">
        <v>785</v>
      </c>
      <c r="G15" s="50" t="s">
        <v>353</v>
      </c>
      <c r="H15" s="50" t="s">
        <v>356</v>
      </c>
      <c r="I15" s="138" t="s">
        <v>783</v>
      </c>
      <c r="J15" s="100" t="s">
        <v>352</v>
      </c>
      <c r="K15" s="47" t="s">
        <v>97</v>
      </c>
      <c r="L15" s="47" t="s">
        <v>98</v>
      </c>
      <c r="M15" s="47" t="s">
        <v>99</v>
      </c>
      <c r="N15" s="47">
        <v>4</v>
      </c>
      <c r="O15" s="47" t="s">
        <v>100</v>
      </c>
      <c r="P15" s="47">
        <v>1798</v>
      </c>
      <c r="Q15" s="47" t="s">
        <v>101</v>
      </c>
      <c r="R15" s="49" t="s">
        <v>102</v>
      </c>
      <c r="S15" s="47" t="s">
        <v>103</v>
      </c>
      <c r="T15" s="44" t="s">
        <v>747</v>
      </c>
      <c r="U15" s="49" t="s">
        <v>105</v>
      </c>
      <c r="V15" s="51">
        <v>13</v>
      </c>
      <c r="W15" s="51">
        <v>81</v>
      </c>
      <c r="X15" s="49">
        <v>0</v>
      </c>
      <c r="Y15" s="51">
        <v>16</v>
      </c>
      <c r="Z15" s="51">
        <v>44</v>
      </c>
      <c r="AA15" s="49">
        <v>0.1</v>
      </c>
      <c r="AB15" s="51"/>
      <c r="AC15" s="51"/>
      <c r="AD15" s="49"/>
      <c r="AE15" s="51"/>
      <c r="AF15" s="51"/>
      <c r="AG15" s="49"/>
      <c r="AH15" s="49" t="s">
        <v>98</v>
      </c>
      <c r="AI15" s="46">
        <v>95.2</v>
      </c>
      <c r="AJ15" s="44" t="s">
        <v>428</v>
      </c>
      <c r="AK15" s="44" t="s">
        <v>108</v>
      </c>
      <c r="AL15" s="45">
        <f t="shared" si="0"/>
        <v>1798</v>
      </c>
      <c r="AM15" s="44" t="s">
        <v>747</v>
      </c>
      <c r="AN15" s="44">
        <v>1</v>
      </c>
      <c r="AO15" s="41" t="s">
        <v>110</v>
      </c>
    </row>
    <row r="16" spans="1:41" s="43" customFormat="1" x14ac:dyDescent="0.3">
      <c r="A16" s="130" t="s">
        <v>924</v>
      </c>
      <c r="B16" s="50" t="s">
        <v>1207</v>
      </c>
      <c r="C16" s="50" t="s">
        <v>771</v>
      </c>
      <c r="D16" s="48">
        <v>2</v>
      </c>
      <c r="E16" s="48" t="s">
        <v>96</v>
      </c>
      <c r="F16" s="50" t="s">
        <v>785</v>
      </c>
      <c r="G16" s="50" t="s">
        <v>353</v>
      </c>
      <c r="H16" s="50" t="s">
        <v>356</v>
      </c>
      <c r="I16" s="50" t="s">
        <v>784</v>
      </c>
      <c r="J16" s="100" t="s">
        <v>352</v>
      </c>
      <c r="K16" s="47" t="s">
        <v>97</v>
      </c>
      <c r="L16" s="47" t="s">
        <v>98</v>
      </c>
      <c r="M16" s="47" t="s">
        <v>99</v>
      </c>
      <c r="N16" s="47">
        <v>4</v>
      </c>
      <c r="O16" s="47" t="s">
        <v>100</v>
      </c>
      <c r="P16" s="47">
        <v>1798</v>
      </c>
      <c r="Q16" s="47" t="s">
        <v>101</v>
      </c>
      <c r="R16" s="49" t="s">
        <v>102</v>
      </c>
      <c r="S16" s="47" t="s">
        <v>103</v>
      </c>
      <c r="T16" s="44" t="s">
        <v>747</v>
      </c>
      <c r="U16" s="49" t="s">
        <v>105</v>
      </c>
      <c r="V16" s="51">
        <v>13</v>
      </c>
      <c r="W16" s="51">
        <v>81</v>
      </c>
      <c r="X16" s="49">
        <v>0</v>
      </c>
      <c r="Y16" s="51">
        <v>16</v>
      </c>
      <c r="Z16" s="51">
        <v>44</v>
      </c>
      <c r="AA16" s="49">
        <v>0.1</v>
      </c>
      <c r="AB16" s="51"/>
      <c r="AC16" s="51"/>
      <c r="AD16" s="49"/>
      <c r="AE16" s="51"/>
      <c r="AF16" s="51"/>
      <c r="AG16" s="49"/>
      <c r="AH16" s="49" t="s">
        <v>98</v>
      </c>
      <c r="AI16" s="46">
        <v>95.2</v>
      </c>
      <c r="AJ16" s="44" t="s">
        <v>428</v>
      </c>
      <c r="AK16" s="44" t="s">
        <v>108</v>
      </c>
      <c r="AL16" s="45">
        <f t="shared" si="0"/>
        <v>1798</v>
      </c>
      <c r="AM16" s="44" t="s">
        <v>747</v>
      </c>
      <c r="AN16" s="44">
        <v>1</v>
      </c>
      <c r="AO16" s="41" t="s">
        <v>110</v>
      </c>
    </row>
    <row r="17" spans="1:41" s="43" customFormat="1" x14ac:dyDescent="0.3">
      <c r="A17" s="130" t="s">
        <v>924</v>
      </c>
      <c r="B17" s="50" t="s">
        <v>1207</v>
      </c>
      <c r="C17" s="50" t="s">
        <v>786</v>
      </c>
      <c r="D17" s="48">
        <v>2</v>
      </c>
      <c r="E17" s="48" t="s">
        <v>96</v>
      </c>
      <c r="F17" s="50" t="s">
        <v>785</v>
      </c>
      <c r="G17" s="50" t="s">
        <v>353</v>
      </c>
      <c r="H17" s="50" t="s">
        <v>355</v>
      </c>
      <c r="I17" s="50" t="s">
        <v>783</v>
      </c>
      <c r="J17" s="100" t="s">
        <v>352</v>
      </c>
      <c r="K17" s="47" t="s">
        <v>97</v>
      </c>
      <c r="L17" s="47" t="s">
        <v>98</v>
      </c>
      <c r="M17" s="47" t="s">
        <v>99</v>
      </c>
      <c r="N17" s="47">
        <v>4</v>
      </c>
      <c r="O17" s="47" t="s">
        <v>100</v>
      </c>
      <c r="P17" s="47">
        <v>1798</v>
      </c>
      <c r="Q17" s="47" t="s">
        <v>101</v>
      </c>
      <c r="R17" s="49" t="s">
        <v>102</v>
      </c>
      <c r="S17" s="47" t="s">
        <v>103</v>
      </c>
      <c r="T17" s="44" t="s">
        <v>747</v>
      </c>
      <c r="U17" s="49" t="s">
        <v>105</v>
      </c>
      <c r="V17" s="51">
        <v>27</v>
      </c>
      <c r="W17" s="51">
        <v>75</v>
      </c>
      <c r="X17" s="49">
        <v>1.6</v>
      </c>
      <c r="Y17" s="51">
        <v>46</v>
      </c>
      <c r="Z17" s="51">
        <v>11</v>
      </c>
      <c r="AA17" s="49">
        <v>1.3</v>
      </c>
      <c r="AB17" s="51"/>
      <c r="AC17" s="51"/>
      <c r="AD17" s="49"/>
      <c r="AE17" s="51"/>
      <c r="AF17" s="51"/>
      <c r="AG17" s="49"/>
      <c r="AH17" s="49" t="s">
        <v>98</v>
      </c>
      <c r="AI17" s="46">
        <v>95.2</v>
      </c>
      <c r="AJ17" s="44" t="s">
        <v>428</v>
      </c>
      <c r="AK17" s="44" t="s">
        <v>108</v>
      </c>
      <c r="AL17" s="45">
        <f t="shared" si="0"/>
        <v>1798</v>
      </c>
      <c r="AM17" s="44" t="s">
        <v>747</v>
      </c>
      <c r="AN17" s="44">
        <v>2</v>
      </c>
      <c r="AO17" s="41" t="s">
        <v>110</v>
      </c>
    </row>
    <row r="18" spans="1:41" s="43" customFormat="1" x14ac:dyDescent="0.3">
      <c r="A18" s="130" t="s">
        <v>924</v>
      </c>
      <c r="B18" s="50" t="s">
        <v>1207</v>
      </c>
      <c r="C18" s="50" t="s">
        <v>786</v>
      </c>
      <c r="D18" s="48">
        <v>2</v>
      </c>
      <c r="E18" s="48" t="s">
        <v>96</v>
      </c>
      <c r="F18" s="50" t="s">
        <v>785</v>
      </c>
      <c r="G18" s="50" t="s">
        <v>353</v>
      </c>
      <c r="H18" s="50" t="s">
        <v>355</v>
      </c>
      <c r="I18" s="50" t="s">
        <v>784</v>
      </c>
      <c r="J18" s="100" t="s">
        <v>352</v>
      </c>
      <c r="K18" s="47" t="s">
        <v>97</v>
      </c>
      <c r="L18" s="47" t="s">
        <v>98</v>
      </c>
      <c r="M18" s="47" t="s">
        <v>99</v>
      </c>
      <c r="N18" s="47">
        <v>4</v>
      </c>
      <c r="O18" s="47" t="s">
        <v>100</v>
      </c>
      <c r="P18" s="47">
        <v>1798</v>
      </c>
      <c r="Q18" s="47" t="s">
        <v>101</v>
      </c>
      <c r="R18" s="49" t="s">
        <v>102</v>
      </c>
      <c r="S18" s="47" t="s">
        <v>103</v>
      </c>
      <c r="T18" s="44" t="s">
        <v>747</v>
      </c>
      <c r="U18" s="49" t="s">
        <v>105</v>
      </c>
      <c r="V18" s="51">
        <v>27</v>
      </c>
      <c r="W18" s="51">
        <v>75</v>
      </c>
      <c r="X18" s="49">
        <v>1.6</v>
      </c>
      <c r="Y18" s="51">
        <v>46</v>
      </c>
      <c r="Z18" s="51">
        <v>11</v>
      </c>
      <c r="AA18" s="49">
        <v>1.3</v>
      </c>
      <c r="AB18" s="51"/>
      <c r="AC18" s="51"/>
      <c r="AD18" s="49"/>
      <c r="AE18" s="51"/>
      <c r="AF18" s="51"/>
      <c r="AG18" s="49"/>
      <c r="AH18" s="49" t="s">
        <v>98</v>
      </c>
      <c r="AI18" s="46">
        <v>95.2</v>
      </c>
      <c r="AJ18" s="44" t="s">
        <v>428</v>
      </c>
      <c r="AK18" s="44" t="s">
        <v>108</v>
      </c>
      <c r="AL18" s="45">
        <f t="shared" si="0"/>
        <v>1798</v>
      </c>
      <c r="AM18" s="44" t="s">
        <v>747</v>
      </c>
      <c r="AN18" s="44">
        <v>2</v>
      </c>
      <c r="AO18" s="41" t="s">
        <v>110</v>
      </c>
    </row>
    <row r="19" spans="1:41" s="43" customFormat="1" x14ac:dyDescent="0.3">
      <c r="A19" s="130" t="s">
        <v>924</v>
      </c>
      <c r="B19" s="50" t="s">
        <v>1207</v>
      </c>
      <c r="C19" s="50" t="s">
        <v>786</v>
      </c>
      <c r="D19" s="48">
        <v>2</v>
      </c>
      <c r="E19" s="48" t="s">
        <v>96</v>
      </c>
      <c r="F19" s="50" t="s">
        <v>785</v>
      </c>
      <c r="G19" s="50" t="s">
        <v>353</v>
      </c>
      <c r="H19" s="50" t="s">
        <v>356</v>
      </c>
      <c r="I19" s="138" t="s">
        <v>783</v>
      </c>
      <c r="J19" s="100" t="s">
        <v>352</v>
      </c>
      <c r="K19" s="47" t="s">
        <v>97</v>
      </c>
      <c r="L19" s="47" t="s">
        <v>98</v>
      </c>
      <c r="M19" s="47" t="s">
        <v>99</v>
      </c>
      <c r="N19" s="47">
        <v>4</v>
      </c>
      <c r="O19" s="47" t="s">
        <v>100</v>
      </c>
      <c r="P19" s="47">
        <v>1798</v>
      </c>
      <c r="Q19" s="47" t="s">
        <v>101</v>
      </c>
      <c r="R19" s="49" t="s">
        <v>102</v>
      </c>
      <c r="S19" s="47" t="s">
        <v>103</v>
      </c>
      <c r="T19" s="44" t="s">
        <v>747</v>
      </c>
      <c r="U19" s="49" t="s">
        <v>105</v>
      </c>
      <c r="V19" s="51">
        <v>27</v>
      </c>
      <c r="W19" s="51">
        <v>75</v>
      </c>
      <c r="X19" s="49">
        <v>1.6</v>
      </c>
      <c r="Y19" s="51">
        <v>46</v>
      </c>
      <c r="Z19" s="51">
        <v>11</v>
      </c>
      <c r="AA19" s="49">
        <v>1.3</v>
      </c>
      <c r="AB19" s="51"/>
      <c r="AC19" s="51"/>
      <c r="AD19" s="49"/>
      <c r="AE19" s="51"/>
      <c r="AF19" s="51"/>
      <c r="AG19" s="49"/>
      <c r="AH19" s="49" t="s">
        <v>98</v>
      </c>
      <c r="AI19" s="46">
        <v>95.2</v>
      </c>
      <c r="AJ19" s="44" t="s">
        <v>428</v>
      </c>
      <c r="AK19" s="44" t="s">
        <v>108</v>
      </c>
      <c r="AL19" s="45">
        <f t="shared" si="0"/>
        <v>1798</v>
      </c>
      <c r="AM19" s="44" t="s">
        <v>747</v>
      </c>
      <c r="AN19" s="44">
        <v>2</v>
      </c>
      <c r="AO19" s="41" t="s">
        <v>110</v>
      </c>
    </row>
    <row r="20" spans="1:41" s="43" customFormat="1" x14ac:dyDescent="0.3">
      <c r="A20" s="130" t="s">
        <v>924</v>
      </c>
      <c r="B20" s="50" t="s">
        <v>1207</v>
      </c>
      <c r="C20" s="50" t="s">
        <v>786</v>
      </c>
      <c r="D20" s="48">
        <v>2</v>
      </c>
      <c r="E20" s="48" t="s">
        <v>96</v>
      </c>
      <c r="F20" s="50" t="s">
        <v>785</v>
      </c>
      <c r="G20" s="50" t="s">
        <v>353</v>
      </c>
      <c r="H20" s="50" t="s">
        <v>356</v>
      </c>
      <c r="I20" s="50" t="s">
        <v>784</v>
      </c>
      <c r="J20" s="100" t="s">
        <v>352</v>
      </c>
      <c r="K20" s="47" t="s">
        <v>97</v>
      </c>
      <c r="L20" s="47" t="s">
        <v>98</v>
      </c>
      <c r="M20" s="47" t="s">
        <v>99</v>
      </c>
      <c r="N20" s="47">
        <v>4</v>
      </c>
      <c r="O20" s="47" t="s">
        <v>100</v>
      </c>
      <c r="P20" s="47">
        <v>1798</v>
      </c>
      <c r="Q20" s="47" t="s">
        <v>101</v>
      </c>
      <c r="R20" s="49" t="s">
        <v>102</v>
      </c>
      <c r="S20" s="47" t="s">
        <v>103</v>
      </c>
      <c r="T20" s="44" t="s">
        <v>747</v>
      </c>
      <c r="U20" s="49" t="s">
        <v>105</v>
      </c>
      <c r="V20" s="51">
        <v>27</v>
      </c>
      <c r="W20" s="51">
        <v>75</v>
      </c>
      <c r="X20" s="49">
        <v>1.6</v>
      </c>
      <c r="Y20" s="51">
        <v>46</v>
      </c>
      <c r="Z20" s="51">
        <v>11</v>
      </c>
      <c r="AA20" s="49">
        <v>1.3</v>
      </c>
      <c r="AB20" s="51"/>
      <c r="AC20" s="51"/>
      <c r="AD20" s="49"/>
      <c r="AE20" s="51"/>
      <c r="AF20" s="51"/>
      <c r="AG20" s="49"/>
      <c r="AH20" s="49" t="s">
        <v>98</v>
      </c>
      <c r="AI20" s="46">
        <v>95.2</v>
      </c>
      <c r="AJ20" s="44" t="s">
        <v>428</v>
      </c>
      <c r="AK20" s="44" t="s">
        <v>108</v>
      </c>
      <c r="AL20" s="45">
        <f t="shared" si="0"/>
        <v>1798</v>
      </c>
      <c r="AM20" s="44" t="s">
        <v>747</v>
      </c>
      <c r="AN20" s="44">
        <v>2</v>
      </c>
      <c r="AO20" s="41" t="s">
        <v>110</v>
      </c>
    </row>
    <row r="21" spans="1:41" s="43" customFormat="1" x14ac:dyDescent="0.3">
      <c r="A21" s="130" t="s">
        <v>925</v>
      </c>
      <c r="B21" s="50" t="s">
        <v>1267</v>
      </c>
      <c r="C21" s="50" t="s">
        <v>787</v>
      </c>
      <c r="D21" s="48">
        <v>2</v>
      </c>
      <c r="E21" s="48" t="s">
        <v>96</v>
      </c>
      <c r="F21" s="50" t="s">
        <v>1023</v>
      </c>
      <c r="G21" s="50" t="s">
        <v>788</v>
      </c>
      <c r="H21" s="50" t="s">
        <v>758</v>
      </c>
      <c r="I21" s="50" t="s">
        <v>789</v>
      </c>
      <c r="J21" s="100" t="s">
        <v>1016</v>
      </c>
      <c r="K21" s="47" t="s">
        <v>97</v>
      </c>
      <c r="L21" s="47" t="s">
        <v>98</v>
      </c>
      <c r="M21" s="47" t="s">
        <v>99</v>
      </c>
      <c r="N21" s="47">
        <v>4</v>
      </c>
      <c r="O21" s="47" t="s">
        <v>100</v>
      </c>
      <c r="P21" s="47">
        <v>1798</v>
      </c>
      <c r="Q21" s="47" t="s">
        <v>101</v>
      </c>
      <c r="R21" s="49" t="s">
        <v>102</v>
      </c>
      <c r="S21" s="47" t="s">
        <v>103</v>
      </c>
      <c r="T21" s="44" t="s">
        <v>747</v>
      </c>
      <c r="U21" s="49" t="s">
        <v>105</v>
      </c>
      <c r="V21" s="51">
        <v>22</v>
      </c>
      <c r="W21" s="51">
        <v>138</v>
      </c>
      <c r="X21" s="49">
        <v>2.4</v>
      </c>
      <c r="Y21" s="51">
        <v>16</v>
      </c>
      <c r="Z21" s="51">
        <v>74</v>
      </c>
      <c r="AA21" s="49">
        <v>0.5</v>
      </c>
      <c r="AB21" s="51"/>
      <c r="AC21" s="51"/>
      <c r="AD21" s="49"/>
      <c r="AE21" s="51"/>
      <c r="AF21" s="51"/>
      <c r="AG21" s="49"/>
      <c r="AH21" s="49" t="s">
        <v>98</v>
      </c>
      <c r="AI21" s="46">
        <v>104</v>
      </c>
      <c r="AJ21" s="44" t="s">
        <v>428</v>
      </c>
      <c r="AK21" s="44" t="s">
        <v>108</v>
      </c>
      <c r="AL21" s="45">
        <f>P21</f>
        <v>1798</v>
      </c>
      <c r="AM21" s="44" t="s">
        <v>747</v>
      </c>
      <c r="AN21" s="44">
        <v>3</v>
      </c>
      <c r="AO21" s="41" t="s">
        <v>110</v>
      </c>
    </row>
    <row r="22" spans="1:41" s="43" customFormat="1" x14ac:dyDescent="0.3">
      <c r="A22" s="130" t="s">
        <v>925</v>
      </c>
      <c r="B22" s="50" t="s">
        <v>1267</v>
      </c>
      <c r="C22" s="50" t="s">
        <v>787</v>
      </c>
      <c r="D22" s="48">
        <v>2</v>
      </c>
      <c r="E22" s="48" t="s">
        <v>96</v>
      </c>
      <c r="F22" s="50" t="s">
        <v>1023</v>
      </c>
      <c r="G22" s="50" t="s">
        <v>788</v>
      </c>
      <c r="H22" s="50" t="s">
        <v>790</v>
      </c>
      <c r="I22" s="50" t="s">
        <v>789</v>
      </c>
      <c r="J22" s="100" t="s">
        <v>1016</v>
      </c>
      <c r="K22" s="47" t="s">
        <v>97</v>
      </c>
      <c r="L22" s="47" t="s">
        <v>98</v>
      </c>
      <c r="M22" s="47" t="s">
        <v>99</v>
      </c>
      <c r="N22" s="47">
        <v>4</v>
      </c>
      <c r="O22" s="47" t="s">
        <v>100</v>
      </c>
      <c r="P22" s="47">
        <v>1798</v>
      </c>
      <c r="Q22" s="47" t="s">
        <v>101</v>
      </c>
      <c r="R22" s="49" t="s">
        <v>102</v>
      </c>
      <c r="S22" s="47" t="s">
        <v>103</v>
      </c>
      <c r="T22" s="44" t="s">
        <v>747</v>
      </c>
      <c r="U22" s="49" t="s">
        <v>105</v>
      </c>
      <c r="V22" s="51">
        <v>22</v>
      </c>
      <c r="W22" s="51">
        <v>138</v>
      </c>
      <c r="X22" s="49">
        <v>2.4</v>
      </c>
      <c r="Y22" s="51">
        <v>16</v>
      </c>
      <c r="Z22" s="51">
        <v>74</v>
      </c>
      <c r="AA22" s="49">
        <v>0.5</v>
      </c>
      <c r="AB22" s="51"/>
      <c r="AC22" s="51"/>
      <c r="AD22" s="49"/>
      <c r="AE22" s="51"/>
      <c r="AF22" s="51"/>
      <c r="AG22" s="49"/>
      <c r="AH22" s="49" t="s">
        <v>98</v>
      </c>
      <c r="AI22" s="46">
        <v>104</v>
      </c>
      <c r="AJ22" s="44" t="s">
        <v>428</v>
      </c>
      <c r="AK22" s="44" t="s">
        <v>108</v>
      </c>
      <c r="AL22" s="45">
        <f>P22</f>
        <v>1798</v>
      </c>
      <c r="AM22" s="44" t="s">
        <v>747</v>
      </c>
      <c r="AN22" s="44">
        <v>3</v>
      </c>
      <c r="AO22" s="41" t="s">
        <v>110</v>
      </c>
    </row>
    <row r="23" spans="1:41" s="43" customFormat="1" x14ac:dyDescent="0.3">
      <c r="A23" s="130" t="s">
        <v>926</v>
      </c>
      <c r="B23" s="50" t="s">
        <v>1267</v>
      </c>
      <c r="C23" s="50" t="s">
        <v>787</v>
      </c>
      <c r="D23" s="48">
        <v>2</v>
      </c>
      <c r="E23" s="48" t="s">
        <v>96</v>
      </c>
      <c r="F23" s="50" t="s">
        <v>1023</v>
      </c>
      <c r="G23" s="50" t="s">
        <v>788</v>
      </c>
      <c r="H23" s="50" t="s">
        <v>361</v>
      </c>
      <c r="I23" s="138" t="s">
        <v>789</v>
      </c>
      <c r="J23" s="100" t="s">
        <v>1016</v>
      </c>
      <c r="K23" s="47" t="s">
        <v>97</v>
      </c>
      <c r="L23" s="47" t="s">
        <v>98</v>
      </c>
      <c r="M23" s="47" t="s">
        <v>99</v>
      </c>
      <c r="N23" s="47">
        <v>4</v>
      </c>
      <c r="O23" s="47" t="s">
        <v>100</v>
      </c>
      <c r="P23" s="47">
        <v>1798</v>
      </c>
      <c r="Q23" s="47" t="s">
        <v>101</v>
      </c>
      <c r="R23" s="49" t="s">
        <v>102</v>
      </c>
      <c r="S23" s="47" t="s">
        <v>103</v>
      </c>
      <c r="T23" s="44" t="s">
        <v>747</v>
      </c>
      <c r="U23" s="49" t="s">
        <v>105</v>
      </c>
      <c r="V23" s="51">
        <v>22</v>
      </c>
      <c r="W23" s="51">
        <v>138</v>
      </c>
      <c r="X23" s="49">
        <v>2.4</v>
      </c>
      <c r="Y23" s="51">
        <v>16</v>
      </c>
      <c r="Z23" s="51">
        <v>74</v>
      </c>
      <c r="AA23" s="49">
        <v>0.5</v>
      </c>
      <c r="AB23" s="51"/>
      <c r="AC23" s="51"/>
      <c r="AD23" s="49"/>
      <c r="AE23" s="51"/>
      <c r="AF23" s="51"/>
      <c r="AG23" s="49"/>
      <c r="AH23" s="49" t="s">
        <v>98</v>
      </c>
      <c r="AI23" s="46">
        <v>104</v>
      </c>
      <c r="AJ23" s="44" t="s">
        <v>428</v>
      </c>
      <c r="AK23" s="44" t="s">
        <v>108</v>
      </c>
      <c r="AL23" s="45">
        <f>P23</f>
        <v>1798</v>
      </c>
      <c r="AM23" s="44" t="s">
        <v>747</v>
      </c>
      <c r="AN23" s="44">
        <v>3</v>
      </c>
      <c r="AO23" s="41" t="s">
        <v>110</v>
      </c>
    </row>
    <row r="24" spans="1:41" s="43" customFormat="1" x14ac:dyDescent="0.3">
      <c r="A24" s="130" t="s">
        <v>926</v>
      </c>
      <c r="B24" s="50" t="s">
        <v>1267</v>
      </c>
      <c r="C24" s="50" t="s">
        <v>787</v>
      </c>
      <c r="D24" s="48">
        <v>2</v>
      </c>
      <c r="E24" s="48" t="s">
        <v>96</v>
      </c>
      <c r="F24" s="50" t="s">
        <v>1023</v>
      </c>
      <c r="G24" s="50" t="s">
        <v>788</v>
      </c>
      <c r="H24" s="50" t="s">
        <v>791</v>
      </c>
      <c r="I24" s="50" t="s">
        <v>789</v>
      </c>
      <c r="J24" s="100" t="s">
        <v>1016</v>
      </c>
      <c r="K24" s="47" t="s">
        <v>97</v>
      </c>
      <c r="L24" s="47" t="s">
        <v>98</v>
      </c>
      <c r="M24" s="47" t="s">
        <v>99</v>
      </c>
      <c r="N24" s="47">
        <v>4</v>
      </c>
      <c r="O24" s="47" t="s">
        <v>100</v>
      </c>
      <c r="P24" s="47">
        <v>1798</v>
      </c>
      <c r="Q24" s="47" t="s">
        <v>101</v>
      </c>
      <c r="R24" s="49" t="s">
        <v>102</v>
      </c>
      <c r="S24" s="47" t="s">
        <v>103</v>
      </c>
      <c r="T24" s="44" t="s">
        <v>747</v>
      </c>
      <c r="U24" s="49" t="s">
        <v>105</v>
      </c>
      <c r="V24" s="51">
        <v>22</v>
      </c>
      <c r="W24" s="51">
        <v>138</v>
      </c>
      <c r="X24" s="49">
        <v>2.4</v>
      </c>
      <c r="Y24" s="51">
        <v>16</v>
      </c>
      <c r="Z24" s="51">
        <v>74</v>
      </c>
      <c r="AA24" s="49">
        <v>0.5</v>
      </c>
      <c r="AB24" s="51"/>
      <c r="AC24" s="51"/>
      <c r="AD24" s="49"/>
      <c r="AE24" s="51"/>
      <c r="AF24" s="51"/>
      <c r="AG24" s="49"/>
      <c r="AH24" s="49" t="s">
        <v>98</v>
      </c>
      <c r="AI24" s="46">
        <v>104</v>
      </c>
      <c r="AJ24" s="44" t="s">
        <v>428</v>
      </c>
      <c r="AK24" s="44" t="s">
        <v>108</v>
      </c>
      <c r="AL24" s="45">
        <f t="shared" ref="AL24:AL60" si="1">P24</f>
        <v>1798</v>
      </c>
      <c r="AM24" s="44" t="s">
        <v>747</v>
      </c>
      <c r="AN24" s="44">
        <v>3</v>
      </c>
      <c r="AO24" s="41" t="s">
        <v>110</v>
      </c>
    </row>
    <row r="25" spans="1:41" s="43" customFormat="1" x14ac:dyDescent="0.3">
      <c r="A25" s="130" t="s">
        <v>927</v>
      </c>
      <c r="B25" s="50" t="s">
        <v>1268</v>
      </c>
      <c r="C25" s="50" t="s">
        <v>792</v>
      </c>
      <c r="D25" s="48">
        <v>2</v>
      </c>
      <c r="E25" s="48" t="s">
        <v>96</v>
      </c>
      <c r="F25" s="78" t="s">
        <v>1024</v>
      </c>
      <c r="G25" s="50" t="s">
        <v>201</v>
      </c>
      <c r="H25" s="50" t="s">
        <v>380</v>
      </c>
      <c r="I25" s="50" t="s">
        <v>1059</v>
      </c>
      <c r="J25" s="80" t="s">
        <v>298</v>
      </c>
      <c r="K25" s="47" t="s">
        <v>97</v>
      </c>
      <c r="L25" s="47" t="s">
        <v>98</v>
      </c>
      <c r="M25" s="47" t="s">
        <v>99</v>
      </c>
      <c r="N25" s="47">
        <v>4</v>
      </c>
      <c r="O25" s="47" t="s">
        <v>100</v>
      </c>
      <c r="P25" s="47">
        <v>1798</v>
      </c>
      <c r="Q25" s="47" t="s">
        <v>101</v>
      </c>
      <c r="R25" s="49" t="s">
        <v>102</v>
      </c>
      <c r="S25" s="47" t="s">
        <v>103</v>
      </c>
      <c r="T25" s="44" t="s">
        <v>747</v>
      </c>
      <c r="U25" s="49" t="s">
        <v>105</v>
      </c>
      <c r="V25" s="51">
        <v>22</v>
      </c>
      <c r="W25" s="51">
        <v>337</v>
      </c>
      <c r="X25" s="49">
        <v>4.03</v>
      </c>
      <c r="Y25" s="51">
        <v>35</v>
      </c>
      <c r="Z25" s="51">
        <v>128</v>
      </c>
      <c r="AA25" s="49">
        <v>0.56999999999999995</v>
      </c>
      <c r="AB25" s="51"/>
      <c r="AC25" s="51"/>
      <c r="AD25" s="49"/>
      <c r="AE25" s="51"/>
      <c r="AF25" s="51"/>
      <c r="AG25" s="49"/>
      <c r="AH25" s="49" t="s">
        <v>98</v>
      </c>
      <c r="AI25" s="46">
        <v>131.4</v>
      </c>
      <c r="AJ25" s="44" t="s">
        <v>428</v>
      </c>
      <c r="AK25" s="44" t="s">
        <v>108</v>
      </c>
      <c r="AL25" s="45">
        <f t="shared" ref="AL25:AL31" si="2">P25</f>
        <v>1798</v>
      </c>
      <c r="AM25" s="44" t="s">
        <v>747</v>
      </c>
      <c r="AN25" s="44">
        <v>4</v>
      </c>
      <c r="AO25" s="41" t="s">
        <v>110</v>
      </c>
    </row>
    <row r="26" spans="1:41" s="43" customFormat="1" x14ac:dyDescent="0.3">
      <c r="A26" s="130" t="s">
        <v>927</v>
      </c>
      <c r="B26" s="50" t="s">
        <v>3773</v>
      </c>
      <c r="C26" s="50" t="s">
        <v>792</v>
      </c>
      <c r="D26" s="48">
        <v>2</v>
      </c>
      <c r="E26" s="48" t="s">
        <v>96</v>
      </c>
      <c r="F26" s="78" t="s">
        <v>3774</v>
      </c>
      <c r="G26" s="50" t="s">
        <v>201</v>
      </c>
      <c r="H26" s="50" t="s">
        <v>380</v>
      </c>
      <c r="I26" s="50" t="s">
        <v>3775</v>
      </c>
      <c r="J26" s="80" t="s">
        <v>298</v>
      </c>
      <c r="K26" s="47" t="s">
        <v>97</v>
      </c>
      <c r="L26" s="47" t="s">
        <v>98</v>
      </c>
      <c r="M26" s="47" t="s">
        <v>99</v>
      </c>
      <c r="N26" s="47">
        <v>4</v>
      </c>
      <c r="O26" s="47" t="s">
        <v>100</v>
      </c>
      <c r="P26" s="47">
        <v>1798</v>
      </c>
      <c r="Q26" s="47" t="s">
        <v>101</v>
      </c>
      <c r="R26" s="49" t="s">
        <v>102</v>
      </c>
      <c r="S26" s="47" t="s">
        <v>103</v>
      </c>
      <c r="T26" s="44" t="s">
        <v>747</v>
      </c>
      <c r="U26" s="49" t="s">
        <v>105</v>
      </c>
      <c r="V26" s="51">
        <v>22</v>
      </c>
      <c r="W26" s="51">
        <v>337</v>
      </c>
      <c r="X26" s="49">
        <v>4.03</v>
      </c>
      <c r="Y26" s="51">
        <v>35</v>
      </c>
      <c r="Z26" s="51">
        <v>128</v>
      </c>
      <c r="AA26" s="49">
        <v>0.56999999999999995</v>
      </c>
      <c r="AB26" s="51"/>
      <c r="AC26" s="51"/>
      <c r="AD26" s="49"/>
      <c r="AE26" s="51"/>
      <c r="AF26" s="51"/>
      <c r="AG26" s="49"/>
      <c r="AH26" s="49" t="s">
        <v>98</v>
      </c>
      <c r="AI26" s="46">
        <v>131.4</v>
      </c>
      <c r="AJ26" s="44" t="s">
        <v>428</v>
      </c>
      <c r="AK26" s="44" t="s">
        <v>108</v>
      </c>
      <c r="AL26" s="45">
        <f t="shared" si="2"/>
        <v>1798</v>
      </c>
      <c r="AM26" s="44" t="s">
        <v>747</v>
      </c>
      <c r="AN26" s="44">
        <v>4</v>
      </c>
      <c r="AO26" s="41" t="s">
        <v>110</v>
      </c>
    </row>
    <row r="27" spans="1:41" s="43" customFormat="1" x14ac:dyDescent="0.3">
      <c r="A27" s="130" t="s">
        <v>927</v>
      </c>
      <c r="B27" s="50" t="s">
        <v>1268</v>
      </c>
      <c r="C27" s="50" t="s">
        <v>793</v>
      </c>
      <c r="D27" s="48">
        <v>2</v>
      </c>
      <c r="E27" s="48" t="s">
        <v>96</v>
      </c>
      <c r="F27" s="78" t="s">
        <v>1024</v>
      </c>
      <c r="G27" s="50" t="s">
        <v>201</v>
      </c>
      <c r="H27" s="50" t="s">
        <v>380</v>
      </c>
      <c r="I27" s="50" t="s">
        <v>1059</v>
      </c>
      <c r="J27" s="80" t="s">
        <v>298</v>
      </c>
      <c r="K27" s="47" t="s">
        <v>97</v>
      </c>
      <c r="L27" s="47" t="s">
        <v>98</v>
      </c>
      <c r="M27" s="47" t="s">
        <v>99</v>
      </c>
      <c r="N27" s="47">
        <v>4</v>
      </c>
      <c r="O27" s="47" t="s">
        <v>100</v>
      </c>
      <c r="P27" s="47">
        <v>1798</v>
      </c>
      <c r="Q27" s="47" t="s">
        <v>101</v>
      </c>
      <c r="R27" s="49" t="s">
        <v>102</v>
      </c>
      <c r="S27" s="47" t="s">
        <v>103</v>
      </c>
      <c r="T27" s="44" t="s">
        <v>747</v>
      </c>
      <c r="U27" s="49" t="s">
        <v>105</v>
      </c>
      <c r="V27" s="51">
        <v>23</v>
      </c>
      <c r="W27" s="51">
        <v>116</v>
      </c>
      <c r="X27" s="49">
        <v>0.68</v>
      </c>
      <c r="Y27" s="51">
        <v>45</v>
      </c>
      <c r="Z27" s="51">
        <v>18</v>
      </c>
      <c r="AA27" s="49">
        <v>0.99</v>
      </c>
      <c r="AB27" s="51"/>
      <c r="AC27" s="51"/>
      <c r="AD27" s="49"/>
      <c r="AE27" s="51"/>
      <c r="AF27" s="51"/>
      <c r="AG27" s="49"/>
      <c r="AH27" s="49" t="s">
        <v>98</v>
      </c>
      <c r="AI27" s="46">
        <v>131.4</v>
      </c>
      <c r="AJ27" s="44" t="s">
        <v>428</v>
      </c>
      <c r="AK27" s="44" t="s">
        <v>108</v>
      </c>
      <c r="AL27" s="45">
        <f t="shared" si="2"/>
        <v>1798</v>
      </c>
      <c r="AM27" s="44" t="s">
        <v>747</v>
      </c>
      <c r="AN27" s="44">
        <v>5</v>
      </c>
      <c r="AO27" s="41" t="s">
        <v>110</v>
      </c>
    </row>
    <row r="28" spans="1:41" s="43" customFormat="1" x14ac:dyDescent="0.3">
      <c r="A28" s="130" t="s">
        <v>927</v>
      </c>
      <c r="B28" s="50" t="s">
        <v>3773</v>
      </c>
      <c r="C28" s="50" t="s">
        <v>793</v>
      </c>
      <c r="D28" s="48">
        <v>2</v>
      </c>
      <c r="E28" s="48" t="s">
        <v>96</v>
      </c>
      <c r="F28" s="78" t="s">
        <v>3774</v>
      </c>
      <c r="G28" s="50" t="s">
        <v>201</v>
      </c>
      <c r="H28" s="50" t="s">
        <v>380</v>
      </c>
      <c r="I28" s="50" t="s">
        <v>3775</v>
      </c>
      <c r="J28" s="80" t="s">
        <v>298</v>
      </c>
      <c r="K28" s="47" t="s">
        <v>97</v>
      </c>
      <c r="L28" s="47" t="s">
        <v>98</v>
      </c>
      <c r="M28" s="47" t="s">
        <v>99</v>
      </c>
      <c r="N28" s="47">
        <v>4</v>
      </c>
      <c r="O28" s="47" t="s">
        <v>100</v>
      </c>
      <c r="P28" s="47">
        <v>1798</v>
      </c>
      <c r="Q28" s="47" t="s">
        <v>101</v>
      </c>
      <c r="R28" s="49" t="s">
        <v>102</v>
      </c>
      <c r="S28" s="47" t="s">
        <v>103</v>
      </c>
      <c r="T28" s="44" t="s">
        <v>747</v>
      </c>
      <c r="U28" s="49" t="s">
        <v>105</v>
      </c>
      <c r="V28" s="51">
        <v>23</v>
      </c>
      <c r="W28" s="51">
        <v>116</v>
      </c>
      <c r="X28" s="49">
        <v>0.68</v>
      </c>
      <c r="Y28" s="51">
        <v>45</v>
      </c>
      <c r="Z28" s="51">
        <v>18</v>
      </c>
      <c r="AA28" s="49">
        <v>0.99</v>
      </c>
      <c r="AB28" s="51"/>
      <c r="AC28" s="51"/>
      <c r="AD28" s="49"/>
      <c r="AE28" s="51"/>
      <c r="AF28" s="51"/>
      <c r="AG28" s="49"/>
      <c r="AH28" s="49" t="s">
        <v>98</v>
      </c>
      <c r="AI28" s="46">
        <v>131.4</v>
      </c>
      <c r="AJ28" s="44" t="s">
        <v>428</v>
      </c>
      <c r="AK28" s="44" t="s">
        <v>108</v>
      </c>
      <c r="AL28" s="45">
        <f t="shared" si="2"/>
        <v>1798</v>
      </c>
      <c r="AM28" s="44" t="s">
        <v>747</v>
      </c>
      <c r="AN28" s="44">
        <v>5</v>
      </c>
      <c r="AO28" s="41" t="s">
        <v>110</v>
      </c>
    </row>
    <row r="29" spans="1:41" s="43" customFormat="1" x14ac:dyDescent="0.3">
      <c r="A29" s="130" t="s">
        <v>928</v>
      </c>
      <c r="B29" s="50" t="s">
        <v>1269</v>
      </c>
      <c r="C29" s="50" t="s">
        <v>794</v>
      </c>
      <c r="D29" s="48">
        <v>2</v>
      </c>
      <c r="E29" s="48" t="s">
        <v>96</v>
      </c>
      <c r="F29" s="78" t="s">
        <v>804</v>
      </c>
      <c r="G29" s="50" t="s">
        <v>201</v>
      </c>
      <c r="H29" s="50" t="s">
        <v>380</v>
      </c>
      <c r="I29" s="50" t="s">
        <v>795</v>
      </c>
      <c r="J29" s="80" t="s">
        <v>298</v>
      </c>
      <c r="K29" s="47" t="s">
        <v>97</v>
      </c>
      <c r="L29" s="47" t="s">
        <v>98</v>
      </c>
      <c r="M29" s="47" t="s">
        <v>99</v>
      </c>
      <c r="N29" s="47">
        <v>4</v>
      </c>
      <c r="O29" s="47" t="s">
        <v>100</v>
      </c>
      <c r="P29" s="47">
        <v>1798</v>
      </c>
      <c r="Q29" s="47" t="s">
        <v>101</v>
      </c>
      <c r="R29" s="49" t="s">
        <v>102</v>
      </c>
      <c r="S29" s="47" t="s">
        <v>103</v>
      </c>
      <c r="T29" s="44" t="s">
        <v>747</v>
      </c>
      <c r="U29" s="49" t="s">
        <v>105</v>
      </c>
      <c r="V29" s="51">
        <v>22</v>
      </c>
      <c r="W29" s="51">
        <v>132</v>
      </c>
      <c r="X29" s="49">
        <v>1.81</v>
      </c>
      <c r="Y29" s="51">
        <v>29</v>
      </c>
      <c r="Z29" s="51">
        <v>52</v>
      </c>
      <c r="AA29" s="49">
        <v>1.08</v>
      </c>
      <c r="AB29" s="51"/>
      <c r="AC29" s="51"/>
      <c r="AD29" s="49"/>
      <c r="AE29" s="51"/>
      <c r="AF29" s="51"/>
      <c r="AG29" s="49"/>
      <c r="AH29" s="49" t="s">
        <v>98</v>
      </c>
      <c r="AI29" s="46">
        <v>145.5</v>
      </c>
      <c r="AJ29" s="44" t="s">
        <v>107</v>
      </c>
      <c r="AK29" s="44" t="s">
        <v>108</v>
      </c>
      <c r="AL29" s="45">
        <f t="shared" si="2"/>
        <v>1798</v>
      </c>
      <c r="AM29" s="44" t="s">
        <v>747</v>
      </c>
      <c r="AN29" s="44">
        <v>6</v>
      </c>
      <c r="AO29" s="41" t="s">
        <v>110</v>
      </c>
    </row>
    <row r="30" spans="1:41" s="43" customFormat="1" x14ac:dyDescent="0.3">
      <c r="A30" s="130" t="s">
        <v>928</v>
      </c>
      <c r="B30" s="50" t="s">
        <v>3776</v>
      </c>
      <c r="C30" s="50" t="s">
        <v>794</v>
      </c>
      <c r="D30" s="48">
        <v>2</v>
      </c>
      <c r="E30" s="48" t="s">
        <v>96</v>
      </c>
      <c r="F30" s="78" t="s">
        <v>3777</v>
      </c>
      <c r="G30" s="50" t="s">
        <v>201</v>
      </c>
      <c r="H30" s="50" t="s">
        <v>380</v>
      </c>
      <c r="I30" s="50" t="s">
        <v>3778</v>
      </c>
      <c r="J30" s="80" t="s">
        <v>298</v>
      </c>
      <c r="K30" s="47" t="s">
        <v>97</v>
      </c>
      <c r="L30" s="47" t="s">
        <v>98</v>
      </c>
      <c r="M30" s="47" t="s">
        <v>99</v>
      </c>
      <c r="N30" s="47">
        <v>4</v>
      </c>
      <c r="O30" s="47" t="s">
        <v>100</v>
      </c>
      <c r="P30" s="47">
        <v>1798</v>
      </c>
      <c r="Q30" s="47" t="s">
        <v>101</v>
      </c>
      <c r="R30" s="49" t="s">
        <v>102</v>
      </c>
      <c r="S30" s="47" t="s">
        <v>103</v>
      </c>
      <c r="T30" s="44" t="s">
        <v>747</v>
      </c>
      <c r="U30" s="49" t="s">
        <v>105</v>
      </c>
      <c r="V30" s="51">
        <v>22</v>
      </c>
      <c r="W30" s="51">
        <v>132</v>
      </c>
      <c r="X30" s="49">
        <v>1.81</v>
      </c>
      <c r="Y30" s="51">
        <v>29</v>
      </c>
      <c r="Z30" s="51">
        <v>52</v>
      </c>
      <c r="AA30" s="49">
        <v>1.08</v>
      </c>
      <c r="AB30" s="51"/>
      <c r="AC30" s="51"/>
      <c r="AD30" s="49"/>
      <c r="AE30" s="51"/>
      <c r="AF30" s="51"/>
      <c r="AG30" s="49"/>
      <c r="AH30" s="49" t="s">
        <v>98</v>
      </c>
      <c r="AI30" s="46">
        <v>145.5</v>
      </c>
      <c r="AJ30" s="44" t="s">
        <v>107</v>
      </c>
      <c r="AK30" s="44" t="s">
        <v>108</v>
      </c>
      <c r="AL30" s="45">
        <f t="shared" si="2"/>
        <v>1798</v>
      </c>
      <c r="AM30" s="44" t="s">
        <v>747</v>
      </c>
      <c r="AN30" s="44">
        <v>6</v>
      </c>
      <c r="AO30" s="41" t="s">
        <v>110</v>
      </c>
    </row>
    <row r="31" spans="1:41" s="43" customFormat="1" x14ac:dyDescent="0.3">
      <c r="A31" s="130" t="s">
        <v>928</v>
      </c>
      <c r="B31" s="50" t="s">
        <v>3776</v>
      </c>
      <c r="C31" s="50" t="s">
        <v>794</v>
      </c>
      <c r="D31" s="48">
        <v>2</v>
      </c>
      <c r="E31" s="48" t="s">
        <v>96</v>
      </c>
      <c r="F31" s="78" t="s">
        <v>3777</v>
      </c>
      <c r="G31" s="50" t="s">
        <v>201</v>
      </c>
      <c r="H31" s="50" t="s">
        <v>360</v>
      </c>
      <c r="I31" s="50" t="s">
        <v>3778</v>
      </c>
      <c r="J31" s="80" t="s">
        <v>298</v>
      </c>
      <c r="K31" s="47" t="s">
        <v>97</v>
      </c>
      <c r="L31" s="47" t="s">
        <v>98</v>
      </c>
      <c r="M31" s="47" t="s">
        <v>99</v>
      </c>
      <c r="N31" s="47">
        <v>4</v>
      </c>
      <c r="O31" s="47" t="s">
        <v>100</v>
      </c>
      <c r="P31" s="47">
        <v>1798</v>
      </c>
      <c r="Q31" s="47" t="s">
        <v>101</v>
      </c>
      <c r="R31" s="49" t="s">
        <v>102</v>
      </c>
      <c r="S31" s="47" t="s">
        <v>103</v>
      </c>
      <c r="T31" s="44" t="s">
        <v>747</v>
      </c>
      <c r="U31" s="49" t="s">
        <v>105</v>
      </c>
      <c r="V31" s="51">
        <v>22</v>
      </c>
      <c r="W31" s="51">
        <v>132</v>
      </c>
      <c r="X31" s="49">
        <v>1.81</v>
      </c>
      <c r="Y31" s="51">
        <v>29</v>
      </c>
      <c r="Z31" s="51">
        <v>52</v>
      </c>
      <c r="AA31" s="49">
        <v>1.08</v>
      </c>
      <c r="AB31" s="51"/>
      <c r="AC31" s="51"/>
      <c r="AD31" s="49"/>
      <c r="AE31" s="51"/>
      <c r="AF31" s="51"/>
      <c r="AG31" s="49"/>
      <c r="AH31" s="49" t="s">
        <v>98</v>
      </c>
      <c r="AI31" s="46">
        <v>145.5</v>
      </c>
      <c r="AJ31" s="44" t="s">
        <v>107</v>
      </c>
      <c r="AK31" s="44" t="s">
        <v>108</v>
      </c>
      <c r="AL31" s="45">
        <f t="shared" si="2"/>
        <v>1798</v>
      </c>
      <c r="AM31" s="44" t="s">
        <v>747</v>
      </c>
      <c r="AN31" s="44">
        <v>6</v>
      </c>
      <c r="AO31" s="41" t="s">
        <v>110</v>
      </c>
    </row>
    <row r="32" spans="1:41" s="43" customFormat="1" x14ac:dyDescent="0.3">
      <c r="A32" s="130" t="s">
        <v>929</v>
      </c>
      <c r="B32" s="50" t="s">
        <v>1270</v>
      </c>
      <c r="C32" s="50" t="s">
        <v>796</v>
      </c>
      <c r="D32" s="48">
        <v>2</v>
      </c>
      <c r="E32" s="48" t="s">
        <v>96</v>
      </c>
      <c r="F32" s="78" t="s">
        <v>1009</v>
      </c>
      <c r="G32" s="50" t="s">
        <v>201</v>
      </c>
      <c r="H32" s="50" t="s">
        <v>380</v>
      </c>
      <c r="I32" s="50" t="s">
        <v>797</v>
      </c>
      <c r="J32" s="80" t="s">
        <v>298</v>
      </c>
      <c r="K32" s="47" t="s">
        <v>97</v>
      </c>
      <c r="L32" s="47" t="s">
        <v>98</v>
      </c>
      <c r="M32" s="47" t="s">
        <v>99</v>
      </c>
      <c r="N32" s="47">
        <v>4</v>
      </c>
      <c r="O32" s="47" t="s">
        <v>100</v>
      </c>
      <c r="P32" s="47">
        <v>1798</v>
      </c>
      <c r="Q32" s="47" t="s">
        <v>101</v>
      </c>
      <c r="R32" s="49" t="s">
        <v>102</v>
      </c>
      <c r="S32" s="47" t="s">
        <v>103</v>
      </c>
      <c r="T32" s="44" t="s">
        <v>747</v>
      </c>
      <c r="U32" s="49" t="s">
        <v>105</v>
      </c>
      <c r="V32" s="51">
        <v>22</v>
      </c>
      <c r="W32" s="51">
        <v>132</v>
      </c>
      <c r="X32" s="49">
        <v>1.81</v>
      </c>
      <c r="Y32" s="51">
        <v>29</v>
      </c>
      <c r="Z32" s="51">
        <v>52</v>
      </c>
      <c r="AA32" s="49">
        <v>1.08</v>
      </c>
      <c r="AB32" s="51"/>
      <c r="AC32" s="51"/>
      <c r="AD32" s="49"/>
      <c r="AE32" s="51"/>
      <c r="AF32" s="51"/>
      <c r="AG32" s="49"/>
      <c r="AH32" s="49" t="s">
        <v>98</v>
      </c>
      <c r="AI32" s="46">
        <v>133.4</v>
      </c>
      <c r="AJ32" s="44" t="s">
        <v>107</v>
      </c>
      <c r="AK32" s="44" t="s">
        <v>108</v>
      </c>
      <c r="AL32" s="45">
        <f t="shared" ref="AL32" si="3">P32</f>
        <v>1798</v>
      </c>
      <c r="AM32" s="44" t="s">
        <v>747</v>
      </c>
      <c r="AN32" s="44">
        <v>6</v>
      </c>
      <c r="AO32" s="41" t="s">
        <v>110</v>
      </c>
    </row>
    <row r="33" spans="1:41" s="43" customFormat="1" x14ac:dyDescent="0.3">
      <c r="A33" s="130" t="s">
        <v>929</v>
      </c>
      <c r="B33" s="50" t="s">
        <v>3779</v>
      </c>
      <c r="C33" s="50" t="s">
        <v>796</v>
      </c>
      <c r="D33" s="48">
        <v>2</v>
      </c>
      <c r="E33" s="48" t="s">
        <v>96</v>
      </c>
      <c r="F33" s="78" t="s">
        <v>3780</v>
      </c>
      <c r="G33" s="50" t="s">
        <v>201</v>
      </c>
      <c r="H33" s="50" t="s">
        <v>380</v>
      </c>
      <c r="I33" s="50" t="s">
        <v>3781</v>
      </c>
      <c r="J33" s="80" t="s">
        <v>298</v>
      </c>
      <c r="K33" s="47" t="s">
        <v>97</v>
      </c>
      <c r="L33" s="47" t="s">
        <v>98</v>
      </c>
      <c r="M33" s="47" t="s">
        <v>99</v>
      </c>
      <c r="N33" s="47">
        <v>4</v>
      </c>
      <c r="O33" s="47" t="s">
        <v>100</v>
      </c>
      <c r="P33" s="47">
        <v>1798</v>
      </c>
      <c r="Q33" s="47" t="s">
        <v>101</v>
      </c>
      <c r="R33" s="49" t="s">
        <v>102</v>
      </c>
      <c r="S33" s="47" t="s">
        <v>103</v>
      </c>
      <c r="T33" s="44" t="s">
        <v>747</v>
      </c>
      <c r="U33" s="49" t="s">
        <v>105</v>
      </c>
      <c r="V33" s="51">
        <v>22</v>
      </c>
      <c r="W33" s="51">
        <v>132</v>
      </c>
      <c r="X33" s="49">
        <v>1.81</v>
      </c>
      <c r="Y33" s="51">
        <v>29</v>
      </c>
      <c r="Z33" s="51">
        <v>52</v>
      </c>
      <c r="AA33" s="49">
        <v>1.08</v>
      </c>
      <c r="AB33" s="51"/>
      <c r="AC33" s="51"/>
      <c r="AD33" s="49"/>
      <c r="AE33" s="51"/>
      <c r="AF33" s="51"/>
      <c r="AG33" s="49"/>
      <c r="AH33" s="49" t="s">
        <v>98</v>
      </c>
      <c r="AI33" s="46">
        <v>133.4</v>
      </c>
      <c r="AJ33" s="44" t="s">
        <v>107</v>
      </c>
      <c r="AK33" s="44" t="s">
        <v>108</v>
      </c>
      <c r="AL33" s="45">
        <f t="shared" si="1"/>
        <v>1798</v>
      </c>
      <c r="AM33" s="44" t="s">
        <v>747</v>
      </c>
      <c r="AN33" s="44">
        <v>6</v>
      </c>
      <c r="AO33" s="41" t="s">
        <v>110</v>
      </c>
    </row>
    <row r="34" spans="1:41" s="43" customFormat="1" x14ac:dyDescent="0.3">
      <c r="A34" s="130" t="s">
        <v>930</v>
      </c>
      <c r="B34" s="50" t="s">
        <v>1271</v>
      </c>
      <c r="C34" s="50" t="s">
        <v>798</v>
      </c>
      <c r="D34" s="48">
        <v>2</v>
      </c>
      <c r="E34" s="48" t="s">
        <v>96</v>
      </c>
      <c r="F34" s="78" t="s">
        <v>1024</v>
      </c>
      <c r="G34" s="50" t="s">
        <v>201</v>
      </c>
      <c r="H34" s="50" t="s">
        <v>380</v>
      </c>
      <c r="I34" s="50" t="s">
        <v>1060</v>
      </c>
      <c r="J34" s="80" t="s">
        <v>298</v>
      </c>
      <c r="K34" s="47" t="s">
        <v>97</v>
      </c>
      <c r="L34" s="47" t="s">
        <v>98</v>
      </c>
      <c r="M34" s="47" t="s">
        <v>99</v>
      </c>
      <c r="N34" s="47">
        <v>4</v>
      </c>
      <c r="O34" s="47" t="s">
        <v>100</v>
      </c>
      <c r="P34" s="47">
        <v>1798</v>
      </c>
      <c r="Q34" s="47" t="s">
        <v>101</v>
      </c>
      <c r="R34" s="49" t="s">
        <v>102</v>
      </c>
      <c r="S34" s="47" t="s">
        <v>103</v>
      </c>
      <c r="T34" s="44" t="s">
        <v>747</v>
      </c>
      <c r="U34" s="49" t="s">
        <v>105</v>
      </c>
      <c r="V34" s="51">
        <v>22</v>
      </c>
      <c r="W34" s="51">
        <v>337</v>
      </c>
      <c r="X34" s="49">
        <v>4.03</v>
      </c>
      <c r="Y34" s="51">
        <v>35</v>
      </c>
      <c r="Z34" s="51">
        <v>128</v>
      </c>
      <c r="AA34" s="49">
        <v>0.56999999999999995</v>
      </c>
      <c r="AB34" s="51"/>
      <c r="AC34" s="51"/>
      <c r="AD34" s="49"/>
      <c r="AE34" s="51"/>
      <c r="AF34" s="51"/>
      <c r="AG34" s="49"/>
      <c r="AH34" s="49" t="s">
        <v>98</v>
      </c>
      <c r="AI34" s="46">
        <v>143.19999999999999</v>
      </c>
      <c r="AJ34" s="44" t="s">
        <v>428</v>
      </c>
      <c r="AK34" s="44" t="s">
        <v>108</v>
      </c>
      <c r="AL34" s="45">
        <f t="shared" ref="AL34" si="4">P34</f>
        <v>1798</v>
      </c>
      <c r="AM34" s="44" t="s">
        <v>747</v>
      </c>
      <c r="AN34" s="44">
        <v>6</v>
      </c>
      <c r="AO34" s="41" t="s">
        <v>110</v>
      </c>
    </row>
    <row r="35" spans="1:41" s="43" customFormat="1" x14ac:dyDescent="0.3">
      <c r="A35" s="130" t="s">
        <v>930</v>
      </c>
      <c r="B35" s="50" t="s">
        <v>3782</v>
      </c>
      <c r="C35" s="50" t="s">
        <v>798</v>
      </c>
      <c r="D35" s="48">
        <v>2</v>
      </c>
      <c r="E35" s="48" t="s">
        <v>96</v>
      </c>
      <c r="F35" s="78" t="s">
        <v>3783</v>
      </c>
      <c r="G35" s="50" t="s">
        <v>201</v>
      </c>
      <c r="H35" s="50" t="s">
        <v>380</v>
      </c>
      <c r="I35" s="50" t="s">
        <v>3784</v>
      </c>
      <c r="J35" s="80" t="s">
        <v>298</v>
      </c>
      <c r="K35" s="47" t="s">
        <v>97</v>
      </c>
      <c r="L35" s="47" t="s">
        <v>98</v>
      </c>
      <c r="M35" s="47" t="s">
        <v>99</v>
      </c>
      <c r="N35" s="47">
        <v>4</v>
      </c>
      <c r="O35" s="47" t="s">
        <v>100</v>
      </c>
      <c r="P35" s="47">
        <v>1798</v>
      </c>
      <c r="Q35" s="47" t="s">
        <v>101</v>
      </c>
      <c r="R35" s="49" t="s">
        <v>102</v>
      </c>
      <c r="S35" s="47" t="s">
        <v>103</v>
      </c>
      <c r="T35" s="44" t="s">
        <v>747</v>
      </c>
      <c r="U35" s="49" t="s">
        <v>105</v>
      </c>
      <c r="V35" s="51">
        <v>22</v>
      </c>
      <c r="W35" s="51">
        <v>337</v>
      </c>
      <c r="X35" s="49">
        <v>4.03</v>
      </c>
      <c r="Y35" s="51">
        <v>35</v>
      </c>
      <c r="Z35" s="51">
        <v>128</v>
      </c>
      <c r="AA35" s="49">
        <v>0.56999999999999995</v>
      </c>
      <c r="AB35" s="51"/>
      <c r="AC35" s="51"/>
      <c r="AD35" s="49"/>
      <c r="AE35" s="51"/>
      <c r="AF35" s="51"/>
      <c r="AG35" s="49"/>
      <c r="AH35" s="49" t="s">
        <v>98</v>
      </c>
      <c r="AI35" s="46">
        <v>143.19999999999999</v>
      </c>
      <c r="AJ35" s="44" t="s">
        <v>428</v>
      </c>
      <c r="AK35" s="44" t="s">
        <v>108</v>
      </c>
      <c r="AL35" s="45">
        <f t="shared" si="1"/>
        <v>1798</v>
      </c>
      <c r="AM35" s="44" t="s">
        <v>747</v>
      </c>
      <c r="AN35" s="44">
        <v>6</v>
      </c>
      <c r="AO35" s="41" t="s">
        <v>110</v>
      </c>
    </row>
    <row r="36" spans="1:41" s="43" customFormat="1" x14ac:dyDescent="0.3">
      <c r="A36" s="130" t="s">
        <v>924</v>
      </c>
      <c r="B36" s="50" t="s">
        <v>1272</v>
      </c>
      <c r="C36" s="50" t="s">
        <v>1017</v>
      </c>
      <c r="D36" s="48">
        <v>2</v>
      </c>
      <c r="E36" s="48" t="s">
        <v>96</v>
      </c>
      <c r="F36" s="50" t="s">
        <v>1018</v>
      </c>
      <c r="G36" s="50" t="s">
        <v>353</v>
      </c>
      <c r="H36" s="50" t="s">
        <v>355</v>
      </c>
      <c r="I36" s="50" t="s">
        <v>1019</v>
      </c>
      <c r="J36" s="100" t="s">
        <v>352</v>
      </c>
      <c r="K36" s="47" t="s">
        <v>97</v>
      </c>
      <c r="L36" s="47" t="s">
        <v>98</v>
      </c>
      <c r="M36" s="47" t="s">
        <v>99</v>
      </c>
      <c r="N36" s="47">
        <v>4</v>
      </c>
      <c r="O36" s="47" t="s">
        <v>100</v>
      </c>
      <c r="P36" s="47">
        <v>1798</v>
      </c>
      <c r="Q36" s="47" t="s">
        <v>101</v>
      </c>
      <c r="R36" s="49" t="s">
        <v>102</v>
      </c>
      <c r="S36" s="47" t="s">
        <v>103</v>
      </c>
      <c r="T36" s="44" t="s">
        <v>747</v>
      </c>
      <c r="U36" s="49" t="s">
        <v>105</v>
      </c>
      <c r="V36" s="51">
        <v>27</v>
      </c>
      <c r="W36" s="51">
        <v>75</v>
      </c>
      <c r="X36" s="49">
        <v>1.6</v>
      </c>
      <c r="Y36" s="51">
        <v>46</v>
      </c>
      <c r="Z36" s="51">
        <v>11</v>
      </c>
      <c r="AA36" s="49">
        <v>1.3</v>
      </c>
      <c r="AB36" s="51"/>
      <c r="AC36" s="51"/>
      <c r="AD36" s="49"/>
      <c r="AE36" s="51"/>
      <c r="AF36" s="51"/>
      <c r="AG36" s="49"/>
      <c r="AH36" s="49" t="s">
        <v>98</v>
      </c>
      <c r="AI36" s="46">
        <v>95.2</v>
      </c>
      <c r="AJ36" s="44" t="s">
        <v>428</v>
      </c>
      <c r="AK36" s="44" t="s">
        <v>108</v>
      </c>
      <c r="AL36" s="45">
        <f t="shared" ref="AL36:AL39" si="5">P36</f>
        <v>1798</v>
      </c>
      <c r="AM36" s="44" t="s">
        <v>747</v>
      </c>
      <c r="AN36" s="44">
        <v>6</v>
      </c>
      <c r="AO36" s="41" t="s">
        <v>110</v>
      </c>
    </row>
    <row r="37" spans="1:41" s="43" customFormat="1" x14ac:dyDescent="0.3">
      <c r="A37" s="130" t="s">
        <v>924</v>
      </c>
      <c r="B37" s="50" t="s">
        <v>1272</v>
      </c>
      <c r="C37" s="50" t="s">
        <v>1017</v>
      </c>
      <c r="D37" s="48">
        <v>2</v>
      </c>
      <c r="E37" s="48" t="s">
        <v>96</v>
      </c>
      <c r="F37" s="50" t="s">
        <v>1018</v>
      </c>
      <c r="G37" s="50" t="s">
        <v>353</v>
      </c>
      <c r="H37" s="50" t="s">
        <v>355</v>
      </c>
      <c r="I37" s="50" t="s">
        <v>1020</v>
      </c>
      <c r="J37" s="100" t="s">
        <v>352</v>
      </c>
      <c r="K37" s="47" t="s">
        <v>97</v>
      </c>
      <c r="L37" s="47" t="s">
        <v>98</v>
      </c>
      <c r="M37" s="47" t="s">
        <v>99</v>
      </c>
      <c r="N37" s="47">
        <v>4</v>
      </c>
      <c r="O37" s="47" t="s">
        <v>100</v>
      </c>
      <c r="P37" s="47">
        <v>1798</v>
      </c>
      <c r="Q37" s="47" t="s">
        <v>101</v>
      </c>
      <c r="R37" s="49" t="s">
        <v>102</v>
      </c>
      <c r="S37" s="47" t="s">
        <v>103</v>
      </c>
      <c r="T37" s="44" t="s">
        <v>747</v>
      </c>
      <c r="U37" s="49" t="s">
        <v>105</v>
      </c>
      <c r="V37" s="51">
        <v>27</v>
      </c>
      <c r="W37" s="51">
        <v>75</v>
      </c>
      <c r="X37" s="49">
        <v>1.6</v>
      </c>
      <c r="Y37" s="51">
        <v>46</v>
      </c>
      <c r="Z37" s="51">
        <v>11</v>
      </c>
      <c r="AA37" s="49">
        <v>1.3</v>
      </c>
      <c r="AB37" s="51"/>
      <c r="AC37" s="51"/>
      <c r="AD37" s="49"/>
      <c r="AE37" s="51"/>
      <c r="AF37" s="51"/>
      <c r="AG37" s="49"/>
      <c r="AH37" s="49" t="s">
        <v>98</v>
      </c>
      <c r="AI37" s="46">
        <v>95.2</v>
      </c>
      <c r="AJ37" s="44" t="s">
        <v>428</v>
      </c>
      <c r="AK37" s="44" t="s">
        <v>108</v>
      </c>
      <c r="AL37" s="45">
        <f t="shared" si="5"/>
        <v>1798</v>
      </c>
      <c r="AM37" s="44" t="s">
        <v>747</v>
      </c>
      <c r="AN37" s="44">
        <v>6</v>
      </c>
      <c r="AO37" s="41" t="s">
        <v>110</v>
      </c>
    </row>
    <row r="38" spans="1:41" s="43" customFormat="1" x14ac:dyDescent="0.3">
      <c r="A38" s="130" t="s">
        <v>924</v>
      </c>
      <c r="B38" s="50" t="s">
        <v>1272</v>
      </c>
      <c r="C38" s="50" t="s">
        <v>1017</v>
      </c>
      <c r="D38" s="48">
        <v>2</v>
      </c>
      <c r="E38" s="48" t="s">
        <v>96</v>
      </c>
      <c r="F38" s="50" t="s">
        <v>1018</v>
      </c>
      <c r="G38" s="50" t="s">
        <v>353</v>
      </c>
      <c r="H38" s="50" t="s">
        <v>356</v>
      </c>
      <c r="I38" s="138" t="s">
        <v>1019</v>
      </c>
      <c r="J38" s="100" t="s">
        <v>352</v>
      </c>
      <c r="K38" s="47" t="s">
        <v>97</v>
      </c>
      <c r="L38" s="47" t="s">
        <v>98</v>
      </c>
      <c r="M38" s="47" t="s">
        <v>99</v>
      </c>
      <c r="N38" s="47">
        <v>4</v>
      </c>
      <c r="O38" s="47" t="s">
        <v>100</v>
      </c>
      <c r="P38" s="47">
        <v>1798</v>
      </c>
      <c r="Q38" s="47" t="s">
        <v>101</v>
      </c>
      <c r="R38" s="49" t="s">
        <v>102</v>
      </c>
      <c r="S38" s="47" t="s">
        <v>103</v>
      </c>
      <c r="T38" s="44" t="s">
        <v>747</v>
      </c>
      <c r="U38" s="49" t="s">
        <v>105</v>
      </c>
      <c r="V38" s="51">
        <v>27</v>
      </c>
      <c r="W38" s="51">
        <v>75</v>
      </c>
      <c r="X38" s="49">
        <v>1.6</v>
      </c>
      <c r="Y38" s="51">
        <v>46</v>
      </c>
      <c r="Z38" s="51">
        <v>11</v>
      </c>
      <c r="AA38" s="49">
        <v>1.3</v>
      </c>
      <c r="AB38" s="51"/>
      <c r="AC38" s="51"/>
      <c r="AD38" s="49"/>
      <c r="AE38" s="51"/>
      <c r="AF38" s="51"/>
      <c r="AG38" s="49"/>
      <c r="AH38" s="49" t="s">
        <v>98</v>
      </c>
      <c r="AI38" s="46">
        <v>95.2</v>
      </c>
      <c r="AJ38" s="44" t="s">
        <v>428</v>
      </c>
      <c r="AK38" s="44" t="s">
        <v>108</v>
      </c>
      <c r="AL38" s="45">
        <f t="shared" si="5"/>
        <v>1798</v>
      </c>
      <c r="AM38" s="44" t="s">
        <v>747</v>
      </c>
      <c r="AN38" s="44">
        <v>6</v>
      </c>
      <c r="AO38" s="41" t="s">
        <v>110</v>
      </c>
    </row>
    <row r="39" spans="1:41" s="43" customFormat="1" x14ac:dyDescent="0.3">
      <c r="A39" s="130" t="s">
        <v>924</v>
      </c>
      <c r="B39" s="50" t="s">
        <v>1272</v>
      </c>
      <c r="C39" s="50" t="s">
        <v>1017</v>
      </c>
      <c r="D39" s="48">
        <v>2</v>
      </c>
      <c r="E39" s="48" t="s">
        <v>96</v>
      </c>
      <c r="F39" s="50" t="s">
        <v>1018</v>
      </c>
      <c r="G39" s="50" t="s">
        <v>353</v>
      </c>
      <c r="H39" s="50" t="s">
        <v>356</v>
      </c>
      <c r="I39" s="50" t="s">
        <v>1020</v>
      </c>
      <c r="J39" s="100" t="s">
        <v>352</v>
      </c>
      <c r="K39" s="47" t="s">
        <v>97</v>
      </c>
      <c r="L39" s="47" t="s">
        <v>98</v>
      </c>
      <c r="M39" s="47" t="s">
        <v>99</v>
      </c>
      <c r="N39" s="47">
        <v>4</v>
      </c>
      <c r="O39" s="47" t="s">
        <v>100</v>
      </c>
      <c r="P39" s="47">
        <v>1798</v>
      </c>
      <c r="Q39" s="47" t="s">
        <v>101</v>
      </c>
      <c r="R39" s="49" t="s">
        <v>102</v>
      </c>
      <c r="S39" s="47" t="s">
        <v>103</v>
      </c>
      <c r="T39" s="44" t="s">
        <v>747</v>
      </c>
      <c r="U39" s="49" t="s">
        <v>105</v>
      </c>
      <c r="V39" s="51">
        <v>27</v>
      </c>
      <c r="W39" s="51">
        <v>75</v>
      </c>
      <c r="X39" s="49">
        <v>1.6</v>
      </c>
      <c r="Y39" s="51">
        <v>46</v>
      </c>
      <c r="Z39" s="51">
        <v>11</v>
      </c>
      <c r="AA39" s="49">
        <v>1.3</v>
      </c>
      <c r="AB39" s="51"/>
      <c r="AC39" s="51"/>
      <c r="AD39" s="49"/>
      <c r="AE39" s="51"/>
      <c r="AF39" s="51"/>
      <c r="AG39" s="49"/>
      <c r="AH39" s="49" t="s">
        <v>98</v>
      </c>
      <c r="AI39" s="46">
        <v>95.2</v>
      </c>
      <c r="AJ39" s="44" t="s">
        <v>428</v>
      </c>
      <c r="AK39" s="44" t="s">
        <v>108</v>
      </c>
      <c r="AL39" s="45">
        <f t="shared" si="5"/>
        <v>1798</v>
      </c>
      <c r="AM39" s="44" t="s">
        <v>747</v>
      </c>
      <c r="AN39" s="44">
        <v>6</v>
      </c>
      <c r="AO39" s="41" t="s">
        <v>110</v>
      </c>
    </row>
    <row r="40" spans="1:41" s="43" customFormat="1" x14ac:dyDescent="0.3">
      <c r="A40" s="130" t="s">
        <v>924</v>
      </c>
      <c r="B40" s="50" t="s">
        <v>3785</v>
      </c>
      <c r="C40" s="50" t="s">
        <v>1017</v>
      </c>
      <c r="D40" s="48">
        <v>2</v>
      </c>
      <c r="E40" s="48" t="s">
        <v>96</v>
      </c>
      <c r="F40" s="50" t="s">
        <v>3786</v>
      </c>
      <c r="G40" s="50" t="s">
        <v>353</v>
      </c>
      <c r="H40" s="50" t="s">
        <v>355</v>
      </c>
      <c r="I40" s="50" t="s">
        <v>3787</v>
      </c>
      <c r="J40" s="100" t="s">
        <v>352</v>
      </c>
      <c r="K40" s="47" t="s">
        <v>97</v>
      </c>
      <c r="L40" s="47" t="s">
        <v>98</v>
      </c>
      <c r="M40" s="47" t="s">
        <v>99</v>
      </c>
      <c r="N40" s="47">
        <v>4</v>
      </c>
      <c r="O40" s="47" t="s">
        <v>100</v>
      </c>
      <c r="P40" s="47">
        <v>1798</v>
      </c>
      <c r="Q40" s="47" t="s">
        <v>101</v>
      </c>
      <c r="R40" s="49" t="s">
        <v>102</v>
      </c>
      <c r="S40" s="47" t="s">
        <v>103</v>
      </c>
      <c r="T40" s="44" t="s">
        <v>747</v>
      </c>
      <c r="U40" s="49" t="s">
        <v>105</v>
      </c>
      <c r="V40" s="51">
        <v>27</v>
      </c>
      <c r="W40" s="51">
        <v>75</v>
      </c>
      <c r="X40" s="49">
        <v>1.6</v>
      </c>
      <c r="Y40" s="51">
        <v>46</v>
      </c>
      <c r="Z40" s="51">
        <v>11</v>
      </c>
      <c r="AA40" s="49">
        <v>1.3</v>
      </c>
      <c r="AB40" s="51"/>
      <c r="AC40" s="51"/>
      <c r="AD40" s="49"/>
      <c r="AE40" s="51"/>
      <c r="AF40" s="51"/>
      <c r="AG40" s="49"/>
      <c r="AH40" s="49" t="s">
        <v>98</v>
      </c>
      <c r="AI40" s="46">
        <v>95.2</v>
      </c>
      <c r="AJ40" s="44" t="s">
        <v>428</v>
      </c>
      <c r="AK40" s="44" t="s">
        <v>108</v>
      </c>
      <c r="AL40" s="45">
        <f t="shared" si="1"/>
        <v>1798</v>
      </c>
      <c r="AM40" s="44" t="s">
        <v>747</v>
      </c>
      <c r="AN40" s="44">
        <v>6</v>
      </c>
      <c r="AO40" s="41" t="s">
        <v>110</v>
      </c>
    </row>
    <row r="41" spans="1:41" s="43" customFormat="1" x14ac:dyDescent="0.3">
      <c r="A41" s="130" t="s">
        <v>924</v>
      </c>
      <c r="B41" s="50" t="s">
        <v>3785</v>
      </c>
      <c r="C41" s="50" t="s">
        <v>1017</v>
      </c>
      <c r="D41" s="48">
        <v>2</v>
      </c>
      <c r="E41" s="48" t="s">
        <v>96</v>
      </c>
      <c r="F41" s="50" t="s">
        <v>3786</v>
      </c>
      <c r="G41" s="50" t="s">
        <v>353</v>
      </c>
      <c r="H41" s="50" t="s">
        <v>355</v>
      </c>
      <c r="I41" s="50" t="s">
        <v>3788</v>
      </c>
      <c r="J41" s="100" t="s">
        <v>352</v>
      </c>
      <c r="K41" s="47" t="s">
        <v>97</v>
      </c>
      <c r="L41" s="47" t="s">
        <v>98</v>
      </c>
      <c r="M41" s="47" t="s">
        <v>99</v>
      </c>
      <c r="N41" s="47">
        <v>4</v>
      </c>
      <c r="O41" s="47" t="s">
        <v>100</v>
      </c>
      <c r="P41" s="47">
        <v>1798</v>
      </c>
      <c r="Q41" s="47" t="s">
        <v>101</v>
      </c>
      <c r="R41" s="49" t="s">
        <v>102</v>
      </c>
      <c r="S41" s="47" t="s">
        <v>103</v>
      </c>
      <c r="T41" s="44" t="s">
        <v>747</v>
      </c>
      <c r="U41" s="49" t="s">
        <v>105</v>
      </c>
      <c r="V41" s="51">
        <v>27</v>
      </c>
      <c r="W41" s="51">
        <v>75</v>
      </c>
      <c r="X41" s="49">
        <v>1.6</v>
      </c>
      <c r="Y41" s="51">
        <v>46</v>
      </c>
      <c r="Z41" s="51">
        <v>11</v>
      </c>
      <c r="AA41" s="49">
        <v>1.3</v>
      </c>
      <c r="AB41" s="51"/>
      <c r="AC41" s="51"/>
      <c r="AD41" s="49"/>
      <c r="AE41" s="51"/>
      <c r="AF41" s="51"/>
      <c r="AG41" s="49"/>
      <c r="AH41" s="49" t="s">
        <v>98</v>
      </c>
      <c r="AI41" s="46">
        <v>95.2</v>
      </c>
      <c r="AJ41" s="44" t="s">
        <v>428</v>
      </c>
      <c r="AK41" s="44" t="s">
        <v>108</v>
      </c>
      <c r="AL41" s="45">
        <f t="shared" si="1"/>
        <v>1798</v>
      </c>
      <c r="AM41" s="44" t="s">
        <v>747</v>
      </c>
      <c r="AN41" s="44">
        <v>6</v>
      </c>
      <c r="AO41" s="41" t="s">
        <v>110</v>
      </c>
    </row>
    <row r="42" spans="1:41" s="43" customFormat="1" x14ac:dyDescent="0.3">
      <c r="A42" s="130" t="s">
        <v>924</v>
      </c>
      <c r="B42" s="50" t="s">
        <v>3785</v>
      </c>
      <c r="C42" s="50" t="s">
        <v>1017</v>
      </c>
      <c r="D42" s="48">
        <v>2</v>
      </c>
      <c r="E42" s="48" t="s">
        <v>96</v>
      </c>
      <c r="F42" s="50" t="s">
        <v>3786</v>
      </c>
      <c r="G42" s="50" t="s">
        <v>353</v>
      </c>
      <c r="H42" s="50" t="s">
        <v>356</v>
      </c>
      <c r="I42" s="138" t="s">
        <v>3787</v>
      </c>
      <c r="J42" s="100" t="s">
        <v>352</v>
      </c>
      <c r="K42" s="47" t="s">
        <v>97</v>
      </c>
      <c r="L42" s="47" t="s">
        <v>98</v>
      </c>
      <c r="M42" s="47" t="s">
        <v>99</v>
      </c>
      <c r="N42" s="47">
        <v>4</v>
      </c>
      <c r="O42" s="47" t="s">
        <v>100</v>
      </c>
      <c r="P42" s="47">
        <v>1798</v>
      </c>
      <c r="Q42" s="47" t="s">
        <v>101</v>
      </c>
      <c r="R42" s="49" t="s">
        <v>102</v>
      </c>
      <c r="S42" s="47" t="s">
        <v>103</v>
      </c>
      <c r="T42" s="44" t="s">
        <v>747</v>
      </c>
      <c r="U42" s="49" t="s">
        <v>105</v>
      </c>
      <c r="V42" s="51">
        <v>27</v>
      </c>
      <c r="W42" s="51">
        <v>75</v>
      </c>
      <c r="X42" s="49">
        <v>1.6</v>
      </c>
      <c r="Y42" s="51">
        <v>46</v>
      </c>
      <c r="Z42" s="51">
        <v>11</v>
      </c>
      <c r="AA42" s="49">
        <v>1.3</v>
      </c>
      <c r="AB42" s="51"/>
      <c r="AC42" s="51"/>
      <c r="AD42" s="49"/>
      <c r="AE42" s="51"/>
      <c r="AF42" s="51"/>
      <c r="AG42" s="49"/>
      <c r="AH42" s="49" t="s">
        <v>98</v>
      </c>
      <c r="AI42" s="46">
        <v>95.2</v>
      </c>
      <c r="AJ42" s="44" t="s">
        <v>428</v>
      </c>
      <c r="AK42" s="44" t="s">
        <v>108</v>
      </c>
      <c r="AL42" s="45">
        <f t="shared" si="1"/>
        <v>1798</v>
      </c>
      <c r="AM42" s="44" t="s">
        <v>747</v>
      </c>
      <c r="AN42" s="44">
        <v>6</v>
      </c>
      <c r="AO42" s="41" t="s">
        <v>110</v>
      </c>
    </row>
    <row r="43" spans="1:41" s="43" customFormat="1" x14ac:dyDescent="0.3">
      <c r="A43" s="130" t="s">
        <v>924</v>
      </c>
      <c r="B43" s="50" t="s">
        <v>3785</v>
      </c>
      <c r="C43" s="50" t="s">
        <v>1017</v>
      </c>
      <c r="D43" s="48">
        <v>2</v>
      </c>
      <c r="E43" s="48" t="s">
        <v>96</v>
      </c>
      <c r="F43" s="50" t="s">
        <v>3786</v>
      </c>
      <c r="G43" s="50" t="s">
        <v>353</v>
      </c>
      <c r="H43" s="50" t="s">
        <v>356</v>
      </c>
      <c r="I43" s="50" t="s">
        <v>3788</v>
      </c>
      <c r="J43" s="100" t="s">
        <v>352</v>
      </c>
      <c r="K43" s="47" t="s">
        <v>97</v>
      </c>
      <c r="L43" s="47" t="s">
        <v>98</v>
      </c>
      <c r="M43" s="47" t="s">
        <v>99</v>
      </c>
      <c r="N43" s="47">
        <v>4</v>
      </c>
      <c r="O43" s="47" t="s">
        <v>100</v>
      </c>
      <c r="P43" s="47">
        <v>1798</v>
      </c>
      <c r="Q43" s="47" t="s">
        <v>101</v>
      </c>
      <c r="R43" s="49" t="s">
        <v>102</v>
      </c>
      <c r="S43" s="47" t="s">
        <v>103</v>
      </c>
      <c r="T43" s="44" t="s">
        <v>747</v>
      </c>
      <c r="U43" s="49" t="s">
        <v>105</v>
      </c>
      <c r="V43" s="51">
        <v>27</v>
      </c>
      <c r="W43" s="51">
        <v>75</v>
      </c>
      <c r="X43" s="49">
        <v>1.6</v>
      </c>
      <c r="Y43" s="51">
        <v>46</v>
      </c>
      <c r="Z43" s="51">
        <v>11</v>
      </c>
      <c r="AA43" s="49">
        <v>1.3</v>
      </c>
      <c r="AB43" s="51"/>
      <c r="AC43" s="51"/>
      <c r="AD43" s="49"/>
      <c r="AE43" s="51"/>
      <c r="AF43" s="51"/>
      <c r="AG43" s="49"/>
      <c r="AH43" s="49" t="s">
        <v>98</v>
      </c>
      <c r="AI43" s="46">
        <v>95.2</v>
      </c>
      <c r="AJ43" s="44" t="s">
        <v>428</v>
      </c>
      <c r="AK43" s="44" t="s">
        <v>108</v>
      </c>
      <c r="AL43" s="45">
        <f t="shared" si="1"/>
        <v>1798</v>
      </c>
      <c r="AM43" s="44" t="s">
        <v>747</v>
      </c>
      <c r="AN43" s="44">
        <v>6</v>
      </c>
      <c r="AO43" s="41" t="s">
        <v>110</v>
      </c>
    </row>
    <row r="44" spans="1:41" s="43" customFormat="1" x14ac:dyDescent="0.3">
      <c r="A44" s="130" t="s">
        <v>925</v>
      </c>
      <c r="B44" s="50" t="s">
        <v>1273</v>
      </c>
      <c r="C44" s="50" t="s">
        <v>1021</v>
      </c>
      <c r="D44" s="48">
        <v>2</v>
      </c>
      <c r="E44" s="48" t="s">
        <v>96</v>
      </c>
      <c r="F44" s="50" t="s">
        <v>1118</v>
      </c>
      <c r="G44" s="50" t="s">
        <v>788</v>
      </c>
      <c r="H44" s="50" t="s">
        <v>758</v>
      </c>
      <c r="I44" s="50" t="s">
        <v>1022</v>
      </c>
      <c r="J44" s="100" t="s">
        <v>1016</v>
      </c>
      <c r="K44" s="47" t="s">
        <v>97</v>
      </c>
      <c r="L44" s="47" t="s">
        <v>98</v>
      </c>
      <c r="M44" s="47" t="s">
        <v>99</v>
      </c>
      <c r="N44" s="47">
        <v>4</v>
      </c>
      <c r="O44" s="47" t="s">
        <v>100</v>
      </c>
      <c r="P44" s="47">
        <v>1798</v>
      </c>
      <c r="Q44" s="47" t="s">
        <v>101</v>
      </c>
      <c r="R44" s="49" t="s">
        <v>102</v>
      </c>
      <c r="S44" s="47" t="s">
        <v>103</v>
      </c>
      <c r="T44" s="44" t="s">
        <v>747</v>
      </c>
      <c r="U44" s="49" t="s">
        <v>105</v>
      </c>
      <c r="V44" s="51">
        <v>22</v>
      </c>
      <c r="W44" s="51">
        <v>138</v>
      </c>
      <c r="X44" s="49">
        <v>2.4</v>
      </c>
      <c r="Y44" s="51">
        <v>16</v>
      </c>
      <c r="Z44" s="51">
        <v>74</v>
      </c>
      <c r="AA44" s="49">
        <v>0.5</v>
      </c>
      <c r="AB44" s="51"/>
      <c r="AC44" s="51"/>
      <c r="AD44" s="49"/>
      <c r="AE44" s="51"/>
      <c r="AF44" s="51"/>
      <c r="AG44" s="49"/>
      <c r="AH44" s="49" t="s">
        <v>98</v>
      </c>
      <c r="AI44" s="46">
        <v>104</v>
      </c>
      <c r="AJ44" s="44" t="s">
        <v>428</v>
      </c>
      <c r="AK44" s="44" t="s">
        <v>108</v>
      </c>
      <c r="AL44" s="45">
        <f t="shared" ref="AL44:AL46" si="6">P44</f>
        <v>1798</v>
      </c>
      <c r="AM44" s="44" t="s">
        <v>747</v>
      </c>
      <c r="AN44" s="44">
        <v>6</v>
      </c>
      <c r="AO44" s="41" t="s">
        <v>110</v>
      </c>
    </row>
    <row r="45" spans="1:41" s="43" customFormat="1" x14ac:dyDescent="0.3">
      <c r="A45" s="130" t="s">
        <v>925</v>
      </c>
      <c r="B45" s="50" t="s">
        <v>1273</v>
      </c>
      <c r="C45" s="50" t="s">
        <v>1021</v>
      </c>
      <c r="D45" s="48">
        <v>2</v>
      </c>
      <c r="E45" s="48" t="s">
        <v>96</v>
      </c>
      <c r="F45" s="50" t="s">
        <v>1118</v>
      </c>
      <c r="G45" s="50" t="s">
        <v>788</v>
      </c>
      <c r="H45" s="50" t="s">
        <v>790</v>
      </c>
      <c r="I45" s="50" t="s">
        <v>1022</v>
      </c>
      <c r="J45" s="100" t="s">
        <v>1016</v>
      </c>
      <c r="K45" s="47" t="s">
        <v>97</v>
      </c>
      <c r="L45" s="47" t="s">
        <v>98</v>
      </c>
      <c r="M45" s="47" t="s">
        <v>99</v>
      </c>
      <c r="N45" s="47">
        <v>4</v>
      </c>
      <c r="O45" s="47" t="s">
        <v>100</v>
      </c>
      <c r="P45" s="47">
        <v>1798</v>
      </c>
      <c r="Q45" s="47" t="s">
        <v>101</v>
      </c>
      <c r="R45" s="49" t="s">
        <v>102</v>
      </c>
      <c r="S45" s="47" t="s">
        <v>103</v>
      </c>
      <c r="T45" s="44" t="s">
        <v>747</v>
      </c>
      <c r="U45" s="49" t="s">
        <v>105</v>
      </c>
      <c r="V45" s="51">
        <v>22</v>
      </c>
      <c r="W45" s="51">
        <v>138</v>
      </c>
      <c r="X45" s="49">
        <v>2.4</v>
      </c>
      <c r="Y45" s="51">
        <v>16</v>
      </c>
      <c r="Z45" s="51">
        <v>74</v>
      </c>
      <c r="AA45" s="49">
        <v>0.5</v>
      </c>
      <c r="AB45" s="51"/>
      <c r="AC45" s="51"/>
      <c r="AD45" s="49"/>
      <c r="AE45" s="51"/>
      <c r="AF45" s="51"/>
      <c r="AG45" s="49"/>
      <c r="AH45" s="49" t="s">
        <v>98</v>
      </c>
      <c r="AI45" s="46">
        <v>104</v>
      </c>
      <c r="AJ45" s="44" t="s">
        <v>428</v>
      </c>
      <c r="AK45" s="44" t="s">
        <v>108</v>
      </c>
      <c r="AL45" s="45">
        <f t="shared" si="6"/>
        <v>1798</v>
      </c>
      <c r="AM45" s="44" t="s">
        <v>747</v>
      </c>
      <c r="AN45" s="44">
        <v>6</v>
      </c>
      <c r="AO45" s="41" t="s">
        <v>110</v>
      </c>
    </row>
    <row r="46" spans="1:41" s="43" customFormat="1" x14ac:dyDescent="0.3">
      <c r="A46" s="130" t="s">
        <v>926</v>
      </c>
      <c r="B46" s="50" t="s">
        <v>1273</v>
      </c>
      <c r="C46" s="50" t="s">
        <v>1021</v>
      </c>
      <c r="D46" s="48">
        <v>2</v>
      </c>
      <c r="E46" s="48" t="s">
        <v>96</v>
      </c>
      <c r="F46" s="50" t="s">
        <v>1118</v>
      </c>
      <c r="G46" s="50" t="s">
        <v>788</v>
      </c>
      <c r="H46" s="50" t="s">
        <v>361</v>
      </c>
      <c r="I46" s="138" t="s">
        <v>1022</v>
      </c>
      <c r="J46" s="100" t="s">
        <v>1016</v>
      </c>
      <c r="K46" s="47" t="s">
        <v>97</v>
      </c>
      <c r="L46" s="47" t="s">
        <v>98</v>
      </c>
      <c r="M46" s="47" t="s">
        <v>99</v>
      </c>
      <c r="N46" s="47">
        <v>4</v>
      </c>
      <c r="O46" s="47" t="s">
        <v>100</v>
      </c>
      <c r="P46" s="47">
        <v>1798</v>
      </c>
      <c r="Q46" s="47" t="s">
        <v>101</v>
      </c>
      <c r="R46" s="49" t="s">
        <v>102</v>
      </c>
      <c r="S46" s="47" t="s">
        <v>103</v>
      </c>
      <c r="T46" s="44" t="s">
        <v>747</v>
      </c>
      <c r="U46" s="49" t="s">
        <v>105</v>
      </c>
      <c r="V46" s="51">
        <v>22</v>
      </c>
      <c r="W46" s="51">
        <v>138</v>
      </c>
      <c r="X46" s="49">
        <v>2.4</v>
      </c>
      <c r="Y46" s="51">
        <v>16</v>
      </c>
      <c r="Z46" s="51">
        <v>74</v>
      </c>
      <c r="AA46" s="49">
        <v>0.5</v>
      </c>
      <c r="AB46" s="51"/>
      <c r="AC46" s="51"/>
      <c r="AD46" s="49"/>
      <c r="AE46" s="51"/>
      <c r="AF46" s="51"/>
      <c r="AG46" s="49"/>
      <c r="AH46" s="49" t="s">
        <v>98</v>
      </c>
      <c r="AI46" s="46">
        <v>104</v>
      </c>
      <c r="AJ46" s="44" t="s">
        <v>428</v>
      </c>
      <c r="AK46" s="44" t="s">
        <v>108</v>
      </c>
      <c r="AL46" s="45">
        <f t="shared" si="6"/>
        <v>1798</v>
      </c>
      <c r="AM46" s="44" t="s">
        <v>747</v>
      </c>
      <c r="AN46" s="44">
        <v>6</v>
      </c>
      <c r="AO46" s="41" t="s">
        <v>110</v>
      </c>
    </row>
    <row r="47" spans="1:41" s="43" customFormat="1" x14ac:dyDescent="0.3">
      <c r="A47" s="130" t="s">
        <v>926</v>
      </c>
      <c r="B47" s="50" t="s">
        <v>1273</v>
      </c>
      <c r="C47" s="50" t="s">
        <v>1021</v>
      </c>
      <c r="D47" s="48">
        <v>2</v>
      </c>
      <c r="E47" s="48" t="s">
        <v>96</v>
      </c>
      <c r="F47" s="50" t="s">
        <v>1118</v>
      </c>
      <c r="G47" s="50" t="s">
        <v>788</v>
      </c>
      <c r="H47" s="50" t="s">
        <v>791</v>
      </c>
      <c r="I47" s="50" t="s">
        <v>1022</v>
      </c>
      <c r="J47" s="100" t="s">
        <v>1016</v>
      </c>
      <c r="K47" s="47" t="s">
        <v>97</v>
      </c>
      <c r="L47" s="47" t="s">
        <v>98</v>
      </c>
      <c r="M47" s="47" t="s">
        <v>99</v>
      </c>
      <c r="N47" s="47">
        <v>4</v>
      </c>
      <c r="O47" s="47" t="s">
        <v>100</v>
      </c>
      <c r="P47" s="47">
        <v>1798</v>
      </c>
      <c r="Q47" s="47" t="s">
        <v>101</v>
      </c>
      <c r="R47" s="49" t="s">
        <v>102</v>
      </c>
      <c r="S47" s="47" t="s">
        <v>103</v>
      </c>
      <c r="T47" s="44" t="s">
        <v>747</v>
      </c>
      <c r="U47" s="49" t="s">
        <v>105</v>
      </c>
      <c r="V47" s="51">
        <v>22</v>
      </c>
      <c r="W47" s="51">
        <v>138</v>
      </c>
      <c r="X47" s="49">
        <v>2.4</v>
      </c>
      <c r="Y47" s="51">
        <v>16</v>
      </c>
      <c r="Z47" s="51">
        <v>74</v>
      </c>
      <c r="AA47" s="49">
        <v>0.5</v>
      </c>
      <c r="AB47" s="51"/>
      <c r="AC47" s="51"/>
      <c r="AD47" s="49"/>
      <c r="AE47" s="51"/>
      <c r="AF47" s="51"/>
      <c r="AG47" s="49"/>
      <c r="AH47" s="49" t="s">
        <v>98</v>
      </c>
      <c r="AI47" s="46">
        <v>104</v>
      </c>
      <c r="AJ47" s="44" t="s">
        <v>428</v>
      </c>
      <c r="AK47" s="44" t="s">
        <v>108</v>
      </c>
      <c r="AL47" s="45">
        <f>P47</f>
        <v>1798</v>
      </c>
      <c r="AM47" s="44" t="s">
        <v>747</v>
      </c>
      <c r="AN47" s="44">
        <v>6</v>
      </c>
      <c r="AO47" s="41" t="s">
        <v>110</v>
      </c>
    </row>
    <row r="48" spans="1:41" s="43" customFormat="1" x14ac:dyDescent="0.3">
      <c r="A48" s="130" t="s">
        <v>925</v>
      </c>
      <c r="B48" s="50" t="s">
        <v>3789</v>
      </c>
      <c r="C48" s="50" t="s">
        <v>1021</v>
      </c>
      <c r="D48" s="48">
        <v>2</v>
      </c>
      <c r="E48" s="48" t="s">
        <v>96</v>
      </c>
      <c r="F48" s="50" t="s">
        <v>3790</v>
      </c>
      <c r="G48" s="50" t="s">
        <v>788</v>
      </c>
      <c r="H48" s="50" t="s">
        <v>758</v>
      </c>
      <c r="I48" s="50" t="s">
        <v>3791</v>
      </c>
      <c r="J48" s="100" t="s">
        <v>1016</v>
      </c>
      <c r="K48" s="47" t="s">
        <v>97</v>
      </c>
      <c r="L48" s="47" t="s">
        <v>98</v>
      </c>
      <c r="M48" s="47" t="s">
        <v>99</v>
      </c>
      <c r="N48" s="47">
        <v>4</v>
      </c>
      <c r="O48" s="47" t="s">
        <v>100</v>
      </c>
      <c r="P48" s="47">
        <v>1798</v>
      </c>
      <c r="Q48" s="47" t="s">
        <v>101</v>
      </c>
      <c r="R48" s="49" t="s">
        <v>102</v>
      </c>
      <c r="S48" s="47" t="s">
        <v>103</v>
      </c>
      <c r="T48" s="44" t="s">
        <v>747</v>
      </c>
      <c r="U48" s="49" t="s">
        <v>105</v>
      </c>
      <c r="V48" s="51">
        <v>22</v>
      </c>
      <c r="W48" s="51">
        <v>138</v>
      </c>
      <c r="X48" s="49">
        <v>2.4</v>
      </c>
      <c r="Y48" s="51">
        <v>16</v>
      </c>
      <c r="Z48" s="51">
        <v>74</v>
      </c>
      <c r="AA48" s="49">
        <v>0.5</v>
      </c>
      <c r="AB48" s="51"/>
      <c r="AC48" s="51"/>
      <c r="AD48" s="49"/>
      <c r="AE48" s="51"/>
      <c r="AF48" s="51"/>
      <c r="AG48" s="49"/>
      <c r="AH48" s="49" t="s">
        <v>98</v>
      </c>
      <c r="AI48" s="46">
        <v>104</v>
      </c>
      <c r="AJ48" s="44" t="s">
        <v>428</v>
      </c>
      <c r="AK48" s="44" t="s">
        <v>108</v>
      </c>
      <c r="AL48" s="45">
        <f t="shared" ref="AL48:AL50" si="7">P48</f>
        <v>1798</v>
      </c>
      <c r="AM48" s="44" t="s">
        <v>747</v>
      </c>
      <c r="AN48" s="44">
        <v>6</v>
      </c>
      <c r="AO48" s="41" t="s">
        <v>110</v>
      </c>
    </row>
    <row r="49" spans="1:41" s="43" customFormat="1" x14ac:dyDescent="0.3">
      <c r="A49" s="130" t="s">
        <v>925</v>
      </c>
      <c r="B49" s="50" t="s">
        <v>3789</v>
      </c>
      <c r="C49" s="50" t="s">
        <v>1021</v>
      </c>
      <c r="D49" s="48">
        <v>2</v>
      </c>
      <c r="E49" s="48" t="s">
        <v>96</v>
      </c>
      <c r="F49" s="50" t="s">
        <v>3790</v>
      </c>
      <c r="G49" s="50" t="s">
        <v>788</v>
      </c>
      <c r="H49" s="50" t="s">
        <v>758</v>
      </c>
      <c r="I49" s="50" t="s">
        <v>3792</v>
      </c>
      <c r="J49" s="100" t="s">
        <v>1016</v>
      </c>
      <c r="K49" s="47" t="s">
        <v>97</v>
      </c>
      <c r="L49" s="47" t="s">
        <v>98</v>
      </c>
      <c r="M49" s="47" t="s">
        <v>99</v>
      </c>
      <c r="N49" s="47">
        <v>4</v>
      </c>
      <c r="O49" s="47" t="s">
        <v>100</v>
      </c>
      <c r="P49" s="47">
        <v>1798</v>
      </c>
      <c r="Q49" s="47" t="s">
        <v>101</v>
      </c>
      <c r="R49" s="49" t="s">
        <v>102</v>
      </c>
      <c r="S49" s="47" t="s">
        <v>103</v>
      </c>
      <c r="T49" s="44" t="s">
        <v>747</v>
      </c>
      <c r="U49" s="49" t="s">
        <v>105</v>
      </c>
      <c r="V49" s="51">
        <v>22</v>
      </c>
      <c r="W49" s="51">
        <v>138</v>
      </c>
      <c r="X49" s="49">
        <v>2.4</v>
      </c>
      <c r="Y49" s="51">
        <v>16</v>
      </c>
      <c r="Z49" s="51">
        <v>74</v>
      </c>
      <c r="AA49" s="49">
        <v>0.5</v>
      </c>
      <c r="AB49" s="51"/>
      <c r="AC49" s="51"/>
      <c r="AD49" s="49"/>
      <c r="AE49" s="51"/>
      <c r="AF49" s="51"/>
      <c r="AG49" s="49"/>
      <c r="AH49" s="49" t="s">
        <v>98</v>
      </c>
      <c r="AI49" s="46">
        <v>104</v>
      </c>
      <c r="AJ49" s="44" t="s">
        <v>428</v>
      </c>
      <c r="AK49" s="44" t="s">
        <v>108</v>
      </c>
      <c r="AL49" s="45">
        <f t="shared" si="7"/>
        <v>1798</v>
      </c>
      <c r="AM49" s="44" t="s">
        <v>747</v>
      </c>
      <c r="AN49" s="44">
        <v>6</v>
      </c>
      <c r="AO49" s="41" t="s">
        <v>110</v>
      </c>
    </row>
    <row r="50" spans="1:41" s="43" customFormat="1" x14ac:dyDescent="0.3">
      <c r="A50" s="130" t="s">
        <v>925</v>
      </c>
      <c r="B50" s="50" t="s">
        <v>3789</v>
      </c>
      <c r="C50" s="50" t="s">
        <v>1021</v>
      </c>
      <c r="D50" s="48">
        <v>2</v>
      </c>
      <c r="E50" s="48" t="s">
        <v>96</v>
      </c>
      <c r="F50" s="50" t="s">
        <v>3790</v>
      </c>
      <c r="G50" s="50" t="s">
        <v>788</v>
      </c>
      <c r="H50" s="50" t="s">
        <v>758</v>
      </c>
      <c r="I50" s="50" t="s">
        <v>3793</v>
      </c>
      <c r="J50" s="100" t="s">
        <v>1016</v>
      </c>
      <c r="K50" s="47" t="s">
        <v>97</v>
      </c>
      <c r="L50" s="47" t="s">
        <v>98</v>
      </c>
      <c r="M50" s="47" t="s">
        <v>99</v>
      </c>
      <c r="N50" s="47">
        <v>4</v>
      </c>
      <c r="O50" s="47" t="s">
        <v>100</v>
      </c>
      <c r="P50" s="47">
        <v>1798</v>
      </c>
      <c r="Q50" s="47" t="s">
        <v>101</v>
      </c>
      <c r="R50" s="49" t="s">
        <v>102</v>
      </c>
      <c r="S50" s="47" t="s">
        <v>103</v>
      </c>
      <c r="T50" s="44" t="s">
        <v>747</v>
      </c>
      <c r="U50" s="49" t="s">
        <v>105</v>
      </c>
      <c r="V50" s="51">
        <v>22</v>
      </c>
      <c r="W50" s="51">
        <v>138</v>
      </c>
      <c r="X50" s="49">
        <v>2.4</v>
      </c>
      <c r="Y50" s="51">
        <v>16</v>
      </c>
      <c r="Z50" s="51">
        <v>74</v>
      </c>
      <c r="AA50" s="49">
        <v>0.5</v>
      </c>
      <c r="AB50" s="51"/>
      <c r="AC50" s="51"/>
      <c r="AD50" s="49"/>
      <c r="AE50" s="51"/>
      <c r="AF50" s="51"/>
      <c r="AG50" s="49"/>
      <c r="AH50" s="49" t="s">
        <v>98</v>
      </c>
      <c r="AI50" s="46">
        <v>104</v>
      </c>
      <c r="AJ50" s="44" t="s">
        <v>428</v>
      </c>
      <c r="AK50" s="44" t="s">
        <v>108</v>
      </c>
      <c r="AL50" s="45">
        <f t="shared" si="7"/>
        <v>1798</v>
      </c>
      <c r="AM50" s="44" t="s">
        <v>747</v>
      </c>
      <c r="AN50" s="44">
        <v>6</v>
      </c>
      <c r="AO50" s="41" t="s">
        <v>110</v>
      </c>
    </row>
    <row r="51" spans="1:41" s="43" customFormat="1" x14ac:dyDescent="0.3">
      <c r="A51" s="130" t="s">
        <v>925</v>
      </c>
      <c r="B51" s="50" t="s">
        <v>3789</v>
      </c>
      <c r="C51" s="50" t="s">
        <v>1021</v>
      </c>
      <c r="D51" s="48">
        <v>2</v>
      </c>
      <c r="E51" s="48" t="s">
        <v>96</v>
      </c>
      <c r="F51" s="50" t="s">
        <v>3790</v>
      </c>
      <c r="G51" s="50" t="s">
        <v>788</v>
      </c>
      <c r="H51" s="50" t="s">
        <v>790</v>
      </c>
      <c r="I51" s="50" t="s">
        <v>3792</v>
      </c>
      <c r="J51" s="100" t="s">
        <v>1016</v>
      </c>
      <c r="K51" s="47" t="s">
        <v>97</v>
      </c>
      <c r="L51" s="47" t="s">
        <v>98</v>
      </c>
      <c r="M51" s="47" t="s">
        <v>99</v>
      </c>
      <c r="N51" s="47">
        <v>4</v>
      </c>
      <c r="O51" s="47" t="s">
        <v>100</v>
      </c>
      <c r="P51" s="47">
        <v>1798</v>
      </c>
      <c r="Q51" s="47" t="s">
        <v>101</v>
      </c>
      <c r="R51" s="49" t="s">
        <v>102</v>
      </c>
      <c r="S51" s="47" t="s">
        <v>103</v>
      </c>
      <c r="T51" s="44" t="s">
        <v>747</v>
      </c>
      <c r="U51" s="49" t="s">
        <v>105</v>
      </c>
      <c r="V51" s="51">
        <v>22</v>
      </c>
      <c r="W51" s="51">
        <v>138</v>
      </c>
      <c r="X51" s="49">
        <v>2.4</v>
      </c>
      <c r="Y51" s="51">
        <v>16</v>
      </c>
      <c r="Z51" s="51">
        <v>74</v>
      </c>
      <c r="AA51" s="49">
        <v>0.5</v>
      </c>
      <c r="AB51" s="51"/>
      <c r="AC51" s="51"/>
      <c r="AD51" s="49"/>
      <c r="AE51" s="51"/>
      <c r="AF51" s="51"/>
      <c r="AG51" s="49"/>
      <c r="AH51" s="49" t="s">
        <v>98</v>
      </c>
      <c r="AI51" s="46">
        <v>104</v>
      </c>
      <c r="AJ51" s="44" t="s">
        <v>428</v>
      </c>
      <c r="AK51" s="44" t="s">
        <v>108</v>
      </c>
      <c r="AL51" s="45">
        <f t="shared" ref="AL51:AL52" si="8">P51</f>
        <v>1798</v>
      </c>
      <c r="AM51" s="44" t="s">
        <v>747</v>
      </c>
      <c r="AN51" s="44">
        <v>6</v>
      </c>
      <c r="AO51" s="41" t="s">
        <v>110</v>
      </c>
    </row>
    <row r="52" spans="1:41" s="43" customFormat="1" x14ac:dyDescent="0.3">
      <c r="A52" s="130" t="s">
        <v>925</v>
      </c>
      <c r="B52" s="50" t="s">
        <v>3789</v>
      </c>
      <c r="C52" s="50" t="s">
        <v>1021</v>
      </c>
      <c r="D52" s="48">
        <v>2</v>
      </c>
      <c r="E52" s="48" t="s">
        <v>96</v>
      </c>
      <c r="F52" s="50" t="s">
        <v>3790</v>
      </c>
      <c r="G52" s="50" t="s">
        <v>788</v>
      </c>
      <c r="H52" s="50" t="s">
        <v>790</v>
      </c>
      <c r="I52" s="50" t="s">
        <v>3794</v>
      </c>
      <c r="J52" s="100" t="s">
        <v>1016</v>
      </c>
      <c r="K52" s="47" t="s">
        <v>97</v>
      </c>
      <c r="L52" s="47" t="s">
        <v>98</v>
      </c>
      <c r="M52" s="47" t="s">
        <v>99</v>
      </c>
      <c r="N52" s="47">
        <v>4</v>
      </c>
      <c r="O52" s="47" t="s">
        <v>100</v>
      </c>
      <c r="P52" s="47">
        <v>1798</v>
      </c>
      <c r="Q52" s="47" t="s">
        <v>101</v>
      </c>
      <c r="R52" s="49" t="s">
        <v>102</v>
      </c>
      <c r="S52" s="47" t="s">
        <v>103</v>
      </c>
      <c r="T52" s="44" t="s">
        <v>747</v>
      </c>
      <c r="U52" s="49" t="s">
        <v>105</v>
      </c>
      <c r="V52" s="51">
        <v>22</v>
      </c>
      <c r="W52" s="51">
        <v>138</v>
      </c>
      <c r="X52" s="49">
        <v>2.4</v>
      </c>
      <c r="Y52" s="51">
        <v>16</v>
      </c>
      <c r="Z52" s="51">
        <v>74</v>
      </c>
      <c r="AA52" s="49">
        <v>0.5</v>
      </c>
      <c r="AB52" s="51"/>
      <c r="AC52" s="51"/>
      <c r="AD52" s="49"/>
      <c r="AE52" s="51"/>
      <c r="AF52" s="51"/>
      <c r="AG52" s="49"/>
      <c r="AH52" s="49" t="s">
        <v>98</v>
      </c>
      <c r="AI52" s="46">
        <v>104</v>
      </c>
      <c r="AJ52" s="44" t="s">
        <v>428</v>
      </c>
      <c r="AK52" s="44" t="s">
        <v>108</v>
      </c>
      <c r="AL52" s="45">
        <f t="shared" si="8"/>
        <v>1798</v>
      </c>
      <c r="AM52" s="44" t="s">
        <v>747</v>
      </c>
      <c r="AN52" s="44">
        <v>6</v>
      </c>
      <c r="AO52" s="41" t="s">
        <v>110</v>
      </c>
    </row>
    <row r="53" spans="1:41" s="43" customFormat="1" x14ac:dyDescent="0.3">
      <c r="A53" s="130" t="s">
        <v>925</v>
      </c>
      <c r="B53" s="50" t="s">
        <v>3789</v>
      </c>
      <c r="C53" s="50" t="s">
        <v>1021</v>
      </c>
      <c r="D53" s="48">
        <v>2</v>
      </c>
      <c r="E53" s="48" t="s">
        <v>96</v>
      </c>
      <c r="F53" s="50" t="s">
        <v>3790</v>
      </c>
      <c r="G53" s="50" t="s">
        <v>788</v>
      </c>
      <c r="H53" s="50" t="s">
        <v>790</v>
      </c>
      <c r="I53" s="50" t="s">
        <v>3793</v>
      </c>
      <c r="J53" s="100" t="s">
        <v>1016</v>
      </c>
      <c r="K53" s="47" t="s">
        <v>97</v>
      </c>
      <c r="L53" s="47" t="s">
        <v>98</v>
      </c>
      <c r="M53" s="47" t="s">
        <v>99</v>
      </c>
      <c r="N53" s="47">
        <v>4</v>
      </c>
      <c r="O53" s="47" t="s">
        <v>100</v>
      </c>
      <c r="P53" s="47">
        <v>1798</v>
      </c>
      <c r="Q53" s="47" t="s">
        <v>101</v>
      </c>
      <c r="R53" s="49" t="s">
        <v>102</v>
      </c>
      <c r="S53" s="47" t="s">
        <v>103</v>
      </c>
      <c r="T53" s="44" t="s">
        <v>747</v>
      </c>
      <c r="U53" s="49" t="s">
        <v>105</v>
      </c>
      <c r="V53" s="51">
        <v>22</v>
      </c>
      <c r="W53" s="51">
        <v>138</v>
      </c>
      <c r="X53" s="49">
        <v>2.4</v>
      </c>
      <c r="Y53" s="51">
        <v>16</v>
      </c>
      <c r="Z53" s="51">
        <v>74</v>
      </c>
      <c r="AA53" s="49">
        <v>0.5</v>
      </c>
      <c r="AB53" s="51"/>
      <c r="AC53" s="51"/>
      <c r="AD53" s="49"/>
      <c r="AE53" s="51"/>
      <c r="AF53" s="51"/>
      <c r="AG53" s="49"/>
      <c r="AH53" s="49" t="s">
        <v>98</v>
      </c>
      <c r="AI53" s="46">
        <v>104</v>
      </c>
      <c r="AJ53" s="44" t="s">
        <v>428</v>
      </c>
      <c r="AK53" s="44" t="s">
        <v>108</v>
      </c>
      <c r="AL53" s="45">
        <f t="shared" si="1"/>
        <v>1798</v>
      </c>
      <c r="AM53" s="44" t="s">
        <v>747</v>
      </c>
      <c r="AN53" s="44">
        <v>6</v>
      </c>
      <c r="AO53" s="41" t="s">
        <v>110</v>
      </c>
    </row>
    <row r="54" spans="1:41" s="43" customFormat="1" x14ac:dyDescent="0.3">
      <c r="A54" s="130" t="s">
        <v>925</v>
      </c>
      <c r="B54" s="50" t="s">
        <v>3789</v>
      </c>
      <c r="C54" s="50" t="s">
        <v>1021</v>
      </c>
      <c r="D54" s="48">
        <v>2</v>
      </c>
      <c r="E54" s="48" t="s">
        <v>96</v>
      </c>
      <c r="F54" s="50" t="s">
        <v>3790</v>
      </c>
      <c r="G54" s="50" t="s">
        <v>788</v>
      </c>
      <c r="H54" s="50" t="s">
        <v>790</v>
      </c>
      <c r="I54" s="50" t="s">
        <v>3791</v>
      </c>
      <c r="J54" s="100" t="s">
        <v>1016</v>
      </c>
      <c r="K54" s="47" t="s">
        <v>97</v>
      </c>
      <c r="L54" s="47" t="s">
        <v>98</v>
      </c>
      <c r="M54" s="47" t="s">
        <v>99</v>
      </c>
      <c r="N54" s="47">
        <v>4</v>
      </c>
      <c r="O54" s="47" t="s">
        <v>100</v>
      </c>
      <c r="P54" s="47">
        <v>1798</v>
      </c>
      <c r="Q54" s="47" t="s">
        <v>101</v>
      </c>
      <c r="R54" s="49" t="s">
        <v>102</v>
      </c>
      <c r="S54" s="47" t="s">
        <v>103</v>
      </c>
      <c r="T54" s="44" t="s">
        <v>747</v>
      </c>
      <c r="U54" s="49" t="s">
        <v>105</v>
      </c>
      <c r="V54" s="51">
        <v>22</v>
      </c>
      <c r="W54" s="51">
        <v>138</v>
      </c>
      <c r="X54" s="49">
        <v>2.4</v>
      </c>
      <c r="Y54" s="51">
        <v>16</v>
      </c>
      <c r="Z54" s="51">
        <v>74</v>
      </c>
      <c r="AA54" s="49">
        <v>0.5</v>
      </c>
      <c r="AB54" s="51"/>
      <c r="AC54" s="51"/>
      <c r="AD54" s="49"/>
      <c r="AE54" s="51"/>
      <c r="AF54" s="51"/>
      <c r="AG54" s="49"/>
      <c r="AH54" s="49" t="s">
        <v>98</v>
      </c>
      <c r="AI54" s="46">
        <v>104</v>
      </c>
      <c r="AJ54" s="44" t="s">
        <v>428</v>
      </c>
      <c r="AK54" s="44" t="s">
        <v>108</v>
      </c>
      <c r="AL54" s="45">
        <f t="shared" si="1"/>
        <v>1798</v>
      </c>
      <c r="AM54" s="44" t="s">
        <v>747</v>
      </c>
      <c r="AN54" s="44">
        <v>6</v>
      </c>
      <c r="AO54" s="41" t="s">
        <v>110</v>
      </c>
    </row>
    <row r="55" spans="1:41" s="43" customFormat="1" x14ac:dyDescent="0.3">
      <c r="A55" s="130" t="s">
        <v>926</v>
      </c>
      <c r="B55" s="50" t="s">
        <v>3789</v>
      </c>
      <c r="C55" s="50" t="s">
        <v>1021</v>
      </c>
      <c r="D55" s="48">
        <v>2</v>
      </c>
      <c r="E55" s="48" t="s">
        <v>96</v>
      </c>
      <c r="F55" s="50" t="s">
        <v>3790</v>
      </c>
      <c r="G55" s="50" t="s">
        <v>788</v>
      </c>
      <c r="H55" s="50" t="s">
        <v>361</v>
      </c>
      <c r="I55" s="138" t="s">
        <v>3792</v>
      </c>
      <c r="J55" s="100" t="s">
        <v>1016</v>
      </c>
      <c r="K55" s="47" t="s">
        <v>97</v>
      </c>
      <c r="L55" s="47" t="s">
        <v>98</v>
      </c>
      <c r="M55" s="47" t="s">
        <v>99</v>
      </c>
      <c r="N55" s="47">
        <v>4</v>
      </c>
      <c r="O55" s="47" t="s">
        <v>100</v>
      </c>
      <c r="P55" s="47">
        <v>1798</v>
      </c>
      <c r="Q55" s="47" t="s">
        <v>101</v>
      </c>
      <c r="R55" s="49" t="s">
        <v>102</v>
      </c>
      <c r="S55" s="47" t="s">
        <v>103</v>
      </c>
      <c r="T55" s="44" t="s">
        <v>747</v>
      </c>
      <c r="U55" s="49" t="s">
        <v>105</v>
      </c>
      <c r="V55" s="51">
        <v>22</v>
      </c>
      <c r="W55" s="51">
        <v>138</v>
      </c>
      <c r="X55" s="49">
        <v>2.4</v>
      </c>
      <c r="Y55" s="51">
        <v>16</v>
      </c>
      <c r="Z55" s="51">
        <v>74</v>
      </c>
      <c r="AA55" s="49">
        <v>0.5</v>
      </c>
      <c r="AB55" s="51"/>
      <c r="AC55" s="51"/>
      <c r="AD55" s="49"/>
      <c r="AE55" s="51"/>
      <c r="AF55" s="51"/>
      <c r="AG55" s="49"/>
      <c r="AH55" s="49" t="s">
        <v>98</v>
      </c>
      <c r="AI55" s="46">
        <v>104</v>
      </c>
      <c r="AJ55" s="44" t="s">
        <v>428</v>
      </c>
      <c r="AK55" s="44" t="s">
        <v>108</v>
      </c>
      <c r="AL55" s="45">
        <f t="shared" si="1"/>
        <v>1798</v>
      </c>
      <c r="AM55" s="44" t="s">
        <v>747</v>
      </c>
      <c r="AN55" s="44">
        <v>6</v>
      </c>
      <c r="AO55" s="41" t="s">
        <v>110</v>
      </c>
    </row>
    <row r="56" spans="1:41" s="43" customFormat="1" x14ac:dyDescent="0.3">
      <c r="A56" s="130" t="s">
        <v>926</v>
      </c>
      <c r="B56" s="50" t="s">
        <v>3789</v>
      </c>
      <c r="C56" s="50" t="s">
        <v>1021</v>
      </c>
      <c r="D56" s="48">
        <v>2</v>
      </c>
      <c r="E56" s="48" t="s">
        <v>96</v>
      </c>
      <c r="F56" s="50" t="s">
        <v>3790</v>
      </c>
      <c r="G56" s="50" t="s">
        <v>788</v>
      </c>
      <c r="H56" s="50" t="s">
        <v>361</v>
      </c>
      <c r="I56" s="50" t="s">
        <v>3794</v>
      </c>
      <c r="J56" s="100" t="s">
        <v>1016</v>
      </c>
      <c r="K56" s="47" t="s">
        <v>97</v>
      </c>
      <c r="L56" s="47" t="s">
        <v>98</v>
      </c>
      <c r="M56" s="47" t="s">
        <v>99</v>
      </c>
      <c r="N56" s="47">
        <v>4</v>
      </c>
      <c r="O56" s="47" t="s">
        <v>100</v>
      </c>
      <c r="P56" s="47">
        <v>1798</v>
      </c>
      <c r="Q56" s="47" t="s">
        <v>101</v>
      </c>
      <c r="R56" s="49" t="s">
        <v>102</v>
      </c>
      <c r="S56" s="47" t="s">
        <v>103</v>
      </c>
      <c r="T56" s="44" t="s">
        <v>747</v>
      </c>
      <c r="U56" s="49" t="s">
        <v>105</v>
      </c>
      <c r="V56" s="51">
        <v>22</v>
      </c>
      <c r="W56" s="51">
        <v>138</v>
      </c>
      <c r="X56" s="49">
        <v>2.4</v>
      </c>
      <c r="Y56" s="51">
        <v>16</v>
      </c>
      <c r="Z56" s="51">
        <v>74</v>
      </c>
      <c r="AA56" s="49">
        <v>0.5</v>
      </c>
      <c r="AB56" s="51"/>
      <c r="AC56" s="51"/>
      <c r="AD56" s="49"/>
      <c r="AE56" s="51"/>
      <c r="AF56" s="51"/>
      <c r="AG56" s="49"/>
      <c r="AH56" s="49" t="s">
        <v>98</v>
      </c>
      <c r="AI56" s="46">
        <v>104</v>
      </c>
      <c r="AJ56" s="44" t="s">
        <v>428</v>
      </c>
      <c r="AK56" s="44" t="s">
        <v>108</v>
      </c>
      <c r="AL56" s="45">
        <f>P56</f>
        <v>1798</v>
      </c>
      <c r="AM56" s="44" t="s">
        <v>747</v>
      </c>
      <c r="AN56" s="44">
        <v>6</v>
      </c>
      <c r="AO56" s="41" t="s">
        <v>110</v>
      </c>
    </row>
    <row r="57" spans="1:41" s="43" customFormat="1" x14ac:dyDescent="0.3">
      <c r="A57" s="130" t="s">
        <v>926</v>
      </c>
      <c r="B57" s="50" t="s">
        <v>3789</v>
      </c>
      <c r="C57" s="50" t="s">
        <v>1021</v>
      </c>
      <c r="D57" s="48">
        <v>2</v>
      </c>
      <c r="E57" s="48" t="s">
        <v>96</v>
      </c>
      <c r="F57" s="50" t="s">
        <v>3790</v>
      </c>
      <c r="G57" s="50" t="s">
        <v>788</v>
      </c>
      <c r="H57" s="50" t="s">
        <v>361</v>
      </c>
      <c r="I57" s="138" t="s">
        <v>3793</v>
      </c>
      <c r="J57" s="100" t="s">
        <v>1016</v>
      </c>
      <c r="K57" s="47" t="s">
        <v>97</v>
      </c>
      <c r="L57" s="47" t="s">
        <v>98</v>
      </c>
      <c r="M57" s="47" t="s">
        <v>99</v>
      </c>
      <c r="N57" s="47">
        <v>4</v>
      </c>
      <c r="O57" s="47" t="s">
        <v>100</v>
      </c>
      <c r="P57" s="47">
        <v>1798</v>
      </c>
      <c r="Q57" s="47" t="s">
        <v>101</v>
      </c>
      <c r="R57" s="49" t="s">
        <v>102</v>
      </c>
      <c r="S57" s="47" t="s">
        <v>103</v>
      </c>
      <c r="T57" s="44" t="s">
        <v>747</v>
      </c>
      <c r="U57" s="49" t="s">
        <v>105</v>
      </c>
      <c r="V57" s="51">
        <v>22</v>
      </c>
      <c r="W57" s="51">
        <v>138</v>
      </c>
      <c r="X57" s="49">
        <v>2.4</v>
      </c>
      <c r="Y57" s="51">
        <v>16</v>
      </c>
      <c r="Z57" s="51">
        <v>74</v>
      </c>
      <c r="AA57" s="49">
        <v>0.5</v>
      </c>
      <c r="AB57" s="51"/>
      <c r="AC57" s="51"/>
      <c r="AD57" s="49"/>
      <c r="AE57" s="51"/>
      <c r="AF57" s="51"/>
      <c r="AG57" s="49"/>
      <c r="AH57" s="49" t="s">
        <v>98</v>
      </c>
      <c r="AI57" s="46">
        <v>104</v>
      </c>
      <c r="AJ57" s="44" t="s">
        <v>428</v>
      </c>
      <c r="AK57" s="44" t="s">
        <v>108</v>
      </c>
      <c r="AL57" s="45">
        <f t="shared" ref="AL57" si="9">P57</f>
        <v>1798</v>
      </c>
      <c r="AM57" s="44" t="s">
        <v>747</v>
      </c>
      <c r="AN57" s="44">
        <v>6</v>
      </c>
      <c r="AO57" s="41" t="s">
        <v>110</v>
      </c>
    </row>
    <row r="58" spans="1:41" s="43" customFormat="1" x14ac:dyDescent="0.3">
      <c r="A58" s="130" t="s">
        <v>926</v>
      </c>
      <c r="B58" s="50" t="s">
        <v>3789</v>
      </c>
      <c r="C58" s="50" t="s">
        <v>1021</v>
      </c>
      <c r="D58" s="48">
        <v>2</v>
      </c>
      <c r="E58" s="48" t="s">
        <v>96</v>
      </c>
      <c r="F58" s="50" t="s">
        <v>3790</v>
      </c>
      <c r="G58" s="50" t="s">
        <v>788</v>
      </c>
      <c r="H58" s="50" t="s">
        <v>791</v>
      </c>
      <c r="I58" s="138" t="s">
        <v>3792</v>
      </c>
      <c r="J58" s="100" t="s">
        <v>1016</v>
      </c>
      <c r="K58" s="47" t="s">
        <v>97</v>
      </c>
      <c r="L58" s="47" t="s">
        <v>98</v>
      </c>
      <c r="M58" s="47" t="s">
        <v>99</v>
      </c>
      <c r="N58" s="47">
        <v>4</v>
      </c>
      <c r="O58" s="47" t="s">
        <v>100</v>
      </c>
      <c r="P58" s="47">
        <v>1798</v>
      </c>
      <c r="Q58" s="47" t="s">
        <v>101</v>
      </c>
      <c r="R58" s="49" t="s">
        <v>102</v>
      </c>
      <c r="S58" s="47" t="s">
        <v>103</v>
      </c>
      <c r="T58" s="44" t="s">
        <v>747</v>
      </c>
      <c r="U58" s="49" t="s">
        <v>105</v>
      </c>
      <c r="V58" s="51">
        <v>22</v>
      </c>
      <c r="W58" s="51">
        <v>138</v>
      </c>
      <c r="X58" s="49">
        <v>2.4</v>
      </c>
      <c r="Y58" s="51">
        <v>16</v>
      </c>
      <c r="Z58" s="51">
        <v>74</v>
      </c>
      <c r="AA58" s="49">
        <v>0.5</v>
      </c>
      <c r="AB58" s="51"/>
      <c r="AC58" s="51"/>
      <c r="AD58" s="49"/>
      <c r="AE58" s="51"/>
      <c r="AF58" s="51"/>
      <c r="AG58" s="49"/>
      <c r="AH58" s="49" t="s">
        <v>98</v>
      </c>
      <c r="AI58" s="46">
        <v>104</v>
      </c>
      <c r="AJ58" s="44" t="s">
        <v>428</v>
      </c>
      <c r="AK58" s="44" t="s">
        <v>108</v>
      </c>
      <c r="AL58" s="45">
        <f t="shared" ref="AL58" si="10">P58</f>
        <v>1798</v>
      </c>
      <c r="AM58" s="44" t="s">
        <v>747</v>
      </c>
      <c r="AN58" s="44">
        <v>6</v>
      </c>
      <c r="AO58" s="41" t="s">
        <v>110</v>
      </c>
    </row>
    <row r="59" spans="1:41" s="43" customFormat="1" x14ac:dyDescent="0.3">
      <c r="A59" s="130" t="s">
        <v>926</v>
      </c>
      <c r="B59" s="50" t="s">
        <v>3789</v>
      </c>
      <c r="C59" s="50" t="s">
        <v>1021</v>
      </c>
      <c r="D59" s="48">
        <v>2</v>
      </c>
      <c r="E59" s="48" t="s">
        <v>96</v>
      </c>
      <c r="F59" s="50" t="s">
        <v>3790</v>
      </c>
      <c r="G59" s="50" t="s">
        <v>788</v>
      </c>
      <c r="H59" s="50" t="s">
        <v>791</v>
      </c>
      <c r="I59" s="50" t="s">
        <v>3794</v>
      </c>
      <c r="J59" s="100" t="s">
        <v>1016</v>
      </c>
      <c r="K59" s="47" t="s">
        <v>97</v>
      </c>
      <c r="L59" s="47" t="s">
        <v>98</v>
      </c>
      <c r="M59" s="47" t="s">
        <v>99</v>
      </c>
      <c r="N59" s="47">
        <v>4</v>
      </c>
      <c r="O59" s="47" t="s">
        <v>100</v>
      </c>
      <c r="P59" s="47">
        <v>1798</v>
      </c>
      <c r="Q59" s="47" t="s">
        <v>101</v>
      </c>
      <c r="R59" s="49" t="s">
        <v>102</v>
      </c>
      <c r="S59" s="47" t="s">
        <v>103</v>
      </c>
      <c r="T59" s="44" t="s">
        <v>747</v>
      </c>
      <c r="U59" s="49" t="s">
        <v>105</v>
      </c>
      <c r="V59" s="51">
        <v>22</v>
      </c>
      <c r="W59" s="51">
        <v>138</v>
      </c>
      <c r="X59" s="49">
        <v>2.4</v>
      </c>
      <c r="Y59" s="51">
        <v>16</v>
      </c>
      <c r="Z59" s="51">
        <v>74</v>
      </c>
      <c r="AA59" s="49">
        <v>0.5</v>
      </c>
      <c r="AB59" s="51"/>
      <c r="AC59" s="51"/>
      <c r="AD59" s="49"/>
      <c r="AE59" s="51"/>
      <c r="AF59" s="51"/>
      <c r="AG59" s="49"/>
      <c r="AH59" s="49" t="s">
        <v>98</v>
      </c>
      <c r="AI59" s="46">
        <v>104</v>
      </c>
      <c r="AJ59" s="44" t="s">
        <v>428</v>
      </c>
      <c r="AK59" s="44" t="s">
        <v>108</v>
      </c>
      <c r="AL59" s="45">
        <f>P59</f>
        <v>1798</v>
      </c>
      <c r="AM59" s="44" t="s">
        <v>747</v>
      </c>
      <c r="AN59" s="44">
        <v>6</v>
      </c>
      <c r="AO59" s="41" t="s">
        <v>110</v>
      </c>
    </row>
    <row r="60" spans="1:41" s="43" customFormat="1" x14ac:dyDescent="0.3">
      <c r="A60" s="130" t="s">
        <v>926</v>
      </c>
      <c r="B60" s="50" t="s">
        <v>3789</v>
      </c>
      <c r="C60" s="50" t="s">
        <v>1021</v>
      </c>
      <c r="D60" s="48">
        <v>2</v>
      </c>
      <c r="E60" s="48" t="s">
        <v>96</v>
      </c>
      <c r="F60" s="50" t="s">
        <v>3790</v>
      </c>
      <c r="G60" s="50" t="s">
        <v>788</v>
      </c>
      <c r="H60" s="50" t="s">
        <v>791</v>
      </c>
      <c r="I60" s="138" t="s">
        <v>3793</v>
      </c>
      <c r="J60" s="100" t="s">
        <v>1016</v>
      </c>
      <c r="K60" s="47" t="s">
        <v>97</v>
      </c>
      <c r="L60" s="47" t="s">
        <v>98</v>
      </c>
      <c r="M60" s="47" t="s">
        <v>99</v>
      </c>
      <c r="N60" s="47">
        <v>4</v>
      </c>
      <c r="O60" s="47" t="s">
        <v>100</v>
      </c>
      <c r="P60" s="47">
        <v>1798</v>
      </c>
      <c r="Q60" s="47" t="s">
        <v>101</v>
      </c>
      <c r="R60" s="49" t="s">
        <v>102</v>
      </c>
      <c r="S60" s="47" t="s">
        <v>103</v>
      </c>
      <c r="T60" s="44" t="s">
        <v>747</v>
      </c>
      <c r="U60" s="49" t="s">
        <v>105</v>
      </c>
      <c r="V60" s="51">
        <v>22</v>
      </c>
      <c r="W60" s="51">
        <v>138</v>
      </c>
      <c r="X60" s="49">
        <v>2.4</v>
      </c>
      <c r="Y60" s="51">
        <v>16</v>
      </c>
      <c r="Z60" s="51">
        <v>74</v>
      </c>
      <c r="AA60" s="49">
        <v>0.5</v>
      </c>
      <c r="AB60" s="51"/>
      <c r="AC60" s="51"/>
      <c r="AD60" s="49"/>
      <c r="AE60" s="51"/>
      <c r="AF60" s="51"/>
      <c r="AG60" s="49"/>
      <c r="AH60" s="49" t="s">
        <v>98</v>
      </c>
      <c r="AI60" s="46">
        <v>104</v>
      </c>
      <c r="AJ60" s="44" t="s">
        <v>428</v>
      </c>
      <c r="AK60" s="44" t="s">
        <v>108</v>
      </c>
      <c r="AL60" s="45">
        <f t="shared" si="1"/>
        <v>1798</v>
      </c>
      <c r="AM60" s="44" t="s">
        <v>747</v>
      </c>
      <c r="AN60" s="44">
        <v>6</v>
      </c>
      <c r="AO60" s="41" t="s">
        <v>110</v>
      </c>
    </row>
    <row r="61" spans="1:41" s="43" customFormat="1" x14ac:dyDescent="0.3">
      <c r="A61" s="130" t="s">
        <v>926</v>
      </c>
      <c r="B61" s="50" t="s">
        <v>3789</v>
      </c>
      <c r="C61" s="50" t="s">
        <v>1021</v>
      </c>
      <c r="D61" s="48">
        <v>2</v>
      </c>
      <c r="E61" s="48" t="s">
        <v>96</v>
      </c>
      <c r="F61" s="50" t="s">
        <v>3790</v>
      </c>
      <c r="G61" s="50" t="s">
        <v>788</v>
      </c>
      <c r="H61" s="50" t="s">
        <v>791</v>
      </c>
      <c r="I61" s="50" t="s">
        <v>3791</v>
      </c>
      <c r="J61" s="100" t="s">
        <v>1016</v>
      </c>
      <c r="K61" s="47" t="s">
        <v>97</v>
      </c>
      <c r="L61" s="47" t="s">
        <v>98</v>
      </c>
      <c r="M61" s="47" t="s">
        <v>99</v>
      </c>
      <c r="N61" s="47">
        <v>4</v>
      </c>
      <c r="O61" s="47" t="s">
        <v>100</v>
      </c>
      <c r="P61" s="47">
        <v>1798</v>
      </c>
      <c r="Q61" s="47" t="s">
        <v>101</v>
      </c>
      <c r="R61" s="49" t="s">
        <v>102</v>
      </c>
      <c r="S61" s="47" t="s">
        <v>103</v>
      </c>
      <c r="T61" s="44" t="s">
        <v>747</v>
      </c>
      <c r="U61" s="49" t="s">
        <v>105</v>
      </c>
      <c r="V61" s="51">
        <v>22</v>
      </c>
      <c r="W61" s="51">
        <v>138</v>
      </c>
      <c r="X61" s="49">
        <v>2.4</v>
      </c>
      <c r="Y61" s="51">
        <v>16</v>
      </c>
      <c r="Z61" s="51">
        <v>74</v>
      </c>
      <c r="AA61" s="49">
        <v>0.5</v>
      </c>
      <c r="AB61" s="51"/>
      <c r="AC61" s="51"/>
      <c r="AD61" s="49"/>
      <c r="AE61" s="51"/>
      <c r="AF61" s="51"/>
      <c r="AG61" s="49"/>
      <c r="AH61" s="49" t="s">
        <v>98</v>
      </c>
      <c r="AI61" s="46">
        <v>104</v>
      </c>
      <c r="AJ61" s="44" t="s">
        <v>428</v>
      </c>
      <c r="AK61" s="44" t="s">
        <v>108</v>
      </c>
      <c r="AL61" s="45">
        <f>P61</f>
        <v>1798</v>
      </c>
      <c r="AM61" s="44" t="s">
        <v>747</v>
      </c>
      <c r="AN61" s="44">
        <v>6</v>
      </c>
      <c r="AO61" s="41" t="s">
        <v>110</v>
      </c>
    </row>
    <row r="62" spans="1:41" s="43" customFormat="1" x14ac:dyDescent="0.3">
      <c r="A62" s="130" t="s">
        <v>924</v>
      </c>
      <c r="B62" s="78" t="s">
        <v>2885</v>
      </c>
      <c r="C62" s="50" t="s">
        <v>1378</v>
      </c>
      <c r="D62" s="48">
        <v>2</v>
      </c>
      <c r="E62" s="48" t="s">
        <v>96</v>
      </c>
      <c r="F62" s="78" t="s">
        <v>3085</v>
      </c>
      <c r="G62" s="50" t="s">
        <v>353</v>
      </c>
      <c r="H62" s="50" t="s">
        <v>355</v>
      </c>
      <c r="I62" s="78" t="s">
        <v>3086</v>
      </c>
      <c r="J62" s="100" t="s">
        <v>352</v>
      </c>
      <c r="K62" s="47" t="s">
        <v>97</v>
      </c>
      <c r="L62" s="47" t="s">
        <v>98</v>
      </c>
      <c r="M62" s="47" t="s">
        <v>99</v>
      </c>
      <c r="N62" s="47">
        <v>4</v>
      </c>
      <c r="O62" s="47" t="s">
        <v>100</v>
      </c>
      <c r="P62" s="47">
        <v>1798</v>
      </c>
      <c r="Q62" s="47" t="s">
        <v>101</v>
      </c>
      <c r="R62" s="49" t="s">
        <v>102</v>
      </c>
      <c r="S62" s="47" t="s">
        <v>103</v>
      </c>
      <c r="T62" s="44" t="s">
        <v>747</v>
      </c>
      <c r="U62" s="49" t="s">
        <v>105</v>
      </c>
      <c r="V62" s="51">
        <v>13</v>
      </c>
      <c r="W62" s="51">
        <v>81</v>
      </c>
      <c r="X62" s="49">
        <v>0</v>
      </c>
      <c r="Y62" s="51">
        <v>16</v>
      </c>
      <c r="Z62" s="51">
        <v>44</v>
      </c>
      <c r="AA62" s="49">
        <v>0.1</v>
      </c>
      <c r="AB62" s="51"/>
      <c r="AC62" s="51"/>
      <c r="AD62" s="49"/>
      <c r="AE62" s="51"/>
      <c r="AF62" s="51"/>
      <c r="AG62" s="49"/>
      <c r="AH62" s="49" t="s">
        <v>98</v>
      </c>
      <c r="AI62" s="46">
        <v>95.2</v>
      </c>
      <c r="AJ62" s="44" t="s">
        <v>428</v>
      </c>
      <c r="AK62" s="44" t="s">
        <v>108</v>
      </c>
      <c r="AL62" s="45">
        <f>P62</f>
        <v>1798</v>
      </c>
      <c r="AM62" s="44" t="s">
        <v>747</v>
      </c>
      <c r="AN62" s="44">
        <v>6</v>
      </c>
      <c r="AO62" s="41" t="s">
        <v>110</v>
      </c>
    </row>
    <row r="63" spans="1:41" s="43" customFormat="1" x14ac:dyDescent="0.3">
      <c r="A63" s="130" t="s">
        <v>924</v>
      </c>
      <c r="B63" s="78" t="s">
        <v>2885</v>
      </c>
      <c r="C63" s="50" t="s">
        <v>1378</v>
      </c>
      <c r="D63" s="48">
        <v>2</v>
      </c>
      <c r="E63" s="48" t="s">
        <v>96</v>
      </c>
      <c r="F63" s="78" t="s">
        <v>3085</v>
      </c>
      <c r="G63" s="50" t="s">
        <v>353</v>
      </c>
      <c r="H63" s="50" t="s">
        <v>355</v>
      </c>
      <c r="I63" s="78" t="s">
        <v>3087</v>
      </c>
      <c r="J63" s="100" t="s">
        <v>352</v>
      </c>
      <c r="K63" s="47" t="s">
        <v>97</v>
      </c>
      <c r="L63" s="47" t="s">
        <v>98</v>
      </c>
      <c r="M63" s="47" t="s">
        <v>99</v>
      </c>
      <c r="N63" s="47">
        <v>4</v>
      </c>
      <c r="O63" s="47" t="s">
        <v>100</v>
      </c>
      <c r="P63" s="47">
        <v>1798</v>
      </c>
      <c r="Q63" s="47" t="s">
        <v>101</v>
      </c>
      <c r="R63" s="49" t="s">
        <v>102</v>
      </c>
      <c r="S63" s="47" t="s">
        <v>103</v>
      </c>
      <c r="T63" s="44" t="s">
        <v>747</v>
      </c>
      <c r="U63" s="49" t="s">
        <v>105</v>
      </c>
      <c r="V63" s="51">
        <v>13</v>
      </c>
      <c r="W63" s="51">
        <v>81</v>
      </c>
      <c r="X63" s="49">
        <v>0</v>
      </c>
      <c r="Y63" s="51">
        <v>16</v>
      </c>
      <c r="Z63" s="51">
        <v>44</v>
      </c>
      <c r="AA63" s="49">
        <v>0.1</v>
      </c>
      <c r="AB63" s="51"/>
      <c r="AC63" s="51"/>
      <c r="AD63" s="49"/>
      <c r="AE63" s="51"/>
      <c r="AF63" s="51"/>
      <c r="AG63" s="49"/>
      <c r="AH63" s="49" t="s">
        <v>98</v>
      </c>
      <c r="AI63" s="46">
        <v>95.2</v>
      </c>
      <c r="AJ63" s="44" t="s">
        <v>428</v>
      </c>
      <c r="AK63" s="44" t="s">
        <v>108</v>
      </c>
      <c r="AL63" s="45">
        <f>P63</f>
        <v>1798</v>
      </c>
      <c r="AM63" s="44" t="s">
        <v>747</v>
      </c>
      <c r="AN63" s="44">
        <v>6</v>
      </c>
      <c r="AO63" s="41" t="s">
        <v>110</v>
      </c>
    </row>
    <row r="64" spans="1:41" s="43" customFormat="1" x14ac:dyDescent="0.3">
      <c r="A64" s="130" t="s">
        <v>924</v>
      </c>
      <c r="B64" s="78" t="s">
        <v>2885</v>
      </c>
      <c r="C64" s="50" t="s">
        <v>1378</v>
      </c>
      <c r="D64" s="48">
        <v>2</v>
      </c>
      <c r="E64" s="48" t="s">
        <v>96</v>
      </c>
      <c r="F64" s="78" t="s">
        <v>3085</v>
      </c>
      <c r="G64" s="50" t="s">
        <v>353</v>
      </c>
      <c r="H64" s="50" t="s">
        <v>356</v>
      </c>
      <c r="I64" s="78" t="s">
        <v>3086</v>
      </c>
      <c r="J64" s="100" t="s">
        <v>352</v>
      </c>
      <c r="K64" s="47" t="s">
        <v>97</v>
      </c>
      <c r="L64" s="47" t="s">
        <v>98</v>
      </c>
      <c r="M64" s="47" t="s">
        <v>99</v>
      </c>
      <c r="N64" s="47">
        <v>4</v>
      </c>
      <c r="O64" s="47" t="s">
        <v>100</v>
      </c>
      <c r="P64" s="47">
        <v>1798</v>
      </c>
      <c r="Q64" s="47" t="s">
        <v>101</v>
      </c>
      <c r="R64" s="49" t="s">
        <v>102</v>
      </c>
      <c r="S64" s="47" t="s">
        <v>103</v>
      </c>
      <c r="T64" s="44" t="s">
        <v>747</v>
      </c>
      <c r="U64" s="49" t="s">
        <v>105</v>
      </c>
      <c r="V64" s="51">
        <v>13</v>
      </c>
      <c r="W64" s="51">
        <v>81</v>
      </c>
      <c r="X64" s="49">
        <v>0</v>
      </c>
      <c r="Y64" s="51">
        <v>16</v>
      </c>
      <c r="Z64" s="51">
        <v>44</v>
      </c>
      <c r="AA64" s="49">
        <v>0.1</v>
      </c>
      <c r="AB64" s="51"/>
      <c r="AC64" s="51"/>
      <c r="AD64" s="49"/>
      <c r="AE64" s="51"/>
      <c r="AF64" s="51"/>
      <c r="AG64" s="49"/>
      <c r="AH64" s="49" t="s">
        <v>98</v>
      </c>
      <c r="AI64" s="46">
        <v>95.2</v>
      </c>
      <c r="AJ64" s="44" t="s">
        <v>428</v>
      </c>
      <c r="AK64" s="44" t="s">
        <v>108</v>
      </c>
      <c r="AL64" s="45">
        <f>P64</f>
        <v>1798</v>
      </c>
      <c r="AM64" s="44" t="s">
        <v>747</v>
      </c>
      <c r="AN64" s="44">
        <v>6</v>
      </c>
      <c r="AO64" s="41" t="s">
        <v>110</v>
      </c>
    </row>
    <row r="65" spans="1:41" s="43" customFormat="1" x14ac:dyDescent="0.3">
      <c r="A65" s="130" t="s">
        <v>924</v>
      </c>
      <c r="B65" s="78" t="s">
        <v>2885</v>
      </c>
      <c r="C65" s="50" t="s">
        <v>1378</v>
      </c>
      <c r="D65" s="48">
        <v>2</v>
      </c>
      <c r="E65" s="48" t="s">
        <v>96</v>
      </c>
      <c r="F65" s="78" t="s">
        <v>3085</v>
      </c>
      <c r="G65" s="50" t="s">
        <v>353</v>
      </c>
      <c r="H65" s="50" t="s">
        <v>356</v>
      </c>
      <c r="I65" s="78" t="s">
        <v>3087</v>
      </c>
      <c r="J65" s="100" t="s">
        <v>352</v>
      </c>
      <c r="K65" s="47" t="s">
        <v>97</v>
      </c>
      <c r="L65" s="47" t="s">
        <v>98</v>
      </c>
      <c r="M65" s="47" t="s">
        <v>99</v>
      </c>
      <c r="N65" s="47">
        <v>4</v>
      </c>
      <c r="O65" s="47" t="s">
        <v>100</v>
      </c>
      <c r="P65" s="47">
        <v>1798</v>
      </c>
      <c r="Q65" s="47" t="s">
        <v>101</v>
      </c>
      <c r="R65" s="49" t="s">
        <v>102</v>
      </c>
      <c r="S65" s="47" t="s">
        <v>103</v>
      </c>
      <c r="T65" s="44" t="s">
        <v>747</v>
      </c>
      <c r="U65" s="49" t="s">
        <v>105</v>
      </c>
      <c r="V65" s="51">
        <v>13</v>
      </c>
      <c r="W65" s="51">
        <v>81</v>
      </c>
      <c r="X65" s="49">
        <v>0</v>
      </c>
      <c r="Y65" s="51">
        <v>16</v>
      </c>
      <c r="Z65" s="51">
        <v>44</v>
      </c>
      <c r="AA65" s="49">
        <v>0.1</v>
      </c>
      <c r="AB65" s="51"/>
      <c r="AC65" s="51"/>
      <c r="AD65" s="49"/>
      <c r="AE65" s="51"/>
      <c r="AF65" s="51"/>
      <c r="AG65" s="49"/>
      <c r="AH65" s="49" t="s">
        <v>98</v>
      </c>
      <c r="AI65" s="46">
        <v>95.2</v>
      </c>
      <c r="AJ65" s="44" t="s">
        <v>428</v>
      </c>
      <c r="AK65" s="44" t="s">
        <v>108</v>
      </c>
      <c r="AL65" s="45">
        <f>P65</f>
        <v>1798</v>
      </c>
      <c r="AM65" s="44" t="s">
        <v>747</v>
      </c>
      <c r="AN65" s="44">
        <v>6</v>
      </c>
      <c r="AO65" s="41" t="s">
        <v>110</v>
      </c>
    </row>
    <row r="66" spans="1:41" s="43" customFormat="1" x14ac:dyDescent="0.3">
      <c r="A66" s="130" t="s">
        <v>925</v>
      </c>
      <c r="B66" s="50" t="s">
        <v>3089</v>
      </c>
      <c r="C66" s="50" t="s">
        <v>3088</v>
      </c>
      <c r="D66" s="48">
        <v>2</v>
      </c>
      <c r="E66" s="48" t="s">
        <v>96</v>
      </c>
      <c r="F66" s="78" t="s">
        <v>3090</v>
      </c>
      <c r="G66" s="50" t="s">
        <v>788</v>
      </c>
      <c r="H66" s="50" t="s">
        <v>758</v>
      </c>
      <c r="I66" s="51" t="s">
        <v>3091</v>
      </c>
      <c r="J66" s="100" t="s">
        <v>1016</v>
      </c>
      <c r="K66" s="47" t="s">
        <v>97</v>
      </c>
      <c r="L66" s="47" t="s">
        <v>98</v>
      </c>
      <c r="M66" s="47" t="s">
        <v>99</v>
      </c>
      <c r="N66" s="47">
        <v>4</v>
      </c>
      <c r="O66" s="47" t="s">
        <v>100</v>
      </c>
      <c r="P66" s="47">
        <v>1798</v>
      </c>
      <c r="Q66" s="47" t="s">
        <v>101</v>
      </c>
      <c r="R66" s="49" t="s">
        <v>102</v>
      </c>
      <c r="S66" s="47" t="s">
        <v>103</v>
      </c>
      <c r="T66" s="44" t="s">
        <v>747</v>
      </c>
      <c r="U66" s="49" t="s">
        <v>105</v>
      </c>
      <c r="V66" s="51">
        <v>22</v>
      </c>
      <c r="W66" s="51">
        <v>138</v>
      </c>
      <c r="X66" s="49">
        <v>2.4</v>
      </c>
      <c r="Y66" s="51">
        <v>16</v>
      </c>
      <c r="Z66" s="51">
        <v>74</v>
      </c>
      <c r="AA66" s="49">
        <v>0.5</v>
      </c>
      <c r="AB66" s="51"/>
      <c r="AC66" s="51"/>
      <c r="AD66" s="49"/>
      <c r="AE66" s="51"/>
      <c r="AF66" s="51"/>
      <c r="AG66" s="49"/>
      <c r="AH66" s="49" t="s">
        <v>98</v>
      </c>
      <c r="AI66" s="46">
        <v>104</v>
      </c>
      <c r="AJ66" s="44" t="s">
        <v>428</v>
      </c>
      <c r="AK66" s="44" t="s">
        <v>108</v>
      </c>
      <c r="AL66" s="45">
        <f t="shared" ref="AL66:AL67" si="11">P66</f>
        <v>1798</v>
      </c>
      <c r="AM66" s="44" t="s">
        <v>747</v>
      </c>
      <c r="AN66" s="44">
        <v>6</v>
      </c>
      <c r="AO66" s="41" t="s">
        <v>110</v>
      </c>
    </row>
    <row r="67" spans="1:41" s="43" customFormat="1" x14ac:dyDescent="0.3">
      <c r="A67" s="130" t="s">
        <v>925</v>
      </c>
      <c r="B67" s="50" t="s">
        <v>3089</v>
      </c>
      <c r="C67" s="50" t="s">
        <v>3088</v>
      </c>
      <c r="D67" s="48">
        <v>2</v>
      </c>
      <c r="E67" s="48" t="s">
        <v>96</v>
      </c>
      <c r="F67" s="78" t="s">
        <v>3090</v>
      </c>
      <c r="G67" s="50" t="s">
        <v>788</v>
      </c>
      <c r="H67" s="50" t="s">
        <v>758</v>
      </c>
      <c r="I67" s="51" t="s">
        <v>3092</v>
      </c>
      <c r="J67" s="100" t="s">
        <v>1016</v>
      </c>
      <c r="K67" s="47" t="s">
        <v>97</v>
      </c>
      <c r="L67" s="47" t="s">
        <v>98</v>
      </c>
      <c r="M67" s="47" t="s">
        <v>99</v>
      </c>
      <c r="N67" s="47">
        <v>4</v>
      </c>
      <c r="O67" s="47" t="s">
        <v>100</v>
      </c>
      <c r="P67" s="47">
        <v>1798</v>
      </c>
      <c r="Q67" s="47" t="s">
        <v>101</v>
      </c>
      <c r="R67" s="49" t="s">
        <v>102</v>
      </c>
      <c r="S67" s="47" t="s">
        <v>103</v>
      </c>
      <c r="T67" s="44" t="s">
        <v>747</v>
      </c>
      <c r="U67" s="49" t="s">
        <v>105</v>
      </c>
      <c r="V67" s="51">
        <v>22</v>
      </c>
      <c r="W67" s="51">
        <v>138</v>
      </c>
      <c r="X67" s="49">
        <v>2.4</v>
      </c>
      <c r="Y67" s="51">
        <v>16</v>
      </c>
      <c r="Z67" s="51">
        <v>74</v>
      </c>
      <c r="AA67" s="49">
        <v>0.5</v>
      </c>
      <c r="AB67" s="51"/>
      <c r="AC67" s="51"/>
      <c r="AD67" s="49"/>
      <c r="AE67" s="51"/>
      <c r="AF67" s="51"/>
      <c r="AG67" s="49"/>
      <c r="AH67" s="49" t="s">
        <v>98</v>
      </c>
      <c r="AI67" s="46">
        <v>104</v>
      </c>
      <c r="AJ67" s="44" t="s">
        <v>428</v>
      </c>
      <c r="AK67" s="44" t="s">
        <v>108</v>
      </c>
      <c r="AL67" s="45">
        <f t="shared" si="11"/>
        <v>1798</v>
      </c>
      <c r="AM67" s="44" t="s">
        <v>747</v>
      </c>
      <c r="AN67" s="44">
        <v>6</v>
      </c>
      <c r="AO67" s="41" t="s">
        <v>110</v>
      </c>
    </row>
    <row r="68" spans="1:41" s="43" customFormat="1" x14ac:dyDescent="0.3">
      <c r="A68" s="130" t="s">
        <v>925</v>
      </c>
      <c r="B68" s="50" t="s">
        <v>3089</v>
      </c>
      <c r="C68" s="50" t="s">
        <v>3088</v>
      </c>
      <c r="D68" s="48">
        <v>2</v>
      </c>
      <c r="E68" s="48" t="s">
        <v>96</v>
      </c>
      <c r="F68" s="78" t="s">
        <v>3090</v>
      </c>
      <c r="G68" s="50" t="s">
        <v>788</v>
      </c>
      <c r="H68" s="50" t="s">
        <v>790</v>
      </c>
      <c r="I68" s="51" t="s">
        <v>3091</v>
      </c>
      <c r="J68" s="100" t="s">
        <v>1016</v>
      </c>
      <c r="K68" s="47" t="s">
        <v>97</v>
      </c>
      <c r="L68" s="47" t="s">
        <v>98</v>
      </c>
      <c r="M68" s="47" t="s">
        <v>99</v>
      </c>
      <c r="N68" s="47">
        <v>4</v>
      </c>
      <c r="O68" s="47" t="s">
        <v>100</v>
      </c>
      <c r="P68" s="47">
        <v>1798</v>
      </c>
      <c r="Q68" s="47" t="s">
        <v>101</v>
      </c>
      <c r="R68" s="49" t="s">
        <v>102</v>
      </c>
      <c r="S68" s="47" t="s">
        <v>103</v>
      </c>
      <c r="T68" s="44" t="s">
        <v>747</v>
      </c>
      <c r="U68" s="49" t="s">
        <v>105</v>
      </c>
      <c r="V68" s="51">
        <v>22</v>
      </c>
      <c r="W68" s="51">
        <v>138</v>
      </c>
      <c r="X68" s="49">
        <v>2.4</v>
      </c>
      <c r="Y68" s="51">
        <v>16</v>
      </c>
      <c r="Z68" s="51">
        <v>74</v>
      </c>
      <c r="AA68" s="49">
        <v>0.5</v>
      </c>
      <c r="AB68" s="51"/>
      <c r="AC68" s="51"/>
      <c r="AD68" s="49"/>
      <c r="AE68" s="51"/>
      <c r="AF68" s="51"/>
      <c r="AG68" s="49"/>
      <c r="AH68" s="49" t="s">
        <v>98</v>
      </c>
      <c r="AI68" s="46">
        <v>104</v>
      </c>
      <c r="AJ68" s="44" t="s">
        <v>428</v>
      </c>
      <c r="AK68" s="44" t="s">
        <v>108</v>
      </c>
      <c r="AL68" s="45">
        <f t="shared" ref="AL68:AL72" si="12">P68</f>
        <v>1798</v>
      </c>
      <c r="AM68" s="44" t="s">
        <v>747</v>
      </c>
      <c r="AN68" s="44">
        <v>6</v>
      </c>
      <c r="AO68" s="41" t="s">
        <v>110</v>
      </c>
    </row>
    <row r="69" spans="1:41" s="43" customFormat="1" x14ac:dyDescent="0.3">
      <c r="A69" s="130" t="s">
        <v>925</v>
      </c>
      <c r="B69" s="50" t="s">
        <v>3089</v>
      </c>
      <c r="C69" s="50" t="s">
        <v>3088</v>
      </c>
      <c r="D69" s="48">
        <v>2</v>
      </c>
      <c r="E69" s="48" t="s">
        <v>96</v>
      </c>
      <c r="F69" s="78" t="s">
        <v>3090</v>
      </c>
      <c r="G69" s="50" t="s">
        <v>788</v>
      </c>
      <c r="H69" s="50" t="s">
        <v>790</v>
      </c>
      <c r="I69" s="51" t="s">
        <v>3092</v>
      </c>
      <c r="J69" s="100" t="s">
        <v>1016</v>
      </c>
      <c r="K69" s="47" t="s">
        <v>97</v>
      </c>
      <c r="L69" s="47" t="s">
        <v>98</v>
      </c>
      <c r="M69" s="47" t="s">
        <v>99</v>
      </c>
      <c r="N69" s="47">
        <v>4</v>
      </c>
      <c r="O69" s="47" t="s">
        <v>100</v>
      </c>
      <c r="P69" s="47">
        <v>1798</v>
      </c>
      <c r="Q69" s="47" t="s">
        <v>101</v>
      </c>
      <c r="R69" s="49" t="s">
        <v>102</v>
      </c>
      <c r="S69" s="47" t="s">
        <v>103</v>
      </c>
      <c r="T69" s="44" t="s">
        <v>747</v>
      </c>
      <c r="U69" s="49" t="s">
        <v>105</v>
      </c>
      <c r="V69" s="51">
        <v>22</v>
      </c>
      <c r="W69" s="51">
        <v>138</v>
      </c>
      <c r="X69" s="49">
        <v>2.4</v>
      </c>
      <c r="Y69" s="51">
        <v>16</v>
      </c>
      <c r="Z69" s="51">
        <v>74</v>
      </c>
      <c r="AA69" s="49">
        <v>0.5</v>
      </c>
      <c r="AB69" s="51"/>
      <c r="AC69" s="51"/>
      <c r="AD69" s="49"/>
      <c r="AE69" s="51"/>
      <c r="AF69" s="51"/>
      <c r="AG69" s="49"/>
      <c r="AH69" s="49" t="s">
        <v>98</v>
      </c>
      <c r="AI69" s="46">
        <v>104</v>
      </c>
      <c r="AJ69" s="44" t="s">
        <v>428</v>
      </c>
      <c r="AK69" s="44" t="s">
        <v>108</v>
      </c>
      <c r="AL69" s="45">
        <f t="shared" si="12"/>
        <v>1798</v>
      </c>
      <c r="AM69" s="44" t="s">
        <v>747</v>
      </c>
      <c r="AN69" s="44">
        <v>6</v>
      </c>
      <c r="AO69" s="41" t="s">
        <v>110</v>
      </c>
    </row>
    <row r="70" spans="1:41" s="43" customFormat="1" x14ac:dyDescent="0.3">
      <c r="A70" s="130" t="s">
        <v>926</v>
      </c>
      <c r="B70" s="50" t="s">
        <v>3089</v>
      </c>
      <c r="C70" s="50" t="s">
        <v>3088</v>
      </c>
      <c r="D70" s="48">
        <v>2</v>
      </c>
      <c r="E70" s="48" t="s">
        <v>96</v>
      </c>
      <c r="F70" s="78" t="s">
        <v>3090</v>
      </c>
      <c r="G70" s="50" t="s">
        <v>788</v>
      </c>
      <c r="H70" s="50" t="s">
        <v>361</v>
      </c>
      <c r="I70" s="51" t="s">
        <v>3091</v>
      </c>
      <c r="J70" s="100" t="s">
        <v>1016</v>
      </c>
      <c r="K70" s="47" t="s">
        <v>97</v>
      </c>
      <c r="L70" s="47" t="s">
        <v>98</v>
      </c>
      <c r="M70" s="47" t="s">
        <v>99</v>
      </c>
      <c r="N70" s="47">
        <v>4</v>
      </c>
      <c r="O70" s="47" t="s">
        <v>100</v>
      </c>
      <c r="P70" s="47">
        <v>1798</v>
      </c>
      <c r="Q70" s="47" t="s">
        <v>101</v>
      </c>
      <c r="R70" s="49" t="s">
        <v>102</v>
      </c>
      <c r="S70" s="47" t="s">
        <v>103</v>
      </c>
      <c r="T70" s="44" t="s">
        <v>747</v>
      </c>
      <c r="U70" s="49" t="s">
        <v>105</v>
      </c>
      <c r="V70" s="51">
        <v>22</v>
      </c>
      <c r="W70" s="51">
        <v>138</v>
      </c>
      <c r="X70" s="49">
        <v>2.4</v>
      </c>
      <c r="Y70" s="51">
        <v>16</v>
      </c>
      <c r="Z70" s="51">
        <v>74</v>
      </c>
      <c r="AA70" s="49">
        <v>0.5</v>
      </c>
      <c r="AB70" s="51"/>
      <c r="AC70" s="51"/>
      <c r="AD70" s="49"/>
      <c r="AE70" s="51"/>
      <c r="AF70" s="51"/>
      <c r="AG70" s="49"/>
      <c r="AH70" s="49" t="s">
        <v>98</v>
      </c>
      <c r="AI70" s="46">
        <v>104</v>
      </c>
      <c r="AJ70" s="44" t="s">
        <v>428</v>
      </c>
      <c r="AK70" s="44" t="s">
        <v>108</v>
      </c>
      <c r="AL70" s="45">
        <f t="shared" ref="AL70" si="13">P70</f>
        <v>1798</v>
      </c>
      <c r="AM70" s="44" t="s">
        <v>747</v>
      </c>
      <c r="AN70" s="44">
        <v>6</v>
      </c>
      <c r="AO70" s="41" t="s">
        <v>110</v>
      </c>
    </row>
    <row r="71" spans="1:41" s="43" customFormat="1" x14ac:dyDescent="0.3">
      <c r="A71" s="130" t="s">
        <v>926</v>
      </c>
      <c r="B71" s="50" t="s">
        <v>3089</v>
      </c>
      <c r="C71" s="50" t="s">
        <v>3088</v>
      </c>
      <c r="D71" s="48">
        <v>2</v>
      </c>
      <c r="E71" s="48" t="s">
        <v>96</v>
      </c>
      <c r="F71" s="78" t="s">
        <v>3090</v>
      </c>
      <c r="G71" s="50" t="s">
        <v>788</v>
      </c>
      <c r="H71" s="50" t="s">
        <v>361</v>
      </c>
      <c r="I71" s="51" t="s">
        <v>3092</v>
      </c>
      <c r="J71" s="100" t="s">
        <v>1016</v>
      </c>
      <c r="K71" s="47" t="s">
        <v>97</v>
      </c>
      <c r="L71" s="47" t="s">
        <v>98</v>
      </c>
      <c r="M71" s="47" t="s">
        <v>99</v>
      </c>
      <c r="N71" s="47">
        <v>4</v>
      </c>
      <c r="O71" s="47" t="s">
        <v>100</v>
      </c>
      <c r="P71" s="47">
        <v>1798</v>
      </c>
      <c r="Q71" s="47" t="s">
        <v>101</v>
      </c>
      <c r="R71" s="49" t="s">
        <v>102</v>
      </c>
      <c r="S71" s="47" t="s">
        <v>103</v>
      </c>
      <c r="T71" s="44" t="s">
        <v>747</v>
      </c>
      <c r="U71" s="49" t="s">
        <v>105</v>
      </c>
      <c r="V71" s="51">
        <v>22</v>
      </c>
      <c r="W71" s="51">
        <v>138</v>
      </c>
      <c r="X71" s="49">
        <v>2.4</v>
      </c>
      <c r="Y71" s="51">
        <v>16</v>
      </c>
      <c r="Z71" s="51">
        <v>74</v>
      </c>
      <c r="AA71" s="49">
        <v>0.5</v>
      </c>
      <c r="AB71" s="51"/>
      <c r="AC71" s="51"/>
      <c r="AD71" s="49"/>
      <c r="AE71" s="51"/>
      <c r="AF71" s="51"/>
      <c r="AG71" s="49"/>
      <c r="AH71" s="49" t="s">
        <v>98</v>
      </c>
      <c r="AI71" s="46">
        <v>104</v>
      </c>
      <c r="AJ71" s="44" t="s">
        <v>428</v>
      </c>
      <c r="AK71" s="44" t="s">
        <v>108</v>
      </c>
      <c r="AL71" s="45">
        <f>P71</f>
        <v>1798</v>
      </c>
      <c r="AM71" s="44" t="s">
        <v>747</v>
      </c>
      <c r="AN71" s="44">
        <v>6</v>
      </c>
      <c r="AO71" s="41" t="s">
        <v>110</v>
      </c>
    </row>
    <row r="72" spans="1:41" s="43" customFormat="1" x14ac:dyDescent="0.3">
      <c r="A72" s="130" t="s">
        <v>926</v>
      </c>
      <c r="B72" s="50" t="s">
        <v>3089</v>
      </c>
      <c r="C72" s="50" t="s">
        <v>3088</v>
      </c>
      <c r="D72" s="48">
        <v>2</v>
      </c>
      <c r="E72" s="48" t="s">
        <v>96</v>
      </c>
      <c r="F72" s="78" t="s">
        <v>3090</v>
      </c>
      <c r="G72" s="50" t="s">
        <v>788</v>
      </c>
      <c r="H72" s="50" t="s">
        <v>791</v>
      </c>
      <c r="I72" s="51" t="s">
        <v>3091</v>
      </c>
      <c r="J72" s="100" t="s">
        <v>1016</v>
      </c>
      <c r="K72" s="47" t="s">
        <v>97</v>
      </c>
      <c r="L72" s="47" t="s">
        <v>98</v>
      </c>
      <c r="M72" s="47" t="s">
        <v>99</v>
      </c>
      <c r="N72" s="47">
        <v>4</v>
      </c>
      <c r="O72" s="47" t="s">
        <v>100</v>
      </c>
      <c r="P72" s="47">
        <v>1798</v>
      </c>
      <c r="Q72" s="47" t="s">
        <v>101</v>
      </c>
      <c r="R72" s="49" t="s">
        <v>102</v>
      </c>
      <c r="S72" s="47" t="s">
        <v>103</v>
      </c>
      <c r="T72" s="44" t="s">
        <v>747</v>
      </c>
      <c r="U72" s="49" t="s">
        <v>105</v>
      </c>
      <c r="V72" s="51">
        <v>22</v>
      </c>
      <c r="W72" s="51">
        <v>138</v>
      </c>
      <c r="X72" s="49">
        <v>2.4</v>
      </c>
      <c r="Y72" s="51">
        <v>16</v>
      </c>
      <c r="Z72" s="51">
        <v>74</v>
      </c>
      <c r="AA72" s="49">
        <v>0.5</v>
      </c>
      <c r="AB72" s="51"/>
      <c r="AC72" s="51"/>
      <c r="AD72" s="49"/>
      <c r="AE72" s="51"/>
      <c r="AF72" s="51"/>
      <c r="AG72" s="49"/>
      <c r="AH72" s="49" t="s">
        <v>98</v>
      </c>
      <c r="AI72" s="46">
        <v>104</v>
      </c>
      <c r="AJ72" s="44" t="s">
        <v>428</v>
      </c>
      <c r="AK72" s="44" t="s">
        <v>108</v>
      </c>
      <c r="AL72" s="45">
        <f t="shared" si="12"/>
        <v>1798</v>
      </c>
      <c r="AM72" s="44" t="s">
        <v>747</v>
      </c>
      <c r="AN72" s="44">
        <v>6</v>
      </c>
      <c r="AO72" s="41" t="s">
        <v>110</v>
      </c>
    </row>
    <row r="73" spans="1:41" s="43" customFormat="1" x14ac:dyDescent="0.3">
      <c r="A73" s="130" t="s">
        <v>926</v>
      </c>
      <c r="B73" s="50" t="s">
        <v>3089</v>
      </c>
      <c r="C73" s="50" t="s">
        <v>3088</v>
      </c>
      <c r="D73" s="48">
        <v>2</v>
      </c>
      <c r="E73" s="48" t="s">
        <v>96</v>
      </c>
      <c r="F73" s="78" t="s">
        <v>3090</v>
      </c>
      <c r="G73" s="50" t="s">
        <v>788</v>
      </c>
      <c r="H73" s="50" t="s">
        <v>791</v>
      </c>
      <c r="I73" s="51" t="s">
        <v>3092</v>
      </c>
      <c r="J73" s="100" t="s">
        <v>1016</v>
      </c>
      <c r="K73" s="47" t="s">
        <v>97</v>
      </c>
      <c r="L73" s="47" t="s">
        <v>98</v>
      </c>
      <c r="M73" s="47" t="s">
        <v>99</v>
      </c>
      <c r="N73" s="47">
        <v>4</v>
      </c>
      <c r="O73" s="47" t="s">
        <v>100</v>
      </c>
      <c r="P73" s="47">
        <v>1798</v>
      </c>
      <c r="Q73" s="47" t="s">
        <v>101</v>
      </c>
      <c r="R73" s="49" t="s">
        <v>102</v>
      </c>
      <c r="S73" s="47" t="s">
        <v>103</v>
      </c>
      <c r="T73" s="44" t="s">
        <v>747</v>
      </c>
      <c r="U73" s="49" t="s">
        <v>105</v>
      </c>
      <c r="V73" s="51">
        <v>22</v>
      </c>
      <c r="W73" s="51">
        <v>138</v>
      </c>
      <c r="X73" s="49">
        <v>2.4</v>
      </c>
      <c r="Y73" s="51">
        <v>16</v>
      </c>
      <c r="Z73" s="51">
        <v>74</v>
      </c>
      <c r="AA73" s="49">
        <v>0.5</v>
      </c>
      <c r="AB73" s="51"/>
      <c r="AC73" s="51"/>
      <c r="AD73" s="49"/>
      <c r="AE73" s="51"/>
      <c r="AF73" s="51"/>
      <c r="AG73" s="49"/>
      <c r="AH73" s="49" t="s">
        <v>98</v>
      </c>
      <c r="AI73" s="46">
        <v>104</v>
      </c>
      <c r="AJ73" s="44" t="s">
        <v>428</v>
      </c>
      <c r="AK73" s="44" t="s">
        <v>108</v>
      </c>
      <c r="AL73" s="45">
        <f>P73</f>
        <v>1798</v>
      </c>
      <c r="AM73" s="44" t="s">
        <v>747</v>
      </c>
      <c r="AN73" s="44">
        <v>6</v>
      </c>
      <c r="AO73" s="41" t="s">
        <v>110</v>
      </c>
    </row>
  </sheetData>
  <autoFilter ref="A12:A24" xr:uid="{00000000-0009-0000-0000-00001A000000}"/>
  <mergeCells count="9">
    <mergeCell ref="AH7:AN7"/>
    <mergeCell ref="B7:J7"/>
    <mergeCell ref="A8:A11"/>
    <mergeCell ref="V8:AA8"/>
    <mergeCell ref="AB8:AG8"/>
    <mergeCell ref="G9:J9"/>
    <mergeCell ref="F2:J3"/>
    <mergeCell ref="K7:U7"/>
    <mergeCell ref="V7:AG7"/>
  </mergeCells>
  <pageMargins left="0.28000000000000003" right="0.34" top="0.36" bottom="0.26" header="0.31496062992125984" footer="0.17"/>
  <pageSetup paperSize="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O26"/>
  <sheetViews>
    <sheetView showGridLines="0" zoomScaleNormal="100" workbookViewId="0"/>
  </sheetViews>
  <sheetFormatPr baseColWidth="10" defaultColWidth="11.44140625" defaultRowHeight="14.4" x14ac:dyDescent="0.3"/>
  <cols>
    <col min="1" max="1" width="26.44140625" customWidth="1"/>
    <col min="2" max="2" width="27.664062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6.88671875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34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1297</v>
      </c>
      <c r="B13" s="78" t="s">
        <v>1274</v>
      </c>
      <c r="C13" s="78" t="s">
        <v>799</v>
      </c>
      <c r="D13" s="79">
        <v>2</v>
      </c>
      <c r="E13" s="79" t="s">
        <v>96</v>
      </c>
      <c r="F13" s="78" t="s">
        <v>809</v>
      </c>
      <c r="G13" s="78" t="s">
        <v>168</v>
      </c>
      <c r="H13" s="78" t="s">
        <v>537</v>
      </c>
      <c r="I13" s="78" t="s">
        <v>801</v>
      </c>
      <c r="J13" s="80" t="s">
        <v>541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898</v>
      </c>
      <c r="Q13" s="41" t="s">
        <v>159</v>
      </c>
      <c r="R13" s="82" t="s">
        <v>102</v>
      </c>
      <c r="S13" s="81" t="s">
        <v>103</v>
      </c>
      <c r="T13" s="81" t="s">
        <v>104</v>
      </c>
      <c r="U13" s="82" t="s">
        <v>105</v>
      </c>
      <c r="V13" s="83">
        <v>17</v>
      </c>
      <c r="W13" s="83">
        <v>261</v>
      </c>
      <c r="X13" s="82" t="s">
        <v>106</v>
      </c>
      <c r="Y13" s="83">
        <v>18</v>
      </c>
      <c r="Z13" s="83">
        <v>82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60.6</v>
      </c>
      <c r="AJ13" s="41" t="s">
        <v>128</v>
      </c>
      <c r="AK13" s="41" t="s">
        <v>160</v>
      </c>
      <c r="AL13" s="45">
        <f t="shared" ref="AL13:AL25" si="0">P13</f>
        <v>898</v>
      </c>
      <c r="AM13" s="41" t="s">
        <v>109</v>
      </c>
      <c r="AN13" s="41">
        <v>1</v>
      </c>
      <c r="AO13" s="41" t="s">
        <v>110</v>
      </c>
    </row>
    <row r="14" spans="1:41" s="103" customFormat="1" x14ac:dyDescent="0.3">
      <c r="A14" s="130" t="s">
        <v>1297</v>
      </c>
      <c r="B14" s="78" t="s">
        <v>1274</v>
      </c>
      <c r="C14" s="78" t="s">
        <v>802</v>
      </c>
      <c r="D14" s="79">
        <v>2</v>
      </c>
      <c r="E14" s="79" t="s">
        <v>96</v>
      </c>
      <c r="F14" s="78" t="s">
        <v>809</v>
      </c>
      <c r="G14" s="78" t="s">
        <v>168</v>
      </c>
      <c r="H14" s="78" t="s">
        <v>537</v>
      </c>
      <c r="I14" s="78" t="s">
        <v>801</v>
      </c>
      <c r="J14" s="80" t="s">
        <v>541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898</v>
      </c>
      <c r="Q14" s="41" t="s">
        <v>159</v>
      </c>
      <c r="R14" s="82" t="s">
        <v>102</v>
      </c>
      <c r="S14" s="81" t="s">
        <v>103</v>
      </c>
      <c r="T14" s="81" t="s">
        <v>104</v>
      </c>
      <c r="U14" s="82" t="s">
        <v>105</v>
      </c>
      <c r="V14" s="83">
        <v>29</v>
      </c>
      <c r="W14" s="83">
        <v>58</v>
      </c>
      <c r="X14" s="82" t="s">
        <v>106</v>
      </c>
      <c r="Y14" s="83">
        <v>59</v>
      </c>
      <c r="Z14" s="83">
        <v>1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60.6</v>
      </c>
      <c r="AJ14" s="41" t="s">
        <v>128</v>
      </c>
      <c r="AK14" s="41" t="s">
        <v>160</v>
      </c>
      <c r="AL14" s="45">
        <f t="shared" si="0"/>
        <v>898</v>
      </c>
      <c r="AM14" s="41" t="s">
        <v>109</v>
      </c>
      <c r="AN14" s="41">
        <v>2</v>
      </c>
      <c r="AO14" s="41" t="s">
        <v>110</v>
      </c>
    </row>
    <row r="15" spans="1:41" s="103" customFormat="1" x14ac:dyDescent="0.3">
      <c r="A15" s="130" t="s">
        <v>1297</v>
      </c>
      <c r="B15" s="78" t="s">
        <v>1274</v>
      </c>
      <c r="C15" s="78" t="s">
        <v>803</v>
      </c>
      <c r="D15" s="79">
        <v>2</v>
      </c>
      <c r="E15" s="79" t="s">
        <v>96</v>
      </c>
      <c r="F15" s="78" t="s">
        <v>809</v>
      </c>
      <c r="G15" s="78" t="s">
        <v>168</v>
      </c>
      <c r="H15" s="78" t="s">
        <v>537</v>
      </c>
      <c r="I15" s="78" t="s">
        <v>801</v>
      </c>
      <c r="J15" s="80" t="s">
        <v>541</v>
      </c>
      <c r="K15" s="81" t="s">
        <v>97</v>
      </c>
      <c r="L15" s="41" t="s">
        <v>568</v>
      </c>
      <c r="M15" s="81" t="s">
        <v>99</v>
      </c>
      <c r="N15" s="81">
        <v>3</v>
      </c>
      <c r="O15" s="81" t="s">
        <v>100</v>
      </c>
      <c r="P15" s="81">
        <v>898</v>
      </c>
      <c r="Q15" s="41" t="s">
        <v>159</v>
      </c>
      <c r="R15" s="82" t="s">
        <v>102</v>
      </c>
      <c r="S15" s="81" t="s">
        <v>103</v>
      </c>
      <c r="T15" s="81" t="s">
        <v>104</v>
      </c>
      <c r="U15" s="82" t="s">
        <v>105</v>
      </c>
      <c r="V15" s="83">
        <v>49</v>
      </c>
      <c r="W15" s="83">
        <v>342</v>
      </c>
      <c r="X15" s="82" t="s">
        <v>106</v>
      </c>
      <c r="Y15" s="83">
        <v>103</v>
      </c>
      <c r="Z15" s="83">
        <v>107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568</v>
      </c>
      <c r="AI15" s="84">
        <v>60.6</v>
      </c>
      <c r="AJ15" s="41" t="s">
        <v>128</v>
      </c>
      <c r="AK15" s="41" t="s">
        <v>160</v>
      </c>
      <c r="AL15" s="45">
        <f t="shared" si="0"/>
        <v>898</v>
      </c>
      <c r="AM15" s="41" t="s">
        <v>109</v>
      </c>
      <c r="AN15" s="41">
        <v>3</v>
      </c>
      <c r="AO15" s="41" t="s">
        <v>110</v>
      </c>
    </row>
    <row r="16" spans="1:41" s="103" customFormat="1" x14ac:dyDescent="0.3">
      <c r="A16" s="130" t="s">
        <v>1298</v>
      </c>
      <c r="B16" s="78" t="s">
        <v>1295</v>
      </c>
      <c r="C16" s="78" t="s">
        <v>1296</v>
      </c>
      <c r="D16" s="79">
        <v>2</v>
      </c>
      <c r="E16" s="79" t="s">
        <v>96</v>
      </c>
      <c r="F16" s="78" t="s">
        <v>1375</v>
      </c>
      <c r="G16" s="78" t="s">
        <v>168</v>
      </c>
      <c r="H16" s="78" t="s">
        <v>1301</v>
      </c>
      <c r="I16" s="78" t="s">
        <v>1302</v>
      </c>
      <c r="J16" s="80" t="s">
        <v>541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898</v>
      </c>
      <c r="Q16" s="41" t="s">
        <v>159</v>
      </c>
      <c r="R16" s="82" t="s">
        <v>102</v>
      </c>
      <c r="S16" s="81" t="s">
        <v>103</v>
      </c>
      <c r="T16" s="81" t="s">
        <v>104</v>
      </c>
      <c r="U16" s="82" t="s">
        <v>105</v>
      </c>
      <c r="V16" s="83">
        <v>12</v>
      </c>
      <c r="W16" s="83">
        <v>151</v>
      </c>
      <c r="X16" s="82" t="s">
        <v>106</v>
      </c>
      <c r="Y16" s="83">
        <v>17</v>
      </c>
      <c r="Z16" s="83">
        <v>39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64.3</v>
      </c>
      <c r="AJ16" s="41" t="s">
        <v>128</v>
      </c>
      <c r="AK16" s="41" t="s">
        <v>160</v>
      </c>
      <c r="AL16" s="45">
        <f t="shared" si="0"/>
        <v>898</v>
      </c>
      <c r="AM16" s="41" t="s">
        <v>109</v>
      </c>
      <c r="AN16" s="41">
        <v>4</v>
      </c>
      <c r="AO16" s="41" t="s">
        <v>110</v>
      </c>
    </row>
    <row r="17" spans="1:41" s="103" customFormat="1" x14ac:dyDescent="0.3">
      <c r="A17" s="130" t="s">
        <v>1298</v>
      </c>
      <c r="B17" s="78" t="s">
        <v>3517</v>
      </c>
      <c r="C17" s="78" t="s">
        <v>1296</v>
      </c>
      <c r="D17" s="79">
        <v>2</v>
      </c>
      <c r="E17" s="79" t="s">
        <v>96</v>
      </c>
      <c r="F17" s="78" t="s">
        <v>3518</v>
      </c>
      <c r="G17" s="78" t="s">
        <v>168</v>
      </c>
      <c r="H17" s="78" t="s">
        <v>1301</v>
      </c>
      <c r="I17" s="78" t="s">
        <v>3519</v>
      </c>
      <c r="J17" s="80" t="s">
        <v>541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898</v>
      </c>
      <c r="Q17" s="41" t="s">
        <v>159</v>
      </c>
      <c r="R17" s="82" t="s">
        <v>102</v>
      </c>
      <c r="S17" s="81" t="s">
        <v>103</v>
      </c>
      <c r="T17" s="81" t="s">
        <v>104</v>
      </c>
      <c r="U17" s="82" t="s">
        <v>105</v>
      </c>
      <c r="V17" s="83">
        <v>12</v>
      </c>
      <c r="W17" s="83">
        <v>151</v>
      </c>
      <c r="X17" s="82" t="s">
        <v>106</v>
      </c>
      <c r="Y17" s="83">
        <v>17</v>
      </c>
      <c r="Z17" s="83">
        <v>39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64.3</v>
      </c>
      <c r="AJ17" s="41" t="s">
        <v>128</v>
      </c>
      <c r="AK17" s="41" t="s">
        <v>160</v>
      </c>
      <c r="AL17" s="45">
        <v>898</v>
      </c>
      <c r="AM17" s="41" t="s">
        <v>109</v>
      </c>
      <c r="AN17" s="41">
        <v>4</v>
      </c>
      <c r="AO17" s="41" t="s">
        <v>110</v>
      </c>
    </row>
    <row r="18" spans="1:41" s="103" customFormat="1" x14ac:dyDescent="0.3">
      <c r="A18" s="130" t="s">
        <v>1298</v>
      </c>
      <c r="B18" s="78" t="s">
        <v>3517</v>
      </c>
      <c r="C18" s="78" t="s">
        <v>1296</v>
      </c>
      <c r="D18" s="79">
        <v>2</v>
      </c>
      <c r="E18" s="79" t="s">
        <v>96</v>
      </c>
      <c r="F18" s="78" t="s">
        <v>3518</v>
      </c>
      <c r="G18" s="78" t="s">
        <v>168</v>
      </c>
      <c r="H18" s="78" t="s">
        <v>1301</v>
      </c>
      <c r="I18" s="78" t="s">
        <v>3520</v>
      </c>
      <c r="J18" s="80" t="s">
        <v>541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898</v>
      </c>
      <c r="Q18" s="41" t="s">
        <v>159</v>
      </c>
      <c r="R18" s="82" t="s">
        <v>102</v>
      </c>
      <c r="S18" s="81" t="s">
        <v>103</v>
      </c>
      <c r="T18" s="81" t="s">
        <v>104</v>
      </c>
      <c r="U18" s="82" t="s">
        <v>105</v>
      </c>
      <c r="V18" s="83">
        <v>12</v>
      </c>
      <c r="W18" s="83">
        <v>151</v>
      </c>
      <c r="X18" s="82" t="s">
        <v>106</v>
      </c>
      <c r="Y18" s="83">
        <v>17</v>
      </c>
      <c r="Z18" s="83">
        <v>39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64.3</v>
      </c>
      <c r="AJ18" s="41" t="s">
        <v>128</v>
      </c>
      <c r="AK18" s="41" t="s">
        <v>160</v>
      </c>
      <c r="AL18" s="45">
        <v>898</v>
      </c>
      <c r="AM18" s="41" t="s">
        <v>109</v>
      </c>
      <c r="AN18" s="41">
        <v>4</v>
      </c>
      <c r="AO18" s="41" t="s">
        <v>110</v>
      </c>
    </row>
    <row r="19" spans="1:41" s="103" customFormat="1" x14ac:dyDescent="0.3">
      <c r="A19" s="130" t="s">
        <v>1298</v>
      </c>
      <c r="B19" s="78" t="s">
        <v>3517</v>
      </c>
      <c r="C19" s="78" t="s">
        <v>1296</v>
      </c>
      <c r="D19" s="79">
        <v>2</v>
      </c>
      <c r="E19" s="79" t="s">
        <v>96</v>
      </c>
      <c r="F19" s="78" t="s">
        <v>3518</v>
      </c>
      <c r="G19" s="78" t="s">
        <v>168</v>
      </c>
      <c r="H19" s="78" t="s">
        <v>1301</v>
      </c>
      <c r="I19" s="78" t="s">
        <v>3521</v>
      </c>
      <c r="J19" s="80" t="s">
        <v>541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898</v>
      </c>
      <c r="Q19" s="41" t="s">
        <v>159</v>
      </c>
      <c r="R19" s="82" t="s">
        <v>102</v>
      </c>
      <c r="S19" s="81" t="s">
        <v>103</v>
      </c>
      <c r="T19" s="81" t="s">
        <v>104</v>
      </c>
      <c r="U19" s="82" t="s">
        <v>105</v>
      </c>
      <c r="V19" s="83">
        <v>12</v>
      </c>
      <c r="W19" s="83">
        <v>151</v>
      </c>
      <c r="X19" s="82" t="s">
        <v>106</v>
      </c>
      <c r="Y19" s="83">
        <v>17</v>
      </c>
      <c r="Z19" s="83">
        <v>39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64.3</v>
      </c>
      <c r="AJ19" s="41" t="s">
        <v>128</v>
      </c>
      <c r="AK19" s="41" t="s">
        <v>160</v>
      </c>
      <c r="AL19" s="45">
        <v>898</v>
      </c>
      <c r="AM19" s="41" t="s">
        <v>109</v>
      </c>
      <c r="AN19" s="41">
        <v>4</v>
      </c>
      <c r="AO19" s="41" t="s">
        <v>110</v>
      </c>
    </row>
    <row r="20" spans="1:41" s="103" customFormat="1" x14ac:dyDescent="0.3">
      <c r="A20" s="130" t="s">
        <v>1299</v>
      </c>
      <c r="B20" s="78" t="s">
        <v>1458</v>
      </c>
      <c r="C20" s="78" t="s">
        <v>1300</v>
      </c>
      <c r="D20" s="79">
        <v>2</v>
      </c>
      <c r="E20" s="79" t="s">
        <v>96</v>
      </c>
      <c r="F20" s="78" t="s">
        <v>3531</v>
      </c>
      <c r="G20" s="78" t="s">
        <v>168</v>
      </c>
      <c r="H20" s="78" t="s">
        <v>1301</v>
      </c>
      <c r="I20" s="78" t="s">
        <v>1488</v>
      </c>
      <c r="J20" s="80" t="s">
        <v>541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898</v>
      </c>
      <c r="Q20" s="41" t="s">
        <v>159</v>
      </c>
      <c r="R20" s="82" t="s">
        <v>102</v>
      </c>
      <c r="S20" s="81" t="s">
        <v>103</v>
      </c>
      <c r="T20" s="81" t="s">
        <v>104</v>
      </c>
      <c r="U20" s="82" t="s">
        <v>105</v>
      </c>
      <c r="V20" s="83">
        <v>16</v>
      </c>
      <c r="W20" s="83">
        <v>268</v>
      </c>
      <c r="X20" s="82" t="s">
        <v>106</v>
      </c>
      <c r="Y20" s="83">
        <v>29</v>
      </c>
      <c r="Z20" s="83">
        <v>309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61.9</v>
      </c>
      <c r="AJ20" s="41" t="s">
        <v>138</v>
      </c>
      <c r="AK20" s="41" t="s">
        <v>160</v>
      </c>
      <c r="AL20" s="45">
        <f t="shared" si="0"/>
        <v>898</v>
      </c>
      <c r="AM20" s="41" t="s">
        <v>109</v>
      </c>
      <c r="AN20" s="41">
        <v>5</v>
      </c>
      <c r="AO20" s="41" t="s">
        <v>110</v>
      </c>
    </row>
    <row r="21" spans="1:41" s="103" customFormat="1" x14ac:dyDescent="0.3">
      <c r="A21" s="130" t="s">
        <v>1299</v>
      </c>
      <c r="B21" s="78" t="s">
        <v>1458</v>
      </c>
      <c r="C21" s="78" t="s">
        <v>1300</v>
      </c>
      <c r="D21" s="79">
        <v>2</v>
      </c>
      <c r="E21" s="79" t="s">
        <v>96</v>
      </c>
      <c r="F21" s="78" t="s">
        <v>3531</v>
      </c>
      <c r="G21" s="78" t="s">
        <v>168</v>
      </c>
      <c r="H21" s="78" t="s">
        <v>1301</v>
      </c>
      <c r="I21" s="78" t="s">
        <v>3522</v>
      </c>
      <c r="J21" s="80" t="s">
        <v>541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898</v>
      </c>
      <c r="Q21" s="41" t="s">
        <v>159</v>
      </c>
      <c r="R21" s="82" t="s">
        <v>102</v>
      </c>
      <c r="S21" s="81" t="s">
        <v>103</v>
      </c>
      <c r="T21" s="81" t="s">
        <v>104</v>
      </c>
      <c r="U21" s="82" t="s">
        <v>105</v>
      </c>
      <c r="V21" s="83">
        <v>16</v>
      </c>
      <c r="W21" s="83">
        <v>268</v>
      </c>
      <c r="X21" s="82" t="s">
        <v>106</v>
      </c>
      <c r="Y21" s="83">
        <v>29</v>
      </c>
      <c r="Z21" s="83">
        <v>309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61.9</v>
      </c>
      <c r="AJ21" s="41" t="s">
        <v>138</v>
      </c>
      <c r="AK21" s="41" t="s">
        <v>160</v>
      </c>
      <c r="AL21" s="45">
        <v>898</v>
      </c>
      <c r="AM21" s="41" t="s">
        <v>109</v>
      </c>
      <c r="AN21" s="41">
        <v>5</v>
      </c>
      <c r="AO21" s="41" t="s">
        <v>110</v>
      </c>
    </row>
    <row r="22" spans="1:41" s="103" customFormat="1" x14ac:dyDescent="0.3">
      <c r="A22" s="130" t="s">
        <v>1299</v>
      </c>
      <c r="B22" s="78" t="s">
        <v>1458</v>
      </c>
      <c r="C22" s="78" t="s">
        <v>1300</v>
      </c>
      <c r="D22" s="79">
        <v>2</v>
      </c>
      <c r="E22" s="79" t="s">
        <v>96</v>
      </c>
      <c r="F22" s="78" t="s">
        <v>3531</v>
      </c>
      <c r="G22" s="78" t="s">
        <v>168</v>
      </c>
      <c r="H22" s="78" t="s">
        <v>1301</v>
      </c>
      <c r="I22" s="78" t="s">
        <v>3523</v>
      </c>
      <c r="J22" s="80" t="s">
        <v>541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898</v>
      </c>
      <c r="Q22" s="41" t="s">
        <v>159</v>
      </c>
      <c r="R22" s="82" t="s">
        <v>102</v>
      </c>
      <c r="S22" s="81" t="s">
        <v>103</v>
      </c>
      <c r="T22" s="81" t="s">
        <v>104</v>
      </c>
      <c r="U22" s="82" t="s">
        <v>105</v>
      </c>
      <c r="V22" s="83">
        <v>16</v>
      </c>
      <c r="W22" s="83">
        <v>268</v>
      </c>
      <c r="X22" s="82" t="s">
        <v>106</v>
      </c>
      <c r="Y22" s="83">
        <v>29</v>
      </c>
      <c r="Z22" s="83">
        <v>309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61.9</v>
      </c>
      <c r="AJ22" s="41" t="s">
        <v>138</v>
      </c>
      <c r="AK22" s="41" t="s">
        <v>160</v>
      </c>
      <c r="AL22" s="45">
        <v>898</v>
      </c>
      <c r="AM22" s="41" t="s">
        <v>109</v>
      </c>
      <c r="AN22" s="41">
        <v>5</v>
      </c>
      <c r="AO22" s="41" t="s">
        <v>110</v>
      </c>
    </row>
    <row r="23" spans="1:41" s="103" customFormat="1" x14ac:dyDescent="0.3">
      <c r="A23" s="130" t="s">
        <v>1298</v>
      </c>
      <c r="B23" s="78" t="s">
        <v>1712</v>
      </c>
      <c r="C23" s="78" t="s">
        <v>1376</v>
      </c>
      <c r="D23" s="79">
        <v>2</v>
      </c>
      <c r="E23" s="79" t="s">
        <v>96</v>
      </c>
      <c r="F23" s="78" t="s">
        <v>3093</v>
      </c>
      <c r="G23" s="78" t="s">
        <v>168</v>
      </c>
      <c r="H23" s="78" t="s">
        <v>1301</v>
      </c>
      <c r="I23" s="78" t="s">
        <v>1713</v>
      </c>
      <c r="J23" s="80" t="s">
        <v>541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898</v>
      </c>
      <c r="Q23" s="41" t="s">
        <v>159</v>
      </c>
      <c r="R23" s="82" t="s">
        <v>102</v>
      </c>
      <c r="S23" s="81" t="s">
        <v>103</v>
      </c>
      <c r="T23" s="81" t="s">
        <v>104</v>
      </c>
      <c r="U23" s="82" t="s">
        <v>105</v>
      </c>
      <c r="V23" s="83">
        <v>12</v>
      </c>
      <c r="W23" s="83">
        <v>151</v>
      </c>
      <c r="X23" s="82" t="s">
        <v>106</v>
      </c>
      <c r="Y23" s="83">
        <v>17</v>
      </c>
      <c r="Z23" s="83">
        <v>39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62.4</v>
      </c>
      <c r="AJ23" s="41" t="s">
        <v>128</v>
      </c>
      <c r="AK23" s="41" t="s">
        <v>160</v>
      </c>
      <c r="AL23" s="45">
        <f t="shared" ref="AL23" si="1">P23</f>
        <v>898</v>
      </c>
      <c r="AM23" s="41" t="s">
        <v>109</v>
      </c>
      <c r="AN23" s="41">
        <v>5</v>
      </c>
      <c r="AO23" s="41" t="s">
        <v>110</v>
      </c>
    </row>
    <row r="24" spans="1:41" s="103" customFormat="1" x14ac:dyDescent="0.3">
      <c r="A24" s="130" t="s">
        <v>1298</v>
      </c>
      <c r="B24" s="78" t="s">
        <v>1712</v>
      </c>
      <c r="C24" s="78" t="s">
        <v>1376</v>
      </c>
      <c r="D24" s="79">
        <v>2</v>
      </c>
      <c r="E24" s="79" t="s">
        <v>96</v>
      </c>
      <c r="F24" s="78" t="s">
        <v>3093</v>
      </c>
      <c r="G24" s="78" t="s">
        <v>168</v>
      </c>
      <c r="H24" s="78" t="s">
        <v>1301</v>
      </c>
      <c r="I24" s="78" t="s">
        <v>3524</v>
      </c>
      <c r="J24" s="80" t="s">
        <v>541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898</v>
      </c>
      <c r="Q24" s="41" t="s">
        <v>159</v>
      </c>
      <c r="R24" s="82" t="s">
        <v>102</v>
      </c>
      <c r="S24" s="81" t="s">
        <v>103</v>
      </c>
      <c r="T24" s="81" t="s">
        <v>104</v>
      </c>
      <c r="U24" s="82" t="s">
        <v>105</v>
      </c>
      <c r="V24" s="83">
        <v>12</v>
      </c>
      <c r="W24" s="83">
        <v>151</v>
      </c>
      <c r="X24" s="82" t="s">
        <v>106</v>
      </c>
      <c r="Y24" s="83">
        <v>17</v>
      </c>
      <c r="Z24" s="83">
        <v>39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62.4</v>
      </c>
      <c r="AJ24" s="41" t="s">
        <v>128</v>
      </c>
      <c r="AK24" s="41" t="s">
        <v>160</v>
      </c>
      <c r="AL24" s="45">
        <f t="shared" si="0"/>
        <v>898</v>
      </c>
      <c r="AM24" s="41" t="s">
        <v>109</v>
      </c>
      <c r="AN24" s="41">
        <v>5</v>
      </c>
      <c r="AO24" s="41" t="s">
        <v>110</v>
      </c>
    </row>
    <row r="25" spans="1:41" s="103" customFormat="1" x14ac:dyDescent="0.3">
      <c r="A25" s="130" t="s">
        <v>1299</v>
      </c>
      <c r="B25" s="78" t="s">
        <v>3095</v>
      </c>
      <c r="C25" s="78" t="s">
        <v>1377</v>
      </c>
      <c r="D25" s="79">
        <v>2</v>
      </c>
      <c r="E25" s="79" t="s">
        <v>96</v>
      </c>
      <c r="F25" s="78" t="s">
        <v>3094</v>
      </c>
      <c r="G25" s="78" t="s">
        <v>168</v>
      </c>
      <c r="H25" s="78" t="s">
        <v>1301</v>
      </c>
      <c r="I25" s="78" t="s">
        <v>3096</v>
      </c>
      <c r="J25" s="80" t="s">
        <v>541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898</v>
      </c>
      <c r="Q25" s="41" t="s">
        <v>159</v>
      </c>
      <c r="R25" s="82" t="s">
        <v>102</v>
      </c>
      <c r="S25" s="81" t="s">
        <v>103</v>
      </c>
      <c r="T25" s="81" t="s">
        <v>104</v>
      </c>
      <c r="U25" s="82" t="s">
        <v>105</v>
      </c>
      <c r="V25" s="83">
        <v>16</v>
      </c>
      <c r="W25" s="83">
        <v>268</v>
      </c>
      <c r="X25" s="82" t="s">
        <v>106</v>
      </c>
      <c r="Y25" s="83">
        <v>29</v>
      </c>
      <c r="Z25" s="83">
        <v>309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60.6</v>
      </c>
      <c r="AJ25" s="41" t="s">
        <v>138</v>
      </c>
      <c r="AK25" s="41" t="s">
        <v>160</v>
      </c>
      <c r="AL25" s="45">
        <f t="shared" si="0"/>
        <v>898</v>
      </c>
      <c r="AM25" s="41" t="s">
        <v>109</v>
      </c>
      <c r="AN25" s="41">
        <v>5</v>
      </c>
      <c r="AO25" s="41" t="s">
        <v>110</v>
      </c>
    </row>
    <row r="26" spans="1:41" x14ac:dyDescent="0.3">
      <c r="A26" s="111"/>
    </row>
  </sheetData>
  <autoFilter ref="A12" xr:uid="{00000000-0009-0000-0000-00001B000000}"/>
  <mergeCells count="9">
    <mergeCell ref="AH7:AN7"/>
    <mergeCell ref="B7:J7"/>
    <mergeCell ref="A8:A11"/>
    <mergeCell ref="V8:AA8"/>
    <mergeCell ref="AB8:AG8"/>
    <mergeCell ref="G9:J9"/>
    <mergeCell ref="F2:J3"/>
    <mergeCell ref="K7:U7"/>
    <mergeCell ref="V7:AG7"/>
  </mergeCells>
  <pageMargins left="0.28000000000000003" right="0.34" top="0.36" bottom="0.26" header="0.31496062992125984" footer="0.17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6D97-46F0-4F7C-BFD6-984C268E72F2}">
  <sheetPr>
    <pageSetUpPr fitToPage="1"/>
  </sheetPr>
  <dimension ref="A1:AO41"/>
  <sheetViews>
    <sheetView showGridLines="0" zoomScaleNormal="100" workbookViewId="0"/>
  </sheetViews>
  <sheetFormatPr baseColWidth="10" defaultColWidth="11.44140625" defaultRowHeight="14.4" x14ac:dyDescent="0.3"/>
  <cols>
    <col min="1" max="1" width="26.44140625" customWidth="1"/>
    <col min="2" max="2" width="27.3320312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6.88671875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0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1304</v>
      </c>
      <c r="B13" s="78" t="s">
        <v>1463</v>
      </c>
      <c r="C13" s="78" t="s">
        <v>1303</v>
      </c>
      <c r="D13" s="79">
        <v>2</v>
      </c>
      <c r="E13" s="79" t="s">
        <v>96</v>
      </c>
      <c r="F13" s="78" t="s">
        <v>3532</v>
      </c>
      <c r="G13" s="78" t="s">
        <v>1305</v>
      </c>
      <c r="H13" s="78" t="s">
        <v>1435</v>
      </c>
      <c r="I13" s="78" t="s">
        <v>1306</v>
      </c>
      <c r="J13" s="80" t="s">
        <v>1475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999</v>
      </c>
      <c r="Q13" s="41" t="s">
        <v>159</v>
      </c>
      <c r="R13" s="82" t="s">
        <v>102</v>
      </c>
      <c r="S13" s="81" t="s">
        <v>103</v>
      </c>
      <c r="T13" s="81" t="s">
        <v>104</v>
      </c>
      <c r="U13" s="82" t="s">
        <v>105</v>
      </c>
      <c r="V13" s="83">
        <v>14</v>
      </c>
      <c r="W13" s="83">
        <v>224</v>
      </c>
      <c r="X13" s="82" t="s">
        <v>106</v>
      </c>
      <c r="Y13" s="83">
        <v>18</v>
      </c>
      <c r="Z13" s="83">
        <v>166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62.2</v>
      </c>
      <c r="AJ13" s="41" t="s">
        <v>128</v>
      </c>
      <c r="AK13" s="41" t="s">
        <v>108</v>
      </c>
      <c r="AL13" s="45">
        <f t="shared" ref="AL13:AL16" si="0">P13</f>
        <v>999</v>
      </c>
      <c r="AM13" s="41" t="s">
        <v>109</v>
      </c>
      <c r="AN13" s="41">
        <v>1</v>
      </c>
      <c r="AO13" s="41" t="s">
        <v>110</v>
      </c>
    </row>
    <row r="14" spans="1:41" s="103" customFormat="1" x14ac:dyDescent="0.3">
      <c r="A14" s="130" t="s">
        <v>1304</v>
      </c>
      <c r="B14" s="78" t="s">
        <v>1463</v>
      </c>
      <c r="C14" s="78" t="s">
        <v>1303</v>
      </c>
      <c r="D14" s="79">
        <v>2</v>
      </c>
      <c r="E14" s="79" t="s">
        <v>96</v>
      </c>
      <c r="F14" s="78" t="s">
        <v>3532</v>
      </c>
      <c r="G14" s="78" t="s">
        <v>1305</v>
      </c>
      <c r="H14" s="78" t="s">
        <v>1435</v>
      </c>
      <c r="I14" s="78" t="s">
        <v>1485</v>
      </c>
      <c r="J14" s="80" t="s">
        <v>1475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999</v>
      </c>
      <c r="Q14" s="41" t="s">
        <v>159</v>
      </c>
      <c r="R14" s="82" t="s">
        <v>102</v>
      </c>
      <c r="S14" s="81" t="s">
        <v>103</v>
      </c>
      <c r="T14" s="81" t="s">
        <v>104</v>
      </c>
      <c r="U14" s="82" t="s">
        <v>105</v>
      </c>
      <c r="V14" s="83">
        <v>14</v>
      </c>
      <c r="W14" s="83">
        <v>224</v>
      </c>
      <c r="X14" s="82" t="s">
        <v>106</v>
      </c>
      <c r="Y14" s="83">
        <v>18</v>
      </c>
      <c r="Z14" s="83">
        <v>166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62.2</v>
      </c>
      <c r="AJ14" s="41" t="s">
        <v>128</v>
      </c>
      <c r="AK14" s="41" t="s">
        <v>108</v>
      </c>
      <c r="AL14" s="45">
        <f t="shared" si="0"/>
        <v>999</v>
      </c>
      <c r="AM14" s="41" t="s">
        <v>109</v>
      </c>
      <c r="AN14" s="41">
        <v>1</v>
      </c>
      <c r="AO14" s="41" t="s">
        <v>110</v>
      </c>
    </row>
    <row r="15" spans="1:41" s="103" customFormat="1" x14ac:dyDescent="0.3">
      <c r="A15" s="130" t="s">
        <v>1304</v>
      </c>
      <c r="B15" s="78" t="s">
        <v>1463</v>
      </c>
      <c r="C15" s="78" t="s">
        <v>1303</v>
      </c>
      <c r="D15" s="79">
        <v>2</v>
      </c>
      <c r="E15" s="79" t="s">
        <v>96</v>
      </c>
      <c r="F15" s="78" t="s">
        <v>3532</v>
      </c>
      <c r="G15" s="78" t="s">
        <v>1305</v>
      </c>
      <c r="H15" s="78" t="s">
        <v>1435</v>
      </c>
      <c r="I15" s="78" t="s">
        <v>3525</v>
      </c>
      <c r="J15" s="80" t="s">
        <v>1475</v>
      </c>
      <c r="K15" s="81" t="s">
        <v>97</v>
      </c>
      <c r="L15" s="81" t="s">
        <v>98</v>
      </c>
      <c r="M15" s="81" t="s">
        <v>99</v>
      </c>
      <c r="N15" s="81">
        <v>3</v>
      </c>
      <c r="O15" s="81" t="s">
        <v>100</v>
      </c>
      <c r="P15" s="81">
        <v>999</v>
      </c>
      <c r="Q15" s="41" t="s">
        <v>159</v>
      </c>
      <c r="R15" s="82" t="s">
        <v>102</v>
      </c>
      <c r="S15" s="81" t="s">
        <v>103</v>
      </c>
      <c r="T15" s="81" t="s">
        <v>104</v>
      </c>
      <c r="U15" s="82" t="s">
        <v>105</v>
      </c>
      <c r="V15" s="83">
        <v>14</v>
      </c>
      <c r="W15" s="83">
        <v>224</v>
      </c>
      <c r="X15" s="82" t="s">
        <v>106</v>
      </c>
      <c r="Y15" s="83">
        <v>18</v>
      </c>
      <c r="Z15" s="83">
        <v>166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62.2</v>
      </c>
      <c r="AJ15" s="41" t="s">
        <v>128</v>
      </c>
      <c r="AK15" s="41" t="s">
        <v>108</v>
      </c>
      <c r="AL15" s="45">
        <f t="shared" si="0"/>
        <v>999</v>
      </c>
      <c r="AM15" s="41" t="s">
        <v>109</v>
      </c>
      <c r="AN15" s="41">
        <v>1</v>
      </c>
      <c r="AO15" s="41" t="s">
        <v>110</v>
      </c>
    </row>
    <row r="16" spans="1:41" s="103" customFormat="1" x14ac:dyDescent="0.3">
      <c r="A16" s="130" t="s">
        <v>1304</v>
      </c>
      <c r="B16" s="78" t="s">
        <v>1463</v>
      </c>
      <c r="C16" s="78" t="s">
        <v>1303</v>
      </c>
      <c r="D16" s="79">
        <v>2</v>
      </c>
      <c r="E16" s="79" t="s">
        <v>96</v>
      </c>
      <c r="F16" s="78" t="s">
        <v>3532</v>
      </c>
      <c r="G16" s="78" t="s">
        <v>1305</v>
      </c>
      <c r="H16" s="78" t="s">
        <v>1435</v>
      </c>
      <c r="I16" s="78" t="s">
        <v>3526</v>
      </c>
      <c r="J16" s="80" t="s">
        <v>1475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999</v>
      </c>
      <c r="Q16" s="41" t="s">
        <v>159</v>
      </c>
      <c r="R16" s="82" t="s">
        <v>102</v>
      </c>
      <c r="S16" s="81" t="s">
        <v>103</v>
      </c>
      <c r="T16" s="81" t="s">
        <v>104</v>
      </c>
      <c r="U16" s="82" t="s">
        <v>105</v>
      </c>
      <c r="V16" s="83">
        <v>14</v>
      </c>
      <c r="W16" s="83">
        <v>224</v>
      </c>
      <c r="X16" s="82" t="s">
        <v>106</v>
      </c>
      <c r="Y16" s="83">
        <v>18</v>
      </c>
      <c r="Z16" s="83">
        <v>166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62.2</v>
      </c>
      <c r="AJ16" s="41" t="s">
        <v>128</v>
      </c>
      <c r="AK16" s="41" t="s">
        <v>108</v>
      </c>
      <c r="AL16" s="45">
        <f t="shared" si="0"/>
        <v>999</v>
      </c>
      <c r="AM16" s="41" t="s">
        <v>109</v>
      </c>
      <c r="AN16" s="41">
        <v>1</v>
      </c>
      <c r="AO16" s="41" t="s">
        <v>110</v>
      </c>
    </row>
    <row r="17" spans="1:41" s="103" customFormat="1" x14ac:dyDescent="0.3">
      <c r="A17" s="130" t="s">
        <v>1304</v>
      </c>
      <c r="B17" s="78" t="s">
        <v>1463</v>
      </c>
      <c r="C17" s="78" t="s">
        <v>1303</v>
      </c>
      <c r="D17" s="79">
        <v>2</v>
      </c>
      <c r="E17" s="79" t="s">
        <v>96</v>
      </c>
      <c r="F17" s="78" t="s">
        <v>3532</v>
      </c>
      <c r="G17" s="78" t="s">
        <v>1305</v>
      </c>
      <c r="H17" s="78" t="s">
        <v>1435</v>
      </c>
      <c r="I17" s="78" t="s">
        <v>3527</v>
      </c>
      <c r="J17" s="80" t="s">
        <v>1475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999</v>
      </c>
      <c r="Q17" s="41" t="s">
        <v>159</v>
      </c>
      <c r="R17" s="82" t="s">
        <v>102</v>
      </c>
      <c r="S17" s="81" t="s">
        <v>103</v>
      </c>
      <c r="T17" s="81" t="s">
        <v>104</v>
      </c>
      <c r="U17" s="82" t="s">
        <v>105</v>
      </c>
      <c r="V17" s="83">
        <v>14</v>
      </c>
      <c r="W17" s="83">
        <v>224</v>
      </c>
      <c r="X17" s="82" t="s">
        <v>106</v>
      </c>
      <c r="Y17" s="83">
        <v>18</v>
      </c>
      <c r="Z17" s="83">
        <v>166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62.2</v>
      </c>
      <c r="AJ17" s="41" t="s">
        <v>128</v>
      </c>
      <c r="AK17" s="41" t="s">
        <v>108</v>
      </c>
      <c r="AL17" s="45">
        <f t="shared" ref="AL17:AL18" si="1">P17</f>
        <v>999</v>
      </c>
      <c r="AM17" s="41" t="s">
        <v>109</v>
      </c>
      <c r="AN17" s="41">
        <v>1</v>
      </c>
      <c r="AO17" s="41" t="s">
        <v>110</v>
      </c>
    </row>
    <row r="18" spans="1:41" s="103" customFormat="1" x14ac:dyDescent="0.3">
      <c r="A18" s="130" t="s">
        <v>1304</v>
      </c>
      <c r="B18" s="78" t="s">
        <v>1463</v>
      </c>
      <c r="C18" s="78" t="s">
        <v>1303</v>
      </c>
      <c r="D18" s="79">
        <v>2</v>
      </c>
      <c r="E18" s="79" t="s">
        <v>96</v>
      </c>
      <c r="F18" s="78" t="s">
        <v>3532</v>
      </c>
      <c r="G18" s="78" t="s">
        <v>1305</v>
      </c>
      <c r="H18" s="78" t="s">
        <v>1435</v>
      </c>
      <c r="I18" s="78" t="s">
        <v>3528</v>
      </c>
      <c r="J18" s="80" t="s">
        <v>1475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999</v>
      </c>
      <c r="Q18" s="41" t="s">
        <v>159</v>
      </c>
      <c r="R18" s="82" t="s">
        <v>102</v>
      </c>
      <c r="S18" s="81" t="s">
        <v>103</v>
      </c>
      <c r="T18" s="81" t="s">
        <v>104</v>
      </c>
      <c r="U18" s="82" t="s">
        <v>105</v>
      </c>
      <c r="V18" s="83">
        <v>14</v>
      </c>
      <c r="W18" s="83">
        <v>224</v>
      </c>
      <c r="X18" s="82" t="s">
        <v>106</v>
      </c>
      <c r="Y18" s="83">
        <v>18</v>
      </c>
      <c r="Z18" s="83">
        <v>166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62.2</v>
      </c>
      <c r="AJ18" s="41" t="s">
        <v>128</v>
      </c>
      <c r="AK18" s="41" t="s">
        <v>108</v>
      </c>
      <c r="AL18" s="45">
        <f t="shared" si="1"/>
        <v>999</v>
      </c>
      <c r="AM18" s="41" t="s">
        <v>109</v>
      </c>
      <c r="AN18" s="41">
        <v>1</v>
      </c>
      <c r="AO18" s="41" t="s">
        <v>110</v>
      </c>
    </row>
    <row r="19" spans="1:41" s="103" customFormat="1" x14ac:dyDescent="0.3">
      <c r="A19" s="130" t="s">
        <v>1304</v>
      </c>
      <c r="B19" s="78" t="s">
        <v>1463</v>
      </c>
      <c r="C19" s="78" t="s">
        <v>1303</v>
      </c>
      <c r="D19" s="79">
        <v>2</v>
      </c>
      <c r="E19" s="79" t="s">
        <v>96</v>
      </c>
      <c r="F19" s="78" t="s">
        <v>3532</v>
      </c>
      <c r="G19" s="78" t="s">
        <v>1305</v>
      </c>
      <c r="H19" s="78" t="s">
        <v>1435</v>
      </c>
      <c r="I19" s="78" t="s">
        <v>3529</v>
      </c>
      <c r="J19" s="80" t="s">
        <v>1475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999</v>
      </c>
      <c r="Q19" s="41" t="s">
        <v>159</v>
      </c>
      <c r="R19" s="82" t="s">
        <v>102</v>
      </c>
      <c r="S19" s="81" t="s">
        <v>103</v>
      </c>
      <c r="T19" s="81" t="s">
        <v>104</v>
      </c>
      <c r="U19" s="82" t="s">
        <v>105</v>
      </c>
      <c r="V19" s="83">
        <v>14</v>
      </c>
      <c r="W19" s="83">
        <v>224</v>
      </c>
      <c r="X19" s="82" t="s">
        <v>106</v>
      </c>
      <c r="Y19" s="83">
        <v>18</v>
      </c>
      <c r="Z19" s="83">
        <v>166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62.2</v>
      </c>
      <c r="AJ19" s="41" t="s">
        <v>128</v>
      </c>
      <c r="AK19" s="41" t="s">
        <v>108</v>
      </c>
      <c r="AL19" s="45">
        <f t="shared" ref="AL19:AL41" si="2">P19</f>
        <v>999</v>
      </c>
      <c r="AM19" s="41" t="s">
        <v>109</v>
      </c>
      <c r="AN19" s="41">
        <v>1</v>
      </c>
      <c r="AO19" s="41" t="s">
        <v>110</v>
      </c>
    </row>
    <row r="20" spans="1:41" s="103" customFormat="1" x14ac:dyDescent="0.3">
      <c r="A20" s="130" t="s">
        <v>1304</v>
      </c>
      <c r="B20" s="78" t="s">
        <v>1463</v>
      </c>
      <c r="C20" s="78" t="s">
        <v>1303</v>
      </c>
      <c r="D20" s="79">
        <v>2</v>
      </c>
      <c r="E20" s="79" t="s">
        <v>96</v>
      </c>
      <c r="F20" s="78" t="s">
        <v>3532</v>
      </c>
      <c r="G20" s="78" t="s">
        <v>1305</v>
      </c>
      <c r="H20" s="78" t="s">
        <v>1435</v>
      </c>
      <c r="I20" s="78" t="s">
        <v>3530</v>
      </c>
      <c r="J20" s="80" t="s">
        <v>1475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999</v>
      </c>
      <c r="Q20" s="41" t="s">
        <v>159</v>
      </c>
      <c r="R20" s="82" t="s">
        <v>102</v>
      </c>
      <c r="S20" s="81" t="s">
        <v>103</v>
      </c>
      <c r="T20" s="81" t="s">
        <v>104</v>
      </c>
      <c r="U20" s="82" t="s">
        <v>105</v>
      </c>
      <c r="V20" s="83">
        <v>14</v>
      </c>
      <c r="W20" s="83">
        <v>224</v>
      </c>
      <c r="X20" s="82" t="s">
        <v>106</v>
      </c>
      <c r="Y20" s="83">
        <v>18</v>
      </c>
      <c r="Z20" s="83">
        <v>166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62.2</v>
      </c>
      <c r="AJ20" s="41" t="s">
        <v>128</v>
      </c>
      <c r="AK20" s="41" t="s">
        <v>108</v>
      </c>
      <c r="AL20" s="45">
        <f t="shared" si="2"/>
        <v>999</v>
      </c>
      <c r="AM20" s="41" t="s">
        <v>109</v>
      </c>
      <c r="AN20" s="41">
        <v>1</v>
      </c>
      <c r="AO20" s="41" t="s">
        <v>110</v>
      </c>
    </row>
    <row r="21" spans="1:41" s="103" customFormat="1" x14ac:dyDescent="0.3">
      <c r="A21" s="130" t="s">
        <v>1304</v>
      </c>
      <c r="B21" s="78" t="s">
        <v>1463</v>
      </c>
      <c r="C21" s="78" t="s">
        <v>1307</v>
      </c>
      <c r="D21" s="79">
        <v>2</v>
      </c>
      <c r="E21" s="79" t="s">
        <v>96</v>
      </c>
      <c r="F21" s="78" t="s">
        <v>3532</v>
      </c>
      <c r="G21" s="78" t="s">
        <v>1305</v>
      </c>
      <c r="H21" s="78" t="s">
        <v>1435</v>
      </c>
      <c r="I21" s="78" t="s">
        <v>1306</v>
      </c>
      <c r="J21" s="80" t="s">
        <v>1475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999</v>
      </c>
      <c r="Q21" s="41" t="s">
        <v>159</v>
      </c>
      <c r="R21" s="82" t="s">
        <v>102</v>
      </c>
      <c r="S21" s="81" t="s">
        <v>103</v>
      </c>
      <c r="T21" s="81" t="s">
        <v>104</v>
      </c>
      <c r="U21" s="82" t="s">
        <v>105</v>
      </c>
      <c r="V21" s="83">
        <v>9</v>
      </c>
      <c r="W21" s="83">
        <v>252</v>
      </c>
      <c r="X21" s="82" t="s">
        <v>106</v>
      </c>
      <c r="Y21" s="83">
        <v>13</v>
      </c>
      <c r="Z21" s="83">
        <v>120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62.2</v>
      </c>
      <c r="AJ21" s="41" t="s">
        <v>128</v>
      </c>
      <c r="AK21" s="41" t="s">
        <v>108</v>
      </c>
      <c r="AL21" s="45">
        <f t="shared" si="2"/>
        <v>999</v>
      </c>
      <c r="AM21" s="41" t="s">
        <v>109</v>
      </c>
      <c r="AN21" s="41">
        <v>2</v>
      </c>
      <c r="AO21" s="41" t="s">
        <v>110</v>
      </c>
    </row>
    <row r="22" spans="1:41" s="103" customFormat="1" x14ac:dyDescent="0.3">
      <c r="A22" s="130" t="s">
        <v>1304</v>
      </c>
      <c r="B22" s="78" t="s">
        <v>1463</v>
      </c>
      <c r="C22" s="78" t="s">
        <v>1307</v>
      </c>
      <c r="D22" s="79">
        <v>2</v>
      </c>
      <c r="E22" s="79" t="s">
        <v>96</v>
      </c>
      <c r="F22" s="78" t="s">
        <v>3532</v>
      </c>
      <c r="G22" s="78" t="s">
        <v>1305</v>
      </c>
      <c r="H22" s="78" t="s">
        <v>1435</v>
      </c>
      <c r="I22" s="78" t="s">
        <v>1485</v>
      </c>
      <c r="J22" s="80" t="s">
        <v>1475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999</v>
      </c>
      <c r="Q22" s="41" t="s">
        <v>159</v>
      </c>
      <c r="R22" s="82" t="s">
        <v>102</v>
      </c>
      <c r="S22" s="81" t="s">
        <v>103</v>
      </c>
      <c r="T22" s="81" t="s">
        <v>104</v>
      </c>
      <c r="U22" s="82" t="s">
        <v>105</v>
      </c>
      <c r="V22" s="83">
        <v>9</v>
      </c>
      <c r="W22" s="83">
        <v>252</v>
      </c>
      <c r="X22" s="82" t="s">
        <v>106</v>
      </c>
      <c r="Y22" s="83">
        <v>13</v>
      </c>
      <c r="Z22" s="83">
        <v>120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62.2</v>
      </c>
      <c r="AJ22" s="41" t="s">
        <v>128</v>
      </c>
      <c r="AK22" s="41" t="s">
        <v>108</v>
      </c>
      <c r="AL22" s="45">
        <f t="shared" si="2"/>
        <v>999</v>
      </c>
      <c r="AM22" s="41" t="s">
        <v>109</v>
      </c>
      <c r="AN22" s="41">
        <v>2</v>
      </c>
      <c r="AO22" s="41" t="s">
        <v>110</v>
      </c>
    </row>
    <row r="23" spans="1:41" s="103" customFormat="1" x14ac:dyDescent="0.3">
      <c r="A23" s="130" t="s">
        <v>1304</v>
      </c>
      <c r="B23" s="78" t="s">
        <v>1463</v>
      </c>
      <c r="C23" s="78" t="s">
        <v>1307</v>
      </c>
      <c r="D23" s="79">
        <v>2</v>
      </c>
      <c r="E23" s="79" t="s">
        <v>96</v>
      </c>
      <c r="F23" s="78" t="s">
        <v>3532</v>
      </c>
      <c r="G23" s="78" t="s">
        <v>1305</v>
      </c>
      <c r="H23" s="78" t="s">
        <v>1435</v>
      </c>
      <c r="I23" s="78" t="s">
        <v>3525</v>
      </c>
      <c r="J23" s="80" t="s">
        <v>1475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999</v>
      </c>
      <c r="Q23" s="41" t="s">
        <v>159</v>
      </c>
      <c r="R23" s="82" t="s">
        <v>102</v>
      </c>
      <c r="S23" s="81" t="s">
        <v>103</v>
      </c>
      <c r="T23" s="81" t="s">
        <v>104</v>
      </c>
      <c r="U23" s="82" t="s">
        <v>105</v>
      </c>
      <c r="V23" s="83">
        <v>9</v>
      </c>
      <c r="W23" s="83">
        <v>252</v>
      </c>
      <c r="X23" s="82" t="s">
        <v>106</v>
      </c>
      <c r="Y23" s="83">
        <v>13</v>
      </c>
      <c r="Z23" s="83">
        <v>120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62.2</v>
      </c>
      <c r="AJ23" s="41" t="s">
        <v>128</v>
      </c>
      <c r="AK23" s="41" t="s">
        <v>108</v>
      </c>
      <c r="AL23" s="45">
        <f t="shared" ref="AL23:AL24" si="3">P23</f>
        <v>999</v>
      </c>
      <c r="AM23" s="41" t="s">
        <v>109</v>
      </c>
      <c r="AN23" s="41">
        <v>2</v>
      </c>
      <c r="AO23" s="41" t="s">
        <v>110</v>
      </c>
    </row>
    <row r="24" spans="1:41" s="103" customFormat="1" x14ac:dyDescent="0.3">
      <c r="A24" s="130" t="s">
        <v>1304</v>
      </c>
      <c r="B24" s="78" t="s">
        <v>1463</v>
      </c>
      <c r="C24" s="78" t="s">
        <v>1307</v>
      </c>
      <c r="D24" s="79">
        <v>2</v>
      </c>
      <c r="E24" s="79" t="s">
        <v>96</v>
      </c>
      <c r="F24" s="78" t="s">
        <v>3532</v>
      </c>
      <c r="G24" s="78" t="s">
        <v>1305</v>
      </c>
      <c r="H24" s="78" t="s">
        <v>1435</v>
      </c>
      <c r="I24" s="78" t="s">
        <v>3526</v>
      </c>
      <c r="J24" s="80" t="s">
        <v>1475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999</v>
      </c>
      <c r="Q24" s="41" t="s">
        <v>159</v>
      </c>
      <c r="R24" s="82" t="s">
        <v>102</v>
      </c>
      <c r="S24" s="81" t="s">
        <v>103</v>
      </c>
      <c r="T24" s="81" t="s">
        <v>104</v>
      </c>
      <c r="U24" s="82" t="s">
        <v>105</v>
      </c>
      <c r="V24" s="83">
        <v>9</v>
      </c>
      <c r="W24" s="83">
        <v>252</v>
      </c>
      <c r="X24" s="82" t="s">
        <v>106</v>
      </c>
      <c r="Y24" s="83">
        <v>13</v>
      </c>
      <c r="Z24" s="83">
        <v>120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62.2</v>
      </c>
      <c r="AJ24" s="41" t="s">
        <v>128</v>
      </c>
      <c r="AK24" s="41" t="s">
        <v>108</v>
      </c>
      <c r="AL24" s="45">
        <f t="shared" si="3"/>
        <v>999</v>
      </c>
      <c r="AM24" s="41" t="s">
        <v>109</v>
      </c>
      <c r="AN24" s="41">
        <v>2</v>
      </c>
      <c r="AO24" s="41" t="s">
        <v>110</v>
      </c>
    </row>
    <row r="25" spans="1:41" s="103" customFormat="1" x14ac:dyDescent="0.3">
      <c r="A25" s="130" t="s">
        <v>1304</v>
      </c>
      <c r="B25" s="78" t="s">
        <v>1463</v>
      </c>
      <c r="C25" s="78" t="s">
        <v>1307</v>
      </c>
      <c r="D25" s="79">
        <v>2</v>
      </c>
      <c r="E25" s="79" t="s">
        <v>96</v>
      </c>
      <c r="F25" s="78" t="s">
        <v>3532</v>
      </c>
      <c r="G25" s="78" t="s">
        <v>1305</v>
      </c>
      <c r="H25" s="78" t="s">
        <v>1435</v>
      </c>
      <c r="I25" s="78" t="s">
        <v>3527</v>
      </c>
      <c r="J25" s="80" t="s">
        <v>1475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999</v>
      </c>
      <c r="Q25" s="41" t="s">
        <v>159</v>
      </c>
      <c r="R25" s="82" t="s">
        <v>102</v>
      </c>
      <c r="S25" s="81" t="s">
        <v>103</v>
      </c>
      <c r="T25" s="81" t="s">
        <v>104</v>
      </c>
      <c r="U25" s="82" t="s">
        <v>105</v>
      </c>
      <c r="V25" s="83">
        <v>9</v>
      </c>
      <c r="W25" s="83">
        <v>252</v>
      </c>
      <c r="X25" s="82" t="s">
        <v>106</v>
      </c>
      <c r="Y25" s="83">
        <v>13</v>
      </c>
      <c r="Z25" s="83">
        <v>120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62.2</v>
      </c>
      <c r="AJ25" s="41" t="s">
        <v>128</v>
      </c>
      <c r="AK25" s="41" t="s">
        <v>108</v>
      </c>
      <c r="AL25" s="45">
        <f t="shared" ref="AL25:AL26" si="4">P25</f>
        <v>999</v>
      </c>
      <c r="AM25" s="41" t="s">
        <v>109</v>
      </c>
      <c r="AN25" s="41">
        <v>2</v>
      </c>
      <c r="AO25" s="41" t="s">
        <v>110</v>
      </c>
    </row>
    <row r="26" spans="1:41" s="103" customFormat="1" x14ac:dyDescent="0.3">
      <c r="A26" s="130" t="s">
        <v>1304</v>
      </c>
      <c r="B26" s="78" t="s">
        <v>1463</v>
      </c>
      <c r="C26" s="78" t="s">
        <v>1307</v>
      </c>
      <c r="D26" s="79">
        <v>2</v>
      </c>
      <c r="E26" s="79" t="s">
        <v>96</v>
      </c>
      <c r="F26" s="78" t="s">
        <v>3532</v>
      </c>
      <c r="G26" s="78" t="s">
        <v>1305</v>
      </c>
      <c r="H26" s="78" t="s">
        <v>1435</v>
      </c>
      <c r="I26" s="78" t="s">
        <v>3528</v>
      </c>
      <c r="J26" s="80" t="s">
        <v>1475</v>
      </c>
      <c r="K26" s="81" t="s">
        <v>97</v>
      </c>
      <c r="L26" s="81" t="s">
        <v>98</v>
      </c>
      <c r="M26" s="81" t="s">
        <v>99</v>
      </c>
      <c r="N26" s="81">
        <v>3</v>
      </c>
      <c r="O26" s="81" t="s">
        <v>100</v>
      </c>
      <c r="P26" s="81">
        <v>999</v>
      </c>
      <c r="Q26" s="41" t="s">
        <v>159</v>
      </c>
      <c r="R26" s="82" t="s">
        <v>102</v>
      </c>
      <c r="S26" s="81" t="s">
        <v>103</v>
      </c>
      <c r="T26" s="81" t="s">
        <v>104</v>
      </c>
      <c r="U26" s="82" t="s">
        <v>105</v>
      </c>
      <c r="V26" s="83">
        <v>9</v>
      </c>
      <c r="W26" s="83">
        <v>252</v>
      </c>
      <c r="X26" s="82" t="s">
        <v>106</v>
      </c>
      <c r="Y26" s="83">
        <v>13</v>
      </c>
      <c r="Z26" s="83">
        <v>120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800</v>
      </c>
      <c r="AI26" s="84">
        <v>62.2</v>
      </c>
      <c r="AJ26" s="41" t="s">
        <v>128</v>
      </c>
      <c r="AK26" s="41" t="s">
        <v>108</v>
      </c>
      <c r="AL26" s="45">
        <f t="shared" si="4"/>
        <v>999</v>
      </c>
      <c r="AM26" s="41" t="s">
        <v>109</v>
      </c>
      <c r="AN26" s="41">
        <v>2</v>
      </c>
      <c r="AO26" s="41" t="s">
        <v>110</v>
      </c>
    </row>
    <row r="27" spans="1:41" s="103" customFormat="1" x14ac:dyDescent="0.3">
      <c r="A27" s="130" t="s">
        <v>1304</v>
      </c>
      <c r="B27" s="78" t="s">
        <v>1463</v>
      </c>
      <c r="C27" s="78" t="s">
        <v>1307</v>
      </c>
      <c r="D27" s="79">
        <v>2</v>
      </c>
      <c r="E27" s="79" t="s">
        <v>96</v>
      </c>
      <c r="F27" s="78" t="s">
        <v>3532</v>
      </c>
      <c r="G27" s="78" t="s">
        <v>1305</v>
      </c>
      <c r="H27" s="78" t="s">
        <v>1435</v>
      </c>
      <c r="I27" s="78" t="s">
        <v>3529</v>
      </c>
      <c r="J27" s="80" t="s">
        <v>1475</v>
      </c>
      <c r="K27" s="81" t="s">
        <v>97</v>
      </c>
      <c r="L27" s="81" t="s">
        <v>98</v>
      </c>
      <c r="M27" s="81" t="s">
        <v>99</v>
      </c>
      <c r="N27" s="81">
        <v>3</v>
      </c>
      <c r="O27" s="81" t="s">
        <v>100</v>
      </c>
      <c r="P27" s="81">
        <v>999</v>
      </c>
      <c r="Q27" s="41" t="s">
        <v>159</v>
      </c>
      <c r="R27" s="82" t="s">
        <v>102</v>
      </c>
      <c r="S27" s="81" t="s">
        <v>103</v>
      </c>
      <c r="T27" s="81" t="s">
        <v>104</v>
      </c>
      <c r="U27" s="82" t="s">
        <v>105</v>
      </c>
      <c r="V27" s="83">
        <v>9</v>
      </c>
      <c r="W27" s="83">
        <v>252</v>
      </c>
      <c r="X27" s="82" t="s">
        <v>106</v>
      </c>
      <c r="Y27" s="83">
        <v>13</v>
      </c>
      <c r="Z27" s="83">
        <v>120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800</v>
      </c>
      <c r="AI27" s="84">
        <v>62.2</v>
      </c>
      <c r="AJ27" s="41" t="s">
        <v>128</v>
      </c>
      <c r="AK27" s="41" t="s">
        <v>108</v>
      </c>
      <c r="AL27" s="45">
        <f t="shared" si="2"/>
        <v>999</v>
      </c>
      <c r="AM27" s="41" t="s">
        <v>109</v>
      </c>
      <c r="AN27" s="41">
        <v>2</v>
      </c>
      <c r="AO27" s="41" t="s">
        <v>110</v>
      </c>
    </row>
    <row r="28" spans="1:41" s="103" customFormat="1" x14ac:dyDescent="0.3">
      <c r="A28" s="130" t="s">
        <v>1304</v>
      </c>
      <c r="B28" s="78" t="s">
        <v>1463</v>
      </c>
      <c r="C28" s="78" t="s">
        <v>1307</v>
      </c>
      <c r="D28" s="79">
        <v>2</v>
      </c>
      <c r="E28" s="79" t="s">
        <v>96</v>
      </c>
      <c r="F28" s="78" t="s">
        <v>3532</v>
      </c>
      <c r="G28" s="78" t="s">
        <v>1305</v>
      </c>
      <c r="H28" s="78" t="s">
        <v>1435</v>
      </c>
      <c r="I28" s="78" t="s">
        <v>3530</v>
      </c>
      <c r="J28" s="80" t="s">
        <v>1475</v>
      </c>
      <c r="K28" s="81" t="s">
        <v>97</v>
      </c>
      <c r="L28" s="81" t="s">
        <v>98</v>
      </c>
      <c r="M28" s="81" t="s">
        <v>99</v>
      </c>
      <c r="N28" s="81">
        <v>3</v>
      </c>
      <c r="O28" s="81" t="s">
        <v>100</v>
      </c>
      <c r="P28" s="81">
        <v>999</v>
      </c>
      <c r="Q28" s="41" t="s">
        <v>159</v>
      </c>
      <c r="R28" s="82" t="s">
        <v>102</v>
      </c>
      <c r="S28" s="81" t="s">
        <v>103</v>
      </c>
      <c r="T28" s="81" t="s">
        <v>104</v>
      </c>
      <c r="U28" s="82" t="s">
        <v>105</v>
      </c>
      <c r="V28" s="83">
        <v>9</v>
      </c>
      <c r="W28" s="83">
        <v>252</v>
      </c>
      <c r="X28" s="82" t="s">
        <v>106</v>
      </c>
      <c r="Y28" s="83">
        <v>13</v>
      </c>
      <c r="Z28" s="83">
        <v>120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800</v>
      </c>
      <c r="AI28" s="84">
        <v>62.2</v>
      </c>
      <c r="AJ28" s="41" t="s">
        <v>128</v>
      </c>
      <c r="AK28" s="41" t="s">
        <v>108</v>
      </c>
      <c r="AL28" s="45">
        <f t="shared" si="2"/>
        <v>999</v>
      </c>
      <c r="AM28" s="41" t="s">
        <v>109</v>
      </c>
      <c r="AN28" s="41">
        <v>2</v>
      </c>
      <c r="AO28" s="41" t="s">
        <v>110</v>
      </c>
    </row>
    <row r="29" spans="1:41" s="103" customFormat="1" x14ac:dyDescent="0.3">
      <c r="A29" s="130" t="s">
        <v>1304</v>
      </c>
      <c r="B29" s="78" t="s">
        <v>1482</v>
      </c>
      <c r="C29" s="78" t="s">
        <v>1483</v>
      </c>
      <c r="D29" s="79">
        <v>2</v>
      </c>
      <c r="E29" s="79" t="s">
        <v>96</v>
      </c>
      <c r="F29" s="78" t="s">
        <v>3533</v>
      </c>
      <c r="G29" s="78" t="s">
        <v>1305</v>
      </c>
      <c r="H29" s="78" t="s">
        <v>1435</v>
      </c>
      <c r="I29" s="78" t="s">
        <v>1486</v>
      </c>
      <c r="J29" s="80" t="s">
        <v>1475</v>
      </c>
      <c r="K29" s="81" t="s">
        <v>97</v>
      </c>
      <c r="L29" s="81" t="s">
        <v>98</v>
      </c>
      <c r="M29" s="81" t="s">
        <v>99</v>
      </c>
      <c r="N29" s="81">
        <v>3</v>
      </c>
      <c r="O29" s="81" t="s">
        <v>100</v>
      </c>
      <c r="P29" s="81">
        <v>999</v>
      </c>
      <c r="Q29" s="41" t="s">
        <v>159</v>
      </c>
      <c r="R29" s="82" t="s">
        <v>102</v>
      </c>
      <c r="S29" s="81" t="s">
        <v>103</v>
      </c>
      <c r="T29" s="81" t="s">
        <v>104</v>
      </c>
      <c r="U29" s="82" t="s">
        <v>105</v>
      </c>
      <c r="V29" s="83">
        <v>27</v>
      </c>
      <c r="W29" s="83">
        <v>386</v>
      </c>
      <c r="X29" s="82" t="s">
        <v>106</v>
      </c>
      <c r="Y29" s="83">
        <v>34</v>
      </c>
      <c r="Z29" s="83">
        <v>359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800</v>
      </c>
      <c r="AI29" s="84">
        <v>62.2</v>
      </c>
      <c r="AJ29" s="41" t="s">
        <v>128</v>
      </c>
      <c r="AK29" s="41" t="s">
        <v>108</v>
      </c>
      <c r="AL29" s="45">
        <f t="shared" ref="AL29:AL32" si="5">P29</f>
        <v>999</v>
      </c>
      <c r="AM29" s="41" t="s">
        <v>109</v>
      </c>
      <c r="AN29" s="41">
        <v>3</v>
      </c>
      <c r="AO29" s="41" t="s">
        <v>110</v>
      </c>
    </row>
    <row r="30" spans="1:41" s="103" customFormat="1" x14ac:dyDescent="0.3">
      <c r="A30" s="130" t="s">
        <v>1304</v>
      </c>
      <c r="B30" s="78" t="s">
        <v>1482</v>
      </c>
      <c r="C30" s="78" t="s">
        <v>1483</v>
      </c>
      <c r="D30" s="79">
        <v>2</v>
      </c>
      <c r="E30" s="79" t="s">
        <v>96</v>
      </c>
      <c r="F30" s="78" t="s">
        <v>3533</v>
      </c>
      <c r="G30" s="78" t="s">
        <v>1305</v>
      </c>
      <c r="H30" s="78" t="s">
        <v>1435</v>
      </c>
      <c r="I30" s="78" t="s">
        <v>1487</v>
      </c>
      <c r="J30" s="80" t="s">
        <v>1475</v>
      </c>
      <c r="K30" s="81" t="s">
        <v>97</v>
      </c>
      <c r="L30" s="81" t="s">
        <v>98</v>
      </c>
      <c r="M30" s="81" t="s">
        <v>99</v>
      </c>
      <c r="N30" s="81">
        <v>3</v>
      </c>
      <c r="O30" s="81" t="s">
        <v>100</v>
      </c>
      <c r="P30" s="81">
        <v>999</v>
      </c>
      <c r="Q30" s="41" t="s">
        <v>159</v>
      </c>
      <c r="R30" s="82" t="s">
        <v>102</v>
      </c>
      <c r="S30" s="81" t="s">
        <v>103</v>
      </c>
      <c r="T30" s="81" t="s">
        <v>104</v>
      </c>
      <c r="U30" s="82" t="s">
        <v>105</v>
      </c>
      <c r="V30" s="83">
        <v>27</v>
      </c>
      <c r="W30" s="83">
        <v>386</v>
      </c>
      <c r="X30" s="82" t="s">
        <v>106</v>
      </c>
      <c r="Y30" s="83">
        <v>34</v>
      </c>
      <c r="Z30" s="83">
        <v>359</v>
      </c>
      <c r="AA30" s="82" t="s">
        <v>106</v>
      </c>
      <c r="AB30" s="83"/>
      <c r="AC30" s="83"/>
      <c r="AD30" s="82"/>
      <c r="AE30" s="83"/>
      <c r="AF30" s="83"/>
      <c r="AG30" s="82"/>
      <c r="AH30" s="82" t="s">
        <v>800</v>
      </c>
      <c r="AI30" s="84">
        <v>62.2</v>
      </c>
      <c r="AJ30" s="41" t="s">
        <v>128</v>
      </c>
      <c r="AK30" s="41" t="s">
        <v>108</v>
      </c>
      <c r="AL30" s="45">
        <f t="shared" si="5"/>
        <v>999</v>
      </c>
      <c r="AM30" s="41" t="s">
        <v>109</v>
      </c>
      <c r="AN30" s="41">
        <v>3</v>
      </c>
      <c r="AO30" s="41" t="s">
        <v>110</v>
      </c>
    </row>
    <row r="31" spans="1:41" s="103" customFormat="1" x14ac:dyDescent="0.3">
      <c r="A31" s="130" t="s">
        <v>1304</v>
      </c>
      <c r="B31" s="78" t="s">
        <v>1482</v>
      </c>
      <c r="C31" s="78" t="s">
        <v>1483</v>
      </c>
      <c r="D31" s="79">
        <v>2</v>
      </c>
      <c r="E31" s="79" t="s">
        <v>96</v>
      </c>
      <c r="F31" s="78" t="s">
        <v>3533</v>
      </c>
      <c r="G31" s="78" t="s">
        <v>1305</v>
      </c>
      <c r="H31" s="78" t="s">
        <v>1435</v>
      </c>
      <c r="I31" s="78" t="s">
        <v>1486</v>
      </c>
      <c r="J31" s="80" t="s">
        <v>1475</v>
      </c>
      <c r="K31" s="81" t="s">
        <v>97</v>
      </c>
      <c r="L31" s="81" t="s">
        <v>98</v>
      </c>
      <c r="M31" s="81" t="s">
        <v>99</v>
      </c>
      <c r="N31" s="81">
        <v>3</v>
      </c>
      <c r="O31" s="81" t="s">
        <v>100</v>
      </c>
      <c r="P31" s="81">
        <v>999</v>
      </c>
      <c r="Q31" s="41" t="s">
        <v>159</v>
      </c>
      <c r="R31" s="82" t="s">
        <v>102</v>
      </c>
      <c r="S31" s="81" t="s">
        <v>103</v>
      </c>
      <c r="T31" s="81" t="s">
        <v>104</v>
      </c>
      <c r="U31" s="82" t="s">
        <v>105</v>
      </c>
      <c r="V31" s="83">
        <v>27</v>
      </c>
      <c r="W31" s="83">
        <v>386</v>
      </c>
      <c r="X31" s="82" t="s">
        <v>106</v>
      </c>
      <c r="Y31" s="83">
        <v>34</v>
      </c>
      <c r="Z31" s="83">
        <v>359</v>
      </c>
      <c r="AA31" s="82" t="s">
        <v>106</v>
      </c>
      <c r="AB31" s="83"/>
      <c r="AC31" s="83"/>
      <c r="AD31" s="82"/>
      <c r="AE31" s="83"/>
      <c r="AF31" s="83"/>
      <c r="AG31" s="82"/>
      <c r="AH31" s="82" t="s">
        <v>800</v>
      </c>
      <c r="AI31" s="84">
        <v>62.2</v>
      </c>
      <c r="AJ31" s="41" t="s">
        <v>128</v>
      </c>
      <c r="AK31" s="41" t="s">
        <v>108</v>
      </c>
      <c r="AL31" s="45">
        <f t="shared" si="5"/>
        <v>999</v>
      </c>
      <c r="AM31" s="41" t="s">
        <v>109</v>
      </c>
      <c r="AN31" s="41">
        <v>3</v>
      </c>
      <c r="AO31" s="41" t="s">
        <v>110</v>
      </c>
    </row>
    <row r="32" spans="1:41" s="103" customFormat="1" x14ac:dyDescent="0.3">
      <c r="A32" s="130" t="s">
        <v>1304</v>
      </c>
      <c r="B32" s="78" t="s">
        <v>1482</v>
      </c>
      <c r="C32" s="78" t="s">
        <v>1483</v>
      </c>
      <c r="D32" s="79">
        <v>2</v>
      </c>
      <c r="E32" s="79" t="s">
        <v>96</v>
      </c>
      <c r="F32" s="78" t="s">
        <v>3533</v>
      </c>
      <c r="G32" s="78" t="s">
        <v>1305</v>
      </c>
      <c r="H32" s="78" t="s">
        <v>1435</v>
      </c>
      <c r="I32" s="78" t="s">
        <v>1487</v>
      </c>
      <c r="J32" s="80" t="s">
        <v>1475</v>
      </c>
      <c r="K32" s="81" t="s">
        <v>97</v>
      </c>
      <c r="L32" s="81" t="s">
        <v>98</v>
      </c>
      <c r="M32" s="81" t="s">
        <v>99</v>
      </c>
      <c r="N32" s="81">
        <v>3</v>
      </c>
      <c r="O32" s="81" t="s">
        <v>100</v>
      </c>
      <c r="P32" s="81">
        <v>999</v>
      </c>
      <c r="Q32" s="41" t="s">
        <v>159</v>
      </c>
      <c r="R32" s="82" t="s">
        <v>102</v>
      </c>
      <c r="S32" s="81" t="s">
        <v>103</v>
      </c>
      <c r="T32" s="81" t="s">
        <v>104</v>
      </c>
      <c r="U32" s="82" t="s">
        <v>105</v>
      </c>
      <c r="V32" s="83">
        <v>27</v>
      </c>
      <c r="W32" s="83">
        <v>386</v>
      </c>
      <c r="X32" s="82" t="s">
        <v>106</v>
      </c>
      <c r="Y32" s="83">
        <v>34</v>
      </c>
      <c r="Z32" s="83">
        <v>359</v>
      </c>
      <c r="AA32" s="82" t="s">
        <v>106</v>
      </c>
      <c r="AB32" s="83"/>
      <c r="AC32" s="83"/>
      <c r="AD32" s="82"/>
      <c r="AE32" s="83"/>
      <c r="AF32" s="83"/>
      <c r="AG32" s="82"/>
      <c r="AH32" s="82" t="s">
        <v>800</v>
      </c>
      <c r="AI32" s="84">
        <v>62.2</v>
      </c>
      <c r="AJ32" s="41" t="s">
        <v>128</v>
      </c>
      <c r="AK32" s="41" t="s">
        <v>108</v>
      </c>
      <c r="AL32" s="45">
        <f t="shared" si="5"/>
        <v>999</v>
      </c>
      <c r="AM32" s="41" t="s">
        <v>109</v>
      </c>
      <c r="AN32" s="41">
        <v>3</v>
      </c>
      <c r="AO32" s="41" t="s">
        <v>110</v>
      </c>
    </row>
    <row r="33" spans="1:41" s="103" customFormat="1" x14ac:dyDescent="0.3">
      <c r="A33" s="130" t="s">
        <v>1304</v>
      </c>
      <c r="B33" s="78" t="s">
        <v>1482</v>
      </c>
      <c r="C33" s="78" t="s">
        <v>1483</v>
      </c>
      <c r="D33" s="79">
        <v>2</v>
      </c>
      <c r="E33" s="79" t="s">
        <v>96</v>
      </c>
      <c r="F33" s="78" t="s">
        <v>3533</v>
      </c>
      <c r="G33" s="78" t="s">
        <v>1305</v>
      </c>
      <c r="H33" s="78" t="s">
        <v>1435</v>
      </c>
      <c r="I33" s="78" t="s">
        <v>3534</v>
      </c>
      <c r="J33" s="80" t="s">
        <v>1475</v>
      </c>
      <c r="K33" s="81" t="s">
        <v>97</v>
      </c>
      <c r="L33" s="81" t="s">
        <v>98</v>
      </c>
      <c r="M33" s="81" t="s">
        <v>99</v>
      </c>
      <c r="N33" s="81">
        <v>3</v>
      </c>
      <c r="O33" s="81" t="s">
        <v>100</v>
      </c>
      <c r="P33" s="81">
        <v>999</v>
      </c>
      <c r="Q33" s="41" t="s">
        <v>159</v>
      </c>
      <c r="R33" s="82" t="s">
        <v>102</v>
      </c>
      <c r="S33" s="81" t="s">
        <v>103</v>
      </c>
      <c r="T33" s="81" t="s">
        <v>104</v>
      </c>
      <c r="U33" s="82" t="s">
        <v>105</v>
      </c>
      <c r="V33" s="83">
        <v>27</v>
      </c>
      <c r="W33" s="83">
        <v>386</v>
      </c>
      <c r="X33" s="82" t="s">
        <v>106</v>
      </c>
      <c r="Y33" s="83">
        <v>34</v>
      </c>
      <c r="Z33" s="83">
        <v>359</v>
      </c>
      <c r="AA33" s="82" t="s">
        <v>106</v>
      </c>
      <c r="AB33" s="83"/>
      <c r="AC33" s="83"/>
      <c r="AD33" s="82"/>
      <c r="AE33" s="83"/>
      <c r="AF33" s="83"/>
      <c r="AG33" s="82"/>
      <c r="AH33" s="82" t="s">
        <v>800</v>
      </c>
      <c r="AI33" s="84">
        <v>62.2</v>
      </c>
      <c r="AJ33" s="41" t="s">
        <v>128</v>
      </c>
      <c r="AK33" s="41" t="s">
        <v>108</v>
      </c>
      <c r="AL33" s="45">
        <f t="shared" si="2"/>
        <v>999</v>
      </c>
      <c r="AM33" s="41" t="s">
        <v>109</v>
      </c>
      <c r="AN33" s="41">
        <v>3</v>
      </c>
      <c r="AO33" s="41" t="s">
        <v>110</v>
      </c>
    </row>
    <row r="34" spans="1:41" s="103" customFormat="1" x14ac:dyDescent="0.3">
      <c r="A34" s="130" t="s">
        <v>1304</v>
      </c>
      <c r="B34" s="78" t="s">
        <v>1482</v>
      </c>
      <c r="C34" s="78" t="s">
        <v>1483</v>
      </c>
      <c r="D34" s="79">
        <v>2</v>
      </c>
      <c r="E34" s="79" t="s">
        <v>96</v>
      </c>
      <c r="F34" s="78" t="s">
        <v>3533</v>
      </c>
      <c r="G34" s="78" t="s">
        <v>1305</v>
      </c>
      <c r="H34" s="78" t="s">
        <v>1435</v>
      </c>
      <c r="I34" s="78" t="s">
        <v>3535</v>
      </c>
      <c r="J34" s="80" t="s">
        <v>1475</v>
      </c>
      <c r="K34" s="81" t="s">
        <v>97</v>
      </c>
      <c r="L34" s="81" t="s">
        <v>98</v>
      </c>
      <c r="M34" s="81" t="s">
        <v>99</v>
      </c>
      <c r="N34" s="81">
        <v>3</v>
      </c>
      <c r="O34" s="81" t="s">
        <v>100</v>
      </c>
      <c r="P34" s="81">
        <v>999</v>
      </c>
      <c r="Q34" s="41" t="s">
        <v>159</v>
      </c>
      <c r="R34" s="82" t="s">
        <v>102</v>
      </c>
      <c r="S34" s="81" t="s">
        <v>103</v>
      </c>
      <c r="T34" s="81" t="s">
        <v>104</v>
      </c>
      <c r="U34" s="82" t="s">
        <v>105</v>
      </c>
      <c r="V34" s="83">
        <v>27</v>
      </c>
      <c r="W34" s="83">
        <v>386</v>
      </c>
      <c r="X34" s="82" t="s">
        <v>106</v>
      </c>
      <c r="Y34" s="83">
        <v>34</v>
      </c>
      <c r="Z34" s="83">
        <v>359</v>
      </c>
      <c r="AA34" s="82" t="s">
        <v>106</v>
      </c>
      <c r="AB34" s="83"/>
      <c r="AC34" s="83"/>
      <c r="AD34" s="82"/>
      <c r="AE34" s="83"/>
      <c r="AF34" s="83"/>
      <c r="AG34" s="82"/>
      <c r="AH34" s="82" t="s">
        <v>800</v>
      </c>
      <c r="AI34" s="84">
        <v>62.2</v>
      </c>
      <c r="AJ34" s="41" t="s">
        <v>128</v>
      </c>
      <c r="AK34" s="41" t="s">
        <v>108</v>
      </c>
      <c r="AL34" s="45">
        <f t="shared" si="2"/>
        <v>999</v>
      </c>
      <c r="AM34" s="41" t="s">
        <v>109</v>
      </c>
      <c r="AN34" s="41">
        <v>3</v>
      </c>
      <c r="AO34" s="41" t="s">
        <v>110</v>
      </c>
    </row>
    <row r="35" spans="1:41" s="103" customFormat="1" x14ac:dyDescent="0.3">
      <c r="A35" s="130" t="s">
        <v>1304</v>
      </c>
      <c r="B35" s="78" t="s">
        <v>1482</v>
      </c>
      <c r="C35" s="78" t="s">
        <v>1483</v>
      </c>
      <c r="D35" s="79">
        <v>2</v>
      </c>
      <c r="E35" s="79" t="s">
        <v>96</v>
      </c>
      <c r="F35" s="78" t="s">
        <v>3533</v>
      </c>
      <c r="G35" s="78" t="s">
        <v>1305</v>
      </c>
      <c r="H35" s="78" t="s">
        <v>1435</v>
      </c>
      <c r="I35" s="78" t="s">
        <v>3536</v>
      </c>
      <c r="J35" s="80" t="s">
        <v>1475</v>
      </c>
      <c r="K35" s="81" t="s">
        <v>97</v>
      </c>
      <c r="L35" s="81" t="s">
        <v>98</v>
      </c>
      <c r="M35" s="81" t="s">
        <v>99</v>
      </c>
      <c r="N35" s="81">
        <v>3</v>
      </c>
      <c r="O35" s="81" t="s">
        <v>100</v>
      </c>
      <c r="P35" s="81">
        <v>999</v>
      </c>
      <c r="Q35" s="41" t="s">
        <v>159</v>
      </c>
      <c r="R35" s="82" t="s">
        <v>102</v>
      </c>
      <c r="S35" s="81" t="s">
        <v>103</v>
      </c>
      <c r="T35" s="81" t="s">
        <v>104</v>
      </c>
      <c r="U35" s="82" t="s">
        <v>105</v>
      </c>
      <c r="V35" s="83">
        <v>27</v>
      </c>
      <c r="W35" s="83">
        <v>386</v>
      </c>
      <c r="X35" s="82" t="s">
        <v>106</v>
      </c>
      <c r="Y35" s="83">
        <v>34</v>
      </c>
      <c r="Z35" s="83">
        <v>359</v>
      </c>
      <c r="AA35" s="82" t="s">
        <v>106</v>
      </c>
      <c r="AB35" s="83"/>
      <c r="AC35" s="83"/>
      <c r="AD35" s="82"/>
      <c r="AE35" s="83"/>
      <c r="AF35" s="83"/>
      <c r="AG35" s="82"/>
      <c r="AH35" s="82" t="s">
        <v>800</v>
      </c>
      <c r="AI35" s="84">
        <v>62.2</v>
      </c>
      <c r="AJ35" s="41" t="s">
        <v>128</v>
      </c>
      <c r="AK35" s="41" t="s">
        <v>108</v>
      </c>
      <c r="AL35" s="45">
        <f t="shared" ref="AL35:AL36" si="6">P35</f>
        <v>999</v>
      </c>
      <c r="AM35" s="41" t="s">
        <v>109</v>
      </c>
      <c r="AN35" s="41">
        <v>3</v>
      </c>
      <c r="AO35" s="41" t="s">
        <v>110</v>
      </c>
    </row>
    <row r="36" spans="1:41" s="103" customFormat="1" x14ac:dyDescent="0.3">
      <c r="A36" s="130" t="s">
        <v>1304</v>
      </c>
      <c r="B36" s="78" t="s">
        <v>1482</v>
      </c>
      <c r="C36" s="78" t="s">
        <v>1483</v>
      </c>
      <c r="D36" s="79">
        <v>2</v>
      </c>
      <c r="E36" s="79" t="s">
        <v>96</v>
      </c>
      <c r="F36" s="78" t="s">
        <v>3533</v>
      </c>
      <c r="G36" s="78" t="s">
        <v>1305</v>
      </c>
      <c r="H36" s="78" t="s">
        <v>1435</v>
      </c>
      <c r="I36" s="78" t="s">
        <v>3537</v>
      </c>
      <c r="J36" s="80" t="s">
        <v>1475</v>
      </c>
      <c r="K36" s="81" t="s">
        <v>97</v>
      </c>
      <c r="L36" s="81" t="s">
        <v>98</v>
      </c>
      <c r="M36" s="81" t="s">
        <v>99</v>
      </c>
      <c r="N36" s="81">
        <v>3</v>
      </c>
      <c r="O36" s="81" t="s">
        <v>100</v>
      </c>
      <c r="P36" s="81">
        <v>999</v>
      </c>
      <c r="Q36" s="41" t="s">
        <v>159</v>
      </c>
      <c r="R36" s="82" t="s">
        <v>102</v>
      </c>
      <c r="S36" s="81" t="s">
        <v>103</v>
      </c>
      <c r="T36" s="81" t="s">
        <v>104</v>
      </c>
      <c r="U36" s="82" t="s">
        <v>105</v>
      </c>
      <c r="V36" s="83">
        <v>27</v>
      </c>
      <c r="W36" s="83">
        <v>386</v>
      </c>
      <c r="X36" s="82" t="s">
        <v>106</v>
      </c>
      <c r="Y36" s="83">
        <v>34</v>
      </c>
      <c r="Z36" s="83">
        <v>359</v>
      </c>
      <c r="AA36" s="82" t="s">
        <v>106</v>
      </c>
      <c r="AB36" s="83"/>
      <c r="AC36" s="83"/>
      <c r="AD36" s="82"/>
      <c r="AE36" s="83"/>
      <c r="AF36" s="83"/>
      <c r="AG36" s="82"/>
      <c r="AH36" s="82" t="s">
        <v>800</v>
      </c>
      <c r="AI36" s="84">
        <v>62.2</v>
      </c>
      <c r="AJ36" s="41" t="s">
        <v>128</v>
      </c>
      <c r="AK36" s="41" t="s">
        <v>108</v>
      </c>
      <c r="AL36" s="45">
        <f t="shared" si="6"/>
        <v>999</v>
      </c>
      <c r="AM36" s="41" t="s">
        <v>109</v>
      </c>
      <c r="AN36" s="41">
        <v>3</v>
      </c>
      <c r="AO36" s="41" t="s">
        <v>110</v>
      </c>
    </row>
    <row r="37" spans="1:41" s="103" customFormat="1" x14ac:dyDescent="0.3">
      <c r="A37" s="130" t="s">
        <v>1304</v>
      </c>
      <c r="B37" s="78" t="s">
        <v>1482</v>
      </c>
      <c r="C37" s="78" t="s">
        <v>1483</v>
      </c>
      <c r="D37" s="79">
        <v>2</v>
      </c>
      <c r="E37" s="79" t="s">
        <v>96</v>
      </c>
      <c r="F37" s="78" t="s">
        <v>3533</v>
      </c>
      <c r="G37" s="78" t="s">
        <v>1305</v>
      </c>
      <c r="H37" s="78" t="s">
        <v>1435</v>
      </c>
      <c r="I37" s="78" t="s">
        <v>3538</v>
      </c>
      <c r="J37" s="80" t="s">
        <v>1475</v>
      </c>
      <c r="K37" s="81" t="s">
        <v>97</v>
      </c>
      <c r="L37" s="81" t="s">
        <v>98</v>
      </c>
      <c r="M37" s="81" t="s">
        <v>99</v>
      </c>
      <c r="N37" s="81">
        <v>3</v>
      </c>
      <c r="O37" s="81" t="s">
        <v>100</v>
      </c>
      <c r="P37" s="81">
        <v>999</v>
      </c>
      <c r="Q37" s="41" t="s">
        <v>159</v>
      </c>
      <c r="R37" s="82" t="s">
        <v>102</v>
      </c>
      <c r="S37" s="81" t="s">
        <v>103</v>
      </c>
      <c r="T37" s="81" t="s">
        <v>104</v>
      </c>
      <c r="U37" s="82" t="s">
        <v>105</v>
      </c>
      <c r="V37" s="83">
        <v>27</v>
      </c>
      <c r="W37" s="83">
        <v>386</v>
      </c>
      <c r="X37" s="82" t="s">
        <v>106</v>
      </c>
      <c r="Y37" s="83">
        <v>34</v>
      </c>
      <c r="Z37" s="83">
        <v>359</v>
      </c>
      <c r="AA37" s="82" t="s">
        <v>106</v>
      </c>
      <c r="AB37" s="83"/>
      <c r="AC37" s="83"/>
      <c r="AD37" s="82"/>
      <c r="AE37" s="83"/>
      <c r="AF37" s="83"/>
      <c r="AG37" s="82"/>
      <c r="AH37" s="82" t="s">
        <v>800</v>
      </c>
      <c r="AI37" s="84">
        <v>62.2</v>
      </c>
      <c r="AJ37" s="41" t="s">
        <v>128</v>
      </c>
      <c r="AK37" s="41" t="s">
        <v>108</v>
      </c>
      <c r="AL37" s="45">
        <f t="shared" ref="AL37:AL38" si="7">P37</f>
        <v>999</v>
      </c>
      <c r="AM37" s="41" t="s">
        <v>109</v>
      </c>
      <c r="AN37" s="41">
        <v>3</v>
      </c>
      <c r="AO37" s="41" t="s">
        <v>110</v>
      </c>
    </row>
    <row r="38" spans="1:41" s="103" customFormat="1" x14ac:dyDescent="0.3">
      <c r="A38" s="130" t="s">
        <v>1304</v>
      </c>
      <c r="B38" s="78" t="s">
        <v>1482</v>
      </c>
      <c r="C38" s="78" t="s">
        <v>1483</v>
      </c>
      <c r="D38" s="79">
        <v>2</v>
      </c>
      <c r="E38" s="79" t="s">
        <v>96</v>
      </c>
      <c r="F38" s="78" t="s">
        <v>3533</v>
      </c>
      <c r="G38" s="78" t="s">
        <v>1305</v>
      </c>
      <c r="H38" s="78" t="s">
        <v>1435</v>
      </c>
      <c r="I38" s="78" t="s">
        <v>3539</v>
      </c>
      <c r="J38" s="80" t="s">
        <v>1475</v>
      </c>
      <c r="K38" s="81" t="s">
        <v>97</v>
      </c>
      <c r="L38" s="81" t="s">
        <v>98</v>
      </c>
      <c r="M38" s="81" t="s">
        <v>99</v>
      </c>
      <c r="N38" s="81">
        <v>3</v>
      </c>
      <c r="O38" s="81" t="s">
        <v>100</v>
      </c>
      <c r="P38" s="81">
        <v>999</v>
      </c>
      <c r="Q38" s="41" t="s">
        <v>159</v>
      </c>
      <c r="R38" s="82" t="s">
        <v>102</v>
      </c>
      <c r="S38" s="81" t="s">
        <v>103</v>
      </c>
      <c r="T38" s="81" t="s">
        <v>104</v>
      </c>
      <c r="U38" s="82" t="s">
        <v>105</v>
      </c>
      <c r="V38" s="83">
        <v>27</v>
      </c>
      <c r="W38" s="83">
        <v>386</v>
      </c>
      <c r="X38" s="82" t="s">
        <v>106</v>
      </c>
      <c r="Y38" s="83">
        <v>34</v>
      </c>
      <c r="Z38" s="83">
        <v>359</v>
      </c>
      <c r="AA38" s="82" t="s">
        <v>106</v>
      </c>
      <c r="AB38" s="83"/>
      <c r="AC38" s="83"/>
      <c r="AD38" s="82"/>
      <c r="AE38" s="83"/>
      <c r="AF38" s="83"/>
      <c r="AG38" s="82"/>
      <c r="AH38" s="82" t="s">
        <v>800</v>
      </c>
      <c r="AI38" s="84">
        <v>62.2</v>
      </c>
      <c r="AJ38" s="41" t="s">
        <v>128</v>
      </c>
      <c r="AK38" s="41" t="s">
        <v>108</v>
      </c>
      <c r="AL38" s="45">
        <f t="shared" si="7"/>
        <v>999</v>
      </c>
      <c r="AM38" s="41" t="s">
        <v>109</v>
      </c>
      <c r="AN38" s="41">
        <v>3</v>
      </c>
      <c r="AO38" s="41" t="s">
        <v>110</v>
      </c>
    </row>
    <row r="39" spans="1:41" s="103" customFormat="1" x14ac:dyDescent="0.3">
      <c r="A39" s="130" t="s">
        <v>1304</v>
      </c>
      <c r="B39" s="78" t="s">
        <v>1482</v>
      </c>
      <c r="C39" s="78" t="s">
        <v>1483</v>
      </c>
      <c r="D39" s="79">
        <v>2</v>
      </c>
      <c r="E39" s="79" t="s">
        <v>96</v>
      </c>
      <c r="F39" s="78" t="s">
        <v>3533</v>
      </c>
      <c r="G39" s="78" t="s">
        <v>1305</v>
      </c>
      <c r="H39" s="78" t="s">
        <v>1435</v>
      </c>
      <c r="I39" s="78" t="s">
        <v>3540</v>
      </c>
      <c r="J39" s="80" t="s">
        <v>1475</v>
      </c>
      <c r="K39" s="81" t="s">
        <v>97</v>
      </c>
      <c r="L39" s="81" t="s">
        <v>98</v>
      </c>
      <c r="M39" s="81" t="s">
        <v>99</v>
      </c>
      <c r="N39" s="81">
        <v>3</v>
      </c>
      <c r="O39" s="81" t="s">
        <v>100</v>
      </c>
      <c r="P39" s="81">
        <v>999</v>
      </c>
      <c r="Q39" s="41" t="s">
        <v>159</v>
      </c>
      <c r="R39" s="82" t="s">
        <v>102</v>
      </c>
      <c r="S39" s="81" t="s">
        <v>103</v>
      </c>
      <c r="T39" s="81" t="s">
        <v>104</v>
      </c>
      <c r="U39" s="82" t="s">
        <v>105</v>
      </c>
      <c r="V39" s="83">
        <v>27</v>
      </c>
      <c r="W39" s="83">
        <v>386</v>
      </c>
      <c r="X39" s="82" t="s">
        <v>106</v>
      </c>
      <c r="Y39" s="83">
        <v>34</v>
      </c>
      <c r="Z39" s="83">
        <v>359</v>
      </c>
      <c r="AA39" s="82" t="s">
        <v>106</v>
      </c>
      <c r="AB39" s="83"/>
      <c r="AC39" s="83"/>
      <c r="AD39" s="82"/>
      <c r="AE39" s="83"/>
      <c r="AF39" s="83"/>
      <c r="AG39" s="82"/>
      <c r="AH39" s="82" t="s">
        <v>800</v>
      </c>
      <c r="AI39" s="84">
        <v>62.2</v>
      </c>
      <c r="AJ39" s="41" t="s">
        <v>128</v>
      </c>
      <c r="AK39" s="41" t="s">
        <v>108</v>
      </c>
      <c r="AL39" s="45">
        <f t="shared" si="2"/>
        <v>999</v>
      </c>
      <c r="AM39" s="41" t="s">
        <v>109</v>
      </c>
      <c r="AN39" s="41">
        <v>3</v>
      </c>
      <c r="AO39" s="41" t="s">
        <v>110</v>
      </c>
    </row>
    <row r="40" spans="1:41" s="103" customFormat="1" x14ac:dyDescent="0.3">
      <c r="A40" s="130" t="s">
        <v>1304</v>
      </c>
      <c r="B40" s="78" t="s">
        <v>1482</v>
      </c>
      <c r="C40" s="78" t="s">
        <v>1483</v>
      </c>
      <c r="D40" s="79">
        <v>2</v>
      </c>
      <c r="E40" s="79" t="s">
        <v>96</v>
      </c>
      <c r="F40" s="78" t="s">
        <v>3533</v>
      </c>
      <c r="G40" s="78" t="s">
        <v>1305</v>
      </c>
      <c r="H40" s="78" t="s">
        <v>1435</v>
      </c>
      <c r="I40" s="78" t="s">
        <v>3541</v>
      </c>
      <c r="J40" s="80" t="s">
        <v>1475</v>
      </c>
      <c r="K40" s="81" t="s">
        <v>97</v>
      </c>
      <c r="L40" s="81" t="s">
        <v>98</v>
      </c>
      <c r="M40" s="81" t="s">
        <v>99</v>
      </c>
      <c r="N40" s="81">
        <v>3</v>
      </c>
      <c r="O40" s="81" t="s">
        <v>100</v>
      </c>
      <c r="P40" s="81">
        <v>999</v>
      </c>
      <c r="Q40" s="41" t="s">
        <v>159</v>
      </c>
      <c r="R40" s="82" t="s">
        <v>102</v>
      </c>
      <c r="S40" s="81" t="s">
        <v>103</v>
      </c>
      <c r="T40" s="81" t="s">
        <v>104</v>
      </c>
      <c r="U40" s="82" t="s">
        <v>105</v>
      </c>
      <c r="V40" s="83">
        <v>27</v>
      </c>
      <c r="W40" s="83">
        <v>386</v>
      </c>
      <c r="X40" s="82" t="s">
        <v>106</v>
      </c>
      <c r="Y40" s="83">
        <v>34</v>
      </c>
      <c r="Z40" s="83">
        <v>359</v>
      </c>
      <c r="AA40" s="82" t="s">
        <v>106</v>
      </c>
      <c r="AB40" s="83"/>
      <c r="AC40" s="83"/>
      <c r="AD40" s="82"/>
      <c r="AE40" s="83"/>
      <c r="AF40" s="83"/>
      <c r="AG40" s="82"/>
      <c r="AH40" s="82" t="s">
        <v>800</v>
      </c>
      <c r="AI40" s="84">
        <v>62.2</v>
      </c>
      <c r="AJ40" s="41" t="s">
        <v>128</v>
      </c>
      <c r="AK40" s="41" t="s">
        <v>108</v>
      </c>
      <c r="AL40" s="45">
        <f t="shared" ref="AL40" si="8">P40</f>
        <v>999</v>
      </c>
      <c r="AM40" s="41" t="s">
        <v>109</v>
      </c>
      <c r="AN40" s="41">
        <v>3</v>
      </c>
      <c r="AO40" s="41" t="s">
        <v>110</v>
      </c>
    </row>
    <row r="41" spans="1:41" s="103" customFormat="1" x14ac:dyDescent="0.3">
      <c r="A41" s="130" t="s">
        <v>1304</v>
      </c>
      <c r="B41" s="78" t="s">
        <v>1482</v>
      </c>
      <c r="C41" s="78" t="s">
        <v>1483</v>
      </c>
      <c r="D41" s="79">
        <v>2</v>
      </c>
      <c r="E41" s="79" t="s">
        <v>96</v>
      </c>
      <c r="F41" s="78" t="s">
        <v>3533</v>
      </c>
      <c r="G41" s="78" t="s">
        <v>1305</v>
      </c>
      <c r="H41" s="78" t="s">
        <v>1435</v>
      </c>
      <c r="I41" s="78" t="s">
        <v>3542</v>
      </c>
      <c r="J41" s="80" t="s">
        <v>1475</v>
      </c>
      <c r="K41" s="81" t="s">
        <v>97</v>
      </c>
      <c r="L41" s="81" t="s">
        <v>98</v>
      </c>
      <c r="M41" s="81" t="s">
        <v>99</v>
      </c>
      <c r="N41" s="81">
        <v>3</v>
      </c>
      <c r="O41" s="81" t="s">
        <v>100</v>
      </c>
      <c r="P41" s="81">
        <v>999</v>
      </c>
      <c r="Q41" s="41" t="s">
        <v>159</v>
      </c>
      <c r="R41" s="82" t="s">
        <v>102</v>
      </c>
      <c r="S41" s="81" t="s">
        <v>103</v>
      </c>
      <c r="T41" s="81" t="s">
        <v>104</v>
      </c>
      <c r="U41" s="82" t="s">
        <v>105</v>
      </c>
      <c r="V41" s="83">
        <v>27</v>
      </c>
      <c r="W41" s="83">
        <v>386</v>
      </c>
      <c r="X41" s="82" t="s">
        <v>106</v>
      </c>
      <c r="Y41" s="83">
        <v>34</v>
      </c>
      <c r="Z41" s="83">
        <v>359</v>
      </c>
      <c r="AA41" s="82" t="s">
        <v>106</v>
      </c>
      <c r="AB41" s="83"/>
      <c r="AC41" s="83"/>
      <c r="AD41" s="82"/>
      <c r="AE41" s="83"/>
      <c r="AF41" s="83"/>
      <c r="AG41" s="82"/>
      <c r="AH41" s="82" t="s">
        <v>800</v>
      </c>
      <c r="AI41" s="84">
        <v>62.2</v>
      </c>
      <c r="AJ41" s="41" t="s">
        <v>128</v>
      </c>
      <c r="AK41" s="41" t="s">
        <v>108</v>
      </c>
      <c r="AL41" s="45">
        <f t="shared" si="2"/>
        <v>999</v>
      </c>
      <c r="AM41" s="41" t="s">
        <v>109</v>
      </c>
      <c r="AN41" s="41">
        <v>3</v>
      </c>
      <c r="AO41" s="41" t="s">
        <v>110</v>
      </c>
    </row>
  </sheetData>
  <autoFilter ref="A12" xr:uid="{00000000-0009-0000-0000-00001B000000}"/>
  <mergeCells count="9">
    <mergeCell ref="A8:A11"/>
    <mergeCell ref="V8:AA8"/>
    <mergeCell ref="AB8:AG8"/>
    <mergeCell ref="G9:J9"/>
    <mergeCell ref="F2:J3"/>
    <mergeCell ref="B7:J7"/>
    <mergeCell ref="K7:U7"/>
    <mergeCell ref="V7:AG7"/>
    <mergeCell ref="AH7:AN7"/>
  </mergeCells>
  <phoneticPr fontId="14" type="noConversion"/>
  <pageMargins left="0.28000000000000003" right="0.34" top="0.36" bottom="0.26" header="0.31496062992125984" footer="0.17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1EDA-E2C2-473B-A8A7-C49636D58007}">
  <sheetPr>
    <pageSetUpPr fitToPage="1"/>
  </sheetPr>
  <dimension ref="A1:AO25"/>
  <sheetViews>
    <sheetView showGridLines="0" zoomScaleNormal="100" workbookViewId="0"/>
  </sheetViews>
  <sheetFormatPr baseColWidth="10" defaultColWidth="11.44140625" defaultRowHeight="14.4" x14ac:dyDescent="0.3"/>
  <cols>
    <col min="1" max="1" width="26.44140625" customWidth="1"/>
    <col min="2" max="2" width="26.664062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6.88671875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0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1314</v>
      </c>
      <c r="B13" s="78" t="s">
        <v>1459</v>
      </c>
      <c r="C13" s="78" t="s">
        <v>1309</v>
      </c>
      <c r="D13" s="79">
        <v>2</v>
      </c>
      <c r="E13" s="79" t="s">
        <v>96</v>
      </c>
      <c r="F13" s="78" t="s">
        <v>3543</v>
      </c>
      <c r="G13" s="78" t="s">
        <v>168</v>
      </c>
      <c r="H13" s="78" t="s">
        <v>1301</v>
      </c>
      <c r="I13" s="78" t="s">
        <v>1315</v>
      </c>
      <c r="J13" s="80" t="s">
        <v>541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999</v>
      </c>
      <c r="Q13" s="41" t="s">
        <v>159</v>
      </c>
      <c r="R13" s="82" t="s">
        <v>102</v>
      </c>
      <c r="S13" s="41" t="s">
        <v>1310</v>
      </c>
      <c r="T13" s="81" t="s">
        <v>104</v>
      </c>
      <c r="U13" s="82" t="s">
        <v>105</v>
      </c>
      <c r="V13" s="83">
        <v>13</v>
      </c>
      <c r="W13" s="83">
        <v>173</v>
      </c>
      <c r="X13" s="82" t="s">
        <v>106</v>
      </c>
      <c r="Y13" s="83">
        <v>22</v>
      </c>
      <c r="Z13" s="83">
        <v>219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53.3</v>
      </c>
      <c r="AJ13" s="41" t="s">
        <v>128</v>
      </c>
      <c r="AK13" s="41" t="s">
        <v>160</v>
      </c>
      <c r="AL13" s="45">
        <f t="shared" ref="AL13:AL25" si="0">P13</f>
        <v>999</v>
      </c>
      <c r="AM13" s="41" t="s">
        <v>109</v>
      </c>
      <c r="AN13" s="41">
        <v>1</v>
      </c>
      <c r="AO13" s="41" t="s">
        <v>110</v>
      </c>
    </row>
    <row r="14" spans="1:41" s="103" customFormat="1" x14ac:dyDescent="0.3">
      <c r="A14" s="130" t="s">
        <v>1314</v>
      </c>
      <c r="B14" s="78" t="s">
        <v>1459</v>
      </c>
      <c r="C14" s="78" t="s">
        <v>1309</v>
      </c>
      <c r="D14" s="79">
        <v>2</v>
      </c>
      <c r="E14" s="79" t="s">
        <v>96</v>
      </c>
      <c r="F14" s="78" t="s">
        <v>3543</v>
      </c>
      <c r="G14" s="78" t="s">
        <v>168</v>
      </c>
      <c r="H14" s="78" t="s">
        <v>1301</v>
      </c>
      <c r="I14" s="78" t="s">
        <v>3545</v>
      </c>
      <c r="J14" s="80" t="s">
        <v>541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999</v>
      </c>
      <c r="Q14" s="41" t="s">
        <v>159</v>
      </c>
      <c r="R14" s="82" t="s">
        <v>102</v>
      </c>
      <c r="S14" s="41" t="s">
        <v>1310</v>
      </c>
      <c r="T14" s="81" t="s">
        <v>104</v>
      </c>
      <c r="U14" s="82" t="s">
        <v>105</v>
      </c>
      <c r="V14" s="83">
        <v>13</v>
      </c>
      <c r="W14" s="83">
        <v>173</v>
      </c>
      <c r="X14" s="82" t="s">
        <v>106</v>
      </c>
      <c r="Y14" s="83">
        <v>22</v>
      </c>
      <c r="Z14" s="83">
        <v>219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53.3</v>
      </c>
      <c r="AJ14" s="41" t="s">
        <v>128</v>
      </c>
      <c r="AK14" s="41" t="s">
        <v>160</v>
      </c>
      <c r="AL14" s="45">
        <f t="shared" si="0"/>
        <v>999</v>
      </c>
      <c r="AM14" s="41" t="s">
        <v>109</v>
      </c>
      <c r="AN14" s="41">
        <v>1</v>
      </c>
      <c r="AO14" s="41" t="s">
        <v>110</v>
      </c>
    </row>
    <row r="15" spans="1:41" s="103" customFormat="1" x14ac:dyDescent="0.3">
      <c r="A15" s="130" t="s">
        <v>1314</v>
      </c>
      <c r="B15" s="78" t="s">
        <v>1459</v>
      </c>
      <c r="C15" s="78" t="s">
        <v>1309</v>
      </c>
      <c r="D15" s="79">
        <v>2</v>
      </c>
      <c r="E15" s="79" t="s">
        <v>96</v>
      </c>
      <c r="F15" s="78" t="s">
        <v>3543</v>
      </c>
      <c r="G15" s="78" t="s">
        <v>168</v>
      </c>
      <c r="H15" s="78" t="s">
        <v>1301</v>
      </c>
      <c r="I15" s="78" t="s">
        <v>3546</v>
      </c>
      <c r="J15" s="80" t="s">
        <v>541</v>
      </c>
      <c r="K15" s="81" t="s">
        <v>97</v>
      </c>
      <c r="L15" s="81" t="s">
        <v>98</v>
      </c>
      <c r="M15" s="81" t="s">
        <v>99</v>
      </c>
      <c r="N15" s="81">
        <v>3</v>
      </c>
      <c r="O15" s="81" t="s">
        <v>100</v>
      </c>
      <c r="P15" s="81">
        <v>999</v>
      </c>
      <c r="Q15" s="41" t="s">
        <v>159</v>
      </c>
      <c r="R15" s="82" t="s">
        <v>102</v>
      </c>
      <c r="S15" s="41" t="s">
        <v>1310</v>
      </c>
      <c r="T15" s="81" t="s">
        <v>104</v>
      </c>
      <c r="U15" s="82" t="s">
        <v>105</v>
      </c>
      <c r="V15" s="83">
        <v>13</v>
      </c>
      <c r="W15" s="83">
        <v>173</v>
      </c>
      <c r="X15" s="82" t="s">
        <v>106</v>
      </c>
      <c r="Y15" s="83">
        <v>22</v>
      </c>
      <c r="Z15" s="83">
        <v>219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53.3</v>
      </c>
      <c r="AJ15" s="41" t="s">
        <v>128</v>
      </c>
      <c r="AK15" s="41" t="s">
        <v>160</v>
      </c>
      <c r="AL15" s="45">
        <f t="shared" si="0"/>
        <v>999</v>
      </c>
      <c r="AM15" s="41" t="s">
        <v>109</v>
      </c>
      <c r="AN15" s="41">
        <v>1</v>
      </c>
      <c r="AO15" s="41" t="s">
        <v>110</v>
      </c>
    </row>
    <row r="16" spans="1:41" s="103" customFormat="1" x14ac:dyDescent="0.3">
      <c r="A16" s="130" t="s">
        <v>1314</v>
      </c>
      <c r="B16" s="78" t="s">
        <v>1459</v>
      </c>
      <c r="C16" s="78" t="s">
        <v>1311</v>
      </c>
      <c r="D16" s="79">
        <v>2</v>
      </c>
      <c r="E16" s="79" t="s">
        <v>96</v>
      </c>
      <c r="F16" s="78" t="s">
        <v>3543</v>
      </c>
      <c r="G16" s="78" t="s">
        <v>168</v>
      </c>
      <c r="H16" s="78" t="s">
        <v>1301</v>
      </c>
      <c r="I16" s="78" t="s">
        <v>1315</v>
      </c>
      <c r="J16" s="80" t="s">
        <v>541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999</v>
      </c>
      <c r="Q16" s="41" t="s">
        <v>159</v>
      </c>
      <c r="R16" s="82" t="s">
        <v>102</v>
      </c>
      <c r="S16" s="41" t="s">
        <v>1310</v>
      </c>
      <c r="T16" s="81" t="s">
        <v>104</v>
      </c>
      <c r="U16" s="82" t="s">
        <v>105</v>
      </c>
      <c r="V16" s="83">
        <v>19</v>
      </c>
      <c r="W16" s="83">
        <v>169</v>
      </c>
      <c r="X16" s="82" t="s">
        <v>106</v>
      </c>
      <c r="Y16" s="83">
        <v>32</v>
      </c>
      <c r="Z16" s="83">
        <v>194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53.3</v>
      </c>
      <c r="AJ16" s="41" t="s">
        <v>128</v>
      </c>
      <c r="AK16" s="41" t="s">
        <v>160</v>
      </c>
      <c r="AL16" s="45">
        <f t="shared" si="0"/>
        <v>999</v>
      </c>
      <c r="AM16" s="41" t="s">
        <v>109</v>
      </c>
      <c r="AN16" s="41">
        <v>2</v>
      </c>
      <c r="AO16" s="41" t="s">
        <v>110</v>
      </c>
    </row>
    <row r="17" spans="1:41" s="103" customFormat="1" x14ac:dyDescent="0.3">
      <c r="A17" s="130" t="s">
        <v>1314</v>
      </c>
      <c r="B17" s="78" t="s">
        <v>1459</v>
      </c>
      <c r="C17" s="78" t="s">
        <v>1311</v>
      </c>
      <c r="D17" s="79">
        <v>2</v>
      </c>
      <c r="E17" s="79" t="s">
        <v>96</v>
      </c>
      <c r="F17" s="78" t="s">
        <v>3543</v>
      </c>
      <c r="G17" s="78" t="s">
        <v>168</v>
      </c>
      <c r="H17" s="78" t="s">
        <v>1301</v>
      </c>
      <c r="I17" s="78" t="s">
        <v>3545</v>
      </c>
      <c r="J17" s="80" t="s">
        <v>541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999</v>
      </c>
      <c r="Q17" s="41" t="s">
        <v>159</v>
      </c>
      <c r="R17" s="82" t="s">
        <v>102</v>
      </c>
      <c r="S17" s="41" t="s">
        <v>1310</v>
      </c>
      <c r="T17" s="81" t="s">
        <v>104</v>
      </c>
      <c r="U17" s="82" t="s">
        <v>105</v>
      </c>
      <c r="V17" s="83">
        <v>19</v>
      </c>
      <c r="W17" s="83">
        <v>169</v>
      </c>
      <c r="X17" s="82" t="s">
        <v>106</v>
      </c>
      <c r="Y17" s="83">
        <v>32</v>
      </c>
      <c r="Z17" s="83">
        <v>194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53.3</v>
      </c>
      <c r="AJ17" s="41" t="s">
        <v>128</v>
      </c>
      <c r="AK17" s="41" t="s">
        <v>160</v>
      </c>
      <c r="AL17" s="45">
        <f t="shared" si="0"/>
        <v>999</v>
      </c>
      <c r="AM17" s="41" t="s">
        <v>109</v>
      </c>
      <c r="AN17" s="41">
        <v>2</v>
      </c>
      <c r="AO17" s="41" t="s">
        <v>110</v>
      </c>
    </row>
    <row r="18" spans="1:41" s="103" customFormat="1" x14ac:dyDescent="0.3">
      <c r="A18" s="130" t="s">
        <v>1314</v>
      </c>
      <c r="B18" s="78" t="s">
        <v>1459</v>
      </c>
      <c r="C18" s="78" t="s">
        <v>1311</v>
      </c>
      <c r="D18" s="79">
        <v>2</v>
      </c>
      <c r="E18" s="79" t="s">
        <v>96</v>
      </c>
      <c r="F18" s="78" t="s">
        <v>3543</v>
      </c>
      <c r="G18" s="78" t="s">
        <v>168</v>
      </c>
      <c r="H18" s="78" t="s">
        <v>1301</v>
      </c>
      <c r="I18" s="78" t="s">
        <v>3546</v>
      </c>
      <c r="J18" s="80" t="s">
        <v>541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999</v>
      </c>
      <c r="Q18" s="41" t="s">
        <v>159</v>
      </c>
      <c r="R18" s="82" t="s">
        <v>102</v>
      </c>
      <c r="S18" s="41" t="s">
        <v>1310</v>
      </c>
      <c r="T18" s="81" t="s">
        <v>104</v>
      </c>
      <c r="U18" s="82" t="s">
        <v>105</v>
      </c>
      <c r="V18" s="83">
        <v>19</v>
      </c>
      <c r="W18" s="83">
        <v>169</v>
      </c>
      <c r="X18" s="82" t="s">
        <v>106</v>
      </c>
      <c r="Y18" s="83">
        <v>32</v>
      </c>
      <c r="Z18" s="83">
        <v>194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53.3</v>
      </c>
      <c r="AJ18" s="41" t="s">
        <v>128</v>
      </c>
      <c r="AK18" s="41" t="s">
        <v>160</v>
      </c>
      <c r="AL18" s="45">
        <f t="shared" si="0"/>
        <v>999</v>
      </c>
      <c r="AM18" s="41" t="s">
        <v>109</v>
      </c>
      <c r="AN18" s="41">
        <v>2</v>
      </c>
      <c r="AO18" s="41" t="s">
        <v>110</v>
      </c>
    </row>
    <row r="19" spans="1:41" s="103" customFormat="1" x14ac:dyDescent="0.3">
      <c r="A19" s="130" t="s">
        <v>1313</v>
      </c>
      <c r="B19" s="78" t="s">
        <v>1460</v>
      </c>
      <c r="C19" s="78" t="s">
        <v>1312</v>
      </c>
      <c r="D19" s="79">
        <v>2</v>
      </c>
      <c r="E19" s="79" t="s">
        <v>96</v>
      </c>
      <c r="F19" s="78" t="s">
        <v>3544</v>
      </c>
      <c r="G19" s="78" t="s">
        <v>168</v>
      </c>
      <c r="H19" s="78" t="s">
        <v>1301</v>
      </c>
      <c r="I19" s="78" t="s">
        <v>1316</v>
      </c>
      <c r="J19" s="80" t="s">
        <v>541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999</v>
      </c>
      <c r="Q19" s="41" t="s">
        <v>159</v>
      </c>
      <c r="R19" s="82" t="s">
        <v>102</v>
      </c>
      <c r="S19" s="41" t="s">
        <v>1310</v>
      </c>
      <c r="T19" s="81" t="s">
        <v>104</v>
      </c>
      <c r="U19" s="82" t="s">
        <v>105</v>
      </c>
      <c r="V19" s="83">
        <v>17</v>
      </c>
      <c r="W19" s="83">
        <v>226</v>
      </c>
      <c r="X19" s="82" t="s">
        <v>106</v>
      </c>
      <c r="Y19" s="83">
        <v>27</v>
      </c>
      <c r="Z19" s="83">
        <v>327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47.3</v>
      </c>
      <c r="AJ19" s="41" t="s">
        <v>128</v>
      </c>
      <c r="AK19" s="41" t="s">
        <v>160</v>
      </c>
      <c r="AL19" s="45">
        <f t="shared" si="0"/>
        <v>999</v>
      </c>
      <c r="AM19" s="41" t="s">
        <v>109</v>
      </c>
      <c r="AN19" s="41">
        <v>3</v>
      </c>
      <c r="AO19" s="41" t="s">
        <v>110</v>
      </c>
    </row>
    <row r="20" spans="1:41" s="103" customFormat="1" x14ac:dyDescent="0.3">
      <c r="A20" s="130" t="s">
        <v>1313</v>
      </c>
      <c r="B20" s="78" t="s">
        <v>1460</v>
      </c>
      <c r="C20" s="78" t="s">
        <v>1312</v>
      </c>
      <c r="D20" s="79">
        <v>2</v>
      </c>
      <c r="E20" s="79" t="s">
        <v>96</v>
      </c>
      <c r="F20" s="78" t="s">
        <v>3544</v>
      </c>
      <c r="G20" s="78" t="s">
        <v>168</v>
      </c>
      <c r="H20" s="78" t="s">
        <v>1301</v>
      </c>
      <c r="I20" s="78" t="s">
        <v>3547</v>
      </c>
      <c r="J20" s="80" t="s">
        <v>541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999</v>
      </c>
      <c r="Q20" s="41" t="s">
        <v>159</v>
      </c>
      <c r="R20" s="82" t="s">
        <v>102</v>
      </c>
      <c r="S20" s="41" t="s">
        <v>1310</v>
      </c>
      <c r="T20" s="81" t="s">
        <v>104</v>
      </c>
      <c r="U20" s="82" t="s">
        <v>105</v>
      </c>
      <c r="V20" s="83">
        <v>17</v>
      </c>
      <c r="W20" s="83">
        <v>226</v>
      </c>
      <c r="X20" s="82" t="s">
        <v>106</v>
      </c>
      <c r="Y20" s="83">
        <v>27</v>
      </c>
      <c r="Z20" s="83">
        <v>327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47.3</v>
      </c>
      <c r="AJ20" s="41" t="s">
        <v>128</v>
      </c>
      <c r="AK20" s="41" t="s">
        <v>160</v>
      </c>
      <c r="AL20" s="45">
        <f t="shared" si="0"/>
        <v>999</v>
      </c>
      <c r="AM20" s="41" t="s">
        <v>109</v>
      </c>
      <c r="AN20" s="41">
        <v>3</v>
      </c>
      <c r="AO20" s="41" t="s">
        <v>110</v>
      </c>
    </row>
    <row r="21" spans="1:41" s="103" customFormat="1" x14ac:dyDescent="0.3">
      <c r="A21" s="130" t="s">
        <v>1313</v>
      </c>
      <c r="B21" s="78" t="s">
        <v>1460</v>
      </c>
      <c r="C21" s="78" t="s">
        <v>1312</v>
      </c>
      <c r="D21" s="79">
        <v>2</v>
      </c>
      <c r="E21" s="79" t="s">
        <v>96</v>
      </c>
      <c r="F21" s="78" t="s">
        <v>3544</v>
      </c>
      <c r="G21" s="78" t="s">
        <v>168</v>
      </c>
      <c r="H21" s="78" t="s">
        <v>1301</v>
      </c>
      <c r="I21" s="78" t="s">
        <v>3548</v>
      </c>
      <c r="J21" s="80" t="s">
        <v>541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999</v>
      </c>
      <c r="Q21" s="41" t="s">
        <v>159</v>
      </c>
      <c r="R21" s="82" t="s">
        <v>102</v>
      </c>
      <c r="S21" s="41" t="s">
        <v>1310</v>
      </c>
      <c r="T21" s="81" t="s">
        <v>104</v>
      </c>
      <c r="U21" s="82" t="s">
        <v>105</v>
      </c>
      <c r="V21" s="83">
        <v>17</v>
      </c>
      <c r="W21" s="83">
        <v>226</v>
      </c>
      <c r="X21" s="82" t="s">
        <v>106</v>
      </c>
      <c r="Y21" s="83">
        <v>27</v>
      </c>
      <c r="Z21" s="83">
        <v>327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47.3</v>
      </c>
      <c r="AJ21" s="41" t="s">
        <v>128</v>
      </c>
      <c r="AK21" s="41" t="s">
        <v>160</v>
      </c>
      <c r="AL21" s="45">
        <f t="shared" si="0"/>
        <v>999</v>
      </c>
      <c r="AM21" s="41" t="s">
        <v>109</v>
      </c>
      <c r="AN21" s="41">
        <v>3</v>
      </c>
      <c r="AO21" s="41" t="s">
        <v>110</v>
      </c>
    </row>
    <row r="22" spans="1:41" s="103" customFormat="1" x14ac:dyDescent="0.3">
      <c r="A22" s="130" t="s">
        <v>1313</v>
      </c>
      <c r="B22" s="78" t="s">
        <v>1714</v>
      </c>
      <c r="C22" s="78" t="s">
        <v>1389</v>
      </c>
      <c r="D22" s="79">
        <v>2</v>
      </c>
      <c r="E22" s="79" t="s">
        <v>96</v>
      </c>
      <c r="F22" s="78" t="s">
        <v>1717</v>
      </c>
      <c r="G22" s="78" t="s">
        <v>168</v>
      </c>
      <c r="H22" s="78" t="s">
        <v>1301</v>
      </c>
      <c r="I22" s="78" t="s">
        <v>1718</v>
      </c>
      <c r="J22" s="80" t="s">
        <v>541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999</v>
      </c>
      <c r="Q22" s="41" t="s">
        <v>159</v>
      </c>
      <c r="R22" s="82" t="s">
        <v>102</v>
      </c>
      <c r="S22" s="41" t="s">
        <v>1310</v>
      </c>
      <c r="T22" s="81" t="s">
        <v>104</v>
      </c>
      <c r="U22" s="82" t="s">
        <v>105</v>
      </c>
      <c r="V22" s="83">
        <v>13</v>
      </c>
      <c r="W22" s="83">
        <v>173</v>
      </c>
      <c r="X22" s="82" t="s">
        <v>106</v>
      </c>
      <c r="Y22" s="83">
        <v>22</v>
      </c>
      <c r="Z22" s="83">
        <v>219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47.3</v>
      </c>
      <c r="AJ22" s="41" t="s">
        <v>128</v>
      </c>
      <c r="AK22" s="41" t="s">
        <v>160</v>
      </c>
      <c r="AL22" s="45">
        <f t="shared" si="0"/>
        <v>999</v>
      </c>
      <c r="AM22" s="41" t="s">
        <v>109</v>
      </c>
      <c r="AN22" s="41">
        <v>3</v>
      </c>
      <c r="AO22" s="41" t="s">
        <v>110</v>
      </c>
    </row>
    <row r="23" spans="1:41" s="103" customFormat="1" x14ac:dyDescent="0.3">
      <c r="A23" s="130" t="s">
        <v>1313</v>
      </c>
      <c r="B23" s="78" t="s">
        <v>1714</v>
      </c>
      <c r="C23" s="78" t="s">
        <v>1389</v>
      </c>
      <c r="D23" s="79">
        <v>2</v>
      </c>
      <c r="E23" s="79" t="s">
        <v>96</v>
      </c>
      <c r="F23" s="78" t="s">
        <v>1717</v>
      </c>
      <c r="G23" s="78" t="s">
        <v>168</v>
      </c>
      <c r="H23" s="78" t="s">
        <v>1301</v>
      </c>
      <c r="I23" s="78" t="s">
        <v>3549</v>
      </c>
      <c r="J23" s="80" t="s">
        <v>541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999</v>
      </c>
      <c r="Q23" s="41" t="s">
        <v>159</v>
      </c>
      <c r="R23" s="82" t="s">
        <v>102</v>
      </c>
      <c r="S23" s="41" t="s">
        <v>1310</v>
      </c>
      <c r="T23" s="81" t="s">
        <v>104</v>
      </c>
      <c r="U23" s="82" t="s">
        <v>105</v>
      </c>
      <c r="V23" s="83">
        <v>13</v>
      </c>
      <c r="W23" s="83">
        <v>173</v>
      </c>
      <c r="X23" s="82" t="s">
        <v>106</v>
      </c>
      <c r="Y23" s="83">
        <v>22</v>
      </c>
      <c r="Z23" s="83">
        <v>219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47.3</v>
      </c>
      <c r="AJ23" s="41" t="s">
        <v>128</v>
      </c>
      <c r="AK23" s="41" t="s">
        <v>160</v>
      </c>
      <c r="AL23" s="45">
        <f t="shared" si="0"/>
        <v>999</v>
      </c>
      <c r="AM23" s="41" t="s">
        <v>109</v>
      </c>
      <c r="AN23" s="41">
        <v>3</v>
      </c>
      <c r="AO23" s="41" t="s">
        <v>110</v>
      </c>
    </row>
    <row r="24" spans="1:41" s="103" customFormat="1" x14ac:dyDescent="0.3">
      <c r="A24" s="130" t="s">
        <v>1314</v>
      </c>
      <c r="B24" s="78" t="s">
        <v>1715</v>
      </c>
      <c r="C24" s="78" t="s">
        <v>1390</v>
      </c>
      <c r="D24" s="79">
        <v>2</v>
      </c>
      <c r="E24" s="79" t="s">
        <v>96</v>
      </c>
      <c r="F24" s="78" t="s">
        <v>1716</v>
      </c>
      <c r="G24" s="78" t="s">
        <v>168</v>
      </c>
      <c r="H24" s="78" t="s">
        <v>1301</v>
      </c>
      <c r="I24" s="78" t="s">
        <v>1719</v>
      </c>
      <c r="J24" s="80" t="s">
        <v>541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999</v>
      </c>
      <c r="Q24" s="41" t="s">
        <v>159</v>
      </c>
      <c r="R24" s="82" t="s">
        <v>102</v>
      </c>
      <c r="S24" s="41" t="s">
        <v>1310</v>
      </c>
      <c r="T24" s="81" t="s">
        <v>104</v>
      </c>
      <c r="U24" s="82" t="s">
        <v>105</v>
      </c>
      <c r="V24" s="83">
        <v>17</v>
      </c>
      <c r="W24" s="83">
        <v>226</v>
      </c>
      <c r="X24" s="82" t="s">
        <v>106</v>
      </c>
      <c r="Y24" s="83">
        <v>27</v>
      </c>
      <c r="Z24" s="83">
        <v>327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53.3</v>
      </c>
      <c r="AJ24" s="41" t="s">
        <v>128</v>
      </c>
      <c r="AK24" s="41" t="s">
        <v>160</v>
      </c>
      <c r="AL24" s="45">
        <f t="shared" si="0"/>
        <v>999</v>
      </c>
      <c r="AM24" s="41" t="s">
        <v>109</v>
      </c>
      <c r="AN24" s="41">
        <v>3</v>
      </c>
      <c r="AO24" s="41" t="s">
        <v>110</v>
      </c>
    </row>
    <row r="25" spans="1:41" s="103" customFormat="1" x14ac:dyDescent="0.3">
      <c r="A25" s="130" t="s">
        <v>1314</v>
      </c>
      <c r="B25" s="78" t="s">
        <v>1715</v>
      </c>
      <c r="C25" s="78" t="s">
        <v>1390</v>
      </c>
      <c r="D25" s="79">
        <v>2</v>
      </c>
      <c r="E25" s="79" t="s">
        <v>96</v>
      </c>
      <c r="F25" s="78" t="s">
        <v>1716</v>
      </c>
      <c r="G25" s="78" t="s">
        <v>168</v>
      </c>
      <c r="H25" s="78" t="s">
        <v>1301</v>
      </c>
      <c r="I25" s="78" t="s">
        <v>3550</v>
      </c>
      <c r="J25" s="80" t="s">
        <v>541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999</v>
      </c>
      <c r="Q25" s="41" t="s">
        <v>159</v>
      </c>
      <c r="R25" s="82" t="s">
        <v>102</v>
      </c>
      <c r="S25" s="41" t="s">
        <v>1310</v>
      </c>
      <c r="T25" s="81" t="s">
        <v>104</v>
      </c>
      <c r="U25" s="82" t="s">
        <v>105</v>
      </c>
      <c r="V25" s="83">
        <v>17</v>
      </c>
      <c r="W25" s="83">
        <v>226</v>
      </c>
      <c r="X25" s="82" t="s">
        <v>106</v>
      </c>
      <c r="Y25" s="83">
        <v>27</v>
      </c>
      <c r="Z25" s="83">
        <v>327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53.3</v>
      </c>
      <c r="AJ25" s="41" t="s">
        <v>128</v>
      </c>
      <c r="AK25" s="41" t="s">
        <v>160</v>
      </c>
      <c r="AL25" s="45">
        <f t="shared" si="0"/>
        <v>999</v>
      </c>
      <c r="AM25" s="41" t="s">
        <v>109</v>
      </c>
      <c r="AN25" s="41">
        <v>3</v>
      </c>
      <c r="AO25" s="41" t="s">
        <v>110</v>
      </c>
    </row>
  </sheetData>
  <autoFilter ref="A12" xr:uid="{00000000-0009-0000-0000-00001B000000}"/>
  <mergeCells count="9">
    <mergeCell ref="A8:A11"/>
    <mergeCell ref="V8:AA8"/>
    <mergeCell ref="AB8:AG8"/>
    <mergeCell ref="G9:J9"/>
    <mergeCell ref="F2:J3"/>
    <mergeCell ref="B7:J7"/>
    <mergeCell ref="K7:U7"/>
    <mergeCell ref="V7:AG7"/>
    <mergeCell ref="AH7:AN7"/>
  </mergeCells>
  <pageMargins left="0.28000000000000003" right="0.34" top="0.36" bottom="0.26" header="0.31496062992125984" footer="0.17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O178"/>
  <sheetViews>
    <sheetView showGridLines="0" zoomScaleNormal="100" workbookViewId="0"/>
  </sheetViews>
  <sheetFormatPr baseColWidth="10" defaultColWidth="11.44140625" defaultRowHeight="14.4" x14ac:dyDescent="0.3"/>
  <cols>
    <col min="1" max="1" width="39.109375" bestFit="1" customWidth="1"/>
    <col min="2" max="2" width="28.88671875" customWidth="1"/>
    <col min="3" max="3" width="18.6640625" customWidth="1"/>
    <col min="4" max="4" width="5.33203125" style="1" customWidth="1"/>
    <col min="5" max="5" width="8.44140625" customWidth="1"/>
    <col min="6" max="6" width="30.21875" bestFit="1" customWidth="1"/>
    <col min="7" max="7" width="5.6640625" customWidth="1"/>
    <col min="8" max="8" width="7" customWidth="1"/>
    <col min="9" max="9" width="15.5546875" customWidth="1"/>
    <col min="10" max="10" width="23.44140625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ht="16.2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749</v>
      </c>
      <c r="Y11" s="11" t="s">
        <v>65</v>
      </c>
      <c r="Z11" s="11" t="s">
        <v>65</v>
      </c>
      <c r="AA11" s="38" t="s">
        <v>749</v>
      </c>
      <c r="AB11" s="11" t="s">
        <v>65</v>
      </c>
      <c r="AC11" s="11" t="s">
        <v>65</v>
      </c>
      <c r="AD11" s="38" t="s">
        <v>749</v>
      </c>
      <c r="AE11" s="11" t="s">
        <v>65</v>
      </c>
      <c r="AF11" s="11" t="s">
        <v>65</v>
      </c>
      <c r="AG11" s="38" t="s">
        <v>749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39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43" customFormat="1" x14ac:dyDescent="0.3">
      <c r="A13" s="42" t="s">
        <v>961</v>
      </c>
      <c r="B13" s="50" t="s">
        <v>1275</v>
      </c>
      <c r="C13" s="50" t="s">
        <v>951</v>
      </c>
      <c r="D13" s="48">
        <v>9</v>
      </c>
      <c r="E13" s="48" t="s">
        <v>96</v>
      </c>
      <c r="F13" s="78" t="s">
        <v>1087</v>
      </c>
      <c r="G13" s="50" t="s">
        <v>201</v>
      </c>
      <c r="H13" s="50" t="s">
        <v>360</v>
      </c>
      <c r="I13" s="50" t="s">
        <v>1063</v>
      </c>
      <c r="J13" s="100" t="s">
        <v>760</v>
      </c>
      <c r="K13" s="47" t="s">
        <v>97</v>
      </c>
      <c r="L13" s="47" t="s">
        <v>98</v>
      </c>
      <c r="M13" s="47" t="s">
        <v>99</v>
      </c>
      <c r="N13" s="47">
        <v>4</v>
      </c>
      <c r="O13" s="47" t="s">
        <v>100</v>
      </c>
      <c r="P13" s="47">
        <v>1332</v>
      </c>
      <c r="Q13" s="47" t="s">
        <v>101</v>
      </c>
      <c r="R13" s="49" t="s">
        <v>102</v>
      </c>
      <c r="S13" s="47" t="s">
        <v>103</v>
      </c>
      <c r="T13" s="44" t="s">
        <v>747</v>
      </c>
      <c r="U13" s="49" t="s">
        <v>105</v>
      </c>
      <c r="V13" s="51">
        <v>25</v>
      </c>
      <c r="W13" s="51">
        <v>30</v>
      </c>
      <c r="X13" s="49">
        <v>0.12</v>
      </c>
      <c r="Y13" s="51">
        <v>52</v>
      </c>
      <c r="Z13" s="51">
        <v>41</v>
      </c>
      <c r="AA13" s="49">
        <v>0.2</v>
      </c>
      <c r="AB13" s="51"/>
      <c r="AC13" s="51"/>
      <c r="AD13" s="49"/>
      <c r="AE13" s="51"/>
      <c r="AF13" s="51"/>
      <c r="AG13" s="49"/>
      <c r="AH13" s="49" t="s">
        <v>98</v>
      </c>
      <c r="AI13" s="46">
        <v>84.8</v>
      </c>
      <c r="AJ13" s="44" t="s">
        <v>428</v>
      </c>
      <c r="AK13" s="44" t="s">
        <v>108</v>
      </c>
      <c r="AL13" s="45">
        <f t="shared" ref="AL13:AL23" si="0">P13</f>
        <v>1332</v>
      </c>
      <c r="AM13" s="44" t="s">
        <v>747</v>
      </c>
      <c r="AN13" s="44">
        <v>1</v>
      </c>
      <c r="AO13" s="41" t="s">
        <v>952</v>
      </c>
    </row>
    <row r="14" spans="1:41" s="43" customFormat="1" x14ac:dyDescent="0.3">
      <c r="A14" s="42" t="s">
        <v>962</v>
      </c>
      <c r="B14" s="50" t="s">
        <v>1275</v>
      </c>
      <c r="C14" s="50" t="s">
        <v>951</v>
      </c>
      <c r="D14" s="48">
        <v>9</v>
      </c>
      <c r="E14" s="48" t="s">
        <v>96</v>
      </c>
      <c r="F14" s="78" t="s">
        <v>1087</v>
      </c>
      <c r="G14" s="50" t="s">
        <v>201</v>
      </c>
      <c r="H14" s="50" t="s">
        <v>361</v>
      </c>
      <c r="I14" s="50" t="s">
        <v>1063</v>
      </c>
      <c r="J14" s="100" t="s">
        <v>760</v>
      </c>
      <c r="K14" s="47" t="s">
        <v>97</v>
      </c>
      <c r="L14" s="47" t="s">
        <v>98</v>
      </c>
      <c r="M14" s="47" t="s">
        <v>99</v>
      </c>
      <c r="N14" s="47">
        <v>4</v>
      </c>
      <c r="O14" s="47" t="s">
        <v>100</v>
      </c>
      <c r="P14" s="47">
        <v>1332</v>
      </c>
      <c r="Q14" s="47" t="s">
        <v>101</v>
      </c>
      <c r="R14" s="49" t="s">
        <v>102</v>
      </c>
      <c r="S14" s="47" t="s">
        <v>103</v>
      </c>
      <c r="T14" s="44" t="s">
        <v>747</v>
      </c>
      <c r="U14" s="49" t="s">
        <v>105</v>
      </c>
      <c r="V14" s="51">
        <v>25</v>
      </c>
      <c r="W14" s="51">
        <v>30</v>
      </c>
      <c r="X14" s="49">
        <v>0.12</v>
      </c>
      <c r="Y14" s="51">
        <v>52</v>
      </c>
      <c r="Z14" s="51">
        <v>41</v>
      </c>
      <c r="AA14" s="49">
        <v>0.2</v>
      </c>
      <c r="AB14" s="51"/>
      <c r="AC14" s="51"/>
      <c r="AD14" s="49"/>
      <c r="AE14" s="51"/>
      <c r="AF14" s="51"/>
      <c r="AG14" s="49"/>
      <c r="AH14" s="49" t="s">
        <v>98</v>
      </c>
      <c r="AI14" s="46">
        <v>84.8</v>
      </c>
      <c r="AJ14" s="44" t="s">
        <v>428</v>
      </c>
      <c r="AK14" s="44" t="s">
        <v>108</v>
      </c>
      <c r="AL14" s="45">
        <f t="shared" si="0"/>
        <v>1332</v>
      </c>
      <c r="AM14" s="44" t="s">
        <v>747</v>
      </c>
      <c r="AN14" s="44">
        <v>1</v>
      </c>
      <c r="AO14" s="41" t="s">
        <v>952</v>
      </c>
    </row>
    <row r="15" spans="1:41" s="43" customFormat="1" x14ac:dyDescent="0.3">
      <c r="A15" s="42" t="s">
        <v>961</v>
      </c>
      <c r="B15" s="50" t="s">
        <v>3561</v>
      </c>
      <c r="C15" s="50" t="s">
        <v>951</v>
      </c>
      <c r="D15" s="48">
        <v>9</v>
      </c>
      <c r="E15" s="48" t="s">
        <v>96</v>
      </c>
      <c r="F15" s="78" t="s">
        <v>3562</v>
      </c>
      <c r="G15" s="50" t="s">
        <v>201</v>
      </c>
      <c r="H15" s="50" t="s">
        <v>360</v>
      </c>
      <c r="I15" s="50" t="s">
        <v>3563</v>
      </c>
      <c r="J15" s="100" t="s">
        <v>760</v>
      </c>
      <c r="K15" s="47" t="s">
        <v>97</v>
      </c>
      <c r="L15" s="47" t="s">
        <v>98</v>
      </c>
      <c r="M15" s="47" t="s">
        <v>99</v>
      </c>
      <c r="N15" s="47">
        <v>4</v>
      </c>
      <c r="O15" s="47" t="s">
        <v>100</v>
      </c>
      <c r="P15" s="47">
        <v>1332</v>
      </c>
      <c r="Q15" s="47" t="s">
        <v>101</v>
      </c>
      <c r="R15" s="49" t="s">
        <v>102</v>
      </c>
      <c r="S15" s="47" t="s">
        <v>103</v>
      </c>
      <c r="T15" s="44" t="s">
        <v>747</v>
      </c>
      <c r="U15" s="49" t="s">
        <v>105</v>
      </c>
      <c r="V15" s="51">
        <v>25</v>
      </c>
      <c r="W15" s="51">
        <v>30</v>
      </c>
      <c r="X15" s="49">
        <v>0.12</v>
      </c>
      <c r="Y15" s="51">
        <v>52</v>
      </c>
      <c r="Z15" s="51">
        <v>41</v>
      </c>
      <c r="AA15" s="49">
        <v>0.2</v>
      </c>
      <c r="AB15" s="51"/>
      <c r="AC15" s="51"/>
      <c r="AD15" s="49"/>
      <c r="AE15" s="51"/>
      <c r="AF15" s="51"/>
      <c r="AG15" s="49"/>
      <c r="AH15" s="49" t="s">
        <v>98</v>
      </c>
      <c r="AI15" s="46">
        <v>84.8</v>
      </c>
      <c r="AJ15" s="44" t="s">
        <v>428</v>
      </c>
      <c r="AK15" s="44" t="s">
        <v>108</v>
      </c>
      <c r="AL15" s="45">
        <f t="shared" si="0"/>
        <v>1332</v>
      </c>
      <c r="AM15" s="44" t="s">
        <v>747</v>
      </c>
      <c r="AN15" s="44">
        <v>1</v>
      </c>
      <c r="AO15" s="41" t="s">
        <v>952</v>
      </c>
    </row>
    <row r="16" spans="1:41" s="43" customFormat="1" x14ac:dyDescent="0.3">
      <c r="A16" s="42" t="s">
        <v>962</v>
      </c>
      <c r="B16" s="50" t="s">
        <v>3561</v>
      </c>
      <c r="C16" s="50" t="s">
        <v>951</v>
      </c>
      <c r="D16" s="48">
        <v>9</v>
      </c>
      <c r="E16" s="48" t="s">
        <v>96</v>
      </c>
      <c r="F16" s="78" t="s">
        <v>3562</v>
      </c>
      <c r="G16" s="50" t="s">
        <v>201</v>
      </c>
      <c r="H16" s="50" t="s">
        <v>361</v>
      </c>
      <c r="I16" s="50" t="s">
        <v>3563</v>
      </c>
      <c r="J16" s="100" t="s">
        <v>760</v>
      </c>
      <c r="K16" s="47" t="s">
        <v>97</v>
      </c>
      <c r="L16" s="47" t="s">
        <v>98</v>
      </c>
      <c r="M16" s="47" t="s">
        <v>99</v>
      </c>
      <c r="N16" s="47">
        <v>4</v>
      </c>
      <c r="O16" s="47" t="s">
        <v>100</v>
      </c>
      <c r="P16" s="47">
        <v>1332</v>
      </c>
      <c r="Q16" s="47" t="s">
        <v>101</v>
      </c>
      <c r="R16" s="49" t="s">
        <v>102</v>
      </c>
      <c r="S16" s="47" t="s">
        <v>103</v>
      </c>
      <c r="T16" s="44" t="s">
        <v>747</v>
      </c>
      <c r="U16" s="49" t="s">
        <v>105</v>
      </c>
      <c r="V16" s="51">
        <v>25</v>
      </c>
      <c r="W16" s="51">
        <v>30</v>
      </c>
      <c r="X16" s="49">
        <v>0.12</v>
      </c>
      <c r="Y16" s="51">
        <v>52</v>
      </c>
      <c r="Z16" s="51">
        <v>41</v>
      </c>
      <c r="AA16" s="49">
        <v>0.2</v>
      </c>
      <c r="AB16" s="51"/>
      <c r="AC16" s="51"/>
      <c r="AD16" s="49"/>
      <c r="AE16" s="51"/>
      <c r="AF16" s="51"/>
      <c r="AG16" s="49"/>
      <c r="AH16" s="49" t="s">
        <v>98</v>
      </c>
      <c r="AI16" s="46">
        <v>84.8</v>
      </c>
      <c r="AJ16" s="44" t="s">
        <v>428</v>
      </c>
      <c r="AK16" s="44" t="s">
        <v>108</v>
      </c>
      <c r="AL16" s="45">
        <f t="shared" si="0"/>
        <v>1332</v>
      </c>
      <c r="AM16" s="44" t="s">
        <v>747</v>
      </c>
      <c r="AN16" s="44">
        <v>1</v>
      </c>
      <c r="AO16" s="41" t="s">
        <v>952</v>
      </c>
    </row>
    <row r="17" spans="1:41" s="43" customFormat="1" x14ac:dyDescent="0.3">
      <c r="A17" s="42" t="s">
        <v>961</v>
      </c>
      <c r="B17" s="50" t="s">
        <v>1275</v>
      </c>
      <c r="C17" s="50" t="s">
        <v>953</v>
      </c>
      <c r="D17" s="48">
        <v>9</v>
      </c>
      <c r="E17" s="48" t="s">
        <v>96</v>
      </c>
      <c r="F17" s="78" t="s">
        <v>1087</v>
      </c>
      <c r="G17" s="50" t="s">
        <v>201</v>
      </c>
      <c r="H17" s="50" t="s">
        <v>360</v>
      </c>
      <c r="I17" s="50" t="s">
        <v>1063</v>
      </c>
      <c r="J17" s="100" t="s">
        <v>760</v>
      </c>
      <c r="K17" s="47" t="s">
        <v>97</v>
      </c>
      <c r="L17" s="47" t="s">
        <v>98</v>
      </c>
      <c r="M17" s="47" t="s">
        <v>99</v>
      </c>
      <c r="N17" s="47">
        <v>4</v>
      </c>
      <c r="O17" s="47" t="s">
        <v>100</v>
      </c>
      <c r="P17" s="47">
        <v>1332</v>
      </c>
      <c r="Q17" s="47" t="s">
        <v>101</v>
      </c>
      <c r="R17" s="49" t="s">
        <v>102</v>
      </c>
      <c r="S17" s="47" t="s">
        <v>103</v>
      </c>
      <c r="T17" s="44" t="s">
        <v>747</v>
      </c>
      <c r="U17" s="49" t="s">
        <v>105</v>
      </c>
      <c r="V17" s="51">
        <v>17</v>
      </c>
      <c r="W17" s="51">
        <v>14</v>
      </c>
      <c r="X17" s="49">
        <v>0.06</v>
      </c>
      <c r="Y17" s="51">
        <v>37</v>
      </c>
      <c r="Z17" s="51">
        <v>12</v>
      </c>
      <c r="AA17" s="49">
        <v>0.04</v>
      </c>
      <c r="AB17" s="51"/>
      <c r="AC17" s="51"/>
      <c r="AD17" s="49"/>
      <c r="AE17" s="51"/>
      <c r="AF17" s="51"/>
      <c r="AG17" s="49"/>
      <c r="AH17" s="49" t="s">
        <v>98</v>
      </c>
      <c r="AI17" s="46">
        <v>84.8</v>
      </c>
      <c r="AJ17" s="44" t="s">
        <v>428</v>
      </c>
      <c r="AK17" s="44" t="s">
        <v>108</v>
      </c>
      <c r="AL17" s="45">
        <f t="shared" si="0"/>
        <v>1332</v>
      </c>
      <c r="AM17" s="44" t="s">
        <v>747</v>
      </c>
      <c r="AN17" s="44">
        <v>2</v>
      </c>
      <c r="AO17" s="41" t="s">
        <v>952</v>
      </c>
    </row>
    <row r="18" spans="1:41" s="43" customFormat="1" x14ac:dyDescent="0.3">
      <c r="A18" s="42" t="s">
        <v>962</v>
      </c>
      <c r="B18" s="50" t="s">
        <v>1275</v>
      </c>
      <c r="C18" s="50" t="s">
        <v>953</v>
      </c>
      <c r="D18" s="48">
        <v>9</v>
      </c>
      <c r="E18" s="48" t="s">
        <v>96</v>
      </c>
      <c r="F18" s="78" t="s">
        <v>1087</v>
      </c>
      <c r="G18" s="50" t="s">
        <v>201</v>
      </c>
      <c r="H18" s="50" t="s">
        <v>361</v>
      </c>
      <c r="I18" s="50" t="s">
        <v>1063</v>
      </c>
      <c r="J18" s="100" t="s">
        <v>760</v>
      </c>
      <c r="K18" s="47" t="s">
        <v>97</v>
      </c>
      <c r="L18" s="47" t="s">
        <v>98</v>
      </c>
      <c r="M18" s="47" t="s">
        <v>99</v>
      </c>
      <c r="N18" s="47">
        <v>4</v>
      </c>
      <c r="O18" s="47" t="s">
        <v>100</v>
      </c>
      <c r="P18" s="47">
        <v>1332</v>
      </c>
      <c r="Q18" s="47" t="s">
        <v>101</v>
      </c>
      <c r="R18" s="49" t="s">
        <v>102</v>
      </c>
      <c r="S18" s="47" t="s">
        <v>103</v>
      </c>
      <c r="T18" s="44" t="s">
        <v>747</v>
      </c>
      <c r="U18" s="49" t="s">
        <v>105</v>
      </c>
      <c r="V18" s="51">
        <v>17</v>
      </c>
      <c r="W18" s="51">
        <v>14</v>
      </c>
      <c r="X18" s="49">
        <v>0.06</v>
      </c>
      <c r="Y18" s="51">
        <v>37</v>
      </c>
      <c r="Z18" s="51">
        <v>12</v>
      </c>
      <c r="AA18" s="49">
        <v>0.04</v>
      </c>
      <c r="AB18" s="51"/>
      <c r="AC18" s="51"/>
      <c r="AD18" s="49"/>
      <c r="AE18" s="51"/>
      <c r="AF18" s="51"/>
      <c r="AG18" s="49"/>
      <c r="AH18" s="49" t="s">
        <v>98</v>
      </c>
      <c r="AI18" s="46">
        <v>84.8</v>
      </c>
      <c r="AJ18" s="44" t="s">
        <v>428</v>
      </c>
      <c r="AK18" s="44" t="s">
        <v>108</v>
      </c>
      <c r="AL18" s="45">
        <f t="shared" si="0"/>
        <v>1332</v>
      </c>
      <c r="AM18" s="44" t="s">
        <v>747</v>
      </c>
      <c r="AN18" s="44">
        <v>2</v>
      </c>
      <c r="AO18" s="41" t="s">
        <v>952</v>
      </c>
    </row>
    <row r="19" spans="1:41" s="43" customFormat="1" x14ac:dyDescent="0.3">
      <c r="A19" s="42" t="s">
        <v>961</v>
      </c>
      <c r="B19" s="50" t="s">
        <v>3561</v>
      </c>
      <c r="C19" s="50" t="s">
        <v>953</v>
      </c>
      <c r="D19" s="48">
        <v>9</v>
      </c>
      <c r="E19" s="48" t="s">
        <v>96</v>
      </c>
      <c r="F19" s="78" t="s">
        <v>3562</v>
      </c>
      <c r="G19" s="50" t="s">
        <v>201</v>
      </c>
      <c r="H19" s="50" t="s">
        <v>360</v>
      </c>
      <c r="I19" s="50" t="s">
        <v>3563</v>
      </c>
      <c r="J19" s="100" t="s">
        <v>760</v>
      </c>
      <c r="K19" s="47" t="s">
        <v>97</v>
      </c>
      <c r="L19" s="47" t="s">
        <v>98</v>
      </c>
      <c r="M19" s="47" t="s">
        <v>99</v>
      </c>
      <c r="N19" s="47">
        <v>4</v>
      </c>
      <c r="O19" s="47" t="s">
        <v>100</v>
      </c>
      <c r="P19" s="47">
        <v>1332</v>
      </c>
      <c r="Q19" s="47" t="s">
        <v>101</v>
      </c>
      <c r="R19" s="49" t="s">
        <v>102</v>
      </c>
      <c r="S19" s="47" t="s">
        <v>103</v>
      </c>
      <c r="T19" s="44" t="s">
        <v>747</v>
      </c>
      <c r="U19" s="49" t="s">
        <v>105</v>
      </c>
      <c r="V19" s="51">
        <v>17</v>
      </c>
      <c r="W19" s="51">
        <v>14</v>
      </c>
      <c r="X19" s="49">
        <v>0.06</v>
      </c>
      <c r="Y19" s="51">
        <v>37</v>
      </c>
      <c r="Z19" s="51">
        <v>12</v>
      </c>
      <c r="AA19" s="49">
        <v>0.04</v>
      </c>
      <c r="AB19" s="51"/>
      <c r="AC19" s="51"/>
      <c r="AD19" s="49"/>
      <c r="AE19" s="51"/>
      <c r="AF19" s="51"/>
      <c r="AG19" s="49"/>
      <c r="AH19" s="49" t="s">
        <v>98</v>
      </c>
      <c r="AI19" s="46">
        <v>84.8</v>
      </c>
      <c r="AJ19" s="44" t="s">
        <v>428</v>
      </c>
      <c r="AK19" s="44" t="s">
        <v>108</v>
      </c>
      <c r="AL19" s="45">
        <f t="shared" si="0"/>
        <v>1332</v>
      </c>
      <c r="AM19" s="44" t="s">
        <v>747</v>
      </c>
      <c r="AN19" s="44">
        <v>2</v>
      </c>
      <c r="AO19" s="41" t="s">
        <v>952</v>
      </c>
    </row>
    <row r="20" spans="1:41" s="43" customFormat="1" x14ac:dyDescent="0.3">
      <c r="A20" s="42" t="s">
        <v>962</v>
      </c>
      <c r="B20" s="50" t="s">
        <v>3561</v>
      </c>
      <c r="C20" s="50" t="s">
        <v>953</v>
      </c>
      <c r="D20" s="48">
        <v>9</v>
      </c>
      <c r="E20" s="48" t="s">
        <v>96</v>
      </c>
      <c r="F20" s="78" t="s">
        <v>3562</v>
      </c>
      <c r="G20" s="50" t="s">
        <v>201</v>
      </c>
      <c r="H20" s="50" t="s">
        <v>361</v>
      </c>
      <c r="I20" s="50" t="s">
        <v>3563</v>
      </c>
      <c r="J20" s="100" t="s">
        <v>760</v>
      </c>
      <c r="K20" s="47" t="s">
        <v>97</v>
      </c>
      <c r="L20" s="47" t="s">
        <v>98</v>
      </c>
      <c r="M20" s="47" t="s">
        <v>99</v>
      </c>
      <c r="N20" s="47">
        <v>4</v>
      </c>
      <c r="O20" s="47" t="s">
        <v>100</v>
      </c>
      <c r="P20" s="47">
        <v>1332</v>
      </c>
      <c r="Q20" s="47" t="s">
        <v>101</v>
      </c>
      <c r="R20" s="49" t="s">
        <v>102</v>
      </c>
      <c r="S20" s="47" t="s">
        <v>103</v>
      </c>
      <c r="T20" s="44" t="s">
        <v>747</v>
      </c>
      <c r="U20" s="49" t="s">
        <v>105</v>
      </c>
      <c r="V20" s="51">
        <v>17</v>
      </c>
      <c r="W20" s="51">
        <v>14</v>
      </c>
      <c r="X20" s="49">
        <v>0.06</v>
      </c>
      <c r="Y20" s="51">
        <v>37</v>
      </c>
      <c r="Z20" s="51">
        <v>12</v>
      </c>
      <c r="AA20" s="49">
        <v>0.04</v>
      </c>
      <c r="AB20" s="51"/>
      <c r="AC20" s="51"/>
      <c r="AD20" s="49"/>
      <c r="AE20" s="51"/>
      <c r="AF20" s="51"/>
      <c r="AG20" s="49"/>
      <c r="AH20" s="49" t="s">
        <v>98</v>
      </c>
      <c r="AI20" s="46">
        <v>84.8</v>
      </c>
      <c r="AJ20" s="44" t="s">
        <v>428</v>
      </c>
      <c r="AK20" s="44" t="s">
        <v>108</v>
      </c>
      <c r="AL20" s="45">
        <f t="shared" si="0"/>
        <v>1332</v>
      </c>
      <c r="AM20" s="44" t="s">
        <v>747</v>
      </c>
      <c r="AN20" s="44">
        <v>2</v>
      </c>
      <c r="AO20" s="41" t="s">
        <v>952</v>
      </c>
    </row>
    <row r="21" spans="1:41" s="43" customFormat="1" x14ac:dyDescent="0.3">
      <c r="A21" s="42" t="s">
        <v>963</v>
      </c>
      <c r="B21" s="50" t="s">
        <v>1276</v>
      </c>
      <c r="C21" s="50" t="s">
        <v>954</v>
      </c>
      <c r="D21" s="48">
        <v>9</v>
      </c>
      <c r="E21" s="48" t="s">
        <v>96</v>
      </c>
      <c r="F21" s="78" t="s">
        <v>1112</v>
      </c>
      <c r="G21" s="50" t="s">
        <v>163</v>
      </c>
      <c r="H21" s="50" t="s">
        <v>165</v>
      </c>
      <c r="I21" s="50" t="s">
        <v>955</v>
      </c>
      <c r="J21" s="100" t="s">
        <v>748</v>
      </c>
      <c r="K21" s="47" t="s">
        <v>97</v>
      </c>
      <c r="L21" s="47" t="s">
        <v>98</v>
      </c>
      <c r="M21" s="47" t="s">
        <v>99</v>
      </c>
      <c r="N21" s="47">
        <v>4</v>
      </c>
      <c r="O21" s="47" t="s">
        <v>100</v>
      </c>
      <c r="P21" s="47">
        <v>1332</v>
      </c>
      <c r="Q21" s="47" t="s">
        <v>101</v>
      </c>
      <c r="R21" s="49" t="s">
        <v>102</v>
      </c>
      <c r="S21" s="47" t="s">
        <v>103</v>
      </c>
      <c r="T21" s="44" t="s">
        <v>747</v>
      </c>
      <c r="U21" s="49" t="s">
        <v>105</v>
      </c>
      <c r="V21" s="144">
        <v>14</v>
      </c>
      <c r="W21" s="144">
        <v>30</v>
      </c>
      <c r="X21" s="144">
        <v>0.08</v>
      </c>
      <c r="Y21" s="144">
        <v>30</v>
      </c>
      <c r="Z21" s="144">
        <v>37</v>
      </c>
      <c r="AA21" s="144">
        <v>0.17</v>
      </c>
      <c r="AB21" s="51"/>
      <c r="AC21" s="51"/>
      <c r="AD21" s="49"/>
      <c r="AE21" s="51"/>
      <c r="AF21" s="51"/>
      <c r="AG21" s="49"/>
      <c r="AH21" s="49" t="s">
        <v>98</v>
      </c>
      <c r="AI21" s="46">
        <v>70.5</v>
      </c>
      <c r="AJ21" s="44" t="s">
        <v>428</v>
      </c>
      <c r="AK21" s="44" t="s">
        <v>108</v>
      </c>
      <c r="AL21" s="45">
        <f t="shared" si="0"/>
        <v>1332</v>
      </c>
      <c r="AM21" s="44" t="s">
        <v>747</v>
      </c>
      <c r="AN21" s="44">
        <v>3</v>
      </c>
      <c r="AO21" s="41" t="s">
        <v>952</v>
      </c>
    </row>
    <row r="22" spans="1:41" s="43" customFormat="1" x14ac:dyDescent="0.3">
      <c r="A22" s="42" t="s">
        <v>963</v>
      </c>
      <c r="B22" s="50" t="s">
        <v>3564</v>
      </c>
      <c r="C22" s="50" t="s">
        <v>954</v>
      </c>
      <c r="D22" s="48">
        <v>9</v>
      </c>
      <c r="E22" s="48" t="s">
        <v>96</v>
      </c>
      <c r="F22" s="78" t="s">
        <v>3565</v>
      </c>
      <c r="G22" s="50" t="s">
        <v>163</v>
      </c>
      <c r="H22" s="50" t="s">
        <v>165</v>
      </c>
      <c r="I22" s="50" t="s">
        <v>3566</v>
      </c>
      <c r="J22" s="100" t="s">
        <v>748</v>
      </c>
      <c r="K22" s="47" t="s">
        <v>97</v>
      </c>
      <c r="L22" s="47" t="s">
        <v>98</v>
      </c>
      <c r="M22" s="47" t="s">
        <v>99</v>
      </c>
      <c r="N22" s="47">
        <v>4</v>
      </c>
      <c r="O22" s="47" t="s">
        <v>100</v>
      </c>
      <c r="P22" s="47">
        <v>1332</v>
      </c>
      <c r="Q22" s="47" t="s">
        <v>101</v>
      </c>
      <c r="R22" s="49" t="s">
        <v>102</v>
      </c>
      <c r="S22" s="47" t="s">
        <v>103</v>
      </c>
      <c r="T22" s="44" t="s">
        <v>747</v>
      </c>
      <c r="U22" s="49" t="s">
        <v>105</v>
      </c>
      <c r="V22" s="144">
        <v>14</v>
      </c>
      <c r="W22" s="144">
        <v>30</v>
      </c>
      <c r="X22" s="144">
        <v>0.08</v>
      </c>
      <c r="Y22" s="144">
        <v>30</v>
      </c>
      <c r="Z22" s="144">
        <v>37</v>
      </c>
      <c r="AA22" s="144">
        <v>0.17</v>
      </c>
      <c r="AB22" s="51"/>
      <c r="AC22" s="51"/>
      <c r="AD22" s="49"/>
      <c r="AE22" s="51"/>
      <c r="AF22" s="51"/>
      <c r="AG22" s="49"/>
      <c r="AH22" s="49" t="s">
        <v>98</v>
      </c>
      <c r="AI22" s="46">
        <v>70.5</v>
      </c>
      <c r="AJ22" s="44" t="s">
        <v>428</v>
      </c>
      <c r="AK22" s="44" t="s">
        <v>108</v>
      </c>
      <c r="AL22" s="45">
        <f t="shared" si="0"/>
        <v>1332</v>
      </c>
      <c r="AM22" s="44" t="s">
        <v>747</v>
      </c>
      <c r="AN22" s="44">
        <v>3</v>
      </c>
      <c r="AO22" s="41" t="s">
        <v>952</v>
      </c>
    </row>
    <row r="23" spans="1:41" s="43" customFormat="1" x14ac:dyDescent="0.3">
      <c r="A23" s="42" t="s">
        <v>963</v>
      </c>
      <c r="B23" s="50" t="s">
        <v>3564</v>
      </c>
      <c r="C23" s="50" t="s">
        <v>954</v>
      </c>
      <c r="D23" s="48">
        <v>9</v>
      </c>
      <c r="E23" s="48" t="s">
        <v>96</v>
      </c>
      <c r="F23" s="78" t="s">
        <v>3565</v>
      </c>
      <c r="G23" s="50" t="s">
        <v>163</v>
      </c>
      <c r="H23" s="50" t="s">
        <v>165</v>
      </c>
      <c r="I23" s="50" t="s">
        <v>3567</v>
      </c>
      <c r="J23" s="100" t="s">
        <v>748</v>
      </c>
      <c r="K23" s="47" t="s">
        <v>97</v>
      </c>
      <c r="L23" s="47" t="s">
        <v>98</v>
      </c>
      <c r="M23" s="47" t="s">
        <v>99</v>
      </c>
      <c r="N23" s="47">
        <v>4</v>
      </c>
      <c r="O23" s="47" t="s">
        <v>100</v>
      </c>
      <c r="P23" s="47">
        <v>1332</v>
      </c>
      <c r="Q23" s="47" t="s">
        <v>101</v>
      </c>
      <c r="R23" s="49" t="s">
        <v>102</v>
      </c>
      <c r="S23" s="47" t="s">
        <v>103</v>
      </c>
      <c r="T23" s="44" t="s">
        <v>747</v>
      </c>
      <c r="U23" s="49" t="s">
        <v>105</v>
      </c>
      <c r="V23" s="144">
        <v>14</v>
      </c>
      <c r="W23" s="144">
        <v>30</v>
      </c>
      <c r="X23" s="144">
        <v>0.08</v>
      </c>
      <c r="Y23" s="144">
        <v>30</v>
      </c>
      <c r="Z23" s="144">
        <v>37</v>
      </c>
      <c r="AA23" s="144">
        <v>0.17</v>
      </c>
      <c r="AB23" s="51"/>
      <c r="AC23" s="51"/>
      <c r="AD23" s="49"/>
      <c r="AE23" s="51"/>
      <c r="AF23" s="51"/>
      <c r="AG23" s="49"/>
      <c r="AH23" s="49" t="s">
        <v>98</v>
      </c>
      <c r="AI23" s="46">
        <v>70.5</v>
      </c>
      <c r="AJ23" s="44" t="s">
        <v>428</v>
      </c>
      <c r="AK23" s="44" t="s">
        <v>108</v>
      </c>
      <c r="AL23" s="45">
        <f t="shared" si="0"/>
        <v>1332</v>
      </c>
      <c r="AM23" s="44" t="s">
        <v>747</v>
      </c>
      <c r="AN23" s="44">
        <v>3</v>
      </c>
      <c r="AO23" s="41" t="s">
        <v>952</v>
      </c>
    </row>
    <row r="24" spans="1:41" s="43" customFormat="1" x14ac:dyDescent="0.3">
      <c r="A24" s="42" t="s">
        <v>964</v>
      </c>
      <c r="B24" s="50" t="s">
        <v>1277</v>
      </c>
      <c r="C24" s="50" t="s">
        <v>956</v>
      </c>
      <c r="D24" s="48">
        <v>9</v>
      </c>
      <c r="E24" s="48" t="s">
        <v>96</v>
      </c>
      <c r="F24" s="78" t="s">
        <v>1113</v>
      </c>
      <c r="G24" s="50" t="s">
        <v>163</v>
      </c>
      <c r="H24" s="50" t="s">
        <v>165</v>
      </c>
      <c r="I24" s="50" t="s">
        <v>957</v>
      </c>
      <c r="J24" s="100" t="s">
        <v>748</v>
      </c>
      <c r="K24" s="47" t="s">
        <v>97</v>
      </c>
      <c r="L24" s="47" t="s">
        <v>98</v>
      </c>
      <c r="M24" s="47" t="s">
        <v>99</v>
      </c>
      <c r="N24" s="47">
        <v>4</v>
      </c>
      <c r="O24" s="47" t="s">
        <v>100</v>
      </c>
      <c r="P24" s="47">
        <v>1332</v>
      </c>
      <c r="Q24" s="47" t="s">
        <v>101</v>
      </c>
      <c r="R24" s="49" t="s">
        <v>102</v>
      </c>
      <c r="S24" s="47" t="s">
        <v>103</v>
      </c>
      <c r="T24" s="44" t="s">
        <v>747</v>
      </c>
      <c r="U24" s="49" t="s">
        <v>105</v>
      </c>
      <c r="V24" s="144">
        <v>14</v>
      </c>
      <c r="W24" s="144">
        <v>30</v>
      </c>
      <c r="X24" s="144">
        <v>0.08</v>
      </c>
      <c r="Y24" s="144">
        <v>30</v>
      </c>
      <c r="Z24" s="144">
        <v>37</v>
      </c>
      <c r="AA24" s="144">
        <v>0.17</v>
      </c>
      <c r="AB24" s="51"/>
      <c r="AC24" s="51"/>
      <c r="AD24" s="49"/>
      <c r="AE24" s="51"/>
      <c r="AF24" s="51"/>
      <c r="AG24" s="49"/>
      <c r="AH24" s="49" t="s">
        <v>98</v>
      </c>
      <c r="AI24" s="46">
        <v>80</v>
      </c>
      <c r="AJ24" s="44" t="s">
        <v>428</v>
      </c>
      <c r="AK24" s="44" t="s">
        <v>108</v>
      </c>
      <c r="AL24" s="45">
        <f t="shared" ref="AL24" si="1">P24</f>
        <v>1332</v>
      </c>
      <c r="AM24" s="44" t="s">
        <v>747</v>
      </c>
      <c r="AN24" s="44">
        <v>3</v>
      </c>
      <c r="AO24" s="41" t="s">
        <v>952</v>
      </c>
    </row>
    <row r="25" spans="1:41" s="43" customFormat="1" x14ac:dyDescent="0.3">
      <c r="A25" s="42" t="s">
        <v>964</v>
      </c>
      <c r="B25" s="50" t="s">
        <v>3568</v>
      </c>
      <c r="C25" s="50" t="s">
        <v>956</v>
      </c>
      <c r="D25" s="48">
        <v>9</v>
      </c>
      <c r="E25" s="48" t="s">
        <v>96</v>
      </c>
      <c r="F25" s="78" t="s">
        <v>3569</v>
      </c>
      <c r="G25" s="50" t="s">
        <v>163</v>
      </c>
      <c r="H25" s="50" t="s">
        <v>165</v>
      </c>
      <c r="I25" s="50" t="s">
        <v>3570</v>
      </c>
      <c r="J25" s="100" t="s">
        <v>748</v>
      </c>
      <c r="K25" s="47" t="s">
        <v>97</v>
      </c>
      <c r="L25" s="47" t="s">
        <v>98</v>
      </c>
      <c r="M25" s="47" t="s">
        <v>99</v>
      </c>
      <c r="N25" s="47">
        <v>4</v>
      </c>
      <c r="O25" s="47" t="s">
        <v>100</v>
      </c>
      <c r="P25" s="47">
        <v>1332</v>
      </c>
      <c r="Q25" s="47" t="s">
        <v>101</v>
      </c>
      <c r="R25" s="49" t="s">
        <v>102</v>
      </c>
      <c r="S25" s="47" t="s">
        <v>103</v>
      </c>
      <c r="T25" s="44" t="s">
        <v>747</v>
      </c>
      <c r="U25" s="49" t="s">
        <v>105</v>
      </c>
      <c r="V25" s="144">
        <v>14</v>
      </c>
      <c r="W25" s="144">
        <v>30</v>
      </c>
      <c r="X25" s="144">
        <v>0.08</v>
      </c>
      <c r="Y25" s="144">
        <v>30</v>
      </c>
      <c r="Z25" s="144">
        <v>37</v>
      </c>
      <c r="AA25" s="144">
        <v>0.17</v>
      </c>
      <c r="AB25" s="51"/>
      <c r="AC25" s="51"/>
      <c r="AD25" s="49"/>
      <c r="AE25" s="51"/>
      <c r="AF25" s="51"/>
      <c r="AG25" s="49"/>
      <c r="AH25" s="49" t="s">
        <v>98</v>
      </c>
      <c r="AI25" s="46">
        <v>80</v>
      </c>
      <c r="AJ25" s="44" t="s">
        <v>428</v>
      </c>
      <c r="AK25" s="44" t="s">
        <v>108</v>
      </c>
      <c r="AL25" s="45">
        <f t="shared" ref="AL25" si="2">P25</f>
        <v>1332</v>
      </c>
      <c r="AM25" s="44" t="s">
        <v>747</v>
      </c>
      <c r="AN25" s="44">
        <v>3</v>
      </c>
      <c r="AO25" s="41" t="s">
        <v>952</v>
      </c>
    </row>
    <row r="26" spans="1:41" s="43" customFormat="1" x14ac:dyDescent="0.3">
      <c r="A26" s="42" t="s">
        <v>964</v>
      </c>
      <c r="B26" s="50" t="s">
        <v>3568</v>
      </c>
      <c r="C26" s="50" t="s">
        <v>956</v>
      </c>
      <c r="D26" s="48">
        <v>9</v>
      </c>
      <c r="E26" s="48" t="s">
        <v>96</v>
      </c>
      <c r="F26" s="78" t="s">
        <v>3569</v>
      </c>
      <c r="G26" s="50" t="s">
        <v>163</v>
      </c>
      <c r="H26" s="50" t="s">
        <v>165</v>
      </c>
      <c r="I26" s="50" t="s">
        <v>3571</v>
      </c>
      <c r="J26" s="100" t="s">
        <v>748</v>
      </c>
      <c r="K26" s="47" t="s">
        <v>97</v>
      </c>
      <c r="L26" s="47" t="s">
        <v>98</v>
      </c>
      <c r="M26" s="47" t="s">
        <v>99</v>
      </c>
      <c r="N26" s="47">
        <v>4</v>
      </c>
      <c r="O26" s="47" t="s">
        <v>100</v>
      </c>
      <c r="P26" s="47">
        <v>1332</v>
      </c>
      <c r="Q26" s="47" t="s">
        <v>101</v>
      </c>
      <c r="R26" s="49" t="s">
        <v>102</v>
      </c>
      <c r="S26" s="47" t="s">
        <v>103</v>
      </c>
      <c r="T26" s="44" t="s">
        <v>747</v>
      </c>
      <c r="U26" s="49" t="s">
        <v>105</v>
      </c>
      <c r="V26" s="144">
        <v>14</v>
      </c>
      <c r="W26" s="144">
        <v>30</v>
      </c>
      <c r="X26" s="144">
        <v>0.08</v>
      </c>
      <c r="Y26" s="144">
        <v>30</v>
      </c>
      <c r="Z26" s="144">
        <v>37</v>
      </c>
      <c r="AA26" s="144">
        <v>0.17</v>
      </c>
      <c r="AB26" s="51"/>
      <c r="AC26" s="51"/>
      <c r="AD26" s="49"/>
      <c r="AE26" s="51"/>
      <c r="AF26" s="51"/>
      <c r="AG26" s="49"/>
      <c r="AH26" s="49" t="s">
        <v>98</v>
      </c>
      <c r="AI26" s="46">
        <v>80</v>
      </c>
      <c r="AJ26" s="44" t="s">
        <v>428</v>
      </c>
      <c r="AK26" s="44" t="s">
        <v>108</v>
      </c>
      <c r="AL26" s="45">
        <f t="shared" ref="AL26:AL35" si="3">P26</f>
        <v>1332</v>
      </c>
      <c r="AM26" s="44" t="s">
        <v>747</v>
      </c>
      <c r="AN26" s="44">
        <v>3</v>
      </c>
      <c r="AO26" s="41" t="s">
        <v>952</v>
      </c>
    </row>
    <row r="27" spans="1:41" s="43" customFormat="1" x14ac:dyDescent="0.3">
      <c r="A27" s="42" t="s">
        <v>965</v>
      </c>
      <c r="B27" s="50" t="s">
        <v>1278</v>
      </c>
      <c r="C27" s="50" t="s">
        <v>958</v>
      </c>
      <c r="D27" s="48">
        <v>9</v>
      </c>
      <c r="E27" s="48" t="s">
        <v>96</v>
      </c>
      <c r="F27" s="78" t="s">
        <v>1088</v>
      </c>
      <c r="G27" s="50" t="s">
        <v>201</v>
      </c>
      <c r="H27" s="50" t="s">
        <v>360</v>
      </c>
      <c r="I27" s="50" t="s">
        <v>1064</v>
      </c>
      <c r="J27" s="100" t="s">
        <v>760</v>
      </c>
      <c r="K27" s="47" t="s">
        <v>97</v>
      </c>
      <c r="L27" s="47" t="s">
        <v>98</v>
      </c>
      <c r="M27" s="47" t="s">
        <v>99</v>
      </c>
      <c r="N27" s="47">
        <v>4</v>
      </c>
      <c r="O27" s="47" t="s">
        <v>100</v>
      </c>
      <c r="P27" s="47">
        <v>1332</v>
      </c>
      <c r="Q27" s="47" t="s">
        <v>101</v>
      </c>
      <c r="R27" s="49" t="s">
        <v>102</v>
      </c>
      <c r="S27" s="47" t="s">
        <v>103</v>
      </c>
      <c r="T27" s="44" t="s">
        <v>747</v>
      </c>
      <c r="U27" s="49" t="s">
        <v>105</v>
      </c>
      <c r="V27" s="51">
        <v>28</v>
      </c>
      <c r="W27" s="51">
        <v>27</v>
      </c>
      <c r="X27" s="49">
        <v>0.08</v>
      </c>
      <c r="Y27" s="51">
        <v>71</v>
      </c>
      <c r="Z27" s="51">
        <v>34</v>
      </c>
      <c r="AA27" s="49">
        <v>0.19</v>
      </c>
      <c r="AB27" s="51"/>
      <c r="AC27" s="51"/>
      <c r="AD27" s="49"/>
      <c r="AE27" s="51"/>
      <c r="AF27" s="51"/>
      <c r="AG27" s="49"/>
      <c r="AH27" s="49" t="s">
        <v>98</v>
      </c>
      <c r="AI27" s="46">
        <v>73.2</v>
      </c>
      <c r="AJ27" s="44" t="s">
        <v>428</v>
      </c>
      <c r="AK27" s="44" t="s">
        <v>108</v>
      </c>
      <c r="AL27" s="45">
        <f t="shared" ref="AL27:AL32" si="4">P27</f>
        <v>1332</v>
      </c>
      <c r="AM27" s="44" t="s">
        <v>747</v>
      </c>
      <c r="AN27" s="44">
        <v>4</v>
      </c>
      <c r="AO27" s="41" t="s">
        <v>952</v>
      </c>
    </row>
    <row r="28" spans="1:41" s="43" customFormat="1" x14ac:dyDescent="0.3">
      <c r="A28" s="42" t="s">
        <v>966</v>
      </c>
      <c r="B28" s="50" t="s">
        <v>1278</v>
      </c>
      <c r="C28" s="50" t="s">
        <v>958</v>
      </c>
      <c r="D28" s="48">
        <v>9</v>
      </c>
      <c r="E28" s="48" t="s">
        <v>96</v>
      </c>
      <c r="F28" s="78" t="s">
        <v>1088</v>
      </c>
      <c r="G28" s="50" t="s">
        <v>201</v>
      </c>
      <c r="H28" s="50" t="s">
        <v>361</v>
      </c>
      <c r="I28" s="50" t="s">
        <v>1064</v>
      </c>
      <c r="J28" s="100" t="s">
        <v>760</v>
      </c>
      <c r="K28" s="47" t="s">
        <v>97</v>
      </c>
      <c r="L28" s="47" t="s">
        <v>98</v>
      </c>
      <c r="M28" s="47" t="s">
        <v>99</v>
      </c>
      <c r="N28" s="47">
        <v>4</v>
      </c>
      <c r="O28" s="47" t="s">
        <v>100</v>
      </c>
      <c r="P28" s="47">
        <v>1332</v>
      </c>
      <c r="Q28" s="47" t="s">
        <v>101</v>
      </c>
      <c r="R28" s="49" t="s">
        <v>102</v>
      </c>
      <c r="S28" s="47" t="s">
        <v>103</v>
      </c>
      <c r="T28" s="44" t="s">
        <v>747</v>
      </c>
      <c r="U28" s="49" t="s">
        <v>105</v>
      </c>
      <c r="V28" s="51">
        <v>28</v>
      </c>
      <c r="W28" s="51">
        <v>27</v>
      </c>
      <c r="X28" s="49">
        <v>0.08</v>
      </c>
      <c r="Y28" s="51">
        <v>71</v>
      </c>
      <c r="Z28" s="51">
        <v>34</v>
      </c>
      <c r="AA28" s="49">
        <v>0.19</v>
      </c>
      <c r="AB28" s="51"/>
      <c r="AC28" s="51"/>
      <c r="AD28" s="49"/>
      <c r="AE28" s="51"/>
      <c r="AF28" s="51"/>
      <c r="AG28" s="49"/>
      <c r="AH28" s="49" t="s">
        <v>98</v>
      </c>
      <c r="AI28" s="46">
        <v>73.2</v>
      </c>
      <c r="AJ28" s="44" t="s">
        <v>428</v>
      </c>
      <c r="AK28" s="44" t="s">
        <v>108</v>
      </c>
      <c r="AL28" s="45">
        <f t="shared" si="4"/>
        <v>1332</v>
      </c>
      <c r="AM28" s="44" t="s">
        <v>747</v>
      </c>
      <c r="AN28" s="44">
        <v>4</v>
      </c>
      <c r="AO28" s="41" t="s">
        <v>952</v>
      </c>
    </row>
    <row r="29" spans="1:41" s="43" customFormat="1" x14ac:dyDescent="0.3">
      <c r="A29" s="42" t="s">
        <v>967</v>
      </c>
      <c r="B29" s="50" t="s">
        <v>1278</v>
      </c>
      <c r="C29" s="50" t="s">
        <v>958</v>
      </c>
      <c r="D29" s="48">
        <v>9</v>
      </c>
      <c r="E29" s="48" t="s">
        <v>96</v>
      </c>
      <c r="F29" s="78" t="s">
        <v>1088</v>
      </c>
      <c r="G29" s="50" t="s">
        <v>201</v>
      </c>
      <c r="H29" s="50" t="s">
        <v>758</v>
      </c>
      <c r="I29" s="50" t="s">
        <v>1064</v>
      </c>
      <c r="J29" s="100" t="s">
        <v>760</v>
      </c>
      <c r="K29" s="47" t="s">
        <v>97</v>
      </c>
      <c r="L29" s="47" t="s">
        <v>98</v>
      </c>
      <c r="M29" s="47" t="s">
        <v>99</v>
      </c>
      <c r="N29" s="47">
        <v>4</v>
      </c>
      <c r="O29" s="47" t="s">
        <v>100</v>
      </c>
      <c r="P29" s="47">
        <v>1332</v>
      </c>
      <c r="Q29" s="47" t="s">
        <v>101</v>
      </c>
      <c r="R29" s="49" t="s">
        <v>102</v>
      </c>
      <c r="S29" s="47" t="s">
        <v>103</v>
      </c>
      <c r="T29" s="44" t="s">
        <v>747</v>
      </c>
      <c r="U29" s="49" t="s">
        <v>105</v>
      </c>
      <c r="V29" s="51">
        <v>28</v>
      </c>
      <c r="W29" s="51">
        <v>27</v>
      </c>
      <c r="X29" s="49">
        <v>0.08</v>
      </c>
      <c r="Y29" s="51">
        <v>71</v>
      </c>
      <c r="Z29" s="51">
        <v>34</v>
      </c>
      <c r="AA29" s="49">
        <v>0.19</v>
      </c>
      <c r="AB29" s="51"/>
      <c r="AC29" s="51"/>
      <c r="AD29" s="49"/>
      <c r="AE29" s="51"/>
      <c r="AF29" s="51"/>
      <c r="AG29" s="49"/>
      <c r="AH29" s="49" t="s">
        <v>98</v>
      </c>
      <c r="AI29" s="46">
        <v>73.2</v>
      </c>
      <c r="AJ29" s="44" t="s">
        <v>428</v>
      </c>
      <c r="AK29" s="44" t="s">
        <v>108</v>
      </c>
      <c r="AL29" s="45">
        <f t="shared" si="4"/>
        <v>1332</v>
      </c>
      <c r="AM29" s="44" t="s">
        <v>747</v>
      </c>
      <c r="AN29" s="44">
        <v>4</v>
      </c>
      <c r="AO29" s="41" t="s">
        <v>952</v>
      </c>
    </row>
    <row r="30" spans="1:41" s="43" customFormat="1" x14ac:dyDescent="0.3">
      <c r="A30" s="42" t="s">
        <v>965</v>
      </c>
      <c r="B30" s="50" t="s">
        <v>3572</v>
      </c>
      <c r="C30" s="50" t="s">
        <v>958</v>
      </c>
      <c r="D30" s="48">
        <v>9</v>
      </c>
      <c r="E30" s="48" t="s">
        <v>96</v>
      </c>
      <c r="F30" s="78" t="s">
        <v>3573</v>
      </c>
      <c r="G30" s="50" t="s">
        <v>201</v>
      </c>
      <c r="H30" s="50" t="s">
        <v>360</v>
      </c>
      <c r="I30" s="50" t="s">
        <v>3574</v>
      </c>
      <c r="J30" s="100" t="s">
        <v>760</v>
      </c>
      <c r="K30" s="47" t="s">
        <v>97</v>
      </c>
      <c r="L30" s="47" t="s">
        <v>98</v>
      </c>
      <c r="M30" s="47" t="s">
        <v>99</v>
      </c>
      <c r="N30" s="47">
        <v>4</v>
      </c>
      <c r="O30" s="47" t="s">
        <v>100</v>
      </c>
      <c r="P30" s="47">
        <v>1332</v>
      </c>
      <c r="Q30" s="47" t="s">
        <v>101</v>
      </c>
      <c r="R30" s="49" t="s">
        <v>102</v>
      </c>
      <c r="S30" s="47" t="s">
        <v>103</v>
      </c>
      <c r="T30" s="44" t="s">
        <v>747</v>
      </c>
      <c r="U30" s="49" t="s">
        <v>105</v>
      </c>
      <c r="V30" s="51">
        <v>28</v>
      </c>
      <c r="W30" s="51">
        <v>27</v>
      </c>
      <c r="X30" s="49">
        <v>0.08</v>
      </c>
      <c r="Y30" s="51">
        <v>71</v>
      </c>
      <c r="Z30" s="51">
        <v>34</v>
      </c>
      <c r="AA30" s="49">
        <v>0.19</v>
      </c>
      <c r="AB30" s="51"/>
      <c r="AC30" s="51"/>
      <c r="AD30" s="49"/>
      <c r="AE30" s="51"/>
      <c r="AF30" s="51"/>
      <c r="AG30" s="49"/>
      <c r="AH30" s="49" t="s">
        <v>98</v>
      </c>
      <c r="AI30" s="46">
        <v>73.2</v>
      </c>
      <c r="AJ30" s="44" t="s">
        <v>428</v>
      </c>
      <c r="AK30" s="44" t="s">
        <v>108</v>
      </c>
      <c r="AL30" s="45">
        <f t="shared" si="4"/>
        <v>1332</v>
      </c>
      <c r="AM30" s="44" t="s">
        <v>747</v>
      </c>
      <c r="AN30" s="44">
        <v>4</v>
      </c>
      <c r="AO30" s="41" t="s">
        <v>952</v>
      </c>
    </row>
    <row r="31" spans="1:41" s="43" customFormat="1" x14ac:dyDescent="0.3">
      <c r="A31" s="42" t="s">
        <v>966</v>
      </c>
      <c r="B31" s="50" t="s">
        <v>3572</v>
      </c>
      <c r="C31" s="50" t="s">
        <v>958</v>
      </c>
      <c r="D31" s="48">
        <v>9</v>
      </c>
      <c r="E31" s="48" t="s">
        <v>96</v>
      </c>
      <c r="F31" s="78" t="s">
        <v>3573</v>
      </c>
      <c r="G31" s="50" t="s">
        <v>201</v>
      </c>
      <c r="H31" s="50" t="s">
        <v>361</v>
      </c>
      <c r="I31" s="50" t="s">
        <v>3574</v>
      </c>
      <c r="J31" s="100" t="s">
        <v>760</v>
      </c>
      <c r="K31" s="47" t="s">
        <v>97</v>
      </c>
      <c r="L31" s="47" t="s">
        <v>98</v>
      </c>
      <c r="M31" s="47" t="s">
        <v>99</v>
      </c>
      <c r="N31" s="47">
        <v>4</v>
      </c>
      <c r="O31" s="47" t="s">
        <v>100</v>
      </c>
      <c r="P31" s="47">
        <v>1332</v>
      </c>
      <c r="Q31" s="47" t="s">
        <v>101</v>
      </c>
      <c r="R31" s="49" t="s">
        <v>102</v>
      </c>
      <c r="S31" s="47" t="s">
        <v>103</v>
      </c>
      <c r="T31" s="44" t="s">
        <v>747</v>
      </c>
      <c r="U31" s="49" t="s">
        <v>105</v>
      </c>
      <c r="V31" s="51">
        <v>28</v>
      </c>
      <c r="W31" s="51">
        <v>27</v>
      </c>
      <c r="X31" s="49">
        <v>0.08</v>
      </c>
      <c r="Y31" s="51">
        <v>71</v>
      </c>
      <c r="Z31" s="51">
        <v>34</v>
      </c>
      <c r="AA31" s="49">
        <v>0.19</v>
      </c>
      <c r="AB31" s="51"/>
      <c r="AC31" s="51"/>
      <c r="AD31" s="49"/>
      <c r="AE31" s="51"/>
      <c r="AF31" s="51"/>
      <c r="AG31" s="49"/>
      <c r="AH31" s="49" t="s">
        <v>98</v>
      </c>
      <c r="AI31" s="46">
        <v>73.2</v>
      </c>
      <c r="AJ31" s="44" t="s">
        <v>428</v>
      </c>
      <c r="AK31" s="44" t="s">
        <v>108</v>
      </c>
      <c r="AL31" s="45">
        <f t="shared" si="4"/>
        <v>1332</v>
      </c>
      <c r="AM31" s="44" t="s">
        <v>747</v>
      </c>
      <c r="AN31" s="44">
        <v>4</v>
      </c>
      <c r="AO31" s="41" t="s">
        <v>952</v>
      </c>
    </row>
    <row r="32" spans="1:41" s="43" customFormat="1" x14ac:dyDescent="0.3">
      <c r="A32" s="42" t="s">
        <v>967</v>
      </c>
      <c r="B32" s="50" t="s">
        <v>3572</v>
      </c>
      <c r="C32" s="50" t="s">
        <v>958</v>
      </c>
      <c r="D32" s="48">
        <v>9</v>
      </c>
      <c r="E32" s="48" t="s">
        <v>96</v>
      </c>
      <c r="F32" s="78" t="s">
        <v>3573</v>
      </c>
      <c r="G32" s="50" t="s">
        <v>201</v>
      </c>
      <c r="H32" s="50" t="s">
        <v>758</v>
      </c>
      <c r="I32" s="50" t="s">
        <v>3574</v>
      </c>
      <c r="J32" s="100" t="s">
        <v>760</v>
      </c>
      <c r="K32" s="47" t="s">
        <v>97</v>
      </c>
      <c r="L32" s="47" t="s">
        <v>98</v>
      </c>
      <c r="M32" s="47" t="s">
        <v>99</v>
      </c>
      <c r="N32" s="47">
        <v>4</v>
      </c>
      <c r="O32" s="47" t="s">
        <v>100</v>
      </c>
      <c r="P32" s="47">
        <v>1332</v>
      </c>
      <c r="Q32" s="47" t="s">
        <v>101</v>
      </c>
      <c r="R32" s="49" t="s">
        <v>102</v>
      </c>
      <c r="S32" s="47" t="s">
        <v>103</v>
      </c>
      <c r="T32" s="44" t="s">
        <v>747</v>
      </c>
      <c r="U32" s="49" t="s">
        <v>105</v>
      </c>
      <c r="V32" s="51">
        <v>28</v>
      </c>
      <c r="W32" s="51">
        <v>27</v>
      </c>
      <c r="X32" s="49">
        <v>0.08</v>
      </c>
      <c r="Y32" s="51">
        <v>71</v>
      </c>
      <c r="Z32" s="51">
        <v>34</v>
      </c>
      <c r="AA32" s="49">
        <v>0.19</v>
      </c>
      <c r="AB32" s="51"/>
      <c r="AC32" s="51"/>
      <c r="AD32" s="49"/>
      <c r="AE32" s="51"/>
      <c r="AF32" s="51"/>
      <c r="AG32" s="49"/>
      <c r="AH32" s="49" t="s">
        <v>98</v>
      </c>
      <c r="AI32" s="46">
        <v>73.2</v>
      </c>
      <c r="AJ32" s="44" t="s">
        <v>428</v>
      </c>
      <c r="AK32" s="44" t="s">
        <v>108</v>
      </c>
      <c r="AL32" s="45">
        <f t="shared" si="4"/>
        <v>1332</v>
      </c>
      <c r="AM32" s="44" t="s">
        <v>747</v>
      </c>
      <c r="AN32" s="44">
        <v>4</v>
      </c>
      <c r="AO32" s="41" t="s">
        <v>952</v>
      </c>
    </row>
    <row r="33" spans="1:41" s="43" customFormat="1" x14ac:dyDescent="0.3">
      <c r="A33" s="42" t="s">
        <v>965</v>
      </c>
      <c r="B33" s="50" t="s">
        <v>1240</v>
      </c>
      <c r="C33" s="50" t="s">
        <v>959</v>
      </c>
      <c r="D33" s="48">
        <v>9</v>
      </c>
      <c r="E33" s="48" t="s">
        <v>96</v>
      </c>
      <c r="F33" s="78" t="s">
        <v>1090</v>
      </c>
      <c r="G33" s="50" t="s">
        <v>201</v>
      </c>
      <c r="H33" s="50" t="s">
        <v>360</v>
      </c>
      <c r="I33" s="78" t="s">
        <v>1065</v>
      </c>
      <c r="J33" s="100" t="s">
        <v>760</v>
      </c>
      <c r="K33" s="47" t="s">
        <v>97</v>
      </c>
      <c r="L33" s="47" t="s">
        <v>98</v>
      </c>
      <c r="M33" s="47" t="s">
        <v>99</v>
      </c>
      <c r="N33" s="47">
        <v>4</v>
      </c>
      <c r="O33" s="47" t="s">
        <v>100</v>
      </c>
      <c r="P33" s="47">
        <v>1332</v>
      </c>
      <c r="Q33" s="47" t="s">
        <v>101</v>
      </c>
      <c r="R33" s="49" t="s">
        <v>102</v>
      </c>
      <c r="S33" s="47" t="s">
        <v>103</v>
      </c>
      <c r="T33" s="44" t="s">
        <v>747</v>
      </c>
      <c r="U33" s="49" t="s">
        <v>105</v>
      </c>
      <c r="V33" s="51">
        <v>28</v>
      </c>
      <c r="W33" s="51">
        <v>27</v>
      </c>
      <c r="X33" s="49">
        <v>0.08</v>
      </c>
      <c r="Y33" s="51">
        <v>71</v>
      </c>
      <c r="Z33" s="51">
        <v>34</v>
      </c>
      <c r="AA33" s="49">
        <v>0.19</v>
      </c>
      <c r="AB33" s="51"/>
      <c r="AC33" s="51"/>
      <c r="AD33" s="49"/>
      <c r="AE33" s="51"/>
      <c r="AF33" s="51"/>
      <c r="AG33" s="49"/>
      <c r="AH33" s="49" t="s">
        <v>98</v>
      </c>
      <c r="AI33" s="46">
        <v>73.2</v>
      </c>
      <c r="AJ33" s="44" t="s">
        <v>428</v>
      </c>
      <c r="AK33" s="44" t="s">
        <v>108</v>
      </c>
      <c r="AL33" s="45">
        <f t="shared" si="3"/>
        <v>1332</v>
      </c>
      <c r="AM33" s="44" t="s">
        <v>747</v>
      </c>
      <c r="AN33" s="44">
        <v>4</v>
      </c>
      <c r="AO33" s="41" t="s">
        <v>952</v>
      </c>
    </row>
    <row r="34" spans="1:41" s="43" customFormat="1" x14ac:dyDescent="0.3">
      <c r="A34" s="42" t="s">
        <v>966</v>
      </c>
      <c r="B34" s="50" t="s">
        <v>1240</v>
      </c>
      <c r="C34" s="50" t="s">
        <v>959</v>
      </c>
      <c r="D34" s="48">
        <v>9</v>
      </c>
      <c r="E34" s="48" t="s">
        <v>96</v>
      </c>
      <c r="F34" s="78" t="s">
        <v>1090</v>
      </c>
      <c r="G34" s="50" t="s">
        <v>201</v>
      </c>
      <c r="H34" s="50" t="s">
        <v>361</v>
      </c>
      <c r="I34" s="78" t="s">
        <v>1065</v>
      </c>
      <c r="J34" s="100" t="s">
        <v>760</v>
      </c>
      <c r="K34" s="47" t="s">
        <v>97</v>
      </c>
      <c r="L34" s="47" t="s">
        <v>98</v>
      </c>
      <c r="M34" s="47" t="s">
        <v>99</v>
      </c>
      <c r="N34" s="47">
        <v>4</v>
      </c>
      <c r="O34" s="47" t="s">
        <v>100</v>
      </c>
      <c r="P34" s="47">
        <v>1332</v>
      </c>
      <c r="Q34" s="47" t="s">
        <v>101</v>
      </c>
      <c r="R34" s="49" t="s">
        <v>102</v>
      </c>
      <c r="S34" s="47" t="s">
        <v>103</v>
      </c>
      <c r="T34" s="44" t="s">
        <v>747</v>
      </c>
      <c r="U34" s="49" t="s">
        <v>105</v>
      </c>
      <c r="V34" s="51">
        <v>28</v>
      </c>
      <c r="W34" s="51">
        <v>27</v>
      </c>
      <c r="X34" s="49">
        <v>0.08</v>
      </c>
      <c r="Y34" s="51">
        <v>71</v>
      </c>
      <c r="Z34" s="51">
        <v>34</v>
      </c>
      <c r="AA34" s="49">
        <v>0.19</v>
      </c>
      <c r="AB34" s="51"/>
      <c r="AC34" s="51"/>
      <c r="AD34" s="49"/>
      <c r="AE34" s="51"/>
      <c r="AF34" s="51"/>
      <c r="AG34" s="49"/>
      <c r="AH34" s="49" t="s">
        <v>98</v>
      </c>
      <c r="AI34" s="46">
        <v>73.2</v>
      </c>
      <c r="AJ34" s="44" t="s">
        <v>428</v>
      </c>
      <c r="AK34" s="44" t="s">
        <v>108</v>
      </c>
      <c r="AL34" s="45">
        <f>P34</f>
        <v>1332</v>
      </c>
      <c r="AM34" s="44" t="s">
        <v>747</v>
      </c>
      <c r="AN34" s="44">
        <v>4</v>
      </c>
      <c r="AO34" s="41" t="s">
        <v>952</v>
      </c>
    </row>
    <row r="35" spans="1:41" s="43" customFormat="1" x14ac:dyDescent="0.3">
      <c r="A35" s="42" t="s">
        <v>967</v>
      </c>
      <c r="B35" s="50" t="s">
        <v>1240</v>
      </c>
      <c r="C35" s="50" t="s">
        <v>959</v>
      </c>
      <c r="D35" s="48">
        <v>9</v>
      </c>
      <c r="E35" s="48" t="s">
        <v>96</v>
      </c>
      <c r="F35" s="78" t="s">
        <v>1090</v>
      </c>
      <c r="G35" s="50" t="s">
        <v>201</v>
      </c>
      <c r="H35" s="50" t="s">
        <v>758</v>
      </c>
      <c r="I35" s="50" t="s">
        <v>1065</v>
      </c>
      <c r="J35" s="100" t="s">
        <v>760</v>
      </c>
      <c r="K35" s="47" t="s">
        <v>97</v>
      </c>
      <c r="L35" s="47" t="s">
        <v>98</v>
      </c>
      <c r="M35" s="47" t="s">
        <v>99</v>
      </c>
      <c r="N35" s="47">
        <v>4</v>
      </c>
      <c r="O35" s="47" t="s">
        <v>100</v>
      </c>
      <c r="P35" s="47">
        <v>1332</v>
      </c>
      <c r="Q35" s="47" t="s">
        <v>101</v>
      </c>
      <c r="R35" s="49" t="s">
        <v>102</v>
      </c>
      <c r="S35" s="47" t="s">
        <v>103</v>
      </c>
      <c r="T35" s="44" t="s">
        <v>747</v>
      </c>
      <c r="U35" s="49" t="s">
        <v>105</v>
      </c>
      <c r="V35" s="51">
        <v>28</v>
      </c>
      <c r="W35" s="51">
        <v>27</v>
      </c>
      <c r="X35" s="49">
        <v>0.08</v>
      </c>
      <c r="Y35" s="51">
        <v>71</v>
      </c>
      <c r="Z35" s="51">
        <v>34</v>
      </c>
      <c r="AA35" s="49">
        <v>0.19</v>
      </c>
      <c r="AB35" s="51"/>
      <c r="AC35" s="51"/>
      <c r="AD35" s="49"/>
      <c r="AE35" s="51"/>
      <c r="AF35" s="51"/>
      <c r="AG35" s="49"/>
      <c r="AH35" s="49" t="s">
        <v>98</v>
      </c>
      <c r="AI35" s="46">
        <v>73.2</v>
      </c>
      <c r="AJ35" s="44" t="s">
        <v>428</v>
      </c>
      <c r="AK35" s="44" t="s">
        <v>108</v>
      </c>
      <c r="AL35" s="45">
        <f t="shared" si="3"/>
        <v>1332</v>
      </c>
      <c r="AM35" s="44" t="s">
        <v>747</v>
      </c>
      <c r="AN35" s="44">
        <v>4</v>
      </c>
      <c r="AO35" s="41" t="s">
        <v>952</v>
      </c>
    </row>
    <row r="36" spans="1:41" s="43" customFormat="1" x14ac:dyDescent="0.3">
      <c r="A36" s="42" t="s">
        <v>961</v>
      </c>
      <c r="B36" s="50" t="s">
        <v>1241</v>
      </c>
      <c r="C36" s="50" t="s">
        <v>960</v>
      </c>
      <c r="D36" s="48">
        <v>9</v>
      </c>
      <c r="E36" s="48" t="s">
        <v>96</v>
      </c>
      <c r="F36" s="78" t="s">
        <v>1089</v>
      </c>
      <c r="G36" s="50" t="s">
        <v>201</v>
      </c>
      <c r="H36" s="50" t="s">
        <v>360</v>
      </c>
      <c r="I36" s="78" t="s">
        <v>1119</v>
      </c>
      <c r="J36" s="100" t="s">
        <v>760</v>
      </c>
      <c r="K36" s="47" t="s">
        <v>97</v>
      </c>
      <c r="L36" s="47" t="s">
        <v>98</v>
      </c>
      <c r="M36" s="47" t="s">
        <v>99</v>
      </c>
      <c r="N36" s="47">
        <v>4</v>
      </c>
      <c r="O36" s="47" t="s">
        <v>100</v>
      </c>
      <c r="P36" s="47">
        <v>1332</v>
      </c>
      <c r="Q36" s="47" t="s">
        <v>101</v>
      </c>
      <c r="R36" s="49" t="s">
        <v>102</v>
      </c>
      <c r="S36" s="47" t="s">
        <v>103</v>
      </c>
      <c r="T36" s="44" t="s">
        <v>747</v>
      </c>
      <c r="U36" s="49" t="s">
        <v>105</v>
      </c>
      <c r="V36" s="51">
        <v>25</v>
      </c>
      <c r="W36" s="51">
        <v>30</v>
      </c>
      <c r="X36" s="49">
        <v>0.12</v>
      </c>
      <c r="Y36" s="51">
        <v>52</v>
      </c>
      <c r="Z36" s="51">
        <v>41</v>
      </c>
      <c r="AA36" s="49">
        <v>0.2</v>
      </c>
      <c r="AB36" s="51"/>
      <c r="AC36" s="51"/>
      <c r="AD36" s="49"/>
      <c r="AE36" s="51"/>
      <c r="AF36" s="51"/>
      <c r="AG36" s="49"/>
      <c r="AH36" s="49" t="s">
        <v>98</v>
      </c>
      <c r="AI36" s="46">
        <v>84.8</v>
      </c>
      <c r="AJ36" s="44" t="s">
        <v>428</v>
      </c>
      <c r="AK36" s="44" t="s">
        <v>108</v>
      </c>
      <c r="AL36" s="45">
        <f t="shared" ref="AL36:AL62" si="5">P36</f>
        <v>1332</v>
      </c>
      <c r="AM36" s="44" t="s">
        <v>747</v>
      </c>
      <c r="AN36" s="44">
        <v>5</v>
      </c>
      <c r="AO36" s="41" t="s">
        <v>952</v>
      </c>
    </row>
    <row r="37" spans="1:41" s="43" customFormat="1" x14ac:dyDescent="0.3">
      <c r="A37" s="42" t="s">
        <v>962</v>
      </c>
      <c r="B37" s="50" t="s">
        <v>1241</v>
      </c>
      <c r="C37" s="50" t="s">
        <v>960</v>
      </c>
      <c r="D37" s="48">
        <v>9</v>
      </c>
      <c r="E37" s="48" t="s">
        <v>96</v>
      </c>
      <c r="F37" s="78" t="s">
        <v>1089</v>
      </c>
      <c r="G37" s="50" t="s">
        <v>201</v>
      </c>
      <c r="H37" s="50" t="s">
        <v>361</v>
      </c>
      <c r="I37" s="78" t="s">
        <v>1119</v>
      </c>
      <c r="J37" s="100" t="s">
        <v>760</v>
      </c>
      <c r="K37" s="47" t="s">
        <v>97</v>
      </c>
      <c r="L37" s="47" t="s">
        <v>98</v>
      </c>
      <c r="M37" s="47" t="s">
        <v>99</v>
      </c>
      <c r="N37" s="47">
        <v>4</v>
      </c>
      <c r="O37" s="47" t="s">
        <v>100</v>
      </c>
      <c r="P37" s="47">
        <v>1332</v>
      </c>
      <c r="Q37" s="47" t="s">
        <v>101</v>
      </c>
      <c r="R37" s="49" t="s">
        <v>102</v>
      </c>
      <c r="S37" s="47" t="s">
        <v>103</v>
      </c>
      <c r="T37" s="44" t="s">
        <v>747</v>
      </c>
      <c r="U37" s="49" t="s">
        <v>105</v>
      </c>
      <c r="V37" s="51">
        <v>25</v>
      </c>
      <c r="W37" s="51">
        <v>30</v>
      </c>
      <c r="X37" s="49">
        <v>0.12</v>
      </c>
      <c r="Y37" s="51">
        <v>52</v>
      </c>
      <c r="Z37" s="51">
        <v>41</v>
      </c>
      <c r="AA37" s="49">
        <v>0.2</v>
      </c>
      <c r="AB37" s="51"/>
      <c r="AC37" s="51"/>
      <c r="AD37" s="49"/>
      <c r="AE37" s="51"/>
      <c r="AF37" s="51"/>
      <c r="AG37" s="49"/>
      <c r="AH37" s="49" t="s">
        <v>98</v>
      </c>
      <c r="AI37" s="46">
        <v>84.8</v>
      </c>
      <c r="AJ37" s="44" t="s">
        <v>428</v>
      </c>
      <c r="AK37" s="44" t="s">
        <v>108</v>
      </c>
      <c r="AL37" s="45">
        <f t="shared" si="5"/>
        <v>1332</v>
      </c>
      <c r="AM37" s="44" t="s">
        <v>747</v>
      </c>
      <c r="AN37" s="44">
        <v>5</v>
      </c>
      <c r="AO37" s="41" t="s">
        <v>952</v>
      </c>
    </row>
    <row r="38" spans="1:41" s="43" customFormat="1" x14ac:dyDescent="0.3">
      <c r="A38" s="42" t="s">
        <v>968</v>
      </c>
      <c r="B38" s="50" t="s">
        <v>1279</v>
      </c>
      <c r="C38" s="50" t="s">
        <v>1066</v>
      </c>
      <c r="D38" s="48">
        <v>9</v>
      </c>
      <c r="E38" s="48" t="s">
        <v>96</v>
      </c>
      <c r="F38" s="78" t="s">
        <v>1120</v>
      </c>
      <c r="G38" s="50" t="s">
        <v>114</v>
      </c>
      <c r="H38" s="50" t="s">
        <v>115</v>
      </c>
      <c r="I38" s="50" t="s">
        <v>1067</v>
      </c>
      <c r="J38" s="100" t="s">
        <v>761</v>
      </c>
      <c r="K38" s="47" t="s">
        <v>97</v>
      </c>
      <c r="L38" s="47" t="s">
        <v>98</v>
      </c>
      <c r="M38" s="47" t="s">
        <v>99</v>
      </c>
      <c r="N38" s="47">
        <v>4</v>
      </c>
      <c r="O38" s="47" t="s">
        <v>100</v>
      </c>
      <c r="P38" s="47">
        <v>1332</v>
      </c>
      <c r="Q38" s="47" t="s">
        <v>101</v>
      </c>
      <c r="R38" s="49" t="s">
        <v>102</v>
      </c>
      <c r="S38" s="47" t="s">
        <v>103</v>
      </c>
      <c r="T38" s="44" t="s">
        <v>747</v>
      </c>
      <c r="U38" s="49" t="s">
        <v>105</v>
      </c>
      <c r="V38" s="51">
        <v>22</v>
      </c>
      <c r="W38" s="51">
        <v>40</v>
      </c>
      <c r="X38" s="49">
        <v>0.26</v>
      </c>
      <c r="Y38" s="51">
        <v>45</v>
      </c>
      <c r="Z38" s="51">
        <v>55</v>
      </c>
      <c r="AA38" s="49">
        <v>0.55000000000000004</v>
      </c>
      <c r="AB38" s="51"/>
      <c r="AC38" s="51"/>
      <c r="AD38" s="49"/>
      <c r="AE38" s="51"/>
      <c r="AF38" s="51"/>
      <c r="AG38" s="49"/>
      <c r="AH38" s="49" t="s">
        <v>98</v>
      </c>
      <c r="AI38" s="46">
        <v>63.5</v>
      </c>
      <c r="AJ38" s="44" t="s">
        <v>428</v>
      </c>
      <c r="AK38" s="44" t="s">
        <v>108</v>
      </c>
      <c r="AL38" s="45">
        <f t="shared" si="5"/>
        <v>1332</v>
      </c>
      <c r="AM38" s="44" t="s">
        <v>747</v>
      </c>
      <c r="AN38" s="44">
        <v>6</v>
      </c>
      <c r="AO38" s="41" t="s">
        <v>952</v>
      </c>
    </row>
    <row r="39" spans="1:41" s="43" customFormat="1" x14ac:dyDescent="0.3">
      <c r="A39" s="42" t="s">
        <v>969</v>
      </c>
      <c r="B39" s="50" t="s">
        <v>1279</v>
      </c>
      <c r="C39" s="50" t="s">
        <v>1066</v>
      </c>
      <c r="D39" s="48">
        <v>9</v>
      </c>
      <c r="E39" s="48" t="s">
        <v>96</v>
      </c>
      <c r="F39" s="78" t="s">
        <v>1120</v>
      </c>
      <c r="G39" s="50" t="s">
        <v>114</v>
      </c>
      <c r="H39" s="50" t="s">
        <v>119</v>
      </c>
      <c r="I39" s="50" t="s">
        <v>1067</v>
      </c>
      <c r="J39" s="100" t="s">
        <v>761</v>
      </c>
      <c r="K39" s="47" t="s">
        <v>97</v>
      </c>
      <c r="L39" s="47" t="s">
        <v>98</v>
      </c>
      <c r="M39" s="47" t="s">
        <v>99</v>
      </c>
      <c r="N39" s="47">
        <v>4</v>
      </c>
      <c r="O39" s="47" t="s">
        <v>100</v>
      </c>
      <c r="P39" s="47">
        <v>1332</v>
      </c>
      <c r="Q39" s="47" t="s">
        <v>101</v>
      </c>
      <c r="R39" s="49" t="s">
        <v>102</v>
      </c>
      <c r="S39" s="47" t="s">
        <v>103</v>
      </c>
      <c r="T39" s="44" t="s">
        <v>747</v>
      </c>
      <c r="U39" s="49" t="s">
        <v>105</v>
      </c>
      <c r="V39" s="51">
        <v>22</v>
      </c>
      <c r="W39" s="51">
        <v>40</v>
      </c>
      <c r="X39" s="49">
        <v>0.26</v>
      </c>
      <c r="Y39" s="51">
        <v>45</v>
      </c>
      <c r="Z39" s="51">
        <v>55</v>
      </c>
      <c r="AA39" s="49">
        <v>0.55000000000000004</v>
      </c>
      <c r="AB39" s="51"/>
      <c r="AC39" s="51"/>
      <c r="AD39" s="49"/>
      <c r="AE39" s="51"/>
      <c r="AF39" s="51"/>
      <c r="AG39" s="49"/>
      <c r="AH39" s="49" t="s">
        <v>98</v>
      </c>
      <c r="AI39" s="46">
        <v>63.5</v>
      </c>
      <c r="AJ39" s="44" t="s">
        <v>428</v>
      </c>
      <c r="AK39" s="44" t="s">
        <v>108</v>
      </c>
      <c r="AL39" s="45">
        <f t="shared" si="5"/>
        <v>1332</v>
      </c>
      <c r="AM39" s="44" t="s">
        <v>747</v>
      </c>
      <c r="AN39" s="44">
        <v>6</v>
      </c>
      <c r="AO39" s="41" t="s">
        <v>952</v>
      </c>
    </row>
    <row r="40" spans="1:41" s="43" customFormat="1" x14ac:dyDescent="0.3">
      <c r="A40" s="42" t="s">
        <v>968</v>
      </c>
      <c r="B40" s="50" t="s">
        <v>1279</v>
      </c>
      <c r="C40" s="50" t="s">
        <v>1066</v>
      </c>
      <c r="D40" s="48">
        <v>9</v>
      </c>
      <c r="E40" s="48" t="s">
        <v>96</v>
      </c>
      <c r="F40" s="78" t="s">
        <v>1120</v>
      </c>
      <c r="G40" s="50" t="s">
        <v>114</v>
      </c>
      <c r="H40" s="50" t="s">
        <v>115</v>
      </c>
      <c r="I40" s="50" t="s">
        <v>1067</v>
      </c>
      <c r="J40" s="100" t="s">
        <v>761</v>
      </c>
      <c r="K40" s="47" t="s">
        <v>97</v>
      </c>
      <c r="L40" s="47" t="s">
        <v>98</v>
      </c>
      <c r="M40" s="47" t="s">
        <v>99</v>
      </c>
      <c r="N40" s="47">
        <v>4</v>
      </c>
      <c r="O40" s="47" t="s">
        <v>100</v>
      </c>
      <c r="P40" s="47">
        <v>1332</v>
      </c>
      <c r="Q40" s="47" t="s">
        <v>101</v>
      </c>
      <c r="R40" s="49" t="s">
        <v>102</v>
      </c>
      <c r="S40" s="47" t="s">
        <v>103</v>
      </c>
      <c r="T40" s="44" t="s">
        <v>747</v>
      </c>
      <c r="U40" s="49" t="s">
        <v>105</v>
      </c>
      <c r="V40" s="51">
        <v>22</v>
      </c>
      <c r="W40" s="51">
        <v>40</v>
      </c>
      <c r="X40" s="49">
        <v>0.26</v>
      </c>
      <c r="Y40" s="51">
        <v>45</v>
      </c>
      <c r="Z40" s="51">
        <v>55</v>
      </c>
      <c r="AA40" s="49">
        <v>0.55000000000000004</v>
      </c>
      <c r="AB40" s="51"/>
      <c r="AC40" s="51"/>
      <c r="AD40" s="49"/>
      <c r="AE40" s="51"/>
      <c r="AF40" s="51"/>
      <c r="AG40" s="49"/>
      <c r="AH40" s="49" t="s">
        <v>98</v>
      </c>
      <c r="AI40" s="46">
        <v>63.5</v>
      </c>
      <c r="AJ40" s="44" t="s">
        <v>428</v>
      </c>
      <c r="AK40" s="44" t="s">
        <v>108</v>
      </c>
      <c r="AL40" s="45">
        <f t="shared" ref="AL40:AL42" si="6">P40</f>
        <v>1332</v>
      </c>
      <c r="AM40" s="44" t="s">
        <v>747</v>
      </c>
      <c r="AN40" s="44">
        <v>6</v>
      </c>
      <c r="AO40" s="41" t="s">
        <v>952</v>
      </c>
    </row>
    <row r="41" spans="1:41" s="43" customFormat="1" x14ac:dyDescent="0.3">
      <c r="A41" s="42" t="s">
        <v>968</v>
      </c>
      <c r="B41" s="50" t="s">
        <v>3575</v>
      </c>
      <c r="C41" s="50" t="s">
        <v>1066</v>
      </c>
      <c r="D41" s="48">
        <v>9</v>
      </c>
      <c r="E41" s="48" t="s">
        <v>96</v>
      </c>
      <c r="F41" s="78" t="s">
        <v>3576</v>
      </c>
      <c r="G41" s="50" t="s">
        <v>114</v>
      </c>
      <c r="H41" s="50" t="s">
        <v>115</v>
      </c>
      <c r="I41" s="50" t="s">
        <v>3577</v>
      </c>
      <c r="J41" s="100" t="s">
        <v>761</v>
      </c>
      <c r="K41" s="47" t="s">
        <v>97</v>
      </c>
      <c r="L41" s="47" t="s">
        <v>98</v>
      </c>
      <c r="M41" s="47" t="s">
        <v>99</v>
      </c>
      <c r="N41" s="47">
        <v>4</v>
      </c>
      <c r="O41" s="47" t="s">
        <v>100</v>
      </c>
      <c r="P41" s="47">
        <v>1332</v>
      </c>
      <c r="Q41" s="47" t="s">
        <v>101</v>
      </c>
      <c r="R41" s="49" t="s">
        <v>102</v>
      </c>
      <c r="S41" s="47" t="s">
        <v>103</v>
      </c>
      <c r="T41" s="44" t="s">
        <v>747</v>
      </c>
      <c r="U41" s="49" t="s">
        <v>105</v>
      </c>
      <c r="V41" s="51">
        <v>22</v>
      </c>
      <c r="W41" s="51">
        <v>40</v>
      </c>
      <c r="X41" s="49">
        <v>0.26</v>
      </c>
      <c r="Y41" s="51">
        <v>45</v>
      </c>
      <c r="Z41" s="51">
        <v>55</v>
      </c>
      <c r="AA41" s="49">
        <v>0.55000000000000004</v>
      </c>
      <c r="AB41" s="51"/>
      <c r="AC41" s="51"/>
      <c r="AD41" s="49"/>
      <c r="AE41" s="51"/>
      <c r="AF41" s="51"/>
      <c r="AG41" s="49"/>
      <c r="AH41" s="49" t="s">
        <v>98</v>
      </c>
      <c r="AI41" s="46">
        <v>63.5</v>
      </c>
      <c r="AJ41" s="44" t="s">
        <v>428</v>
      </c>
      <c r="AK41" s="44" t="s">
        <v>108</v>
      </c>
      <c r="AL41" s="45">
        <f t="shared" si="6"/>
        <v>1332</v>
      </c>
      <c r="AM41" s="44" t="s">
        <v>747</v>
      </c>
      <c r="AN41" s="44">
        <v>6</v>
      </c>
      <c r="AO41" s="41" t="s">
        <v>952</v>
      </c>
    </row>
    <row r="42" spans="1:41" s="43" customFormat="1" x14ac:dyDescent="0.3">
      <c r="A42" s="42" t="s">
        <v>969</v>
      </c>
      <c r="B42" s="50" t="s">
        <v>3575</v>
      </c>
      <c r="C42" s="50" t="s">
        <v>1066</v>
      </c>
      <c r="D42" s="48">
        <v>9</v>
      </c>
      <c r="E42" s="48" t="s">
        <v>96</v>
      </c>
      <c r="F42" s="78" t="s">
        <v>3576</v>
      </c>
      <c r="G42" s="50" t="s">
        <v>114</v>
      </c>
      <c r="H42" s="50" t="s">
        <v>119</v>
      </c>
      <c r="I42" s="50" t="s">
        <v>3578</v>
      </c>
      <c r="J42" s="100" t="s">
        <v>761</v>
      </c>
      <c r="K42" s="47" t="s">
        <v>97</v>
      </c>
      <c r="L42" s="47" t="s">
        <v>98</v>
      </c>
      <c r="M42" s="47" t="s">
        <v>99</v>
      </c>
      <c r="N42" s="47">
        <v>4</v>
      </c>
      <c r="O42" s="47" t="s">
        <v>100</v>
      </c>
      <c r="P42" s="47">
        <v>1332</v>
      </c>
      <c r="Q42" s="47" t="s">
        <v>101</v>
      </c>
      <c r="R42" s="49" t="s">
        <v>102</v>
      </c>
      <c r="S42" s="47" t="s">
        <v>103</v>
      </c>
      <c r="T42" s="44" t="s">
        <v>747</v>
      </c>
      <c r="U42" s="49" t="s">
        <v>105</v>
      </c>
      <c r="V42" s="51">
        <v>22</v>
      </c>
      <c r="W42" s="51">
        <v>40</v>
      </c>
      <c r="X42" s="49">
        <v>0.26</v>
      </c>
      <c r="Y42" s="51">
        <v>45</v>
      </c>
      <c r="Z42" s="51">
        <v>55</v>
      </c>
      <c r="AA42" s="49">
        <v>0.55000000000000004</v>
      </c>
      <c r="AB42" s="51"/>
      <c r="AC42" s="51"/>
      <c r="AD42" s="49"/>
      <c r="AE42" s="51"/>
      <c r="AF42" s="51"/>
      <c r="AG42" s="49"/>
      <c r="AH42" s="49" t="s">
        <v>98</v>
      </c>
      <c r="AI42" s="46">
        <v>63.5</v>
      </c>
      <c r="AJ42" s="44" t="s">
        <v>428</v>
      </c>
      <c r="AK42" s="44" t="s">
        <v>108</v>
      </c>
      <c r="AL42" s="45">
        <f t="shared" si="6"/>
        <v>1332</v>
      </c>
      <c r="AM42" s="44" t="s">
        <v>747</v>
      </c>
      <c r="AN42" s="44">
        <v>6</v>
      </c>
      <c r="AO42" s="41" t="s">
        <v>952</v>
      </c>
    </row>
    <row r="43" spans="1:41" s="43" customFormat="1" x14ac:dyDescent="0.3">
      <c r="A43" s="42" t="s">
        <v>969</v>
      </c>
      <c r="B43" s="50" t="s">
        <v>3575</v>
      </c>
      <c r="C43" s="50" t="s">
        <v>1066</v>
      </c>
      <c r="D43" s="48">
        <v>9</v>
      </c>
      <c r="E43" s="48" t="s">
        <v>96</v>
      </c>
      <c r="F43" s="78" t="s">
        <v>3576</v>
      </c>
      <c r="G43" s="50" t="s">
        <v>114</v>
      </c>
      <c r="H43" s="50" t="s">
        <v>119</v>
      </c>
      <c r="I43" s="50" t="s">
        <v>3577</v>
      </c>
      <c r="J43" s="100" t="s">
        <v>761</v>
      </c>
      <c r="K43" s="47" t="s">
        <v>97</v>
      </c>
      <c r="L43" s="47" t="s">
        <v>98</v>
      </c>
      <c r="M43" s="47" t="s">
        <v>99</v>
      </c>
      <c r="N43" s="47">
        <v>4</v>
      </c>
      <c r="O43" s="47" t="s">
        <v>100</v>
      </c>
      <c r="P43" s="47">
        <v>1332</v>
      </c>
      <c r="Q43" s="47" t="s">
        <v>101</v>
      </c>
      <c r="R43" s="49" t="s">
        <v>102</v>
      </c>
      <c r="S43" s="47" t="s">
        <v>103</v>
      </c>
      <c r="T43" s="44" t="s">
        <v>747</v>
      </c>
      <c r="U43" s="49" t="s">
        <v>105</v>
      </c>
      <c r="V43" s="51">
        <v>22</v>
      </c>
      <c r="W43" s="51">
        <v>40</v>
      </c>
      <c r="X43" s="49">
        <v>0.26</v>
      </c>
      <c r="Y43" s="51">
        <v>45</v>
      </c>
      <c r="Z43" s="51">
        <v>55</v>
      </c>
      <c r="AA43" s="49">
        <v>0.55000000000000004</v>
      </c>
      <c r="AB43" s="51"/>
      <c r="AC43" s="51"/>
      <c r="AD43" s="49"/>
      <c r="AE43" s="51"/>
      <c r="AF43" s="51"/>
      <c r="AG43" s="49"/>
      <c r="AH43" s="49" t="s">
        <v>98</v>
      </c>
      <c r="AI43" s="46">
        <v>63.5</v>
      </c>
      <c r="AJ43" s="44" t="s">
        <v>428</v>
      </c>
      <c r="AK43" s="44" t="s">
        <v>108</v>
      </c>
      <c r="AL43" s="45">
        <f t="shared" si="5"/>
        <v>1332</v>
      </c>
      <c r="AM43" s="44" t="s">
        <v>747</v>
      </c>
      <c r="AN43" s="44">
        <v>6</v>
      </c>
      <c r="AO43" s="41" t="s">
        <v>952</v>
      </c>
    </row>
    <row r="44" spans="1:41" s="43" customFormat="1" x14ac:dyDescent="0.3">
      <c r="A44" s="42" t="s">
        <v>969</v>
      </c>
      <c r="B44" s="50" t="s">
        <v>3575</v>
      </c>
      <c r="C44" s="50" t="s">
        <v>1066</v>
      </c>
      <c r="D44" s="48">
        <v>9</v>
      </c>
      <c r="E44" s="48" t="s">
        <v>96</v>
      </c>
      <c r="F44" s="78" t="s">
        <v>3576</v>
      </c>
      <c r="G44" s="50" t="s">
        <v>114</v>
      </c>
      <c r="H44" s="50" t="s">
        <v>119</v>
      </c>
      <c r="I44" s="50" t="s">
        <v>3579</v>
      </c>
      <c r="J44" s="100" t="s">
        <v>761</v>
      </c>
      <c r="K44" s="47" t="s">
        <v>97</v>
      </c>
      <c r="L44" s="47" t="s">
        <v>98</v>
      </c>
      <c r="M44" s="47" t="s">
        <v>99</v>
      </c>
      <c r="N44" s="47">
        <v>4</v>
      </c>
      <c r="O44" s="47" t="s">
        <v>100</v>
      </c>
      <c r="P44" s="47">
        <v>1332</v>
      </c>
      <c r="Q44" s="47" t="s">
        <v>101</v>
      </c>
      <c r="R44" s="49" t="s">
        <v>102</v>
      </c>
      <c r="S44" s="47" t="s">
        <v>103</v>
      </c>
      <c r="T44" s="44" t="s">
        <v>747</v>
      </c>
      <c r="U44" s="49" t="s">
        <v>105</v>
      </c>
      <c r="V44" s="51">
        <v>22</v>
      </c>
      <c r="W44" s="51">
        <v>40</v>
      </c>
      <c r="X44" s="49">
        <v>0.26</v>
      </c>
      <c r="Y44" s="51">
        <v>45</v>
      </c>
      <c r="Z44" s="51">
        <v>55</v>
      </c>
      <c r="AA44" s="49">
        <v>0.55000000000000004</v>
      </c>
      <c r="AB44" s="51"/>
      <c r="AC44" s="51"/>
      <c r="AD44" s="49"/>
      <c r="AE44" s="51"/>
      <c r="AF44" s="51"/>
      <c r="AG44" s="49"/>
      <c r="AH44" s="49" t="s">
        <v>98</v>
      </c>
      <c r="AI44" s="46">
        <v>63.5</v>
      </c>
      <c r="AJ44" s="44" t="s">
        <v>428</v>
      </c>
      <c r="AK44" s="44" t="s">
        <v>108</v>
      </c>
      <c r="AL44" s="45">
        <f t="shared" si="5"/>
        <v>1332</v>
      </c>
      <c r="AM44" s="44" t="s">
        <v>747</v>
      </c>
      <c r="AN44" s="44">
        <v>6</v>
      </c>
      <c r="AO44" s="41" t="s">
        <v>952</v>
      </c>
    </row>
    <row r="45" spans="1:41" s="43" customFormat="1" x14ac:dyDescent="0.3">
      <c r="A45" s="42" t="s">
        <v>969</v>
      </c>
      <c r="B45" s="50" t="s">
        <v>3575</v>
      </c>
      <c r="C45" s="50" t="s">
        <v>1066</v>
      </c>
      <c r="D45" s="48">
        <v>9</v>
      </c>
      <c r="E45" s="48" t="s">
        <v>96</v>
      </c>
      <c r="F45" s="78" t="s">
        <v>3576</v>
      </c>
      <c r="G45" s="50" t="s">
        <v>114</v>
      </c>
      <c r="H45" s="50" t="s">
        <v>119</v>
      </c>
      <c r="I45" s="50" t="s">
        <v>3580</v>
      </c>
      <c r="J45" s="100" t="s">
        <v>761</v>
      </c>
      <c r="K45" s="47" t="s">
        <v>97</v>
      </c>
      <c r="L45" s="47" t="s">
        <v>98</v>
      </c>
      <c r="M45" s="47" t="s">
        <v>99</v>
      </c>
      <c r="N45" s="47">
        <v>4</v>
      </c>
      <c r="O45" s="47" t="s">
        <v>100</v>
      </c>
      <c r="P45" s="47">
        <v>1332</v>
      </c>
      <c r="Q45" s="47" t="s">
        <v>101</v>
      </c>
      <c r="R45" s="49" t="s">
        <v>102</v>
      </c>
      <c r="S45" s="47" t="s">
        <v>103</v>
      </c>
      <c r="T45" s="44" t="s">
        <v>747</v>
      </c>
      <c r="U45" s="49" t="s">
        <v>105</v>
      </c>
      <c r="V45" s="51">
        <v>22</v>
      </c>
      <c r="W45" s="51">
        <v>40</v>
      </c>
      <c r="X45" s="49">
        <v>0.26</v>
      </c>
      <c r="Y45" s="51">
        <v>45</v>
      </c>
      <c r="Z45" s="51">
        <v>55</v>
      </c>
      <c r="AA45" s="49">
        <v>0.55000000000000004</v>
      </c>
      <c r="AB45" s="51"/>
      <c r="AC45" s="51"/>
      <c r="AD45" s="49"/>
      <c r="AE45" s="51"/>
      <c r="AF45" s="51"/>
      <c r="AG45" s="49"/>
      <c r="AH45" s="49" t="s">
        <v>98</v>
      </c>
      <c r="AI45" s="46">
        <v>63.5</v>
      </c>
      <c r="AJ45" s="44" t="s">
        <v>428</v>
      </c>
      <c r="AK45" s="44" t="s">
        <v>108</v>
      </c>
      <c r="AL45" s="45">
        <f t="shared" si="5"/>
        <v>1332</v>
      </c>
      <c r="AM45" s="44" t="s">
        <v>747</v>
      </c>
      <c r="AN45" s="44">
        <v>6</v>
      </c>
      <c r="AO45" s="41" t="s">
        <v>952</v>
      </c>
    </row>
    <row r="46" spans="1:41" s="43" customFormat="1" x14ac:dyDescent="0.3">
      <c r="A46" s="42" t="s">
        <v>968</v>
      </c>
      <c r="B46" s="50" t="s">
        <v>1279</v>
      </c>
      <c r="C46" s="50" t="s">
        <v>1069</v>
      </c>
      <c r="D46" s="48">
        <v>9</v>
      </c>
      <c r="E46" s="48" t="s">
        <v>96</v>
      </c>
      <c r="F46" s="78" t="s">
        <v>1120</v>
      </c>
      <c r="G46" s="50" t="s">
        <v>114</v>
      </c>
      <c r="H46" s="50" t="s">
        <v>115</v>
      </c>
      <c r="I46" s="50" t="s">
        <v>1067</v>
      </c>
      <c r="J46" s="100" t="s">
        <v>761</v>
      </c>
      <c r="K46" s="47" t="s">
        <v>97</v>
      </c>
      <c r="L46" s="47" t="s">
        <v>98</v>
      </c>
      <c r="M46" s="47" t="s">
        <v>99</v>
      </c>
      <c r="N46" s="47">
        <v>4</v>
      </c>
      <c r="O46" s="47" t="s">
        <v>100</v>
      </c>
      <c r="P46" s="47">
        <v>1332</v>
      </c>
      <c r="Q46" s="47" t="s">
        <v>101</v>
      </c>
      <c r="R46" s="49" t="s">
        <v>102</v>
      </c>
      <c r="S46" s="47" t="s">
        <v>103</v>
      </c>
      <c r="T46" s="44" t="s">
        <v>747</v>
      </c>
      <c r="U46" s="49" t="s">
        <v>105</v>
      </c>
      <c r="V46" s="51">
        <v>13</v>
      </c>
      <c r="W46" s="51">
        <v>22</v>
      </c>
      <c r="X46" s="49">
        <v>0.26</v>
      </c>
      <c r="Y46" s="51">
        <v>25</v>
      </c>
      <c r="Z46" s="51">
        <v>9</v>
      </c>
      <c r="AA46" s="49">
        <v>0.48</v>
      </c>
      <c r="AB46" s="51"/>
      <c r="AC46" s="51"/>
      <c r="AD46" s="49"/>
      <c r="AE46" s="51"/>
      <c r="AF46" s="51"/>
      <c r="AG46" s="49"/>
      <c r="AH46" s="49" t="s">
        <v>98</v>
      </c>
      <c r="AI46" s="46">
        <v>63.5</v>
      </c>
      <c r="AJ46" s="44" t="s">
        <v>428</v>
      </c>
      <c r="AK46" s="44" t="s">
        <v>108</v>
      </c>
      <c r="AL46" s="45">
        <f t="shared" ref="AL46:AL48" si="7">P46</f>
        <v>1332</v>
      </c>
      <c r="AM46" s="44" t="s">
        <v>747</v>
      </c>
      <c r="AN46" s="44">
        <v>7</v>
      </c>
      <c r="AO46" s="41" t="s">
        <v>952</v>
      </c>
    </row>
    <row r="47" spans="1:41" s="43" customFormat="1" x14ac:dyDescent="0.3">
      <c r="A47" s="42" t="s">
        <v>969</v>
      </c>
      <c r="B47" s="50" t="s">
        <v>1279</v>
      </c>
      <c r="C47" s="50" t="s">
        <v>1069</v>
      </c>
      <c r="D47" s="48">
        <v>9</v>
      </c>
      <c r="E47" s="48" t="s">
        <v>96</v>
      </c>
      <c r="F47" s="78" t="s">
        <v>1120</v>
      </c>
      <c r="G47" s="50" t="s">
        <v>114</v>
      </c>
      <c r="H47" s="50" t="s">
        <v>119</v>
      </c>
      <c r="I47" s="50" t="s">
        <v>1067</v>
      </c>
      <c r="J47" s="100" t="s">
        <v>761</v>
      </c>
      <c r="K47" s="47" t="s">
        <v>97</v>
      </c>
      <c r="L47" s="47" t="s">
        <v>98</v>
      </c>
      <c r="M47" s="47" t="s">
        <v>99</v>
      </c>
      <c r="N47" s="47">
        <v>4</v>
      </c>
      <c r="O47" s="47" t="s">
        <v>100</v>
      </c>
      <c r="P47" s="47">
        <v>1332</v>
      </c>
      <c r="Q47" s="47" t="s">
        <v>101</v>
      </c>
      <c r="R47" s="49" t="s">
        <v>102</v>
      </c>
      <c r="S47" s="47" t="s">
        <v>103</v>
      </c>
      <c r="T47" s="44" t="s">
        <v>747</v>
      </c>
      <c r="U47" s="49" t="s">
        <v>105</v>
      </c>
      <c r="V47" s="51">
        <v>13</v>
      </c>
      <c r="W47" s="51">
        <v>22</v>
      </c>
      <c r="X47" s="49">
        <v>0.26</v>
      </c>
      <c r="Y47" s="51">
        <v>25</v>
      </c>
      <c r="Z47" s="51">
        <v>9</v>
      </c>
      <c r="AA47" s="49">
        <v>0.48</v>
      </c>
      <c r="AB47" s="51"/>
      <c r="AC47" s="51"/>
      <c r="AD47" s="49"/>
      <c r="AE47" s="51"/>
      <c r="AF47" s="51"/>
      <c r="AG47" s="49"/>
      <c r="AH47" s="49" t="s">
        <v>98</v>
      </c>
      <c r="AI47" s="46">
        <v>63.5</v>
      </c>
      <c r="AJ47" s="44" t="s">
        <v>428</v>
      </c>
      <c r="AK47" s="44" t="s">
        <v>108</v>
      </c>
      <c r="AL47" s="45">
        <f t="shared" si="7"/>
        <v>1332</v>
      </c>
      <c r="AM47" s="44" t="s">
        <v>747</v>
      </c>
      <c r="AN47" s="44">
        <v>7</v>
      </c>
      <c r="AO47" s="41" t="s">
        <v>952</v>
      </c>
    </row>
    <row r="48" spans="1:41" s="43" customFormat="1" x14ac:dyDescent="0.3">
      <c r="A48" s="42" t="s">
        <v>969</v>
      </c>
      <c r="B48" s="50" t="s">
        <v>1279</v>
      </c>
      <c r="C48" s="50" t="s">
        <v>1069</v>
      </c>
      <c r="D48" s="48">
        <v>9</v>
      </c>
      <c r="E48" s="48" t="s">
        <v>96</v>
      </c>
      <c r="F48" s="78" t="s">
        <v>1120</v>
      </c>
      <c r="G48" s="50" t="s">
        <v>114</v>
      </c>
      <c r="H48" s="50" t="s">
        <v>119</v>
      </c>
      <c r="I48" s="50" t="s">
        <v>1068</v>
      </c>
      <c r="J48" s="100" t="s">
        <v>761</v>
      </c>
      <c r="K48" s="47" t="s">
        <v>97</v>
      </c>
      <c r="L48" s="47" t="s">
        <v>98</v>
      </c>
      <c r="M48" s="47" t="s">
        <v>99</v>
      </c>
      <c r="N48" s="47">
        <v>4</v>
      </c>
      <c r="O48" s="47" t="s">
        <v>100</v>
      </c>
      <c r="P48" s="47">
        <v>1332</v>
      </c>
      <c r="Q48" s="47" t="s">
        <v>101</v>
      </c>
      <c r="R48" s="49" t="s">
        <v>102</v>
      </c>
      <c r="S48" s="47" t="s">
        <v>103</v>
      </c>
      <c r="T48" s="44" t="s">
        <v>747</v>
      </c>
      <c r="U48" s="49" t="s">
        <v>105</v>
      </c>
      <c r="V48" s="51">
        <v>13</v>
      </c>
      <c r="W48" s="51">
        <v>22</v>
      </c>
      <c r="X48" s="49">
        <v>0.26</v>
      </c>
      <c r="Y48" s="51">
        <v>25</v>
      </c>
      <c r="Z48" s="51">
        <v>9</v>
      </c>
      <c r="AA48" s="49">
        <v>0.48</v>
      </c>
      <c r="AB48" s="51"/>
      <c r="AC48" s="51"/>
      <c r="AD48" s="49"/>
      <c r="AE48" s="51"/>
      <c r="AF48" s="51"/>
      <c r="AG48" s="49"/>
      <c r="AH48" s="49" t="s">
        <v>98</v>
      </c>
      <c r="AI48" s="46">
        <v>63.5</v>
      </c>
      <c r="AJ48" s="44" t="s">
        <v>428</v>
      </c>
      <c r="AK48" s="44" t="s">
        <v>108</v>
      </c>
      <c r="AL48" s="45">
        <f t="shared" si="7"/>
        <v>1332</v>
      </c>
      <c r="AM48" s="44" t="s">
        <v>747</v>
      </c>
      <c r="AN48" s="44">
        <v>7</v>
      </c>
      <c r="AO48" s="41" t="s">
        <v>952</v>
      </c>
    </row>
    <row r="49" spans="1:41" s="43" customFormat="1" x14ac:dyDescent="0.3">
      <c r="A49" s="42" t="s">
        <v>969</v>
      </c>
      <c r="B49" s="50" t="s">
        <v>3575</v>
      </c>
      <c r="C49" s="50" t="s">
        <v>1069</v>
      </c>
      <c r="D49" s="48">
        <v>9</v>
      </c>
      <c r="E49" s="48" t="s">
        <v>96</v>
      </c>
      <c r="F49" s="78" t="s">
        <v>3576</v>
      </c>
      <c r="G49" s="50" t="s">
        <v>114</v>
      </c>
      <c r="H49" s="50" t="s">
        <v>119</v>
      </c>
      <c r="I49" s="50" t="s">
        <v>3578</v>
      </c>
      <c r="J49" s="100" t="s">
        <v>761</v>
      </c>
      <c r="K49" s="47" t="s">
        <v>97</v>
      </c>
      <c r="L49" s="47" t="s">
        <v>98</v>
      </c>
      <c r="M49" s="47" t="s">
        <v>99</v>
      </c>
      <c r="N49" s="47">
        <v>4</v>
      </c>
      <c r="O49" s="47" t="s">
        <v>100</v>
      </c>
      <c r="P49" s="47">
        <v>1332</v>
      </c>
      <c r="Q49" s="47" t="s">
        <v>101</v>
      </c>
      <c r="R49" s="49" t="s">
        <v>102</v>
      </c>
      <c r="S49" s="47" t="s">
        <v>103</v>
      </c>
      <c r="T49" s="44" t="s">
        <v>747</v>
      </c>
      <c r="U49" s="49" t="s">
        <v>105</v>
      </c>
      <c r="V49" s="51">
        <v>13</v>
      </c>
      <c r="W49" s="51">
        <v>22</v>
      </c>
      <c r="X49" s="49">
        <v>0.26</v>
      </c>
      <c r="Y49" s="51">
        <v>25</v>
      </c>
      <c r="Z49" s="51">
        <v>9</v>
      </c>
      <c r="AA49" s="49">
        <v>0.48</v>
      </c>
      <c r="AB49" s="51"/>
      <c r="AC49" s="51"/>
      <c r="AD49" s="49"/>
      <c r="AE49" s="51"/>
      <c r="AF49" s="51"/>
      <c r="AG49" s="49"/>
      <c r="AH49" s="49" t="s">
        <v>98</v>
      </c>
      <c r="AI49" s="46">
        <v>63.5</v>
      </c>
      <c r="AJ49" s="44" t="s">
        <v>428</v>
      </c>
      <c r="AK49" s="44" t="s">
        <v>108</v>
      </c>
      <c r="AL49" s="45">
        <f t="shared" si="5"/>
        <v>1332</v>
      </c>
      <c r="AM49" s="44" t="s">
        <v>747</v>
      </c>
      <c r="AN49" s="44">
        <v>7</v>
      </c>
      <c r="AO49" s="41" t="s">
        <v>952</v>
      </c>
    </row>
    <row r="50" spans="1:41" s="43" customFormat="1" x14ac:dyDescent="0.3">
      <c r="A50" s="42" t="s">
        <v>969</v>
      </c>
      <c r="B50" s="50" t="s">
        <v>3575</v>
      </c>
      <c r="C50" s="50" t="s">
        <v>1069</v>
      </c>
      <c r="D50" s="48">
        <v>9</v>
      </c>
      <c r="E50" s="48" t="s">
        <v>96</v>
      </c>
      <c r="F50" s="78" t="s">
        <v>3576</v>
      </c>
      <c r="G50" s="50" t="s">
        <v>114</v>
      </c>
      <c r="H50" s="50" t="s">
        <v>119</v>
      </c>
      <c r="I50" s="50" t="s">
        <v>3580</v>
      </c>
      <c r="J50" s="100" t="s">
        <v>761</v>
      </c>
      <c r="K50" s="47" t="s">
        <v>97</v>
      </c>
      <c r="L50" s="47" t="s">
        <v>98</v>
      </c>
      <c r="M50" s="47" t="s">
        <v>99</v>
      </c>
      <c r="N50" s="47">
        <v>4</v>
      </c>
      <c r="O50" s="47" t="s">
        <v>100</v>
      </c>
      <c r="P50" s="47">
        <v>1332</v>
      </c>
      <c r="Q50" s="47" t="s">
        <v>101</v>
      </c>
      <c r="R50" s="49" t="s">
        <v>102</v>
      </c>
      <c r="S50" s="47" t="s">
        <v>103</v>
      </c>
      <c r="T50" s="44" t="s">
        <v>747</v>
      </c>
      <c r="U50" s="49" t="s">
        <v>105</v>
      </c>
      <c r="V50" s="51">
        <v>13</v>
      </c>
      <c r="W50" s="51">
        <v>22</v>
      </c>
      <c r="X50" s="49">
        <v>0.26</v>
      </c>
      <c r="Y50" s="51">
        <v>25</v>
      </c>
      <c r="Z50" s="51">
        <v>9</v>
      </c>
      <c r="AA50" s="49">
        <v>0.48</v>
      </c>
      <c r="AB50" s="51"/>
      <c r="AC50" s="51"/>
      <c r="AD50" s="49"/>
      <c r="AE50" s="51"/>
      <c r="AF50" s="51"/>
      <c r="AG50" s="49"/>
      <c r="AH50" s="49" t="s">
        <v>98</v>
      </c>
      <c r="AI50" s="46">
        <v>63.5</v>
      </c>
      <c r="AJ50" s="44" t="s">
        <v>428</v>
      </c>
      <c r="AK50" s="44" t="s">
        <v>108</v>
      </c>
      <c r="AL50" s="45">
        <f t="shared" ref="AL50:AL51" si="8">P50</f>
        <v>1332</v>
      </c>
      <c r="AM50" s="44" t="s">
        <v>747</v>
      </c>
      <c r="AN50" s="44">
        <v>7</v>
      </c>
      <c r="AO50" s="41" t="s">
        <v>952</v>
      </c>
    </row>
    <row r="51" spans="1:41" s="43" customFormat="1" x14ac:dyDescent="0.3">
      <c r="A51" s="42" t="s">
        <v>968</v>
      </c>
      <c r="B51" s="50" t="s">
        <v>3575</v>
      </c>
      <c r="C51" s="50" t="s">
        <v>1069</v>
      </c>
      <c r="D51" s="48">
        <v>9</v>
      </c>
      <c r="E51" s="48" t="s">
        <v>96</v>
      </c>
      <c r="F51" s="78" t="s">
        <v>3576</v>
      </c>
      <c r="G51" s="50" t="s">
        <v>114</v>
      </c>
      <c r="H51" s="50" t="s">
        <v>115</v>
      </c>
      <c r="I51" s="50" t="s">
        <v>3577</v>
      </c>
      <c r="J51" s="100" t="s">
        <v>761</v>
      </c>
      <c r="K51" s="47" t="s">
        <v>97</v>
      </c>
      <c r="L51" s="47" t="s">
        <v>98</v>
      </c>
      <c r="M51" s="47" t="s">
        <v>99</v>
      </c>
      <c r="N51" s="47">
        <v>4</v>
      </c>
      <c r="O51" s="47" t="s">
        <v>100</v>
      </c>
      <c r="P51" s="47">
        <v>1332</v>
      </c>
      <c r="Q51" s="47" t="s">
        <v>101</v>
      </c>
      <c r="R51" s="49" t="s">
        <v>102</v>
      </c>
      <c r="S51" s="47" t="s">
        <v>103</v>
      </c>
      <c r="T51" s="44" t="s">
        <v>747</v>
      </c>
      <c r="U51" s="49" t="s">
        <v>105</v>
      </c>
      <c r="V51" s="51">
        <v>13</v>
      </c>
      <c r="W51" s="51">
        <v>22</v>
      </c>
      <c r="X51" s="49">
        <v>0.26</v>
      </c>
      <c r="Y51" s="51">
        <v>25</v>
      </c>
      <c r="Z51" s="51">
        <v>9</v>
      </c>
      <c r="AA51" s="49">
        <v>0.48</v>
      </c>
      <c r="AB51" s="51"/>
      <c r="AC51" s="51"/>
      <c r="AD51" s="49"/>
      <c r="AE51" s="51"/>
      <c r="AF51" s="51"/>
      <c r="AG51" s="49"/>
      <c r="AH51" s="49" t="s">
        <v>98</v>
      </c>
      <c r="AI51" s="46">
        <v>63.5</v>
      </c>
      <c r="AJ51" s="44" t="s">
        <v>428</v>
      </c>
      <c r="AK51" s="44" t="s">
        <v>108</v>
      </c>
      <c r="AL51" s="45">
        <f t="shared" si="8"/>
        <v>1332</v>
      </c>
      <c r="AM51" s="44" t="s">
        <v>747</v>
      </c>
      <c r="AN51" s="44">
        <v>7</v>
      </c>
      <c r="AO51" s="41" t="s">
        <v>952</v>
      </c>
    </row>
    <row r="52" spans="1:41" s="43" customFormat="1" x14ac:dyDescent="0.3">
      <c r="A52" s="42" t="s">
        <v>969</v>
      </c>
      <c r="B52" s="50" t="s">
        <v>3575</v>
      </c>
      <c r="C52" s="50" t="s">
        <v>1069</v>
      </c>
      <c r="D52" s="48">
        <v>9</v>
      </c>
      <c r="E52" s="48" t="s">
        <v>96</v>
      </c>
      <c r="F52" s="78" t="s">
        <v>3576</v>
      </c>
      <c r="G52" s="50" t="s">
        <v>114</v>
      </c>
      <c r="H52" s="50" t="s">
        <v>119</v>
      </c>
      <c r="I52" s="50" t="s">
        <v>3577</v>
      </c>
      <c r="J52" s="100" t="s">
        <v>761</v>
      </c>
      <c r="K52" s="47" t="s">
        <v>97</v>
      </c>
      <c r="L52" s="47" t="s">
        <v>98</v>
      </c>
      <c r="M52" s="47" t="s">
        <v>99</v>
      </c>
      <c r="N52" s="47">
        <v>4</v>
      </c>
      <c r="O52" s="47" t="s">
        <v>100</v>
      </c>
      <c r="P52" s="47">
        <v>1332</v>
      </c>
      <c r="Q52" s="47" t="s">
        <v>101</v>
      </c>
      <c r="R52" s="49" t="s">
        <v>102</v>
      </c>
      <c r="S52" s="47" t="s">
        <v>103</v>
      </c>
      <c r="T52" s="44" t="s">
        <v>747</v>
      </c>
      <c r="U52" s="49" t="s">
        <v>105</v>
      </c>
      <c r="V52" s="51">
        <v>13</v>
      </c>
      <c r="W52" s="51">
        <v>22</v>
      </c>
      <c r="X52" s="49">
        <v>0.26</v>
      </c>
      <c r="Y52" s="51">
        <v>25</v>
      </c>
      <c r="Z52" s="51">
        <v>9</v>
      </c>
      <c r="AA52" s="49">
        <v>0.48</v>
      </c>
      <c r="AB52" s="51"/>
      <c r="AC52" s="51"/>
      <c r="AD52" s="49"/>
      <c r="AE52" s="51"/>
      <c r="AF52" s="51"/>
      <c r="AG52" s="49"/>
      <c r="AH52" s="49" t="s">
        <v>98</v>
      </c>
      <c r="AI52" s="46">
        <v>63.5</v>
      </c>
      <c r="AJ52" s="44" t="s">
        <v>428</v>
      </c>
      <c r="AK52" s="44" t="s">
        <v>108</v>
      </c>
      <c r="AL52" s="45">
        <f t="shared" si="5"/>
        <v>1332</v>
      </c>
      <c r="AM52" s="44" t="s">
        <v>747</v>
      </c>
      <c r="AN52" s="44">
        <v>7</v>
      </c>
      <c r="AO52" s="41" t="s">
        <v>952</v>
      </c>
    </row>
    <row r="53" spans="1:41" s="43" customFormat="1" x14ac:dyDescent="0.3">
      <c r="A53" s="42" t="s">
        <v>969</v>
      </c>
      <c r="B53" s="50" t="s">
        <v>3575</v>
      </c>
      <c r="C53" s="50" t="s">
        <v>1069</v>
      </c>
      <c r="D53" s="48">
        <v>9</v>
      </c>
      <c r="E53" s="48" t="s">
        <v>96</v>
      </c>
      <c r="F53" s="78" t="s">
        <v>3576</v>
      </c>
      <c r="G53" s="50" t="s">
        <v>114</v>
      </c>
      <c r="H53" s="50" t="s">
        <v>119</v>
      </c>
      <c r="I53" s="50" t="s">
        <v>3579</v>
      </c>
      <c r="J53" s="100" t="s">
        <v>761</v>
      </c>
      <c r="K53" s="47" t="s">
        <v>97</v>
      </c>
      <c r="L53" s="47" t="s">
        <v>98</v>
      </c>
      <c r="M53" s="47" t="s">
        <v>99</v>
      </c>
      <c r="N53" s="47">
        <v>4</v>
      </c>
      <c r="O53" s="47" t="s">
        <v>100</v>
      </c>
      <c r="P53" s="47">
        <v>1332</v>
      </c>
      <c r="Q53" s="47" t="s">
        <v>101</v>
      </c>
      <c r="R53" s="49" t="s">
        <v>102</v>
      </c>
      <c r="S53" s="47" t="s">
        <v>103</v>
      </c>
      <c r="T53" s="44" t="s">
        <v>747</v>
      </c>
      <c r="U53" s="49" t="s">
        <v>105</v>
      </c>
      <c r="V53" s="51">
        <v>13</v>
      </c>
      <c r="W53" s="51">
        <v>22</v>
      </c>
      <c r="X53" s="49">
        <v>0.26</v>
      </c>
      <c r="Y53" s="51">
        <v>25</v>
      </c>
      <c r="Z53" s="51">
        <v>9</v>
      </c>
      <c r="AA53" s="49">
        <v>0.48</v>
      </c>
      <c r="AB53" s="51"/>
      <c r="AC53" s="51"/>
      <c r="AD53" s="49"/>
      <c r="AE53" s="51"/>
      <c r="AF53" s="51"/>
      <c r="AG53" s="49"/>
      <c r="AH53" s="49" t="s">
        <v>98</v>
      </c>
      <c r="AI53" s="46">
        <v>63.5</v>
      </c>
      <c r="AJ53" s="44" t="s">
        <v>428</v>
      </c>
      <c r="AK53" s="44" t="s">
        <v>108</v>
      </c>
      <c r="AL53" s="45">
        <f t="shared" si="5"/>
        <v>1332</v>
      </c>
      <c r="AM53" s="44" t="s">
        <v>747</v>
      </c>
      <c r="AN53" s="44">
        <v>7</v>
      </c>
      <c r="AO53" s="41" t="s">
        <v>952</v>
      </c>
    </row>
    <row r="54" spans="1:41" s="43" customFormat="1" x14ac:dyDescent="0.3">
      <c r="A54" s="42" t="s">
        <v>970</v>
      </c>
      <c r="B54" s="50" t="s">
        <v>1280</v>
      </c>
      <c r="C54" s="50" t="s">
        <v>1072</v>
      </c>
      <c r="D54" s="48">
        <v>9</v>
      </c>
      <c r="E54" s="48" t="s">
        <v>96</v>
      </c>
      <c r="F54" s="78" t="s">
        <v>1121</v>
      </c>
      <c r="G54" s="50" t="s">
        <v>114</v>
      </c>
      <c r="H54" s="50" t="s">
        <v>115</v>
      </c>
      <c r="I54" s="50" t="s">
        <v>1070</v>
      </c>
      <c r="J54" s="100" t="s">
        <v>761</v>
      </c>
      <c r="K54" s="47" t="s">
        <v>97</v>
      </c>
      <c r="L54" s="47" t="s">
        <v>98</v>
      </c>
      <c r="M54" s="47" t="s">
        <v>99</v>
      </c>
      <c r="N54" s="47">
        <v>4</v>
      </c>
      <c r="O54" s="47" t="s">
        <v>100</v>
      </c>
      <c r="P54" s="47">
        <v>1332</v>
      </c>
      <c r="Q54" s="47" t="s">
        <v>101</v>
      </c>
      <c r="R54" s="49" t="s">
        <v>102</v>
      </c>
      <c r="S54" s="47" t="s">
        <v>103</v>
      </c>
      <c r="T54" s="44" t="s">
        <v>747</v>
      </c>
      <c r="U54" s="49" t="s">
        <v>105</v>
      </c>
      <c r="V54" s="51">
        <v>26</v>
      </c>
      <c r="W54" s="51">
        <v>41</v>
      </c>
      <c r="X54" s="49">
        <v>0.32</v>
      </c>
      <c r="Y54" s="51">
        <v>47</v>
      </c>
      <c r="Z54" s="51">
        <v>54</v>
      </c>
      <c r="AA54" s="49">
        <v>0.64</v>
      </c>
      <c r="AB54" s="51"/>
      <c r="AC54" s="51"/>
      <c r="AD54" s="49"/>
      <c r="AE54" s="51"/>
      <c r="AF54" s="51"/>
      <c r="AG54" s="49"/>
      <c r="AH54" s="49" t="s">
        <v>98</v>
      </c>
      <c r="AI54" s="46">
        <v>72.2</v>
      </c>
      <c r="AJ54" s="44" t="s">
        <v>428</v>
      </c>
      <c r="AK54" s="44" t="s">
        <v>108</v>
      </c>
      <c r="AL54" s="45">
        <f t="shared" ref="AL54:AL57" si="9">P54</f>
        <v>1332</v>
      </c>
      <c r="AM54" s="44" t="s">
        <v>747</v>
      </c>
      <c r="AN54" s="44">
        <v>8</v>
      </c>
      <c r="AO54" s="41" t="s">
        <v>952</v>
      </c>
    </row>
    <row r="55" spans="1:41" s="43" customFormat="1" x14ac:dyDescent="0.3">
      <c r="A55" s="42" t="s">
        <v>971</v>
      </c>
      <c r="B55" s="50" t="s">
        <v>1280</v>
      </c>
      <c r="C55" s="50" t="s">
        <v>1072</v>
      </c>
      <c r="D55" s="48">
        <v>9</v>
      </c>
      <c r="E55" s="48" t="s">
        <v>96</v>
      </c>
      <c r="F55" s="78" t="s">
        <v>1121</v>
      </c>
      <c r="G55" s="50" t="s">
        <v>114</v>
      </c>
      <c r="H55" s="50" t="s">
        <v>119</v>
      </c>
      <c r="I55" s="50" t="s">
        <v>1070</v>
      </c>
      <c r="J55" s="100" t="s">
        <v>761</v>
      </c>
      <c r="K55" s="47" t="s">
        <v>97</v>
      </c>
      <c r="L55" s="47" t="s">
        <v>98</v>
      </c>
      <c r="M55" s="47" t="s">
        <v>99</v>
      </c>
      <c r="N55" s="47">
        <v>4</v>
      </c>
      <c r="O55" s="47" t="s">
        <v>100</v>
      </c>
      <c r="P55" s="47">
        <v>1332</v>
      </c>
      <c r="Q55" s="47" t="s">
        <v>101</v>
      </c>
      <c r="R55" s="49" t="s">
        <v>102</v>
      </c>
      <c r="S55" s="47" t="s">
        <v>103</v>
      </c>
      <c r="T55" s="44" t="s">
        <v>747</v>
      </c>
      <c r="U55" s="49" t="s">
        <v>105</v>
      </c>
      <c r="V55" s="51">
        <v>26</v>
      </c>
      <c r="W55" s="51">
        <v>41</v>
      </c>
      <c r="X55" s="49">
        <v>0.32</v>
      </c>
      <c r="Y55" s="51">
        <v>47</v>
      </c>
      <c r="Z55" s="51">
        <v>54</v>
      </c>
      <c r="AA55" s="49">
        <v>0.64</v>
      </c>
      <c r="AB55" s="51"/>
      <c r="AC55" s="51"/>
      <c r="AD55" s="49"/>
      <c r="AE55" s="51"/>
      <c r="AF55" s="51"/>
      <c r="AG55" s="49"/>
      <c r="AH55" s="49" t="s">
        <v>98</v>
      </c>
      <c r="AI55" s="46">
        <v>72.2</v>
      </c>
      <c r="AJ55" s="44" t="s">
        <v>428</v>
      </c>
      <c r="AK55" s="44" t="s">
        <v>108</v>
      </c>
      <c r="AL55" s="45">
        <f t="shared" si="9"/>
        <v>1332</v>
      </c>
      <c r="AM55" s="44" t="s">
        <v>747</v>
      </c>
      <c r="AN55" s="44">
        <v>8</v>
      </c>
      <c r="AO55" s="41" t="s">
        <v>952</v>
      </c>
    </row>
    <row r="56" spans="1:41" s="43" customFormat="1" x14ac:dyDescent="0.3">
      <c r="A56" s="42" t="s">
        <v>971</v>
      </c>
      <c r="B56" s="50" t="s">
        <v>1280</v>
      </c>
      <c r="C56" s="50" t="s">
        <v>1072</v>
      </c>
      <c r="D56" s="48">
        <v>9</v>
      </c>
      <c r="E56" s="48" t="s">
        <v>96</v>
      </c>
      <c r="F56" s="78" t="s">
        <v>1121</v>
      </c>
      <c r="G56" s="50" t="s">
        <v>114</v>
      </c>
      <c r="H56" s="50" t="s">
        <v>119</v>
      </c>
      <c r="I56" s="50" t="s">
        <v>1071</v>
      </c>
      <c r="J56" s="100" t="s">
        <v>761</v>
      </c>
      <c r="K56" s="47" t="s">
        <v>97</v>
      </c>
      <c r="L56" s="47" t="s">
        <v>98</v>
      </c>
      <c r="M56" s="47" t="s">
        <v>99</v>
      </c>
      <c r="N56" s="47">
        <v>4</v>
      </c>
      <c r="O56" s="47" t="s">
        <v>100</v>
      </c>
      <c r="P56" s="47">
        <v>1332</v>
      </c>
      <c r="Q56" s="47" t="s">
        <v>101</v>
      </c>
      <c r="R56" s="49" t="s">
        <v>102</v>
      </c>
      <c r="S56" s="47" t="s">
        <v>103</v>
      </c>
      <c r="T56" s="44" t="s">
        <v>747</v>
      </c>
      <c r="U56" s="49" t="s">
        <v>105</v>
      </c>
      <c r="V56" s="51">
        <v>26</v>
      </c>
      <c r="W56" s="51">
        <v>41</v>
      </c>
      <c r="X56" s="49">
        <v>0.32</v>
      </c>
      <c r="Y56" s="51">
        <v>47</v>
      </c>
      <c r="Z56" s="51">
        <v>54</v>
      </c>
      <c r="AA56" s="49">
        <v>0.64</v>
      </c>
      <c r="AB56" s="51"/>
      <c r="AC56" s="51"/>
      <c r="AD56" s="49"/>
      <c r="AE56" s="51"/>
      <c r="AF56" s="51"/>
      <c r="AG56" s="49"/>
      <c r="AH56" s="49" t="s">
        <v>98</v>
      </c>
      <c r="AI56" s="46">
        <v>72.2</v>
      </c>
      <c r="AJ56" s="44" t="s">
        <v>428</v>
      </c>
      <c r="AK56" s="44" t="s">
        <v>108</v>
      </c>
      <c r="AL56" s="45">
        <f t="shared" si="9"/>
        <v>1332</v>
      </c>
      <c r="AM56" s="44" t="s">
        <v>747</v>
      </c>
      <c r="AN56" s="44">
        <v>8</v>
      </c>
      <c r="AO56" s="41" t="s">
        <v>952</v>
      </c>
    </row>
    <row r="57" spans="1:41" s="43" customFormat="1" x14ac:dyDescent="0.3">
      <c r="A57" s="42" t="s">
        <v>970</v>
      </c>
      <c r="B57" s="50" t="s">
        <v>3581</v>
      </c>
      <c r="C57" s="50" t="s">
        <v>1072</v>
      </c>
      <c r="D57" s="48">
        <v>9</v>
      </c>
      <c r="E57" s="48" t="s">
        <v>96</v>
      </c>
      <c r="F57" s="78" t="s">
        <v>3582</v>
      </c>
      <c r="G57" s="50" t="s">
        <v>114</v>
      </c>
      <c r="H57" s="50" t="s">
        <v>115</v>
      </c>
      <c r="I57" s="50" t="s">
        <v>3583</v>
      </c>
      <c r="J57" s="100" t="s">
        <v>761</v>
      </c>
      <c r="K57" s="47" t="s">
        <v>97</v>
      </c>
      <c r="L57" s="47" t="s">
        <v>98</v>
      </c>
      <c r="M57" s="47" t="s">
        <v>99</v>
      </c>
      <c r="N57" s="47">
        <v>4</v>
      </c>
      <c r="O57" s="47" t="s">
        <v>100</v>
      </c>
      <c r="P57" s="47">
        <v>1332</v>
      </c>
      <c r="Q57" s="47" t="s">
        <v>101</v>
      </c>
      <c r="R57" s="49" t="s">
        <v>102</v>
      </c>
      <c r="S57" s="47" t="s">
        <v>103</v>
      </c>
      <c r="T57" s="44" t="s">
        <v>747</v>
      </c>
      <c r="U57" s="49" t="s">
        <v>105</v>
      </c>
      <c r="V57" s="51">
        <v>26</v>
      </c>
      <c r="W57" s="51">
        <v>41</v>
      </c>
      <c r="X57" s="49">
        <v>0.32</v>
      </c>
      <c r="Y57" s="51">
        <v>47</v>
      </c>
      <c r="Z57" s="51">
        <v>54</v>
      </c>
      <c r="AA57" s="49">
        <v>0.64</v>
      </c>
      <c r="AB57" s="51"/>
      <c r="AC57" s="51"/>
      <c r="AD57" s="49"/>
      <c r="AE57" s="51"/>
      <c r="AF57" s="51"/>
      <c r="AG57" s="49"/>
      <c r="AH57" s="49" t="s">
        <v>98</v>
      </c>
      <c r="AI57" s="46">
        <v>72.2</v>
      </c>
      <c r="AJ57" s="44" t="s">
        <v>428</v>
      </c>
      <c r="AK57" s="44" t="s">
        <v>108</v>
      </c>
      <c r="AL57" s="45">
        <f t="shared" si="9"/>
        <v>1332</v>
      </c>
      <c r="AM57" s="44" t="s">
        <v>747</v>
      </c>
      <c r="AN57" s="44">
        <v>8</v>
      </c>
      <c r="AO57" s="41" t="s">
        <v>952</v>
      </c>
    </row>
    <row r="58" spans="1:41" s="43" customFormat="1" x14ac:dyDescent="0.3">
      <c r="A58" s="42" t="s">
        <v>970</v>
      </c>
      <c r="B58" s="50" t="s">
        <v>3581</v>
      </c>
      <c r="C58" s="50" t="s">
        <v>1072</v>
      </c>
      <c r="D58" s="48">
        <v>9</v>
      </c>
      <c r="E58" s="48" t="s">
        <v>96</v>
      </c>
      <c r="F58" s="78" t="s">
        <v>3582</v>
      </c>
      <c r="G58" s="50" t="s">
        <v>114</v>
      </c>
      <c r="H58" s="50" t="s">
        <v>115</v>
      </c>
      <c r="I58" s="50" t="s">
        <v>3584</v>
      </c>
      <c r="J58" s="100" t="s">
        <v>761</v>
      </c>
      <c r="K58" s="47" t="s">
        <v>97</v>
      </c>
      <c r="L58" s="47" t="s">
        <v>98</v>
      </c>
      <c r="M58" s="47" t="s">
        <v>99</v>
      </c>
      <c r="N58" s="47">
        <v>4</v>
      </c>
      <c r="O58" s="47" t="s">
        <v>100</v>
      </c>
      <c r="P58" s="47">
        <v>1332</v>
      </c>
      <c r="Q58" s="47" t="s">
        <v>101</v>
      </c>
      <c r="R58" s="49" t="s">
        <v>102</v>
      </c>
      <c r="S58" s="47" t="s">
        <v>103</v>
      </c>
      <c r="T58" s="44" t="s">
        <v>747</v>
      </c>
      <c r="U58" s="49" t="s">
        <v>105</v>
      </c>
      <c r="V58" s="51">
        <v>26</v>
      </c>
      <c r="W58" s="51">
        <v>41</v>
      </c>
      <c r="X58" s="49">
        <v>0.32</v>
      </c>
      <c r="Y58" s="51">
        <v>47</v>
      </c>
      <c r="Z58" s="51">
        <v>54</v>
      </c>
      <c r="AA58" s="49">
        <v>0.64</v>
      </c>
      <c r="AB58" s="51"/>
      <c r="AC58" s="51"/>
      <c r="AD58" s="49"/>
      <c r="AE58" s="51"/>
      <c r="AF58" s="51"/>
      <c r="AG58" s="49"/>
      <c r="AH58" s="49" t="s">
        <v>98</v>
      </c>
      <c r="AI58" s="46">
        <v>72.2</v>
      </c>
      <c r="AJ58" s="44" t="s">
        <v>428</v>
      </c>
      <c r="AK58" s="44" t="s">
        <v>108</v>
      </c>
      <c r="AL58" s="45">
        <f t="shared" si="5"/>
        <v>1332</v>
      </c>
      <c r="AM58" s="44" t="s">
        <v>747</v>
      </c>
      <c r="AN58" s="44">
        <v>8</v>
      </c>
      <c r="AO58" s="41" t="s">
        <v>952</v>
      </c>
    </row>
    <row r="59" spans="1:41" s="43" customFormat="1" x14ac:dyDescent="0.3">
      <c r="A59" s="42" t="s">
        <v>971</v>
      </c>
      <c r="B59" s="50" t="s">
        <v>3581</v>
      </c>
      <c r="C59" s="50" t="s">
        <v>1072</v>
      </c>
      <c r="D59" s="48">
        <v>9</v>
      </c>
      <c r="E59" s="48" t="s">
        <v>96</v>
      </c>
      <c r="F59" s="78" t="s">
        <v>3582</v>
      </c>
      <c r="G59" s="50" t="s">
        <v>114</v>
      </c>
      <c r="H59" s="50" t="s">
        <v>119</v>
      </c>
      <c r="I59" s="50" t="s">
        <v>3583</v>
      </c>
      <c r="J59" s="100" t="s">
        <v>761</v>
      </c>
      <c r="K59" s="47" t="s">
        <v>97</v>
      </c>
      <c r="L59" s="47" t="s">
        <v>98</v>
      </c>
      <c r="M59" s="47" t="s">
        <v>99</v>
      </c>
      <c r="N59" s="47">
        <v>4</v>
      </c>
      <c r="O59" s="47" t="s">
        <v>100</v>
      </c>
      <c r="P59" s="47">
        <v>1332</v>
      </c>
      <c r="Q59" s="47" t="s">
        <v>101</v>
      </c>
      <c r="R59" s="49" t="s">
        <v>102</v>
      </c>
      <c r="S59" s="47" t="s">
        <v>103</v>
      </c>
      <c r="T59" s="44" t="s">
        <v>747</v>
      </c>
      <c r="U59" s="49" t="s">
        <v>105</v>
      </c>
      <c r="V59" s="51">
        <v>26</v>
      </c>
      <c r="W59" s="51">
        <v>41</v>
      </c>
      <c r="X59" s="49">
        <v>0.32</v>
      </c>
      <c r="Y59" s="51">
        <v>47</v>
      </c>
      <c r="Z59" s="51">
        <v>54</v>
      </c>
      <c r="AA59" s="49">
        <v>0.64</v>
      </c>
      <c r="AB59" s="51"/>
      <c r="AC59" s="51"/>
      <c r="AD59" s="49"/>
      <c r="AE59" s="51"/>
      <c r="AF59" s="51"/>
      <c r="AG59" s="49"/>
      <c r="AH59" s="49" t="s">
        <v>98</v>
      </c>
      <c r="AI59" s="46">
        <v>72.2</v>
      </c>
      <c r="AJ59" s="44" t="s">
        <v>428</v>
      </c>
      <c r="AK59" s="44" t="s">
        <v>108</v>
      </c>
      <c r="AL59" s="45">
        <f t="shared" ref="AL59:AL60" si="10">P59</f>
        <v>1332</v>
      </c>
      <c r="AM59" s="44" t="s">
        <v>747</v>
      </c>
      <c r="AN59" s="44">
        <v>8</v>
      </c>
      <c r="AO59" s="41" t="s">
        <v>952</v>
      </c>
    </row>
    <row r="60" spans="1:41" s="43" customFormat="1" x14ac:dyDescent="0.3">
      <c r="A60" s="42" t="s">
        <v>971</v>
      </c>
      <c r="B60" s="50" t="s">
        <v>3581</v>
      </c>
      <c r="C60" s="50" t="s">
        <v>1072</v>
      </c>
      <c r="D60" s="48">
        <v>9</v>
      </c>
      <c r="E60" s="48" t="s">
        <v>96</v>
      </c>
      <c r="F60" s="78" t="s">
        <v>3582</v>
      </c>
      <c r="G60" s="50" t="s">
        <v>114</v>
      </c>
      <c r="H60" s="50" t="s">
        <v>119</v>
      </c>
      <c r="I60" s="50" t="s">
        <v>3585</v>
      </c>
      <c r="J60" s="100" t="s">
        <v>761</v>
      </c>
      <c r="K60" s="47" t="s">
        <v>97</v>
      </c>
      <c r="L60" s="47" t="s">
        <v>98</v>
      </c>
      <c r="M60" s="47" t="s">
        <v>99</v>
      </c>
      <c r="N60" s="47">
        <v>4</v>
      </c>
      <c r="O60" s="47" t="s">
        <v>100</v>
      </c>
      <c r="P60" s="47">
        <v>1332</v>
      </c>
      <c r="Q60" s="47" t="s">
        <v>101</v>
      </c>
      <c r="R60" s="49" t="s">
        <v>102</v>
      </c>
      <c r="S60" s="47" t="s">
        <v>103</v>
      </c>
      <c r="T60" s="44" t="s">
        <v>747</v>
      </c>
      <c r="U60" s="49" t="s">
        <v>105</v>
      </c>
      <c r="V60" s="51">
        <v>26</v>
      </c>
      <c r="W60" s="51">
        <v>41</v>
      </c>
      <c r="X60" s="49">
        <v>0.32</v>
      </c>
      <c r="Y60" s="51">
        <v>47</v>
      </c>
      <c r="Z60" s="51">
        <v>54</v>
      </c>
      <c r="AA60" s="49">
        <v>0.64</v>
      </c>
      <c r="AB60" s="51"/>
      <c r="AC60" s="51"/>
      <c r="AD60" s="49"/>
      <c r="AE60" s="51"/>
      <c r="AF60" s="51"/>
      <c r="AG60" s="49"/>
      <c r="AH60" s="49" t="s">
        <v>98</v>
      </c>
      <c r="AI60" s="46">
        <v>72.2</v>
      </c>
      <c r="AJ60" s="44" t="s">
        <v>428</v>
      </c>
      <c r="AK60" s="44" t="s">
        <v>108</v>
      </c>
      <c r="AL60" s="45">
        <f t="shared" si="10"/>
        <v>1332</v>
      </c>
      <c r="AM60" s="44" t="s">
        <v>747</v>
      </c>
      <c r="AN60" s="44">
        <v>8</v>
      </c>
      <c r="AO60" s="41" t="s">
        <v>952</v>
      </c>
    </row>
    <row r="61" spans="1:41" s="43" customFormat="1" x14ac:dyDescent="0.3">
      <c r="A61" s="42" t="s">
        <v>971</v>
      </c>
      <c r="B61" s="50" t="s">
        <v>3581</v>
      </c>
      <c r="C61" s="50" t="s">
        <v>1072</v>
      </c>
      <c r="D61" s="48">
        <v>9</v>
      </c>
      <c r="E61" s="48" t="s">
        <v>96</v>
      </c>
      <c r="F61" s="78" t="s">
        <v>3582</v>
      </c>
      <c r="G61" s="50" t="s">
        <v>114</v>
      </c>
      <c r="H61" s="50" t="s">
        <v>119</v>
      </c>
      <c r="I61" s="50" t="s">
        <v>3586</v>
      </c>
      <c r="J61" s="100" t="s">
        <v>761</v>
      </c>
      <c r="K61" s="47" t="s">
        <v>97</v>
      </c>
      <c r="L61" s="47" t="s">
        <v>98</v>
      </c>
      <c r="M61" s="47" t="s">
        <v>99</v>
      </c>
      <c r="N61" s="47">
        <v>4</v>
      </c>
      <c r="O61" s="47" t="s">
        <v>100</v>
      </c>
      <c r="P61" s="47">
        <v>1332</v>
      </c>
      <c r="Q61" s="47" t="s">
        <v>101</v>
      </c>
      <c r="R61" s="49" t="s">
        <v>102</v>
      </c>
      <c r="S61" s="47" t="s">
        <v>103</v>
      </c>
      <c r="T61" s="44" t="s">
        <v>747</v>
      </c>
      <c r="U61" s="49" t="s">
        <v>105</v>
      </c>
      <c r="V61" s="51">
        <v>26</v>
      </c>
      <c r="W61" s="51">
        <v>41</v>
      </c>
      <c r="X61" s="49">
        <v>0.32</v>
      </c>
      <c r="Y61" s="51">
        <v>47</v>
      </c>
      <c r="Z61" s="51">
        <v>54</v>
      </c>
      <c r="AA61" s="49">
        <v>0.64</v>
      </c>
      <c r="AB61" s="51"/>
      <c r="AC61" s="51"/>
      <c r="AD61" s="49"/>
      <c r="AE61" s="51"/>
      <c r="AF61" s="51"/>
      <c r="AG61" s="49"/>
      <c r="AH61" s="49" t="s">
        <v>98</v>
      </c>
      <c r="AI61" s="46">
        <v>72.2</v>
      </c>
      <c r="AJ61" s="44" t="s">
        <v>428</v>
      </c>
      <c r="AK61" s="44" t="s">
        <v>108</v>
      </c>
      <c r="AL61" s="45">
        <f t="shared" si="5"/>
        <v>1332</v>
      </c>
      <c r="AM61" s="44" t="s">
        <v>747</v>
      </c>
      <c r="AN61" s="44">
        <v>8</v>
      </c>
      <c r="AO61" s="41" t="s">
        <v>952</v>
      </c>
    </row>
    <row r="62" spans="1:41" s="43" customFormat="1" x14ac:dyDescent="0.3">
      <c r="A62" s="42" t="s">
        <v>971</v>
      </c>
      <c r="B62" s="50" t="s">
        <v>3581</v>
      </c>
      <c r="C62" s="50" t="s">
        <v>1072</v>
      </c>
      <c r="D62" s="48">
        <v>9</v>
      </c>
      <c r="E62" s="48" t="s">
        <v>96</v>
      </c>
      <c r="F62" s="78" t="s">
        <v>3582</v>
      </c>
      <c r="G62" s="50" t="s">
        <v>114</v>
      </c>
      <c r="H62" s="50" t="s">
        <v>119</v>
      </c>
      <c r="I62" s="50" t="s">
        <v>3584</v>
      </c>
      <c r="J62" s="100" t="s">
        <v>761</v>
      </c>
      <c r="K62" s="47" t="s">
        <v>97</v>
      </c>
      <c r="L62" s="47" t="s">
        <v>98</v>
      </c>
      <c r="M62" s="47" t="s">
        <v>99</v>
      </c>
      <c r="N62" s="47">
        <v>4</v>
      </c>
      <c r="O62" s="47" t="s">
        <v>100</v>
      </c>
      <c r="P62" s="47">
        <v>1332</v>
      </c>
      <c r="Q62" s="47" t="s">
        <v>101</v>
      </c>
      <c r="R62" s="49" t="s">
        <v>102</v>
      </c>
      <c r="S62" s="47" t="s">
        <v>103</v>
      </c>
      <c r="T62" s="44" t="s">
        <v>747</v>
      </c>
      <c r="U62" s="49" t="s">
        <v>105</v>
      </c>
      <c r="V62" s="51">
        <v>26</v>
      </c>
      <c r="W62" s="51">
        <v>41</v>
      </c>
      <c r="X62" s="49">
        <v>0.32</v>
      </c>
      <c r="Y62" s="51">
        <v>47</v>
      </c>
      <c r="Z62" s="51">
        <v>54</v>
      </c>
      <c r="AA62" s="49">
        <v>0.64</v>
      </c>
      <c r="AB62" s="51"/>
      <c r="AC62" s="51"/>
      <c r="AD62" s="49"/>
      <c r="AE62" s="51"/>
      <c r="AF62" s="51"/>
      <c r="AG62" s="49"/>
      <c r="AH62" s="49" t="s">
        <v>98</v>
      </c>
      <c r="AI62" s="46">
        <v>72.2</v>
      </c>
      <c r="AJ62" s="44" t="s">
        <v>428</v>
      </c>
      <c r="AK62" s="44" t="s">
        <v>108</v>
      </c>
      <c r="AL62" s="45">
        <f t="shared" si="5"/>
        <v>1332</v>
      </c>
      <c r="AM62" s="44" t="s">
        <v>747</v>
      </c>
      <c r="AN62" s="44">
        <v>8</v>
      </c>
      <c r="AO62" s="41" t="s">
        <v>952</v>
      </c>
    </row>
    <row r="63" spans="1:41" s="43" customFormat="1" x14ac:dyDescent="0.3">
      <c r="A63" s="42" t="s">
        <v>968</v>
      </c>
      <c r="B63" s="50" t="s">
        <v>1249</v>
      </c>
      <c r="C63" s="50" t="s">
        <v>1073</v>
      </c>
      <c r="D63" s="48">
        <v>9</v>
      </c>
      <c r="E63" s="48" t="s">
        <v>96</v>
      </c>
      <c r="F63" s="78" t="s">
        <v>1122</v>
      </c>
      <c r="G63" s="50" t="s">
        <v>114</v>
      </c>
      <c r="H63" s="50" t="s">
        <v>115</v>
      </c>
      <c r="I63" s="50" t="s">
        <v>1124</v>
      </c>
      <c r="J63" s="100" t="s">
        <v>761</v>
      </c>
      <c r="K63" s="47" t="s">
        <v>97</v>
      </c>
      <c r="L63" s="47" t="s">
        <v>98</v>
      </c>
      <c r="M63" s="47" t="s">
        <v>99</v>
      </c>
      <c r="N63" s="47">
        <v>4</v>
      </c>
      <c r="O63" s="47" t="s">
        <v>100</v>
      </c>
      <c r="P63" s="47">
        <v>1332</v>
      </c>
      <c r="Q63" s="47" t="s">
        <v>101</v>
      </c>
      <c r="R63" s="49" t="s">
        <v>102</v>
      </c>
      <c r="S63" s="47" t="s">
        <v>103</v>
      </c>
      <c r="T63" s="44" t="s">
        <v>747</v>
      </c>
      <c r="U63" s="49" t="s">
        <v>105</v>
      </c>
      <c r="V63" s="51">
        <v>22</v>
      </c>
      <c r="W63" s="51">
        <v>40</v>
      </c>
      <c r="X63" s="49">
        <v>0.26</v>
      </c>
      <c r="Y63" s="51">
        <v>45</v>
      </c>
      <c r="Z63" s="51">
        <v>55</v>
      </c>
      <c r="AA63" s="49">
        <v>0.55000000000000004</v>
      </c>
      <c r="AB63" s="51"/>
      <c r="AC63" s="51"/>
      <c r="AD63" s="49"/>
      <c r="AE63" s="51"/>
      <c r="AF63" s="51"/>
      <c r="AG63" s="49"/>
      <c r="AH63" s="49" t="s">
        <v>98</v>
      </c>
      <c r="AI63" s="46">
        <v>63.5</v>
      </c>
      <c r="AJ63" s="44" t="s">
        <v>428</v>
      </c>
      <c r="AK63" s="44" t="s">
        <v>108</v>
      </c>
      <c r="AL63" s="45">
        <f t="shared" ref="AL63:AL112" si="11">P63</f>
        <v>1332</v>
      </c>
      <c r="AM63" s="44" t="s">
        <v>747</v>
      </c>
      <c r="AN63" s="44">
        <v>8</v>
      </c>
      <c r="AO63" s="41" t="s">
        <v>952</v>
      </c>
    </row>
    <row r="64" spans="1:41" s="43" customFormat="1" x14ac:dyDescent="0.3">
      <c r="A64" s="42" t="s">
        <v>969</v>
      </c>
      <c r="B64" s="50" t="s">
        <v>1249</v>
      </c>
      <c r="C64" s="50" t="s">
        <v>1073</v>
      </c>
      <c r="D64" s="48">
        <v>9</v>
      </c>
      <c r="E64" s="48" t="s">
        <v>96</v>
      </c>
      <c r="F64" s="78" t="s">
        <v>1122</v>
      </c>
      <c r="G64" s="50" t="s">
        <v>114</v>
      </c>
      <c r="H64" s="50" t="s">
        <v>119</v>
      </c>
      <c r="I64" s="50" t="s">
        <v>1124</v>
      </c>
      <c r="J64" s="100" t="s">
        <v>761</v>
      </c>
      <c r="K64" s="47" t="s">
        <v>97</v>
      </c>
      <c r="L64" s="47" t="s">
        <v>98</v>
      </c>
      <c r="M64" s="47" t="s">
        <v>99</v>
      </c>
      <c r="N64" s="47">
        <v>4</v>
      </c>
      <c r="O64" s="47" t="s">
        <v>100</v>
      </c>
      <c r="P64" s="47">
        <v>1332</v>
      </c>
      <c r="Q64" s="47" t="s">
        <v>101</v>
      </c>
      <c r="R64" s="49" t="s">
        <v>102</v>
      </c>
      <c r="S64" s="47" t="s">
        <v>103</v>
      </c>
      <c r="T64" s="44" t="s">
        <v>747</v>
      </c>
      <c r="U64" s="49" t="s">
        <v>105</v>
      </c>
      <c r="V64" s="51">
        <v>22</v>
      </c>
      <c r="W64" s="51">
        <v>40</v>
      </c>
      <c r="X64" s="49">
        <v>0.26</v>
      </c>
      <c r="Y64" s="51">
        <v>45</v>
      </c>
      <c r="Z64" s="51">
        <v>55</v>
      </c>
      <c r="AA64" s="49">
        <v>0.55000000000000004</v>
      </c>
      <c r="AB64" s="51"/>
      <c r="AC64" s="51"/>
      <c r="AD64" s="49"/>
      <c r="AE64" s="51"/>
      <c r="AF64" s="51"/>
      <c r="AG64" s="49"/>
      <c r="AH64" s="49" t="s">
        <v>98</v>
      </c>
      <c r="AI64" s="46">
        <v>63.5</v>
      </c>
      <c r="AJ64" s="44" t="s">
        <v>428</v>
      </c>
      <c r="AK64" s="44" t="s">
        <v>108</v>
      </c>
      <c r="AL64" s="45">
        <f t="shared" si="11"/>
        <v>1332</v>
      </c>
      <c r="AM64" s="44" t="s">
        <v>747</v>
      </c>
      <c r="AN64" s="44">
        <v>8</v>
      </c>
      <c r="AO64" s="41" t="s">
        <v>952</v>
      </c>
    </row>
    <row r="65" spans="1:41" s="43" customFormat="1" x14ac:dyDescent="0.3">
      <c r="A65" s="42" t="s">
        <v>969</v>
      </c>
      <c r="B65" s="50" t="s">
        <v>1249</v>
      </c>
      <c r="C65" s="50" t="s">
        <v>1073</v>
      </c>
      <c r="D65" s="48">
        <v>9</v>
      </c>
      <c r="E65" s="48" t="s">
        <v>96</v>
      </c>
      <c r="F65" s="78" t="s">
        <v>1122</v>
      </c>
      <c r="G65" s="50" t="s">
        <v>114</v>
      </c>
      <c r="H65" s="50" t="s">
        <v>119</v>
      </c>
      <c r="I65" s="50" t="s">
        <v>1125</v>
      </c>
      <c r="J65" s="100" t="s">
        <v>761</v>
      </c>
      <c r="K65" s="47" t="s">
        <v>97</v>
      </c>
      <c r="L65" s="47" t="s">
        <v>98</v>
      </c>
      <c r="M65" s="47" t="s">
        <v>99</v>
      </c>
      <c r="N65" s="47">
        <v>4</v>
      </c>
      <c r="O65" s="47" t="s">
        <v>100</v>
      </c>
      <c r="P65" s="47">
        <v>1332</v>
      </c>
      <c r="Q65" s="47" t="s">
        <v>101</v>
      </c>
      <c r="R65" s="49" t="s">
        <v>102</v>
      </c>
      <c r="S65" s="47" t="s">
        <v>103</v>
      </c>
      <c r="T65" s="44" t="s">
        <v>747</v>
      </c>
      <c r="U65" s="49" t="s">
        <v>105</v>
      </c>
      <c r="V65" s="51">
        <v>22</v>
      </c>
      <c r="W65" s="51">
        <v>40</v>
      </c>
      <c r="X65" s="49">
        <v>0.26</v>
      </c>
      <c r="Y65" s="51">
        <v>45</v>
      </c>
      <c r="Z65" s="51">
        <v>55</v>
      </c>
      <c r="AA65" s="49">
        <v>0.55000000000000004</v>
      </c>
      <c r="AB65" s="51"/>
      <c r="AC65" s="51"/>
      <c r="AD65" s="49"/>
      <c r="AE65" s="51"/>
      <c r="AF65" s="51"/>
      <c r="AG65" s="49"/>
      <c r="AH65" s="49" t="s">
        <v>98</v>
      </c>
      <c r="AI65" s="46">
        <v>63.5</v>
      </c>
      <c r="AJ65" s="44" t="s">
        <v>428</v>
      </c>
      <c r="AK65" s="44" t="s">
        <v>108</v>
      </c>
      <c r="AL65" s="45">
        <f t="shared" si="11"/>
        <v>1332</v>
      </c>
      <c r="AM65" s="44" t="s">
        <v>747</v>
      </c>
      <c r="AN65" s="44">
        <v>8</v>
      </c>
      <c r="AO65" s="41" t="s">
        <v>952</v>
      </c>
    </row>
    <row r="66" spans="1:41" s="43" customFormat="1" x14ac:dyDescent="0.3">
      <c r="A66" s="42" t="s">
        <v>970</v>
      </c>
      <c r="B66" s="50" t="s">
        <v>1250</v>
      </c>
      <c r="C66" s="50" t="s">
        <v>1076</v>
      </c>
      <c r="D66" s="48">
        <v>9</v>
      </c>
      <c r="E66" s="48" t="s">
        <v>96</v>
      </c>
      <c r="F66" s="78" t="s">
        <v>1123</v>
      </c>
      <c r="G66" s="50" t="s">
        <v>114</v>
      </c>
      <c r="H66" s="50" t="s">
        <v>115</v>
      </c>
      <c r="I66" s="78" t="s">
        <v>1074</v>
      </c>
      <c r="J66" s="100" t="s">
        <v>761</v>
      </c>
      <c r="K66" s="47" t="s">
        <v>97</v>
      </c>
      <c r="L66" s="47" t="s">
        <v>98</v>
      </c>
      <c r="M66" s="47" t="s">
        <v>99</v>
      </c>
      <c r="N66" s="47">
        <v>4</v>
      </c>
      <c r="O66" s="47" t="s">
        <v>100</v>
      </c>
      <c r="P66" s="47">
        <v>1332</v>
      </c>
      <c r="Q66" s="47" t="s">
        <v>101</v>
      </c>
      <c r="R66" s="49" t="s">
        <v>102</v>
      </c>
      <c r="S66" s="47" t="s">
        <v>103</v>
      </c>
      <c r="T66" s="44" t="s">
        <v>747</v>
      </c>
      <c r="U66" s="49" t="s">
        <v>105</v>
      </c>
      <c r="V66" s="51">
        <v>26</v>
      </c>
      <c r="W66" s="51">
        <v>41</v>
      </c>
      <c r="X66" s="49">
        <v>0.32</v>
      </c>
      <c r="Y66" s="51">
        <v>47</v>
      </c>
      <c r="Z66" s="51">
        <v>54</v>
      </c>
      <c r="AA66" s="49">
        <v>0.64</v>
      </c>
      <c r="AB66" s="51"/>
      <c r="AC66" s="51"/>
      <c r="AD66" s="49"/>
      <c r="AE66" s="51"/>
      <c r="AF66" s="51"/>
      <c r="AG66" s="49"/>
      <c r="AH66" s="49" t="s">
        <v>98</v>
      </c>
      <c r="AI66" s="46">
        <v>72.2</v>
      </c>
      <c r="AJ66" s="44" t="s">
        <v>428</v>
      </c>
      <c r="AK66" s="44" t="s">
        <v>108</v>
      </c>
      <c r="AL66" s="45">
        <f t="shared" si="11"/>
        <v>1332</v>
      </c>
      <c r="AM66" s="44" t="s">
        <v>747</v>
      </c>
      <c r="AN66" s="44">
        <v>8</v>
      </c>
      <c r="AO66" s="41" t="s">
        <v>952</v>
      </c>
    </row>
    <row r="67" spans="1:41" s="43" customFormat="1" x14ac:dyDescent="0.3">
      <c r="A67" s="42" t="s">
        <v>971</v>
      </c>
      <c r="B67" s="50" t="s">
        <v>1250</v>
      </c>
      <c r="C67" s="50" t="s">
        <v>1076</v>
      </c>
      <c r="D67" s="48">
        <v>9</v>
      </c>
      <c r="E67" s="48" t="s">
        <v>96</v>
      </c>
      <c r="F67" s="78" t="s">
        <v>1123</v>
      </c>
      <c r="G67" s="50" t="s">
        <v>114</v>
      </c>
      <c r="H67" s="50" t="s">
        <v>119</v>
      </c>
      <c r="I67" s="78" t="s">
        <v>1074</v>
      </c>
      <c r="J67" s="100" t="s">
        <v>761</v>
      </c>
      <c r="K67" s="47" t="s">
        <v>97</v>
      </c>
      <c r="L67" s="47" t="s">
        <v>98</v>
      </c>
      <c r="M67" s="47" t="s">
        <v>99</v>
      </c>
      <c r="N67" s="47">
        <v>4</v>
      </c>
      <c r="O67" s="47" t="s">
        <v>100</v>
      </c>
      <c r="P67" s="47">
        <v>1332</v>
      </c>
      <c r="Q67" s="47" t="s">
        <v>101</v>
      </c>
      <c r="R67" s="49" t="s">
        <v>102</v>
      </c>
      <c r="S67" s="47" t="s">
        <v>103</v>
      </c>
      <c r="T67" s="44" t="s">
        <v>747</v>
      </c>
      <c r="U67" s="49" t="s">
        <v>105</v>
      </c>
      <c r="V67" s="51">
        <v>26</v>
      </c>
      <c r="W67" s="51">
        <v>41</v>
      </c>
      <c r="X67" s="49">
        <v>0.32</v>
      </c>
      <c r="Y67" s="51">
        <v>47</v>
      </c>
      <c r="Z67" s="51">
        <v>54</v>
      </c>
      <c r="AA67" s="49">
        <v>0.64</v>
      </c>
      <c r="AB67" s="51"/>
      <c r="AC67" s="51"/>
      <c r="AD67" s="49"/>
      <c r="AE67" s="51"/>
      <c r="AF67" s="51"/>
      <c r="AG67" s="49"/>
      <c r="AH67" s="49" t="s">
        <v>98</v>
      </c>
      <c r="AI67" s="46">
        <v>72.2</v>
      </c>
      <c r="AJ67" s="44" t="s">
        <v>428</v>
      </c>
      <c r="AK67" s="44" t="s">
        <v>108</v>
      </c>
      <c r="AL67" s="45">
        <f t="shared" si="11"/>
        <v>1332</v>
      </c>
      <c r="AM67" s="44" t="s">
        <v>747</v>
      </c>
      <c r="AN67" s="44">
        <v>8</v>
      </c>
      <c r="AO67" s="41" t="s">
        <v>952</v>
      </c>
    </row>
    <row r="68" spans="1:41" s="43" customFormat="1" x14ac:dyDescent="0.3">
      <c r="A68" s="42" t="s">
        <v>971</v>
      </c>
      <c r="B68" s="50" t="s">
        <v>1250</v>
      </c>
      <c r="C68" s="50" t="s">
        <v>1076</v>
      </c>
      <c r="D68" s="48">
        <v>9</v>
      </c>
      <c r="E68" s="48" t="s">
        <v>96</v>
      </c>
      <c r="F68" s="78" t="s">
        <v>1123</v>
      </c>
      <c r="G68" s="50" t="s">
        <v>114</v>
      </c>
      <c r="H68" s="50" t="s">
        <v>119</v>
      </c>
      <c r="I68" s="78" t="s">
        <v>1075</v>
      </c>
      <c r="J68" s="100" t="s">
        <v>761</v>
      </c>
      <c r="K68" s="47" t="s">
        <v>97</v>
      </c>
      <c r="L68" s="47" t="s">
        <v>98</v>
      </c>
      <c r="M68" s="47" t="s">
        <v>99</v>
      </c>
      <c r="N68" s="47">
        <v>4</v>
      </c>
      <c r="O68" s="47" t="s">
        <v>100</v>
      </c>
      <c r="P68" s="47">
        <v>1332</v>
      </c>
      <c r="Q68" s="47" t="s">
        <v>101</v>
      </c>
      <c r="R68" s="49" t="s">
        <v>102</v>
      </c>
      <c r="S68" s="47" t="s">
        <v>103</v>
      </c>
      <c r="T68" s="44" t="s">
        <v>747</v>
      </c>
      <c r="U68" s="49" t="s">
        <v>105</v>
      </c>
      <c r="V68" s="51">
        <v>26</v>
      </c>
      <c r="W68" s="51">
        <v>41</v>
      </c>
      <c r="X68" s="49">
        <v>0.32</v>
      </c>
      <c r="Y68" s="51">
        <v>47</v>
      </c>
      <c r="Z68" s="51">
        <v>54</v>
      </c>
      <c r="AA68" s="49">
        <v>0.64</v>
      </c>
      <c r="AB68" s="51"/>
      <c r="AC68" s="51"/>
      <c r="AD68" s="49"/>
      <c r="AE68" s="51"/>
      <c r="AF68" s="51"/>
      <c r="AG68" s="49"/>
      <c r="AH68" s="49" t="s">
        <v>98</v>
      </c>
      <c r="AI68" s="46">
        <v>72.2</v>
      </c>
      <c r="AJ68" s="44" t="s">
        <v>428</v>
      </c>
      <c r="AK68" s="44" t="s">
        <v>108</v>
      </c>
      <c r="AL68" s="45">
        <f t="shared" si="11"/>
        <v>1332</v>
      </c>
      <c r="AM68" s="44" t="s">
        <v>747</v>
      </c>
      <c r="AN68" s="44">
        <v>8</v>
      </c>
      <c r="AO68" s="41" t="s">
        <v>952</v>
      </c>
    </row>
    <row r="69" spans="1:41" s="43" customFormat="1" x14ac:dyDescent="0.3">
      <c r="A69" s="42" t="s">
        <v>965</v>
      </c>
      <c r="B69" s="50" t="s">
        <v>1281</v>
      </c>
      <c r="C69" s="50" t="s">
        <v>1077</v>
      </c>
      <c r="D69" s="48">
        <v>9</v>
      </c>
      <c r="E69" s="48" t="s">
        <v>96</v>
      </c>
      <c r="F69" s="78" t="s">
        <v>1126</v>
      </c>
      <c r="G69" s="50" t="s">
        <v>201</v>
      </c>
      <c r="H69" s="50" t="s">
        <v>360</v>
      </c>
      <c r="I69" s="78" t="s">
        <v>1129</v>
      </c>
      <c r="J69" s="100" t="s">
        <v>760</v>
      </c>
      <c r="K69" s="47" t="s">
        <v>97</v>
      </c>
      <c r="L69" s="47" t="s">
        <v>98</v>
      </c>
      <c r="M69" s="47" t="s">
        <v>99</v>
      </c>
      <c r="N69" s="47">
        <v>4</v>
      </c>
      <c r="O69" s="47" t="s">
        <v>100</v>
      </c>
      <c r="P69" s="47">
        <v>1332</v>
      </c>
      <c r="Q69" s="47" t="s">
        <v>101</v>
      </c>
      <c r="R69" s="49" t="s">
        <v>102</v>
      </c>
      <c r="S69" s="47" t="s">
        <v>103</v>
      </c>
      <c r="T69" s="44" t="s">
        <v>747</v>
      </c>
      <c r="U69" s="49" t="s">
        <v>105</v>
      </c>
      <c r="V69" s="51">
        <v>28</v>
      </c>
      <c r="W69" s="51">
        <v>27</v>
      </c>
      <c r="X69" s="49">
        <v>0.08</v>
      </c>
      <c r="Y69" s="51">
        <v>71</v>
      </c>
      <c r="Z69" s="51">
        <v>34</v>
      </c>
      <c r="AA69" s="49">
        <v>0.19</v>
      </c>
      <c r="AB69" s="51"/>
      <c r="AC69" s="51"/>
      <c r="AD69" s="49"/>
      <c r="AE69" s="51"/>
      <c r="AF69" s="51"/>
      <c r="AG69" s="49"/>
      <c r="AH69" s="49" t="s">
        <v>98</v>
      </c>
      <c r="AI69" s="46">
        <v>73.2</v>
      </c>
      <c r="AJ69" s="44" t="s">
        <v>428</v>
      </c>
      <c r="AK69" s="44" t="s">
        <v>108</v>
      </c>
      <c r="AL69" s="45">
        <f t="shared" ref="AL69" si="12">P69</f>
        <v>1332</v>
      </c>
      <c r="AM69" s="44" t="s">
        <v>747</v>
      </c>
      <c r="AN69" s="44">
        <v>8</v>
      </c>
      <c r="AO69" s="41" t="s">
        <v>952</v>
      </c>
    </row>
    <row r="70" spans="1:41" s="43" customFormat="1" x14ac:dyDescent="0.3">
      <c r="A70" s="42" t="s">
        <v>966</v>
      </c>
      <c r="B70" s="50" t="s">
        <v>1281</v>
      </c>
      <c r="C70" s="50" t="s">
        <v>1077</v>
      </c>
      <c r="D70" s="48">
        <v>9</v>
      </c>
      <c r="E70" s="48" t="s">
        <v>96</v>
      </c>
      <c r="F70" s="78" t="s">
        <v>1126</v>
      </c>
      <c r="G70" s="50" t="s">
        <v>201</v>
      </c>
      <c r="H70" s="50" t="s">
        <v>361</v>
      </c>
      <c r="I70" s="78" t="s">
        <v>1129</v>
      </c>
      <c r="J70" s="100" t="s">
        <v>760</v>
      </c>
      <c r="K70" s="47" t="s">
        <v>97</v>
      </c>
      <c r="L70" s="47" t="s">
        <v>98</v>
      </c>
      <c r="M70" s="47" t="s">
        <v>99</v>
      </c>
      <c r="N70" s="47">
        <v>4</v>
      </c>
      <c r="O70" s="47" t="s">
        <v>100</v>
      </c>
      <c r="P70" s="47">
        <v>1332</v>
      </c>
      <c r="Q70" s="47" t="s">
        <v>101</v>
      </c>
      <c r="R70" s="49" t="s">
        <v>102</v>
      </c>
      <c r="S70" s="47" t="s">
        <v>103</v>
      </c>
      <c r="T70" s="44" t="s">
        <v>747</v>
      </c>
      <c r="U70" s="49" t="s">
        <v>105</v>
      </c>
      <c r="V70" s="51">
        <v>28</v>
      </c>
      <c r="W70" s="51">
        <v>27</v>
      </c>
      <c r="X70" s="49">
        <v>0.08</v>
      </c>
      <c r="Y70" s="51">
        <v>71</v>
      </c>
      <c r="Z70" s="51">
        <v>34</v>
      </c>
      <c r="AA70" s="49">
        <v>0.19</v>
      </c>
      <c r="AB70" s="51"/>
      <c r="AC70" s="51"/>
      <c r="AD70" s="49"/>
      <c r="AE70" s="51"/>
      <c r="AF70" s="51"/>
      <c r="AG70" s="49"/>
      <c r="AH70" s="49" t="s">
        <v>98</v>
      </c>
      <c r="AI70" s="46">
        <v>73.2</v>
      </c>
      <c r="AJ70" s="44" t="s">
        <v>428</v>
      </c>
      <c r="AK70" s="44" t="s">
        <v>108</v>
      </c>
      <c r="AL70" s="45">
        <f>P70</f>
        <v>1332</v>
      </c>
      <c r="AM70" s="44" t="s">
        <v>747</v>
      </c>
      <c r="AN70" s="44">
        <v>8</v>
      </c>
      <c r="AO70" s="41" t="s">
        <v>952</v>
      </c>
    </row>
    <row r="71" spans="1:41" s="43" customFormat="1" x14ac:dyDescent="0.3">
      <c r="A71" s="42" t="s">
        <v>967</v>
      </c>
      <c r="B71" s="50" t="s">
        <v>1281</v>
      </c>
      <c r="C71" s="50" t="s">
        <v>1077</v>
      </c>
      <c r="D71" s="48">
        <v>9</v>
      </c>
      <c r="E71" s="48" t="s">
        <v>96</v>
      </c>
      <c r="F71" s="78" t="s">
        <v>1126</v>
      </c>
      <c r="G71" s="50" t="s">
        <v>201</v>
      </c>
      <c r="H71" s="50" t="s">
        <v>758</v>
      </c>
      <c r="I71" s="78" t="s">
        <v>1129</v>
      </c>
      <c r="J71" s="100" t="s">
        <v>760</v>
      </c>
      <c r="K71" s="47" t="s">
        <v>97</v>
      </c>
      <c r="L71" s="47" t="s">
        <v>98</v>
      </c>
      <c r="M71" s="47" t="s">
        <v>99</v>
      </c>
      <c r="N71" s="47">
        <v>4</v>
      </c>
      <c r="O71" s="47" t="s">
        <v>100</v>
      </c>
      <c r="P71" s="47">
        <v>1332</v>
      </c>
      <c r="Q71" s="47" t="s">
        <v>101</v>
      </c>
      <c r="R71" s="49" t="s">
        <v>102</v>
      </c>
      <c r="S71" s="47" t="s">
        <v>103</v>
      </c>
      <c r="T71" s="44" t="s">
        <v>747</v>
      </c>
      <c r="U71" s="49" t="s">
        <v>105</v>
      </c>
      <c r="V71" s="51">
        <v>28</v>
      </c>
      <c r="W71" s="51">
        <v>27</v>
      </c>
      <c r="X71" s="49">
        <v>0.08</v>
      </c>
      <c r="Y71" s="51">
        <v>71</v>
      </c>
      <c r="Z71" s="51">
        <v>34</v>
      </c>
      <c r="AA71" s="49">
        <v>0.19</v>
      </c>
      <c r="AB71" s="51"/>
      <c r="AC71" s="51"/>
      <c r="AD71" s="49"/>
      <c r="AE71" s="51"/>
      <c r="AF71" s="51"/>
      <c r="AG71" s="49"/>
      <c r="AH71" s="49" t="s">
        <v>98</v>
      </c>
      <c r="AI71" s="46">
        <v>73.2</v>
      </c>
      <c r="AJ71" s="44" t="s">
        <v>428</v>
      </c>
      <c r="AK71" s="44" t="s">
        <v>108</v>
      </c>
      <c r="AL71" s="45">
        <f t="shared" ref="AL71" si="13">P71</f>
        <v>1332</v>
      </c>
      <c r="AM71" s="44" t="s">
        <v>747</v>
      </c>
      <c r="AN71" s="44">
        <v>8</v>
      </c>
      <c r="AO71" s="41" t="s">
        <v>952</v>
      </c>
    </row>
    <row r="72" spans="1:41" s="43" customFormat="1" x14ac:dyDescent="0.3">
      <c r="A72" s="42" t="s">
        <v>965</v>
      </c>
      <c r="B72" s="50" t="s">
        <v>3587</v>
      </c>
      <c r="C72" s="50" t="s">
        <v>1077</v>
      </c>
      <c r="D72" s="48">
        <v>9</v>
      </c>
      <c r="E72" s="48" t="s">
        <v>96</v>
      </c>
      <c r="F72" s="78" t="s">
        <v>3588</v>
      </c>
      <c r="G72" s="50" t="s">
        <v>201</v>
      </c>
      <c r="H72" s="50" t="s">
        <v>360</v>
      </c>
      <c r="I72" s="78" t="s">
        <v>3589</v>
      </c>
      <c r="J72" s="100" t="s">
        <v>760</v>
      </c>
      <c r="K72" s="47" t="s">
        <v>97</v>
      </c>
      <c r="L72" s="47" t="s">
        <v>98</v>
      </c>
      <c r="M72" s="47" t="s">
        <v>99</v>
      </c>
      <c r="N72" s="47">
        <v>4</v>
      </c>
      <c r="O72" s="47" t="s">
        <v>100</v>
      </c>
      <c r="P72" s="47">
        <v>1332</v>
      </c>
      <c r="Q72" s="47" t="s">
        <v>101</v>
      </c>
      <c r="R72" s="49" t="s">
        <v>102</v>
      </c>
      <c r="S72" s="47" t="s">
        <v>103</v>
      </c>
      <c r="T72" s="44" t="s">
        <v>747</v>
      </c>
      <c r="U72" s="49" t="s">
        <v>105</v>
      </c>
      <c r="V72" s="51">
        <v>28</v>
      </c>
      <c r="W72" s="51">
        <v>27</v>
      </c>
      <c r="X72" s="49">
        <v>0.08</v>
      </c>
      <c r="Y72" s="51">
        <v>71</v>
      </c>
      <c r="Z72" s="51">
        <v>34</v>
      </c>
      <c r="AA72" s="49">
        <v>0.19</v>
      </c>
      <c r="AB72" s="51"/>
      <c r="AC72" s="51"/>
      <c r="AD72" s="49"/>
      <c r="AE72" s="51"/>
      <c r="AF72" s="51"/>
      <c r="AG72" s="49"/>
      <c r="AH72" s="49" t="s">
        <v>98</v>
      </c>
      <c r="AI72" s="46">
        <v>73.2</v>
      </c>
      <c r="AJ72" s="44" t="s">
        <v>428</v>
      </c>
      <c r="AK72" s="44" t="s">
        <v>108</v>
      </c>
      <c r="AL72" s="45">
        <f t="shared" si="11"/>
        <v>1332</v>
      </c>
      <c r="AM72" s="44" t="s">
        <v>747</v>
      </c>
      <c r="AN72" s="44">
        <v>8</v>
      </c>
      <c r="AO72" s="41" t="s">
        <v>952</v>
      </c>
    </row>
    <row r="73" spans="1:41" s="43" customFormat="1" x14ac:dyDescent="0.3">
      <c r="A73" s="42" t="s">
        <v>966</v>
      </c>
      <c r="B73" s="50" t="s">
        <v>3587</v>
      </c>
      <c r="C73" s="50" t="s">
        <v>1077</v>
      </c>
      <c r="D73" s="48">
        <v>9</v>
      </c>
      <c r="E73" s="48" t="s">
        <v>96</v>
      </c>
      <c r="F73" s="78" t="s">
        <v>3588</v>
      </c>
      <c r="G73" s="50" t="s">
        <v>201</v>
      </c>
      <c r="H73" s="50" t="s">
        <v>361</v>
      </c>
      <c r="I73" s="78" t="s">
        <v>3589</v>
      </c>
      <c r="J73" s="100" t="s">
        <v>760</v>
      </c>
      <c r="K73" s="47" t="s">
        <v>97</v>
      </c>
      <c r="L73" s="47" t="s">
        <v>98</v>
      </c>
      <c r="M73" s="47" t="s">
        <v>99</v>
      </c>
      <c r="N73" s="47">
        <v>4</v>
      </c>
      <c r="O73" s="47" t="s">
        <v>100</v>
      </c>
      <c r="P73" s="47">
        <v>1332</v>
      </c>
      <c r="Q73" s="47" t="s">
        <v>101</v>
      </c>
      <c r="R73" s="49" t="s">
        <v>102</v>
      </c>
      <c r="S73" s="47" t="s">
        <v>103</v>
      </c>
      <c r="T73" s="44" t="s">
        <v>747</v>
      </c>
      <c r="U73" s="49" t="s">
        <v>105</v>
      </c>
      <c r="V73" s="51">
        <v>28</v>
      </c>
      <c r="W73" s="51">
        <v>27</v>
      </c>
      <c r="X73" s="49">
        <v>0.08</v>
      </c>
      <c r="Y73" s="51">
        <v>71</v>
      </c>
      <c r="Z73" s="51">
        <v>34</v>
      </c>
      <c r="AA73" s="49">
        <v>0.19</v>
      </c>
      <c r="AB73" s="51"/>
      <c r="AC73" s="51"/>
      <c r="AD73" s="49"/>
      <c r="AE73" s="51"/>
      <c r="AF73" s="51"/>
      <c r="AG73" s="49"/>
      <c r="AH73" s="49" t="s">
        <v>98</v>
      </c>
      <c r="AI73" s="46">
        <v>73.2</v>
      </c>
      <c r="AJ73" s="44" t="s">
        <v>428</v>
      </c>
      <c r="AK73" s="44" t="s">
        <v>108</v>
      </c>
      <c r="AL73" s="45">
        <f>P73</f>
        <v>1332</v>
      </c>
      <c r="AM73" s="44" t="s">
        <v>747</v>
      </c>
      <c r="AN73" s="44">
        <v>8</v>
      </c>
      <c r="AO73" s="41" t="s">
        <v>952</v>
      </c>
    </row>
    <row r="74" spans="1:41" s="43" customFormat="1" x14ac:dyDescent="0.3">
      <c r="A74" s="42" t="s">
        <v>967</v>
      </c>
      <c r="B74" s="50" t="s">
        <v>3587</v>
      </c>
      <c r="C74" s="50" t="s">
        <v>1077</v>
      </c>
      <c r="D74" s="48">
        <v>9</v>
      </c>
      <c r="E74" s="48" t="s">
        <v>96</v>
      </c>
      <c r="F74" s="78" t="s">
        <v>3588</v>
      </c>
      <c r="G74" s="50" t="s">
        <v>201</v>
      </c>
      <c r="H74" s="50" t="s">
        <v>758</v>
      </c>
      <c r="I74" s="78" t="s">
        <v>3589</v>
      </c>
      <c r="J74" s="100" t="s">
        <v>760</v>
      </c>
      <c r="K74" s="47" t="s">
        <v>97</v>
      </c>
      <c r="L74" s="47" t="s">
        <v>98</v>
      </c>
      <c r="M74" s="47" t="s">
        <v>99</v>
      </c>
      <c r="N74" s="47">
        <v>4</v>
      </c>
      <c r="O74" s="47" t="s">
        <v>100</v>
      </c>
      <c r="P74" s="47">
        <v>1332</v>
      </c>
      <c r="Q74" s="47" t="s">
        <v>101</v>
      </c>
      <c r="R74" s="49" t="s">
        <v>102</v>
      </c>
      <c r="S74" s="47" t="s">
        <v>103</v>
      </c>
      <c r="T74" s="44" t="s">
        <v>747</v>
      </c>
      <c r="U74" s="49" t="s">
        <v>105</v>
      </c>
      <c r="V74" s="51">
        <v>28</v>
      </c>
      <c r="W74" s="51">
        <v>27</v>
      </c>
      <c r="X74" s="49">
        <v>0.08</v>
      </c>
      <c r="Y74" s="51">
        <v>71</v>
      </c>
      <c r="Z74" s="51">
        <v>34</v>
      </c>
      <c r="AA74" s="49">
        <v>0.19</v>
      </c>
      <c r="AB74" s="51"/>
      <c r="AC74" s="51"/>
      <c r="AD74" s="49"/>
      <c r="AE74" s="51"/>
      <c r="AF74" s="51"/>
      <c r="AG74" s="49"/>
      <c r="AH74" s="49" t="s">
        <v>98</v>
      </c>
      <c r="AI74" s="46">
        <v>73.2</v>
      </c>
      <c r="AJ74" s="44" t="s">
        <v>428</v>
      </c>
      <c r="AK74" s="44" t="s">
        <v>108</v>
      </c>
      <c r="AL74" s="45">
        <f t="shared" si="11"/>
        <v>1332</v>
      </c>
      <c r="AM74" s="44" t="s">
        <v>747</v>
      </c>
      <c r="AN74" s="44">
        <v>8</v>
      </c>
      <c r="AO74" s="41" t="s">
        <v>952</v>
      </c>
    </row>
    <row r="75" spans="1:41" s="43" customFormat="1" x14ac:dyDescent="0.3">
      <c r="A75" s="42" t="s">
        <v>961</v>
      </c>
      <c r="B75" s="50" t="s">
        <v>1282</v>
      </c>
      <c r="C75" s="50" t="s">
        <v>1078</v>
      </c>
      <c r="D75" s="48">
        <v>9</v>
      </c>
      <c r="E75" s="48" t="s">
        <v>96</v>
      </c>
      <c r="F75" s="78" t="s">
        <v>1127</v>
      </c>
      <c r="G75" s="50" t="s">
        <v>201</v>
      </c>
      <c r="H75" s="50" t="s">
        <v>360</v>
      </c>
      <c r="I75" s="78" t="s">
        <v>1130</v>
      </c>
      <c r="J75" s="100" t="s">
        <v>760</v>
      </c>
      <c r="K75" s="47" t="s">
        <v>97</v>
      </c>
      <c r="L75" s="47" t="s">
        <v>98</v>
      </c>
      <c r="M75" s="47" t="s">
        <v>99</v>
      </c>
      <c r="N75" s="47">
        <v>4</v>
      </c>
      <c r="O75" s="47" t="s">
        <v>100</v>
      </c>
      <c r="P75" s="47">
        <v>1332</v>
      </c>
      <c r="Q75" s="47" t="s">
        <v>101</v>
      </c>
      <c r="R75" s="49" t="s">
        <v>102</v>
      </c>
      <c r="S75" s="47" t="s">
        <v>103</v>
      </c>
      <c r="T75" s="44" t="s">
        <v>747</v>
      </c>
      <c r="U75" s="49" t="s">
        <v>105</v>
      </c>
      <c r="V75" s="51">
        <v>25</v>
      </c>
      <c r="W75" s="51">
        <v>30</v>
      </c>
      <c r="X75" s="49">
        <v>0.12</v>
      </c>
      <c r="Y75" s="51">
        <v>52</v>
      </c>
      <c r="Z75" s="51">
        <v>41</v>
      </c>
      <c r="AA75" s="49">
        <v>0.2</v>
      </c>
      <c r="AB75" s="51"/>
      <c r="AC75" s="51"/>
      <c r="AD75" s="49"/>
      <c r="AE75" s="51"/>
      <c r="AF75" s="51"/>
      <c r="AG75" s="49"/>
      <c r="AH75" s="49" t="s">
        <v>98</v>
      </c>
      <c r="AI75" s="46">
        <v>84.8</v>
      </c>
      <c r="AJ75" s="44" t="s">
        <v>428</v>
      </c>
      <c r="AK75" s="44" t="s">
        <v>108</v>
      </c>
      <c r="AL75" s="45">
        <f>P75</f>
        <v>1332</v>
      </c>
      <c r="AM75" s="44" t="s">
        <v>747</v>
      </c>
      <c r="AN75" s="44">
        <v>8</v>
      </c>
      <c r="AO75" s="41" t="s">
        <v>952</v>
      </c>
    </row>
    <row r="76" spans="1:41" s="43" customFormat="1" x14ac:dyDescent="0.3">
      <c r="A76" s="42" t="s">
        <v>962</v>
      </c>
      <c r="B76" s="50" t="s">
        <v>1282</v>
      </c>
      <c r="C76" s="50" t="s">
        <v>1078</v>
      </c>
      <c r="D76" s="48">
        <v>9</v>
      </c>
      <c r="E76" s="48" t="s">
        <v>96</v>
      </c>
      <c r="F76" s="78" t="s">
        <v>1127</v>
      </c>
      <c r="G76" s="50" t="s">
        <v>201</v>
      </c>
      <c r="H76" s="50" t="s">
        <v>361</v>
      </c>
      <c r="I76" s="78" t="s">
        <v>1130</v>
      </c>
      <c r="J76" s="100" t="s">
        <v>760</v>
      </c>
      <c r="K76" s="47" t="s">
        <v>97</v>
      </c>
      <c r="L76" s="47" t="s">
        <v>98</v>
      </c>
      <c r="M76" s="47" t="s">
        <v>99</v>
      </c>
      <c r="N76" s="47">
        <v>4</v>
      </c>
      <c r="O76" s="47" t="s">
        <v>100</v>
      </c>
      <c r="P76" s="47">
        <v>1332</v>
      </c>
      <c r="Q76" s="47" t="s">
        <v>101</v>
      </c>
      <c r="R76" s="49" t="s">
        <v>102</v>
      </c>
      <c r="S76" s="47" t="s">
        <v>103</v>
      </c>
      <c r="T76" s="44" t="s">
        <v>747</v>
      </c>
      <c r="U76" s="49" t="s">
        <v>105</v>
      </c>
      <c r="V76" s="51">
        <v>25</v>
      </c>
      <c r="W76" s="51">
        <v>30</v>
      </c>
      <c r="X76" s="49">
        <v>0.12</v>
      </c>
      <c r="Y76" s="51">
        <v>52</v>
      </c>
      <c r="Z76" s="51">
        <v>41</v>
      </c>
      <c r="AA76" s="49">
        <v>0.2</v>
      </c>
      <c r="AB76" s="51"/>
      <c r="AC76" s="51"/>
      <c r="AD76" s="49"/>
      <c r="AE76" s="51"/>
      <c r="AF76" s="51"/>
      <c r="AG76" s="49"/>
      <c r="AH76" s="49" t="s">
        <v>98</v>
      </c>
      <c r="AI76" s="46">
        <v>84.8</v>
      </c>
      <c r="AJ76" s="44" t="s">
        <v>428</v>
      </c>
      <c r="AK76" s="44" t="s">
        <v>108</v>
      </c>
      <c r="AL76" s="45">
        <f>P76</f>
        <v>1332</v>
      </c>
      <c r="AM76" s="44" t="s">
        <v>747</v>
      </c>
      <c r="AN76" s="44">
        <v>8</v>
      </c>
      <c r="AO76" s="41" t="s">
        <v>952</v>
      </c>
    </row>
    <row r="77" spans="1:41" s="43" customFormat="1" x14ac:dyDescent="0.3">
      <c r="A77" s="42" t="s">
        <v>961</v>
      </c>
      <c r="B77" s="50" t="s">
        <v>3590</v>
      </c>
      <c r="C77" s="50" t="s">
        <v>1078</v>
      </c>
      <c r="D77" s="48">
        <v>9</v>
      </c>
      <c r="E77" s="48" t="s">
        <v>96</v>
      </c>
      <c r="F77" s="78" t="s">
        <v>3591</v>
      </c>
      <c r="G77" s="50" t="s">
        <v>201</v>
      </c>
      <c r="H77" s="50" t="s">
        <v>360</v>
      </c>
      <c r="I77" s="78" t="s">
        <v>3592</v>
      </c>
      <c r="J77" s="100" t="s">
        <v>760</v>
      </c>
      <c r="K77" s="47" t="s">
        <v>97</v>
      </c>
      <c r="L77" s="47" t="s">
        <v>98</v>
      </c>
      <c r="M77" s="47" t="s">
        <v>99</v>
      </c>
      <c r="N77" s="47">
        <v>4</v>
      </c>
      <c r="O77" s="47" t="s">
        <v>100</v>
      </c>
      <c r="P77" s="47">
        <v>1332</v>
      </c>
      <c r="Q77" s="47" t="s">
        <v>101</v>
      </c>
      <c r="R77" s="49" t="s">
        <v>102</v>
      </c>
      <c r="S77" s="47" t="s">
        <v>103</v>
      </c>
      <c r="T77" s="44" t="s">
        <v>747</v>
      </c>
      <c r="U77" s="49" t="s">
        <v>105</v>
      </c>
      <c r="V77" s="51">
        <v>25</v>
      </c>
      <c r="W77" s="51">
        <v>30</v>
      </c>
      <c r="X77" s="49">
        <v>0.12</v>
      </c>
      <c r="Y77" s="51">
        <v>52</v>
      </c>
      <c r="Z77" s="51">
        <v>41</v>
      </c>
      <c r="AA77" s="49">
        <v>0.2</v>
      </c>
      <c r="AB77" s="51"/>
      <c r="AC77" s="51"/>
      <c r="AD77" s="49"/>
      <c r="AE77" s="51"/>
      <c r="AF77" s="51"/>
      <c r="AG77" s="49"/>
      <c r="AH77" s="49" t="s">
        <v>98</v>
      </c>
      <c r="AI77" s="46">
        <v>84.8</v>
      </c>
      <c r="AJ77" s="44" t="s">
        <v>428</v>
      </c>
      <c r="AK77" s="44" t="s">
        <v>108</v>
      </c>
      <c r="AL77" s="45">
        <f>P77</f>
        <v>1332</v>
      </c>
      <c r="AM77" s="44" t="s">
        <v>747</v>
      </c>
      <c r="AN77" s="44">
        <v>8</v>
      </c>
      <c r="AO77" s="41" t="s">
        <v>952</v>
      </c>
    </row>
    <row r="78" spans="1:41" s="43" customFormat="1" x14ac:dyDescent="0.3">
      <c r="A78" s="42" t="s">
        <v>962</v>
      </c>
      <c r="B78" s="50" t="s">
        <v>3590</v>
      </c>
      <c r="C78" s="50" t="s">
        <v>1078</v>
      </c>
      <c r="D78" s="48">
        <v>9</v>
      </c>
      <c r="E78" s="48" t="s">
        <v>96</v>
      </c>
      <c r="F78" s="78" t="s">
        <v>3591</v>
      </c>
      <c r="G78" s="50" t="s">
        <v>201</v>
      </c>
      <c r="H78" s="50" t="s">
        <v>361</v>
      </c>
      <c r="I78" s="78" t="s">
        <v>3592</v>
      </c>
      <c r="J78" s="100" t="s">
        <v>760</v>
      </c>
      <c r="K78" s="47" t="s">
        <v>97</v>
      </c>
      <c r="L78" s="47" t="s">
        <v>98</v>
      </c>
      <c r="M78" s="47" t="s">
        <v>99</v>
      </c>
      <c r="N78" s="47">
        <v>4</v>
      </c>
      <c r="O78" s="47" t="s">
        <v>100</v>
      </c>
      <c r="P78" s="47">
        <v>1332</v>
      </c>
      <c r="Q78" s="47" t="s">
        <v>101</v>
      </c>
      <c r="R78" s="49" t="s">
        <v>102</v>
      </c>
      <c r="S78" s="47" t="s">
        <v>103</v>
      </c>
      <c r="T78" s="44" t="s">
        <v>747</v>
      </c>
      <c r="U78" s="49" t="s">
        <v>105</v>
      </c>
      <c r="V78" s="51">
        <v>25</v>
      </c>
      <c r="W78" s="51">
        <v>30</v>
      </c>
      <c r="X78" s="49">
        <v>0.12</v>
      </c>
      <c r="Y78" s="51">
        <v>52</v>
      </c>
      <c r="Z78" s="51">
        <v>41</v>
      </c>
      <c r="AA78" s="49">
        <v>0.2</v>
      </c>
      <c r="AB78" s="51"/>
      <c r="AC78" s="51"/>
      <c r="AD78" s="49"/>
      <c r="AE78" s="51"/>
      <c r="AF78" s="51"/>
      <c r="AG78" s="49"/>
      <c r="AH78" s="49" t="s">
        <v>98</v>
      </c>
      <c r="AI78" s="46">
        <v>84.8</v>
      </c>
      <c r="AJ78" s="44" t="s">
        <v>428</v>
      </c>
      <c r="AK78" s="44" t="s">
        <v>108</v>
      </c>
      <c r="AL78" s="45">
        <f>P78</f>
        <v>1332</v>
      </c>
      <c r="AM78" s="44" t="s">
        <v>747</v>
      </c>
      <c r="AN78" s="44">
        <v>8</v>
      </c>
      <c r="AO78" s="41" t="s">
        <v>952</v>
      </c>
    </row>
    <row r="79" spans="1:41" s="43" customFormat="1" x14ac:dyDescent="0.3">
      <c r="A79" s="42" t="s">
        <v>968</v>
      </c>
      <c r="B79" s="50" t="s">
        <v>1283</v>
      </c>
      <c r="C79" s="50" t="s">
        <v>1080</v>
      </c>
      <c r="D79" s="48">
        <v>9</v>
      </c>
      <c r="E79" s="48" t="s">
        <v>96</v>
      </c>
      <c r="F79" s="78" t="s">
        <v>1128</v>
      </c>
      <c r="G79" s="50" t="s">
        <v>114</v>
      </c>
      <c r="H79" s="50" t="s">
        <v>115</v>
      </c>
      <c r="I79" s="50" t="s">
        <v>1079</v>
      </c>
      <c r="J79" s="100" t="s">
        <v>761</v>
      </c>
      <c r="K79" s="47" t="s">
        <v>97</v>
      </c>
      <c r="L79" s="47" t="s">
        <v>98</v>
      </c>
      <c r="M79" s="47" t="s">
        <v>99</v>
      </c>
      <c r="N79" s="47">
        <v>4</v>
      </c>
      <c r="O79" s="47" t="s">
        <v>100</v>
      </c>
      <c r="P79" s="47">
        <v>1332</v>
      </c>
      <c r="Q79" s="47" t="s">
        <v>101</v>
      </c>
      <c r="R79" s="49" t="s">
        <v>102</v>
      </c>
      <c r="S79" s="47" t="s">
        <v>103</v>
      </c>
      <c r="T79" s="44" t="s">
        <v>747</v>
      </c>
      <c r="U79" s="49" t="s">
        <v>105</v>
      </c>
      <c r="V79" s="51">
        <v>22</v>
      </c>
      <c r="W79" s="51">
        <v>40</v>
      </c>
      <c r="X79" s="49">
        <v>0.26</v>
      </c>
      <c r="Y79" s="51">
        <v>45</v>
      </c>
      <c r="Z79" s="51">
        <v>55</v>
      </c>
      <c r="AA79" s="49">
        <v>0.55000000000000004</v>
      </c>
      <c r="AB79" s="51"/>
      <c r="AC79" s="51"/>
      <c r="AD79" s="49"/>
      <c r="AE79" s="51"/>
      <c r="AF79" s="51"/>
      <c r="AG79" s="49"/>
      <c r="AH79" s="49" t="s">
        <v>98</v>
      </c>
      <c r="AI79" s="46">
        <v>63.5</v>
      </c>
      <c r="AJ79" s="44" t="s">
        <v>428</v>
      </c>
      <c r="AK79" s="44" t="s">
        <v>108</v>
      </c>
      <c r="AL79" s="45">
        <f t="shared" ref="AL79" si="14">P79</f>
        <v>1332</v>
      </c>
      <c r="AM79" s="44" t="s">
        <v>747</v>
      </c>
      <c r="AN79" s="44">
        <v>8</v>
      </c>
      <c r="AO79" s="41" t="s">
        <v>952</v>
      </c>
    </row>
    <row r="80" spans="1:41" s="43" customFormat="1" x14ac:dyDescent="0.3">
      <c r="A80" s="42" t="s">
        <v>969</v>
      </c>
      <c r="B80" s="50" t="s">
        <v>1283</v>
      </c>
      <c r="C80" s="50" t="s">
        <v>1080</v>
      </c>
      <c r="D80" s="48">
        <v>9</v>
      </c>
      <c r="E80" s="48" t="s">
        <v>96</v>
      </c>
      <c r="F80" s="78" t="s">
        <v>1128</v>
      </c>
      <c r="G80" s="50" t="s">
        <v>114</v>
      </c>
      <c r="H80" s="50" t="s">
        <v>119</v>
      </c>
      <c r="I80" s="50" t="s">
        <v>1079</v>
      </c>
      <c r="J80" s="100" t="s">
        <v>761</v>
      </c>
      <c r="K80" s="47" t="s">
        <v>97</v>
      </c>
      <c r="L80" s="47" t="s">
        <v>98</v>
      </c>
      <c r="M80" s="47" t="s">
        <v>99</v>
      </c>
      <c r="N80" s="47">
        <v>4</v>
      </c>
      <c r="O80" s="47" t="s">
        <v>100</v>
      </c>
      <c r="P80" s="47">
        <v>1332</v>
      </c>
      <c r="Q80" s="47" t="s">
        <v>101</v>
      </c>
      <c r="R80" s="49" t="s">
        <v>102</v>
      </c>
      <c r="S80" s="47" t="s">
        <v>103</v>
      </c>
      <c r="T80" s="44" t="s">
        <v>747</v>
      </c>
      <c r="U80" s="49" t="s">
        <v>105</v>
      </c>
      <c r="V80" s="51">
        <v>22</v>
      </c>
      <c r="W80" s="51">
        <v>40</v>
      </c>
      <c r="X80" s="49">
        <v>0.26</v>
      </c>
      <c r="Y80" s="51">
        <v>45</v>
      </c>
      <c r="Z80" s="51">
        <v>55</v>
      </c>
      <c r="AA80" s="49">
        <v>0.55000000000000004</v>
      </c>
      <c r="AB80" s="51"/>
      <c r="AC80" s="51"/>
      <c r="AD80" s="49"/>
      <c r="AE80" s="51"/>
      <c r="AF80" s="51"/>
      <c r="AG80" s="49"/>
      <c r="AH80" s="49" t="s">
        <v>98</v>
      </c>
      <c r="AI80" s="46">
        <v>63.5</v>
      </c>
      <c r="AJ80" s="44" t="s">
        <v>428</v>
      </c>
      <c r="AK80" s="44" t="s">
        <v>108</v>
      </c>
      <c r="AL80" s="45">
        <f>P80</f>
        <v>1332</v>
      </c>
      <c r="AM80" s="44" t="s">
        <v>747</v>
      </c>
      <c r="AN80" s="44">
        <v>8</v>
      </c>
      <c r="AO80" s="41" t="s">
        <v>952</v>
      </c>
    </row>
    <row r="81" spans="1:41" s="43" customFormat="1" x14ac:dyDescent="0.3">
      <c r="A81" s="42" t="s">
        <v>969</v>
      </c>
      <c r="B81" s="50" t="s">
        <v>1283</v>
      </c>
      <c r="C81" s="50" t="s">
        <v>1080</v>
      </c>
      <c r="D81" s="48">
        <v>9</v>
      </c>
      <c r="E81" s="48" t="s">
        <v>96</v>
      </c>
      <c r="F81" s="78" t="s">
        <v>1128</v>
      </c>
      <c r="G81" s="50" t="s">
        <v>114</v>
      </c>
      <c r="H81" s="50" t="s">
        <v>119</v>
      </c>
      <c r="I81" s="50" t="s">
        <v>1079</v>
      </c>
      <c r="J81" s="100" t="s">
        <v>761</v>
      </c>
      <c r="K81" s="47" t="s">
        <v>97</v>
      </c>
      <c r="L81" s="47" t="s">
        <v>98</v>
      </c>
      <c r="M81" s="47" t="s">
        <v>99</v>
      </c>
      <c r="N81" s="47">
        <v>4</v>
      </c>
      <c r="O81" s="47" t="s">
        <v>100</v>
      </c>
      <c r="P81" s="47">
        <v>1332</v>
      </c>
      <c r="Q81" s="47" t="s">
        <v>101</v>
      </c>
      <c r="R81" s="49" t="s">
        <v>102</v>
      </c>
      <c r="S81" s="47" t="s">
        <v>103</v>
      </c>
      <c r="T81" s="44" t="s">
        <v>747</v>
      </c>
      <c r="U81" s="49" t="s">
        <v>105</v>
      </c>
      <c r="V81" s="51">
        <v>22</v>
      </c>
      <c r="W81" s="51">
        <v>40</v>
      </c>
      <c r="X81" s="49">
        <v>0.26</v>
      </c>
      <c r="Y81" s="51">
        <v>45</v>
      </c>
      <c r="Z81" s="51">
        <v>55</v>
      </c>
      <c r="AA81" s="49">
        <v>0.55000000000000004</v>
      </c>
      <c r="AB81" s="51"/>
      <c r="AC81" s="51"/>
      <c r="AD81" s="49"/>
      <c r="AE81" s="51"/>
      <c r="AF81" s="51"/>
      <c r="AG81" s="49"/>
      <c r="AH81" s="49" t="s">
        <v>98</v>
      </c>
      <c r="AI81" s="46">
        <v>63.5</v>
      </c>
      <c r="AJ81" s="44" t="s">
        <v>428</v>
      </c>
      <c r="AK81" s="44" t="s">
        <v>108</v>
      </c>
      <c r="AL81" s="45">
        <f t="shared" ref="AL81:AL83" si="15">P81</f>
        <v>1332</v>
      </c>
      <c r="AM81" s="44" t="s">
        <v>747</v>
      </c>
      <c r="AN81" s="44">
        <v>8</v>
      </c>
      <c r="AO81" s="41" t="s">
        <v>952</v>
      </c>
    </row>
    <row r="82" spans="1:41" s="43" customFormat="1" x14ac:dyDescent="0.3">
      <c r="A82" s="42" t="s">
        <v>969</v>
      </c>
      <c r="B82" s="50" t="s">
        <v>1283</v>
      </c>
      <c r="C82" s="50" t="s">
        <v>1080</v>
      </c>
      <c r="D82" s="48">
        <v>9</v>
      </c>
      <c r="E82" s="48" t="s">
        <v>96</v>
      </c>
      <c r="F82" s="78" t="s">
        <v>1128</v>
      </c>
      <c r="G82" s="50" t="s">
        <v>114</v>
      </c>
      <c r="H82" s="50" t="s">
        <v>119</v>
      </c>
      <c r="I82" s="50" t="s">
        <v>3593</v>
      </c>
      <c r="J82" s="100" t="s">
        <v>761</v>
      </c>
      <c r="K82" s="47" t="s">
        <v>97</v>
      </c>
      <c r="L82" s="47" t="s">
        <v>98</v>
      </c>
      <c r="M82" s="47" t="s">
        <v>99</v>
      </c>
      <c r="N82" s="47">
        <v>4</v>
      </c>
      <c r="O82" s="47" t="s">
        <v>100</v>
      </c>
      <c r="P82" s="47">
        <v>1332</v>
      </c>
      <c r="Q82" s="47" t="s">
        <v>101</v>
      </c>
      <c r="R82" s="49" t="s">
        <v>102</v>
      </c>
      <c r="S82" s="47" t="s">
        <v>103</v>
      </c>
      <c r="T82" s="44" t="s">
        <v>747</v>
      </c>
      <c r="U82" s="49" t="s">
        <v>105</v>
      </c>
      <c r="V82" s="51">
        <v>22</v>
      </c>
      <c r="W82" s="51">
        <v>40</v>
      </c>
      <c r="X82" s="49">
        <v>0.26</v>
      </c>
      <c r="Y82" s="51">
        <v>45</v>
      </c>
      <c r="Z82" s="51">
        <v>55</v>
      </c>
      <c r="AA82" s="49">
        <v>0.55000000000000004</v>
      </c>
      <c r="AB82" s="51"/>
      <c r="AC82" s="51"/>
      <c r="AD82" s="49"/>
      <c r="AE82" s="51"/>
      <c r="AF82" s="51"/>
      <c r="AG82" s="49"/>
      <c r="AH82" s="49" t="s">
        <v>98</v>
      </c>
      <c r="AI82" s="46">
        <v>63.5</v>
      </c>
      <c r="AJ82" s="44" t="s">
        <v>428</v>
      </c>
      <c r="AK82" s="44" t="s">
        <v>108</v>
      </c>
      <c r="AL82" s="45">
        <f t="shared" si="15"/>
        <v>1332</v>
      </c>
      <c r="AM82" s="44" t="s">
        <v>747</v>
      </c>
      <c r="AN82" s="44">
        <v>8</v>
      </c>
      <c r="AO82" s="41" t="s">
        <v>952</v>
      </c>
    </row>
    <row r="83" spans="1:41" s="43" customFormat="1" x14ac:dyDescent="0.3">
      <c r="A83" s="42" t="s">
        <v>968</v>
      </c>
      <c r="B83" s="50" t="s">
        <v>3594</v>
      </c>
      <c r="C83" s="50" t="s">
        <v>1080</v>
      </c>
      <c r="D83" s="48">
        <v>9</v>
      </c>
      <c r="E83" s="48" t="s">
        <v>96</v>
      </c>
      <c r="F83" s="78" t="s">
        <v>3595</v>
      </c>
      <c r="G83" s="50" t="s">
        <v>114</v>
      </c>
      <c r="H83" s="50" t="s">
        <v>115</v>
      </c>
      <c r="I83" s="50" t="s">
        <v>3596</v>
      </c>
      <c r="J83" s="100" t="s">
        <v>761</v>
      </c>
      <c r="K83" s="47" t="s">
        <v>97</v>
      </c>
      <c r="L83" s="47" t="s">
        <v>98</v>
      </c>
      <c r="M83" s="47" t="s">
        <v>99</v>
      </c>
      <c r="N83" s="47">
        <v>4</v>
      </c>
      <c r="O83" s="47" t="s">
        <v>100</v>
      </c>
      <c r="P83" s="47">
        <v>1332</v>
      </c>
      <c r="Q83" s="47" t="s">
        <v>101</v>
      </c>
      <c r="R83" s="49" t="s">
        <v>102</v>
      </c>
      <c r="S83" s="47" t="s">
        <v>103</v>
      </c>
      <c r="T83" s="44" t="s">
        <v>747</v>
      </c>
      <c r="U83" s="49" t="s">
        <v>105</v>
      </c>
      <c r="V83" s="51">
        <v>22</v>
      </c>
      <c r="W83" s="51">
        <v>40</v>
      </c>
      <c r="X83" s="49">
        <v>0.26</v>
      </c>
      <c r="Y83" s="51">
        <v>45</v>
      </c>
      <c r="Z83" s="51">
        <v>55</v>
      </c>
      <c r="AA83" s="49">
        <v>0.55000000000000004</v>
      </c>
      <c r="AB83" s="51"/>
      <c r="AC83" s="51"/>
      <c r="AD83" s="49"/>
      <c r="AE83" s="51"/>
      <c r="AF83" s="51"/>
      <c r="AG83" s="49"/>
      <c r="AH83" s="49" t="s">
        <v>98</v>
      </c>
      <c r="AI83" s="46">
        <v>63.5</v>
      </c>
      <c r="AJ83" s="44" t="s">
        <v>428</v>
      </c>
      <c r="AK83" s="44" t="s">
        <v>108</v>
      </c>
      <c r="AL83" s="45">
        <f t="shared" si="15"/>
        <v>1332</v>
      </c>
      <c r="AM83" s="44" t="s">
        <v>747</v>
      </c>
      <c r="AN83" s="44">
        <v>8</v>
      </c>
      <c r="AO83" s="41" t="s">
        <v>952</v>
      </c>
    </row>
    <row r="84" spans="1:41" s="43" customFormat="1" x14ac:dyDescent="0.3">
      <c r="A84" s="42" t="s">
        <v>968</v>
      </c>
      <c r="B84" s="50" t="s">
        <v>3594</v>
      </c>
      <c r="C84" s="50" t="s">
        <v>1080</v>
      </c>
      <c r="D84" s="48">
        <v>9</v>
      </c>
      <c r="E84" s="48" t="s">
        <v>96</v>
      </c>
      <c r="F84" s="78" t="s">
        <v>3595</v>
      </c>
      <c r="G84" s="50" t="s">
        <v>114</v>
      </c>
      <c r="H84" s="50" t="s">
        <v>115</v>
      </c>
      <c r="I84" s="50" t="s">
        <v>3597</v>
      </c>
      <c r="J84" s="100" t="s">
        <v>761</v>
      </c>
      <c r="K84" s="47" t="s">
        <v>97</v>
      </c>
      <c r="L84" s="47" t="s">
        <v>98</v>
      </c>
      <c r="M84" s="47" t="s">
        <v>99</v>
      </c>
      <c r="N84" s="47">
        <v>4</v>
      </c>
      <c r="O84" s="47" t="s">
        <v>100</v>
      </c>
      <c r="P84" s="47">
        <v>1332</v>
      </c>
      <c r="Q84" s="47" t="s">
        <v>101</v>
      </c>
      <c r="R84" s="49" t="s">
        <v>102</v>
      </c>
      <c r="S84" s="47" t="s">
        <v>103</v>
      </c>
      <c r="T84" s="44" t="s">
        <v>747</v>
      </c>
      <c r="U84" s="49" t="s">
        <v>105</v>
      </c>
      <c r="V84" s="51">
        <v>22</v>
      </c>
      <c r="W84" s="51">
        <v>40</v>
      </c>
      <c r="X84" s="49">
        <v>0.26</v>
      </c>
      <c r="Y84" s="51">
        <v>45</v>
      </c>
      <c r="Z84" s="51">
        <v>55</v>
      </c>
      <c r="AA84" s="49">
        <v>0.55000000000000004</v>
      </c>
      <c r="AB84" s="51"/>
      <c r="AC84" s="51"/>
      <c r="AD84" s="49"/>
      <c r="AE84" s="51"/>
      <c r="AF84" s="51"/>
      <c r="AG84" s="49"/>
      <c r="AH84" s="49" t="s">
        <v>98</v>
      </c>
      <c r="AI84" s="46">
        <v>63.5</v>
      </c>
      <c r="AJ84" s="44" t="s">
        <v>428</v>
      </c>
      <c r="AK84" s="44" t="s">
        <v>108</v>
      </c>
      <c r="AL84" s="45">
        <f t="shared" si="11"/>
        <v>1332</v>
      </c>
      <c r="AM84" s="44" t="s">
        <v>747</v>
      </c>
      <c r="AN84" s="44">
        <v>8</v>
      </c>
      <c r="AO84" s="41" t="s">
        <v>952</v>
      </c>
    </row>
    <row r="85" spans="1:41" s="43" customFormat="1" x14ac:dyDescent="0.3">
      <c r="A85" s="42" t="s">
        <v>969</v>
      </c>
      <c r="B85" s="50" t="s">
        <v>3594</v>
      </c>
      <c r="C85" s="50" t="s">
        <v>1080</v>
      </c>
      <c r="D85" s="48">
        <v>9</v>
      </c>
      <c r="E85" s="48" t="s">
        <v>96</v>
      </c>
      <c r="F85" s="78" t="s">
        <v>3595</v>
      </c>
      <c r="G85" s="50" t="s">
        <v>114</v>
      </c>
      <c r="H85" s="50" t="s">
        <v>119</v>
      </c>
      <c r="I85" s="50" t="s">
        <v>3596</v>
      </c>
      <c r="J85" s="100" t="s">
        <v>761</v>
      </c>
      <c r="K85" s="47" t="s">
        <v>97</v>
      </c>
      <c r="L85" s="47" t="s">
        <v>98</v>
      </c>
      <c r="M85" s="47" t="s">
        <v>99</v>
      </c>
      <c r="N85" s="47">
        <v>4</v>
      </c>
      <c r="O85" s="47" t="s">
        <v>100</v>
      </c>
      <c r="P85" s="47">
        <v>1332</v>
      </c>
      <c r="Q85" s="47" t="s">
        <v>101</v>
      </c>
      <c r="R85" s="49" t="s">
        <v>102</v>
      </c>
      <c r="S85" s="47" t="s">
        <v>103</v>
      </c>
      <c r="T85" s="44" t="s">
        <v>747</v>
      </c>
      <c r="U85" s="49" t="s">
        <v>105</v>
      </c>
      <c r="V85" s="51">
        <v>22</v>
      </c>
      <c r="W85" s="51">
        <v>40</v>
      </c>
      <c r="X85" s="49">
        <v>0.26</v>
      </c>
      <c r="Y85" s="51">
        <v>45</v>
      </c>
      <c r="Z85" s="51">
        <v>55</v>
      </c>
      <c r="AA85" s="49">
        <v>0.55000000000000004</v>
      </c>
      <c r="AB85" s="51"/>
      <c r="AC85" s="51"/>
      <c r="AD85" s="49"/>
      <c r="AE85" s="51"/>
      <c r="AF85" s="51"/>
      <c r="AG85" s="49"/>
      <c r="AH85" s="49" t="s">
        <v>98</v>
      </c>
      <c r="AI85" s="46">
        <v>63.5</v>
      </c>
      <c r="AJ85" s="44" t="s">
        <v>428</v>
      </c>
      <c r="AK85" s="44" t="s">
        <v>108</v>
      </c>
      <c r="AL85" s="45">
        <f>P85</f>
        <v>1332</v>
      </c>
      <c r="AM85" s="44" t="s">
        <v>747</v>
      </c>
      <c r="AN85" s="44">
        <v>8</v>
      </c>
      <c r="AO85" s="41" t="s">
        <v>952</v>
      </c>
    </row>
    <row r="86" spans="1:41" s="43" customFormat="1" x14ac:dyDescent="0.3">
      <c r="A86" s="42" t="s">
        <v>969</v>
      </c>
      <c r="B86" s="50" t="s">
        <v>3594</v>
      </c>
      <c r="C86" s="50" t="s">
        <v>1080</v>
      </c>
      <c r="D86" s="48">
        <v>9</v>
      </c>
      <c r="E86" s="48" t="s">
        <v>96</v>
      </c>
      <c r="F86" s="78" t="s">
        <v>3595</v>
      </c>
      <c r="G86" s="50" t="s">
        <v>114</v>
      </c>
      <c r="H86" s="50" t="s">
        <v>119</v>
      </c>
      <c r="I86" s="50" t="s">
        <v>3598</v>
      </c>
      <c r="J86" s="100" t="s">
        <v>761</v>
      </c>
      <c r="K86" s="47" t="s">
        <v>97</v>
      </c>
      <c r="L86" s="47" t="s">
        <v>98</v>
      </c>
      <c r="M86" s="47" t="s">
        <v>99</v>
      </c>
      <c r="N86" s="47">
        <v>4</v>
      </c>
      <c r="O86" s="47" t="s">
        <v>100</v>
      </c>
      <c r="P86" s="47">
        <v>1332</v>
      </c>
      <c r="Q86" s="47" t="s">
        <v>101</v>
      </c>
      <c r="R86" s="49" t="s">
        <v>102</v>
      </c>
      <c r="S86" s="47" t="s">
        <v>103</v>
      </c>
      <c r="T86" s="44" t="s">
        <v>747</v>
      </c>
      <c r="U86" s="49" t="s">
        <v>105</v>
      </c>
      <c r="V86" s="51">
        <v>22</v>
      </c>
      <c r="W86" s="51">
        <v>40</v>
      </c>
      <c r="X86" s="49">
        <v>0.26</v>
      </c>
      <c r="Y86" s="51">
        <v>45</v>
      </c>
      <c r="Z86" s="51">
        <v>55</v>
      </c>
      <c r="AA86" s="49">
        <v>0.55000000000000004</v>
      </c>
      <c r="AB86" s="51"/>
      <c r="AC86" s="51"/>
      <c r="AD86" s="49"/>
      <c r="AE86" s="51"/>
      <c r="AF86" s="51"/>
      <c r="AG86" s="49"/>
      <c r="AH86" s="49" t="s">
        <v>98</v>
      </c>
      <c r="AI86" s="46">
        <v>63.5</v>
      </c>
      <c r="AJ86" s="44" t="s">
        <v>428</v>
      </c>
      <c r="AK86" s="44" t="s">
        <v>108</v>
      </c>
      <c r="AL86" s="45">
        <f t="shared" ref="AL86" si="16">P86</f>
        <v>1332</v>
      </c>
      <c r="AM86" s="44" t="s">
        <v>747</v>
      </c>
      <c r="AN86" s="44">
        <v>8</v>
      </c>
      <c r="AO86" s="41" t="s">
        <v>952</v>
      </c>
    </row>
    <row r="87" spans="1:41" s="43" customFormat="1" x14ac:dyDescent="0.3">
      <c r="A87" s="42" t="s">
        <v>969</v>
      </c>
      <c r="B87" s="50" t="s">
        <v>3594</v>
      </c>
      <c r="C87" s="50" t="s">
        <v>1080</v>
      </c>
      <c r="D87" s="48">
        <v>9</v>
      </c>
      <c r="E87" s="48" t="s">
        <v>96</v>
      </c>
      <c r="F87" s="78" t="s">
        <v>3595</v>
      </c>
      <c r="G87" s="50" t="s">
        <v>114</v>
      </c>
      <c r="H87" s="50" t="s">
        <v>119</v>
      </c>
      <c r="I87" s="50" t="s">
        <v>3597</v>
      </c>
      <c r="J87" s="100" t="s">
        <v>761</v>
      </c>
      <c r="K87" s="47" t="s">
        <v>97</v>
      </c>
      <c r="L87" s="47" t="s">
        <v>98</v>
      </c>
      <c r="M87" s="47" t="s">
        <v>99</v>
      </c>
      <c r="N87" s="47">
        <v>4</v>
      </c>
      <c r="O87" s="47" t="s">
        <v>100</v>
      </c>
      <c r="P87" s="47">
        <v>1332</v>
      </c>
      <c r="Q87" s="47" t="s">
        <v>101</v>
      </c>
      <c r="R87" s="49" t="s">
        <v>102</v>
      </c>
      <c r="S87" s="47" t="s">
        <v>103</v>
      </c>
      <c r="T87" s="44" t="s">
        <v>747</v>
      </c>
      <c r="U87" s="49" t="s">
        <v>105</v>
      </c>
      <c r="V87" s="51">
        <v>22</v>
      </c>
      <c r="W87" s="51">
        <v>40</v>
      </c>
      <c r="X87" s="49">
        <v>0.26</v>
      </c>
      <c r="Y87" s="51">
        <v>45</v>
      </c>
      <c r="Z87" s="51">
        <v>55</v>
      </c>
      <c r="AA87" s="49">
        <v>0.55000000000000004</v>
      </c>
      <c r="AB87" s="51"/>
      <c r="AC87" s="51"/>
      <c r="AD87" s="49"/>
      <c r="AE87" s="51"/>
      <c r="AF87" s="51"/>
      <c r="AG87" s="49"/>
      <c r="AH87" s="49" t="s">
        <v>98</v>
      </c>
      <c r="AI87" s="46">
        <v>63.5</v>
      </c>
      <c r="AJ87" s="44" t="s">
        <v>428</v>
      </c>
      <c r="AK87" s="44" t="s">
        <v>108</v>
      </c>
      <c r="AL87" s="45">
        <f t="shared" ref="AL87" si="17">P87</f>
        <v>1332</v>
      </c>
      <c r="AM87" s="44" t="s">
        <v>747</v>
      </c>
      <c r="AN87" s="44">
        <v>8</v>
      </c>
      <c r="AO87" s="41" t="s">
        <v>952</v>
      </c>
    </row>
    <row r="88" spans="1:41" s="43" customFormat="1" x14ac:dyDescent="0.3">
      <c r="A88" s="42" t="s">
        <v>969</v>
      </c>
      <c r="B88" s="50" t="s">
        <v>3594</v>
      </c>
      <c r="C88" s="50" t="s">
        <v>1080</v>
      </c>
      <c r="D88" s="48">
        <v>9</v>
      </c>
      <c r="E88" s="48" t="s">
        <v>96</v>
      </c>
      <c r="F88" s="78" t="s">
        <v>3595</v>
      </c>
      <c r="G88" s="50" t="s">
        <v>114</v>
      </c>
      <c r="H88" s="50" t="s">
        <v>119</v>
      </c>
      <c r="I88" s="50" t="s">
        <v>3599</v>
      </c>
      <c r="J88" s="100" t="s">
        <v>761</v>
      </c>
      <c r="K88" s="47" t="s">
        <v>97</v>
      </c>
      <c r="L88" s="47" t="s">
        <v>98</v>
      </c>
      <c r="M88" s="47" t="s">
        <v>99</v>
      </c>
      <c r="N88" s="47">
        <v>4</v>
      </c>
      <c r="O88" s="47" t="s">
        <v>100</v>
      </c>
      <c r="P88" s="47">
        <v>1332</v>
      </c>
      <c r="Q88" s="47" t="s">
        <v>101</v>
      </c>
      <c r="R88" s="49" t="s">
        <v>102</v>
      </c>
      <c r="S88" s="47" t="s">
        <v>103</v>
      </c>
      <c r="T88" s="44" t="s">
        <v>747</v>
      </c>
      <c r="U88" s="49" t="s">
        <v>105</v>
      </c>
      <c r="V88" s="51">
        <v>22</v>
      </c>
      <c r="W88" s="51">
        <v>40</v>
      </c>
      <c r="X88" s="49">
        <v>0.26</v>
      </c>
      <c r="Y88" s="51">
        <v>45</v>
      </c>
      <c r="Z88" s="51">
        <v>55</v>
      </c>
      <c r="AA88" s="49">
        <v>0.55000000000000004</v>
      </c>
      <c r="AB88" s="51"/>
      <c r="AC88" s="51"/>
      <c r="AD88" s="49"/>
      <c r="AE88" s="51"/>
      <c r="AF88" s="51"/>
      <c r="AG88" s="49"/>
      <c r="AH88" s="49" t="s">
        <v>98</v>
      </c>
      <c r="AI88" s="46">
        <v>63.5</v>
      </c>
      <c r="AJ88" s="44" t="s">
        <v>428</v>
      </c>
      <c r="AK88" s="44" t="s">
        <v>108</v>
      </c>
      <c r="AL88" s="45">
        <f t="shared" si="11"/>
        <v>1332</v>
      </c>
      <c r="AM88" s="44" t="s">
        <v>747</v>
      </c>
      <c r="AN88" s="44">
        <v>8</v>
      </c>
      <c r="AO88" s="41" t="s">
        <v>952</v>
      </c>
    </row>
    <row r="89" spans="1:41" s="43" customFormat="1" x14ac:dyDescent="0.3">
      <c r="A89" s="42" t="s">
        <v>970</v>
      </c>
      <c r="B89" s="50" t="s">
        <v>1284</v>
      </c>
      <c r="C89" s="50" t="s">
        <v>1085</v>
      </c>
      <c r="D89" s="48">
        <v>9</v>
      </c>
      <c r="E89" s="48" t="s">
        <v>96</v>
      </c>
      <c r="F89" s="78" t="s">
        <v>1131</v>
      </c>
      <c r="G89" s="50" t="s">
        <v>114</v>
      </c>
      <c r="H89" s="50" t="s">
        <v>115</v>
      </c>
      <c r="I89" s="50" t="s">
        <v>1081</v>
      </c>
      <c r="J89" s="100" t="s">
        <v>761</v>
      </c>
      <c r="K89" s="47" t="s">
        <v>97</v>
      </c>
      <c r="L89" s="47" t="s">
        <v>98</v>
      </c>
      <c r="M89" s="47" t="s">
        <v>99</v>
      </c>
      <c r="N89" s="47">
        <v>4</v>
      </c>
      <c r="O89" s="47" t="s">
        <v>100</v>
      </c>
      <c r="P89" s="47">
        <v>1332</v>
      </c>
      <c r="Q89" s="47" t="s">
        <v>101</v>
      </c>
      <c r="R89" s="49" t="s">
        <v>102</v>
      </c>
      <c r="S89" s="47" t="s">
        <v>103</v>
      </c>
      <c r="T89" s="44" t="s">
        <v>747</v>
      </c>
      <c r="U89" s="49" t="s">
        <v>105</v>
      </c>
      <c r="V89" s="51">
        <v>26</v>
      </c>
      <c r="W89" s="51">
        <v>41</v>
      </c>
      <c r="X89" s="49">
        <v>0.32</v>
      </c>
      <c r="Y89" s="51">
        <v>47</v>
      </c>
      <c r="Z89" s="51">
        <v>54</v>
      </c>
      <c r="AA89" s="49">
        <v>0.64</v>
      </c>
      <c r="AB89" s="51"/>
      <c r="AC89" s="51"/>
      <c r="AD89" s="49"/>
      <c r="AE89" s="51"/>
      <c r="AF89" s="51"/>
      <c r="AG89" s="49"/>
      <c r="AH89" s="49" t="s">
        <v>98</v>
      </c>
      <c r="AI89" s="46">
        <v>72.2</v>
      </c>
      <c r="AJ89" s="44" t="s">
        <v>428</v>
      </c>
      <c r="AK89" s="44" t="s">
        <v>108</v>
      </c>
      <c r="AL89" s="45">
        <f t="shared" ref="AL89:AL92" si="18">P89</f>
        <v>1332</v>
      </c>
      <c r="AM89" s="44" t="s">
        <v>747</v>
      </c>
      <c r="AN89" s="44">
        <v>8</v>
      </c>
      <c r="AO89" s="41" t="s">
        <v>952</v>
      </c>
    </row>
    <row r="90" spans="1:41" s="43" customFormat="1" x14ac:dyDescent="0.3">
      <c r="A90" s="42" t="s">
        <v>971</v>
      </c>
      <c r="B90" s="50" t="s">
        <v>1284</v>
      </c>
      <c r="C90" s="50" t="s">
        <v>1085</v>
      </c>
      <c r="D90" s="48">
        <v>9</v>
      </c>
      <c r="E90" s="48" t="s">
        <v>96</v>
      </c>
      <c r="F90" s="78" t="s">
        <v>1131</v>
      </c>
      <c r="G90" s="50" t="s">
        <v>114</v>
      </c>
      <c r="H90" s="50" t="s">
        <v>119</v>
      </c>
      <c r="I90" s="50" t="s">
        <v>1081</v>
      </c>
      <c r="J90" s="100" t="s">
        <v>761</v>
      </c>
      <c r="K90" s="47" t="s">
        <v>97</v>
      </c>
      <c r="L90" s="47" t="s">
        <v>98</v>
      </c>
      <c r="M90" s="47" t="s">
        <v>99</v>
      </c>
      <c r="N90" s="47">
        <v>4</v>
      </c>
      <c r="O90" s="47" t="s">
        <v>100</v>
      </c>
      <c r="P90" s="47">
        <v>1332</v>
      </c>
      <c r="Q90" s="47" t="s">
        <v>101</v>
      </c>
      <c r="R90" s="49" t="s">
        <v>102</v>
      </c>
      <c r="S90" s="47" t="s">
        <v>103</v>
      </c>
      <c r="T90" s="44" t="s">
        <v>747</v>
      </c>
      <c r="U90" s="49" t="s">
        <v>105</v>
      </c>
      <c r="V90" s="51">
        <v>26</v>
      </c>
      <c r="W90" s="51">
        <v>41</v>
      </c>
      <c r="X90" s="49">
        <v>0.32</v>
      </c>
      <c r="Y90" s="51">
        <v>47</v>
      </c>
      <c r="Z90" s="51">
        <v>54</v>
      </c>
      <c r="AA90" s="49">
        <v>0.64</v>
      </c>
      <c r="AB90" s="51"/>
      <c r="AC90" s="51"/>
      <c r="AD90" s="49"/>
      <c r="AE90" s="51"/>
      <c r="AF90" s="51"/>
      <c r="AG90" s="49"/>
      <c r="AH90" s="49" t="s">
        <v>98</v>
      </c>
      <c r="AI90" s="46">
        <v>72.2</v>
      </c>
      <c r="AJ90" s="44" t="s">
        <v>428</v>
      </c>
      <c r="AK90" s="44" t="s">
        <v>108</v>
      </c>
      <c r="AL90" s="45">
        <f t="shared" si="18"/>
        <v>1332</v>
      </c>
      <c r="AM90" s="44" t="s">
        <v>747</v>
      </c>
      <c r="AN90" s="44">
        <v>8</v>
      </c>
      <c r="AO90" s="41" t="s">
        <v>952</v>
      </c>
    </row>
    <row r="91" spans="1:41" s="43" customFormat="1" x14ac:dyDescent="0.3">
      <c r="A91" s="42" t="s">
        <v>971</v>
      </c>
      <c r="B91" s="50" t="s">
        <v>1284</v>
      </c>
      <c r="C91" s="50" t="s">
        <v>1085</v>
      </c>
      <c r="D91" s="48">
        <v>9</v>
      </c>
      <c r="E91" s="48" t="s">
        <v>96</v>
      </c>
      <c r="F91" s="78" t="s">
        <v>1131</v>
      </c>
      <c r="G91" s="50" t="s">
        <v>114</v>
      </c>
      <c r="H91" s="50" t="s">
        <v>119</v>
      </c>
      <c r="I91" s="50" t="s">
        <v>1082</v>
      </c>
      <c r="J91" s="100" t="s">
        <v>761</v>
      </c>
      <c r="K91" s="47" t="s">
        <v>97</v>
      </c>
      <c r="L91" s="47" t="s">
        <v>98</v>
      </c>
      <c r="M91" s="47" t="s">
        <v>99</v>
      </c>
      <c r="N91" s="47">
        <v>4</v>
      </c>
      <c r="O91" s="47" t="s">
        <v>100</v>
      </c>
      <c r="P91" s="47">
        <v>1332</v>
      </c>
      <c r="Q91" s="47" t="s">
        <v>101</v>
      </c>
      <c r="R91" s="49" t="s">
        <v>102</v>
      </c>
      <c r="S91" s="47" t="s">
        <v>103</v>
      </c>
      <c r="T91" s="44" t="s">
        <v>747</v>
      </c>
      <c r="U91" s="49" t="s">
        <v>105</v>
      </c>
      <c r="V91" s="51">
        <v>26</v>
      </c>
      <c r="W91" s="51">
        <v>41</v>
      </c>
      <c r="X91" s="49">
        <v>0.32</v>
      </c>
      <c r="Y91" s="51">
        <v>47</v>
      </c>
      <c r="Z91" s="51">
        <v>54</v>
      </c>
      <c r="AA91" s="49">
        <v>0.64</v>
      </c>
      <c r="AB91" s="51"/>
      <c r="AC91" s="51"/>
      <c r="AD91" s="49"/>
      <c r="AE91" s="51"/>
      <c r="AF91" s="51"/>
      <c r="AG91" s="49"/>
      <c r="AH91" s="49" t="s">
        <v>98</v>
      </c>
      <c r="AI91" s="46">
        <v>72.2</v>
      </c>
      <c r="AJ91" s="44" t="s">
        <v>428</v>
      </c>
      <c r="AK91" s="44" t="s">
        <v>108</v>
      </c>
      <c r="AL91" s="45">
        <f t="shared" si="18"/>
        <v>1332</v>
      </c>
      <c r="AM91" s="44" t="s">
        <v>747</v>
      </c>
      <c r="AN91" s="44">
        <v>8</v>
      </c>
      <c r="AO91" s="41" t="s">
        <v>952</v>
      </c>
    </row>
    <row r="92" spans="1:41" s="43" customFormat="1" x14ac:dyDescent="0.3">
      <c r="A92" s="42" t="s">
        <v>970</v>
      </c>
      <c r="B92" s="50" t="s">
        <v>3600</v>
      </c>
      <c r="C92" s="50" t="s">
        <v>1085</v>
      </c>
      <c r="D92" s="48">
        <v>9</v>
      </c>
      <c r="E92" s="48" t="s">
        <v>96</v>
      </c>
      <c r="F92" s="78" t="s">
        <v>3601</v>
      </c>
      <c r="G92" s="50" t="s">
        <v>114</v>
      </c>
      <c r="H92" s="50" t="s">
        <v>115</v>
      </c>
      <c r="I92" s="50" t="s">
        <v>3602</v>
      </c>
      <c r="J92" s="100" t="s">
        <v>761</v>
      </c>
      <c r="K92" s="47" t="s">
        <v>97</v>
      </c>
      <c r="L92" s="47" t="s">
        <v>98</v>
      </c>
      <c r="M92" s="47" t="s">
        <v>99</v>
      </c>
      <c r="N92" s="47">
        <v>4</v>
      </c>
      <c r="O92" s="47" t="s">
        <v>100</v>
      </c>
      <c r="P92" s="47">
        <v>1332</v>
      </c>
      <c r="Q92" s="47" t="s">
        <v>101</v>
      </c>
      <c r="R92" s="49" t="s">
        <v>102</v>
      </c>
      <c r="S92" s="47" t="s">
        <v>103</v>
      </c>
      <c r="T92" s="44" t="s">
        <v>747</v>
      </c>
      <c r="U92" s="49" t="s">
        <v>105</v>
      </c>
      <c r="V92" s="51">
        <v>26</v>
      </c>
      <c r="W92" s="51">
        <v>41</v>
      </c>
      <c r="X92" s="49">
        <v>0.32</v>
      </c>
      <c r="Y92" s="51">
        <v>47</v>
      </c>
      <c r="Z92" s="51">
        <v>54</v>
      </c>
      <c r="AA92" s="49">
        <v>0.64</v>
      </c>
      <c r="AB92" s="51"/>
      <c r="AC92" s="51"/>
      <c r="AD92" s="49"/>
      <c r="AE92" s="51"/>
      <c r="AF92" s="51"/>
      <c r="AG92" s="49"/>
      <c r="AH92" s="49" t="s">
        <v>98</v>
      </c>
      <c r="AI92" s="46">
        <v>72.2</v>
      </c>
      <c r="AJ92" s="44" t="s">
        <v>428</v>
      </c>
      <c r="AK92" s="44" t="s">
        <v>108</v>
      </c>
      <c r="AL92" s="45">
        <f t="shared" si="18"/>
        <v>1332</v>
      </c>
      <c r="AM92" s="44" t="s">
        <v>747</v>
      </c>
      <c r="AN92" s="44">
        <v>8</v>
      </c>
      <c r="AO92" s="41" t="s">
        <v>952</v>
      </c>
    </row>
    <row r="93" spans="1:41" s="43" customFormat="1" x14ac:dyDescent="0.3">
      <c r="A93" s="42" t="s">
        <v>970</v>
      </c>
      <c r="B93" s="50" t="s">
        <v>3600</v>
      </c>
      <c r="C93" s="50" t="s">
        <v>1085</v>
      </c>
      <c r="D93" s="48">
        <v>9</v>
      </c>
      <c r="E93" s="48" t="s">
        <v>96</v>
      </c>
      <c r="F93" s="78" t="s">
        <v>3601</v>
      </c>
      <c r="G93" s="50" t="s">
        <v>114</v>
      </c>
      <c r="H93" s="50" t="s">
        <v>115</v>
      </c>
      <c r="I93" s="50" t="s">
        <v>3603</v>
      </c>
      <c r="J93" s="100" t="s">
        <v>761</v>
      </c>
      <c r="K93" s="47" t="s">
        <v>97</v>
      </c>
      <c r="L93" s="47" t="s">
        <v>98</v>
      </c>
      <c r="M93" s="47" t="s">
        <v>99</v>
      </c>
      <c r="N93" s="47">
        <v>4</v>
      </c>
      <c r="O93" s="47" t="s">
        <v>100</v>
      </c>
      <c r="P93" s="47">
        <v>1332</v>
      </c>
      <c r="Q93" s="47" t="s">
        <v>101</v>
      </c>
      <c r="R93" s="49" t="s">
        <v>102</v>
      </c>
      <c r="S93" s="47" t="s">
        <v>103</v>
      </c>
      <c r="T93" s="44" t="s">
        <v>747</v>
      </c>
      <c r="U93" s="49" t="s">
        <v>105</v>
      </c>
      <c r="V93" s="51">
        <v>26</v>
      </c>
      <c r="W93" s="51">
        <v>41</v>
      </c>
      <c r="X93" s="49">
        <v>0.32</v>
      </c>
      <c r="Y93" s="51">
        <v>47</v>
      </c>
      <c r="Z93" s="51">
        <v>54</v>
      </c>
      <c r="AA93" s="49">
        <v>0.64</v>
      </c>
      <c r="AB93" s="51"/>
      <c r="AC93" s="51"/>
      <c r="AD93" s="49"/>
      <c r="AE93" s="51"/>
      <c r="AF93" s="51"/>
      <c r="AG93" s="49"/>
      <c r="AH93" s="49" t="s">
        <v>98</v>
      </c>
      <c r="AI93" s="46">
        <v>72.2</v>
      </c>
      <c r="AJ93" s="44" t="s">
        <v>428</v>
      </c>
      <c r="AK93" s="44" t="s">
        <v>108</v>
      </c>
      <c r="AL93" s="45">
        <f t="shared" si="11"/>
        <v>1332</v>
      </c>
      <c r="AM93" s="44" t="s">
        <v>747</v>
      </c>
      <c r="AN93" s="44">
        <v>8</v>
      </c>
      <c r="AO93" s="41" t="s">
        <v>952</v>
      </c>
    </row>
    <row r="94" spans="1:41" s="43" customFormat="1" x14ac:dyDescent="0.3">
      <c r="A94" s="42" t="s">
        <v>971</v>
      </c>
      <c r="B94" s="50" t="s">
        <v>3600</v>
      </c>
      <c r="C94" s="50" t="s">
        <v>1085</v>
      </c>
      <c r="D94" s="48">
        <v>9</v>
      </c>
      <c r="E94" s="48" t="s">
        <v>96</v>
      </c>
      <c r="F94" s="78" t="s">
        <v>3601</v>
      </c>
      <c r="G94" s="50" t="s">
        <v>114</v>
      </c>
      <c r="H94" s="50" t="s">
        <v>119</v>
      </c>
      <c r="I94" s="50" t="s">
        <v>3602</v>
      </c>
      <c r="J94" s="100" t="s">
        <v>761</v>
      </c>
      <c r="K94" s="47" t="s">
        <v>97</v>
      </c>
      <c r="L94" s="47" t="s">
        <v>98</v>
      </c>
      <c r="M94" s="47" t="s">
        <v>99</v>
      </c>
      <c r="N94" s="47">
        <v>4</v>
      </c>
      <c r="O94" s="47" t="s">
        <v>100</v>
      </c>
      <c r="P94" s="47">
        <v>1332</v>
      </c>
      <c r="Q94" s="47" t="s">
        <v>101</v>
      </c>
      <c r="R94" s="49" t="s">
        <v>102</v>
      </c>
      <c r="S94" s="47" t="s">
        <v>103</v>
      </c>
      <c r="T94" s="44" t="s">
        <v>747</v>
      </c>
      <c r="U94" s="49" t="s">
        <v>105</v>
      </c>
      <c r="V94" s="51">
        <v>26</v>
      </c>
      <c r="W94" s="51">
        <v>41</v>
      </c>
      <c r="X94" s="49">
        <v>0.32</v>
      </c>
      <c r="Y94" s="51">
        <v>47</v>
      </c>
      <c r="Z94" s="51">
        <v>54</v>
      </c>
      <c r="AA94" s="49">
        <v>0.64</v>
      </c>
      <c r="AB94" s="51"/>
      <c r="AC94" s="51"/>
      <c r="AD94" s="49"/>
      <c r="AE94" s="51"/>
      <c r="AF94" s="51"/>
      <c r="AG94" s="49"/>
      <c r="AH94" s="49" t="s">
        <v>98</v>
      </c>
      <c r="AI94" s="46">
        <v>72.2</v>
      </c>
      <c r="AJ94" s="44" t="s">
        <v>428</v>
      </c>
      <c r="AK94" s="44" t="s">
        <v>108</v>
      </c>
      <c r="AL94" s="45">
        <f t="shared" ref="AL94:AL95" si="19">P94</f>
        <v>1332</v>
      </c>
      <c r="AM94" s="44" t="s">
        <v>747</v>
      </c>
      <c r="AN94" s="44">
        <v>8</v>
      </c>
      <c r="AO94" s="41" t="s">
        <v>952</v>
      </c>
    </row>
    <row r="95" spans="1:41" s="43" customFormat="1" x14ac:dyDescent="0.3">
      <c r="A95" s="42" t="s">
        <v>971</v>
      </c>
      <c r="B95" s="50" t="s">
        <v>3600</v>
      </c>
      <c r="C95" s="50" t="s">
        <v>1085</v>
      </c>
      <c r="D95" s="48">
        <v>9</v>
      </c>
      <c r="E95" s="48" t="s">
        <v>96</v>
      </c>
      <c r="F95" s="78" t="s">
        <v>3601</v>
      </c>
      <c r="G95" s="50" t="s">
        <v>114</v>
      </c>
      <c r="H95" s="50" t="s">
        <v>119</v>
      </c>
      <c r="I95" s="50" t="s">
        <v>3604</v>
      </c>
      <c r="J95" s="100" t="s">
        <v>761</v>
      </c>
      <c r="K95" s="47" t="s">
        <v>97</v>
      </c>
      <c r="L95" s="47" t="s">
        <v>98</v>
      </c>
      <c r="M95" s="47" t="s">
        <v>99</v>
      </c>
      <c r="N95" s="47">
        <v>4</v>
      </c>
      <c r="O95" s="47" t="s">
        <v>100</v>
      </c>
      <c r="P95" s="47">
        <v>1332</v>
      </c>
      <c r="Q95" s="47" t="s">
        <v>101</v>
      </c>
      <c r="R95" s="49" t="s">
        <v>102</v>
      </c>
      <c r="S95" s="47" t="s">
        <v>103</v>
      </c>
      <c r="T95" s="44" t="s">
        <v>747</v>
      </c>
      <c r="U95" s="49" t="s">
        <v>105</v>
      </c>
      <c r="V95" s="51">
        <v>26</v>
      </c>
      <c r="W95" s="51">
        <v>41</v>
      </c>
      <c r="X95" s="49">
        <v>0.32</v>
      </c>
      <c r="Y95" s="51">
        <v>47</v>
      </c>
      <c r="Z95" s="51">
        <v>54</v>
      </c>
      <c r="AA95" s="49">
        <v>0.64</v>
      </c>
      <c r="AB95" s="51"/>
      <c r="AC95" s="51"/>
      <c r="AD95" s="49"/>
      <c r="AE95" s="51"/>
      <c r="AF95" s="51"/>
      <c r="AG95" s="49"/>
      <c r="AH95" s="49" t="s">
        <v>98</v>
      </c>
      <c r="AI95" s="46">
        <v>72.2</v>
      </c>
      <c r="AJ95" s="44" t="s">
        <v>428</v>
      </c>
      <c r="AK95" s="44" t="s">
        <v>108</v>
      </c>
      <c r="AL95" s="45">
        <f t="shared" si="19"/>
        <v>1332</v>
      </c>
      <c r="AM95" s="44" t="s">
        <v>747</v>
      </c>
      <c r="AN95" s="44">
        <v>8</v>
      </c>
      <c r="AO95" s="41" t="s">
        <v>952</v>
      </c>
    </row>
    <row r="96" spans="1:41" s="43" customFormat="1" x14ac:dyDescent="0.3">
      <c r="A96" s="130" t="s">
        <v>971</v>
      </c>
      <c r="B96" s="50" t="s">
        <v>3600</v>
      </c>
      <c r="C96" s="50" t="s">
        <v>1085</v>
      </c>
      <c r="D96" s="48">
        <v>9</v>
      </c>
      <c r="E96" s="48" t="s">
        <v>96</v>
      </c>
      <c r="F96" s="78" t="s">
        <v>3601</v>
      </c>
      <c r="G96" s="50" t="s">
        <v>114</v>
      </c>
      <c r="H96" s="50" t="s">
        <v>119</v>
      </c>
      <c r="I96" s="50" t="s">
        <v>3603</v>
      </c>
      <c r="J96" s="100" t="s">
        <v>761</v>
      </c>
      <c r="K96" s="47" t="s">
        <v>97</v>
      </c>
      <c r="L96" s="47" t="s">
        <v>98</v>
      </c>
      <c r="M96" s="47" t="s">
        <v>99</v>
      </c>
      <c r="N96" s="47">
        <v>4</v>
      </c>
      <c r="O96" s="47" t="s">
        <v>100</v>
      </c>
      <c r="P96" s="47">
        <v>1332</v>
      </c>
      <c r="Q96" s="47" t="s">
        <v>101</v>
      </c>
      <c r="R96" s="49" t="s">
        <v>102</v>
      </c>
      <c r="S96" s="47" t="s">
        <v>103</v>
      </c>
      <c r="T96" s="44" t="s">
        <v>747</v>
      </c>
      <c r="U96" s="49" t="s">
        <v>105</v>
      </c>
      <c r="V96" s="51">
        <v>26</v>
      </c>
      <c r="W96" s="51">
        <v>41</v>
      </c>
      <c r="X96" s="49">
        <v>0.32</v>
      </c>
      <c r="Y96" s="51">
        <v>47</v>
      </c>
      <c r="Z96" s="51">
        <v>54</v>
      </c>
      <c r="AA96" s="49">
        <v>0.64</v>
      </c>
      <c r="AB96" s="51"/>
      <c r="AC96" s="51"/>
      <c r="AD96" s="49"/>
      <c r="AE96" s="51"/>
      <c r="AF96" s="51"/>
      <c r="AG96" s="49"/>
      <c r="AH96" s="49" t="s">
        <v>98</v>
      </c>
      <c r="AI96" s="46">
        <v>72.2</v>
      </c>
      <c r="AJ96" s="44" t="s">
        <v>428</v>
      </c>
      <c r="AK96" s="44" t="s">
        <v>108</v>
      </c>
      <c r="AL96" s="45">
        <f t="shared" si="11"/>
        <v>1332</v>
      </c>
      <c r="AM96" s="44" t="s">
        <v>747</v>
      </c>
      <c r="AN96" s="44">
        <v>8</v>
      </c>
      <c r="AO96" s="41" t="s">
        <v>952</v>
      </c>
    </row>
    <row r="97" spans="1:41" s="43" customFormat="1" x14ac:dyDescent="0.3">
      <c r="A97" s="130" t="s">
        <v>971</v>
      </c>
      <c r="B97" s="50" t="s">
        <v>3600</v>
      </c>
      <c r="C97" s="50" t="s">
        <v>1085</v>
      </c>
      <c r="D97" s="48">
        <v>9</v>
      </c>
      <c r="E97" s="48" t="s">
        <v>96</v>
      </c>
      <c r="F97" s="78" t="s">
        <v>3601</v>
      </c>
      <c r="G97" s="50" t="s">
        <v>114</v>
      </c>
      <c r="H97" s="50" t="s">
        <v>119</v>
      </c>
      <c r="I97" s="50" t="s">
        <v>3605</v>
      </c>
      <c r="J97" s="100" t="s">
        <v>761</v>
      </c>
      <c r="K97" s="47" t="s">
        <v>97</v>
      </c>
      <c r="L97" s="47" t="s">
        <v>98</v>
      </c>
      <c r="M97" s="47" t="s">
        <v>99</v>
      </c>
      <c r="N97" s="47">
        <v>4</v>
      </c>
      <c r="O97" s="47" t="s">
        <v>100</v>
      </c>
      <c r="P97" s="47">
        <v>1332</v>
      </c>
      <c r="Q97" s="47" t="s">
        <v>101</v>
      </c>
      <c r="R97" s="49" t="s">
        <v>102</v>
      </c>
      <c r="S97" s="47" t="s">
        <v>103</v>
      </c>
      <c r="T97" s="44" t="s">
        <v>747</v>
      </c>
      <c r="U97" s="49" t="s">
        <v>105</v>
      </c>
      <c r="V97" s="51">
        <v>26</v>
      </c>
      <c r="W97" s="51">
        <v>41</v>
      </c>
      <c r="X97" s="49">
        <v>0.32</v>
      </c>
      <c r="Y97" s="51">
        <v>47</v>
      </c>
      <c r="Z97" s="51">
        <v>54</v>
      </c>
      <c r="AA97" s="49">
        <v>0.64</v>
      </c>
      <c r="AB97" s="51"/>
      <c r="AC97" s="51"/>
      <c r="AD97" s="49"/>
      <c r="AE97" s="51"/>
      <c r="AF97" s="51"/>
      <c r="AG97" s="49"/>
      <c r="AH97" s="49" t="s">
        <v>98</v>
      </c>
      <c r="AI97" s="46">
        <v>72.2</v>
      </c>
      <c r="AJ97" s="44" t="s">
        <v>428</v>
      </c>
      <c r="AK97" s="44" t="s">
        <v>108</v>
      </c>
      <c r="AL97" s="45">
        <f t="shared" si="11"/>
        <v>1332</v>
      </c>
      <c r="AM97" s="44" t="s">
        <v>747</v>
      </c>
      <c r="AN97" s="44">
        <v>8</v>
      </c>
      <c r="AO97" s="41" t="s">
        <v>952</v>
      </c>
    </row>
    <row r="98" spans="1:41" s="43" customFormat="1" x14ac:dyDescent="0.3">
      <c r="A98" s="130" t="s">
        <v>1084</v>
      </c>
      <c r="B98" s="50" t="s">
        <v>1285</v>
      </c>
      <c r="C98" s="50" t="s">
        <v>1133</v>
      </c>
      <c r="D98" s="48">
        <v>9</v>
      </c>
      <c r="E98" s="48" t="s">
        <v>96</v>
      </c>
      <c r="F98" s="78" t="s">
        <v>1132</v>
      </c>
      <c r="G98" s="50" t="s">
        <v>788</v>
      </c>
      <c r="H98" s="50" t="s">
        <v>361</v>
      </c>
      <c r="I98" s="50" t="s">
        <v>1086</v>
      </c>
      <c r="J98" s="100" t="s">
        <v>1016</v>
      </c>
      <c r="K98" s="47" t="s">
        <v>97</v>
      </c>
      <c r="L98" s="47" t="s">
        <v>98</v>
      </c>
      <c r="M98" s="47" t="s">
        <v>99</v>
      </c>
      <c r="N98" s="47">
        <v>4</v>
      </c>
      <c r="O98" s="47" t="s">
        <v>100</v>
      </c>
      <c r="P98" s="47">
        <v>1332</v>
      </c>
      <c r="Q98" s="47" t="s">
        <v>101</v>
      </c>
      <c r="R98" s="49" t="s">
        <v>102</v>
      </c>
      <c r="S98" s="47" t="s">
        <v>103</v>
      </c>
      <c r="T98" s="44" t="s">
        <v>747</v>
      </c>
      <c r="U98" s="49" t="s">
        <v>105</v>
      </c>
      <c r="V98" s="51">
        <v>26</v>
      </c>
      <c r="W98" s="51">
        <v>41</v>
      </c>
      <c r="X98" s="49">
        <v>0.32</v>
      </c>
      <c r="Y98" s="51">
        <v>47</v>
      </c>
      <c r="Z98" s="51">
        <v>54</v>
      </c>
      <c r="AA98" s="49">
        <v>0.64</v>
      </c>
      <c r="AB98" s="51"/>
      <c r="AC98" s="51"/>
      <c r="AD98" s="49"/>
      <c r="AE98" s="51"/>
      <c r="AF98" s="51"/>
      <c r="AG98" s="49"/>
      <c r="AH98" s="49" t="s">
        <v>98</v>
      </c>
      <c r="AI98" s="46">
        <v>76.3</v>
      </c>
      <c r="AJ98" s="44" t="s">
        <v>428</v>
      </c>
      <c r="AK98" s="44" t="s">
        <v>108</v>
      </c>
      <c r="AL98" s="45">
        <f t="shared" ref="AL98:AL106" si="20">P98</f>
        <v>1332</v>
      </c>
      <c r="AM98" s="44" t="s">
        <v>747</v>
      </c>
      <c r="AN98" s="44">
        <v>8</v>
      </c>
      <c r="AO98" s="41" t="s">
        <v>952</v>
      </c>
    </row>
    <row r="99" spans="1:41" s="43" customFormat="1" x14ac:dyDescent="0.3">
      <c r="A99" s="130" t="s">
        <v>1084</v>
      </c>
      <c r="B99" s="50" t="s">
        <v>1285</v>
      </c>
      <c r="C99" s="50" t="s">
        <v>1133</v>
      </c>
      <c r="D99" s="48">
        <v>9</v>
      </c>
      <c r="E99" s="48" t="s">
        <v>96</v>
      </c>
      <c r="F99" s="78" t="s">
        <v>1132</v>
      </c>
      <c r="G99" s="50" t="s">
        <v>788</v>
      </c>
      <c r="H99" s="50" t="s">
        <v>791</v>
      </c>
      <c r="I99" s="50" t="s">
        <v>1086</v>
      </c>
      <c r="J99" s="100" t="s">
        <v>1016</v>
      </c>
      <c r="K99" s="47" t="s">
        <v>97</v>
      </c>
      <c r="L99" s="47" t="s">
        <v>98</v>
      </c>
      <c r="M99" s="47" t="s">
        <v>99</v>
      </c>
      <c r="N99" s="47">
        <v>4</v>
      </c>
      <c r="O99" s="47" t="s">
        <v>100</v>
      </c>
      <c r="P99" s="47">
        <v>1332</v>
      </c>
      <c r="Q99" s="47" t="s">
        <v>101</v>
      </c>
      <c r="R99" s="49" t="s">
        <v>102</v>
      </c>
      <c r="S99" s="47" t="s">
        <v>103</v>
      </c>
      <c r="T99" s="44" t="s">
        <v>747</v>
      </c>
      <c r="U99" s="49" t="s">
        <v>105</v>
      </c>
      <c r="V99" s="51">
        <v>26</v>
      </c>
      <c r="W99" s="51">
        <v>41</v>
      </c>
      <c r="X99" s="49">
        <v>0.32</v>
      </c>
      <c r="Y99" s="51">
        <v>47</v>
      </c>
      <c r="Z99" s="51">
        <v>54</v>
      </c>
      <c r="AA99" s="49">
        <v>0.64</v>
      </c>
      <c r="AB99" s="51"/>
      <c r="AC99" s="51"/>
      <c r="AD99" s="49"/>
      <c r="AE99" s="51"/>
      <c r="AF99" s="51"/>
      <c r="AG99" s="49"/>
      <c r="AH99" s="49" t="s">
        <v>98</v>
      </c>
      <c r="AI99" s="46">
        <v>76.3</v>
      </c>
      <c r="AJ99" s="44" t="s">
        <v>428</v>
      </c>
      <c r="AK99" s="44" t="s">
        <v>108</v>
      </c>
      <c r="AL99" s="45">
        <f t="shared" si="20"/>
        <v>1332</v>
      </c>
      <c r="AM99" s="44" t="s">
        <v>747</v>
      </c>
      <c r="AN99" s="44">
        <v>8</v>
      </c>
      <c r="AO99" s="41" t="s">
        <v>952</v>
      </c>
    </row>
    <row r="100" spans="1:41" s="43" customFormat="1" x14ac:dyDescent="0.3">
      <c r="A100" s="130" t="s">
        <v>1083</v>
      </c>
      <c r="B100" s="50" t="s">
        <v>1285</v>
      </c>
      <c r="C100" s="50" t="s">
        <v>1133</v>
      </c>
      <c r="D100" s="48">
        <v>9</v>
      </c>
      <c r="E100" s="48" t="s">
        <v>96</v>
      </c>
      <c r="F100" s="78" t="s">
        <v>1132</v>
      </c>
      <c r="G100" s="50" t="s">
        <v>788</v>
      </c>
      <c r="H100" s="50" t="s">
        <v>758</v>
      </c>
      <c r="I100" s="50" t="s">
        <v>1086</v>
      </c>
      <c r="J100" s="100" t="s">
        <v>1016</v>
      </c>
      <c r="K100" s="47" t="s">
        <v>97</v>
      </c>
      <c r="L100" s="47" t="s">
        <v>98</v>
      </c>
      <c r="M100" s="47" t="s">
        <v>99</v>
      </c>
      <c r="N100" s="47">
        <v>4</v>
      </c>
      <c r="O100" s="47" t="s">
        <v>100</v>
      </c>
      <c r="P100" s="47">
        <v>1332</v>
      </c>
      <c r="Q100" s="47" t="s">
        <v>101</v>
      </c>
      <c r="R100" s="49" t="s">
        <v>102</v>
      </c>
      <c r="S100" s="47" t="s">
        <v>103</v>
      </c>
      <c r="T100" s="44" t="s">
        <v>747</v>
      </c>
      <c r="U100" s="49" t="s">
        <v>105</v>
      </c>
      <c r="V100" s="51">
        <v>26</v>
      </c>
      <c r="W100" s="51">
        <v>41</v>
      </c>
      <c r="X100" s="49">
        <v>0.32</v>
      </c>
      <c r="Y100" s="51">
        <v>47</v>
      </c>
      <c r="Z100" s="51">
        <v>54</v>
      </c>
      <c r="AA100" s="49">
        <v>0.64</v>
      </c>
      <c r="AB100" s="51"/>
      <c r="AC100" s="51"/>
      <c r="AD100" s="49"/>
      <c r="AE100" s="51"/>
      <c r="AF100" s="51"/>
      <c r="AG100" s="49"/>
      <c r="AH100" s="49" t="s">
        <v>98</v>
      </c>
      <c r="AI100" s="46">
        <v>76.3</v>
      </c>
      <c r="AJ100" s="44" t="s">
        <v>428</v>
      </c>
      <c r="AK100" s="44" t="s">
        <v>108</v>
      </c>
      <c r="AL100" s="45">
        <f t="shared" si="20"/>
        <v>1332</v>
      </c>
      <c r="AM100" s="44" t="s">
        <v>747</v>
      </c>
      <c r="AN100" s="44">
        <v>8</v>
      </c>
      <c r="AO100" s="41" t="s">
        <v>952</v>
      </c>
    </row>
    <row r="101" spans="1:41" s="43" customFormat="1" x14ac:dyDescent="0.3">
      <c r="A101" s="130" t="s">
        <v>1083</v>
      </c>
      <c r="B101" s="50" t="s">
        <v>1285</v>
      </c>
      <c r="C101" s="50" t="s">
        <v>1133</v>
      </c>
      <c r="D101" s="48">
        <v>9</v>
      </c>
      <c r="E101" s="48" t="s">
        <v>96</v>
      </c>
      <c r="F101" s="78" t="s">
        <v>1132</v>
      </c>
      <c r="G101" s="50" t="s">
        <v>788</v>
      </c>
      <c r="H101" s="50" t="s">
        <v>790</v>
      </c>
      <c r="I101" s="50" t="s">
        <v>1086</v>
      </c>
      <c r="J101" s="100" t="s">
        <v>1016</v>
      </c>
      <c r="K101" s="47" t="s">
        <v>97</v>
      </c>
      <c r="L101" s="47" t="s">
        <v>98</v>
      </c>
      <c r="M101" s="47" t="s">
        <v>99</v>
      </c>
      <c r="N101" s="47">
        <v>4</v>
      </c>
      <c r="O101" s="47" t="s">
        <v>100</v>
      </c>
      <c r="P101" s="47">
        <v>1332</v>
      </c>
      <c r="Q101" s="47" t="s">
        <v>101</v>
      </c>
      <c r="R101" s="49" t="s">
        <v>102</v>
      </c>
      <c r="S101" s="47" t="s">
        <v>103</v>
      </c>
      <c r="T101" s="44" t="s">
        <v>747</v>
      </c>
      <c r="U101" s="49" t="s">
        <v>105</v>
      </c>
      <c r="V101" s="51">
        <v>26</v>
      </c>
      <c r="W101" s="51">
        <v>41</v>
      </c>
      <c r="X101" s="49">
        <v>0.32</v>
      </c>
      <c r="Y101" s="51">
        <v>47</v>
      </c>
      <c r="Z101" s="51">
        <v>54</v>
      </c>
      <c r="AA101" s="49">
        <v>0.64</v>
      </c>
      <c r="AB101" s="51"/>
      <c r="AC101" s="51"/>
      <c r="AD101" s="49"/>
      <c r="AE101" s="51"/>
      <c r="AF101" s="51"/>
      <c r="AG101" s="49"/>
      <c r="AH101" s="49" t="s">
        <v>98</v>
      </c>
      <c r="AI101" s="46">
        <v>76.3</v>
      </c>
      <c r="AJ101" s="44" t="s">
        <v>428</v>
      </c>
      <c r="AK101" s="44" t="s">
        <v>108</v>
      </c>
      <c r="AL101" s="45">
        <f t="shared" si="20"/>
        <v>1332</v>
      </c>
      <c r="AM101" s="44" t="s">
        <v>747</v>
      </c>
      <c r="AN101" s="44">
        <v>8</v>
      </c>
      <c r="AO101" s="41" t="s">
        <v>952</v>
      </c>
    </row>
    <row r="102" spans="1:41" s="43" customFormat="1" x14ac:dyDescent="0.3">
      <c r="A102" s="130" t="s">
        <v>1084</v>
      </c>
      <c r="B102" s="50" t="s">
        <v>3606</v>
      </c>
      <c r="C102" s="50" t="s">
        <v>1133</v>
      </c>
      <c r="D102" s="48">
        <v>9</v>
      </c>
      <c r="E102" s="48" t="s">
        <v>96</v>
      </c>
      <c r="F102" s="78" t="s">
        <v>3607</v>
      </c>
      <c r="G102" s="50" t="s">
        <v>788</v>
      </c>
      <c r="H102" s="50" t="s">
        <v>361</v>
      </c>
      <c r="I102" s="50" t="s">
        <v>3608</v>
      </c>
      <c r="J102" s="100" t="s">
        <v>1016</v>
      </c>
      <c r="K102" s="47" t="s">
        <v>97</v>
      </c>
      <c r="L102" s="47" t="s">
        <v>98</v>
      </c>
      <c r="M102" s="47" t="s">
        <v>99</v>
      </c>
      <c r="N102" s="47">
        <v>4</v>
      </c>
      <c r="O102" s="47" t="s">
        <v>100</v>
      </c>
      <c r="P102" s="47">
        <v>1332</v>
      </c>
      <c r="Q102" s="47" t="s">
        <v>101</v>
      </c>
      <c r="R102" s="49" t="s">
        <v>102</v>
      </c>
      <c r="S102" s="47" t="s">
        <v>103</v>
      </c>
      <c r="T102" s="44" t="s">
        <v>747</v>
      </c>
      <c r="U102" s="49" t="s">
        <v>105</v>
      </c>
      <c r="V102" s="51">
        <v>26</v>
      </c>
      <c r="W102" s="51">
        <v>41</v>
      </c>
      <c r="X102" s="49">
        <v>0.32</v>
      </c>
      <c r="Y102" s="51">
        <v>47</v>
      </c>
      <c r="Z102" s="51">
        <v>54</v>
      </c>
      <c r="AA102" s="49">
        <v>0.64</v>
      </c>
      <c r="AB102" s="51"/>
      <c r="AC102" s="51"/>
      <c r="AD102" s="49"/>
      <c r="AE102" s="51"/>
      <c r="AF102" s="51"/>
      <c r="AG102" s="49"/>
      <c r="AH102" s="49" t="s">
        <v>98</v>
      </c>
      <c r="AI102" s="46">
        <v>76.3</v>
      </c>
      <c r="AJ102" s="44" t="s">
        <v>428</v>
      </c>
      <c r="AK102" s="44" t="s">
        <v>108</v>
      </c>
      <c r="AL102" s="45">
        <f t="shared" ref="AL102:AL104" si="21">P102</f>
        <v>1332</v>
      </c>
      <c r="AM102" s="44" t="s">
        <v>747</v>
      </c>
      <c r="AN102" s="44">
        <v>8</v>
      </c>
      <c r="AO102" s="41" t="s">
        <v>952</v>
      </c>
    </row>
    <row r="103" spans="1:41" s="43" customFormat="1" x14ac:dyDescent="0.3">
      <c r="A103" s="130" t="s">
        <v>1084</v>
      </c>
      <c r="B103" s="50" t="s">
        <v>3606</v>
      </c>
      <c r="C103" s="50" t="s">
        <v>1133</v>
      </c>
      <c r="D103" s="48">
        <v>9</v>
      </c>
      <c r="E103" s="48" t="s">
        <v>96</v>
      </c>
      <c r="F103" s="78" t="s">
        <v>3607</v>
      </c>
      <c r="G103" s="50" t="s">
        <v>788</v>
      </c>
      <c r="H103" s="50" t="s">
        <v>361</v>
      </c>
      <c r="I103" s="50" t="s">
        <v>3609</v>
      </c>
      <c r="J103" s="100" t="s">
        <v>1016</v>
      </c>
      <c r="K103" s="47" t="s">
        <v>97</v>
      </c>
      <c r="L103" s="47" t="s">
        <v>98</v>
      </c>
      <c r="M103" s="47" t="s">
        <v>99</v>
      </c>
      <c r="N103" s="47">
        <v>4</v>
      </c>
      <c r="O103" s="47" t="s">
        <v>100</v>
      </c>
      <c r="P103" s="47">
        <v>1332</v>
      </c>
      <c r="Q103" s="47" t="s">
        <v>101</v>
      </c>
      <c r="R103" s="49" t="s">
        <v>102</v>
      </c>
      <c r="S103" s="47" t="s">
        <v>103</v>
      </c>
      <c r="T103" s="44" t="s">
        <v>747</v>
      </c>
      <c r="U103" s="49" t="s">
        <v>105</v>
      </c>
      <c r="V103" s="51">
        <v>26</v>
      </c>
      <c r="W103" s="51">
        <v>41</v>
      </c>
      <c r="X103" s="49">
        <v>0.32</v>
      </c>
      <c r="Y103" s="51">
        <v>47</v>
      </c>
      <c r="Z103" s="51">
        <v>54</v>
      </c>
      <c r="AA103" s="49">
        <v>0.64</v>
      </c>
      <c r="AB103" s="51"/>
      <c r="AC103" s="51"/>
      <c r="AD103" s="49"/>
      <c r="AE103" s="51"/>
      <c r="AF103" s="51"/>
      <c r="AG103" s="49"/>
      <c r="AH103" s="49" t="s">
        <v>98</v>
      </c>
      <c r="AI103" s="46">
        <v>76.3</v>
      </c>
      <c r="AJ103" s="44" t="s">
        <v>428</v>
      </c>
      <c r="AK103" s="44" t="s">
        <v>108</v>
      </c>
      <c r="AL103" s="45">
        <f t="shared" si="21"/>
        <v>1332</v>
      </c>
      <c r="AM103" s="44" t="s">
        <v>747</v>
      </c>
      <c r="AN103" s="44">
        <v>8</v>
      </c>
      <c r="AO103" s="41" t="s">
        <v>952</v>
      </c>
    </row>
    <row r="104" spans="1:41" s="43" customFormat="1" x14ac:dyDescent="0.3">
      <c r="A104" s="130" t="s">
        <v>1084</v>
      </c>
      <c r="B104" s="50" t="s">
        <v>3606</v>
      </c>
      <c r="C104" s="50" t="s">
        <v>1133</v>
      </c>
      <c r="D104" s="48">
        <v>9</v>
      </c>
      <c r="E104" s="48" t="s">
        <v>96</v>
      </c>
      <c r="F104" s="78" t="s">
        <v>3607</v>
      </c>
      <c r="G104" s="50" t="s">
        <v>788</v>
      </c>
      <c r="H104" s="50" t="s">
        <v>361</v>
      </c>
      <c r="I104" s="50" t="s">
        <v>3610</v>
      </c>
      <c r="J104" s="100" t="s">
        <v>1016</v>
      </c>
      <c r="K104" s="47" t="s">
        <v>97</v>
      </c>
      <c r="L104" s="47" t="s">
        <v>98</v>
      </c>
      <c r="M104" s="47" t="s">
        <v>99</v>
      </c>
      <c r="N104" s="47">
        <v>4</v>
      </c>
      <c r="O104" s="47" t="s">
        <v>100</v>
      </c>
      <c r="P104" s="47">
        <v>1332</v>
      </c>
      <c r="Q104" s="47" t="s">
        <v>101</v>
      </c>
      <c r="R104" s="49" t="s">
        <v>102</v>
      </c>
      <c r="S104" s="47" t="s">
        <v>103</v>
      </c>
      <c r="T104" s="44" t="s">
        <v>747</v>
      </c>
      <c r="U104" s="49" t="s">
        <v>105</v>
      </c>
      <c r="V104" s="51">
        <v>26</v>
      </c>
      <c r="W104" s="51">
        <v>41</v>
      </c>
      <c r="X104" s="49">
        <v>0.32</v>
      </c>
      <c r="Y104" s="51">
        <v>47</v>
      </c>
      <c r="Z104" s="51">
        <v>54</v>
      </c>
      <c r="AA104" s="49">
        <v>0.64</v>
      </c>
      <c r="AB104" s="51"/>
      <c r="AC104" s="51"/>
      <c r="AD104" s="49"/>
      <c r="AE104" s="51"/>
      <c r="AF104" s="51"/>
      <c r="AG104" s="49"/>
      <c r="AH104" s="49" t="s">
        <v>98</v>
      </c>
      <c r="AI104" s="46">
        <v>76.3</v>
      </c>
      <c r="AJ104" s="44" t="s">
        <v>428</v>
      </c>
      <c r="AK104" s="44" t="s">
        <v>108</v>
      </c>
      <c r="AL104" s="45">
        <f t="shared" si="21"/>
        <v>1332</v>
      </c>
      <c r="AM104" s="44" t="s">
        <v>747</v>
      </c>
      <c r="AN104" s="44">
        <v>8</v>
      </c>
      <c r="AO104" s="41" t="s">
        <v>952</v>
      </c>
    </row>
    <row r="105" spans="1:41" s="43" customFormat="1" x14ac:dyDescent="0.3">
      <c r="A105" s="130" t="s">
        <v>1084</v>
      </c>
      <c r="B105" s="50" t="s">
        <v>3606</v>
      </c>
      <c r="C105" s="50" t="s">
        <v>1133</v>
      </c>
      <c r="D105" s="48">
        <v>9</v>
      </c>
      <c r="E105" s="48" t="s">
        <v>96</v>
      </c>
      <c r="F105" s="78" t="s">
        <v>3607</v>
      </c>
      <c r="G105" s="50" t="s">
        <v>788</v>
      </c>
      <c r="H105" s="50" t="s">
        <v>791</v>
      </c>
      <c r="I105" s="50" t="s">
        <v>3608</v>
      </c>
      <c r="J105" s="100" t="s">
        <v>1016</v>
      </c>
      <c r="K105" s="47" t="s">
        <v>97</v>
      </c>
      <c r="L105" s="47" t="s">
        <v>98</v>
      </c>
      <c r="M105" s="47" t="s">
        <v>99</v>
      </c>
      <c r="N105" s="47">
        <v>4</v>
      </c>
      <c r="O105" s="47" t="s">
        <v>100</v>
      </c>
      <c r="P105" s="47">
        <v>1332</v>
      </c>
      <c r="Q105" s="47" t="s">
        <v>101</v>
      </c>
      <c r="R105" s="49" t="s">
        <v>102</v>
      </c>
      <c r="S105" s="47" t="s">
        <v>103</v>
      </c>
      <c r="T105" s="44" t="s">
        <v>747</v>
      </c>
      <c r="U105" s="49" t="s">
        <v>105</v>
      </c>
      <c r="V105" s="51">
        <v>26</v>
      </c>
      <c r="W105" s="51">
        <v>41</v>
      </c>
      <c r="X105" s="49">
        <v>0.32</v>
      </c>
      <c r="Y105" s="51">
        <v>47</v>
      </c>
      <c r="Z105" s="51">
        <v>54</v>
      </c>
      <c r="AA105" s="49">
        <v>0.64</v>
      </c>
      <c r="AB105" s="51"/>
      <c r="AC105" s="51"/>
      <c r="AD105" s="49"/>
      <c r="AE105" s="51"/>
      <c r="AF105" s="51"/>
      <c r="AG105" s="49"/>
      <c r="AH105" s="49" t="s">
        <v>98</v>
      </c>
      <c r="AI105" s="46">
        <v>76.3</v>
      </c>
      <c r="AJ105" s="44" t="s">
        <v>428</v>
      </c>
      <c r="AK105" s="44" t="s">
        <v>108</v>
      </c>
      <c r="AL105" s="45">
        <f t="shared" si="20"/>
        <v>1332</v>
      </c>
      <c r="AM105" s="44" t="s">
        <v>747</v>
      </c>
      <c r="AN105" s="44">
        <v>8</v>
      </c>
      <c r="AO105" s="41" t="s">
        <v>952</v>
      </c>
    </row>
    <row r="106" spans="1:41" s="43" customFormat="1" x14ac:dyDescent="0.3">
      <c r="A106" s="130" t="s">
        <v>1084</v>
      </c>
      <c r="B106" s="50" t="s">
        <v>3606</v>
      </c>
      <c r="C106" s="50" t="s">
        <v>1133</v>
      </c>
      <c r="D106" s="48">
        <v>9</v>
      </c>
      <c r="E106" s="48" t="s">
        <v>96</v>
      </c>
      <c r="F106" s="78" t="s">
        <v>3607</v>
      </c>
      <c r="G106" s="50" t="s">
        <v>788</v>
      </c>
      <c r="H106" s="50" t="s">
        <v>791</v>
      </c>
      <c r="I106" s="50" t="s">
        <v>3609</v>
      </c>
      <c r="J106" s="100" t="s">
        <v>1016</v>
      </c>
      <c r="K106" s="47" t="s">
        <v>97</v>
      </c>
      <c r="L106" s="47" t="s">
        <v>98</v>
      </c>
      <c r="M106" s="47" t="s">
        <v>99</v>
      </c>
      <c r="N106" s="47">
        <v>4</v>
      </c>
      <c r="O106" s="47" t="s">
        <v>100</v>
      </c>
      <c r="P106" s="47">
        <v>1332</v>
      </c>
      <c r="Q106" s="47" t="s">
        <v>101</v>
      </c>
      <c r="R106" s="49" t="s">
        <v>102</v>
      </c>
      <c r="S106" s="47" t="s">
        <v>103</v>
      </c>
      <c r="T106" s="44" t="s">
        <v>747</v>
      </c>
      <c r="U106" s="49" t="s">
        <v>105</v>
      </c>
      <c r="V106" s="51">
        <v>26</v>
      </c>
      <c r="W106" s="51">
        <v>41</v>
      </c>
      <c r="X106" s="49">
        <v>0.32</v>
      </c>
      <c r="Y106" s="51">
        <v>47</v>
      </c>
      <c r="Z106" s="51">
        <v>54</v>
      </c>
      <c r="AA106" s="49">
        <v>0.64</v>
      </c>
      <c r="AB106" s="51"/>
      <c r="AC106" s="51"/>
      <c r="AD106" s="49"/>
      <c r="AE106" s="51"/>
      <c r="AF106" s="51"/>
      <c r="AG106" s="49"/>
      <c r="AH106" s="49" t="s">
        <v>98</v>
      </c>
      <c r="AI106" s="46">
        <v>76.3</v>
      </c>
      <c r="AJ106" s="44" t="s">
        <v>428</v>
      </c>
      <c r="AK106" s="44" t="s">
        <v>108</v>
      </c>
      <c r="AL106" s="45">
        <f t="shared" si="20"/>
        <v>1332</v>
      </c>
      <c r="AM106" s="44" t="s">
        <v>747</v>
      </c>
      <c r="AN106" s="44">
        <v>8</v>
      </c>
      <c r="AO106" s="41" t="s">
        <v>952</v>
      </c>
    </row>
    <row r="107" spans="1:41" s="43" customFormat="1" x14ac:dyDescent="0.3">
      <c r="A107" s="130" t="s">
        <v>1084</v>
      </c>
      <c r="B107" s="50" t="s">
        <v>3606</v>
      </c>
      <c r="C107" s="50" t="s">
        <v>1133</v>
      </c>
      <c r="D107" s="48">
        <v>9</v>
      </c>
      <c r="E107" s="48" t="s">
        <v>96</v>
      </c>
      <c r="F107" s="78" t="s">
        <v>3607</v>
      </c>
      <c r="G107" s="50" t="s">
        <v>788</v>
      </c>
      <c r="H107" s="50" t="s">
        <v>791</v>
      </c>
      <c r="I107" s="50" t="s">
        <v>3611</v>
      </c>
      <c r="J107" s="100" t="s">
        <v>1016</v>
      </c>
      <c r="K107" s="47" t="s">
        <v>97</v>
      </c>
      <c r="L107" s="47" t="s">
        <v>98</v>
      </c>
      <c r="M107" s="47" t="s">
        <v>99</v>
      </c>
      <c r="N107" s="47">
        <v>4</v>
      </c>
      <c r="O107" s="47" t="s">
        <v>100</v>
      </c>
      <c r="P107" s="47">
        <v>1332</v>
      </c>
      <c r="Q107" s="47" t="s">
        <v>101</v>
      </c>
      <c r="R107" s="49" t="s">
        <v>102</v>
      </c>
      <c r="S107" s="47" t="s">
        <v>103</v>
      </c>
      <c r="T107" s="44" t="s">
        <v>747</v>
      </c>
      <c r="U107" s="49" t="s">
        <v>105</v>
      </c>
      <c r="V107" s="51">
        <v>26</v>
      </c>
      <c r="W107" s="51">
        <v>41</v>
      </c>
      <c r="X107" s="49">
        <v>0.32</v>
      </c>
      <c r="Y107" s="51">
        <v>47</v>
      </c>
      <c r="Z107" s="51">
        <v>54</v>
      </c>
      <c r="AA107" s="49">
        <v>0.64</v>
      </c>
      <c r="AB107" s="51"/>
      <c r="AC107" s="51"/>
      <c r="AD107" s="49"/>
      <c r="AE107" s="51"/>
      <c r="AF107" s="51"/>
      <c r="AG107" s="49"/>
      <c r="AH107" s="49" t="s">
        <v>98</v>
      </c>
      <c r="AI107" s="46">
        <v>76.3</v>
      </c>
      <c r="AJ107" s="44" t="s">
        <v>428</v>
      </c>
      <c r="AK107" s="44" t="s">
        <v>108</v>
      </c>
      <c r="AL107" s="45">
        <f t="shared" si="11"/>
        <v>1332</v>
      </c>
      <c r="AM107" s="44" t="s">
        <v>747</v>
      </c>
      <c r="AN107" s="44">
        <v>8</v>
      </c>
      <c r="AO107" s="41" t="s">
        <v>952</v>
      </c>
    </row>
    <row r="108" spans="1:41" s="43" customFormat="1" x14ac:dyDescent="0.3">
      <c r="A108" s="130" t="s">
        <v>1084</v>
      </c>
      <c r="B108" s="50" t="s">
        <v>3606</v>
      </c>
      <c r="C108" s="50" t="s">
        <v>1133</v>
      </c>
      <c r="D108" s="48">
        <v>9</v>
      </c>
      <c r="E108" s="48" t="s">
        <v>96</v>
      </c>
      <c r="F108" s="78" t="s">
        <v>3607</v>
      </c>
      <c r="G108" s="50" t="s">
        <v>788</v>
      </c>
      <c r="H108" s="50" t="s">
        <v>791</v>
      </c>
      <c r="I108" s="50" t="s">
        <v>3610</v>
      </c>
      <c r="J108" s="100" t="s">
        <v>1016</v>
      </c>
      <c r="K108" s="47" t="s">
        <v>97</v>
      </c>
      <c r="L108" s="47" t="s">
        <v>98</v>
      </c>
      <c r="M108" s="47" t="s">
        <v>99</v>
      </c>
      <c r="N108" s="47">
        <v>4</v>
      </c>
      <c r="O108" s="47" t="s">
        <v>100</v>
      </c>
      <c r="P108" s="47">
        <v>1332</v>
      </c>
      <c r="Q108" s="47" t="s">
        <v>101</v>
      </c>
      <c r="R108" s="49" t="s">
        <v>102</v>
      </c>
      <c r="S108" s="47" t="s">
        <v>103</v>
      </c>
      <c r="T108" s="44" t="s">
        <v>747</v>
      </c>
      <c r="U108" s="49" t="s">
        <v>105</v>
      </c>
      <c r="V108" s="51">
        <v>26</v>
      </c>
      <c r="W108" s="51">
        <v>41</v>
      </c>
      <c r="X108" s="49">
        <v>0.32</v>
      </c>
      <c r="Y108" s="51">
        <v>47</v>
      </c>
      <c r="Z108" s="51">
        <v>54</v>
      </c>
      <c r="AA108" s="49">
        <v>0.64</v>
      </c>
      <c r="AB108" s="51"/>
      <c r="AC108" s="51"/>
      <c r="AD108" s="49"/>
      <c r="AE108" s="51"/>
      <c r="AF108" s="51"/>
      <c r="AG108" s="49"/>
      <c r="AH108" s="49" t="s">
        <v>98</v>
      </c>
      <c r="AI108" s="46">
        <v>76.3</v>
      </c>
      <c r="AJ108" s="44" t="s">
        <v>428</v>
      </c>
      <c r="AK108" s="44" t="s">
        <v>108</v>
      </c>
      <c r="AL108" s="45">
        <f t="shared" si="11"/>
        <v>1332</v>
      </c>
      <c r="AM108" s="44" t="s">
        <v>747</v>
      </c>
      <c r="AN108" s="44">
        <v>8</v>
      </c>
      <c r="AO108" s="41" t="s">
        <v>952</v>
      </c>
    </row>
    <row r="109" spans="1:41" s="43" customFormat="1" x14ac:dyDescent="0.3">
      <c r="A109" s="130" t="s">
        <v>1083</v>
      </c>
      <c r="B109" s="50" t="s">
        <v>3606</v>
      </c>
      <c r="C109" s="50" t="s">
        <v>1133</v>
      </c>
      <c r="D109" s="48">
        <v>9</v>
      </c>
      <c r="E109" s="48" t="s">
        <v>96</v>
      </c>
      <c r="F109" s="78" t="s">
        <v>3607</v>
      </c>
      <c r="G109" s="50" t="s">
        <v>788</v>
      </c>
      <c r="H109" s="50" t="s">
        <v>758</v>
      </c>
      <c r="I109" s="50" t="s">
        <v>3608</v>
      </c>
      <c r="J109" s="100" t="s">
        <v>1016</v>
      </c>
      <c r="K109" s="47" t="s">
        <v>97</v>
      </c>
      <c r="L109" s="47" t="s">
        <v>98</v>
      </c>
      <c r="M109" s="47" t="s">
        <v>99</v>
      </c>
      <c r="N109" s="47">
        <v>4</v>
      </c>
      <c r="O109" s="47" t="s">
        <v>100</v>
      </c>
      <c r="P109" s="47">
        <v>1332</v>
      </c>
      <c r="Q109" s="47" t="s">
        <v>101</v>
      </c>
      <c r="R109" s="49" t="s">
        <v>102</v>
      </c>
      <c r="S109" s="47" t="s">
        <v>103</v>
      </c>
      <c r="T109" s="44" t="s">
        <v>747</v>
      </c>
      <c r="U109" s="49" t="s">
        <v>105</v>
      </c>
      <c r="V109" s="51">
        <v>26</v>
      </c>
      <c r="W109" s="51">
        <v>41</v>
      </c>
      <c r="X109" s="49">
        <v>0.32</v>
      </c>
      <c r="Y109" s="51">
        <v>47</v>
      </c>
      <c r="Z109" s="51">
        <v>54</v>
      </c>
      <c r="AA109" s="49">
        <v>0.64</v>
      </c>
      <c r="AB109" s="51"/>
      <c r="AC109" s="51"/>
      <c r="AD109" s="49"/>
      <c r="AE109" s="51"/>
      <c r="AF109" s="51"/>
      <c r="AG109" s="49"/>
      <c r="AH109" s="49" t="s">
        <v>98</v>
      </c>
      <c r="AI109" s="46">
        <v>76.3</v>
      </c>
      <c r="AJ109" s="44" t="s">
        <v>428</v>
      </c>
      <c r="AK109" s="44" t="s">
        <v>108</v>
      </c>
      <c r="AL109" s="45">
        <f t="shared" ref="AL109:AL110" si="22">P109</f>
        <v>1332</v>
      </c>
      <c r="AM109" s="44" t="s">
        <v>747</v>
      </c>
      <c r="AN109" s="44">
        <v>8</v>
      </c>
      <c r="AO109" s="41" t="s">
        <v>952</v>
      </c>
    </row>
    <row r="110" spans="1:41" s="43" customFormat="1" x14ac:dyDescent="0.3">
      <c r="A110" s="130" t="s">
        <v>1083</v>
      </c>
      <c r="B110" s="50" t="s">
        <v>3606</v>
      </c>
      <c r="C110" s="50" t="s">
        <v>1133</v>
      </c>
      <c r="D110" s="48">
        <v>9</v>
      </c>
      <c r="E110" s="48" t="s">
        <v>96</v>
      </c>
      <c r="F110" s="78" t="s">
        <v>3607</v>
      </c>
      <c r="G110" s="50" t="s">
        <v>788</v>
      </c>
      <c r="H110" s="50" t="s">
        <v>758</v>
      </c>
      <c r="I110" s="50" t="s">
        <v>3609</v>
      </c>
      <c r="J110" s="100" t="s">
        <v>1016</v>
      </c>
      <c r="K110" s="47" t="s">
        <v>97</v>
      </c>
      <c r="L110" s="47" t="s">
        <v>98</v>
      </c>
      <c r="M110" s="47" t="s">
        <v>99</v>
      </c>
      <c r="N110" s="47">
        <v>4</v>
      </c>
      <c r="O110" s="47" t="s">
        <v>100</v>
      </c>
      <c r="P110" s="47">
        <v>1332</v>
      </c>
      <c r="Q110" s="47" t="s">
        <v>101</v>
      </c>
      <c r="R110" s="49" t="s">
        <v>102</v>
      </c>
      <c r="S110" s="47" t="s">
        <v>103</v>
      </c>
      <c r="T110" s="44" t="s">
        <v>747</v>
      </c>
      <c r="U110" s="49" t="s">
        <v>105</v>
      </c>
      <c r="V110" s="51">
        <v>26</v>
      </c>
      <c r="W110" s="51">
        <v>41</v>
      </c>
      <c r="X110" s="49">
        <v>0.32</v>
      </c>
      <c r="Y110" s="51">
        <v>47</v>
      </c>
      <c r="Z110" s="51">
        <v>54</v>
      </c>
      <c r="AA110" s="49">
        <v>0.64</v>
      </c>
      <c r="AB110" s="51"/>
      <c r="AC110" s="51"/>
      <c r="AD110" s="49"/>
      <c r="AE110" s="51"/>
      <c r="AF110" s="51"/>
      <c r="AG110" s="49"/>
      <c r="AH110" s="49" t="s">
        <v>98</v>
      </c>
      <c r="AI110" s="46">
        <v>76.3</v>
      </c>
      <c r="AJ110" s="44" t="s">
        <v>428</v>
      </c>
      <c r="AK110" s="44" t="s">
        <v>108</v>
      </c>
      <c r="AL110" s="45">
        <f t="shared" si="22"/>
        <v>1332</v>
      </c>
      <c r="AM110" s="44" t="s">
        <v>747</v>
      </c>
      <c r="AN110" s="44">
        <v>8</v>
      </c>
      <c r="AO110" s="41" t="s">
        <v>952</v>
      </c>
    </row>
    <row r="111" spans="1:41" s="43" customFormat="1" x14ac:dyDescent="0.3">
      <c r="A111" s="130" t="s">
        <v>1083</v>
      </c>
      <c r="B111" s="50" t="s">
        <v>3606</v>
      </c>
      <c r="C111" s="50" t="s">
        <v>1133</v>
      </c>
      <c r="D111" s="48">
        <v>9</v>
      </c>
      <c r="E111" s="48" t="s">
        <v>96</v>
      </c>
      <c r="F111" s="78" t="s">
        <v>3607</v>
      </c>
      <c r="G111" s="50" t="s">
        <v>788</v>
      </c>
      <c r="H111" s="50" t="s">
        <v>758</v>
      </c>
      <c r="I111" s="50" t="s">
        <v>3610</v>
      </c>
      <c r="J111" s="100" t="s">
        <v>1016</v>
      </c>
      <c r="K111" s="47" t="s">
        <v>97</v>
      </c>
      <c r="L111" s="47" t="s">
        <v>98</v>
      </c>
      <c r="M111" s="47" t="s">
        <v>99</v>
      </c>
      <c r="N111" s="47">
        <v>4</v>
      </c>
      <c r="O111" s="47" t="s">
        <v>100</v>
      </c>
      <c r="P111" s="47">
        <v>1332</v>
      </c>
      <c r="Q111" s="47" t="s">
        <v>101</v>
      </c>
      <c r="R111" s="49" t="s">
        <v>102</v>
      </c>
      <c r="S111" s="47" t="s">
        <v>103</v>
      </c>
      <c r="T111" s="44" t="s">
        <v>747</v>
      </c>
      <c r="U111" s="49" t="s">
        <v>105</v>
      </c>
      <c r="V111" s="51">
        <v>26</v>
      </c>
      <c r="W111" s="51">
        <v>41</v>
      </c>
      <c r="X111" s="49">
        <v>0.32</v>
      </c>
      <c r="Y111" s="51">
        <v>47</v>
      </c>
      <c r="Z111" s="51">
        <v>54</v>
      </c>
      <c r="AA111" s="49">
        <v>0.64</v>
      </c>
      <c r="AB111" s="51"/>
      <c r="AC111" s="51"/>
      <c r="AD111" s="49"/>
      <c r="AE111" s="51"/>
      <c r="AF111" s="51"/>
      <c r="AG111" s="49"/>
      <c r="AH111" s="49" t="s">
        <v>98</v>
      </c>
      <c r="AI111" s="46">
        <v>76.3</v>
      </c>
      <c r="AJ111" s="44" t="s">
        <v>428</v>
      </c>
      <c r="AK111" s="44" t="s">
        <v>108</v>
      </c>
      <c r="AL111" s="45">
        <f t="shared" si="11"/>
        <v>1332</v>
      </c>
      <c r="AM111" s="44" t="s">
        <v>747</v>
      </c>
      <c r="AN111" s="44">
        <v>8</v>
      </c>
      <c r="AO111" s="41" t="s">
        <v>952</v>
      </c>
    </row>
    <row r="112" spans="1:41" s="43" customFormat="1" x14ac:dyDescent="0.3">
      <c r="A112" s="130" t="s">
        <v>1083</v>
      </c>
      <c r="B112" s="50" t="s">
        <v>3606</v>
      </c>
      <c r="C112" s="50" t="s">
        <v>1133</v>
      </c>
      <c r="D112" s="48">
        <v>9</v>
      </c>
      <c r="E112" s="48" t="s">
        <v>96</v>
      </c>
      <c r="F112" s="78" t="s">
        <v>3607</v>
      </c>
      <c r="G112" s="50" t="s">
        <v>788</v>
      </c>
      <c r="H112" s="50" t="s">
        <v>790</v>
      </c>
      <c r="I112" s="50" t="s">
        <v>3608</v>
      </c>
      <c r="J112" s="100" t="s">
        <v>1016</v>
      </c>
      <c r="K112" s="47" t="s">
        <v>97</v>
      </c>
      <c r="L112" s="47" t="s">
        <v>98</v>
      </c>
      <c r="M112" s="47" t="s">
        <v>99</v>
      </c>
      <c r="N112" s="47">
        <v>4</v>
      </c>
      <c r="O112" s="47" t="s">
        <v>100</v>
      </c>
      <c r="P112" s="47">
        <v>1332</v>
      </c>
      <c r="Q112" s="47" t="s">
        <v>101</v>
      </c>
      <c r="R112" s="49" t="s">
        <v>102</v>
      </c>
      <c r="S112" s="47" t="s">
        <v>103</v>
      </c>
      <c r="T112" s="44" t="s">
        <v>747</v>
      </c>
      <c r="U112" s="49" t="s">
        <v>105</v>
      </c>
      <c r="V112" s="51">
        <v>26</v>
      </c>
      <c r="W112" s="51">
        <v>41</v>
      </c>
      <c r="X112" s="49">
        <v>0.32</v>
      </c>
      <c r="Y112" s="51">
        <v>47</v>
      </c>
      <c r="Z112" s="51">
        <v>54</v>
      </c>
      <c r="AA112" s="49">
        <v>0.64</v>
      </c>
      <c r="AB112" s="51"/>
      <c r="AC112" s="51"/>
      <c r="AD112" s="49"/>
      <c r="AE112" s="51"/>
      <c r="AF112" s="51"/>
      <c r="AG112" s="49"/>
      <c r="AH112" s="49" t="s">
        <v>98</v>
      </c>
      <c r="AI112" s="46">
        <v>76.3</v>
      </c>
      <c r="AJ112" s="44" t="s">
        <v>428</v>
      </c>
      <c r="AK112" s="44" t="s">
        <v>108</v>
      </c>
      <c r="AL112" s="45">
        <f t="shared" si="11"/>
        <v>1332</v>
      </c>
      <c r="AM112" s="44" t="s">
        <v>747</v>
      </c>
      <c r="AN112" s="44">
        <v>8</v>
      </c>
      <c r="AO112" s="41" t="s">
        <v>952</v>
      </c>
    </row>
    <row r="113" spans="1:41" s="43" customFormat="1" x14ac:dyDescent="0.3">
      <c r="A113" s="130" t="s">
        <v>1083</v>
      </c>
      <c r="B113" s="50" t="s">
        <v>3606</v>
      </c>
      <c r="C113" s="50" t="s">
        <v>1133</v>
      </c>
      <c r="D113" s="48">
        <v>9</v>
      </c>
      <c r="E113" s="48" t="s">
        <v>96</v>
      </c>
      <c r="F113" s="78" t="s">
        <v>3607</v>
      </c>
      <c r="G113" s="50" t="s">
        <v>788</v>
      </c>
      <c r="H113" s="50" t="s">
        <v>790</v>
      </c>
      <c r="I113" s="50" t="s">
        <v>3609</v>
      </c>
      <c r="J113" s="100" t="s">
        <v>1016</v>
      </c>
      <c r="K113" s="47" t="s">
        <v>97</v>
      </c>
      <c r="L113" s="47" t="s">
        <v>98</v>
      </c>
      <c r="M113" s="47" t="s">
        <v>99</v>
      </c>
      <c r="N113" s="47">
        <v>4</v>
      </c>
      <c r="O113" s="47" t="s">
        <v>100</v>
      </c>
      <c r="P113" s="47">
        <v>1332</v>
      </c>
      <c r="Q113" s="47" t="s">
        <v>101</v>
      </c>
      <c r="R113" s="49" t="s">
        <v>102</v>
      </c>
      <c r="S113" s="47" t="s">
        <v>103</v>
      </c>
      <c r="T113" s="44" t="s">
        <v>747</v>
      </c>
      <c r="U113" s="49" t="s">
        <v>105</v>
      </c>
      <c r="V113" s="51">
        <v>26</v>
      </c>
      <c r="W113" s="51">
        <v>41</v>
      </c>
      <c r="X113" s="49">
        <v>0.32</v>
      </c>
      <c r="Y113" s="51">
        <v>47</v>
      </c>
      <c r="Z113" s="51">
        <v>54</v>
      </c>
      <c r="AA113" s="49">
        <v>0.64</v>
      </c>
      <c r="AB113" s="51"/>
      <c r="AC113" s="51"/>
      <c r="AD113" s="49"/>
      <c r="AE113" s="51"/>
      <c r="AF113" s="51"/>
      <c r="AG113" s="49"/>
      <c r="AH113" s="49" t="s">
        <v>98</v>
      </c>
      <c r="AI113" s="46">
        <v>76.3</v>
      </c>
      <c r="AJ113" s="44" t="s">
        <v>428</v>
      </c>
      <c r="AK113" s="44" t="s">
        <v>108</v>
      </c>
      <c r="AL113" s="45">
        <f t="shared" ref="AL113:AL177" si="23">P113</f>
        <v>1332</v>
      </c>
      <c r="AM113" s="44" t="s">
        <v>747</v>
      </c>
      <c r="AN113" s="44">
        <v>8</v>
      </c>
      <c r="AO113" s="41" t="s">
        <v>952</v>
      </c>
    </row>
    <row r="114" spans="1:41" s="43" customFormat="1" x14ac:dyDescent="0.3">
      <c r="A114" s="130" t="s">
        <v>1083</v>
      </c>
      <c r="B114" s="50" t="s">
        <v>3606</v>
      </c>
      <c r="C114" s="50" t="s">
        <v>1133</v>
      </c>
      <c r="D114" s="48">
        <v>9</v>
      </c>
      <c r="E114" s="48" t="s">
        <v>96</v>
      </c>
      <c r="F114" s="78" t="s">
        <v>3607</v>
      </c>
      <c r="G114" s="50" t="s">
        <v>788</v>
      </c>
      <c r="H114" s="50" t="s">
        <v>790</v>
      </c>
      <c r="I114" s="50" t="s">
        <v>3610</v>
      </c>
      <c r="J114" s="100" t="s">
        <v>1016</v>
      </c>
      <c r="K114" s="47" t="s">
        <v>97</v>
      </c>
      <c r="L114" s="47" t="s">
        <v>98</v>
      </c>
      <c r="M114" s="47" t="s">
        <v>99</v>
      </c>
      <c r="N114" s="47">
        <v>4</v>
      </c>
      <c r="O114" s="47" t="s">
        <v>100</v>
      </c>
      <c r="P114" s="47">
        <v>1332</v>
      </c>
      <c r="Q114" s="47" t="s">
        <v>101</v>
      </c>
      <c r="R114" s="49" t="s">
        <v>102</v>
      </c>
      <c r="S114" s="47" t="s">
        <v>103</v>
      </c>
      <c r="T114" s="44" t="s">
        <v>747</v>
      </c>
      <c r="U114" s="49" t="s">
        <v>105</v>
      </c>
      <c r="V114" s="51">
        <v>26</v>
      </c>
      <c r="W114" s="51">
        <v>41</v>
      </c>
      <c r="X114" s="49">
        <v>0.32</v>
      </c>
      <c r="Y114" s="51">
        <v>47</v>
      </c>
      <c r="Z114" s="51">
        <v>54</v>
      </c>
      <c r="AA114" s="49">
        <v>0.64</v>
      </c>
      <c r="AB114" s="51"/>
      <c r="AC114" s="51"/>
      <c r="AD114" s="49"/>
      <c r="AE114" s="51"/>
      <c r="AF114" s="51"/>
      <c r="AG114" s="49"/>
      <c r="AH114" s="49" t="s">
        <v>98</v>
      </c>
      <c r="AI114" s="46">
        <v>76.3</v>
      </c>
      <c r="AJ114" s="44" t="s">
        <v>428</v>
      </c>
      <c r="AK114" s="44" t="s">
        <v>108</v>
      </c>
      <c r="AL114" s="45">
        <f t="shared" si="23"/>
        <v>1332</v>
      </c>
      <c r="AM114" s="44" t="s">
        <v>747</v>
      </c>
      <c r="AN114" s="44">
        <v>8</v>
      </c>
      <c r="AO114" s="41" t="s">
        <v>952</v>
      </c>
    </row>
    <row r="115" spans="1:41" s="43" customFormat="1" x14ac:dyDescent="0.3">
      <c r="A115" s="130" t="s">
        <v>965</v>
      </c>
      <c r="B115" s="50" t="s">
        <v>3196</v>
      </c>
      <c r="C115" s="50" t="s">
        <v>3195</v>
      </c>
      <c r="D115" s="48">
        <v>9</v>
      </c>
      <c r="E115" s="48" t="s">
        <v>96</v>
      </c>
      <c r="F115" s="78" t="s">
        <v>3197</v>
      </c>
      <c r="G115" s="50" t="s">
        <v>201</v>
      </c>
      <c r="H115" s="50" t="s">
        <v>360</v>
      </c>
      <c r="I115" s="50" t="s">
        <v>3204</v>
      </c>
      <c r="J115" s="100" t="s">
        <v>760</v>
      </c>
      <c r="K115" s="47" t="s">
        <v>97</v>
      </c>
      <c r="L115" s="47" t="s">
        <v>98</v>
      </c>
      <c r="M115" s="47" t="s">
        <v>99</v>
      </c>
      <c r="N115" s="47">
        <v>4</v>
      </c>
      <c r="O115" s="47" t="s">
        <v>100</v>
      </c>
      <c r="P115" s="47">
        <v>1332</v>
      </c>
      <c r="Q115" s="47" t="s">
        <v>101</v>
      </c>
      <c r="R115" s="49" t="s">
        <v>102</v>
      </c>
      <c r="S115" s="47" t="s">
        <v>103</v>
      </c>
      <c r="T115" s="44" t="s">
        <v>747</v>
      </c>
      <c r="U115" s="49" t="s">
        <v>105</v>
      </c>
      <c r="V115" s="51">
        <v>28</v>
      </c>
      <c r="W115" s="51">
        <v>27</v>
      </c>
      <c r="X115" s="49">
        <v>0.08</v>
      </c>
      <c r="Y115" s="51">
        <v>71</v>
      </c>
      <c r="Z115" s="51">
        <v>34</v>
      </c>
      <c r="AA115" s="49">
        <v>0.19</v>
      </c>
      <c r="AB115" s="51"/>
      <c r="AC115" s="51"/>
      <c r="AD115" s="49"/>
      <c r="AE115" s="51"/>
      <c r="AF115" s="51"/>
      <c r="AG115" s="49"/>
      <c r="AH115" s="49" t="s">
        <v>98</v>
      </c>
      <c r="AI115" s="46">
        <v>70.900000000000006</v>
      </c>
      <c r="AJ115" s="44" t="s">
        <v>428</v>
      </c>
      <c r="AK115" s="44" t="s">
        <v>108</v>
      </c>
      <c r="AL115" s="45">
        <f t="shared" ref="AL115:AL120" si="24">P115</f>
        <v>1332</v>
      </c>
      <c r="AM115" s="44" t="s">
        <v>747</v>
      </c>
      <c r="AN115" s="44">
        <v>8</v>
      </c>
      <c r="AO115" s="41" t="s">
        <v>952</v>
      </c>
    </row>
    <row r="116" spans="1:41" s="43" customFormat="1" x14ac:dyDescent="0.3">
      <c r="A116" s="130" t="s">
        <v>965</v>
      </c>
      <c r="B116" s="50" t="s">
        <v>3196</v>
      </c>
      <c r="C116" s="50" t="s">
        <v>3195</v>
      </c>
      <c r="D116" s="48">
        <v>9</v>
      </c>
      <c r="E116" s="48" t="s">
        <v>96</v>
      </c>
      <c r="F116" s="78" t="s">
        <v>3197</v>
      </c>
      <c r="G116" s="50" t="s">
        <v>201</v>
      </c>
      <c r="H116" s="50" t="s">
        <v>360</v>
      </c>
      <c r="I116" s="50" t="s">
        <v>3205</v>
      </c>
      <c r="J116" s="100" t="s">
        <v>760</v>
      </c>
      <c r="K116" s="47" t="s">
        <v>97</v>
      </c>
      <c r="L116" s="47" t="s">
        <v>98</v>
      </c>
      <c r="M116" s="47" t="s">
        <v>99</v>
      </c>
      <c r="N116" s="47">
        <v>4</v>
      </c>
      <c r="O116" s="47" t="s">
        <v>100</v>
      </c>
      <c r="P116" s="47">
        <v>1332</v>
      </c>
      <c r="Q116" s="47" t="s">
        <v>101</v>
      </c>
      <c r="R116" s="49" t="s">
        <v>102</v>
      </c>
      <c r="S116" s="47" t="s">
        <v>103</v>
      </c>
      <c r="T116" s="44" t="s">
        <v>747</v>
      </c>
      <c r="U116" s="49" t="s">
        <v>105</v>
      </c>
      <c r="V116" s="51">
        <v>28</v>
      </c>
      <c r="W116" s="51">
        <v>27</v>
      </c>
      <c r="X116" s="49">
        <v>0.08</v>
      </c>
      <c r="Y116" s="51">
        <v>71</v>
      </c>
      <c r="Z116" s="51">
        <v>34</v>
      </c>
      <c r="AA116" s="49">
        <v>0.19</v>
      </c>
      <c r="AB116" s="51"/>
      <c r="AC116" s="51"/>
      <c r="AD116" s="49"/>
      <c r="AE116" s="51"/>
      <c r="AF116" s="51"/>
      <c r="AG116" s="49"/>
      <c r="AH116" s="49" t="s">
        <v>98</v>
      </c>
      <c r="AI116" s="46">
        <v>70.900000000000006</v>
      </c>
      <c r="AJ116" s="44" t="s">
        <v>428</v>
      </c>
      <c r="AK116" s="44" t="s">
        <v>108</v>
      </c>
      <c r="AL116" s="45">
        <f t="shared" si="24"/>
        <v>1332</v>
      </c>
      <c r="AM116" s="44" t="s">
        <v>747</v>
      </c>
      <c r="AN116" s="44">
        <v>8</v>
      </c>
      <c r="AO116" s="41" t="s">
        <v>952</v>
      </c>
    </row>
    <row r="117" spans="1:41" s="43" customFormat="1" x14ac:dyDescent="0.3">
      <c r="A117" s="130" t="s">
        <v>966</v>
      </c>
      <c r="B117" s="50" t="s">
        <v>3196</v>
      </c>
      <c r="C117" s="50" t="s">
        <v>3195</v>
      </c>
      <c r="D117" s="48">
        <v>9</v>
      </c>
      <c r="E117" s="48" t="s">
        <v>96</v>
      </c>
      <c r="F117" s="78" t="s">
        <v>3197</v>
      </c>
      <c r="G117" s="50" t="s">
        <v>201</v>
      </c>
      <c r="H117" s="50" t="s">
        <v>361</v>
      </c>
      <c r="I117" s="50" t="s">
        <v>3204</v>
      </c>
      <c r="J117" s="100" t="s">
        <v>760</v>
      </c>
      <c r="K117" s="47" t="s">
        <v>97</v>
      </c>
      <c r="L117" s="47" t="s">
        <v>98</v>
      </c>
      <c r="M117" s="47" t="s">
        <v>99</v>
      </c>
      <c r="N117" s="47">
        <v>4</v>
      </c>
      <c r="O117" s="47" t="s">
        <v>100</v>
      </c>
      <c r="P117" s="47">
        <v>1332</v>
      </c>
      <c r="Q117" s="47" t="s">
        <v>101</v>
      </c>
      <c r="R117" s="49" t="s">
        <v>102</v>
      </c>
      <c r="S117" s="47" t="s">
        <v>103</v>
      </c>
      <c r="T117" s="44" t="s">
        <v>747</v>
      </c>
      <c r="U117" s="49" t="s">
        <v>105</v>
      </c>
      <c r="V117" s="51">
        <v>28</v>
      </c>
      <c r="W117" s="51">
        <v>27</v>
      </c>
      <c r="X117" s="49">
        <v>0.08</v>
      </c>
      <c r="Y117" s="51">
        <v>71</v>
      </c>
      <c r="Z117" s="51">
        <v>34</v>
      </c>
      <c r="AA117" s="49">
        <v>0.19</v>
      </c>
      <c r="AB117" s="51"/>
      <c r="AC117" s="51"/>
      <c r="AD117" s="49"/>
      <c r="AE117" s="51"/>
      <c r="AF117" s="51"/>
      <c r="AG117" s="49"/>
      <c r="AH117" s="49" t="s">
        <v>98</v>
      </c>
      <c r="AI117" s="46">
        <v>70.900000000000006</v>
      </c>
      <c r="AJ117" s="44" t="s">
        <v>428</v>
      </c>
      <c r="AK117" s="44" t="s">
        <v>108</v>
      </c>
      <c r="AL117" s="45">
        <f t="shared" si="24"/>
        <v>1332</v>
      </c>
      <c r="AM117" s="44" t="s">
        <v>747</v>
      </c>
      <c r="AN117" s="44">
        <v>8</v>
      </c>
      <c r="AO117" s="41" t="s">
        <v>952</v>
      </c>
    </row>
    <row r="118" spans="1:41" s="43" customFormat="1" x14ac:dyDescent="0.3">
      <c r="A118" s="42" t="s">
        <v>966</v>
      </c>
      <c r="B118" s="50" t="s">
        <v>3196</v>
      </c>
      <c r="C118" s="50" t="s">
        <v>3195</v>
      </c>
      <c r="D118" s="48">
        <v>9</v>
      </c>
      <c r="E118" s="48" t="s">
        <v>96</v>
      </c>
      <c r="F118" s="78" t="s">
        <v>3197</v>
      </c>
      <c r="G118" s="50" t="s">
        <v>201</v>
      </c>
      <c r="H118" s="50" t="s">
        <v>361</v>
      </c>
      <c r="I118" s="50" t="s">
        <v>3205</v>
      </c>
      <c r="J118" s="100" t="s">
        <v>760</v>
      </c>
      <c r="K118" s="47" t="s">
        <v>97</v>
      </c>
      <c r="L118" s="47" t="s">
        <v>98</v>
      </c>
      <c r="M118" s="47" t="s">
        <v>99</v>
      </c>
      <c r="N118" s="47">
        <v>4</v>
      </c>
      <c r="O118" s="47" t="s">
        <v>100</v>
      </c>
      <c r="P118" s="47">
        <v>1332</v>
      </c>
      <c r="Q118" s="47" t="s">
        <v>101</v>
      </c>
      <c r="R118" s="49" t="s">
        <v>102</v>
      </c>
      <c r="S118" s="47" t="s">
        <v>103</v>
      </c>
      <c r="T118" s="44" t="s">
        <v>747</v>
      </c>
      <c r="U118" s="49" t="s">
        <v>105</v>
      </c>
      <c r="V118" s="51">
        <v>28</v>
      </c>
      <c r="W118" s="51">
        <v>27</v>
      </c>
      <c r="X118" s="49">
        <v>0.08</v>
      </c>
      <c r="Y118" s="51">
        <v>71</v>
      </c>
      <c r="Z118" s="51">
        <v>34</v>
      </c>
      <c r="AA118" s="49">
        <v>0.19</v>
      </c>
      <c r="AB118" s="51"/>
      <c r="AC118" s="51"/>
      <c r="AD118" s="49"/>
      <c r="AE118" s="51"/>
      <c r="AF118" s="51"/>
      <c r="AG118" s="49"/>
      <c r="AH118" s="49" t="s">
        <v>98</v>
      </c>
      <c r="AI118" s="46">
        <v>70.900000000000006</v>
      </c>
      <c r="AJ118" s="44" t="s">
        <v>428</v>
      </c>
      <c r="AK118" s="44" t="s">
        <v>108</v>
      </c>
      <c r="AL118" s="45">
        <f t="shared" si="24"/>
        <v>1332</v>
      </c>
      <c r="AM118" s="44" t="s">
        <v>747</v>
      </c>
      <c r="AN118" s="44">
        <v>8</v>
      </c>
      <c r="AO118" s="41" t="s">
        <v>952</v>
      </c>
    </row>
    <row r="119" spans="1:41" s="43" customFormat="1" x14ac:dyDescent="0.3">
      <c r="A119" s="130" t="s">
        <v>965</v>
      </c>
      <c r="B119" s="50" t="s">
        <v>3196</v>
      </c>
      <c r="C119" s="50" t="s">
        <v>3195</v>
      </c>
      <c r="D119" s="48">
        <v>9</v>
      </c>
      <c r="E119" s="48" t="s">
        <v>96</v>
      </c>
      <c r="F119" s="78" t="s">
        <v>3612</v>
      </c>
      <c r="G119" s="50" t="s">
        <v>201</v>
      </c>
      <c r="H119" s="50" t="s">
        <v>360</v>
      </c>
      <c r="I119" s="50" t="s">
        <v>3613</v>
      </c>
      <c r="J119" s="100" t="s">
        <v>760</v>
      </c>
      <c r="K119" s="47" t="s">
        <v>97</v>
      </c>
      <c r="L119" s="47" t="s">
        <v>98</v>
      </c>
      <c r="M119" s="47" t="s">
        <v>99</v>
      </c>
      <c r="N119" s="47">
        <v>4</v>
      </c>
      <c r="O119" s="47" t="s">
        <v>100</v>
      </c>
      <c r="P119" s="47">
        <v>1332</v>
      </c>
      <c r="Q119" s="47" t="s">
        <v>101</v>
      </c>
      <c r="R119" s="49" t="s">
        <v>102</v>
      </c>
      <c r="S119" s="47" t="s">
        <v>103</v>
      </c>
      <c r="T119" s="44" t="s">
        <v>747</v>
      </c>
      <c r="U119" s="49" t="s">
        <v>105</v>
      </c>
      <c r="V119" s="51">
        <v>28</v>
      </c>
      <c r="W119" s="51">
        <v>27</v>
      </c>
      <c r="X119" s="49">
        <v>0.08</v>
      </c>
      <c r="Y119" s="51">
        <v>71</v>
      </c>
      <c r="Z119" s="51">
        <v>34</v>
      </c>
      <c r="AA119" s="49">
        <v>0.19</v>
      </c>
      <c r="AB119" s="51"/>
      <c r="AC119" s="51"/>
      <c r="AD119" s="49"/>
      <c r="AE119" s="51"/>
      <c r="AF119" s="51"/>
      <c r="AG119" s="49"/>
      <c r="AH119" s="49" t="s">
        <v>98</v>
      </c>
      <c r="AI119" s="46">
        <v>70.900000000000006</v>
      </c>
      <c r="AJ119" s="44" t="s">
        <v>428</v>
      </c>
      <c r="AK119" s="44" t="s">
        <v>108</v>
      </c>
      <c r="AL119" s="45">
        <f t="shared" si="24"/>
        <v>1332</v>
      </c>
      <c r="AM119" s="44" t="s">
        <v>747</v>
      </c>
      <c r="AN119" s="44">
        <v>8</v>
      </c>
      <c r="AO119" s="41" t="s">
        <v>952</v>
      </c>
    </row>
    <row r="120" spans="1:41" s="43" customFormat="1" x14ac:dyDescent="0.3">
      <c r="A120" s="130" t="s">
        <v>965</v>
      </c>
      <c r="B120" s="50" t="s">
        <v>3196</v>
      </c>
      <c r="C120" s="50" t="s">
        <v>3195</v>
      </c>
      <c r="D120" s="48">
        <v>9</v>
      </c>
      <c r="E120" s="48" t="s">
        <v>96</v>
      </c>
      <c r="F120" s="78" t="s">
        <v>3612</v>
      </c>
      <c r="G120" s="50" t="s">
        <v>201</v>
      </c>
      <c r="H120" s="50" t="s">
        <v>360</v>
      </c>
      <c r="I120" s="50" t="s">
        <v>3614</v>
      </c>
      <c r="J120" s="100" t="s">
        <v>760</v>
      </c>
      <c r="K120" s="47" t="s">
        <v>97</v>
      </c>
      <c r="L120" s="47" t="s">
        <v>98</v>
      </c>
      <c r="M120" s="47" t="s">
        <v>99</v>
      </c>
      <c r="N120" s="47">
        <v>4</v>
      </c>
      <c r="O120" s="47" t="s">
        <v>100</v>
      </c>
      <c r="P120" s="47">
        <v>1332</v>
      </c>
      <c r="Q120" s="47" t="s">
        <v>101</v>
      </c>
      <c r="R120" s="49" t="s">
        <v>102</v>
      </c>
      <c r="S120" s="47" t="s">
        <v>103</v>
      </c>
      <c r="T120" s="44" t="s">
        <v>747</v>
      </c>
      <c r="U120" s="49" t="s">
        <v>105</v>
      </c>
      <c r="V120" s="51">
        <v>28</v>
      </c>
      <c r="W120" s="51">
        <v>27</v>
      </c>
      <c r="X120" s="49">
        <v>0.08</v>
      </c>
      <c r="Y120" s="51">
        <v>71</v>
      </c>
      <c r="Z120" s="51">
        <v>34</v>
      </c>
      <c r="AA120" s="49">
        <v>0.19</v>
      </c>
      <c r="AB120" s="51"/>
      <c r="AC120" s="51"/>
      <c r="AD120" s="49"/>
      <c r="AE120" s="51"/>
      <c r="AF120" s="51"/>
      <c r="AG120" s="49"/>
      <c r="AH120" s="49" t="s">
        <v>98</v>
      </c>
      <c r="AI120" s="46">
        <v>70.900000000000006</v>
      </c>
      <c r="AJ120" s="44" t="s">
        <v>428</v>
      </c>
      <c r="AK120" s="44" t="s">
        <v>108</v>
      </c>
      <c r="AL120" s="45">
        <f t="shared" si="24"/>
        <v>1332</v>
      </c>
      <c r="AM120" s="44" t="s">
        <v>747</v>
      </c>
      <c r="AN120" s="44">
        <v>8</v>
      </c>
      <c r="AO120" s="41" t="s">
        <v>952</v>
      </c>
    </row>
    <row r="121" spans="1:41" s="43" customFormat="1" x14ac:dyDescent="0.3">
      <c r="A121" s="130" t="s">
        <v>965</v>
      </c>
      <c r="B121" s="50" t="s">
        <v>3196</v>
      </c>
      <c r="C121" s="50" t="s">
        <v>3195</v>
      </c>
      <c r="D121" s="48">
        <v>9</v>
      </c>
      <c r="E121" s="48" t="s">
        <v>96</v>
      </c>
      <c r="F121" s="78" t="s">
        <v>3612</v>
      </c>
      <c r="G121" s="50" t="s">
        <v>201</v>
      </c>
      <c r="H121" s="50" t="s">
        <v>360</v>
      </c>
      <c r="I121" s="50" t="s">
        <v>3615</v>
      </c>
      <c r="J121" s="100" t="s">
        <v>760</v>
      </c>
      <c r="K121" s="47" t="s">
        <v>97</v>
      </c>
      <c r="L121" s="47" t="s">
        <v>98</v>
      </c>
      <c r="M121" s="47" t="s">
        <v>99</v>
      </c>
      <c r="N121" s="47">
        <v>4</v>
      </c>
      <c r="O121" s="47" t="s">
        <v>100</v>
      </c>
      <c r="P121" s="47">
        <v>1332</v>
      </c>
      <c r="Q121" s="47" t="s">
        <v>101</v>
      </c>
      <c r="R121" s="49" t="s">
        <v>102</v>
      </c>
      <c r="S121" s="47" t="s">
        <v>103</v>
      </c>
      <c r="T121" s="44" t="s">
        <v>747</v>
      </c>
      <c r="U121" s="49" t="s">
        <v>105</v>
      </c>
      <c r="V121" s="51">
        <v>28</v>
      </c>
      <c r="W121" s="51">
        <v>27</v>
      </c>
      <c r="X121" s="49">
        <v>0.08</v>
      </c>
      <c r="Y121" s="51">
        <v>71</v>
      </c>
      <c r="Z121" s="51">
        <v>34</v>
      </c>
      <c r="AA121" s="49">
        <v>0.19</v>
      </c>
      <c r="AB121" s="51"/>
      <c r="AC121" s="51"/>
      <c r="AD121" s="49"/>
      <c r="AE121" s="51"/>
      <c r="AF121" s="51"/>
      <c r="AG121" s="49"/>
      <c r="AH121" s="49" t="s">
        <v>98</v>
      </c>
      <c r="AI121" s="46">
        <v>70.900000000000006</v>
      </c>
      <c r="AJ121" s="44" t="s">
        <v>428</v>
      </c>
      <c r="AK121" s="44" t="s">
        <v>108</v>
      </c>
      <c r="AL121" s="45">
        <f t="shared" si="23"/>
        <v>1332</v>
      </c>
      <c r="AM121" s="44" t="s">
        <v>747</v>
      </c>
      <c r="AN121" s="44">
        <v>8</v>
      </c>
      <c r="AO121" s="41" t="s">
        <v>952</v>
      </c>
    </row>
    <row r="122" spans="1:41" s="43" customFormat="1" x14ac:dyDescent="0.3">
      <c r="A122" s="130" t="s">
        <v>965</v>
      </c>
      <c r="B122" s="50" t="s">
        <v>3196</v>
      </c>
      <c r="C122" s="50" t="s">
        <v>3195</v>
      </c>
      <c r="D122" s="48">
        <v>9</v>
      </c>
      <c r="E122" s="48" t="s">
        <v>96</v>
      </c>
      <c r="F122" s="78" t="s">
        <v>3612</v>
      </c>
      <c r="G122" s="50" t="s">
        <v>201</v>
      </c>
      <c r="H122" s="50" t="s">
        <v>360</v>
      </c>
      <c r="I122" s="50" t="s">
        <v>3616</v>
      </c>
      <c r="J122" s="100" t="s">
        <v>760</v>
      </c>
      <c r="K122" s="47" t="s">
        <v>97</v>
      </c>
      <c r="L122" s="47" t="s">
        <v>98</v>
      </c>
      <c r="M122" s="47" t="s">
        <v>99</v>
      </c>
      <c r="N122" s="47">
        <v>4</v>
      </c>
      <c r="O122" s="47" t="s">
        <v>100</v>
      </c>
      <c r="P122" s="47">
        <v>1332</v>
      </c>
      <c r="Q122" s="47" t="s">
        <v>101</v>
      </c>
      <c r="R122" s="49" t="s">
        <v>102</v>
      </c>
      <c r="S122" s="47" t="s">
        <v>103</v>
      </c>
      <c r="T122" s="44" t="s">
        <v>747</v>
      </c>
      <c r="U122" s="49" t="s">
        <v>105</v>
      </c>
      <c r="V122" s="51">
        <v>28</v>
      </c>
      <c r="W122" s="51">
        <v>27</v>
      </c>
      <c r="X122" s="49">
        <v>0.08</v>
      </c>
      <c r="Y122" s="51">
        <v>71</v>
      </c>
      <c r="Z122" s="51">
        <v>34</v>
      </c>
      <c r="AA122" s="49">
        <v>0.19</v>
      </c>
      <c r="AB122" s="51"/>
      <c r="AC122" s="51"/>
      <c r="AD122" s="49"/>
      <c r="AE122" s="51"/>
      <c r="AF122" s="51"/>
      <c r="AG122" s="49"/>
      <c r="AH122" s="49" t="s">
        <v>98</v>
      </c>
      <c r="AI122" s="46">
        <v>70.900000000000006</v>
      </c>
      <c r="AJ122" s="44" t="s">
        <v>428</v>
      </c>
      <c r="AK122" s="44" t="s">
        <v>108</v>
      </c>
      <c r="AL122" s="45">
        <f t="shared" si="23"/>
        <v>1332</v>
      </c>
      <c r="AM122" s="44" t="s">
        <v>747</v>
      </c>
      <c r="AN122" s="44">
        <v>8</v>
      </c>
      <c r="AO122" s="41" t="s">
        <v>952</v>
      </c>
    </row>
    <row r="123" spans="1:41" s="43" customFormat="1" x14ac:dyDescent="0.3">
      <c r="A123" s="130" t="s">
        <v>966</v>
      </c>
      <c r="B123" s="50" t="s">
        <v>3196</v>
      </c>
      <c r="C123" s="50" t="s">
        <v>3195</v>
      </c>
      <c r="D123" s="48">
        <v>9</v>
      </c>
      <c r="E123" s="48" t="s">
        <v>96</v>
      </c>
      <c r="F123" s="78" t="s">
        <v>3612</v>
      </c>
      <c r="G123" s="50" t="s">
        <v>201</v>
      </c>
      <c r="H123" s="50" t="s">
        <v>361</v>
      </c>
      <c r="I123" s="50" t="s">
        <v>3613</v>
      </c>
      <c r="J123" s="100" t="s">
        <v>760</v>
      </c>
      <c r="K123" s="47" t="s">
        <v>97</v>
      </c>
      <c r="L123" s="47" t="s">
        <v>98</v>
      </c>
      <c r="M123" s="47" t="s">
        <v>99</v>
      </c>
      <c r="N123" s="47">
        <v>4</v>
      </c>
      <c r="O123" s="47" t="s">
        <v>100</v>
      </c>
      <c r="P123" s="47">
        <v>1332</v>
      </c>
      <c r="Q123" s="47" t="s">
        <v>101</v>
      </c>
      <c r="R123" s="49" t="s">
        <v>102</v>
      </c>
      <c r="S123" s="47" t="s">
        <v>103</v>
      </c>
      <c r="T123" s="44" t="s">
        <v>747</v>
      </c>
      <c r="U123" s="49" t="s">
        <v>105</v>
      </c>
      <c r="V123" s="51">
        <v>28</v>
      </c>
      <c r="W123" s="51">
        <v>27</v>
      </c>
      <c r="X123" s="49">
        <v>0.08</v>
      </c>
      <c r="Y123" s="51">
        <v>71</v>
      </c>
      <c r="Z123" s="51">
        <v>34</v>
      </c>
      <c r="AA123" s="49">
        <v>0.19</v>
      </c>
      <c r="AB123" s="51"/>
      <c r="AC123" s="51"/>
      <c r="AD123" s="49"/>
      <c r="AE123" s="51"/>
      <c r="AF123" s="51"/>
      <c r="AG123" s="49"/>
      <c r="AH123" s="49" t="s">
        <v>98</v>
      </c>
      <c r="AI123" s="46">
        <v>70.900000000000006</v>
      </c>
      <c r="AJ123" s="44" t="s">
        <v>428</v>
      </c>
      <c r="AK123" s="44" t="s">
        <v>108</v>
      </c>
      <c r="AL123" s="45">
        <f t="shared" ref="AL123:AL124" si="25">P123</f>
        <v>1332</v>
      </c>
      <c r="AM123" s="44" t="s">
        <v>747</v>
      </c>
      <c r="AN123" s="44">
        <v>8</v>
      </c>
      <c r="AO123" s="41" t="s">
        <v>952</v>
      </c>
    </row>
    <row r="124" spans="1:41" s="43" customFormat="1" x14ac:dyDescent="0.3">
      <c r="A124" s="42" t="s">
        <v>966</v>
      </c>
      <c r="B124" s="50" t="s">
        <v>3196</v>
      </c>
      <c r="C124" s="50" t="s">
        <v>3195</v>
      </c>
      <c r="D124" s="48">
        <v>9</v>
      </c>
      <c r="E124" s="48" t="s">
        <v>96</v>
      </c>
      <c r="F124" s="78" t="s">
        <v>3612</v>
      </c>
      <c r="G124" s="50" t="s">
        <v>201</v>
      </c>
      <c r="H124" s="50" t="s">
        <v>361</v>
      </c>
      <c r="I124" s="50" t="s">
        <v>3614</v>
      </c>
      <c r="J124" s="100" t="s">
        <v>760</v>
      </c>
      <c r="K124" s="47" t="s">
        <v>97</v>
      </c>
      <c r="L124" s="47" t="s">
        <v>98</v>
      </c>
      <c r="M124" s="47" t="s">
        <v>99</v>
      </c>
      <c r="N124" s="47">
        <v>4</v>
      </c>
      <c r="O124" s="47" t="s">
        <v>100</v>
      </c>
      <c r="P124" s="47">
        <v>1332</v>
      </c>
      <c r="Q124" s="47" t="s">
        <v>101</v>
      </c>
      <c r="R124" s="49" t="s">
        <v>102</v>
      </c>
      <c r="S124" s="47" t="s">
        <v>103</v>
      </c>
      <c r="T124" s="44" t="s">
        <v>747</v>
      </c>
      <c r="U124" s="49" t="s">
        <v>105</v>
      </c>
      <c r="V124" s="51">
        <v>28</v>
      </c>
      <c r="W124" s="51">
        <v>27</v>
      </c>
      <c r="X124" s="49">
        <v>0.08</v>
      </c>
      <c r="Y124" s="51">
        <v>71</v>
      </c>
      <c r="Z124" s="51">
        <v>34</v>
      </c>
      <c r="AA124" s="49">
        <v>0.19</v>
      </c>
      <c r="AB124" s="51"/>
      <c r="AC124" s="51"/>
      <c r="AD124" s="49"/>
      <c r="AE124" s="51"/>
      <c r="AF124" s="51"/>
      <c r="AG124" s="49"/>
      <c r="AH124" s="49" t="s">
        <v>98</v>
      </c>
      <c r="AI124" s="46">
        <v>70.900000000000006</v>
      </c>
      <c r="AJ124" s="44" t="s">
        <v>428</v>
      </c>
      <c r="AK124" s="44" t="s">
        <v>108</v>
      </c>
      <c r="AL124" s="45">
        <f t="shared" si="25"/>
        <v>1332</v>
      </c>
      <c r="AM124" s="44" t="s">
        <v>747</v>
      </c>
      <c r="AN124" s="44">
        <v>8</v>
      </c>
      <c r="AO124" s="41" t="s">
        <v>952</v>
      </c>
    </row>
    <row r="125" spans="1:41" s="43" customFormat="1" x14ac:dyDescent="0.3">
      <c r="A125" s="130" t="s">
        <v>966</v>
      </c>
      <c r="B125" s="50" t="s">
        <v>3196</v>
      </c>
      <c r="C125" s="50" t="s">
        <v>3195</v>
      </c>
      <c r="D125" s="48">
        <v>9</v>
      </c>
      <c r="E125" s="48" t="s">
        <v>96</v>
      </c>
      <c r="F125" s="78" t="s">
        <v>3612</v>
      </c>
      <c r="G125" s="50" t="s">
        <v>201</v>
      </c>
      <c r="H125" s="50" t="s">
        <v>361</v>
      </c>
      <c r="I125" s="50" t="s">
        <v>3615</v>
      </c>
      <c r="J125" s="100" t="s">
        <v>760</v>
      </c>
      <c r="K125" s="47" t="s">
        <v>97</v>
      </c>
      <c r="L125" s="47" t="s">
        <v>98</v>
      </c>
      <c r="M125" s="47" t="s">
        <v>99</v>
      </c>
      <c r="N125" s="47">
        <v>4</v>
      </c>
      <c r="O125" s="47" t="s">
        <v>100</v>
      </c>
      <c r="P125" s="47">
        <v>1332</v>
      </c>
      <c r="Q125" s="47" t="s">
        <v>101</v>
      </c>
      <c r="R125" s="49" t="s">
        <v>102</v>
      </c>
      <c r="S125" s="47" t="s">
        <v>103</v>
      </c>
      <c r="T125" s="44" t="s">
        <v>747</v>
      </c>
      <c r="U125" s="49" t="s">
        <v>105</v>
      </c>
      <c r="V125" s="51">
        <v>28</v>
      </c>
      <c r="W125" s="51">
        <v>27</v>
      </c>
      <c r="X125" s="49">
        <v>0.08</v>
      </c>
      <c r="Y125" s="51">
        <v>71</v>
      </c>
      <c r="Z125" s="51">
        <v>34</v>
      </c>
      <c r="AA125" s="49">
        <v>0.19</v>
      </c>
      <c r="AB125" s="51"/>
      <c r="AC125" s="51"/>
      <c r="AD125" s="49"/>
      <c r="AE125" s="51"/>
      <c r="AF125" s="51"/>
      <c r="AG125" s="49"/>
      <c r="AH125" s="49" t="s">
        <v>98</v>
      </c>
      <c r="AI125" s="46">
        <v>70.900000000000006</v>
      </c>
      <c r="AJ125" s="44" t="s">
        <v>428</v>
      </c>
      <c r="AK125" s="44" t="s">
        <v>108</v>
      </c>
      <c r="AL125" s="45">
        <f t="shared" si="23"/>
        <v>1332</v>
      </c>
      <c r="AM125" s="44" t="s">
        <v>747</v>
      </c>
      <c r="AN125" s="44">
        <v>8</v>
      </c>
      <c r="AO125" s="41" t="s">
        <v>952</v>
      </c>
    </row>
    <row r="126" spans="1:41" s="43" customFormat="1" x14ac:dyDescent="0.3">
      <c r="A126" s="42" t="s">
        <v>966</v>
      </c>
      <c r="B126" s="50" t="s">
        <v>3196</v>
      </c>
      <c r="C126" s="50" t="s">
        <v>3195</v>
      </c>
      <c r="D126" s="48">
        <v>9</v>
      </c>
      <c r="E126" s="48" t="s">
        <v>96</v>
      </c>
      <c r="F126" s="78" t="s">
        <v>3612</v>
      </c>
      <c r="G126" s="50" t="s">
        <v>201</v>
      </c>
      <c r="H126" s="50" t="s">
        <v>361</v>
      </c>
      <c r="I126" s="50" t="s">
        <v>3616</v>
      </c>
      <c r="J126" s="100" t="s">
        <v>760</v>
      </c>
      <c r="K126" s="47" t="s">
        <v>97</v>
      </c>
      <c r="L126" s="47" t="s">
        <v>98</v>
      </c>
      <c r="M126" s="47" t="s">
        <v>99</v>
      </c>
      <c r="N126" s="47">
        <v>4</v>
      </c>
      <c r="O126" s="47" t="s">
        <v>100</v>
      </c>
      <c r="P126" s="47">
        <v>1332</v>
      </c>
      <c r="Q126" s="47" t="s">
        <v>101</v>
      </c>
      <c r="R126" s="49" t="s">
        <v>102</v>
      </c>
      <c r="S126" s="47" t="s">
        <v>103</v>
      </c>
      <c r="T126" s="44" t="s">
        <v>747</v>
      </c>
      <c r="U126" s="49" t="s">
        <v>105</v>
      </c>
      <c r="V126" s="51">
        <v>28</v>
      </c>
      <c r="W126" s="51">
        <v>27</v>
      </c>
      <c r="X126" s="49">
        <v>0.08</v>
      </c>
      <c r="Y126" s="51">
        <v>71</v>
      </c>
      <c r="Z126" s="51">
        <v>34</v>
      </c>
      <c r="AA126" s="49">
        <v>0.19</v>
      </c>
      <c r="AB126" s="51"/>
      <c r="AC126" s="51"/>
      <c r="AD126" s="49"/>
      <c r="AE126" s="51"/>
      <c r="AF126" s="51"/>
      <c r="AG126" s="49"/>
      <c r="AH126" s="49" t="s">
        <v>98</v>
      </c>
      <c r="AI126" s="46">
        <v>70.900000000000006</v>
      </c>
      <c r="AJ126" s="44" t="s">
        <v>428</v>
      </c>
      <c r="AK126" s="44" t="s">
        <v>108</v>
      </c>
      <c r="AL126" s="45">
        <f t="shared" si="23"/>
        <v>1332</v>
      </c>
      <c r="AM126" s="44" t="s">
        <v>747</v>
      </c>
      <c r="AN126" s="44">
        <v>8</v>
      </c>
      <c r="AO126" s="41" t="s">
        <v>952</v>
      </c>
    </row>
    <row r="127" spans="1:41" s="43" customFormat="1" x14ac:dyDescent="0.3">
      <c r="A127" s="42" t="s">
        <v>961</v>
      </c>
      <c r="B127" s="50" t="s">
        <v>3206</v>
      </c>
      <c r="C127" s="50" t="s">
        <v>3200</v>
      </c>
      <c r="D127" s="48">
        <v>9</v>
      </c>
      <c r="E127" s="48" t="s">
        <v>96</v>
      </c>
      <c r="F127" s="78" t="s">
        <v>3203</v>
      </c>
      <c r="G127" s="50" t="s">
        <v>201</v>
      </c>
      <c r="H127" s="50" t="s">
        <v>360</v>
      </c>
      <c r="I127" s="50" t="s">
        <v>3207</v>
      </c>
      <c r="J127" s="100" t="s">
        <v>760</v>
      </c>
      <c r="K127" s="47" t="s">
        <v>97</v>
      </c>
      <c r="L127" s="47" t="s">
        <v>98</v>
      </c>
      <c r="M127" s="47" t="s">
        <v>99</v>
      </c>
      <c r="N127" s="47">
        <v>4</v>
      </c>
      <c r="O127" s="47" t="s">
        <v>100</v>
      </c>
      <c r="P127" s="47">
        <v>1332</v>
      </c>
      <c r="Q127" s="47" t="s">
        <v>101</v>
      </c>
      <c r="R127" s="49" t="s">
        <v>102</v>
      </c>
      <c r="S127" s="47" t="s">
        <v>103</v>
      </c>
      <c r="T127" s="44" t="s">
        <v>747</v>
      </c>
      <c r="U127" s="49" t="s">
        <v>105</v>
      </c>
      <c r="V127" s="51">
        <v>25</v>
      </c>
      <c r="W127" s="51">
        <v>30</v>
      </c>
      <c r="X127" s="49">
        <v>0.12</v>
      </c>
      <c r="Y127" s="51">
        <v>52</v>
      </c>
      <c r="Z127" s="51">
        <v>41</v>
      </c>
      <c r="AA127" s="49">
        <v>0.2</v>
      </c>
      <c r="AB127" s="51"/>
      <c r="AC127" s="51"/>
      <c r="AD127" s="49"/>
      <c r="AE127" s="51"/>
      <c r="AF127" s="51"/>
      <c r="AG127" s="49"/>
      <c r="AH127" s="49" t="s">
        <v>98</v>
      </c>
      <c r="AI127" s="46">
        <v>84.5</v>
      </c>
      <c r="AJ127" s="44" t="s">
        <v>428</v>
      </c>
      <c r="AK127" s="44" t="s">
        <v>108</v>
      </c>
      <c r="AL127" s="45">
        <f t="shared" ref="AL127:AL132" si="26">P127</f>
        <v>1332</v>
      </c>
      <c r="AM127" s="44" t="s">
        <v>747</v>
      </c>
      <c r="AN127" s="44">
        <v>8</v>
      </c>
      <c r="AO127" s="41" t="s">
        <v>952</v>
      </c>
    </row>
    <row r="128" spans="1:41" s="43" customFormat="1" x14ac:dyDescent="0.3">
      <c r="A128" s="42" t="s">
        <v>961</v>
      </c>
      <c r="B128" s="50" t="s">
        <v>3206</v>
      </c>
      <c r="C128" s="50" t="s">
        <v>3200</v>
      </c>
      <c r="D128" s="48">
        <v>9</v>
      </c>
      <c r="E128" s="48" t="s">
        <v>96</v>
      </c>
      <c r="F128" s="78" t="s">
        <v>3203</v>
      </c>
      <c r="G128" s="50" t="s">
        <v>201</v>
      </c>
      <c r="H128" s="50" t="s">
        <v>360</v>
      </c>
      <c r="I128" s="50" t="s">
        <v>3208</v>
      </c>
      <c r="J128" s="100" t="s">
        <v>760</v>
      </c>
      <c r="K128" s="47" t="s">
        <v>97</v>
      </c>
      <c r="L128" s="47" t="s">
        <v>98</v>
      </c>
      <c r="M128" s="47" t="s">
        <v>99</v>
      </c>
      <c r="N128" s="47">
        <v>4</v>
      </c>
      <c r="O128" s="47" t="s">
        <v>100</v>
      </c>
      <c r="P128" s="47">
        <v>1332</v>
      </c>
      <c r="Q128" s="47" t="s">
        <v>101</v>
      </c>
      <c r="R128" s="49" t="s">
        <v>102</v>
      </c>
      <c r="S128" s="47" t="s">
        <v>103</v>
      </c>
      <c r="T128" s="44" t="s">
        <v>747</v>
      </c>
      <c r="U128" s="49" t="s">
        <v>105</v>
      </c>
      <c r="V128" s="51">
        <v>25</v>
      </c>
      <c r="W128" s="51">
        <v>30</v>
      </c>
      <c r="X128" s="49">
        <v>0.12</v>
      </c>
      <c r="Y128" s="51">
        <v>52</v>
      </c>
      <c r="Z128" s="51">
        <v>41</v>
      </c>
      <c r="AA128" s="49">
        <v>0.2</v>
      </c>
      <c r="AB128" s="51"/>
      <c r="AC128" s="51"/>
      <c r="AD128" s="49"/>
      <c r="AE128" s="51"/>
      <c r="AF128" s="51"/>
      <c r="AG128" s="49"/>
      <c r="AH128" s="49" t="s">
        <v>98</v>
      </c>
      <c r="AI128" s="46">
        <v>84.5</v>
      </c>
      <c r="AJ128" s="44" t="s">
        <v>428</v>
      </c>
      <c r="AK128" s="44" t="s">
        <v>108</v>
      </c>
      <c r="AL128" s="45">
        <f t="shared" si="26"/>
        <v>1332</v>
      </c>
      <c r="AM128" s="44" t="s">
        <v>747</v>
      </c>
      <c r="AN128" s="44">
        <v>8</v>
      </c>
      <c r="AO128" s="41" t="s">
        <v>952</v>
      </c>
    </row>
    <row r="129" spans="1:41" s="43" customFormat="1" x14ac:dyDescent="0.3">
      <c r="A129" s="42" t="s">
        <v>962</v>
      </c>
      <c r="B129" s="50" t="s">
        <v>3206</v>
      </c>
      <c r="C129" s="50" t="s">
        <v>3200</v>
      </c>
      <c r="D129" s="48">
        <v>9</v>
      </c>
      <c r="E129" s="48" t="s">
        <v>96</v>
      </c>
      <c r="F129" s="78" t="s">
        <v>3203</v>
      </c>
      <c r="G129" s="50" t="s">
        <v>201</v>
      </c>
      <c r="H129" s="50" t="s">
        <v>361</v>
      </c>
      <c r="I129" s="50" t="s">
        <v>3207</v>
      </c>
      <c r="J129" s="100" t="s">
        <v>760</v>
      </c>
      <c r="K129" s="47" t="s">
        <v>97</v>
      </c>
      <c r="L129" s="47" t="s">
        <v>98</v>
      </c>
      <c r="M129" s="47" t="s">
        <v>99</v>
      </c>
      <c r="N129" s="47">
        <v>4</v>
      </c>
      <c r="O129" s="47" t="s">
        <v>100</v>
      </c>
      <c r="P129" s="47">
        <v>1332</v>
      </c>
      <c r="Q129" s="47" t="s">
        <v>101</v>
      </c>
      <c r="R129" s="49" t="s">
        <v>102</v>
      </c>
      <c r="S129" s="47" t="s">
        <v>103</v>
      </c>
      <c r="T129" s="44" t="s">
        <v>747</v>
      </c>
      <c r="U129" s="49" t="s">
        <v>105</v>
      </c>
      <c r="V129" s="51">
        <v>25</v>
      </c>
      <c r="W129" s="51">
        <v>30</v>
      </c>
      <c r="X129" s="49">
        <v>0.12</v>
      </c>
      <c r="Y129" s="51">
        <v>52</v>
      </c>
      <c r="Z129" s="51">
        <v>41</v>
      </c>
      <c r="AA129" s="49">
        <v>0.2</v>
      </c>
      <c r="AB129" s="51"/>
      <c r="AC129" s="51"/>
      <c r="AD129" s="49"/>
      <c r="AE129" s="51"/>
      <c r="AF129" s="51"/>
      <c r="AG129" s="49"/>
      <c r="AH129" s="49" t="s">
        <v>98</v>
      </c>
      <c r="AI129" s="46">
        <v>84.5</v>
      </c>
      <c r="AJ129" s="44" t="s">
        <v>428</v>
      </c>
      <c r="AK129" s="44" t="s">
        <v>108</v>
      </c>
      <c r="AL129" s="45">
        <f t="shared" si="26"/>
        <v>1332</v>
      </c>
      <c r="AM129" s="44" t="s">
        <v>747</v>
      </c>
      <c r="AN129" s="44">
        <v>8</v>
      </c>
      <c r="AO129" s="41" t="s">
        <v>952</v>
      </c>
    </row>
    <row r="130" spans="1:41" s="43" customFormat="1" x14ac:dyDescent="0.3">
      <c r="A130" s="42" t="s">
        <v>962</v>
      </c>
      <c r="B130" s="50" t="s">
        <v>3206</v>
      </c>
      <c r="C130" s="50" t="s">
        <v>3200</v>
      </c>
      <c r="D130" s="48">
        <v>9</v>
      </c>
      <c r="E130" s="48" t="s">
        <v>96</v>
      </c>
      <c r="F130" s="78" t="s">
        <v>3203</v>
      </c>
      <c r="G130" s="50" t="s">
        <v>201</v>
      </c>
      <c r="H130" s="50" t="s">
        <v>361</v>
      </c>
      <c r="I130" s="50" t="s">
        <v>3208</v>
      </c>
      <c r="J130" s="100" t="s">
        <v>760</v>
      </c>
      <c r="K130" s="47" t="s">
        <v>97</v>
      </c>
      <c r="L130" s="47" t="s">
        <v>98</v>
      </c>
      <c r="M130" s="47" t="s">
        <v>99</v>
      </c>
      <c r="N130" s="47">
        <v>4</v>
      </c>
      <c r="O130" s="47" t="s">
        <v>100</v>
      </c>
      <c r="P130" s="47">
        <v>1332</v>
      </c>
      <c r="Q130" s="47" t="s">
        <v>101</v>
      </c>
      <c r="R130" s="49" t="s">
        <v>102</v>
      </c>
      <c r="S130" s="47" t="s">
        <v>103</v>
      </c>
      <c r="T130" s="44" t="s">
        <v>747</v>
      </c>
      <c r="U130" s="49" t="s">
        <v>105</v>
      </c>
      <c r="V130" s="51">
        <v>25</v>
      </c>
      <c r="W130" s="51">
        <v>30</v>
      </c>
      <c r="X130" s="49">
        <v>0.12</v>
      </c>
      <c r="Y130" s="51">
        <v>52</v>
      </c>
      <c r="Z130" s="51">
        <v>41</v>
      </c>
      <c r="AA130" s="49">
        <v>0.2</v>
      </c>
      <c r="AB130" s="51"/>
      <c r="AC130" s="51"/>
      <c r="AD130" s="49"/>
      <c r="AE130" s="51"/>
      <c r="AF130" s="51"/>
      <c r="AG130" s="49"/>
      <c r="AH130" s="49" t="s">
        <v>98</v>
      </c>
      <c r="AI130" s="46">
        <v>84.5</v>
      </c>
      <c r="AJ130" s="44" t="s">
        <v>428</v>
      </c>
      <c r="AK130" s="44" t="s">
        <v>108</v>
      </c>
      <c r="AL130" s="45">
        <f t="shared" si="26"/>
        <v>1332</v>
      </c>
      <c r="AM130" s="44" t="s">
        <v>747</v>
      </c>
      <c r="AN130" s="44">
        <v>8</v>
      </c>
      <c r="AO130" s="41" t="s">
        <v>952</v>
      </c>
    </row>
    <row r="131" spans="1:41" s="43" customFormat="1" x14ac:dyDescent="0.3">
      <c r="A131" s="42" t="s">
        <v>961</v>
      </c>
      <c r="B131" s="50" t="s">
        <v>3206</v>
      </c>
      <c r="C131" s="50" t="s">
        <v>3200</v>
      </c>
      <c r="D131" s="48">
        <v>9</v>
      </c>
      <c r="E131" s="48" t="s">
        <v>96</v>
      </c>
      <c r="F131" s="78" t="s">
        <v>3203</v>
      </c>
      <c r="G131" s="50" t="s">
        <v>201</v>
      </c>
      <c r="H131" s="50" t="s">
        <v>360</v>
      </c>
      <c r="I131" s="50" t="s">
        <v>3617</v>
      </c>
      <c r="J131" s="100" t="s">
        <v>760</v>
      </c>
      <c r="K131" s="47" t="s">
        <v>97</v>
      </c>
      <c r="L131" s="47" t="s">
        <v>98</v>
      </c>
      <c r="M131" s="47" t="s">
        <v>99</v>
      </c>
      <c r="N131" s="47">
        <v>4</v>
      </c>
      <c r="O131" s="47" t="s">
        <v>100</v>
      </c>
      <c r="P131" s="47">
        <v>1332</v>
      </c>
      <c r="Q131" s="47" t="s">
        <v>101</v>
      </c>
      <c r="R131" s="49" t="s">
        <v>102</v>
      </c>
      <c r="S131" s="47" t="s">
        <v>103</v>
      </c>
      <c r="T131" s="44" t="s">
        <v>747</v>
      </c>
      <c r="U131" s="49" t="s">
        <v>105</v>
      </c>
      <c r="V131" s="51">
        <v>25</v>
      </c>
      <c r="W131" s="51">
        <v>30</v>
      </c>
      <c r="X131" s="49">
        <v>0.12</v>
      </c>
      <c r="Y131" s="51">
        <v>52</v>
      </c>
      <c r="Z131" s="51">
        <v>41</v>
      </c>
      <c r="AA131" s="49">
        <v>0.2</v>
      </c>
      <c r="AB131" s="51"/>
      <c r="AC131" s="51"/>
      <c r="AD131" s="49"/>
      <c r="AE131" s="51"/>
      <c r="AF131" s="51"/>
      <c r="AG131" s="49"/>
      <c r="AH131" s="49" t="s">
        <v>98</v>
      </c>
      <c r="AI131" s="46">
        <v>84.5</v>
      </c>
      <c r="AJ131" s="44" t="s">
        <v>428</v>
      </c>
      <c r="AK131" s="44" t="s">
        <v>108</v>
      </c>
      <c r="AL131" s="45">
        <f t="shared" si="26"/>
        <v>1332</v>
      </c>
      <c r="AM131" s="44" t="s">
        <v>747</v>
      </c>
      <c r="AN131" s="44">
        <v>8</v>
      </c>
      <c r="AO131" s="41" t="s">
        <v>952</v>
      </c>
    </row>
    <row r="132" spans="1:41" s="43" customFormat="1" x14ac:dyDescent="0.3">
      <c r="A132" s="42" t="s">
        <v>961</v>
      </c>
      <c r="B132" s="50" t="s">
        <v>3206</v>
      </c>
      <c r="C132" s="50" t="s">
        <v>3200</v>
      </c>
      <c r="D132" s="48">
        <v>9</v>
      </c>
      <c r="E132" s="48" t="s">
        <v>96</v>
      </c>
      <c r="F132" s="78" t="s">
        <v>3203</v>
      </c>
      <c r="G132" s="50" t="s">
        <v>201</v>
      </c>
      <c r="H132" s="50" t="s">
        <v>360</v>
      </c>
      <c r="I132" s="50" t="s">
        <v>3618</v>
      </c>
      <c r="J132" s="100" t="s">
        <v>760</v>
      </c>
      <c r="K132" s="47" t="s">
        <v>97</v>
      </c>
      <c r="L132" s="47" t="s">
        <v>98</v>
      </c>
      <c r="M132" s="47" t="s">
        <v>99</v>
      </c>
      <c r="N132" s="47">
        <v>4</v>
      </c>
      <c r="O132" s="47" t="s">
        <v>100</v>
      </c>
      <c r="P132" s="47">
        <v>1332</v>
      </c>
      <c r="Q132" s="47" t="s">
        <v>101</v>
      </c>
      <c r="R132" s="49" t="s">
        <v>102</v>
      </c>
      <c r="S132" s="47" t="s">
        <v>103</v>
      </c>
      <c r="T132" s="44" t="s">
        <v>747</v>
      </c>
      <c r="U132" s="49" t="s">
        <v>105</v>
      </c>
      <c r="V132" s="51">
        <v>25</v>
      </c>
      <c r="W132" s="51">
        <v>30</v>
      </c>
      <c r="X132" s="49">
        <v>0.12</v>
      </c>
      <c r="Y132" s="51">
        <v>52</v>
      </c>
      <c r="Z132" s="51">
        <v>41</v>
      </c>
      <c r="AA132" s="49">
        <v>0.2</v>
      </c>
      <c r="AB132" s="51"/>
      <c r="AC132" s="51"/>
      <c r="AD132" s="49"/>
      <c r="AE132" s="51"/>
      <c r="AF132" s="51"/>
      <c r="AG132" s="49"/>
      <c r="AH132" s="49" t="s">
        <v>98</v>
      </c>
      <c r="AI132" s="46">
        <v>84.5</v>
      </c>
      <c r="AJ132" s="44" t="s">
        <v>428</v>
      </c>
      <c r="AK132" s="44" t="s">
        <v>108</v>
      </c>
      <c r="AL132" s="45">
        <f t="shared" si="26"/>
        <v>1332</v>
      </c>
      <c r="AM132" s="44" t="s">
        <v>747</v>
      </c>
      <c r="AN132" s="44">
        <v>8</v>
      </c>
      <c r="AO132" s="41" t="s">
        <v>952</v>
      </c>
    </row>
    <row r="133" spans="1:41" s="43" customFormat="1" x14ac:dyDescent="0.3">
      <c r="A133" s="42" t="s">
        <v>961</v>
      </c>
      <c r="B133" s="50" t="s">
        <v>3206</v>
      </c>
      <c r="C133" s="50" t="s">
        <v>3200</v>
      </c>
      <c r="D133" s="48">
        <v>9</v>
      </c>
      <c r="E133" s="48" t="s">
        <v>96</v>
      </c>
      <c r="F133" s="78" t="s">
        <v>3203</v>
      </c>
      <c r="G133" s="50" t="s">
        <v>201</v>
      </c>
      <c r="H133" s="50" t="s">
        <v>360</v>
      </c>
      <c r="I133" s="50" t="s">
        <v>3619</v>
      </c>
      <c r="J133" s="100" t="s">
        <v>760</v>
      </c>
      <c r="K133" s="47" t="s">
        <v>97</v>
      </c>
      <c r="L133" s="47" t="s">
        <v>98</v>
      </c>
      <c r="M133" s="47" t="s">
        <v>99</v>
      </c>
      <c r="N133" s="47">
        <v>4</v>
      </c>
      <c r="O133" s="47" t="s">
        <v>100</v>
      </c>
      <c r="P133" s="47">
        <v>1332</v>
      </c>
      <c r="Q133" s="47" t="s">
        <v>101</v>
      </c>
      <c r="R133" s="49" t="s">
        <v>102</v>
      </c>
      <c r="S133" s="47" t="s">
        <v>103</v>
      </c>
      <c r="T133" s="44" t="s">
        <v>747</v>
      </c>
      <c r="U133" s="49" t="s">
        <v>105</v>
      </c>
      <c r="V133" s="51">
        <v>25</v>
      </c>
      <c r="W133" s="51">
        <v>30</v>
      </c>
      <c r="X133" s="49">
        <v>0.12</v>
      </c>
      <c r="Y133" s="51">
        <v>52</v>
      </c>
      <c r="Z133" s="51">
        <v>41</v>
      </c>
      <c r="AA133" s="49">
        <v>0.2</v>
      </c>
      <c r="AB133" s="51"/>
      <c r="AC133" s="51"/>
      <c r="AD133" s="49"/>
      <c r="AE133" s="51"/>
      <c r="AF133" s="51"/>
      <c r="AG133" s="49"/>
      <c r="AH133" s="49" t="s">
        <v>98</v>
      </c>
      <c r="AI133" s="46">
        <v>84.5</v>
      </c>
      <c r="AJ133" s="44" t="s">
        <v>428</v>
      </c>
      <c r="AK133" s="44" t="s">
        <v>108</v>
      </c>
      <c r="AL133" s="45">
        <f t="shared" si="23"/>
        <v>1332</v>
      </c>
      <c r="AM133" s="44" t="s">
        <v>747</v>
      </c>
      <c r="AN133" s="44">
        <v>8</v>
      </c>
      <c r="AO133" s="41" t="s">
        <v>952</v>
      </c>
    </row>
    <row r="134" spans="1:41" s="43" customFormat="1" x14ac:dyDescent="0.3">
      <c r="A134" s="42" t="s">
        <v>961</v>
      </c>
      <c r="B134" s="50" t="s">
        <v>3206</v>
      </c>
      <c r="C134" s="50" t="s">
        <v>3200</v>
      </c>
      <c r="D134" s="48">
        <v>9</v>
      </c>
      <c r="E134" s="48" t="s">
        <v>96</v>
      </c>
      <c r="F134" s="78" t="s">
        <v>3203</v>
      </c>
      <c r="G134" s="50" t="s">
        <v>201</v>
      </c>
      <c r="H134" s="50" t="s">
        <v>360</v>
      </c>
      <c r="I134" s="50" t="s">
        <v>3620</v>
      </c>
      <c r="J134" s="100" t="s">
        <v>760</v>
      </c>
      <c r="K134" s="47" t="s">
        <v>97</v>
      </c>
      <c r="L134" s="47" t="s">
        <v>98</v>
      </c>
      <c r="M134" s="47" t="s">
        <v>99</v>
      </c>
      <c r="N134" s="47">
        <v>4</v>
      </c>
      <c r="O134" s="47" t="s">
        <v>100</v>
      </c>
      <c r="P134" s="47">
        <v>1332</v>
      </c>
      <c r="Q134" s="47" t="s">
        <v>101</v>
      </c>
      <c r="R134" s="49" t="s">
        <v>102</v>
      </c>
      <c r="S134" s="47" t="s">
        <v>103</v>
      </c>
      <c r="T134" s="44" t="s">
        <v>747</v>
      </c>
      <c r="U134" s="49" t="s">
        <v>105</v>
      </c>
      <c r="V134" s="51">
        <v>25</v>
      </c>
      <c r="W134" s="51">
        <v>30</v>
      </c>
      <c r="X134" s="49">
        <v>0.12</v>
      </c>
      <c r="Y134" s="51">
        <v>52</v>
      </c>
      <c r="Z134" s="51">
        <v>41</v>
      </c>
      <c r="AA134" s="49">
        <v>0.2</v>
      </c>
      <c r="AB134" s="51"/>
      <c r="AC134" s="51"/>
      <c r="AD134" s="49"/>
      <c r="AE134" s="51"/>
      <c r="AF134" s="51"/>
      <c r="AG134" s="49"/>
      <c r="AH134" s="49" t="s">
        <v>98</v>
      </c>
      <c r="AI134" s="46">
        <v>84.5</v>
      </c>
      <c r="AJ134" s="44" t="s">
        <v>428</v>
      </c>
      <c r="AK134" s="44" t="s">
        <v>108</v>
      </c>
      <c r="AL134" s="45">
        <f t="shared" si="23"/>
        <v>1332</v>
      </c>
      <c r="AM134" s="44" t="s">
        <v>747</v>
      </c>
      <c r="AN134" s="44">
        <v>8</v>
      </c>
      <c r="AO134" s="41" t="s">
        <v>952</v>
      </c>
    </row>
    <row r="135" spans="1:41" s="43" customFormat="1" x14ac:dyDescent="0.3">
      <c r="A135" s="42" t="s">
        <v>962</v>
      </c>
      <c r="B135" s="50" t="s">
        <v>3206</v>
      </c>
      <c r="C135" s="50" t="s">
        <v>3200</v>
      </c>
      <c r="D135" s="48">
        <v>9</v>
      </c>
      <c r="E135" s="48" t="s">
        <v>96</v>
      </c>
      <c r="F135" s="78" t="s">
        <v>3203</v>
      </c>
      <c r="G135" s="50" t="s">
        <v>201</v>
      </c>
      <c r="H135" s="50" t="s">
        <v>361</v>
      </c>
      <c r="I135" s="50" t="s">
        <v>3617</v>
      </c>
      <c r="J135" s="100" t="s">
        <v>760</v>
      </c>
      <c r="K135" s="47" t="s">
        <v>97</v>
      </c>
      <c r="L135" s="47" t="s">
        <v>98</v>
      </c>
      <c r="M135" s="47" t="s">
        <v>99</v>
      </c>
      <c r="N135" s="47">
        <v>4</v>
      </c>
      <c r="O135" s="47" t="s">
        <v>100</v>
      </c>
      <c r="P135" s="47">
        <v>1332</v>
      </c>
      <c r="Q135" s="47" t="s">
        <v>101</v>
      </c>
      <c r="R135" s="49" t="s">
        <v>102</v>
      </c>
      <c r="S135" s="47" t="s">
        <v>103</v>
      </c>
      <c r="T135" s="44" t="s">
        <v>747</v>
      </c>
      <c r="U135" s="49" t="s">
        <v>105</v>
      </c>
      <c r="V135" s="51">
        <v>25</v>
      </c>
      <c r="W135" s="51">
        <v>30</v>
      </c>
      <c r="X135" s="49">
        <v>0.12</v>
      </c>
      <c r="Y135" s="51">
        <v>52</v>
      </c>
      <c r="Z135" s="51">
        <v>41</v>
      </c>
      <c r="AA135" s="49">
        <v>0.2</v>
      </c>
      <c r="AB135" s="51"/>
      <c r="AC135" s="51"/>
      <c r="AD135" s="49"/>
      <c r="AE135" s="51"/>
      <c r="AF135" s="51"/>
      <c r="AG135" s="49"/>
      <c r="AH135" s="49" t="s">
        <v>98</v>
      </c>
      <c r="AI135" s="46">
        <v>84.5</v>
      </c>
      <c r="AJ135" s="44" t="s">
        <v>428</v>
      </c>
      <c r="AK135" s="44" t="s">
        <v>108</v>
      </c>
      <c r="AL135" s="45">
        <f t="shared" ref="AL135:AL136" si="27">P135</f>
        <v>1332</v>
      </c>
      <c r="AM135" s="44" t="s">
        <v>747</v>
      </c>
      <c r="AN135" s="44">
        <v>8</v>
      </c>
      <c r="AO135" s="41" t="s">
        <v>952</v>
      </c>
    </row>
    <row r="136" spans="1:41" s="43" customFormat="1" x14ac:dyDescent="0.3">
      <c r="A136" s="42" t="s">
        <v>962</v>
      </c>
      <c r="B136" s="50" t="s">
        <v>3206</v>
      </c>
      <c r="C136" s="50" t="s">
        <v>3200</v>
      </c>
      <c r="D136" s="48">
        <v>9</v>
      </c>
      <c r="E136" s="48" t="s">
        <v>96</v>
      </c>
      <c r="F136" s="78" t="s">
        <v>3203</v>
      </c>
      <c r="G136" s="50" t="s">
        <v>201</v>
      </c>
      <c r="H136" s="50" t="s">
        <v>361</v>
      </c>
      <c r="I136" s="50" t="s">
        <v>3618</v>
      </c>
      <c r="J136" s="100" t="s">
        <v>760</v>
      </c>
      <c r="K136" s="47" t="s">
        <v>97</v>
      </c>
      <c r="L136" s="47" t="s">
        <v>98</v>
      </c>
      <c r="M136" s="47" t="s">
        <v>99</v>
      </c>
      <c r="N136" s="47">
        <v>4</v>
      </c>
      <c r="O136" s="47" t="s">
        <v>100</v>
      </c>
      <c r="P136" s="47">
        <v>1332</v>
      </c>
      <c r="Q136" s="47" t="s">
        <v>101</v>
      </c>
      <c r="R136" s="49" t="s">
        <v>102</v>
      </c>
      <c r="S136" s="47" t="s">
        <v>103</v>
      </c>
      <c r="T136" s="44" t="s">
        <v>747</v>
      </c>
      <c r="U136" s="49" t="s">
        <v>105</v>
      </c>
      <c r="V136" s="51">
        <v>25</v>
      </c>
      <c r="W136" s="51">
        <v>30</v>
      </c>
      <c r="X136" s="49">
        <v>0.12</v>
      </c>
      <c r="Y136" s="51">
        <v>52</v>
      </c>
      <c r="Z136" s="51">
        <v>41</v>
      </c>
      <c r="AA136" s="49">
        <v>0.2</v>
      </c>
      <c r="AB136" s="51"/>
      <c r="AC136" s="51"/>
      <c r="AD136" s="49"/>
      <c r="AE136" s="51"/>
      <c r="AF136" s="51"/>
      <c r="AG136" s="49"/>
      <c r="AH136" s="49" t="s">
        <v>98</v>
      </c>
      <c r="AI136" s="46">
        <v>84.5</v>
      </c>
      <c r="AJ136" s="44" t="s">
        <v>428</v>
      </c>
      <c r="AK136" s="44" t="s">
        <v>108</v>
      </c>
      <c r="AL136" s="45">
        <f t="shared" si="27"/>
        <v>1332</v>
      </c>
      <c r="AM136" s="44" t="s">
        <v>747</v>
      </c>
      <c r="AN136" s="44">
        <v>8</v>
      </c>
      <c r="AO136" s="41" t="s">
        <v>952</v>
      </c>
    </row>
    <row r="137" spans="1:41" s="43" customFormat="1" x14ac:dyDescent="0.3">
      <c r="A137" s="42" t="s">
        <v>962</v>
      </c>
      <c r="B137" s="50" t="s">
        <v>3206</v>
      </c>
      <c r="C137" s="50" t="s">
        <v>3200</v>
      </c>
      <c r="D137" s="48">
        <v>9</v>
      </c>
      <c r="E137" s="48" t="s">
        <v>96</v>
      </c>
      <c r="F137" s="78" t="s">
        <v>3203</v>
      </c>
      <c r="G137" s="50" t="s">
        <v>201</v>
      </c>
      <c r="H137" s="50" t="s">
        <v>361</v>
      </c>
      <c r="I137" s="50" t="s">
        <v>3619</v>
      </c>
      <c r="J137" s="100" t="s">
        <v>760</v>
      </c>
      <c r="K137" s="47" t="s">
        <v>97</v>
      </c>
      <c r="L137" s="47" t="s">
        <v>98</v>
      </c>
      <c r="M137" s="47" t="s">
        <v>99</v>
      </c>
      <c r="N137" s="47">
        <v>4</v>
      </c>
      <c r="O137" s="47" t="s">
        <v>100</v>
      </c>
      <c r="P137" s="47">
        <v>1332</v>
      </c>
      <c r="Q137" s="47" t="s">
        <v>101</v>
      </c>
      <c r="R137" s="49" t="s">
        <v>102</v>
      </c>
      <c r="S137" s="47" t="s">
        <v>103</v>
      </c>
      <c r="T137" s="44" t="s">
        <v>747</v>
      </c>
      <c r="U137" s="49" t="s">
        <v>105</v>
      </c>
      <c r="V137" s="51">
        <v>25</v>
      </c>
      <c r="W137" s="51">
        <v>30</v>
      </c>
      <c r="X137" s="49">
        <v>0.12</v>
      </c>
      <c r="Y137" s="51">
        <v>52</v>
      </c>
      <c r="Z137" s="51">
        <v>41</v>
      </c>
      <c r="AA137" s="49">
        <v>0.2</v>
      </c>
      <c r="AB137" s="51"/>
      <c r="AC137" s="51"/>
      <c r="AD137" s="49"/>
      <c r="AE137" s="51"/>
      <c r="AF137" s="51"/>
      <c r="AG137" s="49"/>
      <c r="AH137" s="49" t="s">
        <v>98</v>
      </c>
      <c r="AI137" s="46">
        <v>84.5</v>
      </c>
      <c r="AJ137" s="44" t="s">
        <v>428</v>
      </c>
      <c r="AK137" s="44" t="s">
        <v>108</v>
      </c>
      <c r="AL137" s="45">
        <f t="shared" si="23"/>
        <v>1332</v>
      </c>
      <c r="AM137" s="44" t="s">
        <v>747</v>
      </c>
      <c r="AN137" s="44">
        <v>8</v>
      </c>
      <c r="AO137" s="41" t="s">
        <v>952</v>
      </c>
    </row>
    <row r="138" spans="1:41" s="43" customFormat="1" x14ac:dyDescent="0.3">
      <c r="A138" s="42" t="s">
        <v>962</v>
      </c>
      <c r="B138" s="50" t="s">
        <v>3206</v>
      </c>
      <c r="C138" s="50" t="s">
        <v>3200</v>
      </c>
      <c r="D138" s="48">
        <v>9</v>
      </c>
      <c r="E138" s="48" t="s">
        <v>96</v>
      </c>
      <c r="F138" s="78" t="s">
        <v>3203</v>
      </c>
      <c r="G138" s="50" t="s">
        <v>201</v>
      </c>
      <c r="H138" s="50" t="s">
        <v>361</v>
      </c>
      <c r="I138" s="50" t="s">
        <v>3620</v>
      </c>
      <c r="J138" s="100" t="s">
        <v>760</v>
      </c>
      <c r="K138" s="47" t="s">
        <v>97</v>
      </c>
      <c r="L138" s="47" t="s">
        <v>98</v>
      </c>
      <c r="M138" s="47" t="s">
        <v>99</v>
      </c>
      <c r="N138" s="47">
        <v>4</v>
      </c>
      <c r="O138" s="47" t="s">
        <v>100</v>
      </c>
      <c r="P138" s="47">
        <v>1332</v>
      </c>
      <c r="Q138" s="47" t="s">
        <v>101</v>
      </c>
      <c r="R138" s="49" t="s">
        <v>102</v>
      </c>
      <c r="S138" s="47" t="s">
        <v>103</v>
      </c>
      <c r="T138" s="44" t="s">
        <v>747</v>
      </c>
      <c r="U138" s="49" t="s">
        <v>105</v>
      </c>
      <c r="V138" s="51">
        <v>25</v>
      </c>
      <c r="W138" s="51">
        <v>30</v>
      </c>
      <c r="X138" s="49">
        <v>0.12</v>
      </c>
      <c r="Y138" s="51">
        <v>52</v>
      </c>
      <c r="Z138" s="51">
        <v>41</v>
      </c>
      <c r="AA138" s="49">
        <v>0.2</v>
      </c>
      <c r="AB138" s="51"/>
      <c r="AC138" s="51"/>
      <c r="AD138" s="49"/>
      <c r="AE138" s="51"/>
      <c r="AF138" s="51"/>
      <c r="AG138" s="49"/>
      <c r="AH138" s="49" t="s">
        <v>98</v>
      </c>
      <c r="AI138" s="46">
        <v>84.5</v>
      </c>
      <c r="AJ138" s="44" t="s">
        <v>428</v>
      </c>
      <c r="AK138" s="44" t="s">
        <v>108</v>
      </c>
      <c r="AL138" s="45">
        <f t="shared" si="23"/>
        <v>1332</v>
      </c>
      <c r="AM138" s="44" t="s">
        <v>747</v>
      </c>
      <c r="AN138" s="44">
        <v>8</v>
      </c>
      <c r="AO138" s="41" t="s">
        <v>952</v>
      </c>
    </row>
    <row r="139" spans="1:41" s="43" customFormat="1" x14ac:dyDescent="0.3">
      <c r="A139" s="42" t="s">
        <v>1084</v>
      </c>
      <c r="B139" s="50" t="s">
        <v>3202</v>
      </c>
      <c r="C139" s="50" t="s">
        <v>3201</v>
      </c>
      <c r="D139" s="48">
        <v>9</v>
      </c>
      <c r="E139" s="48" t="s">
        <v>96</v>
      </c>
      <c r="F139" s="78" t="s">
        <v>3178</v>
      </c>
      <c r="G139" s="50" t="s">
        <v>788</v>
      </c>
      <c r="H139" s="50" t="s">
        <v>361</v>
      </c>
      <c r="I139" s="50" t="s">
        <v>3209</v>
      </c>
      <c r="J139" s="100" t="s">
        <v>1016</v>
      </c>
      <c r="K139" s="47" t="s">
        <v>97</v>
      </c>
      <c r="L139" s="47" t="s">
        <v>98</v>
      </c>
      <c r="M139" s="47" t="s">
        <v>99</v>
      </c>
      <c r="N139" s="47">
        <v>4</v>
      </c>
      <c r="O139" s="47" t="s">
        <v>100</v>
      </c>
      <c r="P139" s="47">
        <v>1332</v>
      </c>
      <c r="Q139" s="47" t="s">
        <v>101</v>
      </c>
      <c r="R139" s="49" t="s">
        <v>102</v>
      </c>
      <c r="S139" s="47" t="s">
        <v>103</v>
      </c>
      <c r="T139" s="44" t="s">
        <v>747</v>
      </c>
      <c r="U139" s="49" t="s">
        <v>105</v>
      </c>
      <c r="V139" s="51">
        <v>26</v>
      </c>
      <c r="W139" s="51">
        <v>41</v>
      </c>
      <c r="X139" s="49">
        <v>0.32</v>
      </c>
      <c r="Y139" s="51">
        <v>47</v>
      </c>
      <c r="Z139" s="51">
        <v>54</v>
      </c>
      <c r="AA139" s="49">
        <v>0.64</v>
      </c>
      <c r="AB139" s="51"/>
      <c r="AC139" s="51"/>
      <c r="AD139" s="49"/>
      <c r="AE139" s="51"/>
      <c r="AF139" s="51"/>
      <c r="AG139" s="49"/>
      <c r="AH139" s="49" t="s">
        <v>98</v>
      </c>
      <c r="AI139" s="46">
        <v>76.8</v>
      </c>
      <c r="AJ139" s="44" t="s">
        <v>428</v>
      </c>
      <c r="AK139" s="44" t="s">
        <v>108</v>
      </c>
      <c r="AL139" s="45">
        <f t="shared" si="23"/>
        <v>1332</v>
      </c>
      <c r="AM139" s="44" t="s">
        <v>747</v>
      </c>
      <c r="AN139" s="44">
        <v>8</v>
      </c>
      <c r="AO139" s="41" t="s">
        <v>952</v>
      </c>
    </row>
    <row r="140" spans="1:41" s="43" customFormat="1" x14ac:dyDescent="0.3">
      <c r="A140" s="42" t="s">
        <v>1084</v>
      </c>
      <c r="B140" s="50" t="s">
        <v>3202</v>
      </c>
      <c r="C140" s="50" t="s">
        <v>3201</v>
      </c>
      <c r="D140" s="48">
        <v>9</v>
      </c>
      <c r="E140" s="48" t="s">
        <v>96</v>
      </c>
      <c r="F140" s="78" t="s">
        <v>3178</v>
      </c>
      <c r="G140" s="50" t="s">
        <v>788</v>
      </c>
      <c r="H140" s="50" t="s">
        <v>361</v>
      </c>
      <c r="I140" s="50" t="s">
        <v>3210</v>
      </c>
      <c r="J140" s="100" t="s">
        <v>1016</v>
      </c>
      <c r="K140" s="47" t="s">
        <v>97</v>
      </c>
      <c r="L140" s="47" t="s">
        <v>98</v>
      </c>
      <c r="M140" s="47" t="s">
        <v>99</v>
      </c>
      <c r="N140" s="47">
        <v>4</v>
      </c>
      <c r="O140" s="47" t="s">
        <v>100</v>
      </c>
      <c r="P140" s="47">
        <v>1332</v>
      </c>
      <c r="Q140" s="47" t="s">
        <v>101</v>
      </c>
      <c r="R140" s="49" t="s">
        <v>102</v>
      </c>
      <c r="S140" s="47" t="s">
        <v>103</v>
      </c>
      <c r="T140" s="44" t="s">
        <v>747</v>
      </c>
      <c r="U140" s="49" t="s">
        <v>105</v>
      </c>
      <c r="V140" s="51">
        <v>26</v>
      </c>
      <c r="W140" s="51">
        <v>41</v>
      </c>
      <c r="X140" s="49">
        <v>0.32</v>
      </c>
      <c r="Y140" s="51">
        <v>47</v>
      </c>
      <c r="Z140" s="51">
        <v>54</v>
      </c>
      <c r="AA140" s="49">
        <v>0.64</v>
      </c>
      <c r="AB140" s="51"/>
      <c r="AC140" s="51"/>
      <c r="AD140" s="49"/>
      <c r="AE140" s="51"/>
      <c r="AF140" s="51"/>
      <c r="AG140" s="49"/>
      <c r="AH140" s="49" t="s">
        <v>98</v>
      </c>
      <c r="AI140" s="46">
        <v>76.8</v>
      </c>
      <c r="AJ140" s="44" t="s">
        <v>428</v>
      </c>
      <c r="AK140" s="44" t="s">
        <v>108</v>
      </c>
      <c r="AL140" s="45">
        <f t="shared" si="23"/>
        <v>1332</v>
      </c>
      <c r="AM140" s="44" t="s">
        <v>747</v>
      </c>
      <c r="AN140" s="44">
        <v>8</v>
      </c>
      <c r="AO140" s="41" t="s">
        <v>952</v>
      </c>
    </row>
    <row r="141" spans="1:41" s="43" customFormat="1" x14ac:dyDescent="0.3">
      <c r="A141" s="42" t="s">
        <v>1084</v>
      </c>
      <c r="B141" s="50" t="s">
        <v>3202</v>
      </c>
      <c r="C141" s="50" t="s">
        <v>3201</v>
      </c>
      <c r="D141" s="48">
        <v>9</v>
      </c>
      <c r="E141" s="48" t="s">
        <v>96</v>
      </c>
      <c r="F141" s="78" t="s">
        <v>3178</v>
      </c>
      <c r="G141" s="50" t="s">
        <v>788</v>
      </c>
      <c r="H141" s="50" t="s">
        <v>791</v>
      </c>
      <c r="I141" s="50" t="s">
        <v>3209</v>
      </c>
      <c r="J141" s="100" t="s">
        <v>1016</v>
      </c>
      <c r="K141" s="47" t="s">
        <v>97</v>
      </c>
      <c r="L141" s="47" t="s">
        <v>98</v>
      </c>
      <c r="M141" s="47" t="s">
        <v>99</v>
      </c>
      <c r="N141" s="47">
        <v>4</v>
      </c>
      <c r="O141" s="47" t="s">
        <v>100</v>
      </c>
      <c r="P141" s="47">
        <v>1332</v>
      </c>
      <c r="Q141" s="47" t="s">
        <v>101</v>
      </c>
      <c r="R141" s="49" t="s">
        <v>102</v>
      </c>
      <c r="S141" s="47" t="s">
        <v>103</v>
      </c>
      <c r="T141" s="44" t="s">
        <v>747</v>
      </c>
      <c r="U141" s="49" t="s">
        <v>105</v>
      </c>
      <c r="V141" s="51">
        <v>26</v>
      </c>
      <c r="W141" s="51">
        <v>41</v>
      </c>
      <c r="X141" s="49">
        <v>0.32</v>
      </c>
      <c r="Y141" s="51">
        <v>47</v>
      </c>
      <c r="Z141" s="51">
        <v>54</v>
      </c>
      <c r="AA141" s="49">
        <v>0.64</v>
      </c>
      <c r="AB141" s="51"/>
      <c r="AC141" s="51"/>
      <c r="AD141" s="49"/>
      <c r="AE141" s="51"/>
      <c r="AF141" s="51"/>
      <c r="AG141" s="49"/>
      <c r="AH141" s="49" t="s">
        <v>98</v>
      </c>
      <c r="AI141" s="46">
        <v>76.8</v>
      </c>
      <c r="AJ141" s="44" t="s">
        <v>428</v>
      </c>
      <c r="AK141" s="44" t="s">
        <v>108</v>
      </c>
      <c r="AL141" s="45">
        <f t="shared" si="23"/>
        <v>1332</v>
      </c>
      <c r="AM141" s="44" t="s">
        <v>747</v>
      </c>
      <c r="AN141" s="44">
        <v>8</v>
      </c>
      <c r="AO141" s="41" t="s">
        <v>952</v>
      </c>
    </row>
    <row r="142" spans="1:41" s="43" customFormat="1" x14ac:dyDescent="0.3">
      <c r="A142" s="42" t="s">
        <v>1084</v>
      </c>
      <c r="B142" s="50" t="s">
        <v>3202</v>
      </c>
      <c r="C142" s="50" t="s">
        <v>3201</v>
      </c>
      <c r="D142" s="48">
        <v>9</v>
      </c>
      <c r="E142" s="48" t="s">
        <v>96</v>
      </c>
      <c r="F142" s="78" t="s">
        <v>3178</v>
      </c>
      <c r="G142" s="50" t="s">
        <v>788</v>
      </c>
      <c r="H142" s="50" t="s">
        <v>791</v>
      </c>
      <c r="I142" s="50" t="s">
        <v>3210</v>
      </c>
      <c r="J142" s="100" t="s">
        <v>1016</v>
      </c>
      <c r="K142" s="47" t="s">
        <v>97</v>
      </c>
      <c r="L142" s="47" t="s">
        <v>98</v>
      </c>
      <c r="M142" s="47" t="s">
        <v>99</v>
      </c>
      <c r="N142" s="47">
        <v>4</v>
      </c>
      <c r="O142" s="47" t="s">
        <v>100</v>
      </c>
      <c r="P142" s="47">
        <v>1332</v>
      </c>
      <c r="Q142" s="47" t="s">
        <v>101</v>
      </c>
      <c r="R142" s="49" t="s">
        <v>102</v>
      </c>
      <c r="S142" s="47" t="s">
        <v>103</v>
      </c>
      <c r="T142" s="44" t="s">
        <v>747</v>
      </c>
      <c r="U142" s="49" t="s">
        <v>105</v>
      </c>
      <c r="V142" s="51">
        <v>26</v>
      </c>
      <c r="W142" s="51">
        <v>41</v>
      </c>
      <c r="X142" s="49">
        <v>0.32</v>
      </c>
      <c r="Y142" s="51">
        <v>47</v>
      </c>
      <c r="Z142" s="51">
        <v>54</v>
      </c>
      <c r="AA142" s="49">
        <v>0.64</v>
      </c>
      <c r="AB142" s="51"/>
      <c r="AC142" s="51"/>
      <c r="AD142" s="49"/>
      <c r="AE142" s="51"/>
      <c r="AF142" s="51"/>
      <c r="AG142" s="49"/>
      <c r="AH142" s="49" t="s">
        <v>98</v>
      </c>
      <c r="AI142" s="46">
        <v>76.8</v>
      </c>
      <c r="AJ142" s="44" t="s">
        <v>428</v>
      </c>
      <c r="AK142" s="44" t="s">
        <v>108</v>
      </c>
      <c r="AL142" s="45">
        <f t="shared" si="23"/>
        <v>1332</v>
      </c>
      <c r="AM142" s="44" t="s">
        <v>747</v>
      </c>
      <c r="AN142" s="44">
        <v>8</v>
      </c>
      <c r="AO142" s="41" t="s">
        <v>952</v>
      </c>
    </row>
    <row r="143" spans="1:41" s="43" customFormat="1" x14ac:dyDescent="0.3">
      <c r="A143" s="42" t="s">
        <v>1083</v>
      </c>
      <c r="B143" s="50" t="s">
        <v>3202</v>
      </c>
      <c r="C143" s="50" t="s">
        <v>3201</v>
      </c>
      <c r="D143" s="48">
        <v>9</v>
      </c>
      <c r="E143" s="48" t="s">
        <v>96</v>
      </c>
      <c r="F143" s="78" t="s">
        <v>3178</v>
      </c>
      <c r="G143" s="50" t="s">
        <v>788</v>
      </c>
      <c r="H143" s="50" t="s">
        <v>758</v>
      </c>
      <c r="I143" s="50" t="s">
        <v>3209</v>
      </c>
      <c r="J143" s="100" t="s">
        <v>1016</v>
      </c>
      <c r="K143" s="47" t="s">
        <v>97</v>
      </c>
      <c r="L143" s="47" t="s">
        <v>98</v>
      </c>
      <c r="M143" s="47" t="s">
        <v>99</v>
      </c>
      <c r="N143" s="47">
        <v>4</v>
      </c>
      <c r="O143" s="47" t="s">
        <v>100</v>
      </c>
      <c r="P143" s="47">
        <v>1332</v>
      </c>
      <c r="Q143" s="47" t="s">
        <v>101</v>
      </c>
      <c r="R143" s="49" t="s">
        <v>102</v>
      </c>
      <c r="S143" s="47" t="s">
        <v>103</v>
      </c>
      <c r="T143" s="44" t="s">
        <v>747</v>
      </c>
      <c r="U143" s="49" t="s">
        <v>105</v>
      </c>
      <c r="V143" s="51">
        <v>26</v>
      </c>
      <c r="W143" s="51">
        <v>41</v>
      </c>
      <c r="X143" s="49">
        <v>0.32</v>
      </c>
      <c r="Y143" s="51">
        <v>47</v>
      </c>
      <c r="Z143" s="51">
        <v>54</v>
      </c>
      <c r="AA143" s="49">
        <v>0.64</v>
      </c>
      <c r="AB143" s="51"/>
      <c r="AC143" s="51"/>
      <c r="AD143" s="49"/>
      <c r="AE143" s="51"/>
      <c r="AF143" s="51"/>
      <c r="AG143" s="49"/>
      <c r="AH143" s="49" t="s">
        <v>98</v>
      </c>
      <c r="AI143" s="46">
        <v>76.8</v>
      </c>
      <c r="AJ143" s="44" t="s">
        <v>428</v>
      </c>
      <c r="AK143" s="44" t="s">
        <v>108</v>
      </c>
      <c r="AL143" s="45">
        <f t="shared" si="23"/>
        <v>1332</v>
      </c>
      <c r="AM143" s="44" t="s">
        <v>747</v>
      </c>
      <c r="AN143" s="44">
        <v>8</v>
      </c>
      <c r="AO143" s="41" t="s">
        <v>952</v>
      </c>
    </row>
    <row r="144" spans="1:41" s="43" customFormat="1" x14ac:dyDescent="0.3">
      <c r="A144" s="42" t="s">
        <v>1083</v>
      </c>
      <c r="B144" s="50" t="s">
        <v>3202</v>
      </c>
      <c r="C144" s="50" t="s">
        <v>3201</v>
      </c>
      <c r="D144" s="48">
        <v>9</v>
      </c>
      <c r="E144" s="48" t="s">
        <v>96</v>
      </c>
      <c r="F144" s="78" t="s">
        <v>3178</v>
      </c>
      <c r="G144" s="50" t="s">
        <v>788</v>
      </c>
      <c r="H144" s="50" t="s">
        <v>758</v>
      </c>
      <c r="I144" s="50" t="s">
        <v>3210</v>
      </c>
      <c r="J144" s="100" t="s">
        <v>1016</v>
      </c>
      <c r="K144" s="47" t="s">
        <v>97</v>
      </c>
      <c r="L144" s="47" t="s">
        <v>98</v>
      </c>
      <c r="M144" s="47" t="s">
        <v>99</v>
      </c>
      <c r="N144" s="47">
        <v>4</v>
      </c>
      <c r="O144" s="47" t="s">
        <v>100</v>
      </c>
      <c r="P144" s="47">
        <v>1332</v>
      </c>
      <c r="Q144" s="47" t="s">
        <v>101</v>
      </c>
      <c r="R144" s="49" t="s">
        <v>102</v>
      </c>
      <c r="S144" s="47" t="s">
        <v>103</v>
      </c>
      <c r="T144" s="44" t="s">
        <v>747</v>
      </c>
      <c r="U144" s="49" t="s">
        <v>105</v>
      </c>
      <c r="V144" s="51">
        <v>26</v>
      </c>
      <c r="W144" s="51">
        <v>41</v>
      </c>
      <c r="X144" s="49">
        <v>0.32</v>
      </c>
      <c r="Y144" s="51">
        <v>47</v>
      </c>
      <c r="Z144" s="51">
        <v>54</v>
      </c>
      <c r="AA144" s="49">
        <v>0.64</v>
      </c>
      <c r="AB144" s="51"/>
      <c r="AC144" s="51"/>
      <c r="AD144" s="49"/>
      <c r="AE144" s="51"/>
      <c r="AF144" s="51"/>
      <c r="AG144" s="49"/>
      <c r="AH144" s="49" t="s">
        <v>98</v>
      </c>
      <c r="AI144" s="46">
        <v>76.8</v>
      </c>
      <c r="AJ144" s="44" t="s">
        <v>428</v>
      </c>
      <c r="AK144" s="44" t="s">
        <v>108</v>
      </c>
      <c r="AL144" s="45">
        <f t="shared" si="23"/>
        <v>1332</v>
      </c>
      <c r="AM144" s="44" t="s">
        <v>747</v>
      </c>
      <c r="AN144" s="44">
        <v>8</v>
      </c>
      <c r="AO144" s="41" t="s">
        <v>952</v>
      </c>
    </row>
    <row r="145" spans="1:41" s="43" customFormat="1" x14ac:dyDescent="0.3">
      <c r="A145" s="42" t="s">
        <v>1083</v>
      </c>
      <c r="B145" s="50" t="s">
        <v>3202</v>
      </c>
      <c r="C145" s="50" t="s">
        <v>3201</v>
      </c>
      <c r="D145" s="48">
        <v>9</v>
      </c>
      <c r="E145" s="48" t="s">
        <v>96</v>
      </c>
      <c r="F145" s="78" t="s">
        <v>3178</v>
      </c>
      <c r="G145" s="50" t="s">
        <v>788</v>
      </c>
      <c r="H145" s="50" t="s">
        <v>790</v>
      </c>
      <c r="I145" s="50" t="s">
        <v>3209</v>
      </c>
      <c r="J145" s="100" t="s">
        <v>1016</v>
      </c>
      <c r="K145" s="47" t="s">
        <v>97</v>
      </c>
      <c r="L145" s="47" t="s">
        <v>98</v>
      </c>
      <c r="M145" s="47" t="s">
        <v>99</v>
      </c>
      <c r="N145" s="47">
        <v>4</v>
      </c>
      <c r="O145" s="47" t="s">
        <v>100</v>
      </c>
      <c r="P145" s="47">
        <v>1332</v>
      </c>
      <c r="Q145" s="47" t="s">
        <v>101</v>
      </c>
      <c r="R145" s="49" t="s">
        <v>102</v>
      </c>
      <c r="S145" s="47" t="s">
        <v>103</v>
      </c>
      <c r="T145" s="44" t="s">
        <v>747</v>
      </c>
      <c r="U145" s="49" t="s">
        <v>105</v>
      </c>
      <c r="V145" s="51">
        <v>26</v>
      </c>
      <c r="W145" s="51">
        <v>41</v>
      </c>
      <c r="X145" s="49">
        <v>0.32</v>
      </c>
      <c r="Y145" s="51">
        <v>47</v>
      </c>
      <c r="Z145" s="51">
        <v>54</v>
      </c>
      <c r="AA145" s="49">
        <v>0.64</v>
      </c>
      <c r="AB145" s="51"/>
      <c r="AC145" s="51"/>
      <c r="AD145" s="49"/>
      <c r="AE145" s="51"/>
      <c r="AF145" s="51"/>
      <c r="AG145" s="49"/>
      <c r="AH145" s="49" t="s">
        <v>98</v>
      </c>
      <c r="AI145" s="46">
        <v>76.8</v>
      </c>
      <c r="AJ145" s="44" t="s">
        <v>428</v>
      </c>
      <c r="AK145" s="44" t="s">
        <v>108</v>
      </c>
      <c r="AL145" s="45">
        <f t="shared" si="23"/>
        <v>1332</v>
      </c>
      <c r="AM145" s="44" t="s">
        <v>747</v>
      </c>
      <c r="AN145" s="44">
        <v>8</v>
      </c>
      <c r="AO145" s="41" t="s">
        <v>952</v>
      </c>
    </row>
    <row r="146" spans="1:41" s="43" customFormat="1" x14ac:dyDescent="0.3">
      <c r="A146" s="42" t="s">
        <v>1083</v>
      </c>
      <c r="B146" s="50" t="s">
        <v>3202</v>
      </c>
      <c r="C146" s="50" t="s">
        <v>3201</v>
      </c>
      <c r="D146" s="48">
        <v>9</v>
      </c>
      <c r="E146" s="48" t="s">
        <v>96</v>
      </c>
      <c r="F146" s="78" t="s">
        <v>3178</v>
      </c>
      <c r="G146" s="50" t="s">
        <v>788</v>
      </c>
      <c r="H146" s="50" t="s">
        <v>790</v>
      </c>
      <c r="I146" s="50" t="s">
        <v>3210</v>
      </c>
      <c r="J146" s="100" t="s">
        <v>1016</v>
      </c>
      <c r="K146" s="47" t="s">
        <v>97</v>
      </c>
      <c r="L146" s="47" t="s">
        <v>98</v>
      </c>
      <c r="M146" s="47" t="s">
        <v>99</v>
      </c>
      <c r="N146" s="47">
        <v>4</v>
      </c>
      <c r="O146" s="47" t="s">
        <v>100</v>
      </c>
      <c r="P146" s="47">
        <v>1332</v>
      </c>
      <c r="Q146" s="47" t="s">
        <v>101</v>
      </c>
      <c r="R146" s="49" t="s">
        <v>102</v>
      </c>
      <c r="S146" s="47" t="s">
        <v>103</v>
      </c>
      <c r="T146" s="44" t="s">
        <v>747</v>
      </c>
      <c r="U146" s="49" t="s">
        <v>105</v>
      </c>
      <c r="V146" s="51">
        <v>26</v>
      </c>
      <c r="W146" s="51">
        <v>41</v>
      </c>
      <c r="X146" s="49">
        <v>0.32</v>
      </c>
      <c r="Y146" s="51">
        <v>47</v>
      </c>
      <c r="Z146" s="51">
        <v>54</v>
      </c>
      <c r="AA146" s="49">
        <v>0.64</v>
      </c>
      <c r="AB146" s="51"/>
      <c r="AC146" s="51"/>
      <c r="AD146" s="49"/>
      <c r="AE146" s="51"/>
      <c r="AF146" s="51"/>
      <c r="AG146" s="49"/>
      <c r="AH146" s="49" t="s">
        <v>98</v>
      </c>
      <c r="AI146" s="46">
        <v>76.8</v>
      </c>
      <c r="AJ146" s="44" t="s">
        <v>428</v>
      </c>
      <c r="AK146" s="44" t="s">
        <v>108</v>
      </c>
      <c r="AL146" s="45">
        <f t="shared" si="23"/>
        <v>1332</v>
      </c>
      <c r="AM146" s="44" t="s">
        <v>747</v>
      </c>
      <c r="AN146" s="44">
        <v>8</v>
      </c>
      <c r="AO146" s="41" t="s">
        <v>952</v>
      </c>
    </row>
    <row r="147" spans="1:41" s="43" customFormat="1" x14ac:dyDescent="0.3">
      <c r="A147" s="42" t="s">
        <v>3339</v>
      </c>
      <c r="B147" s="50" t="s">
        <v>3318</v>
      </c>
      <c r="C147" s="50" t="s">
        <v>3317</v>
      </c>
      <c r="D147" s="48">
        <v>9</v>
      </c>
      <c r="E147" s="48" t="s">
        <v>96</v>
      </c>
      <c r="F147" s="78" t="s">
        <v>3319</v>
      </c>
      <c r="G147" s="50" t="s">
        <v>3320</v>
      </c>
      <c r="H147" s="50" t="s">
        <v>3321</v>
      </c>
      <c r="I147" s="97" t="s">
        <v>3322</v>
      </c>
      <c r="J147" s="80" t="s">
        <v>3340</v>
      </c>
      <c r="K147" s="47" t="s">
        <v>97</v>
      </c>
      <c r="L147" s="47" t="s">
        <v>98</v>
      </c>
      <c r="M147" s="47" t="s">
        <v>99</v>
      </c>
      <c r="N147" s="47">
        <v>4</v>
      </c>
      <c r="O147" s="47" t="s">
        <v>100</v>
      </c>
      <c r="P147" s="47">
        <v>1332</v>
      </c>
      <c r="Q147" s="47" t="s">
        <v>101</v>
      </c>
      <c r="R147" s="49" t="s">
        <v>102</v>
      </c>
      <c r="S147" s="47" t="s">
        <v>103</v>
      </c>
      <c r="T147" s="44" t="s">
        <v>747</v>
      </c>
      <c r="U147" s="49" t="s">
        <v>105</v>
      </c>
      <c r="V147" s="51">
        <v>12</v>
      </c>
      <c r="W147" s="51">
        <v>0</v>
      </c>
      <c r="X147" s="49">
        <v>0.38</v>
      </c>
      <c r="Y147" s="51">
        <v>16</v>
      </c>
      <c r="Z147" s="51">
        <v>14</v>
      </c>
      <c r="AA147" s="49">
        <v>0.55000000000000004</v>
      </c>
      <c r="AB147" s="51"/>
      <c r="AC147" s="51"/>
      <c r="AD147" s="49"/>
      <c r="AE147" s="51"/>
      <c r="AF147" s="51"/>
      <c r="AG147" s="49"/>
      <c r="AH147" s="49" t="s">
        <v>98</v>
      </c>
      <c r="AI147" s="46">
        <v>56.5</v>
      </c>
      <c r="AJ147" s="44" t="s">
        <v>107</v>
      </c>
      <c r="AK147" s="44" t="s">
        <v>108</v>
      </c>
      <c r="AL147" s="45">
        <f t="shared" ref="AL147:AL154" si="28">P147</f>
        <v>1332</v>
      </c>
      <c r="AM147" s="44" t="s">
        <v>747</v>
      </c>
      <c r="AN147" s="44">
        <v>9</v>
      </c>
      <c r="AO147" s="41" t="s">
        <v>952</v>
      </c>
    </row>
    <row r="148" spans="1:41" s="43" customFormat="1" x14ac:dyDescent="0.3">
      <c r="A148" s="42" t="s">
        <v>3339</v>
      </c>
      <c r="B148" s="50" t="s">
        <v>3318</v>
      </c>
      <c r="C148" s="50" t="s">
        <v>3317</v>
      </c>
      <c r="D148" s="48">
        <v>9</v>
      </c>
      <c r="E148" s="48" t="s">
        <v>96</v>
      </c>
      <c r="F148" s="78" t="s">
        <v>3319</v>
      </c>
      <c r="G148" s="50" t="s">
        <v>3320</v>
      </c>
      <c r="H148" s="50" t="s">
        <v>3321</v>
      </c>
      <c r="I148" s="97" t="s">
        <v>3323</v>
      </c>
      <c r="J148" s="80" t="s">
        <v>3340</v>
      </c>
      <c r="K148" s="47" t="s">
        <v>97</v>
      </c>
      <c r="L148" s="47" t="s">
        <v>98</v>
      </c>
      <c r="M148" s="47" t="s">
        <v>99</v>
      </c>
      <c r="N148" s="47">
        <v>4</v>
      </c>
      <c r="O148" s="47" t="s">
        <v>100</v>
      </c>
      <c r="P148" s="47">
        <v>1332</v>
      </c>
      <c r="Q148" s="47" t="s">
        <v>101</v>
      </c>
      <c r="R148" s="49" t="s">
        <v>102</v>
      </c>
      <c r="S148" s="47" t="s">
        <v>103</v>
      </c>
      <c r="T148" s="44" t="s">
        <v>747</v>
      </c>
      <c r="U148" s="49" t="s">
        <v>105</v>
      </c>
      <c r="V148" s="51">
        <v>12</v>
      </c>
      <c r="W148" s="51">
        <v>0</v>
      </c>
      <c r="X148" s="49">
        <v>0.38</v>
      </c>
      <c r="Y148" s="51">
        <v>16</v>
      </c>
      <c r="Z148" s="51">
        <v>14</v>
      </c>
      <c r="AA148" s="49">
        <v>0.55000000000000004</v>
      </c>
      <c r="AB148" s="51"/>
      <c r="AC148" s="51"/>
      <c r="AD148" s="49"/>
      <c r="AE148" s="51"/>
      <c r="AF148" s="51"/>
      <c r="AG148" s="49"/>
      <c r="AH148" s="49" t="s">
        <v>98</v>
      </c>
      <c r="AI148" s="46">
        <v>56.5</v>
      </c>
      <c r="AJ148" s="44" t="s">
        <v>107</v>
      </c>
      <c r="AK148" s="44" t="s">
        <v>108</v>
      </c>
      <c r="AL148" s="45">
        <f t="shared" si="28"/>
        <v>1332</v>
      </c>
      <c r="AM148" s="44" t="s">
        <v>747</v>
      </c>
      <c r="AN148" s="44">
        <v>9</v>
      </c>
      <c r="AO148" s="41" t="s">
        <v>952</v>
      </c>
    </row>
    <row r="149" spans="1:41" s="43" customFormat="1" x14ac:dyDescent="0.3">
      <c r="A149" s="42" t="s">
        <v>3339</v>
      </c>
      <c r="B149" s="50" t="s">
        <v>3318</v>
      </c>
      <c r="C149" s="50" t="s">
        <v>3317</v>
      </c>
      <c r="D149" s="48">
        <v>9</v>
      </c>
      <c r="E149" s="48" t="s">
        <v>96</v>
      </c>
      <c r="F149" s="78" t="s">
        <v>3319</v>
      </c>
      <c r="G149" s="50" t="s">
        <v>3320</v>
      </c>
      <c r="H149" s="50" t="s">
        <v>3321</v>
      </c>
      <c r="I149" s="97" t="s">
        <v>3324</v>
      </c>
      <c r="J149" s="80" t="s">
        <v>3340</v>
      </c>
      <c r="K149" s="47" t="s">
        <v>97</v>
      </c>
      <c r="L149" s="47" t="s">
        <v>98</v>
      </c>
      <c r="M149" s="47" t="s">
        <v>99</v>
      </c>
      <c r="N149" s="47">
        <v>4</v>
      </c>
      <c r="O149" s="47" t="s">
        <v>100</v>
      </c>
      <c r="P149" s="47">
        <v>1332</v>
      </c>
      <c r="Q149" s="47" t="s">
        <v>101</v>
      </c>
      <c r="R149" s="49" t="s">
        <v>102</v>
      </c>
      <c r="S149" s="47" t="s">
        <v>103</v>
      </c>
      <c r="T149" s="44" t="s">
        <v>747</v>
      </c>
      <c r="U149" s="49" t="s">
        <v>105</v>
      </c>
      <c r="V149" s="51">
        <v>12</v>
      </c>
      <c r="W149" s="51">
        <v>0</v>
      </c>
      <c r="X149" s="49">
        <v>0.38</v>
      </c>
      <c r="Y149" s="51">
        <v>16</v>
      </c>
      <c r="Z149" s="51">
        <v>14</v>
      </c>
      <c r="AA149" s="49">
        <v>0.55000000000000004</v>
      </c>
      <c r="AB149" s="51"/>
      <c r="AC149" s="51"/>
      <c r="AD149" s="49"/>
      <c r="AE149" s="51"/>
      <c r="AF149" s="51"/>
      <c r="AG149" s="49"/>
      <c r="AH149" s="49" t="s">
        <v>98</v>
      </c>
      <c r="AI149" s="46">
        <v>56.5</v>
      </c>
      <c r="AJ149" s="44" t="s">
        <v>107</v>
      </c>
      <c r="AK149" s="44" t="s">
        <v>108</v>
      </c>
      <c r="AL149" s="45">
        <f t="shared" si="28"/>
        <v>1332</v>
      </c>
      <c r="AM149" s="44" t="s">
        <v>747</v>
      </c>
      <c r="AN149" s="44">
        <v>9</v>
      </c>
      <c r="AO149" s="41" t="s">
        <v>952</v>
      </c>
    </row>
    <row r="150" spans="1:41" s="43" customFormat="1" x14ac:dyDescent="0.3">
      <c r="A150" s="42" t="s">
        <v>3339</v>
      </c>
      <c r="B150" s="50" t="s">
        <v>3318</v>
      </c>
      <c r="C150" s="50" t="s">
        <v>3317</v>
      </c>
      <c r="D150" s="48">
        <v>9</v>
      </c>
      <c r="E150" s="48" t="s">
        <v>96</v>
      </c>
      <c r="F150" s="78" t="s">
        <v>3319</v>
      </c>
      <c r="G150" s="50" t="s">
        <v>3320</v>
      </c>
      <c r="H150" s="50" t="s">
        <v>3321</v>
      </c>
      <c r="I150" s="97" t="s">
        <v>3325</v>
      </c>
      <c r="J150" s="80" t="s">
        <v>3340</v>
      </c>
      <c r="K150" s="47" t="s">
        <v>97</v>
      </c>
      <c r="L150" s="47" t="s">
        <v>98</v>
      </c>
      <c r="M150" s="47" t="s">
        <v>99</v>
      </c>
      <c r="N150" s="47">
        <v>4</v>
      </c>
      <c r="O150" s="47" t="s">
        <v>100</v>
      </c>
      <c r="P150" s="47">
        <v>1332</v>
      </c>
      <c r="Q150" s="47" t="s">
        <v>101</v>
      </c>
      <c r="R150" s="49" t="s">
        <v>102</v>
      </c>
      <c r="S150" s="47" t="s">
        <v>103</v>
      </c>
      <c r="T150" s="44" t="s">
        <v>747</v>
      </c>
      <c r="U150" s="49" t="s">
        <v>105</v>
      </c>
      <c r="V150" s="51">
        <v>12</v>
      </c>
      <c r="W150" s="51">
        <v>0</v>
      </c>
      <c r="X150" s="49">
        <v>0.38</v>
      </c>
      <c r="Y150" s="51">
        <v>16</v>
      </c>
      <c r="Z150" s="51">
        <v>14</v>
      </c>
      <c r="AA150" s="49">
        <v>0.55000000000000004</v>
      </c>
      <c r="AB150" s="51"/>
      <c r="AC150" s="51"/>
      <c r="AD150" s="49"/>
      <c r="AE150" s="51"/>
      <c r="AF150" s="51"/>
      <c r="AG150" s="49"/>
      <c r="AH150" s="49" t="s">
        <v>98</v>
      </c>
      <c r="AI150" s="46">
        <v>56.5</v>
      </c>
      <c r="AJ150" s="44" t="s">
        <v>107</v>
      </c>
      <c r="AK150" s="44" t="s">
        <v>108</v>
      </c>
      <c r="AL150" s="45">
        <f t="shared" si="28"/>
        <v>1332</v>
      </c>
      <c r="AM150" s="44" t="s">
        <v>747</v>
      </c>
      <c r="AN150" s="44">
        <v>9</v>
      </c>
      <c r="AO150" s="41" t="s">
        <v>952</v>
      </c>
    </row>
    <row r="151" spans="1:41" s="43" customFormat="1" x14ac:dyDescent="0.3">
      <c r="A151" s="42" t="s">
        <v>3339</v>
      </c>
      <c r="B151" s="50" t="s">
        <v>3318</v>
      </c>
      <c r="C151" s="50" t="s">
        <v>3317</v>
      </c>
      <c r="D151" s="48">
        <v>9</v>
      </c>
      <c r="E151" s="48" t="s">
        <v>96</v>
      </c>
      <c r="F151" s="78" t="s">
        <v>3319</v>
      </c>
      <c r="G151" s="50" t="s">
        <v>3320</v>
      </c>
      <c r="H151" s="50" t="s">
        <v>3321</v>
      </c>
      <c r="I151" s="97" t="s">
        <v>3326</v>
      </c>
      <c r="J151" s="80" t="s">
        <v>3340</v>
      </c>
      <c r="K151" s="47" t="s">
        <v>97</v>
      </c>
      <c r="L151" s="47" t="s">
        <v>98</v>
      </c>
      <c r="M151" s="47" t="s">
        <v>99</v>
      </c>
      <c r="N151" s="47">
        <v>4</v>
      </c>
      <c r="O151" s="47" t="s">
        <v>100</v>
      </c>
      <c r="P151" s="47">
        <v>1332</v>
      </c>
      <c r="Q151" s="47" t="s">
        <v>101</v>
      </c>
      <c r="R151" s="49" t="s">
        <v>102</v>
      </c>
      <c r="S151" s="47" t="s">
        <v>103</v>
      </c>
      <c r="T151" s="44" t="s">
        <v>747</v>
      </c>
      <c r="U151" s="49" t="s">
        <v>105</v>
      </c>
      <c r="V151" s="51">
        <v>12</v>
      </c>
      <c r="W151" s="51">
        <v>0</v>
      </c>
      <c r="X151" s="49">
        <v>0.38</v>
      </c>
      <c r="Y151" s="51">
        <v>16</v>
      </c>
      <c r="Z151" s="51">
        <v>14</v>
      </c>
      <c r="AA151" s="49">
        <v>0.55000000000000004</v>
      </c>
      <c r="AB151" s="51"/>
      <c r="AC151" s="51"/>
      <c r="AD151" s="49"/>
      <c r="AE151" s="51"/>
      <c r="AF151" s="51"/>
      <c r="AG151" s="49"/>
      <c r="AH151" s="49" t="s">
        <v>98</v>
      </c>
      <c r="AI151" s="46">
        <v>56.5</v>
      </c>
      <c r="AJ151" s="44" t="s">
        <v>107</v>
      </c>
      <c r="AK151" s="44" t="s">
        <v>108</v>
      </c>
      <c r="AL151" s="45">
        <f t="shared" si="28"/>
        <v>1332</v>
      </c>
      <c r="AM151" s="44" t="s">
        <v>747</v>
      </c>
      <c r="AN151" s="44">
        <v>9</v>
      </c>
      <c r="AO151" s="41" t="s">
        <v>952</v>
      </c>
    </row>
    <row r="152" spans="1:41" s="43" customFormat="1" x14ac:dyDescent="0.3">
      <c r="A152" s="42" t="s">
        <v>3339</v>
      </c>
      <c r="B152" s="50" t="s">
        <v>3318</v>
      </c>
      <c r="C152" s="50" t="s">
        <v>3317</v>
      </c>
      <c r="D152" s="48">
        <v>9</v>
      </c>
      <c r="E152" s="48" t="s">
        <v>96</v>
      </c>
      <c r="F152" s="78" t="s">
        <v>3319</v>
      </c>
      <c r="G152" s="50" t="s">
        <v>3320</v>
      </c>
      <c r="H152" s="50" t="s">
        <v>3321</v>
      </c>
      <c r="I152" s="97" t="s">
        <v>3327</v>
      </c>
      <c r="J152" s="80" t="s">
        <v>3340</v>
      </c>
      <c r="K152" s="47" t="s">
        <v>97</v>
      </c>
      <c r="L152" s="47" t="s">
        <v>98</v>
      </c>
      <c r="M152" s="47" t="s">
        <v>99</v>
      </c>
      <c r="N152" s="47">
        <v>4</v>
      </c>
      <c r="O152" s="47" t="s">
        <v>100</v>
      </c>
      <c r="P152" s="47">
        <v>1332</v>
      </c>
      <c r="Q152" s="47" t="s">
        <v>101</v>
      </c>
      <c r="R152" s="49" t="s">
        <v>102</v>
      </c>
      <c r="S152" s="47" t="s">
        <v>103</v>
      </c>
      <c r="T152" s="44" t="s">
        <v>747</v>
      </c>
      <c r="U152" s="49" t="s">
        <v>105</v>
      </c>
      <c r="V152" s="51">
        <v>12</v>
      </c>
      <c r="W152" s="51">
        <v>0</v>
      </c>
      <c r="X152" s="49">
        <v>0.38</v>
      </c>
      <c r="Y152" s="51">
        <v>16</v>
      </c>
      <c r="Z152" s="51">
        <v>14</v>
      </c>
      <c r="AA152" s="49">
        <v>0.55000000000000004</v>
      </c>
      <c r="AB152" s="51"/>
      <c r="AC152" s="51"/>
      <c r="AD152" s="49"/>
      <c r="AE152" s="51"/>
      <c r="AF152" s="51"/>
      <c r="AG152" s="49"/>
      <c r="AH152" s="49" t="s">
        <v>98</v>
      </c>
      <c r="AI152" s="46">
        <v>56.5</v>
      </c>
      <c r="AJ152" s="44" t="s">
        <v>107</v>
      </c>
      <c r="AK152" s="44" t="s">
        <v>108</v>
      </c>
      <c r="AL152" s="45">
        <f t="shared" si="28"/>
        <v>1332</v>
      </c>
      <c r="AM152" s="44" t="s">
        <v>747</v>
      </c>
      <c r="AN152" s="44">
        <v>9</v>
      </c>
      <c r="AO152" s="41" t="s">
        <v>952</v>
      </c>
    </row>
    <row r="153" spans="1:41" s="43" customFormat="1" x14ac:dyDescent="0.3">
      <c r="A153" s="42" t="s">
        <v>3339</v>
      </c>
      <c r="B153" s="50" t="s">
        <v>3318</v>
      </c>
      <c r="C153" s="50" t="s">
        <v>3317</v>
      </c>
      <c r="D153" s="48">
        <v>9</v>
      </c>
      <c r="E153" s="48" t="s">
        <v>96</v>
      </c>
      <c r="F153" s="78" t="s">
        <v>3319</v>
      </c>
      <c r="G153" s="50" t="s">
        <v>3320</v>
      </c>
      <c r="H153" s="50" t="s">
        <v>3321</v>
      </c>
      <c r="I153" s="97" t="s">
        <v>3328</v>
      </c>
      <c r="J153" s="80" t="s">
        <v>3340</v>
      </c>
      <c r="K153" s="47" t="s">
        <v>97</v>
      </c>
      <c r="L153" s="47" t="s">
        <v>98</v>
      </c>
      <c r="M153" s="47" t="s">
        <v>99</v>
      </c>
      <c r="N153" s="47">
        <v>4</v>
      </c>
      <c r="O153" s="47" t="s">
        <v>100</v>
      </c>
      <c r="P153" s="47">
        <v>1332</v>
      </c>
      <c r="Q153" s="47" t="s">
        <v>101</v>
      </c>
      <c r="R153" s="49" t="s">
        <v>102</v>
      </c>
      <c r="S153" s="47" t="s">
        <v>103</v>
      </c>
      <c r="T153" s="44" t="s">
        <v>747</v>
      </c>
      <c r="U153" s="49" t="s">
        <v>105</v>
      </c>
      <c r="V153" s="51">
        <v>12</v>
      </c>
      <c r="W153" s="51">
        <v>0</v>
      </c>
      <c r="X153" s="49">
        <v>0.38</v>
      </c>
      <c r="Y153" s="51">
        <v>16</v>
      </c>
      <c r="Z153" s="51">
        <v>14</v>
      </c>
      <c r="AA153" s="49">
        <v>0.55000000000000004</v>
      </c>
      <c r="AB153" s="51"/>
      <c r="AC153" s="51"/>
      <c r="AD153" s="49"/>
      <c r="AE153" s="51"/>
      <c r="AF153" s="51"/>
      <c r="AG153" s="49"/>
      <c r="AH153" s="49" t="s">
        <v>98</v>
      </c>
      <c r="AI153" s="46">
        <v>56.5</v>
      </c>
      <c r="AJ153" s="44" t="s">
        <v>107</v>
      </c>
      <c r="AK153" s="44" t="s">
        <v>108</v>
      </c>
      <c r="AL153" s="45">
        <f t="shared" si="28"/>
        <v>1332</v>
      </c>
      <c r="AM153" s="44" t="s">
        <v>747</v>
      </c>
      <c r="AN153" s="44">
        <v>9</v>
      </c>
      <c r="AO153" s="41" t="s">
        <v>952</v>
      </c>
    </row>
    <row r="154" spans="1:41" s="43" customFormat="1" x14ac:dyDescent="0.3">
      <c r="A154" s="42" t="s">
        <v>3339</v>
      </c>
      <c r="B154" s="50" t="s">
        <v>3318</v>
      </c>
      <c r="C154" s="50" t="s">
        <v>3317</v>
      </c>
      <c r="D154" s="48">
        <v>9</v>
      </c>
      <c r="E154" s="48" t="s">
        <v>96</v>
      </c>
      <c r="F154" s="78" t="s">
        <v>3319</v>
      </c>
      <c r="G154" s="50" t="s">
        <v>3320</v>
      </c>
      <c r="H154" s="50" t="s">
        <v>3321</v>
      </c>
      <c r="I154" s="97" t="s">
        <v>3329</v>
      </c>
      <c r="J154" s="80" t="s">
        <v>3340</v>
      </c>
      <c r="K154" s="47" t="s">
        <v>97</v>
      </c>
      <c r="L154" s="47" t="s">
        <v>98</v>
      </c>
      <c r="M154" s="47" t="s">
        <v>99</v>
      </c>
      <c r="N154" s="47">
        <v>4</v>
      </c>
      <c r="O154" s="47" t="s">
        <v>100</v>
      </c>
      <c r="P154" s="47">
        <v>1332</v>
      </c>
      <c r="Q154" s="47" t="s">
        <v>101</v>
      </c>
      <c r="R154" s="49" t="s">
        <v>102</v>
      </c>
      <c r="S154" s="47" t="s">
        <v>103</v>
      </c>
      <c r="T154" s="44" t="s">
        <v>747</v>
      </c>
      <c r="U154" s="49" t="s">
        <v>105</v>
      </c>
      <c r="V154" s="51">
        <v>12</v>
      </c>
      <c r="W154" s="51">
        <v>0</v>
      </c>
      <c r="X154" s="49">
        <v>0.38</v>
      </c>
      <c r="Y154" s="51">
        <v>16</v>
      </c>
      <c r="Z154" s="51">
        <v>14</v>
      </c>
      <c r="AA154" s="49">
        <v>0.55000000000000004</v>
      </c>
      <c r="AB154" s="51"/>
      <c r="AC154" s="51"/>
      <c r="AD154" s="49"/>
      <c r="AE154" s="51"/>
      <c r="AF154" s="51"/>
      <c r="AG154" s="49"/>
      <c r="AH154" s="49" t="s">
        <v>98</v>
      </c>
      <c r="AI154" s="46">
        <v>56.5</v>
      </c>
      <c r="AJ154" s="44" t="s">
        <v>107</v>
      </c>
      <c r="AK154" s="44" t="s">
        <v>108</v>
      </c>
      <c r="AL154" s="45">
        <f t="shared" si="28"/>
        <v>1332</v>
      </c>
      <c r="AM154" s="44" t="s">
        <v>747</v>
      </c>
      <c r="AN154" s="44">
        <v>9</v>
      </c>
      <c r="AO154" s="41" t="s">
        <v>952</v>
      </c>
    </row>
    <row r="155" spans="1:41" s="43" customFormat="1" x14ac:dyDescent="0.3">
      <c r="A155" s="42" t="s">
        <v>3339</v>
      </c>
      <c r="B155" s="50" t="s">
        <v>3318</v>
      </c>
      <c r="C155" s="50" t="s">
        <v>3317</v>
      </c>
      <c r="D155" s="48">
        <v>9</v>
      </c>
      <c r="E155" s="48" t="s">
        <v>96</v>
      </c>
      <c r="F155" s="78" t="s">
        <v>3319</v>
      </c>
      <c r="G155" s="50" t="s">
        <v>3320</v>
      </c>
      <c r="H155" s="50" t="s">
        <v>3321</v>
      </c>
      <c r="I155" s="97" t="s">
        <v>3330</v>
      </c>
      <c r="J155" s="80" t="s">
        <v>3340</v>
      </c>
      <c r="K155" s="47" t="s">
        <v>97</v>
      </c>
      <c r="L155" s="47" t="s">
        <v>98</v>
      </c>
      <c r="M155" s="47" t="s">
        <v>99</v>
      </c>
      <c r="N155" s="47">
        <v>4</v>
      </c>
      <c r="O155" s="47" t="s">
        <v>100</v>
      </c>
      <c r="P155" s="47">
        <v>1332</v>
      </c>
      <c r="Q155" s="47" t="s">
        <v>101</v>
      </c>
      <c r="R155" s="49" t="s">
        <v>102</v>
      </c>
      <c r="S155" s="47" t="s">
        <v>103</v>
      </c>
      <c r="T155" s="44" t="s">
        <v>747</v>
      </c>
      <c r="U155" s="49" t="s">
        <v>105</v>
      </c>
      <c r="V155" s="51">
        <v>12</v>
      </c>
      <c r="W155" s="51">
        <v>0</v>
      </c>
      <c r="X155" s="49">
        <v>0.38</v>
      </c>
      <c r="Y155" s="51">
        <v>16</v>
      </c>
      <c r="Z155" s="51">
        <v>14</v>
      </c>
      <c r="AA155" s="49">
        <v>0.55000000000000004</v>
      </c>
      <c r="AB155" s="51"/>
      <c r="AC155" s="51"/>
      <c r="AD155" s="49"/>
      <c r="AE155" s="51"/>
      <c r="AF155" s="51"/>
      <c r="AG155" s="49"/>
      <c r="AH155" s="49" t="s">
        <v>98</v>
      </c>
      <c r="AI155" s="46">
        <v>56.5</v>
      </c>
      <c r="AJ155" s="44" t="s">
        <v>107</v>
      </c>
      <c r="AK155" s="44" t="s">
        <v>108</v>
      </c>
      <c r="AL155" s="45">
        <f t="shared" si="23"/>
        <v>1332</v>
      </c>
      <c r="AM155" s="44" t="s">
        <v>747</v>
      </c>
      <c r="AN155" s="44">
        <v>9</v>
      </c>
      <c r="AO155" s="41" t="s">
        <v>952</v>
      </c>
    </row>
    <row r="156" spans="1:41" s="43" customFormat="1" x14ac:dyDescent="0.3">
      <c r="A156" s="42" t="s">
        <v>3339</v>
      </c>
      <c r="B156" s="50" t="s">
        <v>3318</v>
      </c>
      <c r="C156" s="50" t="s">
        <v>3317</v>
      </c>
      <c r="D156" s="48">
        <v>9</v>
      </c>
      <c r="E156" s="48" t="s">
        <v>96</v>
      </c>
      <c r="F156" s="78" t="s">
        <v>3319</v>
      </c>
      <c r="G156" s="50" t="s">
        <v>3320</v>
      </c>
      <c r="H156" s="50" t="s">
        <v>3321</v>
      </c>
      <c r="I156" s="97" t="s">
        <v>3331</v>
      </c>
      <c r="J156" s="80" t="s">
        <v>3340</v>
      </c>
      <c r="K156" s="47" t="s">
        <v>97</v>
      </c>
      <c r="L156" s="47" t="s">
        <v>98</v>
      </c>
      <c r="M156" s="47" t="s">
        <v>99</v>
      </c>
      <c r="N156" s="47">
        <v>4</v>
      </c>
      <c r="O156" s="47" t="s">
        <v>100</v>
      </c>
      <c r="P156" s="47">
        <v>1332</v>
      </c>
      <c r="Q156" s="47" t="s">
        <v>101</v>
      </c>
      <c r="R156" s="49" t="s">
        <v>102</v>
      </c>
      <c r="S156" s="47" t="s">
        <v>103</v>
      </c>
      <c r="T156" s="44" t="s">
        <v>747</v>
      </c>
      <c r="U156" s="49" t="s">
        <v>105</v>
      </c>
      <c r="V156" s="51">
        <v>12</v>
      </c>
      <c r="W156" s="51">
        <v>0</v>
      </c>
      <c r="X156" s="49">
        <v>0.38</v>
      </c>
      <c r="Y156" s="51">
        <v>16</v>
      </c>
      <c r="Z156" s="51">
        <v>14</v>
      </c>
      <c r="AA156" s="49">
        <v>0.55000000000000004</v>
      </c>
      <c r="AB156" s="51"/>
      <c r="AC156" s="51"/>
      <c r="AD156" s="49"/>
      <c r="AE156" s="51"/>
      <c r="AF156" s="51"/>
      <c r="AG156" s="49"/>
      <c r="AH156" s="49" t="s">
        <v>98</v>
      </c>
      <c r="AI156" s="46">
        <v>56.5</v>
      </c>
      <c r="AJ156" s="44" t="s">
        <v>107</v>
      </c>
      <c r="AK156" s="44" t="s">
        <v>108</v>
      </c>
      <c r="AL156" s="45">
        <f t="shared" si="23"/>
        <v>1332</v>
      </c>
      <c r="AM156" s="44" t="s">
        <v>747</v>
      </c>
      <c r="AN156" s="44">
        <v>9</v>
      </c>
      <c r="AO156" s="41" t="s">
        <v>952</v>
      </c>
    </row>
    <row r="157" spans="1:41" s="43" customFormat="1" x14ac:dyDescent="0.3">
      <c r="A157" s="42" t="s">
        <v>3339</v>
      </c>
      <c r="B157" s="50" t="s">
        <v>3318</v>
      </c>
      <c r="C157" s="50" t="s">
        <v>3317</v>
      </c>
      <c r="D157" s="48">
        <v>9</v>
      </c>
      <c r="E157" s="48" t="s">
        <v>96</v>
      </c>
      <c r="F157" s="78" t="s">
        <v>3319</v>
      </c>
      <c r="G157" s="50" t="s">
        <v>3320</v>
      </c>
      <c r="H157" s="50" t="s">
        <v>3321</v>
      </c>
      <c r="I157" s="97" t="s">
        <v>3332</v>
      </c>
      <c r="J157" s="80" t="s">
        <v>3340</v>
      </c>
      <c r="K157" s="47" t="s">
        <v>97</v>
      </c>
      <c r="L157" s="47" t="s">
        <v>98</v>
      </c>
      <c r="M157" s="47" t="s">
        <v>99</v>
      </c>
      <c r="N157" s="47">
        <v>4</v>
      </c>
      <c r="O157" s="47" t="s">
        <v>100</v>
      </c>
      <c r="P157" s="47">
        <v>1332</v>
      </c>
      <c r="Q157" s="47" t="s">
        <v>101</v>
      </c>
      <c r="R157" s="49" t="s">
        <v>102</v>
      </c>
      <c r="S157" s="47" t="s">
        <v>103</v>
      </c>
      <c r="T157" s="44" t="s">
        <v>747</v>
      </c>
      <c r="U157" s="49" t="s">
        <v>105</v>
      </c>
      <c r="V157" s="51">
        <v>12</v>
      </c>
      <c r="W157" s="51">
        <v>0</v>
      </c>
      <c r="X157" s="49">
        <v>0.38</v>
      </c>
      <c r="Y157" s="51">
        <v>16</v>
      </c>
      <c r="Z157" s="51">
        <v>14</v>
      </c>
      <c r="AA157" s="49">
        <v>0.55000000000000004</v>
      </c>
      <c r="AB157" s="51"/>
      <c r="AC157" s="51"/>
      <c r="AD157" s="49"/>
      <c r="AE157" s="51"/>
      <c r="AF157" s="51"/>
      <c r="AG157" s="49"/>
      <c r="AH157" s="49" t="s">
        <v>98</v>
      </c>
      <c r="AI157" s="46">
        <v>56.5</v>
      </c>
      <c r="AJ157" s="44" t="s">
        <v>107</v>
      </c>
      <c r="AK157" s="44" t="s">
        <v>108</v>
      </c>
      <c r="AL157" s="45">
        <f t="shared" ref="AL157:AL158" si="29">P157</f>
        <v>1332</v>
      </c>
      <c r="AM157" s="44" t="s">
        <v>747</v>
      </c>
      <c r="AN157" s="44">
        <v>9</v>
      </c>
      <c r="AO157" s="41" t="s">
        <v>952</v>
      </c>
    </row>
    <row r="158" spans="1:41" s="43" customFormat="1" x14ac:dyDescent="0.3">
      <c r="A158" s="42" t="s">
        <v>3339</v>
      </c>
      <c r="B158" s="50" t="s">
        <v>3318</v>
      </c>
      <c r="C158" s="50" t="s">
        <v>3317</v>
      </c>
      <c r="D158" s="48">
        <v>9</v>
      </c>
      <c r="E158" s="48" t="s">
        <v>96</v>
      </c>
      <c r="F158" s="78" t="s">
        <v>3319</v>
      </c>
      <c r="G158" s="50" t="s">
        <v>3320</v>
      </c>
      <c r="H158" s="50" t="s">
        <v>3321</v>
      </c>
      <c r="I158" s="97" t="s">
        <v>3333</v>
      </c>
      <c r="J158" s="80" t="s">
        <v>3340</v>
      </c>
      <c r="K158" s="47" t="s">
        <v>97</v>
      </c>
      <c r="L158" s="47" t="s">
        <v>98</v>
      </c>
      <c r="M158" s="47" t="s">
        <v>99</v>
      </c>
      <c r="N158" s="47">
        <v>4</v>
      </c>
      <c r="O158" s="47" t="s">
        <v>100</v>
      </c>
      <c r="P158" s="47">
        <v>1332</v>
      </c>
      <c r="Q158" s="47" t="s">
        <v>101</v>
      </c>
      <c r="R158" s="49" t="s">
        <v>102</v>
      </c>
      <c r="S158" s="47" t="s">
        <v>103</v>
      </c>
      <c r="T158" s="44" t="s">
        <v>747</v>
      </c>
      <c r="U158" s="49" t="s">
        <v>105</v>
      </c>
      <c r="V158" s="51">
        <v>12</v>
      </c>
      <c r="W158" s="51">
        <v>0</v>
      </c>
      <c r="X158" s="49">
        <v>0.38</v>
      </c>
      <c r="Y158" s="51">
        <v>16</v>
      </c>
      <c r="Z158" s="51">
        <v>14</v>
      </c>
      <c r="AA158" s="49">
        <v>0.55000000000000004</v>
      </c>
      <c r="AB158" s="51"/>
      <c r="AC158" s="51"/>
      <c r="AD158" s="49"/>
      <c r="AE158" s="51"/>
      <c r="AF158" s="51"/>
      <c r="AG158" s="49"/>
      <c r="AH158" s="49" t="s">
        <v>98</v>
      </c>
      <c r="AI158" s="46">
        <v>56.5</v>
      </c>
      <c r="AJ158" s="44" t="s">
        <v>107</v>
      </c>
      <c r="AK158" s="44" t="s">
        <v>108</v>
      </c>
      <c r="AL158" s="45">
        <f t="shared" si="29"/>
        <v>1332</v>
      </c>
      <c r="AM158" s="44" t="s">
        <v>747</v>
      </c>
      <c r="AN158" s="44">
        <v>9</v>
      </c>
      <c r="AO158" s="41" t="s">
        <v>952</v>
      </c>
    </row>
    <row r="159" spans="1:41" s="43" customFormat="1" x14ac:dyDescent="0.3">
      <c r="A159" s="42" t="s">
        <v>3339</v>
      </c>
      <c r="B159" s="50" t="s">
        <v>3318</v>
      </c>
      <c r="C159" s="50" t="s">
        <v>3317</v>
      </c>
      <c r="D159" s="48">
        <v>9</v>
      </c>
      <c r="E159" s="48" t="s">
        <v>96</v>
      </c>
      <c r="F159" s="78" t="s">
        <v>3319</v>
      </c>
      <c r="G159" s="50" t="s">
        <v>3320</v>
      </c>
      <c r="H159" s="50" t="s">
        <v>3321</v>
      </c>
      <c r="I159" s="97" t="s">
        <v>3334</v>
      </c>
      <c r="J159" s="80" t="s">
        <v>3340</v>
      </c>
      <c r="K159" s="47" t="s">
        <v>97</v>
      </c>
      <c r="L159" s="47" t="s">
        <v>98</v>
      </c>
      <c r="M159" s="47" t="s">
        <v>99</v>
      </c>
      <c r="N159" s="47">
        <v>4</v>
      </c>
      <c r="O159" s="47" t="s">
        <v>100</v>
      </c>
      <c r="P159" s="47">
        <v>1332</v>
      </c>
      <c r="Q159" s="47" t="s">
        <v>101</v>
      </c>
      <c r="R159" s="49" t="s">
        <v>102</v>
      </c>
      <c r="S159" s="47" t="s">
        <v>103</v>
      </c>
      <c r="T159" s="44" t="s">
        <v>747</v>
      </c>
      <c r="U159" s="49" t="s">
        <v>105</v>
      </c>
      <c r="V159" s="51">
        <v>12</v>
      </c>
      <c r="W159" s="51">
        <v>0</v>
      </c>
      <c r="X159" s="49">
        <v>0.38</v>
      </c>
      <c r="Y159" s="51">
        <v>16</v>
      </c>
      <c r="Z159" s="51">
        <v>14</v>
      </c>
      <c r="AA159" s="49">
        <v>0.55000000000000004</v>
      </c>
      <c r="AB159" s="51"/>
      <c r="AC159" s="51"/>
      <c r="AD159" s="49"/>
      <c r="AE159" s="51"/>
      <c r="AF159" s="51"/>
      <c r="AG159" s="49"/>
      <c r="AH159" s="49" t="s">
        <v>98</v>
      </c>
      <c r="AI159" s="46">
        <v>56.5</v>
      </c>
      <c r="AJ159" s="44" t="s">
        <v>107</v>
      </c>
      <c r="AK159" s="44" t="s">
        <v>108</v>
      </c>
      <c r="AL159" s="45">
        <f t="shared" ref="AL159:AL160" si="30">P159</f>
        <v>1332</v>
      </c>
      <c r="AM159" s="44" t="s">
        <v>747</v>
      </c>
      <c r="AN159" s="44">
        <v>9</v>
      </c>
      <c r="AO159" s="41" t="s">
        <v>952</v>
      </c>
    </row>
    <row r="160" spans="1:41" s="43" customFormat="1" x14ac:dyDescent="0.3">
      <c r="A160" s="42" t="s">
        <v>3339</v>
      </c>
      <c r="B160" s="50" t="s">
        <v>3318</v>
      </c>
      <c r="C160" s="50" t="s">
        <v>3317</v>
      </c>
      <c r="D160" s="48">
        <v>9</v>
      </c>
      <c r="E160" s="48" t="s">
        <v>96</v>
      </c>
      <c r="F160" s="78" t="s">
        <v>3319</v>
      </c>
      <c r="G160" s="50" t="s">
        <v>3320</v>
      </c>
      <c r="H160" s="50" t="s">
        <v>3321</v>
      </c>
      <c r="I160" s="97" t="s">
        <v>3335</v>
      </c>
      <c r="J160" s="80" t="s">
        <v>3340</v>
      </c>
      <c r="K160" s="47" t="s">
        <v>97</v>
      </c>
      <c r="L160" s="47" t="s">
        <v>98</v>
      </c>
      <c r="M160" s="47" t="s">
        <v>99</v>
      </c>
      <c r="N160" s="47">
        <v>4</v>
      </c>
      <c r="O160" s="47" t="s">
        <v>100</v>
      </c>
      <c r="P160" s="47">
        <v>1332</v>
      </c>
      <c r="Q160" s="47" t="s">
        <v>101</v>
      </c>
      <c r="R160" s="49" t="s">
        <v>102</v>
      </c>
      <c r="S160" s="47" t="s">
        <v>103</v>
      </c>
      <c r="T160" s="44" t="s">
        <v>747</v>
      </c>
      <c r="U160" s="49" t="s">
        <v>105</v>
      </c>
      <c r="V160" s="51">
        <v>12</v>
      </c>
      <c r="W160" s="51">
        <v>0</v>
      </c>
      <c r="X160" s="49">
        <v>0.38</v>
      </c>
      <c r="Y160" s="51">
        <v>16</v>
      </c>
      <c r="Z160" s="51">
        <v>14</v>
      </c>
      <c r="AA160" s="49">
        <v>0.55000000000000004</v>
      </c>
      <c r="AB160" s="51"/>
      <c r="AC160" s="51"/>
      <c r="AD160" s="49"/>
      <c r="AE160" s="51"/>
      <c r="AF160" s="51"/>
      <c r="AG160" s="49"/>
      <c r="AH160" s="49" t="s">
        <v>98</v>
      </c>
      <c r="AI160" s="46">
        <v>56.5</v>
      </c>
      <c r="AJ160" s="44" t="s">
        <v>107</v>
      </c>
      <c r="AK160" s="44" t="s">
        <v>108</v>
      </c>
      <c r="AL160" s="45">
        <f t="shared" si="30"/>
        <v>1332</v>
      </c>
      <c r="AM160" s="44" t="s">
        <v>747</v>
      </c>
      <c r="AN160" s="44">
        <v>9</v>
      </c>
      <c r="AO160" s="41" t="s">
        <v>952</v>
      </c>
    </row>
    <row r="161" spans="1:41" s="43" customFormat="1" x14ac:dyDescent="0.3">
      <c r="A161" s="42" t="s">
        <v>3339</v>
      </c>
      <c r="B161" s="50" t="s">
        <v>3318</v>
      </c>
      <c r="C161" s="50" t="s">
        <v>3317</v>
      </c>
      <c r="D161" s="48">
        <v>9</v>
      </c>
      <c r="E161" s="48" t="s">
        <v>96</v>
      </c>
      <c r="F161" s="78" t="s">
        <v>3319</v>
      </c>
      <c r="G161" s="50" t="s">
        <v>3320</v>
      </c>
      <c r="H161" s="50" t="s">
        <v>3321</v>
      </c>
      <c r="I161" s="97" t="s">
        <v>3336</v>
      </c>
      <c r="J161" s="80" t="s">
        <v>3340</v>
      </c>
      <c r="K161" s="47" t="s">
        <v>97</v>
      </c>
      <c r="L161" s="47" t="s">
        <v>98</v>
      </c>
      <c r="M161" s="47" t="s">
        <v>99</v>
      </c>
      <c r="N161" s="47">
        <v>4</v>
      </c>
      <c r="O161" s="47" t="s">
        <v>100</v>
      </c>
      <c r="P161" s="47">
        <v>1332</v>
      </c>
      <c r="Q161" s="47" t="s">
        <v>101</v>
      </c>
      <c r="R161" s="49" t="s">
        <v>102</v>
      </c>
      <c r="S161" s="47" t="s">
        <v>103</v>
      </c>
      <c r="T161" s="44" t="s">
        <v>747</v>
      </c>
      <c r="U161" s="49" t="s">
        <v>105</v>
      </c>
      <c r="V161" s="51">
        <v>12</v>
      </c>
      <c r="W161" s="51">
        <v>0</v>
      </c>
      <c r="X161" s="49">
        <v>0.38</v>
      </c>
      <c r="Y161" s="51">
        <v>16</v>
      </c>
      <c r="Z161" s="51">
        <v>14</v>
      </c>
      <c r="AA161" s="49">
        <v>0.55000000000000004</v>
      </c>
      <c r="AB161" s="51"/>
      <c r="AC161" s="51"/>
      <c r="AD161" s="49"/>
      <c r="AE161" s="51"/>
      <c r="AF161" s="51"/>
      <c r="AG161" s="49"/>
      <c r="AH161" s="49" t="s">
        <v>98</v>
      </c>
      <c r="AI161" s="46">
        <v>56.5</v>
      </c>
      <c r="AJ161" s="44" t="s">
        <v>107</v>
      </c>
      <c r="AK161" s="44" t="s">
        <v>108</v>
      </c>
      <c r="AL161" s="45">
        <f t="shared" si="23"/>
        <v>1332</v>
      </c>
      <c r="AM161" s="44" t="s">
        <v>747</v>
      </c>
      <c r="AN161" s="44">
        <v>9</v>
      </c>
      <c r="AO161" s="41" t="s">
        <v>952</v>
      </c>
    </row>
    <row r="162" spans="1:41" s="43" customFormat="1" x14ac:dyDescent="0.3">
      <c r="A162" s="42" t="s">
        <v>3339</v>
      </c>
      <c r="B162" s="50" t="s">
        <v>3318</v>
      </c>
      <c r="C162" s="50" t="s">
        <v>3317</v>
      </c>
      <c r="D162" s="48">
        <v>9</v>
      </c>
      <c r="E162" s="48" t="s">
        <v>96</v>
      </c>
      <c r="F162" s="78" t="s">
        <v>3319</v>
      </c>
      <c r="G162" s="50" t="s">
        <v>3320</v>
      </c>
      <c r="H162" s="50" t="s">
        <v>3321</v>
      </c>
      <c r="I162" s="97" t="s">
        <v>3337</v>
      </c>
      <c r="J162" s="80" t="s">
        <v>3340</v>
      </c>
      <c r="K162" s="47" t="s">
        <v>97</v>
      </c>
      <c r="L162" s="47" t="s">
        <v>98</v>
      </c>
      <c r="M162" s="47" t="s">
        <v>99</v>
      </c>
      <c r="N162" s="47">
        <v>4</v>
      </c>
      <c r="O162" s="47" t="s">
        <v>100</v>
      </c>
      <c r="P162" s="47">
        <v>1332</v>
      </c>
      <c r="Q162" s="47" t="s">
        <v>101</v>
      </c>
      <c r="R162" s="49" t="s">
        <v>102</v>
      </c>
      <c r="S162" s="47" t="s">
        <v>103</v>
      </c>
      <c r="T162" s="44" t="s">
        <v>747</v>
      </c>
      <c r="U162" s="49" t="s">
        <v>105</v>
      </c>
      <c r="V162" s="51">
        <v>12</v>
      </c>
      <c r="W162" s="51">
        <v>0</v>
      </c>
      <c r="X162" s="49">
        <v>0.38</v>
      </c>
      <c r="Y162" s="51">
        <v>16</v>
      </c>
      <c r="Z162" s="51">
        <v>14</v>
      </c>
      <c r="AA162" s="49">
        <v>0.55000000000000004</v>
      </c>
      <c r="AB162" s="51"/>
      <c r="AC162" s="51"/>
      <c r="AD162" s="49"/>
      <c r="AE162" s="51"/>
      <c r="AF162" s="51"/>
      <c r="AG162" s="49"/>
      <c r="AH162" s="49" t="s">
        <v>98</v>
      </c>
      <c r="AI162" s="46">
        <v>56.5</v>
      </c>
      <c r="AJ162" s="44" t="s">
        <v>107</v>
      </c>
      <c r="AK162" s="44" t="s">
        <v>108</v>
      </c>
      <c r="AL162" s="45">
        <f t="shared" si="23"/>
        <v>1332</v>
      </c>
      <c r="AM162" s="44" t="s">
        <v>747</v>
      </c>
      <c r="AN162" s="44">
        <v>9</v>
      </c>
      <c r="AO162" s="41" t="s">
        <v>952</v>
      </c>
    </row>
    <row r="163" spans="1:41" s="43" customFormat="1" x14ac:dyDescent="0.3">
      <c r="A163" s="42" t="s">
        <v>3339</v>
      </c>
      <c r="B163" s="50" t="s">
        <v>3341</v>
      </c>
      <c r="C163" s="50" t="s">
        <v>3342</v>
      </c>
      <c r="D163" s="48">
        <v>9</v>
      </c>
      <c r="E163" s="48" t="s">
        <v>96</v>
      </c>
      <c r="F163" s="78" t="s">
        <v>3343</v>
      </c>
      <c r="G163" s="50" t="s">
        <v>3320</v>
      </c>
      <c r="H163" s="50" t="s">
        <v>3321</v>
      </c>
      <c r="I163" s="97" t="s">
        <v>3344</v>
      </c>
      <c r="J163" s="80" t="s">
        <v>3340</v>
      </c>
      <c r="K163" s="47" t="s">
        <v>97</v>
      </c>
      <c r="L163" s="47" t="s">
        <v>98</v>
      </c>
      <c r="M163" s="47" t="s">
        <v>99</v>
      </c>
      <c r="N163" s="47">
        <v>4</v>
      </c>
      <c r="O163" s="47" t="s">
        <v>100</v>
      </c>
      <c r="P163" s="47">
        <v>1332</v>
      </c>
      <c r="Q163" s="47" t="s">
        <v>101</v>
      </c>
      <c r="R163" s="49" t="s">
        <v>102</v>
      </c>
      <c r="S163" s="47" t="s">
        <v>103</v>
      </c>
      <c r="T163" s="44" t="s">
        <v>747</v>
      </c>
      <c r="U163" s="49" t="s">
        <v>105</v>
      </c>
      <c r="V163" s="51">
        <v>12</v>
      </c>
      <c r="W163" s="51">
        <v>0</v>
      </c>
      <c r="X163" s="49">
        <v>0.38</v>
      </c>
      <c r="Y163" s="51">
        <v>16</v>
      </c>
      <c r="Z163" s="51">
        <v>14</v>
      </c>
      <c r="AA163" s="49">
        <v>0.55000000000000004</v>
      </c>
      <c r="AB163" s="51"/>
      <c r="AC163" s="51"/>
      <c r="AD163" s="49"/>
      <c r="AE163" s="51"/>
      <c r="AF163" s="51"/>
      <c r="AG163" s="49"/>
      <c r="AH163" s="49" t="s">
        <v>98</v>
      </c>
      <c r="AI163" s="46">
        <v>56.5</v>
      </c>
      <c r="AJ163" s="44" t="s">
        <v>107</v>
      </c>
      <c r="AK163" s="44" t="s">
        <v>108</v>
      </c>
      <c r="AL163" s="45">
        <f t="shared" ref="AL163:AL170" si="31">P163</f>
        <v>1332</v>
      </c>
      <c r="AM163" s="44" t="s">
        <v>747</v>
      </c>
      <c r="AN163" s="44">
        <v>9</v>
      </c>
      <c r="AO163" s="41" t="s">
        <v>952</v>
      </c>
    </row>
    <row r="164" spans="1:41" s="43" customFormat="1" x14ac:dyDescent="0.3">
      <c r="A164" s="42" t="s">
        <v>3339</v>
      </c>
      <c r="B164" s="50" t="s">
        <v>3341</v>
      </c>
      <c r="C164" s="50" t="s">
        <v>3342</v>
      </c>
      <c r="D164" s="48">
        <v>9</v>
      </c>
      <c r="E164" s="48" t="s">
        <v>96</v>
      </c>
      <c r="F164" s="78" t="s">
        <v>3343</v>
      </c>
      <c r="G164" s="50" t="s">
        <v>3320</v>
      </c>
      <c r="H164" s="50" t="s">
        <v>3321</v>
      </c>
      <c r="I164" s="97" t="s">
        <v>3345</v>
      </c>
      <c r="J164" s="80" t="s">
        <v>3340</v>
      </c>
      <c r="K164" s="47" t="s">
        <v>97</v>
      </c>
      <c r="L164" s="47" t="s">
        <v>98</v>
      </c>
      <c r="M164" s="47" t="s">
        <v>99</v>
      </c>
      <c r="N164" s="47">
        <v>4</v>
      </c>
      <c r="O164" s="47" t="s">
        <v>100</v>
      </c>
      <c r="P164" s="47">
        <v>1332</v>
      </c>
      <c r="Q164" s="47" t="s">
        <v>101</v>
      </c>
      <c r="R164" s="49" t="s">
        <v>102</v>
      </c>
      <c r="S164" s="47" t="s">
        <v>103</v>
      </c>
      <c r="T164" s="44" t="s">
        <v>747</v>
      </c>
      <c r="U164" s="49" t="s">
        <v>105</v>
      </c>
      <c r="V164" s="51">
        <v>12</v>
      </c>
      <c r="W164" s="51">
        <v>0</v>
      </c>
      <c r="X164" s="49">
        <v>0.38</v>
      </c>
      <c r="Y164" s="51">
        <v>16</v>
      </c>
      <c r="Z164" s="51">
        <v>14</v>
      </c>
      <c r="AA164" s="49">
        <v>0.55000000000000004</v>
      </c>
      <c r="AB164" s="51"/>
      <c r="AC164" s="51"/>
      <c r="AD164" s="49"/>
      <c r="AE164" s="51"/>
      <c r="AF164" s="51"/>
      <c r="AG164" s="49"/>
      <c r="AH164" s="49" t="s">
        <v>98</v>
      </c>
      <c r="AI164" s="46">
        <v>56.5</v>
      </c>
      <c r="AJ164" s="44" t="s">
        <v>107</v>
      </c>
      <c r="AK164" s="44" t="s">
        <v>108</v>
      </c>
      <c r="AL164" s="45">
        <f t="shared" si="31"/>
        <v>1332</v>
      </c>
      <c r="AM164" s="44" t="s">
        <v>747</v>
      </c>
      <c r="AN164" s="44">
        <v>9</v>
      </c>
      <c r="AO164" s="41" t="s">
        <v>952</v>
      </c>
    </row>
    <row r="165" spans="1:41" s="43" customFormat="1" x14ac:dyDescent="0.3">
      <c r="A165" s="42" t="s">
        <v>3339</v>
      </c>
      <c r="B165" s="50" t="s">
        <v>3341</v>
      </c>
      <c r="C165" s="50" t="s">
        <v>3342</v>
      </c>
      <c r="D165" s="48">
        <v>9</v>
      </c>
      <c r="E165" s="48" t="s">
        <v>96</v>
      </c>
      <c r="F165" s="78" t="s">
        <v>3343</v>
      </c>
      <c r="G165" s="50" t="s">
        <v>3320</v>
      </c>
      <c r="H165" s="50" t="s">
        <v>3321</v>
      </c>
      <c r="I165" s="97" t="s">
        <v>3346</v>
      </c>
      <c r="J165" s="80" t="s">
        <v>3340</v>
      </c>
      <c r="K165" s="47" t="s">
        <v>97</v>
      </c>
      <c r="L165" s="47" t="s">
        <v>98</v>
      </c>
      <c r="M165" s="47" t="s">
        <v>99</v>
      </c>
      <c r="N165" s="47">
        <v>4</v>
      </c>
      <c r="O165" s="47" t="s">
        <v>100</v>
      </c>
      <c r="P165" s="47">
        <v>1332</v>
      </c>
      <c r="Q165" s="47" t="s">
        <v>101</v>
      </c>
      <c r="R165" s="49" t="s">
        <v>102</v>
      </c>
      <c r="S165" s="47" t="s">
        <v>103</v>
      </c>
      <c r="T165" s="44" t="s">
        <v>747</v>
      </c>
      <c r="U165" s="49" t="s">
        <v>105</v>
      </c>
      <c r="V165" s="51">
        <v>12</v>
      </c>
      <c r="W165" s="51">
        <v>0</v>
      </c>
      <c r="X165" s="49">
        <v>0.38</v>
      </c>
      <c r="Y165" s="51">
        <v>16</v>
      </c>
      <c r="Z165" s="51">
        <v>14</v>
      </c>
      <c r="AA165" s="49">
        <v>0.55000000000000004</v>
      </c>
      <c r="AB165" s="51"/>
      <c r="AC165" s="51"/>
      <c r="AD165" s="49"/>
      <c r="AE165" s="51"/>
      <c r="AF165" s="51"/>
      <c r="AG165" s="49"/>
      <c r="AH165" s="49" t="s">
        <v>98</v>
      </c>
      <c r="AI165" s="46">
        <v>56.5</v>
      </c>
      <c r="AJ165" s="44" t="s">
        <v>107</v>
      </c>
      <c r="AK165" s="44" t="s">
        <v>108</v>
      </c>
      <c r="AL165" s="45">
        <f t="shared" si="31"/>
        <v>1332</v>
      </c>
      <c r="AM165" s="44" t="s">
        <v>747</v>
      </c>
      <c r="AN165" s="44">
        <v>9</v>
      </c>
      <c r="AO165" s="41" t="s">
        <v>952</v>
      </c>
    </row>
    <row r="166" spans="1:41" s="43" customFormat="1" x14ac:dyDescent="0.3">
      <c r="A166" s="42" t="s">
        <v>3339</v>
      </c>
      <c r="B166" s="50" t="s">
        <v>3341</v>
      </c>
      <c r="C166" s="50" t="s">
        <v>3342</v>
      </c>
      <c r="D166" s="48">
        <v>9</v>
      </c>
      <c r="E166" s="48" t="s">
        <v>96</v>
      </c>
      <c r="F166" s="78" t="s">
        <v>3343</v>
      </c>
      <c r="G166" s="50" t="s">
        <v>3320</v>
      </c>
      <c r="H166" s="50" t="s">
        <v>3321</v>
      </c>
      <c r="I166" s="97" t="s">
        <v>3347</v>
      </c>
      <c r="J166" s="80" t="s">
        <v>3340</v>
      </c>
      <c r="K166" s="47" t="s">
        <v>97</v>
      </c>
      <c r="L166" s="47" t="s">
        <v>98</v>
      </c>
      <c r="M166" s="47" t="s">
        <v>99</v>
      </c>
      <c r="N166" s="47">
        <v>4</v>
      </c>
      <c r="O166" s="47" t="s">
        <v>100</v>
      </c>
      <c r="P166" s="47">
        <v>1332</v>
      </c>
      <c r="Q166" s="47" t="s">
        <v>101</v>
      </c>
      <c r="R166" s="49" t="s">
        <v>102</v>
      </c>
      <c r="S166" s="47" t="s">
        <v>103</v>
      </c>
      <c r="T166" s="44" t="s">
        <v>747</v>
      </c>
      <c r="U166" s="49" t="s">
        <v>105</v>
      </c>
      <c r="V166" s="51">
        <v>12</v>
      </c>
      <c r="W166" s="51">
        <v>0</v>
      </c>
      <c r="X166" s="49">
        <v>0.38</v>
      </c>
      <c r="Y166" s="51">
        <v>16</v>
      </c>
      <c r="Z166" s="51">
        <v>14</v>
      </c>
      <c r="AA166" s="49">
        <v>0.55000000000000004</v>
      </c>
      <c r="AB166" s="51"/>
      <c r="AC166" s="51"/>
      <c r="AD166" s="49"/>
      <c r="AE166" s="51"/>
      <c r="AF166" s="51"/>
      <c r="AG166" s="49"/>
      <c r="AH166" s="49" t="s">
        <v>98</v>
      </c>
      <c r="AI166" s="46">
        <v>56.5</v>
      </c>
      <c r="AJ166" s="44" t="s">
        <v>107</v>
      </c>
      <c r="AK166" s="44" t="s">
        <v>108</v>
      </c>
      <c r="AL166" s="45">
        <f t="shared" si="31"/>
        <v>1332</v>
      </c>
      <c r="AM166" s="44" t="s">
        <v>747</v>
      </c>
      <c r="AN166" s="44">
        <v>9</v>
      </c>
      <c r="AO166" s="41" t="s">
        <v>952</v>
      </c>
    </row>
    <row r="167" spans="1:41" s="43" customFormat="1" x14ac:dyDescent="0.3">
      <c r="A167" s="42" t="s">
        <v>3339</v>
      </c>
      <c r="B167" s="50" t="s">
        <v>3341</v>
      </c>
      <c r="C167" s="50" t="s">
        <v>3342</v>
      </c>
      <c r="D167" s="48">
        <v>9</v>
      </c>
      <c r="E167" s="48" t="s">
        <v>96</v>
      </c>
      <c r="F167" s="78" t="s">
        <v>3343</v>
      </c>
      <c r="G167" s="50" t="s">
        <v>3320</v>
      </c>
      <c r="H167" s="50" t="s">
        <v>3321</v>
      </c>
      <c r="I167" s="97" t="s">
        <v>3348</v>
      </c>
      <c r="J167" s="80" t="s">
        <v>3340</v>
      </c>
      <c r="K167" s="47" t="s">
        <v>97</v>
      </c>
      <c r="L167" s="47" t="s">
        <v>98</v>
      </c>
      <c r="M167" s="47" t="s">
        <v>99</v>
      </c>
      <c r="N167" s="47">
        <v>4</v>
      </c>
      <c r="O167" s="47" t="s">
        <v>100</v>
      </c>
      <c r="P167" s="47">
        <v>1332</v>
      </c>
      <c r="Q167" s="47" t="s">
        <v>101</v>
      </c>
      <c r="R167" s="49" t="s">
        <v>102</v>
      </c>
      <c r="S167" s="47" t="s">
        <v>103</v>
      </c>
      <c r="T167" s="44" t="s">
        <v>747</v>
      </c>
      <c r="U167" s="49" t="s">
        <v>105</v>
      </c>
      <c r="V167" s="51">
        <v>12</v>
      </c>
      <c r="W167" s="51">
        <v>0</v>
      </c>
      <c r="X167" s="49">
        <v>0.38</v>
      </c>
      <c r="Y167" s="51">
        <v>16</v>
      </c>
      <c r="Z167" s="51">
        <v>14</v>
      </c>
      <c r="AA167" s="49">
        <v>0.55000000000000004</v>
      </c>
      <c r="AB167" s="51"/>
      <c r="AC167" s="51"/>
      <c r="AD167" s="49"/>
      <c r="AE167" s="51"/>
      <c r="AF167" s="51"/>
      <c r="AG167" s="49"/>
      <c r="AH167" s="49" t="s">
        <v>98</v>
      </c>
      <c r="AI167" s="46">
        <v>56.5</v>
      </c>
      <c r="AJ167" s="44" t="s">
        <v>107</v>
      </c>
      <c r="AK167" s="44" t="s">
        <v>108</v>
      </c>
      <c r="AL167" s="45">
        <f t="shared" si="31"/>
        <v>1332</v>
      </c>
      <c r="AM167" s="44" t="s">
        <v>747</v>
      </c>
      <c r="AN167" s="44">
        <v>9</v>
      </c>
      <c r="AO167" s="41" t="s">
        <v>952</v>
      </c>
    </row>
    <row r="168" spans="1:41" s="43" customFormat="1" x14ac:dyDescent="0.3">
      <c r="A168" s="42" t="s">
        <v>3339</v>
      </c>
      <c r="B168" s="50" t="s">
        <v>3341</v>
      </c>
      <c r="C168" s="50" t="s">
        <v>3342</v>
      </c>
      <c r="D168" s="48">
        <v>9</v>
      </c>
      <c r="E168" s="48" t="s">
        <v>96</v>
      </c>
      <c r="F168" s="78" t="s">
        <v>3343</v>
      </c>
      <c r="G168" s="50" t="s">
        <v>3320</v>
      </c>
      <c r="H168" s="50" t="s">
        <v>3321</v>
      </c>
      <c r="I168" s="97" t="s">
        <v>3349</v>
      </c>
      <c r="J168" s="80" t="s">
        <v>3340</v>
      </c>
      <c r="K168" s="47" t="s">
        <v>97</v>
      </c>
      <c r="L168" s="47" t="s">
        <v>98</v>
      </c>
      <c r="M168" s="47" t="s">
        <v>99</v>
      </c>
      <c r="N168" s="47">
        <v>4</v>
      </c>
      <c r="O168" s="47" t="s">
        <v>100</v>
      </c>
      <c r="P168" s="47">
        <v>1332</v>
      </c>
      <c r="Q168" s="47" t="s">
        <v>101</v>
      </c>
      <c r="R168" s="49" t="s">
        <v>102</v>
      </c>
      <c r="S168" s="47" t="s">
        <v>103</v>
      </c>
      <c r="T168" s="44" t="s">
        <v>747</v>
      </c>
      <c r="U168" s="49" t="s">
        <v>105</v>
      </c>
      <c r="V168" s="51">
        <v>12</v>
      </c>
      <c r="W168" s="51">
        <v>0</v>
      </c>
      <c r="X168" s="49">
        <v>0.38</v>
      </c>
      <c r="Y168" s="51">
        <v>16</v>
      </c>
      <c r="Z168" s="51">
        <v>14</v>
      </c>
      <c r="AA168" s="49">
        <v>0.55000000000000004</v>
      </c>
      <c r="AB168" s="51"/>
      <c r="AC168" s="51"/>
      <c r="AD168" s="49"/>
      <c r="AE168" s="51"/>
      <c r="AF168" s="51"/>
      <c r="AG168" s="49"/>
      <c r="AH168" s="49" t="s">
        <v>98</v>
      </c>
      <c r="AI168" s="46">
        <v>56.5</v>
      </c>
      <c r="AJ168" s="44" t="s">
        <v>107</v>
      </c>
      <c r="AK168" s="44" t="s">
        <v>108</v>
      </c>
      <c r="AL168" s="45">
        <f t="shared" si="31"/>
        <v>1332</v>
      </c>
      <c r="AM168" s="44" t="s">
        <v>747</v>
      </c>
      <c r="AN168" s="44">
        <v>9</v>
      </c>
      <c r="AO168" s="41" t="s">
        <v>952</v>
      </c>
    </row>
    <row r="169" spans="1:41" s="43" customFormat="1" x14ac:dyDescent="0.3">
      <c r="A169" s="42" t="s">
        <v>3339</v>
      </c>
      <c r="B169" s="50" t="s">
        <v>3341</v>
      </c>
      <c r="C169" s="50" t="s">
        <v>3342</v>
      </c>
      <c r="D169" s="48">
        <v>9</v>
      </c>
      <c r="E169" s="48" t="s">
        <v>96</v>
      </c>
      <c r="F169" s="78" t="s">
        <v>3343</v>
      </c>
      <c r="G169" s="50" t="s">
        <v>3320</v>
      </c>
      <c r="H169" s="50" t="s">
        <v>3321</v>
      </c>
      <c r="I169" s="97" t="s">
        <v>3350</v>
      </c>
      <c r="J169" s="80" t="s">
        <v>3340</v>
      </c>
      <c r="K169" s="47" t="s">
        <v>97</v>
      </c>
      <c r="L169" s="47" t="s">
        <v>98</v>
      </c>
      <c r="M169" s="47" t="s">
        <v>99</v>
      </c>
      <c r="N169" s="47">
        <v>4</v>
      </c>
      <c r="O169" s="47" t="s">
        <v>100</v>
      </c>
      <c r="P169" s="47">
        <v>1332</v>
      </c>
      <c r="Q169" s="47" t="s">
        <v>101</v>
      </c>
      <c r="R169" s="49" t="s">
        <v>102</v>
      </c>
      <c r="S169" s="47" t="s">
        <v>103</v>
      </c>
      <c r="T169" s="44" t="s">
        <v>747</v>
      </c>
      <c r="U169" s="49" t="s">
        <v>105</v>
      </c>
      <c r="V169" s="51">
        <v>12</v>
      </c>
      <c r="W169" s="51">
        <v>0</v>
      </c>
      <c r="X169" s="49">
        <v>0.38</v>
      </c>
      <c r="Y169" s="51">
        <v>16</v>
      </c>
      <c r="Z169" s="51">
        <v>14</v>
      </c>
      <c r="AA169" s="49">
        <v>0.55000000000000004</v>
      </c>
      <c r="AB169" s="51"/>
      <c r="AC169" s="51"/>
      <c r="AD169" s="49"/>
      <c r="AE169" s="51"/>
      <c r="AF169" s="51"/>
      <c r="AG169" s="49"/>
      <c r="AH169" s="49" t="s">
        <v>98</v>
      </c>
      <c r="AI169" s="46">
        <v>56.5</v>
      </c>
      <c r="AJ169" s="44" t="s">
        <v>107</v>
      </c>
      <c r="AK169" s="44" t="s">
        <v>108</v>
      </c>
      <c r="AL169" s="45">
        <f t="shared" si="31"/>
        <v>1332</v>
      </c>
      <c r="AM169" s="44" t="s">
        <v>747</v>
      </c>
      <c r="AN169" s="44">
        <v>9</v>
      </c>
      <c r="AO169" s="41" t="s">
        <v>952</v>
      </c>
    </row>
    <row r="170" spans="1:41" s="43" customFormat="1" x14ac:dyDescent="0.3">
      <c r="A170" s="42" t="s">
        <v>3339</v>
      </c>
      <c r="B170" s="50" t="s">
        <v>3341</v>
      </c>
      <c r="C170" s="50" t="s">
        <v>3342</v>
      </c>
      <c r="D170" s="48">
        <v>9</v>
      </c>
      <c r="E170" s="48" t="s">
        <v>96</v>
      </c>
      <c r="F170" s="78" t="s">
        <v>3343</v>
      </c>
      <c r="G170" s="50" t="s">
        <v>3320</v>
      </c>
      <c r="H170" s="50" t="s">
        <v>3321</v>
      </c>
      <c r="I170" s="97" t="s">
        <v>3351</v>
      </c>
      <c r="J170" s="80" t="s">
        <v>3340</v>
      </c>
      <c r="K170" s="47" t="s">
        <v>97</v>
      </c>
      <c r="L170" s="47" t="s">
        <v>98</v>
      </c>
      <c r="M170" s="47" t="s">
        <v>99</v>
      </c>
      <c r="N170" s="47">
        <v>4</v>
      </c>
      <c r="O170" s="47" t="s">
        <v>100</v>
      </c>
      <c r="P170" s="47">
        <v>1332</v>
      </c>
      <c r="Q170" s="47" t="s">
        <v>101</v>
      </c>
      <c r="R170" s="49" t="s">
        <v>102</v>
      </c>
      <c r="S170" s="47" t="s">
        <v>103</v>
      </c>
      <c r="T170" s="44" t="s">
        <v>747</v>
      </c>
      <c r="U170" s="49" t="s">
        <v>105</v>
      </c>
      <c r="V170" s="51">
        <v>12</v>
      </c>
      <c r="W170" s="51">
        <v>0</v>
      </c>
      <c r="X170" s="49">
        <v>0.38</v>
      </c>
      <c r="Y170" s="51">
        <v>16</v>
      </c>
      <c r="Z170" s="51">
        <v>14</v>
      </c>
      <c r="AA170" s="49">
        <v>0.55000000000000004</v>
      </c>
      <c r="AB170" s="51"/>
      <c r="AC170" s="51"/>
      <c r="AD170" s="49"/>
      <c r="AE170" s="51"/>
      <c r="AF170" s="51"/>
      <c r="AG170" s="49"/>
      <c r="AH170" s="49" t="s">
        <v>98</v>
      </c>
      <c r="AI170" s="46">
        <v>56.5</v>
      </c>
      <c r="AJ170" s="44" t="s">
        <v>107</v>
      </c>
      <c r="AK170" s="44" t="s">
        <v>108</v>
      </c>
      <c r="AL170" s="45">
        <f t="shared" si="31"/>
        <v>1332</v>
      </c>
      <c r="AM170" s="44" t="s">
        <v>747</v>
      </c>
      <c r="AN170" s="44">
        <v>9</v>
      </c>
      <c r="AO170" s="41" t="s">
        <v>952</v>
      </c>
    </row>
    <row r="171" spans="1:41" s="43" customFormat="1" x14ac:dyDescent="0.3">
      <c r="A171" s="42" t="s">
        <v>3339</v>
      </c>
      <c r="B171" s="50" t="s">
        <v>3341</v>
      </c>
      <c r="C171" s="50" t="s">
        <v>3342</v>
      </c>
      <c r="D171" s="48">
        <v>9</v>
      </c>
      <c r="E171" s="48" t="s">
        <v>96</v>
      </c>
      <c r="F171" s="78" t="s">
        <v>3343</v>
      </c>
      <c r="G171" s="50" t="s">
        <v>3320</v>
      </c>
      <c r="H171" s="50" t="s">
        <v>3321</v>
      </c>
      <c r="I171" s="97" t="s">
        <v>3352</v>
      </c>
      <c r="J171" s="80" t="s">
        <v>3340</v>
      </c>
      <c r="K171" s="47" t="s">
        <v>97</v>
      </c>
      <c r="L171" s="47" t="s">
        <v>98</v>
      </c>
      <c r="M171" s="47" t="s">
        <v>99</v>
      </c>
      <c r="N171" s="47">
        <v>4</v>
      </c>
      <c r="O171" s="47" t="s">
        <v>100</v>
      </c>
      <c r="P171" s="47">
        <v>1332</v>
      </c>
      <c r="Q171" s="47" t="s">
        <v>101</v>
      </c>
      <c r="R171" s="49" t="s">
        <v>102</v>
      </c>
      <c r="S171" s="47" t="s">
        <v>103</v>
      </c>
      <c r="T171" s="44" t="s">
        <v>747</v>
      </c>
      <c r="U171" s="49" t="s">
        <v>105</v>
      </c>
      <c r="V171" s="51">
        <v>12</v>
      </c>
      <c r="W171" s="51">
        <v>0</v>
      </c>
      <c r="X171" s="49">
        <v>0.38</v>
      </c>
      <c r="Y171" s="51">
        <v>16</v>
      </c>
      <c r="Z171" s="51">
        <v>14</v>
      </c>
      <c r="AA171" s="49">
        <v>0.55000000000000004</v>
      </c>
      <c r="AB171" s="51"/>
      <c r="AC171" s="51"/>
      <c r="AD171" s="49"/>
      <c r="AE171" s="51"/>
      <c r="AF171" s="51"/>
      <c r="AG171" s="49"/>
      <c r="AH171" s="49" t="s">
        <v>98</v>
      </c>
      <c r="AI171" s="46">
        <v>56.5</v>
      </c>
      <c r="AJ171" s="44" t="s">
        <v>107</v>
      </c>
      <c r="AK171" s="44" t="s">
        <v>108</v>
      </c>
      <c r="AL171" s="45">
        <f t="shared" si="23"/>
        <v>1332</v>
      </c>
      <c r="AM171" s="44" t="s">
        <v>747</v>
      </c>
      <c r="AN171" s="44">
        <v>9</v>
      </c>
      <c r="AO171" s="41" t="s">
        <v>952</v>
      </c>
    </row>
    <row r="172" spans="1:41" s="43" customFormat="1" x14ac:dyDescent="0.3">
      <c r="A172" s="42" t="s">
        <v>3339</v>
      </c>
      <c r="B172" s="50" t="s">
        <v>3341</v>
      </c>
      <c r="C172" s="50" t="s">
        <v>3342</v>
      </c>
      <c r="D172" s="48">
        <v>9</v>
      </c>
      <c r="E172" s="48" t="s">
        <v>96</v>
      </c>
      <c r="F172" s="78" t="s">
        <v>3343</v>
      </c>
      <c r="G172" s="50" t="s">
        <v>3320</v>
      </c>
      <c r="H172" s="50" t="s">
        <v>3321</v>
      </c>
      <c r="I172" s="97" t="s">
        <v>3353</v>
      </c>
      <c r="J172" s="80" t="s">
        <v>3340</v>
      </c>
      <c r="K172" s="47" t="s">
        <v>97</v>
      </c>
      <c r="L172" s="47" t="s">
        <v>98</v>
      </c>
      <c r="M172" s="47" t="s">
        <v>99</v>
      </c>
      <c r="N172" s="47">
        <v>4</v>
      </c>
      <c r="O172" s="47" t="s">
        <v>100</v>
      </c>
      <c r="P172" s="47">
        <v>1332</v>
      </c>
      <c r="Q172" s="47" t="s">
        <v>101</v>
      </c>
      <c r="R172" s="49" t="s">
        <v>102</v>
      </c>
      <c r="S172" s="47" t="s">
        <v>103</v>
      </c>
      <c r="T172" s="44" t="s">
        <v>747</v>
      </c>
      <c r="U172" s="49" t="s">
        <v>105</v>
      </c>
      <c r="V172" s="51">
        <v>12</v>
      </c>
      <c r="W172" s="51">
        <v>0</v>
      </c>
      <c r="X172" s="49">
        <v>0.38</v>
      </c>
      <c r="Y172" s="51">
        <v>16</v>
      </c>
      <c r="Z172" s="51">
        <v>14</v>
      </c>
      <c r="AA172" s="49">
        <v>0.55000000000000004</v>
      </c>
      <c r="AB172" s="51"/>
      <c r="AC172" s="51"/>
      <c r="AD172" s="49"/>
      <c r="AE172" s="51"/>
      <c r="AF172" s="51"/>
      <c r="AG172" s="49"/>
      <c r="AH172" s="49" t="s">
        <v>98</v>
      </c>
      <c r="AI172" s="46">
        <v>56.5</v>
      </c>
      <c r="AJ172" s="44" t="s">
        <v>107</v>
      </c>
      <c r="AK172" s="44" t="s">
        <v>108</v>
      </c>
      <c r="AL172" s="45">
        <f t="shared" si="23"/>
        <v>1332</v>
      </c>
      <c r="AM172" s="44" t="s">
        <v>747</v>
      </c>
      <c r="AN172" s="44">
        <v>9</v>
      </c>
      <c r="AO172" s="41" t="s">
        <v>952</v>
      </c>
    </row>
    <row r="173" spans="1:41" s="43" customFormat="1" x14ac:dyDescent="0.3">
      <c r="A173" s="42" t="s">
        <v>3339</v>
      </c>
      <c r="B173" s="50" t="s">
        <v>3341</v>
      </c>
      <c r="C173" s="50" t="s">
        <v>3342</v>
      </c>
      <c r="D173" s="48">
        <v>9</v>
      </c>
      <c r="E173" s="48" t="s">
        <v>96</v>
      </c>
      <c r="F173" s="78" t="s">
        <v>3343</v>
      </c>
      <c r="G173" s="50" t="s">
        <v>3320</v>
      </c>
      <c r="H173" s="50" t="s">
        <v>3321</v>
      </c>
      <c r="I173" s="97" t="s">
        <v>3354</v>
      </c>
      <c r="J173" s="80" t="s">
        <v>3340</v>
      </c>
      <c r="K173" s="47" t="s">
        <v>97</v>
      </c>
      <c r="L173" s="47" t="s">
        <v>98</v>
      </c>
      <c r="M173" s="47" t="s">
        <v>99</v>
      </c>
      <c r="N173" s="47">
        <v>4</v>
      </c>
      <c r="O173" s="47" t="s">
        <v>100</v>
      </c>
      <c r="P173" s="47">
        <v>1332</v>
      </c>
      <c r="Q173" s="47" t="s">
        <v>101</v>
      </c>
      <c r="R173" s="49" t="s">
        <v>102</v>
      </c>
      <c r="S173" s="47" t="s">
        <v>103</v>
      </c>
      <c r="T173" s="44" t="s">
        <v>747</v>
      </c>
      <c r="U173" s="49" t="s">
        <v>105</v>
      </c>
      <c r="V173" s="51">
        <v>12</v>
      </c>
      <c r="W173" s="51">
        <v>0</v>
      </c>
      <c r="X173" s="49">
        <v>0.38</v>
      </c>
      <c r="Y173" s="51">
        <v>16</v>
      </c>
      <c r="Z173" s="51">
        <v>14</v>
      </c>
      <c r="AA173" s="49">
        <v>0.55000000000000004</v>
      </c>
      <c r="AB173" s="51"/>
      <c r="AC173" s="51"/>
      <c r="AD173" s="49"/>
      <c r="AE173" s="51"/>
      <c r="AF173" s="51"/>
      <c r="AG173" s="49"/>
      <c r="AH173" s="49" t="s">
        <v>98</v>
      </c>
      <c r="AI173" s="46">
        <v>56.5</v>
      </c>
      <c r="AJ173" s="44" t="s">
        <v>107</v>
      </c>
      <c r="AK173" s="44" t="s">
        <v>108</v>
      </c>
      <c r="AL173" s="45">
        <f t="shared" ref="AL173:AL174" si="32">P173</f>
        <v>1332</v>
      </c>
      <c r="AM173" s="44" t="s">
        <v>747</v>
      </c>
      <c r="AN173" s="44">
        <v>9</v>
      </c>
      <c r="AO173" s="41" t="s">
        <v>952</v>
      </c>
    </row>
    <row r="174" spans="1:41" s="43" customFormat="1" x14ac:dyDescent="0.3">
      <c r="A174" s="42" t="s">
        <v>3339</v>
      </c>
      <c r="B174" s="50" t="s">
        <v>3341</v>
      </c>
      <c r="C174" s="50" t="s">
        <v>3342</v>
      </c>
      <c r="D174" s="48">
        <v>9</v>
      </c>
      <c r="E174" s="48" t="s">
        <v>96</v>
      </c>
      <c r="F174" s="78" t="s">
        <v>3343</v>
      </c>
      <c r="G174" s="50" t="s">
        <v>3320</v>
      </c>
      <c r="H174" s="50" t="s">
        <v>3321</v>
      </c>
      <c r="I174" s="97" t="s">
        <v>3355</v>
      </c>
      <c r="J174" s="80" t="s">
        <v>3340</v>
      </c>
      <c r="K174" s="47" t="s">
        <v>97</v>
      </c>
      <c r="L174" s="47" t="s">
        <v>98</v>
      </c>
      <c r="M174" s="47" t="s">
        <v>99</v>
      </c>
      <c r="N174" s="47">
        <v>4</v>
      </c>
      <c r="O174" s="47" t="s">
        <v>100</v>
      </c>
      <c r="P174" s="47">
        <v>1332</v>
      </c>
      <c r="Q174" s="47" t="s">
        <v>101</v>
      </c>
      <c r="R174" s="49" t="s">
        <v>102</v>
      </c>
      <c r="S174" s="47" t="s">
        <v>103</v>
      </c>
      <c r="T174" s="44" t="s">
        <v>747</v>
      </c>
      <c r="U174" s="49" t="s">
        <v>105</v>
      </c>
      <c r="V174" s="51">
        <v>12</v>
      </c>
      <c r="W174" s="51">
        <v>0</v>
      </c>
      <c r="X174" s="49">
        <v>0.38</v>
      </c>
      <c r="Y174" s="51">
        <v>16</v>
      </c>
      <c r="Z174" s="51">
        <v>14</v>
      </c>
      <c r="AA174" s="49">
        <v>0.55000000000000004</v>
      </c>
      <c r="AB174" s="51"/>
      <c r="AC174" s="51"/>
      <c r="AD174" s="49"/>
      <c r="AE174" s="51"/>
      <c r="AF174" s="51"/>
      <c r="AG174" s="49"/>
      <c r="AH174" s="49" t="s">
        <v>98</v>
      </c>
      <c r="AI174" s="46">
        <v>56.5</v>
      </c>
      <c r="AJ174" s="44" t="s">
        <v>107</v>
      </c>
      <c r="AK174" s="44" t="s">
        <v>108</v>
      </c>
      <c r="AL174" s="45">
        <f t="shared" si="32"/>
        <v>1332</v>
      </c>
      <c r="AM174" s="44" t="s">
        <v>747</v>
      </c>
      <c r="AN174" s="44">
        <v>9</v>
      </c>
      <c r="AO174" s="41" t="s">
        <v>952</v>
      </c>
    </row>
    <row r="175" spans="1:41" s="43" customFormat="1" x14ac:dyDescent="0.3">
      <c r="A175" s="42" t="s">
        <v>3339</v>
      </c>
      <c r="B175" s="50" t="s">
        <v>3341</v>
      </c>
      <c r="C175" s="50" t="s">
        <v>3342</v>
      </c>
      <c r="D175" s="48">
        <v>9</v>
      </c>
      <c r="E175" s="48" t="s">
        <v>96</v>
      </c>
      <c r="F175" s="78" t="s">
        <v>3343</v>
      </c>
      <c r="G175" s="50" t="s">
        <v>3320</v>
      </c>
      <c r="H175" s="50" t="s">
        <v>3321</v>
      </c>
      <c r="I175" s="97" t="s">
        <v>3356</v>
      </c>
      <c r="J175" s="80" t="s">
        <v>3340</v>
      </c>
      <c r="K175" s="47" t="s">
        <v>97</v>
      </c>
      <c r="L175" s="47" t="s">
        <v>98</v>
      </c>
      <c r="M175" s="47" t="s">
        <v>99</v>
      </c>
      <c r="N175" s="47">
        <v>4</v>
      </c>
      <c r="O175" s="47" t="s">
        <v>100</v>
      </c>
      <c r="P175" s="47">
        <v>1332</v>
      </c>
      <c r="Q175" s="47" t="s">
        <v>101</v>
      </c>
      <c r="R175" s="49" t="s">
        <v>102</v>
      </c>
      <c r="S175" s="47" t="s">
        <v>103</v>
      </c>
      <c r="T175" s="44" t="s">
        <v>747</v>
      </c>
      <c r="U175" s="49" t="s">
        <v>105</v>
      </c>
      <c r="V175" s="51">
        <v>12</v>
      </c>
      <c r="W175" s="51">
        <v>0</v>
      </c>
      <c r="X175" s="49">
        <v>0.38</v>
      </c>
      <c r="Y175" s="51">
        <v>16</v>
      </c>
      <c r="Z175" s="51">
        <v>14</v>
      </c>
      <c r="AA175" s="49">
        <v>0.55000000000000004</v>
      </c>
      <c r="AB175" s="51"/>
      <c r="AC175" s="51"/>
      <c r="AD175" s="49"/>
      <c r="AE175" s="51"/>
      <c r="AF175" s="51"/>
      <c r="AG175" s="49"/>
      <c r="AH175" s="49" t="s">
        <v>98</v>
      </c>
      <c r="AI175" s="46">
        <v>56.5</v>
      </c>
      <c r="AJ175" s="44" t="s">
        <v>107</v>
      </c>
      <c r="AK175" s="44" t="s">
        <v>108</v>
      </c>
      <c r="AL175" s="45">
        <f t="shared" ref="AL175:AL176" si="33">P175</f>
        <v>1332</v>
      </c>
      <c r="AM175" s="44" t="s">
        <v>747</v>
      </c>
      <c r="AN175" s="44">
        <v>9</v>
      </c>
      <c r="AO175" s="41" t="s">
        <v>952</v>
      </c>
    </row>
    <row r="176" spans="1:41" s="43" customFormat="1" x14ac:dyDescent="0.3">
      <c r="A176" s="42" t="s">
        <v>3339</v>
      </c>
      <c r="B176" s="50" t="s">
        <v>3341</v>
      </c>
      <c r="C176" s="50" t="s">
        <v>3342</v>
      </c>
      <c r="D176" s="48">
        <v>9</v>
      </c>
      <c r="E176" s="48" t="s">
        <v>96</v>
      </c>
      <c r="F176" s="78" t="s">
        <v>3343</v>
      </c>
      <c r="G176" s="50" t="s">
        <v>3320</v>
      </c>
      <c r="H176" s="50" t="s">
        <v>3321</v>
      </c>
      <c r="I176" s="97" t="s">
        <v>3357</v>
      </c>
      <c r="J176" s="80" t="s">
        <v>3340</v>
      </c>
      <c r="K176" s="47" t="s">
        <v>97</v>
      </c>
      <c r="L176" s="47" t="s">
        <v>98</v>
      </c>
      <c r="M176" s="47" t="s">
        <v>99</v>
      </c>
      <c r="N176" s="47">
        <v>4</v>
      </c>
      <c r="O176" s="47" t="s">
        <v>100</v>
      </c>
      <c r="P176" s="47">
        <v>1332</v>
      </c>
      <c r="Q176" s="47" t="s">
        <v>101</v>
      </c>
      <c r="R176" s="49" t="s">
        <v>102</v>
      </c>
      <c r="S176" s="47" t="s">
        <v>103</v>
      </c>
      <c r="T176" s="44" t="s">
        <v>747</v>
      </c>
      <c r="U176" s="49" t="s">
        <v>105</v>
      </c>
      <c r="V176" s="51">
        <v>12</v>
      </c>
      <c r="W176" s="51">
        <v>0</v>
      </c>
      <c r="X176" s="49">
        <v>0.38</v>
      </c>
      <c r="Y176" s="51">
        <v>16</v>
      </c>
      <c r="Z176" s="51">
        <v>14</v>
      </c>
      <c r="AA176" s="49">
        <v>0.55000000000000004</v>
      </c>
      <c r="AB176" s="51"/>
      <c r="AC176" s="51"/>
      <c r="AD176" s="49"/>
      <c r="AE176" s="51"/>
      <c r="AF176" s="51"/>
      <c r="AG176" s="49"/>
      <c r="AH176" s="49" t="s">
        <v>98</v>
      </c>
      <c r="AI176" s="46">
        <v>56.5</v>
      </c>
      <c r="AJ176" s="44" t="s">
        <v>107</v>
      </c>
      <c r="AK176" s="44" t="s">
        <v>108</v>
      </c>
      <c r="AL176" s="45">
        <f t="shared" si="33"/>
        <v>1332</v>
      </c>
      <c r="AM176" s="44" t="s">
        <v>747</v>
      </c>
      <c r="AN176" s="44">
        <v>9</v>
      </c>
      <c r="AO176" s="41" t="s">
        <v>952</v>
      </c>
    </row>
    <row r="177" spans="1:41" s="43" customFormat="1" x14ac:dyDescent="0.3">
      <c r="A177" s="42" t="s">
        <v>3339</v>
      </c>
      <c r="B177" s="50" t="s">
        <v>3341</v>
      </c>
      <c r="C177" s="50" t="s">
        <v>3342</v>
      </c>
      <c r="D177" s="48">
        <v>9</v>
      </c>
      <c r="E177" s="48" t="s">
        <v>96</v>
      </c>
      <c r="F177" s="78" t="s">
        <v>3343</v>
      </c>
      <c r="G177" s="50" t="s">
        <v>3320</v>
      </c>
      <c r="H177" s="50" t="s">
        <v>3321</v>
      </c>
      <c r="I177" s="97" t="s">
        <v>3358</v>
      </c>
      <c r="J177" s="80" t="s">
        <v>3340</v>
      </c>
      <c r="K177" s="47" t="s">
        <v>97</v>
      </c>
      <c r="L177" s="47" t="s">
        <v>98</v>
      </c>
      <c r="M177" s="47" t="s">
        <v>99</v>
      </c>
      <c r="N177" s="47">
        <v>4</v>
      </c>
      <c r="O177" s="47" t="s">
        <v>100</v>
      </c>
      <c r="P177" s="47">
        <v>1332</v>
      </c>
      <c r="Q177" s="47" t="s">
        <v>101</v>
      </c>
      <c r="R177" s="49" t="s">
        <v>102</v>
      </c>
      <c r="S177" s="47" t="s">
        <v>103</v>
      </c>
      <c r="T177" s="44" t="s">
        <v>747</v>
      </c>
      <c r="U177" s="49" t="s">
        <v>105</v>
      </c>
      <c r="V177" s="51">
        <v>12</v>
      </c>
      <c r="W177" s="51">
        <v>0</v>
      </c>
      <c r="X177" s="49">
        <v>0.38</v>
      </c>
      <c r="Y177" s="51">
        <v>16</v>
      </c>
      <c r="Z177" s="51">
        <v>14</v>
      </c>
      <c r="AA177" s="49">
        <v>0.55000000000000004</v>
      </c>
      <c r="AB177" s="51"/>
      <c r="AC177" s="51"/>
      <c r="AD177" s="49"/>
      <c r="AE177" s="51"/>
      <c r="AF177" s="51"/>
      <c r="AG177" s="49"/>
      <c r="AH177" s="49" t="s">
        <v>98</v>
      </c>
      <c r="AI177" s="46">
        <v>56.5</v>
      </c>
      <c r="AJ177" s="44" t="s">
        <v>107</v>
      </c>
      <c r="AK177" s="44" t="s">
        <v>108</v>
      </c>
      <c r="AL177" s="45">
        <f t="shared" si="23"/>
        <v>1332</v>
      </c>
      <c r="AM177" s="44" t="s">
        <v>747</v>
      </c>
      <c r="AN177" s="44">
        <v>9</v>
      </c>
      <c r="AO177" s="41" t="s">
        <v>952</v>
      </c>
    </row>
    <row r="178" spans="1:41" s="43" customFormat="1" x14ac:dyDescent="0.3">
      <c r="A178" s="42" t="s">
        <v>3339</v>
      </c>
      <c r="B178" s="50" t="s">
        <v>3341</v>
      </c>
      <c r="C178" s="50" t="s">
        <v>3342</v>
      </c>
      <c r="D178" s="48">
        <v>9</v>
      </c>
      <c r="E178" s="48" t="s">
        <v>96</v>
      </c>
      <c r="F178" s="78" t="s">
        <v>3343</v>
      </c>
      <c r="G178" s="50" t="s">
        <v>3320</v>
      </c>
      <c r="H178" s="50" t="s">
        <v>3321</v>
      </c>
      <c r="I178" s="97" t="s">
        <v>3359</v>
      </c>
      <c r="J178" s="80" t="s">
        <v>3340</v>
      </c>
      <c r="K178" s="47" t="s">
        <v>97</v>
      </c>
      <c r="L178" s="47" t="s">
        <v>98</v>
      </c>
      <c r="M178" s="47" t="s">
        <v>99</v>
      </c>
      <c r="N178" s="47">
        <v>4</v>
      </c>
      <c r="O178" s="47" t="s">
        <v>100</v>
      </c>
      <c r="P178" s="47">
        <v>1332</v>
      </c>
      <c r="Q178" s="47" t="s">
        <v>101</v>
      </c>
      <c r="R178" s="49" t="s">
        <v>102</v>
      </c>
      <c r="S178" s="47" t="s">
        <v>103</v>
      </c>
      <c r="T178" s="44" t="s">
        <v>747</v>
      </c>
      <c r="U178" s="49" t="s">
        <v>105</v>
      </c>
      <c r="V178" s="51">
        <v>12</v>
      </c>
      <c r="W178" s="51">
        <v>0</v>
      </c>
      <c r="X178" s="49">
        <v>0.38</v>
      </c>
      <c r="Y178" s="51">
        <v>16</v>
      </c>
      <c r="Z178" s="51">
        <v>14</v>
      </c>
      <c r="AA178" s="49">
        <v>0.55000000000000004</v>
      </c>
      <c r="AB178" s="51"/>
      <c r="AC178" s="51"/>
      <c r="AD178" s="49"/>
      <c r="AE178" s="51"/>
      <c r="AF178" s="51"/>
      <c r="AG178" s="49"/>
      <c r="AH178" s="49" t="s">
        <v>98</v>
      </c>
      <c r="AI178" s="46">
        <v>56.5</v>
      </c>
      <c r="AJ178" s="44" t="s">
        <v>107</v>
      </c>
      <c r="AK178" s="44" t="s">
        <v>108</v>
      </c>
      <c r="AL178" s="45">
        <f t="shared" ref="AL178" si="34">P178</f>
        <v>1332</v>
      </c>
      <c r="AM178" s="44" t="s">
        <v>747</v>
      </c>
      <c r="AN178" s="44">
        <v>9</v>
      </c>
      <c r="AO178" s="41" t="s">
        <v>952</v>
      </c>
    </row>
  </sheetData>
  <autoFilter ref="A12:A16" xr:uid="{00000000-0009-0000-0000-00001C000000}"/>
  <mergeCells count="9">
    <mergeCell ref="F2:J3"/>
    <mergeCell ref="K7:U7"/>
    <mergeCell ref="V7:AG7"/>
    <mergeCell ref="AH7:AN7"/>
    <mergeCell ref="A8:A11"/>
    <mergeCell ref="V8:AA8"/>
    <mergeCell ref="AB8:AG8"/>
    <mergeCell ref="G9:J9"/>
    <mergeCell ref="B7:J7"/>
  </mergeCells>
  <phoneticPr fontId="14" type="noConversion"/>
  <pageMargins left="0.28000000000000003" right="0.34" top="0.36" bottom="0.26" header="0.31496062992125984" footer="0.17"/>
  <pageSetup paperSize="8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O37"/>
  <sheetViews>
    <sheetView showGridLines="0" zoomScaleNormal="100" workbookViewId="0"/>
  </sheetViews>
  <sheetFormatPr baseColWidth="10" defaultColWidth="11.44140625" defaultRowHeight="14.4" x14ac:dyDescent="0.3"/>
  <cols>
    <col min="1" max="1" width="26.21875" customWidth="1"/>
    <col min="2" max="2" width="26.109375" customWidth="1"/>
    <col min="3" max="3" width="18.6640625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20.88671875" bestFit="1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35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806</v>
      </c>
      <c r="B13" s="78" t="s">
        <v>1261</v>
      </c>
      <c r="C13" s="78" t="s">
        <v>805</v>
      </c>
      <c r="D13" s="79">
        <v>2</v>
      </c>
      <c r="E13" s="79" t="s">
        <v>96</v>
      </c>
      <c r="F13" s="78" t="s">
        <v>808</v>
      </c>
      <c r="G13" s="78" t="s">
        <v>250</v>
      </c>
      <c r="H13" s="78" t="s">
        <v>661</v>
      </c>
      <c r="I13" s="78" t="s">
        <v>807</v>
      </c>
      <c r="J13" s="80" t="s">
        <v>531</v>
      </c>
      <c r="K13" s="81" t="s">
        <v>97</v>
      </c>
      <c r="L13" s="81" t="s">
        <v>98</v>
      </c>
      <c r="M13" s="81" t="s">
        <v>99</v>
      </c>
      <c r="N13" s="81">
        <v>4</v>
      </c>
      <c r="O13" s="81" t="s">
        <v>100</v>
      </c>
      <c r="P13" s="81">
        <v>1598</v>
      </c>
      <c r="Q13" s="41" t="s">
        <v>159</v>
      </c>
      <c r="R13" s="82" t="s">
        <v>102</v>
      </c>
      <c r="S13" s="41" t="s">
        <v>245</v>
      </c>
      <c r="T13" s="81" t="s">
        <v>104</v>
      </c>
      <c r="U13" s="82" t="s">
        <v>105</v>
      </c>
      <c r="V13" s="83">
        <v>16</v>
      </c>
      <c r="W13" s="83">
        <v>202</v>
      </c>
      <c r="X13" s="82" t="s">
        <v>106</v>
      </c>
      <c r="Y13" s="83">
        <v>26</v>
      </c>
      <c r="Z13" s="83">
        <v>87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62.7</v>
      </c>
      <c r="AJ13" s="41" t="s">
        <v>128</v>
      </c>
      <c r="AK13" s="41" t="s">
        <v>108</v>
      </c>
      <c r="AL13" s="45">
        <f t="shared" ref="AL13:AL37" si="0">P13</f>
        <v>1598</v>
      </c>
      <c r="AM13" s="41" t="s">
        <v>109</v>
      </c>
      <c r="AN13" s="41">
        <v>1</v>
      </c>
      <c r="AO13" s="41" t="s">
        <v>110</v>
      </c>
    </row>
    <row r="14" spans="1:41" s="103" customFormat="1" x14ac:dyDescent="0.3">
      <c r="A14" s="130" t="s">
        <v>806</v>
      </c>
      <c r="B14" s="78" t="s">
        <v>1261</v>
      </c>
      <c r="C14" s="78" t="s">
        <v>805</v>
      </c>
      <c r="D14" s="79">
        <v>2</v>
      </c>
      <c r="E14" s="79" t="s">
        <v>96</v>
      </c>
      <c r="F14" s="78" t="s">
        <v>808</v>
      </c>
      <c r="G14" s="78" t="s">
        <v>250</v>
      </c>
      <c r="H14" s="78" t="s">
        <v>661</v>
      </c>
      <c r="I14" s="78" t="s">
        <v>3551</v>
      </c>
      <c r="J14" s="80" t="s">
        <v>531</v>
      </c>
      <c r="K14" s="81" t="s">
        <v>97</v>
      </c>
      <c r="L14" s="81" t="s">
        <v>98</v>
      </c>
      <c r="M14" s="81" t="s">
        <v>99</v>
      </c>
      <c r="N14" s="81">
        <v>4</v>
      </c>
      <c r="O14" s="81" t="s">
        <v>100</v>
      </c>
      <c r="P14" s="81">
        <v>1598</v>
      </c>
      <c r="Q14" s="41" t="s">
        <v>159</v>
      </c>
      <c r="R14" s="82" t="s">
        <v>102</v>
      </c>
      <c r="S14" s="41" t="s">
        <v>245</v>
      </c>
      <c r="T14" s="81" t="s">
        <v>104</v>
      </c>
      <c r="U14" s="82" t="s">
        <v>105</v>
      </c>
      <c r="V14" s="83">
        <v>16</v>
      </c>
      <c r="W14" s="83">
        <v>202</v>
      </c>
      <c r="X14" s="82" t="s">
        <v>106</v>
      </c>
      <c r="Y14" s="83">
        <v>26</v>
      </c>
      <c r="Z14" s="83">
        <v>87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62.7</v>
      </c>
      <c r="AJ14" s="41" t="s">
        <v>128</v>
      </c>
      <c r="AK14" s="41" t="s">
        <v>108</v>
      </c>
      <c r="AL14" s="45">
        <f t="shared" si="0"/>
        <v>1598</v>
      </c>
      <c r="AM14" s="41" t="s">
        <v>109</v>
      </c>
      <c r="AN14" s="41">
        <v>1</v>
      </c>
      <c r="AO14" s="41" t="s">
        <v>110</v>
      </c>
    </row>
    <row r="15" spans="1:41" s="103" customFormat="1" x14ac:dyDescent="0.3">
      <c r="A15" s="130" t="s">
        <v>806</v>
      </c>
      <c r="B15" s="78" t="s">
        <v>3555</v>
      </c>
      <c r="C15" s="78" t="s">
        <v>805</v>
      </c>
      <c r="D15" s="79">
        <v>2</v>
      </c>
      <c r="E15" s="79" t="s">
        <v>96</v>
      </c>
      <c r="F15" s="78" t="s">
        <v>3552</v>
      </c>
      <c r="G15" s="78" t="s">
        <v>250</v>
      </c>
      <c r="H15" s="78" t="s">
        <v>661</v>
      </c>
      <c r="I15" s="78" t="s">
        <v>807</v>
      </c>
      <c r="J15" s="80" t="s">
        <v>531</v>
      </c>
      <c r="K15" s="81" t="s">
        <v>97</v>
      </c>
      <c r="L15" s="81" t="s">
        <v>98</v>
      </c>
      <c r="M15" s="81" t="s">
        <v>99</v>
      </c>
      <c r="N15" s="81">
        <v>4</v>
      </c>
      <c r="O15" s="81" t="s">
        <v>100</v>
      </c>
      <c r="P15" s="81">
        <v>1598</v>
      </c>
      <c r="Q15" s="41" t="s">
        <v>159</v>
      </c>
      <c r="R15" s="82" t="s">
        <v>102</v>
      </c>
      <c r="S15" s="41" t="s">
        <v>245</v>
      </c>
      <c r="T15" s="81" t="s">
        <v>104</v>
      </c>
      <c r="U15" s="82" t="s">
        <v>105</v>
      </c>
      <c r="V15" s="83">
        <v>16</v>
      </c>
      <c r="W15" s="83">
        <v>202</v>
      </c>
      <c r="X15" s="82" t="s">
        <v>106</v>
      </c>
      <c r="Y15" s="83">
        <v>26</v>
      </c>
      <c r="Z15" s="83">
        <v>87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62.7</v>
      </c>
      <c r="AJ15" s="41" t="s">
        <v>128</v>
      </c>
      <c r="AK15" s="41" t="s">
        <v>108</v>
      </c>
      <c r="AL15" s="45">
        <f t="shared" si="0"/>
        <v>1598</v>
      </c>
      <c r="AM15" s="41" t="s">
        <v>109</v>
      </c>
      <c r="AN15" s="41">
        <v>1</v>
      </c>
      <c r="AO15" s="41" t="s">
        <v>110</v>
      </c>
    </row>
    <row r="16" spans="1:41" s="103" customFormat="1" x14ac:dyDescent="0.3">
      <c r="A16" s="130" t="s">
        <v>806</v>
      </c>
      <c r="B16" s="78" t="s">
        <v>3555</v>
      </c>
      <c r="C16" s="78" t="s">
        <v>805</v>
      </c>
      <c r="D16" s="79">
        <v>2</v>
      </c>
      <c r="E16" s="79" t="s">
        <v>96</v>
      </c>
      <c r="F16" s="78" t="s">
        <v>3552</v>
      </c>
      <c r="G16" s="78" t="s">
        <v>250</v>
      </c>
      <c r="H16" s="78" t="s">
        <v>661</v>
      </c>
      <c r="I16" s="78" t="s">
        <v>3553</v>
      </c>
      <c r="J16" s="80" t="s">
        <v>531</v>
      </c>
      <c r="K16" s="81" t="s">
        <v>97</v>
      </c>
      <c r="L16" s="81" t="s">
        <v>98</v>
      </c>
      <c r="M16" s="81" t="s">
        <v>99</v>
      </c>
      <c r="N16" s="81">
        <v>4</v>
      </c>
      <c r="O16" s="81" t="s">
        <v>100</v>
      </c>
      <c r="P16" s="81">
        <v>1598</v>
      </c>
      <c r="Q16" s="41" t="s">
        <v>159</v>
      </c>
      <c r="R16" s="82" t="s">
        <v>102</v>
      </c>
      <c r="S16" s="41" t="s">
        <v>245</v>
      </c>
      <c r="T16" s="81" t="s">
        <v>104</v>
      </c>
      <c r="U16" s="82" t="s">
        <v>105</v>
      </c>
      <c r="V16" s="83">
        <v>16</v>
      </c>
      <c r="W16" s="83">
        <v>202</v>
      </c>
      <c r="X16" s="82" t="s">
        <v>106</v>
      </c>
      <c r="Y16" s="83">
        <v>26</v>
      </c>
      <c r="Z16" s="83">
        <v>87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62.7</v>
      </c>
      <c r="AJ16" s="41" t="s">
        <v>128</v>
      </c>
      <c r="AK16" s="41" t="s">
        <v>108</v>
      </c>
      <c r="AL16" s="45">
        <f t="shared" si="0"/>
        <v>1598</v>
      </c>
      <c r="AM16" s="41" t="s">
        <v>109</v>
      </c>
      <c r="AN16" s="41">
        <v>1</v>
      </c>
      <c r="AO16" s="41" t="s">
        <v>110</v>
      </c>
    </row>
    <row r="17" spans="1:41" s="103" customFormat="1" x14ac:dyDescent="0.3">
      <c r="A17" s="130" t="s">
        <v>806</v>
      </c>
      <c r="B17" s="78" t="s">
        <v>3555</v>
      </c>
      <c r="C17" s="78" t="s">
        <v>805</v>
      </c>
      <c r="D17" s="79">
        <v>2</v>
      </c>
      <c r="E17" s="79" t="s">
        <v>96</v>
      </c>
      <c r="F17" s="78" t="s">
        <v>3552</v>
      </c>
      <c r="G17" s="78" t="s">
        <v>250</v>
      </c>
      <c r="H17" s="78" t="s">
        <v>661</v>
      </c>
      <c r="I17" s="78" t="s">
        <v>3554</v>
      </c>
      <c r="J17" s="80" t="s">
        <v>531</v>
      </c>
      <c r="K17" s="81" t="s">
        <v>97</v>
      </c>
      <c r="L17" s="81" t="s">
        <v>98</v>
      </c>
      <c r="M17" s="81" t="s">
        <v>99</v>
      </c>
      <c r="N17" s="81">
        <v>4</v>
      </c>
      <c r="O17" s="81" t="s">
        <v>100</v>
      </c>
      <c r="P17" s="81">
        <v>1598</v>
      </c>
      <c r="Q17" s="41" t="s">
        <v>159</v>
      </c>
      <c r="R17" s="82" t="s">
        <v>102</v>
      </c>
      <c r="S17" s="41" t="s">
        <v>245</v>
      </c>
      <c r="T17" s="81" t="s">
        <v>104</v>
      </c>
      <c r="U17" s="82" t="s">
        <v>105</v>
      </c>
      <c r="V17" s="83">
        <v>16</v>
      </c>
      <c r="W17" s="83">
        <v>202</v>
      </c>
      <c r="X17" s="82" t="s">
        <v>106</v>
      </c>
      <c r="Y17" s="83">
        <v>26</v>
      </c>
      <c r="Z17" s="83">
        <v>87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62.7</v>
      </c>
      <c r="AJ17" s="41" t="s">
        <v>128</v>
      </c>
      <c r="AK17" s="41" t="s">
        <v>108</v>
      </c>
      <c r="AL17" s="45">
        <f t="shared" si="0"/>
        <v>1598</v>
      </c>
      <c r="AM17" s="41" t="s">
        <v>109</v>
      </c>
      <c r="AN17" s="41">
        <v>1</v>
      </c>
      <c r="AO17" s="41" t="s">
        <v>110</v>
      </c>
    </row>
    <row r="18" spans="1:41" s="103" customFormat="1" x14ac:dyDescent="0.3">
      <c r="A18" s="130" t="s">
        <v>806</v>
      </c>
      <c r="B18" s="78" t="s">
        <v>1261</v>
      </c>
      <c r="C18" s="78" t="s">
        <v>810</v>
      </c>
      <c r="D18" s="79">
        <v>2</v>
      </c>
      <c r="E18" s="79" t="s">
        <v>96</v>
      </c>
      <c r="F18" s="78" t="s">
        <v>808</v>
      </c>
      <c r="G18" s="78" t="s">
        <v>250</v>
      </c>
      <c r="H18" s="78" t="s">
        <v>661</v>
      </c>
      <c r="I18" s="78" t="s">
        <v>807</v>
      </c>
      <c r="J18" s="80" t="s">
        <v>531</v>
      </c>
      <c r="K18" s="81" t="s">
        <v>97</v>
      </c>
      <c r="L18" s="81" t="s">
        <v>98</v>
      </c>
      <c r="M18" s="81" t="s">
        <v>99</v>
      </c>
      <c r="N18" s="81">
        <v>4</v>
      </c>
      <c r="O18" s="81" t="s">
        <v>100</v>
      </c>
      <c r="P18" s="81">
        <v>1598</v>
      </c>
      <c r="Q18" s="41" t="s">
        <v>159</v>
      </c>
      <c r="R18" s="82" t="s">
        <v>102</v>
      </c>
      <c r="S18" s="41" t="s">
        <v>245</v>
      </c>
      <c r="T18" s="81" t="s">
        <v>104</v>
      </c>
      <c r="U18" s="82" t="s">
        <v>105</v>
      </c>
      <c r="V18" s="83">
        <v>21</v>
      </c>
      <c r="W18" s="83">
        <v>242</v>
      </c>
      <c r="X18" s="82" t="s">
        <v>106</v>
      </c>
      <c r="Y18" s="83">
        <v>40</v>
      </c>
      <c r="Z18" s="83">
        <v>57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62.7</v>
      </c>
      <c r="AJ18" s="41" t="s">
        <v>128</v>
      </c>
      <c r="AK18" s="41" t="s">
        <v>108</v>
      </c>
      <c r="AL18" s="45">
        <f t="shared" si="0"/>
        <v>1598</v>
      </c>
      <c r="AM18" s="41" t="s">
        <v>109</v>
      </c>
      <c r="AN18" s="41">
        <v>2</v>
      </c>
      <c r="AO18" s="41" t="s">
        <v>110</v>
      </c>
    </row>
    <row r="19" spans="1:41" s="103" customFormat="1" x14ac:dyDescent="0.3">
      <c r="A19" s="130" t="s">
        <v>806</v>
      </c>
      <c r="B19" s="78" t="s">
        <v>1261</v>
      </c>
      <c r="C19" s="78" t="s">
        <v>810</v>
      </c>
      <c r="D19" s="79">
        <v>2</v>
      </c>
      <c r="E19" s="79" t="s">
        <v>96</v>
      </c>
      <c r="F19" s="78" t="s">
        <v>808</v>
      </c>
      <c r="G19" s="78" t="s">
        <v>250</v>
      </c>
      <c r="H19" s="78" t="s">
        <v>661</v>
      </c>
      <c r="I19" s="78" t="s">
        <v>3551</v>
      </c>
      <c r="J19" s="80" t="s">
        <v>531</v>
      </c>
      <c r="K19" s="81" t="s">
        <v>97</v>
      </c>
      <c r="L19" s="81" t="s">
        <v>98</v>
      </c>
      <c r="M19" s="81" t="s">
        <v>99</v>
      </c>
      <c r="N19" s="81">
        <v>4</v>
      </c>
      <c r="O19" s="81" t="s">
        <v>100</v>
      </c>
      <c r="P19" s="81">
        <v>1598</v>
      </c>
      <c r="Q19" s="41" t="s">
        <v>159</v>
      </c>
      <c r="R19" s="82" t="s">
        <v>102</v>
      </c>
      <c r="S19" s="41" t="s">
        <v>245</v>
      </c>
      <c r="T19" s="81" t="s">
        <v>104</v>
      </c>
      <c r="U19" s="82" t="s">
        <v>105</v>
      </c>
      <c r="V19" s="83">
        <v>21</v>
      </c>
      <c r="W19" s="83">
        <v>242</v>
      </c>
      <c r="X19" s="82" t="s">
        <v>106</v>
      </c>
      <c r="Y19" s="83">
        <v>40</v>
      </c>
      <c r="Z19" s="83">
        <v>57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62.7</v>
      </c>
      <c r="AJ19" s="41" t="s">
        <v>128</v>
      </c>
      <c r="AK19" s="41" t="s">
        <v>108</v>
      </c>
      <c r="AL19" s="45">
        <f t="shared" si="0"/>
        <v>1598</v>
      </c>
      <c r="AM19" s="41" t="s">
        <v>109</v>
      </c>
      <c r="AN19" s="41">
        <v>2</v>
      </c>
      <c r="AO19" s="41" t="s">
        <v>110</v>
      </c>
    </row>
    <row r="20" spans="1:41" s="103" customFormat="1" x14ac:dyDescent="0.3">
      <c r="A20" s="130" t="s">
        <v>806</v>
      </c>
      <c r="B20" s="78" t="s">
        <v>3555</v>
      </c>
      <c r="C20" s="78" t="s">
        <v>810</v>
      </c>
      <c r="D20" s="79">
        <v>2</v>
      </c>
      <c r="E20" s="79" t="s">
        <v>96</v>
      </c>
      <c r="F20" s="78" t="s">
        <v>3552</v>
      </c>
      <c r="G20" s="78" t="s">
        <v>250</v>
      </c>
      <c r="H20" s="78" t="s">
        <v>661</v>
      </c>
      <c r="I20" s="78" t="s">
        <v>807</v>
      </c>
      <c r="J20" s="80" t="s">
        <v>531</v>
      </c>
      <c r="K20" s="81" t="s">
        <v>97</v>
      </c>
      <c r="L20" s="81" t="s">
        <v>98</v>
      </c>
      <c r="M20" s="81" t="s">
        <v>99</v>
      </c>
      <c r="N20" s="81">
        <v>4</v>
      </c>
      <c r="O20" s="81" t="s">
        <v>100</v>
      </c>
      <c r="P20" s="81">
        <v>1598</v>
      </c>
      <c r="Q20" s="41" t="s">
        <v>159</v>
      </c>
      <c r="R20" s="82" t="s">
        <v>102</v>
      </c>
      <c r="S20" s="41" t="s">
        <v>245</v>
      </c>
      <c r="T20" s="81" t="s">
        <v>104</v>
      </c>
      <c r="U20" s="82" t="s">
        <v>105</v>
      </c>
      <c r="V20" s="83">
        <v>21</v>
      </c>
      <c r="W20" s="83">
        <v>242</v>
      </c>
      <c r="X20" s="82" t="s">
        <v>106</v>
      </c>
      <c r="Y20" s="83">
        <v>40</v>
      </c>
      <c r="Z20" s="83">
        <v>57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62.7</v>
      </c>
      <c r="AJ20" s="41" t="s">
        <v>128</v>
      </c>
      <c r="AK20" s="41" t="s">
        <v>108</v>
      </c>
      <c r="AL20" s="45">
        <f t="shared" si="0"/>
        <v>1598</v>
      </c>
      <c r="AM20" s="41" t="s">
        <v>109</v>
      </c>
      <c r="AN20" s="41">
        <v>2</v>
      </c>
      <c r="AO20" s="41" t="s">
        <v>110</v>
      </c>
    </row>
    <row r="21" spans="1:41" s="103" customFormat="1" x14ac:dyDescent="0.3">
      <c r="A21" s="130" t="s">
        <v>806</v>
      </c>
      <c r="B21" s="78" t="s">
        <v>3555</v>
      </c>
      <c r="C21" s="78" t="s">
        <v>810</v>
      </c>
      <c r="D21" s="79">
        <v>2</v>
      </c>
      <c r="E21" s="79" t="s">
        <v>96</v>
      </c>
      <c r="F21" s="78" t="s">
        <v>3552</v>
      </c>
      <c r="G21" s="78" t="s">
        <v>250</v>
      </c>
      <c r="H21" s="78" t="s">
        <v>661</v>
      </c>
      <c r="I21" s="78" t="s">
        <v>3553</v>
      </c>
      <c r="J21" s="80" t="s">
        <v>531</v>
      </c>
      <c r="K21" s="81" t="s">
        <v>97</v>
      </c>
      <c r="L21" s="81" t="s">
        <v>98</v>
      </c>
      <c r="M21" s="81" t="s">
        <v>99</v>
      </c>
      <c r="N21" s="81">
        <v>4</v>
      </c>
      <c r="O21" s="81" t="s">
        <v>100</v>
      </c>
      <c r="P21" s="81">
        <v>1598</v>
      </c>
      <c r="Q21" s="41" t="s">
        <v>159</v>
      </c>
      <c r="R21" s="82" t="s">
        <v>102</v>
      </c>
      <c r="S21" s="41" t="s">
        <v>245</v>
      </c>
      <c r="T21" s="81" t="s">
        <v>104</v>
      </c>
      <c r="U21" s="82" t="s">
        <v>105</v>
      </c>
      <c r="V21" s="83">
        <v>21</v>
      </c>
      <c r="W21" s="83">
        <v>242</v>
      </c>
      <c r="X21" s="82" t="s">
        <v>106</v>
      </c>
      <c r="Y21" s="83">
        <v>40</v>
      </c>
      <c r="Z21" s="83">
        <v>57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62.7</v>
      </c>
      <c r="AJ21" s="41" t="s">
        <v>128</v>
      </c>
      <c r="AK21" s="41" t="s">
        <v>108</v>
      </c>
      <c r="AL21" s="45">
        <f t="shared" si="0"/>
        <v>1598</v>
      </c>
      <c r="AM21" s="41" t="s">
        <v>109</v>
      </c>
      <c r="AN21" s="41">
        <v>2</v>
      </c>
      <c r="AO21" s="41" t="s">
        <v>110</v>
      </c>
    </row>
    <row r="22" spans="1:41" s="103" customFormat="1" x14ac:dyDescent="0.3">
      <c r="A22" s="130" t="s">
        <v>806</v>
      </c>
      <c r="B22" s="78" t="s">
        <v>3555</v>
      </c>
      <c r="C22" s="78" t="s">
        <v>810</v>
      </c>
      <c r="D22" s="79">
        <v>2</v>
      </c>
      <c r="E22" s="79" t="s">
        <v>96</v>
      </c>
      <c r="F22" s="78" t="s">
        <v>3552</v>
      </c>
      <c r="G22" s="78" t="s">
        <v>250</v>
      </c>
      <c r="H22" s="78" t="s">
        <v>661</v>
      </c>
      <c r="I22" s="78" t="s">
        <v>3554</v>
      </c>
      <c r="J22" s="80" t="s">
        <v>531</v>
      </c>
      <c r="K22" s="81" t="s">
        <v>97</v>
      </c>
      <c r="L22" s="81" t="s">
        <v>98</v>
      </c>
      <c r="M22" s="81" t="s">
        <v>99</v>
      </c>
      <c r="N22" s="81">
        <v>4</v>
      </c>
      <c r="O22" s="81" t="s">
        <v>100</v>
      </c>
      <c r="P22" s="81">
        <v>1598</v>
      </c>
      <c r="Q22" s="41" t="s">
        <v>159</v>
      </c>
      <c r="R22" s="82" t="s">
        <v>102</v>
      </c>
      <c r="S22" s="41" t="s">
        <v>245</v>
      </c>
      <c r="T22" s="81" t="s">
        <v>104</v>
      </c>
      <c r="U22" s="82" t="s">
        <v>105</v>
      </c>
      <c r="V22" s="83">
        <v>21</v>
      </c>
      <c r="W22" s="83">
        <v>242</v>
      </c>
      <c r="X22" s="82" t="s">
        <v>106</v>
      </c>
      <c r="Y22" s="83">
        <v>40</v>
      </c>
      <c r="Z22" s="83">
        <v>57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62.7</v>
      </c>
      <c r="AJ22" s="41" t="s">
        <v>128</v>
      </c>
      <c r="AK22" s="41" t="s">
        <v>108</v>
      </c>
      <c r="AL22" s="45">
        <f t="shared" si="0"/>
        <v>1598</v>
      </c>
      <c r="AM22" s="41" t="s">
        <v>109</v>
      </c>
      <c r="AN22" s="41">
        <v>2</v>
      </c>
      <c r="AO22" s="41" t="s">
        <v>110</v>
      </c>
    </row>
    <row r="23" spans="1:41" s="103" customFormat="1" x14ac:dyDescent="0.3">
      <c r="A23" s="130" t="s">
        <v>806</v>
      </c>
      <c r="B23" s="78" t="s">
        <v>1261</v>
      </c>
      <c r="C23" s="78" t="s">
        <v>811</v>
      </c>
      <c r="D23" s="79">
        <v>2</v>
      </c>
      <c r="E23" s="79" t="s">
        <v>96</v>
      </c>
      <c r="F23" s="78" t="s">
        <v>808</v>
      </c>
      <c r="G23" s="78" t="s">
        <v>250</v>
      </c>
      <c r="H23" s="78" t="s">
        <v>661</v>
      </c>
      <c r="I23" s="78" t="s">
        <v>807</v>
      </c>
      <c r="J23" s="80" t="s">
        <v>531</v>
      </c>
      <c r="K23" s="81" t="s">
        <v>97</v>
      </c>
      <c r="L23" s="81" t="s">
        <v>98</v>
      </c>
      <c r="M23" s="81" t="s">
        <v>99</v>
      </c>
      <c r="N23" s="81">
        <v>4</v>
      </c>
      <c r="O23" s="81" t="s">
        <v>100</v>
      </c>
      <c r="P23" s="81">
        <v>1598</v>
      </c>
      <c r="Q23" s="41" t="s">
        <v>159</v>
      </c>
      <c r="R23" s="82" t="s">
        <v>102</v>
      </c>
      <c r="S23" s="41" t="s">
        <v>245</v>
      </c>
      <c r="T23" s="81" t="s">
        <v>104</v>
      </c>
      <c r="U23" s="82" t="s">
        <v>105</v>
      </c>
      <c r="V23" s="83">
        <v>13</v>
      </c>
      <c r="W23" s="83">
        <v>177</v>
      </c>
      <c r="X23" s="82" t="s">
        <v>106</v>
      </c>
      <c r="Y23" s="83">
        <v>13</v>
      </c>
      <c r="Z23" s="83">
        <v>153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568</v>
      </c>
      <c r="AI23" s="84">
        <v>59.7</v>
      </c>
      <c r="AJ23" s="41" t="s">
        <v>128</v>
      </c>
      <c r="AK23" s="41" t="s">
        <v>108</v>
      </c>
      <c r="AL23" s="45">
        <f t="shared" si="0"/>
        <v>1598</v>
      </c>
      <c r="AM23" s="41" t="s">
        <v>109</v>
      </c>
      <c r="AN23" s="41">
        <v>3</v>
      </c>
      <c r="AO23" s="41" t="s">
        <v>110</v>
      </c>
    </row>
    <row r="24" spans="1:41" s="103" customFormat="1" x14ac:dyDescent="0.3">
      <c r="A24" s="130" t="s">
        <v>806</v>
      </c>
      <c r="B24" s="78" t="s">
        <v>1261</v>
      </c>
      <c r="C24" s="78" t="s">
        <v>811</v>
      </c>
      <c r="D24" s="79">
        <v>2</v>
      </c>
      <c r="E24" s="79" t="s">
        <v>96</v>
      </c>
      <c r="F24" s="78" t="s">
        <v>808</v>
      </c>
      <c r="G24" s="78" t="s">
        <v>250</v>
      </c>
      <c r="H24" s="78" t="s">
        <v>661</v>
      </c>
      <c r="I24" s="78" t="s">
        <v>3551</v>
      </c>
      <c r="J24" s="80" t="s">
        <v>531</v>
      </c>
      <c r="K24" s="81" t="s">
        <v>97</v>
      </c>
      <c r="L24" s="81" t="s">
        <v>98</v>
      </c>
      <c r="M24" s="81" t="s">
        <v>99</v>
      </c>
      <c r="N24" s="81">
        <v>4</v>
      </c>
      <c r="O24" s="81" t="s">
        <v>100</v>
      </c>
      <c r="P24" s="81">
        <v>1598</v>
      </c>
      <c r="Q24" s="41" t="s">
        <v>159</v>
      </c>
      <c r="R24" s="82" t="s">
        <v>102</v>
      </c>
      <c r="S24" s="41" t="s">
        <v>245</v>
      </c>
      <c r="T24" s="81" t="s">
        <v>104</v>
      </c>
      <c r="U24" s="82" t="s">
        <v>105</v>
      </c>
      <c r="V24" s="83">
        <v>13</v>
      </c>
      <c r="W24" s="83">
        <v>177</v>
      </c>
      <c r="X24" s="82" t="s">
        <v>106</v>
      </c>
      <c r="Y24" s="83">
        <v>13</v>
      </c>
      <c r="Z24" s="83">
        <v>153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568</v>
      </c>
      <c r="AI24" s="84">
        <v>59.7</v>
      </c>
      <c r="AJ24" s="41" t="s">
        <v>128</v>
      </c>
      <c r="AK24" s="41" t="s">
        <v>108</v>
      </c>
      <c r="AL24" s="45">
        <f t="shared" si="0"/>
        <v>1598</v>
      </c>
      <c r="AM24" s="41" t="s">
        <v>109</v>
      </c>
      <c r="AN24" s="41">
        <v>3</v>
      </c>
      <c r="AO24" s="41" t="s">
        <v>110</v>
      </c>
    </row>
    <row r="25" spans="1:41" s="103" customFormat="1" x14ac:dyDescent="0.3">
      <c r="A25" s="130" t="s">
        <v>806</v>
      </c>
      <c r="B25" s="78" t="s">
        <v>3555</v>
      </c>
      <c r="C25" s="78" t="s">
        <v>811</v>
      </c>
      <c r="D25" s="79">
        <v>2</v>
      </c>
      <c r="E25" s="79" t="s">
        <v>96</v>
      </c>
      <c r="F25" s="78" t="s">
        <v>3552</v>
      </c>
      <c r="G25" s="78" t="s">
        <v>250</v>
      </c>
      <c r="H25" s="78" t="s">
        <v>661</v>
      </c>
      <c r="I25" s="78" t="s">
        <v>807</v>
      </c>
      <c r="J25" s="80" t="s">
        <v>531</v>
      </c>
      <c r="K25" s="81" t="s">
        <v>97</v>
      </c>
      <c r="L25" s="81" t="s">
        <v>98</v>
      </c>
      <c r="M25" s="81" t="s">
        <v>99</v>
      </c>
      <c r="N25" s="81">
        <v>4</v>
      </c>
      <c r="O25" s="81" t="s">
        <v>100</v>
      </c>
      <c r="P25" s="81">
        <v>1598</v>
      </c>
      <c r="Q25" s="41" t="s">
        <v>159</v>
      </c>
      <c r="R25" s="82" t="s">
        <v>102</v>
      </c>
      <c r="S25" s="41" t="s">
        <v>245</v>
      </c>
      <c r="T25" s="81" t="s">
        <v>104</v>
      </c>
      <c r="U25" s="82" t="s">
        <v>105</v>
      </c>
      <c r="V25" s="83">
        <v>13</v>
      </c>
      <c r="W25" s="83">
        <v>177</v>
      </c>
      <c r="X25" s="82" t="s">
        <v>106</v>
      </c>
      <c r="Y25" s="83">
        <v>13</v>
      </c>
      <c r="Z25" s="83">
        <v>153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568</v>
      </c>
      <c r="AI25" s="84">
        <v>59.7</v>
      </c>
      <c r="AJ25" s="41" t="s">
        <v>128</v>
      </c>
      <c r="AK25" s="41" t="s">
        <v>108</v>
      </c>
      <c r="AL25" s="45">
        <f t="shared" si="0"/>
        <v>1598</v>
      </c>
      <c r="AM25" s="41" t="s">
        <v>109</v>
      </c>
      <c r="AN25" s="41">
        <v>3</v>
      </c>
      <c r="AO25" s="41" t="s">
        <v>110</v>
      </c>
    </row>
    <row r="26" spans="1:41" s="103" customFormat="1" x14ac:dyDescent="0.3">
      <c r="A26" s="130" t="s">
        <v>806</v>
      </c>
      <c r="B26" s="78" t="s">
        <v>3555</v>
      </c>
      <c r="C26" s="78" t="s">
        <v>811</v>
      </c>
      <c r="D26" s="79">
        <v>2</v>
      </c>
      <c r="E26" s="79" t="s">
        <v>96</v>
      </c>
      <c r="F26" s="78" t="s">
        <v>3552</v>
      </c>
      <c r="G26" s="78" t="s">
        <v>250</v>
      </c>
      <c r="H26" s="78" t="s">
        <v>661</v>
      </c>
      <c r="I26" s="78" t="s">
        <v>3553</v>
      </c>
      <c r="J26" s="80" t="s">
        <v>531</v>
      </c>
      <c r="K26" s="81" t="s">
        <v>97</v>
      </c>
      <c r="L26" s="81" t="s">
        <v>98</v>
      </c>
      <c r="M26" s="81" t="s">
        <v>99</v>
      </c>
      <c r="N26" s="81">
        <v>4</v>
      </c>
      <c r="O26" s="81" t="s">
        <v>100</v>
      </c>
      <c r="P26" s="81">
        <v>1598</v>
      </c>
      <c r="Q26" s="41" t="s">
        <v>159</v>
      </c>
      <c r="R26" s="82" t="s">
        <v>102</v>
      </c>
      <c r="S26" s="41" t="s">
        <v>245</v>
      </c>
      <c r="T26" s="81" t="s">
        <v>104</v>
      </c>
      <c r="U26" s="82" t="s">
        <v>105</v>
      </c>
      <c r="V26" s="83">
        <v>13</v>
      </c>
      <c r="W26" s="83">
        <v>177</v>
      </c>
      <c r="X26" s="82" t="s">
        <v>106</v>
      </c>
      <c r="Y26" s="83">
        <v>13</v>
      </c>
      <c r="Z26" s="83">
        <v>153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568</v>
      </c>
      <c r="AI26" s="84">
        <v>59.7</v>
      </c>
      <c r="AJ26" s="41" t="s">
        <v>128</v>
      </c>
      <c r="AK26" s="41" t="s">
        <v>108</v>
      </c>
      <c r="AL26" s="45">
        <f t="shared" si="0"/>
        <v>1598</v>
      </c>
      <c r="AM26" s="41" t="s">
        <v>109</v>
      </c>
      <c r="AN26" s="41">
        <v>3</v>
      </c>
      <c r="AO26" s="41" t="s">
        <v>110</v>
      </c>
    </row>
    <row r="27" spans="1:41" s="103" customFormat="1" x14ac:dyDescent="0.3">
      <c r="A27" s="130" t="s">
        <v>806</v>
      </c>
      <c r="B27" s="78" t="s">
        <v>3555</v>
      </c>
      <c r="C27" s="78" t="s">
        <v>811</v>
      </c>
      <c r="D27" s="79">
        <v>2</v>
      </c>
      <c r="E27" s="79" t="s">
        <v>96</v>
      </c>
      <c r="F27" s="78" t="s">
        <v>3552</v>
      </c>
      <c r="G27" s="78" t="s">
        <v>250</v>
      </c>
      <c r="H27" s="78" t="s">
        <v>661</v>
      </c>
      <c r="I27" s="78" t="s">
        <v>3554</v>
      </c>
      <c r="J27" s="80" t="s">
        <v>531</v>
      </c>
      <c r="K27" s="81" t="s">
        <v>97</v>
      </c>
      <c r="L27" s="81" t="s">
        <v>98</v>
      </c>
      <c r="M27" s="81" t="s">
        <v>99</v>
      </c>
      <c r="N27" s="81">
        <v>4</v>
      </c>
      <c r="O27" s="81" t="s">
        <v>100</v>
      </c>
      <c r="P27" s="81">
        <v>1598</v>
      </c>
      <c r="Q27" s="41" t="s">
        <v>159</v>
      </c>
      <c r="R27" s="82" t="s">
        <v>102</v>
      </c>
      <c r="S27" s="41" t="s">
        <v>245</v>
      </c>
      <c r="T27" s="81" t="s">
        <v>104</v>
      </c>
      <c r="U27" s="82" t="s">
        <v>105</v>
      </c>
      <c r="V27" s="83">
        <v>13</v>
      </c>
      <c r="W27" s="83">
        <v>177</v>
      </c>
      <c r="X27" s="82" t="s">
        <v>106</v>
      </c>
      <c r="Y27" s="83">
        <v>13</v>
      </c>
      <c r="Z27" s="83">
        <v>153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568</v>
      </c>
      <c r="AI27" s="84">
        <v>59.7</v>
      </c>
      <c r="AJ27" s="41" t="s">
        <v>128</v>
      </c>
      <c r="AK27" s="41" t="s">
        <v>108</v>
      </c>
      <c r="AL27" s="45">
        <f t="shared" si="0"/>
        <v>1598</v>
      </c>
      <c r="AM27" s="41" t="s">
        <v>109</v>
      </c>
      <c r="AN27" s="41">
        <v>3</v>
      </c>
      <c r="AO27" s="41" t="s">
        <v>110</v>
      </c>
    </row>
    <row r="28" spans="1:41" s="103" customFormat="1" x14ac:dyDescent="0.3">
      <c r="A28" s="130" t="s">
        <v>806</v>
      </c>
      <c r="B28" s="78" t="s">
        <v>1286</v>
      </c>
      <c r="C28" s="78" t="s">
        <v>1025</v>
      </c>
      <c r="D28" s="79">
        <v>2</v>
      </c>
      <c r="E28" s="79" t="s">
        <v>96</v>
      </c>
      <c r="F28" s="78" t="s">
        <v>1335</v>
      </c>
      <c r="G28" s="78" t="s">
        <v>250</v>
      </c>
      <c r="H28" s="78" t="s">
        <v>661</v>
      </c>
      <c r="I28" s="78" t="s">
        <v>1027</v>
      </c>
      <c r="J28" s="80" t="s">
        <v>531</v>
      </c>
      <c r="K28" s="81" t="s">
        <v>97</v>
      </c>
      <c r="L28" s="81" t="s">
        <v>98</v>
      </c>
      <c r="M28" s="81" t="s">
        <v>99</v>
      </c>
      <c r="N28" s="81">
        <v>4</v>
      </c>
      <c r="O28" s="81" t="s">
        <v>100</v>
      </c>
      <c r="P28" s="81">
        <v>1598</v>
      </c>
      <c r="Q28" s="41" t="s">
        <v>159</v>
      </c>
      <c r="R28" s="82" t="s">
        <v>102</v>
      </c>
      <c r="S28" s="41" t="s">
        <v>245</v>
      </c>
      <c r="T28" s="81" t="s">
        <v>104</v>
      </c>
      <c r="U28" s="82" t="s">
        <v>105</v>
      </c>
      <c r="V28" s="83">
        <v>18</v>
      </c>
      <c r="W28" s="83">
        <v>279</v>
      </c>
      <c r="X28" s="82" t="s">
        <v>106</v>
      </c>
      <c r="Y28" s="83">
        <v>22</v>
      </c>
      <c r="Z28" s="83">
        <v>175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800</v>
      </c>
      <c r="AI28" s="84">
        <v>61.1</v>
      </c>
      <c r="AJ28" s="41" t="s">
        <v>128</v>
      </c>
      <c r="AK28" s="41" t="s">
        <v>108</v>
      </c>
      <c r="AL28" s="45">
        <f t="shared" si="0"/>
        <v>1598</v>
      </c>
      <c r="AM28" s="41" t="s">
        <v>109</v>
      </c>
      <c r="AN28" s="41">
        <v>4</v>
      </c>
      <c r="AO28" s="41" t="s">
        <v>110</v>
      </c>
    </row>
    <row r="29" spans="1:41" s="103" customFormat="1" x14ac:dyDescent="0.3">
      <c r="A29" s="130" t="s">
        <v>806</v>
      </c>
      <c r="B29" s="78" t="s">
        <v>3556</v>
      </c>
      <c r="C29" s="78" t="s">
        <v>1025</v>
      </c>
      <c r="D29" s="79">
        <v>2</v>
      </c>
      <c r="E29" s="79" t="s">
        <v>96</v>
      </c>
      <c r="F29" s="78" t="s">
        <v>3557</v>
      </c>
      <c r="G29" s="78" t="s">
        <v>250</v>
      </c>
      <c r="H29" s="78" t="s">
        <v>661</v>
      </c>
      <c r="I29" s="78" t="s">
        <v>1027</v>
      </c>
      <c r="J29" s="80" t="s">
        <v>531</v>
      </c>
      <c r="K29" s="81" t="s">
        <v>97</v>
      </c>
      <c r="L29" s="81" t="s">
        <v>98</v>
      </c>
      <c r="M29" s="81" t="s">
        <v>99</v>
      </c>
      <c r="N29" s="81">
        <v>4</v>
      </c>
      <c r="O29" s="81" t="s">
        <v>100</v>
      </c>
      <c r="P29" s="81">
        <v>1598</v>
      </c>
      <c r="Q29" s="41" t="s">
        <v>159</v>
      </c>
      <c r="R29" s="82" t="s">
        <v>102</v>
      </c>
      <c r="S29" s="41" t="s">
        <v>245</v>
      </c>
      <c r="T29" s="81" t="s">
        <v>104</v>
      </c>
      <c r="U29" s="82" t="s">
        <v>105</v>
      </c>
      <c r="V29" s="83">
        <v>18</v>
      </c>
      <c r="W29" s="83">
        <v>279</v>
      </c>
      <c r="X29" s="82" t="s">
        <v>106</v>
      </c>
      <c r="Y29" s="83">
        <v>22</v>
      </c>
      <c r="Z29" s="83">
        <v>175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800</v>
      </c>
      <c r="AI29" s="84">
        <v>61.1</v>
      </c>
      <c r="AJ29" s="41" t="s">
        <v>128</v>
      </c>
      <c r="AK29" s="41" t="s">
        <v>108</v>
      </c>
      <c r="AL29" s="45">
        <f t="shared" si="0"/>
        <v>1598</v>
      </c>
      <c r="AM29" s="41" t="s">
        <v>109</v>
      </c>
      <c r="AN29" s="41">
        <v>4</v>
      </c>
      <c r="AO29" s="41" t="s">
        <v>110</v>
      </c>
    </row>
    <row r="30" spans="1:41" s="103" customFormat="1" x14ac:dyDescent="0.3">
      <c r="A30" s="130" t="s">
        <v>806</v>
      </c>
      <c r="B30" s="78" t="s">
        <v>3556</v>
      </c>
      <c r="C30" s="78" t="s">
        <v>1025</v>
      </c>
      <c r="D30" s="79">
        <v>2</v>
      </c>
      <c r="E30" s="79" t="s">
        <v>96</v>
      </c>
      <c r="F30" s="78" t="s">
        <v>3557</v>
      </c>
      <c r="G30" s="78" t="s">
        <v>250</v>
      </c>
      <c r="H30" s="78" t="s">
        <v>661</v>
      </c>
      <c r="I30" s="78" t="s">
        <v>3558</v>
      </c>
      <c r="J30" s="80" t="s">
        <v>531</v>
      </c>
      <c r="K30" s="81" t="s">
        <v>97</v>
      </c>
      <c r="L30" s="81" t="s">
        <v>98</v>
      </c>
      <c r="M30" s="81" t="s">
        <v>99</v>
      </c>
      <c r="N30" s="81">
        <v>4</v>
      </c>
      <c r="O30" s="81" t="s">
        <v>100</v>
      </c>
      <c r="P30" s="81">
        <v>1598</v>
      </c>
      <c r="Q30" s="41" t="s">
        <v>159</v>
      </c>
      <c r="R30" s="82" t="s">
        <v>102</v>
      </c>
      <c r="S30" s="41" t="s">
        <v>245</v>
      </c>
      <c r="T30" s="81" t="s">
        <v>104</v>
      </c>
      <c r="U30" s="82" t="s">
        <v>105</v>
      </c>
      <c r="V30" s="83">
        <v>18</v>
      </c>
      <c r="W30" s="83">
        <v>279</v>
      </c>
      <c r="X30" s="82" t="s">
        <v>106</v>
      </c>
      <c r="Y30" s="83">
        <v>22</v>
      </c>
      <c r="Z30" s="83">
        <v>175</v>
      </c>
      <c r="AA30" s="82" t="s">
        <v>106</v>
      </c>
      <c r="AB30" s="83"/>
      <c r="AC30" s="83"/>
      <c r="AD30" s="82"/>
      <c r="AE30" s="83"/>
      <c r="AF30" s="83"/>
      <c r="AG30" s="82"/>
      <c r="AH30" s="82" t="s">
        <v>800</v>
      </c>
      <c r="AI30" s="84">
        <v>61.1</v>
      </c>
      <c r="AJ30" s="41" t="s">
        <v>128</v>
      </c>
      <c r="AK30" s="41" t="s">
        <v>108</v>
      </c>
      <c r="AL30" s="45">
        <f t="shared" si="0"/>
        <v>1598</v>
      </c>
      <c r="AM30" s="41" t="s">
        <v>109</v>
      </c>
      <c r="AN30" s="41">
        <v>4</v>
      </c>
      <c r="AO30" s="41" t="s">
        <v>110</v>
      </c>
    </row>
    <row r="31" spans="1:41" s="103" customFormat="1" x14ac:dyDescent="0.3">
      <c r="A31" s="130" t="s">
        <v>806</v>
      </c>
      <c r="B31" s="78" t="s">
        <v>3556</v>
      </c>
      <c r="C31" s="78" t="s">
        <v>1025</v>
      </c>
      <c r="D31" s="79">
        <v>2</v>
      </c>
      <c r="E31" s="79" t="s">
        <v>96</v>
      </c>
      <c r="F31" s="78" t="s">
        <v>3557</v>
      </c>
      <c r="G31" s="78" t="s">
        <v>250</v>
      </c>
      <c r="H31" s="78" t="s">
        <v>661</v>
      </c>
      <c r="I31" s="78" t="s">
        <v>3559</v>
      </c>
      <c r="J31" s="80" t="s">
        <v>531</v>
      </c>
      <c r="K31" s="81" t="s">
        <v>97</v>
      </c>
      <c r="L31" s="81" t="s">
        <v>98</v>
      </c>
      <c r="M31" s="81" t="s">
        <v>99</v>
      </c>
      <c r="N31" s="81">
        <v>4</v>
      </c>
      <c r="O31" s="81" t="s">
        <v>100</v>
      </c>
      <c r="P31" s="81">
        <v>1598</v>
      </c>
      <c r="Q31" s="41" t="s">
        <v>159</v>
      </c>
      <c r="R31" s="82" t="s">
        <v>102</v>
      </c>
      <c r="S31" s="41" t="s">
        <v>245</v>
      </c>
      <c r="T31" s="81" t="s">
        <v>104</v>
      </c>
      <c r="U31" s="82" t="s">
        <v>105</v>
      </c>
      <c r="V31" s="83">
        <v>18</v>
      </c>
      <c r="W31" s="83">
        <v>279</v>
      </c>
      <c r="X31" s="82" t="s">
        <v>106</v>
      </c>
      <c r="Y31" s="83">
        <v>22</v>
      </c>
      <c r="Z31" s="83">
        <v>175</v>
      </c>
      <c r="AA31" s="82" t="s">
        <v>106</v>
      </c>
      <c r="AB31" s="83"/>
      <c r="AC31" s="83"/>
      <c r="AD31" s="82"/>
      <c r="AE31" s="83"/>
      <c r="AF31" s="83"/>
      <c r="AG31" s="82"/>
      <c r="AH31" s="82" t="s">
        <v>800</v>
      </c>
      <c r="AI31" s="84">
        <v>61.1</v>
      </c>
      <c r="AJ31" s="41" t="s">
        <v>128</v>
      </c>
      <c r="AK31" s="41" t="s">
        <v>108</v>
      </c>
      <c r="AL31" s="45">
        <f t="shared" si="0"/>
        <v>1598</v>
      </c>
      <c r="AM31" s="41" t="s">
        <v>109</v>
      </c>
      <c r="AN31" s="41">
        <v>4</v>
      </c>
      <c r="AO31" s="41" t="s">
        <v>110</v>
      </c>
    </row>
    <row r="32" spans="1:41" s="103" customFormat="1" x14ac:dyDescent="0.3">
      <c r="A32" s="130" t="s">
        <v>806</v>
      </c>
      <c r="B32" s="78" t="s">
        <v>3556</v>
      </c>
      <c r="C32" s="78" t="s">
        <v>1025</v>
      </c>
      <c r="D32" s="79">
        <v>2</v>
      </c>
      <c r="E32" s="79" t="s">
        <v>96</v>
      </c>
      <c r="F32" s="78" t="s">
        <v>3557</v>
      </c>
      <c r="G32" s="78" t="s">
        <v>250</v>
      </c>
      <c r="H32" s="78" t="s">
        <v>661</v>
      </c>
      <c r="I32" s="78" t="s">
        <v>3560</v>
      </c>
      <c r="J32" s="80" t="s">
        <v>531</v>
      </c>
      <c r="K32" s="81" t="s">
        <v>97</v>
      </c>
      <c r="L32" s="81" t="s">
        <v>98</v>
      </c>
      <c r="M32" s="81" t="s">
        <v>99</v>
      </c>
      <c r="N32" s="81">
        <v>4</v>
      </c>
      <c r="O32" s="81" t="s">
        <v>100</v>
      </c>
      <c r="P32" s="81">
        <v>1598</v>
      </c>
      <c r="Q32" s="41" t="s">
        <v>159</v>
      </c>
      <c r="R32" s="82" t="s">
        <v>102</v>
      </c>
      <c r="S32" s="41" t="s">
        <v>245</v>
      </c>
      <c r="T32" s="81" t="s">
        <v>104</v>
      </c>
      <c r="U32" s="82" t="s">
        <v>105</v>
      </c>
      <c r="V32" s="83">
        <v>18</v>
      </c>
      <c r="W32" s="83">
        <v>279</v>
      </c>
      <c r="X32" s="82" t="s">
        <v>106</v>
      </c>
      <c r="Y32" s="83">
        <v>22</v>
      </c>
      <c r="Z32" s="83">
        <v>175</v>
      </c>
      <c r="AA32" s="82" t="s">
        <v>106</v>
      </c>
      <c r="AB32" s="83"/>
      <c r="AC32" s="83"/>
      <c r="AD32" s="82"/>
      <c r="AE32" s="83"/>
      <c r="AF32" s="83"/>
      <c r="AG32" s="82"/>
      <c r="AH32" s="82" t="s">
        <v>800</v>
      </c>
      <c r="AI32" s="84">
        <v>61.1</v>
      </c>
      <c r="AJ32" s="41" t="s">
        <v>128</v>
      </c>
      <c r="AK32" s="41" t="s">
        <v>108</v>
      </c>
      <c r="AL32" s="45">
        <f t="shared" si="0"/>
        <v>1598</v>
      </c>
      <c r="AM32" s="41" t="s">
        <v>109</v>
      </c>
      <c r="AN32" s="41">
        <v>4</v>
      </c>
      <c r="AO32" s="41" t="s">
        <v>110</v>
      </c>
    </row>
    <row r="33" spans="1:41" s="103" customFormat="1" x14ac:dyDescent="0.3">
      <c r="A33" s="130" t="s">
        <v>806</v>
      </c>
      <c r="B33" s="78" t="s">
        <v>1286</v>
      </c>
      <c r="C33" s="78" t="s">
        <v>1026</v>
      </c>
      <c r="D33" s="79">
        <v>2</v>
      </c>
      <c r="E33" s="79" t="s">
        <v>96</v>
      </c>
      <c r="F33" s="78" t="s">
        <v>1335</v>
      </c>
      <c r="G33" s="78" t="s">
        <v>250</v>
      </c>
      <c r="H33" s="78" t="s">
        <v>661</v>
      </c>
      <c r="I33" s="78" t="s">
        <v>1027</v>
      </c>
      <c r="J33" s="80" t="s">
        <v>531</v>
      </c>
      <c r="K33" s="81" t="s">
        <v>97</v>
      </c>
      <c r="L33" s="81" t="s">
        <v>98</v>
      </c>
      <c r="M33" s="81" t="s">
        <v>99</v>
      </c>
      <c r="N33" s="81">
        <v>4</v>
      </c>
      <c r="O33" s="81" t="s">
        <v>100</v>
      </c>
      <c r="P33" s="81">
        <v>1598</v>
      </c>
      <c r="Q33" s="41" t="s">
        <v>159</v>
      </c>
      <c r="R33" s="82" t="s">
        <v>102</v>
      </c>
      <c r="S33" s="41" t="s">
        <v>245</v>
      </c>
      <c r="T33" s="81" t="s">
        <v>104</v>
      </c>
      <c r="U33" s="82" t="s">
        <v>105</v>
      </c>
      <c r="V33" s="83">
        <v>13</v>
      </c>
      <c r="W33" s="83">
        <v>177</v>
      </c>
      <c r="X33" s="82" t="s">
        <v>106</v>
      </c>
      <c r="Y33" s="83">
        <v>13</v>
      </c>
      <c r="Z33" s="83">
        <v>153</v>
      </c>
      <c r="AA33" s="82" t="s">
        <v>106</v>
      </c>
      <c r="AB33" s="83"/>
      <c r="AC33" s="83"/>
      <c r="AD33" s="82"/>
      <c r="AE33" s="83"/>
      <c r="AF33" s="83"/>
      <c r="AG33" s="82"/>
      <c r="AH33" s="82" t="s">
        <v>568</v>
      </c>
      <c r="AI33" s="84">
        <v>58.2</v>
      </c>
      <c r="AJ33" s="41" t="s">
        <v>128</v>
      </c>
      <c r="AK33" s="41" t="s">
        <v>108</v>
      </c>
      <c r="AL33" s="45">
        <f t="shared" si="0"/>
        <v>1598</v>
      </c>
      <c r="AM33" s="41" t="s">
        <v>109</v>
      </c>
      <c r="AN33" s="41">
        <v>4</v>
      </c>
      <c r="AO33" s="41" t="s">
        <v>110</v>
      </c>
    </row>
    <row r="34" spans="1:41" s="103" customFormat="1" x14ac:dyDescent="0.3">
      <c r="A34" s="130" t="s">
        <v>806</v>
      </c>
      <c r="B34" s="78" t="s">
        <v>3556</v>
      </c>
      <c r="C34" s="78" t="s">
        <v>1026</v>
      </c>
      <c r="D34" s="79">
        <v>2</v>
      </c>
      <c r="E34" s="79" t="s">
        <v>96</v>
      </c>
      <c r="F34" s="78" t="s">
        <v>3557</v>
      </c>
      <c r="G34" s="78" t="s">
        <v>250</v>
      </c>
      <c r="H34" s="78" t="s">
        <v>661</v>
      </c>
      <c r="I34" s="78" t="s">
        <v>1027</v>
      </c>
      <c r="J34" s="80" t="s">
        <v>531</v>
      </c>
      <c r="K34" s="81" t="s">
        <v>97</v>
      </c>
      <c r="L34" s="81" t="s">
        <v>98</v>
      </c>
      <c r="M34" s="81" t="s">
        <v>99</v>
      </c>
      <c r="N34" s="81">
        <v>4</v>
      </c>
      <c r="O34" s="81" t="s">
        <v>100</v>
      </c>
      <c r="P34" s="81">
        <v>1598</v>
      </c>
      <c r="Q34" s="41" t="s">
        <v>159</v>
      </c>
      <c r="R34" s="82" t="s">
        <v>102</v>
      </c>
      <c r="S34" s="41" t="s">
        <v>245</v>
      </c>
      <c r="T34" s="81" t="s">
        <v>104</v>
      </c>
      <c r="U34" s="82" t="s">
        <v>105</v>
      </c>
      <c r="V34" s="83">
        <v>13</v>
      </c>
      <c r="W34" s="83">
        <v>177</v>
      </c>
      <c r="X34" s="82" t="s">
        <v>106</v>
      </c>
      <c r="Y34" s="83">
        <v>13</v>
      </c>
      <c r="Z34" s="83">
        <v>153</v>
      </c>
      <c r="AA34" s="82" t="s">
        <v>106</v>
      </c>
      <c r="AB34" s="83"/>
      <c r="AC34" s="83"/>
      <c r="AD34" s="82"/>
      <c r="AE34" s="83"/>
      <c r="AF34" s="83"/>
      <c r="AG34" s="82"/>
      <c r="AH34" s="82" t="s">
        <v>568</v>
      </c>
      <c r="AI34" s="84">
        <v>58.2</v>
      </c>
      <c r="AJ34" s="41" t="s">
        <v>128</v>
      </c>
      <c r="AK34" s="41" t="s">
        <v>108</v>
      </c>
      <c r="AL34" s="45">
        <f t="shared" si="0"/>
        <v>1598</v>
      </c>
      <c r="AM34" s="41" t="s">
        <v>109</v>
      </c>
      <c r="AN34" s="41">
        <v>4</v>
      </c>
      <c r="AO34" s="41" t="s">
        <v>110</v>
      </c>
    </row>
    <row r="35" spans="1:41" s="103" customFormat="1" x14ac:dyDescent="0.3">
      <c r="A35" s="130" t="s">
        <v>806</v>
      </c>
      <c r="B35" s="78" t="s">
        <v>3556</v>
      </c>
      <c r="C35" s="78" t="s">
        <v>1026</v>
      </c>
      <c r="D35" s="79">
        <v>2</v>
      </c>
      <c r="E35" s="79" t="s">
        <v>96</v>
      </c>
      <c r="F35" s="78" t="s">
        <v>3557</v>
      </c>
      <c r="G35" s="78" t="s">
        <v>250</v>
      </c>
      <c r="H35" s="78" t="s">
        <v>661</v>
      </c>
      <c r="I35" s="78" t="s">
        <v>3558</v>
      </c>
      <c r="J35" s="80" t="s">
        <v>531</v>
      </c>
      <c r="K35" s="81" t="s">
        <v>97</v>
      </c>
      <c r="L35" s="81" t="s">
        <v>98</v>
      </c>
      <c r="M35" s="81" t="s">
        <v>99</v>
      </c>
      <c r="N35" s="81">
        <v>4</v>
      </c>
      <c r="O35" s="81" t="s">
        <v>100</v>
      </c>
      <c r="P35" s="81">
        <v>1598</v>
      </c>
      <c r="Q35" s="41" t="s">
        <v>159</v>
      </c>
      <c r="R35" s="82" t="s">
        <v>102</v>
      </c>
      <c r="S35" s="41" t="s">
        <v>245</v>
      </c>
      <c r="T35" s="81" t="s">
        <v>104</v>
      </c>
      <c r="U35" s="82" t="s">
        <v>105</v>
      </c>
      <c r="V35" s="83">
        <v>13</v>
      </c>
      <c r="W35" s="83">
        <v>177</v>
      </c>
      <c r="X35" s="82" t="s">
        <v>106</v>
      </c>
      <c r="Y35" s="83">
        <v>13</v>
      </c>
      <c r="Z35" s="83">
        <v>153</v>
      </c>
      <c r="AA35" s="82" t="s">
        <v>106</v>
      </c>
      <c r="AB35" s="83"/>
      <c r="AC35" s="83"/>
      <c r="AD35" s="82"/>
      <c r="AE35" s="83"/>
      <c r="AF35" s="83"/>
      <c r="AG35" s="82"/>
      <c r="AH35" s="82" t="s">
        <v>568</v>
      </c>
      <c r="AI35" s="84">
        <v>58.2</v>
      </c>
      <c r="AJ35" s="41" t="s">
        <v>128</v>
      </c>
      <c r="AK35" s="41" t="s">
        <v>108</v>
      </c>
      <c r="AL35" s="45">
        <f t="shared" si="0"/>
        <v>1598</v>
      </c>
      <c r="AM35" s="41" t="s">
        <v>109</v>
      </c>
      <c r="AN35" s="41">
        <v>4</v>
      </c>
      <c r="AO35" s="41" t="s">
        <v>110</v>
      </c>
    </row>
    <row r="36" spans="1:41" s="103" customFormat="1" x14ac:dyDescent="0.3">
      <c r="A36" s="130" t="s">
        <v>806</v>
      </c>
      <c r="B36" s="78" t="s">
        <v>3556</v>
      </c>
      <c r="C36" s="78" t="s">
        <v>1026</v>
      </c>
      <c r="D36" s="79">
        <v>2</v>
      </c>
      <c r="E36" s="79" t="s">
        <v>96</v>
      </c>
      <c r="F36" s="78" t="s">
        <v>3557</v>
      </c>
      <c r="G36" s="78" t="s">
        <v>250</v>
      </c>
      <c r="H36" s="78" t="s">
        <v>661</v>
      </c>
      <c r="I36" s="78" t="s">
        <v>3559</v>
      </c>
      <c r="J36" s="80" t="s">
        <v>531</v>
      </c>
      <c r="K36" s="81" t="s">
        <v>97</v>
      </c>
      <c r="L36" s="81" t="s">
        <v>98</v>
      </c>
      <c r="M36" s="81" t="s">
        <v>99</v>
      </c>
      <c r="N36" s="81">
        <v>4</v>
      </c>
      <c r="O36" s="81" t="s">
        <v>100</v>
      </c>
      <c r="P36" s="81">
        <v>1598</v>
      </c>
      <c r="Q36" s="41" t="s">
        <v>159</v>
      </c>
      <c r="R36" s="82" t="s">
        <v>102</v>
      </c>
      <c r="S36" s="41" t="s">
        <v>245</v>
      </c>
      <c r="T36" s="81" t="s">
        <v>104</v>
      </c>
      <c r="U36" s="82" t="s">
        <v>105</v>
      </c>
      <c r="V36" s="83">
        <v>13</v>
      </c>
      <c r="W36" s="83">
        <v>177</v>
      </c>
      <c r="X36" s="82" t="s">
        <v>106</v>
      </c>
      <c r="Y36" s="83">
        <v>13</v>
      </c>
      <c r="Z36" s="83">
        <v>153</v>
      </c>
      <c r="AA36" s="82" t="s">
        <v>106</v>
      </c>
      <c r="AB36" s="83"/>
      <c r="AC36" s="83"/>
      <c r="AD36" s="82"/>
      <c r="AE36" s="83"/>
      <c r="AF36" s="83"/>
      <c r="AG36" s="82"/>
      <c r="AH36" s="82" t="s">
        <v>568</v>
      </c>
      <c r="AI36" s="84">
        <v>58.2</v>
      </c>
      <c r="AJ36" s="41" t="s">
        <v>128</v>
      </c>
      <c r="AK36" s="41" t="s">
        <v>108</v>
      </c>
      <c r="AL36" s="45">
        <f t="shared" si="0"/>
        <v>1598</v>
      </c>
      <c r="AM36" s="41" t="s">
        <v>109</v>
      </c>
      <c r="AN36" s="41">
        <v>4</v>
      </c>
      <c r="AO36" s="41" t="s">
        <v>110</v>
      </c>
    </row>
    <row r="37" spans="1:41" s="103" customFormat="1" x14ac:dyDescent="0.3">
      <c r="A37" s="130" t="s">
        <v>806</v>
      </c>
      <c r="B37" s="78" t="s">
        <v>3556</v>
      </c>
      <c r="C37" s="78" t="s">
        <v>1026</v>
      </c>
      <c r="D37" s="79">
        <v>2</v>
      </c>
      <c r="E37" s="79" t="s">
        <v>96</v>
      </c>
      <c r="F37" s="78" t="s">
        <v>3557</v>
      </c>
      <c r="G37" s="78" t="s">
        <v>250</v>
      </c>
      <c r="H37" s="78" t="s">
        <v>661</v>
      </c>
      <c r="I37" s="78" t="s">
        <v>3560</v>
      </c>
      <c r="J37" s="80" t="s">
        <v>531</v>
      </c>
      <c r="K37" s="81" t="s">
        <v>97</v>
      </c>
      <c r="L37" s="81" t="s">
        <v>98</v>
      </c>
      <c r="M37" s="81" t="s">
        <v>99</v>
      </c>
      <c r="N37" s="81">
        <v>4</v>
      </c>
      <c r="O37" s="81" t="s">
        <v>100</v>
      </c>
      <c r="P37" s="81">
        <v>1598</v>
      </c>
      <c r="Q37" s="41" t="s">
        <v>159</v>
      </c>
      <c r="R37" s="82" t="s">
        <v>102</v>
      </c>
      <c r="S37" s="41" t="s">
        <v>245</v>
      </c>
      <c r="T37" s="81" t="s">
        <v>104</v>
      </c>
      <c r="U37" s="82" t="s">
        <v>105</v>
      </c>
      <c r="V37" s="83">
        <v>13</v>
      </c>
      <c r="W37" s="83">
        <v>177</v>
      </c>
      <c r="X37" s="82" t="s">
        <v>106</v>
      </c>
      <c r="Y37" s="83">
        <v>13</v>
      </c>
      <c r="Z37" s="83">
        <v>153</v>
      </c>
      <c r="AA37" s="82" t="s">
        <v>106</v>
      </c>
      <c r="AB37" s="83"/>
      <c r="AC37" s="83"/>
      <c r="AD37" s="82"/>
      <c r="AE37" s="83"/>
      <c r="AF37" s="83"/>
      <c r="AG37" s="82"/>
      <c r="AH37" s="82" t="s">
        <v>568</v>
      </c>
      <c r="AI37" s="84">
        <v>58.2</v>
      </c>
      <c r="AJ37" s="41" t="s">
        <v>128</v>
      </c>
      <c r="AK37" s="41" t="s">
        <v>108</v>
      </c>
      <c r="AL37" s="45">
        <f t="shared" si="0"/>
        <v>1598</v>
      </c>
      <c r="AM37" s="41" t="s">
        <v>109</v>
      </c>
      <c r="AN37" s="41">
        <v>4</v>
      </c>
      <c r="AO37" s="41" t="s">
        <v>110</v>
      </c>
    </row>
  </sheetData>
  <autoFilter ref="A12" xr:uid="{00000000-0009-0000-0000-00001D000000}"/>
  <mergeCells count="9">
    <mergeCell ref="F2:J3"/>
    <mergeCell ref="K7:U7"/>
    <mergeCell ref="V7:AG7"/>
    <mergeCell ref="AH7:AN7"/>
    <mergeCell ref="A8:A11"/>
    <mergeCell ref="V8:AA8"/>
    <mergeCell ref="AB8:AG8"/>
    <mergeCell ref="G9:J9"/>
    <mergeCell ref="B7:J7"/>
  </mergeCells>
  <pageMargins left="0.28000000000000003" right="0.34" top="0.36" bottom="0.26" header="0.31496062992125984" footer="0.17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85CF-C8B0-480C-9594-F8556916E3CD}">
  <sheetPr>
    <pageSetUpPr fitToPage="1"/>
  </sheetPr>
  <dimension ref="A1:AO46"/>
  <sheetViews>
    <sheetView showGridLines="0" zoomScaleNormal="100" workbookViewId="0"/>
  </sheetViews>
  <sheetFormatPr baseColWidth="10" defaultColWidth="11.44140625" defaultRowHeight="14.4" x14ac:dyDescent="0.3"/>
  <cols>
    <col min="1" max="1" width="26.44140625" customWidth="1"/>
    <col min="2" max="2" width="27.2187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6.88671875" customWidth="1"/>
    <col min="10" max="10" width="23.33203125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6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1973</v>
      </c>
      <c r="B13" s="78" t="s">
        <v>1974</v>
      </c>
      <c r="C13" s="78" t="s">
        <v>1975</v>
      </c>
      <c r="D13" s="79">
        <v>2</v>
      </c>
      <c r="E13" s="79" t="s">
        <v>96</v>
      </c>
      <c r="F13" s="78" t="s">
        <v>1976</v>
      </c>
      <c r="G13" s="78" t="s">
        <v>1305</v>
      </c>
      <c r="H13" s="78" t="s">
        <v>1435</v>
      </c>
      <c r="I13" s="78" t="s">
        <v>1987</v>
      </c>
      <c r="J13" s="80" t="s">
        <v>1475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999</v>
      </c>
      <c r="Q13" s="41" t="s">
        <v>159</v>
      </c>
      <c r="R13" s="82" t="s">
        <v>102</v>
      </c>
      <c r="S13" s="41" t="s">
        <v>1310</v>
      </c>
      <c r="T13" s="81" t="s">
        <v>104</v>
      </c>
      <c r="U13" s="82" t="s">
        <v>105</v>
      </c>
      <c r="V13" s="83">
        <v>28</v>
      </c>
      <c r="W13" s="83">
        <v>371</v>
      </c>
      <c r="X13" s="82" t="s">
        <v>106</v>
      </c>
      <c r="Y13" s="83">
        <v>21</v>
      </c>
      <c r="Z13" s="83">
        <v>199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42.03</v>
      </c>
      <c r="AJ13" s="41" t="s">
        <v>128</v>
      </c>
      <c r="AK13" s="41" t="s">
        <v>108</v>
      </c>
      <c r="AL13" s="45">
        <f t="shared" ref="AL13:AL16" si="0">P13</f>
        <v>999</v>
      </c>
      <c r="AM13" s="41" t="s">
        <v>109</v>
      </c>
      <c r="AN13" s="41">
        <v>1</v>
      </c>
      <c r="AO13" s="41" t="s">
        <v>952</v>
      </c>
    </row>
    <row r="14" spans="1:41" s="103" customFormat="1" x14ac:dyDescent="0.3">
      <c r="A14" s="130" t="s">
        <v>1973</v>
      </c>
      <c r="B14" s="78" t="s">
        <v>1974</v>
      </c>
      <c r="C14" s="78" t="s">
        <v>1975</v>
      </c>
      <c r="D14" s="79">
        <v>2</v>
      </c>
      <c r="E14" s="79" t="s">
        <v>96</v>
      </c>
      <c r="F14" s="78" t="s">
        <v>1976</v>
      </c>
      <c r="G14" s="78" t="s">
        <v>1305</v>
      </c>
      <c r="H14" s="78" t="s">
        <v>1435</v>
      </c>
      <c r="I14" s="97" t="s">
        <v>1988</v>
      </c>
      <c r="J14" s="80" t="s">
        <v>1475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999</v>
      </c>
      <c r="Q14" s="41" t="s">
        <v>159</v>
      </c>
      <c r="R14" s="82" t="s">
        <v>102</v>
      </c>
      <c r="S14" s="41" t="s">
        <v>1310</v>
      </c>
      <c r="T14" s="81" t="s">
        <v>104</v>
      </c>
      <c r="U14" s="82" t="s">
        <v>105</v>
      </c>
      <c r="V14" s="83">
        <v>28</v>
      </c>
      <c r="W14" s="83">
        <v>371</v>
      </c>
      <c r="X14" s="82" t="s">
        <v>106</v>
      </c>
      <c r="Y14" s="83">
        <v>21</v>
      </c>
      <c r="Z14" s="83">
        <v>199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42.03</v>
      </c>
      <c r="AJ14" s="41" t="s">
        <v>128</v>
      </c>
      <c r="AK14" s="41" t="s">
        <v>108</v>
      </c>
      <c r="AL14" s="45">
        <f t="shared" si="0"/>
        <v>999</v>
      </c>
      <c r="AM14" s="41" t="s">
        <v>109</v>
      </c>
      <c r="AN14" s="41">
        <v>1</v>
      </c>
      <c r="AO14" s="41" t="s">
        <v>952</v>
      </c>
    </row>
    <row r="15" spans="1:41" s="103" customFormat="1" x14ac:dyDescent="0.3">
      <c r="A15" s="130" t="s">
        <v>1973</v>
      </c>
      <c r="B15" s="78" t="s">
        <v>1974</v>
      </c>
      <c r="C15" s="78" t="s">
        <v>1975</v>
      </c>
      <c r="D15" s="79">
        <v>2</v>
      </c>
      <c r="E15" s="79" t="s">
        <v>96</v>
      </c>
      <c r="F15" s="78" t="s">
        <v>1976</v>
      </c>
      <c r="G15" s="78" t="s">
        <v>1305</v>
      </c>
      <c r="H15" s="78" t="s">
        <v>1435</v>
      </c>
      <c r="I15" s="78" t="s">
        <v>3621</v>
      </c>
      <c r="J15" s="80" t="s">
        <v>1475</v>
      </c>
      <c r="K15" s="81" t="s">
        <v>97</v>
      </c>
      <c r="L15" s="81" t="s">
        <v>98</v>
      </c>
      <c r="M15" s="81" t="s">
        <v>99</v>
      </c>
      <c r="N15" s="81">
        <v>3</v>
      </c>
      <c r="O15" s="81" t="s">
        <v>100</v>
      </c>
      <c r="P15" s="81">
        <v>999</v>
      </c>
      <c r="Q15" s="41" t="s">
        <v>159</v>
      </c>
      <c r="R15" s="82" t="s">
        <v>102</v>
      </c>
      <c r="S15" s="41" t="s">
        <v>1310</v>
      </c>
      <c r="T15" s="81" t="s">
        <v>104</v>
      </c>
      <c r="U15" s="82" t="s">
        <v>105</v>
      </c>
      <c r="V15" s="83">
        <v>28</v>
      </c>
      <c r="W15" s="83">
        <v>371</v>
      </c>
      <c r="X15" s="82" t="s">
        <v>106</v>
      </c>
      <c r="Y15" s="83">
        <v>21</v>
      </c>
      <c r="Z15" s="83">
        <v>199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42.03</v>
      </c>
      <c r="AJ15" s="41" t="s">
        <v>128</v>
      </c>
      <c r="AK15" s="41" t="s">
        <v>108</v>
      </c>
      <c r="AL15" s="45">
        <f t="shared" si="0"/>
        <v>999</v>
      </c>
      <c r="AM15" s="41" t="s">
        <v>109</v>
      </c>
      <c r="AN15" s="41">
        <v>1</v>
      </c>
      <c r="AO15" s="41" t="s">
        <v>952</v>
      </c>
    </row>
    <row r="16" spans="1:41" s="103" customFormat="1" x14ac:dyDescent="0.3">
      <c r="A16" s="130" t="s">
        <v>1973</v>
      </c>
      <c r="B16" s="78" t="s">
        <v>1974</v>
      </c>
      <c r="C16" s="78" t="s">
        <v>1975</v>
      </c>
      <c r="D16" s="79">
        <v>2</v>
      </c>
      <c r="E16" s="79" t="s">
        <v>96</v>
      </c>
      <c r="F16" s="78" t="s">
        <v>1976</v>
      </c>
      <c r="G16" s="78" t="s">
        <v>1305</v>
      </c>
      <c r="H16" s="78" t="s">
        <v>1435</v>
      </c>
      <c r="I16" s="97" t="s">
        <v>3622</v>
      </c>
      <c r="J16" s="80" t="s">
        <v>1475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999</v>
      </c>
      <c r="Q16" s="41" t="s">
        <v>159</v>
      </c>
      <c r="R16" s="82" t="s">
        <v>102</v>
      </c>
      <c r="S16" s="41" t="s">
        <v>1310</v>
      </c>
      <c r="T16" s="81" t="s">
        <v>104</v>
      </c>
      <c r="U16" s="82" t="s">
        <v>105</v>
      </c>
      <c r="V16" s="83">
        <v>28</v>
      </c>
      <c r="W16" s="83">
        <v>371</v>
      </c>
      <c r="X16" s="82" t="s">
        <v>106</v>
      </c>
      <c r="Y16" s="83">
        <v>21</v>
      </c>
      <c r="Z16" s="83">
        <v>199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42.03</v>
      </c>
      <c r="AJ16" s="41" t="s">
        <v>128</v>
      </c>
      <c r="AK16" s="41" t="s">
        <v>108</v>
      </c>
      <c r="AL16" s="45">
        <f t="shared" si="0"/>
        <v>999</v>
      </c>
      <c r="AM16" s="41" t="s">
        <v>109</v>
      </c>
      <c r="AN16" s="41">
        <v>1</v>
      </c>
      <c r="AO16" s="41" t="s">
        <v>952</v>
      </c>
    </row>
    <row r="17" spans="1:41" s="103" customFormat="1" x14ac:dyDescent="0.3">
      <c r="A17" s="130" t="s">
        <v>1973</v>
      </c>
      <c r="B17" s="78" t="s">
        <v>1974</v>
      </c>
      <c r="C17" s="78" t="s">
        <v>1975</v>
      </c>
      <c r="D17" s="79">
        <v>2</v>
      </c>
      <c r="E17" s="79" t="s">
        <v>96</v>
      </c>
      <c r="F17" s="78" t="s">
        <v>1976</v>
      </c>
      <c r="G17" s="78" t="s">
        <v>1305</v>
      </c>
      <c r="H17" s="78" t="s">
        <v>1435</v>
      </c>
      <c r="I17" s="78" t="s">
        <v>3622</v>
      </c>
      <c r="J17" s="80" t="s">
        <v>1475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999</v>
      </c>
      <c r="Q17" s="41" t="s">
        <v>159</v>
      </c>
      <c r="R17" s="82" t="s">
        <v>102</v>
      </c>
      <c r="S17" s="41" t="s">
        <v>1310</v>
      </c>
      <c r="T17" s="81" t="s">
        <v>104</v>
      </c>
      <c r="U17" s="82" t="s">
        <v>105</v>
      </c>
      <c r="V17" s="83">
        <v>28</v>
      </c>
      <c r="W17" s="83">
        <v>371</v>
      </c>
      <c r="X17" s="82" t="s">
        <v>106</v>
      </c>
      <c r="Y17" s="83">
        <v>21</v>
      </c>
      <c r="Z17" s="83">
        <v>199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42.03</v>
      </c>
      <c r="AJ17" s="41" t="s">
        <v>128</v>
      </c>
      <c r="AK17" s="41" t="s">
        <v>108</v>
      </c>
      <c r="AL17" s="45">
        <f t="shared" ref="AL17:AL20" si="1">P17</f>
        <v>999</v>
      </c>
      <c r="AM17" s="41" t="s">
        <v>109</v>
      </c>
      <c r="AN17" s="41">
        <v>1</v>
      </c>
      <c r="AO17" s="41" t="s">
        <v>952</v>
      </c>
    </row>
    <row r="18" spans="1:41" s="103" customFormat="1" x14ac:dyDescent="0.3">
      <c r="A18" s="130" t="s">
        <v>1973</v>
      </c>
      <c r="B18" s="78" t="s">
        <v>1974</v>
      </c>
      <c r="C18" s="78" t="s">
        <v>1975</v>
      </c>
      <c r="D18" s="79">
        <v>2</v>
      </c>
      <c r="E18" s="79" t="s">
        <v>96</v>
      </c>
      <c r="F18" s="78" t="s">
        <v>1976</v>
      </c>
      <c r="G18" s="78" t="s">
        <v>1305</v>
      </c>
      <c r="H18" s="78" t="s">
        <v>1435</v>
      </c>
      <c r="I18" s="97" t="s">
        <v>3623</v>
      </c>
      <c r="J18" s="80" t="s">
        <v>1475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999</v>
      </c>
      <c r="Q18" s="41" t="s">
        <v>159</v>
      </c>
      <c r="R18" s="82" t="s">
        <v>102</v>
      </c>
      <c r="S18" s="41" t="s">
        <v>1310</v>
      </c>
      <c r="T18" s="81" t="s">
        <v>104</v>
      </c>
      <c r="U18" s="82" t="s">
        <v>105</v>
      </c>
      <c r="V18" s="83">
        <v>28</v>
      </c>
      <c r="W18" s="83">
        <v>371</v>
      </c>
      <c r="X18" s="82" t="s">
        <v>106</v>
      </c>
      <c r="Y18" s="83">
        <v>21</v>
      </c>
      <c r="Z18" s="83">
        <v>199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42.03</v>
      </c>
      <c r="AJ18" s="41" t="s">
        <v>128</v>
      </c>
      <c r="AK18" s="41" t="s">
        <v>108</v>
      </c>
      <c r="AL18" s="45">
        <f t="shared" si="1"/>
        <v>999</v>
      </c>
      <c r="AM18" s="41" t="s">
        <v>109</v>
      </c>
      <c r="AN18" s="41">
        <v>1</v>
      </c>
      <c r="AO18" s="41" t="s">
        <v>952</v>
      </c>
    </row>
    <row r="19" spans="1:41" s="103" customFormat="1" x14ac:dyDescent="0.3">
      <c r="A19" s="130" t="s">
        <v>1973</v>
      </c>
      <c r="B19" s="78" t="s">
        <v>1974</v>
      </c>
      <c r="C19" s="78" t="s">
        <v>1975</v>
      </c>
      <c r="D19" s="79">
        <v>2</v>
      </c>
      <c r="E19" s="79" t="s">
        <v>96</v>
      </c>
      <c r="F19" s="78" t="s">
        <v>1976</v>
      </c>
      <c r="G19" s="78" t="s">
        <v>1305</v>
      </c>
      <c r="H19" s="78" t="s">
        <v>1435</v>
      </c>
      <c r="I19" s="78" t="s">
        <v>3623</v>
      </c>
      <c r="J19" s="80" t="s">
        <v>1475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999</v>
      </c>
      <c r="Q19" s="41" t="s">
        <v>159</v>
      </c>
      <c r="R19" s="82" t="s">
        <v>102</v>
      </c>
      <c r="S19" s="41" t="s">
        <v>1310</v>
      </c>
      <c r="T19" s="81" t="s">
        <v>104</v>
      </c>
      <c r="U19" s="82" t="s">
        <v>105</v>
      </c>
      <c r="V19" s="83">
        <v>28</v>
      </c>
      <c r="W19" s="83">
        <v>371</v>
      </c>
      <c r="X19" s="82" t="s">
        <v>106</v>
      </c>
      <c r="Y19" s="83">
        <v>21</v>
      </c>
      <c r="Z19" s="83">
        <v>199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42.03</v>
      </c>
      <c r="AJ19" s="41" t="s">
        <v>128</v>
      </c>
      <c r="AK19" s="41" t="s">
        <v>108</v>
      </c>
      <c r="AL19" s="45">
        <f t="shared" si="1"/>
        <v>999</v>
      </c>
      <c r="AM19" s="41" t="s">
        <v>109</v>
      </c>
      <c r="AN19" s="41">
        <v>1</v>
      </c>
      <c r="AO19" s="41" t="s">
        <v>952</v>
      </c>
    </row>
    <row r="20" spans="1:41" s="103" customFormat="1" x14ac:dyDescent="0.3">
      <c r="A20" s="130" t="s">
        <v>1973</v>
      </c>
      <c r="B20" s="78" t="s">
        <v>1974</v>
      </c>
      <c r="C20" s="78" t="s">
        <v>1975</v>
      </c>
      <c r="D20" s="79">
        <v>2</v>
      </c>
      <c r="E20" s="79" t="s">
        <v>96</v>
      </c>
      <c r="F20" s="78" t="s">
        <v>1976</v>
      </c>
      <c r="G20" s="78" t="s">
        <v>1305</v>
      </c>
      <c r="H20" s="78" t="s">
        <v>1435</v>
      </c>
      <c r="I20" s="97" t="s">
        <v>3624</v>
      </c>
      <c r="J20" s="80" t="s">
        <v>1475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999</v>
      </c>
      <c r="Q20" s="41" t="s">
        <v>159</v>
      </c>
      <c r="R20" s="82" t="s">
        <v>102</v>
      </c>
      <c r="S20" s="41" t="s">
        <v>1310</v>
      </c>
      <c r="T20" s="81" t="s">
        <v>104</v>
      </c>
      <c r="U20" s="82" t="s">
        <v>105</v>
      </c>
      <c r="V20" s="83">
        <v>28</v>
      </c>
      <c r="W20" s="83">
        <v>371</v>
      </c>
      <c r="X20" s="82" t="s">
        <v>106</v>
      </c>
      <c r="Y20" s="83">
        <v>21</v>
      </c>
      <c r="Z20" s="83">
        <v>199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42.03</v>
      </c>
      <c r="AJ20" s="41" t="s">
        <v>128</v>
      </c>
      <c r="AK20" s="41" t="s">
        <v>108</v>
      </c>
      <c r="AL20" s="45">
        <f t="shared" si="1"/>
        <v>999</v>
      </c>
      <c r="AM20" s="41" t="s">
        <v>109</v>
      </c>
      <c r="AN20" s="41">
        <v>1</v>
      </c>
      <c r="AO20" s="41" t="s">
        <v>952</v>
      </c>
    </row>
    <row r="21" spans="1:41" s="103" customFormat="1" x14ac:dyDescent="0.3">
      <c r="A21" s="130" t="s">
        <v>1973</v>
      </c>
      <c r="B21" s="78" t="s">
        <v>1974</v>
      </c>
      <c r="C21" s="78" t="s">
        <v>1975</v>
      </c>
      <c r="D21" s="79">
        <v>2</v>
      </c>
      <c r="E21" s="79" t="s">
        <v>96</v>
      </c>
      <c r="F21" s="78" t="s">
        <v>1976</v>
      </c>
      <c r="G21" s="78" t="s">
        <v>1305</v>
      </c>
      <c r="H21" s="78" t="s">
        <v>1435</v>
      </c>
      <c r="I21" s="78" t="s">
        <v>3624</v>
      </c>
      <c r="J21" s="80" t="s">
        <v>1475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999</v>
      </c>
      <c r="Q21" s="41" t="s">
        <v>159</v>
      </c>
      <c r="R21" s="82" t="s">
        <v>102</v>
      </c>
      <c r="S21" s="41" t="s">
        <v>1310</v>
      </c>
      <c r="T21" s="81" t="s">
        <v>104</v>
      </c>
      <c r="U21" s="82" t="s">
        <v>105</v>
      </c>
      <c r="V21" s="83">
        <v>28</v>
      </c>
      <c r="W21" s="83">
        <v>371</v>
      </c>
      <c r="X21" s="82" t="s">
        <v>106</v>
      </c>
      <c r="Y21" s="83">
        <v>21</v>
      </c>
      <c r="Z21" s="83">
        <v>199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42.03</v>
      </c>
      <c r="AJ21" s="41" t="s">
        <v>128</v>
      </c>
      <c r="AK21" s="41" t="s">
        <v>108</v>
      </c>
      <c r="AL21" s="45">
        <f t="shared" ref="AL21:AL22" si="2">P21</f>
        <v>999</v>
      </c>
      <c r="AM21" s="41" t="s">
        <v>109</v>
      </c>
      <c r="AN21" s="41">
        <v>1</v>
      </c>
      <c r="AO21" s="41" t="s">
        <v>952</v>
      </c>
    </row>
    <row r="22" spans="1:41" s="103" customFormat="1" x14ac:dyDescent="0.3">
      <c r="A22" s="130" t="s">
        <v>1973</v>
      </c>
      <c r="B22" s="78" t="s">
        <v>1974</v>
      </c>
      <c r="C22" s="78" t="s">
        <v>1975</v>
      </c>
      <c r="D22" s="79">
        <v>2</v>
      </c>
      <c r="E22" s="79" t="s">
        <v>96</v>
      </c>
      <c r="F22" s="78" t="s">
        <v>1976</v>
      </c>
      <c r="G22" s="78" t="s">
        <v>1305</v>
      </c>
      <c r="H22" s="78" t="s">
        <v>1435</v>
      </c>
      <c r="I22" s="97" t="s">
        <v>3625</v>
      </c>
      <c r="J22" s="80" t="s">
        <v>1475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999</v>
      </c>
      <c r="Q22" s="41" t="s">
        <v>159</v>
      </c>
      <c r="R22" s="82" t="s">
        <v>102</v>
      </c>
      <c r="S22" s="41" t="s">
        <v>1310</v>
      </c>
      <c r="T22" s="81" t="s">
        <v>104</v>
      </c>
      <c r="U22" s="82" t="s">
        <v>105</v>
      </c>
      <c r="V22" s="83">
        <v>28</v>
      </c>
      <c r="W22" s="83">
        <v>371</v>
      </c>
      <c r="X22" s="82" t="s">
        <v>106</v>
      </c>
      <c r="Y22" s="83">
        <v>21</v>
      </c>
      <c r="Z22" s="83">
        <v>199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42.03</v>
      </c>
      <c r="AJ22" s="41" t="s">
        <v>128</v>
      </c>
      <c r="AK22" s="41" t="s">
        <v>108</v>
      </c>
      <c r="AL22" s="45">
        <f t="shared" si="2"/>
        <v>999</v>
      </c>
      <c r="AM22" s="41" t="s">
        <v>109</v>
      </c>
      <c r="AN22" s="41">
        <v>1</v>
      </c>
      <c r="AO22" s="41" t="s">
        <v>952</v>
      </c>
    </row>
    <row r="23" spans="1:41" s="103" customFormat="1" x14ac:dyDescent="0.3">
      <c r="A23" s="130" t="s">
        <v>1973</v>
      </c>
      <c r="B23" s="78" t="s">
        <v>1974</v>
      </c>
      <c r="C23" s="78" t="s">
        <v>1975</v>
      </c>
      <c r="D23" s="79">
        <v>2</v>
      </c>
      <c r="E23" s="79" t="s">
        <v>96</v>
      </c>
      <c r="F23" s="78" t="s">
        <v>1976</v>
      </c>
      <c r="G23" s="78" t="s">
        <v>1305</v>
      </c>
      <c r="H23" s="78" t="s">
        <v>1435</v>
      </c>
      <c r="I23" s="78" t="s">
        <v>3625</v>
      </c>
      <c r="J23" s="80" t="s">
        <v>1475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999</v>
      </c>
      <c r="Q23" s="41" t="s">
        <v>159</v>
      </c>
      <c r="R23" s="82" t="s">
        <v>102</v>
      </c>
      <c r="S23" s="41" t="s">
        <v>1310</v>
      </c>
      <c r="T23" s="81" t="s">
        <v>104</v>
      </c>
      <c r="U23" s="82" t="s">
        <v>105</v>
      </c>
      <c r="V23" s="83">
        <v>28</v>
      </c>
      <c r="W23" s="83">
        <v>371</v>
      </c>
      <c r="X23" s="82" t="s">
        <v>106</v>
      </c>
      <c r="Y23" s="83">
        <v>21</v>
      </c>
      <c r="Z23" s="83">
        <v>199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42.03</v>
      </c>
      <c r="AJ23" s="41" t="s">
        <v>128</v>
      </c>
      <c r="AK23" s="41" t="s">
        <v>108</v>
      </c>
      <c r="AL23" s="45">
        <f t="shared" ref="AL23:AL45" si="3">P23</f>
        <v>999</v>
      </c>
      <c r="AM23" s="41" t="s">
        <v>109</v>
      </c>
      <c r="AN23" s="41">
        <v>1</v>
      </c>
      <c r="AO23" s="41" t="s">
        <v>952</v>
      </c>
    </row>
    <row r="24" spans="1:41" s="103" customFormat="1" x14ac:dyDescent="0.3">
      <c r="A24" s="130" t="s">
        <v>1973</v>
      </c>
      <c r="B24" s="78" t="s">
        <v>1974</v>
      </c>
      <c r="C24" s="78" t="s">
        <v>1975</v>
      </c>
      <c r="D24" s="79">
        <v>2</v>
      </c>
      <c r="E24" s="79" t="s">
        <v>96</v>
      </c>
      <c r="F24" s="78" t="s">
        <v>1976</v>
      </c>
      <c r="G24" s="78" t="s">
        <v>1305</v>
      </c>
      <c r="H24" s="78" t="s">
        <v>1435</v>
      </c>
      <c r="I24" s="97" t="s">
        <v>3626</v>
      </c>
      <c r="J24" s="80" t="s">
        <v>1475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999</v>
      </c>
      <c r="Q24" s="41" t="s">
        <v>159</v>
      </c>
      <c r="R24" s="82" t="s">
        <v>102</v>
      </c>
      <c r="S24" s="41" t="s">
        <v>1310</v>
      </c>
      <c r="T24" s="81" t="s">
        <v>104</v>
      </c>
      <c r="U24" s="82" t="s">
        <v>105</v>
      </c>
      <c r="V24" s="83">
        <v>28</v>
      </c>
      <c r="W24" s="83">
        <v>371</v>
      </c>
      <c r="X24" s="82" t="s">
        <v>106</v>
      </c>
      <c r="Y24" s="83">
        <v>21</v>
      </c>
      <c r="Z24" s="83">
        <v>199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42.03</v>
      </c>
      <c r="AJ24" s="41" t="s">
        <v>128</v>
      </c>
      <c r="AK24" s="41" t="s">
        <v>108</v>
      </c>
      <c r="AL24" s="45">
        <f t="shared" si="3"/>
        <v>999</v>
      </c>
      <c r="AM24" s="41" t="s">
        <v>109</v>
      </c>
      <c r="AN24" s="41">
        <v>1</v>
      </c>
      <c r="AO24" s="41" t="s">
        <v>952</v>
      </c>
    </row>
    <row r="25" spans="1:41" s="103" customFormat="1" x14ac:dyDescent="0.3">
      <c r="A25" s="130" t="s">
        <v>1973</v>
      </c>
      <c r="B25" s="78" t="s">
        <v>1974</v>
      </c>
      <c r="C25" s="78" t="s">
        <v>1978</v>
      </c>
      <c r="D25" s="79">
        <v>2</v>
      </c>
      <c r="E25" s="79" t="s">
        <v>96</v>
      </c>
      <c r="F25" s="78" t="s">
        <v>1976</v>
      </c>
      <c r="G25" s="78" t="s">
        <v>1305</v>
      </c>
      <c r="H25" s="78" t="s">
        <v>1435</v>
      </c>
      <c r="I25" s="78" t="s">
        <v>1987</v>
      </c>
      <c r="J25" s="80" t="s">
        <v>1475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999</v>
      </c>
      <c r="Q25" s="41" t="s">
        <v>159</v>
      </c>
      <c r="R25" s="82" t="s">
        <v>102</v>
      </c>
      <c r="S25" s="41" t="s">
        <v>1310</v>
      </c>
      <c r="T25" s="81" t="s">
        <v>104</v>
      </c>
      <c r="U25" s="82" t="s">
        <v>105</v>
      </c>
      <c r="V25" s="83">
        <v>23</v>
      </c>
      <c r="W25" s="83">
        <v>333</v>
      </c>
      <c r="X25" s="82" t="s">
        <v>106</v>
      </c>
      <c r="Y25" s="83">
        <v>24</v>
      </c>
      <c r="Z25" s="83">
        <v>208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42.03</v>
      </c>
      <c r="AJ25" s="41" t="s">
        <v>128</v>
      </c>
      <c r="AK25" s="41" t="s">
        <v>108</v>
      </c>
      <c r="AL25" s="45">
        <f t="shared" ref="AL25:AL28" si="4">P25</f>
        <v>999</v>
      </c>
      <c r="AM25" s="41" t="s">
        <v>109</v>
      </c>
      <c r="AN25" s="41">
        <v>2</v>
      </c>
      <c r="AO25" s="41" t="s">
        <v>952</v>
      </c>
    </row>
    <row r="26" spans="1:41" s="103" customFormat="1" x14ac:dyDescent="0.3">
      <c r="A26" s="130" t="s">
        <v>1973</v>
      </c>
      <c r="B26" s="78" t="s">
        <v>1974</v>
      </c>
      <c r="C26" s="78" t="s">
        <v>1978</v>
      </c>
      <c r="D26" s="79">
        <v>2</v>
      </c>
      <c r="E26" s="79" t="s">
        <v>96</v>
      </c>
      <c r="F26" s="78" t="s">
        <v>1976</v>
      </c>
      <c r="G26" s="78" t="s">
        <v>1305</v>
      </c>
      <c r="H26" s="78" t="s">
        <v>1435</v>
      </c>
      <c r="I26" s="78" t="s">
        <v>1988</v>
      </c>
      <c r="J26" s="80" t="s">
        <v>1475</v>
      </c>
      <c r="K26" s="81" t="s">
        <v>97</v>
      </c>
      <c r="L26" s="81" t="s">
        <v>98</v>
      </c>
      <c r="M26" s="81" t="s">
        <v>99</v>
      </c>
      <c r="N26" s="81">
        <v>3</v>
      </c>
      <c r="O26" s="81" t="s">
        <v>100</v>
      </c>
      <c r="P26" s="81">
        <v>999</v>
      </c>
      <c r="Q26" s="41" t="s">
        <v>159</v>
      </c>
      <c r="R26" s="82" t="s">
        <v>102</v>
      </c>
      <c r="S26" s="41" t="s">
        <v>1310</v>
      </c>
      <c r="T26" s="81" t="s">
        <v>104</v>
      </c>
      <c r="U26" s="82" t="s">
        <v>105</v>
      </c>
      <c r="V26" s="83">
        <v>23</v>
      </c>
      <c r="W26" s="83">
        <v>333</v>
      </c>
      <c r="X26" s="82" t="s">
        <v>106</v>
      </c>
      <c r="Y26" s="83">
        <v>24</v>
      </c>
      <c r="Z26" s="83">
        <v>208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800</v>
      </c>
      <c r="AI26" s="84">
        <v>42.03</v>
      </c>
      <c r="AJ26" s="41" t="s">
        <v>128</v>
      </c>
      <c r="AK26" s="41" t="s">
        <v>108</v>
      </c>
      <c r="AL26" s="45">
        <f t="shared" si="4"/>
        <v>999</v>
      </c>
      <c r="AM26" s="41" t="s">
        <v>109</v>
      </c>
      <c r="AN26" s="41">
        <v>2</v>
      </c>
      <c r="AO26" s="41" t="s">
        <v>952</v>
      </c>
    </row>
    <row r="27" spans="1:41" s="103" customFormat="1" x14ac:dyDescent="0.3">
      <c r="A27" s="130" t="s">
        <v>1973</v>
      </c>
      <c r="B27" s="78" t="s">
        <v>1974</v>
      </c>
      <c r="C27" s="78" t="s">
        <v>1978</v>
      </c>
      <c r="D27" s="79">
        <v>2</v>
      </c>
      <c r="E27" s="79" t="s">
        <v>96</v>
      </c>
      <c r="F27" s="78" t="s">
        <v>1976</v>
      </c>
      <c r="G27" s="78" t="s">
        <v>1305</v>
      </c>
      <c r="H27" s="78" t="s">
        <v>1435</v>
      </c>
      <c r="I27" s="78" t="s">
        <v>3621</v>
      </c>
      <c r="J27" s="80" t="s">
        <v>1475</v>
      </c>
      <c r="K27" s="81" t="s">
        <v>97</v>
      </c>
      <c r="L27" s="81" t="s">
        <v>98</v>
      </c>
      <c r="M27" s="81" t="s">
        <v>99</v>
      </c>
      <c r="N27" s="81">
        <v>3</v>
      </c>
      <c r="O27" s="81" t="s">
        <v>100</v>
      </c>
      <c r="P27" s="81">
        <v>999</v>
      </c>
      <c r="Q27" s="41" t="s">
        <v>159</v>
      </c>
      <c r="R27" s="82" t="s">
        <v>102</v>
      </c>
      <c r="S27" s="41" t="s">
        <v>1310</v>
      </c>
      <c r="T27" s="81" t="s">
        <v>104</v>
      </c>
      <c r="U27" s="82" t="s">
        <v>105</v>
      </c>
      <c r="V27" s="83">
        <v>23</v>
      </c>
      <c r="W27" s="83">
        <v>333</v>
      </c>
      <c r="X27" s="82" t="s">
        <v>106</v>
      </c>
      <c r="Y27" s="83">
        <v>24</v>
      </c>
      <c r="Z27" s="83">
        <v>208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800</v>
      </c>
      <c r="AI27" s="84">
        <v>42.03</v>
      </c>
      <c r="AJ27" s="41" t="s">
        <v>128</v>
      </c>
      <c r="AK27" s="41" t="s">
        <v>108</v>
      </c>
      <c r="AL27" s="45">
        <f t="shared" si="4"/>
        <v>999</v>
      </c>
      <c r="AM27" s="41" t="s">
        <v>109</v>
      </c>
      <c r="AN27" s="41">
        <v>2</v>
      </c>
      <c r="AO27" s="41" t="s">
        <v>952</v>
      </c>
    </row>
    <row r="28" spans="1:41" s="103" customFormat="1" x14ac:dyDescent="0.3">
      <c r="A28" s="130" t="s">
        <v>1973</v>
      </c>
      <c r="B28" s="78" t="s">
        <v>1974</v>
      </c>
      <c r="C28" s="78" t="s">
        <v>1978</v>
      </c>
      <c r="D28" s="79">
        <v>2</v>
      </c>
      <c r="E28" s="79" t="s">
        <v>96</v>
      </c>
      <c r="F28" s="78" t="s">
        <v>1976</v>
      </c>
      <c r="G28" s="78" t="s">
        <v>1305</v>
      </c>
      <c r="H28" s="78" t="s">
        <v>1435</v>
      </c>
      <c r="I28" s="78" t="s">
        <v>3622</v>
      </c>
      <c r="J28" s="80" t="s">
        <v>1475</v>
      </c>
      <c r="K28" s="81" t="s">
        <v>97</v>
      </c>
      <c r="L28" s="81" t="s">
        <v>98</v>
      </c>
      <c r="M28" s="81" t="s">
        <v>99</v>
      </c>
      <c r="N28" s="81">
        <v>3</v>
      </c>
      <c r="O28" s="81" t="s">
        <v>100</v>
      </c>
      <c r="P28" s="81">
        <v>999</v>
      </c>
      <c r="Q28" s="41" t="s">
        <v>159</v>
      </c>
      <c r="R28" s="82" t="s">
        <v>102</v>
      </c>
      <c r="S28" s="41" t="s">
        <v>1310</v>
      </c>
      <c r="T28" s="81" t="s">
        <v>104</v>
      </c>
      <c r="U28" s="82" t="s">
        <v>105</v>
      </c>
      <c r="V28" s="83">
        <v>23</v>
      </c>
      <c r="W28" s="83">
        <v>333</v>
      </c>
      <c r="X28" s="82" t="s">
        <v>106</v>
      </c>
      <c r="Y28" s="83">
        <v>24</v>
      </c>
      <c r="Z28" s="83">
        <v>208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800</v>
      </c>
      <c r="AI28" s="84">
        <v>42.03</v>
      </c>
      <c r="AJ28" s="41" t="s">
        <v>128</v>
      </c>
      <c r="AK28" s="41" t="s">
        <v>108</v>
      </c>
      <c r="AL28" s="45">
        <f t="shared" si="4"/>
        <v>999</v>
      </c>
      <c r="AM28" s="41" t="s">
        <v>109</v>
      </c>
      <c r="AN28" s="41">
        <v>2</v>
      </c>
      <c r="AO28" s="41" t="s">
        <v>952</v>
      </c>
    </row>
    <row r="29" spans="1:41" s="103" customFormat="1" x14ac:dyDescent="0.3">
      <c r="A29" s="130" t="s">
        <v>1973</v>
      </c>
      <c r="B29" s="78" t="s">
        <v>1974</v>
      </c>
      <c r="C29" s="78" t="s">
        <v>1978</v>
      </c>
      <c r="D29" s="79">
        <v>2</v>
      </c>
      <c r="E29" s="79" t="s">
        <v>96</v>
      </c>
      <c r="F29" s="78" t="s">
        <v>1976</v>
      </c>
      <c r="G29" s="78" t="s">
        <v>1305</v>
      </c>
      <c r="H29" s="78" t="s">
        <v>1435</v>
      </c>
      <c r="I29" s="78" t="s">
        <v>3622</v>
      </c>
      <c r="J29" s="80" t="s">
        <v>1475</v>
      </c>
      <c r="K29" s="81" t="s">
        <v>97</v>
      </c>
      <c r="L29" s="81" t="s">
        <v>98</v>
      </c>
      <c r="M29" s="81" t="s">
        <v>99</v>
      </c>
      <c r="N29" s="81">
        <v>3</v>
      </c>
      <c r="O29" s="81" t="s">
        <v>100</v>
      </c>
      <c r="P29" s="81">
        <v>999</v>
      </c>
      <c r="Q29" s="41" t="s">
        <v>159</v>
      </c>
      <c r="R29" s="82" t="s">
        <v>102</v>
      </c>
      <c r="S29" s="41" t="s">
        <v>1310</v>
      </c>
      <c r="T29" s="81" t="s">
        <v>104</v>
      </c>
      <c r="U29" s="82" t="s">
        <v>105</v>
      </c>
      <c r="V29" s="83">
        <v>23</v>
      </c>
      <c r="W29" s="83">
        <v>333</v>
      </c>
      <c r="X29" s="82" t="s">
        <v>106</v>
      </c>
      <c r="Y29" s="83">
        <v>24</v>
      </c>
      <c r="Z29" s="83">
        <v>208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800</v>
      </c>
      <c r="AI29" s="84">
        <v>42.03</v>
      </c>
      <c r="AJ29" s="41" t="s">
        <v>128</v>
      </c>
      <c r="AK29" s="41" t="s">
        <v>108</v>
      </c>
      <c r="AL29" s="45">
        <f t="shared" si="3"/>
        <v>999</v>
      </c>
      <c r="AM29" s="41" t="s">
        <v>109</v>
      </c>
      <c r="AN29" s="41">
        <v>2</v>
      </c>
      <c r="AO29" s="41" t="s">
        <v>952</v>
      </c>
    </row>
    <row r="30" spans="1:41" s="103" customFormat="1" x14ac:dyDescent="0.3">
      <c r="A30" s="130" t="s">
        <v>1973</v>
      </c>
      <c r="B30" s="78" t="s">
        <v>1974</v>
      </c>
      <c r="C30" s="78" t="s">
        <v>1978</v>
      </c>
      <c r="D30" s="79">
        <v>2</v>
      </c>
      <c r="E30" s="79" t="s">
        <v>96</v>
      </c>
      <c r="F30" s="78" t="s">
        <v>1976</v>
      </c>
      <c r="G30" s="78" t="s">
        <v>1305</v>
      </c>
      <c r="H30" s="78" t="s">
        <v>1435</v>
      </c>
      <c r="I30" s="78" t="s">
        <v>3623</v>
      </c>
      <c r="J30" s="80" t="s">
        <v>1475</v>
      </c>
      <c r="K30" s="81" t="s">
        <v>97</v>
      </c>
      <c r="L30" s="81" t="s">
        <v>98</v>
      </c>
      <c r="M30" s="81" t="s">
        <v>99</v>
      </c>
      <c r="N30" s="81">
        <v>3</v>
      </c>
      <c r="O30" s="81" t="s">
        <v>100</v>
      </c>
      <c r="P30" s="81">
        <v>999</v>
      </c>
      <c r="Q30" s="41" t="s">
        <v>159</v>
      </c>
      <c r="R30" s="82" t="s">
        <v>102</v>
      </c>
      <c r="S30" s="41" t="s">
        <v>1310</v>
      </c>
      <c r="T30" s="81" t="s">
        <v>104</v>
      </c>
      <c r="U30" s="82" t="s">
        <v>105</v>
      </c>
      <c r="V30" s="83">
        <v>23</v>
      </c>
      <c r="W30" s="83">
        <v>333</v>
      </c>
      <c r="X30" s="82" t="s">
        <v>106</v>
      </c>
      <c r="Y30" s="83">
        <v>24</v>
      </c>
      <c r="Z30" s="83">
        <v>208</v>
      </c>
      <c r="AA30" s="82" t="s">
        <v>106</v>
      </c>
      <c r="AB30" s="83"/>
      <c r="AC30" s="83"/>
      <c r="AD30" s="82"/>
      <c r="AE30" s="83"/>
      <c r="AF30" s="83"/>
      <c r="AG30" s="82"/>
      <c r="AH30" s="82" t="s">
        <v>800</v>
      </c>
      <c r="AI30" s="84">
        <v>42.03</v>
      </c>
      <c r="AJ30" s="41" t="s">
        <v>128</v>
      </c>
      <c r="AK30" s="41" t="s">
        <v>108</v>
      </c>
      <c r="AL30" s="45">
        <f t="shared" si="3"/>
        <v>999</v>
      </c>
      <c r="AM30" s="41" t="s">
        <v>109</v>
      </c>
      <c r="AN30" s="41">
        <v>2</v>
      </c>
      <c r="AO30" s="41" t="s">
        <v>952</v>
      </c>
    </row>
    <row r="31" spans="1:41" s="103" customFormat="1" x14ac:dyDescent="0.3">
      <c r="A31" s="130" t="s">
        <v>1973</v>
      </c>
      <c r="B31" s="78" t="s">
        <v>1974</v>
      </c>
      <c r="C31" s="78" t="s">
        <v>1978</v>
      </c>
      <c r="D31" s="79">
        <v>2</v>
      </c>
      <c r="E31" s="79" t="s">
        <v>96</v>
      </c>
      <c r="F31" s="78" t="s">
        <v>1976</v>
      </c>
      <c r="G31" s="78" t="s">
        <v>1305</v>
      </c>
      <c r="H31" s="78" t="s">
        <v>1435</v>
      </c>
      <c r="I31" s="78" t="s">
        <v>3623</v>
      </c>
      <c r="J31" s="80" t="s">
        <v>1475</v>
      </c>
      <c r="K31" s="81" t="s">
        <v>97</v>
      </c>
      <c r="L31" s="81" t="s">
        <v>98</v>
      </c>
      <c r="M31" s="81" t="s">
        <v>99</v>
      </c>
      <c r="N31" s="81">
        <v>3</v>
      </c>
      <c r="O31" s="81" t="s">
        <v>100</v>
      </c>
      <c r="P31" s="81">
        <v>999</v>
      </c>
      <c r="Q31" s="41" t="s">
        <v>159</v>
      </c>
      <c r="R31" s="82" t="s">
        <v>102</v>
      </c>
      <c r="S31" s="41" t="s">
        <v>1310</v>
      </c>
      <c r="T31" s="81" t="s">
        <v>104</v>
      </c>
      <c r="U31" s="82" t="s">
        <v>105</v>
      </c>
      <c r="V31" s="83">
        <v>23</v>
      </c>
      <c r="W31" s="83">
        <v>333</v>
      </c>
      <c r="X31" s="82" t="s">
        <v>106</v>
      </c>
      <c r="Y31" s="83">
        <v>24</v>
      </c>
      <c r="Z31" s="83">
        <v>208</v>
      </c>
      <c r="AA31" s="82" t="s">
        <v>106</v>
      </c>
      <c r="AB31" s="83"/>
      <c r="AC31" s="83"/>
      <c r="AD31" s="82"/>
      <c r="AE31" s="83"/>
      <c r="AF31" s="83"/>
      <c r="AG31" s="82"/>
      <c r="AH31" s="82" t="s">
        <v>800</v>
      </c>
      <c r="AI31" s="84">
        <v>42.03</v>
      </c>
      <c r="AJ31" s="41" t="s">
        <v>128</v>
      </c>
      <c r="AK31" s="41" t="s">
        <v>108</v>
      </c>
      <c r="AL31" s="45">
        <f t="shared" ref="AL31:AL32" si="5">P31</f>
        <v>999</v>
      </c>
      <c r="AM31" s="41" t="s">
        <v>109</v>
      </c>
      <c r="AN31" s="41">
        <v>2</v>
      </c>
      <c r="AO31" s="41" t="s">
        <v>952</v>
      </c>
    </row>
    <row r="32" spans="1:41" s="103" customFormat="1" x14ac:dyDescent="0.3">
      <c r="A32" s="130" t="s">
        <v>1973</v>
      </c>
      <c r="B32" s="78" t="s">
        <v>1974</v>
      </c>
      <c r="C32" s="78" t="s">
        <v>1978</v>
      </c>
      <c r="D32" s="79">
        <v>2</v>
      </c>
      <c r="E32" s="79" t="s">
        <v>96</v>
      </c>
      <c r="F32" s="78" t="s">
        <v>1976</v>
      </c>
      <c r="G32" s="78" t="s">
        <v>1305</v>
      </c>
      <c r="H32" s="78" t="s">
        <v>1435</v>
      </c>
      <c r="I32" s="78" t="s">
        <v>3624</v>
      </c>
      <c r="J32" s="80" t="s">
        <v>1475</v>
      </c>
      <c r="K32" s="81" t="s">
        <v>97</v>
      </c>
      <c r="L32" s="81" t="s">
        <v>98</v>
      </c>
      <c r="M32" s="81" t="s">
        <v>99</v>
      </c>
      <c r="N32" s="81">
        <v>3</v>
      </c>
      <c r="O32" s="81" t="s">
        <v>100</v>
      </c>
      <c r="P32" s="81">
        <v>999</v>
      </c>
      <c r="Q32" s="41" t="s">
        <v>159</v>
      </c>
      <c r="R32" s="82" t="s">
        <v>102</v>
      </c>
      <c r="S32" s="41" t="s">
        <v>1310</v>
      </c>
      <c r="T32" s="81" t="s">
        <v>104</v>
      </c>
      <c r="U32" s="82" t="s">
        <v>105</v>
      </c>
      <c r="V32" s="83">
        <v>23</v>
      </c>
      <c r="W32" s="83">
        <v>333</v>
      </c>
      <c r="X32" s="82" t="s">
        <v>106</v>
      </c>
      <c r="Y32" s="83">
        <v>24</v>
      </c>
      <c r="Z32" s="83">
        <v>208</v>
      </c>
      <c r="AA32" s="82" t="s">
        <v>106</v>
      </c>
      <c r="AB32" s="83"/>
      <c r="AC32" s="83"/>
      <c r="AD32" s="82"/>
      <c r="AE32" s="83"/>
      <c r="AF32" s="83"/>
      <c r="AG32" s="82"/>
      <c r="AH32" s="82" t="s">
        <v>800</v>
      </c>
      <c r="AI32" s="84">
        <v>42.03</v>
      </c>
      <c r="AJ32" s="41" t="s">
        <v>128</v>
      </c>
      <c r="AK32" s="41" t="s">
        <v>108</v>
      </c>
      <c r="AL32" s="45">
        <f t="shared" si="5"/>
        <v>999</v>
      </c>
      <c r="AM32" s="41" t="s">
        <v>109</v>
      </c>
      <c r="AN32" s="41">
        <v>2</v>
      </c>
      <c r="AO32" s="41" t="s">
        <v>952</v>
      </c>
    </row>
    <row r="33" spans="1:41" s="103" customFormat="1" x14ac:dyDescent="0.3">
      <c r="A33" s="130" t="s">
        <v>1973</v>
      </c>
      <c r="B33" s="78" t="s">
        <v>1974</v>
      </c>
      <c r="C33" s="78" t="s">
        <v>1978</v>
      </c>
      <c r="D33" s="79">
        <v>2</v>
      </c>
      <c r="E33" s="79" t="s">
        <v>96</v>
      </c>
      <c r="F33" s="78" t="s">
        <v>1976</v>
      </c>
      <c r="G33" s="78" t="s">
        <v>1305</v>
      </c>
      <c r="H33" s="78" t="s">
        <v>1435</v>
      </c>
      <c r="I33" s="78" t="s">
        <v>3624</v>
      </c>
      <c r="J33" s="80" t="s">
        <v>1475</v>
      </c>
      <c r="K33" s="81" t="s">
        <v>97</v>
      </c>
      <c r="L33" s="81" t="s">
        <v>98</v>
      </c>
      <c r="M33" s="81" t="s">
        <v>99</v>
      </c>
      <c r="N33" s="81">
        <v>3</v>
      </c>
      <c r="O33" s="81" t="s">
        <v>100</v>
      </c>
      <c r="P33" s="81">
        <v>999</v>
      </c>
      <c r="Q33" s="41" t="s">
        <v>159</v>
      </c>
      <c r="R33" s="82" t="s">
        <v>102</v>
      </c>
      <c r="S33" s="41" t="s">
        <v>1310</v>
      </c>
      <c r="T33" s="81" t="s">
        <v>104</v>
      </c>
      <c r="U33" s="82" t="s">
        <v>105</v>
      </c>
      <c r="V33" s="83">
        <v>23</v>
      </c>
      <c r="W33" s="83">
        <v>333</v>
      </c>
      <c r="X33" s="82" t="s">
        <v>106</v>
      </c>
      <c r="Y33" s="83">
        <v>24</v>
      </c>
      <c r="Z33" s="83">
        <v>208</v>
      </c>
      <c r="AA33" s="82" t="s">
        <v>106</v>
      </c>
      <c r="AB33" s="83"/>
      <c r="AC33" s="83"/>
      <c r="AD33" s="82"/>
      <c r="AE33" s="83"/>
      <c r="AF33" s="83"/>
      <c r="AG33" s="82"/>
      <c r="AH33" s="82" t="s">
        <v>800</v>
      </c>
      <c r="AI33" s="84">
        <v>42.03</v>
      </c>
      <c r="AJ33" s="41" t="s">
        <v>128</v>
      </c>
      <c r="AK33" s="41" t="s">
        <v>108</v>
      </c>
      <c r="AL33" s="45">
        <f t="shared" ref="AL33:AL34" si="6">P33</f>
        <v>999</v>
      </c>
      <c r="AM33" s="41" t="s">
        <v>109</v>
      </c>
      <c r="AN33" s="41">
        <v>2</v>
      </c>
      <c r="AO33" s="41" t="s">
        <v>952</v>
      </c>
    </row>
    <row r="34" spans="1:41" s="103" customFormat="1" x14ac:dyDescent="0.3">
      <c r="A34" s="130" t="s">
        <v>1973</v>
      </c>
      <c r="B34" s="78" t="s">
        <v>1974</v>
      </c>
      <c r="C34" s="78" t="s">
        <v>1978</v>
      </c>
      <c r="D34" s="79">
        <v>2</v>
      </c>
      <c r="E34" s="79" t="s">
        <v>96</v>
      </c>
      <c r="F34" s="78" t="s">
        <v>1976</v>
      </c>
      <c r="G34" s="78" t="s">
        <v>1305</v>
      </c>
      <c r="H34" s="78" t="s">
        <v>1435</v>
      </c>
      <c r="I34" s="78" t="s">
        <v>3625</v>
      </c>
      <c r="J34" s="80" t="s">
        <v>1475</v>
      </c>
      <c r="K34" s="81" t="s">
        <v>97</v>
      </c>
      <c r="L34" s="81" t="s">
        <v>98</v>
      </c>
      <c r="M34" s="81" t="s">
        <v>99</v>
      </c>
      <c r="N34" s="81">
        <v>3</v>
      </c>
      <c r="O34" s="81" t="s">
        <v>100</v>
      </c>
      <c r="P34" s="81">
        <v>999</v>
      </c>
      <c r="Q34" s="41" t="s">
        <v>159</v>
      </c>
      <c r="R34" s="82" t="s">
        <v>102</v>
      </c>
      <c r="S34" s="41" t="s">
        <v>1310</v>
      </c>
      <c r="T34" s="81" t="s">
        <v>104</v>
      </c>
      <c r="U34" s="82" t="s">
        <v>105</v>
      </c>
      <c r="V34" s="83">
        <v>23</v>
      </c>
      <c r="W34" s="83">
        <v>333</v>
      </c>
      <c r="X34" s="82" t="s">
        <v>106</v>
      </c>
      <c r="Y34" s="83">
        <v>24</v>
      </c>
      <c r="Z34" s="83">
        <v>208</v>
      </c>
      <c r="AA34" s="82" t="s">
        <v>106</v>
      </c>
      <c r="AB34" s="83"/>
      <c r="AC34" s="83"/>
      <c r="AD34" s="82"/>
      <c r="AE34" s="83"/>
      <c r="AF34" s="83"/>
      <c r="AG34" s="82"/>
      <c r="AH34" s="82" t="s">
        <v>800</v>
      </c>
      <c r="AI34" s="84">
        <v>42.03</v>
      </c>
      <c r="AJ34" s="41" t="s">
        <v>128</v>
      </c>
      <c r="AK34" s="41" t="s">
        <v>108</v>
      </c>
      <c r="AL34" s="45">
        <f t="shared" si="6"/>
        <v>999</v>
      </c>
      <c r="AM34" s="41" t="s">
        <v>109</v>
      </c>
      <c r="AN34" s="41">
        <v>2</v>
      </c>
      <c r="AO34" s="41" t="s">
        <v>952</v>
      </c>
    </row>
    <row r="35" spans="1:41" s="103" customFormat="1" x14ac:dyDescent="0.3">
      <c r="A35" s="130" t="s">
        <v>1973</v>
      </c>
      <c r="B35" s="78" t="s">
        <v>1974</v>
      </c>
      <c r="C35" s="78" t="s">
        <v>1978</v>
      </c>
      <c r="D35" s="79">
        <v>2</v>
      </c>
      <c r="E35" s="79" t="s">
        <v>96</v>
      </c>
      <c r="F35" s="78" t="s">
        <v>1976</v>
      </c>
      <c r="G35" s="78" t="s">
        <v>1305</v>
      </c>
      <c r="H35" s="78" t="s">
        <v>1435</v>
      </c>
      <c r="I35" s="78" t="s">
        <v>3625</v>
      </c>
      <c r="J35" s="80" t="s">
        <v>1475</v>
      </c>
      <c r="K35" s="81" t="s">
        <v>97</v>
      </c>
      <c r="L35" s="81" t="s">
        <v>98</v>
      </c>
      <c r="M35" s="81" t="s">
        <v>99</v>
      </c>
      <c r="N35" s="81">
        <v>3</v>
      </c>
      <c r="O35" s="81" t="s">
        <v>100</v>
      </c>
      <c r="P35" s="81">
        <v>999</v>
      </c>
      <c r="Q35" s="41" t="s">
        <v>159</v>
      </c>
      <c r="R35" s="82" t="s">
        <v>102</v>
      </c>
      <c r="S35" s="41" t="s">
        <v>1310</v>
      </c>
      <c r="T35" s="81" t="s">
        <v>104</v>
      </c>
      <c r="U35" s="82" t="s">
        <v>105</v>
      </c>
      <c r="V35" s="83">
        <v>23</v>
      </c>
      <c r="W35" s="83">
        <v>333</v>
      </c>
      <c r="X35" s="82" t="s">
        <v>106</v>
      </c>
      <c r="Y35" s="83">
        <v>24</v>
      </c>
      <c r="Z35" s="83">
        <v>208</v>
      </c>
      <c r="AA35" s="82" t="s">
        <v>106</v>
      </c>
      <c r="AB35" s="83"/>
      <c r="AC35" s="83"/>
      <c r="AD35" s="82"/>
      <c r="AE35" s="83"/>
      <c r="AF35" s="83"/>
      <c r="AG35" s="82"/>
      <c r="AH35" s="82" t="s">
        <v>800</v>
      </c>
      <c r="AI35" s="84">
        <v>42.03</v>
      </c>
      <c r="AJ35" s="41" t="s">
        <v>128</v>
      </c>
      <c r="AK35" s="41" t="s">
        <v>108</v>
      </c>
      <c r="AL35" s="45">
        <f t="shared" si="3"/>
        <v>999</v>
      </c>
      <c r="AM35" s="41" t="s">
        <v>109</v>
      </c>
      <c r="AN35" s="41">
        <v>2</v>
      </c>
      <c r="AO35" s="41" t="s">
        <v>952</v>
      </c>
    </row>
    <row r="36" spans="1:41" s="103" customFormat="1" x14ac:dyDescent="0.3">
      <c r="A36" s="130" t="s">
        <v>1973</v>
      </c>
      <c r="B36" s="78" t="s">
        <v>1974</v>
      </c>
      <c r="C36" s="78" t="s">
        <v>1978</v>
      </c>
      <c r="D36" s="79">
        <v>2</v>
      </c>
      <c r="E36" s="79" t="s">
        <v>96</v>
      </c>
      <c r="F36" s="78" t="s">
        <v>1976</v>
      </c>
      <c r="G36" s="78" t="s">
        <v>1305</v>
      </c>
      <c r="H36" s="78" t="s">
        <v>1435</v>
      </c>
      <c r="I36" s="78" t="s">
        <v>3626</v>
      </c>
      <c r="J36" s="80" t="s">
        <v>1475</v>
      </c>
      <c r="K36" s="81" t="s">
        <v>97</v>
      </c>
      <c r="L36" s="81" t="s">
        <v>98</v>
      </c>
      <c r="M36" s="81" t="s">
        <v>99</v>
      </c>
      <c r="N36" s="81">
        <v>3</v>
      </c>
      <c r="O36" s="81" t="s">
        <v>100</v>
      </c>
      <c r="P36" s="81">
        <v>999</v>
      </c>
      <c r="Q36" s="41" t="s">
        <v>159</v>
      </c>
      <c r="R36" s="82" t="s">
        <v>102</v>
      </c>
      <c r="S36" s="41" t="s">
        <v>1310</v>
      </c>
      <c r="T36" s="81" t="s">
        <v>104</v>
      </c>
      <c r="U36" s="82" t="s">
        <v>105</v>
      </c>
      <c r="V36" s="83">
        <v>23</v>
      </c>
      <c r="W36" s="83">
        <v>333</v>
      </c>
      <c r="X36" s="82" t="s">
        <v>106</v>
      </c>
      <c r="Y36" s="83">
        <v>24</v>
      </c>
      <c r="Z36" s="83">
        <v>208</v>
      </c>
      <c r="AA36" s="82" t="s">
        <v>106</v>
      </c>
      <c r="AB36" s="83"/>
      <c r="AC36" s="83"/>
      <c r="AD36" s="82"/>
      <c r="AE36" s="83"/>
      <c r="AF36" s="83"/>
      <c r="AG36" s="82"/>
      <c r="AH36" s="82" t="s">
        <v>800</v>
      </c>
      <c r="AI36" s="84">
        <v>42.03</v>
      </c>
      <c r="AJ36" s="41" t="s">
        <v>128</v>
      </c>
      <c r="AK36" s="41" t="s">
        <v>108</v>
      </c>
      <c r="AL36" s="45">
        <f t="shared" si="3"/>
        <v>999</v>
      </c>
      <c r="AM36" s="41" t="s">
        <v>109</v>
      </c>
      <c r="AN36" s="41">
        <v>2</v>
      </c>
      <c r="AO36" s="41" t="s">
        <v>952</v>
      </c>
    </row>
    <row r="37" spans="1:41" s="103" customFormat="1" x14ac:dyDescent="0.3">
      <c r="A37" s="130" t="s">
        <v>1984</v>
      </c>
      <c r="B37" s="78" t="s">
        <v>1977</v>
      </c>
      <c r="C37" s="78" t="s">
        <v>1979</v>
      </c>
      <c r="D37" s="79">
        <v>2</v>
      </c>
      <c r="E37" s="79" t="s">
        <v>96</v>
      </c>
      <c r="F37" s="78" t="s">
        <v>1980</v>
      </c>
      <c r="G37" s="78" t="s">
        <v>250</v>
      </c>
      <c r="H37" s="78" t="s">
        <v>572</v>
      </c>
      <c r="I37" s="78" t="s">
        <v>1989</v>
      </c>
      <c r="J37" s="80" t="s">
        <v>531</v>
      </c>
      <c r="K37" s="81" t="s">
        <v>97</v>
      </c>
      <c r="L37" s="81" t="s">
        <v>98</v>
      </c>
      <c r="M37" s="81" t="s">
        <v>99</v>
      </c>
      <c r="N37" s="81">
        <v>3</v>
      </c>
      <c r="O37" s="81" t="s">
        <v>100</v>
      </c>
      <c r="P37" s="81">
        <v>999</v>
      </c>
      <c r="Q37" s="41" t="s">
        <v>159</v>
      </c>
      <c r="R37" s="82" t="s">
        <v>102</v>
      </c>
      <c r="S37" s="41" t="s">
        <v>1310</v>
      </c>
      <c r="T37" s="81" t="s">
        <v>104</v>
      </c>
      <c r="U37" s="82" t="s">
        <v>105</v>
      </c>
      <c r="V37" s="83">
        <v>29</v>
      </c>
      <c r="W37" s="83">
        <v>211</v>
      </c>
      <c r="X37" s="82" t="s">
        <v>106</v>
      </c>
      <c r="Y37" s="83">
        <v>32</v>
      </c>
      <c r="Z37" s="83">
        <v>159</v>
      </c>
      <c r="AA37" s="82" t="s">
        <v>106</v>
      </c>
      <c r="AB37" s="83"/>
      <c r="AC37" s="83"/>
      <c r="AD37" s="82"/>
      <c r="AE37" s="83"/>
      <c r="AF37" s="83"/>
      <c r="AG37" s="82"/>
      <c r="AH37" s="82" t="s">
        <v>800</v>
      </c>
      <c r="AI37" s="84">
        <v>50.2</v>
      </c>
      <c r="AJ37" s="41" t="s">
        <v>128</v>
      </c>
      <c r="AK37" s="41" t="s">
        <v>108</v>
      </c>
      <c r="AL37" s="45">
        <f t="shared" si="3"/>
        <v>999</v>
      </c>
      <c r="AM37" s="41" t="s">
        <v>109</v>
      </c>
      <c r="AN37" s="41">
        <v>3</v>
      </c>
      <c r="AO37" s="41" t="s">
        <v>952</v>
      </c>
    </row>
    <row r="38" spans="1:41" s="103" customFormat="1" x14ac:dyDescent="0.3">
      <c r="A38" s="130" t="s">
        <v>1985</v>
      </c>
      <c r="B38" s="78" t="s">
        <v>1981</v>
      </c>
      <c r="C38" s="78" t="s">
        <v>1982</v>
      </c>
      <c r="D38" s="79">
        <v>2</v>
      </c>
      <c r="E38" s="79" t="s">
        <v>96</v>
      </c>
      <c r="F38" s="78" t="s">
        <v>1983</v>
      </c>
      <c r="G38" s="78" t="s">
        <v>1305</v>
      </c>
      <c r="H38" s="78" t="s">
        <v>1435</v>
      </c>
      <c r="I38" s="78" t="s">
        <v>1990</v>
      </c>
      <c r="J38" s="80" t="s">
        <v>1475</v>
      </c>
      <c r="K38" s="81" t="s">
        <v>97</v>
      </c>
      <c r="L38" s="81" t="s">
        <v>98</v>
      </c>
      <c r="M38" s="81" t="s">
        <v>99</v>
      </c>
      <c r="N38" s="81">
        <v>3</v>
      </c>
      <c r="O38" s="81" t="s">
        <v>100</v>
      </c>
      <c r="P38" s="81">
        <v>999</v>
      </c>
      <c r="Q38" s="41" t="s">
        <v>159</v>
      </c>
      <c r="R38" s="82" t="s">
        <v>102</v>
      </c>
      <c r="S38" s="41" t="s">
        <v>1310</v>
      </c>
      <c r="T38" s="81" t="s">
        <v>104</v>
      </c>
      <c r="U38" s="82" t="s">
        <v>105</v>
      </c>
      <c r="V38" s="83">
        <v>28</v>
      </c>
      <c r="W38" s="83">
        <v>371</v>
      </c>
      <c r="X38" s="82" t="s">
        <v>106</v>
      </c>
      <c r="Y38" s="83">
        <v>21</v>
      </c>
      <c r="Z38" s="83">
        <v>199</v>
      </c>
      <c r="AA38" s="82" t="s">
        <v>106</v>
      </c>
      <c r="AB38" s="83"/>
      <c r="AC38" s="83"/>
      <c r="AD38" s="82"/>
      <c r="AE38" s="83"/>
      <c r="AF38" s="83"/>
      <c r="AG38" s="82"/>
      <c r="AH38" s="82" t="s">
        <v>800</v>
      </c>
      <c r="AI38" s="84">
        <v>46.4</v>
      </c>
      <c r="AJ38" s="41" t="s">
        <v>128</v>
      </c>
      <c r="AK38" s="41" t="s">
        <v>108</v>
      </c>
      <c r="AL38" s="45">
        <f t="shared" si="3"/>
        <v>999</v>
      </c>
      <c r="AM38" s="41" t="s">
        <v>109</v>
      </c>
      <c r="AN38" s="41">
        <v>3</v>
      </c>
      <c r="AO38" s="41" t="s">
        <v>952</v>
      </c>
    </row>
    <row r="39" spans="1:41" s="103" customFormat="1" x14ac:dyDescent="0.3">
      <c r="A39" s="130" t="s">
        <v>1985</v>
      </c>
      <c r="B39" s="78" t="s">
        <v>1981</v>
      </c>
      <c r="C39" s="78" t="s">
        <v>1982</v>
      </c>
      <c r="D39" s="79">
        <v>2</v>
      </c>
      <c r="E39" s="79" t="s">
        <v>96</v>
      </c>
      <c r="F39" s="78" t="s">
        <v>1983</v>
      </c>
      <c r="G39" s="78" t="s">
        <v>1305</v>
      </c>
      <c r="H39" s="78" t="s">
        <v>1435</v>
      </c>
      <c r="I39" s="78" t="s">
        <v>1991</v>
      </c>
      <c r="J39" s="80" t="s">
        <v>1475</v>
      </c>
      <c r="K39" s="81" t="s">
        <v>97</v>
      </c>
      <c r="L39" s="81" t="s">
        <v>98</v>
      </c>
      <c r="M39" s="81" t="s">
        <v>99</v>
      </c>
      <c r="N39" s="81">
        <v>3</v>
      </c>
      <c r="O39" s="81" t="s">
        <v>100</v>
      </c>
      <c r="P39" s="81">
        <v>999</v>
      </c>
      <c r="Q39" s="41" t="s">
        <v>159</v>
      </c>
      <c r="R39" s="82" t="s">
        <v>102</v>
      </c>
      <c r="S39" s="41" t="s">
        <v>1310</v>
      </c>
      <c r="T39" s="81" t="s">
        <v>104</v>
      </c>
      <c r="U39" s="82" t="s">
        <v>105</v>
      </c>
      <c r="V39" s="83">
        <v>28</v>
      </c>
      <c r="W39" s="83">
        <v>371</v>
      </c>
      <c r="X39" s="82" t="s">
        <v>106</v>
      </c>
      <c r="Y39" s="83">
        <v>21</v>
      </c>
      <c r="Z39" s="83">
        <v>199</v>
      </c>
      <c r="AA39" s="82" t="s">
        <v>106</v>
      </c>
      <c r="AB39" s="83"/>
      <c r="AC39" s="83"/>
      <c r="AD39" s="82"/>
      <c r="AE39" s="83"/>
      <c r="AF39" s="83"/>
      <c r="AG39" s="82"/>
      <c r="AH39" s="82" t="s">
        <v>800</v>
      </c>
      <c r="AI39" s="84">
        <v>46.4</v>
      </c>
      <c r="AJ39" s="41" t="s">
        <v>128</v>
      </c>
      <c r="AK39" s="41" t="s">
        <v>108</v>
      </c>
      <c r="AL39" s="45">
        <f t="shared" si="3"/>
        <v>999</v>
      </c>
      <c r="AM39" s="41" t="s">
        <v>109</v>
      </c>
      <c r="AN39" s="41">
        <v>3</v>
      </c>
      <c r="AO39" s="41" t="s">
        <v>952</v>
      </c>
    </row>
    <row r="40" spans="1:41" s="103" customFormat="1" x14ac:dyDescent="0.3">
      <c r="A40" s="130" t="s">
        <v>1985</v>
      </c>
      <c r="B40" s="78" t="s">
        <v>1981</v>
      </c>
      <c r="C40" s="78" t="s">
        <v>1982</v>
      </c>
      <c r="D40" s="79">
        <v>2</v>
      </c>
      <c r="E40" s="79" t="s">
        <v>96</v>
      </c>
      <c r="F40" s="78" t="s">
        <v>1983</v>
      </c>
      <c r="G40" s="78" t="s">
        <v>1305</v>
      </c>
      <c r="H40" s="78" t="s">
        <v>1435</v>
      </c>
      <c r="I40" s="78" t="s">
        <v>3627</v>
      </c>
      <c r="J40" s="80" t="s">
        <v>1475</v>
      </c>
      <c r="K40" s="81" t="s">
        <v>97</v>
      </c>
      <c r="L40" s="81" t="s">
        <v>98</v>
      </c>
      <c r="M40" s="81" t="s">
        <v>99</v>
      </c>
      <c r="N40" s="81">
        <v>3</v>
      </c>
      <c r="O40" s="81" t="s">
        <v>100</v>
      </c>
      <c r="P40" s="81">
        <v>999</v>
      </c>
      <c r="Q40" s="41" t="s">
        <v>159</v>
      </c>
      <c r="R40" s="82" t="s">
        <v>102</v>
      </c>
      <c r="S40" s="41" t="s">
        <v>1310</v>
      </c>
      <c r="T40" s="81" t="s">
        <v>104</v>
      </c>
      <c r="U40" s="82" t="s">
        <v>105</v>
      </c>
      <c r="V40" s="83">
        <v>28</v>
      </c>
      <c r="W40" s="83">
        <v>371</v>
      </c>
      <c r="X40" s="82" t="s">
        <v>106</v>
      </c>
      <c r="Y40" s="83">
        <v>21</v>
      </c>
      <c r="Z40" s="83">
        <v>199</v>
      </c>
      <c r="AA40" s="82" t="s">
        <v>106</v>
      </c>
      <c r="AB40" s="83"/>
      <c r="AC40" s="83"/>
      <c r="AD40" s="82"/>
      <c r="AE40" s="83"/>
      <c r="AF40" s="83"/>
      <c r="AG40" s="82"/>
      <c r="AH40" s="82" t="s">
        <v>800</v>
      </c>
      <c r="AI40" s="84">
        <v>46.4</v>
      </c>
      <c r="AJ40" s="41" t="s">
        <v>128</v>
      </c>
      <c r="AK40" s="41" t="s">
        <v>108</v>
      </c>
      <c r="AL40" s="45">
        <f t="shared" ref="AL40:AL41" si="7">P40</f>
        <v>999</v>
      </c>
      <c r="AM40" s="41" t="s">
        <v>109</v>
      </c>
      <c r="AN40" s="41">
        <v>3</v>
      </c>
      <c r="AO40" s="41" t="s">
        <v>952</v>
      </c>
    </row>
    <row r="41" spans="1:41" s="103" customFormat="1" x14ac:dyDescent="0.3">
      <c r="A41" s="130" t="s">
        <v>1985</v>
      </c>
      <c r="B41" s="78" t="s">
        <v>1981</v>
      </c>
      <c r="C41" s="78" t="s">
        <v>1982</v>
      </c>
      <c r="D41" s="79">
        <v>2</v>
      </c>
      <c r="E41" s="79" t="s">
        <v>96</v>
      </c>
      <c r="F41" s="78" t="s">
        <v>1983</v>
      </c>
      <c r="G41" s="78" t="s">
        <v>1305</v>
      </c>
      <c r="H41" s="78" t="s">
        <v>1435</v>
      </c>
      <c r="I41" s="78" t="s">
        <v>3628</v>
      </c>
      <c r="J41" s="80" t="s">
        <v>1475</v>
      </c>
      <c r="K41" s="81" t="s">
        <v>97</v>
      </c>
      <c r="L41" s="81" t="s">
        <v>98</v>
      </c>
      <c r="M41" s="81" t="s">
        <v>99</v>
      </c>
      <c r="N41" s="81">
        <v>3</v>
      </c>
      <c r="O41" s="81" t="s">
        <v>100</v>
      </c>
      <c r="P41" s="81">
        <v>999</v>
      </c>
      <c r="Q41" s="41" t="s">
        <v>159</v>
      </c>
      <c r="R41" s="82" t="s">
        <v>102</v>
      </c>
      <c r="S41" s="41" t="s">
        <v>1310</v>
      </c>
      <c r="T41" s="81" t="s">
        <v>104</v>
      </c>
      <c r="U41" s="82" t="s">
        <v>105</v>
      </c>
      <c r="V41" s="83">
        <v>28</v>
      </c>
      <c r="W41" s="83">
        <v>371</v>
      </c>
      <c r="X41" s="82" t="s">
        <v>106</v>
      </c>
      <c r="Y41" s="83">
        <v>21</v>
      </c>
      <c r="Z41" s="83">
        <v>199</v>
      </c>
      <c r="AA41" s="82" t="s">
        <v>106</v>
      </c>
      <c r="AB41" s="83"/>
      <c r="AC41" s="83"/>
      <c r="AD41" s="82"/>
      <c r="AE41" s="83"/>
      <c r="AF41" s="83"/>
      <c r="AG41" s="82"/>
      <c r="AH41" s="82" t="s">
        <v>800</v>
      </c>
      <c r="AI41" s="84">
        <v>46.4</v>
      </c>
      <c r="AJ41" s="41" t="s">
        <v>128</v>
      </c>
      <c r="AK41" s="41" t="s">
        <v>108</v>
      </c>
      <c r="AL41" s="45">
        <f t="shared" si="7"/>
        <v>999</v>
      </c>
      <c r="AM41" s="41" t="s">
        <v>109</v>
      </c>
      <c r="AN41" s="41">
        <v>3</v>
      </c>
      <c r="AO41" s="41" t="s">
        <v>952</v>
      </c>
    </row>
    <row r="42" spans="1:41" s="103" customFormat="1" x14ac:dyDescent="0.3">
      <c r="A42" s="130" t="s">
        <v>1985</v>
      </c>
      <c r="B42" s="78" t="s">
        <v>1981</v>
      </c>
      <c r="C42" s="78" t="s">
        <v>1982</v>
      </c>
      <c r="D42" s="79">
        <v>2</v>
      </c>
      <c r="E42" s="79" t="s">
        <v>96</v>
      </c>
      <c r="F42" s="78" t="s">
        <v>1983</v>
      </c>
      <c r="G42" s="78" t="s">
        <v>1305</v>
      </c>
      <c r="H42" s="78" t="s">
        <v>1435</v>
      </c>
      <c r="I42" s="78" t="s">
        <v>3629</v>
      </c>
      <c r="J42" s="80" t="s">
        <v>1475</v>
      </c>
      <c r="K42" s="81" t="s">
        <v>97</v>
      </c>
      <c r="L42" s="81" t="s">
        <v>98</v>
      </c>
      <c r="M42" s="81" t="s">
        <v>99</v>
      </c>
      <c r="N42" s="81">
        <v>3</v>
      </c>
      <c r="O42" s="81" t="s">
        <v>100</v>
      </c>
      <c r="P42" s="81">
        <v>999</v>
      </c>
      <c r="Q42" s="41" t="s">
        <v>159</v>
      </c>
      <c r="R42" s="82" t="s">
        <v>102</v>
      </c>
      <c r="S42" s="41" t="s">
        <v>1310</v>
      </c>
      <c r="T42" s="81" t="s">
        <v>104</v>
      </c>
      <c r="U42" s="82" t="s">
        <v>105</v>
      </c>
      <c r="V42" s="83">
        <v>28</v>
      </c>
      <c r="W42" s="83">
        <v>371</v>
      </c>
      <c r="X42" s="82" t="s">
        <v>106</v>
      </c>
      <c r="Y42" s="83">
        <v>21</v>
      </c>
      <c r="Z42" s="83">
        <v>199</v>
      </c>
      <c r="AA42" s="82" t="s">
        <v>106</v>
      </c>
      <c r="AB42" s="83"/>
      <c r="AC42" s="83"/>
      <c r="AD42" s="82"/>
      <c r="AE42" s="83"/>
      <c r="AF42" s="83"/>
      <c r="AG42" s="82"/>
      <c r="AH42" s="82" t="s">
        <v>800</v>
      </c>
      <c r="AI42" s="84">
        <v>46.4</v>
      </c>
      <c r="AJ42" s="41" t="s">
        <v>128</v>
      </c>
      <c r="AK42" s="41" t="s">
        <v>108</v>
      </c>
      <c r="AL42" s="45">
        <f t="shared" ref="AL42:AL44" si="8">P42</f>
        <v>999</v>
      </c>
      <c r="AM42" s="41" t="s">
        <v>109</v>
      </c>
      <c r="AN42" s="41">
        <v>3</v>
      </c>
      <c r="AO42" s="41" t="s">
        <v>952</v>
      </c>
    </row>
    <row r="43" spans="1:41" s="103" customFormat="1" x14ac:dyDescent="0.3">
      <c r="A43" s="130" t="s">
        <v>1985</v>
      </c>
      <c r="B43" s="78" t="s">
        <v>1981</v>
      </c>
      <c r="C43" s="78" t="s">
        <v>1982</v>
      </c>
      <c r="D43" s="79">
        <v>2</v>
      </c>
      <c r="E43" s="79" t="s">
        <v>96</v>
      </c>
      <c r="F43" s="78" t="s">
        <v>1983</v>
      </c>
      <c r="G43" s="78" t="s">
        <v>1305</v>
      </c>
      <c r="H43" s="78" t="s">
        <v>1435</v>
      </c>
      <c r="I43" s="78" t="s">
        <v>3630</v>
      </c>
      <c r="J43" s="80" t="s">
        <v>1475</v>
      </c>
      <c r="K43" s="81" t="s">
        <v>97</v>
      </c>
      <c r="L43" s="81" t="s">
        <v>98</v>
      </c>
      <c r="M43" s="81" t="s">
        <v>99</v>
      </c>
      <c r="N43" s="81">
        <v>3</v>
      </c>
      <c r="O43" s="81" t="s">
        <v>100</v>
      </c>
      <c r="P43" s="81">
        <v>999</v>
      </c>
      <c r="Q43" s="41" t="s">
        <v>159</v>
      </c>
      <c r="R43" s="82" t="s">
        <v>102</v>
      </c>
      <c r="S43" s="41" t="s">
        <v>1310</v>
      </c>
      <c r="T43" s="81" t="s">
        <v>104</v>
      </c>
      <c r="U43" s="82" t="s">
        <v>105</v>
      </c>
      <c r="V43" s="83">
        <v>28</v>
      </c>
      <c r="W43" s="83">
        <v>371</v>
      </c>
      <c r="X43" s="82" t="s">
        <v>106</v>
      </c>
      <c r="Y43" s="83">
        <v>21</v>
      </c>
      <c r="Z43" s="83">
        <v>199</v>
      </c>
      <c r="AA43" s="82" t="s">
        <v>106</v>
      </c>
      <c r="AB43" s="83"/>
      <c r="AC43" s="83"/>
      <c r="AD43" s="82"/>
      <c r="AE43" s="83"/>
      <c r="AF43" s="83"/>
      <c r="AG43" s="82"/>
      <c r="AH43" s="82" t="s">
        <v>800</v>
      </c>
      <c r="AI43" s="84">
        <v>46.4</v>
      </c>
      <c r="AJ43" s="41" t="s">
        <v>128</v>
      </c>
      <c r="AK43" s="41" t="s">
        <v>108</v>
      </c>
      <c r="AL43" s="45">
        <f t="shared" si="8"/>
        <v>999</v>
      </c>
      <c r="AM43" s="41" t="s">
        <v>109</v>
      </c>
      <c r="AN43" s="41">
        <v>3</v>
      </c>
      <c r="AO43" s="41" t="s">
        <v>952</v>
      </c>
    </row>
    <row r="44" spans="1:41" s="103" customFormat="1" x14ac:dyDescent="0.3">
      <c r="A44" s="130" t="s">
        <v>1985</v>
      </c>
      <c r="B44" s="78" t="s">
        <v>1981</v>
      </c>
      <c r="C44" s="78" t="s">
        <v>1982</v>
      </c>
      <c r="D44" s="79">
        <v>2</v>
      </c>
      <c r="E44" s="79" t="s">
        <v>96</v>
      </c>
      <c r="F44" s="78" t="s">
        <v>1983</v>
      </c>
      <c r="G44" s="78" t="s">
        <v>1305</v>
      </c>
      <c r="H44" s="78" t="s">
        <v>1435</v>
      </c>
      <c r="I44" s="78" t="s">
        <v>3631</v>
      </c>
      <c r="J44" s="80" t="s">
        <v>1475</v>
      </c>
      <c r="K44" s="81" t="s">
        <v>97</v>
      </c>
      <c r="L44" s="81" t="s">
        <v>98</v>
      </c>
      <c r="M44" s="81" t="s">
        <v>99</v>
      </c>
      <c r="N44" s="81">
        <v>3</v>
      </c>
      <c r="O44" s="81" t="s">
        <v>100</v>
      </c>
      <c r="P44" s="81">
        <v>999</v>
      </c>
      <c r="Q44" s="41" t="s">
        <v>159</v>
      </c>
      <c r="R44" s="82" t="s">
        <v>102</v>
      </c>
      <c r="S44" s="41" t="s">
        <v>1310</v>
      </c>
      <c r="T44" s="81" t="s">
        <v>104</v>
      </c>
      <c r="U44" s="82" t="s">
        <v>105</v>
      </c>
      <c r="V44" s="83">
        <v>28</v>
      </c>
      <c r="W44" s="83">
        <v>371</v>
      </c>
      <c r="X44" s="82" t="s">
        <v>106</v>
      </c>
      <c r="Y44" s="83">
        <v>21</v>
      </c>
      <c r="Z44" s="83">
        <v>199</v>
      </c>
      <c r="AA44" s="82" t="s">
        <v>106</v>
      </c>
      <c r="AB44" s="83"/>
      <c r="AC44" s="83"/>
      <c r="AD44" s="82"/>
      <c r="AE44" s="83"/>
      <c r="AF44" s="83"/>
      <c r="AG44" s="82"/>
      <c r="AH44" s="82" t="s">
        <v>800</v>
      </c>
      <c r="AI44" s="84">
        <v>46.4</v>
      </c>
      <c r="AJ44" s="41" t="s">
        <v>128</v>
      </c>
      <c r="AK44" s="41" t="s">
        <v>108</v>
      </c>
      <c r="AL44" s="45">
        <f t="shared" si="8"/>
        <v>999</v>
      </c>
      <c r="AM44" s="41" t="s">
        <v>109</v>
      </c>
      <c r="AN44" s="41">
        <v>3</v>
      </c>
      <c r="AO44" s="41" t="s">
        <v>952</v>
      </c>
    </row>
    <row r="45" spans="1:41" s="103" customFormat="1" x14ac:dyDescent="0.3">
      <c r="A45" s="130" t="s">
        <v>1985</v>
      </c>
      <c r="B45" s="78" t="s">
        <v>1981</v>
      </c>
      <c r="C45" s="78" t="s">
        <v>1982</v>
      </c>
      <c r="D45" s="79">
        <v>2</v>
      </c>
      <c r="E45" s="79" t="s">
        <v>96</v>
      </c>
      <c r="F45" s="78" t="s">
        <v>1983</v>
      </c>
      <c r="G45" s="78" t="s">
        <v>1305</v>
      </c>
      <c r="H45" s="78" t="s">
        <v>1435</v>
      </c>
      <c r="I45" s="78" t="s">
        <v>3632</v>
      </c>
      <c r="J45" s="80" t="s">
        <v>1475</v>
      </c>
      <c r="K45" s="81" t="s">
        <v>97</v>
      </c>
      <c r="L45" s="81" t="s">
        <v>98</v>
      </c>
      <c r="M45" s="81" t="s">
        <v>99</v>
      </c>
      <c r="N45" s="81">
        <v>3</v>
      </c>
      <c r="O45" s="81" t="s">
        <v>100</v>
      </c>
      <c r="P45" s="81">
        <v>999</v>
      </c>
      <c r="Q45" s="41" t="s">
        <v>159</v>
      </c>
      <c r="R45" s="82" t="s">
        <v>102</v>
      </c>
      <c r="S45" s="41" t="s">
        <v>1310</v>
      </c>
      <c r="T45" s="81" t="s">
        <v>104</v>
      </c>
      <c r="U45" s="82" t="s">
        <v>105</v>
      </c>
      <c r="V45" s="83">
        <v>28</v>
      </c>
      <c r="W45" s="83">
        <v>371</v>
      </c>
      <c r="X45" s="82" t="s">
        <v>106</v>
      </c>
      <c r="Y45" s="83">
        <v>21</v>
      </c>
      <c r="Z45" s="83">
        <v>199</v>
      </c>
      <c r="AA45" s="82" t="s">
        <v>106</v>
      </c>
      <c r="AB45" s="83"/>
      <c r="AC45" s="83"/>
      <c r="AD45" s="82"/>
      <c r="AE45" s="83"/>
      <c r="AF45" s="83"/>
      <c r="AG45" s="82"/>
      <c r="AH45" s="82" t="s">
        <v>800</v>
      </c>
      <c r="AI45" s="84">
        <v>46.4</v>
      </c>
      <c r="AJ45" s="41" t="s">
        <v>128</v>
      </c>
      <c r="AK45" s="41" t="s">
        <v>108</v>
      </c>
      <c r="AL45" s="45">
        <f t="shared" si="3"/>
        <v>999</v>
      </c>
      <c r="AM45" s="41" t="s">
        <v>109</v>
      </c>
      <c r="AN45" s="41">
        <v>3</v>
      </c>
      <c r="AO45" s="41" t="s">
        <v>952</v>
      </c>
    </row>
    <row r="46" spans="1:41" s="103" customFormat="1" x14ac:dyDescent="0.3">
      <c r="A46" s="130" t="s">
        <v>1984</v>
      </c>
      <c r="B46" s="78" t="s">
        <v>3212</v>
      </c>
      <c r="C46" s="78" t="s">
        <v>3211</v>
      </c>
      <c r="D46" s="79">
        <v>2</v>
      </c>
      <c r="E46" s="79" t="s">
        <v>96</v>
      </c>
      <c r="F46" s="78" t="s">
        <v>3213</v>
      </c>
      <c r="G46" s="78" t="s">
        <v>250</v>
      </c>
      <c r="H46" s="78" t="s">
        <v>572</v>
      </c>
      <c r="I46" s="78" t="s">
        <v>3214</v>
      </c>
      <c r="J46" s="80" t="s">
        <v>531</v>
      </c>
      <c r="K46" s="81" t="s">
        <v>97</v>
      </c>
      <c r="L46" s="81" t="s">
        <v>98</v>
      </c>
      <c r="M46" s="81" t="s">
        <v>99</v>
      </c>
      <c r="N46" s="81">
        <v>3</v>
      </c>
      <c r="O46" s="81" t="s">
        <v>100</v>
      </c>
      <c r="P46" s="81">
        <v>999</v>
      </c>
      <c r="Q46" s="41" t="s">
        <v>159</v>
      </c>
      <c r="R46" s="82" t="s">
        <v>102</v>
      </c>
      <c r="S46" s="41" t="s">
        <v>1310</v>
      </c>
      <c r="T46" s="81" t="s">
        <v>104</v>
      </c>
      <c r="U46" s="82" t="s">
        <v>105</v>
      </c>
      <c r="V46" s="83">
        <v>29</v>
      </c>
      <c r="W46" s="83">
        <v>211</v>
      </c>
      <c r="X46" s="82" t="s">
        <v>106</v>
      </c>
      <c r="Y46" s="83">
        <v>32</v>
      </c>
      <c r="Z46" s="83">
        <v>159</v>
      </c>
      <c r="AA46" s="82" t="s">
        <v>106</v>
      </c>
      <c r="AB46" s="83"/>
      <c r="AC46" s="83"/>
      <c r="AD46" s="82"/>
      <c r="AE46" s="83"/>
      <c r="AF46" s="83"/>
      <c r="AG46" s="82"/>
      <c r="AH46" s="82" t="s">
        <v>800</v>
      </c>
      <c r="AI46" s="84">
        <v>50.2</v>
      </c>
      <c r="AJ46" s="41" t="s">
        <v>128</v>
      </c>
      <c r="AK46" s="41" t="s">
        <v>108</v>
      </c>
      <c r="AL46" s="45">
        <f t="shared" ref="AL46" si="9">P46</f>
        <v>999</v>
      </c>
      <c r="AM46" s="41" t="s">
        <v>109</v>
      </c>
      <c r="AN46" s="41">
        <v>3</v>
      </c>
      <c r="AO46" s="41" t="s">
        <v>952</v>
      </c>
    </row>
  </sheetData>
  <autoFilter ref="A12" xr:uid="{00000000-0009-0000-0000-00001B000000}"/>
  <mergeCells count="9">
    <mergeCell ref="F2:J3"/>
    <mergeCell ref="B7:J7"/>
    <mergeCell ref="K7:U7"/>
    <mergeCell ref="V7:AG7"/>
    <mergeCell ref="AH7:AN7"/>
    <mergeCell ref="A8:A11"/>
    <mergeCell ref="V8:AA8"/>
    <mergeCell ref="AB8:AG8"/>
    <mergeCell ref="G9:J9"/>
  </mergeCells>
  <pageMargins left="0.28000000000000003" right="0.34" top="0.36" bottom="0.26" header="0.31496062992125984" footer="0.17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7E4D-C438-4977-BD2C-8A8D93149A45}">
  <sheetPr>
    <pageSetUpPr fitToPage="1"/>
  </sheetPr>
  <dimension ref="A1:AO54"/>
  <sheetViews>
    <sheetView showGridLines="0" zoomScaleNormal="100" workbookViewId="0"/>
  </sheetViews>
  <sheetFormatPr baseColWidth="10" defaultColWidth="11.44140625" defaultRowHeight="14.4" x14ac:dyDescent="0.3"/>
  <cols>
    <col min="1" max="1" width="31.109375" customWidth="1"/>
    <col min="2" max="2" width="27.88671875" customWidth="1"/>
    <col min="3" max="3" width="18.6640625" customWidth="1"/>
    <col min="4" max="4" width="5.33203125" style="1" customWidth="1"/>
    <col min="5" max="5" width="8.44140625" customWidth="1"/>
    <col min="6" max="6" width="30.21875" bestFit="1" customWidth="1"/>
    <col min="7" max="7" width="5.6640625" customWidth="1"/>
    <col min="8" max="8" width="7" customWidth="1"/>
    <col min="9" max="9" width="15.5546875" customWidth="1"/>
    <col min="10" max="10" width="23.44140625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ht="16.2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749</v>
      </c>
      <c r="Y11" s="11" t="s">
        <v>65</v>
      </c>
      <c r="Z11" s="11" t="s">
        <v>65</v>
      </c>
      <c r="AA11" s="38" t="s">
        <v>749</v>
      </c>
      <c r="AB11" s="11" t="s">
        <v>65</v>
      </c>
      <c r="AC11" s="11" t="s">
        <v>65</v>
      </c>
      <c r="AD11" s="38" t="s">
        <v>749</v>
      </c>
      <c r="AE11" s="11" t="s">
        <v>65</v>
      </c>
      <c r="AF11" s="11" t="s">
        <v>65</v>
      </c>
      <c r="AG11" s="38" t="s">
        <v>749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9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43" customFormat="1" x14ac:dyDescent="0.3">
      <c r="A13" s="42" t="s">
        <v>1176</v>
      </c>
      <c r="B13" s="50" t="s">
        <v>2131</v>
      </c>
      <c r="C13" s="50" t="s">
        <v>2126</v>
      </c>
      <c r="D13" s="48">
        <v>9</v>
      </c>
      <c r="E13" s="48" t="s">
        <v>96</v>
      </c>
      <c r="F13" s="78" t="s">
        <v>2134</v>
      </c>
      <c r="G13" s="78" t="s">
        <v>2020</v>
      </c>
      <c r="H13" s="78" t="s">
        <v>462</v>
      </c>
      <c r="I13" s="78" t="s">
        <v>2139</v>
      </c>
      <c r="J13" s="80" t="s">
        <v>2021</v>
      </c>
      <c r="K13" s="47" t="s">
        <v>97</v>
      </c>
      <c r="L13" s="47" t="s">
        <v>98</v>
      </c>
      <c r="M13" s="47" t="s">
        <v>99</v>
      </c>
      <c r="N13" s="47">
        <v>4</v>
      </c>
      <c r="O13" s="47" t="s">
        <v>100</v>
      </c>
      <c r="P13" s="47">
        <v>1332</v>
      </c>
      <c r="Q13" s="47" t="s">
        <v>101</v>
      </c>
      <c r="R13" s="49" t="s">
        <v>102</v>
      </c>
      <c r="S13" s="47" t="s">
        <v>103</v>
      </c>
      <c r="T13" s="44" t="s">
        <v>747</v>
      </c>
      <c r="U13" s="49" t="s">
        <v>105</v>
      </c>
      <c r="V13" s="51">
        <v>18</v>
      </c>
      <c r="W13" s="51">
        <v>17</v>
      </c>
      <c r="X13" s="49">
        <v>0.16</v>
      </c>
      <c r="Y13" s="51">
        <v>32</v>
      </c>
      <c r="Z13" s="51">
        <v>0</v>
      </c>
      <c r="AA13" s="49">
        <v>0.08</v>
      </c>
      <c r="AB13" s="51"/>
      <c r="AC13" s="51"/>
      <c r="AD13" s="49"/>
      <c r="AE13" s="51"/>
      <c r="AF13" s="51"/>
      <c r="AG13" s="49"/>
      <c r="AH13" s="49" t="s">
        <v>98</v>
      </c>
      <c r="AI13" s="46">
        <v>87.7</v>
      </c>
      <c r="AJ13" s="44" t="s">
        <v>428</v>
      </c>
      <c r="AK13" s="44" t="s">
        <v>108</v>
      </c>
      <c r="AL13" s="45">
        <f t="shared" ref="AL13:AL14" si="0">P13</f>
        <v>1332</v>
      </c>
      <c r="AM13" s="44" t="s">
        <v>747</v>
      </c>
      <c r="AN13" s="44">
        <v>1</v>
      </c>
      <c r="AO13" s="41" t="s">
        <v>975</v>
      </c>
    </row>
    <row r="14" spans="1:41" s="43" customFormat="1" x14ac:dyDescent="0.3">
      <c r="A14" s="42" t="s">
        <v>1176</v>
      </c>
      <c r="B14" s="50" t="s">
        <v>2131</v>
      </c>
      <c r="C14" s="50" t="s">
        <v>2126</v>
      </c>
      <c r="D14" s="48">
        <v>9</v>
      </c>
      <c r="E14" s="48" t="s">
        <v>96</v>
      </c>
      <c r="F14" s="78" t="s">
        <v>2134</v>
      </c>
      <c r="G14" s="78" t="s">
        <v>2020</v>
      </c>
      <c r="H14" s="78" t="s">
        <v>462</v>
      </c>
      <c r="I14" s="78" t="s">
        <v>2140</v>
      </c>
      <c r="J14" s="80" t="s">
        <v>2021</v>
      </c>
      <c r="K14" s="47" t="s">
        <v>97</v>
      </c>
      <c r="L14" s="47" t="s">
        <v>98</v>
      </c>
      <c r="M14" s="47" t="s">
        <v>99</v>
      </c>
      <c r="N14" s="47">
        <v>4</v>
      </c>
      <c r="O14" s="47" t="s">
        <v>100</v>
      </c>
      <c r="P14" s="47">
        <v>1332</v>
      </c>
      <c r="Q14" s="47" t="s">
        <v>101</v>
      </c>
      <c r="R14" s="49" t="s">
        <v>102</v>
      </c>
      <c r="S14" s="47" t="s">
        <v>103</v>
      </c>
      <c r="T14" s="44" t="s">
        <v>747</v>
      </c>
      <c r="U14" s="49" t="s">
        <v>105</v>
      </c>
      <c r="V14" s="51">
        <v>18</v>
      </c>
      <c r="W14" s="51">
        <v>17</v>
      </c>
      <c r="X14" s="49">
        <v>0.16</v>
      </c>
      <c r="Y14" s="51">
        <v>32</v>
      </c>
      <c r="Z14" s="51">
        <v>0</v>
      </c>
      <c r="AA14" s="49">
        <v>0.08</v>
      </c>
      <c r="AB14" s="51"/>
      <c r="AC14" s="51"/>
      <c r="AD14" s="49"/>
      <c r="AE14" s="51"/>
      <c r="AF14" s="51"/>
      <c r="AG14" s="49"/>
      <c r="AH14" s="49" t="s">
        <v>98</v>
      </c>
      <c r="AI14" s="46">
        <v>87.7</v>
      </c>
      <c r="AJ14" s="44" t="s">
        <v>428</v>
      </c>
      <c r="AK14" s="44" t="s">
        <v>108</v>
      </c>
      <c r="AL14" s="45">
        <f t="shared" si="0"/>
        <v>1332</v>
      </c>
      <c r="AM14" s="44" t="s">
        <v>747</v>
      </c>
      <c r="AN14" s="44">
        <v>1</v>
      </c>
      <c r="AO14" s="41" t="s">
        <v>975</v>
      </c>
    </row>
    <row r="15" spans="1:41" s="43" customFormat="1" x14ac:dyDescent="0.3">
      <c r="A15" s="42" t="s">
        <v>1176</v>
      </c>
      <c r="B15" s="50" t="s">
        <v>2131</v>
      </c>
      <c r="C15" s="50" t="s">
        <v>2126</v>
      </c>
      <c r="D15" s="48">
        <v>9</v>
      </c>
      <c r="E15" s="48" t="s">
        <v>96</v>
      </c>
      <c r="F15" s="78" t="s">
        <v>2134</v>
      </c>
      <c r="G15" s="78" t="s">
        <v>2020</v>
      </c>
      <c r="H15" s="78" t="s">
        <v>462</v>
      </c>
      <c r="I15" s="78" t="s">
        <v>3633</v>
      </c>
      <c r="J15" s="80" t="s">
        <v>2021</v>
      </c>
      <c r="K15" s="47" t="s">
        <v>97</v>
      </c>
      <c r="L15" s="47" t="s">
        <v>98</v>
      </c>
      <c r="M15" s="47" t="s">
        <v>99</v>
      </c>
      <c r="N15" s="47">
        <v>4</v>
      </c>
      <c r="O15" s="47" t="s">
        <v>100</v>
      </c>
      <c r="P15" s="47">
        <v>1332</v>
      </c>
      <c r="Q15" s="47" t="s">
        <v>101</v>
      </c>
      <c r="R15" s="49" t="s">
        <v>102</v>
      </c>
      <c r="S15" s="47" t="s">
        <v>103</v>
      </c>
      <c r="T15" s="44" t="s">
        <v>747</v>
      </c>
      <c r="U15" s="49" t="s">
        <v>105</v>
      </c>
      <c r="V15" s="51">
        <v>18</v>
      </c>
      <c r="W15" s="51">
        <v>17</v>
      </c>
      <c r="X15" s="49">
        <v>0.16</v>
      </c>
      <c r="Y15" s="51">
        <v>32</v>
      </c>
      <c r="Z15" s="51">
        <v>0</v>
      </c>
      <c r="AA15" s="49">
        <v>0.08</v>
      </c>
      <c r="AB15" s="51"/>
      <c r="AC15" s="51"/>
      <c r="AD15" s="49"/>
      <c r="AE15" s="51"/>
      <c r="AF15" s="51"/>
      <c r="AG15" s="49"/>
      <c r="AH15" s="49" t="s">
        <v>98</v>
      </c>
      <c r="AI15" s="46">
        <v>87.7</v>
      </c>
      <c r="AJ15" s="44" t="s">
        <v>428</v>
      </c>
      <c r="AK15" s="44" t="s">
        <v>108</v>
      </c>
      <c r="AL15" s="45">
        <f t="shared" ref="AL15:AL16" si="1">P15</f>
        <v>1332</v>
      </c>
      <c r="AM15" s="44" t="s">
        <v>747</v>
      </c>
      <c r="AN15" s="44">
        <v>1</v>
      </c>
      <c r="AO15" s="41" t="s">
        <v>975</v>
      </c>
    </row>
    <row r="16" spans="1:41" s="43" customFormat="1" x14ac:dyDescent="0.3">
      <c r="A16" s="42" t="s">
        <v>1176</v>
      </c>
      <c r="B16" s="50" t="s">
        <v>2131</v>
      </c>
      <c r="C16" s="50" t="s">
        <v>2126</v>
      </c>
      <c r="D16" s="48">
        <v>9</v>
      </c>
      <c r="E16" s="48" t="s">
        <v>96</v>
      </c>
      <c r="F16" s="78" t="s">
        <v>2134</v>
      </c>
      <c r="G16" s="78" t="s">
        <v>2020</v>
      </c>
      <c r="H16" s="78" t="s">
        <v>462</v>
      </c>
      <c r="I16" s="78" t="s">
        <v>3634</v>
      </c>
      <c r="J16" s="80" t="s">
        <v>2021</v>
      </c>
      <c r="K16" s="47" t="s">
        <v>97</v>
      </c>
      <c r="L16" s="47" t="s">
        <v>98</v>
      </c>
      <c r="M16" s="47" t="s">
        <v>99</v>
      </c>
      <c r="N16" s="47">
        <v>4</v>
      </c>
      <c r="O16" s="47" t="s">
        <v>100</v>
      </c>
      <c r="P16" s="47">
        <v>1332</v>
      </c>
      <c r="Q16" s="47" t="s">
        <v>101</v>
      </c>
      <c r="R16" s="49" t="s">
        <v>102</v>
      </c>
      <c r="S16" s="47" t="s">
        <v>103</v>
      </c>
      <c r="T16" s="44" t="s">
        <v>747</v>
      </c>
      <c r="U16" s="49" t="s">
        <v>105</v>
      </c>
      <c r="V16" s="51">
        <v>18</v>
      </c>
      <c r="W16" s="51">
        <v>17</v>
      </c>
      <c r="X16" s="49">
        <v>0.16</v>
      </c>
      <c r="Y16" s="51">
        <v>32</v>
      </c>
      <c r="Z16" s="51">
        <v>0</v>
      </c>
      <c r="AA16" s="49">
        <v>0.08</v>
      </c>
      <c r="AB16" s="51"/>
      <c r="AC16" s="51"/>
      <c r="AD16" s="49"/>
      <c r="AE16" s="51"/>
      <c r="AF16" s="51"/>
      <c r="AG16" s="49"/>
      <c r="AH16" s="49" t="s">
        <v>98</v>
      </c>
      <c r="AI16" s="46">
        <v>87.7</v>
      </c>
      <c r="AJ16" s="44" t="s">
        <v>428</v>
      </c>
      <c r="AK16" s="44" t="s">
        <v>108</v>
      </c>
      <c r="AL16" s="45">
        <f t="shared" si="1"/>
        <v>1332</v>
      </c>
      <c r="AM16" s="44" t="s">
        <v>747</v>
      </c>
      <c r="AN16" s="44">
        <v>1</v>
      </c>
      <c r="AO16" s="41" t="s">
        <v>975</v>
      </c>
    </row>
    <row r="17" spans="1:41" s="43" customFormat="1" x14ac:dyDescent="0.3">
      <c r="A17" s="42" t="s">
        <v>1176</v>
      </c>
      <c r="B17" s="50" t="s">
        <v>2131</v>
      </c>
      <c r="C17" s="50" t="s">
        <v>2126</v>
      </c>
      <c r="D17" s="48">
        <v>9</v>
      </c>
      <c r="E17" s="48" t="s">
        <v>96</v>
      </c>
      <c r="F17" s="78" t="s">
        <v>2134</v>
      </c>
      <c r="G17" s="78" t="s">
        <v>2020</v>
      </c>
      <c r="H17" s="78" t="s">
        <v>462</v>
      </c>
      <c r="I17" s="78" t="s">
        <v>3635</v>
      </c>
      <c r="J17" s="80" t="s">
        <v>2021</v>
      </c>
      <c r="K17" s="47" t="s">
        <v>97</v>
      </c>
      <c r="L17" s="47" t="s">
        <v>98</v>
      </c>
      <c r="M17" s="47" t="s">
        <v>99</v>
      </c>
      <c r="N17" s="47">
        <v>4</v>
      </c>
      <c r="O17" s="47" t="s">
        <v>100</v>
      </c>
      <c r="P17" s="47">
        <v>1332</v>
      </c>
      <c r="Q17" s="47" t="s">
        <v>101</v>
      </c>
      <c r="R17" s="49" t="s">
        <v>102</v>
      </c>
      <c r="S17" s="47" t="s">
        <v>103</v>
      </c>
      <c r="T17" s="44" t="s">
        <v>747</v>
      </c>
      <c r="U17" s="49" t="s">
        <v>105</v>
      </c>
      <c r="V17" s="51">
        <v>18</v>
      </c>
      <c r="W17" s="51">
        <v>17</v>
      </c>
      <c r="X17" s="49">
        <v>0.16</v>
      </c>
      <c r="Y17" s="51">
        <v>32</v>
      </c>
      <c r="Z17" s="51">
        <v>0</v>
      </c>
      <c r="AA17" s="49">
        <v>0.08</v>
      </c>
      <c r="AB17" s="51"/>
      <c r="AC17" s="51"/>
      <c r="AD17" s="49"/>
      <c r="AE17" s="51"/>
      <c r="AF17" s="51"/>
      <c r="AG17" s="49"/>
      <c r="AH17" s="49" t="s">
        <v>98</v>
      </c>
      <c r="AI17" s="46">
        <v>87.7</v>
      </c>
      <c r="AJ17" s="44" t="s">
        <v>428</v>
      </c>
      <c r="AK17" s="44" t="s">
        <v>108</v>
      </c>
      <c r="AL17" s="45">
        <f t="shared" ref="AL17:AL54" si="2">P17</f>
        <v>1332</v>
      </c>
      <c r="AM17" s="44" t="s">
        <v>747</v>
      </c>
      <c r="AN17" s="44">
        <v>1</v>
      </c>
      <c r="AO17" s="41" t="s">
        <v>975</v>
      </c>
    </row>
    <row r="18" spans="1:41" s="43" customFormat="1" x14ac:dyDescent="0.3">
      <c r="A18" s="42" t="s">
        <v>1176</v>
      </c>
      <c r="B18" s="50" t="s">
        <v>2131</v>
      </c>
      <c r="C18" s="50" t="s">
        <v>2126</v>
      </c>
      <c r="D18" s="48">
        <v>9</v>
      </c>
      <c r="E18" s="48" t="s">
        <v>96</v>
      </c>
      <c r="F18" s="78" t="s">
        <v>2134</v>
      </c>
      <c r="G18" s="78" t="s">
        <v>2020</v>
      </c>
      <c r="H18" s="78" t="s">
        <v>462</v>
      </c>
      <c r="I18" s="78" t="s">
        <v>3636</v>
      </c>
      <c r="J18" s="80" t="s">
        <v>2021</v>
      </c>
      <c r="K18" s="47" t="s">
        <v>97</v>
      </c>
      <c r="L18" s="47" t="s">
        <v>98</v>
      </c>
      <c r="M18" s="47" t="s">
        <v>99</v>
      </c>
      <c r="N18" s="47">
        <v>4</v>
      </c>
      <c r="O18" s="47" t="s">
        <v>100</v>
      </c>
      <c r="P18" s="47">
        <v>1332</v>
      </c>
      <c r="Q18" s="47" t="s">
        <v>101</v>
      </c>
      <c r="R18" s="49" t="s">
        <v>102</v>
      </c>
      <c r="S18" s="47" t="s">
        <v>103</v>
      </c>
      <c r="T18" s="44" t="s">
        <v>747</v>
      </c>
      <c r="U18" s="49" t="s">
        <v>105</v>
      </c>
      <c r="V18" s="51">
        <v>18</v>
      </c>
      <c r="W18" s="51">
        <v>17</v>
      </c>
      <c r="X18" s="49">
        <v>0.16</v>
      </c>
      <c r="Y18" s="51">
        <v>32</v>
      </c>
      <c r="Z18" s="51">
        <v>0</v>
      </c>
      <c r="AA18" s="49">
        <v>0.08</v>
      </c>
      <c r="AB18" s="51"/>
      <c r="AC18" s="51"/>
      <c r="AD18" s="49"/>
      <c r="AE18" s="51"/>
      <c r="AF18" s="51"/>
      <c r="AG18" s="49"/>
      <c r="AH18" s="49" t="s">
        <v>98</v>
      </c>
      <c r="AI18" s="46">
        <v>87.7</v>
      </c>
      <c r="AJ18" s="44" t="s">
        <v>428</v>
      </c>
      <c r="AK18" s="44" t="s">
        <v>108</v>
      </c>
      <c r="AL18" s="45">
        <f t="shared" si="2"/>
        <v>1332</v>
      </c>
      <c r="AM18" s="44" t="s">
        <v>747</v>
      </c>
      <c r="AN18" s="44">
        <v>1</v>
      </c>
      <c r="AO18" s="41" t="s">
        <v>975</v>
      </c>
    </row>
    <row r="19" spans="1:41" s="43" customFormat="1" x14ac:dyDescent="0.3">
      <c r="A19" s="42" t="s">
        <v>1176</v>
      </c>
      <c r="B19" s="50" t="s">
        <v>2131</v>
      </c>
      <c r="C19" s="50" t="s">
        <v>2127</v>
      </c>
      <c r="D19" s="48">
        <v>9</v>
      </c>
      <c r="E19" s="48" t="s">
        <v>96</v>
      </c>
      <c r="F19" s="78" t="s">
        <v>2134</v>
      </c>
      <c r="G19" s="78" t="s">
        <v>2020</v>
      </c>
      <c r="H19" s="78" t="s">
        <v>462</v>
      </c>
      <c r="I19" s="78" t="s">
        <v>2139</v>
      </c>
      <c r="J19" s="80" t="s">
        <v>2021</v>
      </c>
      <c r="K19" s="47" t="s">
        <v>97</v>
      </c>
      <c r="L19" s="47" t="s">
        <v>98</v>
      </c>
      <c r="M19" s="47" t="s">
        <v>99</v>
      </c>
      <c r="N19" s="47">
        <v>4</v>
      </c>
      <c r="O19" s="47" t="s">
        <v>100</v>
      </c>
      <c r="P19" s="47">
        <v>1332</v>
      </c>
      <c r="Q19" s="47" t="s">
        <v>101</v>
      </c>
      <c r="R19" s="49" t="s">
        <v>102</v>
      </c>
      <c r="S19" s="47" t="s">
        <v>103</v>
      </c>
      <c r="T19" s="44" t="s">
        <v>747</v>
      </c>
      <c r="U19" s="49" t="s">
        <v>105</v>
      </c>
      <c r="V19" s="51">
        <v>19</v>
      </c>
      <c r="W19" s="51">
        <v>32</v>
      </c>
      <c r="X19" s="49">
        <v>0.08</v>
      </c>
      <c r="Y19" s="51">
        <v>39</v>
      </c>
      <c r="Z19" s="51">
        <v>27</v>
      </c>
      <c r="AA19" s="49">
        <v>0.15</v>
      </c>
      <c r="AB19" s="51"/>
      <c r="AC19" s="51"/>
      <c r="AD19" s="49"/>
      <c r="AE19" s="51"/>
      <c r="AF19" s="51"/>
      <c r="AG19" s="49"/>
      <c r="AH19" s="49" t="s">
        <v>98</v>
      </c>
      <c r="AI19" s="46">
        <v>87.7</v>
      </c>
      <c r="AJ19" s="44" t="s">
        <v>428</v>
      </c>
      <c r="AK19" s="44" t="s">
        <v>108</v>
      </c>
      <c r="AL19" s="45">
        <f t="shared" si="2"/>
        <v>1332</v>
      </c>
      <c r="AM19" s="44" t="s">
        <v>747</v>
      </c>
      <c r="AN19" s="44">
        <v>2</v>
      </c>
      <c r="AO19" s="41" t="s">
        <v>1096</v>
      </c>
    </row>
    <row r="20" spans="1:41" s="43" customFormat="1" x14ac:dyDescent="0.3">
      <c r="A20" s="42" t="s">
        <v>1176</v>
      </c>
      <c r="B20" s="50" t="s">
        <v>2131</v>
      </c>
      <c r="C20" s="50" t="s">
        <v>2127</v>
      </c>
      <c r="D20" s="48">
        <v>9</v>
      </c>
      <c r="E20" s="48" t="s">
        <v>96</v>
      </c>
      <c r="F20" s="78" t="s">
        <v>2134</v>
      </c>
      <c r="G20" s="78" t="s">
        <v>2020</v>
      </c>
      <c r="H20" s="78" t="s">
        <v>462</v>
      </c>
      <c r="I20" s="78" t="s">
        <v>2140</v>
      </c>
      <c r="J20" s="80" t="s">
        <v>2021</v>
      </c>
      <c r="K20" s="47" t="s">
        <v>97</v>
      </c>
      <c r="L20" s="47" t="s">
        <v>98</v>
      </c>
      <c r="M20" s="47" t="s">
        <v>99</v>
      </c>
      <c r="N20" s="47">
        <v>4</v>
      </c>
      <c r="O20" s="47" t="s">
        <v>100</v>
      </c>
      <c r="P20" s="47">
        <v>1332</v>
      </c>
      <c r="Q20" s="47" t="s">
        <v>101</v>
      </c>
      <c r="R20" s="49" t="s">
        <v>102</v>
      </c>
      <c r="S20" s="47" t="s">
        <v>103</v>
      </c>
      <c r="T20" s="44" t="s">
        <v>747</v>
      </c>
      <c r="U20" s="49" t="s">
        <v>105</v>
      </c>
      <c r="V20" s="51">
        <v>19</v>
      </c>
      <c r="W20" s="51">
        <v>32</v>
      </c>
      <c r="X20" s="49">
        <v>0.08</v>
      </c>
      <c r="Y20" s="51">
        <v>39</v>
      </c>
      <c r="Z20" s="51">
        <v>27</v>
      </c>
      <c r="AA20" s="49">
        <v>0.15</v>
      </c>
      <c r="AB20" s="51"/>
      <c r="AC20" s="51"/>
      <c r="AD20" s="49"/>
      <c r="AE20" s="51"/>
      <c r="AF20" s="51"/>
      <c r="AG20" s="49"/>
      <c r="AH20" s="49" t="s">
        <v>98</v>
      </c>
      <c r="AI20" s="46">
        <v>87.7</v>
      </c>
      <c r="AJ20" s="44" t="s">
        <v>428</v>
      </c>
      <c r="AK20" s="44" t="s">
        <v>108</v>
      </c>
      <c r="AL20" s="45">
        <f t="shared" si="2"/>
        <v>1332</v>
      </c>
      <c r="AM20" s="44" t="s">
        <v>747</v>
      </c>
      <c r="AN20" s="44">
        <v>2</v>
      </c>
      <c r="AO20" s="41" t="s">
        <v>1096</v>
      </c>
    </row>
    <row r="21" spans="1:41" s="43" customFormat="1" x14ac:dyDescent="0.3">
      <c r="A21" s="42" t="s">
        <v>1176</v>
      </c>
      <c r="B21" s="50" t="s">
        <v>2131</v>
      </c>
      <c r="C21" s="50" t="s">
        <v>2127</v>
      </c>
      <c r="D21" s="48">
        <v>9</v>
      </c>
      <c r="E21" s="48" t="s">
        <v>96</v>
      </c>
      <c r="F21" s="78" t="s">
        <v>2134</v>
      </c>
      <c r="G21" s="78" t="s">
        <v>2020</v>
      </c>
      <c r="H21" s="78" t="s">
        <v>462</v>
      </c>
      <c r="I21" s="78" t="s">
        <v>3633</v>
      </c>
      <c r="J21" s="80" t="s">
        <v>2021</v>
      </c>
      <c r="K21" s="47" t="s">
        <v>97</v>
      </c>
      <c r="L21" s="47" t="s">
        <v>98</v>
      </c>
      <c r="M21" s="47" t="s">
        <v>99</v>
      </c>
      <c r="N21" s="47">
        <v>4</v>
      </c>
      <c r="O21" s="47" t="s">
        <v>100</v>
      </c>
      <c r="P21" s="47">
        <v>1332</v>
      </c>
      <c r="Q21" s="47" t="s">
        <v>101</v>
      </c>
      <c r="R21" s="49" t="s">
        <v>102</v>
      </c>
      <c r="S21" s="47" t="s">
        <v>103</v>
      </c>
      <c r="T21" s="44" t="s">
        <v>747</v>
      </c>
      <c r="U21" s="49" t="s">
        <v>105</v>
      </c>
      <c r="V21" s="51">
        <v>19</v>
      </c>
      <c r="W21" s="51">
        <v>32</v>
      </c>
      <c r="X21" s="49">
        <v>0.08</v>
      </c>
      <c r="Y21" s="51">
        <v>39</v>
      </c>
      <c r="Z21" s="51">
        <v>27</v>
      </c>
      <c r="AA21" s="49">
        <v>0.15</v>
      </c>
      <c r="AB21" s="51"/>
      <c r="AC21" s="51"/>
      <c r="AD21" s="49"/>
      <c r="AE21" s="51"/>
      <c r="AF21" s="51"/>
      <c r="AG21" s="49"/>
      <c r="AH21" s="49" t="s">
        <v>98</v>
      </c>
      <c r="AI21" s="46">
        <v>87.7</v>
      </c>
      <c r="AJ21" s="44" t="s">
        <v>428</v>
      </c>
      <c r="AK21" s="44" t="s">
        <v>108</v>
      </c>
      <c r="AL21" s="45">
        <f t="shared" ref="AL21:AL22" si="3">P21</f>
        <v>1332</v>
      </c>
      <c r="AM21" s="44" t="s">
        <v>747</v>
      </c>
      <c r="AN21" s="44">
        <v>2</v>
      </c>
      <c r="AO21" s="41" t="s">
        <v>1096</v>
      </c>
    </row>
    <row r="22" spans="1:41" s="43" customFormat="1" x14ac:dyDescent="0.3">
      <c r="A22" s="42" t="s">
        <v>1176</v>
      </c>
      <c r="B22" s="50" t="s">
        <v>2131</v>
      </c>
      <c r="C22" s="50" t="s">
        <v>2127</v>
      </c>
      <c r="D22" s="48">
        <v>9</v>
      </c>
      <c r="E22" s="48" t="s">
        <v>96</v>
      </c>
      <c r="F22" s="78" t="s">
        <v>2134</v>
      </c>
      <c r="G22" s="78" t="s">
        <v>2020</v>
      </c>
      <c r="H22" s="78" t="s">
        <v>462</v>
      </c>
      <c r="I22" s="78" t="s">
        <v>3634</v>
      </c>
      <c r="J22" s="80" t="s">
        <v>2021</v>
      </c>
      <c r="K22" s="47" t="s">
        <v>97</v>
      </c>
      <c r="L22" s="47" t="s">
        <v>98</v>
      </c>
      <c r="M22" s="47" t="s">
        <v>99</v>
      </c>
      <c r="N22" s="47">
        <v>4</v>
      </c>
      <c r="O22" s="47" t="s">
        <v>100</v>
      </c>
      <c r="P22" s="47">
        <v>1332</v>
      </c>
      <c r="Q22" s="47" t="s">
        <v>101</v>
      </c>
      <c r="R22" s="49" t="s">
        <v>102</v>
      </c>
      <c r="S22" s="47" t="s">
        <v>103</v>
      </c>
      <c r="T22" s="44" t="s">
        <v>747</v>
      </c>
      <c r="U22" s="49" t="s">
        <v>105</v>
      </c>
      <c r="V22" s="51">
        <v>19</v>
      </c>
      <c r="W22" s="51">
        <v>32</v>
      </c>
      <c r="X22" s="49">
        <v>0.08</v>
      </c>
      <c r="Y22" s="51">
        <v>39</v>
      </c>
      <c r="Z22" s="51">
        <v>27</v>
      </c>
      <c r="AA22" s="49">
        <v>0.15</v>
      </c>
      <c r="AB22" s="51"/>
      <c r="AC22" s="51"/>
      <c r="AD22" s="49"/>
      <c r="AE22" s="51"/>
      <c r="AF22" s="51"/>
      <c r="AG22" s="49"/>
      <c r="AH22" s="49" t="s">
        <v>98</v>
      </c>
      <c r="AI22" s="46">
        <v>87.7</v>
      </c>
      <c r="AJ22" s="44" t="s">
        <v>428</v>
      </c>
      <c r="AK22" s="44" t="s">
        <v>108</v>
      </c>
      <c r="AL22" s="45">
        <f t="shared" si="3"/>
        <v>1332</v>
      </c>
      <c r="AM22" s="44" t="s">
        <v>747</v>
      </c>
      <c r="AN22" s="44">
        <v>2</v>
      </c>
      <c r="AO22" s="41" t="s">
        <v>1096</v>
      </c>
    </row>
    <row r="23" spans="1:41" s="43" customFormat="1" x14ac:dyDescent="0.3">
      <c r="A23" s="42" t="s">
        <v>1176</v>
      </c>
      <c r="B23" s="50" t="s">
        <v>2131</v>
      </c>
      <c r="C23" s="50" t="s">
        <v>2127</v>
      </c>
      <c r="D23" s="48">
        <v>9</v>
      </c>
      <c r="E23" s="48" t="s">
        <v>96</v>
      </c>
      <c r="F23" s="78" t="s">
        <v>2134</v>
      </c>
      <c r="G23" s="78" t="s">
        <v>2020</v>
      </c>
      <c r="H23" s="78" t="s">
        <v>462</v>
      </c>
      <c r="I23" s="78" t="s">
        <v>3635</v>
      </c>
      <c r="J23" s="80" t="s">
        <v>2021</v>
      </c>
      <c r="K23" s="47" t="s">
        <v>97</v>
      </c>
      <c r="L23" s="47" t="s">
        <v>98</v>
      </c>
      <c r="M23" s="47" t="s">
        <v>99</v>
      </c>
      <c r="N23" s="47">
        <v>4</v>
      </c>
      <c r="O23" s="47" t="s">
        <v>100</v>
      </c>
      <c r="P23" s="47">
        <v>1332</v>
      </c>
      <c r="Q23" s="47" t="s">
        <v>101</v>
      </c>
      <c r="R23" s="49" t="s">
        <v>102</v>
      </c>
      <c r="S23" s="47" t="s">
        <v>103</v>
      </c>
      <c r="T23" s="44" t="s">
        <v>747</v>
      </c>
      <c r="U23" s="49" t="s">
        <v>105</v>
      </c>
      <c r="V23" s="51">
        <v>19</v>
      </c>
      <c r="W23" s="51">
        <v>32</v>
      </c>
      <c r="X23" s="49">
        <v>0.08</v>
      </c>
      <c r="Y23" s="51">
        <v>39</v>
      </c>
      <c r="Z23" s="51">
        <v>27</v>
      </c>
      <c r="AA23" s="49">
        <v>0.15</v>
      </c>
      <c r="AB23" s="51"/>
      <c r="AC23" s="51"/>
      <c r="AD23" s="49"/>
      <c r="AE23" s="51"/>
      <c r="AF23" s="51"/>
      <c r="AG23" s="49"/>
      <c r="AH23" s="49" t="s">
        <v>98</v>
      </c>
      <c r="AI23" s="46">
        <v>87.7</v>
      </c>
      <c r="AJ23" s="44" t="s">
        <v>428</v>
      </c>
      <c r="AK23" s="44" t="s">
        <v>108</v>
      </c>
      <c r="AL23" s="45">
        <f t="shared" si="2"/>
        <v>1332</v>
      </c>
      <c r="AM23" s="44" t="s">
        <v>747</v>
      </c>
      <c r="AN23" s="44">
        <v>2</v>
      </c>
      <c r="AO23" s="41" t="s">
        <v>1096</v>
      </c>
    </row>
    <row r="24" spans="1:41" s="43" customFormat="1" x14ac:dyDescent="0.3">
      <c r="A24" s="42" t="s">
        <v>1176</v>
      </c>
      <c r="B24" s="50" t="s">
        <v>2131</v>
      </c>
      <c r="C24" s="50" t="s">
        <v>2127</v>
      </c>
      <c r="D24" s="48">
        <v>9</v>
      </c>
      <c r="E24" s="48" t="s">
        <v>96</v>
      </c>
      <c r="F24" s="78" t="s">
        <v>2134</v>
      </c>
      <c r="G24" s="78" t="s">
        <v>2020</v>
      </c>
      <c r="H24" s="78" t="s">
        <v>462</v>
      </c>
      <c r="I24" s="78" t="s">
        <v>3636</v>
      </c>
      <c r="J24" s="80" t="s">
        <v>2021</v>
      </c>
      <c r="K24" s="47" t="s">
        <v>97</v>
      </c>
      <c r="L24" s="47" t="s">
        <v>98</v>
      </c>
      <c r="M24" s="47" t="s">
        <v>99</v>
      </c>
      <c r="N24" s="47">
        <v>4</v>
      </c>
      <c r="O24" s="47" t="s">
        <v>100</v>
      </c>
      <c r="P24" s="47">
        <v>1332</v>
      </c>
      <c r="Q24" s="47" t="s">
        <v>101</v>
      </c>
      <c r="R24" s="49" t="s">
        <v>102</v>
      </c>
      <c r="S24" s="47" t="s">
        <v>103</v>
      </c>
      <c r="T24" s="44" t="s">
        <v>747</v>
      </c>
      <c r="U24" s="49" t="s">
        <v>105</v>
      </c>
      <c r="V24" s="51">
        <v>19</v>
      </c>
      <c r="W24" s="51">
        <v>32</v>
      </c>
      <c r="X24" s="49">
        <v>0.08</v>
      </c>
      <c r="Y24" s="51">
        <v>39</v>
      </c>
      <c r="Z24" s="51">
        <v>27</v>
      </c>
      <c r="AA24" s="49">
        <v>0.15</v>
      </c>
      <c r="AB24" s="51"/>
      <c r="AC24" s="51"/>
      <c r="AD24" s="49"/>
      <c r="AE24" s="51"/>
      <c r="AF24" s="51"/>
      <c r="AG24" s="49"/>
      <c r="AH24" s="49" t="s">
        <v>98</v>
      </c>
      <c r="AI24" s="46">
        <v>87.7</v>
      </c>
      <c r="AJ24" s="44" t="s">
        <v>428</v>
      </c>
      <c r="AK24" s="44" t="s">
        <v>108</v>
      </c>
      <c r="AL24" s="45">
        <f t="shared" si="2"/>
        <v>1332</v>
      </c>
      <c r="AM24" s="44" t="s">
        <v>747</v>
      </c>
      <c r="AN24" s="44">
        <v>2</v>
      </c>
      <c r="AO24" s="41" t="s">
        <v>1096</v>
      </c>
    </row>
    <row r="25" spans="1:41" s="43" customFormat="1" x14ac:dyDescent="0.3">
      <c r="A25" s="42" t="s">
        <v>2128</v>
      </c>
      <c r="B25" s="50" t="s">
        <v>2137</v>
      </c>
      <c r="C25" s="50" t="s">
        <v>2129</v>
      </c>
      <c r="D25" s="48">
        <v>9</v>
      </c>
      <c r="E25" s="48" t="s">
        <v>96</v>
      </c>
      <c r="F25" s="78" t="s">
        <v>2135</v>
      </c>
      <c r="G25" s="78" t="s">
        <v>2020</v>
      </c>
      <c r="H25" s="78" t="s">
        <v>462</v>
      </c>
      <c r="I25" s="78" t="s">
        <v>2139</v>
      </c>
      <c r="J25" s="80" t="s">
        <v>2021</v>
      </c>
      <c r="K25" s="47" t="s">
        <v>97</v>
      </c>
      <c r="L25" s="47" t="s">
        <v>98</v>
      </c>
      <c r="M25" s="47" t="s">
        <v>99</v>
      </c>
      <c r="N25" s="47">
        <v>4</v>
      </c>
      <c r="O25" s="47" t="s">
        <v>100</v>
      </c>
      <c r="P25" s="47">
        <v>1332</v>
      </c>
      <c r="Q25" s="47" t="s">
        <v>101</v>
      </c>
      <c r="R25" s="49" t="s">
        <v>102</v>
      </c>
      <c r="S25" s="47" t="s">
        <v>103</v>
      </c>
      <c r="T25" s="44" t="s">
        <v>747</v>
      </c>
      <c r="U25" s="49" t="s">
        <v>105</v>
      </c>
      <c r="V25" s="51">
        <v>17</v>
      </c>
      <c r="W25" s="51">
        <v>30</v>
      </c>
      <c r="X25" s="49">
        <v>0.08</v>
      </c>
      <c r="Y25" s="51">
        <v>38</v>
      </c>
      <c r="Z25" s="51">
        <v>0</v>
      </c>
      <c r="AA25" s="49">
        <v>0.03</v>
      </c>
      <c r="AB25" s="51"/>
      <c r="AC25" s="51"/>
      <c r="AD25" s="49"/>
      <c r="AE25" s="51"/>
      <c r="AF25" s="51"/>
      <c r="AG25" s="49"/>
      <c r="AH25" s="49" t="s">
        <v>98</v>
      </c>
      <c r="AI25" s="46">
        <v>70.599999999999994</v>
      </c>
      <c r="AJ25" s="44" t="s">
        <v>428</v>
      </c>
      <c r="AK25" s="44" t="s">
        <v>108</v>
      </c>
      <c r="AL25" s="45">
        <f t="shared" si="2"/>
        <v>1332</v>
      </c>
      <c r="AM25" s="44" t="s">
        <v>747</v>
      </c>
      <c r="AN25" s="44">
        <v>3</v>
      </c>
      <c r="AO25" s="41" t="s">
        <v>975</v>
      </c>
    </row>
    <row r="26" spans="1:41" s="43" customFormat="1" x14ac:dyDescent="0.3">
      <c r="A26" s="42" t="s">
        <v>2128</v>
      </c>
      <c r="B26" s="50" t="s">
        <v>2137</v>
      </c>
      <c r="C26" s="50" t="s">
        <v>2129</v>
      </c>
      <c r="D26" s="48">
        <v>9</v>
      </c>
      <c r="E26" s="48" t="s">
        <v>96</v>
      </c>
      <c r="F26" s="78" t="s">
        <v>2135</v>
      </c>
      <c r="G26" s="78" t="s">
        <v>2020</v>
      </c>
      <c r="H26" s="78" t="s">
        <v>462</v>
      </c>
      <c r="I26" s="78" t="s">
        <v>2140</v>
      </c>
      <c r="J26" s="80" t="s">
        <v>2021</v>
      </c>
      <c r="K26" s="47" t="s">
        <v>97</v>
      </c>
      <c r="L26" s="47" t="s">
        <v>98</v>
      </c>
      <c r="M26" s="47" t="s">
        <v>99</v>
      </c>
      <c r="N26" s="47">
        <v>4</v>
      </c>
      <c r="O26" s="47" t="s">
        <v>100</v>
      </c>
      <c r="P26" s="47">
        <v>1332</v>
      </c>
      <c r="Q26" s="47" t="s">
        <v>101</v>
      </c>
      <c r="R26" s="49" t="s">
        <v>102</v>
      </c>
      <c r="S26" s="47" t="s">
        <v>103</v>
      </c>
      <c r="T26" s="44" t="s">
        <v>747</v>
      </c>
      <c r="U26" s="49" t="s">
        <v>105</v>
      </c>
      <c r="V26" s="51">
        <v>17</v>
      </c>
      <c r="W26" s="51">
        <v>30</v>
      </c>
      <c r="X26" s="49">
        <v>0.08</v>
      </c>
      <c r="Y26" s="51">
        <v>38</v>
      </c>
      <c r="Z26" s="51">
        <v>0</v>
      </c>
      <c r="AA26" s="49">
        <v>0.03</v>
      </c>
      <c r="AB26" s="51"/>
      <c r="AC26" s="51"/>
      <c r="AD26" s="49"/>
      <c r="AE26" s="51"/>
      <c r="AF26" s="51"/>
      <c r="AG26" s="49"/>
      <c r="AH26" s="49" t="s">
        <v>98</v>
      </c>
      <c r="AI26" s="46">
        <v>70.599999999999994</v>
      </c>
      <c r="AJ26" s="44" t="s">
        <v>428</v>
      </c>
      <c r="AK26" s="44" t="s">
        <v>108</v>
      </c>
      <c r="AL26" s="45">
        <f t="shared" si="2"/>
        <v>1332</v>
      </c>
      <c r="AM26" s="44" t="s">
        <v>747</v>
      </c>
      <c r="AN26" s="44">
        <v>3</v>
      </c>
      <c r="AO26" s="41" t="s">
        <v>975</v>
      </c>
    </row>
    <row r="27" spans="1:41" s="43" customFormat="1" x14ac:dyDescent="0.3">
      <c r="A27" s="42" t="s">
        <v>2128</v>
      </c>
      <c r="B27" s="50" t="s">
        <v>2137</v>
      </c>
      <c r="C27" s="50" t="s">
        <v>2129</v>
      </c>
      <c r="D27" s="48">
        <v>9</v>
      </c>
      <c r="E27" s="48" t="s">
        <v>96</v>
      </c>
      <c r="F27" s="78" t="s">
        <v>2135</v>
      </c>
      <c r="G27" s="78" t="s">
        <v>2020</v>
      </c>
      <c r="H27" s="78" t="s">
        <v>462</v>
      </c>
      <c r="I27" s="78" t="s">
        <v>3637</v>
      </c>
      <c r="J27" s="80" t="s">
        <v>2021</v>
      </c>
      <c r="K27" s="47" t="s">
        <v>97</v>
      </c>
      <c r="L27" s="47" t="s">
        <v>98</v>
      </c>
      <c r="M27" s="47" t="s">
        <v>99</v>
      </c>
      <c r="N27" s="47">
        <v>4</v>
      </c>
      <c r="O27" s="47" t="s">
        <v>100</v>
      </c>
      <c r="P27" s="47">
        <v>1332</v>
      </c>
      <c r="Q27" s="47" t="s">
        <v>101</v>
      </c>
      <c r="R27" s="49" t="s">
        <v>102</v>
      </c>
      <c r="S27" s="47" t="s">
        <v>103</v>
      </c>
      <c r="T27" s="44" t="s">
        <v>747</v>
      </c>
      <c r="U27" s="49" t="s">
        <v>105</v>
      </c>
      <c r="V27" s="51">
        <v>17</v>
      </c>
      <c r="W27" s="51">
        <v>30</v>
      </c>
      <c r="X27" s="49">
        <v>0.08</v>
      </c>
      <c r="Y27" s="51">
        <v>38</v>
      </c>
      <c r="Z27" s="51">
        <v>0</v>
      </c>
      <c r="AA27" s="49">
        <v>0.03</v>
      </c>
      <c r="AB27" s="51"/>
      <c r="AC27" s="51"/>
      <c r="AD27" s="49"/>
      <c r="AE27" s="51"/>
      <c r="AF27" s="51"/>
      <c r="AG27" s="49"/>
      <c r="AH27" s="49" t="s">
        <v>98</v>
      </c>
      <c r="AI27" s="46">
        <v>70.599999999999994</v>
      </c>
      <c r="AJ27" s="44" t="s">
        <v>428</v>
      </c>
      <c r="AK27" s="44" t="s">
        <v>108</v>
      </c>
      <c r="AL27" s="45">
        <f t="shared" ref="AL27:AL28" si="4">P27</f>
        <v>1332</v>
      </c>
      <c r="AM27" s="44" t="s">
        <v>747</v>
      </c>
      <c r="AN27" s="44">
        <v>3</v>
      </c>
      <c r="AO27" s="41" t="s">
        <v>975</v>
      </c>
    </row>
    <row r="28" spans="1:41" s="43" customFormat="1" x14ac:dyDescent="0.3">
      <c r="A28" s="42" t="s">
        <v>2128</v>
      </c>
      <c r="B28" s="50" t="s">
        <v>2137</v>
      </c>
      <c r="C28" s="50" t="s">
        <v>2129</v>
      </c>
      <c r="D28" s="48">
        <v>9</v>
      </c>
      <c r="E28" s="48" t="s">
        <v>96</v>
      </c>
      <c r="F28" s="78" t="s">
        <v>2135</v>
      </c>
      <c r="G28" s="78" t="s">
        <v>2020</v>
      </c>
      <c r="H28" s="78" t="s">
        <v>462</v>
      </c>
      <c r="I28" s="78" t="s">
        <v>3638</v>
      </c>
      <c r="J28" s="80" t="s">
        <v>2021</v>
      </c>
      <c r="K28" s="47" t="s">
        <v>97</v>
      </c>
      <c r="L28" s="47" t="s">
        <v>98</v>
      </c>
      <c r="M28" s="47" t="s">
        <v>99</v>
      </c>
      <c r="N28" s="47">
        <v>4</v>
      </c>
      <c r="O28" s="47" t="s">
        <v>100</v>
      </c>
      <c r="P28" s="47">
        <v>1332</v>
      </c>
      <c r="Q28" s="47" t="s">
        <v>101</v>
      </c>
      <c r="R28" s="49" t="s">
        <v>102</v>
      </c>
      <c r="S28" s="47" t="s">
        <v>103</v>
      </c>
      <c r="T28" s="44" t="s">
        <v>747</v>
      </c>
      <c r="U28" s="49" t="s">
        <v>105</v>
      </c>
      <c r="V28" s="51">
        <v>17</v>
      </c>
      <c r="W28" s="51">
        <v>30</v>
      </c>
      <c r="X28" s="49">
        <v>0.08</v>
      </c>
      <c r="Y28" s="51">
        <v>38</v>
      </c>
      <c r="Z28" s="51">
        <v>0</v>
      </c>
      <c r="AA28" s="49">
        <v>0.03</v>
      </c>
      <c r="AB28" s="51"/>
      <c r="AC28" s="51"/>
      <c r="AD28" s="49"/>
      <c r="AE28" s="51"/>
      <c r="AF28" s="51"/>
      <c r="AG28" s="49"/>
      <c r="AH28" s="49" t="s">
        <v>98</v>
      </c>
      <c r="AI28" s="46">
        <v>70.599999999999994</v>
      </c>
      <c r="AJ28" s="44" t="s">
        <v>428</v>
      </c>
      <c r="AK28" s="44" t="s">
        <v>108</v>
      </c>
      <c r="AL28" s="45">
        <f t="shared" si="4"/>
        <v>1332</v>
      </c>
      <c r="AM28" s="44" t="s">
        <v>747</v>
      </c>
      <c r="AN28" s="44">
        <v>3</v>
      </c>
      <c r="AO28" s="41" t="s">
        <v>975</v>
      </c>
    </row>
    <row r="29" spans="1:41" s="43" customFormat="1" x14ac:dyDescent="0.3">
      <c r="A29" s="42" t="s">
        <v>2128</v>
      </c>
      <c r="B29" s="50" t="s">
        <v>2137</v>
      </c>
      <c r="C29" s="50" t="s">
        <v>2129</v>
      </c>
      <c r="D29" s="48">
        <v>9</v>
      </c>
      <c r="E29" s="48" t="s">
        <v>96</v>
      </c>
      <c r="F29" s="78" t="s">
        <v>2135</v>
      </c>
      <c r="G29" s="78" t="s">
        <v>2020</v>
      </c>
      <c r="H29" s="78" t="s">
        <v>462</v>
      </c>
      <c r="I29" s="78" t="s">
        <v>3639</v>
      </c>
      <c r="J29" s="80" t="s">
        <v>2021</v>
      </c>
      <c r="K29" s="47" t="s">
        <v>97</v>
      </c>
      <c r="L29" s="47" t="s">
        <v>98</v>
      </c>
      <c r="M29" s="47" t="s">
        <v>99</v>
      </c>
      <c r="N29" s="47">
        <v>4</v>
      </c>
      <c r="O29" s="47" t="s">
        <v>100</v>
      </c>
      <c r="P29" s="47">
        <v>1332</v>
      </c>
      <c r="Q29" s="47" t="s">
        <v>101</v>
      </c>
      <c r="R29" s="49" t="s">
        <v>102</v>
      </c>
      <c r="S29" s="47" t="s">
        <v>103</v>
      </c>
      <c r="T29" s="44" t="s">
        <v>747</v>
      </c>
      <c r="U29" s="49" t="s">
        <v>105</v>
      </c>
      <c r="V29" s="51">
        <v>17</v>
      </c>
      <c r="W29" s="51">
        <v>30</v>
      </c>
      <c r="X29" s="49">
        <v>0.08</v>
      </c>
      <c r="Y29" s="51">
        <v>38</v>
      </c>
      <c r="Z29" s="51">
        <v>0</v>
      </c>
      <c r="AA29" s="49">
        <v>0.03</v>
      </c>
      <c r="AB29" s="51"/>
      <c r="AC29" s="51"/>
      <c r="AD29" s="49"/>
      <c r="AE29" s="51"/>
      <c r="AF29" s="51"/>
      <c r="AG29" s="49"/>
      <c r="AH29" s="49" t="s">
        <v>98</v>
      </c>
      <c r="AI29" s="46">
        <v>70.599999999999994</v>
      </c>
      <c r="AJ29" s="44" t="s">
        <v>428</v>
      </c>
      <c r="AK29" s="44" t="s">
        <v>108</v>
      </c>
      <c r="AL29" s="45">
        <f t="shared" ref="AL29:AL30" si="5">P29</f>
        <v>1332</v>
      </c>
      <c r="AM29" s="44" t="s">
        <v>747</v>
      </c>
      <c r="AN29" s="44">
        <v>3</v>
      </c>
      <c r="AO29" s="41" t="s">
        <v>975</v>
      </c>
    </row>
    <row r="30" spans="1:41" s="43" customFormat="1" x14ac:dyDescent="0.3">
      <c r="A30" s="42" t="s">
        <v>2128</v>
      </c>
      <c r="B30" s="50" t="s">
        <v>2137</v>
      </c>
      <c r="C30" s="50" t="s">
        <v>2129</v>
      </c>
      <c r="D30" s="48">
        <v>9</v>
      </c>
      <c r="E30" s="48" t="s">
        <v>96</v>
      </c>
      <c r="F30" s="78" t="s">
        <v>2135</v>
      </c>
      <c r="G30" s="78" t="s">
        <v>2020</v>
      </c>
      <c r="H30" s="78" t="s">
        <v>462</v>
      </c>
      <c r="I30" s="78" t="s">
        <v>3640</v>
      </c>
      <c r="J30" s="80" t="s">
        <v>2021</v>
      </c>
      <c r="K30" s="47" t="s">
        <v>97</v>
      </c>
      <c r="L30" s="47" t="s">
        <v>98</v>
      </c>
      <c r="M30" s="47" t="s">
        <v>99</v>
      </c>
      <c r="N30" s="47">
        <v>4</v>
      </c>
      <c r="O30" s="47" t="s">
        <v>100</v>
      </c>
      <c r="P30" s="47">
        <v>1332</v>
      </c>
      <c r="Q30" s="47" t="s">
        <v>101</v>
      </c>
      <c r="R30" s="49" t="s">
        <v>102</v>
      </c>
      <c r="S30" s="47" t="s">
        <v>103</v>
      </c>
      <c r="T30" s="44" t="s">
        <v>747</v>
      </c>
      <c r="U30" s="49" t="s">
        <v>105</v>
      </c>
      <c r="V30" s="51">
        <v>17</v>
      </c>
      <c r="W30" s="51">
        <v>30</v>
      </c>
      <c r="X30" s="49">
        <v>0.08</v>
      </c>
      <c r="Y30" s="51">
        <v>38</v>
      </c>
      <c r="Z30" s="51">
        <v>0</v>
      </c>
      <c r="AA30" s="49">
        <v>0.03</v>
      </c>
      <c r="AB30" s="51"/>
      <c r="AC30" s="51"/>
      <c r="AD30" s="49"/>
      <c r="AE30" s="51"/>
      <c r="AF30" s="51"/>
      <c r="AG30" s="49"/>
      <c r="AH30" s="49" t="s">
        <v>98</v>
      </c>
      <c r="AI30" s="46">
        <v>70.599999999999994</v>
      </c>
      <c r="AJ30" s="44" t="s">
        <v>428</v>
      </c>
      <c r="AK30" s="44" t="s">
        <v>108</v>
      </c>
      <c r="AL30" s="45">
        <f t="shared" si="5"/>
        <v>1332</v>
      </c>
      <c r="AM30" s="44" t="s">
        <v>747</v>
      </c>
      <c r="AN30" s="44">
        <v>3</v>
      </c>
      <c r="AO30" s="41" t="s">
        <v>975</v>
      </c>
    </row>
    <row r="31" spans="1:41" s="43" customFormat="1" x14ac:dyDescent="0.3">
      <c r="A31" s="42" t="s">
        <v>2128</v>
      </c>
      <c r="B31" s="50" t="s">
        <v>2137</v>
      </c>
      <c r="C31" s="50" t="s">
        <v>2129</v>
      </c>
      <c r="D31" s="48">
        <v>9</v>
      </c>
      <c r="E31" s="48" t="s">
        <v>96</v>
      </c>
      <c r="F31" s="78" t="s">
        <v>2135</v>
      </c>
      <c r="G31" s="78" t="s">
        <v>2020</v>
      </c>
      <c r="H31" s="78" t="s">
        <v>462</v>
      </c>
      <c r="I31" s="78" t="s">
        <v>3641</v>
      </c>
      <c r="J31" s="80" t="s">
        <v>2021</v>
      </c>
      <c r="K31" s="47" t="s">
        <v>97</v>
      </c>
      <c r="L31" s="47" t="s">
        <v>98</v>
      </c>
      <c r="M31" s="47" t="s">
        <v>99</v>
      </c>
      <c r="N31" s="47">
        <v>4</v>
      </c>
      <c r="O31" s="47" t="s">
        <v>100</v>
      </c>
      <c r="P31" s="47">
        <v>1332</v>
      </c>
      <c r="Q31" s="47" t="s">
        <v>101</v>
      </c>
      <c r="R31" s="49" t="s">
        <v>102</v>
      </c>
      <c r="S31" s="47" t="s">
        <v>103</v>
      </c>
      <c r="T31" s="44" t="s">
        <v>747</v>
      </c>
      <c r="U31" s="49" t="s">
        <v>105</v>
      </c>
      <c r="V31" s="51">
        <v>17</v>
      </c>
      <c r="W31" s="51">
        <v>30</v>
      </c>
      <c r="X31" s="49">
        <v>0.08</v>
      </c>
      <c r="Y31" s="51">
        <v>38</v>
      </c>
      <c r="Z31" s="51">
        <v>0</v>
      </c>
      <c r="AA31" s="49">
        <v>0.03</v>
      </c>
      <c r="AB31" s="51"/>
      <c r="AC31" s="51"/>
      <c r="AD31" s="49"/>
      <c r="AE31" s="51"/>
      <c r="AF31" s="51"/>
      <c r="AG31" s="49"/>
      <c r="AH31" s="49" t="s">
        <v>98</v>
      </c>
      <c r="AI31" s="46">
        <v>70.599999999999994</v>
      </c>
      <c r="AJ31" s="44" t="s">
        <v>428</v>
      </c>
      <c r="AK31" s="44" t="s">
        <v>108</v>
      </c>
      <c r="AL31" s="45">
        <f t="shared" si="2"/>
        <v>1332</v>
      </c>
      <c r="AM31" s="44" t="s">
        <v>747</v>
      </c>
      <c r="AN31" s="44">
        <v>3</v>
      </c>
      <c r="AO31" s="41" t="s">
        <v>975</v>
      </c>
    </row>
    <row r="32" spans="1:41" s="43" customFormat="1" x14ac:dyDescent="0.3">
      <c r="A32" s="42" t="s">
        <v>2128</v>
      </c>
      <c r="B32" s="50" t="s">
        <v>2137</v>
      </c>
      <c r="C32" s="50" t="s">
        <v>2129</v>
      </c>
      <c r="D32" s="48">
        <v>9</v>
      </c>
      <c r="E32" s="48" t="s">
        <v>96</v>
      </c>
      <c r="F32" s="78" t="s">
        <v>2135</v>
      </c>
      <c r="G32" s="78" t="s">
        <v>2020</v>
      </c>
      <c r="H32" s="78" t="s">
        <v>462</v>
      </c>
      <c r="I32" s="78" t="s">
        <v>3642</v>
      </c>
      <c r="J32" s="80" t="s">
        <v>2021</v>
      </c>
      <c r="K32" s="47" t="s">
        <v>97</v>
      </c>
      <c r="L32" s="47" t="s">
        <v>98</v>
      </c>
      <c r="M32" s="47" t="s">
        <v>99</v>
      </c>
      <c r="N32" s="47">
        <v>4</v>
      </c>
      <c r="O32" s="47" t="s">
        <v>100</v>
      </c>
      <c r="P32" s="47">
        <v>1332</v>
      </c>
      <c r="Q32" s="47" t="s">
        <v>101</v>
      </c>
      <c r="R32" s="49" t="s">
        <v>102</v>
      </c>
      <c r="S32" s="47" t="s">
        <v>103</v>
      </c>
      <c r="T32" s="44" t="s">
        <v>747</v>
      </c>
      <c r="U32" s="49" t="s">
        <v>105</v>
      </c>
      <c r="V32" s="51">
        <v>17</v>
      </c>
      <c r="W32" s="51">
        <v>30</v>
      </c>
      <c r="X32" s="49">
        <v>0.08</v>
      </c>
      <c r="Y32" s="51">
        <v>38</v>
      </c>
      <c r="Z32" s="51">
        <v>0</v>
      </c>
      <c r="AA32" s="49">
        <v>0.03</v>
      </c>
      <c r="AB32" s="51"/>
      <c r="AC32" s="51"/>
      <c r="AD32" s="49"/>
      <c r="AE32" s="51"/>
      <c r="AF32" s="51"/>
      <c r="AG32" s="49"/>
      <c r="AH32" s="49" t="s">
        <v>98</v>
      </c>
      <c r="AI32" s="46">
        <v>70.599999999999994</v>
      </c>
      <c r="AJ32" s="44" t="s">
        <v>428</v>
      </c>
      <c r="AK32" s="44" t="s">
        <v>108</v>
      </c>
      <c r="AL32" s="45">
        <f t="shared" si="2"/>
        <v>1332</v>
      </c>
      <c r="AM32" s="44" t="s">
        <v>747</v>
      </c>
      <c r="AN32" s="44">
        <v>3</v>
      </c>
      <c r="AO32" s="41" t="s">
        <v>975</v>
      </c>
    </row>
    <row r="33" spans="1:41" s="43" customFormat="1" x14ac:dyDescent="0.3">
      <c r="A33" s="42" t="s">
        <v>2128</v>
      </c>
      <c r="B33" s="50" t="s">
        <v>2137</v>
      </c>
      <c r="C33" s="50" t="s">
        <v>2130</v>
      </c>
      <c r="D33" s="48">
        <v>9</v>
      </c>
      <c r="E33" s="48" t="s">
        <v>96</v>
      </c>
      <c r="F33" s="78" t="s">
        <v>2135</v>
      </c>
      <c r="G33" s="78" t="s">
        <v>2020</v>
      </c>
      <c r="H33" s="78" t="s">
        <v>462</v>
      </c>
      <c r="I33" s="78" t="s">
        <v>2139</v>
      </c>
      <c r="J33" s="80" t="s">
        <v>2021</v>
      </c>
      <c r="K33" s="47" t="s">
        <v>97</v>
      </c>
      <c r="L33" s="47" t="s">
        <v>98</v>
      </c>
      <c r="M33" s="47" t="s">
        <v>99</v>
      </c>
      <c r="N33" s="47">
        <v>4</v>
      </c>
      <c r="O33" s="47" t="s">
        <v>100</v>
      </c>
      <c r="P33" s="47">
        <v>1332</v>
      </c>
      <c r="Q33" s="47" t="s">
        <v>101</v>
      </c>
      <c r="R33" s="49" t="s">
        <v>102</v>
      </c>
      <c r="S33" s="47" t="s">
        <v>103</v>
      </c>
      <c r="T33" s="44" t="s">
        <v>747</v>
      </c>
      <c r="U33" s="49" t="s">
        <v>105</v>
      </c>
      <c r="V33" s="51">
        <v>17</v>
      </c>
      <c r="W33" s="51">
        <v>31</v>
      </c>
      <c r="X33" s="49">
        <v>0.08</v>
      </c>
      <c r="Y33" s="51">
        <v>36</v>
      </c>
      <c r="Z33" s="51">
        <v>30</v>
      </c>
      <c r="AA33" s="49">
        <v>0.13</v>
      </c>
      <c r="AB33" s="51"/>
      <c r="AC33" s="51"/>
      <c r="AD33" s="49"/>
      <c r="AE33" s="51"/>
      <c r="AF33" s="51"/>
      <c r="AG33" s="49"/>
      <c r="AH33" s="49" t="s">
        <v>98</v>
      </c>
      <c r="AI33" s="46">
        <v>70.599999999999994</v>
      </c>
      <c r="AJ33" s="44" t="s">
        <v>428</v>
      </c>
      <c r="AK33" s="44" t="s">
        <v>108</v>
      </c>
      <c r="AL33" s="45">
        <f t="shared" si="2"/>
        <v>1332</v>
      </c>
      <c r="AM33" s="44" t="s">
        <v>747</v>
      </c>
      <c r="AN33" s="44">
        <v>4</v>
      </c>
      <c r="AO33" s="41" t="s">
        <v>1096</v>
      </c>
    </row>
    <row r="34" spans="1:41" s="43" customFormat="1" x14ac:dyDescent="0.3">
      <c r="A34" s="42" t="s">
        <v>2128</v>
      </c>
      <c r="B34" s="50" t="s">
        <v>2137</v>
      </c>
      <c r="C34" s="50" t="s">
        <v>2130</v>
      </c>
      <c r="D34" s="48">
        <v>9</v>
      </c>
      <c r="E34" s="48" t="s">
        <v>96</v>
      </c>
      <c r="F34" s="78" t="s">
        <v>2135</v>
      </c>
      <c r="G34" s="78" t="s">
        <v>2020</v>
      </c>
      <c r="H34" s="78" t="s">
        <v>462</v>
      </c>
      <c r="I34" s="78" t="s">
        <v>2140</v>
      </c>
      <c r="J34" s="80" t="s">
        <v>2021</v>
      </c>
      <c r="K34" s="47" t="s">
        <v>97</v>
      </c>
      <c r="L34" s="47" t="s">
        <v>98</v>
      </c>
      <c r="M34" s="47" t="s">
        <v>99</v>
      </c>
      <c r="N34" s="47">
        <v>4</v>
      </c>
      <c r="O34" s="47" t="s">
        <v>100</v>
      </c>
      <c r="P34" s="47">
        <v>1332</v>
      </c>
      <c r="Q34" s="47" t="s">
        <v>101</v>
      </c>
      <c r="R34" s="49" t="s">
        <v>102</v>
      </c>
      <c r="S34" s="47" t="s">
        <v>103</v>
      </c>
      <c r="T34" s="44" t="s">
        <v>747</v>
      </c>
      <c r="U34" s="49" t="s">
        <v>105</v>
      </c>
      <c r="V34" s="51">
        <v>17</v>
      </c>
      <c r="W34" s="51">
        <v>31</v>
      </c>
      <c r="X34" s="49">
        <v>0.08</v>
      </c>
      <c r="Y34" s="51">
        <v>36</v>
      </c>
      <c r="Z34" s="51">
        <v>30</v>
      </c>
      <c r="AA34" s="49">
        <v>0.13</v>
      </c>
      <c r="AB34" s="51"/>
      <c r="AC34" s="51"/>
      <c r="AD34" s="49"/>
      <c r="AE34" s="51"/>
      <c r="AF34" s="51"/>
      <c r="AG34" s="49"/>
      <c r="AH34" s="49" t="s">
        <v>98</v>
      </c>
      <c r="AI34" s="46">
        <v>70.599999999999994</v>
      </c>
      <c r="AJ34" s="44" t="s">
        <v>428</v>
      </c>
      <c r="AK34" s="44" t="s">
        <v>108</v>
      </c>
      <c r="AL34" s="45">
        <f t="shared" si="2"/>
        <v>1332</v>
      </c>
      <c r="AM34" s="44" t="s">
        <v>747</v>
      </c>
      <c r="AN34" s="44">
        <v>4</v>
      </c>
      <c r="AO34" s="41" t="s">
        <v>1096</v>
      </c>
    </row>
    <row r="35" spans="1:41" s="43" customFormat="1" x14ac:dyDescent="0.3">
      <c r="A35" s="42" t="s">
        <v>2128</v>
      </c>
      <c r="B35" s="50" t="s">
        <v>2137</v>
      </c>
      <c r="C35" s="50" t="s">
        <v>2130</v>
      </c>
      <c r="D35" s="48">
        <v>9</v>
      </c>
      <c r="E35" s="48" t="s">
        <v>96</v>
      </c>
      <c r="F35" s="78" t="s">
        <v>2135</v>
      </c>
      <c r="G35" s="78" t="s">
        <v>2020</v>
      </c>
      <c r="H35" s="78" t="s">
        <v>462</v>
      </c>
      <c r="I35" s="78" t="s">
        <v>3637</v>
      </c>
      <c r="J35" s="80" t="s">
        <v>2021</v>
      </c>
      <c r="K35" s="47" t="s">
        <v>97</v>
      </c>
      <c r="L35" s="47" t="s">
        <v>98</v>
      </c>
      <c r="M35" s="47" t="s">
        <v>99</v>
      </c>
      <c r="N35" s="47">
        <v>4</v>
      </c>
      <c r="O35" s="47" t="s">
        <v>100</v>
      </c>
      <c r="P35" s="47">
        <v>1332</v>
      </c>
      <c r="Q35" s="47" t="s">
        <v>101</v>
      </c>
      <c r="R35" s="49" t="s">
        <v>102</v>
      </c>
      <c r="S35" s="47" t="s">
        <v>103</v>
      </c>
      <c r="T35" s="44" t="s">
        <v>747</v>
      </c>
      <c r="U35" s="49" t="s">
        <v>105</v>
      </c>
      <c r="V35" s="51">
        <v>17</v>
      </c>
      <c r="W35" s="51">
        <v>31</v>
      </c>
      <c r="X35" s="49">
        <v>0.08</v>
      </c>
      <c r="Y35" s="51">
        <v>36</v>
      </c>
      <c r="Z35" s="51">
        <v>30</v>
      </c>
      <c r="AA35" s="49">
        <v>0.13</v>
      </c>
      <c r="AB35" s="51"/>
      <c r="AC35" s="51"/>
      <c r="AD35" s="49"/>
      <c r="AE35" s="51"/>
      <c r="AF35" s="51"/>
      <c r="AG35" s="49"/>
      <c r="AH35" s="49" t="s">
        <v>98</v>
      </c>
      <c r="AI35" s="46">
        <v>70.599999999999994</v>
      </c>
      <c r="AJ35" s="44" t="s">
        <v>428</v>
      </c>
      <c r="AK35" s="44" t="s">
        <v>108</v>
      </c>
      <c r="AL35" s="45">
        <f t="shared" ref="AL35:AL36" si="6">P35</f>
        <v>1332</v>
      </c>
      <c r="AM35" s="44" t="s">
        <v>747</v>
      </c>
      <c r="AN35" s="44">
        <v>4</v>
      </c>
      <c r="AO35" s="41" t="s">
        <v>1096</v>
      </c>
    </row>
    <row r="36" spans="1:41" s="43" customFormat="1" x14ac:dyDescent="0.3">
      <c r="A36" s="42" t="s">
        <v>2128</v>
      </c>
      <c r="B36" s="50" t="s">
        <v>2137</v>
      </c>
      <c r="C36" s="50" t="s">
        <v>2130</v>
      </c>
      <c r="D36" s="48">
        <v>9</v>
      </c>
      <c r="E36" s="48" t="s">
        <v>96</v>
      </c>
      <c r="F36" s="78" t="s">
        <v>2135</v>
      </c>
      <c r="G36" s="78" t="s">
        <v>2020</v>
      </c>
      <c r="H36" s="78" t="s">
        <v>462</v>
      </c>
      <c r="I36" s="78" t="s">
        <v>3638</v>
      </c>
      <c r="J36" s="80" t="s">
        <v>2021</v>
      </c>
      <c r="K36" s="47" t="s">
        <v>97</v>
      </c>
      <c r="L36" s="47" t="s">
        <v>98</v>
      </c>
      <c r="M36" s="47" t="s">
        <v>99</v>
      </c>
      <c r="N36" s="47">
        <v>4</v>
      </c>
      <c r="O36" s="47" t="s">
        <v>100</v>
      </c>
      <c r="P36" s="47">
        <v>1332</v>
      </c>
      <c r="Q36" s="47" t="s">
        <v>101</v>
      </c>
      <c r="R36" s="49" t="s">
        <v>102</v>
      </c>
      <c r="S36" s="47" t="s">
        <v>103</v>
      </c>
      <c r="T36" s="44" t="s">
        <v>747</v>
      </c>
      <c r="U36" s="49" t="s">
        <v>105</v>
      </c>
      <c r="V36" s="51">
        <v>17</v>
      </c>
      <c r="W36" s="51">
        <v>31</v>
      </c>
      <c r="X36" s="49">
        <v>0.08</v>
      </c>
      <c r="Y36" s="51">
        <v>36</v>
      </c>
      <c r="Z36" s="51">
        <v>30</v>
      </c>
      <c r="AA36" s="49">
        <v>0.13</v>
      </c>
      <c r="AB36" s="51"/>
      <c r="AC36" s="51"/>
      <c r="AD36" s="49"/>
      <c r="AE36" s="51"/>
      <c r="AF36" s="51"/>
      <c r="AG36" s="49"/>
      <c r="AH36" s="49" t="s">
        <v>98</v>
      </c>
      <c r="AI36" s="46">
        <v>70.599999999999994</v>
      </c>
      <c r="AJ36" s="44" t="s">
        <v>428</v>
      </c>
      <c r="AK36" s="44" t="s">
        <v>108</v>
      </c>
      <c r="AL36" s="45">
        <f t="shared" si="6"/>
        <v>1332</v>
      </c>
      <c r="AM36" s="44" t="s">
        <v>747</v>
      </c>
      <c r="AN36" s="44">
        <v>4</v>
      </c>
      <c r="AO36" s="41" t="s">
        <v>1096</v>
      </c>
    </row>
    <row r="37" spans="1:41" s="43" customFormat="1" x14ac:dyDescent="0.3">
      <c r="A37" s="42" t="s">
        <v>2128</v>
      </c>
      <c r="B37" s="50" t="s">
        <v>2137</v>
      </c>
      <c r="C37" s="50" t="s">
        <v>2130</v>
      </c>
      <c r="D37" s="48">
        <v>9</v>
      </c>
      <c r="E37" s="48" t="s">
        <v>96</v>
      </c>
      <c r="F37" s="78" t="s">
        <v>2135</v>
      </c>
      <c r="G37" s="78" t="s">
        <v>2020</v>
      </c>
      <c r="H37" s="78" t="s">
        <v>462</v>
      </c>
      <c r="I37" s="78" t="s">
        <v>3639</v>
      </c>
      <c r="J37" s="80" t="s">
        <v>2021</v>
      </c>
      <c r="K37" s="47" t="s">
        <v>97</v>
      </c>
      <c r="L37" s="47" t="s">
        <v>98</v>
      </c>
      <c r="M37" s="47" t="s">
        <v>99</v>
      </c>
      <c r="N37" s="47">
        <v>4</v>
      </c>
      <c r="O37" s="47" t="s">
        <v>100</v>
      </c>
      <c r="P37" s="47">
        <v>1332</v>
      </c>
      <c r="Q37" s="47" t="s">
        <v>101</v>
      </c>
      <c r="R37" s="49" t="s">
        <v>102</v>
      </c>
      <c r="S37" s="47" t="s">
        <v>103</v>
      </c>
      <c r="T37" s="44" t="s">
        <v>747</v>
      </c>
      <c r="U37" s="49" t="s">
        <v>105</v>
      </c>
      <c r="V37" s="51">
        <v>17</v>
      </c>
      <c r="W37" s="51">
        <v>31</v>
      </c>
      <c r="X37" s="49">
        <v>0.08</v>
      </c>
      <c r="Y37" s="51">
        <v>36</v>
      </c>
      <c r="Z37" s="51">
        <v>30</v>
      </c>
      <c r="AA37" s="49">
        <v>0.13</v>
      </c>
      <c r="AB37" s="51"/>
      <c r="AC37" s="51"/>
      <c r="AD37" s="49"/>
      <c r="AE37" s="51"/>
      <c r="AF37" s="51"/>
      <c r="AG37" s="49"/>
      <c r="AH37" s="49" t="s">
        <v>98</v>
      </c>
      <c r="AI37" s="46">
        <v>70.599999999999994</v>
      </c>
      <c r="AJ37" s="44" t="s">
        <v>428</v>
      </c>
      <c r="AK37" s="44" t="s">
        <v>108</v>
      </c>
      <c r="AL37" s="45">
        <f t="shared" ref="AL37:AL38" si="7">P37</f>
        <v>1332</v>
      </c>
      <c r="AM37" s="44" t="s">
        <v>747</v>
      </c>
      <c r="AN37" s="44">
        <v>4</v>
      </c>
      <c r="AO37" s="41" t="s">
        <v>1096</v>
      </c>
    </row>
    <row r="38" spans="1:41" s="43" customFormat="1" x14ac:dyDescent="0.3">
      <c r="A38" s="42" t="s">
        <v>2128</v>
      </c>
      <c r="B38" s="50" t="s">
        <v>2137</v>
      </c>
      <c r="C38" s="50" t="s">
        <v>2130</v>
      </c>
      <c r="D38" s="48">
        <v>9</v>
      </c>
      <c r="E38" s="48" t="s">
        <v>96</v>
      </c>
      <c r="F38" s="78" t="s">
        <v>2135</v>
      </c>
      <c r="G38" s="78" t="s">
        <v>2020</v>
      </c>
      <c r="H38" s="78" t="s">
        <v>462</v>
      </c>
      <c r="I38" s="78" t="s">
        <v>3640</v>
      </c>
      <c r="J38" s="80" t="s">
        <v>2021</v>
      </c>
      <c r="K38" s="47" t="s">
        <v>97</v>
      </c>
      <c r="L38" s="47" t="s">
        <v>98</v>
      </c>
      <c r="M38" s="47" t="s">
        <v>99</v>
      </c>
      <c r="N38" s="47">
        <v>4</v>
      </c>
      <c r="O38" s="47" t="s">
        <v>100</v>
      </c>
      <c r="P38" s="47">
        <v>1332</v>
      </c>
      <c r="Q38" s="47" t="s">
        <v>101</v>
      </c>
      <c r="R38" s="49" t="s">
        <v>102</v>
      </c>
      <c r="S38" s="47" t="s">
        <v>103</v>
      </c>
      <c r="T38" s="44" t="s">
        <v>747</v>
      </c>
      <c r="U38" s="49" t="s">
        <v>105</v>
      </c>
      <c r="V38" s="51">
        <v>17</v>
      </c>
      <c r="W38" s="51">
        <v>31</v>
      </c>
      <c r="X38" s="49">
        <v>0.08</v>
      </c>
      <c r="Y38" s="51">
        <v>36</v>
      </c>
      <c r="Z38" s="51">
        <v>30</v>
      </c>
      <c r="AA38" s="49">
        <v>0.13</v>
      </c>
      <c r="AB38" s="51"/>
      <c r="AC38" s="51"/>
      <c r="AD38" s="49"/>
      <c r="AE38" s="51"/>
      <c r="AF38" s="51"/>
      <c r="AG38" s="49"/>
      <c r="AH38" s="49" t="s">
        <v>98</v>
      </c>
      <c r="AI38" s="46">
        <v>70.599999999999994</v>
      </c>
      <c r="AJ38" s="44" t="s">
        <v>428</v>
      </c>
      <c r="AK38" s="44" t="s">
        <v>108</v>
      </c>
      <c r="AL38" s="45">
        <f t="shared" si="7"/>
        <v>1332</v>
      </c>
      <c r="AM38" s="44" t="s">
        <v>747</v>
      </c>
      <c r="AN38" s="44">
        <v>4</v>
      </c>
      <c r="AO38" s="41" t="s">
        <v>1096</v>
      </c>
    </row>
    <row r="39" spans="1:41" s="43" customFormat="1" x14ac:dyDescent="0.3">
      <c r="A39" s="42" t="s">
        <v>2128</v>
      </c>
      <c r="B39" s="50" t="s">
        <v>2137</v>
      </c>
      <c r="C39" s="50" t="s">
        <v>2130</v>
      </c>
      <c r="D39" s="48">
        <v>9</v>
      </c>
      <c r="E39" s="48" t="s">
        <v>96</v>
      </c>
      <c r="F39" s="78" t="s">
        <v>2135</v>
      </c>
      <c r="G39" s="78" t="s">
        <v>2020</v>
      </c>
      <c r="H39" s="78" t="s">
        <v>462</v>
      </c>
      <c r="I39" s="78" t="s">
        <v>3641</v>
      </c>
      <c r="J39" s="80" t="s">
        <v>2021</v>
      </c>
      <c r="K39" s="47" t="s">
        <v>97</v>
      </c>
      <c r="L39" s="47" t="s">
        <v>98</v>
      </c>
      <c r="M39" s="47" t="s">
        <v>99</v>
      </c>
      <c r="N39" s="47">
        <v>4</v>
      </c>
      <c r="O39" s="47" t="s">
        <v>100</v>
      </c>
      <c r="P39" s="47">
        <v>1332</v>
      </c>
      <c r="Q39" s="47" t="s">
        <v>101</v>
      </c>
      <c r="R39" s="49" t="s">
        <v>102</v>
      </c>
      <c r="S39" s="47" t="s">
        <v>103</v>
      </c>
      <c r="T39" s="44" t="s">
        <v>747</v>
      </c>
      <c r="U39" s="49" t="s">
        <v>105</v>
      </c>
      <c r="V39" s="51">
        <v>17</v>
      </c>
      <c r="W39" s="51">
        <v>31</v>
      </c>
      <c r="X39" s="49">
        <v>0.08</v>
      </c>
      <c r="Y39" s="51">
        <v>36</v>
      </c>
      <c r="Z39" s="51">
        <v>30</v>
      </c>
      <c r="AA39" s="49">
        <v>0.13</v>
      </c>
      <c r="AB39" s="51"/>
      <c r="AC39" s="51"/>
      <c r="AD39" s="49"/>
      <c r="AE39" s="51"/>
      <c r="AF39" s="51"/>
      <c r="AG39" s="49"/>
      <c r="AH39" s="49" t="s">
        <v>98</v>
      </c>
      <c r="AI39" s="46">
        <v>70.599999999999994</v>
      </c>
      <c r="AJ39" s="44" t="s">
        <v>428</v>
      </c>
      <c r="AK39" s="44" t="s">
        <v>108</v>
      </c>
      <c r="AL39" s="45">
        <f t="shared" si="2"/>
        <v>1332</v>
      </c>
      <c r="AM39" s="44" t="s">
        <v>747</v>
      </c>
      <c r="AN39" s="44">
        <v>4</v>
      </c>
      <c r="AO39" s="41" t="s">
        <v>1096</v>
      </c>
    </row>
    <row r="40" spans="1:41" s="43" customFormat="1" x14ac:dyDescent="0.3">
      <c r="A40" s="42" t="s">
        <v>2128</v>
      </c>
      <c r="B40" s="50" t="s">
        <v>2137</v>
      </c>
      <c r="C40" s="50" t="s">
        <v>2130</v>
      </c>
      <c r="D40" s="48">
        <v>9</v>
      </c>
      <c r="E40" s="48" t="s">
        <v>96</v>
      </c>
      <c r="F40" s="78" t="s">
        <v>2135</v>
      </c>
      <c r="G40" s="78" t="s">
        <v>2020</v>
      </c>
      <c r="H40" s="78" t="s">
        <v>462</v>
      </c>
      <c r="I40" s="78" t="s">
        <v>3642</v>
      </c>
      <c r="J40" s="80" t="s">
        <v>2021</v>
      </c>
      <c r="K40" s="47" t="s">
        <v>97</v>
      </c>
      <c r="L40" s="47" t="s">
        <v>98</v>
      </c>
      <c r="M40" s="47" t="s">
        <v>99</v>
      </c>
      <c r="N40" s="47">
        <v>4</v>
      </c>
      <c r="O40" s="47" t="s">
        <v>100</v>
      </c>
      <c r="P40" s="47">
        <v>1332</v>
      </c>
      <c r="Q40" s="47" t="s">
        <v>101</v>
      </c>
      <c r="R40" s="49" t="s">
        <v>102</v>
      </c>
      <c r="S40" s="47" t="s">
        <v>103</v>
      </c>
      <c r="T40" s="44" t="s">
        <v>747</v>
      </c>
      <c r="U40" s="49" t="s">
        <v>105</v>
      </c>
      <c r="V40" s="51">
        <v>17</v>
      </c>
      <c r="W40" s="51">
        <v>31</v>
      </c>
      <c r="X40" s="49">
        <v>0.08</v>
      </c>
      <c r="Y40" s="51">
        <v>36</v>
      </c>
      <c r="Z40" s="51">
        <v>30</v>
      </c>
      <c r="AA40" s="49">
        <v>0.13</v>
      </c>
      <c r="AB40" s="51"/>
      <c r="AC40" s="51"/>
      <c r="AD40" s="49"/>
      <c r="AE40" s="51"/>
      <c r="AF40" s="51"/>
      <c r="AG40" s="49"/>
      <c r="AH40" s="49" t="s">
        <v>98</v>
      </c>
      <c r="AI40" s="46">
        <v>70.599999999999994</v>
      </c>
      <c r="AJ40" s="44" t="s">
        <v>428</v>
      </c>
      <c r="AK40" s="44" t="s">
        <v>108</v>
      </c>
      <c r="AL40" s="45">
        <f t="shared" si="2"/>
        <v>1332</v>
      </c>
      <c r="AM40" s="44" t="s">
        <v>747</v>
      </c>
      <c r="AN40" s="44">
        <v>4</v>
      </c>
      <c r="AO40" s="41" t="s">
        <v>1096</v>
      </c>
    </row>
    <row r="41" spans="1:41" s="43" customFormat="1" x14ac:dyDescent="0.3">
      <c r="A41" s="42" t="s">
        <v>1177</v>
      </c>
      <c r="B41" s="50" t="s">
        <v>2138</v>
      </c>
      <c r="C41" s="50" t="s">
        <v>2132</v>
      </c>
      <c r="D41" s="48">
        <v>9</v>
      </c>
      <c r="E41" s="48" t="s">
        <v>96</v>
      </c>
      <c r="F41" s="78" t="s">
        <v>2136</v>
      </c>
      <c r="G41" s="78" t="s">
        <v>2020</v>
      </c>
      <c r="H41" s="78" t="s">
        <v>462</v>
      </c>
      <c r="I41" s="78" t="s">
        <v>2141</v>
      </c>
      <c r="J41" s="80" t="s">
        <v>2021</v>
      </c>
      <c r="K41" s="47" t="s">
        <v>97</v>
      </c>
      <c r="L41" s="47" t="s">
        <v>98</v>
      </c>
      <c r="M41" s="47" t="s">
        <v>99</v>
      </c>
      <c r="N41" s="47">
        <v>4</v>
      </c>
      <c r="O41" s="47" t="s">
        <v>100</v>
      </c>
      <c r="P41" s="47">
        <v>1332</v>
      </c>
      <c r="Q41" s="47" t="s">
        <v>101</v>
      </c>
      <c r="R41" s="49" t="s">
        <v>102</v>
      </c>
      <c r="S41" s="47" t="s">
        <v>103</v>
      </c>
      <c r="T41" s="44" t="s">
        <v>747</v>
      </c>
      <c r="U41" s="49" t="s">
        <v>105</v>
      </c>
      <c r="V41" s="51">
        <v>12</v>
      </c>
      <c r="W41" s="51">
        <v>23</v>
      </c>
      <c r="X41" s="49">
        <v>0.25</v>
      </c>
      <c r="Y41" s="51">
        <v>17</v>
      </c>
      <c r="Z41" s="51">
        <v>30</v>
      </c>
      <c r="AA41" s="49">
        <v>0.28999999999999998</v>
      </c>
      <c r="AB41" s="51"/>
      <c r="AC41" s="51"/>
      <c r="AD41" s="49"/>
      <c r="AE41" s="51"/>
      <c r="AF41" s="51"/>
      <c r="AG41" s="49"/>
      <c r="AH41" s="49" t="s">
        <v>98</v>
      </c>
      <c r="AI41" s="46">
        <v>70.599999999999994</v>
      </c>
      <c r="AJ41" s="44" t="s">
        <v>128</v>
      </c>
      <c r="AK41" s="44" t="s">
        <v>108</v>
      </c>
      <c r="AL41" s="45">
        <f t="shared" si="2"/>
        <v>1332</v>
      </c>
      <c r="AM41" s="44" t="s">
        <v>747</v>
      </c>
      <c r="AN41" s="44">
        <v>5</v>
      </c>
      <c r="AO41" s="41" t="s">
        <v>975</v>
      </c>
    </row>
    <row r="42" spans="1:41" s="43" customFormat="1" x14ac:dyDescent="0.3">
      <c r="A42" s="42" t="s">
        <v>1177</v>
      </c>
      <c r="B42" s="50" t="s">
        <v>2138</v>
      </c>
      <c r="C42" s="50" t="s">
        <v>2132</v>
      </c>
      <c r="D42" s="48">
        <v>9</v>
      </c>
      <c r="E42" s="48" t="s">
        <v>96</v>
      </c>
      <c r="F42" s="78" t="s">
        <v>2136</v>
      </c>
      <c r="G42" s="78" t="s">
        <v>2020</v>
      </c>
      <c r="H42" s="78" t="s">
        <v>462</v>
      </c>
      <c r="I42" s="78" t="s">
        <v>2142</v>
      </c>
      <c r="J42" s="80" t="s">
        <v>2021</v>
      </c>
      <c r="K42" s="47" t="s">
        <v>97</v>
      </c>
      <c r="L42" s="47" t="s">
        <v>98</v>
      </c>
      <c r="M42" s="47" t="s">
        <v>99</v>
      </c>
      <c r="N42" s="47">
        <v>4</v>
      </c>
      <c r="O42" s="47" t="s">
        <v>100</v>
      </c>
      <c r="P42" s="47">
        <v>1332</v>
      </c>
      <c r="Q42" s="47" t="s">
        <v>101</v>
      </c>
      <c r="R42" s="49" t="s">
        <v>102</v>
      </c>
      <c r="S42" s="47" t="s">
        <v>103</v>
      </c>
      <c r="T42" s="44" t="s">
        <v>747</v>
      </c>
      <c r="U42" s="49" t="s">
        <v>105</v>
      </c>
      <c r="V42" s="51">
        <v>12</v>
      </c>
      <c r="W42" s="51">
        <v>23</v>
      </c>
      <c r="X42" s="49">
        <v>0.25</v>
      </c>
      <c r="Y42" s="51">
        <v>17</v>
      </c>
      <c r="Z42" s="51">
        <v>30</v>
      </c>
      <c r="AA42" s="49">
        <v>0.28999999999999998</v>
      </c>
      <c r="AB42" s="51"/>
      <c r="AC42" s="51"/>
      <c r="AD42" s="49"/>
      <c r="AE42" s="51"/>
      <c r="AF42" s="51"/>
      <c r="AG42" s="49"/>
      <c r="AH42" s="49" t="s">
        <v>98</v>
      </c>
      <c r="AI42" s="46">
        <v>70.599999999999994</v>
      </c>
      <c r="AJ42" s="44" t="s">
        <v>128</v>
      </c>
      <c r="AK42" s="44" t="s">
        <v>108</v>
      </c>
      <c r="AL42" s="45">
        <f t="shared" si="2"/>
        <v>1332</v>
      </c>
      <c r="AM42" s="44" t="s">
        <v>747</v>
      </c>
      <c r="AN42" s="44">
        <v>5</v>
      </c>
      <c r="AO42" s="41" t="s">
        <v>975</v>
      </c>
    </row>
    <row r="43" spans="1:41" s="43" customFormat="1" x14ac:dyDescent="0.3">
      <c r="A43" s="42" t="s">
        <v>1177</v>
      </c>
      <c r="B43" s="50" t="s">
        <v>2138</v>
      </c>
      <c r="C43" s="50" t="s">
        <v>2132</v>
      </c>
      <c r="D43" s="48">
        <v>9</v>
      </c>
      <c r="E43" s="48" t="s">
        <v>96</v>
      </c>
      <c r="F43" s="78" t="s">
        <v>2136</v>
      </c>
      <c r="G43" s="78" t="s">
        <v>2020</v>
      </c>
      <c r="H43" s="78" t="s">
        <v>462</v>
      </c>
      <c r="I43" s="78" t="s">
        <v>3643</v>
      </c>
      <c r="J43" s="80" t="s">
        <v>2021</v>
      </c>
      <c r="K43" s="47" t="s">
        <v>97</v>
      </c>
      <c r="L43" s="47" t="s">
        <v>98</v>
      </c>
      <c r="M43" s="47" t="s">
        <v>99</v>
      </c>
      <c r="N43" s="47">
        <v>4</v>
      </c>
      <c r="O43" s="47" t="s">
        <v>100</v>
      </c>
      <c r="P43" s="47">
        <v>1332</v>
      </c>
      <c r="Q43" s="47" t="s">
        <v>101</v>
      </c>
      <c r="R43" s="49" t="s">
        <v>102</v>
      </c>
      <c r="S43" s="47" t="s">
        <v>103</v>
      </c>
      <c r="T43" s="44" t="s">
        <v>747</v>
      </c>
      <c r="U43" s="49" t="s">
        <v>105</v>
      </c>
      <c r="V43" s="51">
        <v>12</v>
      </c>
      <c r="W43" s="51">
        <v>23</v>
      </c>
      <c r="X43" s="49">
        <v>0.25</v>
      </c>
      <c r="Y43" s="51">
        <v>17</v>
      </c>
      <c r="Z43" s="51">
        <v>30</v>
      </c>
      <c r="AA43" s="49">
        <v>0.28999999999999998</v>
      </c>
      <c r="AB43" s="51"/>
      <c r="AC43" s="51"/>
      <c r="AD43" s="49"/>
      <c r="AE43" s="51"/>
      <c r="AF43" s="51"/>
      <c r="AG43" s="49"/>
      <c r="AH43" s="49" t="s">
        <v>98</v>
      </c>
      <c r="AI43" s="46">
        <v>70.599999999999994</v>
      </c>
      <c r="AJ43" s="44" t="s">
        <v>128</v>
      </c>
      <c r="AK43" s="44" t="s">
        <v>108</v>
      </c>
      <c r="AL43" s="45">
        <f t="shared" ref="AL43:AL44" si="8">P43</f>
        <v>1332</v>
      </c>
      <c r="AM43" s="44" t="s">
        <v>747</v>
      </c>
      <c r="AN43" s="44">
        <v>5</v>
      </c>
      <c r="AO43" s="41" t="s">
        <v>975</v>
      </c>
    </row>
    <row r="44" spans="1:41" s="43" customFormat="1" x14ac:dyDescent="0.3">
      <c r="A44" s="42" t="s">
        <v>1177</v>
      </c>
      <c r="B44" s="50" t="s">
        <v>2138</v>
      </c>
      <c r="C44" s="50" t="s">
        <v>2132</v>
      </c>
      <c r="D44" s="48">
        <v>9</v>
      </c>
      <c r="E44" s="48" t="s">
        <v>96</v>
      </c>
      <c r="F44" s="78" t="s">
        <v>2136</v>
      </c>
      <c r="G44" s="78" t="s">
        <v>2020</v>
      </c>
      <c r="H44" s="78" t="s">
        <v>462</v>
      </c>
      <c r="I44" s="78" t="s">
        <v>3644</v>
      </c>
      <c r="J44" s="80" t="s">
        <v>2021</v>
      </c>
      <c r="K44" s="47" t="s">
        <v>97</v>
      </c>
      <c r="L44" s="47" t="s">
        <v>98</v>
      </c>
      <c r="M44" s="47" t="s">
        <v>99</v>
      </c>
      <c r="N44" s="47">
        <v>4</v>
      </c>
      <c r="O44" s="47" t="s">
        <v>100</v>
      </c>
      <c r="P44" s="47">
        <v>1332</v>
      </c>
      <c r="Q44" s="47" t="s">
        <v>101</v>
      </c>
      <c r="R44" s="49" t="s">
        <v>102</v>
      </c>
      <c r="S44" s="47" t="s">
        <v>103</v>
      </c>
      <c r="T44" s="44" t="s">
        <v>747</v>
      </c>
      <c r="U44" s="49" t="s">
        <v>105</v>
      </c>
      <c r="V44" s="51">
        <v>12</v>
      </c>
      <c r="W44" s="51">
        <v>23</v>
      </c>
      <c r="X44" s="49">
        <v>0.25</v>
      </c>
      <c r="Y44" s="51">
        <v>17</v>
      </c>
      <c r="Z44" s="51">
        <v>30</v>
      </c>
      <c r="AA44" s="49">
        <v>0.28999999999999998</v>
      </c>
      <c r="AB44" s="51"/>
      <c r="AC44" s="51"/>
      <c r="AD44" s="49"/>
      <c r="AE44" s="51"/>
      <c r="AF44" s="51"/>
      <c r="AG44" s="49"/>
      <c r="AH44" s="49" t="s">
        <v>98</v>
      </c>
      <c r="AI44" s="46">
        <v>70.599999999999994</v>
      </c>
      <c r="AJ44" s="44" t="s">
        <v>128</v>
      </c>
      <c r="AK44" s="44" t="s">
        <v>108</v>
      </c>
      <c r="AL44" s="45">
        <f t="shared" si="8"/>
        <v>1332</v>
      </c>
      <c r="AM44" s="44" t="s">
        <v>747</v>
      </c>
      <c r="AN44" s="44">
        <v>5</v>
      </c>
      <c r="AO44" s="41" t="s">
        <v>975</v>
      </c>
    </row>
    <row r="45" spans="1:41" s="43" customFormat="1" x14ac:dyDescent="0.3">
      <c r="A45" s="42" t="s">
        <v>1177</v>
      </c>
      <c r="B45" s="50" t="s">
        <v>2138</v>
      </c>
      <c r="C45" s="50" t="s">
        <v>2132</v>
      </c>
      <c r="D45" s="48">
        <v>9</v>
      </c>
      <c r="E45" s="48" t="s">
        <v>96</v>
      </c>
      <c r="F45" s="78" t="s">
        <v>2136</v>
      </c>
      <c r="G45" s="78" t="s">
        <v>2020</v>
      </c>
      <c r="H45" s="78" t="s">
        <v>462</v>
      </c>
      <c r="I45" s="78" t="s">
        <v>3645</v>
      </c>
      <c r="J45" s="80" t="s">
        <v>2021</v>
      </c>
      <c r="K45" s="47" t="s">
        <v>97</v>
      </c>
      <c r="L45" s="47" t="s">
        <v>98</v>
      </c>
      <c r="M45" s="47" t="s">
        <v>99</v>
      </c>
      <c r="N45" s="47">
        <v>4</v>
      </c>
      <c r="O45" s="47" t="s">
        <v>100</v>
      </c>
      <c r="P45" s="47">
        <v>1332</v>
      </c>
      <c r="Q45" s="47" t="s">
        <v>101</v>
      </c>
      <c r="R45" s="49" t="s">
        <v>102</v>
      </c>
      <c r="S45" s="47" t="s">
        <v>103</v>
      </c>
      <c r="T45" s="44" t="s">
        <v>747</v>
      </c>
      <c r="U45" s="49" t="s">
        <v>105</v>
      </c>
      <c r="V45" s="51">
        <v>12</v>
      </c>
      <c r="W45" s="51">
        <v>23</v>
      </c>
      <c r="X45" s="49">
        <v>0.25</v>
      </c>
      <c r="Y45" s="51">
        <v>17</v>
      </c>
      <c r="Z45" s="51">
        <v>30</v>
      </c>
      <c r="AA45" s="49">
        <v>0.28999999999999998</v>
      </c>
      <c r="AB45" s="51"/>
      <c r="AC45" s="51"/>
      <c r="AD45" s="49"/>
      <c r="AE45" s="51"/>
      <c r="AF45" s="51"/>
      <c r="AG45" s="49"/>
      <c r="AH45" s="49" t="s">
        <v>98</v>
      </c>
      <c r="AI45" s="46">
        <v>70.599999999999994</v>
      </c>
      <c r="AJ45" s="44" t="s">
        <v>128</v>
      </c>
      <c r="AK45" s="44" t="s">
        <v>108</v>
      </c>
      <c r="AL45" s="45">
        <f t="shared" ref="AL45:AL46" si="9">P45</f>
        <v>1332</v>
      </c>
      <c r="AM45" s="44" t="s">
        <v>747</v>
      </c>
      <c r="AN45" s="44">
        <v>5</v>
      </c>
      <c r="AO45" s="41" t="s">
        <v>975</v>
      </c>
    </row>
    <row r="46" spans="1:41" s="43" customFormat="1" x14ac:dyDescent="0.3">
      <c r="A46" s="42" t="s">
        <v>1177</v>
      </c>
      <c r="B46" s="50" t="s">
        <v>2138</v>
      </c>
      <c r="C46" s="50" t="s">
        <v>2132</v>
      </c>
      <c r="D46" s="48">
        <v>9</v>
      </c>
      <c r="E46" s="48" t="s">
        <v>96</v>
      </c>
      <c r="F46" s="78" t="s">
        <v>2136</v>
      </c>
      <c r="G46" s="78" t="s">
        <v>2020</v>
      </c>
      <c r="H46" s="78" t="s">
        <v>462</v>
      </c>
      <c r="I46" s="78" t="s">
        <v>3646</v>
      </c>
      <c r="J46" s="80" t="s">
        <v>2021</v>
      </c>
      <c r="K46" s="47" t="s">
        <v>97</v>
      </c>
      <c r="L46" s="47" t="s">
        <v>98</v>
      </c>
      <c r="M46" s="47" t="s">
        <v>99</v>
      </c>
      <c r="N46" s="47">
        <v>4</v>
      </c>
      <c r="O46" s="47" t="s">
        <v>100</v>
      </c>
      <c r="P46" s="47">
        <v>1332</v>
      </c>
      <c r="Q46" s="47" t="s">
        <v>101</v>
      </c>
      <c r="R46" s="49" t="s">
        <v>102</v>
      </c>
      <c r="S46" s="47" t="s">
        <v>103</v>
      </c>
      <c r="T46" s="44" t="s">
        <v>747</v>
      </c>
      <c r="U46" s="49" t="s">
        <v>105</v>
      </c>
      <c r="V46" s="51">
        <v>12</v>
      </c>
      <c r="W46" s="51">
        <v>23</v>
      </c>
      <c r="X46" s="49">
        <v>0.25</v>
      </c>
      <c r="Y46" s="51">
        <v>17</v>
      </c>
      <c r="Z46" s="51">
        <v>30</v>
      </c>
      <c r="AA46" s="49">
        <v>0.28999999999999998</v>
      </c>
      <c r="AB46" s="51"/>
      <c r="AC46" s="51"/>
      <c r="AD46" s="49"/>
      <c r="AE46" s="51"/>
      <c r="AF46" s="51"/>
      <c r="AG46" s="49"/>
      <c r="AH46" s="49" t="s">
        <v>98</v>
      </c>
      <c r="AI46" s="46">
        <v>70.599999999999994</v>
      </c>
      <c r="AJ46" s="44" t="s">
        <v>128</v>
      </c>
      <c r="AK46" s="44" t="s">
        <v>108</v>
      </c>
      <c r="AL46" s="45">
        <f t="shared" si="9"/>
        <v>1332</v>
      </c>
      <c r="AM46" s="44" t="s">
        <v>747</v>
      </c>
      <c r="AN46" s="44">
        <v>5</v>
      </c>
      <c r="AO46" s="41" t="s">
        <v>975</v>
      </c>
    </row>
    <row r="47" spans="1:41" s="43" customFormat="1" x14ac:dyDescent="0.3">
      <c r="A47" s="42" t="s">
        <v>1177</v>
      </c>
      <c r="B47" s="50" t="s">
        <v>2138</v>
      </c>
      <c r="C47" s="50" t="s">
        <v>2132</v>
      </c>
      <c r="D47" s="48">
        <v>9</v>
      </c>
      <c r="E47" s="48" t="s">
        <v>96</v>
      </c>
      <c r="F47" s="78" t="s">
        <v>2136</v>
      </c>
      <c r="G47" s="78" t="s">
        <v>2020</v>
      </c>
      <c r="H47" s="78" t="s">
        <v>462</v>
      </c>
      <c r="I47" s="78" t="s">
        <v>3647</v>
      </c>
      <c r="J47" s="80" t="s">
        <v>2021</v>
      </c>
      <c r="K47" s="47" t="s">
        <v>97</v>
      </c>
      <c r="L47" s="47" t="s">
        <v>98</v>
      </c>
      <c r="M47" s="47" t="s">
        <v>99</v>
      </c>
      <c r="N47" s="47">
        <v>4</v>
      </c>
      <c r="O47" s="47" t="s">
        <v>100</v>
      </c>
      <c r="P47" s="47">
        <v>1332</v>
      </c>
      <c r="Q47" s="47" t="s">
        <v>101</v>
      </c>
      <c r="R47" s="49" t="s">
        <v>102</v>
      </c>
      <c r="S47" s="47" t="s">
        <v>103</v>
      </c>
      <c r="T47" s="44" t="s">
        <v>747</v>
      </c>
      <c r="U47" s="49" t="s">
        <v>105</v>
      </c>
      <c r="V47" s="51">
        <v>12</v>
      </c>
      <c r="W47" s="51">
        <v>23</v>
      </c>
      <c r="X47" s="49">
        <v>0.25</v>
      </c>
      <c r="Y47" s="51">
        <v>17</v>
      </c>
      <c r="Z47" s="51">
        <v>30</v>
      </c>
      <c r="AA47" s="49">
        <v>0.28999999999999998</v>
      </c>
      <c r="AB47" s="51"/>
      <c r="AC47" s="51"/>
      <c r="AD47" s="49"/>
      <c r="AE47" s="51"/>
      <c r="AF47" s="51"/>
      <c r="AG47" s="49"/>
      <c r="AH47" s="49" t="s">
        <v>98</v>
      </c>
      <c r="AI47" s="46">
        <v>70.599999999999994</v>
      </c>
      <c r="AJ47" s="44" t="s">
        <v>128</v>
      </c>
      <c r="AK47" s="44" t="s">
        <v>108</v>
      </c>
      <c r="AL47" s="45">
        <f t="shared" si="2"/>
        <v>1332</v>
      </c>
      <c r="AM47" s="44" t="s">
        <v>747</v>
      </c>
      <c r="AN47" s="44">
        <v>5</v>
      </c>
      <c r="AO47" s="41" t="s">
        <v>975</v>
      </c>
    </row>
    <row r="48" spans="1:41" s="43" customFormat="1" x14ac:dyDescent="0.3">
      <c r="A48" s="42" t="s">
        <v>1177</v>
      </c>
      <c r="B48" s="50" t="s">
        <v>2138</v>
      </c>
      <c r="C48" s="50" t="s">
        <v>2133</v>
      </c>
      <c r="D48" s="48">
        <v>9</v>
      </c>
      <c r="E48" s="48" t="s">
        <v>96</v>
      </c>
      <c r="F48" s="78" t="s">
        <v>2136</v>
      </c>
      <c r="G48" s="78" t="s">
        <v>2020</v>
      </c>
      <c r="H48" s="78" t="s">
        <v>462</v>
      </c>
      <c r="I48" s="78" t="s">
        <v>2141</v>
      </c>
      <c r="J48" s="80" t="s">
        <v>2021</v>
      </c>
      <c r="K48" s="47" t="s">
        <v>97</v>
      </c>
      <c r="L48" s="47" t="s">
        <v>98</v>
      </c>
      <c r="M48" s="47" t="s">
        <v>99</v>
      </c>
      <c r="N48" s="47">
        <v>4</v>
      </c>
      <c r="O48" s="47" t="s">
        <v>100</v>
      </c>
      <c r="P48" s="47">
        <v>1332</v>
      </c>
      <c r="Q48" s="47" t="s">
        <v>101</v>
      </c>
      <c r="R48" s="49" t="s">
        <v>102</v>
      </c>
      <c r="S48" s="47" t="s">
        <v>103</v>
      </c>
      <c r="T48" s="44" t="s">
        <v>747</v>
      </c>
      <c r="U48" s="49" t="s">
        <v>105</v>
      </c>
      <c r="V48" s="51">
        <v>17</v>
      </c>
      <c r="W48" s="51">
        <v>1</v>
      </c>
      <c r="X48" s="49">
        <v>0.1</v>
      </c>
      <c r="Y48" s="51">
        <v>34</v>
      </c>
      <c r="Z48" s="51">
        <v>0</v>
      </c>
      <c r="AA48" s="49">
        <v>0.08</v>
      </c>
      <c r="AB48" s="51"/>
      <c r="AC48" s="51"/>
      <c r="AD48" s="49"/>
      <c r="AE48" s="51"/>
      <c r="AF48" s="51"/>
      <c r="AG48" s="49"/>
      <c r="AH48" s="49" t="s">
        <v>98</v>
      </c>
      <c r="AI48" s="46">
        <v>70.599999999999994</v>
      </c>
      <c r="AJ48" s="44" t="s">
        <v>128</v>
      </c>
      <c r="AK48" s="44" t="s">
        <v>108</v>
      </c>
      <c r="AL48" s="45">
        <f t="shared" si="2"/>
        <v>1332</v>
      </c>
      <c r="AM48" s="44" t="s">
        <v>747</v>
      </c>
      <c r="AN48" s="44">
        <v>6</v>
      </c>
      <c r="AO48" s="41" t="s">
        <v>1096</v>
      </c>
    </row>
    <row r="49" spans="1:41" s="43" customFormat="1" x14ac:dyDescent="0.3">
      <c r="A49" s="42" t="s">
        <v>1177</v>
      </c>
      <c r="B49" s="50" t="s">
        <v>2138</v>
      </c>
      <c r="C49" s="50" t="s">
        <v>2133</v>
      </c>
      <c r="D49" s="48">
        <v>9</v>
      </c>
      <c r="E49" s="48" t="s">
        <v>96</v>
      </c>
      <c r="F49" s="78" t="s">
        <v>2136</v>
      </c>
      <c r="G49" s="78" t="s">
        <v>2020</v>
      </c>
      <c r="H49" s="78" t="s">
        <v>462</v>
      </c>
      <c r="I49" s="78" t="s">
        <v>2142</v>
      </c>
      <c r="J49" s="80" t="s">
        <v>2021</v>
      </c>
      <c r="K49" s="47" t="s">
        <v>97</v>
      </c>
      <c r="L49" s="47" t="s">
        <v>98</v>
      </c>
      <c r="M49" s="47" t="s">
        <v>99</v>
      </c>
      <c r="N49" s="47">
        <v>4</v>
      </c>
      <c r="O49" s="47" t="s">
        <v>100</v>
      </c>
      <c r="P49" s="47">
        <v>1332</v>
      </c>
      <c r="Q49" s="47" t="s">
        <v>101</v>
      </c>
      <c r="R49" s="49" t="s">
        <v>102</v>
      </c>
      <c r="S49" s="47" t="s">
        <v>103</v>
      </c>
      <c r="T49" s="44" t="s">
        <v>747</v>
      </c>
      <c r="U49" s="49" t="s">
        <v>105</v>
      </c>
      <c r="V49" s="51">
        <v>17</v>
      </c>
      <c r="W49" s="51">
        <v>1</v>
      </c>
      <c r="X49" s="49">
        <v>0.1</v>
      </c>
      <c r="Y49" s="51">
        <v>34</v>
      </c>
      <c r="Z49" s="51">
        <v>0</v>
      </c>
      <c r="AA49" s="49">
        <v>0.08</v>
      </c>
      <c r="AB49" s="51"/>
      <c r="AC49" s="51"/>
      <c r="AD49" s="49"/>
      <c r="AE49" s="51"/>
      <c r="AF49" s="51"/>
      <c r="AG49" s="49"/>
      <c r="AH49" s="49" t="s">
        <v>98</v>
      </c>
      <c r="AI49" s="46">
        <v>70.599999999999994</v>
      </c>
      <c r="AJ49" s="44" t="s">
        <v>128</v>
      </c>
      <c r="AK49" s="44" t="s">
        <v>108</v>
      </c>
      <c r="AL49" s="45">
        <f t="shared" si="2"/>
        <v>1332</v>
      </c>
      <c r="AM49" s="44" t="s">
        <v>747</v>
      </c>
      <c r="AN49" s="44">
        <v>6</v>
      </c>
      <c r="AO49" s="41" t="s">
        <v>1096</v>
      </c>
    </row>
    <row r="50" spans="1:41" s="43" customFormat="1" x14ac:dyDescent="0.3">
      <c r="A50" s="42" t="s">
        <v>1177</v>
      </c>
      <c r="B50" s="50" t="s">
        <v>2138</v>
      </c>
      <c r="C50" s="50" t="s">
        <v>2133</v>
      </c>
      <c r="D50" s="48">
        <v>9</v>
      </c>
      <c r="E50" s="48" t="s">
        <v>96</v>
      </c>
      <c r="F50" s="78" t="s">
        <v>2136</v>
      </c>
      <c r="G50" s="78" t="s">
        <v>2020</v>
      </c>
      <c r="H50" s="78" t="s">
        <v>462</v>
      </c>
      <c r="I50" s="78" t="s">
        <v>3643</v>
      </c>
      <c r="J50" s="80" t="s">
        <v>2021</v>
      </c>
      <c r="K50" s="47" t="s">
        <v>97</v>
      </c>
      <c r="L50" s="47" t="s">
        <v>98</v>
      </c>
      <c r="M50" s="47" t="s">
        <v>99</v>
      </c>
      <c r="N50" s="47">
        <v>4</v>
      </c>
      <c r="O50" s="47" t="s">
        <v>100</v>
      </c>
      <c r="P50" s="47">
        <v>1332</v>
      </c>
      <c r="Q50" s="47" t="s">
        <v>101</v>
      </c>
      <c r="R50" s="49" t="s">
        <v>102</v>
      </c>
      <c r="S50" s="47" t="s">
        <v>103</v>
      </c>
      <c r="T50" s="44" t="s">
        <v>747</v>
      </c>
      <c r="U50" s="49" t="s">
        <v>105</v>
      </c>
      <c r="V50" s="51">
        <v>17</v>
      </c>
      <c r="W50" s="51">
        <v>1</v>
      </c>
      <c r="X50" s="49">
        <v>0.1</v>
      </c>
      <c r="Y50" s="51">
        <v>34</v>
      </c>
      <c r="Z50" s="51">
        <v>0</v>
      </c>
      <c r="AA50" s="49">
        <v>0.08</v>
      </c>
      <c r="AB50" s="51"/>
      <c r="AC50" s="51"/>
      <c r="AD50" s="49"/>
      <c r="AE50" s="51"/>
      <c r="AF50" s="51"/>
      <c r="AG50" s="49"/>
      <c r="AH50" s="49" t="s">
        <v>98</v>
      </c>
      <c r="AI50" s="46">
        <v>70.599999999999994</v>
      </c>
      <c r="AJ50" s="44" t="s">
        <v>128</v>
      </c>
      <c r="AK50" s="44" t="s">
        <v>108</v>
      </c>
      <c r="AL50" s="45">
        <f t="shared" ref="AL50" si="10">P50</f>
        <v>1332</v>
      </c>
      <c r="AM50" s="44" t="s">
        <v>747</v>
      </c>
      <c r="AN50" s="44">
        <v>6</v>
      </c>
      <c r="AO50" s="41" t="s">
        <v>1096</v>
      </c>
    </row>
    <row r="51" spans="1:41" s="43" customFormat="1" x14ac:dyDescent="0.3">
      <c r="A51" s="42" t="s">
        <v>1177</v>
      </c>
      <c r="B51" s="50" t="s">
        <v>2138</v>
      </c>
      <c r="C51" s="50" t="s">
        <v>2133</v>
      </c>
      <c r="D51" s="48">
        <v>9</v>
      </c>
      <c r="E51" s="48" t="s">
        <v>96</v>
      </c>
      <c r="F51" s="78" t="s">
        <v>2136</v>
      </c>
      <c r="G51" s="78" t="s">
        <v>2020</v>
      </c>
      <c r="H51" s="78" t="s">
        <v>462</v>
      </c>
      <c r="I51" s="78" t="s">
        <v>3644</v>
      </c>
      <c r="J51" s="80" t="s">
        <v>2021</v>
      </c>
      <c r="K51" s="47" t="s">
        <v>97</v>
      </c>
      <c r="L51" s="47" t="s">
        <v>98</v>
      </c>
      <c r="M51" s="47" t="s">
        <v>99</v>
      </c>
      <c r="N51" s="47">
        <v>4</v>
      </c>
      <c r="O51" s="47" t="s">
        <v>100</v>
      </c>
      <c r="P51" s="47">
        <v>1332</v>
      </c>
      <c r="Q51" s="47" t="s">
        <v>101</v>
      </c>
      <c r="R51" s="49" t="s">
        <v>102</v>
      </c>
      <c r="S51" s="47" t="s">
        <v>103</v>
      </c>
      <c r="T51" s="44" t="s">
        <v>747</v>
      </c>
      <c r="U51" s="49" t="s">
        <v>105</v>
      </c>
      <c r="V51" s="51">
        <v>17</v>
      </c>
      <c r="W51" s="51">
        <v>1</v>
      </c>
      <c r="X51" s="49">
        <v>0.1</v>
      </c>
      <c r="Y51" s="51">
        <v>34</v>
      </c>
      <c r="Z51" s="51">
        <v>0</v>
      </c>
      <c r="AA51" s="49">
        <v>0.08</v>
      </c>
      <c r="AB51" s="51"/>
      <c r="AC51" s="51"/>
      <c r="AD51" s="49"/>
      <c r="AE51" s="51"/>
      <c r="AF51" s="51"/>
      <c r="AG51" s="49"/>
      <c r="AH51" s="49" t="s">
        <v>98</v>
      </c>
      <c r="AI51" s="46">
        <v>70.599999999999994</v>
      </c>
      <c r="AJ51" s="44" t="s">
        <v>128</v>
      </c>
      <c r="AK51" s="44" t="s">
        <v>108</v>
      </c>
      <c r="AL51" s="45">
        <f t="shared" ref="AL51:AL52" si="11">P51</f>
        <v>1332</v>
      </c>
      <c r="AM51" s="44" t="s">
        <v>747</v>
      </c>
      <c r="AN51" s="44">
        <v>6</v>
      </c>
      <c r="AO51" s="41" t="s">
        <v>1096</v>
      </c>
    </row>
    <row r="52" spans="1:41" s="43" customFormat="1" x14ac:dyDescent="0.3">
      <c r="A52" s="42" t="s">
        <v>1177</v>
      </c>
      <c r="B52" s="50" t="s">
        <v>2138</v>
      </c>
      <c r="C52" s="50" t="s">
        <v>2133</v>
      </c>
      <c r="D52" s="48">
        <v>9</v>
      </c>
      <c r="E52" s="48" t="s">
        <v>96</v>
      </c>
      <c r="F52" s="78" t="s">
        <v>2136</v>
      </c>
      <c r="G52" s="78" t="s">
        <v>2020</v>
      </c>
      <c r="H52" s="78" t="s">
        <v>462</v>
      </c>
      <c r="I52" s="78" t="s">
        <v>3645</v>
      </c>
      <c r="J52" s="80" t="s">
        <v>2021</v>
      </c>
      <c r="K52" s="47" t="s">
        <v>97</v>
      </c>
      <c r="L52" s="47" t="s">
        <v>98</v>
      </c>
      <c r="M52" s="47" t="s">
        <v>99</v>
      </c>
      <c r="N52" s="47">
        <v>4</v>
      </c>
      <c r="O52" s="47" t="s">
        <v>100</v>
      </c>
      <c r="P52" s="47">
        <v>1332</v>
      </c>
      <c r="Q52" s="47" t="s">
        <v>101</v>
      </c>
      <c r="R52" s="49" t="s">
        <v>102</v>
      </c>
      <c r="S52" s="47" t="s">
        <v>103</v>
      </c>
      <c r="T52" s="44" t="s">
        <v>747</v>
      </c>
      <c r="U52" s="49" t="s">
        <v>105</v>
      </c>
      <c r="V52" s="51">
        <v>17</v>
      </c>
      <c r="W52" s="51">
        <v>1</v>
      </c>
      <c r="X52" s="49">
        <v>0.1</v>
      </c>
      <c r="Y52" s="51">
        <v>34</v>
      </c>
      <c r="Z52" s="51">
        <v>0</v>
      </c>
      <c r="AA52" s="49">
        <v>0.08</v>
      </c>
      <c r="AB52" s="51"/>
      <c r="AC52" s="51"/>
      <c r="AD52" s="49"/>
      <c r="AE52" s="51"/>
      <c r="AF52" s="51"/>
      <c r="AG52" s="49"/>
      <c r="AH52" s="49" t="s">
        <v>98</v>
      </c>
      <c r="AI52" s="46">
        <v>70.599999999999994</v>
      </c>
      <c r="AJ52" s="44" t="s">
        <v>128</v>
      </c>
      <c r="AK52" s="44" t="s">
        <v>108</v>
      </c>
      <c r="AL52" s="45">
        <f t="shared" si="11"/>
        <v>1332</v>
      </c>
      <c r="AM52" s="44" t="s">
        <v>747</v>
      </c>
      <c r="AN52" s="44">
        <v>6</v>
      </c>
      <c r="AO52" s="41" t="s">
        <v>1096</v>
      </c>
    </row>
    <row r="53" spans="1:41" s="43" customFormat="1" x14ac:dyDescent="0.3">
      <c r="A53" s="42" t="s">
        <v>1177</v>
      </c>
      <c r="B53" s="50" t="s">
        <v>2138</v>
      </c>
      <c r="C53" s="50" t="s">
        <v>2133</v>
      </c>
      <c r="D53" s="48">
        <v>9</v>
      </c>
      <c r="E53" s="48" t="s">
        <v>96</v>
      </c>
      <c r="F53" s="78" t="s">
        <v>2136</v>
      </c>
      <c r="G53" s="78" t="s">
        <v>2020</v>
      </c>
      <c r="H53" s="78" t="s">
        <v>462</v>
      </c>
      <c r="I53" s="78" t="s">
        <v>3646</v>
      </c>
      <c r="J53" s="80" t="s">
        <v>2021</v>
      </c>
      <c r="K53" s="47" t="s">
        <v>97</v>
      </c>
      <c r="L53" s="47" t="s">
        <v>98</v>
      </c>
      <c r="M53" s="47" t="s">
        <v>99</v>
      </c>
      <c r="N53" s="47">
        <v>4</v>
      </c>
      <c r="O53" s="47" t="s">
        <v>100</v>
      </c>
      <c r="P53" s="47">
        <v>1332</v>
      </c>
      <c r="Q53" s="47" t="s">
        <v>101</v>
      </c>
      <c r="R53" s="49" t="s">
        <v>102</v>
      </c>
      <c r="S53" s="47" t="s">
        <v>103</v>
      </c>
      <c r="T53" s="44" t="s">
        <v>747</v>
      </c>
      <c r="U53" s="49" t="s">
        <v>105</v>
      </c>
      <c r="V53" s="51">
        <v>17</v>
      </c>
      <c r="W53" s="51">
        <v>1</v>
      </c>
      <c r="X53" s="49">
        <v>0.1</v>
      </c>
      <c r="Y53" s="51">
        <v>34</v>
      </c>
      <c r="Z53" s="51">
        <v>0</v>
      </c>
      <c r="AA53" s="49">
        <v>0.08</v>
      </c>
      <c r="AB53" s="51"/>
      <c r="AC53" s="51"/>
      <c r="AD53" s="49"/>
      <c r="AE53" s="51"/>
      <c r="AF53" s="51"/>
      <c r="AG53" s="49"/>
      <c r="AH53" s="49" t="s">
        <v>98</v>
      </c>
      <c r="AI53" s="46">
        <v>70.599999999999994</v>
      </c>
      <c r="AJ53" s="44" t="s">
        <v>128</v>
      </c>
      <c r="AK53" s="44" t="s">
        <v>108</v>
      </c>
      <c r="AL53" s="45">
        <f t="shared" si="2"/>
        <v>1332</v>
      </c>
      <c r="AM53" s="44" t="s">
        <v>747</v>
      </c>
      <c r="AN53" s="44">
        <v>6</v>
      </c>
      <c r="AO53" s="41" t="s">
        <v>1096</v>
      </c>
    </row>
    <row r="54" spans="1:41" s="43" customFormat="1" x14ac:dyDescent="0.3">
      <c r="A54" s="42" t="s">
        <v>1177</v>
      </c>
      <c r="B54" s="50" t="s">
        <v>2138</v>
      </c>
      <c r="C54" s="50" t="s">
        <v>2133</v>
      </c>
      <c r="D54" s="48">
        <v>9</v>
      </c>
      <c r="E54" s="48" t="s">
        <v>96</v>
      </c>
      <c r="F54" s="78" t="s">
        <v>2136</v>
      </c>
      <c r="G54" s="78" t="s">
        <v>2020</v>
      </c>
      <c r="H54" s="78" t="s">
        <v>462</v>
      </c>
      <c r="I54" s="78" t="s">
        <v>3647</v>
      </c>
      <c r="J54" s="80" t="s">
        <v>2021</v>
      </c>
      <c r="K54" s="47" t="s">
        <v>97</v>
      </c>
      <c r="L54" s="47" t="s">
        <v>98</v>
      </c>
      <c r="M54" s="47" t="s">
        <v>99</v>
      </c>
      <c r="N54" s="47">
        <v>4</v>
      </c>
      <c r="O54" s="47" t="s">
        <v>100</v>
      </c>
      <c r="P54" s="47">
        <v>1332</v>
      </c>
      <c r="Q54" s="47" t="s">
        <v>101</v>
      </c>
      <c r="R54" s="49" t="s">
        <v>102</v>
      </c>
      <c r="S54" s="47" t="s">
        <v>103</v>
      </c>
      <c r="T54" s="44" t="s">
        <v>747</v>
      </c>
      <c r="U54" s="49" t="s">
        <v>105</v>
      </c>
      <c r="V54" s="51">
        <v>17</v>
      </c>
      <c r="W54" s="51">
        <v>1</v>
      </c>
      <c r="X54" s="49">
        <v>0.1</v>
      </c>
      <c r="Y54" s="51">
        <v>34</v>
      </c>
      <c r="Z54" s="51">
        <v>0</v>
      </c>
      <c r="AA54" s="49">
        <v>0.08</v>
      </c>
      <c r="AB54" s="51"/>
      <c r="AC54" s="51"/>
      <c r="AD54" s="49"/>
      <c r="AE54" s="51"/>
      <c r="AF54" s="51"/>
      <c r="AG54" s="49"/>
      <c r="AH54" s="49" t="s">
        <v>98</v>
      </c>
      <c r="AI54" s="46">
        <v>70.599999999999994</v>
      </c>
      <c r="AJ54" s="44" t="s">
        <v>128</v>
      </c>
      <c r="AK54" s="44" t="s">
        <v>108</v>
      </c>
      <c r="AL54" s="45">
        <f t="shared" si="2"/>
        <v>1332</v>
      </c>
      <c r="AM54" s="44" t="s">
        <v>747</v>
      </c>
      <c r="AN54" s="44">
        <v>6</v>
      </c>
      <c r="AO54" s="41" t="s">
        <v>1096</v>
      </c>
    </row>
  </sheetData>
  <autoFilter ref="A12:A24" xr:uid="{00000000-0009-0000-0000-00001C000000}"/>
  <mergeCells count="9">
    <mergeCell ref="A8:A11"/>
    <mergeCell ref="V8:AA8"/>
    <mergeCell ref="AB8:AG8"/>
    <mergeCell ref="G9:J9"/>
    <mergeCell ref="F2:J3"/>
    <mergeCell ref="B7:J7"/>
    <mergeCell ref="K7:U7"/>
    <mergeCell ref="V7:AG7"/>
    <mergeCell ref="AH7:AN7"/>
  </mergeCells>
  <pageMargins left="0.28000000000000003" right="0.34" top="0.36" bottom="0.26" header="0.31496062992125984" footer="0.17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2:AN26"/>
  <sheetViews>
    <sheetView zoomScaleNormal="100" workbookViewId="0"/>
  </sheetViews>
  <sheetFormatPr baseColWidth="10" defaultColWidth="11.5546875" defaultRowHeight="14.4" x14ac:dyDescent="0.3"/>
  <cols>
    <col min="1" max="1" width="40.109375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29.5546875" style="57" bestFit="1" customWidth="1"/>
    <col min="6" max="6" width="5.109375" style="57" bestFit="1" customWidth="1"/>
    <col min="7" max="7" width="7.109375" style="57" bestFit="1" customWidth="1"/>
    <col min="8" max="8" width="14.332031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6.6640625" style="57" bestFit="1" customWidth="1"/>
    <col min="19" max="19" width="14.33203125" style="57" bestFit="1" customWidth="1"/>
    <col min="20" max="20" width="22.6640625" style="57" bestFit="1" customWidth="1"/>
    <col min="21" max="32" width="9.5546875" style="57" customWidth="1"/>
    <col min="33" max="33" width="8.109375" style="57" bestFit="1" customWidth="1"/>
    <col min="34" max="34" width="16.33203125" style="57" bestFit="1" customWidth="1"/>
    <col min="35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86" t="s">
        <v>4</v>
      </c>
      <c r="K8" s="63" t="s">
        <v>5</v>
      </c>
      <c r="L8" s="86" t="s">
        <v>6</v>
      </c>
      <c r="M8" s="63" t="s">
        <v>7</v>
      </c>
      <c r="N8" s="86" t="s">
        <v>8</v>
      </c>
      <c r="O8" s="63" t="s">
        <v>9</v>
      </c>
      <c r="P8" s="86" t="s">
        <v>10</v>
      </c>
      <c r="Q8" s="63" t="s">
        <v>11</v>
      </c>
      <c r="R8" s="86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85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75</v>
      </c>
      <c r="X11" s="74" t="s">
        <v>65</v>
      </c>
      <c r="Y11" s="74" t="s">
        <v>65</v>
      </c>
      <c r="Z11" s="76" t="s">
        <v>75</v>
      </c>
      <c r="AA11" s="74" t="s">
        <v>65</v>
      </c>
      <c r="AB11" s="74" t="s">
        <v>65</v>
      </c>
      <c r="AC11" s="76" t="s">
        <v>75</v>
      </c>
      <c r="AD11" s="74" t="s">
        <v>65</v>
      </c>
      <c r="AE11" s="74" t="s">
        <v>65</v>
      </c>
      <c r="AF11" s="76" t="s">
        <v>75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95"/>
      <c r="B12" s="95"/>
      <c r="C12" s="95"/>
      <c r="D12" s="95"/>
      <c r="E12" s="95"/>
      <c r="F12" s="95"/>
      <c r="G12" s="95"/>
      <c r="H12" s="95"/>
      <c r="I12" s="95"/>
      <c r="J12" s="94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60" customFormat="1" x14ac:dyDescent="0.3">
      <c r="A13" s="104" t="s">
        <v>293</v>
      </c>
      <c r="B13" s="44" t="s">
        <v>206</v>
      </c>
      <c r="C13" s="47">
        <v>2</v>
      </c>
      <c r="D13" s="47" t="s">
        <v>96</v>
      </c>
      <c r="E13" s="44" t="s">
        <v>295</v>
      </c>
      <c r="F13" s="89" t="s">
        <v>181</v>
      </c>
      <c r="G13" s="89" t="s">
        <v>209</v>
      </c>
      <c r="H13" s="89" t="s">
        <v>208</v>
      </c>
      <c r="I13" s="44" t="s">
        <v>292</v>
      </c>
      <c r="J13" s="59" t="s">
        <v>97</v>
      </c>
      <c r="K13" s="59" t="s">
        <v>124</v>
      </c>
      <c r="L13" s="59" t="s">
        <v>99</v>
      </c>
      <c r="M13" s="59">
        <v>4</v>
      </c>
      <c r="N13" s="59" t="s">
        <v>100</v>
      </c>
      <c r="O13" s="59">
        <v>1995</v>
      </c>
      <c r="P13" s="59" t="s">
        <v>101</v>
      </c>
      <c r="Q13" s="59" t="s">
        <v>102</v>
      </c>
      <c r="R13" s="59" t="s">
        <v>125</v>
      </c>
      <c r="S13" s="59" t="s">
        <v>126</v>
      </c>
      <c r="T13" s="59" t="s">
        <v>193</v>
      </c>
      <c r="U13" s="53">
        <v>325</v>
      </c>
      <c r="V13" s="54">
        <v>31</v>
      </c>
      <c r="W13" s="54" t="s">
        <v>106</v>
      </c>
      <c r="X13" s="54">
        <v>283</v>
      </c>
      <c r="Y13" s="54">
        <v>12</v>
      </c>
      <c r="Z13" s="54" t="s">
        <v>106</v>
      </c>
      <c r="AA13" s="51" t="s">
        <v>113</v>
      </c>
      <c r="AB13" s="51" t="s">
        <v>113</v>
      </c>
      <c r="AC13" s="49" t="s">
        <v>113</v>
      </c>
      <c r="AD13" s="51" t="s">
        <v>113</v>
      </c>
      <c r="AE13" s="51" t="s">
        <v>113</v>
      </c>
      <c r="AF13" s="49" t="s">
        <v>113</v>
      </c>
      <c r="AG13" s="54" t="s">
        <v>124</v>
      </c>
      <c r="AH13" s="52">
        <v>73.86</v>
      </c>
      <c r="AI13" s="59" t="s">
        <v>128</v>
      </c>
      <c r="AJ13" s="59" t="s">
        <v>19</v>
      </c>
      <c r="AK13" s="59">
        <f>O13</f>
        <v>1995</v>
      </c>
      <c r="AL13" s="59" t="s">
        <v>129</v>
      </c>
      <c r="AM13" s="59">
        <v>1</v>
      </c>
      <c r="AN13" s="54" t="s">
        <v>205</v>
      </c>
    </row>
    <row r="14" spans="1:40" s="60" customFormat="1" x14ac:dyDescent="0.3">
      <c r="A14" s="104" t="s">
        <v>293</v>
      </c>
      <c r="B14" s="44" t="s">
        <v>206</v>
      </c>
      <c r="C14" s="47">
        <v>2</v>
      </c>
      <c r="D14" s="47" t="s">
        <v>96</v>
      </c>
      <c r="E14" s="44" t="s">
        <v>295</v>
      </c>
      <c r="F14" s="89" t="s">
        <v>181</v>
      </c>
      <c r="G14" s="89" t="s">
        <v>209</v>
      </c>
      <c r="H14" s="89" t="s">
        <v>210</v>
      </c>
      <c r="I14" s="44" t="s">
        <v>292</v>
      </c>
      <c r="J14" s="59" t="s">
        <v>97</v>
      </c>
      <c r="K14" s="59" t="s">
        <v>124</v>
      </c>
      <c r="L14" s="59" t="s">
        <v>99</v>
      </c>
      <c r="M14" s="59">
        <v>4</v>
      </c>
      <c r="N14" s="59" t="s">
        <v>100</v>
      </c>
      <c r="O14" s="59">
        <v>1995</v>
      </c>
      <c r="P14" s="59" t="s">
        <v>101</v>
      </c>
      <c r="Q14" s="59" t="s">
        <v>102</v>
      </c>
      <c r="R14" s="59" t="s">
        <v>125</v>
      </c>
      <c r="S14" s="59" t="s">
        <v>126</v>
      </c>
      <c r="T14" s="59" t="s">
        <v>193</v>
      </c>
      <c r="U14" s="53">
        <v>325</v>
      </c>
      <c r="V14" s="54">
        <v>31</v>
      </c>
      <c r="W14" s="54" t="s">
        <v>106</v>
      </c>
      <c r="X14" s="54">
        <v>283</v>
      </c>
      <c r="Y14" s="54">
        <v>12</v>
      </c>
      <c r="Z14" s="54" t="s">
        <v>106</v>
      </c>
      <c r="AA14" s="51" t="s">
        <v>113</v>
      </c>
      <c r="AB14" s="51" t="s">
        <v>113</v>
      </c>
      <c r="AC14" s="49" t="s">
        <v>113</v>
      </c>
      <c r="AD14" s="51" t="s">
        <v>113</v>
      </c>
      <c r="AE14" s="51" t="s">
        <v>113</v>
      </c>
      <c r="AF14" s="49" t="s">
        <v>113</v>
      </c>
      <c r="AG14" s="54" t="s">
        <v>124</v>
      </c>
      <c r="AH14" s="52">
        <v>73.86</v>
      </c>
      <c r="AI14" s="59" t="s">
        <v>128</v>
      </c>
      <c r="AJ14" s="59" t="s">
        <v>211</v>
      </c>
      <c r="AK14" s="59">
        <f>O14</f>
        <v>1995</v>
      </c>
      <c r="AL14" s="59" t="s">
        <v>129</v>
      </c>
      <c r="AM14" s="54">
        <v>1</v>
      </c>
      <c r="AN14" s="54" t="s">
        <v>205</v>
      </c>
    </row>
    <row r="15" spans="1:40" s="60" customFormat="1" x14ac:dyDescent="0.3">
      <c r="A15" s="104" t="s">
        <v>212</v>
      </c>
      <c r="B15" s="44" t="s">
        <v>207</v>
      </c>
      <c r="C15" s="47">
        <v>2</v>
      </c>
      <c r="D15" s="47" t="s">
        <v>96</v>
      </c>
      <c r="E15" s="44" t="s">
        <v>296</v>
      </c>
      <c r="F15" s="44" t="s">
        <v>181</v>
      </c>
      <c r="G15" s="89" t="s">
        <v>209</v>
      </c>
      <c r="H15" s="44" t="s">
        <v>213</v>
      </c>
      <c r="I15" s="44" t="s">
        <v>292</v>
      </c>
      <c r="J15" s="59" t="s">
        <v>97</v>
      </c>
      <c r="K15" s="59" t="s">
        <v>124</v>
      </c>
      <c r="L15" s="59" t="s">
        <v>99</v>
      </c>
      <c r="M15" s="59">
        <v>4</v>
      </c>
      <c r="N15" s="59" t="s">
        <v>100</v>
      </c>
      <c r="O15" s="59">
        <v>1995</v>
      </c>
      <c r="P15" s="59" t="s">
        <v>101</v>
      </c>
      <c r="Q15" s="59" t="s">
        <v>102</v>
      </c>
      <c r="R15" s="59" t="s">
        <v>125</v>
      </c>
      <c r="S15" s="59" t="s">
        <v>126</v>
      </c>
      <c r="T15" s="59" t="s">
        <v>193</v>
      </c>
      <c r="U15" s="53">
        <v>248</v>
      </c>
      <c r="V15" s="54">
        <v>14</v>
      </c>
      <c r="W15" s="54" t="s">
        <v>106</v>
      </c>
      <c r="X15" s="54">
        <v>377</v>
      </c>
      <c r="Y15" s="54">
        <v>1</v>
      </c>
      <c r="Z15" s="54" t="s">
        <v>106</v>
      </c>
      <c r="AA15" s="51" t="s">
        <v>113</v>
      </c>
      <c r="AB15" s="51" t="s">
        <v>113</v>
      </c>
      <c r="AC15" s="49" t="s">
        <v>113</v>
      </c>
      <c r="AD15" s="51" t="s">
        <v>113</v>
      </c>
      <c r="AE15" s="51" t="s">
        <v>113</v>
      </c>
      <c r="AF15" s="49" t="s">
        <v>113</v>
      </c>
      <c r="AG15" s="54" t="s">
        <v>124</v>
      </c>
      <c r="AH15" s="52">
        <v>70.12</v>
      </c>
      <c r="AI15" s="59" t="s">
        <v>138</v>
      </c>
      <c r="AJ15" s="59" t="s">
        <v>211</v>
      </c>
      <c r="AK15" s="59">
        <f>O15</f>
        <v>1995</v>
      </c>
      <c r="AL15" s="59" t="s">
        <v>129</v>
      </c>
      <c r="AM15" s="54">
        <v>2</v>
      </c>
      <c r="AN15" s="44" t="s">
        <v>110</v>
      </c>
    </row>
    <row r="16" spans="1:40" s="60" customFormat="1" x14ac:dyDescent="0.3">
      <c r="A16" s="104" t="s">
        <v>212</v>
      </c>
      <c r="B16" s="44" t="s">
        <v>207</v>
      </c>
      <c r="C16" s="47">
        <v>2</v>
      </c>
      <c r="D16" s="47" t="s">
        <v>96</v>
      </c>
      <c r="E16" s="44" t="s">
        <v>296</v>
      </c>
      <c r="F16" s="44" t="s">
        <v>181</v>
      </c>
      <c r="G16" s="89" t="s">
        <v>209</v>
      </c>
      <c r="H16" s="89" t="s">
        <v>214</v>
      </c>
      <c r="I16" s="44" t="s">
        <v>292</v>
      </c>
      <c r="J16" s="59" t="s">
        <v>97</v>
      </c>
      <c r="K16" s="59" t="s">
        <v>124</v>
      </c>
      <c r="L16" s="59" t="s">
        <v>99</v>
      </c>
      <c r="M16" s="59">
        <v>4</v>
      </c>
      <c r="N16" s="59" t="s">
        <v>100</v>
      </c>
      <c r="O16" s="59">
        <v>1995</v>
      </c>
      <c r="P16" s="59" t="s">
        <v>101</v>
      </c>
      <c r="Q16" s="59" t="s">
        <v>102</v>
      </c>
      <c r="R16" s="59" t="s">
        <v>125</v>
      </c>
      <c r="S16" s="59" t="s">
        <v>126</v>
      </c>
      <c r="T16" s="59" t="s">
        <v>193</v>
      </c>
      <c r="U16" s="53">
        <v>248</v>
      </c>
      <c r="V16" s="54">
        <v>14</v>
      </c>
      <c r="W16" s="54" t="s">
        <v>106</v>
      </c>
      <c r="X16" s="54">
        <v>377</v>
      </c>
      <c r="Y16" s="54">
        <v>1</v>
      </c>
      <c r="Z16" s="54" t="s">
        <v>106</v>
      </c>
      <c r="AA16" s="51" t="s">
        <v>113</v>
      </c>
      <c r="AB16" s="51" t="s">
        <v>113</v>
      </c>
      <c r="AC16" s="49" t="s">
        <v>113</v>
      </c>
      <c r="AD16" s="51" t="s">
        <v>113</v>
      </c>
      <c r="AE16" s="51" t="s">
        <v>113</v>
      </c>
      <c r="AF16" s="49" t="s">
        <v>113</v>
      </c>
      <c r="AG16" s="54" t="s">
        <v>124</v>
      </c>
      <c r="AH16" s="52">
        <v>70.12</v>
      </c>
      <c r="AI16" s="59" t="s">
        <v>138</v>
      </c>
      <c r="AJ16" s="59" t="s">
        <v>211</v>
      </c>
      <c r="AK16" s="59">
        <f>O16</f>
        <v>1995</v>
      </c>
      <c r="AL16" s="59" t="s">
        <v>129</v>
      </c>
      <c r="AM16" s="54">
        <v>2</v>
      </c>
      <c r="AN16" s="44" t="s">
        <v>110</v>
      </c>
    </row>
    <row r="17" spans="1:40" s="60" customFormat="1" x14ac:dyDescent="0.3">
      <c r="A17" s="104" t="s">
        <v>212</v>
      </c>
      <c r="B17" s="44" t="s">
        <v>207</v>
      </c>
      <c r="C17" s="47">
        <v>2</v>
      </c>
      <c r="D17" s="47" t="s">
        <v>96</v>
      </c>
      <c r="E17" s="44" t="s">
        <v>296</v>
      </c>
      <c r="F17" s="44" t="s">
        <v>181</v>
      </c>
      <c r="G17" s="89" t="s">
        <v>209</v>
      </c>
      <c r="H17" s="44" t="s">
        <v>215</v>
      </c>
      <c r="I17" s="44" t="s">
        <v>292</v>
      </c>
      <c r="J17" s="59" t="s">
        <v>97</v>
      </c>
      <c r="K17" s="59" t="s">
        <v>124</v>
      </c>
      <c r="L17" s="59" t="s">
        <v>99</v>
      </c>
      <c r="M17" s="59">
        <v>4</v>
      </c>
      <c r="N17" s="59" t="s">
        <v>100</v>
      </c>
      <c r="O17" s="59">
        <v>1995</v>
      </c>
      <c r="P17" s="59" t="s">
        <v>101</v>
      </c>
      <c r="Q17" s="59" t="s">
        <v>102</v>
      </c>
      <c r="R17" s="59" t="s">
        <v>125</v>
      </c>
      <c r="S17" s="59" t="s">
        <v>126</v>
      </c>
      <c r="T17" s="59" t="s">
        <v>193</v>
      </c>
      <c r="U17" s="53">
        <v>248</v>
      </c>
      <c r="V17" s="54">
        <v>14</v>
      </c>
      <c r="W17" s="54" t="s">
        <v>106</v>
      </c>
      <c r="X17" s="54">
        <v>377</v>
      </c>
      <c r="Y17" s="54">
        <v>1</v>
      </c>
      <c r="Z17" s="54" t="s">
        <v>106</v>
      </c>
      <c r="AA17" s="51" t="s">
        <v>113</v>
      </c>
      <c r="AB17" s="51" t="s">
        <v>113</v>
      </c>
      <c r="AC17" s="49" t="s">
        <v>113</v>
      </c>
      <c r="AD17" s="51" t="s">
        <v>113</v>
      </c>
      <c r="AE17" s="51" t="s">
        <v>113</v>
      </c>
      <c r="AF17" s="49" t="s">
        <v>113</v>
      </c>
      <c r="AG17" s="54" t="s">
        <v>124</v>
      </c>
      <c r="AH17" s="52">
        <v>70.12</v>
      </c>
      <c r="AI17" s="59" t="s">
        <v>138</v>
      </c>
      <c r="AJ17" s="59" t="s">
        <v>211</v>
      </c>
      <c r="AK17" s="59">
        <f>O17</f>
        <v>1995</v>
      </c>
      <c r="AL17" s="59" t="s">
        <v>129</v>
      </c>
      <c r="AM17" s="54">
        <v>2</v>
      </c>
      <c r="AN17" s="44" t="s">
        <v>110</v>
      </c>
    </row>
    <row r="25" spans="1:40" x14ac:dyDescent="0.3">
      <c r="D25" s="90"/>
    </row>
    <row r="26" spans="1:40" x14ac:dyDescent="0.3">
      <c r="D26" s="90"/>
    </row>
  </sheetData>
  <autoFilter ref="A12:A17" xr:uid="{00000000-0009-0000-0000-000003000000}"/>
  <mergeCells count="16">
    <mergeCell ref="AA8:AF8"/>
    <mergeCell ref="A8:A11"/>
    <mergeCell ref="AG7:AM7"/>
    <mergeCell ref="G8:G11"/>
    <mergeCell ref="E2:I3"/>
    <mergeCell ref="B7:I7"/>
    <mergeCell ref="J7:T7"/>
    <mergeCell ref="U7:AF7"/>
    <mergeCell ref="B8:B11"/>
    <mergeCell ref="C8:C11"/>
    <mergeCell ref="D8:D11"/>
    <mergeCell ref="E8:E11"/>
    <mergeCell ref="F8:F11"/>
    <mergeCell ref="H8:H11"/>
    <mergeCell ref="I8:I11"/>
    <mergeCell ref="U8:Z8"/>
  </mergeCells>
  <pageMargins left="0.22" right="0.2" top="0.85" bottom="0.74803149606299213" header="0.31496062992125984" footer="0.31496062992125984"/>
  <pageSetup paperSize="8" scale="43" orientation="landscape" r:id="rId1"/>
  <headerFooter>
    <oddFooter>&amp;R&amp;1#&amp;"Arial"&amp;10&amp;K000000Confidential 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3F65-8455-4539-8B7D-69AE1AC4A3C9}">
  <sheetPr>
    <pageSetUpPr fitToPage="1"/>
  </sheetPr>
  <dimension ref="A1:AO50"/>
  <sheetViews>
    <sheetView showGridLines="0" zoomScaleNormal="100" workbookViewId="0"/>
  </sheetViews>
  <sheetFormatPr baseColWidth="10" defaultColWidth="11.44140625" defaultRowHeight="14.4" x14ac:dyDescent="0.3"/>
  <cols>
    <col min="1" max="1" width="26.44140625" customWidth="1"/>
    <col min="2" max="2" width="27.10937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6.88671875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6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1994</v>
      </c>
      <c r="B13" s="78" t="s">
        <v>1993</v>
      </c>
      <c r="C13" s="78" t="s">
        <v>1992</v>
      </c>
      <c r="D13" s="79">
        <v>2</v>
      </c>
      <c r="E13" s="79" t="s">
        <v>96</v>
      </c>
      <c r="F13" s="78" t="s">
        <v>2012</v>
      </c>
      <c r="G13" s="78" t="s">
        <v>2020</v>
      </c>
      <c r="H13" s="78" t="s">
        <v>462</v>
      </c>
      <c r="I13" s="78" t="s">
        <v>2019</v>
      </c>
      <c r="J13" s="80" t="s">
        <v>2021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999</v>
      </c>
      <c r="Q13" s="41" t="s">
        <v>159</v>
      </c>
      <c r="R13" s="82" t="s">
        <v>102</v>
      </c>
      <c r="S13" s="81" t="s">
        <v>103</v>
      </c>
      <c r="T13" s="81" t="s">
        <v>104</v>
      </c>
      <c r="U13" s="82" t="s">
        <v>105</v>
      </c>
      <c r="V13" s="83">
        <v>21</v>
      </c>
      <c r="W13" s="83">
        <v>365</v>
      </c>
      <c r="X13" s="82" t="s">
        <v>106</v>
      </c>
      <c r="Y13" s="83">
        <v>22</v>
      </c>
      <c r="Z13" s="83">
        <v>335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57.4</v>
      </c>
      <c r="AJ13" s="41" t="s">
        <v>128</v>
      </c>
      <c r="AK13" s="41" t="s">
        <v>108</v>
      </c>
      <c r="AL13" s="45">
        <f t="shared" ref="AL13:AL16" si="0">P13</f>
        <v>999</v>
      </c>
      <c r="AM13" s="41" t="s">
        <v>109</v>
      </c>
      <c r="AN13" s="41">
        <v>1</v>
      </c>
      <c r="AO13" s="41" t="s">
        <v>952</v>
      </c>
    </row>
    <row r="14" spans="1:41" s="103" customFormat="1" x14ac:dyDescent="0.3">
      <c r="A14" s="130" t="s">
        <v>1994</v>
      </c>
      <c r="B14" s="78" t="s">
        <v>1993</v>
      </c>
      <c r="C14" s="78" t="s">
        <v>1992</v>
      </c>
      <c r="D14" s="79">
        <v>2</v>
      </c>
      <c r="E14" s="79" t="s">
        <v>96</v>
      </c>
      <c r="F14" s="78" t="s">
        <v>2012</v>
      </c>
      <c r="G14" s="78" t="s">
        <v>2020</v>
      </c>
      <c r="H14" s="78" t="s">
        <v>462</v>
      </c>
      <c r="I14" s="78" t="s">
        <v>2022</v>
      </c>
      <c r="J14" s="80" t="s">
        <v>2021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999</v>
      </c>
      <c r="Q14" s="41" t="s">
        <v>159</v>
      </c>
      <c r="R14" s="82" t="s">
        <v>102</v>
      </c>
      <c r="S14" s="81" t="s">
        <v>103</v>
      </c>
      <c r="T14" s="81" t="s">
        <v>104</v>
      </c>
      <c r="U14" s="82" t="s">
        <v>105</v>
      </c>
      <c r="V14" s="83">
        <v>21</v>
      </c>
      <c r="W14" s="83">
        <v>365</v>
      </c>
      <c r="X14" s="82" t="s">
        <v>106</v>
      </c>
      <c r="Y14" s="83">
        <v>22</v>
      </c>
      <c r="Z14" s="83">
        <v>335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57.4</v>
      </c>
      <c r="AJ14" s="41" t="s">
        <v>128</v>
      </c>
      <c r="AK14" s="41" t="s">
        <v>108</v>
      </c>
      <c r="AL14" s="45">
        <f t="shared" si="0"/>
        <v>999</v>
      </c>
      <c r="AM14" s="41" t="s">
        <v>109</v>
      </c>
      <c r="AN14" s="41">
        <v>1</v>
      </c>
      <c r="AO14" s="41" t="s">
        <v>952</v>
      </c>
    </row>
    <row r="15" spans="1:41" s="103" customFormat="1" x14ac:dyDescent="0.3">
      <c r="A15" s="130" t="s">
        <v>1994</v>
      </c>
      <c r="B15" s="78" t="s">
        <v>1993</v>
      </c>
      <c r="C15" s="78" t="s">
        <v>1992</v>
      </c>
      <c r="D15" s="79">
        <v>2</v>
      </c>
      <c r="E15" s="79" t="s">
        <v>96</v>
      </c>
      <c r="F15" s="78" t="s">
        <v>2012</v>
      </c>
      <c r="G15" s="78" t="s">
        <v>2020</v>
      </c>
      <c r="H15" s="78" t="s">
        <v>462</v>
      </c>
      <c r="I15" s="78" t="s">
        <v>3648</v>
      </c>
      <c r="J15" s="80" t="s">
        <v>2021</v>
      </c>
      <c r="K15" s="81" t="s">
        <v>97</v>
      </c>
      <c r="L15" s="81" t="s">
        <v>98</v>
      </c>
      <c r="M15" s="81" t="s">
        <v>99</v>
      </c>
      <c r="N15" s="81">
        <v>3</v>
      </c>
      <c r="O15" s="81" t="s">
        <v>100</v>
      </c>
      <c r="P15" s="81">
        <v>999</v>
      </c>
      <c r="Q15" s="41" t="s">
        <v>159</v>
      </c>
      <c r="R15" s="82" t="s">
        <v>102</v>
      </c>
      <c r="S15" s="81" t="s">
        <v>103</v>
      </c>
      <c r="T15" s="81" t="s">
        <v>104</v>
      </c>
      <c r="U15" s="82" t="s">
        <v>105</v>
      </c>
      <c r="V15" s="83">
        <v>21</v>
      </c>
      <c r="W15" s="83">
        <v>365</v>
      </c>
      <c r="X15" s="82" t="s">
        <v>106</v>
      </c>
      <c r="Y15" s="83">
        <v>22</v>
      </c>
      <c r="Z15" s="83">
        <v>335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57.4</v>
      </c>
      <c r="AJ15" s="41" t="s">
        <v>128</v>
      </c>
      <c r="AK15" s="41" t="s">
        <v>108</v>
      </c>
      <c r="AL15" s="45">
        <f t="shared" si="0"/>
        <v>999</v>
      </c>
      <c r="AM15" s="41" t="s">
        <v>109</v>
      </c>
      <c r="AN15" s="41">
        <v>1</v>
      </c>
      <c r="AO15" s="41" t="s">
        <v>952</v>
      </c>
    </row>
    <row r="16" spans="1:41" s="103" customFormat="1" x14ac:dyDescent="0.3">
      <c r="A16" s="130" t="s">
        <v>1994</v>
      </c>
      <c r="B16" s="78" t="s">
        <v>1993</v>
      </c>
      <c r="C16" s="78" t="s">
        <v>1992</v>
      </c>
      <c r="D16" s="79">
        <v>2</v>
      </c>
      <c r="E16" s="79" t="s">
        <v>96</v>
      </c>
      <c r="F16" s="78" t="s">
        <v>2012</v>
      </c>
      <c r="G16" s="78" t="s">
        <v>2020</v>
      </c>
      <c r="H16" s="78" t="s">
        <v>462</v>
      </c>
      <c r="I16" s="78" t="s">
        <v>3649</v>
      </c>
      <c r="J16" s="80" t="s">
        <v>2021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999</v>
      </c>
      <c r="Q16" s="41" t="s">
        <v>159</v>
      </c>
      <c r="R16" s="82" t="s">
        <v>102</v>
      </c>
      <c r="S16" s="81" t="s">
        <v>103</v>
      </c>
      <c r="T16" s="81" t="s">
        <v>104</v>
      </c>
      <c r="U16" s="82" t="s">
        <v>105</v>
      </c>
      <c r="V16" s="83">
        <v>21</v>
      </c>
      <c r="W16" s="83">
        <v>365</v>
      </c>
      <c r="X16" s="82" t="s">
        <v>106</v>
      </c>
      <c r="Y16" s="83">
        <v>22</v>
      </c>
      <c r="Z16" s="83">
        <v>335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57.4</v>
      </c>
      <c r="AJ16" s="41" t="s">
        <v>128</v>
      </c>
      <c r="AK16" s="41" t="s">
        <v>108</v>
      </c>
      <c r="AL16" s="45">
        <f t="shared" si="0"/>
        <v>999</v>
      </c>
      <c r="AM16" s="41" t="s">
        <v>109</v>
      </c>
      <c r="AN16" s="41">
        <v>1</v>
      </c>
      <c r="AO16" s="41" t="s">
        <v>952</v>
      </c>
    </row>
    <row r="17" spans="1:41" s="103" customFormat="1" x14ac:dyDescent="0.3">
      <c r="A17" s="130" t="s">
        <v>1994</v>
      </c>
      <c r="B17" s="78" t="s">
        <v>1993</v>
      </c>
      <c r="C17" s="78" t="s">
        <v>1992</v>
      </c>
      <c r="D17" s="79">
        <v>2</v>
      </c>
      <c r="E17" s="79" t="s">
        <v>96</v>
      </c>
      <c r="F17" s="78" t="s">
        <v>2012</v>
      </c>
      <c r="G17" s="78" t="s">
        <v>2020</v>
      </c>
      <c r="H17" s="78" t="s">
        <v>462</v>
      </c>
      <c r="I17" s="78" t="s">
        <v>3650</v>
      </c>
      <c r="J17" s="80" t="s">
        <v>2021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999</v>
      </c>
      <c r="Q17" s="41" t="s">
        <v>159</v>
      </c>
      <c r="R17" s="82" t="s">
        <v>102</v>
      </c>
      <c r="S17" s="81" t="s">
        <v>103</v>
      </c>
      <c r="T17" s="81" t="s">
        <v>104</v>
      </c>
      <c r="U17" s="82" t="s">
        <v>105</v>
      </c>
      <c r="V17" s="83">
        <v>21</v>
      </c>
      <c r="W17" s="83">
        <v>365</v>
      </c>
      <c r="X17" s="82" t="s">
        <v>106</v>
      </c>
      <c r="Y17" s="83">
        <v>22</v>
      </c>
      <c r="Z17" s="83">
        <v>335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57.4</v>
      </c>
      <c r="AJ17" s="41" t="s">
        <v>128</v>
      </c>
      <c r="AK17" s="41" t="s">
        <v>108</v>
      </c>
      <c r="AL17" s="45">
        <f t="shared" ref="AL17" si="1">P17</f>
        <v>999</v>
      </c>
      <c r="AM17" s="41" t="s">
        <v>109</v>
      </c>
      <c r="AN17" s="41">
        <v>1</v>
      </c>
      <c r="AO17" s="41" t="s">
        <v>952</v>
      </c>
    </row>
    <row r="18" spans="1:41" s="103" customFormat="1" x14ac:dyDescent="0.3">
      <c r="A18" s="130" t="s">
        <v>1994</v>
      </c>
      <c r="B18" s="78" t="s">
        <v>1993</v>
      </c>
      <c r="C18" s="78" t="s">
        <v>1992</v>
      </c>
      <c r="D18" s="79">
        <v>2</v>
      </c>
      <c r="E18" s="79" t="s">
        <v>96</v>
      </c>
      <c r="F18" s="78" t="s">
        <v>2012</v>
      </c>
      <c r="G18" s="78" t="s">
        <v>2020</v>
      </c>
      <c r="H18" s="78" t="s">
        <v>462</v>
      </c>
      <c r="I18" s="78" t="s">
        <v>3651</v>
      </c>
      <c r="J18" s="80" t="s">
        <v>2021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999</v>
      </c>
      <c r="Q18" s="41" t="s">
        <v>159</v>
      </c>
      <c r="R18" s="82" t="s">
        <v>102</v>
      </c>
      <c r="S18" s="81" t="s">
        <v>103</v>
      </c>
      <c r="T18" s="81" t="s">
        <v>104</v>
      </c>
      <c r="U18" s="82" t="s">
        <v>105</v>
      </c>
      <c r="V18" s="83">
        <v>21</v>
      </c>
      <c r="W18" s="83">
        <v>365</v>
      </c>
      <c r="X18" s="82" t="s">
        <v>106</v>
      </c>
      <c r="Y18" s="83">
        <v>22</v>
      </c>
      <c r="Z18" s="83">
        <v>335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57.4</v>
      </c>
      <c r="AJ18" s="41" t="s">
        <v>128</v>
      </c>
      <c r="AK18" s="41" t="s">
        <v>108</v>
      </c>
      <c r="AL18" s="45">
        <f t="shared" ref="AL18:AL29" si="2">P18</f>
        <v>999</v>
      </c>
      <c r="AM18" s="41" t="s">
        <v>109</v>
      </c>
      <c r="AN18" s="41">
        <v>1</v>
      </c>
      <c r="AO18" s="41" t="s">
        <v>952</v>
      </c>
    </row>
    <row r="19" spans="1:41" s="103" customFormat="1" x14ac:dyDescent="0.3">
      <c r="A19" s="130" t="s">
        <v>1994</v>
      </c>
      <c r="B19" s="78" t="s">
        <v>1993</v>
      </c>
      <c r="C19" s="78" t="s">
        <v>1995</v>
      </c>
      <c r="D19" s="79">
        <v>2</v>
      </c>
      <c r="E19" s="79" t="s">
        <v>96</v>
      </c>
      <c r="F19" s="78" t="s">
        <v>2012</v>
      </c>
      <c r="G19" s="78" t="s">
        <v>2020</v>
      </c>
      <c r="H19" s="78" t="s">
        <v>462</v>
      </c>
      <c r="I19" s="78" t="s">
        <v>2019</v>
      </c>
      <c r="J19" s="80" t="s">
        <v>2021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999</v>
      </c>
      <c r="Q19" s="41" t="s">
        <v>159</v>
      </c>
      <c r="R19" s="82" t="s">
        <v>102</v>
      </c>
      <c r="S19" s="81" t="s">
        <v>103</v>
      </c>
      <c r="T19" s="81" t="s">
        <v>104</v>
      </c>
      <c r="U19" s="82" t="s">
        <v>105</v>
      </c>
      <c r="V19" s="83">
        <v>12</v>
      </c>
      <c r="W19" s="83">
        <v>379</v>
      </c>
      <c r="X19" s="82" t="s">
        <v>106</v>
      </c>
      <c r="Y19" s="83">
        <v>16</v>
      </c>
      <c r="Z19" s="83">
        <v>167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57.4</v>
      </c>
      <c r="AJ19" s="41" t="s">
        <v>128</v>
      </c>
      <c r="AK19" s="41" t="s">
        <v>108</v>
      </c>
      <c r="AL19" s="45">
        <f t="shared" ref="AL19:AL20" si="3">P19</f>
        <v>999</v>
      </c>
      <c r="AM19" s="41" t="s">
        <v>109</v>
      </c>
      <c r="AN19" s="41">
        <v>2</v>
      </c>
      <c r="AO19" s="41" t="s">
        <v>952</v>
      </c>
    </row>
    <row r="20" spans="1:41" s="103" customFormat="1" x14ac:dyDescent="0.3">
      <c r="A20" s="130" t="s">
        <v>1994</v>
      </c>
      <c r="B20" s="78" t="s">
        <v>1993</v>
      </c>
      <c r="C20" s="78" t="s">
        <v>1995</v>
      </c>
      <c r="D20" s="79">
        <v>2</v>
      </c>
      <c r="E20" s="79" t="s">
        <v>96</v>
      </c>
      <c r="F20" s="78" t="s">
        <v>2012</v>
      </c>
      <c r="G20" s="78" t="s">
        <v>2020</v>
      </c>
      <c r="H20" s="78" t="s">
        <v>462</v>
      </c>
      <c r="I20" s="78" t="s">
        <v>2022</v>
      </c>
      <c r="J20" s="80" t="s">
        <v>2021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999</v>
      </c>
      <c r="Q20" s="41" t="s">
        <v>159</v>
      </c>
      <c r="R20" s="82" t="s">
        <v>102</v>
      </c>
      <c r="S20" s="81" t="s">
        <v>103</v>
      </c>
      <c r="T20" s="81" t="s">
        <v>104</v>
      </c>
      <c r="U20" s="82" t="s">
        <v>105</v>
      </c>
      <c r="V20" s="83">
        <v>12</v>
      </c>
      <c r="W20" s="83">
        <v>379</v>
      </c>
      <c r="X20" s="82" t="s">
        <v>106</v>
      </c>
      <c r="Y20" s="83">
        <v>16</v>
      </c>
      <c r="Z20" s="83">
        <v>167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57.4</v>
      </c>
      <c r="AJ20" s="41" t="s">
        <v>128</v>
      </c>
      <c r="AK20" s="41" t="s">
        <v>108</v>
      </c>
      <c r="AL20" s="45">
        <f t="shared" si="3"/>
        <v>999</v>
      </c>
      <c r="AM20" s="41" t="s">
        <v>109</v>
      </c>
      <c r="AN20" s="41">
        <v>2</v>
      </c>
      <c r="AO20" s="41" t="s">
        <v>952</v>
      </c>
    </row>
    <row r="21" spans="1:41" s="103" customFormat="1" x14ac:dyDescent="0.3">
      <c r="A21" s="130" t="s">
        <v>1994</v>
      </c>
      <c r="B21" s="78" t="s">
        <v>1993</v>
      </c>
      <c r="C21" s="78" t="s">
        <v>1995</v>
      </c>
      <c r="D21" s="79">
        <v>2</v>
      </c>
      <c r="E21" s="79" t="s">
        <v>96</v>
      </c>
      <c r="F21" s="78" t="s">
        <v>2012</v>
      </c>
      <c r="G21" s="78" t="s">
        <v>2020</v>
      </c>
      <c r="H21" s="78" t="s">
        <v>462</v>
      </c>
      <c r="I21" s="78" t="s">
        <v>3650</v>
      </c>
      <c r="J21" s="80" t="s">
        <v>2021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999</v>
      </c>
      <c r="Q21" s="41" t="s">
        <v>159</v>
      </c>
      <c r="R21" s="82" t="s">
        <v>102</v>
      </c>
      <c r="S21" s="81" t="s">
        <v>103</v>
      </c>
      <c r="T21" s="81" t="s">
        <v>104</v>
      </c>
      <c r="U21" s="82" t="s">
        <v>105</v>
      </c>
      <c r="V21" s="83">
        <v>12</v>
      </c>
      <c r="W21" s="83">
        <v>379</v>
      </c>
      <c r="X21" s="82" t="s">
        <v>106</v>
      </c>
      <c r="Y21" s="83">
        <v>16</v>
      </c>
      <c r="Z21" s="83">
        <v>167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57.4</v>
      </c>
      <c r="AJ21" s="41" t="s">
        <v>128</v>
      </c>
      <c r="AK21" s="41" t="s">
        <v>108</v>
      </c>
      <c r="AL21" s="45">
        <f t="shared" si="2"/>
        <v>999</v>
      </c>
      <c r="AM21" s="41" t="s">
        <v>109</v>
      </c>
      <c r="AN21" s="41">
        <v>2</v>
      </c>
      <c r="AO21" s="41" t="s">
        <v>952</v>
      </c>
    </row>
    <row r="22" spans="1:41" s="103" customFormat="1" x14ac:dyDescent="0.3">
      <c r="A22" s="130" t="s">
        <v>1994</v>
      </c>
      <c r="B22" s="78" t="s">
        <v>1993</v>
      </c>
      <c r="C22" s="78" t="s">
        <v>1995</v>
      </c>
      <c r="D22" s="79">
        <v>2</v>
      </c>
      <c r="E22" s="79" t="s">
        <v>96</v>
      </c>
      <c r="F22" s="78" t="s">
        <v>2012</v>
      </c>
      <c r="G22" s="78" t="s">
        <v>2020</v>
      </c>
      <c r="H22" s="78" t="s">
        <v>462</v>
      </c>
      <c r="I22" s="78" t="s">
        <v>3651</v>
      </c>
      <c r="J22" s="80" t="s">
        <v>2021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999</v>
      </c>
      <c r="Q22" s="41" t="s">
        <v>159</v>
      </c>
      <c r="R22" s="82" t="s">
        <v>102</v>
      </c>
      <c r="S22" s="81" t="s">
        <v>103</v>
      </c>
      <c r="T22" s="81" t="s">
        <v>104</v>
      </c>
      <c r="U22" s="82" t="s">
        <v>105</v>
      </c>
      <c r="V22" s="83">
        <v>12</v>
      </c>
      <c r="W22" s="83">
        <v>379</v>
      </c>
      <c r="X22" s="82" t="s">
        <v>106</v>
      </c>
      <c r="Y22" s="83">
        <v>16</v>
      </c>
      <c r="Z22" s="83">
        <v>167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57.4</v>
      </c>
      <c r="AJ22" s="41" t="s">
        <v>128</v>
      </c>
      <c r="AK22" s="41" t="s">
        <v>108</v>
      </c>
      <c r="AL22" s="45">
        <f t="shared" ref="AL22" si="4">P22</f>
        <v>999</v>
      </c>
      <c r="AM22" s="41" t="s">
        <v>109</v>
      </c>
      <c r="AN22" s="41">
        <v>2</v>
      </c>
      <c r="AO22" s="41" t="s">
        <v>952</v>
      </c>
    </row>
    <row r="23" spans="1:41" s="103" customFormat="1" x14ac:dyDescent="0.3">
      <c r="A23" s="130" t="s">
        <v>1994</v>
      </c>
      <c r="B23" s="78" t="s">
        <v>1993</v>
      </c>
      <c r="C23" s="78" t="s">
        <v>1995</v>
      </c>
      <c r="D23" s="79">
        <v>2</v>
      </c>
      <c r="E23" s="79" t="s">
        <v>96</v>
      </c>
      <c r="F23" s="78" t="s">
        <v>2012</v>
      </c>
      <c r="G23" s="78" t="s">
        <v>2020</v>
      </c>
      <c r="H23" s="78" t="s">
        <v>462</v>
      </c>
      <c r="I23" s="78" t="s">
        <v>3648</v>
      </c>
      <c r="J23" s="80" t="s">
        <v>2021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999</v>
      </c>
      <c r="Q23" s="41" t="s">
        <v>159</v>
      </c>
      <c r="R23" s="82" t="s">
        <v>102</v>
      </c>
      <c r="S23" s="81" t="s">
        <v>103</v>
      </c>
      <c r="T23" s="81" t="s">
        <v>104</v>
      </c>
      <c r="U23" s="82" t="s">
        <v>105</v>
      </c>
      <c r="V23" s="83">
        <v>12</v>
      </c>
      <c r="W23" s="83">
        <v>379</v>
      </c>
      <c r="X23" s="82" t="s">
        <v>106</v>
      </c>
      <c r="Y23" s="83">
        <v>16</v>
      </c>
      <c r="Z23" s="83">
        <v>167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57.4</v>
      </c>
      <c r="AJ23" s="41" t="s">
        <v>128</v>
      </c>
      <c r="AK23" s="41" t="s">
        <v>108</v>
      </c>
      <c r="AL23" s="45">
        <f t="shared" ref="AL23" si="5">P23</f>
        <v>999</v>
      </c>
      <c r="AM23" s="41" t="s">
        <v>109</v>
      </c>
      <c r="AN23" s="41">
        <v>2</v>
      </c>
      <c r="AO23" s="41" t="s">
        <v>952</v>
      </c>
    </row>
    <row r="24" spans="1:41" s="103" customFormat="1" x14ac:dyDescent="0.3">
      <c r="A24" s="130" t="s">
        <v>1994</v>
      </c>
      <c r="B24" s="78" t="s">
        <v>1993</v>
      </c>
      <c r="C24" s="78" t="s">
        <v>1995</v>
      </c>
      <c r="D24" s="79">
        <v>2</v>
      </c>
      <c r="E24" s="79" t="s">
        <v>96</v>
      </c>
      <c r="F24" s="78" t="s">
        <v>2012</v>
      </c>
      <c r="G24" s="78" t="s">
        <v>2020</v>
      </c>
      <c r="H24" s="78" t="s">
        <v>462</v>
      </c>
      <c r="I24" s="78" t="s">
        <v>3649</v>
      </c>
      <c r="J24" s="80" t="s">
        <v>2021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999</v>
      </c>
      <c r="Q24" s="41" t="s">
        <v>159</v>
      </c>
      <c r="R24" s="82" t="s">
        <v>102</v>
      </c>
      <c r="S24" s="81" t="s">
        <v>103</v>
      </c>
      <c r="T24" s="81" t="s">
        <v>104</v>
      </c>
      <c r="U24" s="82" t="s">
        <v>105</v>
      </c>
      <c r="V24" s="83">
        <v>12</v>
      </c>
      <c r="W24" s="83">
        <v>379</v>
      </c>
      <c r="X24" s="82" t="s">
        <v>106</v>
      </c>
      <c r="Y24" s="83">
        <v>16</v>
      </c>
      <c r="Z24" s="83">
        <v>167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57.4</v>
      </c>
      <c r="AJ24" s="41" t="s">
        <v>128</v>
      </c>
      <c r="AK24" s="41" t="s">
        <v>108</v>
      </c>
      <c r="AL24" s="45">
        <f t="shared" si="2"/>
        <v>999</v>
      </c>
      <c r="AM24" s="41" t="s">
        <v>109</v>
      </c>
      <c r="AN24" s="41">
        <v>2</v>
      </c>
      <c r="AO24" s="41" t="s">
        <v>952</v>
      </c>
    </row>
    <row r="25" spans="1:41" s="103" customFormat="1" x14ac:dyDescent="0.3">
      <c r="A25" s="130" t="s">
        <v>1996</v>
      </c>
      <c r="B25" s="78" t="s">
        <v>1999</v>
      </c>
      <c r="C25" s="78" t="s">
        <v>1997</v>
      </c>
      <c r="D25" s="79">
        <v>2</v>
      </c>
      <c r="E25" s="79" t="s">
        <v>96</v>
      </c>
      <c r="F25" s="78" t="s">
        <v>2013</v>
      </c>
      <c r="G25" s="78" t="s">
        <v>250</v>
      </c>
      <c r="H25" s="78" t="s">
        <v>661</v>
      </c>
      <c r="I25" s="78" t="s">
        <v>2023</v>
      </c>
      <c r="J25" s="80" t="s">
        <v>531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999</v>
      </c>
      <c r="Q25" s="41" t="s">
        <v>159</v>
      </c>
      <c r="R25" s="82" t="s">
        <v>102</v>
      </c>
      <c r="S25" s="81" t="s">
        <v>103</v>
      </c>
      <c r="T25" s="81" t="s">
        <v>104</v>
      </c>
      <c r="U25" s="82" t="s">
        <v>105</v>
      </c>
      <c r="V25" s="83">
        <v>18</v>
      </c>
      <c r="W25" s="83">
        <v>468</v>
      </c>
      <c r="X25" s="82" t="s">
        <v>106</v>
      </c>
      <c r="Y25" s="83">
        <v>34</v>
      </c>
      <c r="Z25" s="83">
        <v>519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57.3</v>
      </c>
      <c r="AJ25" s="41" t="s">
        <v>128</v>
      </c>
      <c r="AK25" s="41" t="s">
        <v>108</v>
      </c>
      <c r="AL25" s="45">
        <f t="shared" si="2"/>
        <v>999</v>
      </c>
      <c r="AM25" s="41" t="s">
        <v>109</v>
      </c>
      <c r="AN25" s="41">
        <v>3</v>
      </c>
      <c r="AO25" s="41" t="s">
        <v>952</v>
      </c>
    </row>
    <row r="26" spans="1:41" s="103" customFormat="1" x14ac:dyDescent="0.3">
      <c r="A26" s="130" t="s">
        <v>1996</v>
      </c>
      <c r="B26" s="78" t="s">
        <v>2000</v>
      </c>
      <c r="C26" s="78" t="s">
        <v>1998</v>
      </c>
      <c r="D26" s="79">
        <v>2</v>
      </c>
      <c r="E26" s="79" t="s">
        <v>96</v>
      </c>
      <c r="F26" s="78" t="s">
        <v>2014</v>
      </c>
      <c r="G26" s="78" t="s">
        <v>250</v>
      </c>
      <c r="H26" s="78" t="s">
        <v>661</v>
      </c>
      <c r="I26" s="78" t="s">
        <v>2024</v>
      </c>
      <c r="J26" s="80" t="s">
        <v>829</v>
      </c>
      <c r="K26" s="81" t="s">
        <v>97</v>
      </c>
      <c r="L26" s="81" t="s">
        <v>98</v>
      </c>
      <c r="M26" s="81" t="s">
        <v>99</v>
      </c>
      <c r="N26" s="81">
        <v>3</v>
      </c>
      <c r="O26" s="81" t="s">
        <v>100</v>
      </c>
      <c r="P26" s="81">
        <v>999</v>
      </c>
      <c r="Q26" s="41" t="s">
        <v>159</v>
      </c>
      <c r="R26" s="82" t="s">
        <v>102</v>
      </c>
      <c r="S26" s="81" t="s">
        <v>103</v>
      </c>
      <c r="T26" s="81" t="s">
        <v>104</v>
      </c>
      <c r="U26" s="82" t="s">
        <v>105</v>
      </c>
      <c r="V26" s="83">
        <v>18</v>
      </c>
      <c r="W26" s="83">
        <v>468</v>
      </c>
      <c r="X26" s="82" t="s">
        <v>106</v>
      </c>
      <c r="Y26" s="83">
        <v>34</v>
      </c>
      <c r="Z26" s="83">
        <v>519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800</v>
      </c>
      <c r="AI26" s="84">
        <v>56.3</v>
      </c>
      <c r="AJ26" s="41" t="s">
        <v>128</v>
      </c>
      <c r="AK26" s="41" t="s">
        <v>108</v>
      </c>
      <c r="AL26" s="45">
        <f t="shared" si="2"/>
        <v>999</v>
      </c>
      <c r="AM26" s="41" t="s">
        <v>109</v>
      </c>
      <c r="AN26" s="41">
        <v>3</v>
      </c>
      <c r="AO26" s="41" t="s">
        <v>952</v>
      </c>
    </row>
    <row r="27" spans="1:41" s="103" customFormat="1" x14ac:dyDescent="0.3">
      <c r="A27" s="130" t="s">
        <v>2001</v>
      </c>
      <c r="B27" s="78" t="s">
        <v>2003</v>
      </c>
      <c r="C27" s="78" t="s">
        <v>2002</v>
      </c>
      <c r="D27" s="79">
        <v>2</v>
      </c>
      <c r="E27" s="79" t="s">
        <v>96</v>
      </c>
      <c r="F27" s="78" t="s">
        <v>2015</v>
      </c>
      <c r="G27" s="78" t="s">
        <v>1305</v>
      </c>
      <c r="H27" s="78" t="s">
        <v>1435</v>
      </c>
      <c r="I27" s="78" t="s">
        <v>2025</v>
      </c>
      <c r="J27" s="80" t="s">
        <v>1475</v>
      </c>
      <c r="K27" s="81" t="s">
        <v>97</v>
      </c>
      <c r="L27" s="81" t="s">
        <v>98</v>
      </c>
      <c r="M27" s="81" t="s">
        <v>99</v>
      </c>
      <c r="N27" s="81">
        <v>3</v>
      </c>
      <c r="O27" s="81" t="s">
        <v>100</v>
      </c>
      <c r="P27" s="81">
        <v>999</v>
      </c>
      <c r="Q27" s="41" t="s">
        <v>159</v>
      </c>
      <c r="R27" s="82" t="s">
        <v>102</v>
      </c>
      <c r="S27" s="81" t="s">
        <v>103</v>
      </c>
      <c r="T27" s="81" t="s">
        <v>104</v>
      </c>
      <c r="U27" s="82" t="s">
        <v>105</v>
      </c>
      <c r="V27" s="83">
        <v>12</v>
      </c>
      <c r="W27" s="83">
        <v>353</v>
      </c>
      <c r="X27" s="82" t="s">
        <v>106</v>
      </c>
      <c r="Y27" s="83">
        <v>25</v>
      </c>
      <c r="Z27" s="83">
        <v>421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800</v>
      </c>
      <c r="AI27" s="84">
        <v>61.1</v>
      </c>
      <c r="AJ27" s="41" t="s">
        <v>138</v>
      </c>
      <c r="AK27" s="41" t="s">
        <v>108</v>
      </c>
      <c r="AL27" s="45">
        <f t="shared" ref="AL27" si="6">P27</f>
        <v>999</v>
      </c>
      <c r="AM27" s="41" t="s">
        <v>109</v>
      </c>
      <c r="AN27" s="41">
        <v>4</v>
      </c>
      <c r="AO27" s="41" t="s">
        <v>952</v>
      </c>
    </row>
    <row r="28" spans="1:41" s="103" customFormat="1" x14ac:dyDescent="0.3">
      <c r="A28" s="130" t="s">
        <v>2001</v>
      </c>
      <c r="B28" s="78" t="s">
        <v>2003</v>
      </c>
      <c r="C28" s="78" t="s">
        <v>2002</v>
      </c>
      <c r="D28" s="79">
        <v>2</v>
      </c>
      <c r="E28" s="79" t="s">
        <v>96</v>
      </c>
      <c r="F28" s="78" t="s">
        <v>2015</v>
      </c>
      <c r="G28" s="78" t="s">
        <v>1305</v>
      </c>
      <c r="H28" s="78" t="s">
        <v>1435</v>
      </c>
      <c r="I28" s="78" t="s">
        <v>2026</v>
      </c>
      <c r="J28" s="80" t="s">
        <v>1475</v>
      </c>
      <c r="K28" s="81" t="s">
        <v>97</v>
      </c>
      <c r="L28" s="81" t="s">
        <v>98</v>
      </c>
      <c r="M28" s="81" t="s">
        <v>99</v>
      </c>
      <c r="N28" s="81">
        <v>3</v>
      </c>
      <c r="O28" s="81" t="s">
        <v>100</v>
      </c>
      <c r="P28" s="81">
        <v>999</v>
      </c>
      <c r="Q28" s="41" t="s">
        <v>159</v>
      </c>
      <c r="R28" s="82" t="s">
        <v>102</v>
      </c>
      <c r="S28" s="81" t="s">
        <v>103</v>
      </c>
      <c r="T28" s="81" t="s">
        <v>104</v>
      </c>
      <c r="U28" s="82" t="s">
        <v>105</v>
      </c>
      <c r="V28" s="83">
        <v>12</v>
      </c>
      <c r="W28" s="83">
        <v>353</v>
      </c>
      <c r="X28" s="82" t="s">
        <v>106</v>
      </c>
      <c r="Y28" s="83">
        <v>25</v>
      </c>
      <c r="Z28" s="83">
        <v>421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800</v>
      </c>
      <c r="AI28" s="84">
        <v>61.1</v>
      </c>
      <c r="AJ28" s="41" t="s">
        <v>138</v>
      </c>
      <c r="AK28" s="41" t="s">
        <v>108</v>
      </c>
      <c r="AL28" s="45">
        <f t="shared" si="2"/>
        <v>999</v>
      </c>
      <c r="AM28" s="41" t="s">
        <v>109</v>
      </c>
      <c r="AN28" s="41">
        <v>4</v>
      </c>
      <c r="AO28" s="41" t="s">
        <v>952</v>
      </c>
    </row>
    <row r="29" spans="1:41" s="103" customFormat="1" x14ac:dyDescent="0.3">
      <c r="A29" s="130" t="s">
        <v>2005</v>
      </c>
      <c r="B29" s="78" t="s">
        <v>2006</v>
      </c>
      <c r="C29" s="78" t="s">
        <v>2004</v>
      </c>
      <c r="D29" s="79">
        <v>2</v>
      </c>
      <c r="E29" s="79" t="s">
        <v>96</v>
      </c>
      <c r="F29" s="78" t="s">
        <v>2016</v>
      </c>
      <c r="G29" s="78" t="s">
        <v>1305</v>
      </c>
      <c r="H29" s="78" t="s">
        <v>2027</v>
      </c>
      <c r="I29" s="78" t="s">
        <v>2029</v>
      </c>
      <c r="J29" s="80" t="s">
        <v>1475</v>
      </c>
      <c r="K29" s="81" t="s">
        <v>97</v>
      </c>
      <c r="L29" s="81" t="s">
        <v>98</v>
      </c>
      <c r="M29" s="81" t="s">
        <v>99</v>
      </c>
      <c r="N29" s="81">
        <v>3</v>
      </c>
      <c r="O29" s="81" t="s">
        <v>100</v>
      </c>
      <c r="P29" s="81">
        <v>999</v>
      </c>
      <c r="Q29" s="41" t="s">
        <v>159</v>
      </c>
      <c r="R29" s="82" t="s">
        <v>102</v>
      </c>
      <c r="S29" s="81" t="s">
        <v>103</v>
      </c>
      <c r="T29" s="81" t="s">
        <v>104</v>
      </c>
      <c r="U29" s="82" t="s">
        <v>105</v>
      </c>
      <c r="V29" s="83">
        <v>12</v>
      </c>
      <c r="W29" s="83">
        <v>171</v>
      </c>
      <c r="X29" s="82" t="s">
        <v>106</v>
      </c>
      <c r="Y29" s="83">
        <v>18</v>
      </c>
      <c r="Z29" s="83">
        <v>160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568</v>
      </c>
      <c r="AI29" s="84">
        <v>60.2</v>
      </c>
      <c r="AJ29" s="41" t="s">
        <v>128</v>
      </c>
      <c r="AK29" s="41" t="s">
        <v>108</v>
      </c>
      <c r="AL29" s="45">
        <f t="shared" si="2"/>
        <v>999</v>
      </c>
      <c r="AM29" s="41" t="s">
        <v>109</v>
      </c>
      <c r="AN29" s="41">
        <v>5</v>
      </c>
      <c r="AO29" s="41" t="s">
        <v>952</v>
      </c>
    </row>
    <row r="30" spans="1:41" s="103" customFormat="1" x14ac:dyDescent="0.3">
      <c r="A30" s="130" t="s">
        <v>2005</v>
      </c>
      <c r="B30" s="78" t="s">
        <v>2006</v>
      </c>
      <c r="C30" s="78" t="s">
        <v>2007</v>
      </c>
      <c r="D30" s="79">
        <v>2</v>
      </c>
      <c r="E30" s="79" t="s">
        <v>96</v>
      </c>
      <c r="F30" s="78" t="s">
        <v>2016</v>
      </c>
      <c r="G30" s="78" t="s">
        <v>1305</v>
      </c>
      <c r="H30" s="78" t="s">
        <v>2028</v>
      </c>
      <c r="I30" s="78" t="s">
        <v>2029</v>
      </c>
      <c r="J30" s="80" t="s">
        <v>1475</v>
      </c>
      <c r="K30" s="81" t="s">
        <v>97</v>
      </c>
      <c r="L30" s="41" t="s">
        <v>568</v>
      </c>
      <c r="M30" s="81" t="s">
        <v>99</v>
      </c>
      <c r="N30" s="81">
        <v>3</v>
      </c>
      <c r="O30" s="81" t="s">
        <v>100</v>
      </c>
      <c r="P30" s="81">
        <v>999</v>
      </c>
      <c r="Q30" s="41" t="s">
        <v>159</v>
      </c>
      <c r="R30" s="82" t="s">
        <v>102</v>
      </c>
      <c r="S30" s="81" t="s">
        <v>103</v>
      </c>
      <c r="T30" s="81" t="s">
        <v>104</v>
      </c>
      <c r="U30" s="82" t="s">
        <v>105</v>
      </c>
      <c r="V30" s="83">
        <v>21</v>
      </c>
      <c r="W30" s="83">
        <v>365</v>
      </c>
      <c r="X30" s="82" t="s">
        <v>106</v>
      </c>
      <c r="Y30" s="83">
        <v>22</v>
      </c>
      <c r="Z30" s="83">
        <v>335</v>
      </c>
      <c r="AA30" s="82" t="s">
        <v>106</v>
      </c>
      <c r="AB30" s="83"/>
      <c r="AC30" s="83"/>
      <c r="AD30" s="82"/>
      <c r="AE30" s="83"/>
      <c r="AF30" s="83"/>
      <c r="AG30" s="82"/>
      <c r="AH30" s="82" t="s">
        <v>800</v>
      </c>
      <c r="AI30" s="84">
        <v>60.2</v>
      </c>
      <c r="AJ30" s="41" t="s">
        <v>128</v>
      </c>
      <c r="AK30" s="41" t="s">
        <v>108</v>
      </c>
      <c r="AL30" s="45">
        <f t="shared" ref="AL30:AL40" si="7">P30</f>
        <v>999</v>
      </c>
      <c r="AM30" s="41" t="s">
        <v>109</v>
      </c>
      <c r="AN30" s="41">
        <v>5</v>
      </c>
      <c r="AO30" s="41" t="s">
        <v>952</v>
      </c>
    </row>
    <row r="31" spans="1:41" s="103" customFormat="1" x14ac:dyDescent="0.3">
      <c r="A31" s="130" t="s">
        <v>1996</v>
      </c>
      <c r="B31" s="78" t="s">
        <v>2008</v>
      </c>
      <c r="C31" s="78" t="s">
        <v>2010</v>
      </c>
      <c r="D31" s="79">
        <v>2</v>
      </c>
      <c r="E31" s="79" t="s">
        <v>96</v>
      </c>
      <c r="F31" s="78" t="s">
        <v>2017</v>
      </c>
      <c r="G31" s="78" t="s">
        <v>250</v>
      </c>
      <c r="H31" s="78" t="s">
        <v>661</v>
      </c>
      <c r="I31" s="78" t="s">
        <v>2030</v>
      </c>
      <c r="J31" s="80" t="s">
        <v>531</v>
      </c>
      <c r="K31" s="81" t="s">
        <v>97</v>
      </c>
      <c r="L31" s="81" t="s">
        <v>98</v>
      </c>
      <c r="M31" s="81" t="s">
        <v>99</v>
      </c>
      <c r="N31" s="81">
        <v>3</v>
      </c>
      <c r="O31" s="81" t="s">
        <v>100</v>
      </c>
      <c r="P31" s="81">
        <v>999</v>
      </c>
      <c r="Q31" s="41" t="s">
        <v>159</v>
      </c>
      <c r="R31" s="82" t="s">
        <v>102</v>
      </c>
      <c r="S31" s="81" t="s">
        <v>103</v>
      </c>
      <c r="T31" s="81" t="s">
        <v>104</v>
      </c>
      <c r="U31" s="82" t="s">
        <v>105</v>
      </c>
      <c r="V31" s="83">
        <v>18</v>
      </c>
      <c r="W31" s="83">
        <v>468</v>
      </c>
      <c r="X31" s="82" t="s">
        <v>106</v>
      </c>
      <c r="Y31" s="83">
        <v>34</v>
      </c>
      <c r="Z31" s="83">
        <v>519</v>
      </c>
      <c r="AA31" s="82" t="s">
        <v>106</v>
      </c>
      <c r="AB31" s="83"/>
      <c r="AC31" s="83"/>
      <c r="AD31" s="82"/>
      <c r="AE31" s="83"/>
      <c r="AF31" s="83"/>
      <c r="AG31" s="82"/>
      <c r="AH31" s="82" t="s">
        <v>800</v>
      </c>
      <c r="AI31" s="84">
        <v>57.3</v>
      </c>
      <c r="AJ31" s="41" t="s">
        <v>128</v>
      </c>
      <c r="AK31" s="41" t="s">
        <v>108</v>
      </c>
      <c r="AL31" s="45">
        <f t="shared" si="7"/>
        <v>999</v>
      </c>
      <c r="AM31" s="41" t="s">
        <v>109</v>
      </c>
      <c r="AN31" s="41">
        <v>5</v>
      </c>
      <c r="AO31" s="41" t="s">
        <v>952</v>
      </c>
    </row>
    <row r="32" spans="1:41" s="103" customFormat="1" x14ac:dyDescent="0.3">
      <c r="A32" s="130" t="s">
        <v>1996</v>
      </c>
      <c r="B32" s="78" t="s">
        <v>2009</v>
      </c>
      <c r="C32" s="78" t="s">
        <v>2011</v>
      </c>
      <c r="D32" s="79">
        <v>2</v>
      </c>
      <c r="E32" s="79" t="s">
        <v>96</v>
      </c>
      <c r="F32" s="78" t="s">
        <v>2018</v>
      </c>
      <c r="G32" s="78" t="s">
        <v>250</v>
      </c>
      <c r="H32" s="78" t="s">
        <v>661</v>
      </c>
      <c r="I32" s="78" t="s">
        <v>2031</v>
      </c>
      <c r="J32" s="80" t="s">
        <v>829</v>
      </c>
      <c r="K32" s="81" t="s">
        <v>97</v>
      </c>
      <c r="L32" s="81" t="s">
        <v>98</v>
      </c>
      <c r="M32" s="81" t="s">
        <v>99</v>
      </c>
      <c r="N32" s="81">
        <v>3</v>
      </c>
      <c r="O32" s="81" t="s">
        <v>100</v>
      </c>
      <c r="P32" s="81">
        <v>999</v>
      </c>
      <c r="Q32" s="41" t="s">
        <v>159</v>
      </c>
      <c r="R32" s="82" t="s">
        <v>102</v>
      </c>
      <c r="S32" s="81" t="s">
        <v>103</v>
      </c>
      <c r="T32" s="81" t="s">
        <v>104</v>
      </c>
      <c r="U32" s="82" t="s">
        <v>105</v>
      </c>
      <c r="V32" s="83">
        <v>18</v>
      </c>
      <c r="W32" s="83">
        <v>468</v>
      </c>
      <c r="X32" s="82" t="s">
        <v>106</v>
      </c>
      <c r="Y32" s="83">
        <v>34</v>
      </c>
      <c r="Z32" s="83">
        <v>519</v>
      </c>
      <c r="AA32" s="82" t="s">
        <v>106</v>
      </c>
      <c r="AB32" s="83"/>
      <c r="AC32" s="83"/>
      <c r="AD32" s="82"/>
      <c r="AE32" s="83"/>
      <c r="AF32" s="83"/>
      <c r="AG32" s="82"/>
      <c r="AH32" s="82" t="s">
        <v>800</v>
      </c>
      <c r="AI32" s="84">
        <v>56.3</v>
      </c>
      <c r="AJ32" s="41" t="s">
        <v>128</v>
      </c>
      <c r="AK32" s="41" t="s">
        <v>108</v>
      </c>
      <c r="AL32" s="45">
        <f t="shared" si="7"/>
        <v>999</v>
      </c>
      <c r="AM32" s="41" t="s">
        <v>109</v>
      </c>
      <c r="AN32" s="41">
        <v>5</v>
      </c>
      <c r="AO32" s="41" t="s">
        <v>952</v>
      </c>
    </row>
    <row r="33" spans="1:41" s="103" customFormat="1" x14ac:dyDescent="0.3">
      <c r="A33" s="130" t="s">
        <v>3215</v>
      </c>
      <c r="B33" s="78" t="s">
        <v>3216</v>
      </c>
      <c r="C33" s="78" t="s">
        <v>3217</v>
      </c>
      <c r="D33" s="79">
        <v>2</v>
      </c>
      <c r="E33" s="79" t="s">
        <v>96</v>
      </c>
      <c r="F33" s="78" t="s">
        <v>3173</v>
      </c>
      <c r="G33" s="78" t="s">
        <v>2020</v>
      </c>
      <c r="H33" s="78" t="s">
        <v>462</v>
      </c>
      <c r="I33" s="78" t="s">
        <v>3219</v>
      </c>
      <c r="J33" s="80" t="s">
        <v>2021</v>
      </c>
      <c r="K33" s="81" t="s">
        <v>97</v>
      </c>
      <c r="L33" s="81" t="s">
        <v>98</v>
      </c>
      <c r="M33" s="81" t="s">
        <v>99</v>
      </c>
      <c r="N33" s="81">
        <v>3</v>
      </c>
      <c r="O33" s="81" t="s">
        <v>100</v>
      </c>
      <c r="P33" s="81">
        <v>999</v>
      </c>
      <c r="Q33" s="41" t="s">
        <v>159</v>
      </c>
      <c r="R33" s="82" t="s">
        <v>102</v>
      </c>
      <c r="S33" s="81" t="s">
        <v>103</v>
      </c>
      <c r="T33" s="81" t="s">
        <v>104</v>
      </c>
      <c r="U33" s="82" t="s">
        <v>105</v>
      </c>
      <c r="V33" s="83">
        <v>21</v>
      </c>
      <c r="W33" s="83">
        <v>365</v>
      </c>
      <c r="X33" s="82" t="s">
        <v>106</v>
      </c>
      <c r="Y33" s="83">
        <v>22</v>
      </c>
      <c r="Z33" s="83">
        <v>335</v>
      </c>
      <c r="AA33" s="82" t="s">
        <v>106</v>
      </c>
      <c r="AB33" s="83"/>
      <c r="AC33" s="83"/>
      <c r="AD33" s="82"/>
      <c r="AE33" s="83"/>
      <c r="AF33" s="83"/>
      <c r="AG33" s="82"/>
      <c r="AH33" s="82" t="s">
        <v>800</v>
      </c>
      <c r="AI33" s="84">
        <v>55.2</v>
      </c>
      <c r="AJ33" s="41" t="s">
        <v>128</v>
      </c>
      <c r="AK33" s="41" t="s">
        <v>108</v>
      </c>
      <c r="AL33" s="45">
        <f t="shared" si="7"/>
        <v>999</v>
      </c>
      <c r="AM33" s="41" t="s">
        <v>109</v>
      </c>
      <c r="AN33" s="41">
        <v>5</v>
      </c>
      <c r="AO33" s="41" t="s">
        <v>952</v>
      </c>
    </row>
    <row r="34" spans="1:41" s="103" customFormat="1" x14ac:dyDescent="0.3">
      <c r="A34" s="130" t="s">
        <v>3215</v>
      </c>
      <c r="B34" s="78" t="s">
        <v>3216</v>
      </c>
      <c r="C34" s="78" t="s">
        <v>3217</v>
      </c>
      <c r="D34" s="79">
        <v>2</v>
      </c>
      <c r="E34" s="79" t="s">
        <v>96</v>
      </c>
      <c r="F34" s="78" t="s">
        <v>3173</v>
      </c>
      <c r="G34" s="78" t="s">
        <v>2020</v>
      </c>
      <c r="H34" s="78" t="s">
        <v>462</v>
      </c>
      <c r="I34" s="78" t="s">
        <v>3652</v>
      </c>
      <c r="J34" s="80" t="s">
        <v>2021</v>
      </c>
      <c r="K34" s="81" t="s">
        <v>97</v>
      </c>
      <c r="L34" s="81" t="s">
        <v>98</v>
      </c>
      <c r="M34" s="81" t="s">
        <v>99</v>
      </c>
      <c r="N34" s="81">
        <v>3</v>
      </c>
      <c r="O34" s="81" t="s">
        <v>100</v>
      </c>
      <c r="P34" s="81">
        <v>999</v>
      </c>
      <c r="Q34" s="41" t="s">
        <v>159</v>
      </c>
      <c r="R34" s="82" t="s">
        <v>102</v>
      </c>
      <c r="S34" s="81" t="s">
        <v>103</v>
      </c>
      <c r="T34" s="81" t="s">
        <v>104</v>
      </c>
      <c r="U34" s="82" t="s">
        <v>105</v>
      </c>
      <c r="V34" s="83">
        <v>21</v>
      </c>
      <c r="W34" s="83">
        <v>365</v>
      </c>
      <c r="X34" s="82" t="s">
        <v>106</v>
      </c>
      <c r="Y34" s="83">
        <v>22</v>
      </c>
      <c r="Z34" s="83">
        <v>335</v>
      </c>
      <c r="AA34" s="82" t="s">
        <v>106</v>
      </c>
      <c r="AB34" s="83"/>
      <c r="AC34" s="83"/>
      <c r="AD34" s="82"/>
      <c r="AE34" s="83"/>
      <c r="AF34" s="83"/>
      <c r="AG34" s="82"/>
      <c r="AH34" s="82" t="s">
        <v>800</v>
      </c>
      <c r="AI34" s="84">
        <v>55.2</v>
      </c>
      <c r="AJ34" s="41" t="s">
        <v>128</v>
      </c>
      <c r="AK34" s="41" t="s">
        <v>108</v>
      </c>
      <c r="AL34" s="45">
        <f t="shared" ref="AL34" si="8">P34</f>
        <v>999</v>
      </c>
      <c r="AM34" s="41" t="s">
        <v>109</v>
      </c>
      <c r="AN34" s="41">
        <v>5</v>
      </c>
      <c r="AO34" s="41" t="s">
        <v>952</v>
      </c>
    </row>
    <row r="35" spans="1:41" s="103" customFormat="1" x14ac:dyDescent="0.3">
      <c r="A35" s="130" t="s">
        <v>3215</v>
      </c>
      <c r="B35" s="78" t="s">
        <v>3216</v>
      </c>
      <c r="C35" s="78" t="s">
        <v>3217</v>
      </c>
      <c r="D35" s="79">
        <v>2</v>
      </c>
      <c r="E35" s="79" t="s">
        <v>96</v>
      </c>
      <c r="F35" s="78" t="s">
        <v>3173</v>
      </c>
      <c r="G35" s="78" t="s">
        <v>2020</v>
      </c>
      <c r="H35" s="78" t="s">
        <v>462</v>
      </c>
      <c r="I35" s="78" t="s">
        <v>3653</v>
      </c>
      <c r="J35" s="80" t="s">
        <v>2021</v>
      </c>
      <c r="K35" s="81" t="s">
        <v>97</v>
      </c>
      <c r="L35" s="81" t="s">
        <v>98</v>
      </c>
      <c r="M35" s="81" t="s">
        <v>99</v>
      </c>
      <c r="N35" s="81">
        <v>3</v>
      </c>
      <c r="O35" s="81" t="s">
        <v>100</v>
      </c>
      <c r="P35" s="81">
        <v>999</v>
      </c>
      <c r="Q35" s="41" t="s">
        <v>159</v>
      </c>
      <c r="R35" s="82" t="s">
        <v>102</v>
      </c>
      <c r="S35" s="81" t="s">
        <v>103</v>
      </c>
      <c r="T35" s="81" t="s">
        <v>104</v>
      </c>
      <c r="U35" s="82" t="s">
        <v>105</v>
      </c>
      <c r="V35" s="83">
        <v>21</v>
      </c>
      <c r="W35" s="83">
        <v>365</v>
      </c>
      <c r="X35" s="82" t="s">
        <v>106</v>
      </c>
      <c r="Y35" s="83">
        <v>22</v>
      </c>
      <c r="Z35" s="83">
        <v>335</v>
      </c>
      <c r="AA35" s="82" t="s">
        <v>106</v>
      </c>
      <c r="AB35" s="83"/>
      <c r="AC35" s="83"/>
      <c r="AD35" s="82"/>
      <c r="AE35" s="83"/>
      <c r="AF35" s="83"/>
      <c r="AG35" s="82"/>
      <c r="AH35" s="82" t="s">
        <v>800</v>
      </c>
      <c r="AI35" s="84">
        <v>55.2</v>
      </c>
      <c r="AJ35" s="41" t="s">
        <v>128</v>
      </c>
      <c r="AK35" s="41" t="s">
        <v>108</v>
      </c>
      <c r="AL35" s="45">
        <f t="shared" ref="AL35" si="9">P35</f>
        <v>999</v>
      </c>
      <c r="AM35" s="41" t="s">
        <v>109</v>
      </c>
      <c r="AN35" s="41">
        <v>5</v>
      </c>
      <c r="AO35" s="41" t="s">
        <v>952</v>
      </c>
    </row>
    <row r="36" spans="1:41" s="103" customFormat="1" x14ac:dyDescent="0.3">
      <c r="A36" s="130" t="s">
        <v>3215</v>
      </c>
      <c r="B36" s="78" t="s">
        <v>3216</v>
      </c>
      <c r="C36" s="78" t="s">
        <v>3217</v>
      </c>
      <c r="D36" s="79">
        <v>2</v>
      </c>
      <c r="E36" s="79" t="s">
        <v>96</v>
      </c>
      <c r="F36" s="78" t="s">
        <v>3173</v>
      </c>
      <c r="G36" s="78" t="s">
        <v>2020</v>
      </c>
      <c r="H36" s="78" t="s">
        <v>462</v>
      </c>
      <c r="I36" s="78" t="s">
        <v>3654</v>
      </c>
      <c r="J36" s="80" t="s">
        <v>2021</v>
      </c>
      <c r="K36" s="81" t="s">
        <v>97</v>
      </c>
      <c r="L36" s="81" t="s">
        <v>98</v>
      </c>
      <c r="M36" s="81" t="s">
        <v>99</v>
      </c>
      <c r="N36" s="81">
        <v>3</v>
      </c>
      <c r="O36" s="81" t="s">
        <v>100</v>
      </c>
      <c r="P36" s="81">
        <v>999</v>
      </c>
      <c r="Q36" s="41" t="s">
        <v>159</v>
      </c>
      <c r="R36" s="82" t="s">
        <v>102</v>
      </c>
      <c r="S36" s="81" t="s">
        <v>103</v>
      </c>
      <c r="T36" s="81" t="s">
        <v>104</v>
      </c>
      <c r="U36" s="82" t="s">
        <v>105</v>
      </c>
      <c r="V36" s="83">
        <v>21</v>
      </c>
      <c r="W36" s="83">
        <v>365</v>
      </c>
      <c r="X36" s="82" t="s">
        <v>106</v>
      </c>
      <c r="Y36" s="83">
        <v>22</v>
      </c>
      <c r="Z36" s="83">
        <v>335</v>
      </c>
      <c r="AA36" s="82" t="s">
        <v>106</v>
      </c>
      <c r="AB36" s="83"/>
      <c r="AC36" s="83"/>
      <c r="AD36" s="82"/>
      <c r="AE36" s="83"/>
      <c r="AF36" s="83"/>
      <c r="AG36" s="82"/>
      <c r="AH36" s="82" t="s">
        <v>800</v>
      </c>
      <c r="AI36" s="84">
        <v>55.2</v>
      </c>
      <c r="AJ36" s="41" t="s">
        <v>128</v>
      </c>
      <c r="AK36" s="41" t="s">
        <v>108</v>
      </c>
      <c r="AL36" s="45">
        <f t="shared" si="7"/>
        <v>999</v>
      </c>
      <c r="AM36" s="41" t="s">
        <v>109</v>
      </c>
      <c r="AN36" s="41">
        <v>5</v>
      </c>
      <c r="AO36" s="41" t="s">
        <v>952</v>
      </c>
    </row>
    <row r="37" spans="1:41" s="103" customFormat="1" x14ac:dyDescent="0.3">
      <c r="A37" s="130" t="s">
        <v>3215</v>
      </c>
      <c r="B37" s="78" t="s">
        <v>3216</v>
      </c>
      <c r="C37" s="78" t="s">
        <v>3218</v>
      </c>
      <c r="D37" s="79">
        <v>2</v>
      </c>
      <c r="E37" s="79" t="s">
        <v>96</v>
      </c>
      <c r="F37" s="78" t="s">
        <v>3173</v>
      </c>
      <c r="G37" s="78" t="s">
        <v>2020</v>
      </c>
      <c r="H37" s="78" t="s">
        <v>462</v>
      </c>
      <c r="I37" s="78" t="s">
        <v>3219</v>
      </c>
      <c r="J37" s="80" t="s">
        <v>2021</v>
      </c>
      <c r="K37" s="81" t="s">
        <v>97</v>
      </c>
      <c r="L37" s="41" t="s">
        <v>568</v>
      </c>
      <c r="M37" s="81" t="s">
        <v>99</v>
      </c>
      <c r="N37" s="81">
        <v>3</v>
      </c>
      <c r="O37" s="81" t="s">
        <v>100</v>
      </c>
      <c r="P37" s="81">
        <v>999</v>
      </c>
      <c r="Q37" s="41" t="s">
        <v>159</v>
      </c>
      <c r="R37" s="82" t="s">
        <v>102</v>
      </c>
      <c r="S37" s="81" t="s">
        <v>103</v>
      </c>
      <c r="T37" s="81" t="s">
        <v>104</v>
      </c>
      <c r="U37" s="82" t="s">
        <v>105</v>
      </c>
      <c r="V37" s="83">
        <v>12</v>
      </c>
      <c r="W37" s="83">
        <v>171</v>
      </c>
      <c r="X37" s="82" t="s">
        <v>106</v>
      </c>
      <c r="Y37" s="83">
        <v>18</v>
      </c>
      <c r="Z37" s="83">
        <v>160</v>
      </c>
      <c r="AA37" s="82" t="s">
        <v>106</v>
      </c>
      <c r="AB37" s="83"/>
      <c r="AC37" s="83"/>
      <c r="AD37" s="82"/>
      <c r="AE37" s="83"/>
      <c r="AF37" s="83"/>
      <c r="AG37" s="82"/>
      <c r="AH37" s="82" t="s">
        <v>568</v>
      </c>
      <c r="AI37" s="84">
        <v>55.2</v>
      </c>
      <c r="AJ37" s="41" t="s">
        <v>128</v>
      </c>
      <c r="AK37" s="41" t="s">
        <v>108</v>
      </c>
      <c r="AL37" s="45">
        <f t="shared" si="7"/>
        <v>999</v>
      </c>
      <c r="AM37" s="41" t="s">
        <v>109</v>
      </c>
      <c r="AN37" s="41">
        <v>5</v>
      </c>
      <c r="AO37" s="41" t="s">
        <v>952</v>
      </c>
    </row>
    <row r="38" spans="1:41" s="103" customFormat="1" x14ac:dyDescent="0.3">
      <c r="A38" s="130" t="s">
        <v>3215</v>
      </c>
      <c r="B38" s="78" t="s">
        <v>3216</v>
      </c>
      <c r="C38" s="78" t="s">
        <v>3218</v>
      </c>
      <c r="D38" s="79">
        <v>2</v>
      </c>
      <c r="E38" s="79" t="s">
        <v>96</v>
      </c>
      <c r="F38" s="78" t="s">
        <v>3173</v>
      </c>
      <c r="G38" s="78" t="s">
        <v>2020</v>
      </c>
      <c r="H38" s="78" t="s">
        <v>462</v>
      </c>
      <c r="I38" s="78" t="s">
        <v>3654</v>
      </c>
      <c r="J38" s="80" t="s">
        <v>2021</v>
      </c>
      <c r="K38" s="81" t="s">
        <v>97</v>
      </c>
      <c r="L38" s="41" t="s">
        <v>568</v>
      </c>
      <c r="M38" s="81" t="s">
        <v>99</v>
      </c>
      <c r="N38" s="81">
        <v>3</v>
      </c>
      <c r="O38" s="81" t="s">
        <v>100</v>
      </c>
      <c r="P38" s="81">
        <v>999</v>
      </c>
      <c r="Q38" s="41" t="s">
        <v>159</v>
      </c>
      <c r="R38" s="82" t="s">
        <v>102</v>
      </c>
      <c r="S38" s="81" t="s">
        <v>103</v>
      </c>
      <c r="T38" s="81" t="s">
        <v>104</v>
      </c>
      <c r="U38" s="82" t="s">
        <v>105</v>
      </c>
      <c r="V38" s="83">
        <v>12</v>
      </c>
      <c r="W38" s="83">
        <v>171</v>
      </c>
      <c r="X38" s="82" t="s">
        <v>106</v>
      </c>
      <c r="Y38" s="83">
        <v>18</v>
      </c>
      <c r="Z38" s="83">
        <v>160</v>
      </c>
      <c r="AA38" s="82" t="s">
        <v>106</v>
      </c>
      <c r="AB38" s="83"/>
      <c r="AC38" s="83"/>
      <c r="AD38" s="82"/>
      <c r="AE38" s="83"/>
      <c r="AF38" s="83"/>
      <c r="AG38" s="82"/>
      <c r="AH38" s="82" t="s">
        <v>568</v>
      </c>
      <c r="AI38" s="84">
        <v>55.2</v>
      </c>
      <c r="AJ38" s="41" t="s">
        <v>128</v>
      </c>
      <c r="AK38" s="41" t="s">
        <v>108</v>
      </c>
      <c r="AL38" s="45">
        <f t="shared" ref="AL38" si="10">P38</f>
        <v>999</v>
      </c>
      <c r="AM38" s="41" t="s">
        <v>109</v>
      </c>
      <c r="AN38" s="41">
        <v>5</v>
      </c>
      <c r="AO38" s="41" t="s">
        <v>952</v>
      </c>
    </row>
    <row r="39" spans="1:41" s="103" customFormat="1" x14ac:dyDescent="0.3">
      <c r="A39" s="130" t="s">
        <v>3215</v>
      </c>
      <c r="B39" s="78" t="s">
        <v>3216</v>
      </c>
      <c r="C39" s="78" t="s">
        <v>3218</v>
      </c>
      <c r="D39" s="79">
        <v>2</v>
      </c>
      <c r="E39" s="79" t="s">
        <v>96</v>
      </c>
      <c r="F39" s="78" t="s">
        <v>3173</v>
      </c>
      <c r="G39" s="78" t="s">
        <v>2020</v>
      </c>
      <c r="H39" s="78" t="s">
        <v>462</v>
      </c>
      <c r="I39" s="78" t="s">
        <v>3652</v>
      </c>
      <c r="J39" s="80" t="s">
        <v>2021</v>
      </c>
      <c r="K39" s="81" t="s">
        <v>97</v>
      </c>
      <c r="L39" s="41" t="s">
        <v>568</v>
      </c>
      <c r="M39" s="81" t="s">
        <v>99</v>
      </c>
      <c r="N39" s="81">
        <v>3</v>
      </c>
      <c r="O39" s="81" t="s">
        <v>100</v>
      </c>
      <c r="P39" s="81">
        <v>999</v>
      </c>
      <c r="Q39" s="41" t="s">
        <v>159</v>
      </c>
      <c r="R39" s="82" t="s">
        <v>102</v>
      </c>
      <c r="S39" s="81" t="s">
        <v>103</v>
      </c>
      <c r="T39" s="81" t="s">
        <v>104</v>
      </c>
      <c r="U39" s="82" t="s">
        <v>105</v>
      </c>
      <c r="V39" s="83">
        <v>12</v>
      </c>
      <c r="W39" s="83">
        <v>171</v>
      </c>
      <c r="X39" s="82" t="s">
        <v>106</v>
      </c>
      <c r="Y39" s="83">
        <v>18</v>
      </c>
      <c r="Z39" s="83">
        <v>160</v>
      </c>
      <c r="AA39" s="82" t="s">
        <v>106</v>
      </c>
      <c r="AB39" s="83"/>
      <c r="AC39" s="83"/>
      <c r="AD39" s="82"/>
      <c r="AE39" s="83"/>
      <c r="AF39" s="83"/>
      <c r="AG39" s="82"/>
      <c r="AH39" s="82" t="s">
        <v>568</v>
      </c>
      <c r="AI39" s="84">
        <v>55.2</v>
      </c>
      <c r="AJ39" s="41" t="s">
        <v>128</v>
      </c>
      <c r="AK39" s="41" t="s">
        <v>108</v>
      </c>
      <c r="AL39" s="45">
        <f t="shared" ref="AL39" si="11">P39</f>
        <v>999</v>
      </c>
      <c r="AM39" s="41" t="s">
        <v>109</v>
      </c>
      <c r="AN39" s="41">
        <v>5</v>
      </c>
      <c r="AO39" s="41" t="s">
        <v>952</v>
      </c>
    </row>
    <row r="40" spans="1:41" s="103" customFormat="1" x14ac:dyDescent="0.3">
      <c r="A40" s="130" t="s">
        <v>3215</v>
      </c>
      <c r="B40" s="78" t="s">
        <v>3216</v>
      </c>
      <c r="C40" s="78" t="s">
        <v>3218</v>
      </c>
      <c r="D40" s="79">
        <v>2</v>
      </c>
      <c r="E40" s="79" t="s">
        <v>96</v>
      </c>
      <c r="F40" s="78" t="s">
        <v>3173</v>
      </c>
      <c r="G40" s="78" t="s">
        <v>2020</v>
      </c>
      <c r="H40" s="78" t="s">
        <v>462</v>
      </c>
      <c r="I40" s="78" t="s">
        <v>3653</v>
      </c>
      <c r="J40" s="80" t="s">
        <v>2021</v>
      </c>
      <c r="K40" s="81" t="s">
        <v>97</v>
      </c>
      <c r="L40" s="41" t="s">
        <v>568</v>
      </c>
      <c r="M40" s="81" t="s">
        <v>99</v>
      </c>
      <c r="N40" s="81">
        <v>3</v>
      </c>
      <c r="O40" s="81" t="s">
        <v>100</v>
      </c>
      <c r="P40" s="81">
        <v>999</v>
      </c>
      <c r="Q40" s="41" t="s">
        <v>159</v>
      </c>
      <c r="R40" s="82" t="s">
        <v>102</v>
      </c>
      <c r="S40" s="81" t="s">
        <v>103</v>
      </c>
      <c r="T40" s="81" t="s">
        <v>104</v>
      </c>
      <c r="U40" s="82" t="s">
        <v>105</v>
      </c>
      <c r="V40" s="83">
        <v>12</v>
      </c>
      <c r="W40" s="83">
        <v>171</v>
      </c>
      <c r="X40" s="82" t="s">
        <v>106</v>
      </c>
      <c r="Y40" s="83">
        <v>18</v>
      </c>
      <c r="Z40" s="83">
        <v>160</v>
      </c>
      <c r="AA40" s="82" t="s">
        <v>106</v>
      </c>
      <c r="AB40" s="83"/>
      <c r="AC40" s="83"/>
      <c r="AD40" s="82"/>
      <c r="AE40" s="83"/>
      <c r="AF40" s="83"/>
      <c r="AG40" s="82"/>
      <c r="AH40" s="82" t="s">
        <v>568</v>
      </c>
      <c r="AI40" s="84">
        <v>55.2</v>
      </c>
      <c r="AJ40" s="41" t="s">
        <v>128</v>
      </c>
      <c r="AK40" s="41" t="s">
        <v>108</v>
      </c>
      <c r="AL40" s="45">
        <f t="shared" si="7"/>
        <v>999</v>
      </c>
      <c r="AM40" s="41" t="s">
        <v>109</v>
      </c>
      <c r="AN40" s="41">
        <v>5</v>
      </c>
      <c r="AO40" s="41" t="s">
        <v>952</v>
      </c>
    </row>
    <row r="41" spans="1:41" s="103" customFormat="1" x14ac:dyDescent="0.3">
      <c r="A41" s="130" t="s">
        <v>3220</v>
      </c>
      <c r="B41" s="78" t="s">
        <v>3223</v>
      </c>
      <c r="C41" s="78" t="s">
        <v>3221</v>
      </c>
      <c r="D41" s="79">
        <v>2</v>
      </c>
      <c r="E41" s="79" t="s">
        <v>96</v>
      </c>
      <c r="F41" s="78" t="s">
        <v>3187</v>
      </c>
      <c r="G41" s="78" t="s">
        <v>250</v>
      </c>
      <c r="H41" s="78" t="s">
        <v>572</v>
      </c>
      <c r="I41" s="78" t="s">
        <v>3225</v>
      </c>
      <c r="J41" s="166" t="s">
        <v>531</v>
      </c>
      <c r="K41" s="81" t="s">
        <v>97</v>
      </c>
      <c r="L41" s="81" t="s">
        <v>98</v>
      </c>
      <c r="M41" s="81" t="s">
        <v>99</v>
      </c>
      <c r="N41" s="81">
        <v>3</v>
      </c>
      <c r="O41" s="81" t="s">
        <v>100</v>
      </c>
      <c r="P41" s="81">
        <v>999</v>
      </c>
      <c r="Q41" s="41" t="s">
        <v>159</v>
      </c>
      <c r="R41" s="82" t="s">
        <v>102</v>
      </c>
      <c r="S41" s="81" t="s">
        <v>103</v>
      </c>
      <c r="T41" s="81" t="s">
        <v>104</v>
      </c>
      <c r="U41" s="82" t="s">
        <v>105</v>
      </c>
      <c r="V41" s="83">
        <v>21</v>
      </c>
      <c r="W41" s="83">
        <v>365</v>
      </c>
      <c r="X41" s="82" t="s">
        <v>106</v>
      </c>
      <c r="Y41" s="83">
        <v>22</v>
      </c>
      <c r="Z41" s="83">
        <v>335</v>
      </c>
      <c r="AA41" s="82" t="s">
        <v>106</v>
      </c>
      <c r="AB41" s="83"/>
      <c r="AC41" s="83"/>
      <c r="AD41" s="82"/>
      <c r="AE41" s="83"/>
      <c r="AF41" s="83"/>
      <c r="AG41" s="82"/>
      <c r="AH41" s="82" t="s">
        <v>800</v>
      </c>
      <c r="AI41" s="84">
        <v>62.5</v>
      </c>
      <c r="AJ41" s="41" t="s">
        <v>128</v>
      </c>
      <c r="AK41" s="41" t="s">
        <v>108</v>
      </c>
      <c r="AL41" s="45">
        <f t="shared" ref="AL41:AL45" si="12">P41</f>
        <v>999</v>
      </c>
      <c r="AM41" s="41" t="s">
        <v>109</v>
      </c>
      <c r="AN41" s="41">
        <v>5</v>
      </c>
      <c r="AO41" s="41" t="s">
        <v>952</v>
      </c>
    </row>
    <row r="42" spans="1:41" s="103" customFormat="1" x14ac:dyDescent="0.3">
      <c r="A42" s="130" t="s">
        <v>3220</v>
      </c>
      <c r="B42" s="78" t="s">
        <v>3223</v>
      </c>
      <c r="C42" s="78" t="s">
        <v>3222</v>
      </c>
      <c r="D42" s="79">
        <v>2</v>
      </c>
      <c r="E42" s="79" t="s">
        <v>96</v>
      </c>
      <c r="F42" s="78" t="s">
        <v>3187</v>
      </c>
      <c r="G42" s="78" t="s">
        <v>250</v>
      </c>
      <c r="H42" s="78" t="s">
        <v>572</v>
      </c>
      <c r="I42" s="78" t="s">
        <v>3225</v>
      </c>
      <c r="J42" s="166" t="s">
        <v>531</v>
      </c>
      <c r="K42" s="81" t="s">
        <v>97</v>
      </c>
      <c r="L42" s="41" t="s">
        <v>568</v>
      </c>
      <c r="M42" s="81" t="s">
        <v>99</v>
      </c>
      <c r="N42" s="81">
        <v>3</v>
      </c>
      <c r="O42" s="81" t="s">
        <v>100</v>
      </c>
      <c r="P42" s="81">
        <v>999</v>
      </c>
      <c r="Q42" s="41" t="s">
        <v>159</v>
      </c>
      <c r="R42" s="82" t="s">
        <v>102</v>
      </c>
      <c r="S42" s="81" t="s">
        <v>103</v>
      </c>
      <c r="T42" s="81" t="s">
        <v>104</v>
      </c>
      <c r="U42" s="82" t="s">
        <v>105</v>
      </c>
      <c r="V42" s="83">
        <v>12</v>
      </c>
      <c r="W42" s="83">
        <v>171</v>
      </c>
      <c r="X42" s="82" t="s">
        <v>106</v>
      </c>
      <c r="Y42" s="83">
        <v>18</v>
      </c>
      <c r="Z42" s="83">
        <v>160</v>
      </c>
      <c r="AA42" s="82" t="s">
        <v>106</v>
      </c>
      <c r="AB42" s="83"/>
      <c r="AC42" s="83"/>
      <c r="AD42" s="82"/>
      <c r="AE42" s="83"/>
      <c r="AF42" s="83"/>
      <c r="AG42" s="82"/>
      <c r="AH42" s="82" t="s">
        <v>568</v>
      </c>
      <c r="AI42" s="84">
        <v>62.5</v>
      </c>
      <c r="AJ42" s="41" t="s">
        <v>128</v>
      </c>
      <c r="AK42" s="41" t="s">
        <v>108</v>
      </c>
      <c r="AL42" s="45">
        <f t="shared" si="12"/>
        <v>999</v>
      </c>
      <c r="AM42" s="41" t="s">
        <v>109</v>
      </c>
      <c r="AN42" s="41">
        <v>5</v>
      </c>
      <c r="AO42" s="41" t="s">
        <v>952</v>
      </c>
    </row>
    <row r="43" spans="1:41" s="103" customFormat="1" x14ac:dyDescent="0.3">
      <c r="A43" s="130" t="s">
        <v>3226</v>
      </c>
      <c r="B43" s="78" t="s">
        <v>3229</v>
      </c>
      <c r="C43" s="78" t="s">
        <v>3227</v>
      </c>
      <c r="D43" s="79">
        <v>2</v>
      </c>
      <c r="E43" s="79" t="s">
        <v>96</v>
      </c>
      <c r="F43" s="78" t="s">
        <v>3224</v>
      </c>
      <c r="G43" s="78" t="s">
        <v>250</v>
      </c>
      <c r="H43" s="78" t="s">
        <v>661</v>
      </c>
      <c r="I43" s="78" t="s">
        <v>3230</v>
      </c>
      <c r="J43" s="166" t="s">
        <v>531</v>
      </c>
      <c r="K43" s="81" t="s">
        <v>97</v>
      </c>
      <c r="L43" s="81" t="s">
        <v>98</v>
      </c>
      <c r="M43" s="81" t="s">
        <v>99</v>
      </c>
      <c r="N43" s="81">
        <v>3</v>
      </c>
      <c r="O43" s="81" t="s">
        <v>100</v>
      </c>
      <c r="P43" s="81">
        <v>999</v>
      </c>
      <c r="Q43" s="41" t="s">
        <v>159</v>
      </c>
      <c r="R43" s="82" t="s">
        <v>102</v>
      </c>
      <c r="S43" s="81" t="s">
        <v>103</v>
      </c>
      <c r="T43" s="81" t="s">
        <v>104</v>
      </c>
      <c r="U43" s="82" t="s">
        <v>105</v>
      </c>
      <c r="V43" s="83">
        <v>18</v>
      </c>
      <c r="W43" s="83">
        <v>301</v>
      </c>
      <c r="X43" s="82" t="s">
        <v>106</v>
      </c>
      <c r="Y43" s="83">
        <v>32</v>
      </c>
      <c r="Z43" s="83">
        <v>360</v>
      </c>
      <c r="AA43" s="82" t="s">
        <v>106</v>
      </c>
      <c r="AB43" s="83"/>
      <c r="AC43" s="83"/>
      <c r="AD43" s="82"/>
      <c r="AE43" s="83"/>
      <c r="AF43" s="83"/>
      <c r="AG43" s="82"/>
      <c r="AH43" s="82" t="s">
        <v>800</v>
      </c>
      <c r="AI43" s="84">
        <v>54.7</v>
      </c>
      <c r="AJ43" s="41" t="s">
        <v>128</v>
      </c>
      <c r="AK43" s="41" t="s">
        <v>108</v>
      </c>
      <c r="AL43" s="45">
        <f t="shared" ref="AL43:AL44" si="13">P43</f>
        <v>999</v>
      </c>
      <c r="AM43" s="41" t="s">
        <v>109</v>
      </c>
      <c r="AN43" s="41">
        <v>6</v>
      </c>
      <c r="AO43" s="41" t="s">
        <v>952</v>
      </c>
    </row>
    <row r="44" spans="1:41" s="103" customFormat="1" x14ac:dyDescent="0.3">
      <c r="A44" s="130" t="s">
        <v>3226</v>
      </c>
      <c r="B44" s="78" t="s">
        <v>3229</v>
      </c>
      <c r="C44" s="78" t="s">
        <v>3227</v>
      </c>
      <c r="D44" s="79">
        <v>2</v>
      </c>
      <c r="E44" s="79" t="s">
        <v>96</v>
      </c>
      <c r="F44" s="78" t="s">
        <v>3224</v>
      </c>
      <c r="G44" s="78" t="s">
        <v>250</v>
      </c>
      <c r="H44" s="78" t="s">
        <v>661</v>
      </c>
      <c r="I44" s="78" t="s">
        <v>3655</v>
      </c>
      <c r="J44" s="166" t="s">
        <v>531</v>
      </c>
      <c r="K44" s="81" t="s">
        <v>97</v>
      </c>
      <c r="L44" s="81" t="s">
        <v>98</v>
      </c>
      <c r="M44" s="81" t="s">
        <v>99</v>
      </c>
      <c r="N44" s="81">
        <v>3</v>
      </c>
      <c r="O44" s="81" t="s">
        <v>100</v>
      </c>
      <c r="P44" s="81">
        <v>999</v>
      </c>
      <c r="Q44" s="41" t="s">
        <v>159</v>
      </c>
      <c r="R44" s="82" t="s">
        <v>102</v>
      </c>
      <c r="S44" s="81" t="s">
        <v>103</v>
      </c>
      <c r="T44" s="81" t="s">
        <v>104</v>
      </c>
      <c r="U44" s="82" t="s">
        <v>105</v>
      </c>
      <c r="V44" s="83">
        <v>18</v>
      </c>
      <c r="W44" s="83">
        <v>301</v>
      </c>
      <c r="X44" s="82" t="s">
        <v>106</v>
      </c>
      <c r="Y44" s="83">
        <v>32</v>
      </c>
      <c r="Z44" s="83">
        <v>360</v>
      </c>
      <c r="AA44" s="82" t="s">
        <v>106</v>
      </c>
      <c r="AB44" s="83"/>
      <c r="AC44" s="83"/>
      <c r="AD44" s="82"/>
      <c r="AE44" s="83"/>
      <c r="AF44" s="83"/>
      <c r="AG44" s="82"/>
      <c r="AH44" s="82" t="s">
        <v>800</v>
      </c>
      <c r="AI44" s="84">
        <v>54.7</v>
      </c>
      <c r="AJ44" s="41" t="s">
        <v>128</v>
      </c>
      <c r="AK44" s="41" t="s">
        <v>108</v>
      </c>
      <c r="AL44" s="45">
        <f t="shared" si="13"/>
        <v>999</v>
      </c>
      <c r="AM44" s="41" t="s">
        <v>109</v>
      </c>
      <c r="AN44" s="41">
        <v>6</v>
      </c>
      <c r="AO44" s="41" t="s">
        <v>952</v>
      </c>
    </row>
    <row r="45" spans="1:41" s="103" customFormat="1" x14ac:dyDescent="0.3">
      <c r="A45" s="130" t="s">
        <v>3226</v>
      </c>
      <c r="B45" s="78" t="s">
        <v>3229</v>
      </c>
      <c r="C45" s="78" t="s">
        <v>3227</v>
      </c>
      <c r="D45" s="79">
        <v>2</v>
      </c>
      <c r="E45" s="79" t="s">
        <v>96</v>
      </c>
      <c r="F45" s="78" t="s">
        <v>3224</v>
      </c>
      <c r="G45" s="78" t="s">
        <v>250</v>
      </c>
      <c r="H45" s="78" t="s">
        <v>661</v>
      </c>
      <c r="I45" s="78" t="s">
        <v>3656</v>
      </c>
      <c r="J45" s="166" t="s">
        <v>531</v>
      </c>
      <c r="K45" s="81" t="s">
        <v>97</v>
      </c>
      <c r="L45" s="81" t="s">
        <v>98</v>
      </c>
      <c r="M45" s="81" t="s">
        <v>99</v>
      </c>
      <c r="N45" s="81">
        <v>3</v>
      </c>
      <c r="O45" s="81" t="s">
        <v>100</v>
      </c>
      <c r="P45" s="81">
        <v>999</v>
      </c>
      <c r="Q45" s="41" t="s">
        <v>159</v>
      </c>
      <c r="R45" s="82" t="s">
        <v>102</v>
      </c>
      <c r="S45" s="81" t="s">
        <v>103</v>
      </c>
      <c r="T45" s="81" t="s">
        <v>104</v>
      </c>
      <c r="U45" s="82" t="s">
        <v>105</v>
      </c>
      <c r="V45" s="83">
        <v>18</v>
      </c>
      <c r="W45" s="83">
        <v>301</v>
      </c>
      <c r="X45" s="82" t="s">
        <v>106</v>
      </c>
      <c r="Y45" s="83">
        <v>32</v>
      </c>
      <c r="Z45" s="83">
        <v>360</v>
      </c>
      <c r="AA45" s="82" t="s">
        <v>106</v>
      </c>
      <c r="AB45" s="83"/>
      <c r="AC45" s="83"/>
      <c r="AD45" s="82"/>
      <c r="AE45" s="83"/>
      <c r="AF45" s="83"/>
      <c r="AG45" s="82"/>
      <c r="AH45" s="82" t="s">
        <v>800</v>
      </c>
      <c r="AI45" s="84">
        <v>54.7</v>
      </c>
      <c r="AJ45" s="41" t="s">
        <v>128</v>
      </c>
      <c r="AK45" s="41" t="s">
        <v>108</v>
      </c>
      <c r="AL45" s="45">
        <f t="shared" si="12"/>
        <v>999</v>
      </c>
      <c r="AM45" s="41" t="s">
        <v>109</v>
      </c>
      <c r="AN45" s="41">
        <v>6</v>
      </c>
      <c r="AO45" s="41" t="s">
        <v>952</v>
      </c>
    </row>
    <row r="46" spans="1:41" s="103" customFormat="1" x14ac:dyDescent="0.3">
      <c r="A46" s="130" t="s">
        <v>3226</v>
      </c>
      <c r="B46" s="78" t="s">
        <v>3229</v>
      </c>
      <c r="C46" s="78" t="s">
        <v>3227</v>
      </c>
      <c r="D46" s="79">
        <v>2</v>
      </c>
      <c r="E46" s="79" t="s">
        <v>96</v>
      </c>
      <c r="F46" s="78" t="s">
        <v>3224</v>
      </c>
      <c r="G46" s="78" t="s">
        <v>250</v>
      </c>
      <c r="H46" s="78" t="s">
        <v>661</v>
      </c>
      <c r="I46" s="78" t="s">
        <v>3657</v>
      </c>
      <c r="J46" s="166" t="s">
        <v>531</v>
      </c>
      <c r="K46" s="81" t="s">
        <v>97</v>
      </c>
      <c r="L46" s="81" t="s">
        <v>98</v>
      </c>
      <c r="M46" s="81" t="s">
        <v>99</v>
      </c>
      <c r="N46" s="81">
        <v>3</v>
      </c>
      <c r="O46" s="81" t="s">
        <v>100</v>
      </c>
      <c r="P46" s="81">
        <v>999</v>
      </c>
      <c r="Q46" s="41" t="s">
        <v>159</v>
      </c>
      <c r="R46" s="82" t="s">
        <v>102</v>
      </c>
      <c r="S46" s="81" t="s">
        <v>103</v>
      </c>
      <c r="T46" s="81" t="s">
        <v>104</v>
      </c>
      <c r="U46" s="82" t="s">
        <v>105</v>
      </c>
      <c r="V46" s="83">
        <v>18</v>
      </c>
      <c r="W46" s="83">
        <v>301</v>
      </c>
      <c r="X46" s="82" t="s">
        <v>106</v>
      </c>
      <c r="Y46" s="83">
        <v>32</v>
      </c>
      <c r="Z46" s="83">
        <v>360</v>
      </c>
      <c r="AA46" s="82" t="s">
        <v>106</v>
      </c>
      <c r="AB46" s="83"/>
      <c r="AC46" s="83"/>
      <c r="AD46" s="82"/>
      <c r="AE46" s="83"/>
      <c r="AF46" s="83"/>
      <c r="AG46" s="82"/>
      <c r="AH46" s="82" t="s">
        <v>800</v>
      </c>
      <c r="AI46" s="84">
        <v>54.7</v>
      </c>
      <c r="AJ46" s="41" t="s">
        <v>128</v>
      </c>
      <c r="AK46" s="41" t="s">
        <v>108</v>
      </c>
      <c r="AL46" s="45">
        <f t="shared" ref="AL46:AL50" si="14">P46</f>
        <v>999</v>
      </c>
      <c r="AM46" s="41" t="s">
        <v>109</v>
      </c>
      <c r="AN46" s="41">
        <v>6</v>
      </c>
      <c r="AO46" s="41" t="s">
        <v>952</v>
      </c>
    </row>
    <row r="47" spans="1:41" s="103" customFormat="1" x14ac:dyDescent="0.3">
      <c r="A47" s="130" t="s">
        <v>3226</v>
      </c>
      <c r="B47" s="78" t="s">
        <v>3229</v>
      </c>
      <c r="C47" s="78" t="s">
        <v>3228</v>
      </c>
      <c r="D47" s="79">
        <v>2</v>
      </c>
      <c r="E47" s="79" t="s">
        <v>96</v>
      </c>
      <c r="F47" s="78" t="s">
        <v>3224</v>
      </c>
      <c r="G47" s="78" t="s">
        <v>250</v>
      </c>
      <c r="H47" s="78" t="s">
        <v>661</v>
      </c>
      <c r="I47" s="78" t="s">
        <v>3230</v>
      </c>
      <c r="J47" s="166" t="s">
        <v>531</v>
      </c>
      <c r="K47" s="81" t="s">
        <v>97</v>
      </c>
      <c r="L47" s="41" t="s">
        <v>568</v>
      </c>
      <c r="M47" s="81" t="s">
        <v>99</v>
      </c>
      <c r="N47" s="81">
        <v>3</v>
      </c>
      <c r="O47" s="81" t="s">
        <v>100</v>
      </c>
      <c r="P47" s="81">
        <v>999</v>
      </c>
      <c r="Q47" s="41" t="s">
        <v>159</v>
      </c>
      <c r="R47" s="82" t="s">
        <v>102</v>
      </c>
      <c r="S47" s="81" t="s">
        <v>103</v>
      </c>
      <c r="T47" s="81" t="s">
        <v>104</v>
      </c>
      <c r="U47" s="82" t="s">
        <v>105</v>
      </c>
      <c r="V47" s="83">
        <v>12</v>
      </c>
      <c r="W47" s="83">
        <v>171</v>
      </c>
      <c r="X47" s="82" t="s">
        <v>106</v>
      </c>
      <c r="Y47" s="83">
        <v>18</v>
      </c>
      <c r="Z47" s="83">
        <v>160</v>
      </c>
      <c r="AA47" s="82" t="s">
        <v>106</v>
      </c>
      <c r="AB47" s="83"/>
      <c r="AC47" s="83"/>
      <c r="AD47" s="82"/>
      <c r="AE47" s="83"/>
      <c r="AF47" s="83"/>
      <c r="AG47" s="82"/>
      <c r="AH47" s="82" t="s">
        <v>568</v>
      </c>
      <c r="AI47" s="84">
        <v>54.7</v>
      </c>
      <c r="AJ47" s="41" t="s">
        <v>128</v>
      </c>
      <c r="AK47" s="41" t="s">
        <v>108</v>
      </c>
      <c r="AL47" s="45">
        <f t="shared" si="14"/>
        <v>999</v>
      </c>
      <c r="AM47" s="41" t="s">
        <v>109</v>
      </c>
      <c r="AN47" s="41">
        <v>6</v>
      </c>
      <c r="AO47" s="41" t="s">
        <v>952</v>
      </c>
    </row>
    <row r="48" spans="1:41" s="103" customFormat="1" x14ac:dyDescent="0.3">
      <c r="A48" s="130" t="s">
        <v>3226</v>
      </c>
      <c r="B48" s="78" t="s">
        <v>3229</v>
      </c>
      <c r="C48" s="78" t="s">
        <v>3228</v>
      </c>
      <c r="D48" s="79">
        <v>2</v>
      </c>
      <c r="E48" s="79" t="s">
        <v>96</v>
      </c>
      <c r="F48" s="78" t="s">
        <v>3224</v>
      </c>
      <c r="G48" s="78" t="s">
        <v>250</v>
      </c>
      <c r="H48" s="78" t="s">
        <v>661</v>
      </c>
      <c r="I48" s="78" t="s">
        <v>3657</v>
      </c>
      <c r="J48" s="166" t="s">
        <v>531</v>
      </c>
      <c r="K48" s="81" t="s">
        <v>97</v>
      </c>
      <c r="L48" s="41" t="s">
        <v>568</v>
      </c>
      <c r="M48" s="81" t="s">
        <v>99</v>
      </c>
      <c r="N48" s="81">
        <v>3</v>
      </c>
      <c r="O48" s="81" t="s">
        <v>100</v>
      </c>
      <c r="P48" s="81">
        <v>999</v>
      </c>
      <c r="Q48" s="41" t="s">
        <v>159</v>
      </c>
      <c r="R48" s="82" t="s">
        <v>102</v>
      </c>
      <c r="S48" s="81" t="s">
        <v>103</v>
      </c>
      <c r="T48" s="81" t="s">
        <v>104</v>
      </c>
      <c r="U48" s="82" t="s">
        <v>105</v>
      </c>
      <c r="V48" s="83">
        <v>12</v>
      </c>
      <c r="W48" s="83">
        <v>171</v>
      </c>
      <c r="X48" s="82" t="s">
        <v>106</v>
      </c>
      <c r="Y48" s="83">
        <v>18</v>
      </c>
      <c r="Z48" s="83">
        <v>160</v>
      </c>
      <c r="AA48" s="82" t="s">
        <v>106</v>
      </c>
      <c r="AB48" s="83"/>
      <c r="AC48" s="83"/>
      <c r="AD48" s="82"/>
      <c r="AE48" s="83"/>
      <c r="AF48" s="83"/>
      <c r="AG48" s="82"/>
      <c r="AH48" s="82" t="s">
        <v>568</v>
      </c>
      <c r="AI48" s="84">
        <v>54.7</v>
      </c>
      <c r="AJ48" s="41" t="s">
        <v>128</v>
      </c>
      <c r="AK48" s="41" t="s">
        <v>108</v>
      </c>
      <c r="AL48" s="45">
        <f t="shared" ref="AL48" si="15">P48</f>
        <v>999</v>
      </c>
      <c r="AM48" s="41" t="s">
        <v>109</v>
      </c>
      <c r="AN48" s="41">
        <v>6</v>
      </c>
      <c r="AO48" s="41" t="s">
        <v>952</v>
      </c>
    </row>
    <row r="49" spans="1:41" s="103" customFormat="1" x14ac:dyDescent="0.3">
      <c r="A49" s="130" t="s">
        <v>3226</v>
      </c>
      <c r="B49" s="78" t="s">
        <v>3229</v>
      </c>
      <c r="C49" s="78" t="s">
        <v>3228</v>
      </c>
      <c r="D49" s="79">
        <v>2</v>
      </c>
      <c r="E49" s="79" t="s">
        <v>96</v>
      </c>
      <c r="F49" s="78" t="s">
        <v>3224</v>
      </c>
      <c r="G49" s="78" t="s">
        <v>250</v>
      </c>
      <c r="H49" s="78" t="s">
        <v>661</v>
      </c>
      <c r="I49" s="78" t="s">
        <v>3655</v>
      </c>
      <c r="J49" s="166" t="s">
        <v>531</v>
      </c>
      <c r="K49" s="81" t="s">
        <v>97</v>
      </c>
      <c r="L49" s="41" t="s">
        <v>568</v>
      </c>
      <c r="M49" s="81" t="s">
        <v>99</v>
      </c>
      <c r="N49" s="81">
        <v>3</v>
      </c>
      <c r="O49" s="81" t="s">
        <v>100</v>
      </c>
      <c r="P49" s="81">
        <v>999</v>
      </c>
      <c r="Q49" s="41" t="s">
        <v>159</v>
      </c>
      <c r="R49" s="82" t="s">
        <v>102</v>
      </c>
      <c r="S49" s="81" t="s">
        <v>103</v>
      </c>
      <c r="T49" s="81" t="s">
        <v>104</v>
      </c>
      <c r="U49" s="82" t="s">
        <v>105</v>
      </c>
      <c r="V49" s="83">
        <v>12</v>
      </c>
      <c r="W49" s="83">
        <v>171</v>
      </c>
      <c r="X49" s="82" t="s">
        <v>106</v>
      </c>
      <c r="Y49" s="83">
        <v>18</v>
      </c>
      <c r="Z49" s="83">
        <v>160</v>
      </c>
      <c r="AA49" s="82" t="s">
        <v>106</v>
      </c>
      <c r="AB49" s="83"/>
      <c r="AC49" s="83"/>
      <c r="AD49" s="82"/>
      <c r="AE49" s="83"/>
      <c r="AF49" s="83"/>
      <c r="AG49" s="82"/>
      <c r="AH49" s="82" t="s">
        <v>568</v>
      </c>
      <c r="AI49" s="84">
        <v>54.7</v>
      </c>
      <c r="AJ49" s="41" t="s">
        <v>128</v>
      </c>
      <c r="AK49" s="41" t="s">
        <v>108</v>
      </c>
      <c r="AL49" s="45">
        <f t="shared" ref="AL49" si="16">P49</f>
        <v>999</v>
      </c>
      <c r="AM49" s="41" t="s">
        <v>109</v>
      </c>
      <c r="AN49" s="41">
        <v>6</v>
      </c>
      <c r="AO49" s="41" t="s">
        <v>952</v>
      </c>
    </row>
    <row r="50" spans="1:41" s="103" customFormat="1" x14ac:dyDescent="0.3">
      <c r="A50" s="130" t="s">
        <v>3226</v>
      </c>
      <c r="B50" s="78" t="s">
        <v>3229</v>
      </c>
      <c r="C50" s="78" t="s">
        <v>3228</v>
      </c>
      <c r="D50" s="79">
        <v>2</v>
      </c>
      <c r="E50" s="79" t="s">
        <v>96</v>
      </c>
      <c r="F50" s="78" t="s">
        <v>3224</v>
      </c>
      <c r="G50" s="78" t="s">
        <v>250</v>
      </c>
      <c r="H50" s="78" t="s">
        <v>661</v>
      </c>
      <c r="I50" s="78" t="s">
        <v>3656</v>
      </c>
      <c r="J50" s="166" t="s">
        <v>531</v>
      </c>
      <c r="K50" s="81" t="s">
        <v>97</v>
      </c>
      <c r="L50" s="41" t="s">
        <v>568</v>
      </c>
      <c r="M50" s="81" t="s">
        <v>99</v>
      </c>
      <c r="N50" s="81">
        <v>3</v>
      </c>
      <c r="O50" s="81" t="s">
        <v>100</v>
      </c>
      <c r="P50" s="81">
        <v>999</v>
      </c>
      <c r="Q50" s="41" t="s">
        <v>159</v>
      </c>
      <c r="R50" s="82" t="s">
        <v>102</v>
      </c>
      <c r="S50" s="81" t="s">
        <v>103</v>
      </c>
      <c r="T50" s="81" t="s">
        <v>104</v>
      </c>
      <c r="U50" s="82" t="s">
        <v>105</v>
      </c>
      <c r="V50" s="83">
        <v>12</v>
      </c>
      <c r="W50" s="83">
        <v>171</v>
      </c>
      <c r="X50" s="82" t="s">
        <v>106</v>
      </c>
      <c r="Y50" s="83">
        <v>18</v>
      </c>
      <c r="Z50" s="83">
        <v>160</v>
      </c>
      <c r="AA50" s="82" t="s">
        <v>106</v>
      </c>
      <c r="AB50" s="83"/>
      <c r="AC50" s="83"/>
      <c r="AD50" s="82"/>
      <c r="AE50" s="83"/>
      <c r="AF50" s="83"/>
      <c r="AG50" s="82"/>
      <c r="AH50" s="82" t="s">
        <v>568</v>
      </c>
      <c r="AI50" s="84">
        <v>54.7</v>
      </c>
      <c r="AJ50" s="41" t="s">
        <v>128</v>
      </c>
      <c r="AK50" s="41" t="s">
        <v>108</v>
      </c>
      <c r="AL50" s="45">
        <f t="shared" si="14"/>
        <v>999</v>
      </c>
      <c r="AM50" s="41" t="s">
        <v>109</v>
      </c>
      <c r="AN50" s="41">
        <v>6</v>
      </c>
      <c r="AO50" s="41" t="s">
        <v>952</v>
      </c>
    </row>
  </sheetData>
  <autoFilter ref="A12" xr:uid="{00000000-0009-0000-0000-00001B000000}"/>
  <mergeCells count="9">
    <mergeCell ref="F2:J3"/>
    <mergeCell ref="B7:J7"/>
    <mergeCell ref="K7:U7"/>
    <mergeCell ref="V7:AG7"/>
    <mergeCell ref="AH7:AN7"/>
    <mergeCell ref="A8:A11"/>
    <mergeCell ref="V8:AA8"/>
    <mergeCell ref="AB8:AG8"/>
    <mergeCell ref="G9:J9"/>
  </mergeCells>
  <pageMargins left="0.28000000000000003" right="0.34" top="0.36" bottom="0.26" header="0.31496062992125984" footer="0.17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1A28-D39C-49E9-9925-98E6D06C7654}">
  <sheetPr>
    <pageSetUpPr fitToPage="1"/>
  </sheetPr>
  <dimension ref="A1:AO35"/>
  <sheetViews>
    <sheetView showGridLines="0" zoomScaleNormal="100" workbookViewId="0"/>
  </sheetViews>
  <sheetFormatPr baseColWidth="10" defaultColWidth="11.44140625" defaultRowHeight="14.4" x14ac:dyDescent="0.3"/>
  <cols>
    <col min="1" max="1" width="26.44140625" customWidth="1"/>
    <col min="2" max="2" width="25.554687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6.88671875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4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2033</v>
      </c>
      <c r="B13" s="78" t="s">
        <v>2034</v>
      </c>
      <c r="C13" s="78" t="s">
        <v>2054</v>
      </c>
      <c r="D13" s="79">
        <v>2</v>
      </c>
      <c r="E13" s="79" t="s">
        <v>96</v>
      </c>
      <c r="F13" s="78" t="s">
        <v>2042</v>
      </c>
      <c r="G13" s="78" t="s">
        <v>551</v>
      </c>
      <c r="H13" s="78" t="s">
        <v>562</v>
      </c>
      <c r="I13" s="78" t="s">
        <v>2046</v>
      </c>
      <c r="J13" s="80" t="s">
        <v>1189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898</v>
      </c>
      <c r="Q13" s="41" t="s">
        <v>159</v>
      </c>
      <c r="R13" s="82" t="s">
        <v>102</v>
      </c>
      <c r="S13" s="81" t="s">
        <v>103</v>
      </c>
      <c r="T13" s="81" t="s">
        <v>104</v>
      </c>
      <c r="U13" s="82" t="s">
        <v>105</v>
      </c>
      <c r="V13" s="83">
        <v>25</v>
      </c>
      <c r="W13" s="83">
        <v>809</v>
      </c>
      <c r="X13" s="82" t="s">
        <v>106</v>
      </c>
      <c r="Y13" s="83">
        <v>70</v>
      </c>
      <c r="Z13" s="83">
        <v>293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51.9</v>
      </c>
      <c r="AJ13" s="41" t="s">
        <v>128</v>
      </c>
      <c r="AK13" s="41" t="s">
        <v>108</v>
      </c>
      <c r="AL13" s="45">
        <f t="shared" ref="AL13" si="0">P13</f>
        <v>898</v>
      </c>
      <c r="AM13" s="41" t="s">
        <v>109</v>
      </c>
      <c r="AN13" s="41">
        <v>1</v>
      </c>
      <c r="AO13" s="41" t="s">
        <v>952</v>
      </c>
    </row>
    <row r="14" spans="1:41" s="103" customFormat="1" x14ac:dyDescent="0.3">
      <c r="A14" s="130" t="s">
        <v>2033</v>
      </c>
      <c r="B14" s="78" t="s">
        <v>2034</v>
      </c>
      <c r="C14" s="78" t="s">
        <v>2054</v>
      </c>
      <c r="D14" s="79">
        <v>2</v>
      </c>
      <c r="E14" s="79" t="s">
        <v>96</v>
      </c>
      <c r="F14" s="78" t="s">
        <v>2042</v>
      </c>
      <c r="G14" s="78" t="s">
        <v>551</v>
      </c>
      <c r="H14" s="78" t="s">
        <v>562</v>
      </c>
      <c r="I14" s="78" t="s">
        <v>3658</v>
      </c>
      <c r="J14" s="80" t="s">
        <v>1189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898</v>
      </c>
      <c r="Q14" s="41" t="s">
        <v>159</v>
      </c>
      <c r="R14" s="82" t="s">
        <v>102</v>
      </c>
      <c r="S14" s="81" t="s">
        <v>103</v>
      </c>
      <c r="T14" s="81" t="s">
        <v>104</v>
      </c>
      <c r="U14" s="82" t="s">
        <v>105</v>
      </c>
      <c r="V14" s="83">
        <v>25</v>
      </c>
      <c r="W14" s="83">
        <v>809</v>
      </c>
      <c r="X14" s="82" t="s">
        <v>106</v>
      </c>
      <c r="Y14" s="83">
        <v>70</v>
      </c>
      <c r="Z14" s="83">
        <v>293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51.9</v>
      </c>
      <c r="AJ14" s="41" t="s">
        <v>128</v>
      </c>
      <c r="AK14" s="41" t="s">
        <v>108</v>
      </c>
      <c r="AL14" s="45">
        <f t="shared" ref="AL14:AL34" si="1">P14</f>
        <v>898</v>
      </c>
      <c r="AM14" s="41" t="s">
        <v>109</v>
      </c>
      <c r="AN14" s="41">
        <v>1</v>
      </c>
      <c r="AO14" s="41" t="s">
        <v>952</v>
      </c>
    </row>
    <row r="15" spans="1:41" s="103" customFormat="1" x14ac:dyDescent="0.3">
      <c r="A15" s="130" t="s">
        <v>2033</v>
      </c>
      <c r="B15" s="78" t="s">
        <v>2034</v>
      </c>
      <c r="C15" s="78" t="s">
        <v>2055</v>
      </c>
      <c r="D15" s="79">
        <v>2</v>
      </c>
      <c r="E15" s="79" t="s">
        <v>96</v>
      </c>
      <c r="F15" s="78" t="s">
        <v>2042</v>
      </c>
      <c r="G15" s="78" t="s">
        <v>551</v>
      </c>
      <c r="H15" s="78" t="s">
        <v>562</v>
      </c>
      <c r="I15" s="78" t="s">
        <v>2046</v>
      </c>
      <c r="J15" s="80" t="s">
        <v>1189</v>
      </c>
      <c r="K15" s="81" t="s">
        <v>97</v>
      </c>
      <c r="L15" s="81" t="s">
        <v>98</v>
      </c>
      <c r="M15" s="81" t="s">
        <v>99</v>
      </c>
      <c r="N15" s="81">
        <v>3</v>
      </c>
      <c r="O15" s="81" t="s">
        <v>100</v>
      </c>
      <c r="P15" s="81">
        <v>898</v>
      </c>
      <c r="Q15" s="41" t="s">
        <v>159</v>
      </c>
      <c r="R15" s="82" t="s">
        <v>102</v>
      </c>
      <c r="S15" s="81" t="s">
        <v>103</v>
      </c>
      <c r="T15" s="81" t="s">
        <v>104</v>
      </c>
      <c r="U15" s="82" t="s">
        <v>105</v>
      </c>
      <c r="V15" s="83">
        <v>26</v>
      </c>
      <c r="W15" s="83">
        <v>314</v>
      </c>
      <c r="X15" s="82" t="s">
        <v>106</v>
      </c>
      <c r="Y15" s="83">
        <v>60</v>
      </c>
      <c r="Z15" s="83">
        <v>21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51.9</v>
      </c>
      <c r="AJ15" s="41" t="s">
        <v>128</v>
      </c>
      <c r="AK15" s="41" t="s">
        <v>108</v>
      </c>
      <c r="AL15" s="45">
        <f t="shared" ref="AL15" si="2">P15</f>
        <v>898</v>
      </c>
      <c r="AM15" s="41" t="s">
        <v>109</v>
      </c>
      <c r="AN15" s="41">
        <v>2</v>
      </c>
      <c r="AO15" s="41" t="s">
        <v>952</v>
      </c>
    </row>
    <row r="16" spans="1:41" s="103" customFormat="1" x14ac:dyDescent="0.3">
      <c r="A16" s="130" t="s">
        <v>2033</v>
      </c>
      <c r="B16" s="78" t="s">
        <v>2034</v>
      </c>
      <c r="C16" s="78" t="s">
        <v>2055</v>
      </c>
      <c r="D16" s="79">
        <v>2</v>
      </c>
      <c r="E16" s="79" t="s">
        <v>96</v>
      </c>
      <c r="F16" s="78" t="s">
        <v>2042</v>
      </c>
      <c r="G16" s="78" t="s">
        <v>551</v>
      </c>
      <c r="H16" s="78" t="s">
        <v>562</v>
      </c>
      <c r="I16" s="78" t="s">
        <v>3658</v>
      </c>
      <c r="J16" s="80" t="s">
        <v>1189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898</v>
      </c>
      <c r="Q16" s="41" t="s">
        <v>159</v>
      </c>
      <c r="R16" s="82" t="s">
        <v>102</v>
      </c>
      <c r="S16" s="81" t="s">
        <v>103</v>
      </c>
      <c r="T16" s="81" t="s">
        <v>104</v>
      </c>
      <c r="U16" s="82" t="s">
        <v>105</v>
      </c>
      <c r="V16" s="83">
        <v>26</v>
      </c>
      <c r="W16" s="83">
        <v>314</v>
      </c>
      <c r="X16" s="82" t="s">
        <v>106</v>
      </c>
      <c r="Y16" s="83">
        <v>60</v>
      </c>
      <c r="Z16" s="83">
        <v>21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51.9</v>
      </c>
      <c r="AJ16" s="41" t="s">
        <v>128</v>
      </c>
      <c r="AK16" s="41" t="s">
        <v>108</v>
      </c>
      <c r="AL16" s="45">
        <f t="shared" si="1"/>
        <v>898</v>
      </c>
      <c r="AM16" s="41" t="s">
        <v>109</v>
      </c>
      <c r="AN16" s="41">
        <v>2</v>
      </c>
      <c r="AO16" s="41" t="s">
        <v>952</v>
      </c>
    </row>
    <row r="17" spans="1:41" s="103" customFormat="1" x14ac:dyDescent="0.3">
      <c r="A17" s="130" t="s">
        <v>2035</v>
      </c>
      <c r="B17" s="78" t="s">
        <v>2036</v>
      </c>
      <c r="C17" s="78" t="s">
        <v>2056</v>
      </c>
      <c r="D17" s="79">
        <v>2</v>
      </c>
      <c r="E17" s="79" t="s">
        <v>96</v>
      </c>
      <c r="F17" s="78" t="s">
        <v>2043</v>
      </c>
      <c r="G17" s="78" t="s">
        <v>551</v>
      </c>
      <c r="H17" s="78" t="s">
        <v>552</v>
      </c>
      <c r="I17" s="78" t="s">
        <v>2047</v>
      </c>
      <c r="J17" s="80" t="s">
        <v>1189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898</v>
      </c>
      <c r="Q17" s="41" t="s">
        <v>159</v>
      </c>
      <c r="R17" s="82" t="s">
        <v>102</v>
      </c>
      <c r="S17" s="81" t="s">
        <v>103</v>
      </c>
      <c r="T17" s="81" t="s">
        <v>104</v>
      </c>
      <c r="U17" s="82" t="s">
        <v>105</v>
      </c>
      <c r="V17" s="83">
        <v>19</v>
      </c>
      <c r="W17" s="83">
        <v>260</v>
      </c>
      <c r="X17" s="82" t="s">
        <v>106</v>
      </c>
      <c r="Y17" s="83">
        <v>41</v>
      </c>
      <c r="Z17" s="83">
        <v>176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55.46</v>
      </c>
      <c r="AJ17" s="41" t="s">
        <v>128</v>
      </c>
      <c r="AK17" s="41" t="s">
        <v>108</v>
      </c>
      <c r="AL17" s="45">
        <f t="shared" ref="AL17:AL19" si="3">P17</f>
        <v>898</v>
      </c>
      <c r="AM17" s="41" t="s">
        <v>109</v>
      </c>
      <c r="AN17" s="41">
        <v>3</v>
      </c>
      <c r="AO17" s="41" t="s">
        <v>952</v>
      </c>
    </row>
    <row r="18" spans="1:41" s="103" customFormat="1" x14ac:dyDescent="0.3">
      <c r="A18" s="130" t="s">
        <v>2035</v>
      </c>
      <c r="B18" s="78" t="s">
        <v>2036</v>
      </c>
      <c r="C18" s="78" t="s">
        <v>2056</v>
      </c>
      <c r="D18" s="79">
        <v>2</v>
      </c>
      <c r="E18" s="79" t="s">
        <v>96</v>
      </c>
      <c r="F18" s="78" t="s">
        <v>2043</v>
      </c>
      <c r="G18" s="78" t="s">
        <v>551</v>
      </c>
      <c r="H18" s="78" t="s">
        <v>552</v>
      </c>
      <c r="I18" s="78" t="s">
        <v>2048</v>
      </c>
      <c r="J18" s="80" t="s">
        <v>1189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898</v>
      </c>
      <c r="Q18" s="41" t="s">
        <v>159</v>
      </c>
      <c r="R18" s="82" t="s">
        <v>102</v>
      </c>
      <c r="S18" s="81" t="s">
        <v>103</v>
      </c>
      <c r="T18" s="81" t="s">
        <v>104</v>
      </c>
      <c r="U18" s="82" t="s">
        <v>105</v>
      </c>
      <c r="V18" s="83">
        <v>19</v>
      </c>
      <c r="W18" s="83">
        <v>260</v>
      </c>
      <c r="X18" s="82" t="s">
        <v>106</v>
      </c>
      <c r="Y18" s="83">
        <v>41</v>
      </c>
      <c r="Z18" s="83">
        <v>176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55.46</v>
      </c>
      <c r="AJ18" s="41" t="s">
        <v>128</v>
      </c>
      <c r="AK18" s="41" t="s">
        <v>108</v>
      </c>
      <c r="AL18" s="45">
        <f t="shared" si="3"/>
        <v>898</v>
      </c>
      <c r="AM18" s="41" t="s">
        <v>109</v>
      </c>
      <c r="AN18" s="41">
        <v>3</v>
      </c>
      <c r="AO18" s="41" t="s">
        <v>952</v>
      </c>
    </row>
    <row r="19" spans="1:41" s="103" customFormat="1" x14ac:dyDescent="0.3">
      <c r="A19" s="130" t="s">
        <v>2035</v>
      </c>
      <c r="B19" s="78" t="s">
        <v>2036</v>
      </c>
      <c r="C19" s="78" t="s">
        <v>2056</v>
      </c>
      <c r="D19" s="79">
        <v>2</v>
      </c>
      <c r="E19" s="79" t="s">
        <v>96</v>
      </c>
      <c r="F19" s="78" t="s">
        <v>2043</v>
      </c>
      <c r="G19" s="78" t="s">
        <v>551</v>
      </c>
      <c r="H19" s="78" t="s">
        <v>553</v>
      </c>
      <c r="I19" s="78" t="s">
        <v>2047</v>
      </c>
      <c r="J19" s="80" t="s">
        <v>1189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898</v>
      </c>
      <c r="Q19" s="41" t="s">
        <v>159</v>
      </c>
      <c r="R19" s="82" t="s">
        <v>102</v>
      </c>
      <c r="S19" s="81" t="s">
        <v>103</v>
      </c>
      <c r="T19" s="81" t="s">
        <v>104</v>
      </c>
      <c r="U19" s="82" t="s">
        <v>105</v>
      </c>
      <c r="V19" s="83">
        <v>19</v>
      </c>
      <c r="W19" s="83">
        <v>260</v>
      </c>
      <c r="X19" s="82" t="s">
        <v>106</v>
      </c>
      <c r="Y19" s="83">
        <v>41</v>
      </c>
      <c r="Z19" s="83">
        <v>176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55.46</v>
      </c>
      <c r="AJ19" s="41" t="s">
        <v>128</v>
      </c>
      <c r="AK19" s="41" t="s">
        <v>108</v>
      </c>
      <c r="AL19" s="45">
        <f t="shared" si="3"/>
        <v>898</v>
      </c>
      <c r="AM19" s="41" t="s">
        <v>109</v>
      </c>
      <c r="AN19" s="41">
        <v>3</v>
      </c>
      <c r="AO19" s="41" t="s">
        <v>952</v>
      </c>
    </row>
    <row r="20" spans="1:41" s="103" customFormat="1" x14ac:dyDescent="0.3">
      <c r="A20" s="130" t="s">
        <v>2035</v>
      </c>
      <c r="B20" s="78" t="s">
        <v>2036</v>
      </c>
      <c r="C20" s="78" t="s">
        <v>2056</v>
      </c>
      <c r="D20" s="79">
        <v>2</v>
      </c>
      <c r="E20" s="79" t="s">
        <v>96</v>
      </c>
      <c r="F20" s="78" t="s">
        <v>2043</v>
      </c>
      <c r="G20" s="78" t="s">
        <v>551</v>
      </c>
      <c r="H20" s="78" t="s">
        <v>552</v>
      </c>
      <c r="I20" s="78" t="s">
        <v>3659</v>
      </c>
      <c r="J20" s="80" t="s">
        <v>1189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898</v>
      </c>
      <c r="Q20" s="41" t="s">
        <v>159</v>
      </c>
      <c r="R20" s="82" t="s">
        <v>102</v>
      </c>
      <c r="S20" s="81" t="s">
        <v>103</v>
      </c>
      <c r="T20" s="81" t="s">
        <v>104</v>
      </c>
      <c r="U20" s="82" t="s">
        <v>105</v>
      </c>
      <c r="V20" s="83">
        <v>19</v>
      </c>
      <c r="W20" s="83">
        <v>260</v>
      </c>
      <c r="X20" s="82" t="s">
        <v>106</v>
      </c>
      <c r="Y20" s="83">
        <v>41</v>
      </c>
      <c r="Z20" s="83">
        <v>176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55.46</v>
      </c>
      <c r="AJ20" s="41" t="s">
        <v>128</v>
      </c>
      <c r="AK20" s="41" t="s">
        <v>108</v>
      </c>
      <c r="AL20" s="45">
        <f t="shared" si="1"/>
        <v>898</v>
      </c>
      <c r="AM20" s="41" t="s">
        <v>109</v>
      </c>
      <c r="AN20" s="41">
        <v>3</v>
      </c>
      <c r="AO20" s="41" t="s">
        <v>952</v>
      </c>
    </row>
    <row r="21" spans="1:41" s="103" customFormat="1" x14ac:dyDescent="0.3">
      <c r="A21" s="130" t="s">
        <v>2035</v>
      </c>
      <c r="B21" s="78" t="s">
        <v>2036</v>
      </c>
      <c r="C21" s="78" t="s">
        <v>2056</v>
      </c>
      <c r="D21" s="79">
        <v>2</v>
      </c>
      <c r="E21" s="79" t="s">
        <v>96</v>
      </c>
      <c r="F21" s="78" t="s">
        <v>2043</v>
      </c>
      <c r="G21" s="78" t="s">
        <v>551</v>
      </c>
      <c r="H21" s="78" t="s">
        <v>552</v>
      </c>
      <c r="I21" s="78" t="s">
        <v>3660</v>
      </c>
      <c r="J21" s="80" t="s">
        <v>1189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898</v>
      </c>
      <c r="Q21" s="41" t="s">
        <v>159</v>
      </c>
      <c r="R21" s="82" t="s">
        <v>102</v>
      </c>
      <c r="S21" s="81" t="s">
        <v>103</v>
      </c>
      <c r="T21" s="81" t="s">
        <v>104</v>
      </c>
      <c r="U21" s="82" t="s">
        <v>105</v>
      </c>
      <c r="V21" s="83">
        <v>19</v>
      </c>
      <c r="W21" s="83">
        <v>260</v>
      </c>
      <c r="X21" s="82" t="s">
        <v>106</v>
      </c>
      <c r="Y21" s="83">
        <v>41</v>
      </c>
      <c r="Z21" s="83">
        <v>176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55.46</v>
      </c>
      <c r="AJ21" s="41" t="s">
        <v>128</v>
      </c>
      <c r="AK21" s="41" t="s">
        <v>108</v>
      </c>
      <c r="AL21" s="45">
        <f t="shared" si="1"/>
        <v>898</v>
      </c>
      <c r="AM21" s="41" t="s">
        <v>109</v>
      </c>
      <c r="AN21" s="41">
        <v>3</v>
      </c>
      <c r="AO21" s="41" t="s">
        <v>952</v>
      </c>
    </row>
    <row r="22" spans="1:41" s="103" customFormat="1" x14ac:dyDescent="0.3">
      <c r="A22" s="130" t="s">
        <v>2035</v>
      </c>
      <c r="B22" s="78" t="s">
        <v>2036</v>
      </c>
      <c r="C22" s="78" t="s">
        <v>2056</v>
      </c>
      <c r="D22" s="79">
        <v>2</v>
      </c>
      <c r="E22" s="79" t="s">
        <v>96</v>
      </c>
      <c r="F22" s="78" t="s">
        <v>2043</v>
      </c>
      <c r="G22" s="78" t="s">
        <v>551</v>
      </c>
      <c r="H22" s="78" t="s">
        <v>553</v>
      </c>
      <c r="I22" s="78" t="s">
        <v>3659</v>
      </c>
      <c r="J22" s="80" t="s">
        <v>1189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898</v>
      </c>
      <c r="Q22" s="41" t="s">
        <v>159</v>
      </c>
      <c r="R22" s="82" t="s">
        <v>102</v>
      </c>
      <c r="S22" s="81" t="s">
        <v>103</v>
      </c>
      <c r="T22" s="81" t="s">
        <v>104</v>
      </c>
      <c r="U22" s="82" t="s">
        <v>105</v>
      </c>
      <c r="V22" s="83">
        <v>19</v>
      </c>
      <c r="W22" s="83">
        <v>260</v>
      </c>
      <c r="X22" s="82" t="s">
        <v>106</v>
      </c>
      <c r="Y22" s="83">
        <v>41</v>
      </c>
      <c r="Z22" s="83">
        <v>176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55.46</v>
      </c>
      <c r="AJ22" s="41" t="s">
        <v>128</v>
      </c>
      <c r="AK22" s="41" t="s">
        <v>108</v>
      </c>
      <c r="AL22" s="45">
        <f t="shared" ref="AL22" si="4">P22</f>
        <v>898</v>
      </c>
      <c r="AM22" s="41" t="s">
        <v>109</v>
      </c>
      <c r="AN22" s="41">
        <v>3</v>
      </c>
      <c r="AO22" s="41" t="s">
        <v>952</v>
      </c>
    </row>
    <row r="23" spans="1:41" s="103" customFormat="1" x14ac:dyDescent="0.3">
      <c r="A23" s="130" t="s">
        <v>2035</v>
      </c>
      <c r="B23" s="78" t="s">
        <v>2036</v>
      </c>
      <c r="C23" s="78" t="s">
        <v>2056</v>
      </c>
      <c r="D23" s="79">
        <v>2</v>
      </c>
      <c r="E23" s="79" t="s">
        <v>96</v>
      </c>
      <c r="F23" s="78" t="s">
        <v>2043</v>
      </c>
      <c r="G23" s="78" t="s">
        <v>551</v>
      </c>
      <c r="H23" s="78" t="s">
        <v>553</v>
      </c>
      <c r="I23" s="78" t="s">
        <v>2047</v>
      </c>
      <c r="J23" s="80" t="s">
        <v>1189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898</v>
      </c>
      <c r="Q23" s="41" t="s">
        <v>159</v>
      </c>
      <c r="R23" s="82" t="s">
        <v>102</v>
      </c>
      <c r="S23" s="81" t="s">
        <v>103</v>
      </c>
      <c r="T23" s="81" t="s">
        <v>104</v>
      </c>
      <c r="U23" s="82" t="s">
        <v>105</v>
      </c>
      <c r="V23" s="83">
        <v>19</v>
      </c>
      <c r="W23" s="83">
        <v>260</v>
      </c>
      <c r="X23" s="82" t="s">
        <v>106</v>
      </c>
      <c r="Y23" s="83">
        <v>41</v>
      </c>
      <c r="Z23" s="83">
        <v>176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55.46</v>
      </c>
      <c r="AJ23" s="41" t="s">
        <v>128</v>
      </c>
      <c r="AK23" s="41" t="s">
        <v>108</v>
      </c>
      <c r="AL23" s="45">
        <f t="shared" si="1"/>
        <v>898</v>
      </c>
      <c r="AM23" s="41" t="s">
        <v>109</v>
      </c>
      <c r="AN23" s="41">
        <v>3</v>
      </c>
      <c r="AO23" s="41" t="s">
        <v>952</v>
      </c>
    </row>
    <row r="24" spans="1:41" s="103" customFormat="1" x14ac:dyDescent="0.3">
      <c r="A24" s="130" t="s">
        <v>2037</v>
      </c>
      <c r="B24" s="78" t="s">
        <v>2038</v>
      </c>
      <c r="C24" s="78" t="s">
        <v>2057</v>
      </c>
      <c r="D24" s="79">
        <v>2</v>
      </c>
      <c r="E24" s="79" t="s">
        <v>96</v>
      </c>
      <c r="F24" s="78" t="s">
        <v>2044</v>
      </c>
      <c r="G24" s="78" t="s">
        <v>250</v>
      </c>
      <c r="H24" s="78" t="s">
        <v>572</v>
      </c>
      <c r="I24" s="78" t="s">
        <v>2049</v>
      </c>
      <c r="J24" s="80" t="s">
        <v>531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898</v>
      </c>
      <c r="Q24" s="41" t="s">
        <v>159</v>
      </c>
      <c r="R24" s="82" t="s">
        <v>102</v>
      </c>
      <c r="S24" s="81" t="s">
        <v>103</v>
      </c>
      <c r="T24" s="81" t="s">
        <v>104</v>
      </c>
      <c r="U24" s="82" t="s">
        <v>105</v>
      </c>
      <c r="V24" s="83">
        <v>11</v>
      </c>
      <c r="W24" s="83">
        <v>419</v>
      </c>
      <c r="X24" s="82" t="s">
        <v>106</v>
      </c>
      <c r="Y24" s="83">
        <v>19</v>
      </c>
      <c r="Z24" s="83">
        <v>118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59.3</v>
      </c>
      <c r="AJ24" s="41" t="s">
        <v>128</v>
      </c>
      <c r="AK24" s="41" t="s">
        <v>108</v>
      </c>
      <c r="AL24" s="45">
        <f t="shared" si="1"/>
        <v>898</v>
      </c>
      <c r="AM24" s="41" t="s">
        <v>109</v>
      </c>
      <c r="AN24" s="41">
        <v>4</v>
      </c>
      <c r="AO24" s="41" t="s">
        <v>952</v>
      </c>
    </row>
    <row r="25" spans="1:41" s="103" customFormat="1" x14ac:dyDescent="0.3">
      <c r="A25" s="130" t="s">
        <v>2039</v>
      </c>
      <c r="B25" s="78" t="s">
        <v>2040</v>
      </c>
      <c r="C25" s="78" t="s">
        <v>2058</v>
      </c>
      <c r="D25" s="79">
        <v>2</v>
      </c>
      <c r="E25" s="79" t="s">
        <v>96</v>
      </c>
      <c r="F25" s="78" t="s">
        <v>2045</v>
      </c>
      <c r="G25" s="78" t="s">
        <v>551</v>
      </c>
      <c r="H25" s="78" t="s">
        <v>552</v>
      </c>
      <c r="I25" s="78" t="s">
        <v>2050</v>
      </c>
      <c r="J25" s="80" t="s">
        <v>1189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898</v>
      </c>
      <c r="Q25" s="41" t="s">
        <v>159</v>
      </c>
      <c r="R25" s="82" t="s">
        <v>102</v>
      </c>
      <c r="S25" s="81" t="s">
        <v>103</v>
      </c>
      <c r="T25" s="81" t="s">
        <v>104</v>
      </c>
      <c r="U25" s="82" t="s">
        <v>105</v>
      </c>
      <c r="V25" s="83">
        <v>19</v>
      </c>
      <c r="W25" s="83">
        <v>260</v>
      </c>
      <c r="X25" s="82" t="s">
        <v>106</v>
      </c>
      <c r="Y25" s="83">
        <v>41</v>
      </c>
      <c r="Z25" s="83">
        <v>176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49.38</v>
      </c>
      <c r="AJ25" s="41" t="s">
        <v>128</v>
      </c>
      <c r="AK25" s="41" t="s">
        <v>108</v>
      </c>
      <c r="AL25" s="45">
        <f t="shared" ref="AL25:AL28" si="5">P25</f>
        <v>898</v>
      </c>
      <c r="AM25" s="41" t="s">
        <v>109</v>
      </c>
      <c r="AN25" s="41">
        <v>4</v>
      </c>
      <c r="AO25" s="41" t="s">
        <v>952</v>
      </c>
    </row>
    <row r="26" spans="1:41" s="103" customFormat="1" x14ac:dyDescent="0.3">
      <c r="A26" s="130" t="s">
        <v>2039</v>
      </c>
      <c r="B26" s="78" t="s">
        <v>2040</v>
      </c>
      <c r="C26" s="78" t="s">
        <v>2058</v>
      </c>
      <c r="D26" s="79">
        <v>2</v>
      </c>
      <c r="E26" s="79" t="s">
        <v>96</v>
      </c>
      <c r="F26" s="78" t="s">
        <v>2045</v>
      </c>
      <c r="G26" s="78" t="s">
        <v>551</v>
      </c>
      <c r="H26" s="78" t="s">
        <v>552</v>
      </c>
      <c r="I26" s="78" t="s">
        <v>2051</v>
      </c>
      <c r="J26" s="80" t="s">
        <v>1189</v>
      </c>
      <c r="K26" s="81" t="s">
        <v>97</v>
      </c>
      <c r="L26" s="81" t="s">
        <v>98</v>
      </c>
      <c r="M26" s="81" t="s">
        <v>99</v>
      </c>
      <c r="N26" s="81">
        <v>3</v>
      </c>
      <c r="O26" s="81" t="s">
        <v>100</v>
      </c>
      <c r="P26" s="81">
        <v>898</v>
      </c>
      <c r="Q26" s="41" t="s">
        <v>159</v>
      </c>
      <c r="R26" s="82" t="s">
        <v>102</v>
      </c>
      <c r="S26" s="81" t="s">
        <v>103</v>
      </c>
      <c r="T26" s="81" t="s">
        <v>104</v>
      </c>
      <c r="U26" s="82" t="s">
        <v>105</v>
      </c>
      <c r="V26" s="83">
        <v>19</v>
      </c>
      <c r="W26" s="83">
        <v>260</v>
      </c>
      <c r="X26" s="82" t="s">
        <v>106</v>
      </c>
      <c r="Y26" s="83">
        <v>41</v>
      </c>
      <c r="Z26" s="83">
        <v>176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800</v>
      </c>
      <c r="AI26" s="84">
        <v>49.38</v>
      </c>
      <c r="AJ26" s="41" t="s">
        <v>128</v>
      </c>
      <c r="AK26" s="41" t="s">
        <v>108</v>
      </c>
      <c r="AL26" s="45">
        <f t="shared" si="5"/>
        <v>898</v>
      </c>
      <c r="AM26" s="41" t="s">
        <v>109</v>
      </c>
      <c r="AN26" s="41">
        <v>4</v>
      </c>
      <c r="AO26" s="41" t="s">
        <v>952</v>
      </c>
    </row>
    <row r="27" spans="1:41" s="103" customFormat="1" x14ac:dyDescent="0.3">
      <c r="A27" s="130" t="s">
        <v>2039</v>
      </c>
      <c r="B27" s="78" t="s">
        <v>2040</v>
      </c>
      <c r="C27" s="78" t="s">
        <v>2058</v>
      </c>
      <c r="D27" s="79">
        <v>2</v>
      </c>
      <c r="E27" s="79" t="s">
        <v>96</v>
      </c>
      <c r="F27" s="78" t="s">
        <v>2045</v>
      </c>
      <c r="G27" s="78" t="s">
        <v>551</v>
      </c>
      <c r="H27" s="78" t="s">
        <v>552</v>
      </c>
      <c r="I27" s="78" t="s">
        <v>2052</v>
      </c>
      <c r="J27" s="80" t="s">
        <v>1189</v>
      </c>
      <c r="K27" s="81" t="s">
        <v>97</v>
      </c>
      <c r="L27" s="81" t="s">
        <v>98</v>
      </c>
      <c r="M27" s="81" t="s">
        <v>99</v>
      </c>
      <c r="N27" s="81">
        <v>3</v>
      </c>
      <c r="O27" s="81" t="s">
        <v>100</v>
      </c>
      <c r="P27" s="81">
        <v>898</v>
      </c>
      <c r="Q27" s="41" t="s">
        <v>159</v>
      </c>
      <c r="R27" s="82" t="s">
        <v>102</v>
      </c>
      <c r="S27" s="81" t="s">
        <v>103</v>
      </c>
      <c r="T27" s="81" t="s">
        <v>104</v>
      </c>
      <c r="U27" s="82" t="s">
        <v>105</v>
      </c>
      <c r="V27" s="83">
        <v>19</v>
      </c>
      <c r="W27" s="83">
        <v>260</v>
      </c>
      <c r="X27" s="82" t="s">
        <v>106</v>
      </c>
      <c r="Y27" s="83">
        <v>41</v>
      </c>
      <c r="Z27" s="83">
        <v>176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800</v>
      </c>
      <c r="AI27" s="84">
        <v>49.38</v>
      </c>
      <c r="AJ27" s="41" t="s">
        <v>128</v>
      </c>
      <c r="AK27" s="41" t="s">
        <v>108</v>
      </c>
      <c r="AL27" s="45">
        <f t="shared" si="5"/>
        <v>898</v>
      </c>
      <c r="AM27" s="41" t="s">
        <v>109</v>
      </c>
      <c r="AN27" s="41">
        <v>4</v>
      </c>
      <c r="AO27" s="41" t="s">
        <v>952</v>
      </c>
    </row>
    <row r="28" spans="1:41" s="103" customFormat="1" x14ac:dyDescent="0.3">
      <c r="A28" s="130" t="s">
        <v>2039</v>
      </c>
      <c r="B28" s="78" t="s">
        <v>2040</v>
      </c>
      <c r="C28" s="78" t="s">
        <v>2058</v>
      </c>
      <c r="D28" s="79">
        <v>2</v>
      </c>
      <c r="E28" s="79" t="s">
        <v>96</v>
      </c>
      <c r="F28" s="78" t="s">
        <v>2045</v>
      </c>
      <c r="G28" s="78" t="s">
        <v>551</v>
      </c>
      <c r="H28" s="78" t="s">
        <v>553</v>
      </c>
      <c r="I28" s="78" t="s">
        <v>2050</v>
      </c>
      <c r="J28" s="80" t="s">
        <v>1189</v>
      </c>
      <c r="K28" s="81" t="s">
        <v>97</v>
      </c>
      <c r="L28" s="81" t="s">
        <v>98</v>
      </c>
      <c r="M28" s="81" t="s">
        <v>99</v>
      </c>
      <c r="N28" s="81">
        <v>3</v>
      </c>
      <c r="O28" s="81" t="s">
        <v>100</v>
      </c>
      <c r="P28" s="81">
        <v>898</v>
      </c>
      <c r="Q28" s="41" t="s">
        <v>159</v>
      </c>
      <c r="R28" s="82" t="s">
        <v>102</v>
      </c>
      <c r="S28" s="81" t="s">
        <v>103</v>
      </c>
      <c r="T28" s="81" t="s">
        <v>104</v>
      </c>
      <c r="U28" s="82" t="s">
        <v>105</v>
      </c>
      <c r="V28" s="83">
        <v>19</v>
      </c>
      <c r="W28" s="83">
        <v>260</v>
      </c>
      <c r="X28" s="82" t="s">
        <v>106</v>
      </c>
      <c r="Y28" s="83">
        <v>41</v>
      </c>
      <c r="Z28" s="83">
        <v>176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800</v>
      </c>
      <c r="AI28" s="84">
        <v>49.38</v>
      </c>
      <c r="AJ28" s="41" t="s">
        <v>128</v>
      </c>
      <c r="AK28" s="41" t="s">
        <v>108</v>
      </c>
      <c r="AL28" s="45">
        <f t="shared" si="5"/>
        <v>898</v>
      </c>
      <c r="AM28" s="41" t="s">
        <v>109</v>
      </c>
      <c r="AN28" s="41">
        <v>4</v>
      </c>
      <c r="AO28" s="41" t="s">
        <v>952</v>
      </c>
    </row>
    <row r="29" spans="1:41" s="103" customFormat="1" x14ac:dyDescent="0.3">
      <c r="A29" s="130" t="s">
        <v>2039</v>
      </c>
      <c r="B29" s="78" t="s">
        <v>2040</v>
      </c>
      <c r="C29" s="78" t="s">
        <v>2058</v>
      </c>
      <c r="D29" s="79">
        <v>2</v>
      </c>
      <c r="E29" s="79" t="s">
        <v>96</v>
      </c>
      <c r="F29" s="78" t="s">
        <v>2045</v>
      </c>
      <c r="G29" s="78" t="s">
        <v>551</v>
      </c>
      <c r="H29" s="78" t="s">
        <v>552</v>
      </c>
      <c r="I29" s="78" t="s">
        <v>3661</v>
      </c>
      <c r="J29" s="80" t="s">
        <v>1189</v>
      </c>
      <c r="K29" s="81" t="s">
        <v>97</v>
      </c>
      <c r="L29" s="81" t="s">
        <v>98</v>
      </c>
      <c r="M29" s="81" t="s">
        <v>99</v>
      </c>
      <c r="N29" s="81">
        <v>3</v>
      </c>
      <c r="O29" s="81" t="s">
        <v>100</v>
      </c>
      <c r="P29" s="81">
        <v>898</v>
      </c>
      <c r="Q29" s="41" t="s">
        <v>159</v>
      </c>
      <c r="R29" s="82" t="s">
        <v>102</v>
      </c>
      <c r="S29" s="81" t="s">
        <v>103</v>
      </c>
      <c r="T29" s="81" t="s">
        <v>104</v>
      </c>
      <c r="U29" s="82" t="s">
        <v>105</v>
      </c>
      <c r="V29" s="83">
        <v>19</v>
      </c>
      <c r="W29" s="83">
        <v>260</v>
      </c>
      <c r="X29" s="82" t="s">
        <v>106</v>
      </c>
      <c r="Y29" s="83">
        <v>41</v>
      </c>
      <c r="Z29" s="83">
        <v>176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800</v>
      </c>
      <c r="AI29" s="84">
        <v>49.38</v>
      </c>
      <c r="AJ29" s="41" t="s">
        <v>128</v>
      </c>
      <c r="AK29" s="41" t="s">
        <v>108</v>
      </c>
      <c r="AL29" s="45">
        <f t="shared" si="1"/>
        <v>898</v>
      </c>
      <c r="AM29" s="41" t="s">
        <v>109</v>
      </c>
      <c r="AN29" s="41">
        <v>4</v>
      </c>
      <c r="AO29" s="41" t="s">
        <v>952</v>
      </c>
    </row>
    <row r="30" spans="1:41" s="103" customFormat="1" x14ac:dyDescent="0.3">
      <c r="A30" s="130" t="s">
        <v>2039</v>
      </c>
      <c r="B30" s="78" t="s">
        <v>2040</v>
      </c>
      <c r="C30" s="78" t="s">
        <v>2058</v>
      </c>
      <c r="D30" s="79">
        <v>2</v>
      </c>
      <c r="E30" s="79" t="s">
        <v>96</v>
      </c>
      <c r="F30" s="78" t="s">
        <v>2045</v>
      </c>
      <c r="G30" s="78" t="s">
        <v>551</v>
      </c>
      <c r="H30" s="78" t="s">
        <v>552</v>
      </c>
      <c r="I30" s="78" t="s">
        <v>3662</v>
      </c>
      <c r="J30" s="80" t="s">
        <v>1189</v>
      </c>
      <c r="K30" s="81" t="s">
        <v>97</v>
      </c>
      <c r="L30" s="81" t="s">
        <v>98</v>
      </c>
      <c r="M30" s="81" t="s">
        <v>99</v>
      </c>
      <c r="N30" s="81">
        <v>3</v>
      </c>
      <c r="O30" s="81" t="s">
        <v>100</v>
      </c>
      <c r="P30" s="81">
        <v>898</v>
      </c>
      <c r="Q30" s="41" t="s">
        <v>159</v>
      </c>
      <c r="R30" s="82" t="s">
        <v>102</v>
      </c>
      <c r="S30" s="81" t="s">
        <v>103</v>
      </c>
      <c r="T30" s="81" t="s">
        <v>104</v>
      </c>
      <c r="U30" s="82" t="s">
        <v>105</v>
      </c>
      <c r="V30" s="83">
        <v>19</v>
      </c>
      <c r="W30" s="83">
        <v>260</v>
      </c>
      <c r="X30" s="82" t="s">
        <v>106</v>
      </c>
      <c r="Y30" s="83">
        <v>41</v>
      </c>
      <c r="Z30" s="83">
        <v>176</v>
      </c>
      <c r="AA30" s="82" t="s">
        <v>106</v>
      </c>
      <c r="AB30" s="83"/>
      <c r="AC30" s="83"/>
      <c r="AD30" s="82"/>
      <c r="AE30" s="83"/>
      <c r="AF30" s="83"/>
      <c r="AG30" s="82"/>
      <c r="AH30" s="82" t="s">
        <v>800</v>
      </c>
      <c r="AI30" s="84">
        <v>49.38</v>
      </c>
      <c r="AJ30" s="41" t="s">
        <v>128</v>
      </c>
      <c r="AK30" s="41" t="s">
        <v>108</v>
      </c>
      <c r="AL30" s="45">
        <f t="shared" si="1"/>
        <v>898</v>
      </c>
      <c r="AM30" s="41" t="s">
        <v>109</v>
      </c>
      <c r="AN30" s="41">
        <v>4</v>
      </c>
      <c r="AO30" s="41" t="s">
        <v>952</v>
      </c>
    </row>
    <row r="31" spans="1:41" s="103" customFormat="1" x14ac:dyDescent="0.3">
      <c r="A31" s="130" t="s">
        <v>2039</v>
      </c>
      <c r="B31" s="78" t="s">
        <v>2040</v>
      </c>
      <c r="C31" s="78" t="s">
        <v>2058</v>
      </c>
      <c r="D31" s="79">
        <v>2</v>
      </c>
      <c r="E31" s="79" t="s">
        <v>96</v>
      </c>
      <c r="F31" s="78" t="s">
        <v>2045</v>
      </c>
      <c r="G31" s="78" t="s">
        <v>551</v>
      </c>
      <c r="H31" s="78" t="s">
        <v>552</v>
      </c>
      <c r="I31" s="78" t="s">
        <v>3663</v>
      </c>
      <c r="J31" s="80" t="s">
        <v>1189</v>
      </c>
      <c r="K31" s="81" t="s">
        <v>97</v>
      </c>
      <c r="L31" s="81" t="s">
        <v>98</v>
      </c>
      <c r="M31" s="81" t="s">
        <v>99</v>
      </c>
      <c r="N31" s="81">
        <v>3</v>
      </c>
      <c r="O31" s="81" t="s">
        <v>100</v>
      </c>
      <c r="P31" s="81">
        <v>898</v>
      </c>
      <c r="Q31" s="41" t="s">
        <v>159</v>
      </c>
      <c r="R31" s="82" t="s">
        <v>102</v>
      </c>
      <c r="S31" s="81" t="s">
        <v>103</v>
      </c>
      <c r="T31" s="81" t="s">
        <v>104</v>
      </c>
      <c r="U31" s="82" t="s">
        <v>105</v>
      </c>
      <c r="V31" s="83">
        <v>19</v>
      </c>
      <c r="W31" s="83">
        <v>260</v>
      </c>
      <c r="X31" s="82" t="s">
        <v>106</v>
      </c>
      <c r="Y31" s="83">
        <v>41</v>
      </c>
      <c r="Z31" s="83">
        <v>176</v>
      </c>
      <c r="AA31" s="82" t="s">
        <v>106</v>
      </c>
      <c r="AB31" s="83"/>
      <c r="AC31" s="83"/>
      <c r="AD31" s="82"/>
      <c r="AE31" s="83"/>
      <c r="AF31" s="83"/>
      <c r="AG31" s="82"/>
      <c r="AH31" s="82" t="s">
        <v>800</v>
      </c>
      <c r="AI31" s="84">
        <v>49.38</v>
      </c>
      <c r="AJ31" s="41" t="s">
        <v>128</v>
      </c>
      <c r="AK31" s="41" t="s">
        <v>108</v>
      </c>
      <c r="AL31" s="45">
        <f t="shared" si="1"/>
        <v>898</v>
      </c>
      <c r="AM31" s="41" t="s">
        <v>109</v>
      </c>
      <c r="AN31" s="41">
        <v>4</v>
      </c>
      <c r="AO31" s="41" t="s">
        <v>952</v>
      </c>
    </row>
    <row r="32" spans="1:41" s="103" customFormat="1" x14ac:dyDescent="0.3">
      <c r="A32" s="130" t="s">
        <v>2039</v>
      </c>
      <c r="B32" s="78" t="s">
        <v>2040</v>
      </c>
      <c r="C32" s="78" t="s">
        <v>2058</v>
      </c>
      <c r="D32" s="79">
        <v>2</v>
      </c>
      <c r="E32" s="79" t="s">
        <v>96</v>
      </c>
      <c r="F32" s="78" t="s">
        <v>2045</v>
      </c>
      <c r="G32" s="78" t="s">
        <v>551</v>
      </c>
      <c r="H32" s="78" t="s">
        <v>553</v>
      </c>
      <c r="I32" s="78" t="s">
        <v>3661</v>
      </c>
      <c r="J32" s="80" t="s">
        <v>1189</v>
      </c>
      <c r="K32" s="81" t="s">
        <v>97</v>
      </c>
      <c r="L32" s="81" t="s">
        <v>98</v>
      </c>
      <c r="M32" s="81" t="s">
        <v>99</v>
      </c>
      <c r="N32" s="81">
        <v>3</v>
      </c>
      <c r="O32" s="81" t="s">
        <v>100</v>
      </c>
      <c r="P32" s="81">
        <v>898</v>
      </c>
      <c r="Q32" s="41" t="s">
        <v>159</v>
      </c>
      <c r="R32" s="82" t="s">
        <v>102</v>
      </c>
      <c r="S32" s="81" t="s">
        <v>103</v>
      </c>
      <c r="T32" s="81" t="s">
        <v>104</v>
      </c>
      <c r="U32" s="82" t="s">
        <v>105</v>
      </c>
      <c r="V32" s="83">
        <v>19</v>
      </c>
      <c r="W32" s="83">
        <v>260</v>
      </c>
      <c r="X32" s="82" t="s">
        <v>106</v>
      </c>
      <c r="Y32" s="83">
        <v>41</v>
      </c>
      <c r="Z32" s="83">
        <v>176</v>
      </c>
      <c r="AA32" s="82" t="s">
        <v>106</v>
      </c>
      <c r="AB32" s="83"/>
      <c r="AC32" s="83"/>
      <c r="AD32" s="82"/>
      <c r="AE32" s="83"/>
      <c r="AF32" s="83"/>
      <c r="AG32" s="82"/>
      <c r="AH32" s="82" t="s">
        <v>800</v>
      </c>
      <c r="AI32" s="84">
        <v>49.38</v>
      </c>
      <c r="AJ32" s="41" t="s">
        <v>128</v>
      </c>
      <c r="AK32" s="41" t="s">
        <v>108</v>
      </c>
      <c r="AL32" s="45">
        <f t="shared" ref="AL32" si="6">P32</f>
        <v>898</v>
      </c>
      <c r="AM32" s="41" t="s">
        <v>109</v>
      </c>
      <c r="AN32" s="41">
        <v>4</v>
      </c>
      <c r="AO32" s="41" t="s">
        <v>952</v>
      </c>
    </row>
    <row r="33" spans="1:41" s="103" customFormat="1" x14ac:dyDescent="0.3">
      <c r="A33" s="130" t="s">
        <v>2039</v>
      </c>
      <c r="B33" s="78" t="s">
        <v>2040</v>
      </c>
      <c r="C33" s="78" t="s">
        <v>2058</v>
      </c>
      <c r="D33" s="79">
        <v>2</v>
      </c>
      <c r="E33" s="79" t="s">
        <v>96</v>
      </c>
      <c r="F33" s="78" t="s">
        <v>2045</v>
      </c>
      <c r="G33" s="78" t="s">
        <v>551</v>
      </c>
      <c r="H33" s="78" t="s">
        <v>553</v>
      </c>
      <c r="I33" s="78" t="s">
        <v>2050</v>
      </c>
      <c r="J33" s="80" t="s">
        <v>1189</v>
      </c>
      <c r="K33" s="81" t="s">
        <v>97</v>
      </c>
      <c r="L33" s="81" t="s">
        <v>98</v>
      </c>
      <c r="M33" s="81" t="s">
        <v>99</v>
      </c>
      <c r="N33" s="81">
        <v>3</v>
      </c>
      <c r="O33" s="81" t="s">
        <v>100</v>
      </c>
      <c r="P33" s="81">
        <v>898</v>
      </c>
      <c r="Q33" s="41" t="s">
        <v>159</v>
      </c>
      <c r="R33" s="82" t="s">
        <v>102</v>
      </c>
      <c r="S33" s="81" t="s">
        <v>103</v>
      </c>
      <c r="T33" s="81" t="s">
        <v>104</v>
      </c>
      <c r="U33" s="82" t="s">
        <v>105</v>
      </c>
      <c r="V33" s="83">
        <v>19</v>
      </c>
      <c r="W33" s="83">
        <v>260</v>
      </c>
      <c r="X33" s="82" t="s">
        <v>106</v>
      </c>
      <c r="Y33" s="83">
        <v>41</v>
      </c>
      <c r="Z33" s="83">
        <v>176</v>
      </c>
      <c r="AA33" s="82" t="s">
        <v>106</v>
      </c>
      <c r="AB33" s="83"/>
      <c r="AC33" s="83"/>
      <c r="AD33" s="82"/>
      <c r="AE33" s="83"/>
      <c r="AF33" s="83"/>
      <c r="AG33" s="82"/>
      <c r="AH33" s="82" t="s">
        <v>800</v>
      </c>
      <c r="AI33" s="84">
        <v>49.38</v>
      </c>
      <c r="AJ33" s="41" t="s">
        <v>128</v>
      </c>
      <c r="AK33" s="41" t="s">
        <v>108</v>
      </c>
      <c r="AL33" s="45">
        <f t="shared" si="1"/>
        <v>898</v>
      </c>
      <c r="AM33" s="41" t="s">
        <v>109</v>
      </c>
      <c r="AN33" s="41">
        <v>4</v>
      </c>
      <c r="AO33" s="41" t="s">
        <v>952</v>
      </c>
    </row>
    <row r="34" spans="1:41" s="103" customFormat="1" x14ac:dyDescent="0.3">
      <c r="A34" s="130" t="s">
        <v>2041</v>
      </c>
      <c r="B34" s="78" t="s">
        <v>3232</v>
      </c>
      <c r="C34" s="78" t="s">
        <v>2059</v>
      </c>
      <c r="D34" s="79">
        <v>2</v>
      </c>
      <c r="E34" s="79" t="s">
        <v>96</v>
      </c>
      <c r="F34" s="78" t="s">
        <v>3231</v>
      </c>
      <c r="G34" s="78" t="s">
        <v>250</v>
      </c>
      <c r="H34" s="78" t="s">
        <v>572</v>
      </c>
      <c r="I34" s="78" t="s">
        <v>3233</v>
      </c>
      <c r="J34" s="80" t="s">
        <v>531</v>
      </c>
      <c r="K34" s="81" t="s">
        <v>97</v>
      </c>
      <c r="L34" s="81" t="s">
        <v>98</v>
      </c>
      <c r="M34" s="81" t="s">
        <v>99</v>
      </c>
      <c r="N34" s="81">
        <v>3</v>
      </c>
      <c r="O34" s="81" t="s">
        <v>100</v>
      </c>
      <c r="P34" s="81">
        <v>898</v>
      </c>
      <c r="Q34" s="41" t="s">
        <v>159</v>
      </c>
      <c r="R34" s="82" t="s">
        <v>102</v>
      </c>
      <c r="S34" s="81" t="s">
        <v>103</v>
      </c>
      <c r="T34" s="81" t="s">
        <v>104</v>
      </c>
      <c r="U34" s="82" t="s">
        <v>105</v>
      </c>
      <c r="V34" s="83">
        <v>11</v>
      </c>
      <c r="W34" s="83">
        <v>419</v>
      </c>
      <c r="X34" s="82" t="s">
        <v>106</v>
      </c>
      <c r="Y34" s="83">
        <v>19</v>
      </c>
      <c r="Z34" s="83">
        <v>118</v>
      </c>
      <c r="AA34" s="82" t="s">
        <v>106</v>
      </c>
      <c r="AB34" s="83"/>
      <c r="AC34" s="83"/>
      <c r="AD34" s="82"/>
      <c r="AE34" s="83"/>
      <c r="AF34" s="83"/>
      <c r="AG34" s="82"/>
      <c r="AH34" s="82" t="s">
        <v>800</v>
      </c>
      <c r="AI34" s="84">
        <v>59.3</v>
      </c>
      <c r="AJ34" s="41" t="s">
        <v>128</v>
      </c>
      <c r="AK34" s="41" t="s">
        <v>108</v>
      </c>
      <c r="AL34" s="45">
        <f t="shared" si="1"/>
        <v>898</v>
      </c>
      <c r="AM34" s="41" t="s">
        <v>109</v>
      </c>
      <c r="AN34" s="41">
        <v>4</v>
      </c>
      <c r="AO34" s="41" t="s">
        <v>952</v>
      </c>
    </row>
    <row r="35" spans="1:41" x14ac:dyDescent="0.3">
      <c r="A35" s="111"/>
    </row>
  </sheetData>
  <autoFilter ref="A12" xr:uid="{00000000-0009-0000-0000-00001B000000}"/>
  <mergeCells count="9">
    <mergeCell ref="AH7:AN7"/>
    <mergeCell ref="A8:A11"/>
    <mergeCell ref="V8:AA8"/>
    <mergeCell ref="AB8:AG8"/>
    <mergeCell ref="G9:J9"/>
    <mergeCell ref="F2:J3"/>
    <mergeCell ref="B7:J7"/>
    <mergeCell ref="K7:U7"/>
    <mergeCell ref="V7:AG7"/>
  </mergeCells>
  <pageMargins left="0.28000000000000003" right="0.34" top="0.36" bottom="0.26" header="0.31496062992125984" footer="0.17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332E-EFC2-4CB0-B1D1-315205D49704}">
  <sheetPr>
    <pageSetUpPr fitToPage="1"/>
  </sheetPr>
  <dimension ref="A1:AO18"/>
  <sheetViews>
    <sheetView showGridLines="0" zoomScaleNormal="100" workbookViewId="0"/>
  </sheetViews>
  <sheetFormatPr baseColWidth="10" defaultColWidth="11.44140625" defaultRowHeight="14.4" x14ac:dyDescent="0.3"/>
  <cols>
    <col min="1" max="1" width="29.88671875" bestFit="1" customWidth="1"/>
    <col min="2" max="2" width="26.77734375" customWidth="1"/>
    <col min="3" max="3" width="18.6640625" customWidth="1"/>
    <col min="4" max="4" width="5.33203125" style="1" customWidth="1"/>
    <col min="5" max="5" width="8.44140625" customWidth="1"/>
    <col min="6" max="6" width="30.21875" bestFit="1" customWidth="1"/>
    <col min="7" max="7" width="5.6640625" customWidth="1"/>
    <col min="8" max="8" width="7" customWidth="1"/>
    <col min="9" max="9" width="15.5546875" customWidth="1"/>
    <col min="10" max="10" width="23.44140625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ht="16.2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749</v>
      </c>
      <c r="Y11" s="11" t="s">
        <v>65</v>
      </c>
      <c r="Z11" s="11" t="s">
        <v>65</v>
      </c>
      <c r="AA11" s="38" t="s">
        <v>749</v>
      </c>
      <c r="AB11" s="11" t="s">
        <v>65</v>
      </c>
      <c r="AC11" s="11" t="s">
        <v>65</v>
      </c>
      <c r="AD11" s="38" t="s">
        <v>749</v>
      </c>
      <c r="AE11" s="11" t="s">
        <v>65</v>
      </c>
      <c r="AF11" s="11" t="s">
        <v>65</v>
      </c>
      <c r="AG11" s="38" t="s">
        <v>749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6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43" customFormat="1" x14ac:dyDescent="0.3">
      <c r="A13" s="130" t="s">
        <v>2060</v>
      </c>
      <c r="B13" s="50" t="s">
        <v>2061</v>
      </c>
      <c r="C13" s="50" t="s">
        <v>2062</v>
      </c>
      <c r="D13" s="48">
        <v>2</v>
      </c>
      <c r="E13" s="48" t="s">
        <v>96</v>
      </c>
      <c r="F13" s="78" t="s">
        <v>2065</v>
      </c>
      <c r="G13" s="50" t="s">
        <v>201</v>
      </c>
      <c r="H13" s="50" t="s">
        <v>360</v>
      </c>
      <c r="I13" s="50" t="s">
        <v>2064</v>
      </c>
      <c r="J13" s="80" t="s">
        <v>298</v>
      </c>
      <c r="K13" s="47" t="s">
        <v>97</v>
      </c>
      <c r="L13" s="47" t="s">
        <v>98</v>
      </c>
      <c r="M13" s="47" t="s">
        <v>99</v>
      </c>
      <c r="N13" s="47">
        <v>4</v>
      </c>
      <c r="O13" s="47" t="s">
        <v>100</v>
      </c>
      <c r="P13" s="47">
        <v>1798</v>
      </c>
      <c r="Q13" s="47" t="s">
        <v>101</v>
      </c>
      <c r="R13" s="49" t="s">
        <v>102</v>
      </c>
      <c r="S13" s="47" t="s">
        <v>103</v>
      </c>
      <c r="T13" s="44" t="s">
        <v>747</v>
      </c>
      <c r="U13" s="49" t="s">
        <v>105</v>
      </c>
      <c r="V13" s="51">
        <v>24</v>
      </c>
      <c r="W13" s="51">
        <v>149</v>
      </c>
      <c r="X13" s="49">
        <v>0.78</v>
      </c>
      <c r="Y13" s="51">
        <v>31</v>
      </c>
      <c r="Z13" s="51">
        <v>78</v>
      </c>
      <c r="AA13" s="49">
        <v>0.49</v>
      </c>
      <c r="AB13" s="51"/>
      <c r="AC13" s="51"/>
      <c r="AD13" s="49"/>
      <c r="AE13" s="51"/>
      <c r="AF13" s="51"/>
      <c r="AG13" s="49"/>
      <c r="AH13" s="49" t="s">
        <v>98</v>
      </c>
      <c r="AI13" s="46">
        <v>157.19999999999999</v>
      </c>
      <c r="AJ13" s="44" t="s">
        <v>107</v>
      </c>
      <c r="AK13" s="44" t="s">
        <v>108</v>
      </c>
      <c r="AL13" s="45">
        <f t="shared" ref="AL13:AL18" si="0">P13</f>
        <v>1798</v>
      </c>
      <c r="AM13" s="44" t="s">
        <v>747</v>
      </c>
      <c r="AN13" s="44">
        <v>1</v>
      </c>
      <c r="AO13" s="41" t="s">
        <v>952</v>
      </c>
    </row>
    <row r="14" spans="1:41" s="43" customFormat="1" x14ac:dyDescent="0.3">
      <c r="A14" s="130" t="s">
        <v>2060</v>
      </c>
      <c r="B14" s="50" t="s">
        <v>2061</v>
      </c>
      <c r="C14" s="50" t="s">
        <v>2063</v>
      </c>
      <c r="D14" s="48">
        <v>2</v>
      </c>
      <c r="E14" s="48" t="s">
        <v>96</v>
      </c>
      <c r="F14" s="78" t="s">
        <v>2065</v>
      </c>
      <c r="G14" s="50" t="s">
        <v>201</v>
      </c>
      <c r="H14" s="50" t="s">
        <v>360</v>
      </c>
      <c r="I14" s="50" t="s">
        <v>2064</v>
      </c>
      <c r="J14" s="80" t="s">
        <v>298</v>
      </c>
      <c r="K14" s="47" t="s">
        <v>97</v>
      </c>
      <c r="L14" s="47" t="s">
        <v>98</v>
      </c>
      <c r="M14" s="47" t="s">
        <v>99</v>
      </c>
      <c r="N14" s="47">
        <v>4</v>
      </c>
      <c r="O14" s="47" t="s">
        <v>100</v>
      </c>
      <c r="P14" s="47">
        <v>1798</v>
      </c>
      <c r="Q14" s="47" t="s">
        <v>101</v>
      </c>
      <c r="R14" s="49" t="s">
        <v>102</v>
      </c>
      <c r="S14" s="47" t="s">
        <v>103</v>
      </c>
      <c r="T14" s="44" t="s">
        <v>747</v>
      </c>
      <c r="U14" s="49" t="s">
        <v>105</v>
      </c>
      <c r="V14" s="51">
        <v>25</v>
      </c>
      <c r="W14" s="51">
        <v>97</v>
      </c>
      <c r="X14" s="49">
        <v>0.96</v>
      </c>
      <c r="Y14" s="51">
        <v>33</v>
      </c>
      <c r="Z14" s="51">
        <v>0</v>
      </c>
      <c r="AA14" s="49">
        <v>0.16</v>
      </c>
      <c r="AB14" s="51"/>
      <c r="AC14" s="51"/>
      <c r="AD14" s="49"/>
      <c r="AE14" s="51"/>
      <c r="AF14" s="51"/>
      <c r="AG14" s="49"/>
      <c r="AH14" s="49" t="s">
        <v>98</v>
      </c>
      <c r="AI14" s="46">
        <v>157.19999999999999</v>
      </c>
      <c r="AJ14" s="44" t="s">
        <v>107</v>
      </c>
      <c r="AK14" s="44" t="s">
        <v>108</v>
      </c>
      <c r="AL14" s="45">
        <f t="shared" si="0"/>
        <v>1798</v>
      </c>
      <c r="AM14" s="44" t="s">
        <v>747</v>
      </c>
      <c r="AN14" s="44">
        <v>2</v>
      </c>
      <c r="AO14" s="41" t="s">
        <v>952</v>
      </c>
    </row>
    <row r="15" spans="1:41" s="43" customFormat="1" x14ac:dyDescent="0.3">
      <c r="A15" s="130" t="s">
        <v>930</v>
      </c>
      <c r="B15" s="50" t="s">
        <v>3236</v>
      </c>
      <c r="C15" s="50" t="s">
        <v>3234</v>
      </c>
      <c r="D15" s="48">
        <v>2</v>
      </c>
      <c r="E15" s="48" t="s">
        <v>96</v>
      </c>
      <c r="F15" s="78" t="s">
        <v>3199</v>
      </c>
      <c r="G15" s="50" t="s">
        <v>201</v>
      </c>
      <c r="H15" s="50" t="s">
        <v>380</v>
      </c>
      <c r="I15" s="50" t="s">
        <v>3238</v>
      </c>
      <c r="J15" s="80" t="s">
        <v>298</v>
      </c>
      <c r="K15" s="47" t="s">
        <v>97</v>
      </c>
      <c r="L15" s="47" t="s">
        <v>98</v>
      </c>
      <c r="M15" s="47" t="s">
        <v>99</v>
      </c>
      <c r="N15" s="47">
        <v>4</v>
      </c>
      <c r="O15" s="47" t="s">
        <v>100</v>
      </c>
      <c r="P15" s="47">
        <v>1798</v>
      </c>
      <c r="Q15" s="47" t="s">
        <v>101</v>
      </c>
      <c r="R15" s="49" t="s">
        <v>102</v>
      </c>
      <c r="S15" s="47" t="s">
        <v>103</v>
      </c>
      <c r="T15" s="44" t="s">
        <v>747</v>
      </c>
      <c r="U15" s="49" t="s">
        <v>105</v>
      </c>
      <c r="V15" s="51">
        <v>21</v>
      </c>
      <c r="W15" s="51">
        <v>345</v>
      </c>
      <c r="X15" s="49">
        <v>6.52</v>
      </c>
      <c r="Y15" s="51">
        <v>43.74</v>
      </c>
      <c r="Z15" s="51">
        <v>247</v>
      </c>
      <c r="AA15" s="49">
        <v>1.47</v>
      </c>
      <c r="AB15" s="51"/>
      <c r="AC15" s="51"/>
      <c r="AD15" s="49"/>
      <c r="AE15" s="51"/>
      <c r="AF15" s="51"/>
      <c r="AG15" s="49"/>
      <c r="AH15" s="49" t="s">
        <v>98</v>
      </c>
      <c r="AI15" s="46">
        <v>144.80000000000001</v>
      </c>
      <c r="AJ15" s="44" t="s">
        <v>107</v>
      </c>
      <c r="AK15" s="44" t="s">
        <v>108</v>
      </c>
      <c r="AL15" s="45">
        <f t="shared" si="0"/>
        <v>1798</v>
      </c>
      <c r="AM15" s="44" t="s">
        <v>747</v>
      </c>
      <c r="AN15" s="44">
        <v>3</v>
      </c>
      <c r="AO15" s="41" t="s">
        <v>952</v>
      </c>
    </row>
    <row r="16" spans="1:41" s="43" customFormat="1" x14ac:dyDescent="0.3">
      <c r="A16" s="130" t="s">
        <v>930</v>
      </c>
      <c r="B16" s="50" t="s">
        <v>3236</v>
      </c>
      <c r="C16" s="50" t="s">
        <v>3234</v>
      </c>
      <c r="D16" s="48">
        <v>2</v>
      </c>
      <c r="E16" s="48" t="s">
        <v>96</v>
      </c>
      <c r="F16" s="78" t="s">
        <v>3199</v>
      </c>
      <c r="G16" s="50" t="s">
        <v>201</v>
      </c>
      <c r="H16" s="50" t="s">
        <v>380</v>
      </c>
      <c r="I16" s="50" t="s">
        <v>3239</v>
      </c>
      <c r="J16" s="80" t="s">
        <v>298</v>
      </c>
      <c r="K16" s="47" t="s">
        <v>97</v>
      </c>
      <c r="L16" s="47" t="s">
        <v>98</v>
      </c>
      <c r="M16" s="47" t="s">
        <v>99</v>
      </c>
      <c r="N16" s="47">
        <v>4</v>
      </c>
      <c r="O16" s="47" t="s">
        <v>100</v>
      </c>
      <c r="P16" s="47">
        <v>1798</v>
      </c>
      <c r="Q16" s="47" t="s">
        <v>101</v>
      </c>
      <c r="R16" s="49" t="s">
        <v>102</v>
      </c>
      <c r="S16" s="47" t="s">
        <v>103</v>
      </c>
      <c r="T16" s="44" t="s">
        <v>747</v>
      </c>
      <c r="U16" s="49" t="s">
        <v>105</v>
      </c>
      <c r="V16" s="51">
        <v>21</v>
      </c>
      <c r="W16" s="51">
        <v>345</v>
      </c>
      <c r="X16" s="49">
        <v>6.52</v>
      </c>
      <c r="Y16" s="51">
        <v>43.74</v>
      </c>
      <c r="Z16" s="51">
        <v>247</v>
      </c>
      <c r="AA16" s="49">
        <v>1.47</v>
      </c>
      <c r="AB16" s="51"/>
      <c r="AC16" s="51"/>
      <c r="AD16" s="49"/>
      <c r="AE16" s="51"/>
      <c r="AF16" s="51"/>
      <c r="AG16" s="49"/>
      <c r="AH16" s="49" t="s">
        <v>98</v>
      </c>
      <c r="AI16" s="46">
        <v>144.80000000000001</v>
      </c>
      <c r="AJ16" s="44" t="s">
        <v>107</v>
      </c>
      <c r="AK16" s="44" t="s">
        <v>108</v>
      </c>
      <c r="AL16" s="45">
        <f t="shared" si="0"/>
        <v>1798</v>
      </c>
      <c r="AM16" s="44" t="s">
        <v>747</v>
      </c>
      <c r="AN16" s="44">
        <v>3</v>
      </c>
      <c r="AO16" s="41" t="s">
        <v>952</v>
      </c>
    </row>
    <row r="17" spans="1:41" s="43" customFormat="1" x14ac:dyDescent="0.3">
      <c r="A17" s="130" t="s">
        <v>928</v>
      </c>
      <c r="B17" s="50" t="s">
        <v>3237</v>
      </c>
      <c r="C17" s="50" t="s">
        <v>3235</v>
      </c>
      <c r="D17" s="48">
        <v>2</v>
      </c>
      <c r="E17" s="48" t="s">
        <v>96</v>
      </c>
      <c r="F17" s="78" t="s">
        <v>3198</v>
      </c>
      <c r="G17" s="50" t="s">
        <v>201</v>
      </c>
      <c r="H17" s="50" t="s">
        <v>380</v>
      </c>
      <c r="I17" s="50" t="s">
        <v>3240</v>
      </c>
      <c r="J17" s="80" t="s">
        <v>298</v>
      </c>
      <c r="K17" s="47" t="s">
        <v>97</v>
      </c>
      <c r="L17" s="47" t="s">
        <v>98</v>
      </c>
      <c r="M17" s="47" t="s">
        <v>99</v>
      </c>
      <c r="N17" s="47">
        <v>4</v>
      </c>
      <c r="O17" s="47" t="s">
        <v>100</v>
      </c>
      <c r="P17" s="47">
        <v>1798</v>
      </c>
      <c r="Q17" s="47" t="s">
        <v>101</v>
      </c>
      <c r="R17" s="49" t="s">
        <v>102</v>
      </c>
      <c r="S17" s="47" t="s">
        <v>103</v>
      </c>
      <c r="T17" s="44" t="s">
        <v>747</v>
      </c>
      <c r="U17" s="49" t="s">
        <v>105</v>
      </c>
      <c r="V17" s="51">
        <v>24</v>
      </c>
      <c r="W17" s="51">
        <v>19</v>
      </c>
      <c r="X17" s="49">
        <v>0.78</v>
      </c>
      <c r="Y17" s="51">
        <v>31</v>
      </c>
      <c r="Z17" s="51">
        <v>78</v>
      </c>
      <c r="AA17" s="49">
        <v>0.49</v>
      </c>
      <c r="AB17" s="51"/>
      <c r="AC17" s="51"/>
      <c r="AD17" s="49"/>
      <c r="AE17" s="51"/>
      <c r="AF17" s="51"/>
      <c r="AG17" s="49"/>
      <c r="AH17" s="49" t="s">
        <v>98</v>
      </c>
      <c r="AI17" s="46">
        <v>146.5</v>
      </c>
      <c r="AJ17" s="44" t="s">
        <v>107</v>
      </c>
      <c r="AK17" s="44" t="s">
        <v>108</v>
      </c>
      <c r="AL17" s="45">
        <f t="shared" si="0"/>
        <v>1798</v>
      </c>
      <c r="AM17" s="44" t="s">
        <v>747</v>
      </c>
      <c r="AN17" s="44">
        <v>3</v>
      </c>
      <c r="AO17" s="41" t="s">
        <v>952</v>
      </c>
    </row>
    <row r="18" spans="1:41" s="43" customFormat="1" x14ac:dyDescent="0.3">
      <c r="A18" s="130" t="s">
        <v>928</v>
      </c>
      <c r="B18" s="50" t="s">
        <v>3237</v>
      </c>
      <c r="C18" s="50" t="s">
        <v>3235</v>
      </c>
      <c r="D18" s="48">
        <v>2</v>
      </c>
      <c r="E18" s="48" t="s">
        <v>96</v>
      </c>
      <c r="F18" s="78" t="s">
        <v>3198</v>
      </c>
      <c r="G18" s="50" t="s">
        <v>201</v>
      </c>
      <c r="H18" s="50" t="s">
        <v>380</v>
      </c>
      <c r="I18" s="50" t="s">
        <v>3241</v>
      </c>
      <c r="J18" s="80" t="s">
        <v>298</v>
      </c>
      <c r="K18" s="47" t="s">
        <v>97</v>
      </c>
      <c r="L18" s="47" t="s">
        <v>98</v>
      </c>
      <c r="M18" s="47" t="s">
        <v>99</v>
      </c>
      <c r="N18" s="47">
        <v>4</v>
      </c>
      <c r="O18" s="47" t="s">
        <v>100</v>
      </c>
      <c r="P18" s="47">
        <v>1798</v>
      </c>
      <c r="Q18" s="47" t="s">
        <v>101</v>
      </c>
      <c r="R18" s="49" t="s">
        <v>102</v>
      </c>
      <c r="S18" s="47" t="s">
        <v>103</v>
      </c>
      <c r="T18" s="44" t="s">
        <v>747</v>
      </c>
      <c r="U18" s="49" t="s">
        <v>105</v>
      </c>
      <c r="V18" s="51">
        <v>24</v>
      </c>
      <c r="W18" s="51">
        <v>19</v>
      </c>
      <c r="X18" s="49">
        <v>0.78</v>
      </c>
      <c r="Y18" s="51">
        <v>31</v>
      </c>
      <c r="Z18" s="51">
        <v>78</v>
      </c>
      <c r="AA18" s="49">
        <v>0.49</v>
      </c>
      <c r="AB18" s="51"/>
      <c r="AC18" s="51"/>
      <c r="AD18" s="49"/>
      <c r="AE18" s="51"/>
      <c r="AF18" s="51"/>
      <c r="AG18" s="49"/>
      <c r="AH18" s="49" t="s">
        <v>98</v>
      </c>
      <c r="AI18" s="46">
        <v>146.5</v>
      </c>
      <c r="AJ18" s="44" t="s">
        <v>107</v>
      </c>
      <c r="AK18" s="44" t="s">
        <v>108</v>
      </c>
      <c r="AL18" s="45">
        <f t="shared" si="0"/>
        <v>1798</v>
      </c>
      <c r="AM18" s="44" t="s">
        <v>747</v>
      </c>
      <c r="AN18" s="44">
        <v>3</v>
      </c>
      <c r="AO18" s="41" t="s">
        <v>952</v>
      </c>
    </row>
  </sheetData>
  <autoFilter ref="A12" xr:uid="{00000000-0009-0000-0000-00001A000000}"/>
  <mergeCells count="9">
    <mergeCell ref="F2:J3"/>
    <mergeCell ref="B7:J7"/>
    <mergeCell ref="K7:U7"/>
    <mergeCell ref="V7:AG7"/>
    <mergeCell ref="AH7:AN7"/>
    <mergeCell ref="A8:A11"/>
    <mergeCell ref="V8:AA8"/>
    <mergeCell ref="AB8:AG8"/>
    <mergeCell ref="G9:J9"/>
  </mergeCells>
  <pageMargins left="0.28000000000000003" right="0.34" top="0.36" bottom="0.26" header="0.31496062992125984" footer="0.17"/>
  <pageSetup paperSize="8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9">
    <pageSetUpPr fitToPage="1"/>
  </sheetPr>
  <dimension ref="A2:AN22"/>
  <sheetViews>
    <sheetView zoomScaleNormal="100" workbookViewId="0"/>
  </sheetViews>
  <sheetFormatPr baseColWidth="10" defaultColWidth="11.5546875" defaultRowHeight="14.4" x14ac:dyDescent="0.3"/>
  <cols>
    <col min="1" max="1" width="23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29.5546875" style="57" bestFit="1" customWidth="1"/>
    <col min="6" max="6" width="5.109375" style="57" bestFit="1" customWidth="1"/>
    <col min="7" max="7" width="7.109375" style="57" bestFit="1" customWidth="1"/>
    <col min="8" max="8" width="14.332031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6.6640625" style="57" bestFit="1" customWidth="1"/>
    <col min="19" max="19" width="14.33203125" style="57" bestFit="1" customWidth="1"/>
    <col min="20" max="20" width="22.6640625" style="57" bestFit="1" customWidth="1"/>
    <col min="21" max="32" width="9.5546875" style="57" customWidth="1"/>
    <col min="33" max="33" width="8.109375" style="57" bestFit="1" customWidth="1"/>
    <col min="34" max="34" width="16.33203125" style="57" bestFit="1" customWidth="1"/>
    <col min="35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88" t="s">
        <v>4</v>
      </c>
      <c r="K8" s="63" t="s">
        <v>5</v>
      </c>
      <c r="L8" s="88" t="s">
        <v>6</v>
      </c>
      <c r="M8" s="63" t="s">
        <v>7</v>
      </c>
      <c r="N8" s="88" t="s">
        <v>8</v>
      </c>
      <c r="O8" s="63" t="s">
        <v>9</v>
      </c>
      <c r="P8" s="88" t="s">
        <v>10</v>
      </c>
      <c r="Q8" s="63" t="s">
        <v>11</v>
      </c>
      <c r="R8" s="88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87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75</v>
      </c>
      <c r="X11" s="74" t="s">
        <v>65</v>
      </c>
      <c r="Y11" s="74" t="s">
        <v>65</v>
      </c>
      <c r="Z11" s="76" t="s">
        <v>75</v>
      </c>
      <c r="AA11" s="74" t="s">
        <v>65</v>
      </c>
      <c r="AB11" s="74" t="s">
        <v>65</v>
      </c>
      <c r="AC11" s="76" t="s">
        <v>75</v>
      </c>
      <c r="AD11" s="74" t="s">
        <v>65</v>
      </c>
      <c r="AE11" s="74" t="s">
        <v>65</v>
      </c>
      <c r="AF11" s="76" t="s">
        <v>75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91"/>
      <c r="B12" s="91"/>
      <c r="C12" s="91"/>
      <c r="D12" s="91"/>
      <c r="E12" s="91"/>
      <c r="F12" s="91"/>
      <c r="G12" s="91"/>
      <c r="H12" s="91"/>
      <c r="I12" s="91"/>
      <c r="J12" s="92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60" customFormat="1" x14ac:dyDescent="0.3">
      <c r="A13" s="44" t="s">
        <v>224</v>
      </c>
      <c r="B13" s="44" t="s">
        <v>223</v>
      </c>
      <c r="C13" s="47">
        <v>2</v>
      </c>
      <c r="D13" s="44" t="s">
        <v>222</v>
      </c>
      <c r="E13" s="41" t="s">
        <v>284</v>
      </c>
      <c r="F13" s="89" t="s">
        <v>233</v>
      </c>
      <c r="G13" s="89" t="s">
        <v>234</v>
      </c>
      <c r="H13" s="89" t="s">
        <v>232</v>
      </c>
      <c r="I13" s="41" t="s">
        <v>251</v>
      </c>
      <c r="J13" s="59" t="s">
        <v>97</v>
      </c>
      <c r="K13" s="59" t="s">
        <v>124</v>
      </c>
      <c r="L13" s="59" t="s">
        <v>99</v>
      </c>
      <c r="M13" s="59">
        <v>4</v>
      </c>
      <c r="N13" s="59" t="s">
        <v>100</v>
      </c>
      <c r="O13" s="59">
        <v>1461</v>
      </c>
      <c r="P13" s="59" t="s">
        <v>101</v>
      </c>
      <c r="Q13" s="59" t="s">
        <v>102</v>
      </c>
      <c r="R13" s="59" t="s">
        <v>125</v>
      </c>
      <c r="S13" s="59" t="s">
        <v>126</v>
      </c>
      <c r="T13" s="59" t="s">
        <v>127</v>
      </c>
      <c r="U13" s="53">
        <v>290</v>
      </c>
      <c r="V13" s="54">
        <v>1</v>
      </c>
      <c r="W13" s="54" t="s">
        <v>106</v>
      </c>
      <c r="X13" s="54">
        <v>237</v>
      </c>
      <c r="Y13" s="54">
        <v>1</v>
      </c>
      <c r="Z13" s="54" t="s">
        <v>106</v>
      </c>
      <c r="AA13" s="51" t="s">
        <v>113</v>
      </c>
      <c r="AB13" s="51" t="s">
        <v>113</v>
      </c>
      <c r="AC13" s="49" t="s">
        <v>113</v>
      </c>
      <c r="AD13" s="51" t="s">
        <v>113</v>
      </c>
      <c r="AE13" s="51" t="s">
        <v>113</v>
      </c>
      <c r="AF13" s="49" t="s">
        <v>113</v>
      </c>
      <c r="AG13" s="54" t="s">
        <v>124</v>
      </c>
      <c r="AH13" s="52">
        <v>58.22</v>
      </c>
      <c r="AI13" s="59" t="s">
        <v>138</v>
      </c>
      <c r="AJ13" s="59" t="s">
        <v>108</v>
      </c>
      <c r="AK13" s="59">
        <f>O13</f>
        <v>1461</v>
      </c>
      <c r="AL13" s="59" t="s">
        <v>129</v>
      </c>
      <c r="AM13" s="59">
        <v>1</v>
      </c>
      <c r="AN13" s="44" t="s">
        <v>110</v>
      </c>
    </row>
    <row r="15" spans="1:40" x14ac:dyDescent="0.3">
      <c r="H15" s="96"/>
    </row>
    <row r="21" spans="4:4" x14ac:dyDescent="0.3">
      <c r="D21" s="90"/>
    </row>
    <row r="22" spans="4:4" x14ac:dyDescent="0.3">
      <c r="D22" s="90"/>
    </row>
  </sheetData>
  <autoFilter ref="A12:A13" xr:uid="{00000000-0009-0000-0000-00001E000000}"/>
  <mergeCells count="16">
    <mergeCell ref="AG7:AM7"/>
    <mergeCell ref="A8:A11"/>
    <mergeCell ref="G8:G11"/>
    <mergeCell ref="E2:I3"/>
    <mergeCell ref="B7:I7"/>
    <mergeCell ref="J7:T7"/>
    <mergeCell ref="U7:AF7"/>
    <mergeCell ref="B8:B11"/>
    <mergeCell ref="C8:C11"/>
    <mergeCell ref="D8:D11"/>
    <mergeCell ref="E8:E11"/>
    <mergeCell ref="F8:F11"/>
    <mergeCell ref="H8:H11"/>
    <mergeCell ref="I8:I11"/>
    <mergeCell ref="U8:Z8"/>
    <mergeCell ref="AA8:AF8"/>
  </mergeCells>
  <pageMargins left="0.22" right="0.2" top="0.85" bottom="0.74803149606299213" header="0.31496062992125984" footer="0.31496062992125984"/>
  <pageSetup paperSize="8" scale="44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8">
    <pageSetUpPr fitToPage="1"/>
  </sheetPr>
  <dimension ref="A2:AN32"/>
  <sheetViews>
    <sheetView zoomScaleNormal="100" workbookViewId="0"/>
  </sheetViews>
  <sheetFormatPr baseColWidth="10" defaultColWidth="11.5546875" defaultRowHeight="14.4" x14ac:dyDescent="0.3"/>
  <cols>
    <col min="1" max="1" width="34.6640625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29.109375" style="57" bestFit="1" customWidth="1"/>
    <col min="6" max="6" width="5.109375" style="57" bestFit="1" customWidth="1"/>
    <col min="7" max="7" width="7.109375" style="57" bestFit="1" customWidth="1"/>
    <col min="8" max="8" width="14.332031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6.6640625" style="57" bestFit="1" customWidth="1"/>
    <col min="19" max="19" width="14.33203125" style="57" bestFit="1" customWidth="1"/>
    <col min="20" max="20" width="22.6640625" style="57" bestFit="1" customWidth="1"/>
    <col min="21" max="32" width="9.5546875" style="57" customWidth="1"/>
    <col min="33" max="33" width="8.109375" style="57" bestFit="1" customWidth="1"/>
    <col min="34" max="34" width="16.33203125" style="57" bestFit="1" customWidth="1"/>
    <col min="35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88" t="s">
        <v>4</v>
      </c>
      <c r="K8" s="63" t="s">
        <v>5</v>
      </c>
      <c r="L8" s="88" t="s">
        <v>6</v>
      </c>
      <c r="M8" s="63" t="s">
        <v>7</v>
      </c>
      <c r="N8" s="88" t="s">
        <v>8</v>
      </c>
      <c r="O8" s="63" t="s">
        <v>9</v>
      </c>
      <c r="P8" s="88" t="s">
        <v>10</v>
      </c>
      <c r="Q8" s="63" t="s">
        <v>11</v>
      </c>
      <c r="R8" s="88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87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75</v>
      </c>
      <c r="X11" s="74" t="s">
        <v>65</v>
      </c>
      <c r="Y11" s="74" t="s">
        <v>65</v>
      </c>
      <c r="Z11" s="76" t="s">
        <v>75</v>
      </c>
      <c r="AA11" s="74" t="s">
        <v>65</v>
      </c>
      <c r="AB11" s="74" t="s">
        <v>65</v>
      </c>
      <c r="AC11" s="76" t="s">
        <v>75</v>
      </c>
      <c r="AD11" s="74" t="s">
        <v>65</v>
      </c>
      <c r="AE11" s="74" t="s">
        <v>65</v>
      </c>
      <c r="AF11" s="76" t="s">
        <v>75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91"/>
      <c r="B12" s="91"/>
      <c r="C12" s="91"/>
      <c r="D12" s="91"/>
      <c r="E12" s="91"/>
      <c r="F12" s="91"/>
      <c r="G12" s="91"/>
      <c r="H12" s="91"/>
      <c r="I12" s="91"/>
      <c r="J12" s="92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60" customFormat="1" x14ac:dyDescent="0.3">
      <c r="A13" s="104" t="s">
        <v>256</v>
      </c>
      <c r="B13" s="44" t="s">
        <v>221</v>
      </c>
      <c r="C13" s="47">
        <v>2</v>
      </c>
      <c r="D13" s="44" t="s">
        <v>222</v>
      </c>
      <c r="E13" s="44" t="s">
        <v>346</v>
      </c>
      <c r="F13" s="89" t="s">
        <v>233</v>
      </c>
      <c r="G13" s="89" t="s">
        <v>235</v>
      </c>
      <c r="H13" s="89" t="s">
        <v>238</v>
      </c>
      <c r="I13" s="41" t="s">
        <v>251</v>
      </c>
      <c r="J13" s="59" t="s">
        <v>97</v>
      </c>
      <c r="K13" s="59" t="s">
        <v>124</v>
      </c>
      <c r="L13" s="59" t="s">
        <v>99</v>
      </c>
      <c r="M13" s="59">
        <v>4</v>
      </c>
      <c r="N13" s="59" t="s">
        <v>100</v>
      </c>
      <c r="O13" s="59">
        <v>1461</v>
      </c>
      <c r="P13" s="59" t="s">
        <v>101</v>
      </c>
      <c r="Q13" s="59" t="s">
        <v>102</v>
      </c>
      <c r="R13" s="59" t="s">
        <v>103</v>
      </c>
      <c r="S13" s="59" t="s">
        <v>126</v>
      </c>
      <c r="T13" s="59" t="s">
        <v>127</v>
      </c>
      <c r="U13" s="53">
        <v>207</v>
      </c>
      <c r="V13" s="54">
        <v>5</v>
      </c>
      <c r="W13" s="54" t="s">
        <v>106</v>
      </c>
      <c r="X13" s="54">
        <v>312</v>
      </c>
      <c r="Y13" s="54">
        <v>2</v>
      </c>
      <c r="Z13" s="54" t="s">
        <v>106</v>
      </c>
      <c r="AA13" s="51" t="s">
        <v>113</v>
      </c>
      <c r="AB13" s="51" t="s">
        <v>113</v>
      </c>
      <c r="AC13" s="49" t="s">
        <v>113</v>
      </c>
      <c r="AD13" s="51" t="s">
        <v>113</v>
      </c>
      <c r="AE13" s="51" t="s">
        <v>113</v>
      </c>
      <c r="AF13" s="49" t="s">
        <v>113</v>
      </c>
      <c r="AG13" s="54" t="s">
        <v>124</v>
      </c>
      <c r="AH13" s="52">
        <v>51.64</v>
      </c>
      <c r="AI13" s="59" t="s">
        <v>128</v>
      </c>
      <c r="AJ13" s="59" t="s">
        <v>108</v>
      </c>
      <c r="AK13" s="59">
        <f>O13</f>
        <v>1461</v>
      </c>
      <c r="AL13" s="59" t="s">
        <v>129</v>
      </c>
      <c r="AM13" s="59">
        <v>1</v>
      </c>
      <c r="AN13" s="44" t="s">
        <v>205</v>
      </c>
    </row>
    <row r="14" spans="1:40" s="60" customFormat="1" x14ac:dyDescent="0.3">
      <c r="A14" s="104" t="s">
        <v>256</v>
      </c>
      <c r="B14" s="44" t="s">
        <v>221</v>
      </c>
      <c r="C14" s="47">
        <v>2</v>
      </c>
      <c r="D14" s="44" t="s">
        <v>222</v>
      </c>
      <c r="E14" s="44" t="s">
        <v>346</v>
      </c>
      <c r="F14" s="89" t="s">
        <v>233</v>
      </c>
      <c r="G14" s="89" t="s">
        <v>235</v>
      </c>
      <c r="H14" s="89" t="s">
        <v>239</v>
      </c>
      <c r="I14" s="41" t="s">
        <v>251</v>
      </c>
      <c r="J14" s="59" t="s">
        <v>97</v>
      </c>
      <c r="K14" s="59" t="s">
        <v>124</v>
      </c>
      <c r="L14" s="59" t="s">
        <v>99</v>
      </c>
      <c r="M14" s="59">
        <v>4</v>
      </c>
      <c r="N14" s="59" t="s">
        <v>100</v>
      </c>
      <c r="O14" s="59">
        <v>1461</v>
      </c>
      <c r="P14" s="59" t="s">
        <v>101</v>
      </c>
      <c r="Q14" s="59" t="s">
        <v>102</v>
      </c>
      <c r="R14" s="59" t="s">
        <v>103</v>
      </c>
      <c r="S14" s="59" t="s">
        <v>126</v>
      </c>
      <c r="T14" s="59" t="s">
        <v>127</v>
      </c>
      <c r="U14" s="53">
        <v>207</v>
      </c>
      <c r="V14" s="54">
        <v>5</v>
      </c>
      <c r="W14" s="54" t="s">
        <v>106</v>
      </c>
      <c r="X14" s="54">
        <v>312</v>
      </c>
      <c r="Y14" s="54">
        <v>2</v>
      </c>
      <c r="Z14" s="54" t="s">
        <v>106</v>
      </c>
      <c r="AA14" s="51" t="s">
        <v>113</v>
      </c>
      <c r="AB14" s="51" t="s">
        <v>113</v>
      </c>
      <c r="AC14" s="49" t="s">
        <v>113</v>
      </c>
      <c r="AD14" s="51" t="s">
        <v>113</v>
      </c>
      <c r="AE14" s="51" t="s">
        <v>113</v>
      </c>
      <c r="AF14" s="49" t="s">
        <v>113</v>
      </c>
      <c r="AG14" s="54" t="s">
        <v>124</v>
      </c>
      <c r="AH14" s="52">
        <v>51.64</v>
      </c>
      <c r="AI14" s="59" t="s">
        <v>128</v>
      </c>
      <c r="AJ14" s="59" t="s">
        <v>108</v>
      </c>
      <c r="AK14" s="59">
        <f t="shared" ref="AK14:AK23" si="0">O14</f>
        <v>1461</v>
      </c>
      <c r="AL14" s="59" t="s">
        <v>129</v>
      </c>
      <c r="AM14" s="59">
        <v>1</v>
      </c>
      <c r="AN14" s="44" t="s">
        <v>205</v>
      </c>
    </row>
    <row r="15" spans="1:40" s="60" customFormat="1" x14ac:dyDescent="0.3">
      <c r="A15" s="104" t="s">
        <v>257</v>
      </c>
      <c r="B15" s="44" t="s">
        <v>221</v>
      </c>
      <c r="C15" s="47">
        <v>2</v>
      </c>
      <c r="D15" s="44" t="s">
        <v>222</v>
      </c>
      <c r="E15" s="44" t="s">
        <v>346</v>
      </c>
      <c r="F15" s="89" t="s">
        <v>233</v>
      </c>
      <c r="G15" s="89" t="s">
        <v>236</v>
      </c>
      <c r="H15" s="44" t="s">
        <v>240</v>
      </c>
      <c r="I15" s="41" t="s">
        <v>253</v>
      </c>
      <c r="J15" s="59" t="s">
        <v>97</v>
      </c>
      <c r="K15" s="59" t="s">
        <v>124</v>
      </c>
      <c r="L15" s="59" t="s">
        <v>99</v>
      </c>
      <c r="M15" s="59">
        <v>4</v>
      </c>
      <c r="N15" s="59" t="s">
        <v>100</v>
      </c>
      <c r="O15" s="59">
        <v>1461</v>
      </c>
      <c r="P15" s="59" t="s">
        <v>101</v>
      </c>
      <c r="Q15" s="59" t="s">
        <v>102</v>
      </c>
      <c r="R15" s="59" t="s">
        <v>103</v>
      </c>
      <c r="S15" s="59" t="s">
        <v>126</v>
      </c>
      <c r="T15" s="59" t="s">
        <v>127</v>
      </c>
      <c r="U15" s="53">
        <v>207</v>
      </c>
      <c r="V15" s="54">
        <v>5</v>
      </c>
      <c r="W15" s="54" t="s">
        <v>106</v>
      </c>
      <c r="X15" s="54">
        <v>312</v>
      </c>
      <c r="Y15" s="54">
        <v>2</v>
      </c>
      <c r="Z15" s="54" t="s">
        <v>106</v>
      </c>
      <c r="AA15" s="51" t="s">
        <v>113</v>
      </c>
      <c r="AB15" s="51" t="s">
        <v>113</v>
      </c>
      <c r="AC15" s="49" t="s">
        <v>113</v>
      </c>
      <c r="AD15" s="51" t="s">
        <v>113</v>
      </c>
      <c r="AE15" s="51" t="s">
        <v>113</v>
      </c>
      <c r="AF15" s="49" t="s">
        <v>113</v>
      </c>
      <c r="AG15" s="54" t="s">
        <v>124</v>
      </c>
      <c r="AH15" s="52">
        <v>51.64</v>
      </c>
      <c r="AI15" s="59" t="s">
        <v>128</v>
      </c>
      <c r="AJ15" s="59" t="s">
        <v>108</v>
      </c>
      <c r="AK15" s="59">
        <f t="shared" si="0"/>
        <v>1461</v>
      </c>
      <c r="AL15" s="59" t="s">
        <v>129</v>
      </c>
      <c r="AM15" s="59">
        <v>1</v>
      </c>
      <c r="AN15" s="44" t="s">
        <v>205</v>
      </c>
    </row>
    <row r="16" spans="1:40" s="60" customFormat="1" x14ac:dyDescent="0.3">
      <c r="A16" s="104" t="s">
        <v>257</v>
      </c>
      <c r="B16" s="44" t="s">
        <v>221</v>
      </c>
      <c r="C16" s="47">
        <v>2</v>
      </c>
      <c r="D16" s="44" t="s">
        <v>222</v>
      </c>
      <c r="E16" s="44" t="s">
        <v>346</v>
      </c>
      <c r="F16" s="89" t="s">
        <v>233</v>
      </c>
      <c r="G16" s="89" t="s">
        <v>236</v>
      </c>
      <c r="H16" s="89" t="s">
        <v>241</v>
      </c>
      <c r="I16" s="41" t="s">
        <v>251</v>
      </c>
      <c r="J16" s="59" t="s">
        <v>97</v>
      </c>
      <c r="K16" s="59" t="s">
        <v>124</v>
      </c>
      <c r="L16" s="59" t="s">
        <v>99</v>
      </c>
      <c r="M16" s="59">
        <v>4</v>
      </c>
      <c r="N16" s="59" t="s">
        <v>100</v>
      </c>
      <c r="O16" s="59">
        <v>1461</v>
      </c>
      <c r="P16" s="59" t="s">
        <v>101</v>
      </c>
      <c r="Q16" s="59" t="s">
        <v>102</v>
      </c>
      <c r="R16" s="59" t="s">
        <v>103</v>
      </c>
      <c r="S16" s="59" t="s">
        <v>126</v>
      </c>
      <c r="T16" s="59" t="s">
        <v>127</v>
      </c>
      <c r="U16" s="53">
        <v>207</v>
      </c>
      <c r="V16" s="54">
        <v>5</v>
      </c>
      <c r="W16" s="54" t="s">
        <v>106</v>
      </c>
      <c r="X16" s="54">
        <v>312</v>
      </c>
      <c r="Y16" s="54">
        <v>2</v>
      </c>
      <c r="Z16" s="54" t="s">
        <v>106</v>
      </c>
      <c r="AA16" s="51" t="s">
        <v>113</v>
      </c>
      <c r="AB16" s="51" t="s">
        <v>113</v>
      </c>
      <c r="AC16" s="49" t="s">
        <v>113</v>
      </c>
      <c r="AD16" s="51" t="s">
        <v>113</v>
      </c>
      <c r="AE16" s="51" t="s">
        <v>113</v>
      </c>
      <c r="AF16" s="49" t="s">
        <v>113</v>
      </c>
      <c r="AG16" s="54" t="s">
        <v>124</v>
      </c>
      <c r="AH16" s="52">
        <v>51.64</v>
      </c>
      <c r="AI16" s="59" t="s">
        <v>128</v>
      </c>
      <c r="AJ16" s="59" t="s">
        <v>108</v>
      </c>
      <c r="AK16" s="59">
        <f t="shared" si="0"/>
        <v>1461</v>
      </c>
      <c r="AL16" s="59" t="s">
        <v>129</v>
      </c>
      <c r="AM16" s="59">
        <v>1</v>
      </c>
      <c r="AN16" s="44" t="s">
        <v>205</v>
      </c>
    </row>
    <row r="17" spans="1:40" s="60" customFormat="1" x14ac:dyDescent="0.3">
      <c r="A17" s="104" t="s">
        <v>257</v>
      </c>
      <c r="B17" s="44" t="s">
        <v>221</v>
      </c>
      <c r="C17" s="47">
        <v>2</v>
      </c>
      <c r="D17" s="44" t="s">
        <v>222</v>
      </c>
      <c r="E17" s="44" t="s">
        <v>346</v>
      </c>
      <c r="F17" s="89" t="s">
        <v>233</v>
      </c>
      <c r="G17" s="89" t="s">
        <v>236</v>
      </c>
      <c r="H17" s="44" t="s">
        <v>238</v>
      </c>
      <c r="I17" s="41" t="s">
        <v>251</v>
      </c>
      <c r="J17" s="59" t="s">
        <v>97</v>
      </c>
      <c r="K17" s="59" t="s">
        <v>124</v>
      </c>
      <c r="L17" s="59" t="s">
        <v>99</v>
      </c>
      <c r="M17" s="59">
        <v>4</v>
      </c>
      <c r="N17" s="59" t="s">
        <v>100</v>
      </c>
      <c r="O17" s="59">
        <v>1461</v>
      </c>
      <c r="P17" s="59" t="s">
        <v>101</v>
      </c>
      <c r="Q17" s="59" t="s">
        <v>102</v>
      </c>
      <c r="R17" s="59" t="s">
        <v>103</v>
      </c>
      <c r="S17" s="59" t="s">
        <v>126</v>
      </c>
      <c r="T17" s="59" t="s">
        <v>127</v>
      </c>
      <c r="U17" s="53">
        <v>207</v>
      </c>
      <c r="V17" s="54">
        <v>5</v>
      </c>
      <c r="W17" s="54" t="s">
        <v>106</v>
      </c>
      <c r="X17" s="54">
        <v>312</v>
      </c>
      <c r="Y17" s="54">
        <v>2</v>
      </c>
      <c r="Z17" s="54" t="s">
        <v>106</v>
      </c>
      <c r="AA17" s="51" t="s">
        <v>113</v>
      </c>
      <c r="AB17" s="51" t="s">
        <v>113</v>
      </c>
      <c r="AC17" s="49" t="s">
        <v>113</v>
      </c>
      <c r="AD17" s="51" t="s">
        <v>113</v>
      </c>
      <c r="AE17" s="51" t="s">
        <v>113</v>
      </c>
      <c r="AF17" s="49" t="s">
        <v>113</v>
      </c>
      <c r="AG17" s="54" t="s">
        <v>124</v>
      </c>
      <c r="AH17" s="52">
        <v>51.64</v>
      </c>
      <c r="AI17" s="59" t="s">
        <v>128</v>
      </c>
      <c r="AJ17" s="59" t="s">
        <v>108</v>
      </c>
      <c r="AK17" s="59">
        <f t="shared" si="0"/>
        <v>1461</v>
      </c>
      <c r="AL17" s="59" t="s">
        <v>129</v>
      </c>
      <c r="AM17" s="59">
        <v>1</v>
      </c>
      <c r="AN17" s="44" t="s">
        <v>205</v>
      </c>
    </row>
    <row r="18" spans="1:40" s="43" customFormat="1" x14ac:dyDescent="0.3">
      <c r="A18" s="104" t="s">
        <v>258</v>
      </c>
      <c r="B18" s="44" t="s">
        <v>221</v>
      </c>
      <c r="C18" s="47">
        <v>2</v>
      </c>
      <c r="D18" s="44" t="s">
        <v>222</v>
      </c>
      <c r="E18" s="44" t="s">
        <v>346</v>
      </c>
      <c r="F18" s="89" t="s">
        <v>233</v>
      </c>
      <c r="G18" s="89" t="s">
        <v>236</v>
      </c>
      <c r="H18" s="89" t="s">
        <v>242</v>
      </c>
      <c r="I18" s="41" t="s">
        <v>251</v>
      </c>
      <c r="J18" s="59" t="s">
        <v>97</v>
      </c>
      <c r="K18" s="59" t="s">
        <v>124</v>
      </c>
      <c r="L18" s="59" t="s">
        <v>99</v>
      </c>
      <c r="M18" s="59">
        <v>4</v>
      </c>
      <c r="N18" s="59" t="s">
        <v>100</v>
      </c>
      <c r="O18" s="59">
        <v>1461</v>
      </c>
      <c r="P18" s="59" t="s">
        <v>101</v>
      </c>
      <c r="Q18" s="59" t="s">
        <v>102</v>
      </c>
      <c r="R18" s="59" t="s">
        <v>103</v>
      </c>
      <c r="S18" s="59" t="s">
        <v>126</v>
      </c>
      <c r="T18" s="59" t="s">
        <v>127</v>
      </c>
      <c r="U18" s="53">
        <v>207</v>
      </c>
      <c r="V18" s="54">
        <v>5</v>
      </c>
      <c r="W18" s="54" t="s">
        <v>106</v>
      </c>
      <c r="X18" s="54">
        <v>312</v>
      </c>
      <c r="Y18" s="54">
        <v>2</v>
      </c>
      <c r="Z18" s="54" t="s">
        <v>106</v>
      </c>
      <c r="AA18" s="51" t="s">
        <v>113</v>
      </c>
      <c r="AB18" s="51" t="s">
        <v>113</v>
      </c>
      <c r="AC18" s="49" t="s">
        <v>113</v>
      </c>
      <c r="AD18" s="51" t="s">
        <v>113</v>
      </c>
      <c r="AE18" s="51" t="s">
        <v>113</v>
      </c>
      <c r="AF18" s="49" t="s">
        <v>113</v>
      </c>
      <c r="AG18" s="54" t="s">
        <v>124</v>
      </c>
      <c r="AH18" s="52">
        <v>51.64</v>
      </c>
      <c r="AI18" s="59" t="s">
        <v>128</v>
      </c>
      <c r="AJ18" s="59" t="s">
        <v>108</v>
      </c>
      <c r="AK18" s="59">
        <f t="shared" si="0"/>
        <v>1461</v>
      </c>
      <c r="AL18" s="59" t="s">
        <v>129</v>
      </c>
      <c r="AM18" s="59">
        <v>1</v>
      </c>
      <c r="AN18" s="44" t="s">
        <v>205</v>
      </c>
    </row>
    <row r="19" spans="1:40" s="43" customFormat="1" x14ac:dyDescent="0.3">
      <c r="A19" s="104" t="s">
        <v>257</v>
      </c>
      <c r="B19" s="44" t="s">
        <v>221</v>
      </c>
      <c r="C19" s="47">
        <v>2</v>
      </c>
      <c r="D19" s="44" t="s">
        <v>222</v>
      </c>
      <c r="E19" s="44" t="s">
        <v>346</v>
      </c>
      <c r="F19" s="89" t="s">
        <v>233</v>
      </c>
      <c r="G19" s="89" t="s">
        <v>236</v>
      </c>
      <c r="H19" s="44" t="s">
        <v>239</v>
      </c>
      <c r="I19" s="41" t="s">
        <v>251</v>
      </c>
      <c r="J19" s="59" t="s">
        <v>97</v>
      </c>
      <c r="K19" s="59" t="s">
        <v>124</v>
      </c>
      <c r="L19" s="59" t="s">
        <v>99</v>
      </c>
      <c r="M19" s="59">
        <v>4</v>
      </c>
      <c r="N19" s="59" t="s">
        <v>100</v>
      </c>
      <c r="O19" s="59">
        <v>1461</v>
      </c>
      <c r="P19" s="59" t="s">
        <v>101</v>
      </c>
      <c r="Q19" s="59" t="s">
        <v>102</v>
      </c>
      <c r="R19" s="59" t="s">
        <v>103</v>
      </c>
      <c r="S19" s="59" t="s">
        <v>126</v>
      </c>
      <c r="T19" s="59" t="s">
        <v>127</v>
      </c>
      <c r="U19" s="53">
        <v>207</v>
      </c>
      <c r="V19" s="54">
        <v>5</v>
      </c>
      <c r="W19" s="54" t="s">
        <v>106</v>
      </c>
      <c r="X19" s="54">
        <v>312</v>
      </c>
      <c r="Y19" s="54">
        <v>2</v>
      </c>
      <c r="Z19" s="54" t="s">
        <v>106</v>
      </c>
      <c r="AA19" s="51" t="s">
        <v>113</v>
      </c>
      <c r="AB19" s="51" t="s">
        <v>113</v>
      </c>
      <c r="AC19" s="49" t="s">
        <v>113</v>
      </c>
      <c r="AD19" s="51" t="s">
        <v>113</v>
      </c>
      <c r="AE19" s="51" t="s">
        <v>113</v>
      </c>
      <c r="AF19" s="49" t="s">
        <v>113</v>
      </c>
      <c r="AG19" s="54" t="s">
        <v>124</v>
      </c>
      <c r="AH19" s="52">
        <v>51.64</v>
      </c>
      <c r="AI19" s="59" t="s">
        <v>128</v>
      </c>
      <c r="AJ19" s="59" t="s">
        <v>108</v>
      </c>
      <c r="AK19" s="59">
        <f t="shared" si="0"/>
        <v>1461</v>
      </c>
      <c r="AL19" s="59" t="s">
        <v>129</v>
      </c>
      <c r="AM19" s="59">
        <v>1</v>
      </c>
      <c r="AN19" s="44" t="s">
        <v>205</v>
      </c>
    </row>
    <row r="20" spans="1:40" s="43" customFormat="1" x14ac:dyDescent="0.3">
      <c r="A20" s="104" t="s">
        <v>258</v>
      </c>
      <c r="B20" s="44" t="s">
        <v>221</v>
      </c>
      <c r="C20" s="47">
        <v>2</v>
      </c>
      <c r="D20" s="44" t="s">
        <v>222</v>
      </c>
      <c r="E20" s="44" t="s">
        <v>346</v>
      </c>
      <c r="F20" s="89" t="s">
        <v>233</v>
      </c>
      <c r="G20" s="89" t="s">
        <v>236</v>
      </c>
      <c r="H20" s="89" t="s">
        <v>243</v>
      </c>
      <c r="I20" s="41" t="s">
        <v>251</v>
      </c>
      <c r="J20" s="59" t="s">
        <v>97</v>
      </c>
      <c r="K20" s="59" t="s">
        <v>124</v>
      </c>
      <c r="L20" s="59" t="s">
        <v>99</v>
      </c>
      <c r="M20" s="59">
        <v>4</v>
      </c>
      <c r="N20" s="59" t="s">
        <v>100</v>
      </c>
      <c r="O20" s="59">
        <v>1461</v>
      </c>
      <c r="P20" s="59" t="s">
        <v>101</v>
      </c>
      <c r="Q20" s="59" t="s">
        <v>102</v>
      </c>
      <c r="R20" s="59" t="s">
        <v>103</v>
      </c>
      <c r="S20" s="59" t="s">
        <v>126</v>
      </c>
      <c r="T20" s="59" t="s">
        <v>127</v>
      </c>
      <c r="U20" s="53">
        <v>207</v>
      </c>
      <c r="V20" s="54">
        <v>5</v>
      </c>
      <c r="W20" s="54" t="s">
        <v>106</v>
      </c>
      <c r="X20" s="54">
        <v>312</v>
      </c>
      <c r="Y20" s="54">
        <v>2</v>
      </c>
      <c r="Z20" s="54" t="s">
        <v>106</v>
      </c>
      <c r="AA20" s="51" t="s">
        <v>113</v>
      </c>
      <c r="AB20" s="51" t="s">
        <v>113</v>
      </c>
      <c r="AC20" s="49" t="s">
        <v>113</v>
      </c>
      <c r="AD20" s="51" t="s">
        <v>113</v>
      </c>
      <c r="AE20" s="51" t="s">
        <v>113</v>
      </c>
      <c r="AF20" s="49" t="s">
        <v>113</v>
      </c>
      <c r="AG20" s="54" t="s">
        <v>124</v>
      </c>
      <c r="AH20" s="52">
        <v>51.64</v>
      </c>
      <c r="AI20" s="59" t="s">
        <v>128</v>
      </c>
      <c r="AJ20" s="59" t="s">
        <v>108</v>
      </c>
      <c r="AK20" s="59">
        <f t="shared" si="0"/>
        <v>1461</v>
      </c>
      <c r="AL20" s="59" t="s">
        <v>129</v>
      </c>
      <c r="AM20" s="59">
        <v>1</v>
      </c>
      <c r="AN20" s="44" t="s">
        <v>205</v>
      </c>
    </row>
    <row r="21" spans="1:40" s="43" customFormat="1" x14ac:dyDescent="0.3">
      <c r="A21" s="104" t="s">
        <v>259</v>
      </c>
      <c r="B21" s="44" t="s">
        <v>221</v>
      </c>
      <c r="C21" s="47">
        <v>2</v>
      </c>
      <c r="D21" s="44" t="s">
        <v>222</v>
      </c>
      <c r="E21" s="44" t="s">
        <v>346</v>
      </c>
      <c r="F21" s="89" t="s">
        <v>233</v>
      </c>
      <c r="G21" s="89" t="s">
        <v>237</v>
      </c>
      <c r="H21" s="44" t="s">
        <v>241</v>
      </c>
      <c r="I21" s="41" t="s">
        <v>251</v>
      </c>
      <c r="J21" s="59" t="s">
        <v>97</v>
      </c>
      <c r="K21" s="59" t="s">
        <v>124</v>
      </c>
      <c r="L21" s="59" t="s">
        <v>99</v>
      </c>
      <c r="M21" s="59">
        <v>4</v>
      </c>
      <c r="N21" s="59" t="s">
        <v>100</v>
      </c>
      <c r="O21" s="59">
        <v>1461</v>
      </c>
      <c r="P21" s="59" t="s">
        <v>101</v>
      </c>
      <c r="Q21" s="59" t="s">
        <v>102</v>
      </c>
      <c r="R21" s="59" t="s">
        <v>103</v>
      </c>
      <c r="S21" s="59" t="s">
        <v>126</v>
      </c>
      <c r="T21" s="59" t="s">
        <v>127</v>
      </c>
      <c r="U21" s="53">
        <v>207</v>
      </c>
      <c r="V21" s="54">
        <v>5</v>
      </c>
      <c r="W21" s="54" t="s">
        <v>106</v>
      </c>
      <c r="X21" s="54">
        <v>312</v>
      </c>
      <c r="Y21" s="54">
        <v>2</v>
      </c>
      <c r="Z21" s="54" t="s">
        <v>106</v>
      </c>
      <c r="AA21" s="51" t="s">
        <v>113</v>
      </c>
      <c r="AB21" s="51" t="s">
        <v>113</v>
      </c>
      <c r="AC21" s="49" t="s">
        <v>113</v>
      </c>
      <c r="AD21" s="51" t="s">
        <v>113</v>
      </c>
      <c r="AE21" s="51" t="s">
        <v>113</v>
      </c>
      <c r="AF21" s="49" t="s">
        <v>113</v>
      </c>
      <c r="AG21" s="54" t="s">
        <v>124</v>
      </c>
      <c r="AH21" s="52">
        <v>51.64</v>
      </c>
      <c r="AI21" s="59" t="s">
        <v>128</v>
      </c>
      <c r="AJ21" s="59" t="s">
        <v>108</v>
      </c>
      <c r="AK21" s="59">
        <f t="shared" si="0"/>
        <v>1461</v>
      </c>
      <c r="AL21" s="59" t="s">
        <v>129</v>
      </c>
      <c r="AM21" s="59">
        <v>1</v>
      </c>
      <c r="AN21" s="44" t="s">
        <v>205</v>
      </c>
    </row>
    <row r="22" spans="1:40" s="43" customFormat="1" x14ac:dyDescent="0.3">
      <c r="A22" s="104" t="s">
        <v>259</v>
      </c>
      <c r="B22" s="44" t="s">
        <v>221</v>
      </c>
      <c r="C22" s="47">
        <v>2</v>
      </c>
      <c r="D22" s="44" t="s">
        <v>222</v>
      </c>
      <c r="E22" s="44" t="s">
        <v>346</v>
      </c>
      <c r="F22" s="89" t="s">
        <v>233</v>
      </c>
      <c r="G22" s="89" t="s">
        <v>237</v>
      </c>
      <c r="H22" s="89" t="s">
        <v>238</v>
      </c>
      <c r="I22" s="41" t="s">
        <v>251</v>
      </c>
      <c r="J22" s="59" t="s">
        <v>97</v>
      </c>
      <c r="K22" s="59" t="s">
        <v>124</v>
      </c>
      <c r="L22" s="59" t="s">
        <v>99</v>
      </c>
      <c r="M22" s="59">
        <v>4</v>
      </c>
      <c r="N22" s="59" t="s">
        <v>100</v>
      </c>
      <c r="O22" s="59">
        <v>1461</v>
      </c>
      <c r="P22" s="59" t="s">
        <v>101</v>
      </c>
      <c r="Q22" s="59" t="s">
        <v>102</v>
      </c>
      <c r="R22" s="59" t="s">
        <v>103</v>
      </c>
      <c r="S22" s="59" t="s">
        <v>126</v>
      </c>
      <c r="T22" s="59" t="s">
        <v>127</v>
      </c>
      <c r="U22" s="53">
        <v>207</v>
      </c>
      <c r="V22" s="54">
        <v>5</v>
      </c>
      <c r="W22" s="54" t="s">
        <v>106</v>
      </c>
      <c r="X22" s="54">
        <v>312</v>
      </c>
      <c r="Y22" s="54">
        <v>2</v>
      </c>
      <c r="Z22" s="54" t="s">
        <v>106</v>
      </c>
      <c r="AA22" s="51" t="s">
        <v>113</v>
      </c>
      <c r="AB22" s="51" t="s">
        <v>113</v>
      </c>
      <c r="AC22" s="49" t="s">
        <v>113</v>
      </c>
      <c r="AD22" s="51" t="s">
        <v>113</v>
      </c>
      <c r="AE22" s="51" t="s">
        <v>113</v>
      </c>
      <c r="AF22" s="49" t="s">
        <v>113</v>
      </c>
      <c r="AG22" s="54" t="s">
        <v>124</v>
      </c>
      <c r="AH22" s="52">
        <v>51.64</v>
      </c>
      <c r="AI22" s="59" t="s">
        <v>128</v>
      </c>
      <c r="AJ22" s="59" t="s">
        <v>108</v>
      </c>
      <c r="AK22" s="59">
        <f t="shared" si="0"/>
        <v>1461</v>
      </c>
      <c r="AL22" s="59" t="s">
        <v>129</v>
      </c>
      <c r="AM22" s="59">
        <v>1</v>
      </c>
      <c r="AN22" s="44" t="s">
        <v>205</v>
      </c>
    </row>
    <row r="23" spans="1:40" s="43" customFormat="1" x14ac:dyDescent="0.3">
      <c r="A23" s="104" t="s">
        <v>260</v>
      </c>
      <c r="B23" s="44" t="s">
        <v>221</v>
      </c>
      <c r="C23" s="47">
        <v>2</v>
      </c>
      <c r="D23" s="44" t="s">
        <v>222</v>
      </c>
      <c r="E23" s="41" t="s">
        <v>345</v>
      </c>
      <c r="F23" s="89" t="s">
        <v>233</v>
      </c>
      <c r="G23" s="89" t="s">
        <v>237</v>
      </c>
      <c r="H23" s="44" t="s">
        <v>243</v>
      </c>
      <c r="I23" s="41" t="s">
        <v>251</v>
      </c>
      <c r="J23" s="59" t="s">
        <v>97</v>
      </c>
      <c r="K23" s="59" t="s">
        <v>124</v>
      </c>
      <c r="L23" s="59" t="s">
        <v>99</v>
      </c>
      <c r="M23" s="59">
        <v>4</v>
      </c>
      <c r="N23" s="59" t="s">
        <v>100</v>
      </c>
      <c r="O23" s="59">
        <v>1461</v>
      </c>
      <c r="P23" s="59" t="s">
        <v>101</v>
      </c>
      <c r="Q23" s="59" t="s">
        <v>102</v>
      </c>
      <c r="R23" s="59" t="s">
        <v>103</v>
      </c>
      <c r="S23" s="59" t="s">
        <v>126</v>
      </c>
      <c r="T23" s="59" t="s">
        <v>127</v>
      </c>
      <c r="U23" s="53">
        <v>207</v>
      </c>
      <c r="V23" s="54">
        <v>5</v>
      </c>
      <c r="W23" s="54" t="s">
        <v>106</v>
      </c>
      <c r="X23" s="54">
        <v>312</v>
      </c>
      <c r="Y23" s="54">
        <v>2</v>
      </c>
      <c r="Z23" s="54" t="s">
        <v>106</v>
      </c>
      <c r="AA23" s="51" t="s">
        <v>113</v>
      </c>
      <c r="AB23" s="51" t="s">
        <v>113</v>
      </c>
      <c r="AC23" s="49" t="s">
        <v>113</v>
      </c>
      <c r="AD23" s="51" t="s">
        <v>113</v>
      </c>
      <c r="AE23" s="51" t="s">
        <v>113</v>
      </c>
      <c r="AF23" s="49" t="s">
        <v>113</v>
      </c>
      <c r="AG23" s="54" t="s">
        <v>124</v>
      </c>
      <c r="AH23" s="52">
        <v>51.64</v>
      </c>
      <c r="AI23" s="59" t="s">
        <v>128</v>
      </c>
      <c r="AJ23" s="59" t="s">
        <v>108</v>
      </c>
      <c r="AK23" s="59">
        <f t="shared" si="0"/>
        <v>1461</v>
      </c>
      <c r="AL23" s="59" t="s">
        <v>129</v>
      </c>
      <c r="AM23" s="59">
        <v>1</v>
      </c>
      <c r="AN23" s="44" t="s">
        <v>205</v>
      </c>
    </row>
    <row r="31" spans="1:40" x14ac:dyDescent="0.3">
      <c r="D31" s="90"/>
    </row>
    <row r="32" spans="1:40" x14ac:dyDescent="0.3">
      <c r="D32" s="90"/>
    </row>
  </sheetData>
  <autoFilter ref="A12:A23" xr:uid="{00000000-0009-0000-0000-00001F000000}"/>
  <mergeCells count="16">
    <mergeCell ref="AG7:AM7"/>
    <mergeCell ref="A8:A11"/>
    <mergeCell ref="G8:G11"/>
    <mergeCell ref="E2:I3"/>
    <mergeCell ref="B7:I7"/>
    <mergeCell ref="J7:T7"/>
    <mergeCell ref="U7:AF7"/>
    <mergeCell ref="B8:B11"/>
    <mergeCell ref="C8:C11"/>
    <mergeCell ref="D8:D11"/>
    <mergeCell ref="E8:E11"/>
    <mergeCell ref="F8:F11"/>
    <mergeCell ref="H8:H11"/>
    <mergeCell ref="I8:I11"/>
    <mergeCell ref="U8:Z8"/>
    <mergeCell ref="AA8:AF8"/>
  </mergeCells>
  <pageMargins left="0.22" right="0.2" top="0.85" bottom="0.74803149606299213" header="0.31496062992125984" footer="0.31496062992125984"/>
  <pageSetup paperSize="8" scale="43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B615-917C-4488-AFFC-00D3CEF39863}">
  <sheetPr>
    <pageSetUpPr fitToPage="1"/>
  </sheetPr>
  <dimension ref="A2:AO115"/>
  <sheetViews>
    <sheetView zoomScaleNormal="100" workbookViewId="0"/>
  </sheetViews>
  <sheetFormatPr baseColWidth="10" defaultColWidth="11.5546875" defaultRowHeight="14.4" x14ac:dyDescent="0.3"/>
  <cols>
    <col min="1" max="1" width="34.6640625" style="57" bestFit="1" customWidth="1"/>
    <col min="2" max="2" width="26.88671875" style="57" customWidth="1"/>
    <col min="3" max="3" width="17" style="57" customWidth="1"/>
    <col min="4" max="4" width="6.88671875" style="57" customWidth="1"/>
    <col min="5" max="5" width="9.44140625" style="57" customWidth="1"/>
    <col min="6" max="6" width="33" style="57" bestFit="1" customWidth="1"/>
    <col min="7" max="7" width="5.109375" style="57" bestFit="1" customWidth="1"/>
    <col min="8" max="8" width="7.109375" style="57" bestFit="1" customWidth="1"/>
    <col min="9" max="9" width="15.6640625" style="57" bestFit="1" customWidth="1"/>
    <col min="10" max="10" width="23.109375" style="57" bestFit="1" customWidth="1"/>
    <col min="11" max="11" width="7.33203125" style="57" bestFit="1" customWidth="1"/>
    <col min="12" max="12" width="5.88671875" style="57" bestFit="1" customWidth="1"/>
    <col min="13" max="13" width="7.6640625" style="57" bestFit="1" customWidth="1"/>
    <col min="14" max="14" width="6.33203125" style="57" bestFit="1" customWidth="1"/>
    <col min="15" max="15" width="7" style="57" bestFit="1" customWidth="1"/>
    <col min="16" max="16" width="7.33203125" style="57" bestFit="1" customWidth="1"/>
    <col min="17" max="17" width="8.33203125" style="57" bestFit="1" customWidth="1"/>
    <col min="18" max="18" width="7.33203125" style="57" bestFit="1" customWidth="1"/>
    <col min="19" max="19" width="16.6640625" style="57" bestFit="1" customWidth="1"/>
    <col min="20" max="20" width="14.33203125" style="57" bestFit="1" customWidth="1"/>
    <col min="21" max="21" width="22.6640625" style="57" bestFit="1" customWidth="1"/>
    <col min="22" max="33" width="9.5546875" style="57" customWidth="1"/>
    <col min="34" max="34" width="8.109375" style="57" bestFit="1" customWidth="1"/>
    <col min="35" max="35" width="16.33203125" style="57" bestFit="1" customWidth="1"/>
    <col min="36" max="38" width="11.5546875" style="57"/>
    <col min="39" max="39" width="14.6640625" style="57" bestFit="1" customWidth="1"/>
    <col min="40" max="40" width="11.5546875" style="57"/>
    <col min="41" max="41" width="13" style="57" customWidth="1"/>
    <col min="42" max="16384" width="11.5546875" style="57"/>
  </cols>
  <sheetData>
    <row r="2" spans="1:41" x14ac:dyDescent="0.3">
      <c r="F2" s="231" t="s">
        <v>144</v>
      </c>
      <c r="G2" s="231"/>
      <c r="H2" s="231"/>
      <c r="I2" s="231"/>
      <c r="J2" s="231"/>
    </row>
    <row r="3" spans="1:41" x14ac:dyDescent="0.3">
      <c r="F3" s="231"/>
      <c r="G3" s="231"/>
      <c r="H3" s="231"/>
      <c r="I3" s="231"/>
      <c r="J3" s="231"/>
    </row>
    <row r="4" spans="1:41" x14ac:dyDescent="0.3">
      <c r="F4" s="58"/>
      <c r="G4" s="58"/>
      <c r="H4" s="58"/>
      <c r="I4" s="58"/>
      <c r="J4" s="58"/>
    </row>
    <row r="7" spans="1:41" s="62" customFormat="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174" t="s">
        <v>22</v>
      </c>
    </row>
    <row r="8" spans="1:41" s="62" customFormat="1" x14ac:dyDescent="0.3">
      <c r="A8" s="222"/>
      <c r="B8" s="222" t="s">
        <v>1191</v>
      </c>
      <c r="C8" s="222" t="s">
        <v>145</v>
      </c>
      <c r="D8" s="222" t="s">
        <v>146</v>
      </c>
      <c r="E8" s="222" t="s">
        <v>147</v>
      </c>
      <c r="F8" s="222" t="s">
        <v>42</v>
      </c>
      <c r="G8" s="222" t="s">
        <v>43</v>
      </c>
      <c r="H8" s="222" t="s">
        <v>91</v>
      </c>
      <c r="I8" s="222" t="s">
        <v>0</v>
      </c>
      <c r="J8" s="222" t="s">
        <v>44</v>
      </c>
      <c r="K8" s="172" t="s">
        <v>4</v>
      </c>
      <c r="L8" s="63" t="s">
        <v>5</v>
      </c>
      <c r="M8" s="172" t="s">
        <v>6</v>
      </c>
      <c r="N8" s="63" t="s">
        <v>7</v>
      </c>
      <c r="O8" s="172" t="s">
        <v>8</v>
      </c>
      <c r="P8" s="63" t="s">
        <v>9</v>
      </c>
      <c r="Q8" s="172" t="s">
        <v>10</v>
      </c>
      <c r="R8" s="63" t="s">
        <v>11</v>
      </c>
      <c r="S8" s="172" t="s">
        <v>12</v>
      </c>
      <c r="T8" s="63" t="s">
        <v>13</v>
      </c>
      <c r="U8" s="63" t="s">
        <v>14</v>
      </c>
      <c r="V8" s="228" t="s">
        <v>148</v>
      </c>
      <c r="W8" s="229"/>
      <c r="X8" s="229"/>
      <c r="Y8" s="229"/>
      <c r="Z8" s="229"/>
      <c r="AA8" s="230"/>
      <c r="AB8" s="228" t="s">
        <v>149</v>
      </c>
      <c r="AC8" s="229"/>
      <c r="AD8" s="229"/>
      <c r="AE8" s="229"/>
      <c r="AF8" s="229"/>
      <c r="AG8" s="230"/>
      <c r="AH8" s="174" t="s">
        <v>17</v>
      </c>
      <c r="AI8" s="174" t="s">
        <v>18</v>
      </c>
      <c r="AJ8" s="174" t="s">
        <v>17</v>
      </c>
      <c r="AK8" s="174" t="s">
        <v>19</v>
      </c>
      <c r="AL8" s="174" t="s">
        <v>20</v>
      </c>
      <c r="AM8" s="174" t="s">
        <v>21</v>
      </c>
      <c r="AN8" s="174" t="s">
        <v>78</v>
      </c>
      <c r="AO8" s="174" t="s">
        <v>84</v>
      </c>
    </row>
    <row r="9" spans="1:41" s="62" customFormat="1" ht="15.6" x14ac:dyDescent="0.35">
      <c r="A9" s="223"/>
      <c r="B9" s="223"/>
      <c r="C9" s="223"/>
      <c r="D9" s="223"/>
      <c r="E9" s="223" t="s">
        <v>89</v>
      </c>
      <c r="F9" s="223"/>
      <c r="G9" s="223"/>
      <c r="H9" s="223"/>
      <c r="I9" s="223"/>
      <c r="J9" s="223"/>
      <c r="K9" s="175" t="s">
        <v>23</v>
      </c>
      <c r="L9" s="65" t="s">
        <v>24</v>
      </c>
      <c r="M9" s="175" t="s">
        <v>25</v>
      </c>
      <c r="N9" s="65" t="s">
        <v>26</v>
      </c>
      <c r="O9" s="175" t="s">
        <v>27</v>
      </c>
      <c r="P9" s="65" t="s">
        <v>28</v>
      </c>
      <c r="Q9" s="175" t="s">
        <v>29</v>
      </c>
      <c r="R9" s="65" t="s">
        <v>30</v>
      </c>
      <c r="S9" s="175" t="s">
        <v>31</v>
      </c>
      <c r="T9" s="65" t="s">
        <v>32</v>
      </c>
      <c r="U9" s="65" t="s">
        <v>82</v>
      </c>
      <c r="V9" s="65" t="s">
        <v>150</v>
      </c>
      <c r="W9" s="65" t="s">
        <v>151</v>
      </c>
      <c r="X9" s="176" t="s">
        <v>152</v>
      </c>
      <c r="Y9" s="65" t="s">
        <v>153</v>
      </c>
      <c r="Z9" s="65" t="s">
        <v>154</v>
      </c>
      <c r="AA9" s="176" t="s">
        <v>155</v>
      </c>
      <c r="AB9" s="67" t="s">
        <v>150</v>
      </c>
      <c r="AC9" s="65" t="s">
        <v>151</v>
      </c>
      <c r="AD9" s="176" t="s">
        <v>156</v>
      </c>
      <c r="AE9" s="65" t="s">
        <v>153</v>
      </c>
      <c r="AF9" s="65" t="s">
        <v>154</v>
      </c>
      <c r="AG9" s="68" t="s">
        <v>155</v>
      </c>
      <c r="AH9" s="174" t="s">
        <v>35</v>
      </c>
      <c r="AI9" s="174" t="s">
        <v>36</v>
      </c>
      <c r="AJ9" s="174" t="s">
        <v>37</v>
      </c>
      <c r="AK9" s="174" t="s">
        <v>38</v>
      </c>
      <c r="AL9" s="174" t="s">
        <v>28</v>
      </c>
      <c r="AM9" s="174" t="s">
        <v>39</v>
      </c>
      <c r="AN9" s="174" t="s">
        <v>79</v>
      </c>
      <c r="AO9" s="174" t="s">
        <v>40</v>
      </c>
    </row>
    <row r="10" spans="1:41" s="62" customFormat="1" x14ac:dyDescent="0.3">
      <c r="A10" s="223"/>
      <c r="B10" s="223"/>
      <c r="C10" s="223"/>
      <c r="D10" s="223"/>
      <c r="E10" s="223" t="s">
        <v>88</v>
      </c>
      <c r="F10" s="223"/>
      <c r="G10" s="223"/>
      <c r="H10" s="223"/>
      <c r="I10" s="223"/>
      <c r="J10" s="223"/>
      <c r="K10" s="69" t="s">
        <v>24</v>
      </c>
      <c r="L10" s="70"/>
      <c r="M10" s="69" t="s">
        <v>45</v>
      </c>
      <c r="N10" s="70"/>
      <c r="O10" s="69" t="s">
        <v>46</v>
      </c>
      <c r="P10" s="70" t="s">
        <v>47</v>
      </c>
      <c r="Q10" s="69" t="s">
        <v>48</v>
      </c>
      <c r="R10" s="70"/>
      <c r="S10" s="69" t="s">
        <v>49</v>
      </c>
      <c r="T10" s="70" t="s">
        <v>50</v>
      </c>
      <c r="U10" s="65" t="s">
        <v>83</v>
      </c>
      <c r="V10" s="67" t="s">
        <v>74</v>
      </c>
      <c r="W10" s="70" t="s">
        <v>74</v>
      </c>
      <c r="X10" s="71" t="s">
        <v>74</v>
      </c>
      <c r="Y10" s="67" t="s">
        <v>73</v>
      </c>
      <c r="Z10" s="70" t="s">
        <v>73</v>
      </c>
      <c r="AA10" s="71" t="s">
        <v>73</v>
      </c>
      <c r="AB10" s="67" t="s">
        <v>74</v>
      </c>
      <c r="AC10" s="70" t="s">
        <v>74</v>
      </c>
      <c r="AD10" s="71" t="s">
        <v>74</v>
      </c>
      <c r="AE10" s="67" t="s">
        <v>73</v>
      </c>
      <c r="AF10" s="70" t="s">
        <v>73</v>
      </c>
      <c r="AG10" s="72" t="s">
        <v>73</v>
      </c>
      <c r="AH10" s="174" t="s">
        <v>51</v>
      </c>
      <c r="AI10" s="174" t="s">
        <v>81</v>
      </c>
      <c r="AJ10" s="174" t="s">
        <v>24</v>
      </c>
      <c r="AK10" s="177"/>
      <c r="AL10" s="174" t="s">
        <v>47</v>
      </c>
      <c r="AM10" s="174" t="s">
        <v>52</v>
      </c>
      <c r="AN10" s="174" t="s">
        <v>80</v>
      </c>
      <c r="AO10" s="174" t="s">
        <v>53</v>
      </c>
    </row>
    <row r="11" spans="1:41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171" t="s">
        <v>54</v>
      </c>
      <c r="L11" s="74" t="s">
        <v>55</v>
      </c>
      <c r="M11" s="74" t="s">
        <v>56</v>
      </c>
      <c r="N11" s="74" t="s">
        <v>57</v>
      </c>
      <c r="O11" s="74" t="s">
        <v>58</v>
      </c>
      <c r="P11" s="75" t="s">
        <v>59</v>
      </c>
      <c r="Q11" s="74" t="s">
        <v>60</v>
      </c>
      <c r="R11" s="74" t="s">
        <v>61</v>
      </c>
      <c r="S11" s="74" t="s">
        <v>62</v>
      </c>
      <c r="T11" s="74" t="s">
        <v>63</v>
      </c>
      <c r="U11" s="74" t="s">
        <v>64</v>
      </c>
      <c r="V11" s="74" t="s">
        <v>65</v>
      </c>
      <c r="W11" s="74" t="s">
        <v>65</v>
      </c>
      <c r="X11" s="76" t="s">
        <v>689</v>
      </c>
      <c r="Y11" s="74" t="s">
        <v>65</v>
      </c>
      <c r="Z11" s="74" t="s">
        <v>65</v>
      </c>
      <c r="AA11" s="76" t="s">
        <v>689</v>
      </c>
      <c r="AB11" s="74" t="s">
        <v>65</v>
      </c>
      <c r="AC11" s="74" t="s">
        <v>65</v>
      </c>
      <c r="AD11" s="76" t="s">
        <v>689</v>
      </c>
      <c r="AE11" s="74" t="s">
        <v>65</v>
      </c>
      <c r="AF11" s="74" t="s">
        <v>65</v>
      </c>
      <c r="AG11" s="76" t="s">
        <v>689</v>
      </c>
      <c r="AH11" s="77" t="s">
        <v>66</v>
      </c>
      <c r="AI11" s="77" t="s">
        <v>67</v>
      </c>
      <c r="AJ11" s="77" t="s">
        <v>68</v>
      </c>
      <c r="AK11" s="77" t="s">
        <v>69</v>
      </c>
      <c r="AL11" s="77" t="s">
        <v>70</v>
      </c>
      <c r="AM11" s="77" t="s">
        <v>71</v>
      </c>
      <c r="AN11" s="77" t="s">
        <v>72</v>
      </c>
      <c r="AO11" s="77" t="s">
        <v>60</v>
      </c>
    </row>
    <row r="12" spans="1:41" s="62" customFormat="1" x14ac:dyDescent="0.3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1"/>
      <c r="L12" s="74"/>
      <c r="M12" s="74"/>
      <c r="N12" s="74"/>
      <c r="O12" s="74"/>
      <c r="P12" s="75"/>
      <c r="Q12" s="74"/>
      <c r="R12" s="74"/>
      <c r="S12" s="74"/>
      <c r="T12" s="74"/>
      <c r="U12" s="74"/>
      <c r="V12" s="74"/>
      <c r="W12" s="74"/>
      <c r="X12" s="76"/>
      <c r="Y12" s="74"/>
      <c r="Z12" s="74"/>
      <c r="AA12" s="76"/>
      <c r="AB12" s="74"/>
      <c r="AC12" s="74"/>
      <c r="AD12" s="76"/>
      <c r="AE12" s="74"/>
      <c r="AF12" s="74"/>
      <c r="AG12" s="76"/>
      <c r="AH12" s="77"/>
      <c r="AI12" s="77"/>
      <c r="AJ12" s="77"/>
      <c r="AK12" s="77"/>
      <c r="AL12" s="77"/>
      <c r="AM12" s="77"/>
      <c r="AN12" s="77"/>
      <c r="AO12" s="77"/>
    </row>
    <row r="13" spans="1:41" s="184" customFormat="1" x14ac:dyDescent="0.3">
      <c r="A13" s="178" t="s">
        <v>931</v>
      </c>
      <c r="B13" s="179" t="s">
        <v>1287</v>
      </c>
      <c r="C13" s="179" t="s">
        <v>858</v>
      </c>
      <c r="D13" s="179">
        <v>2</v>
      </c>
      <c r="E13" s="179" t="s">
        <v>222</v>
      </c>
      <c r="F13" s="179" t="s">
        <v>861</v>
      </c>
      <c r="G13" s="180" t="s">
        <v>233</v>
      </c>
      <c r="H13" s="180" t="s">
        <v>859</v>
      </c>
      <c r="I13" s="180" t="s">
        <v>860</v>
      </c>
      <c r="J13" s="179" t="s">
        <v>579</v>
      </c>
      <c r="K13" s="179" t="s">
        <v>97</v>
      </c>
      <c r="L13" s="179" t="s">
        <v>124</v>
      </c>
      <c r="M13" s="179" t="s">
        <v>99</v>
      </c>
      <c r="N13" s="179">
        <v>4</v>
      </c>
      <c r="O13" s="179" t="s">
        <v>100</v>
      </c>
      <c r="P13" s="179">
        <v>1461</v>
      </c>
      <c r="Q13" s="179" t="s">
        <v>101</v>
      </c>
      <c r="R13" s="179" t="s">
        <v>102</v>
      </c>
      <c r="S13" s="179" t="s">
        <v>125</v>
      </c>
      <c r="T13" s="179" t="s">
        <v>707</v>
      </c>
      <c r="U13" s="179" t="s">
        <v>127</v>
      </c>
      <c r="V13" s="181">
        <v>39</v>
      </c>
      <c r="W13" s="179">
        <v>2</v>
      </c>
      <c r="X13" s="179">
        <v>1.76</v>
      </c>
      <c r="Y13" s="179">
        <v>29</v>
      </c>
      <c r="Z13" s="179">
        <v>1</v>
      </c>
      <c r="AA13" s="179">
        <v>0.04</v>
      </c>
      <c r="AB13" s="182"/>
      <c r="AC13" s="182"/>
      <c r="AD13" s="179"/>
      <c r="AE13" s="182"/>
      <c r="AF13" s="182"/>
      <c r="AG13" s="179"/>
      <c r="AH13" s="179" t="s">
        <v>124</v>
      </c>
      <c r="AI13" s="183">
        <v>40.5</v>
      </c>
      <c r="AJ13" s="179" t="s">
        <v>128</v>
      </c>
      <c r="AK13" s="179" t="s">
        <v>108</v>
      </c>
      <c r="AL13" s="179">
        <f>P13</f>
        <v>1461</v>
      </c>
      <c r="AM13" s="179" t="s">
        <v>707</v>
      </c>
      <c r="AN13" s="179">
        <v>1</v>
      </c>
      <c r="AO13" s="179" t="s">
        <v>110</v>
      </c>
    </row>
    <row r="14" spans="1:41" s="184" customFormat="1" x14ac:dyDescent="0.3">
      <c r="A14" s="178" t="s">
        <v>1055</v>
      </c>
      <c r="B14" s="179" t="s">
        <v>1287</v>
      </c>
      <c r="C14" s="179" t="s">
        <v>858</v>
      </c>
      <c r="D14" s="179">
        <v>2</v>
      </c>
      <c r="E14" s="179" t="s">
        <v>222</v>
      </c>
      <c r="F14" s="179" t="s">
        <v>861</v>
      </c>
      <c r="G14" s="180" t="s">
        <v>233</v>
      </c>
      <c r="H14" s="180" t="s">
        <v>871</v>
      </c>
      <c r="I14" s="180" t="s">
        <v>860</v>
      </c>
      <c r="J14" s="179" t="s">
        <v>579</v>
      </c>
      <c r="K14" s="179" t="s">
        <v>97</v>
      </c>
      <c r="L14" s="179" t="s">
        <v>124</v>
      </c>
      <c r="M14" s="179" t="s">
        <v>99</v>
      </c>
      <c r="N14" s="179">
        <v>4</v>
      </c>
      <c r="O14" s="179" t="s">
        <v>100</v>
      </c>
      <c r="P14" s="179">
        <v>1461</v>
      </c>
      <c r="Q14" s="179" t="s">
        <v>101</v>
      </c>
      <c r="R14" s="179" t="s">
        <v>102</v>
      </c>
      <c r="S14" s="179" t="s">
        <v>125</v>
      </c>
      <c r="T14" s="179" t="s">
        <v>707</v>
      </c>
      <c r="U14" s="179" t="s">
        <v>127</v>
      </c>
      <c r="V14" s="181">
        <v>39</v>
      </c>
      <c r="W14" s="179">
        <v>2</v>
      </c>
      <c r="X14" s="179">
        <v>1.76</v>
      </c>
      <c r="Y14" s="179">
        <v>29</v>
      </c>
      <c r="Z14" s="179">
        <v>1</v>
      </c>
      <c r="AA14" s="179">
        <v>0.04</v>
      </c>
      <c r="AB14" s="182"/>
      <c r="AC14" s="182"/>
      <c r="AD14" s="179"/>
      <c r="AE14" s="182"/>
      <c r="AF14" s="182"/>
      <c r="AG14" s="179"/>
      <c r="AH14" s="179" t="s">
        <v>124</v>
      </c>
      <c r="AI14" s="183">
        <v>40.5</v>
      </c>
      <c r="AJ14" s="179" t="s">
        <v>128</v>
      </c>
      <c r="AK14" s="179" t="s">
        <v>108</v>
      </c>
      <c r="AL14" s="179">
        <f t="shared" ref="AL14:AL86" si="0">P14</f>
        <v>1461</v>
      </c>
      <c r="AM14" s="179" t="s">
        <v>707</v>
      </c>
      <c r="AN14" s="179">
        <v>1</v>
      </c>
      <c r="AO14" s="179" t="s">
        <v>110</v>
      </c>
    </row>
    <row r="15" spans="1:41" s="184" customFormat="1" x14ac:dyDescent="0.3">
      <c r="A15" s="178" t="s">
        <v>931</v>
      </c>
      <c r="B15" s="179" t="s">
        <v>4186</v>
      </c>
      <c r="C15" s="179" t="s">
        <v>858</v>
      </c>
      <c r="D15" s="179">
        <v>2</v>
      </c>
      <c r="E15" s="179" t="s">
        <v>222</v>
      </c>
      <c r="F15" s="179" t="s">
        <v>4187</v>
      </c>
      <c r="G15" s="180" t="s">
        <v>233</v>
      </c>
      <c r="H15" s="180" t="s">
        <v>859</v>
      </c>
      <c r="I15" s="180" t="s">
        <v>4188</v>
      </c>
      <c r="J15" s="179" t="s">
        <v>579</v>
      </c>
      <c r="K15" s="179" t="s">
        <v>97</v>
      </c>
      <c r="L15" s="179" t="s">
        <v>124</v>
      </c>
      <c r="M15" s="179" t="s">
        <v>99</v>
      </c>
      <c r="N15" s="179">
        <v>4</v>
      </c>
      <c r="O15" s="179" t="s">
        <v>100</v>
      </c>
      <c r="P15" s="179">
        <v>1461</v>
      </c>
      <c r="Q15" s="179" t="s">
        <v>101</v>
      </c>
      <c r="R15" s="179" t="s">
        <v>102</v>
      </c>
      <c r="S15" s="179" t="s">
        <v>125</v>
      </c>
      <c r="T15" s="179" t="s">
        <v>707</v>
      </c>
      <c r="U15" s="179" t="s">
        <v>127</v>
      </c>
      <c r="V15" s="181">
        <v>39</v>
      </c>
      <c r="W15" s="179">
        <v>2</v>
      </c>
      <c r="X15" s="179">
        <v>1.76</v>
      </c>
      <c r="Y15" s="179">
        <v>29</v>
      </c>
      <c r="Z15" s="179">
        <v>1</v>
      </c>
      <c r="AA15" s="179">
        <v>0.04</v>
      </c>
      <c r="AB15" s="182"/>
      <c r="AC15" s="182"/>
      <c r="AD15" s="179"/>
      <c r="AE15" s="182"/>
      <c r="AF15" s="182"/>
      <c r="AG15" s="179"/>
      <c r="AH15" s="179" t="s">
        <v>124</v>
      </c>
      <c r="AI15" s="183">
        <v>40.5</v>
      </c>
      <c r="AJ15" s="179" t="s">
        <v>128</v>
      </c>
      <c r="AK15" s="179" t="s">
        <v>108</v>
      </c>
      <c r="AL15" s="179">
        <f>P15</f>
        <v>1461</v>
      </c>
      <c r="AM15" s="179" t="s">
        <v>707</v>
      </c>
      <c r="AN15" s="179">
        <v>1</v>
      </c>
      <c r="AO15" s="179" t="s">
        <v>110</v>
      </c>
    </row>
    <row r="16" spans="1:41" s="184" customFormat="1" x14ac:dyDescent="0.3">
      <c r="A16" s="178" t="s">
        <v>1055</v>
      </c>
      <c r="B16" s="179" t="s">
        <v>4186</v>
      </c>
      <c r="C16" s="179" t="s">
        <v>858</v>
      </c>
      <c r="D16" s="179">
        <v>2</v>
      </c>
      <c r="E16" s="179" t="s">
        <v>222</v>
      </c>
      <c r="F16" s="179" t="s">
        <v>4187</v>
      </c>
      <c r="G16" s="180" t="s">
        <v>233</v>
      </c>
      <c r="H16" s="180" t="s">
        <v>871</v>
      </c>
      <c r="I16" s="180" t="s">
        <v>4188</v>
      </c>
      <c r="J16" s="179" t="s">
        <v>579</v>
      </c>
      <c r="K16" s="179" t="s">
        <v>97</v>
      </c>
      <c r="L16" s="179" t="s">
        <v>124</v>
      </c>
      <c r="M16" s="179" t="s">
        <v>99</v>
      </c>
      <c r="N16" s="179">
        <v>4</v>
      </c>
      <c r="O16" s="179" t="s">
        <v>100</v>
      </c>
      <c r="P16" s="179">
        <v>1461</v>
      </c>
      <c r="Q16" s="179" t="s">
        <v>101</v>
      </c>
      <c r="R16" s="179" t="s">
        <v>102</v>
      </c>
      <c r="S16" s="179" t="s">
        <v>125</v>
      </c>
      <c r="T16" s="179" t="s">
        <v>707</v>
      </c>
      <c r="U16" s="179" t="s">
        <v>127</v>
      </c>
      <c r="V16" s="181">
        <v>39</v>
      </c>
      <c r="W16" s="179">
        <v>2</v>
      </c>
      <c r="X16" s="179">
        <v>1.76</v>
      </c>
      <c r="Y16" s="179">
        <v>29</v>
      </c>
      <c r="Z16" s="179">
        <v>1</v>
      </c>
      <c r="AA16" s="179">
        <v>0.04</v>
      </c>
      <c r="AB16" s="182"/>
      <c r="AC16" s="182"/>
      <c r="AD16" s="179"/>
      <c r="AE16" s="182"/>
      <c r="AF16" s="182"/>
      <c r="AG16" s="179"/>
      <c r="AH16" s="179" t="s">
        <v>124</v>
      </c>
      <c r="AI16" s="183">
        <v>40.5</v>
      </c>
      <c r="AJ16" s="179" t="s">
        <v>128</v>
      </c>
      <c r="AK16" s="179" t="s">
        <v>108</v>
      </c>
      <c r="AL16" s="179">
        <f t="shared" ref="AL16" si="1">P16</f>
        <v>1461</v>
      </c>
      <c r="AM16" s="179" t="s">
        <v>707</v>
      </c>
      <c r="AN16" s="179">
        <v>1</v>
      </c>
      <c r="AO16" s="179" t="s">
        <v>110</v>
      </c>
    </row>
    <row r="17" spans="1:41" s="184" customFormat="1" x14ac:dyDescent="0.3">
      <c r="A17" s="178" t="s">
        <v>931</v>
      </c>
      <c r="B17" s="179" t="s">
        <v>1287</v>
      </c>
      <c r="C17" s="179" t="s">
        <v>862</v>
      </c>
      <c r="D17" s="179">
        <v>2</v>
      </c>
      <c r="E17" s="179" t="s">
        <v>222</v>
      </c>
      <c r="F17" s="179" t="s">
        <v>861</v>
      </c>
      <c r="G17" s="180" t="s">
        <v>233</v>
      </c>
      <c r="H17" s="180" t="s">
        <v>859</v>
      </c>
      <c r="I17" s="180" t="s">
        <v>860</v>
      </c>
      <c r="J17" s="179" t="s">
        <v>579</v>
      </c>
      <c r="K17" s="179" t="s">
        <v>97</v>
      </c>
      <c r="L17" s="179" t="s">
        <v>124</v>
      </c>
      <c r="M17" s="179" t="s">
        <v>99</v>
      </c>
      <c r="N17" s="179">
        <v>4</v>
      </c>
      <c r="O17" s="179" t="s">
        <v>100</v>
      </c>
      <c r="P17" s="179">
        <v>1461</v>
      </c>
      <c r="Q17" s="179" t="s">
        <v>101</v>
      </c>
      <c r="R17" s="179" t="s">
        <v>102</v>
      </c>
      <c r="S17" s="179" t="s">
        <v>125</v>
      </c>
      <c r="T17" s="179" t="s">
        <v>707</v>
      </c>
      <c r="U17" s="179" t="s">
        <v>127</v>
      </c>
      <c r="V17" s="181">
        <v>22</v>
      </c>
      <c r="W17" s="179">
        <v>7</v>
      </c>
      <c r="X17" s="179">
        <v>7.0000000000000007E-2</v>
      </c>
      <c r="Y17" s="179">
        <v>26</v>
      </c>
      <c r="Z17" s="179">
        <v>8</v>
      </c>
      <c r="AA17" s="179">
        <v>0.06</v>
      </c>
      <c r="AB17" s="182"/>
      <c r="AC17" s="182"/>
      <c r="AD17" s="179"/>
      <c r="AE17" s="182"/>
      <c r="AF17" s="182"/>
      <c r="AG17" s="179"/>
      <c r="AH17" s="179" t="s">
        <v>124</v>
      </c>
      <c r="AI17" s="183">
        <v>40.5</v>
      </c>
      <c r="AJ17" s="179" t="s">
        <v>128</v>
      </c>
      <c r="AK17" s="179" t="s">
        <v>108</v>
      </c>
      <c r="AL17" s="179">
        <f>P17</f>
        <v>1461</v>
      </c>
      <c r="AM17" s="179" t="s">
        <v>707</v>
      </c>
      <c r="AN17" s="179">
        <v>2</v>
      </c>
      <c r="AO17" s="179" t="s">
        <v>110</v>
      </c>
    </row>
    <row r="18" spans="1:41" s="184" customFormat="1" x14ac:dyDescent="0.3">
      <c r="A18" s="178" t="s">
        <v>1055</v>
      </c>
      <c r="B18" s="179" t="s">
        <v>1287</v>
      </c>
      <c r="C18" s="179" t="s">
        <v>862</v>
      </c>
      <c r="D18" s="179">
        <v>2</v>
      </c>
      <c r="E18" s="179" t="s">
        <v>222</v>
      </c>
      <c r="F18" s="179" t="s">
        <v>861</v>
      </c>
      <c r="G18" s="180" t="s">
        <v>233</v>
      </c>
      <c r="H18" s="180" t="s">
        <v>871</v>
      </c>
      <c r="I18" s="180" t="s">
        <v>860</v>
      </c>
      <c r="J18" s="179" t="s">
        <v>579</v>
      </c>
      <c r="K18" s="179" t="s">
        <v>97</v>
      </c>
      <c r="L18" s="179" t="s">
        <v>124</v>
      </c>
      <c r="M18" s="179" t="s">
        <v>99</v>
      </c>
      <c r="N18" s="179">
        <v>4</v>
      </c>
      <c r="O18" s="179" t="s">
        <v>100</v>
      </c>
      <c r="P18" s="179">
        <v>1461</v>
      </c>
      <c r="Q18" s="179" t="s">
        <v>101</v>
      </c>
      <c r="R18" s="179" t="s">
        <v>102</v>
      </c>
      <c r="S18" s="179" t="s">
        <v>125</v>
      </c>
      <c r="T18" s="179" t="s">
        <v>707</v>
      </c>
      <c r="U18" s="179" t="s">
        <v>127</v>
      </c>
      <c r="V18" s="181">
        <v>22</v>
      </c>
      <c r="W18" s="179">
        <v>7</v>
      </c>
      <c r="X18" s="179">
        <v>7.0000000000000007E-2</v>
      </c>
      <c r="Y18" s="179">
        <v>26</v>
      </c>
      <c r="Z18" s="179">
        <v>8</v>
      </c>
      <c r="AA18" s="179">
        <v>0.06</v>
      </c>
      <c r="AB18" s="182"/>
      <c r="AC18" s="182"/>
      <c r="AD18" s="179"/>
      <c r="AE18" s="182"/>
      <c r="AF18" s="182"/>
      <c r="AG18" s="179"/>
      <c r="AH18" s="179" t="s">
        <v>124</v>
      </c>
      <c r="AI18" s="183">
        <v>40.5</v>
      </c>
      <c r="AJ18" s="179" t="s">
        <v>128</v>
      </c>
      <c r="AK18" s="179" t="s">
        <v>108</v>
      </c>
      <c r="AL18" s="179">
        <f t="shared" si="0"/>
        <v>1461</v>
      </c>
      <c r="AM18" s="179" t="s">
        <v>707</v>
      </c>
      <c r="AN18" s="179">
        <v>2</v>
      </c>
      <c r="AO18" s="179" t="s">
        <v>110</v>
      </c>
    </row>
    <row r="19" spans="1:41" s="184" customFormat="1" x14ac:dyDescent="0.3">
      <c r="A19" s="178" t="s">
        <v>931</v>
      </c>
      <c r="B19" s="179" t="s">
        <v>4186</v>
      </c>
      <c r="C19" s="179" t="s">
        <v>862</v>
      </c>
      <c r="D19" s="179">
        <v>2</v>
      </c>
      <c r="E19" s="179" t="s">
        <v>222</v>
      </c>
      <c r="F19" s="179" t="s">
        <v>4187</v>
      </c>
      <c r="G19" s="180" t="s">
        <v>233</v>
      </c>
      <c r="H19" s="180" t="s">
        <v>859</v>
      </c>
      <c r="I19" s="180" t="s">
        <v>4188</v>
      </c>
      <c r="J19" s="179" t="s">
        <v>579</v>
      </c>
      <c r="K19" s="179" t="s">
        <v>97</v>
      </c>
      <c r="L19" s="179" t="s">
        <v>124</v>
      </c>
      <c r="M19" s="179" t="s">
        <v>99</v>
      </c>
      <c r="N19" s="179">
        <v>4</v>
      </c>
      <c r="O19" s="179" t="s">
        <v>100</v>
      </c>
      <c r="P19" s="179">
        <v>1461</v>
      </c>
      <c r="Q19" s="179" t="s">
        <v>101</v>
      </c>
      <c r="R19" s="179" t="s">
        <v>102</v>
      </c>
      <c r="S19" s="179" t="s">
        <v>125</v>
      </c>
      <c r="T19" s="179" t="s">
        <v>707</v>
      </c>
      <c r="U19" s="179" t="s">
        <v>127</v>
      </c>
      <c r="V19" s="181">
        <v>22</v>
      </c>
      <c r="W19" s="179">
        <v>7</v>
      </c>
      <c r="X19" s="179">
        <v>7.0000000000000007E-2</v>
      </c>
      <c r="Y19" s="179">
        <v>26</v>
      </c>
      <c r="Z19" s="179">
        <v>8</v>
      </c>
      <c r="AA19" s="179">
        <v>0.06</v>
      </c>
      <c r="AB19" s="182"/>
      <c r="AC19" s="182"/>
      <c r="AD19" s="179"/>
      <c r="AE19" s="182"/>
      <c r="AF19" s="182"/>
      <c r="AG19" s="179"/>
      <c r="AH19" s="179" t="s">
        <v>124</v>
      </c>
      <c r="AI19" s="183">
        <v>40.5</v>
      </c>
      <c r="AJ19" s="179" t="s">
        <v>128</v>
      </c>
      <c r="AK19" s="179" t="s">
        <v>108</v>
      </c>
      <c r="AL19" s="179">
        <f>P19</f>
        <v>1461</v>
      </c>
      <c r="AM19" s="179" t="s">
        <v>707</v>
      </c>
      <c r="AN19" s="179">
        <v>2</v>
      </c>
      <c r="AO19" s="179" t="s">
        <v>110</v>
      </c>
    </row>
    <row r="20" spans="1:41" s="184" customFormat="1" x14ac:dyDescent="0.3">
      <c r="A20" s="178" t="s">
        <v>1055</v>
      </c>
      <c r="B20" s="179" t="s">
        <v>4186</v>
      </c>
      <c r="C20" s="179" t="s">
        <v>862</v>
      </c>
      <c r="D20" s="179">
        <v>2</v>
      </c>
      <c r="E20" s="179" t="s">
        <v>222</v>
      </c>
      <c r="F20" s="179" t="s">
        <v>4187</v>
      </c>
      <c r="G20" s="180" t="s">
        <v>233</v>
      </c>
      <c r="H20" s="180" t="s">
        <v>871</v>
      </c>
      <c r="I20" s="180" t="s">
        <v>4188</v>
      </c>
      <c r="J20" s="179" t="s">
        <v>579</v>
      </c>
      <c r="K20" s="179" t="s">
        <v>97</v>
      </c>
      <c r="L20" s="179" t="s">
        <v>124</v>
      </c>
      <c r="M20" s="179" t="s">
        <v>99</v>
      </c>
      <c r="N20" s="179">
        <v>4</v>
      </c>
      <c r="O20" s="179" t="s">
        <v>100</v>
      </c>
      <c r="P20" s="179">
        <v>1461</v>
      </c>
      <c r="Q20" s="179" t="s">
        <v>101</v>
      </c>
      <c r="R20" s="179" t="s">
        <v>102</v>
      </c>
      <c r="S20" s="179" t="s">
        <v>125</v>
      </c>
      <c r="T20" s="179" t="s">
        <v>707</v>
      </c>
      <c r="U20" s="179" t="s">
        <v>127</v>
      </c>
      <c r="V20" s="181">
        <v>22</v>
      </c>
      <c r="W20" s="179">
        <v>7</v>
      </c>
      <c r="X20" s="179">
        <v>7.0000000000000007E-2</v>
      </c>
      <c r="Y20" s="179">
        <v>26</v>
      </c>
      <c r="Z20" s="179">
        <v>8</v>
      </c>
      <c r="AA20" s="179">
        <v>0.06</v>
      </c>
      <c r="AB20" s="182"/>
      <c r="AC20" s="182"/>
      <c r="AD20" s="179"/>
      <c r="AE20" s="182"/>
      <c r="AF20" s="182"/>
      <c r="AG20" s="179"/>
      <c r="AH20" s="179" t="s">
        <v>124</v>
      </c>
      <c r="AI20" s="183">
        <v>40.5</v>
      </c>
      <c r="AJ20" s="179" t="s">
        <v>128</v>
      </c>
      <c r="AK20" s="179" t="s">
        <v>108</v>
      </c>
      <c r="AL20" s="179">
        <f t="shared" ref="AL20" si="2">P20</f>
        <v>1461</v>
      </c>
      <c r="AM20" s="179" t="s">
        <v>707</v>
      </c>
      <c r="AN20" s="179">
        <v>2</v>
      </c>
      <c r="AO20" s="179" t="s">
        <v>110</v>
      </c>
    </row>
    <row r="21" spans="1:41" s="184" customFormat="1" x14ac:dyDescent="0.3">
      <c r="A21" s="178" t="s">
        <v>932</v>
      </c>
      <c r="B21" s="179" t="s">
        <v>1288</v>
      </c>
      <c r="C21" s="179" t="s">
        <v>863</v>
      </c>
      <c r="D21" s="179">
        <v>2</v>
      </c>
      <c r="E21" s="179" t="s">
        <v>222</v>
      </c>
      <c r="F21" s="179" t="s">
        <v>869</v>
      </c>
      <c r="G21" s="180" t="s">
        <v>233</v>
      </c>
      <c r="H21" s="180" t="s">
        <v>864</v>
      </c>
      <c r="I21" s="180" t="s">
        <v>865</v>
      </c>
      <c r="J21" s="179" t="s">
        <v>579</v>
      </c>
      <c r="K21" s="179" t="s">
        <v>97</v>
      </c>
      <c r="L21" s="179" t="s">
        <v>124</v>
      </c>
      <c r="M21" s="179" t="s">
        <v>99</v>
      </c>
      <c r="N21" s="179">
        <v>4</v>
      </c>
      <c r="O21" s="179" t="s">
        <v>100</v>
      </c>
      <c r="P21" s="179">
        <v>1461</v>
      </c>
      <c r="Q21" s="179" t="s">
        <v>101</v>
      </c>
      <c r="R21" s="179" t="s">
        <v>102</v>
      </c>
      <c r="S21" s="179" t="s">
        <v>125</v>
      </c>
      <c r="T21" s="179" t="s">
        <v>707</v>
      </c>
      <c r="U21" s="179" t="s">
        <v>127</v>
      </c>
      <c r="V21" s="181">
        <v>53</v>
      </c>
      <c r="W21" s="179">
        <v>2</v>
      </c>
      <c r="X21" s="179">
        <v>0.28999999999999998</v>
      </c>
      <c r="Y21" s="179">
        <v>58</v>
      </c>
      <c r="Z21" s="179">
        <v>4</v>
      </c>
      <c r="AA21" s="179">
        <v>0.65</v>
      </c>
      <c r="AB21" s="182"/>
      <c r="AC21" s="182"/>
      <c r="AD21" s="179"/>
      <c r="AE21" s="182"/>
      <c r="AF21" s="182"/>
      <c r="AG21" s="179"/>
      <c r="AH21" s="179" t="s">
        <v>124</v>
      </c>
      <c r="AI21" s="183">
        <v>62.4</v>
      </c>
      <c r="AJ21" s="179" t="s">
        <v>128</v>
      </c>
      <c r="AK21" s="179" t="s">
        <v>108</v>
      </c>
      <c r="AL21" s="179">
        <f t="shared" si="0"/>
        <v>1461</v>
      </c>
      <c r="AM21" s="179" t="s">
        <v>707</v>
      </c>
      <c r="AN21" s="179">
        <v>3</v>
      </c>
      <c r="AO21" s="179" t="s">
        <v>110</v>
      </c>
    </row>
    <row r="22" spans="1:41" s="184" customFormat="1" x14ac:dyDescent="0.3">
      <c r="A22" s="178" t="s">
        <v>932</v>
      </c>
      <c r="B22" s="179" t="s">
        <v>1288</v>
      </c>
      <c r="C22" s="179" t="s">
        <v>863</v>
      </c>
      <c r="D22" s="179">
        <v>2</v>
      </c>
      <c r="E22" s="179" t="s">
        <v>222</v>
      </c>
      <c r="F22" s="179" t="s">
        <v>869</v>
      </c>
      <c r="G22" s="180" t="s">
        <v>233</v>
      </c>
      <c r="H22" s="180" t="s">
        <v>864</v>
      </c>
      <c r="I22" s="180" t="s">
        <v>866</v>
      </c>
      <c r="J22" s="179" t="s">
        <v>579</v>
      </c>
      <c r="K22" s="179" t="s">
        <v>97</v>
      </c>
      <c r="L22" s="179" t="s">
        <v>124</v>
      </c>
      <c r="M22" s="179" t="s">
        <v>99</v>
      </c>
      <c r="N22" s="179">
        <v>4</v>
      </c>
      <c r="O22" s="179" t="s">
        <v>100</v>
      </c>
      <c r="P22" s="179">
        <v>1461</v>
      </c>
      <c r="Q22" s="179" t="s">
        <v>101</v>
      </c>
      <c r="R22" s="179" t="s">
        <v>102</v>
      </c>
      <c r="S22" s="179" t="s">
        <v>125</v>
      </c>
      <c r="T22" s="179" t="s">
        <v>707</v>
      </c>
      <c r="U22" s="179" t="s">
        <v>127</v>
      </c>
      <c r="V22" s="181">
        <v>53</v>
      </c>
      <c r="W22" s="179">
        <v>2</v>
      </c>
      <c r="X22" s="179">
        <v>0.28999999999999998</v>
      </c>
      <c r="Y22" s="179">
        <v>58</v>
      </c>
      <c r="Z22" s="179">
        <v>4</v>
      </c>
      <c r="AA22" s="179">
        <v>0.65</v>
      </c>
      <c r="AB22" s="182"/>
      <c r="AC22" s="182"/>
      <c r="AD22" s="179"/>
      <c r="AE22" s="182"/>
      <c r="AF22" s="182"/>
      <c r="AG22" s="179"/>
      <c r="AH22" s="179" t="s">
        <v>124</v>
      </c>
      <c r="AI22" s="183">
        <v>62.4</v>
      </c>
      <c r="AJ22" s="179" t="s">
        <v>128</v>
      </c>
      <c r="AK22" s="179" t="s">
        <v>108</v>
      </c>
      <c r="AL22" s="179">
        <f t="shared" si="0"/>
        <v>1461</v>
      </c>
      <c r="AM22" s="179" t="s">
        <v>707</v>
      </c>
      <c r="AN22" s="179">
        <v>3</v>
      </c>
      <c r="AO22" s="179" t="s">
        <v>110</v>
      </c>
    </row>
    <row r="23" spans="1:41" s="184" customFormat="1" x14ac:dyDescent="0.3">
      <c r="A23" s="178" t="s">
        <v>933</v>
      </c>
      <c r="B23" s="179" t="s">
        <v>1288</v>
      </c>
      <c r="C23" s="179" t="s">
        <v>863</v>
      </c>
      <c r="D23" s="179">
        <v>2</v>
      </c>
      <c r="E23" s="179" t="s">
        <v>222</v>
      </c>
      <c r="F23" s="179" t="s">
        <v>869</v>
      </c>
      <c r="G23" s="180" t="s">
        <v>233</v>
      </c>
      <c r="H23" s="180" t="s">
        <v>867</v>
      </c>
      <c r="I23" s="180" t="s">
        <v>865</v>
      </c>
      <c r="J23" s="179" t="s">
        <v>579</v>
      </c>
      <c r="K23" s="179" t="s">
        <v>97</v>
      </c>
      <c r="L23" s="179" t="s">
        <v>124</v>
      </c>
      <c r="M23" s="179" t="s">
        <v>99</v>
      </c>
      <c r="N23" s="179">
        <v>4</v>
      </c>
      <c r="O23" s="179" t="s">
        <v>100</v>
      </c>
      <c r="P23" s="179">
        <v>1461</v>
      </c>
      <c r="Q23" s="179" t="s">
        <v>101</v>
      </c>
      <c r="R23" s="179" t="s">
        <v>102</v>
      </c>
      <c r="S23" s="179" t="s">
        <v>125</v>
      </c>
      <c r="T23" s="179" t="s">
        <v>707</v>
      </c>
      <c r="U23" s="179" t="s">
        <v>127</v>
      </c>
      <c r="V23" s="181">
        <v>53</v>
      </c>
      <c r="W23" s="179">
        <v>2</v>
      </c>
      <c r="X23" s="179">
        <v>0.28999999999999998</v>
      </c>
      <c r="Y23" s="179">
        <v>58</v>
      </c>
      <c r="Z23" s="179">
        <v>4</v>
      </c>
      <c r="AA23" s="179">
        <v>0.65</v>
      </c>
      <c r="AB23" s="182"/>
      <c r="AC23" s="182"/>
      <c r="AD23" s="179"/>
      <c r="AE23" s="182"/>
      <c r="AF23" s="182"/>
      <c r="AG23" s="179"/>
      <c r="AH23" s="179" t="s">
        <v>124</v>
      </c>
      <c r="AI23" s="183">
        <v>62.4</v>
      </c>
      <c r="AJ23" s="179" t="s">
        <v>128</v>
      </c>
      <c r="AK23" s="179" t="s">
        <v>108</v>
      </c>
      <c r="AL23" s="179">
        <f t="shared" si="0"/>
        <v>1461</v>
      </c>
      <c r="AM23" s="179" t="s">
        <v>707</v>
      </c>
      <c r="AN23" s="179">
        <v>3</v>
      </c>
      <c r="AO23" s="179" t="s">
        <v>110</v>
      </c>
    </row>
    <row r="24" spans="1:41" s="184" customFormat="1" x14ac:dyDescent="0.3">
      <c r="A24" s="178" t="s">
        <v>933</v>
      </c>
      <c r="B24" s="179" t="s">
        <v>1288</v>
      </c>
      <c r="C24" s="179" t="s">
        <v>863</v>
      </c>
      <c r="D24" s="179">
        <v>2</v>
      </c>
      <c r="E24" s="179" t="s">
        <v>222</v>
      </c>
      <c r="F24" s="179" t="s">
        <v>869</v>
      </c>
      <c r="G24" s="180" t="s">
        <v>233</v>
      </c>
      <c r="H24" s="180" t="s">
        <v>867</v>
      </c>
      <c r="I24" s="180" t="s">
        <v>868</v>
      </c>
      <c r="J24" s="179" t="s">
        <v>579</v>
      </c>
      <c r="K24" s="179" t="s">
        <v>97</v>
      </c>
      <c r="L24" s="179" t="s">
        <v>124</v>
      </c>
      <c r="M24" s="179" t="s">
        <v>99</v>
      </c>
      <c r="N24" s="179">
        <v>4</v>
      </c>
      <c r="O24" s="179" t="s">
        <v>100</v>
      </c>
      <c r="P24" s="179">
        <v>1461</v>
      </c>
      <c r="Q24" s="179" t="s">
        <v>101</v>
      </c>
      <c r="R24" s="179" t="s">
        <v>102</v>
      </c>
      <c r="S24" s="179" t="s">
        <v>125</v>
      </c>
      <c r="T24" s="179" t="s">
        <v>707</v>
      </c>
      <c r="U24" s="179" t="s">
        <v>127</v>
      </c>
      <c r="V24" s="181">
        <v>53</v>
      </c>
      <c r="W24" s="179">
        <v>2</v>
      </c>
      <c r="X24" s="179">
        <v>0.28999999999999998</v>
      </c>
      <c r="Y24" s="179">
        <v>58</v>
      </c>
      <c r="Z24" s="179">
        <v>4</v>
      </c>
      <c r="AA24" s="179">
        <v>0.65</v>
      </c>
      <c r="AB24" s="182"/>
      <c r="AC24" s="182"/>
      <c r="AD24" s="179"/>
      <c r="AE24" s="182"/>
      <c r="AF24" s="182"/>
      <c r="AG24" s="179"/>
      <c r="AH24" s="179" t="s">
        <v>124</v>
      </c>
      <c r="AI24" s="183">
        <v>62.4</v>
      </c>
      <c r="AJ24" s="179" t="s">
        <v>128</v>
      </c>
      <c r="AK24" s="179" t="s">
        <v>108</v>
      </c>
      <c r="AL24" s="179">
        <f t="shared" si="0"/>
        <v>1461</v>
      </c>
      <c r="AM24" s="179" t="s">
        <v>707</v>
      </c>
      <c r="AN24" s="179">
        <v>3</v>
      </c>
      <c r="AO24" s="179" t="s">
        <v>110</v>
      </c>
    </row>
    <row r="25" spans="1:41" s="184" customFormat="1" x14ac:dyDescent="0.3">
      <c r="A25" s="178" t="s">
        <v>932</v>
      </c>
      <c r="B25" s="179" t="s">
        <v>4189</v>
      </c>
      <c r="C25" s="179" t="s">
        <v>863</v>
      </c>
      <c r="D25" s="179">
        <v>2</v>
      </c>
      <c r="E25" s="179" t="s">
        <v>222</v>
      </c>
      <c r="F25" s="179" t="s">
        <v>4190</v>
      </c>
      <c r="G25" s="180" t="s">
        <v>233</v>
      </c>
      <c r="H25" s="180" t="s">
        <v>864</v>
      </c>
      <c r="I25" s="180" t="s">
        <v>4191</v>
      </c>
      <c r="J25" s="179" t="s">
        <v>579</v>
      </c>
      <c r="K25" s="179" t="s">
        <v>97</v>
      </c>
      <c r="L25" s="179" t="s">
        <v>124</v>
      </c>
      <c r="M25" s="179" t="s">
        <v>99</v>
      </c>
      <c r="N25" s="179">
        <v>4</v>
      </c>
      <c r="O25" s="179" t="s">
        <v>100</v>
      </c>
      <c r="P25" s="179">
        <v>1461</v>
      </c>
      <c r="Q25" s="179" t="s">
        <v>101</v>
      </c>
      <c r="R25" s="179" t="s">
        <v>102</v>
      </c>
      <c r="S25" s="179" t="s">
        <v>125</v>
      </c>
      <c r="T25" s="179" t="s">
        <v>707</v>
      </c>
      <c r="U25" s="179" t="s">
        <v>127</v>
      </c>
      <c r="V25" s="181">
        <v>53</v>
      </c>
      <c r="W25" s="179">
        <v>2</v>
      </c>
      <c r="X25" s="179">
        <v>0.28999999999999998</v>
      </c>
      <c r="Y25" s="179">
        <v>58</v>
      </c>
      <c r="Z25" s="179">
        <v>4</v>
      </c>
      <c r="AA25" s="179">
        <v>0.65</v>
      </c>
      <c r="AB25" s="182"/>
      <c r="AC25" s="182"/>
      <c r="AD25" s="179"/>
      <c r="AE25" s="182"/>
      <c r="AF25" s="182"/>
      <c r="AG25" s="179"/>
      <c r="AH25" s="179" t="s">
        <v>124</v>
      </c>
      <c r="AI25" s="183">
        <v>62.4</v>
      </c>
      <c r="AJ25" s="179" t="s">
        <v>128</v>
      </c>
      <c r="AK25" s="179" t="s">
        <v>108</v>
      </c>
      <c r="AL25" s="179">
        <f t="shared" si="0"/>
        <v>1461</v>
      </c>
      <c r="AM25" s="179" t="s">
        <v>707</v>
      </c>
      <c r="AN25" s="179">
        <v>3</v>
      </c>
      <c r="AO25" s="179" t="s">
        <v>110</v>
      </c>
    </row>
    <row r="26" spans="1:41" s="184" customFormat="1" x14ac:dyDescent="0.3">
      <c r="A26" s="178" t="s">
        <v>932</v>
      </c>
      <c r="B26" s="179" t="s">
        <v>4189</v>
      </c>
      <c r="C26" s="179" t="s">
        <v>863</v>
      </c>
      <c r="D26" s="179">
        <v>2</v>
      </c>
      <c r="E26" s="179" t="s">
        <v>222</v>
      </c>
      <c r="F26" s="179" t="s">
        <v>4190</v>
      </c>
      <c r="G26" s="180" t="s">
        <v>233</v>
      </c>
      <c r="H26" s="180" t="s">
        <v>864</v>
      </c>
      <c r="I26" s="180" t="s">
        <v>4192</v>
      </c>
      <c r="J26" s="179" t="s">
        <v>579</v>
      </c>
      <c r="K26" s="179" t="s">
        <v>97</v>
      </c>
      <c r="L26" s="179" t="s">
        <v>124</v>
      </c>
      <c r="M26" s="179" t="s">
        <v>99</v>
      </c>
      <c r="N26" s="179">
        <v>4</v>
      </c>
      <c r="O26" s="179" t="s">
        <v>100</v>
      </c>
      <c r="P26" s="179">
        <v>1461</v>
      </c>
      <c r="Q26" s="179" t="s">
        <v>101</v>
      </c>
      <c r="R26" s="179" t="s">
        <v>102</v>
      </c>
      <c r="S26" s="179" t="s">
        <v>125</v>
      </c>
      <c r="T26" s="179" t="s">
        <v>707</v>
      </c>
      <c r="U26" s="179" t="s">
        <v>127</v>
      </c>
      <c r="V26" s="181">
        <v>53</v>
      </c>
      <c r="W26" s="179">
        <v>2</v>
      </c>
      <c r="X26" s="179">
        <v>0.28999999999999998</v>
      </c>
      <c r="Y26" s="179">
        <v>58</v>
      </c>
      <c r="Z26" s="179">
        <v>4</v>
      </c>
      <c r="AA26" s="179">
        <v>0.65</v>
      </c>
      <c r="AB26" s="182"/>
      <c r="AC26" s="182"/>
      <c r="AD26" s="179"/>
      <c r="AE26" s="182"/>
      <c r="AF26" s="182"/>
      <c r="AG26" s="179"/>
      <c r="AH26" s="179" t="s">
        <v>124</v>
      </c>
      <c r="AI26" s="183">
        <v>62.4</v>
      </c>
      <c r="AJ26" s="179" t="s">
        <v>128</v>
      </c>
      <c r="AK26" s="179" t="s">
        <v>108</v>
      </c>
      <c r="AL26" s="179">
        <f t="shared" si="0"/>
        <v>1461</v>
      </c>
      <c r="AM26" s="179" t="s">
        <v>707</v>
      </c>
      <c r="AN26" s="179">
        <v>3</v>
      </c>
      <c r="AO26" s="179" t="s">
        <v>110</v>
      </c>
    </row>
    <row r="27" spans="1:41" s="184" customFormat="1" x14ac:dyDescent="0.3">
      <c r="A27" s="178" t="s">
        <v>933</v>
      </c>
      <c r="B27" s="179" t="s">
        <v>4189</v>
      </c>
      <c r="C27" s="179" t="s">
        <v>863</v>
      </c>
      <c r="D27" s="179">
        <v>2</v>
      </c>
      <c r="E27" s="179" t="s">
        <v>222</v>
      </c>
      <c r="F27" s="179" t="s">
        <v>4190</v>
      </c>
      <c r="G27" s="180" t="s">
        <v>233</v>
      </c>
      <c r="H27" s="180" t="s">
        <v>867</v>
      </c>
      <c r="I27" s="180" t="s">
        <v>4191</v>
      </c>
      <c r="J27" s="179" t="s">
        <v>579</v>
      </c>
      <c r="K27" s="179" t="s">
        <v>97</v>
      </c>
      <c r="L27" s="179" t="s">
        <v>124</v>
      </c>
      <c r="M27" s="179" t="s">
        <v>99</v>
      </c>
      <c r="N27" s="179">
        <v>4</v>
      </c>
      <c r="O27" s="179" t="s">
        <v>100</v>
      </c>
      <c r="P27" s="179">
        <v>1461</v>
      </c>
      <c r="Q27" s="179" t="s">
        <v>101</v>
      </c>
      <c r="R27" s="179" t="s">
        <v>102</v>
      </c>
      <c r="S27" s="179" t="s">
        <v>125</v>
      </c>
      <c r="T27" s="179" t="s">
        <v>707</v>
      </c>
      <c r="U27" s="179" t="s">
        <v>127</v>
      </c>
      <c r="V27" s="181">
        <v>53</v>
      </c>
      <c r="W27" s="179">
        <v>2</v>
      </c>
      <c r="X27" s="179">
        <v>0.28999999999999998</v>
      </c>
      <c r="Y27" s="179">
        <v>58</v>
      </c>
      <c r="Z27" s="179">
        <v>4</v>
      </c>
      <c r="AA27" s="179">
        <v>0.65</v>
      </c>
      <c r="AB27" s="182"/>
      <c r="AC27" s="182"/>
      <c r="AD27" s="179"/>
      <c r="AE27" s="182"/>
      <c r="AF27" s="182"/>
      <c r="AG27" s="179"/>
      <c r="AH27" s="179" t="s">
        <v>124</v>
      </c>
      <c r="AI27" s="183">
        <v>62.4</v>
      </c>
      <c r="AJ27" s="179" t="s">
        <v>128</v>
      </c>
      <c r="AK27" s="179" t="s">
        <v>108</v>
      </c>
      <c r="AL27" s="179">
        <f t="shared" si="0"/>
        <v>1461</v>
      </c>
      <c r="AM27" s="179" t="s">
        <v>707</v>
      </c>
      <c r="AN27" s="179">
        <v>3</v>
      </c>
      <c r="AO27" s="179" t="s">
        <v>110</v>
      </c>
    </row>
    <row r="28" spans="1:41" s="184" customFormat="1" x14ac:dyDescent="0.3">
      <c r="A28" s="178" t="s">
        <v>933</v>
      </c>
      <c r="B28" s="179" t="s">
        <v>4189</v>
      </c>
      <c r="C28" s="179" t="s">
        <v>863</v>
      </c>
      <c r="D28" s="179">
        <v>2</v>
      </c>
      <c r="E28" s="179" t="s">
        <v>222</v>
      </c>
      <c r="F28" s="179" t="s">
        <v>4190</v>
      </c>
      <c r="G28" s="180" t="s">
        <v>233</v>
      </c>
      <c r="H28" s="180" t="s">
        <v>867</v>
      </c>
      <c r="I28" s="180" t="s">
        <v>4192</v>
      </c>
      <c r="J28" s="179" t="s">
        <v>579</v>
      </c>
      <c r="K28" s="179" t="s">
        <v>97</v>
      </c>
      <c r="L28" s="179" t="s">
        <v>124</v>
      </c>
      <c r="M28" s="179" t="s">
        <v>99</v>
      </c>
      <c r="N28" s="179">
        <v>4</v>
      </c>
      <c r="O28" s="179" t="s">
        <v>100</v>
      </c>
      <c r="P28" s="179">
        <v>1461</v>
      </c>
      <c r="Q28" s="179" t="s">
        <v>101</v>
      </c>
      <c r="R28" s="179" t="s">
        <v>102</v>
      </c>
      <c r="S28" s="179" t="s">
        <v>125</v>
      </c>
      <c r="T28" s="179" t="s">
        <v>707</v>
      </c>
      <c r="U28" s="179" t="s">
        <v>127</v>
      </c>
      <c r="V28" s="181">
        <v>53</v>
      </c>
      <c r="W28" s="179">
        <v>2</v>
      </c>
      <c r="X28" s="179">
        <v>0.28999999999999998</v>
      </c>
      <c r="Y28" s="179">
        <v>58</v>
      </c>
      <c r="Z28" s="179">
        <v>4</v>
      </c>
      <c r="AA28" s="179">
        <v>0.65</v>
      </c>
      <c r="AB28" s="182"/>
      <c r="AC28" s="182"/>
      <c r="AD28" s="179"/>
      <c r="AE28" s="182"/>
      <c r="AF28" s="182"/>
      <c r="AG28" s="179"/>
      <c r="AH28" s="179" t="s">
        <v>124</v>
      </c>
      <c r="AI28" s="183">
        <v>62.4</v>
      </c>
      <c r="AJ28" s="179" t="s">
        <v>128</v>
      </c>
      <c r="AK28" s="179" t="s">
        <v>108</v>
      </c>
      <c r="AL28" s="179">
        <f t="shared" si="0"/>
        <v>1461</v>
      </c>
      <c r="AM28" s="179" t="s">
        <v>707</v>
      </c>
      <c r="AN28" s="179">
        <v>3</v>
      </c>
      <c r="AO28" s="179" t="s">
        <v>110</v>
      </c>
    </row>
    <row r="29" spans="1:41" s="184" customFormat="1" x14ac:dyDescent="0.3">
      <c r="A29" s="178" t="s">
        <v>934</v>
      </c>
      <c r="B29" s="179" t="s">
        <v>1289</v>
      </c>
      <c r="C29" s="179" t="s">
        <v>872</v>
      </c>
      <c r="D29" s="179">
        <v>2</v>
      </c>
      <c r="E29" s="179" t="s">
        <v>222</v>
      </c>
      <c r="F29" s="179" t="s">
        <v>1010</v>
      </c>
      <c r="G29" s="180" t="s">
        <v>233</v>
      </c>
      <c r="H29" s="180" t="s">
        <v>859</v>
      </c>
      <c r="I29" s="180" t="s">
        <v>870</v>
      </c>
      <c r="J29" s="179" t="s">
        <v>579</v>
      </c>
      <c r="K29" s="179" t="s">
        <v>97</v>
      </c>
      <c r="L29" s="179" t="s">
        <v>124</v>
      </c>
      <c r="M29" s="179" t="s">
        <v>99</v>
      </c>
      <c r="N29" s="179">
        <v>4</v>
      </c>
      <c r="O29" s="179" t="s">
        <v>100</v>
      </c>
      <c r="P29" s="179">
        <v>1461</v>
      </c>
      <c r="Q29" s="179" t="s">
        <v>101</v>
      </c>
      <c r="R29" s="179" t="s">
        <v>102</v>
      </c>
      <c r="S29" s="179" t="s">
        <v>125</v>
      </c>
      <c r="T29" s="179" t="s">
        <v>707</v>
      </c>
      <c r="U29" s="179" t="s">
        <v>127</v>
      </c>
      <c r="V29" s="181">
        <v>39</v>
      </c>
      <c r="W29" s="179">
        <v>2</v>
      </c>
      <c r="X29" s="179">
        <v>1.76</v>
      </c>
      <c r="Y29" s="179">
        <v>29</v>
      </c>
      <c r="Z29" s="179">
        <v>1</v>
      </c>
      <c r="AA29" s="179">
        <v>0.04</v>
      </c>
      <c r="AB29" s="182"/>
      <c r="AC29" s="182"/>
      <c r="AD29" s="179"/>
      <c r="AE29" s="182"/>
      <c r="AF29" s="182"/>
      <c r="AG29" s="179"/>
      <c r="AH29" s="179" t="s">
        <v>124</v>
      </c>
      <c r="AI29" s="183">
        <v>50.3</v>
      </c>
      <c r="AJ29" s="179" t="s">
        <v>128</v>
      </c>
      <c r="AK29" s="179" t="s">
        <v>108</v>
      </c>
      <c r="AL29" s="179">
        <f t="shared" si="0"/>
        <v>1461</v>
      </c>
      <c r="AM29" s="179" t="s">
        <v>707</v>
      </c>
      <c r="AN29" s="179">
        <v>3</v>
      </c>
      <c r="AO29" s="179" t="s">
        <v>110</v>
      </c>
    </row>
    <row r="30" spans="1:41" s="184" customFormat="1" x14ac:dyDescent="0.3">
      <c r="A30" s="178" t="s">
        <v>935</v>
      </c>
      <c r="B30" s="179" t="s">
        <v>1289</v>
      </c>
      <c r="C30" s="179" t="s">
        <v>872</v>
      </c>
      <c r="D30" s="179">
        <v>2</v>
      </c>
      <c r="E30" s="179" t="s">
        <v>222</v>
      </c>
      <c r="F30" s="179" t="s">
        <v>1010</v>
      </c>
      <c r="G30" s="180" t="s">
        <v>233</v>
      </c>
      <c r="H30" s="180" t="s">
        <v>871</v>
      </c>
      <c r="I30" s="180" t="s">
        <v>870</v>
      </c>
      <c r="J30" s="179" t="s">
        <v>579</v>
      </c>
      <c r="K30" s="179" t="s">
        <v>97</v>
      </c>
      <c r="L30" s="179" t="s">
        <v>124</v>
      </c>
      <c r="M30" s="179" t="s">
        <v>99</v>
      </c>
      <c r="N30" s="179">
        <v>4</v>
      </c>
      <c r="O30" s="179" t="s">
        <v>100</v>
      </c>
      <c r="P30" s="179">
        <v>1461</v>
      </c>
      <c r="Q30" s="179" t="s">
        <v>101</v>
      </c>
      <c r="R30" s="179" t="s">
        <v>102</v>
      </c>
      <c r="S30" s="179" t="s">
        <v>125</v>
      </c>
      <c r="T30" s="179" t="s">
        <v>707</v>
      </c>
      <c r="U30" s="179" t="s">
        <v>127</v>
      </c>
      <c r="V30" s="181">
        <v>39</v>
      </c>
      <c r="W30" s="179">
        <v>2</v>
      </c>
      <c r="X30" s="179">
        <v>1.76</v>
      </c>
      <c r="Y30" s="179">
        <v>29</v>
      </c>
      <c r="Z30" s="179">
        <v>1</v>
      </c>
      <c r="AA30" s="179">
        <v>0.04</v>
      </c>
      <c r="AB30" s="182"/>
      <c r="AC30" s="182"/>
      <c r="AD30" s="179"/>
      <c r="AE30" s="182"/>
      <c r="AF30" s="182"/>
      <c r="AG30" s="179"/>
      <c r="AH30" s="179" t="s">
        <v>124</v>
      </c>
      <c r="AI30" s="183">
        <v>50.3</v>
      </c>
      <c r="AJ30" s="179" t="s">
        <v>128</v>
      </c>
      <c r="AK30" s="179" t="s">
        <v>108</v>
      </c>
      <c r="AL30" s="179">
        <f t="shared" si="0"/>
        <v>1461</v>
      </c>
      <c r="AM30" s="179" t="s">
        <v>707</v>
      </c>
      <c r="AN30" s="179">
        <v>3</v>
      </c>
      <c r="AO30" s="179" t="s">
        <v>110</v>
      </c>
    </row>
    <row r="31" spans="1:41" s="184" customFormat="1" x14ac:dyDescent="0.3">
      <c r="A31" s="178" t="s">
        <v>934</v>
      </c>
      <c r="B31" s="179" t="s">
        <v>4193</v>
      </c>
      <c r="C31" s="179" t="s">
        <v>872</v>
      </c>
      <c r="D31" s="179">
        <v>2</v>
      </c>
      <c r="E31" s="179" t="s">
        <v>222</v>
      </c>
      <c r="F31" s="179" t="s">
        <v>4194</v>
      </c>
      <c r="G31" s="180" t="s">
        <v>233</v>
      </c>
      <c r="H31" s="180" t="s">
        <v>859</v>
      </c>
      <c r="I31" s="180" t="s">
        <v>4195</v>
      </c>
      <c r="J31" s="179" t="s">
        <v>579</v>
      </c>
      <c r="K31" s="179" t="s">
        <v>97</v>
      </c>
      <c r="L31" s="179" t="s">
        <v>124</v>
      </c>
      <c r="M31" s="179" t="s">
        <v>99</v>
      </c>
      <c r="N31" s="179">
        <v>4</v>
      </c>
      <c r="O31" s="179" t="s">
        <v>100</v>
      </c>
      <c r="P31" s="179">
        <v>1461</v>
      </c>
      <c r="Q31" s="179" t="s">
        <v>101</v>
      </c>
      <c r="R31" s="179" t="s">
        <v>102</v>
      </c>
      <c r="S31" s="179" t="s">
        <v>125</v>
      </c>
      <c r="T31" s="179" t="s">
        <v>707</v>
      </c>
      <c r="U31" s="179" t="s">
        <v>127</v>
      </c>
      <c r="V31" s="181">
        <v>39</v>
      </c>
      <c r="W31" s="179">
        <v>2</v>
      </c>
      <c r="X31" s="179">
        <v>1.76</v>
      </c>
      <c r="Y31" s="179">
        <v>29</v>
      </c>
      <c r="Z31" s="179">
        <v>1</v>
      </c>
      <c r="AA31" s="179">
        <v>0.04</v>
      </c>
      <c r="AB31" s="182"/>
      <c r="AC31" s="182"/>
      <c r="AD31" s="179"/>
      <c r="AE31" s="182"/>
      <c r="AF31" s="182"/>
      <c r="AG31" s="179"/>
      <c r="AH31" s="179" t="s">
        <v>124</v>
      </c>
      <c r="AI31" s="183">
        <v>50.3</v>
      </c>
      <c r="AJ31" s="179" t="s">
        <v>128</v>
      </c>
      <c r="AK31" s="179" t="s">
        <v>108</v>
      </c>
      <c r="AL31" s="179">
        <f t="shared" si="0"/>
        <v>1461</v>
      </c>
      <c r="AM31" s="179" t="s">
        <v>707</v>
      </c>
      <c r="AN31" s="179">
        <v>3</v>
      </c>
      <c r="AO31" s="179" t="s">
        <v>110</v>
      </c>
    </row>
    <row r="32" spans="1:41" s="184" customFormat="1" x14ac:dyDescent="0.3">
      <c r="A32" s="178" t="s">
        <v>935</v>
      </c>
      <c r="B32" s="179" t="s">
        <v>4193</v>
      </c>
      <c r="C32" s="179" t="s">
        <v>872</v>
      </c>
      <c r="D32" s="179">
        <v>2</v>
      </c>
      <c r="E32" s="179" t="s">
        <v>222</v>
      </c>
      <c r="F32" s="179" t="s">
        <v>4194</v>
      </c>
      <c r="G32" s="180" t="s">
        <v>233</v>
      </c>
      <c r="H32" s="180" t="s">
        <v>871</v>
      </c>
      <c r="I32" s="180" t="s">
        <v>4195</v>
      </c>
      <c r="J32" s="179" t="s">
        <v>579</v>
      </c>
      <c r="K32" s="179" t="s">
        <v>97</v>
      </c>
      <c r="L32" s="179" t="s">
        <v>124</v>
      </c>
      <c r="M32" s="179" t="s">
        <v>99</v>
      </c>
      <c r="N32" s="179">
        <v>4</v>
      </c>
      <c r="O32" s="179" t="s">
        <v>100</v>
      </c>
      <c r="P32" s="179">
        <v>1461</v>
      </c>
      <c r="Q32" s="179" t="s">
        <v>101</v>
      </c>
      <c r="R32" s="179" t="s">
        <v>102</v>
      </c>
      <c r="S32" s="179" t="s">
        <v>125</v>
      </c>
      <c r="T32" s="179" t="s">
        <v>707</v>
      </c>
      <c r="U32" s="179" t="s">
        <v>127</v>
      </c>
      <c r="V32" s="181">
        <v>39</v>
      </c>
      <c r="W32" s="179">
        <v>2</v>
      </c>
      <c r="X32" s="179">
        <v>1.76</v>
      </c>
      <c r="Y32" s="179">
        <v>29</v>
      </c>
      <c r="Z32" s="179">
        <v>1</v>
      </c>
      <c r="AA32" s="179">
        <v>0.04</v>
      </c>
      <c r="AB32" s="182"/>
      <c r="AC32" s="182"/>
      <c r="AD32" s="179"/>
      <c r="AE32" s="182"/>
      <c r="AF32" s="182"/>
      <c r="AG32" s="179"/>
      <c r="AH32" s="179" t="s">
        <v>124</v>
      </c>
      <c r="AI32" s="183">
        <v>50.3</v>
      </c>
      <c r="AJ32" s="179" t="s">
        <v>128</v>
      </c>
      <c r="AK32" s="179" t="s">
        <v>108</v>
      </c>
      <c r="AL32" s="179">
        <f t="shared" si="0"/>
        <v>1461</v>
      </c>
      <c r="AM32" s="179" t="s">
        <v>707</v>
      </c>
      <c r="AN32" s="179">
        <v>3</v>
      </c>
      <c r="AO32" s="179" t="s">
        <v>110</v>
      </c>
    </row>
    <row r="33" spans="1:41" s="184" customFormat="1" x14ac:dyDescent="0.3">
      <c r="A33" s="178" t="s">
        <v>934</v>
      </c>
      <c r="B33" s="179" t="s">
        <v>4196</v>
      </c>
      <c r="C33" s="179" t="s">
        <v>872</v>
      </c>
      <c r="D33" s="179">
        <v>2</v>
      </c>
      <c r="E33" s="179" t="s">
        <v>222</v>
      </c>
      <c r="F33" s="179" t="s">
        <v>4197</v>
      </c>
      <c r="G33" s="180" t="s">
        <v>233</v>
      </c>
      <c r="H33" s="180" t="s">
        <v>859</v>
      </c>
      <c r="I33" s="180" t="s">
        <v>3113</v>
      </c>
      <c r="J33" s="179" t="s">
        <v>579</v>
      </c>
      <c r="K33" s="179" t="s">
        <v>97</v>
      </c>
      <c r="L33" s="179" t="s">
        <v>124</v>
      </c>
      <c r="M33" s="179" t="s">
        <v>99</v>
      </c>
      <c r="N33" s="179">
        <v>4</v>
      </c>
      <c r="O33" s="179" t="s">
        <v>100</v>
      </c>
      <c r="P33" s="179">
        <v>1461</v>
      </c>
      <c r="Q33" s="179" t="s">
        <v>101</v>
      </c>
      <c r="R33" s="179" t="s">
        <v>102</v>
      </c>
      <c r="S33" s="179" t="s">
        <v>125</v>
      </c>
      <c r="T33" s="179" t="s">
        <v>707</v>
      </c>
      <c r="U33" s="179" t="s">
        <v>127</v>
      </c>
      <c r="V33" s="181">
        <v>39</v>
      </c>
      <c r="W33" s="179">
        <v>2</v>
      </c>
      <c r="X33" s="179">
        <v>1.76</v>
      </c>
      <c r="Y33" s="179">
        <v>29</v>
      </c>
      <c r="Z33" s="179">
        <v>1</v>
      </c>
      <c r="AA33" s="179">
        <v>0.04</v>
      </c>
      <c r="AB33" s="182"/>
      <c r="AC33" s="182"/>
      <c r="AD33" s="179"/>
      <c r="AE33" s="182"/>
      <c r="AF33" s="182"/>
      <c r="AG33" s="179"/>
      <c r="AH33" s="179" t="s">
        <v>124</v>
      </c>
      <c r="AI33" s="183">
        <v>50.3</v>
      </c>
      <c r="AJ33" s="179" t="s">
        <v>128</v>
      </c>
      <c r="AK33" s="179" t="s">
        <v>108</v>
      </c>
      <c r="AL33" s="179">
        <f t="shared" si="0"/>
        <v>1461</v>
      </c>
      <c r="AM33" s="179" t="s">
        <v>707</v>
      </c>
      <c r="AN33" s="179">
        <v>3</v>
      </c>
      <c r="AO33" s="179" t="s">
        <v>110</v>
      </c>
    </row>
    <row r="34" spans="1:41" s="184" customFormat="1" x14ac:dyDescent="0.3">
      <c r="A34" s="178" t="s">
        <v>935</v>
      </c>
      <c r="B34" s="179" t="s">
        <v>4196</v>
      </c>
      <c r="C34" s="179" t="s">
        <v>872</v>
      </c>
      <c r="D34" s="179">
        <v>2</v>
      </c>
      <c r="E34" s="179" t="s">
        <v>222</v>
      </c>
      <c r="F34" s="179" t="s">
        <v>4197</v>
      </c>
      <c r="G34" s="180" t="s">
        <v>233</v>
      </c>
      <c r="H34" s="180" t="s">
        <v>871</v>
      </c>
      <c r="I34" s="180" t="s">
        <v>3113</v>
      </c>
      <c r="J34" s="179" t="s">
        <v>579</v>
      </c>
      <c r="K34" s="179" t="s">
        <v>97</v>
      </c>
      <c r="L34" s="179" t="s">
        <v>124</v>
      </c>
      <c r="M34" s="179" t="s">
        <v>99</v>
      </c>
      <c r="N34" s="179">
        <v>4</v>
      </c>
      <c r="O34" s="179" t="s">
        <v>100</v>
      </c>
      <c r="P34" s="179">
        <v>1461</v>
      </c>
      <c r="Q34" s="179" t="s">
        <v>101</v>
      </c>
      <c r="R34" s="179" t="s">
        <v>102</v>
      </c>
      <c r="S34" s="179" t="s">
        <v>125</v>
      </c>
      <c r="T34" s="179" t="s">
        <v>707</v>
      </c>
      <c r="U34" s="179" t="s">
        <v>127</v>
      </c>
      <c r="V34" s="181">
        <v>39</v>
      </c>
      <c r="W34" s="179">
        <v>2</v>
      </c>
      <c r="X34" s="179">
        <v>1.76</v>
      </c>
      <c r="Y34" s="179">
        <v>29</v>
      </c>
      <c r="Z34" s="179">
        <v>1</v>
      </c>
      <c r="AA34" s="179">
        <v>0.04</v>
      </c>
      <c r="AB34" s="182"/>
      <c r="AC34" s="182"/>
      <c r="AD34" s="179"/>
      <c r="AE34" s="182"/>
      <c r="AF34" s="182"/>
      <c r="AG34" s="179"/>
      <c r="AH34" s="179" t="s">
        <v>124</v>
      </c>
      <c r="AI34" s="183">
        <v>50.3</v>
      </c>
      <c r="AJ34" s="179" t="s">
        <v>128</v>
      </c>
      <c r="AK34" s="179" t="s">
        <v>108</v>
      </c>
      <c r="AL34" s="179">
        <f t="shared" si="0"/>
        <v>1461</v>
      </c>
      <c r="AM34" s="179" t="s">
        <v>707</v>
      </c>
      <c r="AN34" s="179">
        <v>3</v>
      </c>
      <c r="AO34" s="179" t="s">
        <v>110</v>
      </c>
    </row>
    <row r="35" spans="1:41" s="184" customFormat="1" x14ac:dyDescent="0.3">
      <c r="A35" s="178" t="s">
        <v>936</v>
      </c>
      <c r="B35" s="179" t="s">
        <v>1290</v>
      </c>
      <c r="C35" s="179" t="s">
        <v>875</v>
      </c>
      <c r="D35" s="179">
        <v>2</v>
      </c>
      <c r="E35" s="179" t="s">
        <v>222</v>
      </c>
      <c r="F35" s="179" t="s">
        <v>1011</v>
      </c>
      <c r="G35" s="180" t="s">
        <v>233</v>
      </c>
      <c r="H35" s="180" t="s">
        <v>864</v>
      </c>
      <c r="I35" s="180" t="s">
        <v>873</v>
      </c>
      <c r="J35" s="179" t="s">
        <v>579</v>
      </c>
      <c r="K35" s="179" t="s">
        <v>97</v>
      </c>
      <c r="L35" s="179" t="s">
        <v>124</v>
      </c>
      <c r="M35" s="179" t="s">
        <v>99</v>
      </c>
      <c r="N35" s="179">
        <v>4</v>
      </c>
      <c r="O35" s="179" t="s">
        <v>100</v>
      </c>
      <c r="P35" s="179">
        <v>1461</v>
      </c>
      <c r="Q35" s="179" t="s">
        <v>101</v>
      </c>
      <c r="R35" s="179" t="s">
        <v>102</v>
      </c>
      <c r="S35" s="179" t="s">
        <v>125</v>
      </c>
      <c r="T35" s="179" t="s">
        <v>707</v>
      </c>
      <c r="U35" s="179" t="s">
        <v>127</v>
      </c>
      <c r="V35" s="181">
        <v>53</v>
      </c>
      <c r="W35" s="179">
        <v>2</v>
      </c>
      <c r="X35" s="179">
        <v>0.28999999999999998</v>
      </c>
      <c r="Y35" s="179">
        <v>58</v>
      </c>
      <c r="Z35" s="179">
        <v>4</v>
      </c>
      <c r="AA35" s="179">
        <v>0.65</v>
      </c>
      <c r="AB35" s="182"/>
      <c r="AC35" s="182"/>
      <c r="AD35" s="179"/>
      <c r="AE35" s="182"/>
      <c r="AF35" s="182"/>
      <c r="AG35" s="179"/>
      <c r="AH35" s="179" t="s">
        <v>124</v>
      </c>
      <c r="AI35" s="183">
        <v>51.4</v>
      </c>
      <c r="AJ35" s="179" t="s">
        <v>128</v>
      </c>
      <c r="AK35" s="179" t="s">
        <v>108</v>
      </c>
      <c r="AL35" s="179">
        <f t="shared" si="0"/>
        <v>1461</v>
      </c>
      <c r="AM35" s="179" t="s">
        <v>707</v>
      </c>
      <c r="AN35" s="179">
        <v>3</v>
      </c>
      <c r="AO35" s="179" t="s">
        <v>110</v>
      </c>
    </row>
    <row r="36" spans="1:41" s="184" customFormat="1" x14ac:dyDescent="0.3">
      <c r="A36" s="178" t="s">
        <v>936</v>
      </c>
      <c r="B36" s="179" t="s">
        <v>1290</v>
      </c>
      <c r="C36" s="179" t="s">
        <v>875</v>
      </c>
      <c r="D36" s="179">
        <v>2</v>
      </c>
      <c r="E36" s="179" t="s">
        <v>222</v>
      </c>
      <c r="F36" s="179" t="s">
        <v>1011</v>
      </c>
      <c r="G36" s="180" t="s">
        <v>233</v>
      </c>
      <c r="H36" s="180" t="s">
        <v>864</v>
      </c>
      <c r="I36" s="180" t="s">
        <v>874</v>
      </c>
      <c r="J36" s="179" t="s">
        <v>579</v>
      </c>
      <c r="K36" s="179" t="s">
        <v>97</v>
      </c>
      <c r="L36" s="179" t="s">
        <v>124</v>
      </c>
      <c r="M36" s="179" t="s">
        <v>99</v>
      </c>
      <c r="N36" s="179">
        <v>4</v>
      </c>
      <c r="O36" s="179" t="s">
        <v>100</v>
      </c>
      <c r="P36" s="179">
        <v>1461</v>
      </c>
      <c r="Q36" s="179" t="s">
        <v>101</v>
      </c>
      <c r="R36" s="179" t="s">
        <v>102</v>
      </c>
      <c r="S36" s="179" t="s">
        <v>125</v>
      </c>
      <c r="T36" s="179" t="s">
        <v>707</v>
      </c>
      <c r="U36" s="179" t="s">
        <v>127</v>
      </c>
      <c r="V36" s="181">
        <v>53</v>
      </c>
      <c r="W36" s="179">
        <v>2</v>
      </c>
      <c r="X36" s="179">
        <v>0.28999999999999998</v>
      </c>
      <c r="Y36" s="179">
        <v>58</v>
      </c>
      <c r="Z36" s="179">
        <v>4</v>
      </c>
      <c r="AA36" s="179">
        <v>0.65</v>
      </c>
      <c r="AB36" s="182"/>
      <c r="AC36" s="182"/>
      <c r="AD36" s="179"/>
      <c r="AE36" s="182"/>
      <c r="AF36" s="182"/>
      <c r="AG36" s="179"/>
      <c r="AH36" s="179" t="s">
        <v>124</v>
      </c>
      <c r="AI36" s="183">
        <v>51.4</v>
      </c>
      <c r="AJ36" s="179" t="s">
        <v>128</v>
      </c>
      <c r="AK36" s="179" t="s">
        <v>108</v>
      </c>
      <c r="AL36" s="179">
        <f t="shared" si="0"/>
        <v>1461</v>
      </c>
      <c r="AM36" s="179" t="s">
        <v>707</v>
      </c>
      <c r="AN36" s="179">
        <v>3</v>
      </c>
      <c r="AO36" s="179" t="s">
        <v>110</v>
      </c>
    </row>
    <row r="37" spans="1:41" s="184" customFormat="1" x14ac:dyDescent="0.3">
      <c r="A37" s="178" t="s">
        <v>937</v>
      </c>
      <c r="B37" s="179" t="s">
        <v>1290</v>
      </c>
      <c r="C37" s="179" t="s">
        <v>875</v>
      </c>
      <c r="D37" s="179">
        <v>2</v>
      </c>
      <c r="E37" s="179" t="s">
        <v>222</v>
      </c>
      <c r="F37" s="179" t="s">
        <v>1011</v>
      </c>
      <c r="G37" s="180" t="s">
        <v>233</v>
      </c>
      <c r="H37" s="180" t="s">
        <v>867</v>
      </c>
      <c r="I37" s="180" t="s">
        <v>873</v>
      </c>
      <c r="J37" s="179" t="s">
        <v>579</v>
      </c>
      <c r="K37" s="179" t="s">
        <v>97</v>
      </c>
      <c r="L37" s="179" t="s">
        <v>124</v>
      </c>
      <c r="M37" s="179" t="s">
        <v>99</v>
      </c>
      <c r="N37" s="179">
        <v>4</v>
      </c>
      <c r="O37" s="179" t="s">
        <v>100</v>
      </c>
      <c r="P37" s="179">
        <v>1461</v>
      </c>
      <c r="Q37" s="179" t="s">
        <v>101</v>
      </c>
      <c r="R37" s="179" t="s">
        <v>102</v>
      </c>
      <c r="S37" s="179" t="s">
        <v>125</v>
      </c>
      <c r="T37" s="179" t="s">
        <v>707</v>
      </c>
      <c r="U37" s="179" t="s">
        <v>127</v>
      </c>
      <c r="V37" s="181">
        <v>53</v>
      </c>
      <c r="W37" s="179">
        <v>2</v>
      </c>
      <c r="X37" s="179">
        <v>0.28999999999999998</v>
      </c>
      <c r="Y37" s="179">
        <v>58</v>
      </c>
      <c r="Z37" s="179">
        <v>4</v>
      </c>
      <c r="AA37" s="179">
        <v>0.65</v>
      </c>
      <c r="AB37" s="182"/>
      <c r="AC37" s="182"/>
      <c r="AD37" s="179"/>
      <c r="AE37" s="182"/>
      <c r="AF37" s="182"/>
      <c r="AG37" s="179"/>
      <c r="AH37" s="179" t="s">
        <v>124</v>
      </c>
      <c r="AI37" s="183">
        <v>51.4</v>
      </c>
      <c r="AJ37" s="179" t="s">
        <v>128</v>
      </c>
      <c r="AK37" s="179" t="s">
        <v>108</v>
      </c>
      <c r="AL37" s="179">
        <f>P37</f>
        <v>1461</v>
      </c>
      <c r="AM37" s="179" t="s">
        <v>707</v>
      </c>
      <c r="AN37" s="179">
        <v>3</v>
      </c>
      <c r="AO37" s="179" t="s">
        <v>110</v>
      </c>
    </row>
    <row r="38" spans="1:41" s="184" customFormat="1" x14ac:dyDescent="0.3">
      <c r="A38" s="178" t="s">
        <v>937</v>
      </c>
      <c r="B38" s="179" t="s">
        <v>1290</v>
      </c>
      <c r="C38" s="179" t="s">
        <v>875</v>
      </c>
      <c r="D38" s="179">
        <v>2</v>
      </c>
      <c r="E38" s="179" t="s">
        <v>222</v>
      </c>
      <c r="F38" s="179" t="s">
        <v>1011</v>
      </c>
      <c r="G38" s="180" t="s">
        <v>233</v>
      </c>
      <c r="H38" s="180" t="s">
        <v>867</v>
      </c>
      <c r="I38" s="180" t="s">
        <v>874</v>
      </c>
      <c r="J38" s="179" t="s">
        <v>579</v>
      </c>
      <c r="K38" s="179" t="s">
        <v>97</v>
      </c>
      <c r="L38" s="179" t="s">
        <v>124</v>
      </c>
      <c r="M38" s="179" t="s">
        <v>99</v>
      </c>
      <c r="N38" s="179">
        <v>4</v>
      </c>
      <c r="O38" s="179" t="s">
        <v>100</v>
      </c>
      <c r="P38" s="179">
        <v>1461</v>
      </c>
      <c r="Q38" s="179" t="s">
        <v>101</v>
      </c>
      <c r="R38" s="179" t="s">
        <v>102</v>
      </c>
      <c r="S38" s="179" t="s">
        <v>125</v>
      </c>
      <c r="T38" s="179" t="s">
        <v>707</v>
      </c>
      <c r="U38" s="179" t="s">
        <v>127</v>
      </c>
      <c r="V38" s="181">
        <v>53</v>
      </c>
      <c r="W38" s="179">
        <v>2</v>
      </c>
      <c r="X38" s="179">
        <v>0.28999999999999998</v>
      </c>
      <c r="Y38" s="179">
        <v>58</v>
      </c>
      <c r="Z38" s="179">
        <v>4</v>
      </c>
      <c r="AA38" s="179">
        <v>0.65</v>
      </c>
      <c r="AB38" s="182"/>
      <c r="AC38" s="182"/>
      <c r="AD38" s="179"/>
      <c r="AE38" s="182"/>
      <c r="AF38" s="182"/>
      <c r="AG38" s="179"/>
      <c r="AH38" s="179" t="s">
        <v>124</v>
      </c>
      <c r="AI38" s="183">
        <v>51.4</v>
      </c>
      <c r="AJ38" s="179" t="s">
        <v>128</v>
      </c>
      <c r="AK38" s="179" t="s">
        <v>108</v>
      </c>
      <c r="AL38" s="179">
        <f t="shared" si="0"/>
        <v>1461</v>
      </c>
      <c r="AM38" s="179" t="s">
        <v>707</v>
      </c>
      <c r="AN38" s="179">
        <v>3</v>
      </c>
      <c r="AO38" s="179" t="s">
        <v>110</v>
      </c>
    </row>
    <row r="39" spans="1:41" s="184" customFormat="1" x14ac:dyDescent="0.3">
      <c r="A39" s="178" t="s">
        <v>936</v>
      </c>
      <c r="B39" s="179" t="s">
        <v>4198</v>
      </c>
      <c r="C39" s="179" t="s">
        <v>875</v>
      </c>
      <c r="D39" s="179">
        <v>2</v>
      </c>
      <c r="E39" s="179" t="s">
        <v>222</v>
      </c>
      <c r="F39" s="179" t="s">
        <v>4199</v>
      </c>
      <c r="G39" s="180" t="s">
        <v>233</v>
      </c>
      <c r="H39" s="180" t="s">
        <v>864</v>
      </c>
      <c r="I39" s="180" t="s">
        <v>4200</v>
      </c>
      <c r="J39" s="179" t="s">
        <v>579</v>
      </c>
      <c r="K39" s="179" t="s">
        <v>97</v>
      </c>
      <c r="L39" s="179" t="s">
        <v>124</v>
      </c>
      <c r="M39" s="179" t="s">
        <v>99</v>
      </c>
      <c r="N39" s="179">
        <v>4</v>
      </c>
      <c r="O39" s="179" t="s">
        <v>100</v>
      </c>
      <c r="P39" s="179">
        <v>1461</v>
      </c>
      <c r="Q39" s="179" t="s">
        <v>101</v>
      </c>
      <c r="R39" s="179" t="s">
        <v>102</v>
      </c>
      <c r="S39" s="179" t="s">
        <v>125</v>
      </c>
      <c r="T39" s="179" t="s">
        <v>707</v>
      </c>
      <c r="U39" s="179" t="s">
        <v>127</v>
      </c>
      <c r="V39" s="181">
        <v>53</v>
      </c>
      <c r="W39" s="179">
        <v>2</v>
      </c>
      <c r="X39" s="179">
        <v>0.28999999999999998</v>
      </c>
      <c r="Y39" s="179">
        <v>58</v>
      </c>
      <c r="Z39" s="179">
        <v>4</v>
      </c>
      <c r="AA39" s="179">
        <v>0.65</v>
      </c>
      <c r="AB39" s="182"/>
      <c r="AC39" s="182"/>
      <c r="AD39" s="179"/>
      <c r="AE39" s="182"/>
      <c r="AF39" s="182"/>
      <c r="AG39" s="179"/>
      <c r="AH39" s="179" t="s">
        <v>124</v>
      </c>
      <c r="AI39" s="183">
        <v>51.4</v>
      </c>
      <c r="AJ39" s="179" t="s">
        <v>128</v>
      </c>
      <c r="AK39" s="179" t="s">
        <v>108</v>
      </c>
      <c r="AL39" s="179">
        <f t="shared" si="0"/>
        <v>1461</v>
      </c>
      <c r="AM39" s="179" t="s">
        <v>707</v>
      </c>
      <c r="AN39" s="179">
        <v>3</v>
      </c>
      <c r="AO39" s="179" t="s">
        <v>110</v>
      </c>
    </row>
    <row r="40" spans="1:41" s="184" customFormat="1" x14ac:dyDescent="0.3">
      <c r="A40" s="178" t="s">
        <v>936</v>
      </c>
      <c r="B40" s="179" t="s">
        <v>4198</v>
      </c>
      <c r="C40" s="179" t="s">
        <v>875</v>
      </c>
      <c r="D40" s="179">
        <v>2</v>
      </c>
      <c r="E40" s="179" t="s">
        <v>222</v>
      </c>
      <c r="F40" s="179" t="s">
        <v>4199</v>
      </c>
      <c r="G40" s="180" t="s">
        <v>233</v>
      </c>
      <c r="H40" s="180" t="s">
        <v>864</v>
      </c>
      <c r="I40" s="180" t="s">
        <v>4201</v>
      </c>
      <c r="J40" s="179" t="s">
        <v>579</v>
      </c>
      <c r="K40" s="179" t="s">
        <v>97</v>
      </c>
      <c r="L40" s="179" t="s">
        <v>124</v>
      </c>
      <c r="M40" s="179" t="s">
        <v>99</v>
      </c>
      <c r="N40" s="179">
        <v>4</v>
      </c>
      <c r="O40" s="179" t="s">
        <v>100</v>
      </c>
      <c r="P40" s="179">
        <v>1461</v>
      </c>
      <c r="Q40" s="179" t="s">
        <v>101</v>
      </c>
      <c r="R40" s="179" t="s">
        <v>102</v>
      </c>
      <c r="S40" s="179" t="s">
        <v>125</v>
      </c>
      <c r="T40" s="179" t="s">
        <v>707</v>
      </c>
      <c r="U40" s="179" t="s">
        <v>127</v>
      </c>
      <c r="V40" s="181">
        <v>53</v>
      </c>
      <c r="W40" s="179">
        <v>2</v>
      </c>
      <c r="X40" s="179">
        <v>0.28999999999999998</v>
      </c>
      <c r="Y40" s="179">
        <v>58</v>
      </c>
      <c r="Z40" s="179">
        <v>4</v>
      </c>
      <c r="AA40" s="179">
        <v>0.65</v>
      </c>
      <c r="AB40" s="182"/>
      <c r="AC40" s="182"/>
      <c r="AD40" s="179"/>
      <c r="AE40" s="182"/>
      <c r="AF40" s="182"/>
      <c r="AG40" s="179"/>
      <c r="AH40" s="179" t="s">
        <v>124</v>
      </c>
      <c r="AI40" s="183">
        <v>51.4</v>
      </c>
      <c r="AJ40" s="179" t="s">
        <v>128</v>
      </c>
      <c r="AK40" s="179" t="s">
        <v>108</v>
      </c>
      <c r="AL40" s="179">
        <f t="shared" si="0"/>
        <v>1461</v>
      </c>
      <c r="AM40" s="179" t="s">
        <v>707</v>
      </c>
      <c r="AN40" s="179">
        <v>3</v>
      </c>
      <c r="AO40" s="179" t="s">
        <v>110</v>
      </c>
    </row>
    <row r="41" spans="1:41" s="184" customFormat="1" x14ac:dyDescent="0.3">
      <c r="A41" s="178" t="s">
        <v>937</v>
      </c>
      <c r="B41" s="179" t="s">
        <v>4198</v>
      </c>
      <c r="C41" s="179" t="s">
        <v>875</v>
      </c>
      <c r="D41" s="179">
        <v>2</v>
      </c>
      <c r="E41" s="179" t="s">
        <v>222</v>
      </c>
      <c r="F41" s="179" t="s">
        <v>4199</v>
      </c>
      <c r="G41" s="180" t="s">
        <v>233</v>
      </c>
      <c r="H41" s="180" t="s">
        <v>867</v>
      </c>
      <c r="I41" s="180" t="s">
        <v>4200</v>
      </c>
      <c r="J41" s="179" t="s">
        <v>579</v>
      </c>
      <c r="K41" s="179" t="s">
        <v>97</v>
      </c>
      <c r="L41" s="179" t="s">
        <v>124</v>
      </c>
      <c r="M41" s="179" t="s">
        <v>99</v>
      </c>
      <c r="N41" s="179">
        <v>4</v>
      </c>
      <c r="O41" s="179" t="s">
        <v>100</v>
      </c>
      <c r="P41" s="179">
        <v>1461</v>
      </c>
      <c r="Q41" s="179" t="s">
        <v>101</v>
      </c>
      <c r="R41" s="179" t="s">
        <v>102</v>
      </c>
      <c r="S41" s="179" t="s">
        <v>125</v>
      </c>
      <c r="T41" s="179" t="s">
        <v>707</v>
      </c>
      <c r="U41" s="179" t="s">
        <v>127</v>
      </c>
      <c r="V41" s="181">
        <v>53</v>
      </c>
      <c r="W41" s="179">
        <v>2</v>
      </c>
      <c r="X41" s="179">
        <v>0.28999999999999998</v>
      </c>
      <c r="Y41" s="179">
        <v>58</v>
      </c>
      <c r="Z41" s="179">
        <v>4</v>
      </c>
      <c r="AA41" s="179">
        <v>0.65</v>
      </c>
      <c r="AB41" s="182"/>
      <c r="AC41" s="182"/>
      <c r="AD41" s="179"/>
      <c r="AE41" s="182"/>
      <c r="AF41" s="182"/>
      <c r="AG41" s="179"/>
      <c r="AH41" s="179" t="s">
        <v>124</v>
      </c>
      <c r="AI41" s="183">
        <v>51.4</v>
      </c>
      <c r="AJ41" s="179" t="s">
        <v>128</v>
      </c>
      <c r="AK41" s="179" t="s">
        <v>108</v>
      </c>
      <c r="AL41" s="179">
        <f>P41</f>
        <v>1461</v>
      </c>
      <c r="AM41" s="179" t="s">
        <v>707</v>
      </c>
      <c r="AN41" s="179">
        <v>3</v>
      </c>
      <c r="AO41" s="179" t="s">
        <v>110</v>
      </c>
    </row>
    <row r="42" spans="1:41" s="184" customFormat="1" x14ac:dyDescent="0.3">
      <c r="A42" s="178" t="s">
        <v>937</v>
      </c>
      <c r="B42" s="179" t="s">
        <v>4198</v>
      </c>
      <c r="C42" s="179" t="s">
        <v>875</v>
      </c>
      <c r="D42" s="179">
        <v>2</v>
      </c>
      <c r="E42" s="179" t="s">
        <v>222</v>
      </c>
      <c r="F42" s="179" t="s">
        <v>4199</v>
      </c>
      <c r="G42" s="180" t="s">
        <v>233</v>
      </c>
      <c r="H42" s="180" t="s">
        <v>867</v>
      </c>
      <c r="I42" s="180" t="s">
        <v>4201</v>
      </c>
      <c r="J42" s="179" t="s">
        <v>579</v>
      </c>
      <c r="K42" s="179" t="s">
        <v>97</v>
      </c>
      <c r="L42" s="179" t="s">
        <v>124</v>
      </c>
      <c r="M42" s="179" t="s">
        <v>99</v>
      </c>
      <c r="N42" s="179">
        <v>4</v>
      </c>
      <c r="O42" s="179" t="s">
        <v>100</v>
      </c>
      <c r="P42" s="179">
        <v>1461</v>
      </c>
      <c r="Q42" s="179" t="s">
        <v>101</v>
      </c>
      <c r="R42" s="179" t="s">
        <v>102</v>
      </c>
      <c r="S42" s="179" t="s">
        <v>125</v>
      </c>
      <c r="T42" s="179" t="s">
        <v>707</v>
      </c>
      <c r="U42" s="179" t="s">
        <v>127</v>
      </c>
      <c r="V42" s="181">
        <v>53</v>
      </c>
      <c r="W42" s="179">
        <v>2</v>
      </c>
      <c r="X42" s="179">
        <v>0.28999999999999998</v>
      </c>
      <c r="Y42" s="179">
        <v>58</v>
      </c>
      <c r="Z42" s="179">
        <v>4</v>
      </c>
      <c r="AA42" s="179">
        <v>0.65</v>
      </c>
      <c r="AB42" s="182"/>
      <c r="AC42" s="182"/>
      <c r="AD42" s="179"/>
      <c r="AE42" s="182"/>
      <c r="AF42" s="182"/>
      <c r="AG42" s="179"/>
      <c r="AH42" s="179" t="s">
        <v>124</v>
      </c>
      <c r="AI42" s="183">
        <v>51.4</v>
      </c>
      <c r="AJ42" s="179" t="s">
        <v>128</v>
      </c>
      <c r="AK42" s="179" t="s">
        <v>108</v>
      </c>
      <c r="AL42" s="179">
        <f t="shared" ref="AL42" si="3">P42</f>
        <v>1461</v>
      </c>
      <c r="AM42" s="179" t="s">
        <v>707</v>
      </c>
      <c r="AN42" s="179">
        <v>3</v>
      </c>
      <c r="AO42" s="179" t="s">
        <v>110</v>
      </c>
    </row>
    <row r="43" spans="1:41" s="184" customFormat="1" x14ac:dyDescent="0.3">
      <c r="A43" s="178" t="s">
        <v>938</v>
      </c>
      <c r="B43" s="179" t="s">
        <v>1291</v>
      </c>
      <c r="C43" s="179" t="s">
        <v>876</v>
      </c>
      <c r="D43" s="179">
        <v>2</v>
      </c>
      <c r="E43" s="179" t="s">
        <v>222</v>
      </c>
      <c r="F43" s="179" t="s">
        <v>1053</v>
      </c>
      <c r="G43" s="180" t="s">
        <v>233</v>
      </c>
      <c r="H43" s="180" t="s">
        <v>877</v>
      </c>
      <c r="I43" s="180" t="s">
        <v>878</v>
      </c>
      <c r="J43" s="179" t="s">
        <v>579</v>
      </c>
      <c r="K43" s="179" t="s">
        <v>97</v>
      </c>
      <c r="L43" s="179" t="s">
        <v>124</v>
      </c>
      <c r="M43" s="179" t="s">
        <v>99</v>
      </c>
      <c r="N43" s="179">
        <v>4</v>
      </c>
      <c r="O43" s="179" t="s">
        <v>100</v>
      </c>
      <c r="P43" s="179">
        <v>1461</v>
      </c>
      <c r="Q43" s="179" t="s">
        <v>101</v>
      </c>
      <c r="R43" s="179" t="s">
        <v>102</v>
      </c>
      <c r="S43" s="179" t="s">
        <v>125</v>
      </c>
      <c r="T43" s="179" t="s">
        <v>707</v>
      </c>
      <c r="U43" s="179" t="s">
        <v>127</v>
      </c>
      <c r="V43" s="181">
        <v>8</v>
      </c>
      <c r="W43" s="179">
        <v>2</v>
      </c>
      <c r="X43" s="179">
        <v>0.01</v>
      </c>
      <c r="Y43" s="179">
        <v>13</v>
      </c>
      <c r="Z43" s="179">
        <v>2</v>
      </c>
      <c r="AA43" s="179">
        <v>0.02</v>
      </c>
      <c r="AB43" s="182"/>
      <c r="AC43" s="182"/>
      <c r="AD43" s="179"/>
      <c r="AE43" s="182"/>
      <c r="AF43" s="182"/>
      <c r="AG43" s="179"/>
      <c r="AH43" s="179" t="s">
        <v>124</v>
      </c>
      <c r="AI43" s="183">
        <v>45.1</v>
      </c>
      <c r="AJ43" s="179" t="s">
        <v>128</v>
      </c>
      <c r="AK43" s="179" t="s">
        <v>108</v>
      </c>
      <c r="AL43" s="179">
        <f t="shared" si="0"/>
        <v>1461</v>
      </c>
      <c r="AM43" s="179" t="s">
        <v>707</v>
      </c>
      <c r="AN43" s="179">
        <v>4</v>
      </c>
      <c r="AO43" s="179" t="s">
        <v>110</v>
      </c>
    </row>
    <row r="44" spans="1:41" s="184" customFormat="1" x14ac:dyDescent="0.3">
      <c r="A44" s="178" t="s">
        <v>939</v>
      </c>
      <c r="B44" s="179" t="s">
        <v>1291</v>
      </c>
      <c r="C44" s="179" t="s">
        <v>876</v>
      </c>
      <c r="D44" s="179">
        <v>2</v>
      </c>
      <c r="E44" s="179" t="s">
        <v>222</v>
      </c>
      <c r="F44" s="179" t="s">
        <v>1053</v>
      </c>
      <c r="G44" s="180" t="s">
        <v>233</v>
      </c>
      <c r="H44" s="180" t="s">
        <v>879</v>
      </c>
      <c r="I44" s="180" t="s">
        <v>878</v>
      </c>
      <c r="J44" s="179" t="s">
        <v>579</v>
      </c>
      <c r="K44" s="179" t="s">
        <v>97</v>
      </c>
      <c r="L44" s="179" t="s">
        <v>124</v>
      </c>
      <c r="M44" s="179" t="s">
        <v>99</v>
      </c>
      <c r="N44" s="179">
        <v>4</v>
      </c>
      <c r="O44" s="179" t="s">
        <v>100</v>
      </c>
      <c r="P44" s="179">
        <v>1461</v>
      </c>
      <c r="Q44" s="179" t="s">
        <v>101</v>
      </c>
      <c r="R44" s="179" t="s">
        <v>102</v>
      </c>
      <c r="S44" s="179" t="s">
        <v>125</v>
      </c>
      <c r="T44" s="179" t="s">
        <v>707</v>
      </c>
      <c r="U44" s="179" t="s">
        <v>127</v>
      </c>
      <c r="V44" s="181">
        <v>8</v>
      </c>
      <c r="W44" s="179">
        <v>2</v>
      </c>
      <c r="X44" s="179">
        <v>0.01</v>
      </c>
      <c r="Y44" s="179">
        <v>13</v>
      </c>
      <c r="Z44" s="179">
        <v>2</v>
      </c>
      <c r="AA44" s="179">
        <v>0.02</v>
      </c>
      <c r="AB44" s="182"/>
      <c r="AC44" s="182"/>
      <c r="AD44" s="179"/>
      <c r="AE44" s="182"/>
      <c r="AF44" s="182"/>
      <c r="AG44" s="179"/>
      <c r="AH44" s="179" t="s">
        <v>124</v>
      </c>
      <c r="AI44" s="183">
        <v>45.1</v>
      </c>
      <c r="AJ44" s="179" t="s">
        <v>128</v>
      </c>
      <c r="AK44" s="179" t="s">
        <v>108</v>
      </c>
      <c r="AL44" s="179">
        <f>P44</f>
        <v>1461</v>
      </c>
      <c r="AM44" s="179" t="s">
        <v>707</v>
      </c>
      <c r="AN44" s="179">
        <v>4</v>
      </c>
      <c r="AO44" s="179" t="s">
        <v>110</v>
      </c>
    </row>
    <row r="45" spans="1:41" s="184" customFormat="1" x14ac:dyDescent="0.3">
      <c r="A45" s="178" t="s">
        <v>943</v>
      </c>
      <c r="B45" s="179" t="s">
        <v>1291</v>
      </c>
      <c r="C45" s="179" t="s">
        <v>876</v>
      </c>
      <c r="D45" s="179">
        <v>2</v>
      </c>
      <c r="E45" s="179" t="s">
        <v>222</v>
      </c>
      <c r="F45" s="179" t="s">
        <v>1053</v>
      </c>
      <c r="G45" s="180" t="s">
        <v>233</v>
      </c>
      <c r="H45" s="180" t="s">
        <v>880</v>
      </c>
      <c r="I45" s="180" t="s">
        <v>878</v>
      </c>
      <c r="J45" s="179" t="s">
        <v>579</v>
      </c>
      <c r="K45" s="179" t="s">
        <v>97</v>
      </c>
      <c r="L45" s="179" t="s">
        <v>124</v>
      </c>
      <c r="M45" s="179" t="s">
        <v>99</v>
      </c>
      <c r="N45" s="179">
        <v>4</v>
      </c>
      <c r="O45" s="179" t="s">
        <v>100</v>
      </c>
      <c r="P45" s="179">
        <v>1461</v>
      </c>
      <c r="Q45" s="179" t="s">
        <v>101</v>
      </c>
      <c r="R45" s="179" t="s">
        <v>102</v>
      </c>
      <c r="S45" s="179" t="s">
        <v>125</v>
      </c>
      <c r="T45" s="179" t="s">
        <v>707</v>
      </c>
      <c r="U45" s="179" t="s">
        <v>127</v>
      </c>
      <c r="V45" s="181">
        <v>8</v>
      </c>
      <c r="W45" s="179">
        <v>2</v>
      </c>
      <c r="X45" s="179">
        <v>0.01</v>
      </c>
      <c r="Y45" s="179">
        <v>13</v>
      </c>
      <c r="Z45" s="179">
        <v>2</v>
      </c>
      <c r="AA45" s="179">
        <v>0.02</v>
      </c>
      <c r="AB45" s="182"/>
      <c r="AC45" s="182"/>
      <c r="AD45" s="179"/>
      <c r="AE45" s="182"/>
      <c r="AF45" s="182"/>
      <c r="AG45" s="179"/>
      <c r="AH45" s="179" t="s">
        <v>124</v>
      </c>
      <c r="AI45" s="183">
        <v>45.1</v>
      </c>
      <c r="AJ45" s="179" t="s">
        <v>128</v>
      </c>
      <c r="AK45" s="179" t="s">
        <v>108</v>
      </c>
      <c r="AL45" s="179">
        <f t="shared" si="0"/>
        <v>1461</v>
      </c>
      <c r="AM45" s="179" t="s">
        <v>707</v>
      </c>
      <c r="AN45" s="179">
        <v>4</v>
      </c>
      <c r="AO45" s="179" t="s">
        <v>110</v>
      </c>
    </row>
    <row r="46" spans="1:41" s="184" customFormat="1" x14ac:dyDescent="0.3">
      <c r="A46" s="178" t="s">
        <v>938</v>
      </c>
      <c r="B46" s="179" t="s">
        <v>4202</v>
      </c>
      <c r="C46" s="179" t="s">
        <v>876</v>
      </c>
      <c r="D46" s="179">
        <v>2</v>
      </c>
      <c r="E46" s="179" t="s">
        <v>222</v>
      </c>
      <c r="F46" s="179" t="s">
        <v>4203</v>
      </c>
      <c r="G46" s="180" t="s">
        <v>233</v>
      </c>
      <c r="H46" s="180" t="s">
        <v>877</v>
      </c>
      <c r="I46" s="180" t="s">
        <v>4204</v>
      </c>
      <c r="J46" s="179" t="s">
        <v>579</v>
      </c>
      <c r="K46" s="179" t="s">
        <v>97</v>
      </c>
      <c r="L46" s="179" t="s">
        <v>124</v>
      </c>
      <c r="M46" s="179" t="s">
        <v>99</v>
      </c>
      <c r="N46" s="179">
        <v>4</v>
      </c>
      <c r="O46" s="179" t="s">
        <v>100</v>
      </c>
      <c r="P46" s="179">
        <v>1461</v>
      </c>
      <c r="Q46" s="179" t="s">
        <v>101</v>
      </c>
      <c r="R46" s="179" t="s">
        <v>102</v>
      </c>
      <c r="S46" s="179" t="s">
        <v>125</v>
      </c>
      <c r="T46" s="179" t="s">
        <v>707</v>
      </c>
      <c r="U46" s="179" t="s">
        <v>127</v>
      </c>
      <c r="V46" s="181">
        <v>8</v>
      </c>
      <c r="W46" s="179">
        <v>2</v>
      </c>
      <c r="X46" s="179">
        <v>0.01</v>
      </c>
      <c r="Y46" s="179">
        <v>13</v>
      </c>
      <c r="Z46" s="179">
        <v>2</v>
      </c>
      <c r="AA46" s="179">
        <v>0.02</v>
      </c>
      <c r="AB46" s="182"/>
      <c r="AC46" s="182"/>
      <c r="AD46" s="179"/>
      <c r="AE46" s="182"/>
      <c r="AF46" s="182"/>
      <c r="AG46" s="179"/>
      <c r="AH46" s="179" t="s">
        <v>124</v>
      </c>
      <c r="AI46" s="183">
        <v>45.1</v>
      </c>
      <c r="AJ46" s="179" t="s">
        <v>128</v>
      </c>
      <c r="AK46" s="179" t="s">
        <v>108</v>
      </c>
      <c r="AL46" s="179">
        <f t="shared" si="0"/>
        <v>1461</v>
      </c>
      <c r="AM46" s="179" t="s">
        <v>707</v>
      </c>
      <c r="AN46" s="179">
        <v>4</v>
      </c>
      <c r="AO46" s="179" t="s">
        <v>110</v>
      </c>
    </row>
    <row r="47" spans="1:41" s="184" customFormat="1" x14ac:dyDescent="0.3">
      <c r="A47" s="178" t="s">
        <v>939</v>
      </c>
      <c r="B47" s="179" t="s">
        <v>4202</v>
      </c>
      <c r="C47" s="179" t="s">
        <v>876</v>
      </c>
      <c r="D47" s="179">
        <v>2</v>
      </c>
      <c r="E47" s="179" t="s">
        <v>222</v>
      </c>
      <c r="F47" s="179" t="s">
        <v>4203</v>
      </c>
      <c r="G47" s="180" t="s">
        <v>233</v>
      </c>
      <c r="H47" s="180" t="s">
        <v>879</v>
      </c>
      <c r="I47" s="180" t="s">
        <v>4204</v>
      </c>
      <c r="J47" s="179" t="s">
        <v>579</v>
      </c>
      <c r="K47" s="179" t="s">
        <v>97</v>
      </c>
      <c r="L47" s="179" t="s">
        <v>124</v>
      </c>
      <c r="M47" s="179" t="s">
        <v>99</v>
      </c>
      <c r="N47" s="179">
        <v>4</v>
      </c>
      <c r="O47" s="179" t="s">
        <v>100</v>
      </c>
      <c r="P47" s="179">
        <v>1461</v>
      </c>
      <c r="Q47" s="179" t="s">
        <v>101</v>
      </c>
      <c r="R47" s="179" t="s">
        <v>102</v>
      </c>
      <c r="S47" s="179" t="s">
        <v>125</v>
      </c>
      <c r="T47" s="179" t="s">
        <v>707</v>
      </c>
      <c r="U47" s="179" t="s">
        <v>127</v>
      </c>
      <c r="V47" s="181">
        <v>8</v>
      </c>
      <c r="W47" s="179">
        <v>2</v>
      </c>
      <c r="X47" s="179">
        <v>0.01</v>
      </c>
      <c r="Y47" s="179">
        <v>13</v>
      </c>
      <c r="Z47" s="179">
        <v>2</v>
      </c>
      <c r="AA47" s="179">
        <v>0.02</v>
      </c>
      <c r="AB47" s="182"/>
      <c r="AC47" s="182"/>
      <c r="AD47" s="179"/>
      <c r="AE47" s="182"/>
      <c r="AF47" s="182"/>
      <c r="AG47" s="179"/>
      <c r="AH47" s="179" t="s">
        <v>124</v>
      </c>
      <c r="AI47" s="183">
        <v>45.1</v>
      </c>
      <c r="AJ47" s="179" t="s">
        <v>128</v>
      </c>
      <c r="AK47" s="179" t="s">
        <v>108</v>
      </c>
      <c r="AL47" s="179">
        <f>P47</f>
        <v>1461</v>
      </c>
      <c r="AM47" s="179" t="s">
        <v>707</v>
      </c>
      <c r="AN47" s="179">
        <v>4</v>
      </c>
      <c r="AO47" s="179" t="s">
        <v>110</v>
      </c>
    </row>
    <row r="48" spans="1:41" s="184" customFormat="1" x14ac:dyDescent="0.3">
      <c r="A48" s="178" t="s">
        <v>943</v>
      </c>
      <c r="B48" s="179" t="s">
        <v>4202</v>
      </c>
      <c r="C48" s="179" t="s">
        <v>876</v>
      </c>
      <c r="D48" s="179">
        <v>2</v>
      </c>
      <c r="E48" s="179" t="s">
        <v>222</v>
      </c>
      <c r="F48" s="179" t="s">
        <v>4203</v>
      </c>
      <c r="G48" s="180" t="s">
        <v>233</v>
      </c>
      <c r="H48" s="180" t="s">
        <v>880</v>
      </c>
      <c r="I48" s="180" t="s">
        <v>4204</v>
      </c>
      <c r="J48" s="179" t="s">
        <v>579</v>
      </c>
      <c r="K48" s="179" t="s">
        <v>97</v>
      </c>
      <c r="L48" s="179" t="s">
        <v>124</v>
      </c>
      <c r="M48" s="179" t="s">
        <v>99</v>
      </c>
      <c r="N48" s="179">
        <v>4</v>
      </c>
      <c r="O48" s="179" t="s">
        <v>100</v>
      </c>
      <c r="P48" s="179">
        <v>1461</v>
      </c>
      <c r="Q48" s="179" t="s">
        <v>101</v>
      </c>
      <c r="R48" s="179" t="s">
        <v>102</v>
      </c>
      <c r="S48" s="179" t="s">
        <v>125</v>
      </c>
      <c r="T48" s="179" t="s">
        <v>707</v>
      </c>
      <c r="U48" s="179" t="s">
        <v>127</v>
      </c>
      <c r="V48" s="181">
        <v>8</v>
      </c>
      <c r="W48" s="179">
        <v>2</v>
      </c>
      <c r="X48" s="179">
        <v>0.01</v>
      </c>
      <c r="Y48" s="179">
        <v>13</v>
      </c>
      <c r="Z48" s="179">
        <v>2</v>
      </c>
      <c r="AA48" s="179">
        <v>0.02</v>
      </c>
      <c r="AB48" s="182"/>
      <c r="AC48" s="182"/>
      <c r="AD48" s="179"/>
      <c r="AE48" s="182"/>
      <c r="AF48" s="182"/>
      <c r="AG48" s="179"/>
      <c r="AH48" s="179" t="s">
        <v>124</v>
      </c>
      <c r="AI48" s="183">
        <v>45.1</v>
      </c>
      <c r="AJ48" s="179" t="s">
        <v>128</v>
      </c>
      <c r="AK48" s="179" t="s">
        <v>108</v>
      </c>
      <c r="AL48" s="179">
        <f t="shared" ref="AL48:AL49" si="4">P48</f>
        <v>1461</v>
      </c>
      <c r="AM48" s="179" t="s">
        <v>707</v>
      </c>
      <c r="AN48" s="179">
        <v>4</v>
      </c>
      <c r="AO48" s="179" t="s">
        <v>110</v>
      </c>
    </row>
    <row r="49" spans="1:41" s="184" customFormat="1" x14ac:dyDescent="0.3">
      <c r="A49" s="178" t="s">
        <v>938</v>
      </c>
      <c r="B49" s="179" t="s">
        <v>4202</v>
      </c>
      <c r="C49" s="179" t="s">
        <v>876</v>
      </c>
      <c r="D49" s="179">
        <v>2</v>
      </c>
      <c r="E49" s="179" t="s">
        <v>222</v>
      </c>
      <c r="F49" s="179" t="s">
        <v>4203</v>
      </c>
      <c r="G49" s="180" t="s">
        <v>233</v>
      </c>
      <c r="H49" s="180" t="s">
        <v>4205</v>
      </c>
      <c r="I49" s="180" t="s">
        <v>4204</v>
      </c>
      <c r="J49" s="179" t="s">
        <v>579</v>
      </c>
      <c r="K49" s="179" t="s">
        <v>97</v>
      </c>
      <c r="L49" s="179" t="s">
        <v>124</v>
      </c>
      <c r="M49" s="179" t="s">
        <v>99</v>
      </c>
      <c r="N49" s="179">
        <v>4</v>
      </c>
      <c r="O49" s="179" t="s">
        <v>100</v>
      </c>
      <c r="P49" s="179">
        <v>1461</v>
      </c>
      <c r="Q49" s="179" t="s">
        <v>101</v>
      </c>
      <c r="R49" s="179" t="s">
        <v>102</v>
      </c>
      <c r="S49" s="179" t="s">
        <v>125</v>
      </c>
      <c r="T49" s="179" t="s">
        <v>707</v>
      </c>
      <c r="U49" s="179" t="s">
        <v>127</v>
      </c>
      <c r="V49" s="181">
        <v>8</v>
      </c>
      <c r="W49" s="179">
        <v>2</v>
      </c>
      <c r="X49" s="179">
        <v>0.01</v>
      </c>
      <c r="Y49" s="179">
        <v>13</v>
      </c>
      <c r="Z49" s="179">
        <v>2</v>
      </c>
      <c r="AA49" s="179">
        <v>0.02</v>
      </c>
      <c r="AB49" s="182"/>
      <c r="AC49" s="182"/>
      <c r="AD49" s="179"/>
      <c r="AE49" s="182"/>
      <c r="AF49" s="182"/>
      <c r="AG49" s="179"/>
      <c r="AH49" s="179" t="s">
        <v>124</v>
      </c>
      <c r="AI49" s="183">
        <v>45.1</v>
      </c>
      <c r="AJ49" s="179" t="s">
        <v>128</v>
      </c>
      <c r="AK49" s="179" t="s">
        <v>108</v>
      </c>
      <c r="AL49" s="179">
        <f t="shared" si="4"/>
        <v>1461</v>
      </c>
      <c r="AM49" s="179" t="s">
        <v>707</v>
      </c>
      <c r="AN49" s="179">
        <v>4</v>
      </c>
      <c r="AO49" s="179" t="s">
        <v>110</v>
      </c>
    </row>
    <row r="50" spans="1:41" s="184" customFormat="1" x14ac:dyDescent="0.3">
      <c r="A50" s="178" t="s">
        <v>940</v>
      </c>
      <c r="B50" s="179" t="s">
        <v>1292</v>
      </c>
      <c r="C50" s="179" t="s">
        <v>881</v>
      </c>
      <c r="D50" s="179">
        <v>2</v>
      </c>
      <c r="E50" s="179" t="s">
        <v>222</v>
      </c>
      <c r="F50" s="179" t="s">
        <v>1116</v>
      </c>
      <c r="G50" s="180" t="s">
        <v>233</v>
      </c>
      <c r="H50" s="180" t="s">
        <v>877</v>
      </c>
      <c r="I50" s="180" t="s">
        <v>886</v>
      </c>
      <c r="J50" s="179" t="s">
        <v>579</v>
      </c>
      <c r="K50" s="179" t="s">
        <v>97</v>
      </c>
      <c r="L50" s="179" t="s">
        <v>124</v>
      </c>
      <c r="M50" s="179" t="s">
        <v>99</v>
      </c>
      <c r="N50" s="179">
        <v>4</v>
      </c>
      <c r="O50" s="179" t="s">
        <v>100</v>
      </c>
      <c r="P50" s="179">
        <v>1461</v>
      </c>
      <c r="Q50" s="179" t="s">
        <v>101</v>
      </c>
      <c r="R50" s="179" t="s">
        <v>102</v>
      </c>
      <c r="S50" s="179" t="s">
        <v>125</v>
      </c>
      <c r="T50" s="179" t="s">
        <v>707</v>
      </c>
      <c r="U50" s="179" t="s">
        <v>127</v>
      </c>
      <c r="V50" s="181">
        <v>8</v>
      </c>
      <c r="W50" s="179">
        <v>2</v>
      </c>
      <c r="X50" s="179">
        <v>0.01</v>
      </c>
      <c r="Y50" s="179">
        <v>13</v>
      </c>
      <c r="Z50" s="179">
        <v>2</v>
      </c>
      <c r="AA50" s="179">
        <v>0.02</v>
      </c>
      <c r="AB50" s="182"/>
      <c r="AC50" s="182"/>
      <c r="AD50" s="179"/>
      <c r="AE50" s="182"/>
      <c r="AF50" s="182"/>
      <c r="AG50" s="179"/>
      <c r="AH50" s="179" t="s">
        <v>124</v>
      </c>
      <c r="AI50" s="183">
        <v>57.6</v>
      </c>
      <c r="AJ50" s="179" t="s">
        <v>128</v>
      </c>
      <c r="AK50" s="179" t="s">
        <v>108</v>
      </c>
      <c r="AL50" s="179">
        <f t="shared" si="0"/>
        <v>1461</v>
      </c>
      <c r="AM50" s="179" t="s">
        <v>707</v>
      </c>
      <c r="AN50" s="179">
        <v>4</v>
      </c>
      <c r="AO50" s="179" t="s">
        <v>110</v>
      </c>
    </row>
    <row r="51" spans="1:41" s="184" customFormat="1" x14ac:dyDescent="0.3">
      <c r="A51" s="178" t="s">
        <v>941</v>
      </c>
      <c r="B51" s="179" t="s">
        <v>1292</v>
      </c>
      <c r="C51" s="179" t="s">
        <v>881</v>
      </c>
      <c r="D51" s="179">
        <v>2</v>
      </c>
      <c r="E51" s="179" t="s">
        <v>222</v>
      </c>
      <c r="F51" s="179" t="s">
        <v>1116</v>
      </c>
      <c r="G51" s="180" t="s">
        <v>233</v>
      </c>
      <c r="H51" s="180" t="s">
        <v>879</v>
      </c>
      <c r="I51" s="180" t="s">
        <v>886</v>
      </c>
      <c r="J51" s="179" t="s">
        <v>579</v>
      </c>
      <c r="K51" s="179" t="s">
        <v>97</v>
      </c>
      <c r="L51" s="179" t="s">
        <v>124</v>
      </c>
      <c r="M51" s="179" t="s">
        <v>99</v>
      </c>
      <c r="N51" s="179">
        <v>4</v>
      </c>
      <c r="O51" s="179" t="s">
        <v>100</v>
      </c>
      <c r="P51" s="179">
        <v>1461</v>
      </c>
      <c r="Q51" s="179" t="s">
        <v>101</v>
      </c>
      <c r="R51" s="179" t="s">
        <v>102</v>
      </c>
      <c r="S51" s="179" t="s">
        <v>125</v>
      </c>
      <c r="T51" s="179" t="s">
        <v>707</v>
      </c>
      <c r="U51" s="179" t="s">
        <v>127</v>
      </c>
      <c r="V51" s="181">
        <v>8</v>
      </c>
      <c r="W51" s="179">
        <v>2</v>
      </c>
      <c r="X51" s="179">
        <v>0.01</v>
      </c>
      <c r="Y51" s="179">
        <v>13</v>
      </c>
      <c r="Z51" s="179">
        <v>2</v>
      </c>
      <c r="AA51" s="179">
        <v>0.02</v>
      </c>
      <c r="AB51" s="182"/>
      <c r="AC51" s="182"/>
      <c r="AD51" s="179"/>
      <c r="AE51" s="182"/>
      <c r="AF51" s="182"/>
      <c r="AG51" s="179"/>
      <c r="AH51" s="179" t="s">
        <v>124</v>
      </c>
      <c r="AI51" s="183">
        <v>57.6</v>
      </c>
      <c r="AJ51" s="179" t="s">
        <v>128</v>
      </c>
      <c r="AK51" s="179" t="s">
        <v>108</v>
      </c>
      <c r="AL51" s="179">
        <f t="shared" si="0"/>
        <v>1461</v>
      </c>
      <c r="AM51" s="179" t="s">
        <v>707</v>
      </c>
      <c r="AN51" s="179">
        <v>4</v>
      </c>
      <c r="AO51" s="179" t="s">
        <v>110</v>
      </c>
    </row>
    <row r="52" spans="1:41" s="184" customFormat="1" x14ac:dyDescent="0.3">
      <c r="A52" s="178" t="s">
        <v>1054</v>
      </c>
      <c r="B52" s="179" t="s">
        <v>1292</v>
      </c>
      <c r="C52" s="179" t="s">
        <v>881</v>
      </c>
      <c r="D52" s="179">
        <v>2</v>
      </c>
      <c r="E52" s="179" t="s">
        <v>222</v>
      </c>
      <c r="F52" s="179" t="s">
        <v>1116</v>
      </c>
      <c r="G52" s="180" t="s">
        <v>233</v>
      </c>
      <c r="H52" s="180" t="s">
        <v>880</v>
      </c>
      <c r="I52" s="180" t="s">
        <v>886</v>
      </c>
      <c r="J52" s="179" t="s">
        <v>579</v>
      </c>
      <c r="K52" s="179" t="s">
        <v>97</v>
      </c>
      <c r="L52" s="179" t="s">
        <v>124</v>
      </c>
      <c r="M52" s="179" t="s">
        <v>99</v>
      </c>
      <c r="N52" s="179">
        <v>4</v>
      </c>
      <c r="O52" s="179" t="s">
        <v>100</v>
      </c>
      <c r="P52" s="179">
        <v>1461</v>
      </c>
      <c r="Q52" s="179" t="s">
        <v>101</v>
      </c>
      <c r="R52" s="179" t="s">
        <v>102</v>
      </c>
      <c r="S52" s="179" t="s">
        <v>125</v>
      </c>
      <c r="T52" s="179" t="s">
        <v>707</v>
      </c>
      <c r="U52" s="179" t="s">
        <v>127</v>
      </c>
      <c r="V52" s="181">
        <v>8</v>
      </c>
      <c r="W52" s="179">
        <v>2</v>
      </c>
      <c r="X52" s="179">
        <v>0.01</v>
      </c>
      <c r="Y52" s="179">
        <v>13</v>
      </c>
      <c r="Z52" s="179">
        <v>2</v>
      </c>
      <c r="AA52" s="179">
        <v>0.02</v>
      </c>
      <c r="AB52" s="182"/>
      <c r="AC52" s="182"/>
      <c r="AD52" s="179"/>
      <c r="AE52" s="182"/>
      <c r="AF52" s="182"/>
      <c r="AG52" s="179"/>
      <c r="AH52" s="179" t="s">
        <v>124</v>
      </c>
      <c r="AI52" s="183">
        <v>57.6</v>
      </c>
      <c r="AJ52" s="179" t="s">
        <v>128</v>
      </c>
      <c r="AK52" s="179" t="s">
        <v>108</v>
      </c>
      <c r="AL52" s="179">
        <f t="shared" si="0"/>
        <v>1461</v>
      </c>
      <c r="AM52" s="179" t="s">
        <v>707</v>
      </c>
      <c r="AN52" s="179">
        <v>4</v>
      </c>
      <c r="AO52" s="179" t="s">
        <v>110</v>
      </c>
    </row>
    <row r="53" spans="1:41" s="184" customFormat="1" x14ac:dyDescent="0.3">
      <c r="A53" s="178" t="s">
        <v>940</v>
      </c>
      <c r="B53" s="179" t="s">
        <v>4206</v>
      </c>
      <c r="C53" s="179" t="s">
        <v>881</v>
      </c>
      <c r="D53" s="179">
        <v>2</v>
      </c>
      <c r="E53" s="179" t="s">
        <v>222</v>
      </c>
      <c r="F53" s="179" t="s">
        <v>4207</v>
      </c>
      <c r="G53" s="180" t="s">
        <v>233</v>
      </c>
      <c r="H53" s="180" t="s">
        <v>877</v>
      </c>
      <c r="I53" s="180" t="s">
        <v>4208</v>
      </c>
      <c r="J53" s="179" t="s">
        <v>579</v>
      </c>
      <c r="K53" s="179" t="s">
        <v>97</v>
      </c>
      <c r="L53" s="179" t="s">
        <v>124</v>
      </c>
      <c r="M53" s="179" t="s">
        <v>99</v>
      </c>
      <c r="N53" s="179">
        <v>4</v>
      </c>
      <c r="O53" s="179" t="s">
        <v>100</v>
      </c>
      <c r="P53" s="179">
        <v>1461</v>
      </c>
      <c r="Q53" s="179" t="s">
        <v>101</v>
      </c>
      <c r="R53" s="179" t="s">
        <v>102</v>
      </c>
      <c r="S53" s="179" t="s">
        <v>125</v>
      </c>
      <c r="T53" s="179" t="s">
        <v>707</v>
      </c>
      <c r="U53" s="179" t="s">
        <v>127</v>
      </c>
      <c r="V53" s="181">
        <v>8</v>
      </c>
      <c r="W53" s="179">
        <v>2</v>
      </c>
      <c r="X53" s="179">
        <v>0.01</v>
      </c>
      <c r="Y53" s="179">
        <v>13</v>
      </c>
      <c r="Z53" s="179">
        <v>2</v>
      </c>
      <c r="AA53" s="179">
        <v>0.02</v>
      </c>
      <c r="AB53" s="182"/>
      <c r="AC53" s="182"/>
      <c r="AD53" s="179"/>
      <c r="AE53" s="182"/>
      <c r="AF53" s="182"/>
      <c r="AG53" s="179"/>
      <c r="AH53" s="179" t="s">
        <v>124</v>
      </c>
      <c r="AI53" s="183">
        <v>57.6</v>
      </c>
      <c r="AJ53" s="179" t="s">
        <v>128</v>
      </c>
      <c r="AK53" s="179" t="s">
        <v>108</v>
      </c>
      <c r="AL53" s="179">
        <v>1461</v>
      </c>
      <c r="AM53" s="179" t="s">
        <v>707</v>
      </c>
      <c r="AN53" s="179">
        <v>4</v>
      </c>
      <c r="AO53" s="179" t="s">
        <v>110</v>
      </c>
    </row>
    <row r="54" spans="1:41" s="184" customFormat="1" x14ac:dyDescent="0.3">
      <c r="A54" s="178" t="s">
        <v>941</v>
      </c>
      <c r="B54" s="179" t="s">
        <v>4206</v>
      </c>
      <c r="C54" s="179" t="s">
        <v>881</v>
      </c>
      <c r="D54" s="179">
        <v>2</v>
      </c>
      <c r="E54" s="179" t="s">
        <v>222</v>
      </c>
      <c r="F54" s="179" t="s">
        <v>4207</v>
      </c>
      <c r="G54" s="180" t="s">
        <v>233</v>
      </c>
      <c r="H54" s="180" t="s">
        <v>879</v>
      </c>
      <c r="I54" s="180" t="s">
        <v>4208</v>
      </c>
      <c r="J54" s="179" t="s">
        <v>579</v>
      </c>
      <c r="K54" s="179" t="s">
        <v>97</v>
      </c>
      <c r="L54" s="179" t="s">
        <v>124</v>
      </c>
      <c r="M54" s="179" t="s">
        <v>99</v>
      </c>
      <c r="N54" s="179">
        <v>4</v>
      </c>
      <c r="O54" s="179" t="s">
        <v>100</v>
      </c>
      <c r="P54" s="179">
        <v>1461</v>
      </c>
      <c r="Q54" s="179" t="s">
        <v>101</v>
      </c>
      <c r="R54" s="179" t="s">
        <v>102</v>
      </c>
      <c r="S54" s="179" t="s">
        <v>125</v>
      </c>
      <c r="T54" s="179" t="s">
        <v>707</v>
      </c>
      <c r="U54" s="179" t="s">
        <v>127</v>
      </c>
      <c r="V54" s="181">
        <v>8</v>
      </c>
      <c r="W54" s="179">
        <v>2</v>
      </c>
      <c r="X54" s="179">
        <v>0.01</v>
      </c>
      <c r="Y54" s="179">
        <v>13</v>
      </c>
      <c r="Z54" s="179">
        <v>2</v>
      </c>
      <c r="AA54" s="179">
        <v>0.02</v>
      </c>
      <c r="AB54" s="182"/>
      <c r="AC54" s="182"/>
      <c r="AD54" s="179"/>
      <c r="AE54" s="182"/>
      <c r="AF54" s="182"/>
      <c r="AG54" s="179"/>
      <c r="AH54" s="179" t="s">
        <v>124</v>
      </c>
      <c r="AI54" s="183">
        <v>57.6</v>
      </c>
      <c r="AJ54" s="179" t="s">
        <v>128</v>
      </c>
      <c r="AK54" s="179" t="s">
        <v>108</v>
      </c>
      <c r="AL54" s="179">
        <v>1461</v>
      </c>
      <c r="AM54" s="179" t="s">
        <v>707</v>
      </c>
      <c r="AN54" s="179">
        <v>4</v>
      </c>
      <c r="AO54" s="179" t="s">
        <v>110</v>
      </c>
    </row>
    <row r="55" spans="1:41" s="184" customFormat="1" x14ac:dyDescent="0.3">
      <c r="A55" s="178" t="s">
        <v>1054</v>
      </c>
      <c r="B55" s="179" t="s">
        <v>4206</v>
      </c>
      <c r="C55" s="179" t="s">
        <v>881</v>
      </c>
      <c r="D55" s="179">
        <v>2</v>
      </c>
      <c r="E55" s="179" t="s">
        <v>222</v>
      </c>
      <c r="F55" s="179" t="s">
        <v>4207</v>
      </c>
      <c r="G55" s="180" t="s">
        <v>233</v>
      </c>
      <c r="H55" s="180" t="s">
        <v>880</v>
      </c>
      <c r="I55" s="180" t="s">
        <v>4208</v>
      </c>
      <c r="J55" s="179" t="s">
        <v>579</v>
      </c>
      <c r="K55" s="179" t="s">
        <v>97</v>
      </c>
      <c r="L55" s="179" t="s">
        <v>124</v>
      </c>
      <c r="M55" s="179" t="s">
        <v>99</v>
      </c>
      <c r="N55" s="179">
        <v>4</v>
      </c>
      <c r="O55" s="179" t="s">
        <v>100</v>
      </c>
      <c r="P55" s="179">
        <v>1461</v>
      </c>
      <c r="Q55" s="179" t="s">
        <v>101</v>
      </c>
      <c r="R55" s="179" t="s">
        <v>102</v>
      </c>
      <c r="S55" s="179" t="s">
        <v>125</v>
      </c>
      <c r="T55" s="179" t="s">
        <v>707</v>
      </c>
      <c r="U55" s="179" t="s">
        <v>127</v>
      </c>
      <c r="V55" s="181">
        <v>8</v>
      </c>
      <c r="W55" s="179">
        <v>2</v>
      </c>
      <c r="X55" s="179">
        <v>0.01</v>
      </c>
      <c r="Y55" s="179">
        <v>13</v>
      </c>
      <c r="Z55" s="179">
        <v>2</v>
      </c>
      <c r="AA55" s="179">
        <v>0.02</v>
      </c>
      <c r="AB55" s="182"/>
      <c r="AC55" s="182"/>
      <c r="AD55" s="179"/>
      <c r="AE55" s="182"/>
      <c r="AF55" s="182"/>
      <c r="AG55" s="179"/>
      <c r="AH55" s="179" t="s">
        <v>124</v>
      </c>
      <c r="AI55" s="183">
        <v>57.6</v>
      </c>
      <c r="AJ55" s="179" t="s">
        <v>128</v>
      </c>
      <c r="AK55" s="179" t="s">
        <v>108</v>
      </c>
      <c r="AL55" s="179">
        <v>1461</v>
      </c>
      <c r="AM55" s="179" t="s">
        <v>707</v>
      </c>
      <c r="AN55" s="179">
        <v>4</v>
      </c>
      <c r="AO55" s="179" t="s">
        <v>110</v>
      </c>
    </row>
    <row r="56" spans="1:41" s="184" customFormat="1" x14ac:dyDescent="0.3">
      <c r="A56" s="178" t="s">
        <v>940</v>
      </c>
      <c r="B56" s="179" t="s">
        <v>4206</v>
      </c>
      <c r="C56" s="179" t="s">
        <v>881</v>
      </c>
      <c r="D56" s="179">
        <v>2</v>
      </c>
      <c r="E56" s="179" t="s">
        <v>222</v>
      </c>
      <c r="F56" s="179" t="s">
        <v>4207</v>
      </c>
      <c r="G56" s="180" t="s">
        <v>233</v>
      </c>
      <c r="H56" s="180" t="s">
        <v>4205</v>
      </c>
      <c r="I56" s="180" t="s">
        <v>4208</v>
      </c>
      <c r="J56" s="179" t="s">
        <v>579</v>
      </c>
      <c r="K56" s="179" t="s">
        <v>97</v>
      </c>
      <c r="L56" s="179" t="s">
        <v>124</v>
      </c>
      <c r="M56" s="179" t="s">
        <v>99</v>
      </c>
      <c r="N56" s="179">
        <v>4</v>
      </c>
      <c r="O56" s="179" t="s">
        <v>100</v>
      </c>
      <c r="P56" s="179">
        <v>1461</v>
      </c>
      <c r="Q56" s="179" t="s">
        <v>101</v>
      </c>
      <c r="R56" s="179" t="s">
        <v>102</v>
      </c>
      <c r="S56" s="179" t="s">
        <v>125</v>
      </c>
      <c r="T56" s="179" t="s">
        <v>707</v>
      </c>
      <c r="U56" s="179" t="s">
        <v>127</v>
      </c>
      <c r="V56" s="181">
        <v>8</v>
      </c>
      <c r="W56" s="179">
        <v>2</v>
      </c>
      <c r="X56" s="179">
        <v>0.01</v>
      </c>
      <c r="Y56" s="179">
        <v>13</v>
      </c>
      <c r="Z56" s="179">
        <v>2</v>
      </c>
      <c r="AA56" s="179">
        <v>0.02</v>
      </c>
      <c r="AB56" s="182"/>
      <c r="AC56" s="182"/>
      <c r="AD56" s="179"/>
      <c r="AE56" s="182"/>
      <c r="AF56" s="182"/>
      <c r="AG56" s="179"/>
      <c r="AH56" s="179" t="s">
        <v>124</v>
      </c>
      <c r="AI56" s="183">
        <v>57.6</v>
      </c>
      <c r="AJ56" s="179" t="s">
        <v>128</v>
      </c>
      <c r="AK56" s="179" t="s">
        <v>108</v>
      </c>
      <c r="AL56" s="179">
        <f t="shared" ref="AL56" si="5">P56</f>
        <v>1461</v>
      </c>
      <c r="AM56" s="179" t="s">
        <v>707</v>
      </c>
      <c r="AN56" s="179">
        <v>4</v>
      </c>
      <c r="AO56" s="179" t="s">
        <v>110</v>
      </c>
    </row>
    <row r="57" spans="1:41" s="184" customFormat="1" x14ac:dyDescent="0.3">
      <c r="A57" s="178" t="s">
        <v>944</v>
      </c>
      <c r="B57" s="179" t="s">
        <v>1293</v>
      </c>
      <c r="C57" s="179" t="s">
        <v>885</v>
      </c>
      <c r="D57" s="179">
        <v>2</v>
      </c>
      <c r="E57" s="179" t="s">
        <v>222</v>
      </c>
      <c r="F57" s="179" t="s">
        <v>1117</v>
      </c>
      <c r="G57" s="180" t="s">
        <v>233</v>
      </c>
      <c r="H57" s="180" t="s">
        <v>882</v>
      </c>
      <c r="I57" s="180" t="s">
        <v>883</v>
      </c>
      <c r="J57" s="179" t="s">
        <v>579</v>
      </c>
      <c r="K57" s="179" t="s">
        <v>97</v>
      </c>
      <c r="L57" s="179" t="s">
        <v>124</v>
      </c>
      <c r="M57" s="179" t="s">
        <v>99</v>
      </c>
      <c r="N57" s="179">
        <v>4</v>
      </c>
      <c r="O57" s="179" t="s">
        <v>100</v>
      </c>
      <c r="P57" s="179">
        <v>1461</v>
      </c>
      <c r="Q57" s="179" t="s">
        <v>101</v>
      </c>
      <c r="R57" s="179" t="s">
        <v>102</v>
      </c>
      <c r="S57" s="179" t="s">
        <v>125</v>
      </c>
      <c r="T57" s="179" t="s">
        <v>707</v>
      </c>
      <c r="U57" s="179" t="s">
        <v>127</v>
      </c>
      <c r="V57" s="181">
        <v>8</v>
      </c>
      <c r="W57" s="179">
        <v>2</v>
      </c>
      <c r="X57" s="179">
        <v>0.01</v>
      </c>
      <c r="Y57" s="179">
        <v>13</v>
      </c>
      <c r="Z57" s="179">
        <v>2</v>
      </c>
      <c r="AA57" s="179">
        <v>0.02</v>
      </c>
      <c r="AB57" s="182"/>
      <c r="AC57" s="182"/>
      <c r="AD57" s="179"/>
      <c r="AE57" s="182"/>
      <c r="AF57" s="182"/>
      <c r="AG57" s="179"/>
      <c r="AH57" s="179" t="s">
        <v>124</v>
      </c>
      <c r="AI57" s="183">
        <v>56</v>
      </c>
      <c r="AJ57" s="179" t="s">
        <v>128</v>
      </c>
      <c r="AK57" s="179" t="s">
        <v>108</v>
      </c>
      <c r="AL57" s="179">
        <f t="shared" si="0"/>
        <v>1461</v>
      </c>
      <c r="AM57" s="179" t="s">
        <v>707</v>
      </c>
      <c r="AN57" s="179">
        <v>4</v>
      </c>
      <c r="AO57" s="179" t="s">
        <v>110</v>
      </c>
    </row>
    <row r="58" spans="1:41" s="184" customFormat="1" x14ac:dyDescent="0.3">
      <c r="A58" s="178" t="s">
        <v>945</v>
      </c>
      <c r="B58" s="179" t="s">
        <v>1293</v>
      </c>
      <c r="C58" s="179" t="s">
        <v>885</v>
      </c>
      <c r="D58" s="179">
        <v>2</v>
      </c>
      <c r="E58" s="179" t="s">
        <v>222</v>
      </c>
      <c r="F58" s="179" t="s">
        <v>1117</v>
      </c>
      <c r="G58" s="180" t="s">
        <v>233</v>
      </c>
      <c r="H58" s="180" t="s">
        <v>884</v>
      </c>
      <c r="I58" s="180" t="s">
        <v>883</v>
      </c>
      <c r="J58" s="179" t="s">
        <v>579</v>
      </c>
      <c r="K58" s="179" t="s">
        <v>97</v>
      </c>
      <c r="L58" s="179" t="s">
        <v>124</v>
      </c>
      <c r="M58" s="179" t="s">
        <v>99</v>
      </c>
      <c r="N58" s="179">
        <v>4</v>
      </c>
      <c r="O58" s="179" t="s">
        <v>100</v>
      </c>
      <c r="P58" s="179">
        <v>1461</v>
      </c>
      <c r="Q58" s="179" t="s">
        <v>101</v>
      </c>
      <c r="R58" s="179" t="s">
        <v>102</v>
      </c>
      <c r="S58" s="179" t="s">
        <v>125</v>
      </c>
      <c r="T58" s="179" t="s">
        <v>707</v>
      </c>
      <c r="U58" s="179" t="s">
        <v>127</v>
      </c>
      <c r="V58" s="181">
        <v>8</v>
      </c>
      <c r="W58" s="179">
        <v>2</v>
      </c>
      <c r="X58" s="179">
        <v>0.01</v>
      </c>
      <c r="Y58" s="179">
        <v>13</v>
      </c>
      <c r="Z58" s="179">
        <v>2</v>
      </c>
      <c r="AA58" s="179">
        <v>0.02</v>
      </c>
      <c r="AB58" s="182"/>
      <c r="AC58" s="182"/>
      <c r="AD58" s="179"/>
      <c r="AE58" s="182"/>
      <c r="AF58" s="182"/>
      <c r="AG58" s="179"/>
      <c r="AH58" s="179" t="s">
        <v>124</v>
      </c>
      <c r="AI58" s="183">
        <v>56</v>
      </c>
      <c r="AJ58" s="179" t="s">
        <v>128</v>
      </c>
      <c r="AK58" s="179" t="s">
        <v>108</v>
      </c>
      <c r="AL58" s="179">
        <f t="shared" si="0"/>
        <v>1461</v>
      </c>
      <c r="AM58" s="179" t="s">
        <v>707</v>
      </c>
      <c r="AN58" s="179">
        <v>4</v>
      </c>
      <c r="AO58" s="179" t="s">
        <v>110</v>
      </c>
    </row>
    <row r="59" spans="1:41" s="184" customFormat="1" x14ac:dyDescent="0.3">
      <c r="A59" s="178" t="s">
        <v>944</v>
      </c>
      <c r="B59" s="179" t="s">
        <v>4209</v>
      </c>
      <c r="C59" s="179" t="s">
        <v>885</v>
      </c>
      <c r="D59" s="179">
        <v>2</v>
      </c>
      <c r="E59" s="179" t="s">
        <v>222</v>
      </c>
      <c r="F59" s="179" t="s">
        <v>4210</v>
      </c>
      <c r="G59" s="180" t="s">
        <v>233</v>
      </c>
      <c r="H59" s="180" t="s">
        <v>882</v>
      </c>
      <c r="I59" s="180" t="s">
        <v>4211</v>
      </c>
      <c r="J59" s="179" t="s">
        <v>579</v>
      </c>
      <c r="K59" s="179" t="s">
        <v>97</v>
      </c>
      <c r="L59" s="179" t="s">
        <v>124</v>
      </c>
      <c r="M59" s="179" t="s">
        <v>99</v>
      </c>
      <c r="N59" s="179">
        <v>4</v>
      </c>
      <c r="O59" s="179" t="s">
        <v>100</v>
      </c>
      <c r="P59" s="179">
        <v>1461</v>
      </c>
      <c r="Q59" s="179" t="s">
        <v>101</v>
      </c>
      <c r="R59" s="179" t="s">
        <v>102</v>
      </c>
      <c r="S59" s="179" t="s">
        <v>125</v>
      </c>
      <c r="T59" s="179" t="s">
        <v>707</v>
      </c>
      <c r="U59" s="179" t="s">
        <v>127</v>
      </c>
      <c r="V59" s="181">
        <v>8</v>
      </c>
      <c r="W59" s="179">
        <v>2</v>
      </c>
      <c r="X59" s="179">
        <v>0.01</v>
      </c>
      <c r="Y59" s="179">
        <v>13</v>
      </c>
      <c r="Z59" s="179">
        <v>2</v>
      </c>
      <c r="AA59" s="179">
        <v>0.02</v>
      </c>
      <c r="AB59" s="182"/>
      <c r="AC59" s="182"/>
      <c r="AD59" s="179"/>
      <c r="AE59" s="182"/>
      <c r="AF59" s="182"/>
      <c r="AG59" s="179"/>
      <c r="AH59" s="179" t="s">
        <v>124</v>
      </c>
      <c r="AI59" s="183">
        <v>56</v>
      </c>
      <c r="AJ59" s="179" t="s">
        <v>128</v>
      </c>
      <c r="AK59" s="179" t="s">
        <v>108</v>
      </c>
      <c r="AL59" s="179">
        <v>1461</v>
      </c>
      <c r="AM59" s="179" t="s">
        <v>707</v>
      </c>
      <c r="AN59" s="179">
        <v>4</v>
      </c>
      <c r="AO59" s="179" t="s">
        <v>110</v>
      </c>
    </row>
    <row r="60" spans="1:41" s="184" customFormat="1" x14ac:dyDescent="0.3">
      <c r="A60" s="178" t="s">
        <v>945</v>
      </c>
      <c r="B60" s="179" t="s">
        <v>4209</v>
      </c>
      <c r="C60" s="179" t="s">
        <v>885</v>
      </c>
      <c r="D60" s="179">
        <v>2</v>
      </c>
      <c r="E60" s="179" t="s">
        <v>222</v>
      </c>
      <c r="F60" s="179" t="s">
        <v>4210</v>
      </c>
      <c r="G60" s="180" t="s">
        <v>233</v>
      </c>
      <c r="H60" s="180" t="s">
        <v>884</v>
      </c>
      <c r="I60" s="180" t="s">
        <v>4211</v>
      </c>
      <c r="J60" s="179" t="s">
        <v>579</v>
      </c>
      <c r="K60" s="179" t="s">
        <v>97</v>
      </c>
      <c r="L60" s="179" t="s">
        <v>124</v>
      </c>
      <c r="M60" s="179" t="s">
        <v>99</v>
      </c>
      <c r="N60" s="179">
        <v>4</v>
      </c>
      <c r="O60" s="179" t="s">
        <v>100</v>
      </c>
      <c r="P60" s="179">
        <v>1461</v>
      </c>
      <c r="Q60" s="179" t="s">
        <v>101</v>
      </c>
      <c r="R60" s="179" t="s">
        <v>102</v>
      </c>
      <c r="S60" s="179" t="s">
        <v>125</v>
      </c>
      <c r="T60" s="179" t="s">
        <v>707</v>
      </c>
      <c r="U60" s="179" t="s">
        <v>127</v>
      </c>
      <c r="V60" s="181">
        <v>8</v>
      </c>
      <c r="W60" s="179">
        <v>2</v>
      </c>
      <c r="X60" s="179">
        <v>0.01</v>
      </c>
      <c r="Y60" s="179">
        <v>13</v>
      </c>
      <c r="Z60" s="179">
        <v>2</v>
      </c>
      <c r="AA60" s="179">
        <v>0.02</v>
      </c>
      <c r="AB60" s="182"/>
      <c r="AC60" s="182"/>
      <c r="AD60" s="179"/>
      <c r="AE60" s="182"/>
      <c r="AF60" s="182"/>
      <c r="AG60" s="179"/>
      <c r="AH60" s="179" t="s">
        <v>124</v>
      </c>
      <c r="AI60" s="183">
        <v>56</v>
      </c>
      <c r="AJ60" s="179" t="s">
        <v>128</v>
      </c>
      <c r="AK60" s="179" t="s">
        <v>108</v>
      </c>
      <c r="AL60" s="179">
        <v>1461</v>
      </c>
      <c r="AM60" s="179" t="s">
        <v>707</v>
      </c>
      <c r="AN60" s="179">
        <v>4</v>
      </c>
      <c r="AO60" s="179" t="s">
        <v>110</v>
      </c>
    </row>
    <row r="61" spans="1:41" s="184" customFormat="1" x14ac:dyDescent="0.3">
      <c r="A61" s="178" t="s">
        <v>938</v>
      </c>
      <c r="B61" s="179" t="s">
        <v>1623</v>
      </c>
      <c r="C61" s="179" t="s">
        <v>1391</v>
      </c>
      <c r="D61" s="179">
        <v>2</v>
      </c>
      <c r="E61" s="179" t="s">
        <v>222</v>
      </c>
      <c r="F61" s="179" t="s">
        <v>1607</v>
      </c>
      <c r="G61" s="180" t="s">
        <v>233</v>
      </c>
      <c r="H61" s="180" t="s">
        <v>877</v>
      </c>
      <c r="I61" s="180" t="s">
        <v>1625</v>
      </c>
      <c r="J61" s="179" t="s">
        <v>587</v>
      </c>
      <c r="K61" s="179" t="s">
        <v>97</v>
      </c>
      <c r="L61" s="179" t="s">
        <v>124</v>
      </c>
      <c r="M61" s="179" t="s">
        <v>99</v>
      </c>
      <c r="N61" s="179">
        <v>4</v>
      </c>
      <c r="O61" s="179" t="s">
        <v>100</v>
      </c>
      <c r="P61" s="179">
        <v>1461</v>
      </c>
      <c r="Q61" s="179" t="s">
        <v>101</v>
      </c>
      <c r="R61" s="179" t="s">
        <v>102</v>
      </c>
      <c r="S61" s="179" t="s">
        <v>125</v>
      </c>
      <c r="T61" s="179" t="s">
        <v>707</v>
      </c>
      <c r="U61" s="179" t="s">
        <v>127</v>
      </c>
      <c r="V61" s="181">
        <v>37</v>
      </c>
      <c r="W61" s="179">
        <v>1</v>
      </c>
      <c r="X61" s="179">
        <v>0.19</v>
      </c>
      <c r="Y61" s="179">
        <v>64</v>
      </c>
      <c r="Z61" s="179">
        <v>19</v>
      </c>
      <c r="AA61" s="179">
        <v>0.23</v>
      </c>
      <c r="AB61" s="182"/>
      <c r="AC61" s="182"/>
      <c r="AD61" s="179"/>
      <c r="AE61" s="182"/>
      <c r="AF61" s="182"/>
      <c r="AG61" s="179"/>
      <c r="AH61" s="179" t="s">
        <v>124</v>
      </c>
      <c r="AI61" s="183">
        <v>44.9</v>
      </c>
      <c r="AJ61" s="179" t="s">
        <v>128</v>
      </c>
      <c r="AK61" s="179" t="s">
        <v>108</v>
      </c>
      <c r="AL61" s="179">
        <f t="shared" si="0"/>
        <v>1461</v>
      </c>
      <c r="AM61" s="179" t="s">
        <v>707</v>
      </c>
      <c r="AN61" s="179">
        <v>5</v>
      </c>
      <c r="AO61" s="179" t="s">
        <v>110</v>
      </c>
    </row>
    <row r="62" spans="1:41" s="184" customFormat="1" x14ac:dyDescent="0.3">
      <c r="A62" s="178" t="s">
        <v>939</v>
      </c>
      <c r="B62" s="179" t="s">
        <v>1623</v>
      </c>
      <c r="C62" s="179" t="s">
        <v>1391</v>
      </c>
      <c r="D62" s="179">
        <v>2</v>
      </c>
      <c r="E62" s="179" t="s">
        <v>222</v>
      </c>
      <c r="F62" s="179" t="s">
        <v>1607</v>
      </c>
      <c r="G62" s="180" t="s">
        <v>233</v>
      </c>
      <c r="H62" s="180" t="s">
        <v>879</v>
      </c>
      <c r="I62" s="180" t="s">
        <v>1625</v>
      </c>
      <c r="J62" s="179" t="s">
        <v>587</v>
      </c>
      <c r="K62" s="179" t="s">
        <v>97</v>
      </c>
      <c r="L62" s="179" t="s">
        <v>124</v>
      </c>
      <c r="M62" s="179" t="s">
        <v>99</v>
      </c>
      <c r="N62" s="179">
        <v>4</v>
      </c>
      <c r="O62" s="179" t="s">
        <v>100</v>
      </c>
      <c r="P62" s="179">
        <v>1461</v>
      </c>
      <c r="Q62" s="179" t="s">
        <v>101</v>
      </c>
      <c r="R62" s="179" t="s">
        <v>102</v>
      </c>
      <c r="S62" s="179" t="s">
        <v>125</v>
      </c>
      <c r="T62" s="179" t="s">
        <v>707</v>
      </c>
      <c r="U62" s="179" t="s">
        <v>127</v>
      </c>
      <c r="V62" s="181">
        <v>37</v>
      </c>
      <c r="W62" s="179">
        <v>1</v>
      </c>
      <c r="X62" s="179">
        <v>0.19</v>
      </c>
      <c r="Y62" s="179">
        <v>64</v>
      </c>
      <c r="Z62" s="179">
        <v>19</v>
      </c>
      <c r="AA62" s="179">
        <v>0.23</v>
      </c>
      <c r="AB62" s="182"/>
      <c r="AC62" s="182"/>
      <c r="AD62" s="179"/>
      <c r="AE62" s="182"/>
      <c r="AF62" s="182"/>
      <c r="AG62" s="179"/>
      <c r="AH62" s="179" t="s">
        <v>124</v>
      </c>
      <c r="AI62" s="183">
        <v>44.9</v>
      </c>
      <c r="AJ62" s="179" t="s">
        <v>128</v>
      </c>
      <c r="AK62" s="179" t="s">
        <v>108</v>
      </c>
      <c r="AL62" s="179">
        <f t="shared" si="0"/>
        <v>1461</v>
      </c>
      <c r="AM62" s="179" t="s">
        <v>707</v>
      </c>
      <c r="AN62" s="179">
        <v>5</v>
      </c>
      <c r="AO62" s="179" t="s">
        <v>110</v>
      </c>
    </row>
    <row r="63" spans="1:41" s="184" customFormat="1" x14ac:dyDescent="0.3">
      <c r="A63" s="178" t="s">
        <v>940</v>
      </c>
      <c r="B63" s="179" t="s">
        <v>1624</v>
      </c>
      <c r="C63" s="179" t="s">
        <v>1392</v>
      </c>
      <c r="D63" s="179">
        <v>2</v>
      </c>
      <c r="E63" s="179" t="s">
        <v>222</v>
      </c>
      <c r="F63" s="179" t="s">
        <v>1631</v>
      </c>
      <c r="G63" s="180" t="s">
        <v>233</v>
      </c>
      <c r="H63" s="180" t="s">
        <v>877</v>
      </c>
      <c r="I63" s="180" t="s">
        <v>1626</v>
      </c>
      <c r="J63" s="179" t="s">
        <v>579</v>
      </c>
      <c r="K63" s="179" t="s">
        <v>97</v>
      </c>
      <c r="L63" s="179" t="s">
        <v>124</v>
      </c>
      <c r="M63" s="179" t="s">
        <v>99</v>
      </c>
      <c r="N63" s="179">
        <v>4</v>
      </c>
      <c r="O63" s="179" t="s">
        <v>100</v>
      </c>
      <c r="P63" s="179">
        <v>1461</v>
      </c>
      <c r="Q63" s="179" t="s">
        <v>101</v>
      </c>
      <c r="R63" s="179" t="s">
        <v>102</v>
      </c>
      <c r="S63" s="179" t="s">
        <v>125</v>
      </c>
      <c r="T63" s="179" t="s">
        <v>707</v>
      </c>
      <c r="U63" s="179" t="s">
        <v>127</v>
      </c>
      <c r="V63" s="181">
        <v>37</v>
      </c>
      <c r="W63" s="179">
        <v>1</v>
      </c>
      <c r="X63" s="179">
        <v>0.19</v>
      </c>
      <c r="Y63" s="179">
        <v>64</v>
      </c>
      <c r="Z63" s="179">
        <v>19</v>
      </c>
      <c r="AA63" s="179">
        <v>0.23</v>
      </c>
      <c r="AB63" s="182"/>
      <c r="AC63" s="182"/>
      <c r="AD63" s="179"/>
      <c r="AE63" s="182"/>
      <c r="AF63" s="182"/>
      <c r="AG63" s="179"/>
      <c r="AH63" s="179" t="s">
        <v>124</v>
      </c>
      <c r="AI63" s="183">
        <v>57.5</v>
      </c>
      <c r="AJ63" s="179" t="s">
        <v>128</v>
      </c>
      <c r="AK63" s="179" t="s">
        <v>108</v>
      </c>
      <c r="AL63" s="179">
        <f t="shared" si="0"/>
        <v>1461</v>
      </c>
      <c r="AM63" s="179" t="s">
        <v>707</v>
      </c>
      <c r="AN63" s="179">
        <v>5</v>
      </c>
      <c r="AO63" s="179" t="s">
        <v>110</v>
      </c>
    </row>
    <row r="64" spans="1:41" s="184" customFormat="1" x14ac:dyDescent="0.3">
      <c r="A64" s="178" t="s">
        <v>941</v>
      </c>
      <c r="B64" s="179" t="s">
        <v>1624</v>
      </c>
      <c r="C64" s="179" t="s">
        <v>1392</v>
      </c>
      <c r="D64" s="179">
        <v>2</v>
      </c>
      <c r="E64" s="179" t="s">
        <v>222</v>
      </c>
      <c r="F64" s="179" t="s">
        <v>1632</v>
      </c>
      <c r="G64" s="180" t="s">
        <v>233</v>
      </c>
      <c r="H64" s="180" t="s">
        <v>879</v>
      </c>
      <c r="I64" s="180" t="s">
        <v>1626</v>
      </c>
      <c r="J64" s="179" t="s">
        <v>579</v>
      </c>
      <c r="K64" s="179" t="s">
        <v>97</v>
      </c>
      <c r="L64" s="179" t="s">
        <v>124</v>
      </c>
      <c r="M64" s="179" t="s">
        <v>99</v>
      </c>
      <c r="N64" s="179">
        <v>4</v>
      </c>
      <c r="O64" s="179" t="s">
        <v>100</v>
      </c>
      <c r="P64" s="179">
        <v>1461</v>
      </c>
      <c r="Q64" s="179" t="s">
        <v>101</v>
      </c>
      <c r="R64" s="179" t="s">
        <v>102</v>
      </c>
      <c r="S64" s="179" t="s">
        <v>125</v>
      </c>
      <c r="T64" s="179" t="s">
        <v>707</v>
      </c>
      <c r="U64" s="179" t="s">
        <v>127</v>
      </c>
      <c r="V64" s="181">
        <v>37</v>
      </c>
      <c r="W64" s="179">
        <v>1</v>
      </c>
      <c r="X64" s="179">
        <v>0.19</v>
      </c>
      <c r="Y64" s="179">
        <v>64</v>
      </c>
      <c r="Z64" s="179">
        <v>19</v>
      </c>
      <c r="AA64" s="179">
        <v>0.23</v>
      </c>
      <c r="AB64" s="182"/>
      <c r="AC64" s="182"/>
      <c r="AD64" s="179"/>
      <c r="AE64" s="182"/>
      <c r="AF64" s="182"/>
      <c r="AG64" s="179"/>
      <c r="AH64" s="179" t="s">
        <v>124</v>
      </c>
      <c r="AI64" s="183">
        <v>57.5</v>
      </c>
      <c r="AJ64" s="179" t="s">
        <v>128</v>
      </c>
      <c r="AK64" s="179" t="s">
        <v>108</v>
      </c>
      <c r="AL64" s="179">
        <f t="shared" si="0"/>
        <v>1461</v>
      </c>
      <c r="AM64" s="179" t="s">
        <v>707</v>
      </c>
      <c r="AN64" s="179">
        <v>5</v>
      </c>
      <c r="AO64" s="179" t="s">
        <v>110</v>
      </c>
    </row>
    <row r="65" spans="1:41" s="184" customFormat="1" x14ac:dyDescent="0.3">
      <c r="A65" s="178" t="s">
        <v>934</v>
      </c>
      <c r="B65" s="179" t="s">
        <v>1627</v>
      </c>
      <c r="C65" s="179" t="s">
        <v>1393</v>
      </c>
      <c r="D65" s="179">
        <v>2</v>
      </c>
      <c r="E65" s="179" t="s">
        <v>222</v>
      </c>
      <c r="F65" s="179" t="s">
        <v>1629</v>
      </c>
      <c r="G65" s="180" t="s">
        <v>233</v>
      </c>
      <c r="H65" s="180" t="s">
        <v>859</v>
      </c>
      <c r="I65" s="179" t="s">
        <v>1635</v>
      </c>
      <c r="J65" s="179" t="s">
        <v>587</v>
      </c>
      <c r="K65" s="179" t="s">
        <v>97</v>
      </c>
      <c r="L65" s="179" t="s">
        <v>124</v>
      </c>
      <c r="M65" s="179" t="s">
        <v>99</v>
      </c>
      <c r="N65" s="179">
        <v>4</v>
      </c>
      <c r="O65" s="179" t="s">
        <v>100</v>
      </c>
      <c r="P65" s="179">
        <v>1461</v>
      </c>
      <c r="Q65" s="179" t="s">
        <v>101</v>
      </c>
      <c r="R65" s="179" t="s">
        <v>102</v>
      </c>
      <c r="S65" s="179" t="s">
        <v>125</v>
      </c>
      <c r="T65" s="179" t="s">
        <v>707</v>
      </c>
      <c r="U65" s="179" t="s">
        <v>127</v>
      </c>
      <c r="V65" s="181">
        <v>41</v>
      </c>
      <c r="W65" s="179">
        <v>1</v>
      </c>
      <c r="X65" s="179">
        <v>0.21</v>
      </c>
      <c r="Y65" s="179">
        <v>69</v>
      </c>
      <c r="Z65" s="179">
        <v>2</v>
      </c>
      <c r="AA65" s="179">
        <v>0.2</v>
      </c>
      <c r="AB65" s="182"/>
      <c r="AC65" s="182"/>
      <c r="AD65" s="179"/>
      <c r="AE65" s="182"/>
      <c r="AF65" s="182"/>
      <c r="AG65" s="179"/>
      <c r="AH65" s="179" t="s">
        <v>124</v>
      </c>
      <c r="AI65" s="183">
        <v>52.4</v>
      </c>
      <c r="AJ65" s="179" t="s">
        <v>128</v>
      </c>
      <c r="AK65" s="179" t="s">
        <v>108</v>
      </c>
      <c r="AL65" s="179">
        <f t="shared" si="0"/>
        <v>1461</v>
      </c>
      <c r="AM65" s="179" t="s">
        <v>707</v>
      </c>
      <c r="AN65" s="179">
        <v>6</v>
      </c>
      <c r="AO65" s="179" t="s">
        <v>110</v>
      </c>
    </row>
    <row r="66" spans="1:41" s="184" customFormat="1" x14ac:dyDescent="0.3">
      <c r="A66" s="178" t="s">
        <v>934</v>
      </c>
      <c r="B66" s="179" t="s">
        <v>1627</v>
      </c>
      <c r="C66" s="179" t="s">
        <v>1393</v>
      </c>
      <c r="D66" s="179">
        <v>2</v>
      </c>
      <c r="E66" s="179" t="s">
        <v>222</v>
      </c>
      <c r="F66" s="179" t="s">
        <v>1629</v>
      </c>
      <c r="G66" s="180" t="s">
        <v>233</v>
      </c>
      <c r="H66" s="180" t="s">
        <v>859</v>
      </c>
      <c r="I66" s="179" t="s">
        <v>4212</v>
      </c>
      <c r="J66" s="179" t="s">
        <v>587</v>
      </c>
      <c r="K66" s="179" t="s">
        <v>97</v>
      </c>
      <c r="L66" s="179" t="s">
        <v>124</v>
      </c>
      <c r="M66" s="179" t="s">
        <v>99</v>
      </c>
      <c r="N66" s="179">
        <v>4</v>
      </c>
      <c r="O66" s="179" t="s">
        <v>100</v>
      </c>
      <c r="P66" s="179">
        <v>1461</v>
      </c>
      <c r="Q66" s="179" t="s">
        <v>101</v>
      </c>
      <c r="R66" s="179" t="s">
        <v>102</v>
      </c>
      <c r="S66" s="179" t="s">
        <v>125</v>
      </c>
      <c r="T66" s="179" t="s">
        <v>707</v>
      </c>
      <c r="U66" s="179" t="s">
        <v>127</v>
      </c>
      <c r="V66" s="181">
        <v>41</v>
      </c>
      <c r="W66" s="179">
        <v>1</v>
      </c>
      <c r="X66" s="179">
        <v>0.21</v>
      </c>
      <c r="Y66" s="179">
        <v>69</v>
      </c>
      <c r="Z66" s="179">
        <v>2</v>
      </c>
      <c r="AA66" s="179">
        <v>0.2</v>
      </c>
      <c r="AB66" s="182"/>
      <c r="AC66" s="182"/>
      <c r="AD66" s="179"/>
      <c r="AE66" s="182"/>
      <c r="AF66" s="182"/>
      <c r="AG66" s="179"/>
      <c r="AH66" s="179" t="s">
        <v>124</v>
      </c>
      <c r="AI66" s="183">
        <v>52.4</v>
      </c>
      <c r="AJ66" s="179" t="s">
        <v>128</v>
      </c>
      <c r="AK66" s="179" t="s">
        <v>108</v>
      </c>
      <c r="AL66" s="179">
        <f t="shared" si="0"/>
        <v>1461</v>
      </c>
      <c r="AM66" s="179" t="s">
        <v>707</v>
      </c>
      <c r="AN66" s="179">
        <v>6</v>
      </c>
      <c r="AO66" s="179" t="s">
        <v>110</v>
      </c>
    </row>
    <row r="67" spans="1:41" s="184" customFormat="1" x14ac:dyDescent="0.3">
      <c r="A67" s="178" t="s">
        <v>934</v>
      </c>
      <c r="B67" s="179" t="s">
        <v>1627</v>
      </c>
      <c r="C67" s="179" t="s">
        <v>1393</v>
      </c>
      <c r="D67" s="179">
        <v>2</v>
      </c>
      <c r="E67" s="179" t="s">
        <v>222</v>
      </c>
      <c r="F67" s="179" t="s">
        <v>1629</v>
      </c>
      <c r="G67" s="180" t="s">
        <v>233</v>
      </c>
      <c r="H67" s="180" t="s">
        <v>1633</v>
      </c>
      <c r="I67" s="179" t="s">
        <v>1634</v>
      </c>
      <c r="J67" s="179" t="s">
        <v>587</v>
      </c>
      <c r="K67" s="179" t="s">
        <v>97</v>
      </c>
      <c r="L67" s="179" t="s">
        <v>124</v>
      </c>
      <c r="M67" s="179" t="s">
        <v>99</v>
      </c>
      <c r="N67" s="179">
        <v>4</v>
      </c>
      <c r="O67" s="179" t="s">
        <v>100</v>
      </c>
      <c r="P67" s="179">
        <v>1461</v>
      </c>
      <c r="Q67" s="179" t="s">
        <v>101</v>
      </c>
      <c r="R67" s="179" t="s">
        <v>102</v>
      </c>
      <c r="S67" s="179" t="s">
        <v>125</v>
      </c>
      <c r="T67" s="179" t="s">
        <v>707</v>
      </c>
      <c r="U67" s="179" t="s">
        <v>127</v>
      </c>
      <c r="V67" s="181">
        <v>41</v>
      </c>
      <c r="W67" s="179">
        <v>1</v>
      </c>
      <c r="X67" s="179">
        <v>0.21</v>
      </c>
      <c r="Y67" s="179">
        <v>69</v>
      </c>
      <c r="Z67" s="179">
        <v>2</v>
      </c>
      <c r="AA67" s="179">
        <v>0.2</v>
      </c>
      <c r="AB67" s="182"/>
      <c r="AC67" s="182"/>
      <c r="AD67" s="179"/>
      <c r="AE67" s="182"/>
      <c r="AF67" s="182"/>
      <c r="AG67" s="179"/>
      <c r="AH67" s="179" t="s">
        <v>124</v>
      </c>
      <c r="AI67" s="183">
        <v>52.4</v>
      </c>
      <c r="AJ67" s="179" t="s">
        <v>128</v>
      </c>
      <c r="AK67" s="179" t="s">
        <v>108</v>
      </c>
      <c r="AL67" s="179">
        <f t="shared" si="0"/>
        <v>1461</v>
      </c>
      <c r="AM67" s="179" t="s">
        <v>707</v>
      </c>
      <c r="AN67" s="179">
        <v>6</v>
      </c>
      <c r="AO67" s="179" t="s">
        <v>110</v>
      </c>
    </row>
    <row r="68" spans="1:41" s="184" customFormat="1" x14ac:dyDescent="0.3">
      <c r="A68" s="178" t="s">
        <v>934</v>
      </c>
      <c r="B68" s="179" t="s">
        <v>1627</v>
      </c>
      <c r="C68" s="179" t="s">
        <v>1393</v>
      </c>
      <c r="D68" s="179">
        <v>2</v>
      </c>
      <c r="E68" s="179" t="s">
        <v>222</v>
      </c>
      <c r="F68" s="179" t="s">
        <v>1629</v>
      </c>
      <c r="G68" s="180" t="s">
        <v>233</v>
      </c>
      <c r="H68" s="180" t="s">
        <v>1633</v>
      </c>
      <c r="I68" s="180" t="s">
        <v>1636</v>
      </c>
      <c r="J68" s="179" t="s">
        <v>587</v>
      </c>
      <c r="K68" s="179" t="s">
        <v>97</v>
      </c>
      <c r="L68" s="179" t="s">
        <v>124</v>
      </c>
      <c r="M68" s="179" t="s">
        <v>99</v>
      </c>
      <c r="N68" s="179">
        <v>4</v>
      </c>
      <c r="O68" s="179" t="s">
        <v>100</v>
      </c>
      <c r="P68" s="179">
        <v>1461</v>
      </c>
      <c r="Q68" s="179" t="s">
        <v>101</v>
      </c>
      <c r="R68" s="179" t="s">
        <v>102</v>
      </c>
      <c r="S68" s="179" t="s">
        <v>125</v>
      </c>
      <c r="T68" s="179" t="s">
        <v>707</v>
      </c>
      <c r="U68" s="179" t="s">
        <v>127</v>
      </c>
      <c r="V68" s="181">
        <v>41</v>
      </c>
      <c r="W68" s="179">
        <v>1</v>
      </c>
      <c r="X68" s="179">
        <v>0.21</v>
      </c>
      <c r="Y68" s="179">
        <v>69</v>
      </c>
      <c r="Z68" s="179">
        <v>2</v>
      </c>
      <c r="AA68" s="179">
        <v>0.2</v>
      </c>
      <c r="AB68" s="182"/>
      <c r="AC68" s="182"/>
      <c r="AD68" s="179"/>
      <c r="AE68" s="182"/>
      <c r="AF68" s="182"/>
      <c r="AG68" s="179"/>
      <c r="AH68" s="179" t="s">
        <v>124</v>
      </c>
      <c r="AI68" s="183">
        <v>52.4</v>
      </c>
      <c r="AJ68" s="179" t="s">
        <v>128</v>
      </c>
      <c r="AK68" s="179" t="s">
        <v>108</v>
      </c>
      <c r="AL68" s="179">
        <f t="shared" si="0"/>
        <v>1461</v>
      </c>
      <c r="AM68" s="179" t="s">
        <v>707</v>
      </c>
      <c r="AN68" s="179">
        <v>6</v>
      </c>
      <c r="AO68" s="179" t="s">
        <v>110</v>
      </c>
    </row>
    <row r="69" spans="1:41" s="184" customFormat="1" x14ac:dyDescent="0.3">
      <c r="A69" s="178" t="s">
        <v>934</v>
      </c>
      <c r="B69" s="179" t="s">
        <v>1627</v>
      </c>
      <c r="C69" s="179" t="s">
        <v>1393</v>
      </c>
      <c r="D69" s="179">
        <v>2</v>
      </c>
      <c r="E69" s="179" t="s">
        <v>222</v>
      </c>
      <c r="F69" s="179" t="s">
        <v>1629</v>
      </c>
      <c r="G69" s="180" t="s">
        <v>233</v>
      </c>
      <c r="H69" s="180" t="s">
        <v>1633</v>
      </c>
      <c r="I69" s="180" t="s">
        <v>1637</v>
      </c>
      <c r="J69" s="179" t="s">
        <v>587</v>
      </c>
      <c r="K69" s="179" t="s">
        <v>97</v>
      </c>
      <c r="L69" s="179" t="s">
        <v>124</v>
      </c>
      <c r="M69" s="179" t="s">
        <v>99</v>
      </c>
      <c r="N69" s="179">
        <v>4</v>
      </c>
      <c r="O69" s="179" t="s">
        <v>100</v>
      </c>
      <c r="P69" s="179">
        <v>1461</v>
      </c>
      <c r="Q69" s="179" t="s">
        <v>101</v>
      </c>
      <c r="R69" s="179" t="s">
        <v>102</v>
      </c>
      <c r="S69" s="179" t="s">
        <v>125</v>
      </c>
      <c r="T69" s="179" t="s">
        <v>707</v>
      </c>
      <c r="U69" s="179" t="s">
        <v>127</v>
      </c>
      <c r="V69" s="181">
        <v>41</v>
      </c>
      <c r="W69" s="179">
        <v>1</v>
      </c>
      <c r="X69" s="179">
        <v>0.21</v>
      </c>
      <c r="Y69" s="179">
        <v>69</v>
      </c>
      <c r="Z69" s="179">
        <v>2</v>
      </c>
      <c r="AA69" s="179">
        <v>0.2</v>
      </c>
      <c r="AB69" s="182"/>
      <c r="AC69" s="182"/>
      <c r="AD69" s="179"/>
      <c r="AE69" s="182"/>
      <c r="AF69" s="182"/>
      <c r="AG69" s="179"/>
      <c r="AH69" s="179" t="s">
        <v>124</v>
      </c>
      <c r="AI69" s="183">
        <v>52.4</v>
      </c>
      <c r="AJ69" s="179" t="s">
        <v>128</v>
      </c>
      <c r="AK69" s="179" t="s">
        <v>108</v>
      </c>
      <c r="AL69" s="179">
        <f t="shared" si="0"/>
        <v>1461</v>
      </c>
      <c r="AM69" s="179" t="s">
        <v>707</v>
      </c>
      <c r="AN69" s="179">
        <v>6</v>
      </c>
      <c r="AO69" s="179" t="s">
        <v>110</v>
      </c>
    </row>
    <row r="70" spans="1:41" s="184" customFormat="1" x14ac:dyDescent="0.3">
      <c r="A70" s="178" t="s">
        <v>934</v>
      </c>
      <c r="B70" s="179" t="s">
        <v>1627</v>
      </c>
      <c r="C70" s="179" t="s">
        <v>1393</v>
      </c>
      <c r="D70" s="179">
        <v>2</v>
      </c>
      <c r="E70" s="179" t="s">
        <v>222</v>
      </c>
      <c r="F70" s="179" t="s">
        <v>1629</v>
      </c>
      <c r="G70" s="180" t="s">
        <v>233</v>
      </c>
      <c r="H70" s="180" t="s">
        <v>859</v>
      </c>
      <c r="I70" s="179" t="s">
        <v>4213</v>
      </c>
      <c r="J70" s="179" t="s">
        <v>587</v>
      </c>
      <c r="K70" s="179" t="s">
        <v>97</v>
      </c>
      <c r="L70" s="179" t="s">
        <v>124</v>
      </c>
      <c r="M70" s="179" t="s">
        <v>99</v>
      </c>
      <c r="N70" s="179">
        <v>4</v>
      </c>
      <c r="O70" s="179" t="s">
        <v>100</v>
      </c>
      <c r="P70" s="179">
        <v>1461</v>
      </c>
      <c r="Q70" s="179" t="s">
        <v>101</v>
      </c>
      <c r="R70" s="179" t="s">
        <v>102</v>
      </c>
      <c r="S70" s="179" t="s">
        <v>125</v>
      </c>
      <c r="T70" s="179" t="s">
        <v>707</v>
      </c>
      <c r="U70" s="179" t="s">
        <v>127</v>
      </c>
      <c r="V70" s="181">
        <v>41</v>
      </c>
      <c r="W70" s="179">
        <v>1</v>
      </c>
      <c r="X70" s="179">
        <v>0.21</v>
      </c>
      <c r="Y70" s="179">
        <v>69</v>
      </c>
      <c r="Z70" s="179">
        <v>2</v>
      </c>
      <c r="AA70" s="179">
        <v>0.2</v>
      </c>
      <c r="AB70" s="182"/>
      <c r="AC70" s="182"/>
      <c r="AD70" s="179"/>
      <c r="AE70" s="182"/>
      <c r="AF70" s="182"/>
      <c r="AG70" s="179"/>
      <c r="AH70" s="179" t="s">
        <v>124</v>
      </c>
      <c r="AI70" s="183">
        <v>52.4</v>
      </c>
      <c r="AJ70" s="179" t="s">
        <v>128</v>
      </c>
      <c r="AK70" s="179" t="s">
        <v>108</v>
      </c>
      <c r="AL70" s="179">
        <f t="shared" si="0"/>
        <v>1461</v>
      </c>
      <c r="AM70" s="179" t="s">
        <v>707</v>
      </c>
      <c r="AN70" s="179">
        <v>6</v>
      </c>
      <c r="AO70" s="179" t="s">
        <v>110</v>
      </c>
    </row>
    <row r="71" spans="1:41" s="184" customFormat="1" x14ac:dyDescent="0.3">
      <c r="A71" s="178" t="s">
        <v>934</v>
      </c>
      <c r="B71" s="179" t="s">
        <v>1627</v>
      </c>
      <c r="C71" s="179" t="s">
        <v>1393</v>
      </c>
      <c r="D71" s="179">
        <v>2</v>
      </c>
      <c r="E71" s="179" t="s">
        <v>222</v>
      </c>
      <c r="F71" s="179" t="s">
        <v>1629</v>
      </c>
      <c r="G71" s="180" t="s">
        <v>233</v>
      </c>
      <c r="H71" s="180" t="s">
        <v>859</v>
      </c>
      <c r="I71" s="179" t="s">
        <v>4214</v>
      </c>
      <c r="J71" s="179" t="s">
        <v>587</v>
      </c>
      <c r="K71" s="179" t="s">
        <v>97</v>
      </c>
      <c r="L71" s="179" t="s">
        <v>124</v>
      </c>
      <c r="M71" s="179" t="s">
        <v>99</v>
      </c>
      <c r="N71" s="179">
        <v>4</v>
      </c>
      <c r="O71" s="179" t="s">
        <v>100</v>
      </c>
      <c r="P71" s="179">
        <v>1461</v>
      </c>
      <c r="Q71" s="179" t="s">
        <v>101</v>
      </c>
      <c r="R71" s="179" t="s">
        <v>102</v>
      </c>
      <c r="S71" s="179" t="s">
        <v>125</v>
      </c>
      <c r="T71" s="179" t="s">
        <v>707</v>
      </c>
      <c r="U71" s="179" t="s">
        <v>127</v>
      </c>
      <c r="V71" s="181">
        <v>41</v>
      </c>
      <c r="W71" s="179">
        <v>1</v>
      </c>
      <c r="X71" s="179">
        <v>0.21</v>
      </c>
      <c r="Y71" s="179">
        <v>69</v>
      </c>
      <c r="Z71" s="179">
        <v>2</v>
      </c>
      <c r="AA71" s="179">
        <v>0.2</v>
      </c>
      <c r="AB71" s="182"/>
      <c r="AC71" s="182"/>
      <c r="AD71" s="179"/>
      <c r="AE71" s="182"/>
      <c r="AF71" s="182"/>
      <c r="AG71" s="179"/>
      <c r="AH71" s="179" t="s">
        <v>124</v>
      </c>
      <c r="AI71" s="183">
        <v>52.4</v>
      </c>
      <c r="AJ71" s="179" t="s">
        <v>128</v>
      </c>
      <c r="AK71" s="179" t="s">
        <v>108</v>
      </c>
      <c r="AL71" s="179">
        <f t="shared" si="0"/>
        <v>1461</v>
      </c>
      <c r="AM71" s="179" t="s">
        <v>707</v>
      </c>
      <c r="AN71" s="179">
        <v>6</v>
      </c>
      <c r="AO71" s="179" t="s">
        <v>110</v>
      </c>
    </row>
    <row r="72" spans="1:41" s="184" customFormat="1" x14ac:dyDescent="0.3">
      <c r="A72" s="178" t="s">
        <v>934</v>
      </c>
      <c r="B72" s="179" t="s">
        <v>1627</v>
      </c>
      <c r="C72" s="179" t="s">
        <v>1393</v>
      </c>
      <c r="D72" s="179">
        <v>2</v>
      </c>
      <c r="E72" s="179" t="s">
        <v>222</v>
      </c>
      <c r="F72" s="179" t="s">
        <v>1629</v>
      </c>
      <c r="G72" s="180" t="s">
        <v>233</v>
      </c>
      <c r="H72" s="180" t="s">
        <v>859</v>
      </c>
      <c r="I72" s="179" t="s">
        <v>4213</v>
      </c>
      <c r="J72" s="179" t="s">
        <v>587</v>
      </c>
      <c r="K72" s="179" t="s">
        <v>97</v>
      </c>
      <c r="L72" s="179" t="s">
        <v>124</v>
      </c>
      <c r="M72" s="179" t="s">
        <v>99</v>
      </c>
      <c r="N72" s="179">
        <v>4</v>
      </c>
      <c r="O72" s="179" t="s">
        <v>100</v>
      </c>
      <c r="P72" s="179">
        <v>1461</v>
      </c>
      <c r="Q72" s="179" t="s">
        <v>101</v>
      </c>
      <c r="R72" s="179" t="s">
        <v>102</v>
      </c>
      <c r="S72" s="179" t="s">
        <v>125</v>
      </c>
      <c r="T72" s="179" t="s">
        <v>707</v>
      </c>
      <c r="U72" s="179" t="s">
        <v>127</v>
      </c>
      <c r="V72" s="181">
        <v>41</v>
      </c>
      <c r="W72" s="179">
        <v>1</v>
      </c>
      <c r="X72" s="179">
        <v>0.21</v>
      </c>
      <c r="Y72" s="179">
        <v>69</v>
      </c>
      <c r="Z72" s="179">
        <v>2</v>
      </c>
      <c r="AA72" s="179">
        <v>0.2</v>
      </c>
      <c r="AB72" s="182"/>
      <c r="AC72" s="182"/>
      <c r="AD72" s="179"/>
      <c r="AE72" s="182"/>
      <c r="AF72" s="182"/>
      <c r="AG72" s="179"/>
      <c r="AH72" s="179" t="s">
        <v>124</v>
      </c>
      <c r="AI72" s="183">
        <v>52.4</v>
      </c>
      <c r="AJ72" s="179" t="s">
        <v>128</v>
      </c>
      <c r="AK72" s="179" t="s">
        <v>108</v>
      </c>
      <c r="AL72" s="179">
        <f t="shared" si="0"/>
        <v>1461</v>
      </c>
      <c r="AM72" s="179" t="s">
        <v>707</v>
      </c>
      <c r="AN72" s="179">
        <v>6</v>
      </c>
      <c r="AO72" s="179" t="s">
        <v>110</v>
      </c>
    </row>
    <row r="73" spans="1:41" s="184" customFormat="1" x14ac:dyDescent="0.3">
      <c r="A73" s="178" t="s">
        <v>934</v>
      </c>
      <c r="B73" s="179" t="s">
        <v>1627</v>
      </c>
      <c r="C73" s="179" t="s">
        <v>1393</v>
      </c>
      <c r="D73" s="179">
        <v>2</v>
      </c>
      <c r="E73" s="179" t="s">
        <v>222</v>
      </c>
      <c r="F73" s="179" t="s">
        <v>1629</v>
      </c>
      <c r="G73" s="180" t="s">
        <v>233</v>
      </c>
      <c r="H73" s="180" t="s">
        <v>1633</v>
      </c>
      <c r="I73" s="179" t="s">
        <v>4215</v>
      </c>
      <c r="J73" s="179" t="s">
        <v>587</v>
      </c>
      <c r="K73" s="179" t="s">
        <v>97</v>
      </c>
      <c r="L73" s="179" t="s">
        <v>124</v>
      </c>
      <c r="M73" s="179" t="s">
        <v>99</v>
      </c>
      <c r="N73" s="179">
        <v>4</v>
      </c>
      <c r="O73" s="179" t="s">
        <v>100</v>
      </c>
      <c r="P73" s="179">
        <v>1461</v>
      </c>
      <c r="Q73" s="179" t="s">
        <v>101</v>
      </c>
      <c r="R73" s="179" t="s">
        <v>102</v>
      </c>
      <c r="S73" s="179" t="s">
        <v>125</v>
      </c>
      <c r="T73" s="179" t="s">
        <v>707</v>
      </c>
      <c r="U73" s="179" t="s">
        <v>127</v>
      </c>
      <c r="V73" s="181">
        <v>41</v>
      </c>
      <c r="W73" s="179">
        <v>1</v>
      </c>
      <c r="X73" s="179">
        <v>0.21</v>
      </c>
      <c r="Y73" s="179">
        <v>69</v>
      </c>
      <c r="Z73" s="179">
        <v>2</v>
      </c>
      <c r="AA73" s="179">
        <v>0.2</v>
      </c>
      <c r="AB73" s="182"/>
      <c r="AC73" s="182"/>
      <c r="AD73" s="179"/>
      <c r="AE73" s="182"/>
      <c r="AF73" s="182"/>
      <c r="AG73" s="179"/>
      <c r="AH73" s="179" t="s">
        <v>124</v>
      </c>
      <c r="AI73" s="183">
        <v>52.4</v>
      </c>
      <c r="AJ73" s="179" t="s">
        <v>128</v>
      </c>
      <c r="AK73" s="179" t="s">
        <v>108</v>
      </c>
      <c r="AL73" s="179">
        <f t="shared" si="0"/>
        <v>1461</v>
      </c>
      <c r="AM73" s="179" t="s">
        <v>707</v>
      </c>
      <c r="AN73" s="179">
        <v>6</v>
      </c>
      <c r="AO73" s="179" t="s">
        <v>110</v>
      </c>
    </row>
    <row r="74" spans="1:41" s="184" customFormat="1" x14ac:dyDescent="0.3">
      <c r="A74" s="178" t="s">
        <v>934</v>
      </c>
      <c r="B74" s="179" t="s">
        <v>1627</v>
      </c>
      <c r="C74" s="179" t="s">
        <v>1393</v>
      </c>
      <c r="D74" s="179">
        <v>2</v>
      </c>
      <c r="E74" s="179" t="s">
        <v>222</v>
      </c>
      <c r="F74" s="179" t="s">
        <v>1629</v>
      </c>
      <c r="G74" s="180" t="s">
        <v>233</v>
      </c>
      <c r="H74" s="180" t="s">
        <v>1633</v>
      </c>
      <c r="I74" s="179" t="s">
        <v>4216</v>
      </c>
      <c r="J74" s="179" t="s">
        <v>587</v>
      </c>
      <c r="K74" s="179" t="s">
        <v>97</v>
      </c>
      <c r="L74" s="179" t="s">
        <v>124</v>
      </c>
      <c r="M74" s="179" t="s">
        <v>99</v>
      </c>
      <c r="N74" s="179">
        <v>4</v>
      </c>
      <c r="O74" s="179" t="s">
        <v>100</v>
      </c>
      <c r="P74" s="179">
        <v>1461</v>
      </c>
      <c r="Q74" s="179" t="s">
        <v>101</v>
      </c>
      <c r="R74" s="179" t="s">
        <v>102</v>
      </c>
      <c r="S74" s="179" t="s">
        <v>125</v>
      </c>
      <c r="T74" s="179" t="s">
        <v>707</v>
      </c>
      <c r="U74" s="179" t="s">
        <v>127</v>
      </c>
      <c r="V74" s="181">
        <v>41</v>
      </c>
      <c r="W74" s="179">
        <v>1</v>
      </c>
      <c r="X74" s="179">
        <v>0.21</v>
      </c>
      <c r="Y74" s="179">
        <v>69</v>
      </c>
      <c r="Z74" s="179">
        <v>2</v>
      </c>
      <c r="AA74" s="179">
        <v>0.2</v>
      </c>
      <c r="AB74" s="182"/>
      <c r="AC74" s="182"/>
      <c r="AD74" s="179"/>
      <c r="AE74" s="182"/>
      <c r="AF74" s="182"/>
      <c r="AG74" s="179"/>
      <c r="AH74" s="179" t="s">
        <v>124</v>
      </c>
      <c r="AI74" s="183">
        <v>52.4</v>
      </c>
      <c r="AJ74" s="179" t="s">
        <v>128</v>
      </c>
      <c r="AK74" s="179" t="s">
        <v>108</v>
      </c>
      <c r="AL74" s="179">
        <f t="shared" si="0"/>
        <v>1461</v>
      </c>
      <c r="AM74" s="179" t="s">
        <v>707</v>
      </c>
      <c r="AN74" s="179">
        <v>6</v>
      </c>
      <c r="AO74" s="179" t="s">
        <v>110</v>
      </c>
    </row>
    <row r="75" spans="1:41" s="184" customFormat="1" x14ac:dyDescent="0.3">
      <c r="A75" s="178" t="s">
        <v>931</v>
      </c>
      <c r="B75" s="179" t="s">
        <v>1628</v>
      </c>
      <c r="C75" s="179" t="s">
        <v>1394</v>
      </c>
      <c r="D75" s="179">
        <v>2</v>
      </c>
      <c r="E75" s="179" t="s">
        <v>222</v>
      </c>
      <c r="F75" s="179" t="s">
        <v>1630</v>
      </c>
      <c r="G75" s="180" t="s">
        <v>233</v>
      </c>
      <c r="H75" s="180" t="s">
        <v>859</v>
      </c>
      <c r="I75" s="180" t="s">
        <v>1638</v>
      </c>
      <c r="J75" s="179" t="s">
        <v>587</v>
      </c>
      <c r="K75" s="179" t="s">
        <v>97</v>
      </c>
      <c r="L75" s="179" t="s">
        <v>124</v>
      </c>
      <c r="M75" s="179" t="s">
        <v>99</v>
      </c>
      <c r="N75" s="179">
        <v>4</v>
      </c>
      <c r="O75" s="179" t="s">
        <v>100</v>
      </c>
      <c r="P75" s="179">
        <v>1461</v>
      </c>
      <c r="Q75" s="179" t="s">
        <v>101</v>
      </c>
      <c r="R75" s="179" t="s">
        <v>102</v>
      </c>
      <c r="S75" s="179" t="s">
        <v>125</v>
      </c>
      <c r="T75" s="179" t="s">
        <v>707</v>
      </c>
      <c r="U75" s="179" t="s">
        <v>127</v>
      </c>
      <c r="V75" s="181">
        <v>41</v>
      </c>
      <c r="W75" s="179">
        <v>1</v>
      </c>
      <c r="X75" s="179">
        <v>0.21</v>
      </c>
      <c r="Y75" s="179">
        <v>69</v>
      </c>
      <c r="Z75" s="179">
        <v>2</v>
      </c>
      <c r="AA75" s="179">
        <v>0.2</v>
      </c>
      <c r="AB75" s="182"/>
      <c r="AC75" s="182"/>
      <c r="AD75" s="179"/>
      <c r="AE75" s="182"/>
      <c r="AF75" s="182"/>
      <c r="AG75" s="179"/>
      <c r="AH75" s="179" t="s">
        <v>124</v>
      </c>
      <c r="AI75" s="183">
        <v>41.1</v>
      </c>
      <c r="AJ75" s="179" t="s">
        <v>128</v>
      </c>
      <c r="AK75" s="179" t="s">
        <v>108</v>
      </c>
      <c r="AL75" s="179">
        <f t="shared" si="0"/>
        <v>1461</v>
      </c>
      <c r="AM75" s="179" t="s">
        <v>707</v>
      </c>
      <c r="AN75" s="179">
        <v>6</v>
      </c>
      <c r="AO75" s="179" t="s">
        <v>110</v>
      </c>
    </row>
    <row r="76" spans="1:41" s="184" customFormat="1" x14ac:dyDescent="0.3">
      <c r="A76" s="178" t="s">
        <v>931</v>
      </c>
      <c r="B76" s="179" t="s">
        <v>1628</v>
      </c>
      <c r="C76" s="179" t="s">
        <v>1394</v>
      </c>
      <c r="D76" s="179">
        <v>2</v>
      </c>
      <c r="E76" s="179" t="s">
        <v>222</v>
      </c>
      <c r="F76" s="179" t="s">
        <v>1630</v>
      </c>
      <c r="G76" s="180" t="s">
        <v>233</v>
      </c>
      <c r="H76" s="180" t="s">
        <v>859</v>
      </c>
      <c r="I76" s="180" t="s">
        <v>1639</v>
      </c>
      <c r="J76" s="179" t="s">
        <v>587</v>
      </c>
      <c r="K76" s="179" t="s">
        <v>97</v>
      </c>
      <c r="L76" s="179" t="s">
        <v>124</v>
      </c>
      <c r="M76" s="179" t="s">
        <v>99</v>
      </c>
      <c r="N76" s="179">
        <v>4</v>
      </c>
      <c r="O76" s="179" t="s">
        <v>100</v>
      </c>
      <c r="P76" s="179">
        <v>1461</v>
      </c>
      <c r="Q76" s="179" t="s">
        <v>101</v>
      </c>
      <c r="R76" s="179" t="s">
        <v>102</v>
      </c>
      <c r="S76" s="179" t="s">
        <v>125</v>
      </c>
      <c r="T76" s="179" t="s">
        <v>707</v>
      </c>
      <c r="U76" s="179" t="s">
        <v>127</v>
      </c>
      <c r="V76" s="181">
        <v>41</v>
      </c>
      <c r="W76" s="179">
        <v>1</v>
      </c>
      <c r="X76" s="179">
        <v>0.21</v>
      </c>
      <c r="Y76" s="179">
        <v>69</v>
      </c>
      <c r="Z76" s="179">
        <v>2</v>
      </c>
      <c r="AA76" s="179">
        <v>0.2</v>
      </c>
      <c r="AB76" s="182"/>
      <c r="AC76" s="182"/>
      <c r="AD76" s="179"/>
      <c r="AE76" s="182"/>
      <c r="AF76" s="182"/>
      <c r="AG76" s="179"/>
      <c r="AH76" s="179" t="s">
        <v>124</v>
      </c>
      <c r="AI76" s="183">
        <v>41.1</v>
      </c>
      <c r="AJ76" s="179" t="s">
        <v>128</v>
      </c>
      <c r="AK76" s="179" t="s">
        <v>108</v>
      </c>
      <c r="AL76" s="179">
        <f t="shared" si="0"/>
        <v>1461</v>
      </c>
      <c r="AM76" s="179" t="s">
        <v>707</v>
      </c>
      <c r="AN76" s="179">
        <v>6</v>
      </c>
      <c r="AO76" s="179" t="s">
        <v>110</v>
      </c>
    </row>
    <row r="77" spans="1:41" s="184" customFormat="1" x14ac:dyDescent="0.3">
      <c r="A77" s="178" t="s">
        <v>931</v>
      </c>
      <c r="B77" s="179" t="s">
        <v>1628</v>
      </c>
      <c r="C77" s="179" t="s">
        <v>1394</v>
      </c>
      <c r="D77" s="179">
        <v>2</v>
      </c>
      <c r="E77" s="179" t="s">
        <v>222</v>
      </c>
      <c r="F77" s="179" t="s">
        <v>1630</v>
      </c>
      <c r="G77" s="180" t="s">
        <v>233</v>
      </c>
      <c r="H77" s="180" t="s">
        <v>1633</v>
      </c>
      <c r="I77" s="180" t="s">
        <v>1640</v>
      </c>
      <c r="J77" s="179" t="s">
        <v>587</v>
      </c>
      <c r="K77" s="179" t="s">
        <v>97</v>
      </c>
      <c r="L77" s="179" t="s">
        <v>124</v>
      </c>
      <c r="M77" s="179" t="s">
        <v>99</v>
      </c>
      <c r="N77" s="179">
        <v>4</v>
      </c>
      <c r="O77" s="179" t="s">
        <v>100</v>
      </c>
      <c r="P77" s="179">
        <v>1461</v>
      </c>
      <c r="Q77" s="179" t="s">
        <v>101</v>
      </c>
      <c r="R77" s="179" t="s">
        <v>102</v>
      </c>
      <c r="S77" s="179" t="s">
        <v>125</v>
      </c>
      <c r="T77" s="179" t="s">
        <v>707</v>
      </c>
      <c r="U77" s="179" t="s">
        <v>127</v>
      </c>
      <c r="V77" s="181">
        <v>41</v>
      </c>
      <c r="W77" s="179">
        <v>1</v>
      </c>
      <c r="X77" s="179">
        <v>0.21</v>
      </c>
      <c r="Y77" s="179">
        <v>69</v>
      </c>
      <c r="Z77" s="179">
        <v>2</v>
      </c>
      <c r="AA77" s="179">
        <v>0.2</v>
      </c>
      <c r="AB77" s="182"/>
      <c r="AC77" s="182"/>
      <c r="AD77" s="179"/>
      <c r="AE77" s="182"/>
      <c r="AF77" s="182"/>
      <c r="AG77" s="179"/>
      <c r="AH77" s="179" t="s">
        <v>124</v>
      </c>
      <c r="AI77" s="183">
        <v>41.1</v>
      </c>
      <c r="AJ77" s="179" t="s">
        <v>128</v>
      </c>
      <c r="AK77" s="179" t="s">
        <v>108</v>
      </c>
      <c r="AL77" s="179">
        <f t="shared" si="0"/>
        <v>1461</v>
      </c>
      <c r="AM77" s="179" t="s">
        <v>707</v>
      </c>
      <c r="AN77" s="179">
        <v>6</v>
      </c>
      <c r="AO77" s="179" t="s">
        <v>110</v>
      </c>
    </row>
    <row r="78" spans="1:41" s="184" customFormat="1" x14ac:dyDescent="0.3">
      <c r="A78" s="178" t="s">
        <v>931</v>
      </c>
      <c r="B78" s="179" t="s">
        <v>1628</v>
      </c>
      <c r="C78" s="179" t="s">
        <v>1394</v>
      </c>
      <c r="D78" s="179">
        <v>2</v>
      </c>
      <c r="E78" s="179" t="s">
        <v>222</v>
      </c>
      <c r="F78" s="179" t="s">
        <v>1630</v>
      </c>
      <c r="G78" s="180" t="s">
        <v>233</v>
      </c>
      <c r="H78" s="180" t="s">
        <v>1633</v>
      </c>
      <c r="I78" s="180" t="s">
        <v>1641</v>
      </c>
      <c r="J78" s="179" t="s">
        <v>587</v>
      </c>
      <c r="K78" s="179" t="s">
        <v>97</v>
      </c>
      <c r="L78" s="179" t="s">
        <v>124</v>
      </c>
      <c r="M78" s="179" t="s">
        <v>99</v>
      </c>
      <c r="N78" s="179">
        <v>4</v>
      </c>
      <c r="O78" s="179" t="s">
        <v>100</v>
      </c>
      <c r="P78" s="179">
        <v>1461</v>
      </c>
      <c r="Q78" s="179" t="s">
        <v>101</v>
      </c>
      <c r="R78" s="179" t="s">
        <v>102</v>
      </c>
      <c r="S78" s="179" t="s">
        <v>125</v>
      </c>
      <c r="T78" s="179" t="s">
        <v>707</v>
      </c>
      <c r="U78" s="179" t="s">
        <v>127</v>
      </c>
      <c r="V78" s="181">
        <v>41</v>
      </c>
      <c r="W78" s="179">
        <v>1</v>
      </c>
      <c r="X78" s="179">
        <v>0.21</v>
      </c>
      <c r="Y78" s="179">
        <v>69</v>
      </c>
      <c r="Z78" s="179">
        <v>2</v>
      </c>
      <c r="AA78" s="179">
        <v>0.2</v>
      </c>
      <c r="AB78" s="182"/>
      <c r="AC78" s="182"/>
      <c r="AD78" s="179"/>
      <c r="AE78" s="182"/>
      <c r="AF78" s="182"/>
      <c r="AG78" s="179"/>
      <c r="AH78" s="179" t="s">
        <v>124</v>
      </c>
      <c r="AI78" s="183">
        <v>41.1</v>
      </c>
      <c r="AJ78" s="179" t="s">
        <v>128</v>
      </c>
      <c r="AK78" s="179" t="s">
        <v>108</v>
      </c>
      <c r="AL78" s="179">
        <f t="shared" si="0"/>
        <v>1461</v>
      </c>
      <c r="AM78" s="179" t="s">
        <v>707</v>
      </c>
      <c r="AN78" s="179">
        <v>6</v>
      </c>
      <c r="AO78" s="179" t="s">
        <v>110</v>
      </c>
    </row>
    <row r="79" spans="1:41" s="184" customFormat="1" x14ac:dyDescent="0.3">
      <c r="A79" s="178" t="s">
        <v>931</v>
      </c>
      <c r="B79" s="179" t="s">
        <v>1628</v>
      </c>
      <c r="C79" s="179" t="s">
        <v>1608</v>
      </c>
      <c r="D79" s="179">
        <v>2</v>
      </c>
      <c r="E79" s="179" t="s">
        <v>222</v>
      </c>
      <c r="F79" s="179" t="s">
        <v>1630</v>
      </c>
      <c r="G79" s="180" t="s">
        <v>233</v>
      </c>
      <c r="H79" s="180" t="s">
        <v>1633</v>
      </c>
      <c r="I79" s="180" t="s">
        <v>1642</v>
      </c>
      <c r="J79" s="179" t="s">
        <v>587</v>
      </c>
      <c r="K79" s="179" t="s">
        <v>97</v>
      </c>
      <c r="L79" s="179" t="s">
        <v>124</v>
      </c>
      <c r="M79" s="179" t="s">
        <v>99</v>
      </c>
      <c r="N79" s="179">
        <v>4</v>
      </c>
      <c r="O79" s="179" t="s">
        <v>100</v>
      </c>
      <c r="P79" s="179">
        <v>1461</v>
      </c>
      <c r="Q79" s="179" t="s">
        <v>101</v>
      </c>
      <c r="R79" s="179" t="s">
        <v>102</v>
      </c>
      <c r="S79" s="179" t="s">
        <v>125</v>
      </c>
      <c r="T79" s="179" t="s">
        <v>707</v>
      </c>
      <c r="U79" s="179" t="s">
        <v>127</v>
      </c>
      <c r="V79" s="181">
        <v>30</v>
      </c>
      <c r="W79" s="179">
        <v>3</v>
      </c>
      <c r="X79" s="179">
        <v>0.19</v>
      </c>
      <c r="Y79" s="179">
        <v>59</v>
      </c>
      <c r="Z79" s="179">
        <v>16</v>
      </c>
      <c r="AA79" s="179">
        <v>0.16</v>
      </c>
      <c r="AB79" s="182"/>
      <c r="AC79" s="182"/>
      <c r="AD79" s="179"/>
      <c r="AE79" s="182"/>
      <c r="AF79" s="182"/>
      <c r="AG79" s="179"/>
      <c r="AH79" s="179" t="s">
        <v>124</v>
      </c>
      <c r="AI79" s="183">
        <v>41.1</v>
      </c>
      <c r="AJ79" s="179" t="s">
        <v>128</v>
      </c>
      <c r="AK79" s="179" t="s">
        <v>108</v>
      </c>
      <c r="AL79" s="179">
        <f t="shared" si="0"/>
        <v>1461</v>
      </c>
      <c r="AM79" s="179" t="s">
        <v>707</v>
      </c>
      <c r="AN79" s="179">
        <v>6</v>
      </c>
      <c r="AO79" s="179" t="s">
        <v>110</v>
      </c>
    </row>
    <row r="80" spans="1:41" s="184" customFormat="1" x14ac:dyDescent="0.3">
      <c r="A80" s="178" t="s">
        <v>931</v>
      </c>
      <c r="B80" s="179" t="s">
        <v>1628</v>
      </c>
      <c r="C80" s="179" t="s">
        <v>1394</v>
      </c>
      <c r="D80" s="179">
        <v>2</v>
      </c>
      <c r="E80" s="179" t="s">
        <v>222</v>
      </c>
      <c r="F80" s="179" t="s">
        <v>1630</v>
      </c>
      <c r="G80" s="180" t="s">
        <v>233</v>
      </c>
      <c r="H80" s="180" t="s">
        <v>859</v>
      </c>
      <c r="I80" s="180" t="s">
        <v>1638</v>
      </c>
      <c r="J80" s="179" t="s">
        <v>587</v>
      </c>
      <c r="K80" s="179" t="s">
        <v>97</v>
      </c>
      <c r="L80" s="179" t="s">
        <v>124</v>
      </c>
      <c r="M80" s="179" t="s">
        <v>99</v>
      </c>
      <c r="N80" s="179">
        <v>4</v>
      </c>
      <c r="O80" s="179" t="s">
        <v>100</v>
      </c>
      <c r="P80" s="179">
        <v>1461</v>
      </c>
      <c r="Q80" s="179" t="s">
        <v>101</v>
      </c>
      <c r="R80" s="179" t="s">
        <v>102</v>
      </c>
      <c r="S80" s="179" t="s">
        <v>125</v>
      </c>
      <c r="T80" s="179" t="s">
        <v>707</v>
      </c>
      <c r="U80" s="179" t="s">
        <v>127</v>
      </c>
      <c r="V80" s="181">
        <v>41</v>
      </c>
      <c r="W80" s="179">
        <v>1</v>
      </c>
      <c r="X80" s="179">
        <v>0.21</v>
      </c>
      <c r="Y80" s="179">
        <v>69</v>
      </c>
      <c r="Z80" s="179">
        <v>2</v>
      </c>
      <c r="AA80" s="179">
        <v>0.2</v>
      </c>
      <c r="AB80" s="182"/>
      <c r="AC80" s="182"/>
      <c r="AD80" s="179"/>
      <c r="AE80" s="182"/>
      <c r="AF80" s="182"/>
      <c r="AG80" s="179"/>
      <c r="AH80" s="179" t="s">
        <v>124</v>
      </c>
      <c r="AI80" s="183">
        <v>41.1</v>
      </c>
      <c r="AJ80" s="179" t="s">
        <v>128</v>
      </c>
      <c r="AK80" s="179" t="s">
        <v>108</v>
      </c>
      <c r="AL80" s="179">
        <f t="shared" si="0"/>
        <v>1461</v>
      </c>
      <c r="AM80" s="179" t="s">
        <v>707</v>
      </c>
      <c r="AN80" s="179">
        <v>6</v>
      </c>
      <c r="AO80" s="179" t="s">
        <v>110</v>
      </c>
    </row>
    <row r="81" spans="1:41" s="184" customFormat="1" x14ac:dyDescent="0.3">
      <c r="A81" s="178" t="s">
        <v>931</v>
      </c>
      <c r="B81" s="179" t="s">
        <v>1628</v>
      </c>
      <c r="C81" s="179" t="s">
        <v>1608</v>
      </c>
      <c r="D81" s="179">
        <v>2</v>
      </c>
      <c r="E81" s="179" t="s">
        <v>222</v>
      </c>
      <c r="F81" s="179" t="s">
        <v>1630</v>
      </c>
      <c r="G81" s="180" t="s">
        <v>233</v>
      </c>
      <c r="H81" s="180" t="s">
        <v>859</v>
      </c>
      <c r="I81" s="180" t="s">
        <v>1639</v>
      </c>
      <c r="J81" s="179" t="s">
        <v>587</v>
      </c>
      <c r="K81" s="179" t="s">
        <v>97</v>
      </c>
      <c r="L81" s="179" t="s">
        <v>124</v>
      </c>
      <c r="M81" s="179" t="s">
        <v>99</v>
      </c>
      <c r="N81" s="179">
        <v>4</v>
      </c>
      <c r="O81" s="179" t="s">
        <v>100</v>
      </c>
      <c r="P81" s="179">
        <v>1461</v>
      </c>
      <c r="Q81" s="179" t="s">
        <v>101</v>
      </c>
      <c r="R81" s="179" t="s">
        <v>102</v>
      </c>
      <c r="S81" s="179" t="s">
        <v>125</v>
      </c>
      <c r="T81" s="179" t="s">
        <v>707</v>
      </c>
      <c r="U81" s="179" t="s">
        <v>127</v>
      </c>
      <c r="V81" s="181">
        <v>30</v>
      </c>
      <c r="W81" s="179">
        <v>3</v>
      </c>
      <c r="X81" s="179">
        <v>0.19</v>
      </c>
      <c r="Y81" s="179">
        <v>59</v>
      </c>
      <c r="Z81" s="179">
        <v>16</v>
      </c>
      <c r="AA81" s="179">
        <v>0.16</v>
      </c>
      <c r="AB81" s="182"/>
      <c r="AC81" s="182"/>
      <c r="AD81" s="179"/>
      <c r="AE81" s="182"/>
      <c r="AF81" s="182"/>
      <c r="AG81" s="179"/>
      <c r="AH81" s="179" t="s">
        <v>124</v>
      </c>
      <c r="AI81" s="183">
        <v>41.1</v>
      </c>
      <c r="AJ81" s="179" t="s">
        <v>128</v>
      </c>
      <c r="AK81" s="179" t="s">
        <v>108</v>
      </c>
      <c r="AL81" s="179">
        <f t="shared" si="0"/>
        <v>1461</v>
      </c>
      <c r="AM81" s="179" t="s">
        <v>707</v>
      </c>
      <c r="AN81" s="179">
        <v>6</v>
      </c>
      <c r="AO81" s="179" t="s">
        <v>110</v>
      </c>
    </row>
    <row r="82" spans="1:41" s="184" customFormat="1" x14ac:dyDescent="0.3">
      <c r="A82" s="178" t="s">
        <v>931</v>
      </c>
      <c r="B82" s="179" t="s">
        <v>1628</v>
      </c>
      <c r="C82" s="179" t="s">
        <v>1608</v>
      </c>
      <c r="D82" s="179">
        <v>2</v>
      </c>
      <c r="E82" s="179" t="s">
        <v>222</v>
      </c>
      <c r="F82" s="179" t="s">
        <v>1630</v>
      </c>
      <c r="G82" s="180" t="s">
        <v>233</v>
      </c>
      <c r="H82" s="180" t="s">
        <v>1633</v>
      </c>
      <c r="I82" s="180" t="s">
        <v>1640</v>
      </c>
      <c r="J82" s="179" t="s">
        <v>587</v>
      </c>
      <c r="K82" s="179" t="s">
        <v>97</v>
      </c>
      <c r="L82" s="179" t="s">
        <v>124</v>
      </c>
      <c r="M82" s="179" t="s">
        <v>99</v>
      </c>
      <c r="N82" s="179">
        <v>4</v>
      </c>
      <c r="O82" s="179" t="s">
        <v>100</v>
      </c>
      <c r="P82" s="179">
        <v>1461</v>
      </c>
      <c r="Q82" s="179" t="s">
        <v>101</v>
      </c>
      <c r="R82" s="179" t="s">
        <v>102</v>
      </c>
      <c r="S82" s="179" t="s">
        <v>125</v>
      </c>
      <c r="T82" s="179" t="s">
        <v>707</v>
      </c>
      <c r="U82" s="179" t="s">
        <v>127</v>
      </c>
      <c r="V82" s="181">
        <v>30</v>
      </c>
      <c r="W82" s="179">
        <v>3</v>
      </c>
      <c r="X82" s="179">
        <v>0.19</v>
      </c>
      <c r="Y82" s="179">
        <v>59</v>
      </c>
      <c r="Z82" s="179">
        <v>16</v>
      </c>
      <c r="AA82" s="179">
        <v>0.16</v>
      </c>
      <c r="AB82" s="182"/>
      <c r="AC82" s="182"/>
      <c r="AD82" s="179"/>
      <c r="AE82" s="182"/>
      <c r="AF82" s="182"/>
      <c r="AG82" s="179"/>
      <c r="AH82" s="179" t="s">
        <v>124</v>
      </c>
      <c r="AI82" s="183">
        <v>41.1</v>
      </c>
      <c r="AJ82" s="179" t="s">
        <v>128</v>
      </c>
      <c r="AK82" s="179" t="s">
        <v>108</v>
      </c>
      <c r="AL82" s="179">
        <f t="shared" si="0"/>
        <v>1461</v>
      </c>
      <c r="AM82" s="179" t="s">
        <v>707</v>
      </c>
      <c r="AN82" s="179">
        <v>6</v>
      </c>
      <c r="AO82" s="179" t="s">
        <v>110</v>
      </c>
    </row>
    <row r="83" spans="1:41" s="184" customFormat="1" x14ac:dyDescent="0.3">
      <c r="A83" s="178" t="s">
        <v>931</v>
      </c>
      <c r="B83" s="179" t="s">
        <v>1628</v>
      </c>
      <c r="C83" s="179" t="s">
        <v>1608</v>
      </c>
      <c r="D83" s="179">
        <v>2</v>
      </c>
      <c r="E83" s="179" t="s">
        <v>222</v>
      </c>
      <c r="F83" s="179" t="s">
        <v>1630</v>
      </c>
      <c r="G83" s="180" t="s">
        <v>233</v>
      </c>
      <c r="H83" s="180" t="s">
        <v>1633</v>
      </c>
      <c r="I83" s="180" t="s">
        <v>1641</v>
      </c>
      <c r="J83" s="179" t="s">
        <v>587</v>
      </c>
      <c r="K83" s="179" t="s">
        <v>97</v>
      </c>
      <c r="L83" s="179" t="s">
        <v>124</v>
      </c>
      <c r="M83" s="179" t="s">
        <v>99</v>
      </c>
      <c r="N83" s="179">
        <v>4</v>
      </c>
      <c r="O83" s="179" t="s">
        <v>100</v>
      </c>
      <c r="P83" s="179">
        <v>1461</v>
      </c>
      <c r="Q83" s="179" t="s">
        <v>101</v>
      </c>
      <c r="R83" s="179" t="s">
        <v>102</v>
      </c>
      <c r="S83" s="179" t="s">
        <v>125</v>
      </c>
      <c r="T83" s="179" t="s">
        <v>707</v>
      </c>
      <c r="U83" s="179" t="s">
        <v>127</v>
      </c>
      <c r="V83" s="181">
        <v>30</v>
      </c>
      <c r="W83" s="179">
        <v>3</v>
      </c>
      <c r="X83" s="179">
        <v>0.19</v>
      </c>
      <c r="Y83" s="179">
        <v>59</v>
      </c>
      <c r="Z83" s="179">
        <v>16</v>
      </c>
      <c r="AA83" s="179">
        <v>0.16</v>
      </c>
      <c r="AB83" s="182"/>
      <c r="AC83" s="182"/>
      <c r="AD83" s="179"/>
      <c r="AE83" s="182"/>
      <c r="AF83" s="182"/>
      <c r="AG83" s="179"/>
      <c r="AH83" s="179" t="s">
        <v>124</v>
      </c>
      <c r="AI83" s="183">
        <v>41.1</v>
      </c>
      <c r="AJ83" s="179" t="s">
        <v>128</v>
      </c>
      <c r="AK83" s="179" t="s">
        <v>108</v>
      </c>
      <c r="AL83" s="179">
        <f t="shared" si="0"/>
        <v>1461</v>
      </c>
      <c r="AM83" s="179" t="s">
        <v>707</v>
      </c>
      <c r="AN83" s="179">
        <v>6</v>
      </c>
      <c r="AO83" s="179" t="s">
        <v>110</v>
      </c>
    </row>
    <row r="84" spans="1:41" s="184" customFormat="1" x14ac:dyDescent="0.3">
      <c r="A84" s="178" t="s">
        <v>931</v>
      </c>
      <c r="B84" s="179" t="s">
        <v>1628</v>
      </c>
      <c r="C84" s="179" t="s">
        <v>1608</v>
      </c>
      <c r="D84" s="179">
        <v>2</v>
      </c>
      <c r="E84" s="179" t="s">
        <v>222</v>
      </c>
      <c r="F84" s="179" t="s">
        <v>1630</v>
      </c>
      <c r="G84" s="180" t="s">
        <v>233</v>
      </c>
      <c r="H84" s="180" t="s">
        <v>1633</v>
      </c>
      <c r="I84" s="180" t="s">
        <v>1642</v>
      </c>
      <c r="J84" s="179" t="s">
        <v>587</v>
      </c>
      <c r="K84" s="179" t="s">
        <v>97</v>
      </c>
      <c r="L84" s="179" t="s">
        <v>124</v>
      </c>
      <c r="M84" s="179" t="s">
        <v>99</v>
      </c>
      <c r="N84" s="179">
        <v>4</v>
      </c>
      <c r="O84" s="179" t="s">
        <v>100</v>
      </c>
      <c r="P84" s="179">
        <v>1461</v>
      </c>
      <c r="Q84" s="179" t="s">
        <v>101</v>
      </c>
      <c r="R84" s="179" t="s">
        <v>102</v>
      </c>
      <c r="S84" s="179" t="s">
        <v>125</v>
      </c>
      <c r="T84" s="179" t="s">
        <v>707</v>
      </c>
      <c r="U84" s="179" t="s">
        <v>127</v>
      </c>
      <c r="V84" s="181">
        <v>30</v>
      </c>
      <c r="W84" s="179">
        <v>3</v>
      </c>
      <c r="X84" s="179">
        <v>0.19</v>
      </c>
      <c r="Y84" s="179">
        <v>59</v>
      </c>
      <c r="Z84" s="179">
        <v>16</v>
      </c>
      <c r="AA84" s="179">
        <v>0.16</v>
      </c>
      <c r="AB84" s="182"/>
      <c r="AC84" s="182"/>
      <c r="AD84" s="179"/>
      <c r="AE84" s="182"/>
      <c r="AF84" s="182"/>
      <c r="AG84" s="179"/>
      <c r="AH84" s="179" t="s">
        <v>124</v>
      </c>
      <c r="AI84" s="183">
        <v>41.1</v>
      </c>
      <c r="AJ84" s="179" t="s">
        <v>128</v>
      </c>
      <c r="AK84" s="179" t="s">
        <v>108</v>
      </c>
      <c r="AL84" s="179">
        <f t="shared" si="0"/>
        <v>1461</v>
      </c>
      <c r="AM84" s="179" t="s">
        <v>707</v>
      </c>
      <c r="AN84" s="179">
        <v>6</v>
      </c>
      <c r="AO84" s="179" t="s">
        <v>110</v>
      </c>
    </row>
    <row r="85" spans="1:41" s="184" customFormat="1" x14ac:dyDescent="0.3">
      <c r="A85" s="178" t="s">
        <v>938</v>
      </c>
      <c r="B85" s="179" t="s">
        <v>3101</v>
      </c>
      <c r="C85" s="179" t="s">
        <v>3097</v>
      </c>
      <c r="D85" s="179">
        <v>2</v>
      </c>
      <c r="E85" s="179" t="s">
        <v>222</v>
      </c>
      <c r="F85" s="179" t="s">
        <v>3103</v>
      </c>
      <c r="G85" s="180" t="s">
        <v>233</v>
      </c>
      <c r="H85" s="180" t="s">
        <v>877</v>
      </c>
      <c r="I85" s="180" t="s">
        <v>3104</v>
      </c>
      <c r="J85" s="179" t="s">
        <v>579</v>
      </c>
      <c r="K85" s="179" t="s">
        <v>97</v>
      </c>
      <c r="L85" s="179" t="s">
        <v>124</v>
      </c>
      <c r="M85" s="179" t="s">
        <v>99</v>
      </c>
      <c r="N85" s="179">
        <v>4</v>
      </c>
      <c r="O85" s="179" t="s">
        <v>100</v>
      </c>
      <c r="P85" s="179">
        <v>1461</v>
      </c>
      <c r="Q85" s="179" t="s">
        <v>101</v>
      </c>
      <c r="R85" s="179" t="s">
        <v>102</v>
      </c>
      <c r="S85" s="179" t="s">
        <v>125</v>
      </c>
      <c r="T85" s="179" t="s">
        <v>707</v>
      </c>
      <c r="U85" s="179" t="s">
        <v>127</v>
      </c>
      <c r="V85" s="181">
        <v>8</v>
      </c>
      <c r="W85" s="179">
        <v>2</v>
      </c>
      <c r="X85" s="179">
        <v>0.01</v>
      </c>
      <c r="Y85" s="179">
        <v>13</v>
      </c>
      <c r="Z85" s="179">
        <v>2</v>
      </c>
      <c r="AA85" s="179">
        <v>0.02</v>
      </c>
      <c r="AB85" s="182"/>
      <c r="AC85" s="182"/>
      <c r="AD85" s="179"/>
      <c r="AE85" s="182"/>
      <c r="AF85" s="182"/>
      <c r="AG85" s="179"/>
      <c r="AH85" s="179" t="s">
        <v>124</v>
      </c>
      <c r="AI85" s="183">
        <v>45.1</v>
      </c>
      <c r="AJ85" s="179" t="s">
        <v>128</v>
      </c>
      <c r="AK85" s="179" t="s">
        <v>108</v>
      </c>
      <c r="AL85" s="179">
        <f t="shared" si="0"/>
        <v>1461</v>
      </c>
      <c r="AM85" s="179" t="s">
        <v>707</v>
      </c>
      <c r="AN85" s="179">
        <v>6</v>
      </c>
      <c r="AO85" s="179" t="s">
        <v>110</v>
      </c>
    </row>
    <row r="86" spans="1:41" s="184" customFormat="1" x14ac:dyDescent="0.3">
      <c r="A86" s="178" t="s">
        <v>938</v>
      </c>
      <c r="B86" s="179" t="s">
        <v>3101</v>
      </c>
      <c r="C86" s="179" t="s">
        <v>3097</v>
      </c>
      <c r="D86" s="179">
        <v>2</v>
      </c>
      <c r="E86" s="179" t="s">
        <v>222</v>
      </c>
      <c r="F86" s="179" t="s">
        <v>3103</v>
      </c>
      <c r="G86" s="180" t="s">
        <v>233</v>
      </c>
      <c r="H86" s="180" t="s">
        <v>877</v>
      </c>
      <c r="I86" s="180" t="s">
        <v>3105</v>
      </c>
      <c r="J86" s="179" t="s">
        <v>579</v>
      </c>
      <c r="K86" s="179" t="s">
        <v>97</v>
      </c>
      <c r="L86" s="179" t="s">
        <v>124</v>
      </c>
      <c r="M86" s="179" t="s">
        <v>99</v>
      </c>
      <c r="N86" s="179">
        <v>4</v>
      </c>
      <c r="O86" s="179" t="s">
        <v>100</v>
      </c>
      <c r="P86" s="179">
        <v>1461</v>
      </c>
      <c r="Q86" s="179" t="s">
        <v>101</v>
      </c>
      <c r="R86" s="179" t="s">
        <v>102</v>
      </c>
      <c r="S86" s="179" t="s">
        <v>125</v>
      </c>
      <c r="T86" s="179" t="s">
        <v>707</v>
      </c>
      <c r="U86" s="179" t="s">
        <v>127</v>
      </c>
      <c r="V86" s="181">
        <v>8</v>
      </c>
      <c r="W86" s="179">
        <v>2</v>
      </c>
      <c r="X86" s="179">
        <v>0.01</v>
      </c>
      <c r="Y86" s="179">
        <v>13</v>
      </c>
      <c r="Z86" s="179">
        <v>2</v>
      </c>
      <c r="AA86" s="179">
        <v>0.02</v>
      </c>
      <c r="AB86" s="182"/>
      <c r="AC86" s="182"/>
      <c r="AD86" s="179"/>
      <c r="AE86" s="182"/>
      <c r="AF86" s="182"/>
      <c r="AG86" s="179"/>
      <c r="AH86" s="179" t="s">
        <v>124</v>
      </c>
      <c r="AI86" s="183">
        <v>45.1</v>
      </c>
      <c r="AJ86" s="179" t="s">
        <v>128</v>
      </c>
      <c r="AK86" s="179" t="s">
        <v>108</v>
      </c>
      <c r="AL86" s="179">
        <f t="shared" si="0"/>
        <v>1461</v>
      </c>
      <c r="AM86" s="179" t="s">
        <v>707</v>
      </c>
      <c r="AN86" s="179">
        <v>6</v>
      </c>
      <c r="AO86" s="179" t="s">
        <v>110</v>
      </c>
    </row>
    <row r="87" spans="1:41" s="184" customFormat="1" x14ac:dyDescent="0.3">
      <c r="A87" s="178" t="s">
        <v>939</v>
      </c>
      <c r="B87" s="179" t="s">
        <v>3101</v>
      </c>
      <c r="C87" s="179" t="s">
        <v>3097</v>
      </c>
      <c r="D87" s="179">
        <v>2</v>
      </c>
      <c r="E87" s="179" t="s">
        <v>222</v>
      </c>
      <c r="F87" s="179" t="s">
        <v>3103</v>
      </c>
      <c r="G87" s="180" t="s">
        <v>233</v>
      </c>
      <c r="H87" s="180" t="s">
        <v>879</v>
      </c>
      <c r="I87" s="180" t="s">
        <v>3104</v>
      </c>
      <c r="J87" s="179" t="s">
        <v>579</v>
      </c>
      <c r="K87" s="179" t="s">
        <v>97</v>
      </c>
      <c r="L87" s="179" t="s">
        <v>124</v>
      </c>
      <c r="M87" s="179" t="s">
        <v>99</v>
      </c>
      <c r="N87" s="179">
        <v>4</v>
      </c>
      <c r="O87" s="179" t="s">
        <v>100</v>
      </c>
      <c r="P87" s="179">
        <v>1461</v>
      </c>
      <c r="Q87" s="179" t="s">
        <v>101</v>
      </c>
      <c r="R87" s="179" t="s">
        <v>102</v>
      </c>
      <c r="S87" s="179" t="s">
        <v>125</v>
      </c>
      <c r="T87" s="179" t="s">
        <v>707</v>
      </c>
      <c r="U87" s="179" t="s">
        <v>127</v>
      </c>
      <c r="V87" s="181">
        <v>8</v>
      </c>
      <c r="W87" s="179">
        <v>2</v>
      </c>
      <c r="X87" s="179">
        <v>0.01</v>
      </c>
      <c r="Y87" s="179">
        <v>13</v>
      </c>
      <c r="Z87" s="179">
        <v>2</v>
      </c>
      <c r="AA87" s="179">
        <v>0.02</v>
      </c>
      <c r="AB87" s="182"/>
      <c r="AC87" s="182"/>
      <c r="AD87" s="179"/>
      <c r="AE87" s="182"/>
      <c r="AF87" s="182"/>
      <c r="AG87" s="179"/>
      <c r="AH87" s="179" t="s">
        <v>124</v>
      </c>
      <c r="AI87" s="183">
        <v>45.1</v>
      </c>
      <c r="AJ87" s="179" t="s">
        <v>128</v>
      </c>
      <c r="AK87" s="179" t="s">
        <v>108</v>
      </c>
      <c r="AL87" s="179">
        <f>P87</f>
        <v>1461</v>
      </c>
      <c r="AM87" s="179" t="s">
        <v>707</v>
      </c>
      <c r="AN87" s="179">
        <v>6</v>
      </c>
      <c r="AO87" s="179" t="s">
        <v>110</v>
      </c>
    </row>
    <row r="88" spans="1:41" s="184" customFormat="1" x14ac:dyDescent="0.3">
      <c r="A88" s="178" t="s">
        <v>939</v>
      </c>
      <c r="B88" s="179" t="s">
        <v>3101</v>
      </c>
      <c r="C88" s="179" t="s">
        <v>3097</v>
      </c>
      <c r="D88" s="179">
        <v>2</v>
      </c>
      <c r="E88" s="179" t="s">
        <v>222</v>
      </c>
      <c r="F88" s="179" t="s">
        <v>3103</v>
      </c>
      <c r="G88" s="180" t="s">
        <v>233</v>
      </c>
      <c r="H88" s="180" t="s">
        <v>879</v>
      </c>
      <c r="I88" s="180" t="s">
        <v>3105</v>
      </c>
      <c r="J88" s="179" t="s">
        <v>579</v>
      </c>
      <c r="K88" s="179" t="s">
        <v>97</v>
      </c>
      <c r="L88" s="179" t="s">
        <v>124</v>
      </c>
      <c r="M88" s="179" t="s">
        <v>99</v>
      </c>
      <c r="N88" s="179">
        <v>4</v>
      </c>
      <c r="O88" s="179" t="s">
        <v>100</v>
      </c>
      <c r="P88" s="179">
        <v>1461</v>
      </c>
      <c r="Q88" s="179" t="s">
        <v>101</v>
      </c>
      <c r="R88" s="179" t="s">
        <v>102</v>
      </c>
      <c r="S88" s="179" t="s">
        <v>125</v>
      </c>
      <c r="T88" s="179" t="s">
        <v>707</v>
      </c>
      <c r="U88" s="179" t="s">
        <v>127</v>
      </c>
      <c r="V88" s="181">
        <v>8</v>
      </c>
      <c r="W88" s="179">
        <v>2</v>
      </c>
      <c r="X88" s="179">
        <v>0.01</v>
      </c>
      <c r="Y88" s="179">
        <v>13</v>
      </c>
      <c r="Z88" s="179">
        <v>2</v>
      </c>
      <c r="AA88" s="179">
        <v>0.02</v>
      </c>
      <c r="AB88" s="182"/>
      <c r="AC88" s="182"/>
      <c r="AD88" s="179"/>
      <c r="AE88" s="182"/>
      <c r="AF88" s="182"/>
      <c r="AG88" s="179"/>
      <c r="AH88" s="179" t="s">
        <v>124</v>
      </c>
      <c r="AI88" s="183">
        <v>45.1</v>
      </c>
      <c r="AJ88" s="179" t="s">
        <v>128</v>
      </c>
      <c r="AK88" s="179" t="s">
        <v>108</v>
      </c>
      <c r="AL88" s="179">
        <f>P88</f>
        <v>1461</v>
      </c>
      <c r="AM88" s="179" t="s">
        <v>707</v>
      </c>
      <c r="AN88" s="179">
        <v>6</v>
      </c>
      <c r="AO88" s="179" t="s">
        <v>110</v>
      </c>
    </row>
    <row r="89" spans="1:41" s="184" customFormat="1" x14ac:dyDescent="0.3">
      <c r="A89" s="178" t="s">
        <v>943</v>
      </c>
      <c r="B89" s="179" t="s">
        <v>3101</v>
      </c>
      <c r="C89" s="179" t="s">
        <v>3097</v>
      </c>
      <c r="D89" s="179">
        <v>2</v>
      </c>
      <c r="E89" s="179" t="s">
        <v>222</v>
      </c>
      <c r="F89" s="179" t="s">
        <v>3103</v>
      </c>
      <c r="G89" s="180" t="s">
        <v>233</v>
      </c>
      <c r="H89" s="180" t="s">
        <v>880</v>
      </c>
      <c r="I89" s="180" t="s">
        <v>3105</v>
      </c>
      <c r="J89" s="179" t="s">
        <v>579</v>
      </c>
      <c r="K89" s="179" t="s">
        <v>97</v>
      </c>
      <c r="L89" s="179" t="s">
        <v>124</v>
      </c>
      <c r="M89" s="179" t="s">
        <v>99</v>
      </c>
      <c r="N89" s="179">
        <v>4</v>
      </c>
      <c r="O89" s="179" t="s">
        <v>100</v>
      </c>
      <c r="P89" s="179">
        <v>1461</v>
      </c>
      <c r="Q89" s="179" t="s">
        <v>101</v>
      </c>
      <c r="R89" s="179" t="s">
        <v>102</v>
      </c>
      <c r="S89" s="179" t="s">
        <v>125</v>
      </c>
      <c r="T89" s="179" t="s">
        <v>707</v>
      </c>
      <c r="U89" s="179" t="s">
        <v>127</v>
      </c>
      <c r="V89" s="181">
        <v>8</v>
      </c>
      <c r="W89" s="179">
        <v>2</v>
      </c>
      <c r="X89" s="179">
        <v>0.01</v>
      </c>
      <c r="Y89" s="179">
        <v>13</v>
      </c>
      <c r="Z89" s="179">
        <v>2</v>
      </c>
      <c r="AA89" s="179">
        <v>0.02</v>
      </c>
      <c r="AB89" s="182"/>
      <c r="AC89" s="182"/>
      <c r="AD89" s="179"/>
      <c r="AE89" s="182"/>
      <c r="AF89" s="182"/>
      <c r="AG89" s="179"/>
      <c r="AH89" s="179" t="s">
        <v>124</v>
      </c>
      <c r="AI89" s="183">
        <v>45.1</v>
      </c>
      <c r="AJ89" s="179" t="s">
        <v>128</v>
      </c>
      <c r="AK89" s="179" t="s">
        <v>108</v>
      </c>
      <c r="AL89" s="179">
        <f t="shared" ref="AL89:AL100" si="6">P89</f>
        <v>1461</v>
      </c>
      <c r="AM89" s="179" t="s">
        <v>707</v>
      </c>
      <c r="AN89" s="179">
        <v>6</v>
      </c>
      <c r="AO89" s="179" t="s">
        <v>110</v>
      </c>
    </row>
    <row r="90" spans="1:41" s="184" customFormat="1" x14ac:dyDescent="0.3">
      <c r="A90" s="178" t="s">
        <v>940</v>
      </c>
      <c r="B90" s="179" t="s">
        <v>3102</v>
      </c>
      <c r="C90" s="179" t="s">
        <v>3098</v>
      </c>
      <c r="D90" s="179">
        <v>2</v>
      </c>
      <c r="E90" s="179" t="s">
        <v>222</v>
      </c>
      <c r="F90" s="179" t="s">
        <v>3106</v>
      </c>
      <c r="G90" s="180" t="s">
        <v>233</v>
      </c>
      <c r="H90" s="180" t="s">
        <v>877</v>
      </c>
      <c r="I90" s="180" t="s">
        <v>3107</v>
      </c>
      <c r="J90" s="179" t="s">
        <v>579</v>
      </c>
      <c r="K90" s="179" t="s">
        <v>97</v>
      </c>
      <c r="L90" s="179" t="s">
        <v>124</v>
      </c>
      <c r="M90" s="179" t="s">
        <v>99</v>
      </c>
      <c r="N90" s="179">
        <v>4</v>
      </c>
      <c r="O90" s="179" t="s">
        <v>100</v>
      </c>
      <c r="P90" s="179">
        <v>1461</v>
      </c>
      <c r="Q90" s="179" t="s">
        <v>101</v>
      </c>
      <c r="R90" s="179" t="s">
        <v>102</v>
      </c>
      <c r="S90" s="179" t="s">
        <v>125</v>
      </c>
      <c r="T90" s="179" t="s">
        <v>707</v>
      </c>
      <c r="U90" s="179" t="s">
        <v>127</v>
      </c>
      <c r="V90" s="181">
        <v>8</v>
      </c>
      <c r="W90" s="179">
        <v>2</v>
      </c>
      <c r="X90" s="179">
        <v>0.01</v>
      </c>
      <c r="Y90" s="179">
        <v>13</v>
      </c>
      <c r="Z90" s="179">
        <v>2</v>
      </c>
      <c r="AA90" s="179">
        <v>0.02</v>
      </c>
      <c r="AB90" s="182"/>
      <c r="AC90" s="182"/>
      <c r="AD90" s="179"/>
      <c r="AE90" s="182"/>
      <c r="AF90" s="182"/>
      <c r="AG90" s="179"/>
      <c r="AH90" s="179" t="s">
        <v>124</v>
      </c>
      <c r="AI90" s="183">
        <v>57.6</v>
      </c>
      <c r="AJ90" s="179" t="s">
        <v>128</v>
      </c>
      <c r="AK90" s="179" t="s">
        <v>108</v>
      </c>
      <c r="AL90" s="179">
        <f t="shared" si="6"/>
        <v>1461</v>
      </c>
      <c r="AM90" s="179" t="s">
        <v>707</v>
      </c>
      <c r="AN90" s="179">
        <v>6</v>
      </c>
      <c r="AO90" s="179" t="s">
        <v>110</v>
      </c>
    </row>
    <row r="91" spans="1:41" s="184" customFormat="1" x14ac:dyDescent="0.3">
      <c r="A91" s="178" t="s">
        <v>940</v>
      </c>
      <c r="B91" s="179" t="s">
        <v>3102</v>
      </c>
      <c r="C91" s="179" t="s">
        <v>3098</v>
      </c>
      <c r="D91" s="179">
        <v>2</v>
      </c>
      <c r="E91" s="179" t="s">
        <v>222</v>
      </c>
      <c r="F91" s="179" t="s">
        <v>3106</v>
      </c>
      <c r="G91" s="180" t="s">
        <v>233</v>
      </c>
      <c r="H91" s="180" t="s">
        <v>877</v>
      </c>
      <c r="I91" s="180" t="s">
        <v>3108</v>
      </c>
      <c r="J91" s="179" t="s">
        <v>579</v>
      </c>
      <c r="K91" s="179" t="s">
        <v>97</v>
      </c>
      <c r="L91" s="179" t="s">
        <v>124</v>
      </c>
      <c r="M91" s="179" t="s">
        <v>99</v>
      </c>
      <c r="N91" s="179">
        <v>4</v>
      </c>
      <c r="O91" s="179" t="s">
        <v>100</v>
      </c>
      <c r="P91" s="179">
        <v>1461</v>
      </c>
      <c r="Q91" s="179" t="s">
        <v>101</v>
      </c>
      <c r="R91" s="179" t="s">
        <v>102</v>
      </c>
      <c r="S91" s="179" t="s">
        <v>125</v>
      </c>
      <c r="T91" s="179" t="s">
        <v>707</v>
      </c>
      <c r="U91" s="179" t="s">
        <v>127</v>
      </c>
      <c r="V91" s="181">
        <v>8</v>
      </c>
      <c r="W91" s="179">
        <v>2</v>
      </c>
      <c r="X91" s="179">
        <v>0.01</v>
      </c>
      <c r="Y91" s="179">
        <v>13</v>
      </c>
      <c r="Z91" s="179">
        <v>2</v>
      </c>
      <c r="AA91" s="179">
        <v>0.02</v>
      </c>
      <c r="AB91" s="182"/>
      <c r="AC91" s="182"/>
      <c r="AD91" s="179"/>
      <c r="AE91" s="182"/>
      <c r="AF91" s="182"/>
      <c r="AG91" s="179"/>
      <c r="AH91" s="179" t="s">
        <v>124</v>
      </c>
      <c r="AI91" s="183">
        <v>57.6</v>
      </c>
      <c r="AJ91" s="179" t="s">
        <v>128</v>
      </c>
      <c r="AK91" s="179" t="s">
        <v>108</v>
      </c>
      <c r="AL91" s="179">
        <f t="shared" si="6"/>
        <v>1461</v>
      </c>
      <c r="AM91" s="179" t="s">
        <v>707</v>
      </c>
      <c r="AN91" s="179">
        <v>6</v>
      </c>
      <c r="AO91" s="179" t="s">
        <v>110</v>
      </c>
    </row>
    <row r="92" spans="1:41" s="184" customFormat="1" x14ac:dyDescent="0.3">
      <c r="A92" s="178" t="s">
        <v>941</v>
      </c>
      <c r="B92" s="179" t="s">
        <v>3102</v>
      </c>
      <c r="C92" s="179" t="s">
        <v>3098</v>
      </c>
      <c r="D92" s="179">
        <v>2</v>
      </c>
      <c r="E92" s="179" t="s">
        <v>222</v>
      </c>
      <c r="F92" s="179" t="s">
        <v>3106</v>
      </c>
      <c r="G92" s="180" t="s">
        <v>233</v>
      </c>
      <c r="H92" s="180" t="s">
        <v>879</v>
      </c>
      <c r="I92" s="180" t="s">
        <v>3107</v>
      </c>
      <c r="J92" s="179" t="s">
        <v>579</v>
      </c>
      <c r="K92" s="179" t="s">
        <v>97</v>
      </c>
      <c r="L92" s="179" t="s">
        <v>124</v>
      </c>
      <c r="M92" s="179" t="s">
        <v>99</v>
      </c>
      <c r="N92" s="179">
        <v>4</v>
      </c>
      <c r="O92" s="179" t="s">
        <v>100</v>
      </c>
      <c r="P92" s="179">
        <v>1461</v>
      </c>
      <c r="Q92" s="179" t="s">
        <v>101</v>
      </c>
      <c r="R92" s="179" t="s">
        <v>102</v>
      </c>
      <c r="S92" s="179" t="s">
        <v>125</v>
      </c>
      <c r="T92" s="179" t="s">
        <v>707</v>
      </c>
      <c r="U92" s="179" t="s">
        <v>127</v>
      </c>
      <c r="V92" s="181">
        <v>8</v>
      </c>
      <c r="W92" s="179">
        <v>2</v>
      </c>
      <c r="X92" s="179">
        <v>0.01</v>
      </c>
      <c r="Y92" s="179">
        <v>13</v>
      </c>
      <c r="Z92" s="179">
        <v>2</v>
      </c>
      <c r="AA92" s="179">
        <v>0.02</v>
      </c>
      <c r="AB92" s="182"/>
      <c r="AC92" s="182"/>
      <c r="AD92" s="179"/>
      <c r="AE92" s="182"/>
      <c r="AF92" s="182"/>
      <c r="AG92" s="179"/>
      <c r="AH92" s="179" t="s">
        <v>124</v>
      </c>
      <c r="AI92" s="183">
        <v>57.6</v>
      </c>
      <c r="AJ92" s="179" t="s">
        <v>128</v>
      </c>
      <c r="AK92" s="179" t="s">
        <v>108</v>
      </c>
      <c r="AL92" s="179">
        <f t="shared" si="6"/>
        <v>1461</v>
      </c>
      <c r="AM92" s="179" t="s">
        <v>707</v>
      </c>
      <c r="AN92" s="179">
        <v>6</v>
      </c>
      <c r="AO92" s="179" t="s">
        <v>110</v>
      </c>
    </row>
    <row r="93" spans="1:41" s="184" customFormat="1" x14ac:dyDescent="0.3">
      <c r="A93" s="178" t="s">
        <v>941</v>
      </c>
      <c r="B93" s="179" t="s">
        <v>3102</v>
      </c>
      <c r="C93" s="179" t="s">
        <v>3098</v>
      </c>
      <c r="D93" s="179">
        <v>2</v>
      </c>
      <c r="E93" s="179" t="s">
        <v>222</v>
      </c>
      <c r="F93" s="179" t="s">
        <v>3106</v>
      </c>
      <c r="G93" s="180" t="s">
        <v>233</v>
      </c>
      <c r="H93" s="180" t="s">
        <v>879</v>
      </c>
      <c r="I93" s="180" t="s">
        <v>3108</v>
      </c>
      <c r="J93" s="179" t="s">
        <v>579</v>
      </c>
      <c r="K93" s="179" t="s">
        <v>97</v>
      </c>
      <c r="L93" s="179" t="s">
        <v>124</v>
      </c>
      <c r="M93" s="179" t="s">
        <v>99</v>
      </c>
      <c r="N93" s="179">
        <v>4</v>
      </c>
      <c r="O93" s="179" t="s">
        <v>100</v>
      </c>
      <c r="P93" s="179">
        <v>1461</v>
      </c>
      <c r="Q93" s="179" t="s">
        <v>101</v>
      </c>
      <c r="R93" s="179" t="s">
        <v>102</v>
      </c>
      <c r="S93" s="179" t="s">
        <v>125</v>
      </c>
      <c r="T93" s="179" t="s">
        <v>707</v>
      </c>
      <c r="U93" s="179" t="s">
        <v>127</v>
      </c>
      <c r="V93" s="181">
        <v>8</v>
      </c>
      <c r="W93" s="179">
        <v>2</v>
      </c>
      <c r="X93" s="179">
        <v>0.01</v>
      </c>
      <c r="Y93" s="179">
        <v>13</v>
      </c>
      <c r="Z93" s="179">
        <v>2</v>
      </c>
      <c r="AA93" s="179">
        <v>0.02</v>
      </c>
      <c r="AB93" s="182"/>
      <c r="AC93" s="182"/>
      <c r="AD93" s="179"/>
      <c r="AE93" s="182"/>
      <c r="AF93" s="182"/>
      <c r="AG93" s="179"/>
      <c r="AH93" s="179" t="s">
        <v>124</v>
      </c>
      <c r="AI93" s="183">
        <v>57.6</v>
      </c>
      <c r="AJ93" s="179" t="s">
        <v>128</v>
      </c>
      <c r="AK93" s="179" t="s">
        <v>108</v>
      </c>
      <c r="AL93" s="179">
        <f t="shared" si="6"/>
        <v>1461</v>
      </c>
      <c r="AM93" s="179" t="s">
        <v>707</v>
      </c>
      <c r="AN93" s="179">
        <v>6</v>
      </c>
      <c r="AO93" s="179" t="s">
        <v>110</v>
      </c>
    </row>
    <row r="94" spans="1:41" s="184" customFormat="1" x14ac:dyDescent="0.3">
      <c r="A94" s="178" t="s">
        <v>1054</v>
      </c>
      <c r="B94" s="179" t="s">
        <v>3102</v>
      </c>
      <c r="C94" s="179" t="s">
        <v>3098</v>
      </c>
      <c r="D94" s="179">
        <v>2</v>
      </c>
      <c r="E94" s="179" t="s">
        <v>222</v>
      </c>
      <c r="F94" s="179" t="s">
        <v>3106</v>
      </c>
      <c r="G94" s="180" t="s">
        <v>233</v>
      </c>
      <c r="H94" s="180" t="s">
        <v>880</v>
      </c>
      <c r="I94" s="180" t="s">
        <v>3108</v>
      </c>
      <c r="J94" s="179" t="s">
        <v>579</v>
      </c>
      <c r="K94" s="179" t="s">
        <v>97</v>
      </c>
      <c r="L94" s="179" t="s">
        <v>124</v>
      </c>
      <c r="M94" s="179" t="s">
        <v>99</v>
      </c>
      <c r="N94" s="179">
        <v>4</v>
      </c>
      <c r="O94" s="179" t="s">
        <v>100</v>
      </c>
      <c r="P94" s="179">
        <v>1461</v>
      </c>
      <c r="Q94" s="179" t="s">
        <v>101</v>
      </c>
      <c r="R94" s="179" t="s">
        <v>102</v>
      </c>
      <c r="S94" s="179" t="s">
        <v>125</v>
      </c>
      <c r="T94" s="179" t="s">
        <v>707</v>
      </c>
      <c r="U94" s="179" t="s">
        <v>127</v>
      </c>
      <c r="V94" s="181">
        <v>8</v>
      </c>
      <c r="W94" s="179">
        <v>2</v>
      </c>
      <c r="X94" s="179">
        <v>0.01</v>
      </c>
      <c r="Y94" s="179">
        <v>13</v>
      </c>
      <c r="Z94" s="179">
        <v>2</v>
      </c>
      <c r="AA94" s="179">
        <v>0.02</v>
      </c>
      <c r="AB94" s="182"/>
      <c r="AC94" s="182"/>
      <c r="AD94" s="179"/>
      <c r="AE94" s="182"/>
      <c r="AF94" s="182"/>
      <c r="AG94" s="179"/>
      <c r="AH94" s="179" t="s">
        <v>124</v>
      </c>
      <c r="AI94" s="183">
        <v>57.6</v>
      </c>
      <c r="AJ94" s="179" t="s">
        <v>128</v>
      </c>
      <c r="AK94" s="179" t="s">
        <v>108</v>
      </c>
      <c r="AL94" s="179">
        <f t="shared" si="6"/>
        <v>1461</v>
      </c>
      <c r="AM94" s="179" t="s">
        <v>707</v>
      </c>
      <c r="AN94" s="179">
        <v>6</v>
      </c>
      <c r="AO94" s="179" t="s">
        <v>110</v>
      </c>
    </row>
    <row r="95" spans="1:41" s="184" customFormat="1" x14ac:dyDescent="0.3">
      <c r="A95" s="178" t="s">
        <v>944</v>
      </c>
      <c r="B95" s="179" t="s">
        <v>3109</v>
      </c>
      <c r="C95" s="179" t="s">
        <v>3099</v>
      </c>
      <c r="D95" s="179">
        <v>2</v>
      </c>
      <c r="E95" s="179" t="s">
        <v>222</v>
      </c>
      <c r="F95" s="179" t="s">
        <v>3110</v>
      </c>
      <c r="G95" s="180" t="s">
        <v>233</v>
      </c>
      <c r="H95" s="180" t="s">
        <v>882</v>
      </c>
      <c r="I95" s="180" t="s">
        <v>3111</v>
      </c>
      <c r="J95" s="179" t="s">
        <v>579</v>
      </c>
      <c r="K95" s="179" t="s">
        <v>97</v>
      </c>
      <c r="L95" s="179" t="s">
        <v>124</v>
      </c>
      <c r="M95" s="179" t="s">
        <v>99</v>
      </c>
      <c r="N95" s="179">
        <v>4</v>
      </c>
      <c r="O95" s="179" t="s">
        <v>100</v>
      </c>
      <c r="P95" s="179">
        <v>1461</v>
      </c>
      <c r="Q95" s="179" t="s">
        <v>101</v>
      </c>
      <c r="R95" s="179" t="s">
        <v>102</v>
      </c>
      <c r="S95" s="179" t="s">
        <v>125</v>
      </c>
      <c r="T95" s="179" t="s">
        <v>707</v>
      </c>
      <c r="U95" s="179" t="s">
        <v>127</v>
      </c>
      <c r="V95" s="181">
        <v>8</v>
      </c>
      <c r="W95" s="179">
        <v>2</v>
      </c>
      <c r="X95" s="179">
        <v>0.01</v>
      </c>
      <c r="Y95" s="179">
        <v>13</v>
      </c>
      <c r="Z95" s="179">
        <v>2</v>
      </c>
      <c r="AA95" s="179">
        <v>0.02</v>
      </c>
      <c r="AB95" s="182"/>
      <c r="AC95" s="182"/>
      <c r="AD95" s="179"/>
      <c r="AE95" s="182"/>
      <c r="AF95" s="182"/>
      <c r="AG95" s="179"/>
      <c r="AH95" s="179" t="s">
        <v>124</v>
      </c>
      <c r="AI95" s="183">
        <v>56</v>
      </c>
      <c r="AJ95" s="179" t="s">
        <v>128</v>
      </c>
      <c r="AK95" s="179" t="s">
        <v>108</v>
      </c>
      <c r="AL95" s="179">
        <f t="shared" si="6"/>
        <v>1461</v>
      </c>
      <c r="AM95" s="179" t="s">
        <v>707</v>
      </c>
      <c r="AN95" s="179">
        <v>6</v>
      </c>
      <c r="AO95" s="179" t="s">
        <v>110</v>
      </c>
    </row>
    <row r="96" spans="1:41" s="184" customFormat="1" x14ac:dyDescent="0.3">
      <c r="A96" s="178" t="s">
        <v>945</v>
      </c>
      <c r="B96" s="179" t="s">
        <v>3109</v>
      </c>
      <c r="C96" s="179" t="s">
        <v>3099</v>
      </c>
      <c r="D96" s="179">
        <v>2</v>
      </c>
      <c r="E96" s="179" t="s">
        <v>222</v>
      </c>
      <c r="F96" s="179" t="s">
        <v>3110</v>
      </c>
      <c r="G96" s="180" t="s">
        <v>233</v>
      </c>
      <c r="H96" s="180" t="s">
        <v>884</v>
      </c>
      <c r="I96" s="180" t="s">
        <v>3111</v>
      </c>
      <c r="J96" s="179" t="s">
        <v>579</v>
      </c>
      <c r="K96" s="179" t="s">
        <v>97</v>
      </c>
      <c r="L96" s="179" t="s">
        <v>124</v>
      </c>
      <c r="M96" s="179" t="s">
        <v>99</v>
      </c>
      <c r="N96" s="179">
        <v>4</v>
      </c>
      <c r="O96" s="179" t="s">
        <v>100</v>
      </c>
      <c r="P96" s="179">
        <v>1461</v>
      </c>
      <c r="Q96" s="179" t="s">
        <v>101</v>
      </c>
      <c r="R96" s="179" t="s">
        <v>102</v>
      </c>
      <c r="S96" s="179" t="s">
        <v>125</v>
      </c>
      <c r="T96" s="179" t="s">
        <v>707</v>
      </c>
      <c r="U96" s="179" t="s">
        <v>127</v>
      </c>
      <c r="V96" s="181">
        <v>8</v>
      </c>
      <c r="W96" s="179">
        <v>2</v>
      </c>
      <c r="X96" s="179">
        <v>0.01</v>
      </c>
      <c r="Y96" s="179">
        <v>13</v>
      </c>
      <c r="Z96" s="179">
        <v>2</v>
      </c>
      <c r="AA96" s="179">
        <v>0.02</v>
      </c>
      <c r="AB96" s="182"/>
      <c r="AC96" s="182"/>
      <c r="AD96" s="179"/>
      <c r="AE96" s="182"/>
      <c r="AF96" s="182"/>
      <c r="AG96" s="179"/>
      <c r="AH96" s="179" t="s">
        <v>124</v>
      </c>
      <c r="AI96" s="183">
        <v>52.6</v>
      </c>
      <c r="AJ96" s="179" t="s">
        <v>128</v>
      </c>
      <c r="AK96" s="179" t="s">
        <v>108</v>
      </c>
      <c r="AL96" s="179">
        <f t="shared" si="6"/>
        <v>1461</v>
      </c>
      <c r="AM96" s="179" t="s">
        <v>707</v>
      </c>
      <c r="AN96" s="179">
        <v>6</v>
      </c>
      <c r="AO96" s="179" t="s">
        <v>110</v>
      </c>
    </row>
    <row r="97" spans="1:41" s="184" customFormat="1" x14ac:dyDescent="0.3">
      <c r="A97" s="178" t="s">
        <v>934</v>
      </c>
      <c r="B97" s="179" t="s">
        <v>3112</v>
      </c>
      <c r="C97" s="179" t="s">
        <v>3100</v>
      </c>
      <c r="D97" s="179">
        <v>2</v>
      </c>
      <c r="E97" s="179" t="s">
        <v>222</v>
      </c>
      <c r="F97" s="179" t="s">
        <v>3299</v>
      </c>
      <c r="G97" s="180" t="s">
        <v>233</v>
      </c>
      <c r="H97" s="180" t="s">
        <v>859</v>
      </c>
      <c r="I97" s="180" t="s">
        <v>3113</v>
      </c>
      <c r="J97" s="179" t="s">
        <v>579</v>
      </c>
      <c r="K97" s="179" t="s">
        <v>97</v>
      </c>
      <c r="L97" s="179" t="s">
        <v>124</v>
      </c>
      <c r="M97" s="179" t="s">
        <v>99</v>
      </c>
      <c r="N97" s="179">
        <v>4</v>
      </c>
      <c r="O97" s="179" t="s">
        <v>100</v>
      </c>
      <c r="P97" s="179">
        <v>1461</v>
      </c>
      <c r="Q97" s="179" t="s">
        <v>101</v>
      </c>
      <c r="R97" s="179" t="s">
        <v>102</v>
      </c>
      <c r="S97" s="179" t="s">
        <v>125</v>
      </c>
      <c r="T97" s="179" t="s">
        <v>707</v>
      </c>
      <c r="U97" s="179" t="s">
        <v>127</v>
      </c>
      <c r="V97" s="181">
        <v>39</v>
      </c>
      <c r="W97" s="179">
        <v>2</v>
      </c>
      <c r="X97" s="179">
        <v>1.76</v>
      </c>
      <c r="Y97" s="179">
        <v>29</v>
      </c>
      <c r="Z97" s="179">
        <v>1</v>
      </c>
      <c r="AA97" s="179">
        <v>0.04</v>
      </c>
      <c r="AB97" s="182"/>
      <c r="AC97" s="182"/>
      <c r="AD97" s="179"/>
      <c r="AE97" s="182"/>
      <c r="AF97" s="182"/>
      <c r="AG97" s="179"/>
      <c r="AH97" s="179" t="s">
        <v>124</v>
      </c>
      <c r="AI97" s="183">
        <v>50.3</v>
      </c>
      <c r="AJ97" s="179" t="s">
        <v>128</v>
      </c>
      <c r="AK97" s="179" t="s">
        <v>108</v>
      </c>
      <c r="AL97" s="179">
        <f t="shared" si="6"/>
        <v>1461</v>
      </c>
      <c r="AM97" s="179" t="s">
        <v>707</v>
      </c>
      <c r="AN97" s="179">
        <v>6</v>
      </c>
      <c r="AO97" s="179" t="s">
        <v>110</v>
      </c>
    </row>
    <row r="98" spans="1:41" s="184" customFormat="1" x14ac:dyDescent="0.3">
      <c r="A98" s="178" t="s">
        <v>935</v>
      </c>
      <c r="B98" s="179" t="s">
        <v>3112</v>
      </c>
      <c r="C98" s="179" t="s">
        <v>3100</v>
      </c>
      <c r="D98" s="179">
        <v>2</v>
      </c>
      <c r="E98" s="179" t="s">
        <v>222</v>
      </c>
      <c r="F98" s="179" t="s">
        <v>3299</v>
      </c>
      <c r="G98" s="180" t="s">
        <v>233</v>
      </c>
      <c r="H98" s="180" t="s">
        <v>871</v>
      </c>
      <c r="I98" s="180" t="s">
        <v>3113</v>
      </c>
      <c r="J98" s="179" t="s">
        <v>579</v>
      </c>
      <c r="K98" s="179" t="s">
        <v>97</v>
      </c>
      <c r="L98" s="179" t="s">
        <v>124</v>
      </c>
      <c r="M98" s="179" t="s">
        <v>99</v>
      </c>
      <c r="N98" s="179">
        <v>4</v>
      </c>
      <c r="O98" s="179" t="s">
        <v>100</v>
      </c>
      <c r="P98" s="179">
        <v>1461</v>
      </c>
      <c r="Q98" s="179" t="s">
        <v>101</v>
      </c>
      <c r="R98" s="179" t="s">
        <v>102</v>
      </c>
      <c r="S98" s="179" t="s">
        <v>125</v>
      </c>
      <c r="T98" s="179" t="s">
        <v>707</v>
      </c>
      <c r="U98" s="179" t="s">
        <v>127</v>
      </c>
      <c r="V98" s="181">
        <v>39</v>
      </c>
      <c r="W98" s="179">
        <v>2</v>
      </c>
      <c r="X98" s="179">
        <v>1.76</v>
      </c>
      <c r="Y98" s="179">
        <v>29</v>
      </c>
      <c r="Z98" s="179">
        <v>1</v>
      </c>
      <c r="AA98" s="179">
        <v>0.04</v>
      </c>
      <c r="AB98" s="182"/>
      <c r="AC98" s="182"/>
      <c r="AD98" s="179"/>
      <c r="AE98" s="182"/>
      <c r="AF98" s="182"/>
      <c r="AG98" s="179"/>
      <c r="AH98" s="179" t="s">
        <v>124</v>
      </c>
      <c r="AI98" s="183">
        <v>50.3</v>
      </c>
      <c r="AJ98" s="179" t="s">
        <v>128</v>
      </c>
      <c r="AK98" s="179" t="s">
        <v>108</v>
      </c>
      <c r="AL98" s="179">
        <f t="shared" si="6"/>
        <v>1461</v>
      </c>
      <c r="AM98" s="179" t="s">
        <v>707</v>
      </c>
      <c r="AN98" s="179">
        <v>6</v>
      </c>
      <c r="AO98" s="179" t="s">
        <v>110</v>
      </c>
    </row>
    <row r="99" spans="1:41" s="184" customFormat="1" x14ac:dyDescent="0.3">
      <c r="A99" s="178" t="s">
        <v>936</v>
      </c>
      <c r="B99" s="179" t="s">
        <v>3116</v>
      </c>
      <c r="C99" s="179" t="s">
        <v>3114</v>
      </c>
      <c r="D99" s="179">
        <v>2</v>
      </c>
      <c r="E99" s="179" t="s">
        <v>222</v>
      </c>
      <c r="F99" s="179" t="s">
        <v>3290</v>
      </c>
      <c r="G99" s="180" t="s">
        <v>233</v>
      </c>
      <c r="H99" s="180" t="s">
        <v>864</v>
      </c>
      <c r="I99" s="180" t="s">
        <v>3118</v>
      </c>
      <c r="J99" s="179" t="s">
        <v>579</v>
      </c>
      <c r="K99" s="179" t="s">
        <v>97</v>
      </c>
      <c r="L99" s="179" t="s">
        <v>124</v>
      </c>
      <c r="M99" s="179" t="s">
        <v>99</v>
      </c>
      <c r="N99" s="179">
        <v>4</v>
      </c>
      <c r="O99" s="179" t="s">
        <v>100</v>
      </c>
      <c r="P99" s="179">
        <v>1461</v>
      </c>
      <c r="Q99" s="179" t="s">
        <v>101</v>
      </c>
      <c r="R99" s="179" t="s">
        <v>102</v>
      </c>
      <c r="S99" s="179" t="s">
        <v>125</v>
      </c>
      <c r="T99" s="179" t="s">
        <v>707</v>
      </c>
      <c r="U99" s="179" t="s">
        <v>127</v>
      </c>
      <c r="V99" s="181">
        <v>53</v>
      </c>
      <c r="W99" s="179">
        <v>2</v>
      </c>
      <c r="X99" s="179">
        <v>0.28999999999999998</v>
      </c>
      <c r="Y99" s="179">
        <v>58</v>
      </c>
      <c r="Z99" s="179">
        <v>4</v>
      </c>
      <c r="AA99" s="179">
        <v>0.65</v>
      </c>
      <c r="AB99" s="182"/>
      <c r="AC99" s="182"/>
      <c r="AD99" s="179"/>
      <c r="AE99" s="182"/>
      <c r="AF99" s="182"/>
      <c r="AG99" s="179"/>
      <c r="AH99" s="179" t="s">
        <v>124</v>
      </c>
      <c r="AI99" s="183">
        <v>51.4</v>
      </c>
      <c r="AJ99" s="179" t="s">
        <v>128</v>
      </c>
      <c r="AK99" s="179" t="s">
        <v>108</v>
      </c>
      <c r="AL99" s="179">
        <f t="shared" si="6"/>
        <v>1461</v>
      </c>
      <c r="AM99" s="179" t="s">
        <v>707</v>
      </c>
      <c r="AN99" s="179">
        <v>6</v>
      </c>
      <c r="AO99" s="179" t="s">
        <v>110</v>
      </c>
    </row>
    <row r="100" spans="1:41" s="184" customFormat="1" x14ac:dyDescent="0.3">
      <c r="A100" s="178" t="s">
        <v>936</v>
      </c>
      <c r="B100" s="179" t="s">
        <v>3116</v>
      </c>
      <c r="C100" s="179" t="s">
        <v>3114</v>
      </c>
      <c r="D100" s="179">
        <v>2</v>
      </c>
      <c r="E100" s="179" t="s">
        <v>222</v>
      </c>
      <c r="F100" s="179" t="s">
        <v>3290</v>
      </c>
      <c r="G100" s="180" t="s">
        <v>233</v>
      </c>
      <c r="H100" s="180" t="s">
        <v>864</v>
      </c>
      <c r="I100" s="180" t="s">
        <v>3119</v>
      </c>
      <c r="J100" s="179" t="s">
        <v>579</v>
      </c>
      <c r="K100" s="179" t="s">
        <v>97</v>
      </c>
      <c r="L100" s="179" t="s">
        <v>124</v>
      </c>
      <c r="M100" s="179" t="s">
        <v>99</v>
      </c>
      <c r="N100" s="179">
        <v>4</v>
      </c>
      <c r="O100" s="179" t="s">
        <v>100</v>
      </c>
      <c r="P100" s="179">
        <v>1461</v>
      </c>
      <c r="Q100" s="179" t="s">
        <v>101</v>
      </c>
      <c r="R100" s="179" t="s">
        <v>102</v>
      </c>
      <c r="S100" s="179" t="s">
        <v>125</v>
      </c>
      <c r="T100" s="179" t="s">
        <v>707</v>
      </c>
      <c r="U100" s="179" t="s">
        <v>127</v>
      </c>
      <c r="V100" s="181">
        <v>53</v>
      </c>
      <c r="W100" s="179">
        <v>2</v>
      </c>
      <c r="X100" s="179">
        <v>0.28999999999999998</v>
      </c>
      <c r="Y100" s="179">
        <v>58</v>
      </c>
      <c r="Z100" s="179">
        <v>4</v>
      </c>
      <c r="AA100" s="179">
        <v>0.65</v>
      </c>
      <c r="AB100" s="182"/>
      <c r="AC100" s="182"/>
      <c r="AD100" s="179"/>
      <c r="AE100" s="182"/>
      <c r="AF100" s="182"/>
      <c r="AG100" s="179"/>
      <c r="AH100" s="179" t="s">
        <v>124</v>
      </c>
      <c r="AI100" s="183">
        <v>51.4</v>
      </c>
      <c r="AJ100" s="179" t="s">
        <v>128</v>
      </c>
      <c r="AK100" s="179" t="s">
        <v>108</v>
      </c>
      <c r="AL100" s="179">
        <f t="shared" si="6"/>
        <v>1461</v>
      </c>
      <c r="AM100" s="179" t="s">
        <v>707</v>
      </c>
      <c r="AN100" s="179">
        <v>6</v>
      </c>
      <c r="AO100" s="179" t="s">
        <v>110</v>
      </c>
    </row>
    <row r="101" spans="1:41" s="184" customFormat="1" x14ac:dyDescent="0.3">
      <c r="A101" s="178" t="s">
        <v>937</v>
      </c>
      <c r="B101" s="179" t="s">
        <v>3116</v>
      </c>
      <c r="C101" s="179" t="s">
        <v>3114</v>
      </c>
      <c r="D101" s="179">
        <v>2</v>
      </c>
      <c r="E101" s="179" t="s">
        <v>222</v>
      </c>
      <c r="F101" s="179" t="s">
        <v>3290</v>
      </c>
      <c r="G101" s="180" t="s">
        <v>233</v>
      </c>
      <c r="H101" s="180" t="s">
        <v>867</v>
      </c>
      <c r="I101" s="180" t="s">
        <v>3118</v>
      </c>
      <c r="J101" s="179" t="s">
        <v>579</v>
      </c>
      <c r="K101" s="179" t="s">
        <v>97</v>
      </c>
      <c r="L101" s="179" t="s">
        <v>124</v>
      </c>
      <c r="M101" s="179" t="s">
        <v>99</v>
      </c>
      <c r="N101" s="179">
        <v>4</v>
      </c>
      <c r="O101" s="179" t="s">
        <v>100</v>
      </c>
      <c r="P101" s="179">
        <v>1461</v>
      </c>
      <c r="Q101" s="179" t="s">
        <v>101</v>
      </c>
      <c r="R101" s="179" t="s">
        <v>102</v>
      </c>
      <c r="S101" s="179" t="s">
        <v>125</v>
      </c>
      <c r="T101" s="179" t="s">
        <v>707</v>
      </c>
      <c r="U101" s="179" t="s">
        <v>127</v>
      </c>
      <c r="V101" s="181">
        <v>53</v>
      </c>
      <c r="W101" s="179">
        <v>2</v>
      </c>
      <c r="X101" s="179">
        <v>0.28999999999999998</v>
      </c>
      <c r="Y101" s="179">
        <v>58</v>
      </c>
      <c r="Z101" s="179">
        <v>4</v>
      </c>
      <c r="AA101" s="179">
        <v>0.65</v>
      </c>
      <c r="AB101" s="182"/>
      <c r="AC101" s="182"/>
      <c r="AD101" s="179"/>
      <c r="AE101" s="182"/>
      <c r="AF101" s="182"/>
      <c r="AG101" s="179"/>
      <c r="AH101" s="179" t="s">
        <v>124</v>
      </c>
      <c r="AI101" s="183">
        <v>51.4</v>
      </c>
      <c r="AJ101" s="179" t="s">
        <v>128</v>
      </c>
      <c r="AK101" s="179" t="s">
        <v>108</v>
      </c>
      <c r="AL101" s="179">
        <f>P101</f>
        <v>1461</v>
      </c>
      <c r="AM101" s="179" t="s">
        <v>707</v>
      </c>
      <c r="AN101" s="179">
        <v>6</v>
      </c>
      <c r="AO101" s="179" t="s">
        <v>110</v>
      </c>
    </row>
    <row r="102" spans="1:41" s="184" customFormat="1" x14ac:dyDescent="0.3">
      <c r="A102" s="178" t="s">
        <v>937</v>
      </c>
      <c r="B102" s="179" t="s">
        <v>3116</v>
      </c>
      <c r="C102" s="179" t="s">
        <v>3114</v>
      </c>
      <c r="D102" s="179">
        <v>2</v>
      </c>
      <c r="E102" s="179" t="s">
        <v>222</v>
      </c>
      <c r="F102" s="179" t="s">
        <v>3290</v>
      </c>
      <c r="G102" s="180" t="s">
        <v>233</v>
      </c>
      <c r="H102" s="180" t="s">
        <v>867</v>
      </c>
      <c r="I102" s="180" t="s">
        <v>3119</v>
      </c>
      <c r="J102" s="179" t="s">
        <v>579</v>
      </c>
      <c r="K102" s="179" t="s">
        <v>97</v>
      </c>
      <c r="L102" s="179" t="s">
        <v>124</v>
      </c>
      <c r="M102" s="179" t="s">
        <v>99</v>
      </c>
      <c r="N102" s="179">
        <v>4</v>
      </c>
      <c r="O102" s="179" t="s">
        <v>100</v>
      </c>
      <c r="P102" s="179">
        <v>1461</v>
      </c>
      <c r="Q102" s="179" t="s">
        <v>101</v>
      </c>
      <c r="R102" s="179" t="s">
        <v>102</v>
      </c>
      <c r="S102" s="179" t="s">
        <v>125</v>
      </c>
      <c r="T102" s="179" t="s">
        <v>707</v>
      </c>
      <c r="U102" s="179" t="s">
        <v>127</v>
      </c>
      <c r="V102" s="181">
        <v>53</v>
      </c>
      <c r="W102" s="179">
        <v>2</v>
      </c>
      <c r="X102" s="179">
        <v>0.28999999999999998</v>
      </c>
      <c r="Y102" s="179">
        <v>58</v>
      </c>
      <c r="Z102" s="179">
        <v>4</v>
      </c>
      <c r="AA102" s="179">
        <v>0.65</v>
      </c>
      <c r="AB102" s="182"/>
      <c r="AC102" s="182"/>
      <c r="AD102" s="179"/>
      <c r="AE102" s="182"/>
      <c r="AF102" s="182"/>
      <c r="AG102" s="179"/>
      <c r="AH102" s="179" t="s">
        <v>124</v>
      </c>
      <c r="AI102" s="183">
        <v>51.4</v>
      </c>
      <c r="AJ102" s="179" t="s">
        <v>128</v>
      </c>
      <c r="AK102" s="179" t="s">
        <v>108</v>
      </c>
      <c r="AL102" s="179">
        <f t="shared" ref="AL102:AL106" si="7">P102</f>
        <v>1461</v>
      </c>
      <c r="AM102" s="179" t="s">
        <v>707</v>
      </c>
      <c r="AN102" s="179">
        <v>6</v>
      </c>
      <c r="AO102" s="179" t="s">
        <v>110</v>
      </c>
    </row>
    <row r="103" spans="1:41" s="184" customFormat="1" x14ac:dyDescent="0.3">
      <c r="A103" s="178" t="s">
        <v>932</v>
      </c>
      <c r="B103" s="179" t="s">
        <v>3117</v>
      </c>
      <c r="C103" s="179" t="s">
        <v>3115</v>
      </c>
      <c r="D103" s="179">
        <v>2</v>
      </c>
      <c r="E103" s="179" t="s">
        <v>222</v>
      </c>
      <c r="F103" s="179" t="s">
        <v>3289</v>
      </c>
      <c r="G103" s="180" t="s">
        <v>233</v>
      </c>
      <c r="H103" s="180" t="s">
        <v>864</v>
      </c>
      <c r="I103" s="182" t="s">
        <v>3120</v>
      </c>
      <c r="J103" s="179" t="s">
        <v>579</v>
      </c>
      <c r="K103" s="179" t="s">
        <v>97</v>
      </c>
      <c r="L103" s="179" t="s">
        <v>124</v>
      </c>
      <c r="M103" s="179" t="s">
        <v>99</v>
      </c>
      <c r="N103" s="179">
        <v>4</v>
      </c>
      <c r="O103" s="179" t="s">
        <v>100</v>
      </c>
      <c r="P103" s="179">
        <v>1461</v>
      </c>
      <c r="Q103" s="179" t="s">
        <v>101</v>
      </c>
      <c r="R103" s="179" t="s">
        <v>102</v>
      </c>
      <c r="S103" s="179" t="s">
        <v>125</v>
      </c>
      <c r="T103" s="179" t="s">
        <v>707</v>
      </c>
      <c r="U103" s="179" t="s">
        <v>127</v>
      </c>
      <c r="V103" s="181">
        <v>53</v>
      </c>
      <c r="W103" s="179">
        <v>2</v>
      </c>
      <c r="X103" s="179">
        <v>0.28999999999999998</v>
      </c>
      <c r="Y103" s="179">
        <v>58</v>
      </c>
      <c r="Z103" s="179">
        <v>4</v>
      </c>
      <c r="AA103" s="179">
        <v>0.65</v>
      </c>
      <c r="AB103" s="182"/>
      <c r="AC103" s="182"/>
      <c r="AD103" s="179"/>
      <c r="AE103" s="182"/>
      <c r="AF103" s="182"/>
      <c r="AG103" s="179"/>
      <c r="AH103" s="179" t="s">
        <v>124</v>
      </c>
      <c r="AI103" s="183">
        <v>62.4</v>
      </c>
      <c r="AJ103" s="179" t="s">
        <v>128</v>
      </c>
      <c r="AK103" s="179" t="s">
        <v>108</v>
      </c>
      <c r="AL103" s="179">
        <f t="shared" si="7"/>
        <v>1461</v>
      </c>
      <c r="AM103" s="179" t="s">
        <v>707</v>
      </c>
      <c r="AN103" s="179">
        <v>6</v>
      </c>
      <c r="AO103" s="179" t="s">
        <v>110</v>
      </c>
    </row>
    <row r="104" spans="1:41" s="184" customFormat="1" x14ac:dyDescent="0.3">
      <c r="A104" s="178" t="s">
        <v>932</v>
      </c>
      <c r="B104" s="179" t="s">
        <v>3117</v>
      </c>
      <c r="C104" s="179" t="s">
        <v>3115</v>
      </c>
      <c r="D104" s="179">
        <v>2</v>
      </c>
      <c r="E104" s="179" t="s">
        <v>222</v>
      </c>
      <c r="F104" s="179" t="s">
        <v>3289</v>
      </c>
      <c r="G104" s="180" t="s">
        <v>233</v>
      </c>
      <c r="H104" s="180" t="s">
        <v>864</v>
      </c>
      <c r="I104" s="182" t="s">
        <v>3121</v>
      </c>
      <c r="J104" s="179" t="s">
        <v>579</v>
      </c>
      <c r="K104" s="179" t="s">
        <v>97</v>
      </c>
      <c r="L104" s="179" t="s">
        <v>124</v>
      </c>
      <c r="M104" s="179" t="s">
        <v>99</v>
      </c>
      <c r="N104" s="179">
        <v>4</v>
      </c>
      <c r="O104" s="179" t="s">
        <v>100</v>
      </c>
      <c r="P104" s="179">
        <v>1461</v>
      </c>
      <c r="Q104" s="179" t="s">
        <v>101</v>
      </c>
      <c r="R104" s="179" t="s">
        <v>102</v>
      </c>
      <c r="S104" s="179" t="s">
        <v>125</v>
      </c>
      <c r="T104" s="179" t="s">
        <v>707</v>
      </c>
      <c r="U104" s="179" t="s">
        <v>127</v>
      </c>
      <c r="V104" s="181">
        <v>53</v>
      </c>
      <c r="W104" s="179">
        <v>2</v>
      </c>
      <c r="X104" s="179">
        <v>0.28999999999999998</v>
      </c>
      <c r="Y104" s="179">
        <v>58</v>
      </c>
      <c r="Z104" s="179">
        <v>4</v>
      </c>
      <c r="AA104" s="179">
        <v>0.65</v>
      </c>
      <c r="AB104" s="182"/>
      <c r="AC104" s="182"/>
      <c r="AD104" s="179"/>
      <c r="AE104" s="182"/>
      <c r="AF104" s="182"/>
      <c r="AG104" s="179"/>
      <c r="AH104" s="179" t="s">
        <v>124</v>
      </c>
      <c r="AI104" s="183">
        <v>62.4</v>
      </c>
      <c r="AJ104" s="179" t="s">
        <v>128</v>
      </c>
      <c r="AK104" s="179" t="s">
        <v>108</v>
      </c>
      <c r="AL104" s="179">
        <f t="shared" si="7"/>
        <v>1461</v>
      </c>
      <c r="AM104" s="179" t="s">
        <v>707</v>
      </c>
      <c r="AN104" s="179">
        <v>6</v>
      </c>
      <c r="AO104" s="179" t="s">
        <v>110</v>
      </c>
    </row>
    <row r="105" spans="1:41" s="184" customFormat="1" x14ac:dyDescent="0.3">
      <c r="A105" s="178" t="s">
        <v>933</v>
      </c>
      <c r="B105" s="179" t="s">
        <v>3117</v>
      </c>
      <c r="C105" s="179" t="s">
        <v>3115</v>
      </c>
      <c r="D105" s="179">
        <v>2</v>
      </c>
      <c r="E105" s="179" t="s">
        <v>222</v>
      </c>
      <c r="F105" s="179" t="s">
        <v>3289</v>
      </c>
      <c r="G105" s="180" t="s">
        <v>233</v>
      </c>
      <c r="H105" s="180" t="s">
        <v>867</v>
      </c>
      <c r="I105" s="182" t="s">
        <v>3120</v>
      </c>
      <c r="J105" s="179" t="s">
        <v>579</v>
      </c>
      <c r="K105" s="179" t="s">
        <v>97</v>
      </c>
      <c r="L105" s="179" t="s">
        <v>124</v>
      </c>
      <c r="M105" s="179" t="s">
        <v>99</v>
      </c>
      <c r="N105" s="179">
        <v>4</v>
      </c>
      <c r="O105" s="179" t="s">
        <v>100</v>
      </c>
      <c r="P105" s="179">
        <v>1461</v>
      </c>
      <c r="Q105" s="179" t="s">
        <v>101</v>
      </c>
      <c r="R105" s="179" t="s">
        <v>102</v>
      </c>
      <c r="S105" s="179" t="s">
        <v>125</v>
      </c>
      <c r="T105" s="179" t="s">
        <v>707</v>
      </c>
      <c r="U105" s="179" t="s">
        <v>127</v>
      </c>
      <c r="V105" s="181">
        <v>53</v>
      </c>
      <c r="W105" s="179">
        <v>2</v>
      </c>
      <c r="X105" s="179">
        <v>0.28999999999999998</v>
      </c>
      <c r="Y105" s="179">
        <v>58</v>
      </c>
      <c r="Z105" s="179">
        <v>4</v>
      </c>
      <c r="AA105" s="179">
        <v>0.65</v>
      </c>
      <c r="AB105" s="182"/>
      <c r="AC105" s="182"/>
      <c r="AD105" s="179"/>
      <c r="AE105" s="182"/>
      <c r="AF105" s="182"/>
      <c r="AG105" s="179"/>
      <c r="AH105" s="179" t="s">
        <v>124</v>
      </c>
      <c r="AI105" s="183">
        <v>62.4</v>
      </c>
      <c r="AJ105" s="179" t="s">
        <v>128</v>
      </c>
      <c r="AK105" s="179" t="s">
        <v>108</v>
      </c>
      <c r="AL105" s="179">
        <f t="shared" si="7"/>
        <v>1461</v>
      </c>
      <c r="AM105" s="179" t="s">
        <v>707</v>
      </c>
      <c r="AN105" s="179">
        <v>6</v>
      </c>
      <c r="AO105" s="179" t="s">
        <v>110</v>
      </c>
    </row>
    <row r="106" spans="1:41" s="184" customFormat="1" x14ac:dyDescent="0.3">
      <c r="A106" s="178" t="s">
        <v>933</v>
      </c>
      <c r="B106" s="179" t="s">
        <v>3117</v>
      </c>
      <c r="C106" s="179" t="s">
        <v>3115</v>
      </c>
      <c r="D106" s="179">
        <v>2</v>
      </c>
      <c r="E106" s="179" t="s">
        <v>222</v>
      </c>
      <c r="F106" s="179" t="s">
        <v>3289</v>
      </c>
      <c r="G106" s="180" t="s">
        <v>233</v>
      </c>
      <c r="H106" s="180" t="s">
        <v>867</v>
      </c>
      <c r="I106" s="182" t="s">
        <v>3121</v>
      </c>
      <c r="J106" s="179" t="s">
        <v>579</v>
      </c>
      <c r="K106" s="179" t="s">
        <v>97</v>
      </c>
      <c r="L106" s="179" t="s">
        <v>124</v>
      </c>
      <c r="M106" s="179" t="s">
        <v>99</v>
      </c>
      <c r="N106" s="179">
        <v>4</v>
      </c>
      <c r="O106" s="179" t="s">
        <v>100</v>
      </c>
      <c r="P106" s="179">
        <v>1461</v>
      </c>
      <c r="Q106" s="179" t="s">
        <v>101</v>
      </c>
      <c r="R106" s="179" t="s">
        <v>102</v>
      </c>
      <c r="S106" s="179" t="s">
        <v>125</v>
      </c>
      <c r="T106" s="179" t="s">
        <v>707</v>
      </c>
      <c r="U106" s="179" t="s">
        <v>127</v>
      </c>
      <c r="V106" s="181">
        <v>53</v>
      </c>
      <c r="W106" s="179">
        <v>2</v>
      </c>
      <c r="X106" s="179">
        <v>0.28999999999999998</v>
      </c>
      <c r="Y106" s="179">
        <v>58</v>
      </c>
      <c r="Z106" s="179">
        <v>4</v>
      </c>
      <c r="AA106" s="179">
        <v>0.65</v>
      </c>
      <c r="AB106" s="182"/>
      <c r="AC106" s="182"/>
      <c r="AD106" s="179"/>
      <c r="AE106" s="182"/>
      <c r="AF106" s="182"/>
      <c r="AG106" s="179"/>
      <c r="AH106" s="179" t="s">
        <v>124</v>
      </c>
      <c r="AI106" s="183">
        <v>62.4</v>
      </c>
      <c r="AJ106" s="179" t="s">
        <v>128</v>
      </c>
      <c r="AK106" s="179" t="s">
        <v>108</v>
      </c>
      <c r="AL106" s="179">
        <f t="shared" si="7"/>
        <v>1461</v>
      </c>
      <c r="AM106" s="179" t="s">
        <v>707</v>
      </c>
      <c r="AN106" s="179">
        <v>6</v>
      </c>
      <c r="AO106" s="179" t="s">
        <v>110</v>
      </c>
    </row>
    <row r="114" spans="5:5" x14ac:dyDescent="0.3">
      <c r="E114" s="196"/>
    </row>
    <row r="115" spans="5:5" x14ac:dyDescent="0.3">
      <c r="E115" s="196"/>
    </row>
  </sheetData>
  <autoFilter ref="A12:A106" xr:uid="{00000000-0009-0000-0000-000020000000}"/>
  <mergeCells count="17">
    <mergeCell ref="AB8:AG8"/>
    <mergeCell ref="F8:F11"/>
    <mergeCell ref="G8:G11"/>
    <mergeCell ref="H8:H11"/>
    <mergeCell ref="I8:I11"/>
    <mergeCell ref="J8:J11"/>
    <mergeCell ref="V8:AA8"/>
    <mergeCell ref="F2:J3"/>
    <mergeCell ref="B7:J7"/>
    <mergeCell ref="K7:U7"/>
    <mergeCell ref="V7:AG7"/>
    <mergeCell ref="AH7:AN7"/>
    <mergeCell ref="A8:A11"/>
    <mergeCell ref="B8:B11"/>
    <mergeCell ref="C8:C11"/>
    <mergeCell ref="D8:D11"/>
    <mergeCell ref="E8:E11"/>
  </mergeCells>
  <pageMargins left="0.22" right="0.2" top="0.85" bottom="0.74803149606299213" header="0.31496062992125984" footer="0.31496062992125984"/>
  <pageSetup paperSize="8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16">
    <pageSetUpPr fitToPage="1"/>
  </sheetPr>
  <dimension ref="A1:AN22"/>
  <sheetViews>
    <sheetView showGridLines="0" zoomScaleNormal="100" workbookViewId="0"/>
  </sheetViews>
  <sheetFormatPr baseColWidth="10" defaultColWidth="11.44140625" defaultRowHeight="14.4" x14ac:dyDescent="0.3"/>
  <cols>
    <col min="1" max="1" width="22.33203125" bestFit="1" customWidth="1"/>
    <col min="2" max="2" width="18.6640625" customWidth="1"/>
    <col min="3" max="3" width="5.33203125" style="1" customWidth="1"/>
    <col min="4" max="4" width="8.44140625" customWidth="1"/>
    <col min="5" max="5" width="29.5546875" bestFit="1" customWidth="1"/>
    <col min="6" max="6" width="5.6640625" customWidth="1"/>
    <col min="7" max="7" width="7" customWidth="1"/>
    <col min="8" max="8" width="15.5546875" customWidth="1"/>
    <col min="9" max="9" width="23.44140625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98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78" t="s">
        <v>247</v>
      </c>
      <c r="B13" s="78" t="s">
        <v>244</v>
      </c>
      <c r="C13" s="79">
        <v>2</v>
      </c>
      <c r="D13" s="78" t="s">
        <v>222</v>
      </c>
      <c r="E13" s="50" t="s">
        <v>254</v>
      </c>
      <c r="F13" s="50" t="s">
        <v>233</v>
      </c>
      <c r="G13" s="50">
        <v>4</v>
      </c>
      <c r="H13" s="50" t="s">
        <v>313</v>
      </c>
      <c r="I13" s="80" t="s">
        <v>251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999</v>
      </c>
      <c r="P13" s="41" t="s">
        <v>159</v>
      </c>
      <c r="Q13" s="82" t="s">
        <v>102</v>
      </c>
      <c r="R13" s="41" t="s">
        <v>245</v>
      </c>
      <c r="S13" s="81" t="s">
        <v>104</v>
      </c>
      <c r="T13" s="82" t="s">
        <v>105</v>
      </c>
      <c r="U13" s="83">
        <v>11</v>
      </c>
      <c r="V13" s="83">
        <v>217</v>
      </c>
      <c r="W13" s="82" t="s">
        <v>106</v>
      </c>
      <c r="X13" s="83">
        <v>9</v>
      </c>
      <c r="Y13" s="83">
        <v>185</v>
      </c>
      <c r="Z13" s="82" t="s">
        <v>106</v>
      </c>
      <c r="AA13" s="83" t="s">
        <v>113</v>
      </c>
      <c r="AB13" s="83" t="s">
        <v>113</v>
      </c>
      <c r="AC13" s="82" t="s">
        <v>113</v>
      </c>
      <c r="AD13" s="83" t="s">
        <v>113</v>
      </c>
      <c r="AE13" s="83" t="s">
        <v>113</v>
      </c>
      <c r="AF13" s="82" t="s">
        <v>113</v>
      </c>
      <c r="AG13" s="82" t="s">
        <v>98</v>
      </c>
      <c r="AH13" s="84">
        <v>50.33</v>
      </c>
      <c r="AI13" s="41" t="s">
        <v>128</v>
      </c>
      <c r="AJ13" s="41" t="s">
        <v>108</v>
      </c>
      <c r="AK13" s="45">
        <f>O13</f>
        <v>999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78" t="s">
        <v>247</v>
      </c>
      <c r="B14" s="78" t="s">
        <v>244</v>
      </c>
      <c r="C14" s="79">
        <v>2</v>
      </c>
      <c r="D14" s="78" t="s">
        <v>222</v>
      </c>
      <c r="E14" s="50" t="s">
        <v>254</v>
      </c>
      <c r="F14" s="50" t="s">
        <v>233</v>
      </c>
      <c r="G14" s="50">
        <v>4</v>
      </c>
      <c r="H14" s="50" t="s">
        <v>314</v>
      </c>
      <c r="I14" s="80" t="s">
        <v>253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999</v>
      </c>
      <c r="P14" s="41" t="s">
        <v>159</v>
      </c>
      <c r="Q14" s="82" t="s">
        <v>102</v>
      </c>
      <c r="R14" s="41" t="s">
        <v>245</v>
      </c>
      <c r="S14" s="81" t="s">
        <v>104</v>
      </c>
      <c r="T14" s="82" t="s">
        <v>105</v>
      </c>
      <c r="U14" s="83">
        <v>11</v>
      </c>
      <c r="V14" s="83">
        <v>217</v>
      </c>
      <c r="W14" s="82" t="s">
        <v>106</v>
      </c>
      <c r="X14" s="83">
        <v>9</v>
      </c>
      <c r="Y14" s="83">
        <v>185</v>
      </c>
      <c r="Z14" s="82" t="s">
        <v>106</v>
      </c>
      <c r="AA14" s="83" t="s">
        <v>113</v>
      </c>
      <c r="AB14" s="83" t="s">
        <v>113</v>
      </c>
      <c r="AC14" s="82" t="s">
        <v>113</v>
      </c>
      <c r="AD14" s="83" t="s">
        <v>113</v>
      </c>
      <c r="AE14" s="83" t="s">
        <v>113</v>
      </c>
      <c r="AF14" s="82" t="s">
        <v>113</v>
      </c>
      <c r="AG14" s="82" t="s">
        <v>98</v>
      </c>
      <c r="AH14" s="84">
        <v>50.33</v>
      </c>
      <c r="AI14" s="41" t="s">
        <v>128</v>
      </c>
      <c r="AJ14" s="41" t="s">
        <v>108</v>
      </c>
      <c r="AK14" s="45">
        <f t="shared" ref="AK14:AK22" si="0">O14</f>
        <v>999</v>
      </c>
      <c r="AL14" s="41" t="s">
        <v>109</v>
      </c>
      <c r="AM14" s="41">
        <v>1</v>
      </c>
      <c r="AN14" s="41" t="s">
        <v>110</v>
      </c>
    </row>
    <row r="15" spans="1:40" s="43" customFormat="1" x14ac:dyDescent="0.3">
      <c r="A15" s="78" t="s">
        <v>246</v>
      </c>
      <c r="B15" s="78" t="s">
        <v>244</v>
      </c>
      <c r="C15" s="79">
        <v>2</v>
      </c>
      <c r="D15" s="78" t="s">
        <v>222</v>
      </c>
      <c r="E15" s="50" t="s">
        <v>254</v>
      </c>
      <c r="F15" s="50" t="s">
        <v>233</v>
      </c>
      <c r="G15" s="50">
        <v>5</v>
      </c>
      <c r="H15" s="50" t="s">
        <v>313</v>
      </c>
      <c r="I15" s="80" t="s">
        <v>251</v>
      </c>
      <c r="J15" s="81" t="s">
        <v>97</v>
      </c>
      <c r="K15" s="81" t="s">
        <v>98</v>
      </c>
      <c r="L15" s="81" t="s">
        <v>99</v>
      </c>
      <c r="M15" s="81">
        <v>3</v>
      </c>
      <c r="N15" s="81" t="s">
        <v>100</v>
      </c>
      <c r="O15" s="81">
        <v>999</v>
      </c>
      <c r="P15" s="41" t="s">
        <v>159</v>
      </c>
      <c r="Q15" s="82" t="s">
        <v>102</v>
      </c>
      <c r="R15" s="41" t="s">
        <v>245</v>
      </c>
      <c r="S15" s="81" t="s">
        <v>104</v>
      </c>
      <c r="T15" s="82" t="s">
        <v>105</v>
      </c>
      <c r="U15" s="83">
        <v>11</v>
      </c>
      <c r="V15" s="83">
        <v>217</v>
      </c>
      <c r="W15" s="82" t="s">
        <v>106</v>
      </c>
      <c r="X15" s="83">
        <v>9</v>
      </c>
      <c r="Y15" s="83">
        <v>185</v>
      </c>
      <c r="Z15" s="82" t="s">
        <v>106</v>
      </c>
      <c r="AA15" s="83" t="s">
        <v>113</v>
      </c>
      <c r="AB15" s="83" t="s">
        <v>113</v>
      </c>
      <c r="AC15" s="82" t="s">
        <v>113</v>
      </c>
      <c r="AD15" s="83" t="s">
        <v>113</v>
      </c>
      <c r="AE15" s="83" t="s">
        <v>113</v>
      </c>
      <c r="AF15" s="82" t="s">
        <v>113</v>
      </c>
      <c r="AG15" s="82" t="s">
        <v>98</v>
      </c>
      <c r="AH15" s="84">
        <v>50.51</v>
      </c>
      <c r="AI15" s="41" t="s">
        <v>128</v>
      </c>
      <c r="AJ15" s="41" t="s">
        <v>108</v>
      </c>
      <c r="AK15" s="45">
        <f t="shared" si="0"/>
        <v>999</v>
      </c>
      <c r="AL15" s="41" t="s">
        <v>109</v>
      </c>
      <c r="AM15" s="41">
        <v>1</v>
      </c>
      <c r="AN15" s="41" t="s">
        <v>110</v>
      </c>
    </row>
    <row r="16" spans="1:40" s="43" customFormat="1" x14ac:dyDescent="0.3">
      <c r="A16" s="78" t="s">
        <v>246</v>
      </c>
      <c r="B16" s="78" t="s">
        <v>244</v>
      </c>
      <c r="C16" s="79">
        <v>2</v>
      </c>
      <c r="D16" s="78" t="s">
        <v>222</v>
      </c>
      <c r="E16" s="50" t="s">
        <v>254</v>
      </c>
      <c r="F16" s="50" t="s">
        <v>233</v>
      </c>
      <c r="G16" s="50">
        <v>5</v>
      </c>
      <c r="H16" s="50" t="s">
        <v>314</v>
      </c>
      <c r="I16" s="80" t="s">
        <v>253</v>
      </c>
      <c r="J16" s="81" t="s">
        <v>97</v>
      </c>
      <c r="K16" s="81" t="s">
        <v>98</v>
      </c>
      <c r="L16" s="81" t="s">
        <v>99</v>
      </c>
      <c r="M16" s="81">
        <v>3</v>
      </c>
      <c r="N16" s="81" t="s">
        <v>100</v>
      </c>
      <c r="O16" s="81">
        <v>999</v>
      </c>
      <c r="P16" s="41" t="s">
        <v>159</v>
      </c>
      <c r="Q16" s="82" t="s">
        <v>102</v>
      </c>
      <c r="R16" s="41" t="s">
        <v>245</v>
      </c>
      <c r="S16" s="81" t="s">
        <v>104</v>
      </c>
      <c r="T16" s="82" t="s">
        <v>105</v>
      </c>
      <c r="U16" s="83">
        <v>11</v>
      </c>
      <c r="V16" s="83">
        <v>217</v>
      </c>
      <c r="W16" s="82" t="s">
        <v>106</v>
      </c>
      <c r="X16" s="83">
        <v>9</v>
      </c>
      <c r="Y16" s="83">
        <v>185</v>
      </c>
      <c r="Z16" s="82" t="s">
        <v>106</v>
      </c>
      <c r="AA16" s="83" t="s">
        <v>113</v>
      </c>
      <c r="AB16" s="83" t="s">
        <v>113</v>
      </c>
      <c r="AC16" s="82" t="s">
        <v>113</v>
      </c>
      <c r="AD16" s="83" t="s">
        <v>113</v>
      </c>
      <c r="AE16" s="83" t="s">
        <v>113</v>
      </c>
      <c r="AF16" s="82" t="s">
        <v>113</v>
      </c>
      <c r="AG16" s="82" t="s">
        <v>98</v>
      </c>
      <c r="AH16" s="84">
        <v>50.51</v>
      </c>
      <c r="AI16" s="41" t="s">
        <v>128</v>
      </c>
      <c r="AJ16" s="41" t="s">
        <v>108</v>
      </c>
      <c r="AK16" s="45">
        <f t="shared" si="0"/>
        <v>999</v>
      </c>
      <c r="AL16" s="41" t="s">
        <v>109</v>
      </c>
      <c r="AM16" s="41">
        <v>1</v>
      </c>
      <c r="AN16" s="41" t="s">
        <v>110</v>
      </c>
    </row>
    <row r="17" spans="1:40" s="43" customFormat="1" x14ac:dyDescent="0.3">
      <c r="A17" s="78" t="s">
        <v>248</v>
      </c>
      <c r="B17" s="78" t="s">
        <v>244</v>
      </c>
      <c r="C17" s="79">
        <v>2</v>
      </c>
      <c r="D17" s="78" t="s">
        <v>222</v>
      </c>
      <c r="E17" s="50" t="s">
        <v>254</v>
      </c>
      <c r="F17" s="50" t="s">
        <v>233</v>
      </c>
      <c r="G17" s="50">
        <v>7</v>
      </c>
      <c r="H17" s="50" t="s">
        <v>313</v>
      </c>
      <c r="I17" s="80" t="s">
        <v>251</v>
      </c>
      <c r="J17" s="81" t="s">
        <v>97</v>
      </c>
      <c r="K17" s="81" t="s">
        <v>98</v>
      </c>
      <c r="L17" s="81" t="s">
        <v>99</v>
      </c>
      <c r="M17" s="81">
        <v>3</v>
      </c>
      <c r="N17" s="81" t="s">
        <v>100</v>
      </c>
      <c r="O17" s="81">
        <v>999</v>
      </c>
      <c r="P17" s="41" t="s">
        <v>159</v>
      </c>
      <c r="Q17" s="82" t="s">
        <v>102</v>
      </c>
      <c r="R17" s="41" t="s">
        <v>245</v>
      </c>
      <c r="S17" s="81" t="s">
        <v>104</v>
      </c>
      <c r="T17" s="82" t="s">
        <v>105</v>
      </c>
      <c r="U17" s="83">
        <v>11</v>
      </c>
      <c r="V17" s="83">
        <v>217</v>
      </c>
      <c r="W17" s="82" t="s">
        <v>106</v>
      </c>
      <c r="X17" s="83">
        <v>9</v>
      </c>
      <c r="Y17" s="83">
        <v>185</v>
      </c>
      <c r="Z17" s="82" t="s">
        <v>106</v>
      </c>
      <c r="AA17" s="83" t="s">
        <v>113</v>
      </c>
      <c r="AB17" s="83" t="s">
        <v>113</v>
      </c>
      <c r="AC17" s="82" t="s">
        <v>113</v>
      </c>
      <c r="AD17" s="83" t="s">
        <v>113</v>
      </c>
      <c r="AE17" s="83" t="s">
        <v>113</v>
      </c>
      <c r="AF17" s="82" t="s">
        <v>113</v>
      </c>
      <c r="AG17" s="82" t="s">
        <v>98</v>
      </c>
      <c r="AH17" s="84">
        <v>50</v>
      </c>
      <c r="AI17" s="41" t="s">
        <v>128</v>
      </c>
      <c r="AJ17" s="41" t="s">
        <v>108</v>
      </c>
      <c r="AK17" s="45">
        <f t="shared" si="0"/>
        <v>999</v>
      </c>
      <c r="AL17" s="41" t="s">
        <v>109</v>
      </c>
      <c r="AM17" s="41">
        <v>1</v>
      </c>
      <c r="AN17" s="41" t="s">
        <v>110</v>
      </c>
    </row>
    <row r="18" spans="1:40" s="43" customFormat="1" x14ac:dyDescent="0.3">
      <c r="A18" s="78" t="s">
        <v>247</v>
      </c>
      <c r="B18" s="78" t="s">
        <v>244</v>
      </c>
      <c r="C18" s="79">
        <v>2</v>
      </c>
      <c r="D18" s="78" t="s">
        <v>222</v>
      </c>
      <c r="E18" s="50" t="s">
        <v>254</v>
      </c>
      <c r="F18" s="50" t="s">
        <v>233</v>
      </c>
      <c r="G18" s="50">
        <v>4</v>
      </c>
      <c r="H18" s="50" t="s">
        <v>315</v>
      </c>
      <c r="I18" s="80" t="s">
        <v>251</v>
      </c>
      <c r="J18" s="81" t="s">
        <v>97</v>
      </c>
      <c r="K18" s="81" t="s">
        <v>98</v>
      </c>
      <c r="L18" s="81" t="s">
        <v>99</v>
      </c>
      <c r="M18" s="81">
        <v>3</v>
      </c>
      <c r="N18" s="81" t="s">
        <v>100</v>
      </c>
      <c r="O18" s="81">
        <v>999</v>
      </c>
      <c r="P18" s="41" t="s">
        <v>159</v>
      </c>
      <c r="Q18" s="82" t="s">
        <v>102</v>
      </c>
      <c r="R18" s="41" t="s">
        <v>245</v>
      </c>
      <c r="S18" s="81" t="s">
        <v>104</v>
      </c>
      <c r="T18" s="82" t="s">
        <v>105</v>
      </c>
      <c r="U18" s="83">
        <v>11</v>
      </c>
      <c r="V18" s="83">
        <v>217</v>
      </c>
      <c r="W18" s="82" t="s">
        <v>106</v>
      </c>
      <c r="X18" s="83">
        <v>9</v>
      </c>
      <c r="Y18" s="83">
        <v>185</v>
      </c>
      <c r="Z18" s="82" t="s">
        <v>106</v>
      </c>
      <c r="AA18" s="83" t="s">
        <v>113</v>
      </c>
      <c r="AB18" s="83" t="s">
        <v>113</v>
      </c>
      <c r="AC18" s="82" t="s">
        <v>113</v>
      </c>
      <c r="AD18" s="83" t="s">
        <v>113</v>
      </c>
      <c r="AE18" s="83" t="s">
        <v>113</v>
      </c>
      <c r="AF18" s="82" t="s">
        <v>113</v>
      </c>
      <c r="AG18" s="82" t="s">
        <v>98</v>
      </c>
      <c r="AH18" s="84">
        <v>50.33</v>
      </c>
      <c r="AI18" s="41" t="s">
        <v>128</v>
      </c>
      <c r="AJ18" s="41" t="s">
        <v>108</v>
      </c>
      <c r="AK18" s="45">
        <f t="shared" si="0"/>
        <v>999</v>
      </c>
      <c r="AL18" s="41" t="s">
        <v>109</v>
      </c>
      <c r="AM18" s="41">
        <v>1</v>
      </c>
      <c r="AN18" s="41" t="s">
        <v>110</v>
      </c>
    </row>
    <row r="19" spans="1:40" s="43" customFormat="1" x14ac:dyDescent="0.3">
      <c r="A19" s="78" t="s">
        <v>247</v>
      </c>
      <c r="B19" s="78" t="s">
        <v>244</v>
      </c>
      <c r="C19" s="79">
        <v>2</v>
      </c>
      <c r="D19" s="78" t="s">
        <v>222</v>
      </c>
      <c r="E19" s="50" t="s">
        <v>254</v>
      </c>
      <c r="F19" s="50" t="s">
        <v>233</v>
      </c>
      <c r="G19" s="50">
        <v>4</v>
      </c>
      <c r="H19" s="50" t="s">
        <v>316</v>
      </c>
      <c r="I19" s="80" t="s">
        <v>253</v>
      </c>
      <c r="J19" s="81" t="s">
        <v>97</v>
      </c>
      <c r="K19" s="81" t="s">
        <v>98</v>
      </c>
      <c r="L19" s="81" t="s">
        <v>99</v>
      </c>
      <c r="M19" s="81">
        <v>3</v>
      </c>
      <c r="N19" s="81" t="s">
        <v>100</v>
      </c>
      <c r="O19" s="81">
        <v>999</v>
      </c>
      <c r="P19" s="41" t="s">
        <v>159</v>
      </c>
      <c r="Q19" s="82" t="s">
        <v>102</v>
      </c>
      <c r="R19" s="41" t="s">
        <v>245</v>
      </c>
      <c r="S19" s="81" t="s">
        <v>104</v>
      </c>
      <c r="T19" s="82" t="s">
        <v>105</v>
      </c>
      <c r="U19" s="83">
        <v>11</v>
      </c>
      <c r="V19" s="83">
        <v>217</v>
      </c>
      <c r="W19" s="82" t="s">
        <v>106</v>
      </c>
      <c r="X19" s="83">
        <v>9</v>
      </c>
      <c r="Y19" s="83">
        <v>185</v>
      </c>
      <c r="Z19" s="82" t="s">
        <v>106</v>
      </c>
      <c r="AA19" s="83" t="s">
        <v>113</v>
      </c>
      <c r="AB19" s="83" t="s">
        <v>113</v>
      </c>
      <c r="AC19" s="82" t="s">
        <v>113</v>
      </c>
      <c r="AD19" s="83" t="s">
        <v>113</v>
      </c>
      <c r="AE19" s="83" t="s">
        <v>113</v>
      </c>
      <c r="AF19" s="82" t="s">
        <v>113</v>
      </c>
      <c r="AG19" s="82" t="s">
        <v>98</v>
      </c>
      <c r="AH19" s="84">
        <v>50.33</v>
      </c>
      <c r="AI19" s="41" t="s">
        <v>128</v>
      </c>
      <c r="AJ19" s="41" t="s">
        <v>108</v>
      </c>
      <c r="AK19" s="45">
        <f t="shared" si="0"/>
        <v>999</v>
      </c>
      <c r="AL19" s="41" t="s">
        <v>109</v>
      </c>
      <c r="AM19" s="41">
        <v>1</v>
      </c>
      <c r="AN19" s="41" t="s">
        <v>110</v>
      </c>
    </row>
    <row r="20" spans="1:40" s="43" customFormat="1" x14ac:dyDescent="0.3">
      <c r="A20" s="78" t="s">
        <v>246</v>
      </c>
      <c r="B20" s="78" t="s">
        <v>244</v>
      </c>
      <c r="C20" s="79">
        <v>2</v>
      </c>
      <c r="D20" s="78" t="s">
        <v>222</v>
      </c>
      <c r="E20" s="50" t="s">
        <v>254</v>
      </c>
      <c r="F20" s="50" t="s">
        <v>233</v>
      </c>
      <c r="G20" s="50">
        <v>5</v>
      </c>
      <c r="H20" s="50" t="s">
        <v>315</v>
      </c>
      <c r="I20" s="80" t="s">
        <v>251</v>
      </c>
      <c r="J20" s="81" t="s">
        <v>97</v>
      </c>
      <c r="K20" s="81" t="s">
        <v>98</v>
      </c>
      <c r="L20" s="81" t="s">
        <v>99</v>
      </c>
      <c r="M20" s="81">
        <v>3</v>
      </c>
      <c r="N20" s="81" t="s">
        <v>100</v>
      </c>
      <c r="O20" s="81">
        <v>999</v>
      </c>
      <c r="P20" s="41" t="s">
        <v>159</v>
      </c>
      <c r="Q20" s="82" t="s">
        <v>102</v>
      </c>
      <c r="R20" s="41" t="s">
        <v>245</v>
      </c>
      <c r="S20" s="81" t="s">
        <v>104</v>
      </c>
      <c r="T20" s="82" t="s">
        <v>105</v>
      </c>
      <c r="U20" s="83">
        <v>11</v>
      </c>
      <c r="V20" s="83">
        <v>217</v>
      </c>
      <c r="W20" s="82" t="s">
        <v>106</v>
      </c>
      <c r="X20" s="83">
        <v>9</v>
      </c>
      <c r="Y20" s="83">
        <v>185</v>
      </c>
      <c r="Z20" s="82" t="s">
        <v>106</v>
      </c>
      <c r="AA20" s="83" t="s">
        <v>113</v>
      </c>
      <c r="AB20" s="83" t="s">
        <v>113</v>
      </c>
      <c r="AC20" s="82" t="s">
        <v>113</v>
      </c>
      <c r="AD20" s="83" t="s">
        <v>113</v>
      </c>
      <c r="AE20" s="83" t="s">
        <v>113</v>
      </c>
      <c r="AF20" s="82" t="s">
        <v>113</v>
      </c>
      <c r="AG20" s="82" t="s">
        <v>98</v>
      </c>
      <c r="AH20" s="84">
        <v>50.51</v>
      </c>
      <c r="AI20" s="41" t="s">
        <v>128</v>
      </c>
      <c r="AJ20" s="41" t="s">
        <v>108</v>
      </c>
      <c r="AK20" s="45">
        <f t="shared" si="0"/>
        <v>999</v>
      </c>
      <c r="AL20" s="41" t="s">
        <v>109</v>
      </c>
      <c r="AM20" s="41">
        <v>1</v>
      </c>
      <c r="AN20" s="41" t="s">
        <v>110</v>
      </c>
    </row>
    <row r="21" spans="1:40" s="43" customFormat="1" x14ac:dyDescent="0.3">
      <c r="A21" s="78" t="s">
        <v>246</v>
      </c>
      <c r="B21" s="78" t="s">
        <v>244</v>
      </c>
      <c r="C21" s="79">
        <v>2</v>
      </c>
      <c r="D21" s="78" t="s">
        <v>222</v>
      </c>
      <c r="E21" s="50" t="s">
        <v>254</v>
      </c>
      <c r="F21" s="50" t="s">
        <v>233</v>
      </c>
      <c r="G21" s="50">
        <v>5</v>
      </c>
      <c r="H21" s="50" t="s">
        <v>316</v>
      </c>
      <c r="I21" s="80" t="s">
        <v>253</v>
      </c>
      <c r="J21" s="81" t="s">
        <v>97</v>
      </c>
      <c r="K21" s="81" t="s">
        <v>98</v>
      </c>
      <c r="L21" s="81" t="s">
        <v>99</v>
      </c>
      <c r="M21" s="81">
        <v>3</v>
      </c>
      <c r="N21" s="81" t="s">
        <v>100</v>
      </c>
      <c r="O21" s="81">
        <v>999</v>
      </c>
      <c r="P21" s="41" t="s">
        <v>159</v>
      </c>
      <c r="Q21" s="82" t="s">
        <v>102</v>
      </c>
      <c r="R21" s="41" t="s">
        <v>245</v>
      </c>
      <c r="S21" s="81" t="s">
        <v>104</v>
      </c>
      <c r="T21" s="82" t="s">
        <v>105</v>
      </c>
      <c r="U21" s="83">
        <v>11</v>
      </c>
      <c r="V21" s="83">
        <v>217</v>
      </c>
      <c r="W21" s="82" t="s">
        <v>106</v>
      </c>
      <c r="X21" s="83">
        <v>9</v>
      </c>
      <c r="Y21" s="83">
        <v>185</v>
      </c>
      <c r="Z21" s="82" t="s">
        <v>106</v>
      </c>
      <c r="AA21" s="83" t="s">
        <v>113</v>
      </c>
      <c r="AB21" s="83" t="s">
        <v>113</v>
      </c>
      <c r="AC21" s="82" t="s">
        <v>113</v>
      </c>
      <c r="AD21" s="83" t="s">
        <v>113</v>
      </c>
      <c r="AE21" s="83" t="s">
        <v>113</v>
      </c>
      <c r="AF21" s="82" t="s">
        <v>113</v>
      </c>
      <c r="AG21" s="82" t="s">
        <v>98</v>
      </c>
      <c r="AH21" s="84">
        <v>50.51</v>
      </c>
      <c r="AI21" s="41" t="s">
        <v>128</v>
      </c>
      <c r="AJ21" s="41" t="s">
        <v>108</v>
      </c>
      <c r="AK21" s="45">
        <f t="shared" si="0"/>
        <v>999</v>
      </c>
      <c r="AL21" s="41" t="s">
        <v>109</v>
      </c>
      <c r="AM21" s="41">
        <v>1</v>
      </c>
      <c r="AN21" s="41" t="s">
        <v>110</v>
      </c>
    </row>
    <row r="22" spans="1:40" s="43" customFormat="1" x14ac:dyDescent="0.3">
      <c r="A22" s="78" t="s">
        <v>248</v>
      </c>
      <c r="B22" s="78" t="s">
        <v>244</v>
      </c>
      <c r="C22" s="79">
        <v>2</v>
      </c>
      <c r="D22" s="78" t="s">
        <v>222</v>
      </c>
      <c r="E22" s="50" t="s">
        <v>254</v>
      </c>
      <c r="F22" s="50" t="s">
        <v>233</v>
      </c>
      <c r="G22" s="50">
        <v>7</v>
      </c>
      <c r="H22" s="97" t="s">
        <v>315</v>
      </c>
      <c r="I22" s="80" t="s">
        <v>251</v>
      </c>
      <c r="J22" s="81" t="s">
        <v>97</v>
      </c>
      <c r="K22" s="81" t="s">
        <v>98</v>
      </c>
      <c r="L22" s="81" t="s">
        <v>99</v>
      </c>
      <c r="M22" s="81">
        <v>3</v>
      </c>
      <c r="N22" s="81" t="s">
        <v>100</v>
      </c>
      <c r="O22" s="81">
        <v>999</v>
      </c>
      <c r="P22" s="41" t="s">
        <v>159</v>
      </c>
      <c r="Q22" s="82" t="s">
        <v>102</v>
      </c>
      <c r="R22" s="41" t="s">
        <v>245</v>
      </c>
      <c r="S22" s="81" t="s">
        <v>104</v>
      </c>
      <c r="T22" s="82" t="s">
        <v>105</v>
      </c>
      <c r="U22" s="83">
        <v>11</v>
      </c>
      <c r="V22" s="83">
        <v>217</v>
      </c>
      <c r="W22" s="82" t="s">
        <v>106</v>
      </c>
      <c r="X22" s="83">
        <v>9</v>
      </c>
      <c r="Y22" s="83">
        <v>185</v>
      </c>
      <c r="Z22" s="82" t="s">
        <v>106</v>
      </c>
      <c r="AA22" s="83" t="s">
        <v>113</v>
      </c>
      <c r="AB22" s="83" t="s">
        <v>113</v>
      </c>
      <c r="AC22" s="82" t="s">
        <v>113</v>
      </c>
      <c r="AD22" s="83" t="s">
        <v>113</v>
      </c>
      <c r="AE22" s="83" t="s">
        <v>113</v>
      </c>
      <c r="AF22" s="82" t="s">
        <v>113</v>
      </c>
      <c r="AG22" s="82" t="s">
        <v>98</v>
      </c>
      <c r="AH22" s="84">
        <v>50</v>
      </c>
      <c r="AI22" s="41" t="s">
        <v>128</v>
      </c>
      <c r="AJ22" s="41" t="s">
        <v>108</v>
      </c>
      <c r="AK22" s="45">
        <f t="shared" si="0"/>
        <v>999</v>
      </c>
      <c r="AL22" s="41" t="s">
        <v>109</v>
      </c>
      <c r="AM22" s="41">
        <v>1</v>
      </c>
      <c r="AN22" s="41" t="s">
        <v>110</v>
      </c>
    </row>
  </sheetData>
  <autoFilter ref="A12:A22" xr:uid="{00000000-0009-0000-0000-000021000000}"/>
  <mergeCells count="9">
    <mergeCell ref="E2:I3"/>
    <mergeCell ref="B7:I7"/>
    <mergeCell ref="J7:T7"/>
    <mergeCell ref="U7:AF7"/>
    <mergeCell ref="AG7:AM7"/>
    <mergeCell ref="U8:Z8"/>
    <mergeCell ref="AA8:AF8"/>
    <mergeCell ref="F9:I9"/>
    <mergeCell ref="A8:A11"/>
  </mergeCells>
  <pageMargins left="0.28000000000000003" right="0.34" top="0.36" bottom="0.26" header="0.31496062992125984" footer="0.17"/>
  <pageSetup paperSize="9" scale="3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N29"/>
  <sheetViews>
    <sheetView showGridLines="0" zoomScaleNormal="100" workbookViewId="0"/>
  </sheetViews>
  <sheetFormatPr baseColWidth="10" defaultColWidth="11.44140625" defaultRowHeight="14.4" x14ac:dyDescent="0.3"/>
  <cols>
    <col min="1" max="1" width="26.33203125" customWidth="1"/>
    <col min="2" max="2" width="14.109375" customWidth="1"/>
    <col min="3" max="3" width="5.33203125" style="1" customWidth="1"/>
    <col min="4" max="4" width="8.44140625" customWidth="1"/>
    <col min="5" max="5" width="30.88671875" bestFit="1" customWidth="1"/>
    <col min="6" max="6" width="5.33203125" bestFit="1" customWidth="1"/>
    <col min="7" max="7" width="7.44140625" bestFit="1" customWidth="1"/>
    <col min="8" max="8" width="22.44140625" bestFit="1" customWidth="1"/>
    <col min="9" max="9" width="27.88671875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5.5546875" style="1" bestFit="1" customWidth="1"/>
    <col min="19" max="19" width="15" style="1" bestFit="1" customWidth="1"/>
    <col min="20" max="20" width="16.33203125" style="1" bestFit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25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577</v>
      </c>
      <c r="B13" s="78" t="s">
        <v>574</v>
      </c>
      <c r="C13" s="79">
        <v>2</v>
      </c>
      <c r="D13" s="78" t="s">
        <v>222</v>
      </c>
      <c r="E13" s="50" t="s">
        <v>578</v>
      </c>
      <c r="F13" s="50" t="s">
        <v>233</v>
      </c>
      <c r="G13" s="50" t="s">
        <v>582</v>
      </c>
      <c r="H13" s="124" t="s">
        <v>580</v>
      </c>
      <c r="I13" s="100" t="s">
        <v>579</v>
      </c>
      <c r="J13" s="81" t="s">
        <v>97</v>
      </c>
      <c r="K13" s="81" t="s">
        <v>98</v>
      </c>
      <c r="L13" s="81" t="s">
        <v>99</v>
      </c>
      <c r="M13" s="81">
        <v>4</v>
      </c>
      <c r="N13" s="81" t="s">
        <v>100</v>
      </c>
      <c r="O13" s="81">
        <v>1598</v>
      </c>
      <c r="P13" s="41" t="s">
        <v>159</v>
      </c>
      <c r="Q13" s="82" t="s">
        <v>102</v>
      </c>
      <c r="R13" s="41" t="s">
        <v>245</v>
      </c>
      <c r="S13" s="81" t="s">
        <v>104</v>
      </c>
      <c r="T13" s="82" t="s">
        <v>105</v>
      </c>
      <c r="U13" s="99">
        <v>11</v>
      </c>
      <c r="V13" s="99">
        <v>196</v>
      </c>
      <c r="W13" s="49" t="s">
        <v>106</v>
      </c>
      <c r="X13" s="99">
        <v>17</v>
      </c>
      <c r="Y13" s="99">
        <v>52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61.2</v>
      </c>
      <c r="AI13" s="41" t="s">
        <v>128</v>
      </c>
      <c r="AJ13" s="41" t="s">
        <v>108</v>
      </c>
      <c r="AK13" s="45">
        <f t="shared" ref="AK13:AK22" si="0">O13</f>
        <v>1598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577</v>
      </c>
      <c r="B14" s="78" t="s">
        <v>574</v>
      </c>
      <c r="C14" s="79">
        <v>2</v>
      </c>
      <c r="D14" s="78" t="s">
        <v>222</v>
      </c>
      <c r="E14" s="50" t="s">
        <v>578</v>
      </c>
      <c r="F14" s="50" t="s">
        <v>233</v>
      </c>
      <c r="G14" s="50" t="s">
        <v>581</v>
      </c>
      <c r="H14" s="124" t="s">
        <v>580</v>
      </c>
      <c r="I14" s="100" t="s">
        <v>579</v>
      </c>
      <c r="J14" s="81" t="s">
        <v>97</v>
      </c>
      <c r="K14" s="81" t="s">
        <v>98</v>
      </c>
      <c r="L14" s="81" t="s">
        <v>99</v>
      </c>
      <c r="M14" s="81">
        <v>4</v>
      </c>
      <c r="N14" s="81" t="s">
        <v>100</v>
      </c>
      <c r="O14" s="81">
        <v>1598</v>
      </c>
      <c r="P14" s="41" t="s">
        <v>159</v>
      </c>
      <c r="Q14" s="82" t="s">
        <v>102</v>
      </c>
      <c r="R14" s="41" t="s">
        <v>245</v>
      </c>
      <c r="S14" s="81" t="s">
        <v>104</v>
      </c>
      <c r="T14" s="82" t="s">
        <v>105</v>
      </c>
      <c r="U14" s="99">
        <v>11</v>
      </c>
      <c r="V14" s="99">
        <v>196</v>
      </c>
      <c r="W14" s="49" t="s">
        <v>106</v>
      </c>
      <c r="X14" s="99">
        <v>17</v>
      </c>
      <c r="Y14" s="99">
        <v>52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61.2</v>
      </c>
      <c r="AI14" s="41" t="s">
        <v>128</v>
      </c>
      <c r="AJ14" s="41" t="s">
        <v>108</v>
      </c>
      <c r="AK14" s="45">
        <f t="shared" si="0"/>
        <v>1598</v>
      </c>
      <c r="AL14" s="41" t="s">
        <v>109</v>
      </c>
      <c r="AM14" s="41">
        <v>1</v>
      </c>
      <c r="AN14" s="41" t="s">
        <v>110</v>
      </c>
    </row>
    <row r="15" spans="1:40" s="43" customFormat="1" x14ac:dyDescent="0.3">
      <c r="A15" s="42" t="s">
        <v>577</v>
      </c>
      <c r="B15" s="78" t="s">
        <v>574</v>
      </c>
      <c r="C15" s="79">
        <v>2</v>
      </c>
      <c r="D15" s="78" t="s">
        <v>222</v>
      </c>
      <c r="E15" s="50" t="s">
        <v>578</v>
      </c>
      <c r="F15" s="50" t="s">
        <v>233</v>
      </c>
      <c r="G15" s="50" t="s">
        <v>583</v>
      </c>
      <c r="H15" s="124" t="s">
        <v>584</v>
      </c>
      <c r="I15" s="100" t="s">
        <v>579</v>
      </c>
      <c r="J15" s="81" t="s">
        <v>97</v>
      </c>
      <c r="K15" s="81" t="s">
        <v>98</v>
      </c>
      <c r="L15" s="81" t="s">
        <v>99</v>
      </c>
      <c r="M15" s="81">
        <v>4</v>
      </c>
      <c r="N15" s="81" t="s">
        <v>100</v>
      </c>
      <c r="O15" s="81">
        <v>1598</v>
      </c>
      <c r="P15" s="41" t="s">
        <v>159</v>
      </c>
      <c r="Q15" s="82" t="s">
        <v>102</v>
      </c>
      <c r="R15" s="41" t="s">
        <v>245</v>
      </c>
      <c r="S15" s="81" t="s">
        <v>104</v>
      </c>
      <c r="T15" s="82" t="s">
        <v>105</v>
      </c>
      <c r="U15" s="99">
        <v>11</v>
      </c>
      <c r="V15" s="99">
        <v>196</v>
      </c>
      <c r="W15" s="49" t="s">
        <v>106</v>
      </c>
      <c r="X15" s="99">
        <v>17</v>
      </c>
      <c r="Y15" s="99">
        <v>52</v>
      </c>
      <c r="Z15" s="49" t="s">
        <v>106</v>
      </c>
      <c r="AA15" s="99" t="s">
        <v>113</v>
      </c>
      <c r="AB15" s="99" t="s">
        <v>113</v>
      </c>
      <c r="AC15" s="49" t="s">
        <v>113</v>
      </c>
      <c r="AD15" s="99" t="s">
        <v>113</v>
      </c>
      <c r="AE15" s="99" t="s">
        <v>113</v>
      </c>
      <c r="AF15" s="49" t="s">
        <v>113</v>
      </c>
      <c r="AG15" s="82" t="s">
        <v>98</v>
      </c>
      <c r="AH15" s="84">
        <v>61.2</v>
      </c>
      <c r="AI15" s="41" t="s">
        <v>128</v>
      </c>
      <c r="AJ15" s="41" t="s">
        <v>108</v>
      </c>
      <c r="AK15" s="45">
        <f t="shared" si="0"/>
        <v>1598</v>
      </c>
      <c r="AL15" s="41" t="s">
        <v>109</v>
      </c>
      <c r="AM15" s="41">
        <v>1</v>
      </c>
      <c r="AN15" s="41" t="s">
        <v>110</v>
      </c>
    </row>
    <row r="16" spans="1:40" s="43" customFormat="1" x14ac:dyDescent="0.3">
      <c r="A16" s="42" t="s">
        <v>577</v>
      </c>
      <c r="B16" s="78" t="s">
        <v>585</v>
      </c>
      <c r="C16" s="79">
        <v>2</v>
      </c>
      <c r="D16" s="78" t="s">
        <v>222</v>
      </c>
      <c r="E16" s="50" t="s">
        <v>586</v>
      </c>
      <c r="F16" s="50" t="s">
        <v>233</v>
      </c>
      <c r="G16" s="50" t="s">
        <v>582</v>
      </c>
      <c r="H16" s="108" t="s">
        <v>588</v>
      </c>
      <c r="I16" s="100" t="s">
        <v>587</v>
      </c>
      <c r="J16" s="81" t="s">
        <v>97</v>
      </c>
      <c r="K16" s="81" t="s">
        <v>98</v>
      </c>
      <c r="L16" s="81" t="s">
        <v>99</v>
      </c>
      <c r="M16" s="81">
        <v>4</v>
      </c>
      <c r="N16" s="81" t="s">
        <v>100</v>
      </c>
      <c r="O16" s="81">
        <v>1598</v>
      </c>
      <c r="P16" s="41" t="s">
        <v>159</v>
      </c>
      <c r="Q16" s="82" t="s">
        <v>102</v>
      </c>
      <c r="R16" s="41" t="s">
        <v>245</v>
      </c>
      <c r="S16" s="81" t="s">
        <v>104</v>
      </c>
      <c r="T16" s="82" t="s">
        <v>105</v>
      </c>
      <c r="U16" s="99">
        <v>12</v>
      </c>
      <c r="V16" s="99">
        <v>193</v>
      </c>
      <c r="W16" s="49" t="s">
        <v>106</v>
      </c>
      <c r="X16" s="99">
        <v>14</v>
      </c>
      <c r="Y16" s="99">
        <v>102</v>
      </c>
      <c r="Z16" s="49" t="s">
        <v>106</v>
      </c>
      <c r="AA16" s="99" t="s">
        <v>113</v>
      </c>
      <c r="AB16" s="99" t="s">
        <v>113</v>
      </c>
      <c r="AC16" s="49" t="s">
        <v>113</v>
      </c>
      <c r="AD16" s="99" t="s">
        <v>113</v>
      </c>
      <c r="AE16" s="99" t="s">
        <v>113</v>
      </c>
      <c r="AF16" s="49" t="s">
        <v>113</v>
      </c>
      <c r="AG16" s="82" t="s">
        <v>98</v>
      </c>
      <c r="AH16" s="84">
        <v>57.4</v>
      </c>
      <c r="AI16" s="41" t="s">
        <v>128</v>
      </c>
      <c r="AJ16" s="41" t="s">
        <v>108</v>
      </c>
      <c r="AK16" s="45">
        <f t="shared" si="0"/>
        <v>1598</v>
      </c>
      <c r="AL16" s="41" t="s">
        <v>109</v>
      </c>
      <c r="AM16" s="41">
        <v>2</v>
      </c>
      <c r="AN16" s="41" t="s">
        <v>110</v>
      </c>
    </row>
    <row r="17" spans="1:40" s="43" customFormat="1" x14ac:dyDescent="0.3">
      <c r="A17" s="42" t="s">
        <v>577</v>
      </c>
      <c r="B17" s="78" t="s">
        <v>585</v>
      </c>
      <c r="C17" s="79">
        <v>2</v>
      </c>
      <c r="D17" s="78" t="s">
        <v>222</v>
      </c>
      <c r="E17" s="50" t="s">
        <v>586</v>
      </c>
      <c r="F17" s="50" t="s">
        <v>233</v>
      </c>
      <c r="G17" s="50" t="s">
        <v>583</v>
      </c>
      <c r="H17" s="108" t="s">
        <v>589</v>
      </c>
      <c r="I17" s="100" t="s">
        <v>587</v>
      </c>
      <c r="J17" s="81" t="s">
        <v>97</v>
      </c>
      <c r="K17" s="81" t="s">
        <v>98</v>
      </c>
      <c r="L17" s="81" t="s">
        <v>99</v>
      </c>
      <c r="M17" s="81">
        <v>4</v>
      </c>
      <c r="N17" s="81" t="s">
        <v>100</v>
      </c>
      <c r="O17" s="81">
        <v>1598</v>
      </c>
      <c r="P17" s="41" t="s">
        <v>159</v>
      </c>
      <c r="Q17" s="82" t="s">
        <v>102</v>
      </c>
      <c r="R17" s="41" t="s">
        <v>245</v>
      </c>
      <c r="S17" s="81" t="s">
        <v>104</v>
      </c>
      <c r="T17" s="82" t="s">
        <v>105</v>
      </c>
      <c r="U17" s="99">
        <v>12</v>
      </c>
      <c r="V17" s="99">
        <v>193</v>
      </c>
      <c r="W17" s="49" t="s">
        <v>106</v>
      </c>
      <c r="X17" s="99">
        <v>14</v>
      </c>
      <c r="Y17" s="99">
        <v>102</v>
      </c>
      <c r="Z17" s="49" t="s">
        <v>106</v>
      </c>
      <c r="AA17" s="99" t="s">
        <v>113</v>
      </c>
      <c r="AB17" s="99" t="s">
        <v>113</v>
      </c>
      <c r="AC17" s="49" t="s">
        <v>113</v>
      </c>
      <c r="AD17" s="99" t="s">
        <v>113</v>
      </c>
      <c r="AE17" s="99" t="s">
        <v>113</v>
      </c>
      <c r="AF17" s="49" t="s">
        <v>113</v>
      </c>
      <c r="AG17" s="82" t="s">
        <v>98</v>
      </c>
      <c r="AH17" s="84">
        <v>57.4</v>
      </c>
      <c r="AI17" s="41" t="s">
        <v>128</v>
      </c>
      <c r="AJ17" s="41" t="s">
        <v>108</v>
      </c>
      <c r="AK17" s="45">
        <f t="shared" si="0"/>
        <v>1598</v>
      </c>
      <c r="AL17" s="41" t="s">
        <v>109</v>
      </c>
      <c r="AM17" s="41">
        <v>2</v>
      </c>
      <c r="AN17" s="41" t="s">
        <v>110</v>
      </c>
    </row>
    <row r="18" spans="1:40" s="43" customFormat="1" x14ac:dyDescent="0.3">
      <c r="A18" s="42" t="s">
        <v>577</v>
      </c>
      <c r="B18" s="78" t="s">
        <v>590</v>
      </c>
      <c r="C18" s="79">
        <v>2</v>
      </c>
      <c r="D18" s="78" t="s">
        <v>222</v>
      </c>
      <c r="E18" s="50" t="s">
        <v>586</v>
      </c>
      <c r="F18" s="50" t="s">
        <v>233</v>
      </c>
      <c r="G18" s="50" t="s">
        <v>582</v>
      </c>
      <c r="H18" s="108" t="s">
        <v>588</v>
      </c>
      <c r="I18" s="100" t="s">
        <v>587</v>
      </c>
      <c r="J18" s="81" t="s">
        <v>97</v>
      </c>
      <c r="K18" s="81" t="s">
        <v>98</v>
      </c>
      <c r="L18" s="81" t="s">
        <v>99</v>
      </c>
      <c r="M18" s="81">
        <v>4</v>
      </c>
      <c r="N18" s="81" t="s">
        <v>100</v>
      </c>
      <c r="O18" s="81">
        <v>1598</v>
      </c>
      <c r="P18" s="41" t="s">
        <v>159</v>
      </c>
      <c r="Q18" s="82" t="s">
        <v>102</v>
      </c>
      <c r="R18" s="41" t="s">
        <v>245</v>
      </c>
      <c r="S18" s="81" t="s">
        <v>104</v>
      </c>
      <c r="T18" s="82" t="s">
        <v>105</v>
      </c>
      <c r="U18" s="99">
        <v>13</v>
      </c>
      <c r="V18" s="99">
        <v>183</v>
      </c>
      <c r="W18" s="49" t="s">
        <v>106</v>
      </c>
      <c r="X18" s="99">
        <v>15</v>
      </c>
      <c r="Y18" s="99">
        <v>51</v>
      </c>
      <c r="Z18" s="49" t="s">
        <v>106</v>
      </c>
      <c r="AA18" s="99" t="s">
        <v>113</v>
      </c>
      <c r="AB18" s="99" t="s">
        <v>113</v>
      </c>
      <c r="AC18" s="49" t="s">
        <v>113</v>
      </c>
      <c r="AD18" s="99" t="s">
        <v>113</v>
      </c>
      <c r="AE18" s="99" t="s">
        <v>113</v>
      </c>
      <c r="AF18" s="49" t="s">
        <v>113</v>
      </c>
      <c r="AG18" s="82" t="s">
        <v>98</v>
      </c>
      <c r="AH18" s="84">
        <v>57.4</v>
      </c>
      <c r="AI18" s="41" t="s">
        <v>128</v>
      </c>
      <c r="AJ18" s="41" t="s">
        <v>108</v>
      </c>
      <c r="AK18" s="45">
        <f t="shared" si="0"/>
        <v>1598</v>
      </c>
      <c r="AL18" s="41" t="s">
        <v>109</v>
      </c>
      <c r="AM18" s="41">
        <v>3</v>
      </c>
      <c r="AN18" s="41" t="s">
        <v>110</v>
      </c>
    </row>
    <row r="19" spans="1:40" s="43" customFormat="1" x14ac:dyDescent="0.3">
      <c r="A19" s="42" t="s">
        <v>577</v>
      </c>
      <c r="B19" s="78" t="s">
        <v>590</v>
      </c>
      <c r="C19" s="79">
        <v>2</v>
      </c>
      <c r="D19" s="78" t="s">
        <v>222</v>
      </c>
      <c r="E19" s="50" t="s">
        <v>586</v>
      </c>
      <c r="F19" s="50" t="s">
        <v>233</v>
      </c>
      <c r="G19" s="50" t="s">
        <v>583</v>
      </c>
      <c r="H19" s="108" t="s">
        <v>589</v>
      </c>
      <c r="I19" s="100" t="s">
        <v>587</v>
      </c>
      <c r="J19" s="81" t="s">
        <v>97</v>
      </c>
      <c r="K19" s="81" t="s">
        <v>98</v>
      </c>
      <c r="L19" s="81" t="s">
        <v>99</v>
      </c>
      <c r="M19" s="81">
        <v>4</v>
      </c>
      <c r="N19" s="81" t="s">
        <v>100</v>
      </c>
      <c r="O19" s="81">
        <v>1598</v>
      </c>
      <c r="P19" s="41" t="s">
        <v>159</v>
      </c>
      <c r="Q19" s="82" t="s">
        <v>102</v>
      </c>
      <c r="R19" s="41" t="s">
        <v>245</v>
      </c>
      <c r="S19" s="81" t="s">
        <v>104</v>
      </c>
      <c r="T19" s="82" t="s">
        <v>105</v>
      </c>
      <c r="U19" s="99">
        <v>13</v>
      </c>
      <c r="V19" s="99">
        <v>183</v>
      </c>
      <c r="W19" s="49" t="s">
        <v>106</v>
      </c>
      <c r="X19" s="99">
        <v>15</v>
      </c>
      <c r="Y19" s="99">
        <v>51</v>
      </c>
      <c r="Z19" s="49" t="s">
        <v>106</v>
      </c>
      <c r="AA19" s="99" t="s">
        <v>113</v>
      </c>
      <c r="AB19" s="99" t="s">
        <v>113</v>
      </c>
      <c r="AC19" s="49" t="s">
        <v>113</v>
      </c>
      <c r="AD19" s="99" t="s">
        <v>113</v>
      </c>
      <c r="AE19" s="99" t="s">
        <v>113</v>
      </c>
      <c r="AF19" s="49" t="s">
        <v>113</v>
      </c>
      <c r="AG19" s="82" t="s">
        <v>98</v>
      </c>
      <c r="AH19" s="84">
        <v>57.4</v>
      </c>
      <c r="AI19" s="41" t="s">
        <v>128</v>
      </c>
      <c r="AJ19" s="41" t="s">
        <v>108</v>
      </c>
      <c r="AK19" s="45">
        <f t="shared" si="0"/>
        <v>1598</v>
      </c>
      <c r="AL19" s="41" t="s">
        <v>109</v>
      </c>
      <c r="AM19" s="41">
        <v>3</v>
      </c>
      <c r="AN19" s="41" t="s">
        <v>110</v>
      </c>
    </row>
    <row r="20" spans="1:40" s="43" customFormat="1" x14ac:dyDescent="0.3">
      <c r="A20" s="42" t="s">
        <v>591</v>
      </c>
      <c r="B20" s="78" t="s">
        <v>592</v>
      </c>
      <c r="C20" s="79">
        <v>2</v>
      </c>
      <c r="D20" s="78" t="s">
        <v>222</v>
      </c>
      <c r="E20" s="50" t="s">
        <v>593</v>
      </c>
      <c r="F20" s="50" t="s">
        <v>233</v>
      </c>
      <c r="G20" s="50" t="s">
        <v>595</v>
      </c>
      <c r="H20" s="108" t="s">
        <v>594</v>
      </c>
      <c r="I20" s="100" t="s">
        <v>579</v>
      </c>
      <c r="J20" s="81" t="s">
        <v>97</v>
      </c>
      <c r="K20" s="81" t="s">
        <v>98</v>
      </c>
      <c r="L20" s="81" t="s">
        <v>99</v>
      </c>
      <c r="M20" s="81">
        <v>4</v>
      </c>
      <c r="N20" s="81" t="s">
        <v>100</v>
      </c>
      <c r="O20" s="81">
        <v>1598</v>
      </c>
      <c r="P20" s="41" t="s">
        <v>159</v>
      </c>
      <c r="Q20" s="82" t="s">
        <v>102</v>
      </c>
      <c r="R20" s="41" t="s">
        <v>245</v>
      </c>
      <c r="S20" s="81" t="s">
        <v>104</v>
      </c>
      <c r="T20" s="82" t="s">
        <v>105</v>
      </c>
      <c r="U20" s="99">
        <v>13</v>
      </c>
      <c r="V20" s="99">
        <v>183</v>
      </c>
      <c r="W20" s="49" t="s">
        <v>106</v>
      </c>
      <c r="X20" s="99">
        <v>15</v>
      </c>
      <c r="Y20" s="99">
        <v>51</v>
      </c>
      <c r="Z20" s="49" t="s">
        <v>106</v>
      </c>
      <c r="AA20" s="99" t="s">
        <v>113</v>
      </c>
      <c r="AB20" s="99" t="s">
        <v>113</v>
      </c>
      <c r="AC20" s="49" t="s">
        <v>113</v>
      </c>
      <c r="AD20" s="99" t="s">
        <v>113</v>
      </c>
      <c r="AE20" s="99" t="s">
        <v>113</v>
      </c>
      <c r="AF20" s="49" t="s">
        <v>113</v>
      </c>
      <c r="AG20" s="82" t="s">
        <v>98</v>
      </c>
      <c r="AH20" s="84">
        <v>58.6</v>
      </c>
      <c r="AI20" s="41" t="s">
        <v>128</v>
      </c>
      <c r="AJ20" s="41" t="s">
        <v>108</v>
      </c>
      <c r="AK20" s="45">
        <f t="shared" si="0"/>
        <v>1598</v>
      </c>
      <c r="AL20" s="41" t="s">
        <v>109</v>
      </c>
      <c r="AM20" s="41">
        <v>3</v>
      </c>
      <c r="AN20" s="41" t="s">
        <v>110</v>
      </c>
    </row>
    <row r="21" spans="1:40" s="43" customFormat="1" x14ac:dyDescent="0.3">
      <c r="A21" s="42" t="s">
        <v>591</v>
      </c>
      <c r="B21" s="78" t="s">
        <v>592</v>
      </c>
      <c r="C21" s="79">
        <v>2</v>
      </c>
      <c r="D21" s="78" t="s">
        <v>222</v>
      </c>
      <c r="E21" s="50" t="s">
        <v>593</v>
      </c>
      <c r="F21" s="50" t="s">
        <v>233</v>
      </c>
      <c r="G21" s="50" t="s">
        <v>595</v>
      </c>
      <c r="H21" s="108" t="s">
        <v>596</v>
      </c>
      <c r="I21" s="100" t="s">
        <v>579</v>
      </c>
      <c r="J21" s="81" t="s">
        <v>97</v>
      </c>
      <c r="K21" s="81" t="s">
        <v>98</v>
      </c>
      <c r="L21" s="81" t="s">
        <v>99</v>
      </c>
      <c r="M21" s="81">
        <v>4</v>
      </c>
      <c r="N21" s="81" t="s">
        <v>100</v>
      </c>
      <c r="O21" s="81">
        <v>1598</v>
      </c>
      <c r="P21" s="41" t="s">
        <v>159</v>
      </c>
      <c r="Q21" s="82" t="s">
        <v>102</v>
      </c>
      <c r="R21" s="41" t="s">
        <v>245</v>
      </c>
      <c r="S21" s="81" t="s">
        <v>104</v>
      </c>
      <c r="T21" s="82" t="s">
        <v>105</v>
      </c>
      <c r="U21" s="99">
        <v>13</v>
      </c>
      <c r="V21" s="99">
        <v>183</v>
      </c>
      <c r="W21" s="49" t="s">
        <v>106</v>
      </c>
      <c r="X21" s="99">
        <v>15</v>
      </c>
      <c r="Y21" s="99">
        <v>51</v>
      </c>
      <c r="Z21" s="49" t="s">
        <v>106</v>
      </c>
      <c r="AA21" s="99" t="s">
        <v>113</v>
      </c>
      <c r="AB21" s="99" t="s">
        <v>113</v>
      </c>
      <c r="AC21" s="49" t="s">
        <v>113</v>
      </c>
      <c r="AD21" s="99" t="s">
        <v>113</v>
      </c>
      <c r="AE21" s="99" t="s">
        <v>113</v>
      </c>
      <c r="AF21" s="49" t="s">
        <v>113</v>
      </c>
      <c r="AG21" s="82" t="s">
        <v>98</v>
      </c>
      <c r="AH21" s="84">
        <v>58.6</v>
      </c>
      <c r="AI21" s="41" t="s">
        <v>128</v>
      </c>
      <c r="AJ21" s="41" t="s">
        <v>108</v>
      </c>
      <c r="AK21" s="45">
        <f t="shared" si="0"/>
        <v>1598</v>
      </c>
      <c r="AL21" s="41" t="s">
        <v>109</v>
      </c>
      <c r="AM21" s="41">
        <v>3</v>
      </c>
      <c r="AN21" s="41" t="s">
        <v>110</v>
      </c>
    </row>
    <row r="22" spans="1:40" s="43" customFormat="1" x14ac:dyDescent="0.3">
      <c r="A22" s="42" t="s">
        <v>591</v>
      </c>
      <c r="B22" s="78" t="s">
        <v>592</v>
      </c>
      <c r="C22" s="79">
        <v>2</v>
      </c>
      <c r="D22" s="78" t="s">
        <v>222</v>
      </c>
      <c r="E22" s="50" t="s">
        <v>593</v>
      </c>
      <c r="F22" s="50" t="s">
        <v>233</v>
      </c>
      <c r="G22" s="50" t="s">
        <v>597</v>
      </c>
      <c r="H22" s="108" t="s">
        <v>594</v>
      </c>
      <c r="I22" s="100" t="s">
        <v>579</v>
      </c>
      <c r="J22" s="81" t="s">
        <v>97</v>
      </c>
      <c r="K22" s="81" t="s">
        <v>98</v>
      </c>
      <c r="L22" s="81" t="s">
        <v>99</v>
      </c>
      <c r="M22" s="81">
        <v>4</v>
      </c>
      <c r="N22" s="81" t="s">
        <v>100</v>
      </c>
      <c r="O22" s="81">
        <v>1598</v>
      </c>
      <c r="P22" s="41" t="s">
        <v>159</v>
      </c>
      <c r="Q22" s="82" t="s">
        <v>102</v>
      </c>
      <c r="R22" s="41" t="s">
        <v>245</v>
      </c>
      <c r="S22" s="81" t="s">
        <v>104</v>
      </c>
      <c r="T22" s="82" t="s">
        <v>105</v>
      </c>
      <c r="U22" s="99">
        <v>13</v>
      </c>
      <c r="V22" s="99">
        <v>183</v>
      </c>
      <c r="W22" s="49" t="s">
        <v>106</v>
      </c>
      <c r="X22" s="99">
        <v>15</v>
      </c>
      <c r="Y22" s="99">
        <v>51</v>
      </c>
      <c r="Z22" s="49" t="s">
        <v>106</v>
      </c>
      <c r="AA22" s="99" t="s">
        <v>113</v>
      </c>
      <c r="AB22" s="99" t="s">
        <v>113</v>
      </c>
      <c r="AC22" s="49" t="s">
        <v>113</v>
      </c>
      <c r="AD22" s="99" t="s">
        <v>113</v>
      </c>
      <c r="AE22" s="99" t="s">
        <v>113</v>
      </c>
      <c r="AF22" s="49" t="s">
        <v>113</v>
      </c>
      <c r="AG22" s="82" t="s">
        <v>98</v>
      </c>
      <c r="AH22" s="84">
        <v>58.6</v>
      </c>
      <c r="AI22" s="41" t="s">
        <v>128</v>
      </c>
      <c r="AJ22" s="41" t="s">
        <v>108</v>
      </c>
      <c r="AK22" s="45">
        <f t="shared" si="0"/>
        <v>1598</v>
      </c>
      <c r="AL22" s="41" t="s">
        <v>109</v>
      </c>
      <c r="AM22" s="41">
        <v>3</v>
      </c>
      <c r="AN22" s="41" t="s">
        <v>110</v>
      </c>
    </row>
    <row r="23" spans="1:40" s="43" customFormat="1" x14ac:dyDescent="0.3">
      <c r="A23" s="42" t="s">
        <v>591</v>
      </c>
      <c r="B23" s="78" t="s">
        <v>592</v>
      </c>
      <c r="C23" s="79">
        <v>2</v>
      </c>
      <c r="D23" s="78" t="s">
        <v>222</v>
      </c>
      <c r="E23" s="50" t="s">
        <v>593</v>
      </c>
      <c r="F23" s="50" t="s">
        <v>233</v>
      </c>
      <c r="G23" s="50" t="s">
        <v>597</v>
      </c>
      <c r="H23" s="108" t="s">
        <v>596</v>
      </c>
      <c r="I23" s="100" t="s">
        <v>579</v>
      </c>
      <c r="J23" s="81" t="s">
        <v>97</v>
      </c>
      <c r="K23" s="81" t="s">
        <v>98</v>
      </c>
      <c r="L23" s="81" t="s">
        <v>99</v>
      </c>
      <c r="M23" s="81">
        <v>4</v>
      </c>
      <c r="N23" s="81" t="s">
        <v>100</v>
      </c>
      <c r="O23" s="81">
        <v>1598</v>
      </c>
      <c r="P23" s="41" t="s">
        <v>159</v>
      </c>
      <c r="Q23" s="82" t="s">
        <v>102</v>
      </c>
      <c r="R23" s="41" t="s">
        <v>245</v>
      </c>
      <c r="S23" s="81" t="s">
        <v>104</v>
      </c>
      <c r="T23" s="82" t="s">
        <v>105</v>
      </c>
      <c r="U23" s="99">
        <v>13</v>
      </c>
      <c r="V23" s="99">
        <v>183</v>
      </c>
      <c r="W23" s="49" t="s">
        <v>106</v>
      </c>
      <c r="X23" s="99">
        <v>15</v>
      </c>
      <c r="Y23" s="99">
        <v>51</v>
      </c>
      <c r="Z23" s="49" t="s">
        <v>106</v>
      </c>
      <c r="AA23" s="99" t="s">
        <v>113</v>
      </c>
      <c r="AB23" s="99" t="s">
        <v>113</v>
      </c>
      <c r="AC23" s="49" t="s">
        <v>113</v>
      </c>
      <c r="AD23" s="99" t="s">
        <v>113</v>
      </c>
      <c r="AE23" s="99" t="s">
        <v>113</v>
      </c>
      <c r="AF23" s="49" t="s">
        <v>113</v>
      </c>
      <c r="AG23" s="82" t="s">
        <v>98</v>
      </c>
      <c r="AH23" s="84">
        <v>58.6</v>
      </c>
      <c r="AI23" s="41" t="s">
        <v>128</v>
      </c>
      <c r="AJ23" s="41" t="s">
        <v>108</v>
      </c>
      <c r="AK23" s="45">
        <f t="shared" ref="AK23:AK29" si="1">O23</f>
        <v>1598</v>
      </c>
      <c r="AL23" s="41" t="s">
        <v>109</v>
      </c>
      <c r="AM23" s="41">
        <v>3</v>
      </c>
      <c r="AN23" s="41" t="s">
        <v>110</v>
      </c>
    </row>
    <row r="24" spans="1:40" s="103" customFormat="1" x14ac:dyDescent="0.3">
      <c r="A24" s="130" t="s">
        <v>598</v>
      </c>
      <c r="B24" s="78" t="s">
        <v>599</v>
      </c>
      <c r="C24" s="79">
        <v>2</v>
      </c>
      <c r="D24" s="78" t="s">
        <v>222</v>
      </c>
      <c r="E24" s="78" t="s">
        <v>600</v>
      </c>
      <c r="F24" s="78" t="s">
        <v>233</v>
      </c>
      <c r="G24" s="78" t="s">
        <v>582</v>
      </c>
      <c r="H24" s="108" t="s">
        <v>601</v>
      </c>
      <c r="I24" s="80" t="s">
        <v>579</v>
      </c>
      <c r="J24" s="81" t="s">
        <v>97</v>
      </c>
      <c r="K24" s="81" t="s">
        <v>98</v>
      </c>
      <c r="L24" s="81" t="s">
        <v>99</v>
      </c>
      <c r="M24" s="81">
        <v>4</v>
      </c>
      <c r="N24" s="81" t="s">
        <v>100</v>
      </c>
      <c r="O24" s="81">
        <v>1598</v>
      </c>
      <c r="P24" s="41" t="s">
        <v>159</v>
      </c>
      <c r="Q24" s="82" t="s">
        <v>102</v>
      </c>
      <c r="R24" s="41" t="s">
        <v>245</v>
      </c>
      <c r="S24" s="81" t="s">
        <v>104</v>
      </c>
      <c r="T24" s="82" t="s">
        <v>105</v>
      </c>
      <c r="U24" s="83">
        <v>13</v>
      </c>
      <c r="V24" s="83">
        <v>412</v>
      </c>
      <c r="W24" s="82" t="s">
        <v>106</v>
      </c>
      <c r="X24" s="83">
        <v>13</v>
      </c>
      <c r="Y24" s="83">
        <v>337</v>
      </c>
      <c r="Z24" s="82" t="s">
        <v>106</v>
      </c>
      <c r="AA24" s="83" t="s">
        <v>113</v>
      </c>
      <c r="AB24" s="83" t="s">
        <v>113</v>
      </c>
      <c r="AC24" s="82" t="s">
        <v>113</v>
      </c>
      <c r="AD24" s="83" t="s">
        <v>113</v>
      </c>
      <c r="AE24" s="83" t="s">
        <v>113</v>
      </c>
      <c r="AF24" s="82" t="s">
        <v>113</v>
      </c>
      <c r="AG24" s="82" t="s">
        <v>568</v>
      </c>
      <c r="AH24" s="84">
        <v>60.7</v>
      </c>
      <c r="AI24" s="41" t="s">
        <v>128</v>
      </c>
      <c r="AJ24" s="41" t="s">
        <v>108</v>
      </c>
      <c r="AK24" s="45">
        <f>O24</f>
        <v>1598</v>
      </c>
      <c r="AL24" s="41" t="s">
        <v>109</v>
      </c>
      <c r="AM24" s="41">
        <v>4</v>
      </c>
      <c r="AN24" s="41" t="s">
        <v>110</v>
      </c>
    </row>
    <row r="25" spans="1:40" s="103" customFormat="1" x14ac:dyDescent="0.3">
      <c r="A25" s="130" t="s">
        <v>598</v>
      </c>
      <c r="B25" s="78" t="s">
        <v>599</v>
      </c>
      <c r="C25" s="79">
        <v>2</v>
      </c>
      <c r="D25" s="78" t="s">
        <v>222</v>
      </c>
      <c r="E25" s="78" t="s">
        <v>600</v>
      </c>
      <c r="F25" s="78" t="s">
        <v>233</v>
      </c>
      <c r="G25" s="78" t="s">
        <v>581</v>
      </c>
      <c r="H25" s="108" t="s">
        <v>601</v>
      </c>
      <c r="I25" s="80" t="s">
        <v>579</v>
      </c>
      <c r="J25" s="81" t="s">
        <v>97</v>
      </c>
      <c r="K25" s="81" t="s">
        <v>98</v>
      </c>
      <c r="L25" s="81" t="s">
        <v>99</v>
      </c>
      <c r="M25" s="81">
        <v>4</v>
      </c>
      <c r="N25" s="81" t="s">
        <v>100</v>
      </c>
      <c r="O25" s="81">
        <v>1598</v>
      </c>
      <c r="P25" s="41" t="s">
        <v>159</v>
      </c>
      <c r="Q25" s="82" t="s">
        <v>102</v>
      </c>
      <c r="R25" s="41" t="s">
        <v>245</v>
      </c>
      <c r="S25" s="81" t="s">
        <v>104</v>
      </c>
      <c r="T25" s="82" t="s">
        <v>105</v>
      </c>
      <c r="U25" s="83">
        <v>13</v>
      </c>
      <c r="V25" s="83">
        <v>412</v>
      </c>
      <c r="W25" s="82" t="s">
        <v>106</v>
      </c>
      <c r="X25" s="83">
        <v>13</v>
      </c>
      <c r="Y25" s="83">
        <v>337</v>
      </c>
      <c r="Z25" s="82" t="s">
        <v>106</v>
      </c>
      <c r="AA25" s="83" t="s">
        <v>113</v>
      </c>
      <c r="AB25" s="83" t="s">
        <v>113</v>
      </c>
      <c r="AC25" s="82" t="s">
        <v>113</v>
      </c>
      <c r="AD25" s="83" t="s">
        <v>113</v>
      </c>
      <c r="AE25" s="83" t="s">
        <v>113</v>
      </c>
      <c r="AF25" s="82" t="s">
        <v>113</v>
      </c>
      <c r="AG25" s="82" t="s">
        <v>568</v>
      </c>
      <c r="AH25" s="84">
        <v>60.7</v>
      </c>
      <c r="AI25" s="41" t="s">
        <v>128</v>
      </c>
      <c r="AJ25" s="41" t="s">
        <v>108</v>
      </c>
      <c r="AK25" s="45">
        <f>O25</f>
        <v>1598</v>
      </c>
      <c r="AL25" s="41" t="s">
        <v>109</v>
      </c>
      <c r="AM25" s="41">
        <v>4</v>
      </c>
      <c r="AN25" s="41" t="s">
        <v>110</v>
      </c>
    </row>
    <row r="26" spans="1:40" s="103" customFormat="1" x14ac:dyDescent="0.3">
      <c r="A26" s="130" t="s">
        <v>598</v>
      </c>
      <c r="B26" s="78" t="s">
        <v>599</v>
      </c>
      <c r="C26" s="79">
        <v>2</v>
      </c>
      <c r="D26" s="78" t="s">
        <v>222</v>
      </c>
      <c r="E26" s="78" t="s">
        <v>600</v>
      </c>
      <c r="F26" s="78" t="s">
        <v>233</v>
      </c>
      <c r="G26" s="78" t="s">
        <v>583</v>
      </c>
      <c r="H26" s="108" t="s">
        <v>602</v>
      </c>
      <c r="I26" s="80" t="s">
        <v>579</v>
      </c>
      <c r="J26" s="81" t="s">
        <v>97</v>
      </c>
      <c r="K26" s="81" t="s">
        <v>98</v>
      </c>
      <c r="L26" s="81" t="s">
        <v>99</v>
      </c>
      <c r="M26" s="81">
        <v>4</v>
      </c>
      <c r="N26" s="81" t="s">
        <v>100</v>
      </c>
      <c r="O26" s="81">
        <v>1598</v>
      </c>
      <c r="P26" s="41" t="s">
        <v>159</v>
      </c>
      <c r="Q26" s="82" t="s">
        <v>102</v>
      </c>
      <c r="R26" s="41" t="s">
        <v>245</v>
      </c>
      <c r="S26" s="81" t="s">
        <v>104</v>
      </c>
      <c r="T26" s="82" t="s">
        <v>105</v>
      </c>
      <c r="U26" s="83">
        <v>13</v>
      </c>
      <c r="V26" s="83">
        <v>412</v>
      </c>
      <c r="W26" s="82" t="s">
        <v>106</v>
      </c>
      <c r="X26" s="83">
        <v>13</v>
      </c>
      <c r="Y26" s="83">
        <v>337</v>
      </c>
      <c r="Z26" s="82" t="s">
        <v>106</v>
      </c>
      <c r="AA26" s="83" t="s">
        <v>113</v>
      </c>
      <c r="AB26" s="83" t="s">
        <v>113</v>
      </c>
      <c r="AC26" s="82" t="s">
        <v>113</v>
      </c>
      <c r="AD26" s="83" t="s">
        <v>113</v>
      </c>
      <c r="AE26" s="83" t="s">
        <v>113</v>
      </c>
      <c r="AF26" s="82" t="s">
        <v>113</v>
      </c>
      <c r="AG26" s="82" t="s">
        <v>568</v>
      </c>
      <c r="AH26" s="84">
        <v>60.7</v>
      </c>
      <c r="AI26" s="41" t="s">
        <v>128</v>
      </c>
      <c r="AJ26" s="41" t="s">
        <v>108</v>
      </c>
      <c r="AK26" s="45">
        <f t="shared" si="1"/>
        <v>1598</v>
      </c>
      <c r="AL26" s="41" t="s">
        <v>109</v>
      </c>
      <c r="AM26" s="41">
        <v>4</v>
      </c>
      <c r="AN26" s="41" t="s">
        <v>110</v>
      </c>
    </row>
    <row r="27" spans="1:40" s="43" customFormat="1" x14ac:dyDescent="0.3">
      <c r="A27" s="42" t="s">
        <v>603</v>
      </c>
      <c r="B27" s="78" t="s">
        <v>604</v>
      </c>
      <c r="C27" s="79">
        <v>2</v>
      </c>
      <c r="D27" s="78" t="s">
        <v>222</v>
      </c>
      <c r="E27" s="50" t="s">
        <v>605</v>
      </c>
      <c r="F27" s="50" t="s">
        <v>233</v>
      </c>
      <c r="G27" s="50" t="s">
        <v>595</v>
      </c>
      <c r="H27" s="108" t="s">
        <v>606</v>
      </c>
      <c r="I27" s="100" t="s">
        <v>579</v>
      </c>
      <c r="J27" s="81" t="s">
        <v>97</v>
      </c>
      <c r="K27" s="81" t="s">
        <v>98</v>
      </c>
      <c r="L27" s="81" t="s">
        <v>99</v>
      </c>
      <c r="M27" s="81">
        <v>4</v>
      </c>
      <c r="N27" s="81" t="s">
        <v>100</v>
      </c>
      <c r="O27" s="81">
        <v>1598</v>
      </c>
      <c r="P27" s="41" t="s">
        <v>159</v>
      </c>
      <c r="Q27" s="82" t="s">
        <v>102</v>
      </c>
      <c r="R27" s="41" t="s">
        <v>245</v>
      </c>
      <c r="S27" s="81" t="s">
        <v>104</v>
      </c>
      <c r="T27" s="82" t="s">
        <v>105</v>
      </c>
      <c r="U27" s="83">
        <v>13</v>
      </c>
      <c r="V27" s="83">
        <v>412</v>
      </c>
      <c r="W27" s="49" t="s">
        <v>106</v>
      </c>
      <c r="X27" s="83">
        <v>13</v>
      </c>
      <c r="Y27" s="83">
        <v>337</v>
      </c>
      <c r="Z27" s="49" t="s">
        <v>106</v>
      </c>
      <c r="AA27" s="99" t="s">
        <v>113</v>
      </c>
      <c r="AB27" s="99" t="s">
        <v>113</v>
      </c>
      <c r="AC27" s="49" t="s">
        <v>113</v>
      </c>
      <c r="AD27" s="99" t="s">
        <v>113</v>
      </c>
      <c r="AE27" s="99" t="s">
        <v>113</v>
      </c>
      <c r="AF27" s="49" t="s">
        <v>113</v>
      </c>
      <c r="AG27" s="82" t="s">
        <v>568</v>
      </c>
      <c r="AH27" s="84">
        <v>59.3</v>
      </c>
      <c r="AI27" s="41" t="s">
        <v>128</v>
      </c>
      <c r="AJ27" s="41" t="s">
        <v>108</v>
      </c>
      <c r="AK27" s="45">
        <f t="shared" si="1"/>
        <v>1598</v>
      </c>
      <c r="AL27" s="41" t="s">
        <v>109</v>
      </c>
      <c r="AM27" s="41">
        <v>4</v>
      </c>
      <c r="AN27" s="41" t="s">
        <v>110</v>
      </c>
    </row>
    <row r="28" spans="1:40" s="43" customFormat="1" x14ac:dyDescent="0.3">
      <c r="A28" s="42" t="s">
        <v>603</v>
      </c>
      <c r="B28" s="78" t="s">
        <v>604</v>
      </c>
      <c r="C28" s="79">
        <v>2</v>
      </c>
      <c r="D28" s="78" t="s">
        <v>222</v>
      </c>
      <c r="E28" s="50" t="s">
        <v>605</v>
      </c>
      <c r="F28" s="50" t="s">
        <v>233</v>
      </c>
      <c r="G28" s="50" t="s">
        <v>595</v>
      </c>
      <c r="H28" s="108" t="s">
        <v>607</v>
      </c>
      <c r="I28" s="100" t="s">
        <v>579</v>
      </c>
      <c r="J28" s="81" t="s">
        <v>97</v>
      </c>
      <c r="K28" s="81" t="s">
        <v>98</v>
      </c>
      <c r="L28" s="81" t="s">
        <v>99</v>
      </c>
      <c r="M28" s="81">
        <v>4</v>
      </c>
      <c r="N28" s="81" t="s">
        <v>100</v>
      </c>
      <c r="O28" s="81">
        <v>1598</v>
      </c>
      <c r="P28" s="41" t="s">
        <v>159</v>
      </c>
      <c r="Q28" s="82" t="s">
        <v>102</v>
      </c>
      <c r="R28" s="41" t="s">
        <v>245</v>
      </c>
      <c r="S28" s="81" t="s">
        <v>104</v>
      </c>
      <c r="T28" s="82" t="s">
        <v>105</v>
      </c>
      <c r="U28" s="83">
        <v>13</v>
      </c>
      <c r="V28" s="83">
        <v>412</v>
      </c>
      <c r="W28" s="49" t="s">
        <v>106</v>
      </c>
      <c r="X28" s="83">
        <v>13</v>
      </c>
      <c r="Y28" s="83">
        <v>337</v>
      </c>
      <c r="Z28" s="49" t="s">
        <v>106</v>
      </c>
      <c r="AA28" s="99" t="s">
        <v>113</v>
      </c>
      <c r="AB28" s="99" t="s">
        <v>113</v>
      </c>
      <c r="AC28" s="49" t="s">
        <v>113</v>
      </c>
      <c r="AD28" s="99" t="s">
        <v>113</v>
      </c>
      <c r="AE28" s="99" t="s">
        <v>113</v>
      </c>
      <c r="AF28" s="49" t="s">
        <v>113</v>
      </c>
      <c r="AG28" s="82" t="s">
        <v>568</v>
      </c>
      <c r="AH28" s="84">
        <v>59.3</v>
      </c>
      <c r="AI28" s="41" t="s">
        <v>128</v>
      </c>
      <c r="AJ28" s="41" t="s">
        <v>108</v>
      </c>
      <c r="AK28" s="45">
        <f>O28</f>
        <v>1598</v>
      </c>
      <c r="AL28" s="41" t="s">
        <v>109</v>
      </c>
      <c r="AM28" s="41">
        <v>4</v>
      </c>
      <c r="AN28" s="41" t="s">
        <v>110</v>
      </c>
    </row>
    <row r="29" spans="1:40" s="43" customFormat="1" x14ac:dyDescent="0.3">
      <c r="A29" s="42" t="s">
        <v>603</v>
      </c>
      <c r="B29" s="78" t="s">
        <v>604</v>
      </c>
      <c r="C29" s="79">
        <v>2</v>
      </c>
      <c r="D29" s="78" t="s">
        <v>222</v>
      </c>
      <c r="E29" s="50" t="s">
        <v>605</v>
      </c>
      <c r="F29" s="50" t="s">
        <v>233</v>
      </c>
      <c r="G29" s="50" t="s">
        <v>597</v>
      </c>
      <c r="H29" s="108" t="s">
        <v>607</v>
      </c>
      <c r="I29" s="100" t="s">
        <v>579</v>
      </c>
      <c r="J29" s="81" t="s">
        <v>97</v>
      </c>
      <c r="K29" s="81" t="s">
        <v>98</v>
      </c>
      <c r="L29" s="81" t="s">
        <v>99</v>
      </c>
      <c r="M29" s="81">
        <v>4</v>
      </c>
      <c r="N29" s="81" t="s">
        <v>100</v>
      </c>
      <c r="O29" s="81">
        <v>1598</v>
      </c>
      <c r="P29" s="41" t="s">
        <v>159</v>
      </c>
      <c r="Q29" s="82" t="s">
        <v>102</v>
      </c>
      <c r="R29" s="41" t="s">
        <v>245</v>
      </c>
      <c r="S29" s="81" t="s">
        <v>104</v>
      </c>
      <c r="T29" s="82" t="s">
        <v>105</v>
      </c>
      <c r="U29" s="83">
        <v>13</v>
      </c>
      <c r="V29" s="83">
        <v>412</v>
      </c>
      <c r="W29" s="49" t="s">
        <v>106</v>
      </c>
      <c r="X29" s="83">
        <v>13</v>
      </c>
      <c r="Y29" s="83">
        <v>337</v>
      </c>
      <c r="Z29" s="49" t="s">
        <v>106</v>
      </c>
      <c r="AA29" s="99" t="s">
        <v>113</v>
      </c>
      <c r="AB29" s="99" t="s">
        <v>113</v>
      </c>
      <c r="AC29" s="49" t="s">
        <v>113</v>
      </c>
      <c r="AD29" s="99" t="s">
        <v>113</v>
      </c>
      <c r="AE29" s="99" t="s">
        <v>113</v>
      </c>
      <c r="AF29" s="49" t="s">
        <v>113</v>
      </c>
      <c r="AG29" s="82" t="s">
        <v>568</v>
      </c>
      <c r="AH29" s="84">
        <v>59.3</v>
      </c>
      <c r="AI29" s="41" t="s">
        <v>128</v>
      </c>
      <c r="AJ29" s="41" t="s">
        <v>108</v>
      </c>
      <c r="AK29" s="45">
        <f t="shared" si="1"/>
        <v>1598</v>
      </c>
      <c r="AL29" s="41" t="s">
        <v>109</v>
      </c>
      <c r="AM29" s="41">
        <v>4</v>
      </c>
      <c r="AN29" s="41" t="s">
        <v>110</v>
      </c>
    </row>
  </sheetData>
  <autoFilter ref="A12:A15" xr:uid="{00000000-0009-0000-0000-000022000000}"/>
  <mergeCells count="9">
    <mergeCell ref="E2:I3"/>
    <mergeCell ref="B7:I7"/>
    <mergeCell ref="J7:T7"/>
    <mergeCell ref="U7:AF7"/>
    <mergeCell ref="AG7:AM7"/>
    <mergeCell ref="A8:A11"/>
    <mergeCell ref="U8:Z8"/>
    <mergeCell ref="AA8:AF8"/>
    <mergeCell ref="F9:I9"/>
  </mergeCells>
  <pageMargins left="0.28000000000000003" right="0.34" top="0.36" bottom="0.26" header="0.31496062992125984" footer="0.17"/>
  <pageSetup paperSize="9" scale="2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N32"/>
  <sheetViews>
    <sheetView showGridLines="0" zoomScaleNormal="100" workbookViewId="0"/>
  </sheetViews>
  <sheetFormatPr baseColWidth="10" defaultColWidth="11.44140625" defaultRowHeight="14.4" x14ac:dyDescent="0.3"/>
  <cols>
    <col min="1" max="1" width="35.88671875" bestFit="1" customWidth="1"/>
    <col min="2" max="2" width="18.6640625" customWidth="1"/>
    <col min="3" max="3" width="5.33203125" style="1" customWidth="1"/>
    <col min="4" max="4" width="8.44140625" customWidth="1"/>
    <col min="5" max="5" width="30.88671875" bestFit="1" customWidth="1"/>
    <col min="6" max="6" width="5.6640625" customWidth="1"/>
    <col min="7" max="7" width="7" customWidth="1"/>
    <col min="8" max="8" width="20.88671875" bestFit="1" customWidth="1"/>
    <col min="9" max="9" width="26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25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610</v>
      </c>
      <c r="B13" s="78" t="s">
        <v>609</v>
      </c>
      <c r="C13" s="79">
        <v>2</v>
      </c>
      <c r="D13" s="78" t="s">
        <v>222</v>
      </c>
      <c r="E13" s="50" t="s">
        <v>611</v>
      </c>
      <c r="F13" s="50" t="s">
        <v>233</v>
      </c>
      <c r="G13" s="50" t="s">
        <v>613</v>
      </c>
      <c r="H13" s="50" t="s">
        <v>612</v>
      </c>
      <c r="I13" s="100" t="s">
        <v>579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898</v>
      </c>
      <c r="P13" s="41" t="s">
        <v>159</v>
      </c>
      <c r="Q13" s="82" t="s">
        <v>102</v>
      </c>
      <c r="R13" s="81" t="s">
        <v>103</v>
      </c>
      <c r="S13" s="81" t="s">
        <v>104</v>
      </c>
      <c r="T13" s="82" t="s">
        <v>105</v>
      </c>
      <c r="U13" s="99">
        <v>15</v>
      </c>
      <c r="V13" s="99">
        <v>124</v>
      </c>
      <c r="W13" s="49" t="s">
        <v>106</v>
      </c>
      <c r="X13" s="99">
        <v>16</v>
      </c>
      <c r="Y13" s="99">
        <v>163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59.7</v>
      </c>
      <c r="AI13" s="41" t="s">
        <v>128</v>
      </c>
      <c r="AJ13" s="41" t="s">
        <v>108</v>
      </c>
      <c r="AK13" s="45">
        <f t="shared" ref="AK13:AK22" si="0">O13</f>
        <v>898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614</v>
      </c>
      <c r="B14" s="78" t="s">
        <v>609</v>
      </c>
      <c r="C14" s="79">
        <v>2</v>
      </c>
      <c r="D14" s="78" t="s">
        <v>222</v>
      </c>
      <c r="E14" s="50" t="s">
        <v>611</v>
      </c>
      <c r="F14" s="50" t="s">
        <v>233</v>
      </c>
      <c r="G14" s="50" t="s">
        <v>572</v>
      </c>
      <c r="H14" s="50" t="s">
        <v>612</v>
      </c>
      <c r="I14" s="100" t="s">
        <v>579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898</v>
      </c>
      <c r="P14" s="41" t="s">
        <v>159</v>
      </c>
      <c r="Q14" s="82" t="s">
        <v>102</v>
      </c>
      <c r="R14" s="81" t="s">
        <v>103</v>
      </c>
      <c r="S14" s="81" t="s">
        <v>104</v>
      </c>
      <c r="T14" s="82" t="s">
        <v>105</v>
      </c>
      <c r="U14" s="99">
        <v>15</v>
      </c>
      <c r="V14" s="99">
        <v>124</v>
      </c>
      <c r="W14" s="49" t="s">
        <v>106</v>
      </c>
      <c r="X14" s="99">
        <v>16</v>
      </c>
      <c r="Y14" s="99">
        <v>163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59.7</v>
      </c>
      <c r="AI14" s="41" t="s">
        <v>128</v>
      </c>
      <c r="AJ14" s="41" t="s">
        <v>108</v>
      </c>
      <c r="AK14" s="45">
        <f t="shared" si="0"/>
        <v>898</v>
      </c>
      <c r="AL14" s="41" t="s">
        <v>109</v>
      </c>
      <c r="AM14" s="41">
        <v>1</v>
      </c>
      <c r="AN14" s="41" t="s">
        <v>110</v>
      </c>
    </row>
    <row r="15" spans="1:40" s="43" customFormat="1" x14ac:dyDescent="0.3">
      <c r="A15" s="42" t="s">
        <v>615</v>
      </c>
      <c r="B15" s="78" t="s">
        <v>609</v>
      </c>
      <c r="C15" s="79">
        <v>2</v>
      </c>
      <c r="D15" s="78" t="s">
        <v>222</v>
      </c>
      <c r="E15" s="50" t="s">
        <v>611</v>
      </c>
      <c r="F15" s="50" t="s">
        <v>233</v>
      </c>
      <c r="G15" s="50" t="s">
        <v>616</v>
      </c>
      <c r="H15" s="50" t="s">
        <v>617</v>
      </c>
      <c r="I15" s="100" t="s">
        <v>579</v>
      </c>
      <c r="J15" s="81" t="s">
        <v>97</v>
      </c>
      <c r="K15" s="81" t="s">
        <v>98</v>
      </c>
      <c r="L15" s="81" t="s">
        <v>99</v>
      </c>
      <c r="M15" s="81">
        <v>3</v>
      </c>
      <c r="N15" s="81" t="s">
        <v>100</v>
      </c>
      <c r="O15" s="81">
        <v>898</v>
      </c>
      <c r="P15" s="41" t="s">
        <v>159</v>
      </c>
      <c r="Q15" s="82" t="s">
        <v>102</v>
      </c>
      <c r="R15" s="81" t="s">
        <v>103</v>
      </c>
      <c r="S15" s="81" t="s">
        <v>104</v>
      </c>
      <c r="T15" s="82" t="s">
        <v>105</v>
      </c>
      <c r="U15" s="99">
        <v>15</v>
      </c>
      <c r="V15" s="99">
        <v>124</v>
      </c>
      <c r="W15" s="49" t="s">
        <v>106</v>
      </c>
      <c r="X15" s="99">
        <v>16</v>
      </c>
      <c r="Y15" s="99">
        <v>163</v>
      </c>
      <c r="Z15" s="49" t="s">
        <v>106</v>
      </c>
      <c r="AA15" s="99" t="s">
        <v>113</v>
      </c>
      <c r="AB15" s="99" t="s">
        <v>113</v>
      </c>
      <c r="AC15" s="49" t="s">
        <v>113</v>
      </c>
      <c r="AD15" s="99" t="s">
        <v>113</v>
      </c>
      <c r="AE15" s="99" t="s">
        <v>113</v>
      </c>
      <c r="AF15" s="49" t="s">
        <v>113</v>
      </c>
      <c r="AG15" s="82" t="s">
        <v>98</v>
      </c>
      <c r="AH15" s="84">
        <v>59.7</v>
      </c>
      <c r="AI15" s="41" t="s">
        <v>128</v>
      </c>
      <c r="AJ15" s="41" t="s">
        <v>108</v>
      </c>
      <c r="AK15" s="45">
        <f t="shared" si="0"/>
        <v>898</v>
      </c>
      <c r="AL15" s="41" t="s">
        <v>109</v>
      </c>
      <c r="AM15" s="41">
        <v>1</v>
      </c>
      <c r="AN15" s="41" t="s">
        <v>110</v>
      </c>
    </row>
    <row r="16" spans="1:40" s="43" customFormat="1" x14ac:dyDescent="0.3">
      <c r="A16" s="42" t="s">
        <v>610</v>
      </c>
      <c r="B16" s="78" t="s">
        <v>624</v>
      </c>
      <c r="C16" s="79">
        <v>2</v>
      </c>
      <c r="D16" s="78" t="s">
        <v>222</v>
      </c>
      <c r="E16" s="50" t="s">
        <v>611</v>
      </c>
      <c r="F16" s="50" t="s">
        <v>233</v>
      </c>
      <c r="G16" s="50" t="s">
        <v>613</v>
      </c>
      <c r="H16" s="50" t="s">
        <v>612</v>
      </c>
      <c r="I16" s="100" t="s">
        <v>579</v>
      </c>
      <c r="J16" s="81" t="s">
        <v>97</v>
      </c>
      <c r="K16" s="81" t="s">
        <v>98</v>
      </c>
      <c r="L16" s="81" t="s">
        <v>99</v>
      </c>
      <c r="M16" s="81">
        <v>3</v>
      </c>
      <c r="N16" s="81" t="s">
        <v>100</v>
      </c>
      <c r="O16" s="81">
        <v>898</v>
      </c>
      <c r="P16" s="41" t="s">
        <v>159</v>
      </c>
      <c r="Q16" s="82" t="s">
        <v>102</v>
      </c>
      <c r="R16" s="81" t="s">
        <v>103</v>
      </c>
      <c r="S16" s="81" t="s">
        <v>104</v>
      </c>
      <c r="T16" s="82" t="s">
        <v>105</v>
      </c>
      <c r="U16" s="99">
        <v>15</v>
      </c>
      <c r="V16" s="99">
        <v>81</v>
      </c>
      <c r="W16" s="49" t="s">
        <v>106</v>
      </c>
      <c r="X16" s="99">
        <v>20</v>
      </c>
      <c r="Y16" s="99">
        <v>64</v>
      </c>
      <c r="Z16" s="49" t="s">
        <v>106</v>
      </c>
      <c r="AA16" s="99" t="s">
        <v>113</v>
      </c>
      <c r="AB16" s="99" t="s">
        <v>113</v>
      </c>
      <c r="AC16" s="49" t="s">
        <v>113</v>
      </c>
      <c r="AD16" s="99" t="s">
        <v>113</v>
      </c>
      <c r="AE16" s="99" t="s">
        <v>113</v>
      </c>
      <c r="AF16" s="49" t="s">
        <v>113</v>
      </c>
      <c r="AG16" s="82" t="s">
        <v>98</v>
      </c>
      <c r="AH16" s="84">
        <v>59.7</v>
      </c>
      <c r="AI16" s="41" t="s">
        <v>128</v>
      </c>
      <c r="AJ16" s="41" t="s">
        <v>108</v>
      </c>
      <c r="AK16" s="45">
        <f t="shared" si="0"/>
        <v>898</v>
      </c>
      <c r="AL16" s="41" t="s">
        <v>109</v>
      </c>
      <c r="AM16" s="41">
        <v>2</v>
      </c>
      <c r="AN16" s="41" t="s">
        <v>110</v>
      </c>
    </row>
    <row r="17" spans="1:40" s="43" customFormat="1" x14ac:dyDescent="0.3">
      <c r="A17" s="42" t="s">
        <v>614</v>
      </c>
      <c r="B17" s="78" t="s">
        <v>624</v>
      </c>
      <c r="C17" s="79">
        <v>2</v>
      </c>
      <c r="D17" s="78" t="s">
        <v>222</v>
      </c>
      <c r="E17" s="50" t="s">
        <v>611</v>
      </c>
      <c r="F17" s="50" t="s">
        <v>233</v>
      </c>
      <c r="G17" s="50" t="s">
        <v>572</v>
      </c>
      <c r="H17" s="50" t="s">
        <v>612</v>
      </c>
      <c r="I17" s="100" t="s">
        <v>579</v>
      </c>
      <c r="J17" s="81" t="s">
        <v>97</v>
      </c>
      <c r="K17" s="81" t="s">
        <v>98</v>
      </c>
      <c r="L17" s="81" t="s">
        <v>99</v>
      </c>
      <c r="M17" s="81">
        <v>3</v>
      </c>
      <c r="N17" s="81" t="s">
        <v>100</v>
      </c>
      <c r="O17" s="81">
        <v>898</v>
      </c>
      <c r="P17" s="41" t="s">
        <v>159</v>
      </c>
      <c r="Q17" s="82" t="s">
        <v>102</v>
      </c>
      <c r="R17" s="81" t="s">
        <v>103</v>
      </c>
      <c r="S17" s="81" t="s">
        <v>104</v>
      </c>
      <c r="T17" s="82" t="s">
        <v>105</v>
      </c>
      <c r="U17" s="99">
        <v>15</v>
      </c>
      <c r="V17" s="99">
        <v>81</v>
      </c>
      <c r="W17" s="49" t="s">
        <v>106</v>
      </c>
      <c r="X17" s="99">
        <v>20</v>
      </c>
      <c r="Y17" s="99">
        <v>64</v>
      </c>
      <c r="Z17" s="49" t="s">
        <v>106</v>
      </c>
      <c r="AA17" s="99" t="s">
        <v>113</v>
      </c>
      <c r="AB17" s="99" t="s">
        <v>113</v>
      </c>
      <c r="AC17" s="49" t="s">
        <v>113</v>
      </c>
      <c r="AD17" s="99" t="s">
        <v>113</v>
      </c>
      <c r="AE17" s="99" t="s">
        <v>113</v>
      </c>
      <c r="AF17" s="49" t="s">
        <v>113</v>
      </c>
      <c r="AG17" s="82" t="s">
        <v>98</v>
      </c>
      <c r="AH17" s="84">
        <v>59.7</v>
      </c>
      <c r="AI17" s="41" t="s">
        <v>128</v>
      </c>
      <c r="AJ17" s="41" t="s">
        <v>108</v>
      </c>
      <c r="AK17" s="45">
        <f t="shared" si="0"/>
        <v>898</v>
      </c>
      <c r="AL17" s="41" t="s">
        <v>109</v>
      </c>
      <c r="AM17" s="41">
        <v>2</v>
      </c>
      <c r="AN17" s="41" t="s">
        <v>110</v>
      </c>
    </row>
    <row r="18" spans="1:40" s="43" customFormat="1" x14ac:dyDescent="0.3">
      <c r="A18" s="42" t="s">
        <v>615</v>
      </c>
      <c r="B18" s="78" t="s">
        <v>624</v>
      </c>
      <c r="C18" s="79">
        <v>2</v>
      </c>
      <c r="D18" s="78" t="s">
        <v>222</v>
      </c>
      <c r="E18" s="50" t="s">
        <v>611</v>
      </c>
      <c r="F18" s="50" t="s">
        <v>233</v>
      </c>
      <c r="G18" s="50" t="s">
        <v>616</v>
      </c>
      <c r="H18" s="50" t="s">
        <v>617</v>
      </c>
      <c r="I18" s="100" t="s">
        <v>579</v>
      </c>
      <c r="J18" s="81" t="s">
        <v>97</v>
      </c>
      <c r="K18" s="81" t="s">
        <v>98</v>
      </c>
      <c r="L18" s="81" t="s">
        <v>99</v>
      </c>
      <c r="M18" s="81">
        <v>3</v>
      </c>
      <c r="N18" s="81" t="s">
        <v>100</v>
      </c>
      <c r="O18" s="81">
        <v>898</v>
      </c>
      <c r="P18" s="41" t="s">
        <v>159</v>
      </c>
      <c r="Q18" s="82" t="s">
        <v>102</v>
      </c>
      <c r="R18" s="81" t="s">
        <v>103</v>
      </c>
      <c r="S18" s="81" t="s">
        <v>104</v>
      </c>
      <c r="T18" s="82" t="s">
        <v>105</v>
      </c>
      <c r="U18" s="99">
        <v>15</v>
      </c>
      <c r="V18" s="99">
        <v>81</v>
      </c>
      <c r="W18" s="49" t="s">
        <v>106</v>
      </c>
      <c r="X18" s="99">
        <v>20</v>
      </c>
      <c r="Y18" s="99">
        <v>64</v>
      </c>
      <c r="Z18" s="49" t="s">
        <v>106</v>
      </c>
      <c r="AA18" s="99" t="s">
        <v>113</v>
      </c>
      <c r="AB18" s="99" t="s">
        <v>113</v>
      </c>
      <c r="AC18" s="49" t="s">
        <v>113</v>
      </c>
      <c r="AD18" s="99" t="s">
        <v>113</v>
      </c>
      <c r="AE18" s="99" t="s">
        <v>113</v>
      </c>
      <c r="AF18" s="49" t="s">
        <v>113</v>
      </c>
      <c r="AG18" s="82" t="s">
        <v>98</v>
      </c>
      <c r="AH18" s="84">
        <v>59.7</v>
      </c>
      <c r="AI18" s="41" t="s">
        <v>128</v>
      </c>
      <c r="AJ18" s="41" t="s">
        <v>108</v>
      </c>
      <c r="AK18" s="45">
        <f t="shared" si="0"/>
        <v>898</v>
      </c>
      <c r="AL18" s="41" t="s">
        <v>109</v>
      </c>
      <c r="AM18" s="41">
        <v>2</v>
      </c>
      <c r="AN18" s="41" t="s">
        <v>110</v>
      </c>
    </row>
    <row r="19" spans="1:40" s="43" customFormat="1" x14ac:dyDescent="0.3">
      <c r="A19" s="42" t="s">
        <v>618</v>
      </c>
      <c r="B19" s="78" t="s">
        <v>625</v>
      </c>
      <c r="C19" s="79">
        <v>2</v>
      </c>
      <c r="D19" s="78" t="s">
        <v>222</v>
      </c>
      <c r="E19" s="50" t="s">
        <v>620</v>
      </c>
      <c r="F19" s="50" t="s">
        <v>233</v>
      </c>
      <c r="G19" s="50" t="s">
        <v>622</v>
      </c>
      <c r="H19" s="50" t="s">
        <v>621</v>
      </c>
      <c r="I19" s="100" t="s">
        <v>579</v>
      </c>
      <c r="J19" s="81" t="s">
        <v>97</v>
      </c>
      <c r="K19" s="81" t="s">
        <v>98</v>
      </c>
      <c r="L19" s="81" t="s">
        <v>99</v>
      </c>
      <c r="M19" s="81">
        <v>3</v>
      </c>
      <c r="N19" s="81" t="s">
        <v>100</v>
      </c>
      <c r="O19" s="81">
        <v>898</v>
      </c>
      <c r="P19" s="41" t="s">
        <v>159</v>
      </c>
      <c r="Q19" s="82" t="s">
        <v>102</v>
      </c>
      <c r="R19" s="81" t="s">
        <v>103</v>
      </c>
      <c r="S19" s="81" t="s">
        <v>104</v>
      </c>
      <c r="T19" s="82" t="s">
        <v>105</v>
      </c>
      <c r="U19" s="99">
        <v>8</v>
      </c>
      <c r="V19" s="99">
        <v>104</v>
      </c>
      <c r="W19" s="49" t="s">
        <v>106</v>
      </c>
      <c r="X19" s="99">
        <v>10</v>
      </c>
      <c r="Y19" s="99">
        <v>37</v>
      </c>
      <c r="Z19" s="49" t="s">
        <v>106</v>
      </c>
      <c r="AA19" s="99">
        <v>6</v>
      </c>
      <c r="AB19" s="99">
        <v>103</v>
      </c>
      <c r="AC19" s="49" t="s">
        <v>106</v>
      </c>
      <c r="AD19" s="99">
        <v>11</v>
      </c>
      <c r="AE19" s="99">
        <v>48</v>
      </c>
      <c r="AF19" s="49" t="s">
        <v>106</v>
      </c>
      <c r="AG19" s="82" t="s">
        <v>98</v>
      </c>
      <c r="AH19" s="84">
        <v>54.3</v>
      </c>
      <c r="AI19" s="41" t="s">
        <v>128</v>
      </c>
      <c r="AJ19" s="41" t="s">
        <v>108</v>
      </c>
      <c r="AK19" s="45">
        <f t="shared" si="0"/>
        <v>898</v>
      </c>
      <c r="AL19" s="41" t="s">
        <v>109</v>
      </c>
      <c r="AM19" s="41">
        <v>3</v>
      </c>
      <c r="AN19" s="41" t="s">
        <v>110</v>
      </c>
    </row>
    <row r="20" spans="1:40" s="43" customFormat="1" x14ac:dyDescent="0.3">
      <c r="A20" s="42" t="s">
        <v>619</v>
      </c>
      <c r="B20" s="78" t="s">
        <v>625</v>
      </c>
      <c r="C20" s="79">
        <v>2</v>
      </c>
      <c r="D20" s="78" t="s">
        <v>222</v>
      </c>
      <c r="E20" s="50" t="s">
        <v>620</v>
      </c>
      <c r="F20" s="50" t="s">
        <v>233</v>
      </c>
      <c r="G20" s="50" t="s">
        <v>623</v>
      </c>
      <c r="H20" s="50" t="s">
        <v>621</v>
      </c>
      <c r="I20" s="100" t="s">
        <v>579</v>
      </c>
      <c r="J20" s="81" t="s">
        <v>97</v>
      </c>
      <c r="K20" s="81" t="s">
        <v>98</v>
      </c>
      <c r="L20" s="81" t="s">
        <v>99</v>
      </c>
      <c r="M20" s="81">
        <v>3</v>
      </c>
      <c r="N20" s="81" t="s">
        <v>100</v>
      </c>
      <c r="O20" s="81">
        <v>898</v>
      </c>
      <c r="P20" s="41" t="s">
        <v>159</v>
      </c>
      <c r="Q20" s="82" t="s">
        <v>102</v>
      </c>
      <c r="R20" s="81" t="s">
        <v>103</v>
      </c>
      <c r="S20" s="81" t="s">
        <v>104</v>
      </c>
      <c r="T20" s="82" t="s">
        <v>105</v>
      </c>
      <c r="U20" s="99">
        <v>8</v>
      </c>
      <c r="V20" s="99">
        <v>104</v>
      </c>
      <c r="W20" s="49" t="s">
        <v>106</v>
      </c>
      <c r="X20" s="99">
        <v>10</v>
      </c>
      <c r="Y20" s="99">
        <v>37</v>
      </c>
      <c r="Z20" s="49" t="s">
        <v>106</v>
      </c>
      <c r="AA20" s="99">
        <v>6</v>
      </c>
      <c r="AB20" s="99">
        <v>103</v>
      </c>
      <c r="AC20" s="49" t="s">
        <v>106</v>
      </c>
      <c r="AD20" s="99">
        <v>11</v>
      </c>
      <c r="AE20" s="99">
        <v>48</v>
      </c>
      <c r="AF20" s="49" t="s">
        <v>106</v>
      </c>
      <c r="AG20" s="82" t="s">
        <v>98</v>
      </c>
      <c r="AH20" s="84">
        <v>54.3</v>
      </c>
      <c r="AI20" s="41" t="s">
        <v>128</v>
      </c>
      <c r="AJ20" s="41" t="s">
        <v>108</v>
      </c>
      <c r="AK20" s="45">
        <f t="shared" si="0"/>
        <v>898</v>
      </c>
      <c r="AL20" s="41" t="s">
        <v>109</v>
      </c>
      <c r="AM20" s="41">
        <v>3</v>
      </c>
      <c r="AN20" s="41" t="s">
        <v>110</v>
      </c>
    </row>
    <row r="21" spans="1:40" s="43" customFormat="1" x14ac:dyDescent="0.3">
      <c r="A21" s="42" t="s">
        <v>627</v>
      </c>
      <c r="B21" s="78" t="s">
        <v>626</v>
      </c>
      <c r="C21" s="79">
        <v>2</v>
      </c>
      <c r="D21" s="78" t="s">
        <v>222</v>
      </c>
      <c r="E21" s="50" t="s">
        <v>629</v>
      </c>
      <c r="F21" s="50" t="s">
        <v>233</v>
      </c>
      <c r="G21" s="50" t="s">
        <v>622</v>
      </c>
      <c r="H21" s="50" t="s">
        <v>630</v>
      </c>
      <c r="I21" s="100" t="s">
        <v>579</v>
      </c>
      <c r="J21" s="81" t="s">
        <v>97</v>
      </c>
      <c r="K21" s="81" t="s">
        <v>98</v>
      </c>
      <c r="L21" s="81" t="s">
        <v>99</v>
      </c>
      <c r="M21" s="81">
        <v>3</v>
      </c>
      <c r="N21" s="81" t="s">
        <v>100</v>
      </c>
      <c r="O21" s="81">
        <v>898</v>
      </c>
      <c r="P21" s="41" t="s">
        <v>159</v>
      </c>
      <c r="Q21" s="82" t="s">
        <v>102</v>
      </c>
      <c r="R21" s="81" t="s">
        <v>103</v>
      </c>
      <c r="S21" s="81" t="s">
        <v>104</v>
      </c>
      <c r="T21" s="82" t="s">
        <v>105</v>
      </c>
      <c r="U21" s="99">
        <v>6</v>
      </c>
      <c r="V21" s="99">
        <v>51</v>
      </c>
      <c r="W21" s="49" t="s">
        <v>106</v>
      </c>
      <c r="X21" s="99">
        <v>7</v>
      </c>
      <c r="Y21" s="99">
        <v>71</v>
      </c>
      <c r="Z21" s="49" t="s">
        <v>106</v>
      </c>
      <c r="AA21" s="99" t="s">
        <v>113</v>
      </c>
      <c r="AB21" s="99" t="s">
        <v>113</v>
      </c>
      <c r="AC21" s="49" t="s">
        <v>113</v>
      </c>
      <c r="AD21" s="99" t="s">
        <v>113</v>
      </c>
      <c r="AE21" s="99" t="s">
        <v>113</v>
      </c>
      <c r="AF21" s="49" t="s">
        <v>113</v>
      </c>
      <c r="AG21" s="82" t="s">
        <v>98</v>
      </c>
      <c r="AH21" s="84">
        <v>57.7</v>
      </c>
      <c r="AI21" s="41" t="s">
        <v>128</v>
      </c>
      <c r="AJ21" s="41" t="s">
        <v>108</v>
      </c>
      <c r="AK21" s="45">
        <f t="shared" si="0"/>
        <v>898</v>
      </c>
      <c r="AL21" s="41" t="s">
        <v>109</v>
      </c>
      <c r="AM21" s="41">
        <v>4</v>
      </c>
      <c r="AN21" s="41" t="s">
        <v>110</v>
      </c>
    </row>
    <row r="22" spans="1:40" s="43" customFormat="1" x14ac:dyDescent="0.3">
      <c r="A22" s="42" t="s">
        <v>628</v>
      </c>
      <c r="B22" s="78" t="s">
        <v>626</v>
      </c>
      <c r="C22" s="79">
        <v>2</v>
      </c>
      <c r="D22" s="78" t="s">
        <v>222</v>
      </c>
      <c r="E22" s="50" t="s">
        <v>629</v>
      </c>
      <c r="F22" s="50" t="s">
        <v>233</v>
      </c>
      <c r="G22" s="50" t="s">
        <v>623</v>
      </c>
      <c r="H22" s="50" t="s">
        <v>630</v>
      </c>
      <c r="I22" s="100" t="s">
        <v>579</v>
      </c>
      <c r="J22" s="81" t="s">
        <v>97</v>
      </c>
      <c r="K22" s="81" t="s">
        <v>98</v>
      </c>
      <c r="L22" s="81" t="s">
        <v>99</v>
      </c>
      <c r="M22" s="81">
        <v>3</v>
      </c>
      <c r="N22" s="81" t="s">
        <v>100</v>
      </c>
      <c r="O22" s="81">
        <v>898</v>
      </c>
      <c r="P22" s="41" t="s">
        <v>159</v>
      </c>
      <c r="Q22" s="82" t="s">
        <v>102</v>
      </c>
      <c r="R22" s="81" t="s">
        <v>103</v>
      </c>
      <c r="S22" s="81" t="s">
        <v>104</v>
      </c>
      <c r="T22" s="82" t="s">
        <v>105</v>
      </c>
      <c r="U22" s="99">
        <v>6</v>
      </c>
      <c r="V22" s="99">
        <v>51</v>
      </c>
      <c r="W22" s="49" t="s">
        <v>106</v>
      </c>
      <c r="X22" s="99">
        <v>7</v>
      </c>
      <c r="Y22" s="99">
        <v>71</v>
      </c>
      <c r="Z22" s="49" t="s">
        <v>106</v>
      </c>
      <c r="AA22" s="99" t="s">
        <v>113</v>
      </c>
      <c r="AB22" s="99" t="s">
        <v>113</v>
      </c>
      <c r="AC22" s="49" t="s">
        <v>113</v>
      </c>
      <c r="AD22" s="99" t="s">
        <v>113</v>
      </c>
      <c r="AE22" s="99" t="s">
        <v>113</v>
      </c>
      <c r="AF22" s="49" t="s">
        <v>113</v>
      </c>
      <c r="AG22" s="82" t="s">
        <v>98</v>
      </c>
      <c r="AH22" s="84">
        <v>57.7</v>
      </c>
      <c r="AI22" s="41" t="s">
        <v>128</v>
      </c>
      <c r="AJ22" s="41" t="s">
        <v>108</v>
      </c>
      <c r="AK22" s="45">
        <f t="shared" si="0"/>
        <v>898</v>
      </c>
      <c r="AL22" s="41" t="s">
        <v>109</v>
      </c>
      <c r="AM22" s="41">
        <v>4</v>
      </c>
      <c r="AN22" s="41" t="s">
        <v>110</v>
      </c>
    </row>
    <row r="23" spans="1:40" s="43" customFormat="1" x14ac:dyDescent="0.3">
      <c r="A23" s="42" t="s">
        <v>627</v>
      </c>
      <c r="B23" s="78" t="s">
        <v>631</v>
      </c>
      <c r="C23" s="79">
        <v>2</v>
      </c>
      <c r="D23" s="78" t="s">
        <v>222</v>
      </c>
      <c r="E23" s="50" t="s">
        <v>629</v>
      </c>
      <c r="F23" s="50" t="s">
        <v>233</v>
      </c>
      <c r="G23" s="50" t="s">
        <v>622</v>
      </c>
      <c r="H23" s="50" t="s">
        <v>630</v>
      </c>
      <c r="I23" s="100" t="s">
        <v>579</v>
      </c>
      <c r="J23" s="81" t="s">
        <v>97</v>
      </c>
      <c r="K23" s="81" t="s">
        <v>98</v>
      </c>
      <c r="L23" s="81" t="s">
        <v>99</v>
      </c>
      <c r="M23" s="81">
        <v>3</v>
      </c>
      <c r="N23" s="81" t="s">
        <v>100</v>
      </c>
      <c r="O23" s="81">
        <v>898</v>
      </c>
      <c r="P23" s="41" t="s">
        <v>159</v>
      </c>
      <c r="Q23" s="82" t="s">
        <v>102</v>
      </c>
      <c r="R23" s="81" t="s">
        <v>103</v>
      </c>
      <c r="S23" s="81" t="s">
        <v>104</v>
      </c>
      <c r="T23" s="82" t="s">
        <v>105</v>
      </c>
      <c r="U23" s="99">
        <v>9</v>
      </c>
      <c r="V23" s="99">
        <v>52</v>
      </c>
      <c r="W23" s="49" t="s">
        <v>106</v>
      </c>
      <c r="X23" s="99">
        <v>13</v>
      </c>
      <c r="Y23" s="99">
        <v>31</v>
      </c>
      <c r="Z23" s="49" t="s">
        <v>106</v>
      </c>
      <c r="AA23" s="99">
        <v>9</v>
      </c>
      <c r="AB23" s="99">
        <v>53</v>
      </c>
      <c r="AC23" s="49" t="s">
        <v>106</v>
      </c>
      <c r="AD23" s="99">
        <v>16</v>
      </c>
      <c r="AE23" s="99">
        <v>54</v>
      </c>
      <c r="AF23" s="49" t="s">
        <v>106</v>
      </c>
      <c r="AG23" s="82" t="s">
        <v>98</v>
      </c>
      <c r="AH23" s="84">
        <v>57.7</v>
      </c>
      <c r="AI23" s="41" t="s">
        <v>128</v>
      </c>
      <c r="AJ23" s="41" t="s">
        <v>108</v>
      </c>
      <c r="AK23" s="45">
        <f t="shared" ref="AK23:AK29" si="1">O23</f>
        <v>898</v>
      </c>
      <c r="AL23" s="41" t="s">
        <v>109</v>
      </c>
      <c r="AM23" s="41">
        <v>5</v>
      </c>
      <c r="AN23" s="41" t="s">
        <v>110</v>
      </c>
    </row>
    <row r="24" spans="1:40" s="43" customFormat="1" x14ac:dyDescent="0.3">
      <c r="A24" s="42" t="s">
        <v>628</v>
      </c>
      <c r="B24" s="78" t="s">
        <v>631</v>
      </c>
      <c r="C24" s="79">
        <v>2</v>
      </c>
      <c r="D24" s="78" t="s">
        <v>222</v>
      </c>
      <c r="E24" s="50" t="s">
        <v>629</v>
      </c>
      <c r="F24" s="50" t="s">
        <v>233</v>
      </c>
      <c r="G24" s="50" t="s">
        <v>623</v>
      </c>
      <c r="H24" s="50" t="s">
        <v>630</v>
      </c>
      <c r="I24" s="100" t="s">
        <v>579</v>
      </c>
      <c r="J24" s="81" t="s">
        <v>97</v>
      </c>
      <c r="K24" s="81" t="s">
        <v>98</v>
      </c>
      <c r="L24" s="81" t="s">
        <v>99</v>
      </c>
      <c r="M24" s="81">
        <v>3</v>
      </c>
      <c r="N24" s="81" t="s">
        <v>100</v>
      </c>
      <c r="O24" s="81">
        <v>898</v>
      </c>
      <c r="P24" s="41" t="s">
        <v>159</v>
      </c>
      <c r="Q24" s="82" t="s">
        <v>102</v>
      </c>
      <c r="R24" s="81" t="s">
        <v>103</v>
      </c>
      <c r="S24" s="81" t="s">
        <v>104</v>
      </c>
      <c r="T24" s="82" t="s">
        <v>105</v>
      </c>
      <c r="U24" s="99">
        <v>9</v>
      </c>
      <c r="V24" s="99">
        <v>52</v>
      </c>
      <c r="W24" s="49" t="s">
        <v>106</v>
      </c>
      <c r="X24" s="99">
        <v>13</v>
      </c>
      <c r="Y24" s="99">
        <v>31</v>
      </c>
      <c r="Z24" s="49" t="s">
        <v>106</v>
      </c>
      <c r="AA24" s="99">
        <v>9</v>
      </c>
      <c r="AB24" s="99">
        <v>53</v>
      </c>
      <c r="AC24" s="49" t="s">
        <v>106</v>
      </c>
      <c r="AD24" s="99">
        <v>16</v>
      </c>
      <c r="AE24" s="99">
        <v>54</v>
      </c>
      <c r="AF24" s="49" t="s">
        <v>106</v>
      </c>
      <c r="AG24" s="82" t="s">
        <v>98</v>
      </c>
      <c r="AH24" s="84">
        <v>57.7</v>
      </c>
      <c r="AI24" s="41" t="s">
        <v>128</v>
      </c>
      <c r="AJ24" s="41" t="s">
        <v>108</v>
      </c>
      <c r="AK24" s="45">
        <f t="shared" si="1"/>
        <v>898</v>
      </c>
      <c r="AL24" s="41" t="s">
        <v>109</v>
      </c>
      <c r="AM24" s="41">
        <v>5</v>
      </c>
      <c r="AN24" s="41" t="s">
        <v>110</v>
      </c>
    </row>
    <row r="25" spans="1:40" s="43" customFormat="1" x14ac:dyDescent="0.3">
      <c r="A25" s="42" t="s">
        <v>632</v>
      </c>
      <c r="B25" s="78" t="s">
        <v>635</v>
      </c>
      <c r="C25" s="79">
        <v>2</v>
      </c>
      <c r="D25" s="78" t="s">
        <v>222</v>
      </c>
      <c r="E25" s="50" t="s">
        <v>637</v>
      </c>
      <c r="F25" s="50" t="s">
        <v>233</v>
      </c>
      <c r="G25" s="50" t="s">
        <v>613</v>
      </c>
      <c r="H25" s="50" t="s">
        <v>636</v>
      </c>
      <c r="I25" s="100" t="s">
        <v>579</v>
      </c>
      <c r="J25" s="81" t="s">
        <v>97</v>
      </c>
      <c r="K25" s="81" t="s">
        <v>98</v>
      </c>
      <c r="L25" s="81" t="s">
        <v>99</v>
      </c>
      <c r="M25" s="81">
        <v>3</v>
      </c>
      <c r="N25" s="81" t="s">
        <v>100</v>
      </c>
      <c r="O25" s="81">
        <v>898</v>
      </c>
      <c r="P25" s="41" t="s">
        <v>159</v>
      </c>
      <c r="Q25" s="82" t="s">
        <v>102</v>
      </c>
      <c r="R25" s="81" t="s">
        <v>103</v>
      </c>
      <c r="S25" s="81" t="s">
        <v>104</v>
      </c>
      <c r="T25" s="82" t="s">
        <v>105</v>
      </c>
      <c r="U25" s="99">
        <v>9</v>
      </c>
      <c r="V25" s="99">
        <v>52</v>
      </c>
      <c r="W25" s="49" t="s">
        <v>106</v>
      </c>
      <c r="X25" s="99">
        <v>13</v>
      </c>
      <c r="Y25" s="99">
        <v>31</v>
      </c>
      <c r="Z25" s="49" t="s">
        <v>106</v>
      </c>
      <c r="AA25" s="99">
        <v>9</v>
      </c>
      <c r="AB25" s="99">
        <v>53</v>
      </c>
      <c r="AC25" s="49" t="s">
        <v>106</v>
      </c>
      <c r="AD25" s="99">
        <v>16</v>
      </c>
      <c r="AE25" s="99">
        <v>54</v>
      </c>
      <c r="AF25" s="49" t="s">
        <v>106</v>
      </c>
      <c r="AG25" s="82" t="s">
        <v>98</v>
      </c>
      <c r="AH25" s="84">
        <v>59.1</v>
      </c>
      <c r="AI25" s="41" t="s">
        <v>128</v>
      </c>
      <c r="AJ25" s="41" t="s">
        <v>108</v>
      </c>
      <c r="AK25" s="45">
        <f t="shared" si="1"/>
        <v>898</v>
      </c>
      <c r="AL25" s="41" t="s">
        <v>109</v>
      </c>
      <c r="AM25" s="41">
        <v>5</v>
      </c>
      <c r="AN25" s="41" t="s">
        <v>110</v>
      </c>
    </row>
    <row r="26" spans="1:40" s="43" customFormat="1" x14ac:dyDescent="0.3">
      <c r="A26" s="42" t="s">
        <v>633</v>
      </c>
      <c r="B26" s="78" t="s">
        <v>635</v>
      </c>
      <c r="C26" s="79">
        <v>2</v>
      </c>
      <c r="D26" s="78" t="s">
        <v>222</v>
      </c>
      <c r="E26" s="50" t="s">
        <v>637</v>
      </c>
      <c r="F26" s="50" t="s">
        <v>233</v>
      </c>
      <c r="G26" s="50" t="s">
        <v>572</v>
      </c>
      <c r="H26" s="50" t="s">
        <v>636</v>
      </c>
      <c r="I26" s="100" t="s">
        <v>579</v>
      </c>
      <c r="J26" s="81" t="s">
        <v>97</v>
      </c>
      <c r="K26" s="81" t="s">
        <v>98</v>
      </c>
      <c r="L26" s="81" t="s">
        <v>99</v>
      </c>
      <c r="M26" s="81">
        <v>3</v>
      </c>
      <c r="N26" s="81" t="s">
        <v>100</v>
      </c>
      <c r="O26" s="81">
        <v>898</v>
      </c>
      <c r="P26" s="41" t="s">
        <v>159</v>
      </c>
      <c r="Q26" s="82" t="s">
        <v>102</v>
      </c>
      <c r="R26" s="81" t="s">
        <v>103</v>
      </c>
      <c r="S26" s="81" t="s">
        <v>104</v>
      </c>
      <c r="T26" s="82" t="s">
        <v>105</v>
      </c>
      <c r="U26" s="99">
        <v>9</v>
      </c>
      <c r="V26" s="99">
        <v>52</v>
      </c>
      <c r="W26" s="49" t="s">
        <v>106</v>
      </c>
      <c r="X26" s="99">
        <v>13</v>
      </c>
      <c r="Y26" s="99">
        <v>31</v>
      </c>
      <c r="Z26" s="49" t="s">
        <v>106</v>
      </c>
      <c r="AA26" s="99">
        <v>9</v>
      </c>
      <c r="AB26" s="99">
        <v>53</v>
      </c>
      <c r="AC26" s="49" t="s">
        <v>106</v>
      </c>
      <c r="AD26" s="99">
        <v>16</v>
      </c>
      <c r="AE26" s="99">
        <v>54</v>
      </c>
      <c r="AF26" s="49" t="s">
        <v>106</v>
      </c>
      <c r="AG26" s="82" t="s">
        <v>98</v>
      </c>
      <c r="AH26" s="84">
        <v>59.1</v>
      </c>
      <c r="AI26" s="41" t="s">
        <v>128</v>
      </c>
      <c r="AJ26" s="41" t="s">
        <v>108</v>
      </c>
      <c r="AK26" s="45">
        <f t="shared" si="1"/>
        <v>898</v>
      </c>
      <c r="AL26" s="41" t="s">
        <v>109</v>
      </c>
      <c r="AM26" s="41">
        <v>5</v>
      </c>
      <c r="AN26" s="41" t="s">
        <v>110</v>
      </c>
    </row>
    <row r="27" spans="1:40" s="43" customFormat="1" x14ac:dyDescent="0.3">
      <c r="A27" s="42" t="s">
        <v>634</v>
      </c>
      <c r="B27" s="78" t="s">
        <v>635</v>
      </c>
      <c r="C27" s="79">
        <v>2</v>
      </c>
      <c r="D27" s="78" t="s">
        <v>222</v>
      </c>
      <c r="E27" s="50" t="s">
        <v>637</v>
      </c>
      <c r="F27" s="50" t="s">
        <v>233</v>
      </c>
      <c r="G27" s="50" t="s">
        <v>616</v>
      </c>
      <c r="H27" s="50" t="s">
        <v>636</v>
      </c>
      <c r="I27" s="100" t="s">
        <v>579</v>
      </c>
      <c r="J27" s="81" t="s">
        <v>97</v>
      </c>
      <c r="K27" s="81" t="s">
        <v>98</v>
      </c>
      <c r="L27" s="81" t="s">
        <v>99</v>
      </c>
      <c r="M27" s="81">
        <v>3</v>
      </c>
      <c r="N27" s="81" t="s">
        <v>100</v>
      </c>
      <c r="O27" s="81">
        <v>898</v>
      </c>
      <c r="P27" s="41" t="s">
        <v>159</v>
      </c>
      <c r="Q27" s="82" t="s">
        <v>102</v>
      </c>
      <c r="R27" s="81" t="s">
        <v>103</v>
      </c>
      <c r="S27" s="81" t="s">
        <v>104</v>
      </c>
      <c r="T27" s="82" t="s">
        <v>105</v>
      </c>
      <c r="U27" s="99">
        <v>9</v>
      </c>
      <c r="V27" s="99">
        <v>52</v>
      </c>
      <c r="W27" s="49" t="s">
        <v>106</v>
      </c>
      <c r="X27" s="99">
        <v>13</v>
      </c>
      <c r="Y27" s="99">
        <v>31</v>
      </c>
      <c r="Z27" s="49" t="s">
        <v>106</v>
      </c>
      <c r="AA27" s="99">
        <v>9</v>
      </c>
      <c r="AB27" s="99">
        <v>53</v>
      </c>
      <c r="AC27" s="49" t="s">
        <v>106</v>
      </c>
      <c r="AD27" s="99">
        <v>16</v>
      </c>
      <c r="AE27" s="99">
        <v>54</v>
      </c>
      <c r="AF27" s="49" t="s">
        <v>106</v>
      </c>
      <c r="AG27" s="82" t="s">
        <v>98</v>
      </c>
      <c r="AH27" s="84">
        <v>59.1</v>
      </c>
      <c r="AI27" s="41" t="s">
        <v>128</v>
      </c>
      <c r="AJ27" s="41" t="s">
        <v>108</v>
      </c>
      <c r="AK27" s="45">
        <f t="shared" si="1"/>
        <v>898</v>
      </c>
      <c r="AL27" s="41" t="s">
        <v>109</v>
      </c>
      <c r="AM27" s="41">
        <v>5</v>
      </c>
      <c r="AN27" s="41" t="s">
        <v>110</v>
      </c>
    </row>
    <row r="28" spans="1:40" s="43" customFormat="1" x14ac:dyDescent="0.3">
      <c r="A28" s="42" t="s">
        <v>638</v>
      </c>
      <c r="B28" s="78" t="s">
        <v>640</v>
      </c>
      <c r="C28" s="79">
        <v>2</v>
      </c>
      <c r="D28" s="78" t="s">
        <v>222</v>
      </c>
      <c r="E28" s="50" t="s">
        <v>641</v>
      </c>
      <c r="F28" s="50" t="s">
        <v>233</v>
      </c>
      <c r="G28" s="50" t="s">
        <v>622</v>
      </c>
      <c r="H28" s="50" t="s">
        <v>642</v>
      </c>
      <c r="I28" s="100" t="s">
        <v>579</v>
      </c>
      <c r="J28" s="81" t="s">
        <v>97</v>
      </c>
      <c r="K28" s="81" t="s">
        <v>98</v>
      </c>
      <c r="L28" s="81" t="s">
        <v>99</v>
      </c>
      <c r="M28" s="81">
        <v>3</v>
      </c>
      <c r="N28" s="81" t="s">
        <v>100</v>
      </c>
      <c r="O28" s="81">
        <v>898</v>
      </c>
      <c r="P28" s="41" t="s">
        <v>159</v>
      </c>
      <c r="Q28" s="82" t="s">
        <v>102</v>
      </c>
      <c r="R28" s="81" t="s">
        <v>103</v>
      </c>
      <c r="S28" s="81" t="s">
        <v>104</v>
      </c>
      <c r="T28" s="82" t="s">
        <v>105</v>
      </c>
      <c r="U28" s="99">
        <v>48</v>
      </c>
      <c r="V28" s="99">
        <v>533</v>
      </c>
      <c r="W28" s="49" t="s">
        <v>106</v>
      </c>
      <c r="X28" s="99">
        <v>75</v>
      </c>
      <c r="Y28" s="99">
        <v>76</v>
      </c>
      <c r="Z28" s="49" t="s">
        <v>106</v>
      </c>
      <c r="AA28" s="99" t="s">
        <v>113</v>
      </c>
      <c r="AB28" s="99" t="s">
        <v>113</v>
      </c>
      <c r="AC28" s="49" t="s">
        <v>113</v>
      </c>
      <c r="AD28" s="99" t="s">
        <v>113</v>
      </c>
      <c r="AE28" s="99" t="s">
        <v>113</v>
      </c>
      <c r="AF28" s="49" t="s">
        <v>113</v>
      </c>
      <c r="AG28" s="82" t="s">
        <v>568</v>
      </c>
      <c r="AH28" s="84">
        <v>52</v>
      </c>
      <c r="AI28" s="41" t="s">
        <v>128</v>
      </c>
      <c r="AJ28" s="41" t="s">
        <v>108</v>
      </c>
      <c r="AK28" s="45">
        <f t="shared" si="1"/>
        <v>898</v>
      </c>
      <c r="AL28" s="41" t="s">
        <v>109</v>
      </c>
      <c r="AM28" s="41">
        <v>6</v>
      </c>
      <c r="AN28" s="41" t="s">
        <v>110</v>
      </c>
    </row>
    <row r="29" spans="1:40" s="43" customFormat="1" x14ac:dyDescent="0.3">
      <c r="A29" s="42" t="s">
        <v>639</v>
      </c>
      <c r="B29" s="78" t="s">
        <v>640</v>
      </c>
      <c r="C29" s="79">
        <v>2</v>
      </c>
      <c r="D29" s="78" t="s">
        <v>222</v>
      </c>
      <c r="E29" s="50" t="s">
        <v>641</v>
      </c>
      <c r="F29" s="50" t="s">
        <v>233</v>
      </c>
      <c r="G29" s="78" t="s">
        <v>623</v>
      </c>
      <c r="H29" s="78" t="s">
        <v>642</v>
      </c>
      <c r="I29" s="100" t="s">
        <v>579</v>
      </c>
      <c r="J29" s="81" t="s">
        <v>97</v>
      </c>
      <c r="K29" s="81" t="s">
        <v>98</v>
      </c>
      <c r="L29" s="81" t="s">
        <v>99</v>
      </c>
      <c r="M29" s="81">
        <v>3</v>
      </c>
      <c r="N29" s="81" t="s">
        <v>100</v>
      </c>
      <c r="O29" s="81">
        <v>898</v>
      </c>
      <c r="P29" s="41" t="s">
        <v>159</v>
      </c>
      <c r="Q29" s="82" t="s">
        <v>102</v>
      </c>
      <c r="R29" s="81" t="s">
        <v>103</v>
      </c>
      <c r="S29" s="81" t="s">
        <v>104</v>
      </c>
      <c r="T29" s="82" t="s">
        <v>105</v>
      </c>
      <c r="U29" s="99">
        <v>48</v>
      </c>
      <c r="V29" s="99">
        <v>533</v>
      </c>
      <c r="W29" s="49" t="s">
        <v>106</v>
      </c>
      <c r="X29" s="99">
        <v>75</v>
      </c>
      <c r="Y29" s="99">
        <v>76</v>
      </c>
      <c r="Z29" s="49" t="s">
        <v>106</v>
      </c>
      <c r="AA29" s="99" t="s">
        <v>113</v>
      </c>
      <c r="AB29" s="99" t="s">
        <v>113</v>
      </c>
      <c r="AC29" s="49" t="s">
        <v>113</v>
      </c>
      <c r="AD29" s="99" t="s">
        <v>113</v>
      </c>
      <c r="AE29" s="99" t="s">
        <v>113</v>
      </c>
      <c r="AF29" s="49" t="s">
        <v>113</v>
      </c>
      <c r="AG29" s="82" t="s">
        <v>568</v>
      </c>
      <c r="AH29" s="84">
        <v>52</v>
      </c>
      <c r="AI29" s="41" t="s">
        <v>128</v>
      </c>
      <c r="AJ29" s="41" t="s">
        <v>108</v>
      </c>
      <c r="AK29" s="45">
        <f t="shared" si="1"/>
        <v>898</v>
      </c>
      <c r="AL29" s="41" t="s">
        <v>109</v>
      </c>
      <c r="AM29" s="41">
        <v>6</v>
      </c>
      <c r="AN29" s="41" t="s">
        <v>110</v>
      </c>
    </row>
    <row r="30" spans="1:40" s="43" customFormat="1" x14ac:dyDescent="0.3">
      <c r="A30" s="42" t="s">
        <v>643</v>
      </c>
      <c r="B30" s="78" t="s">
        <v>646</v>
      </c>
      <c r="C30" s="79">
        <v>2</v>
      </c>
      <c r="D30" s="78" t="s">
        <v>222</v>
      </c>
      <c r="E30" s="50" t="s">
        <v>647</v>
      </c>
      <c r="F30" s="50" t="s">
        <v>233</v>
      </c>
      <c r="G30" s="50" t="s">
        <v>613</v>
      </c>
      <c r="H30" s="50" t="s">
        <v>648</v>
      </c>
      <c r="I30" s="100" t="s">
        <v>579</v>
      </c>
      <c r="J30" s="81" t="s">
        <v>97</v>
      </c>
      <c r="K30" s="81" t="s">
        <v>98</v>
      </c>
      <c r="L30" s="81" t="s">
        <v>99</v>
      </c>
      <c r="M30" s="81">
        <v>3</v>
      </c>
      <c r="N30" s="81" t="s">
        <v>100</v>
      </c>
      <c r="O30" s="81">
        <v>898</v>
      </c>
      <c r="P30" s="41" t="s">
        <v>159</v>
      </c>
      <c r="Q30" s="82" t="s">
        <v>102</v>
      </c>
      <c r="R30" s="81" t="s">
        <v>103</v>
      </c>
      <c r="S30" s="81" t="s">
        <v>104</v>
      </c>
      <c r="T30" s="82" t="s">
        <v>105</v>
      </c>
      <c r="U30" s="99">
        <v>48</v>
      </c>
      <c r="V30" s="99">
        <v>533</v>
      </c>
      <c r="W30" s="49" t="s">
        <v>106</v>
      </c>
      <c r="X30" s="99">
        <v>75</v>
      </c>
      <c r="Y30" s="99">
        <v>76</v>
      </c>
      <c r="Z30" s="49" t="s">
        <v>106</v>
      </c>
      <c r="AA30" s="99" t="s">
        <v>113</v>
      </c>
      <c r="AB30" s="99" t="s">
        <v>113</v>
      </c>
      <c r="AC30" s="49" t="s">
        <v>113</v>
      </c>
      <c r="AD30" s="99" t="s">
        <v>113</v>
      </c>
      <c r="AE30" s="99" t="s">
        <v>113</v>
      </c>
      <c r="AF30" s="49" t="s">
        <v>113</v>
      </c>
      <c r="AG30" s="82" t="s">
        <v>568</v>
      </c>
      <c r="AH30" s="84">
        <v>56.4</v>
      </c>
      <c r="AI30" s="41" t="s">
        <v>128</v>
      </c>
      <c r="AJ30" s="41" t="s">
        <v>108</v>
      </c>
      <c r="AK30" s="45">
        <f>O30</f>
        <v>898</v>
      </c>
      <c r="AL30" s="41" t="s">
        <v>109</v>
      </c>
      <c r="AM30" s="41">
        <v>6</v>
      </c>
      <c r="AN30" s="41" t="s">
        <v>110</v>
      </c>
    </row>
    <row r="31" spans="1:40" s="43" customFormat="1" x14ac:dyDescent="0.3">
      <c r="A31" s="42" t="s">
        <v>644</v>
      </c>
      <c r="B31" s="78" t="s">
        <v>646</v>
      </c>
      <c r="C31" s="79">
        <v>2</v>
      </c>
      <c r="D31" s="78" t="s">
        <v>222</v>
      </c>
      <c r="E31" s="50" t="s">
        <v>647</v>
      </c>
      <c r="F31" s="50" t="s">
        <v>233</v>
      </c>
      <c r="G31" s="50" t="s">
        <v>572</v>
      </c>
      <c r="H31" s="50" t="s">
        <v>648</v>
      </c>
      <c r="I31" s="100" t="s">
        <v>579</v>
      </c>
      <c r="J31" s="81" t="s">
        <v>97</v>
      </c>
      <c r="K31" s="81" t="s">
        <v>98</v>
      </c>
      <c r="L31" s="81" t="s">
        <v>99</v>
      </c>
      <c r="M31" s="81">
        <v>3</v>
      </c>
      <c r="N31" s="81" t="s">
        <v>100</v>
      </c>
      <c r="O31" s="81">
        <v>898</v>
      </c>
      <c r="P31" s="41" t="s">
        <v>159</v>
      </c>
      <c r="Q31" s="82" t="s">
        <v>102</v>
      </c>
      <c r="R31" s="81" t="s">
        <v>103</v>
      </c>
      <c r="S31" s="81" t="s">
        <v>104</v>
      </c>
      <c r="T31" s="82" t="s">
        <v>105</v>
      </c>
      <c r="U31" s="99">
        <v>48</v>
      </c>
      <c r="V31" s="99">
        <v>533</v>
      </c>
      <c r="W31" s="49" t="s">
        <v>106</v>
      </c>
      <c r="X31" s="99">
        <v>75</v>
      </c>
      <c r="Y31" s="99">
        <v>76</v>
      </c>
      <c r="Z31" s="49" t="s">
        <v>106</v>
      </c>
      <c r="AA31" s="99" t="s">
        <v>113</v>
      </c>
      <c r="AB31" s="99" t="s">
        <v>113</v>
      </c>
      <c r="AC31" s="49" t="s">
        <v>113</v>
      </c>
      <c r="AD31" s="99" t="s">
        <v>113</v>
      </c>
      <c r="AE31" s="99" t="s">
        <v>113</v>
      </c>
      <c r="AF31" s="49" t="s">
        <v>113</v>
      </c>
      <c r="AG31" s="82" t="s">
        <v>568</v>
      </c>
      <c r="AH31" s="84">
        <v>56.4</v>
      </c>
      <c r="AI31" s="41" t="s">
        <v>128</v>
      </c>
      <c r="AJ31" s="41" t="s">
        <v>108</v>
      </c>
      <c r="AK31" s="45">
        <f>O31</f>
        <v>898</v>
      </c>
      <c r="AL31" s="41" t="s">
        <v>109</v>
      </c>
      <c r="AM31" s="41">
        <v>6</v>
      </c>
      <c r="AN31" s="41" t="s">
        <v>110</v>
      </c>
    </row>
    <row r="32" spans="1:40" s="43" customFormat="1" x14ac:dyDescent="0.3">
      <c r="A32" s="42" t="s">
        <v>645</v>
      </c>
      <c r="B32" s="78" t="s">
        <v>646</v>
      </c>
      <c r="C32" s="79">
        <v>2</v>
      </c>
      <c r="D32" s="78" t="s">
        <v>222</v>
      </c>
      <c r="E32" s="50" t="s">
        <v>647</v>
      </c>
      <c r="F32" s="50" t="s">
        <v>233</v>
      </c>
      <c r="G32" s="78" t="s">
        <v>616</v>
      </c>
      <c r="H32" s="78" t="s">
        <v>746</v>
      </c>
      <c r="I32" s="100" t="s">
        <v>579</v>
      </c>
      <c r="J32" s="81" t="s">
        <v>97</v>
      </c>
      <c r="K32" s="81" t="s">
        <v>98</v>
      </c>
      <c r="L32" s="81" t="s">
        <v>99</v>
      </c>
      <c r="M32" s="81">
        <v>3</v>
      </c>
      <c r="N32" s="81" t="s">
        <v>100</v>
      </c>
      <c r="O32" s="81">
        <v>898</v>
      </c>
      <c r="P32" s="41" t="s">
        <v>159</v>
      </c>
      <c r="Q32" s="82" t="s">
        <v>102</v>
      </c>
      <c r="R32" s="81" t="s">
        <v>103</v>
      </c>
      <c r="S32" s="81" t="s">
        <v>104</v>
      </c>
      <c r="T32" s="82" t="s">
        <v>105</v>
      </c>
      <c r="U32" s="99">
        <v>48</v>
      </c>
      <c r="V32" s="99">
        <v>533</v>
      </c>
      <c r="W32" s="49" t="s">
        <v>106</v>
      </c>
      <c r="X32" s="99">
        <v>75</v>
      </c>
      <c r="Y32" s="99">
        <v>76</v>
      </c>
      <c r="Z32" s="49" t="s">
        <v>106</v>
      </c>
      <c r="AA32" s="99" t="s">
        <v>113</v>
      </c>
      <c r="AB32" s="99" t="s">
        <v>113</v>
      </c>
      <c r="AC32" s="49" t="s">
        <v>113</v>
      </c>
      <c r="AD32" s="99" t="s">
        <v>113</v>
      </c>
      <c r="AE32" s="99" t="s">
        <v>113</v>
      </c>
      <c r="AF32" s="49" t="s">
        <v>113</v>
      </c>
      <c r="AG32" s="82" t="s">
        <v>568</v>
      </c>
      <c r="AH32" s="84">
        <v>56.4</v>
      </c>
      <c r="AI32" s="41" t="s">
        <v>128</v>
      </c>
      <c r="AJ32" s="41" t="s">
        <v>108</v>
      </c>
      <c r="AK32" s="45">
        <f>O32</f>
        <v>898</v>
      </c>
      <c r="AL32" s="41" t="s">
        <v>109</v>
      </c>
      <c r="AM32" s="41">
        <v>6</v>
      </c>
      <c r="AN32" s="41" t="s">
        <v>110</v>
      </c>
    </row>
  </sheetData>
  <autoFilter ref="A12:A16" xr:uid="{00000000-0009-0000-0000-000023000000}"/>
  <mergeCells count="9">
    <mergeCell ref="E2:I3"/>
    <mergeCell ref="B7:I7"/>
    <mergeCell ref="J7:T7"/>
    <mergeCell ref="U7:AF7"/>
    <mergeCell ref="AG7:AM7"/>
    <mergeCell ref="A8:A11"/>
    <mergeCell ref="U8:Z8"/>
    <mergeCell ref="AA8:AF8"/>
    <mergeCell ref="F9:I9"/>
  </mergeCells>
  <pageMargins left="0.28000000000000003" right="0.34" top="0.36" bottom="0.26" header="0.31496062992125984" footer="0.17"/>
  <pageSetup paperSize="9" scale="2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N20"/>
  <sheetViews>
    <sheetView showGridLines="0" zoomScaleNormal="100" workbookViewId="0"/>
  </sheetViews>
  <sheetFormatPr baseColWidth="10" defaultColWidth="11.44140625" defaultRowHeight="14.4" x14ac:dyDescent="0.3"/>
  <cols>
    <col min="1" max="1" width="28" bestFit="1" customWidth="1"/>
    <col min="2" max="2" width="18.6640625" customWidth="1"/>
    <col min="3" max="3" width="5.33203125" style="1" customWidth="1"/>
    <col min="4" max="4" width="8.44140625" customWidth="1"/>
    <col min="5" max="5" width="35.33203125" customWidth="1"/>
    <col min="6" max="6" width="5.6640625" customWidth="1"/>
    <col min="7" max="7" width="7" customWidth="1"/>
    <col min="8" max="8" width="16.109375" bestFit="1" customWidth="1"/>
    <col min="9" max="9" width="24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5" style="1" bestFit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26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103" customFormat="1" x14ac:dyDescent="0.3">
      <c r="A13" s="78" t="s">
        <v>247</v>
      </c>
      <c r="B13" s="78" t="s">
        <v>650</v>
      </c>
      <c r="C13" s="79">
        <v>2</v>
      </c>
      <c r="D13" s="78" t="s">
        <v>222</v>
      </c>
      <c r="E13" s="78" t="s">
        <v>651</v>
      </c>
      <c r="F13" s="78" t="s">
        <v>233</v>
      </c>
      <c r="G13" s="78" t="s">
        <v>572</v>
      </c>
      <c r="H13" s="78" t="s">
        <v>653</v>
      </c>
      <c r="I13" s="80" t="s">
        <v>251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999</v>
      </c>
      <c r="P13" s="41" t="s">
        <v>159</v>
      </c>
      <c r="Q13" s="82" t="s">
        <v>102</v>
      </c>
      <c r="R13" s="41" t="s">
        <v>245</v>
      </c>
      <c r="S13" s="81" t="s">
        <v>104</v>
      </c>
      <c r="T13" s="82" t="s">
        <v>105</v>
      </c>
      <c r="U13" s="83">
        <v>16</v>
      </c>
      <c r="V13" s="83">
        <v>181</v>
      </c>
      <c r="W13" s="82" t="s">
        <v>106</v>
      </c>
      <c r="X13" s="83">
        <v>14</v>
      </c>
      <c r="Y13" s="83">
        <v>98</v>
      </c>
      <c r="Z13" s="82" t="s">
        <v>106</v>
      </c>
      <c r="AA13" s="83" t="s">
        <v>113</v>
      </c>
      <c r="AB13" s="83" t="s">
        <v>113</v>
      </c>
      <c r="AC13" s="82" t="s">
        <v>113</v>
      </c>
      <c r="AD13" s="83" t="s">
        <v>113</v>
      </c>
      <c r="AE13" s="83" t="s">
        <v>113</v>
      </c>
      <c r="AF13" s="82" t="s">
        <v>113</v>
      </c>
      <c r="AG13" s="82" t="s">
        <v>98</v>
      </c>
      <c r="AH13" s="84">
        <v>50.5</v>
      </c>
      <c r="AI13" s="41" t="s">
        <v>128</v>
      </c>
      <c r="AJ13" s="41" t="s">
        <v>108</v>
      </c>
      <c r="AK13" s="45">
        <f t="shared" ref="AK13:AK20" si="0">O13</f>
        <v>999</v>
      </c>
      <c r="AL13" s="41" t="s">
        <v>109</v>
      </c>
      <c r="AM13" s="41">
        <v>1</v>
      </c>
      <c r="AN13" s="41" t="s">
        <v>110</v>
      </c>
    </row>
    <row r="14" spans="1:40" s="103" customFormat="1" x14ac:dyDescent="0.3">
      <c r="A14" s="78" t="s">
        <v>246</v>
      </c>
      <c r="B14" s="78" t="s">
        <v>650</v>
      </c>
      <c r="C14" s="79">
        <v>2</v>
      </c>
      <c r="D14" s="78" t="s">
        <v>222</v>
      </c>
      <c r="E14" s="78" t="s">
        <v>651</v>
      </c>
      <c r="F14" s="78" t="s">
        <v>233</v>
      </c>
      <c r="G14" s="78" t="s">
        <v>613</v>
      </c>
      <c r="H14" s="78" t="s">
        <v>653</v>
      </c>
      <c r="I14" s="80" t="s">
        <v>251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999</v>
      </c>
      <c r="P14" s="41" t="s">
        <v>159</v>
      </c>
      <c r="Q14" s="82" t="s">
        <v>102</v>
      </c>
      <c r="R14" s="41" t="s">
        <v>245</v>
      </c>
      <c r="S14" s="81" t="s">
        <v>104</v>
      </c>
      <c r="T14" s="82" t="s">
        <v>105</v>
      </c>
      <c r="U14" s="83">
        <v>16</v>
      </c>
      <c r="V14" s="83">
        <v>181</v>
      </c>
      <c r="W14" s="82" t="s">
        <v>106</v>
      </c>
      <c r="X14" s="83">
        <v>14</v>
      </c>
      <c r="Y14" s="83">
        <v>98</v>
      </c>
      <c r="Z14" s="82" t="s">
        <v>106</v>
      </c>
      <c r="AA14" s="83" t="s">
        <v>113</v>
      </c>
      <c r="AB14" s="83" t="s">
        <v>113</v>
      </c>
      <c r="AC14" s="82" t="s">
        <v>113</v>
      </c>
      <c r="AD14" s="83" t="s">
        <v>113</v>
      </c>
      <c r="AE14" s="83" t="s">
        <v>113</v>
      </c>
      <c r="AF14" s="82" t="s">
        <v>113</v>
      </c>
      <c r="AG14" s="82" t="s">
        <v>98</v>
      </c>
      <c r="AH14" s="84">
        <v>50.5</v>
      </c>
      <c r="AI14" s="41" t="s">
        <v>128</v>
      </c>
      <c r="AJ14" s="41" t="s">
        <v>108</v>
      </c>
      <c r="AK14" s="45">
        <f t="shared" si="0"/>
        <v>999</v>
      </c>
      <c r="AL14" s="41" t="s">
        <v>109</v>
      </c>
      <c r="AM14" s="41">
        <v>1</v>
      </c>
      <c r="AN14" s="41" t="s">
        <v>110</v>
      </c>
    </row>
    <row r="15" spans="1:40" s="103" customFormat="1" x14ac:dyDescent="0.3">
      <c r="A15" s="78" t="s">
        <v>652</v>
      </c>
      <c r="B15" s="78" t="s">
        <v>650</v>
      </c>
      <c r="C15" s="79">
        <v>2</v>
      </c>
      <c r="D15" s="78" t="s">
        <v>222</v>
      </c>
      <c r="E15" s="78" t="s">
        <v>651</v>
      </c>
      <c r="F15" s="78" t="s">
        <v>233</v>
      </c>
      <c r="G15" s="78" t="s">
        <v>622</v>
      </c>
      <c r="H15" s="78" t="s">
        <v>654</v>
      </c>
      <c r="I15" s="80" t="s">
        <v>251</v>
      </c>
      <c r="J15" s="81" t="s">
        <v>97</v>
      </c>
      <c r="K15" s="81" t="s">
        <v>98</v>
      </c>
      <c r="L15" s="81" t="s">
        <v>99</v>
      </c>
      <c r="M15" s="81">
        <v>3</v>
      </c>
      <c r="N15" s="81" t="s">
        <v>100</v>
      </c>
      <c r="O15" s="81">
        <v>999</v>
      </c>
      <c r="P15" s="41" t="s">
        <v>159</v>
      </c>
      <c r="Q15" s="82" t="s">
        <v>102</v>
      </c>
      <c r="R15" s="41" t="s">
        <v>245</v>
      </c>
      <c r="S15" s="81" t="s">
        <v>104</v>
      </c>
      <c r="T15" s="82" t="s">
        <v>105</v>
      </c>
      <c r="U15" s="83">
        <v>16</v>
      </c>
      <c r="V15" s="83">
        <v>181</v>
      </c>
      <c r="W15" s="82" t="s">
        <v>106</v>
      </c>
      <c r="X15" s="83">
        <v>14</v>
      </c>
      <c r="Y15" s="83">
        <v>98</v>
      </c>
      <c r="Z15" s="82" t="s">
        <v>106</v>
      </c>
      <c r="AA15" s="83" t="s">
        <v>113</v>
      </c>
      <c r="AB15" s="83" t="s">
        <v>113</v>
      </c>
      <c r="AC15" s="82" t="s">
        <v>113</v>
      </c>
      <c r="AD15" s="83" t="s">
        <v>113</v>
      </c>
      <c r="AE15" s="83" t="s">
        <v>113</v>
      </c>
      <c r="AF15" s="82" t="s">
        <v>113</v>
      </c>
      <c r="AG15" s="82" t="s">
        <v>98</v>
      </c>
      <c r="AH15" s="84">
        <v>50.5</v>
      </c>
      <c r="AI15" s="41" t="s">
        <v>128</v>
      </c>
      <c r="AJ15" s="41" t="s">
        <v>108</v>
      </c>
      <c r="AK15" s="45">
        <f t="shared" si="0"/>
        <v>999</v>
      </c>
      <c r="AL15" s="41" t="s">
        <v>109</v>
      </c>
      <c r="AM15" s="41">
        <v>1</v>
      </c>
      <c r="AN15" s="41" t="s">
        <v>110</v>
      </c>
    </row>
    <row r="16" spans="1:40" s="103" customFormat="1" x14ac:dyDescent="0.3">
      <c r="A16" s="78" t="s">
        <v>248</v>
      </c>
      <c r="B16" s="78" t="s">
        <v>650</v>
      </c>
      <c r="C16" s="79">
        <v>2</v>
      </c>
      <c r="D16" s="78" t="s">
        <v>222</v>
      </c>
      <c r="E16" s="78" t="s">
        <v>651</v>
      </c>
      <c r="F16" s="78" t="s">
        <v>233</v>
      </c>
      <c r="G16" s="78" t="s">
        <v>616</v>
      </c>
      <c r="H16" s="78" t="s">
        <v>653</v>
      </c>
      <c r="I16" s="80" t="s">
        <v>251</v>
      </c>
      <c r="J16" s="81" t="s">
        <v>97</v>
      </c>
      <c r="K16" s="81" t="s">
        <v>98</v>
      </c>
      <c r="L16" s="81" t="s">
        <v>99</v>
      </c>
      <c r="M16" s="81">
        <v>3</v>
      </c>
      <c r="N16" s="81" t="s">
        <v>100</v>
      </c>
      <c r="O16" s="81">
        <v>999</v>
      </c>
      <c r="P16" s="41" t="s">
        <v>159</v>
      </c>
      <c r="Q16" s="82" t="s">
        <v>102</v>
      </c>
      <c r="R16" s="41" t="s">
        <v>245</v>
      </c>
      <c r="S16" s="81" t="s">
        <v>104</v>
      </c>
      <c r="T16" s="82" t="s">
        <v>105</v>
      </c>
      <c r="U16" s="83">
        <v>16</v>
      </c>
      <c r="V16" s="83">
        <v>181</v>
      </c>
      <c r="W16" s="82" t="s">
        <v>106</v>
      </c>
      <c r="X16" s="83">
        <v>14</v>
      </c>
      <c r="Y16" s="83">
        <v>98</v>
      </c>
      <c r="Z16" s="82" t="s">
        <v>106</v>
      </c>
      <c r="AA16" s="83" t="s">
        <v>113</v>
      </c>
      <c r="AB16" s="83" t="s">
        <v>113</v>
      </c>
      <c r="AC16" s="82" t="s">
        <v>113</v>
      </c>
      <c r="AD16" s="83" t="s">
        <v>113</v>
      </c>
      <c r="AE16" s="83" t="s">
        <v>113</v>
      </c>
      <c r="AF16" s="82" t="s">
        <v>113</v>
      </c>
      <c r="AG16" s="82" t="s">
        <v>98</v>
      </c>
      <c r="AH16" s="84">
        <v>50.5</v>
      </c>
      <c r="AI16" s="41" t="s">
        <v>128</v>
      </c>
      <c r="AJ16" s="41" t="s">
        <v>108</v>
      </c>
      <c r="AK16" s="45">
        <f t="shared" si="0"/>
        <v>999</v>
      </c>
      <c r="AL16" s="41" t="s">
        <v>109</v>
      </c>
      <c r="AM16" s="41">
        <v>1</v>
      </c>
      <c r="AN16" s="41" t="s">
        <v>110</v>
      </c>
    </row>
    <row r="17" spans="1:40" s="103" customFormat="1" x14ac:dyDescent="0.3">
      <c r="A17" s="78" t="s">
        <v>247</v>
      </c>
      <c r="B17" s="78" t="s">
        <v>656</v>
      </c>
      <c r="C17" s="79">
        <v>2</v>
      </c>
      <c r="D17" s="78" t="s">
        <v>222</v>
      </c>
      <c r="E17" s="78" t="s">
        <v>651</v>
      </c>
      <c r="F17" s="78" t="s">
        <v>233</v>
      </c>
      <c r="G17" s="78" t="s">
        <v>572</v>
      </c>
      <c r="H17" s="78" t="s">
        <v>653</v>
      </c>
      <c r="I17" s="80" t="s">
        <v>251</v>
      </c>
      <c r="J17" s="81" t="s">
        <v>97</v>
      </c>
      <c r="K17" s="81" t="s">
        <v>98</v>
      </c>
      <c r="L17" s="81" t="s">
        <v>99</v>
      </c>
      <c r="M17" s="81">
        <v>3</v>
      </c>
      <c r="N17" s="81" t="s">
        <v>100</v>
      </c>
      <c r="O17" s="81">
        <v>999</v>
      </c>
      <c r="P17" s="41" t="s">
        <v>159</v>
      </c>
      <c r="Q17" s="82" t="s">
        <v>102</v>
      </c>
      <c r="R17" s="41" t="s">
        <v>245</v>
      </c>
      <c r="S17" s="81" t="s">
        <v>104</v>
      </c>
      <c r="T17" s="82" t="s">
        <v>105</v>
      </c>
      <c r="U17" s="83">
        <v>16</v>
      </c>
      <c r="V17" s="83">
        <v>181</v>
      </c>
      <c r="W17" s="82" t="s">
        <v>106</v>
      </c>
      <c r="X17" s="83">
        <v>14</v>
      </c>
      <c r="Y17" s="83">
        <v>95</v>
      </c>
      <c r="Z17" s="82" t="s">
        <v>106</v>
      </c>
      <c r="AA17" s="83" t="s">
        <v>113</v>
      </c>
      <c r="AB17" s="83" t="s">
        <v>113</v>
      </c>
      <c r="AC17" s="82" t="s">
        <v>113</v>
      </c>
      <c r="AD17" s="83" t="s">
        <v>113</v>
      </c>
      <c r="AE17" s="83" t="s">
        <v>113</v>
      </c>
      <c r="AF17" s="82" t="s">
        <v>113</v>
      </c>
      <c r="AG17" s="82" t="s">
        <v>98</v>
      </c>
      <c r="AH17" s="84">
        <v>50.5</v>
      </c>
      <c r="AI17" s="41" t="s">
        <v>128</v>
      </c>
      <c r="AJ17" s="41" t="s">
        <v>108</v>
      </c>
      <c r="AK17" s="45">
        <f t="shared" si="0"/>
        <v>999</v>
      </c>
      <c r="AL17" s="41" t="s">
        <v>109</v>
      </c>
      <c r="AM17" s="41">
        <v>2</v>
      </c>
      <c r="AN17" s="41" t="s">
        <v>110</v>
      </c>
    </row>
    <row r="18" spans="1:40" s="103" customFormat="1" x14ac:dyDescent="0.3">
      <c r="A18" s="78" t="s">
        <v>246</v>
      </c>
      <c r="B18" s="78" t="s">
        <v>656</v>
      </c>
      <c r="C18" s="79">
        <v>2</v>
      </c>
      <c r="D18" s="78" t="s">
        <v>222</v>
      </c>
      <c r="E18" s="78" t="s">
        <v>651</v>
      </c>
      <c r="F18" s="78" t="s">
        <v>233</v>
      </c>
      <c r="G18" s="78" t="s">
        <v>613</v>
      </c>
      <c r="H18" s="78" t="s">
        <v>653</v>
      </c>
      <c r="I18" s="80" t="s">
        <v>251</v>
      </c>
      <c r="J18" s="81" t="s">
        <v>97</v>
      </c>
      <c r="K18" s="81" t="s">
        <v>98</v>
      </c>
      <c r="L18" s="81" t="s">
        <v>99</v>
      </c>
      <c r="M18" s="81">
        <v>3</v>
      </c>
      <c r="N18" s="81" t="s">
        <v>100</v>
      </c>
      <c r="O18" s="81">
        <v>999</v>
      </c>
      <c r="P18" s="41" t="s">
        <v>159</v>
      </c>
      <c r="Q18" s="82" t="s">
        <v>102</v>
      </c>
      <c r="R18" s="41" t="s">
        <v>245</v>
      </c>
      <c r="S18" s="81" t="s">
        <v>104</v>
      </c>
      <c r="T18" s="82" t="s">
        <v>105</v>
      </c>
      <c r="U18" s="83">
        <v>16</v>
      </c>
      <c r="V18" s="83">
        <v>181</v>
      </c>
      <c r="W18" s="82" t="s">
        <v>106</v>
      </c>
      <c r="X18" s="83">
        <v>14</v>
      </c>
      <c r="Y18" s="83">
        <v>95</v>
      </c>
      <c r="Z18" s="82" t="s">
        <v>106</v>
      </c>
      <c r="AA18" s="83" t="s">
        <v>113</v>
      </c>
      <c r="AB18" s="83" t="s">
        <v>113</v>
      </c>
      <c r="AC18" s="82" t="s">
        <v>113</v>
      </c>
      <c r="AD18" s="83" t="s">
        <v>113</v>
      </c>
      <c r="AE18" s="83" t="s">
        <v>113</v>
      </c>
      <c r="AF18" s="82" t="s">
        <v>113</v>
      </c>
      <c r="AG18" s="82" t="s">
        <v>98</v>
      </c>
      <c r="AH18" s="84">
        <v>50.5</v>
      </c>
      <c r="AI18" s="41" t="s">
        <v>128</v>
      </c>
      <c r="AJ18" s="41" t="s">
        <v>108</v>
      </c>
      <c r="AK18" s="45">
        <f t="shared" si="0"/>
        <v>999</v>
      </c>
      <c r="AL18" s="41" t="s">
        <v>109</v>
      </c>
      <c r="AM18" s="41">
        <v>2</v>
      </c>
      <c r="AN18" s="41" t="s">
        <v>110</v>
      </c>
    </row>
    <row r="19" spans="1:40" s="103" customFormat="1" x14ac:dyDescent="0.3">
      <c r="A19" s="78" t="s">
        <v>652</v>
      </c>
      <c r="B19" s="78" t="s">
        <v>656</v>
      </c>
      <c r="C19" s="79">
        <v>2</v>
      </c>
      <c r="D19" s="78" t="s">
        <v>222</v>
      </c>
      <c r="E19" s="78" t="s">
        <v>651</v>
      </c>
      <c r="F19" s="78" t="s">
        <v>233</v>
      </c>
      <c r="G19" s="78" t="s">
        <v>622</v>
      </c>
      <c r="H19" s="78" t="s">
        <v>654</v>
      </c>
      <c r="I19" s="80" t="s">
        <v>251</v>
      </c>
      <c r="J19" s="81" t="s">
        <v>97</v>
      </c>
      <c r="K19" s="81" t="s">
        <v>98</v>
      </c>
      <c r="L19" s="81" t="s">
        <v>99</v>
      </c>
      <c r="M19" s="81">
        <v>3</v>
      </c>
      <c r="N19" s="81" t="s">
        <v>100</v>
      </c>
      <c r="O19" s="81">
        <v>999</v>
      </c>
      <c r="P19" s="41" t="s">
        <v>159</v>
      </c>
      <c r="Q19" s="82" t="s">
        <v>102</v>
      </c>
      <c r="R19" s="41" t="s">
        <v>245</v>
      </c>
      <c r="S19" s="81" t="s">
        <v>104</v>
      </c>
      <c r="T19" s="82" t="s">
        <v>105</v>
      </c>
      <c r="U19" s="83">
        <v>16</v>
      </c>
      <c r="V19" s="83">
        <v>181</v>
      </c>
      <c r="W19" s="82" t="s">
        <v>106</v>
      </c>
      <c r="X19" s="83">
        <v>14</v>
      </c>
      <c r="Y19" s="83">
        <v>95</v>
      </c>
      <c r="Z19" s="82" t="s">
        <v>106</v>
      </c>
      <c r="AA19" s="83" t="s">
        <v>113</v>
      </c>
      <c r="AB19" s="83" t="s">
        <v>113</v>
      </c>
      <c r="AC19" s="82" t="s">
        <v>113</v>
      </c>
      <c r="AD19" s="83" t="s">
        <v>113</v>
      </c>
      <c r="AE19" s="83" t="s">
        <v>113</v>
      </c>
      <c r="AF19" s="82" t="s">
        <v>113</v>
      </c>
      <c r="AG19" s="82" t="s">
        <v>98</v>
      </c>
      <c r="AH19" s="84">
        <v>50.5</v>
      </c>
      <c r="AI19" s="41" t="s">
        <v>128</v>
      </c>
      <c r="AJ19" s="41" t="s">
        <v>108</v>
      </c>
      <c r="AK19" s="45">
        <f t="shared" si="0"/>
        <v>999</v>
      </c>
      <c r="AL19" s="41" t="s">
        <v>109</v>
      </c>
      <c r="AM19" s="41">
        <v>2</v>
      </c>
      <c r="AN19" s="41" t="s">
        <v>110</v>
      </c>
    </row>
    <row r="20" spans="1:40" s="103" customFormat="1" x14ac:dyDescent="0.3">
      <c r="A20" s="78" t="s">
        <v>248</v>
      </c>
      <c r="B20" s="78" t="s">
        <v>656</v>
      </c>
      <c r="C20" s="79">
        <v>2</v>
      </c>
      <c r="D20" s="78" t="s">
        <v>222</v>
      </c>
      <c r="E20" s="78" t="s">
        <v>651</v>
      </c>
      <c r="F20" s="78" t="s">
        <v>233</v>
      </c>
      <c r="G20" s="78" t="s">
        <v>616</v>
      </c>
      <c r="H20" s="78" t="s">
        <v>653</v>
      </c>
      <c r="I20" s="80" t="s">
        <v>251</v>
      </c>
      <c r="J20" s="81" t="s">
        <v>97</v>
      </c>
      <c r="K20" s="81" t="s">
        <v>98</v>
      </c>
      <c r="L20" s="81" t="s">
        <v>99</v>
      </c>
      <c r="M20" s="81">
        <v>3</v>
      </c>
      <c r="N20" s="81" t="s">
        <v>100</v>
      </c>
      <c r="O20" s="81">
        <v>999</v>
      </c>
      <c r="P20" s="41" t="s">
        <v>159</v>
      </c>
      <c r="Q20" s="82" t="s">
        <v>102</v>
      </c>
      <c r="R20" s="41" t="s">
        <v>245</v>
      </c>
      <c r="S20" s="81" t="s">
        <v>104</v>
      </c>
      <c r="T20" s="82" t="s">
        <v>105</v>
      </c>
      <c r="U20" s="83">
        <v>16</v>
      </c>
      <c r="V20" s="83">
        <v>181</v>
      </c>
      <c r="W20" s="82" t="s">
        <v>106</v>
      </c>
      <c r="X20" s="83">
        <v>14</v>
      </c>
      <c r="Y20" s="83">
        <v>95</v>
      </c>
      <c r="Z20" s="82" t="s">
        <v>106</v>
      </c>
      <c r="AA20" s="83" t="s">
        <v>113</v>
      </c>
      <c r="AB20" s="83" t="s">
        <v>113</v>
      </c>
      <c r="AC20" s="82" t="s">
        <v>113</v>
      </c>
      <c r="AD20" s="83" t="s">
        <v>113</v>
      </c>
      <c r="AE20" s="83" t="s">
        <v>113</v>
      </c>
      <c r="AF20" s="82" t="s">
        <v>113</v>
      </c>
      <c r="AG20" s="82" t="s">
        <v>98</v>
      </c>
      <c r="AH20" s="84">
        <v>50.5</v>
      </c>
      <c r="AI20" s="41" t="s">
        <v>128</v>
      </c>
      <c r="AJ20" s="41" t="s">
        <v>108</v>
      </c>
      <c r="AK20" s="45">
        <f t="shared" si="0"/>
        <v>999</v>
      </c>
      <c r="AL20" s="41" t="s">
        <v>109</v>
      </c>
      <c r="AM20" s="41">
        <v>2</v>
      </c>
      <c r="AN20" s="41" t="s">
        <v>110</v>
      </c>
    </row>
  </sheetData>
  <autoFilter ref="A12:A13" xr:uid="{00000000-0009-0000-0000-000024000000}"/>
  <mergeCells count="9">
    <mergeCell ref="AG7:AM7"/>
    <mergeCell ref="A8:A11"/>
    <mergeCell ref="U8:Z8"/>
    <mergeCell ref="AA8:AF8"/>
    <mergeCell ref="F9:I9"/>
    <mergeCell ref="E2:I3"/>
    <mergeCell ref="B7:I7"/>
    <mergeCell ref="J7:T7"/>
    <mergeCell ref="U7:AF7"/>
  </mergeCells>
  <pageMargins left="0.28000000000000003" right="0.34" top="0.36" bottom="0.26" header="0.31496062992125984" footer="0.17"/>
  <pageSetup paperSize="9" scale="2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A2:AN25"/>
  <sheetViews>
    <sheetView zoomScaleNormal="100" workbookViewId="0"/>
  </sheetViews>
  <sheetFormatPr baseColWidth="10" defaultColWidth="11.5546875" defaultRowHeight="14.4" x14ac:dyDescent="0.3"/>
  <cols>
    <col min="1" max="1" width="31.33203125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29.5546875" style="57" bestFit="1" customWidth="1"/>
    <col min="6" max="6" width="5.109375" style="57" bestFit="1" customWidth="1"/>
    <col min="7" max="7" width="7.109375" style="57" bestFit="1" customWidth="1"/>
    <col min="8" max="8" width="14.332031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6.6640625" style="57" bestFit="1" customWidth="1"/>
    <col min="19" max="19" width="14.33203125" style="57" bestFit="1" customWidth="1"/>
    <col min="20" max="20" width="22.6640625" style="57" bestFit="1" customWidth="1"/>
    <col min="21" max="32" width="9.5546875" style="57" customWidth="1"/>
    <col min="33" max="33" width="8.109375" style="57" bestFit="1" customWidth="1"/>
    <col min="34" max="34" width="16.33203125" style="57" bestFit="1" customWidth="1"/>
    <col min="35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88" t="s">
        <v>4</v>
      </c>
      <c r="K8" s="63" t="s">
        <v>5</v>
      </c>
      <c r="L8" s="88" t="s">
        <v>6</v>
      </c>
      <c r="M8" s="63" t="s">
        <v>7</v>
      </c>
      <c r="N8" s="88" t="s">
        <v>8</v>
      </c>
      <c r="O8" s="63" t="s">
        <v>9</v>
      </c>
      <c r="P8" s="88" t="s">
        <v>10</v>
      </c>
      <c r="Q8" s="63" t="s">
        <v>11</v>
      </c>
      <c r="R8" s="88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87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75</v>
      </c>
      <c r="X11" s="74" t="s">
        <v>65</v>
      </c>
      <c r="Y11" s="74" t="s">
        <v>65</v>
      </c>
      <c r="Z11" s="76" t="s">
        <v>75</v>
      </c>
      <c r="AA11" s="74" t="s">
        <v>65</v>
      </c>
      <c r="AB11" s="74" t="s">
        <v>65</v>
      </c>
      <c r="AC11" s="76" t="s">
        <v>75</v>
      </c>
      <c r="AD11" s="74" t="s">
        <v>65</v>
      </c>
      <c r="AE11" s="74" t="s">
        <v>65</v>
      </c>
      <c r="AF11" s="76" t="s">
        <v>75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95"/>
      <c r="B12" s="95"/>
      <c r="C12" s="95"/>
      <c r="D12" s="95"/>
      <c r="E12" s="95"/>
      <c r="F12" s="95"/>
      <c r="G12" s="95"/>
      <c r="H12" s="95"/>
      <c r="I12" s="95"/>
      <c r="J12" s="94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60" customFormat="1" x14ac:dyDescent="0.3">
      <c r="A13" s="104" t="s">
        <v>286</v>
      </c>
      <c r="B13" s="44" t="s">
        <v>216</v>
      </c>
      <c r="C13" s="47">
        <v>2</v>
      </c>
      <c r="D13" s="47" t="s">
        <v>96</v>
      </c>
      <c r="E13" s="44" t="s">
        <v>288</v>
      </c>
      <c r="F13" s="89" t="s">
        <v>185</v>
      </c>
      <c r="G13" s="89" t="s">
        <v>175</v>
      </c>
      <c r="H13" s="89">
        <v>15</v>
      </c>
      <c r="I13" s="44" t="s">
        <v>270</v>
      </c>
      <c r="J13" s="59" t="s">
        <v>97</v>
      </c>
      <c r="K13" s="59" t="s">
        <v>124</v>
      </c>
      <c r="L13" s="59" t="s">
        <v>99</v>
      </c>
      <c r="M13" s="59">
        <v>4</v>
      </c>
      <c r="N13" s="59" t="s">
        <v>100</v>
      </c>
      <c r="O13" s="59">
        <v>1461</v>
      </c>
      <c r="P13" s="59" t="s">
        <v>101</v>
      </c>
      <c r="Q13" s="59" t="s">
        <v>102</v>
      </c>
      <c r="R13" s="59" t="s">
        <v>103</v>
      </c>
      <c r="S13" s="59" t="s">
        <v>126</v>
      </c>
      <c r="T13" s="59" t="s">
        <v>127</v>
      </c>
      <c r="U13" s="53">
        <v>261</v>
      </c>
      <c r="V13" s="54">
        <v>7</v>
      </c>
      <c r="W13" s="54" t="s">
        <v>106</v>
      </c>
      <c r="X13" s="54">
        <v>317</v>
      </c>
      <c r="Y13" s="54">
        <v>3</v>
      </c>
      <c r="Z13" s="54" t="s">
        <v>106</v>
      </c>
      <c r="AA13" s="51" t="s">
        <v>113</v>
      </c>
      <c r="AB13" s="51" t="s">
        <v>113</v>
      </c>
      <c r="AC13" s="49" t="s">
        <v>113</v>
      </c>
      <c r="AD13" s="51" t="s">
        <v>113</v>
      </c>
      <c r="AE13" s="51" t="s">
        <v>113</v>
      </c>
      <c r="AF13" s="49" t="s">
        <v>113</v>
      </c>
      <c r="AG13" s="54" t="s">
        <v>124</v>
      </c>
      <c r="AH13" s="52">
        <v>50.77</v>
      </c>
      <c r="AI13" s="59" t="s">
        <v>128</v>
      </c>
      <c r="AJ13" s="59" t="s">
        <v>108</v>
      </c>
      <c r="AK13" s="59">
        <f>O13</f>
        <v>1461</v>
      </c>
      <c r="AL13" s="59" t="s">
        <v>129</v>
      </c>
      <c r="AM13" s="59">
        <v>1</v>
      </c>
      <c r="AN13" s="44" t="s">
        <v>110</v>
      </c>
    </row>
    <row r="14" spans="1:40" s="60" customFormat="1" x14ac:dyDescent="0.3">
      <c r="A14" s="104" t="s">
        <v>286</v>
      </c>
      <c r="B14" s="44" t="s">
        <v>216</v>
      </c>
      <c r="C14" s="47">
        <v>2</v>
      </c>
      <c r="D14" s="47" t="s">
        <v>96</v>
      </c>
      <c r="E14" s="44" t="s">
        <v>288</v>
      </c>
      <c r="F14" s="89" t="s">
        <v>185</v>
      </c>
      <c r="G14" s="89" t="s">
        <v>219</v>
      </c>
      <c r="H14" s="89">
        <v>15</v>
      </c>
      <c r="I14" s="44" t="s">
        <v>270</v>
      </c>
      <c r="J14" s="59" t="s">
        <v>97</v>
      </c>
      <c r="K14" s="59" t="s">
        <v>124</v>
      </c>
      <c r="L14" s="59" t="s">
        <v>99</v>
      </c>
      <c r="M14" s="59">
        <v>4</v>
      </c>
      <c r="N14" s="59" t="s">
        <v>100</v>
      </c>
      <c r="O14" s="59">
        <v>1461</v>
      </c>
      <c r="P14" s="59" t="s">
        <v>101</v>
      </c>
      <c r="Q14" s="59" t="s">
        <v>102</v>
      </c>
      <c r="R14" s="59" t="s">
        <v>103</v>
      </c>
      <c r="S14" s="59" t="s">
        <v>126</v>
      </c>
      <c r="T14" s="59" t="s">
        <v>127</v>
      </c>
      <c r="U14" s="53">
        <v>261</v>
      </c>
      <c r="V14" s="54">
        <v>7</v>
      </c>
      <c r="W14" s="54" t="s">
        <v>106</v>
      </c>
      <c r="X14" s="54">
        <v>317</v>
      </c>
      <c r="Y14" s="54">
        <v>3</v>
      </c>
      <c r="Z14" s="54" t="s">
        <v>106</v>
      </c>
      <c r="AA14" s="51" t="s">
        <v>113</v>
      </c>
      <c r="AB14" s="51" t="s">
        <v>113</v>
      </c>
      <c r="AC14" s="49" t="s">
        <v>113</v>
      </c>
      <c r="AD14" s="51" t="s">
        <v>113</v>
      </c>
      <c r="AE14" s="51" t="s">
        <v>113</v>
      </c>
      <c r="AF14" s="49" t="s">
        <v>113</v>
      </c>
      <c r="AG14" s="54" t="s">
        <v>124</v>
      </c>
      <c r="AH14" s="52">
        <v>50.77</v>
      </c>
      <c r="AI14" s="59" t="s">
        <v>128</v>
      </c>
      <c r="AJ14" s="59" t="s">
        <v>108</v>
      </c>
      <c r="AK14" s="59">
        <f>O14</f>
        <v>1461</v>
      </c>
      <c r="AL14" s="59" t="s">
        <v>129</v>
      </c>
      <c r="AM14" s="54">
        <v>1</v>
      </c>
      <c r="AN14" s="44" t="s">
        <v>110</v>
      </c>
    </row>
    <row r="15" spans="1:40" s="60" customFormat="1" x14ac:dyDescent="0.3">
      <c r="A15" s="104" t="s">
        <v>218</v>
      </c>
      <c r="B15" s="44" t="s">
        <v>217</v>
      </c>
      <c r="C15" s="47">
        <v>2</v>
      </c>
      <c r="D15" s="47" t="s">
        <v>96</v>
      </c>
      <c r="E15" s="44" t="s">
        <v>289</v>
      </c>
      <c r="F15" s="89" t="s">
        <v>185</v>
      </c>
      <c r="G15" s="89" t="s">
        <v>175</v>
      </c>
      <c r="H15" s="44" t="s">
        <v>220</v>
      </c>
      <c r="I15" s="44" t="s">
        <v>270</v>
      </c>
      <c r="J15" s="59" t="s">
        <v>97</v>
      </c>
      <c r="K15" s="59" t="s">
        <v>124</v>
      </c>
      <c r="L15" s="59" t="s">
        <v>99</v>
      </c>
      <c r="M15" s="59">
        <v>4</v>
      </c>
      <c r="N15" s="59" t="s">
        <v>100</v>
      </c>
      <c r="O15" s="59">
        <v>1461</v>
      </c>
      <c r="P15" s="59" t="s">
        <v>101</v>
      </c>
      <c r="Q15" s="59" t="s">
        <v>102</v>
      </c>
      <c r="R15" s="59" t="s">
        <v>103</v>
      </c>
      <c r="S15" s="59" t="s">
        <v>126</v>
      </c>
      <c r="T15" s="59" t="s">
        <v>127</v>
      </c>
      <c r="U15" s="53">
        <v>291</v>
      </c>
      <c r="V15" s="54">
        <v>23</v>
      </c>
      <c r="W15" s="54" t="s">
        <v>106</v>
      </c>
      <c r="X15" s="54">
        <v>145</v>
      </c>
      <c r="Y15" s="54">
        <v>3</v>
      </c>
      <c r="Z15" s="54" t="s">
        <v>106</v>
      </c>
      <c r="AA15" s="51">
        <v>228</v>
      </c>
      <c r="AB15" s="51">
        <v>33</v>
      </c>
      <c r="AC15" s="54" t="s">
        <v>106</v>
      </c>
      <c r="AD15" s="51">
        <v>143</v>
      </c>
      <c r="AE15" s="51">
        <v>43</v>
      </c>
      <c r="AF15" s="54" t="s">
        <v>106</v>
      </c>
      <c r="AG15" s="54" t="s">
        <v>124</v>
      </c>
      <c r="AH15" s="52">
        <v>47.48</v>
      </c>
      <c r="AI15" s="59" t="s">
        <v>138</v>
      </c>
      <c r="AJ15" s="59" t="s">
        <v>108</v>
      </c>
      <c r="AK15" s="59">
        <f>O15</f>
        <v>1461</v>
      </c>
      <c r="AL15" s="59" t="s">
        <v>129</v>
      </c>
      <c r="AM15" s="54">
        <v>2</v>
      </c>
      <c r="AN15" s="44" t="s">
        <v>110</v>
      </c>
    </row>
    <row r="16" spans="1:40" s="60" customFormat="1" x14ac:dyDescent="0.3">
      <c r="A16" s="104" t="s">
        <v>218</v>
      </c>
      <c r="B16" s="44" t="s">
        <v>217</v>
      </c>
      <c r="C16" s="47">
        <v>2</v>
      </c>
      <c r="D16" s="47" t="s">
        <v>96</v>
      </c>
      <c r="E16" s="44" t="s">
        <v>289</v>
      </c>
      <c r="F16" s="89" t="s">
        <v>185</v>
      </c>
      <c r="G16" s="89" t="s">
        <v>219</v>
      </c>
      <c r="H16" s="89" t="s">
        <v>220</v>
      </c>
      <c r="I16" s="44" t="s">
        <v>270</v>
      </c>
      <c r="J16" s="59" t="s">
        <v>97</v>
      </c>
      <c r="K16" s="59" t="s">
        <v>124</v>
      </c>
      <c r="L16" s="59" t="s">
        <v>99</v>
      </c>
      <c r="M16" s="59">
        <v>4</v>
      </c>
      <c r="N16" s="59" t="s">
        <v>100</v>
      </c>
      <c r="O16" s="59">
        <v>1461</v>
      </c>
      <c r="P16" s="59" t="s">
        <v>101</v>
      </c>
      <c r="Q16" s="59" t="s">
        <v>102</v>
      </c>
      <c r="R16" s="59" t="s">
        <v>103</v>
      </c>
      <c r="S16" s="59" t="s">
        <v>126</v>
      </c>
      <c r="T16" s="59" t="s">
        <v>127</v>
      </c>
      <c r="U16" s="53">
        <v>291</v>
      </c>
      <c r="V16" s="54">
        <v>23</v>
      </c>
      <c r="W16" s="54" t="s">
        <v>106</v>
      </c>
      <c r="X16" s="54">
        <v>145</v>
      </c>
      <c r="Y16" s="54">
        <v>3</v>
      </c>
      <c r="Z16" s="54" t="s">
        <v>106</v>
      </c>
      <c r="AA16" s="51">
        <v>228</v>
      </c>
      <c r="AB16" s="51">
        <v>33</v>
      </c>
      <c r="AC16" s="54" t="s">
        <v>106</v>
      </c>
      <c r="AD16" s="51">
        <v>143</v>
      </c>
      <c r="AE16" s="51">
        <v>43</v>
      </c>
      <c r="AF16" s="54" t="s">
        <v>106</v>
      </c>
      <c r="AG16" s="54" t="s">
        <v>124</v>
      </c>
      <c r="AH16" s="52">
        <v>47.48</v>
      </c>
      <c r="AI16" s="59" t="s">
        <v>138</v>
      </c>
      <c r="AJ16" s="59" t="s">
        <v>108</v>
      </c>
      <c r="AK16" s="59">
        <f>O16</f>
        <v>1461</v>
      </c>
      <c r="AL16" s="59" t="s">
        <v>129</v>
      </c>
      <c r="AM16" s="54">
        <v>2</v>
      </c>
      <c r="AN16" s="44" t="s">
        <v>110</v>
      </c>
    </row>
    <row r="24" spans="4:4" x14ac:dyDescent="0.3">
      <c r="D24" s="90"/>
    </row>
    <row r="25" spans="4:4" x14ac:dyDescent="0.3">
      <c r="D25" s="90"/>
    </row>
  </sheetData>
  <autoFilter ref="A12:A16" xr:uid="{00000000-0009-0000-0000-000004000000}"/>
  <mergeCells count="16">
    <mergeCell ref="A8:A11"/>
    <mergeCell ref="AG7:AM7"/>
    <mergeCell ref="G8:G11"/>
    <mergeCell ref="E2:I3"/>
    <mergeCell ref="B7:I7"/>
    <mergeCell ref="J7:T7"/>
    <mergeCell ref="U7:AF7"/>
    <mergeCell ref="B8:B11"/>
    <mergeCell ref="C8:C11"/>
    <mergeCell ref="D8:D11"/>
    <mergeCell ref="E8:E11"/>
    <mergeCell ref="F8:F11"/>
    <mergeCell ref="H8:H11"/>
    <mergeCell ref="I8:I11"/>
    <mergeCell ref="U8:Z8"/>
    <mergeCell ref="AA8:AF8"/>
  </mergeCells>
  <pageMargins left="0.22" right="0.2" top="0.85" bottom="0.74803149606299213" header="0.31496062992125984" footer="0.31496062992125984"/>
  <pageSetup paperSize="8" scale="43" orientation="landscape" r:id="rId1"/>
  <headerFooter>
    <oddFooter>&amp;R&amp;1#&amp;"Arial"&amp;10&amp;K000000Confidential C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euil17">
    <pageSetUpPr fitToPage="1"/>
  </sheetPr>
  <dimension ref="A1:AN14"/>
  <sheetViews>
    <sheetView showGridLines="0" zoomScaleNormal="100" workbookViewId="0"/>
  </sheetViews>
  <sheetFormatPr baseColWidth="10" defaultColWidth="11.44140625" defaultRowHeight="14.4" x14ac:dyDescent="0.3"/>
  <cols>
    <col min="1" max="1" width="35.88671875" bestFit="1" customWidth="1"/>
    <col min="2" max="2" width="18.6640625" customWidth="1"/>
    <col min="3" max="3" width="5.33203125" style="1" customWidth="1"/>
    <col min="4" max="4" width="8.44140625" customWidth="1"/>
    <col min="5" max="5" width="29.109375" bestFit="1" customWidth="1"/>
    <col min="6" max="6" width="5.6640625" customWidth="1"/>
    <col min="7" max="7" width="7" customWidth="1"/>
    <col min="8" max="8" width="7.88671875" bestFit="1" customWidth="1"/>
    <col min="9" max="9" width="23.44140625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7.6640625" style="1" customWidth="1"/>
    <col min="19" max="19" width="18.109375" style="1" customWidth="1"/>
    <col min="20" max="20" width="18.88671875" style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18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482</v>
      </c>
      <c r="B13" s="78" t="s">
        <v>483</v>
      </c>
      <c r="C13" s="79">
        <v>2</v>
      </c>
      <c r="D13" s="78" t="s">
        <v>222</v>
      </c>
      <c r="E13" s="50" t="s">
        <v>486</v>
      </c>
      <c r="F13" s="50"/>
      <c r="G13" s="50"/>
      <c r="H13" s="50" t="s">
        <v>485</v>
      </c>
      <c r="I13" s="80" t="s">
        <v>251</v>
      </c>
      <c r="J13" s="81" t="s">
        <v>97</v>
      </c>
      <c r="K13" s="81" t="s">
        <v>98</v>
      </c>
      <c r="L13" s="81" t="s">
        <v>99</v>
      </c>
      <c r="M13" s="81">
        <v>3</v>
      </c>
      <c r="N13" s="81" t="s">
        <v>100</v>
      </c>
      <c r="O13" s="81">
        <v>898</v>
      </c>
      <c r="P13" s="41" t="s">
        <v>159</v>
      </c>
      <c r="Q13" s="82" t="s">
        <v>102</v>
      </c>
      <c r="R13" s="81" t="s">
        <v>103</v>
      </c>
      <c r="S13" s="81" t="s">
        <v>104</v>
      </c>
      <c r="T13" s="82" t="s">
        <v>105</v>
      </c>
      <c r="U13" s="99">
        <v>5</v>
      </c>
      <c r="V13" s="99">
        <v>176</v>
      </c>
      <c r="W13" s="49" t="s">
        <v>106</v>
      </c>
      <c r="X13" s="99">
        <v>7</v>
      </c>
      <c r="Y13" s="99">
        <v>128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53.3</v>
      </c>
      <c r="AI13" s="41" t="s">
        <v>128</v>
      </c>
      <c r="AJ13" s="41" t="s">
        <v>108</v>
      </c>
      <c r="AK13" s="45">
        <f>O13</f>
        <v>898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482</v>
      </c>
      <c r="B14" s="78" t="s">
        <v>484</v>
      </c>
      <c r="C14" s="79">
        <v>2</v>
      </c>
      <c r="D14" s="78" t="s">
        <v>222</v>
      </c>
      <c r="E14" s="50" t="s">
        <v>486</v>
      </c>
      <c r="F14" s="50"/>
      <c r="G14" s="50"/>
      <c r="H14" s="50" t="s">
        <v>485</v>
      </c>
      <c r="I14" s="80" t="s">
        <v>251</v>
      </c>
      <c r="J14" s="81" t="s">
        <v>97</v>
      </c>
      <c r="K14" s="81" t="s">
        <v>98</v>
      </c>
      <c r="L14" s="81" t="s">
        <v>99</v>
      </c>
      <c r="M14" s="81">
        <v>3</v>
      </c>
      <c r="N14" s="81" t="s">
        <v>100</v>
      </c>
      <c r="O14" s="81">
        <v>898</v>
      </c>
      <c r="P14" s="41" t="s">
        <v>159</v>
      </c>
      <c r="Q14" s="82" t="s">
        <v>102</v>
      </c>
      <c r="R14" s="81" t="s">
        <v>103</v>
      </c>
      <c r="S14" s="81" t="s">
        <v>104</v>
      </c>
      <c r="T14" s="82" t="s">
        <v>105</v>
      </c>
      <c r="U14" s="99">
        <v>29</v>
      </c>
      <c r="V14" s="99">
        <v>212</v>
      </c>
      <c r="W14" s="49" t="s">
        <v>106</v>
      </c>
      <c r="X14" s="99">
        <v>57</v>
      </c>
      <c r="Y14" s="99">
        <v>125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657</v>
      </c>
      <c r="AH14" s="84">
        <v>53.3</v>
      </c>
      <c r="AI14" s="41" t="s">
        <v>128</v>
      </c>
      <c r="AJ14" s="41" t="s">
        <v>108</v>
      </c>
      <c r="AK14" s="45">
        <f>O14</f>
        <v>898</v>
      </c>
      <c r="AL14" s="41" t="s">
        <v>109</v>
      </c>
      <c r="AM14" s="41">
        <v>2</v>
      </c>
      <c r="AN14" s="41" t="s">
        <v>110</v>
      </c>
    </row>
  </sheetData>
  <autoFilter ref="A12:A14" xr:uid="{00000000-0009-0000-0000-000025000000}"/>
  <mergeCells count="9">
    <mergeCell ref="A8:A11"/>
    <mergeCell ref="U8:Z8"/>
    <mergeCell ref="AA8:AF8"/>
    <mergeCell ref="F9:I9"/>
    <mergeCell ref="E2:I3"/>
    <mergeCell ref="B7:I7"/>
    <mergeCell ref="J7:T7"/>
    <mergeCell ref="U7:AF7"/>
    <mergeCell ref="AG7:AM7"/>
  </mergeCells>
  <pageMargins left="0.28000000000000003" right="0.34" top="0.36" bottom="0.26" header="0.31496062992125984" footer="0.17"/>
  <pageSetup paperSize="9" scale="2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8225-24B4-464D-B01C-C546ED7CAC27}">
  <sheetPr>
    <pageSetUpPr fitToPage="1"/>
  </sheetPr>
  <dimension ref="A1:AO72"/>
  <sheetViews>
    <sheetView showGridLines="0" zoomScaleNormal="100" workbookViewId="0"/>
  </sheetViews>
  <sheetFormatPr baseColWidth="10" defaultColWidth="11.44140625" defaultRowHeight="14.4" x14ac:dyDescent="0.3"/>
  <cols>
    <col min="1" max="1" width="30.77734375" bestFit="1" customWidth="1"/>
    <col min="2" max="2" width="26.6640625" customWidth="1"/>
    <col min="3" max="3" width="18.6640625" customWidth="1"/>
    <col min="4" max="4" width="5.33203125" style="1" customWidth="1"/>
    <col min="5" max="5" width="8.44140625" customWidth="1"/>
    <col min="6" max="6" width="30.21875" bestFit="1" customWidth="1"/>
    <col min="7" max="7" width="5.6640625" customWidth="1"/>
    <col min="8" max="8" width="7" customWidth="1"/>
    <col min="9" max="9" width="15.5546875" customWidth="1"/>
    <col min="10" max="10" width="23.44140625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2" t="s">
        <v>22</v>
      </c>
    </row>
    <row r="8" spans="1:41" x14ac:dyDescent="0.3">
      <c r="A8" s="237"/>
      <c r="B8" s="27" t="s">
        <v>1191</v>
      </c>
      <c r="C8" s="27" t="s">
        <v>87</v>
      </c>
      <c r="D8" s="213" t="s">
        <v>41</v>
      </c>
      <c r="E8" s="214" t="s">
        <v>90</v>
      </c>
      <c r="F8" s="214" t="s">
        <v>42</v>
      </c>
      <c r="G8" s="215" t="s">
        <v>43</v>
      </c>
      <c r="H8" s="215" t="s">
        <v>91</v>
      </c>
      <c r="I8" s="215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2" t="s">
        <v>17</v>
      </c>
      <c r="AI8" s="212" t="s">
        <v>18</v>
      </c>
      <c r="AJ8" s="212" t="s">
        <v>17</v>
      </c>
      <c r="AK8" s="212" t="s">
        <v>19</v>
      </c>
      <c r="AL8" s="212" t="s">
        <v>20</v>
      </c>
      <c r="AM8" s="212" t="s">
        <v>21</v>
      </c>
      <c r="AN8" s="212" t="s">
        <v>78</v>
      </c>
      <c r="AO8" s="212" t="s">
        <v>84</v>
      </c>
    </row>
    <row r="9" spans="1:41" ht="15.6" x14ac:dyDescent="0.35">
      <c r="A9" s="237"/>
      <c r="B9" s="27"/>
      <c r="C9" s="27" t="s">
        <v>86</v>
      </c>
      <c r="D9" s="213" t="s">
        <v>88</v>
      </c>
      <c r="E9" s="214" t="s">
        <v>89</v>
      </c>
      <c r="F9" s="214"/>
      <c r="G9" s="241"/>
      <c r="H9" s="241"/>
      <c r="I9" s="241"/>
      <c r="J9" s="240"/>
      <c r="K9" s="216" t="s">
        <v>23</v>
      </c>
      <c r="L9" s="7" t="s">
        <v>24</v>
      </c>
      <c r="M9" s="216" t="s">
        <v>25</v>
      </c>
      <c r="N9" s="7" t="s">
        <v>26</v>
      </c>
      <c r="O9" s="216" t="s">
        <v>27</v>
      </c>
      <c r="P9" s="7" t="s">
        <v>28</v>
      </c>
      <c r="Q9" s="216" t="s">
        <v>29</v>
      </c>
      <c r="R9" s="7" t="s">
        <v>30</v>
      </c>
      <c r="S9" s="216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217" t="s">
        <v>92</v>
      </c>
      <c r="Y9" s="7" t="s">
        <v>76</v>
      </c>
      <c r="Z9" s="7" t="s">
        <v>77</v>
      </c>
      <c r="AA9" s="217" t="s">
        <v>93</v>
      </c>
      <c r="AB9" s="22" t="s">
        <v>33</v>
      </c>
      <c r="AC9" s="7" t="s">
        <v>34</v>
      </c>
      <c r="AD9" s="217" t="s">
        <v>94</v>
      </c>
      <c r="AE9" s="7" t="s">
        <v>76</v>
      </c>
      <c r="AF9" s="7" t="s">
        <v>77</v>
      </c>
      <c r="AG9" s="39" t="s">
        <v>93</v>
      </c>
      <c r="AH9" s="212" t="s">
        <v>35</v>
      </c>
      <c r="AI9" s="212" t="s">
        <v>36</v>
      </c>
      <c r="AJ9" s="212" t="s">
        <v>37</v>
      </c>
      <c r="AK9" s="212" t="s">
        <v>38</v>
      </c>
      <c r="AL9" s="212" t="s">
        <v>28</v>
      </c>
      <c r="AM9" s="212" t="s">
        <v>39</v>
      </c>
      <c r="AN9" s="212" t="s">
        <v>79</v>
      </c>
      <c r="AO9" s="212" t="s">
        <v>40</v>
      </c>
    </row>
    <row r="10" spans="1:41" x14ac:dyDescent="0.3">
      <c r="A10" s="237"/>
      <c r="B10" s="29"/>
      <c r="C10" s="29"/>
      <c r="D10" s="218"/>
      <c r="E10" s="214" t="s">
        <v>88</v>
      </c>
      <c r="F10" s="214"/>
      <c r="G10" s="219"/>
      <c r="H10" s="219"/>
      <c r="I10" s="219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22" t="s">
        <v>74</v>
      </c>
      <c r="W10" s="8" t="s">
        <v>74</v>
      </c>
      <c r="X10" s="37" t="s">
        <v>74</v>
      </c>
      <c r="Y10" s="22" t="s">
        <v>73</v>
      </c>
      <c r="Z10" s="8" t="s">
        <v>73</v>
      </c>
      <c r="AA10" s="37" t="s">
        <v>73</v>
      </c>
      <c r="AB10" s="22" t="s">
        <v>74</v>
      </c>
      <c r="AC10" s="8" t="s">
        <v>74</v>
      </c>
      <c r="AD10" s="37" t="s">
        <v>74</v>
      </c>
      <c r="AE10" s="22" t="s">
        <v>73</v>
      </c>
      <c r="AF10" s="8" t="s">
        <v>73</v>
      </c>
      <c r="AG10" s="40" t="s">
        <v>73</v>
      </c>
      <c r="AH10" s="212" t="s">
        <v>51</v>
      </c>
      <c r="AI10" s="212" t="s">
        <v>81</v>
      </c>
      <c r="AJ10" s="212" t="s">
        <v>24</v>
      </c>
      <c r="AK10" s="220"/>
      <c r="AL10" s="212" t="s">
        <v>47</v>
      </c>
      <c r="AM10" s="212" t="s">
        <v>52</v>
      </c>
      <c r="AN10" s="212" t="s">
        <v>80</v>
      </c>
      <c r="AO10" s="212" t="s">
        <v>53</v>
      </c>
    </row>
    <row r="11" spans="1:41" ht="16.2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749</v>
      </c>
      <c r="Y11" s="11" t="s">
        <v>65</v>
      </c>
      <c r="Z11" s="11" t="s">
        <v>65</v>
      </c>
      <c r="AA11" s="38" t="s">
        <v>749</v>
      </c>
      <c r="AB11" s="11" t="s">
        <v>65</v>
      </c>
      <c r="AC11" s="11" t="s">
        <v>65</v>
      </c>
      <c r="AD11" s="38" t="s">
        <v>749</v>
      </c>
      <c r="AE11" s="11" t="s">
        <v>65</v>
      </c>
      <c r="AF11" s="11" t="s">
        <v>65</v>
      </c>
      <c r="AG11" s="38" t="s">
        <v>749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73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84" customFormat="1" x14ac:dyDescent="0.3">
      <c r="A13" s="211" t="s">
        <v>1355</v>
      </c>
      <c r="B13" s="221" t="s">
        <v>1358</v>
      </c>
      <c r="C13" s="221" t="s">
        <v>1354</v>
      </c>
      <c r="D13" s="221">
        <v>9</v>
      </c>
      <c r="E13" s="221" t="s">
        <v>222</v>
      </c>
      <c r="F13" s="221" t="s">
        <v>1398</v>
      </c>
      <c r="G13" s="221" t="s">
        <v>233</v>
      </c>
      <c r="H13" s="221" t="s">
        <v>595</v>
      </c>
      <c r="I13" s="221" t="s">
        <v>1402</v>
      </c>
      <c r="J13" s="182" t="s">
        <v>579</v>
      </c>
      <c r="K13" s="179" t="s">
        <v>97</v>
      </c>
      <c r="L13" s="179" t="s">
        <v>98</v>
      </c>
      <c r="M13" s="179" t="s">
        <v>99</v>
      </c>
      <c r="N13" s="179">
        <v>4</v>
      </c>
      <c r="O13" s="179" t="s">
        <v>100</v>
      </c>
      <c r="P13" s="179">
        <v>1332</v>
      </c>
      <c r="Q13" s="179" t="s">
        <v>101</v>
      </c>
      <c r="R13" s="179" t="s">
        <v>102</v>
      </c>
      <c r="S13" s="179" t="s">
        <v>103</v>
      </c>
      <c r="T13" s="179" t="s">
        <v>747</v>
      </c>
      <c r="U13" s="179" t="s">
        <v>105</v>
      </c>
      <c r="V13" s="182">
        <v>16</v>
      </c>
      <c r="W13" s="182">
        <v>60</v>
      </c>
      <c r="X13" s="179">
        <v>0.94</v>
      </c>
      <c r="Y13" s="182">
        <v>26</v>
      </c>
      <c r="Z13" s="182">
        <v>80</v>
      </c>
      <c r="AA13" s="179">
        <v>0.76</v>
      </c>
      <c r="AB13" s="182"/>
      <c r="AC13" s="182"/>
      <c r="AD13" s="179"/>
      <c r="AE13" s="182"/>
      <c r="AF13" s="182"/>
      <c r="AG13" s="179"/>
      <c r="AH13" s="179" t="s">
        <v>98</v>
      </c>
      <c r="AI13" s="183">
        <v>73.2</v>
      </c>
      <c r="AJ13" s="179" t="s">
        <v>107</v>
      </c>
      <c r="AK13" s="179" t="s">
        <v>108</v>
      </c>
      <c r="AL13" s="179">
        <f>P13</f>
        <v>1332</v>
      </c>
      <c r="AM13" s="179" t="s">
        <v>747</v>
      </c>
      <c r="AN13" s="179">
        <v>1</v>
      </c>
      <c r="AO13" s="179" t="s">
        <v>952</v>
      </c>
    </row>
    <row r="14" spans="1:41" s="184" customFormat="1" x14ac:dyDescent="0.3">
      <c r="A14" s="211" t="s">
        <v>1355</v>
      </c>
      <c r="B14" s="221" t="s">
        <v>1358</v>
      </c>
      <c r="C14" s="221" t="s">
        <v>1354</v>
      </c>
      <c r="D14" s="221">
        <v>9</v>
      </c>
      <c r="E14" s="221" t="s">
        <v>222</v>
      </c>
      <c r="F14" s="221" t="s">
        <v>1398</v>
      </c>
      <c r="G14" s="221" t="s">
        <v>233</v>
      </c>
      <c r="H14" s="221" t="s">
        <v>595</v>
      </c>
      <c r="I14" s="221" t="s">
        <v>1403</v>
      </c>
      <c r="J14" s="182" t="s">
        <v>579</v>
      </c>
      <c r="K14" s="179" t="s">
        <v>97</v>
      </c>
      <c r="L14" s="179" t="s">
        <v>98</v>
      </c>
      <c r="M14" s="179" t="s">
        <v>99</v>
      </c>
      <c r="N14" s="179">
        <v>4</v>
      </c>
      <c r="O14" s="179" t="s">
        <v>100</v>
      </c>
      <c r="P14" s="179">
        <v>1332</v>
      </c>
      <c r="Q14" s="179" t="s">
        <v>101</v>
      </c>
      <c r="R14" s="179" t="s">
        <v>102</v>
      </c>
      <c r="S14" s="179" t="s">
        <v>103</v>
      </c>
      <c r="T14" s="179" t="s">
        <v>747</v>
      </c>
      <c r="U14" s="179" t="s">
        <v>105</v>
      </c>
      <c r="V14" s="182">
        <v>16</v>
      </c>
      <c r="W14" s="182">
        <v>60</v>
      </c>
      <c r="X14" s="179">
        <v>0.94</v>
      </c>
      <c r="Y14" s="182">
        <v>26</v>
      </c>
      <c r="Z14" s="182">
        <v>80</v>
      </c>
      <c r="AA14" s="179">
        <v>0.76</v>
      </c>
      <c r="AB14" s="182"/>
      <c r="AC14" s="182"/>
      <c r="AD14" s="179"/>
      <c r="AE14" s="182"/>
      <c r="AF14" s="182"/>
      <c r="AG14" s="179"/>
      <c r="AH14" s="179" t="s">
        <v>98</v>
      </c>
      <c r="AI14" s="183">
        <v>73.2</v>
      </c>
      <c r="AJ14" s="179" t="s">
        <v>107</v>
      </c>
      <c r="AK14" s="179" t="s">
        <v>108</v>
      </c>
      <c r="AL14" s="179">
        <f t="shared" ref="AL14:AL24" si="0">P14</f>
        <v>1332</v>
      </c>
      <c r="AM14" s="179" t="s">
        <v>747</v>
      </c>
      <c r="AN14" s="179">
        <v>1</v>
      </c>
      <c r="AO14" s="179" t="s">
        <v>952</v>
      </c>
    </row>
    <row r="15" spans="1:41" s="184" customFormat="1" x14ac:dyDescent="0.3">
      <c r="A15" s="211" t="s">
        <v>1356</v>
      </c>
      <c r="B15" s="221" t="s">
        <v>1358</v>
      </c>
      <c r="C15" s="221" t="s">
        <v>1354</v>
      </c>
      <c r="D15" s="221">
        <v>9</v>
      </c>
      <c r="E15" s="221" t="s">
        <v>222</v>
      </c>
      <c r="F15" s="221" t="s">
        <v>1398</v>
      </c>
      <c r="G15" s="221" t="s">
        <v>233</v>
      </c>
      <c r="H15" s="221" t="s">
        <v>597</v>
      </c>
      <c r="I15" s="221" t="s">
        <v>1402</v>
      </c>
      <c r="J15" s="182" t="s">
        <v>579</v>
      </c>
      <c r="K15" s="179" t="s">
        <v>97</v>
      </c>
      <c r="L15" s="179" t="s">
        <v>98</v>
      </c>
      <c r="M15" s="179" t="s">
        <v>99</v>
      </c>
      <c r="N15" s="179">
        <v>4</v>
      </c>
      <c r="O15" s="179" t="s">
        <v>100</v>
      </c>
      <c r="P15" s="179">
        <v>1332</v>
      </c>
      <c r="Q15" s="179" t="s">
        <v>101</v>
      </c>
      <c r="R15" s="179" t="s">
        <v>102</v>
      </c>
      <c r="S15" s="179" t="s">
        <v>103</v>
      </c>
      <c r="T15" s="179" t="s">
        <v>747</v>
      </c>
      <c r="U15" s="179" t="s">
        <v>105</v>
      </c>
      <c r="V15" s="182">
        <v>16</v>
      </c>
      <c r="W15" s="182">
        <v>60</v>
      </c>
      <c r="X15" s="179">
        <v>0.94</v>
      </c>
      <c r="Y15" s="182">
        <v>26</v>
      </c>
      <c r="Z15" s="182">
        <v>80</v>
      </c>
      <c r="AA15" s="179">
        <v>0.76</v>
      </c>
      <c r="AB15" s="182"/>
      <c r="AC15" s="182"/>
      <c r="AD15" s="179"/>
      <c r="AE15" s="182"/>
      <c r="AF15" s="182"/>
      <c r="AG15" s="179"/>
      <c r="AH15" s="179" t="s">
        <v>98</v>
      </c>
      <c r="AI15" s="183">
        <v>73.2</v>
      </c>
      <c r="AJ15" s="179" t="s">
        <v>107</v>
      </c>
      <c r="AK15" s="179" t="s">
        <v>108</v>
      </c>
      <c r="AL15" s="179">
        <f>P15</f>
        <v>1332</v>
      </c>
      <c r="AM15" s="179" t="s">
        <v>747</v>
      </c>
      <c r="AN15" s="179">
        <v>1</v>
      </c>
      <c r="AO15" s="179" t="s">
        <v>952</v>
      </c>
    </row>
    <row r="16" spans="1:41" s="184" customFormat="1" x14ac:dyDescent="0.3">
      <c r="A16" s="211" t="s">
        <v>1356</v>
      </c>
      <c r="B16" s="221" t="s">
        <v>1358</v>
      </c>
      <c r="C16" s="221" t="s">
        <v>1354</v>
      </c>
      <c r="D16" s="221">
        <v>9</v>
      </c>
      <c r="E16" s="221" t="s">
        <v>222</v>
      </c>
      <c r="F16" s="221" t="s">
        <v>1398</v>
      </c>
      <c r="G16" s="221" t="s">
        <v>233</v>
      </c>
      <c r="H16" s="221" t="s">
        <v>597</v>
      </c>
      <c r="I16" s="221" t="s">
        <v>1403</v>
      </c>
      <c r="J16" s="182" t="s">
        <v>579</v>
      </c>
      <c r="K16" s="179" t="s">
        <v>97</v>
      </c>
      <c r="L16" s="179" t="s">
        <v>98</v>
      </c>
      <c r="M16" s="179" t="s">
        <v>99</v>
      </c>
      <c r="N16" s="179">
        <v>4</v>
      </c>
      <c r="O16" s="179" t="s">
        <v>100</v>
      </c>
      <c r="P16" s="179">
        <v>1332</v>
      </c>
      <c r="Q16" s="179" t="s">
        <v>101</v>
      </c>
      <c r="R16" s="179" t="s">
        <v>102</v>
      </c>
      <c r="S16" s="179" t="s">
        <v>103</v>
      </c>
      <c r="T16" s="179" t="s">
        <v>747</v>
      </c>
      <c r="U16" s="179" t="s">
        <v>105</v>
      </c>
      <c r="V16" s="182">
        <v>16</v>
      </c>
      <c r="W16" s="182">
        <v>60</v>
      </c>
      <c r="X16" s="179">
        <v>0.94</v>
      </c>
      <c r="Y16" s="182">
        <v>26</v>
      </c>
      <c r="Z16" s="182">
        <v>80</v>
      </c>
      <c r="AA16" s="179">
        <v>0.76</v>
      </c>
      <c r="AB16" s="182"/>
      <c r="AC16" s="182"/>
      <c r="AD16" s="179"/>
      <c r="AE16" s="182"/>
      <c r="AF16" s="182"/>
      <c r="AG16" s="179"/>
      <c r="AH16" s="179" t="s">
        <v>98</v>
      </c>
      <c r="AI16" s="183">
        <v>73.2</v>
      </c>
      <c r="AJ16" s="179" t="s">
        <v>107</v>
      </c>
      <c r="AK16" s="179" t="s">
        <v>108</v>
      </c>
      <c r="AL16" s="179">
        <f t="shared" si="0"/>
        <v>1332</v>
      </c>
      <c r="AM16" s="179" t="s">
        <v>747</v>
      </c>
      <c r="AN16" s="179">
        <v>1</v>
      </c>
      <c r="AO16" s="179" t="s">
        <v>952</v>
      </c>
    </row>
    <row r="17" spans="1:41" s="184" customFormat="1" x14ac:dyDescent="0.3">
      <c r="A17" s="211" t="s">
        <v>1355</v>
      </c>
      <c r="B17" s="221" t="s">
        <v>4217</v>
      </c>
      <c r="C17" s="221" t="s">
        <v>1354</v>
      </c>
      <c r="D17" s="221">
        <v>9</v>
      </c>
      <c r="E17" s="221" t="s">
        <v>222</v>
      </c>
      <c r="F17" s="221" t="s">
        <v>4218</v>
      </c>
      <c r="G17" s="221" t="s">
        <v>233</v>
      </c>
      <c r="H17" s="221" t="s">
        <v>595</v>
      </c>
      <c r="I17" s="221" t="s">
        <v>4219</v>
      </c>
      <c r="J17" s="182" t="s">
        <v>579</v>
      </c>
      <c r="K17" s="179" t="s">
        <v>97</v>
      </c>
      <c r="L17" s="179" t="s">
        <v>98</v>
      </c>
      <c r="M17" s="179" t="s">
        <v>99</v>
      </c>
      <c r="N17" s="179">
        <v>4</v>
      </c>
      <c r="O17" s="179" t="s">
        <v>100</v>
      </c>
      <c r="P17" s="179">
        <v>1332</v>
      </c>
      <c r="Q17" s="179" t="s">
        <v>101</v>
      </c>
      <c r="R17" s="179" t="s">
        <v>102</v>
      </c>
      <c r="S17" s="179" t="s">
        <v>103</v>
      </c>
      <c r="T17" s="179" t="s">
        <v>747</v>
      </c>
      <c r="U17" s="179" t="s">
        <v>105</v>
      </c>
      <c r="V17" s="182">
        <v>16</v>
      </c>
      <c r="W17" s="182">
        <v>60</v>
      </c>
      <c r="X17" s="179">
        <v>0.94</v>
      </c>
      <c r="Y17" s="182">
        <v>26</v>
      </c>
      <c r="Z17" s="182">
        <v>80</v>
      </c>
      <c r="AA17" s="179">
        <v>0.76</v>
      </c>
      <c r="AB17" s="182"/>
      <c r="AC17" s="182"/>
      <c r="AD17" s="179"/>
      <c r="AE17" s="182"/>
      <c r="AF17" s="182"/>
      <c r="AG17" s="179"/>
      <c r="AH17" s="179" t="s">
        <v>98</v>
      </c>
      <c r="AI17" s="183">
        <v>73.2</v>
      </c>
      <c r="AJ17" s="179" t="s">
        <v>107</v>
      </c>
      <c r="AK17" s="179" t="s">
        <v>108</v>
      </c>
      <c r="AL17" s="179">
        <f>P17</f>
        <v>1332</v>
      </c>
      <c r="AM17" s="179" t="s">
        <v>747</v>
      </c>
      <c r="AN17" s="179">
        <v>1</v>
      </c>
      <c r="AO17" s="179" t="s">
        <v>952</v>
      </c>
    </row>
    <row r="18" spans="1:41" s="184" customFormat="1" x14ac:dyDescent="0.3">
      <c r="A18" s="211" t="s">
        <v>1355</v>
      </c>
      <c r="B18" s="221" t="s">
        <v>4217</v>
      </c>
      <c r="C18" s="221" t="s">
        <v>1354</v>
      </c>
      <c r="D18" s="221">
        <v>9</v>
      </c>
      <c r="E18" s="221" t="s">
        <v>222</v>
      </c>
      <c r="F18" s="221" t="s">
        <v>4218</v>
      </c>
      <c r="G18" s="221" t="s">
        <v>233</v>
      </c>
      <c r="H18" s="221" t="s">
        <v>595</v>
      </c>
      <c r="I18" s="221" t="s">
        <v>4220</v>
      </c>
      <c r="J18" s="182" t="s">
        <v>579</v>
      </c>
      <c r="K18" s="179" t="s">
        <v>97</v>
      </c>
      <c r="L18" s="179" t="s">
        <v>98</v>
      </c>
      <c r="M18" s="179" t="s">
        <v>99</v>
      </c>
      <c r="N18" s="179">
        <v>4</v>
      </c>
      <c r="O18" s="179" t="s">
        <v>100</v>
      </c>
      <c r="P18" s="179">
        <v>1332</v>
      </c>
      <c r="Q18" s="179" t="s">
        <v>101</v>
      </c>
      <c r="R18" s="179" t="s">
        <v>102</v>
      </c>
      <c r="S18" s="179" t="s">
        <v>103</v>
      </c>
      <c r="T18" s="179" t="s">
        <v>747</v>
      </c>
      <c r="U18" s="179" t="s">
        <v>105</v>
      </c>
      <c r="V18" s="182">
        <v>16</v>
      </c>
      <c r="W18" s="182">
        <v>60</v>
      </c>
      <c r="X18" s="179">
        <v>0.94</v>
      </c>
      <c r="Y18" s="182">
        <v>26</v>
      </c>
      <c r="Z18" s="182">
        <v>80</v>
      </c>
      <c r="AA18" s="179">
        <v>0.76</v>
      </c>
      <c r="AB18" s="182"/>
      <c r="AC18" s="182"/>
      <c r="AD18" s="179"/>
      <c r="AE18" s="182"/>
      <c r="AF18" s="182"/>
      <c r="AG18" s="179"/>
      <c r="AH18" s="179" t="s">
        <v>98</v>
      </c>
      <c r="AI18" s="183">
        <v>73.2</v>
      </c>
      <c r="AJ18" s="179" t="s">
        <v>107</v>
      </c>
      <c r="AK18" s="179" t="s">
        <v>108</v>
      </c>
      <c r="AL18" s="179">
        <f t="shared" ref="AL18" si="1">P18</f>
        <v>1332</v>
      </c>
      <c r="AM18" s="179" t="s">
        <v>747</v>
      </c>
      <c r="AN18" s="179">
        <v>1</v>
      </c>
      <c r="AO18" s="179" t="s">
        <v>952</v>
      </c>
    </row>
    <row r="19" spans="1:41" s="184" customFormat="1" x14ac:dyDescent="0.3">
      <c r="A19" s="211" t="s">
        <v>1356</v>
      </c>
      <c r="B19" s="221" t="s">
        <v>4217</v>
      </c>
      <c r="C19" s="221" t="s">
        <v>1354</v>
      </c>
      <c r="D19" s="221">
        <v>9</v>
      </c>
      <c r="E19" s="221" t="s">
        <v>222</v>
      </c>
      <c r="F19" s="221" t="s">
        <v>4218</v>
      </c>
      <c r="G19" s="221" t="s">
        <v>233</v>
      </c>
      <c r="H19" s="221" t="s">
        <v>597</v>
      </c>
      <c r="I19" s="221" t="s">
        <v>4219</v>
      </c>
      <c r="J19" s="182" t="s">
        <v>579</v>
      </c>
      <c r="K19" s="179" t="s">
        <v>97</v>
      </c>
      <c r="L19" s="179" t="s">
        <v>98</v>
      </c>
      <c r="M19" s="179" t="s">
        <v>99</v>
      </c>
      <c r="N19" s="179">
        <v>4</v>
      </c>
      <c r="O19" s="179" t="s">
        <v>100</v>
      </c>
      <c r="P19" s="179">
        <v>1332</v>
      </c>
      <c r="Q19" s="179" t="s">
        <v>101</v>
      </c>
      <c r="R19" s="179" t="s">
        <v>102</v>
      </c>
      <c r="S19" s="179" t="s">
        <v>103</v>
      </c>
      <c r="T19" s="179" t="s">
        <v>747</v>
      </c>
      <c r="U19" s="179" t="s">
        <v>105</v>
      </c>
      <c r="V19" s="182">
        <v>16</v>
      </c>
      <c r="W19" s="182">
        <v>60</v>
      </c>
      <c r="X19" s="179">
        <v>0.94</v>
      </c>
      <c r="Y19" s="182">
        <v>26</v>
      </c>
      <c r="Z19" s="182">
        <v>80</v>
      </c>
      <c r="AA19" s="179">
        <v>0.76</v>
      </c>
      <c r="AB19" s="182"/>
      <c r="AC19" s="182"/>
      <c r="AD19" s="179"/>
      <c r="AE19" s="182"/>
      <c r="AF19" s="182"/>
      <c r="AG19" s="179"/>
      <c r="AH19" s="179" t="s">
        <v>98</v>
      </c>
      <c r="AI19" s="183">
        <v>73.2</v>
      </c>
      <c r="AJ19" s="179" t="s">
        <v>107</v>
      </c>
      <c r="AK19" s="179" t="s">
        <v>108</v>
      </c>
      <c r="AL19" s="179">
        <f>P19</f>
        <v>1332</v>
      </c>
      <c r="AM19" s="179" t="s">
        <v>747</v>
      </c>
      <c r="AN19" s="179">
        <v>1</v>
      </c>
      <c r="AO19" s="179" t="s">
        <v>952</v>
      </c>
    </row>
    <row r="20" spans="1:41" s="184" customFormat="1" x14ac:dyDescent="0.3">
      <c r="A20" s="211" t="s">
        <v>1356</v>
      </c>
      <c r="B20" s="221" t="s">
        <v>4217</v>
      </c>
      <c r="C20" s="221" t="s">
        <v>1354</v>
      </c>
      <c r="D20" s="221">
        <v>9</v>
      </c>
      <c r="E20" s="221" t="s">
        <v>222</v>
      </c>
      <c r="F20" s="221" t="s">
        <v>4218</v>
      </c>
      <c r="G20" s="221" t="s">
        <v>233</v>
      </c>
      <c r="H20" s="221" t="s">
        <v>597</v>
      </c>
      <c r="I20" s="221" t="s">
        <v>4220</v>
      </c>
      <c r="J20" s="182" t="s">
        <v>579</v>
      </c>
      <c r="K20" s="179" t="s">
        <v>97</v>
      </c>
      <c r="L20" s="179" t="s">
        <v>98</v>
      </c>
      <c r="M20" s="179" t="s">
        <v>99</v>
      </c>
      <c r="N20" s="179">
        <v>4</v>
      </c>
      <c r="O20" s="179" t="s">
        <v>100</v>
      </c>
      <c r="P20" s="179">
        <v>1332</v>
      </c>
      <c r="Q20" s="179" t="s">
        <v>101</v>
      </c>
      <c r="R20" s="179" t="s">
        <v>102</v>
      </c>
      <c r="S20" s="179" t="s">
        <v>103</v>
      </c>
      <c r="T20" s="179" t="s">
        <v>747</v>
      </c>
      <c r="U20" s="179" t="s">
        <v>105</v>
      </c>
      <c r="V20" s="182">
        <v>16</v>
      </c>
      <c r="W20" s="182">
        <v>60</v>
      </c>
      <c r="X20" s="179">
        <v>0.94</v>
      </c>
      <c r="Y20" s="182">
        <v>26</v>
      </c>
      <c r="Z20" s="182">
        <v>80</v>
      </c>
      <c r="AA20" s="179">
        <v>0.76</v>
      </c>
      <c r="AB20" s="182"/>
      <c r="AC20" s="182"/>
      <c r="AD20" s="179"/>
      <c r="AE20" s="182"/>
      <c r="AF20" s="182"/>
      <c r="AG20" s="179"/>
      <c r="AH20" s="179" t="s">
        <v>98</v>
      </c>
      <c r="AI20" s="183">
        <v>73.2</v>
      </c>
      <c r="AJ20" s="179" t="s">
        <v>107</v>
      </c>
      <c r="AK20" s="179" t="s">
        <v>108</v>
      </c>
      <c r="AL20" s="179">
        <f t="shared" ref="AL20" si="2">P20</f>
        <v>1332</v>
      </c>
      <c r="AM20" s="179" t="s">
        <v>747</v>
      </c>
      <c r="AN20" s="179">
        <v>1</v>
      </c>
      <c r="AO20" s="179" t="s">
        <v>952</v>
      </c>
    </row>
    <row r="21" spans="1:41" s="184" customFormat="1" x14ac:dyDescent="0.3">
      <c r="A21" s="211" t="s">
        <v>1355</v>
      </c>
      <c r="B21" s="221" t="s">
        <v>1358</v>
      </c>
      <c r="C21" s="221" t="s">
        <v>1357</v>
      </c>
      <c r="D21" s="221">
        <v>9</v>
      </c>
      <c r="E21" s="221" t="s">
        <v>222</v>
      </c>
      <c r="F21" s="221" t="s">
        <v>1398</v>
      </c>
      <c r="G21" s="221" t="s">
        <v>233</v>
      </c>
      <c r="H21" s="221" t="s">
        <v>595</v>
      </c>
      <c r="I21" s="221" t="s">
        <v>1402</v>
      </c>
      <c r="J21" s="182" t="s">
        <v>579</v>
      </c>
      <c r="K21" s="179" t="s">
        <v>97</v>
      </c>
      <c r="L21" s="179" t="s">
        <v>98</v>
      </c>
      <c r="M21" s="179" t="s">
        <v>99</v>
      </c>
      <c r="N21" s="179">
        <v>4</v>
      </c>
      <c r="O21" s="179" t="s">
        <v>100</v>
      </c>
      <c r="P21" s="179">
        <v>1332</v>
      </c>
      <c r="Q21" s="179" t="s">
        <v>101</v>
      </c>
      <c r="R21" s="179" t="s">
        <v>102</v>
      </c>
      <c r="S21" s="179" t="s">
        <v>103</v>
      </c>
      <c r="T21" s="179" t="s">
        <v>747</v>
      </c>
      <c r="U21" s="179" t="s">
        <v>105</v>
      </c>
      <c r="V21" s="182">
        <v>16</v>
      </c>
      <c r="W21" s="182">
        <v>33</v>
      </c>
      <c r="X21" s="179">
        <v>0.38</v>
      </c>
      <c r="Y21" s="182">
        <v>29</v>
      </c>
      <c r="Z21" s="182">
        <v>26</v>
      </c>
      <c r="AA21" s="179">
        <v>0.28999999999999998</v>
      </c>
      <c r="AB21" s="182"/>
      <c r="AC21" s="182"/>
      <c r="AD21" s="179"/>
      <c r="AE21" s="182"/>
      <c r="AF21" s="182"/>
      <c r="AG21" s="179"/>
      <c r="AH21" s="179" t="s">
        <v>98</v>
      </c>
      <c r="AI21" s="183">
        <v>73.2</v>
      </c>
      <c r="AJ21" s="179" t="s">
        <v>107</v>
      </c>
      <c r="AK21" s="179" t="s">
        <v>108</v>
      </c>
      <c r="AL21" s="179">
        <f>P21</f>
        <v>1332</v>
      </c>
      <c r="AM21" s="179" t="s">
        <v>747</v>
      </c>
      <c r="AN21" s="179">
        <v>2</v>
      </c>
      <c r="AO21" s="179" t="s">
        <v>952</v>
      </c>
    </row>
    <row r="22" spans="1:41" s="184" customFormat="1" x14ac:dyDescent="0.3">
      <c r="A22" s="211" t="s">
        <v>1355</v>
      </c>
      <c r="B22" s="221" t="s">
        <v>1358</v>
      </c>
      <c r="C22" s="221" t="s">
        <v>1357</v>
      </c>
      <c r="D22" s="221">
        <v>9</v>
      </c>
      <c r="E22" s="221" t="s">
        <v>222</v>
      </c>
      <c r="F22" s="221" t="s">
        <v>1398</v>
      </c>
      <c r="G22" s="221" t="s">
        <v>233</v>
      </c>
      <c r="H22" s="221" t="s">
        <v>595</v>
      </c>
      <c r="I22" s="221" t="s">
        <v>1403</v>
      </c>
      <c r="J22" s="182" t="s">
        <v>579</v>
      </c>
      <c r="K22" s="179" t="s">
        <v>97</v>
      </c>
      <c r="L22" s="179" t="s">
        <v>98</v>
      </c>
      <c r="M22" s="179" t="s">
        <v>99</v>
      </c>
      <c r="N22" s="179">
        <v>4</v>
      </c>
      <c r="O22" s="179" t="s">
        <v>100</v>
      </c>
      <c r="P22" s="179">
        <v>1332</v>
      </c>
      <c r="Q22" s="179" t="s">
        <v>101</v>
      </c>
      <c r="R22" s="179" t="s">
        <v>102</v>
      </c>
      <c r="S22" s="179" t="s">
        <v>103</v>
      </c>
      <c r="T22" s="179" t="s">
        <v>747</v>
      </c>
      <c r="U22" s="179" t="s">
        <v>105</v>
      </c>
      <c r="V22" s="182">
        <v>16</v>
      </c>
      <c r="W22" s="182">
        <v>33</v>
      </c>
      <c r="X22" s="179">
        <v>0.38</v>
      </c>
      <c r="Y22" s="182">
        <v>29</v>
      </c>
      <c r="Z22" s="182">
        <v>26</v>
      </c>
      <c r="AA22" s="179">
        <v>0.28999999999999998</v>
      </c>
      <c r="AB22" s="182"/>
      <c r="AC22" s="182"/>
      <c r="AD22" s="179"/>
      <c r="AE22" s="182"/>
      <c r="AF22" s="182"/>
      <c r="AG22" s="179"/>
      <c r="AH22" s="179" t="s">
        <v>98</v>
      </c>
      <c r="AI22" s="183">
        <v>73.2</v>
      </c>
      <c r="AJ22" s="179" t="s">
        <v>107</v>
      </c>
      <c r="AK22" s="179" t="s">
        <v>108</v>
      </c>
      <c r="AL22" s="179">
        <f t="shared" si="0"/>
        <v>1332</v>
      </c>
      <c r="AM22" s="179" t="s">
        <v>747</v>
      </c>
      <c r="AN22" s="179">
        <v>2</v>
      </c>
      <c r="AO22" s="179" t="s">
        <v>952</v>
      </c>
    </row>
    <row r="23" spans="1:41" s="184" customFormat="1" x14ac:dyDescent="0.3">
      <c r="A23" s="211" t="s">
        <v>1356</v>
      </c>
      <c r="B23" s="221" t="s">
        <v>1358</v>
      </c>
      <c r="C23" s="221" t="s">
        <v>1357</v>
      </c>
      <c r="D23" s="221">
        <v>9</v>
      </c>
      <c r="E23" s="221" t="s">
        <v>222</v>
      </c>
      <c r="F23" s="221" t="s">
        <v>1398</v>
      </c>
      <c r="G23" s="221" t="s">
        <v>233</v>
      </c>
      <c r="H23" s="221" t="s">
        <v>597</v>
      </c>
      <c r="I23" s="221" t="s">
        <v>1402</v>
      </c>
      <c r="J23" s="182" t="s">
        <v>579</v>
      </c>
      <c r="K23" s="179" t="s">
        <v>97</v>
      </c>
      <c r="L23" s="179" t="s">
        <v>98</v>
      </c>
      <c r="M23" s="179" t="s">
        <v>99</v>
      </c>
      <c r="N23" s="179">
        <v>4</v>
      </c>
      <c r="O23" s="179" t="s">
        <v>100</v>
      </c>
      <c r="P23" s="179">
        <v>1332</v>
      </c>
      <c r="Q23" s="179" t="s">
        <v>101</v>
      </c>
      <c r="R23" s="179" t="s">
        <v>102</v>
      </c>
      <c r="S23" s="179" t="s">
        <v>103</v>
      </c>
      <c r="T23" s="179" t="s">
        <v>747</v>
      </c>
      <c r="U23" s="179" t="s">
        <v>105</v>
      </c>
      <c r="V23" s="182">
        <v>16</v>
      </c>
      <c r="W23" s="182">
        <v>33</v>
      </c>
      <c r="X23" s="179">
        <v>0.38</v>
      </c>
      <c r="Y23" s="182">
        <v>29</v>
      </c>
      <c r="Z23" s="182">
        <v>26</v>
      </c>
      <c r="AA23" s="179">
        <v>0.28999999999999998</v>
      </c>
      <c r="AB23" s="182"/>
      <c r="AC23" s="182"/>
      <c r="AD23" s="179"/>
      <c r="AE23" s="182"/>
      <c r="AF23" s="182"/>
      <c r="AG23" s="179"/>
      <c r="AH23" s="179" t="s">
        <v>98</v>
      </c>
      <c r="AI23" s="183">
        <v>73.2</v>
      </c>
      <c r="AJ23" s="179" t="s">
        <v>107</v>
      </c>
      <c r="AK23" s="179" t="s">
        <v>108</v>
      </c>
      <c r="AL23" s="179">
        <f>P23</f>
        <v>1332</v>
      </c>
      <c r="AM23" s="179" t="s">
        <v>747</v>
      </c>
      <c r="AN23" s="179">
        <v>2</v>
      </c>
      <c r="AO23" s="179" t="s">
        <v>952</v>
      </c>
    </row>
    <row r="24" spans="1:41" s="184" customFormat="1" x14ac:dyDescent="0.3">
      <c r="A24" s="211" t="s">
        <v>1356</v>
      </c>
      <c r="B24" s="221" t="s">
        <v>1358</v>
      </c>
      <c r="C24" s="221" t="s">
        <v>1357</v>
      </c>
      <c r="D24" s="221">
        <v>9</v>
      </c>
      <c r="E24" s="221" t="s">
        <v>222</v>
      </c>
      <c r="F24" s="221" t="s">
        <v>1398</v>
      </c>
      <c r="G24" s="221" t="s">
        <v>233</v>
      </c>
      <c r="H24" s="221" t="s">
        <v>597</v>
      </c>
      <c r="I24" s="221" t="s">
        <v>1403</v>
      </c>
      <c r="J24" s="182" t="s">
        <v>579</v>
      </c>
      <c r="K24" s="179" t="s">
        <v>97</v>
      </c>
      <c r="L24" s="179" t="s">
        <v>98</v>
      </c>
      <c r="M24" s="179" t="s">
        <v>99</v>
      </c>
      <c r="N24" s="179">
        <v>4</v>
      </c>
      <c r="O24" s="179" t="s">
        <v>100</v>
      </c>
      <c r="P24" s="179">
        <v>1332</v>
      </c>
      <c r="Q24" s="179" t="s">
        <v>101</v>
      </c>
      <c r="R24" s="179" t="s">
        <v>102</v>
      </c>
      <c r="S24" s="179" t="s">
        <v>103</v>
      </c>
      <c r="T24" s="179" t="s">
        <v>747</v>
      </c>
      <c r="U24" s="179" t="s">
        <v>105</v>
      </c>
      <c r="V24" s="182">
        <v>16</v>
      </c>
      <c r="W24" s="182">
        <v>33</v>
      </c>
      <c r="X24" s="179">
        <v>0.38</v>
      </c>
      <c r="Y24" s="182">
        <v>29</v>
      </c>
      <c r="Z24" s="182">
        <v>26</v>
      </c>
      <c r="AA24" s="179">
        <v>0.28999999999999998</v>
      </c>
      <c r="AB24" s="182"/>
      <c r="AC24" s="182"/>
      <c r="AD24" s="179"/>
      <c r="AE24" s="182"/>
      <c r="AF24" s="182"/>
      <c r="AG24" s="179"/>
      <c r="AH24" s="179" t="s">
        <v>98</v>
      </c>
      <c r="AI24" s="183">
        <v>73.2</v>
      </c>
      <c r="AJ24" s="179" t="s">
        <v>107</v>
      </c>
      <c r="AK24" s="179" t="s">
        <v>108</v>
      </c>
      <c r="AL24" s="179">
        <f t="shared" si="0"/>
        <v>1332</v>
      </c>
      <c r="AM24" s="179" t="s">
        <v>747</v>
      </c>
      <c r="AN24" s="179">
        <v>2</v>
      </c>
      <c r="AO24" s="179" t="s">
        <v>952</v>
      </c>
    </row>
    <row r="25" spans="1:41" s="184" customFormat="1" x14ac:dyDescent="0.3">
      <c r="A25" s="211" t="s">
        <v>1355</v>
      </c>
      <c r="B25" s="221" t="s">
        <v>4217</v>
      </c>
      <c r="C25" s="221" t="s">
        <v>1357</v>
      </c>
      <c r="D25" s="221">
        <v>9</v>
      </c>
      <c r="E25" s="221" t="s">
        <v>222</v>
      </c>
      <c r="F25" s="221" t="s">
        <v>4218</v>
      </c>
      <c r="G25" s="221" t="s">
        <v>233</v>
      </c>
      <c r="H25" s="221" t="s">
        <v>595</v>
      </c>
      <c r="I25" s="221" t="s">
        <v>4219</v>
      </c>
      <c r="J25" s="182" t="s">
        <v>579</v>
      </c>
      <c r="K25" s="179" t="s">
        <v>97</v>
      </c>
      <c r="L25" s="179" t="s">
        <v>98</v>
      </c>
      <c r="M25" s="179" t="s">
        <v>99</v>
      </c>
      <c r="N25" s="179">
        <v>4</v>
      </c>
      <c r="O25" s="179" t="s">
        <v>100</v>
      </c>
      <c r="P25" s="179">
        <v>1332</v>
      </c>
      <c r="Q25" s="179" t="s">
        <v>101</v>
      </c>
      <c r="R25" s="179" t="s">
        <v>102</v>
      </c>
      <c r="S25" s="179" t="s">
        <v>103</v>
      </c>
      <c r="T25" s="179" t="s">
        <v>747</v>
      </c>
      <c r="U25" s="179" t="s">
        <v>105</v>
      </c>
      <c r="V25" s="182">
        <v>16</v>
      </c>
      <c r="W25" s="182">
        <v>33</v>
      </c>
      <c r="X25" s="179">
        <v>0.38</v>
      </c>
      <c r="Y25" s="182">
        <v>29</v>
      </c>
      <c r="Z25" s="182">
        <v>26</v>
      </c>
      <c r="AA25" s="179">
        <v>0.28999999999999998</v>
      </c>
      <c r="AB25" s="182"/>
      <c r="AC25" s="182"/>
      <c r="AD25" s="179"/>
      <c r="AE25" s="182"/>
      <c r="AF25" s="182"/>
      <c r="AG25" s="179"/>
      <c r="AH25" s="179" t="s">
        <v>98</v>
      </c>
      <c r="AI25" s="183">
        <v>73.2</v>
      </c>
      <c r="AJ25" s="179" t="s">
        <v>107</v>
      </c>
      <c r="AK25" s="179" t="s">
        <v>108</v>
      </c>
      <c r="AL25" s="179">
        <f>P25</f>
        <v>1332</v>
      </c>
      <c r="AM25" s="179" t="s">
        <v>747</v>
      </c>
      <c r="AN25" s="179">
        <v>2</v>
      </c>
      <c r="AO25" s="179" t="s">
        <v>952</v>
      </c>
    </row>
    <row r="26" spans="1:41" s="184" customFormat="1" x14ac:dyDescent="0.3">
      <c r="A26" s="211" t="s">
        <v>1355</v>
      </c>
      <c r="B26" s="221" t="s">
        <v>4217</v>
      </c>
      <c r="C26" s="221" t="s">
        <v>1357</v>
      </c>
      <c r="D26" s="221">
        <v>9</v>
      </c>
      <c r="E26" s="221" t="s">
        <v>222</v>
      </c>
      <c r="F26" s="221" t="s">
        <v>4218</v>
      </c>
      <c r="G26" s="221" t="s">
        <v>233</v>
      </c>
      <c r="H26" s="221" t="s">
        <v>595</v>
      </c>
      <c r="I26" s="221" t="s">
        <v>4220</v>
      </c>
      <c r="J26" s="182" t="s">
        <v>579</v>
      </c>
      <c r="K26" s="179" t="s">
        <v>97</v>
      </c>
      <c r="L26" s="179" t="s">
        <v>98</v>
      </c>
      <c r="M26" s="179" t="s">
        <v>99</v>
      </c>
      <c r="N26" s="179">
        <v>4</v>
      </c>
      <c r="O26" s="179" t="s">
        <v>100</v>
      </c>
      <c r="P26" s="179">
        <v>1332</v>
      </c>
      <c r="Q26" s="179" t="s">
        <v>101</v>
      </c>
      <c r="R26" s="179" t="s">
        <v>102</v>
      </c>
      <c r="S26" s="179" t="s">
        <v>103</v>
      </c>
      <c r="T26" s="179" t="s">
        <v>747</v>
      </c>
      <c r="U26" s="179" t="s">
        <v>105</v>
      </c>
      <c r="V26" s="182">
        <v>16</v>
      </c>
      <c r="W26" s="182">
        <v>33</v>
      </c>
      <c r="X26" s="179">
        <v>0.38</v>
      </c>
      <c r="Y26" s="182">
        <v>29</v>
      </c>
      <c r="Z26" s="182">
        <v>26</v>
      </c>
      <c r="AA26" s="179">
        <v>0.28999999999999998</v>
      </c>
      <c r="AB26" s="182"/>
      <c r="AC26" s="182"/>
      <c r="AD26" s="179"/>
      <c r="AE26" s="182"/>
      <c r="AF26" s="182"/>
      <c r="AG26" s="179"/>
      <c r="AH26" s="179" t="s">
        <v>98</v>
      </c>
      <c r="AI26" s="183">
        <v>73.2</v>
      </c>
      <c r="AJ26" s="179" t="s">
        <v>107</v>
      </c>
      <c r="AK26" s="179" t="s">
        <v>108</v>
      </c>
      <c r="AL26" s="179">
        <f t="shared" ref="AL26" si="3">P26</f>
        <v>1332</v>
      </c>
      <c r="AM26" s="179" t="s">
        <v>747</v>
      </c>
      <c r="AN26" s="179">
        <v>2</v>
      </c>
      <c r="AO26" s="179" t="s">
        <v>952</v>
      </c>
    </row>
    <row r="27" spans="1:41" s="184" customFormat="1" x14ac:dyDescent="0.3">
      <c r="A27" s="211" t="s">
        <v>1356</v>
      </c>
      <c r="B27" s="221" t="s">
        <v>4217</v>
      </c>
      <c r="C27" s="221" t="s">
        <v>1357</v>
      </c>
      <c r="D27" s="221">
        <v>9</v>
      </c>
      <c r="E27" s="221" t="s">
        <v>222</v>
      </c>
      <c r="F27" s="221" t="s">
        <v>4218</v>
      </c>
      <c r="G27" s="221" t="s">
        <v>233</v>
      </c>
      <c r="H27" s="221" t="s">
        <v>597</v>
      </c>
      <c r="I27" s="221" t="s">
        <v>4219</v>
      </c>
      <c r="J27" s="182" t="s">
        <v>579</v>
      </c>
      <c r="K27" s="179" t="s">
        <v>97</v>
      </c>
      <c r="L27" s="179" t="s">
        <v>98</v>
      </c>
      <c r="M27" s="179" t="s">
        <v>99</v>
      </c>
      <c r="N27" s="179">
        <v>4</v>
      </c>
      <c r="O27" s="179" t="s">
        <v>100</v>
      </c>
      <c r="P27" s="179">
        <v>1332</v>
      </c>
      <c r="Q27" s="179" t="s">
        <v>101</v>
      </c>
      <c r="R27" s="179" t="s">
        <v>102</v>
      </c>
      <c r="S27" s="179" t="s">
        <v>103</v>
      </c>
      <c r="T27" s="179" t="s">
        <v>747</v>
      </c>
      <c r="U27" s="179" t="s">
        <v>105</v>
      </c>
      <c r="V27" s="182">
        <v>16</v>
      </c>
      <c r="W27" s="182">
        <v>33</v>
      </c>
      <c r="X27" s="179">
        <v>0.38</v>
      </c>
      <c r="Y27" s="182">
        <v>29</v>
      </c>
      <c r="Z27" s="182">
        <v>26</v>
      </c>
      <c r="AA27" s="179">
        <v>0.28999999999999998</v>
      </c>
      <c r="AB27" s="182"/>
      <c r="AC27" s="182"/>
      <c r="AD27" s="179"/>
      <c r="AE27" s="182"/>
      <c r="AF27" s="182"/>
      <c r="AG27" s="179"/>
      <c r="AH27" s="179" t="s">
        <v>98</v>
      </c>
      <c r="AI27" s="183">
        <v>73.2</v>
      </c>
      <c r="AJ27" s="179" t="s">
        <v>107</v>
      </c>
      <c r="AK27" s="179" t="s">
        <v>108</v>
      </c>
      <c r="AL27" s="179">
        <f>P27</f>
        <v>1332</v>
      </c>
      <c r="AM27" s="179" t="s">
        <v>747</v>
      </c>
      <c r="AN27" s="179">
        <v>2</v>
      </c>
      <c r="AO27" s="179" t="s">
        <v>952</v>
      </c>
    </row>
    <row r="28" spans="1:41" s="184" customFormat="1" x14ac:dyDescent="0.3">
      <c r="A28" s="211" t="s">
        <v>1356</v>
      </c>
      <c r="B28" s="221" t="s">
        <v>4217</v>
      </c>
      <c r="C28" s="221" t="s">
        <v>1357</v>
      </c>
      <c r="D28" s="221">
        <v>9</v>
      </c>
      <c r="E28" s="221" t="s">
        <v>222</v>
      </c>
      <c r="F28" s="221" t="s">
        <v>4218</v>
      </c>
      <c r="G28" s="221" t="s">
        <v>233</v>
      </c>
      <c r="H28" s="221" t="s">
        <v>597</v>
      </c>
      <c r="I28" s="221" t="s">
        <v>4220</v>
      </c>
      <c r="J28" s="182" t="s">
        <v>579</v>
      </c>
      <c r="K28" s="179" t="s">
        <v>97</v>
      </c>
      <c r="L28" s="179" t="s">
        <v>98</v>
      </c>
      <c r="M28" s="179" t="s">
        <v>99</v>
      </c>
      <c r="N28" s="179">
        <v>4</v>
      </c>
      <c r="O28" s="179" t="s">
        <v>100</v>
      </c>
      <c r="P28" s="179">
        <v>1332</v>
      </c>
      <c r="Q28" s="179" t="s">
        <v>101</v>
      </c>
      <c r="R28" s="179" t="s">
        <v>102</v>
      </c>
      <c r="S28" s="179" t="s">
        <v>103</v>
      </c>
      <c r="T28" s="179" t="s">
        <v>747</v>
      </c>
      <c r="U28" s="179" t="s">
        <v>105</v>
      </c>
      <c r="V28" s="182">
        <v>16</v>
      </c>
      <c r="W28" s="182">
        <v>33</v>
      </c>
      <c r="X28" s="179">
        <v>0.38</v>
      </c>
      <c r="Y28" s="182">
        <v>29</v>
      </c>
      <c r="Z28" s="182">
        <v>26</v>
      </c>
      <c r="AA28" s="179">
        <v>0.28999999999999998</v>
      </c>
      <c r="AB28" s="182"/>
      <c r="AC28" s="182"/>
      <c r="AD28" s="179"/>
      <c r="AE28" s="182"/>
      <c r="AF28" s="182"/>
      <c r="AG28" s="179"/>
      <c r="AH28" s="179" t="s">
        <v>98</v>
      </c>
      <c r="AI28" s="183">
        <v>73.2</v>
      </c>
      <c r="AJ28" s="179" t="s">
        <v>107</v>
      </c>
      <c r="AK28" s="179" t="s">
        <v>108</v>
      </c>
      <c r="AL28" s="179">
        <f t="shared" ref="AL28:AL66" si="4">P28</f>
        <v>1332</v>
      </c>
      <c r="AM28" s="179" t="s">
        <v>747</v>
      </c>
      <c r="AN28" s="179">
        <v>2</v>
      </c>
      <c r="AO28" s="179" t="s">
        <v>952</v>
      </c>
    </row>
    <row r="29" spans="1:41" s="184" customFormat="1" x14ac:dyDescent="0.3">
      <c r="A29" s="211" t="s">
        <v>1363</v>
      </c>
      <c r="B29" s="221" t="s">
        <v>1362</v>
      </c>
      <c r="C29" s="221" t="s">
        <v>1361</v>
      </c>
      <c r="D29" s="221">
        <v>9</v>
      </c>
      <c r="E29" s="221" t="s">
        <v>222</v>
      </c>
      <c r="F29" s="221" t="s">
        <v>1399</v>
      </c>
      <c r="G29" s="221" t="s">
        <v>233</v>
      </c>
      <c r="H29" s="221" t="s">
        <v>595</v>
      </c>
      <c r="I29" s="221" t="s">
        <v>1404</v>
      </c>
      <c r="J29" s="182" t="s">
        <v>579</v>
      </c>
      <c r="K29" s="179" t="s">
        <v>97</v>
      </c>
      <c r="L29" s="179" t="s">
        <v>98</v>
      </c>
      <c r="M29" s="179" t="s">
        <v>99</v>
      </c>
      <c r="N29" s="179">
        <v>4</v>
      </c>
      <c r="O29" s="179" t="s">
        <v>100</v>
      </c>
      <c r="P29" s="179">
        <v>1332</v>
      </c>
      <c r="Q29" s="179" t="s">
        <v>101</v>
      </c>
      <c r="R29" s="179" t="s">
        <v>102</v>
      </c>
      <c r="S29" s="179" t="s">
        <v>103</v>
      </c>
      <c r="T29" s="179" t="s">
        <v>747</v>
      </c>
      <c r="U29" s="179" t="s">
        <v>105</v>
      </c>
      <c r="V29" s="182">
        <v>16</v>
      </c>
      <c r="W29" s="182">
        <v>52</v>
      </c>
      <c r="X29" s="179">
        <v>0.28999999999999998</v>
      </c>
      <c r="Y29" s="182">
        <v>34</v>
      </c>
      <c r="Z29" s="182">
        <v>78</v>
      </c>
      <c r="AA29" s="179">
        <v>0.6</v>
      </c>
      <c r="AB29" s="182"/>
      <c r="AC29" s="182"/>
      <c r="AD29" s="179"/>
      <c r="AE29" s="182"/>
      <c r="AF29" s="182"/>
      <c r="AG29" s="179"/>
      <c r="AH29" s="179" t="s">
        <v>98</v>
      </c>
      <c r="AI29" s="183">
        <v>56.2</v>
      </c>
      <c r="AJ29" s="179" t="s">
        <v>107</v>
      </c>
      <c r="AK29" s="179" t="s">
        <v>108</v>
      </c>
      <c r="AL29" s="179">
        <f t="shared" si="4"/>
        <v>1332</v>
      </c>
      <c r="AM29" s="179" t="s">
        <v>747</v>
      </c>
      <c r="AN29" s="179">
        <v>3</v>
      </c>
      <c r="AO29" s="179" t="s">
        <v>952</v>
      </c>
    </row>
    <row r="30" spans="1:41" s="184" customFormat="1" x14ac:dyDescent="0.3">
      <c r="A30" s="211" t="s">
        <v>1363</v>
      </c>
      <c r="B30" s="221" t="s">
        <v>1362</v>
      </c>
      <c r="C30" s="221" t="s">
        <v>1361</v>
      </c>
      <c r="D30" s="221">
        <v>9</v>
      </c>
      <c r="E30" s="221" t="s">
        <v>222</v>
      </c>
      <c r="F30" s="221" t="s">
        <v>1399</v>
      </c>
      <c r="G30" s="221" t="s">
        <v>233</v>
      </c>
      <c r="H30" s="221" t="s">
        <v>595</v>
      </c>
      <c r="I30" s="221" t="s">
        <v>3242</v>
      </c>
      <c r="J30" s="182" t="s">
        <v>579</v>
      </c>
      <c r="K30" s="179" t="s">
        <v>97</v>
      </c>
      <c r="L30" s="179" t="s">
        <v>98</v>
      </c>
      <c r="M30" s="179" t="s">
        <v>99</v>
      </c>
      <c r="N30" s="179">
        <v>4</v>
      </c>
      <c r="O30" s="179" t="s">
        <v>100</v>
      </c>
      <c r="P30" s="179">
        <v>1332</v>
      </c>
      <c r="Q30" s="179" t="s">
        <v>101</v>
      </c>
      <c r="R30" s="179" t="s">
        <v>102</v>
      </c>
      <c r="S30" s="179" t="s">
        <v>103</v>
      </c>
      <c r="T30" s="179" t="s">
        <v>747</v>
      </c>
      <c r="U30" s="179" t="s">
        <v>105</v>
      </c>
      <c r="V30" s="182">
        <v>16</v>
      </c>
      <c r="W30" s="182">
        <v>52</v>
      </c>
      <c r="X30" s="179">
        <v>0.28999999999999998</v>
      </c>
      <c r="Y30" s="182">
        <v>34</v>
      </c>
      <c r="Z30" s="182">
        <v>78</v>
      </c>
      <c r="AA30" s="179">
        <v>0.6</v>
      </c>
      <c r="AB30" s="182"/>
      <c r="AC30" s="182"/>
      <c r="AD30" s="179"/>
      <c r="AE30" s="182"/>
      <c r="AF30" s="182"/>
      <c r="AG30" s="179"/>
      <c r="AH30" s="179" t="s">
        <v>98</v>
      </c>
      <c r="AI30" s="183">
        <v>56.2</v>
      </c>
      <c r="AJ30" s="179" t="s">
        <v>107</v>
      </c>
      <c r="AK30" s="179" t="s">
        <v>108</v>
      </c>
      <c r="AL30" s="179">
        <f t="shared" si="4"/>
        <v>1332</v>
      </c>
      <c r="AM30" s="179" t="s">
        <v>747</v>
      </c>
      <c r="AN30" s="179">
        <v>3</v>
      </c>
      <c r="AO30" s="179" t="s">
        <v>952</v>
      </c>
    </row>
    <row r="31" spans="1:41" s="184" customFormat="1" x14ac:dyDescent="0.3">
      <c r="A31" s="211" t="s">
        <v>1363</v>
      </c>
      <c r="B31" s="221" t="s">
        <v>4221</v>
      </c>
      <c r="C31" s="221" t="s">
        <v>1361</v>
      </c>
      <c r="D31" s="221">
        <v>9</v>
      </c>
      <c r="E31" s="221" t="s">
        <v>222</v>
      </c>
      <c r="F31" s="221" t="s">
        <v>4222</v>
      </c>
      <c r="G31" s="221" t="s">
        <v>233</v>
      </c>
      <c r="H31" s="221" t="s">
        <v>595</v>
      </c>
      <c r="I31" s="221" t="s">
        <v>4223</v>
      </c>
      <c r="J31" s="182" t="s">
        <v>579</v>
      </c>
      <c r="K31" s="179" t="s">
        <v>97</v>
      </c>
      <c r="L31" s="179" t="s">
        <v>98</v>
      </c>
      <c r="M31" s="179" t="s">
        <v>99</v>
      </c>
      <c r="N31" s="179">
        <v>4</v>
      </c>
      <c r="O31" s="179" t="s">
        <v>100</v>
      </c>
      <c r="P31" s="179">
        <v>1332</v>
      </c>
      <c r="Q31" s="179" t="s">
        <v>101</v>
      </c>
      <c r="R31" s="179" t="s">
        <v>102</v>
      </c>
      <c r="S31" s="179" t="s">
        <v>103</v>
      </c>
      <c r="T31" s="179" t="s">
        <v>747</v>
      </c>
      <c r="U31" s="179" t="s">
        <v>105</v>
      </c>
      <c r="V31" s="182">
        <v>16</v>
      </c>
      <c r="W31" s="182">
        <v>52</v>
      </c>
      <c r="X31" s="179">
        <v>0.28999999999999998</v>
      </c>
      <c r="Y31" s="182">
        <v>34</v>
      </c>
      <c r="Z31" s="182">
        <v>78</v>
      </c>
      <c r="AA31" s="179">
        <v>0.6</v>
      </c>
      <c r="AB31" s="182"/>
      <c r="AC31" s="182"/>
      <c r="AD31" s="179"/>
      <c r="AE31" s="182"/>
      <c r="AF31" s="182"/>
      <c r="AG31" s="179"/>
      <c r="AH31" s="179" t="s">
        <v>98</v>
      </c>
      <c r="AI31" s="183">
        <v>56.2</v>
      </c>
      <c r="AJ31" s="179" t="s">
        <v>107</v>
      </c>
      <c r="AK31" s="179" t="s">
        <v>108</v>
      </c>
      <c r="AL31" s="179">
        <f t="shared" si="4"/>
        <v>1332</v>
      </c>
      <c r="AM31" s="179" t="s">
        <v>747</v>
      </c>
      <c r="AN31" s="179">
        <v>3</v>
      </c>
      <c r="AO31" s="179" t="s">
        <v>952</v>
      </c>
    </row>
    <row r="32" spans="1:41" s="184" customFormat="1" x14ac:dyDescent="0.3">
      <c r="A32" s="211" t="s">
        <v>1363</v>
      </c>
      <c r="B32" s="221" t="s">
        <v>4221</v>
      </c>
      <c r="C32" s="221" t="s">
        <v>1361</v>
      </c>
      <c r="D32" s="221">
        <v>9</v>
      </c>
      <c r="E32" s="221" t="s">
        <v>222</v>
      </c>
      <c r="F32" s="221" t="s">
        <v>4222</v>
      </c>
      <c r="G32" s="221" t="s">
        <v>233</v>
      </c>
      <c r="H32" s="221" t="s">
        <v>595</v>
      </c>
      <c r="I32" s="221" t="s">
        <v>3242</v>
      </c>
      <c r="J32" s="182" t="s">
        <v>579</v>
      </c>
      <c r="K32" s="179" t="s">
        <v>97</v>
      </c>
      <c r="L32" s="179" t="s">
        <v>98</v>
      </c>
      <c r="M32" s="179" t="s">
        <v>99</v>
      </c>
      <c r="N32" s="179">
        <v>4</v>
      </c>
      <c r="O32" s="179" t="s">
        <v>100</v>
      </c>
      <c r="P32" s="179">
        <v>1332</v>
      </c>
      <c r="Q32" s="179" t="s">
        <v>101</v>
      </c>
      <c r="R32" s="179" t="s">
        <v>102</v>
      </c>
      <c r="S32" s="179" t="s">
        <v>103</v>
      </c>
      <c r="T32" s="179" t="s">
        <v>747</v>
      </c>
      <c r="U32" s="179" t="s">
        <v>105</v>
      </c>
      <c r="V32" s="182">
        <v>16</v>
      </c>
      <c r="W32" s="182">
        <v>52</v>
      </c>
      <c r="X32" s="179">
        <v>0.28999999999999998</v>
      </c>
      <c r="Y32" s="182">
        <v>34</v>
      </c>
      <c r="Z32" s="182">
        <v>78</v>
      </c>
      <c r="AA32" s="179">
        <v>0.6</v>
      </c>
      <c r="AB32" s="182"/>
      <c r="AC32" s="182"/>
      <c r="AD32" s="179"/>
      <c r="AE32" s="182"/>
      <c r="AF32" s="182"/>
      <c r="AG32" s="179"/>
      <c r="AH32" s="179" t="s">
        <v>98</v>
      </c>
      <c r="AI32" s="183">
        <v>56.2</v>
      </c>
      <c r="AJ32" s="179" t="s">
        <v>107</v>
      </c>
      <c r="AK32" s="179" t="s">
        <v>108</v>
      </c>
      <c r="AL32" s="179">
        <f t="shared" si="4"/>
        <v>1332</v>
      </c>
      <c r="AM32" s="179" t="s">
        <v>747</v>
      </c>
      <c r="AN32" s="179">
        <v>3</v>
      </c>
      <c r="AO32" s="179" t="s">
        <v>952</v>
      </c>
    </row>
    <row r="33" spans="1:41" s="184" customFormat="1" x14ac:dyDescent="0.3">
      <c r="A33" s="211" t="s">
        <v>1364</v>
      </c>
      <c r="B33" s="221" t="s">
        <v>1359</v>
      </c>
      <c r="C33" s="221" t="s">
        <v>1365</v>
      </c>
      <c r="D33" s="221">
        <v>9</v>
      </c>
      <c r="E33" s="221" t="s">
        <v>222</v>
      </c>
      <c r="F33" s="221" t="s">
        <v>1400</v>
      </c>
      <c r="G33" s="221" t="s">
        <v>233</v>
      </c>
      <c r="H33" s="221" t="s">
        <v>582</v>
      </c>
      <c r="I33" s="221" t="s">
        <v>1405</v>
      </c>
      <c r="J33" s="182" t="s">
        <v>579</v>
      </c>
      <c r="K33" s="179" t="s">
        <v>97</v>
      </c>
      <c r="L33" s="179" t="s">
        <v>98</v>
      </c>
      <c r="M33" s="179" t="s">
        <v>99</v>
      </c>
      <c r="N33" s="179">
        <v>4</v>
      </c>
      <c r="O33" s="179" t="s">
        <v>100</v>
      </c>
      <c r="P33" s="179">
        <v>1332</v>
      </c>
      <c r="Q33" s="179" t="s">
        <v>101</v>
      </c>
      <c r="R33" s="179" t="s">
        <v>102</v>
      </c>
      <c r="S33" s="179" t="s">
        <v>103</v>
      </c>
      <c r="T33" s="179" t="s">
        <v>747</v>
      </c>
      <c r="U33" s="179" t="s">
        <v>105</v>
      </c>
      <c r="V33" s="182">
        <v>16</v>
      </c>
      <c r="W33" s="182">
        <v>52</v>
      </c>
      <c r="X33" s="179">
        <v>0.28999999999999998</v>
      </c>
      <c r="Y33" s="182">
        <v>34</v>
      </c>
      <c r="Z33" s="182">
        <v>78</v>
      </c>
      <c r="AA33" s="179">
        <v>0.6</v>
      </c>
      <c r="AB33" s="182"/>
      <c r="AC33" s="182"/>
      <c r="AD33" s="179"/>
      <c r="AE33" s="182"/>
      <c r="AF33" s="182"/>
      <c r="AG33" s="179"/>
      <c r="AH33" s="179" t="s">
        <v>98</v>
      </c>
      <c r="AI33" s="183">
        <v>57.6</v>
      </c>
      <c r="AJ33" s="179" t="s">
        <v>107</v>
      </c>
      <c r="AK33" s="179" t="s">
        <v>108</v>
      </c>
      <c r="AL33" s="179">
        <f t="shared" si="4"/>
        <v>1332</v>
      </c>
      <c r="AM33" s="179" t="s">
        <v>747</v>
      </c>
      <c r="AN33" s="179">
        <v>3</v>
      </c>
      <c r="AO33" s="179" t="s">
        <v>952</v>
      </c>
    </row>
    <row r="34" spans="1:41" s="184" customFormat="1" x14ac:dyDescent="0.3">
      <c r="A34" s="211" t="s">
        <v>1364</v>
      </c>
      <c r="B34" s="221" t="s">
        <v>1359</v>
      </c>
      <c r="C34" s="221" t="s">
        <v>1365</v>
      </c>
      <c r="D34" s="221">
        <v>9</v>
      </c>
      <c r="E34" s="221" t="s">
        <v>222</v>
      </c>
      <c r="F34" s="221" t="s">
        <v>1400</v>
      </c>
      <c r="G34" s="221" t="s">
        <v>233</v>
      </c>
      <c r="H34" s="221" t="s">
        <v>583</v>
      </c>
      <c r="I34" s="221" t="s">
        <v>1409</v>
      </c>
      <c r="J34" s="182" t="s">
        <v>579</v>
      </c>
      <c r="K34" s="179" t="s">
        <v>97</v>
      </c>
      <c r="L34" s="179" t="s">
        <v>98</v>
      </c>
      <c r="M34" s="179" t="s">
        <v>99</v>
      </c>
      <c r="N34" s="179">
        <v>4</v>
      </c>
      <c r="O34" s="179" t="s">
        <v>100</v>
      </c>
      <c r="P34" s="179">
        <v>1332</v>
      </c>
      <c r="Q34" s="179" t="s">
        <v>101</v>
      </c>
      <c r="R34" s="179" t="s">
        <v>102</v>
      </c>
      <c r="S34" s="179" t="s">
        <v>103</v>
      </c>
      <c r="T34" s="179" t="s">
        <v>747</v>
      </c>
      <c r="U34" s="179" t="s">
        <v>105</v>
      </c>
      <c r="V34" s="182">
        <v>16</v>
      </c>
      <c r="W34" s="182">
        <v>52</v>
      </c>
      <c r="X34" s="179">
        <v>0.28999999999999998</v>
      </c>
      <c r="Y34" s="182">
        <v>34</v>
      </c>
      <c r="Z34" s="182">
        <v>78</v>
      </c>
      <c r="AA34" s="179">
        <v>0.6</v>
      </c>
      <c r="AB34" s="182"/>
      <c r="AC34" s="182"/>
      <c r="AD34" s="179"/>
      <c r="AE34" s="182"/>
      <c r="AF34" s="182"/>
      <c r="AG34" s="179"/>
      <c r="AH34" s="179" t="s">
        <v>98</v>
      </c>
      <c r="AI34" s="183">
        <v>57.6</v>
      </c>
      <c r="AJ34" s="179" t="s">
        <v>107</v>
      </c>
      <c r="AK34" s="179" t="s">
        <v>108</v>
      </c>
      <c r="AL34" s="179">
        <f t="shared" si="4"/>
        <v>1332</v>
      </c>
      <c r="AM34" s="179" t="s">
        <v>747</v>
      </c>
      <c r="AN34" s="179">
        <v>3</v>
      </c>
      <c r="AO34" s="179" t="s">
        <v>952</v>
      </c>
    </row>
    <row r="35" spans="1:41" s="184" customFormat="1" x14ac:dyDescent="0.3">
      <c r="A35" s="211" t="s">
        <v>1406</v>
      </c>
      <c r="B35" s="221" t="s">
        <v>1359</v>
      </c>
      <c r="C35" s="221" t="s">
        <v>1365</v>
      </c>
      <c r="D35" s="221">
        <v>9</v>
      </c>
      <c r="E35" s="221" t="s">
        <v>222</v>
      </c>
      <c r="F35" s="221" t="s">
        <v>1400</v>
      </c>
      <c r="G35" s="221" t="s">
        <v>233</v>
      </c>
      <c r="H35" s="221" t="s">
        <v>581</v>
      </c>
      <c r="I35" s="221" t="s">
        <v>1405</v>
      </c>
      <c r="J35" s="182" t="s">
        <v>579</v>
      </c>
      <c r="K35" s="179" t="s">
        <v>97</v>
      </c>
      <c r="L35" s="179" t="s">
        <v>98</v>
      </c>
      <c r="M35" s="179" t="s">
        <v>99</v>
      </c>
      <c r="N35" s="179">
        <v>4</v>
      </c>
      <c r="O35" s="179" t="s">
        <v>100</v>
      </c>
      <c r="P35" s="179">
        <v>1332</v>
      </c>
      <c r="Q35" s="179" t="s">
        <v>101</v>
      </c>
      <c r="R35" s="179" t="s">
        <v>102</v>
      </c>
      <c r="S35" s="179" t="s">
        <v>103</v>
      </c>
      <c r="T35" s="179" t="s">
        <v>747</v>
      </c>
      <c r="U35" s="179" t="s">
        <v>105</v>
      </c>
      <c r="V35" s="182">
        <v>16</v>
      </c>
      <c r="W35" s="182">
        <v>52</v>
      </c>
      <c r="X35" s="179">
        <v>0.28999999999999998</v>
      </c>
      <c r="Y35" s="182">
        <v>34</v>
      </c>
      <c r="Z35" s="182">
        <v>78</v>
      </c>
      <c r="AA35" s="179">
        <v>0.6</v>
      </c>
      <c r="AB35" s="182"/>
      <c r="AC35" s="182"/>
      <c r="AD35" s="179"/>
      <c r="AE35" s="182"/>
      <c r="AF35" s="182"/>
      <c r="AG35" s="179"/>
      <c r="AH35" s="179" t="s">
        <v>98</v>
      </c>
      <c r="AI35" s="183">
        <v>57.6</v>
      </c>
      <c r="AJ35" s="179" t="s">
        <v>107</v>
      </c>
      <c r="AK35" s="179" t="s">
        <v>108</v>
      </c>
      <c r="AL35" s="179">
        <f t="shared" si="4"/>
        <v>1332</v>
      </c>
      <c r="AM35" s="179" t="s">
        <v>747</v>
      </c>
      <c r="AN35" s="179">
        <v>3</v>
      </c>
      <c r="AO35" s="179" t="s">
        <v>952</v>
      </c>
    </row>
    <row r="36" spans="1:41" s="184" customFormat="1" x14ac:dyDescent="0.3">
      <c r="A36" s="211" t="s">
        <v>1364</v>
      </c>
      <c r="B36" s="221" t="s">
        <v>4224</v>
      </c>
      <c r="C36" s="221" t="s">
        <v>1365</v>
      </c>
      <c r="D36" s="221">
        <v>9</v>
      </c>
      <c r="E36" s="221" t="s">
        <v>222</v>
      </c>
      <c r="F36" s="221" t="s">
        <v>4225</v>
      </c>
      <c r="G36" s="221" t="s">
        <v>233</v>
      </c>
      <c r="H36" s="221" t="s">
        <v>582</v>
      </c>
      <c r="I36" s="221" t="s">
        <v>4226</v>
      </c>
      <c r="J36" s="182" t="s">
        <v>579</v>
      </c>
      <c r="K36" s="179" t="s">
        <v>97</v>
      </c>
      <c r="L36" s="179" t="s">
        <v>98</v>
      </c>
      <c r="M36" s="179" t="s">
        <v>99</v>
      </c>
      <c r="N36" s="179">
        <v>4</v>
      </c>
      <c r="O36" s="179" t="s">
        <v>100</v>
      </c>
      <c r="P36" s="179">
        <v>1332</v>
      </c>
      <c r="Q36" s="179" t="s">
        <v>101</v>
      </c>
      <c r="R36" s="179" t="s">
        <v>102</v>
      </c>
      <c r="S36" s="179" t="s">
        <v>103</v>
      </c>
      <c r="T36" s="179" t="s">
        <v>747</v>
      </c>
      <c r="U36" s="179" t="s">
        <v>105</v>
      </c>
      <c r="V36" s="182">
        <v>16</v>
      </c>
      <c r="W36" s="182">
        <v>52</v>
      </c>
      <c r="X36" s="179">
        <v>0.28999999999999998</v>
      </c>
      <c r="Y36" s="182">
        <v>34</v>
      </c>
      <c r="Z36" s="182">
        <v>78</v>
      </c>
      <c r="AA36" s="179">
        <v>0.6</v>
      </c>
      <c r="AB36" s="182"/>
      <c r="AC36" s="182"/>
      <c r="AD36" s="179"/>
      <c r="AE36" s="182"/>
      <c r="AF36" s="182"/>
      <c r="AG36" s="179"/>
      <c r="AH36" s="179" t="s">
        <v>98</v>
      </c>
      <c r="AI36" s="183">
        <v>57.6</v>
      </c>
      <c r="AJ36" s="179" t="s">
        <v>107</v>
      </c>
      <c r="AK36" s="179" t="s">
        <v>108</v>
      </c>
      <c r="AL36" s="179">
        <f t="shared" si="4"/>
        <v>1332</v>
      </c>
      <c r="AM36" s="179" t="s">
        <v>747</v>
      </c>
      <c r="AN36" s="179">
        <v>3</v>
      </c>
      <c r="AO36" s="179" t="s">
        <v>952</v>
      </c>
    </row>
    <row r="37" spans="1:41" s="184" customFormat="1" x14ac:dyDescent="0.3">
      <c r="A37" s="211" t="s">
        <v>1364</v>
      </c>
      <c r="B37" s="221" t="s">
        <v>4224</v>
      </c>
      <c r="C37" s="221" t="s">
        <v>1365</v>
      </c>
      <c r="D37" s="221">
        <v>9</v>
      </c>
      <c r="E37" s="221" t="s">
        <v>222</v>
      </c>
      <c r="F37" s="221" t="s">
        <v>4225</v>
      </c>
      <c r="G37" s="221" t="s">
        <v>233</v>
      </c>
      <c r="H37" s="221" t="s">
        <v>583</v>
      </c>
      <c r="I37" s="221" t="s">
        <v>4227</v>
      </c>
      <c r="J37" s="182" t="s">
        <v>579</v>
      </c>
      <c r="K37" s="179" t="s">
        <v>97</v>
      </c>
      <c r="L37" s="179" t="s">
        <v>98</v>
      </c>
      <c r="M37" s="179" t="s">
        <v>99</v>
      </c>
      <c r="N37" s="179">
        <v>4</v>
      </c>
      <c r="O37" s="179" t="s">
        <v>100</v>
      </c>
      <c r="P37" s="179">
        <v>1332</v>
      </c>
      <c r="Q37" s="179" t="s">
        <v>101</v>
      </c>
      <c r="R37" s="179" t="s">
        <v>102</v>
      </c>
      <c r="S37" s="179" t="s">
        <v>103</v>
      </c>
      <c r="T37" s="179" t="s">
        <v>747</v>
      </c>
      <c r="U37" s="179" t="s">
        <v>105</v>
      </c>
      <c r="V37" s="182">
        <v>16</v>
      </c>
      <c r="W37" s="182">
        <v>52</v>
      </c>
      <c r="X37" s="179">
        <v>0.28999999999999998</v>
      </c>
      <c r="Y37" s="182">
        <v>34</v>
      </c>
      <c r="Z37" s="182">
        <v>78</v>
      </c>
      <c r="AA37" s="179">
        <v>0.6</v>
      </c>
      <c r="AB37" s="182"/>
      <c r="AC37" s="182"/>
      <c r="AD37" s="179"/>
      <c r="AE37" s="182"/>
      <c r="AF37" s="182"/>
      <c r="AG37" s="179"/>
      <c r="AH37" s="179" t="s">
        <v>98</v>
      </c>
      <c r="AI37" s="183">
        <v>57.6</v>
      </c>
      <c r="AJ37" s="179" t="s">
        <v>107</v>
      </c>
      <c r="AK37" s="179" t="s">
        <v>108</v>
      </c>
      <c r="AL37" s="179">
        <f t="shared" si="4"/>
        <v>1332</v>
      </c>
      <c r="AM37" s="179" t="s">
        <v>747</v>
      </c>
      <c r="AN37" s="179">
        <v>3</v>
      </c>
      <c r="AO37" s="179" t="s">
        <v>952</v>
      </c>
    </row>
    <row r="38" spans="1:41" s="184" customFormat="1" x14ac:dyDescent="0.3">
      <c r="A38" s="211" t="s">
        <v>1406</v>
      </c>
      <c r="B38" s="221" t="s">
        <v>4224</v>
      </c>
      <c r="C38" s="221" t="s">
        <v>1365</v>
      </c>
      <c r="D38" s="221">
        <v>9</v>
      </c>
      <c r="E38" s="221" t="s">
        <v>222</v>
      </c>
      <c r="F38" s="221" t="s">
        <v>4225</v>
      </c>
      <c r="G38" s="221" t="s">
        <v>233</v>
      </c>
      <c r="H38" s="221" t="s">
        <v>581</v>
      </c>
      <c r="I38" s="221" t="s">
        <v>4226</v>
      </c>
      <c r="J38" s="182" t="s">
        <v>579</v>
      </c>
      <c r="K38" s="179" t="s">
        <v>97</v>
      </c>
      <c r="L38" s="179" t="s">
        <v>98</v>
      </c>
      <c r="M38" s="179" t="s">
        <v>99</v>
      </c>
      <c r="N38" s="179">
        <v>4</v>
      </c>
      <c r="O38" s="179" t="s">
        <v>100</v>
      </c>
      <c r="P38" s="179">
        <v>1332</v>
      </c>
      <c r="Q38" s="179" t="s">
        <v>101</v>
      </c>
      <c r="R38" s="179" t="s">
        <v>102</v>
      </c>
      <c r="S38" s="179" t="s">
        <v>103</v>
      </c>
      <c r="T38" s="179" t="s">
        <v>747</v>
      </c>
      <c r="U38" s="179" t="s">
        <v>105</v>
      </c>
      <c r="V38" s="182">
        <v>16</v>
      </c>
      <c r="W38" s="182">
        <v>52</v>
      </c>
      <c r="X38" s="179">
        <v>0.28999999999999998</v>
      </c>
      <c r="Y38" s="182">
        <v>34</v>
      </c>
      <c r="Z38" s="182">
        <v>78</v>
      </c>
      <c r="AA38" s="179">
        <v>0.6</v>
      </c>
      <c r="AB38" s="182"/>
      <c r="AC38" s="182"/>
      <c r="AD38" s="179"/>
      <c r="AE38" s="182"/>
      <c r="AF38" s="182"/>
      <c r="AG38" s="179"/>
      <c r="AH38" s="179" t="s">
        <v>98</v>
      </c>
      <c r="AI38" s="183">
        <v>57.6</v>
      </c>
      <c r="AJ38" s="179" t="s">
        <v>107</v>
      </c>
      <c r="AK38" s="179" t="s">
        <v>108</v>
      </c>
      <c r="AL38" s="179">
        <f t="shared" si="4"/>
        <v>1332</v>
      </c>
      <c r="AM38" s="179" t="s">
        <v>747</v>
      </c>
      <c r="AN38" s="179">
        <v>3</v>
      </c>
      <c r="AO38" s="179" t="s">
        <v>952</v>
      </c>
    </row>
    <row r="39" spans="1:41" s="184" customFormat="1" x14ac:dyDescent="0.3">
      <c r="A39" s="211" t="s">
        <v>1367</v>
      </c>
      <c r="B39" s="221" t="s">
        <v>1360</v>
      </c>
      <c r="C39" s="221" t="s">
        <v>1366</v>
      </c>
      <c r="D39" s="221">
        <v>9</v>
      </c>
      <c r="E39" s="221" t="s">
        <v>222</v>
      </c>
      <c r="F39" s="221" t="s">
        <v>1401</v>
      </c>
      <c r="G39" s="221" t="s">
        <v>233</v>
      </c>
      <c r="H39" s="221" t="s">
        <v>582</v>
      </c>
      <c r="I39" s="221" t="s">
        <v>1407</v>
      </c>
      <c r="J39" s="182" t="s">
        <v>579</v>
      </c>
      <c r="K39" s="179" t="s">
        <v>97</v>
      </c>
      <c r="L39" s="179" t="s">
        <v>98</v>
      </c>
      <c r="M39" s="179" t="s">
        <v>99</v>
      </c>
      <c r="N39" s="179">
        <v>4</v>
      </c>
      <c r="O39" s="179" t="s">
        <v>100</v>
      </c>
      <c r="P39" s="179">
        <v>1332</v>
      </c>
      <c r="Q39" s="179" t="s">
        <v>101</v>
      </c>
      <c r="R39" s="179" t="s">
        <v>102</v>
      </c>
      <c r="S39" s="179" t="s">
        <v>103</v>
      </c>
      <c r="T39" s="179" t="s">
        <v>747</v>
      </c>
      <c r="U39" s="179" t="s">
        <v>105</v>
      </c>
      <c r="V39" s="182">
        <v>16</v>
      </c>
      <c r="W39" s="182">
        <v>60</v>
      </c>
      <c r="X39" s="179">
        <v>0.94</v>
      </c>
      <c r="Y39" s="182">
        <v>26</v>
      </c>
      <c r="Z39" s="182">
        <v>80</v>
      </c>
      <c r="AA39" s="179">
        <v>0.76</v>
      </c>
      <c r="AB39" s="182"/>
      <c r="AC39" s="182"/>
      <c r="AD39" s="179"/>
      <c r="AE39" s="182"/>
      <c r="AF39" s="182"/>
      <c r="AG39" s="179"/>
      <c r="AH39" s="179" t="s">
        <v>98</v>
      </c>
      <c r="AI39" s="183">
        <v>72</v>
      </c>
      <c r="AJ39" s="179" t="s">
        <v>107</v>
      </c>
      <c r="AK39" s="179" t="s">
        <v>108</v>
      </c>
      <c r="AL39" s="179">
        <f t="shared" si="4"/>
        <v>1332</v>
      </c>
      <c r="AM39" s="179" t="s">
        <v>747</v>
      </c>
      <c r="AN39" s="179">
        <v>3</v>
      </c>
      <c r="AO39" s="179" t="s">
        <v>952</v>
      </c>
    </row>
    <row r="40" spans="1:41" s="184" customFormat="1" x14ac:dyDescent="0.3">
      <c r="A40" s="211" t="s">
        <v>1367</v>
      </c>
      <c r="B40" s="221" t="s">
        <v>1360</v>
      </c>
      <c r="C40" s="221" t="s">
        <v>1366</v>
      </c>
      <c r="D40" s="221">
        <v>9</v>
      </c>
      <c r="E40" s="221" t="s">
        <v>222</v>
      </c>
      <c r="F40" s="221" t="s">
        <v>1401</v>
      </c>
      <c r="G40" s="221" t="s">
        <v>233</v>
      </c>
      <c r="H40" s="221" t="s">
        <v>583</v>
      </c>
      <c r="I40" s="221" t="s">
        <v>1410</v>
      </c>
      <c r="J40" s="182" t="s">
        <v>579</v>
      </c>
      <c r="K40" s="179" t="s">
        <v>97</v>
      </c>
      <c r="L40" s="179" t="s">
        <v>98</v>
      </c>
      <c r="M40" s="179" t="s">
        <v>99</v>
      </c>
      <c r="N40" s="179">
        <v>4</v>
      </c>
      <c r="O40" s="179" t="s">
        <v>100</v>
      </c>
      <c r="P40" s="179">
        <v>1332</v>
      </c>
      <c r="Q40" s="179" t="s">
        <v>101</v>
      </c>
      <c r="R40" s="179" t="s">
        <v>102</v>
      </c>
      <c r="S40" s="179" t="s">
        <v>103</v>
      </c>
      <c r="T40" s="179" t="s">
        <v>747</v>
      </c>
      <c r="U40" s="179" t="s">
        <v>105</v>
      </c>
      <c r="V40" s="182">
        <v>16</v>
      </c>
      <c r="W40" s="182">
        <v>60</v>
      </c>
      <c r="X40" s="179">
        <v>0.94</v>
      </c>
      <c r="Y40" s="182">
        <v>26</v>
      </c>
      <c r="Z40" s="182">
        <v>80</v>
      </c>
      <c r="AA40" s="179">
        <v>0.76</v>
      </c>
      <c r="AB40" s="182"/>
      <c r="AC40" s="182"/>
      <c r="AD40" s="179"/>
      <c r="AE40" s="182"/>
      <c r="AF40" s="182"/>
      <c r="AG40" s="179"/>
      <c r="AH40" s="179" t="s">
        <v>98</v>
      </c>
      <c r="AI40" s="183">
        <v>72</v>
      </c>
      <c r="AJ40" s="179" t="s">
        <v>107</v>
      </c>
      <c r="AK40" s="179" t="s">
        <v>108</v>
      </c>
      <c r="AL40" s="179">
        <f t="shared" si="4"/>
        <v>1332</v>
      </c>
      <c r="AM40" s="179" t="s">
        <v>747</v>
      </c>
      <c r="AN40" s="179">
        <v>3</v>
      </c>
      <c r="AO40" s="179" t="s">
        <v>952</v>
      </c>
    </row>
    <row r="41" spans="1:41" s="184" customFormat="1" x14ac:dyDescent="0.3">
      <c r="A41" s="211" t="s">
        <v>1408</v>
      </c>
      <c r="B41" s="221" t="s">
        <v>1360</v>
      </c>
      <c r="C41" s="221" t="s">
        <v>1366</v>
      </c>
      <c r="D41" s="221">
        <v>9</v>
      </c>
      <c r="E41" s="221" t="s">
        <v>222</v>
      </c>
      <c r="F41" s="221" t="s">
        <v>1401</v>
      </c>
      <c r="G41" s="221" t="s">
        <v>233</v>
      </c>
      <c r="H41" s="221" t="s">
        <v>581</v>
      </c>
      <c r="I41" s="221" t="s">
        <v>1407</v>
      </c>
      <c r="J41" s="182" t="s">
        <v>579</v>
      </c>
      <c r="K41" s="179" t="s">
        <v>97</v>
      </c>
      <c r="L41" s="179" t="s">
        <v>98</v>
      </c>
      <c r="M41" s="179" t="s">
        <v>99</v>
      </c>
      <c r="N41" s="179">
        <v>4</v>
      </c>
      <c r="O41" s="179" t="s">
        <v>100</v>
      </c>
      <c r="P41" s="179">
        <v>1332</v>
      </c>
      <c r="Q41" s="179" t="s">
        <v>101</v>
      </c>
      <c r="R41" s="179" t="s">
        <v>102</v>
      </c>
      <c r="S41" s="179" t="s">
        <v>103</v>
      </c>
      <c r="T41" s="179" t="s">
        <v>747</v>
      </c>
      <c r="U41" s="179" t="s">
        <v>105</v>
      </c>
      <c r="V41" s="182">
        <v>16</v>
      </c>
      <c r="W41" s="182">
        <v>60</v>
      </c>
      <c r="X41" s="179">
        <v>0.94</v>
      </c>
      <c r="Y41" s="182">
        <v>26</v>
      </c>
      <c r="Z41" s="182">
        <v>80</v>
      </c>
      <c r="AA41" s="179">
        <v>0.76</v>
      </c>
      <c r="AB41" s="182"/>
      <c r="AC41" s="182"/>
      <c r="AD41" s="179"/>
      <c r="AE41" s="182"/>
      <c r="AF41" s="182"/>
      <c r="AG41" s="179"/>
      <c r="AH41" s="179" t="s">
        <v>98</v>
      </c>
      <c r="AI41" s="183">
        <v>56.3</v>
      </c>
      <c r="AJ41" s="179" t="s">
        <v>107</v>
      </c>
      <c r="AK41" s="179" t="s">
        <v>108</v>
      </c>
      <c r="AL41" s="179">
        <f t="shared" si="4"/>
        <v>1332</v>
      </c>
      <c r="AM41" s="179" t="s">
        <v>747</v>
      </c>
      <c r="AN41" s="179">
        <v>3</v>
      </c>
      <c r="AO41" s="179" t="s">
        <v>952</v>
      </c>
    </row>
    <row r="42" spans="1:41" s="184" customFormat="1" x14ac:dyDescent="0.3">
      <c r="A42" s="211" t="s">
        <v>1367</v>
      </c>
      <c r="B42" s="221" t="s">
        <v>4228</v>
      </c>
      <c r="C42" s="221" t="s">
        <v>1366</v>
      </c>
      <c r="D42" s="221">
        <v>9</v>
      </c>
      <c r="E42" s="221" t="s">
        <v>222</v>
      </c>
      <c r="F42" s="221" t="s">
        <v>4229</v>
      </c>
      <c r="G42" s="221" t="s">
        <v>233</v>
      </c>
      <c r="H42" s="221" t="s">
        <v>582</v>
      </c>
      <c r="I42" s="221" t="s">
        <v>4230</v>
      </c>
      <c r="J42" s="182" t="s">
        <v>579</v>
      </c>
      <c r="K42" s="179" t="s">
        <v>97</v>
      </c>
      <c r="L42" s="179" t="s">
        <v>98</v>
      </c>
      <c r="M42" s="179" t="s">
        <v>99</v>
      </c>
      <c r="N42" s="179">
        <v>4</v>
      </c>
      <c r="O42" s="179" t="s">
        <v>100</v>
      </c>
      <c r="P42" s="179">
        <v>1332</v>
      </c>
      <c r="Q42" s="179" t="s">
        <v>101</v>
      </c>
      <c r="R42" s="179" t="s">
        <v>102</v>
      </c>
      <c r="S42" s="179" t="s">
        <v>103</v>
      </c>
      <c r="T42" s="179" t="s">
        <v>747</v>
      </c>
      <c r="U42" s="179" t="s">
        <v>105</v>
      </c>
      <c r="V42" s="182">
        <v>16</v>
      </c>
      <c r="W42" s="182">
        <v>60</v>
      </c>
      <c r="X42" s="179">
        <v>0.94</v>
      </c>
      <c r="Y42" s="182">
        <v>26</v>
      </c>
      <c r="Z42" s="182">
        <v>80</v>
      </c>
      <c r="AA42" s="179">
        <v>0.76</v>
      </c>
      <c r="AB42" s="182"/>
      <c r="AC42" s="182"/>
      <c r="AD42" s="179"/>
      <c r="AE42" s="182"/>
      <c r="AF42" s="182"/>
      <c r="AG42" s="179"/>
      <c r="AH42" s="179" t="s">
        <v>98</v>
      </c>
      <c r="AI42" s="183">
        <v>72</v>
      </c>
      <c r="AJ42" s="179" t="s">
        <v>107</v>
      </c>
      <c r="AK42" s="179" t="s">
        <v>108</v>
      </c>
      <c r="AL42" s="179">
        <f t="shared" si="4"/>
        <v>1332</v>
      </c>
      <c r="AM42" s="179" t="s">
        <v>747</v>
      </c>
      <c r="AN42" s="179">
        <v>3</v>
      </c>
      <c r="AO42" s="179" t="s">
        <v>952</v>
      </c>
    </row>
    <row r="43" spans="1:41" s="184" customFormat="1" x14ac:dyDescent="0.3">
      <c r="A43" s="211" t="s">
        <v>1367</v>
      </c>
      <c r="B43" s="221" t="s">
        <v>4228</v>
      </c>
      <c r="C43" s="221" t="s">
        <v>1366</v>
      </c>
      <c r="D43" s="221">
        <v>9</v>
      </c>
      <c r="E43" s="221" t="s">
        <v>222</v>
      </c>
      <c r="F43" s="221" t="s">
        <v>4229</v>
      </c>
      <c r="G43" s="221" t="s">
        <v>233</v>
      </c>
      <c r="H43" s="221" t="s">
        <v>583</v>
      </c>
      <c r="I43" s="221" t="s">
        <v>4231</v>
      </c>
      <c r="J43" s="182" t="s">
        <v>579</v>
      </c>
      <c r="K43" s="179" t="s">
        <v>97</v>
      </c>
      <c r="L43" s="179" t="s">
        <v>98</v>
      </c>
      <c r="M43" s="179" t="s">
        <v>99</v>
      </c>
      <c r="N43" s="179">
        <v>4</v>
      </c>
      <c r="O43" s="179" t="s">
        <v>100</v>
      </c>
      <c r="P43" s="179">
        <v>1332</v>
      </c>
      <c r="Q43" s="179" t="s">
        <v>101</v>
      </c>
      <c r="R43" s="179" t="s">
        <v>102</v>
      </c>
      <c r="S43" s="179" t="s">
        <v>103</v>
      </c>
      <c r="T43" s="179" t="s">
        <v>747</v>
      </c>
      <c r="U43" s="179" t="s">
        <v>105</v>
      </c>
      <c r="V43" s="182">
        <v>16</v>
      </c>
      <c r="W43" s="182">
        <v>60</v>
      </c>
      <c r="X43" s="179">
        <v>0.94</v>
      </c>
      <c r="Y43" s="182">
        <v>26</v>
      </c>
      <c r="Z43" s="182">
        <v>80</v>
      </c>
      <c r="AA43" s="179">
        <v>0.76</v>
      </c>
      <c r="AB43" s="182"/>
      <c r="AC43" s="182"/>
      <c r="AD43" s="179"/>
      <c r="AE43" s="182"/>
      <c r="AF43" s="182"/>
      <c r="AG43" s="179"/>
      <c r="AH43" s="179" t="s">
        <v>98</v>
      </c>
      <c r="AI43" s="183">
        <v>72</v>
      </c>
      <c r="AJ43" s="179" t="s">
        <v>107</v>
      </c>
      <c r="AK43" s="179" t="s">
        <v>108</v>
      </c>
      <c r="AL43" s="179">
        <f t="shared" si="4"/>
        <v>1332</v>
      </c>
      <c r="AM43" s="179" t="s">
        <v>747</v>
      </c>
      <c r="AN43" s="179">
        <v>3</v>
      </c>
      <c r="AO43" s="179" t="s">
        <v>952</v>
      </c>
    </row>
    <row r="44" spans="1:41" s="184" customFormat="1" x14ac:dyDescent="0.3">
      <c r="A44" s="211" t="s">
        <v>1408</v>
      </c>
      <c r="B44" s="221" t="s">
        <v>4228</v>
      </c>
      <c r="C44" s="221" t="s">
        <v>1366</v>
      </c>
      <c r="D44" s="221">
        <v>9</v>
      </c>
      <c r="E44" s="221" t="s">
        <v>222</v>
      </c>
      <c r="F44" s="221" t="s">
        <v>4229</v>
      </c>
      <c r="G44" s="221" t="s">
        <v>233</v>
      </c>
      <c r="H44" s="221" t="s">
        <v>581</v>
      </c>
      <c r="I44" s="221" t="s">
        <v>4230</v>
      </c>
      <c r="J44" s="182" t="s">
        <v>579</v>
      </c>
      <c r="K44" s="179" t="s">
        <v>97</v>
      </c>
      <c r="L44" s="179" t="s">
        <v>98</v>
      </c>
      <c r="M44" s="179" t="s">
        <v>99</v>
      </c>
      <c r="N44" s="179">
        <v>4</v>
      </c>
      <c r="O44" s="179" t="s">
        <v>100</v>
      </c>
      <c r="P44" s="179">
        <v>1332</v>
      </c>
      <c r="Q44" s="179" t="s">
        <v>101</v>
      </c>
      <c r="R44" s="179" t="s">
        <v>102</v>
      </c>
      <c r="S44" s="179" t="s">
        <v>103</v>
      </c>
      <c r="T44" s="179" t="s">
        <v>747</v>
      </c>
      <c r="U44" s="179" t="s">
        <v>105</v>
      </c>
      <c r="V44" s="182">
        <v>16</v>
      </c>
      <c r="W44" s="182">
        <v>60</v>
      </c>
      <c r="X44" s="179">
        <v>0.94</v>
      </c>
      <c r="Y44" s="182">
        <v>26</v>
      </c>
      <c r="Z44" s="182">
        <v>80</v>
      </c>
      <c r="AA44" s="179">
        <v>0.76</v>
      </c>
      <c r="AB44" s="182"/>
      <c r="AC44" s="182"/>
      <c r="AD44" s="179"/>
      <c r="AE44" s="182"/>
      <c r="AF44" s="182"/>
      <c r="AG44" s="179"/>
      <c r="AH44" s="179" t="s">
        <v>98</v>
      </c>
      <c r="AI44" s="183">
        <v>56.3</v>
      </c>
      <c r="AJ44" s="179" t="s">
        <v>107</v>
      </c>
      <c r="AK44" s="179" t="s">
        <v>108</v>
      </c>
      <c r="AL44" s="179">
        <f t="shared" si="4"/>
        <v>1332</v>
      </c>
      <c r="AM44" s="179" t="s">
        <v>747</v>
      </c>
      <c r="AN44" s="179">
        <v>3</v>
      </c>
      <c r="AO44" s="179" t="s">
        <v>952</v>
      </c>
    </row>
    <row r="45" spans="1:41" s="184" customFormat="1" x14ac:dyDescent="0.3">
      <c r="A45" s="211" t="s">
        <v>1364</v>
      </c>
      <c r="B45" s="221" t="s">
        <v>1614</v>
      </c>
      <c r="C45" s="221" t="s">
        <v>1612</v>
      </c>
      <c r="D45" s="221">
        <v>9</v>
      </c>
      <c r="E45" s="221" t="s">
        <v>222</v>
      </c>
      <c r="F45" s="221" t="s">
        <v>4232</v>
      </c>
      <c r="G45" s="221" t="s">
        <v>233</v>
      </c>
      <c r="H45" s="221" t="s">
        <v>582</v>
      </c>
      <c r="I45" s="221" t="s">
        <v>1616</v>
      </c>
      <c r="J45" s="182" t="s">
        <v>587</v>
      </c>
      <c r="K45" s="179" t="s">
        <v>97</v>
      </c>
      <c r="L45" s="179" t="s">
        <v>98</v>
      </c>
      <c r="M45" s="179" t="s">
        <v>99</v>
      </c>
      <c r="N45" s="179">
        <v>4</v>
      </c>
      <c r="O45" s="179" t="s">
        <v>100</v>
      </c>
      <c r="P45" s="179">
        <v>1332</v>
      </c>
      <c r="Q45" s="179" t="s">
        <v>101</v>
      </c>
      <c r="R45" s="179" t="s">
        <v>102</v>
      </c>
      <c r="S45" s="179" t="s">
        <v>103</v>
      </c>
      <c r="T45" s="179" t="s">
        <v>747</v>
      </c>
      <c r="U45" s="179" t="s">
        <v>105</v>
      </c>
      <c r="V45" s="182">
        <v>10</v>
      </c>
      <c r="W45" s="182">
        <v>106</v>
      </c>
      <c r="X45" s="179">
        <v>1</v>
      </c>
      <c r="Y45" s="182">
        <v>16</v>
      </c>
      <c r="Z45" s="182">
        <v>145</v>
      </c>
      <c r="AA45" s="179">
        <v>0.28999999999999998</v>
      </c>
      <c r="AB45" s="182"/>
      <c r="AC45" s="182"/>
      <c r="AD45" s="179"/>
      <c r="AE45" s="182"/>
      <c r="AF45" s="182"/>
      <c r="AG45" s="179"/>
      <c r="AH45" s="179" t="s">
        <v>98</v>
      </c>
      <c r="AI45" s="183">
        <v>57.4</v>
      </c>
      <c r="AJ45" s="179" t="s">
        <v>107</v>
      </c>
      <c r="AK45" s="179" t="s">
        <v>108</v>
      </c>
      <c r="AL45" s="179">
        <f t="shared" si="4"/>
        <v>1332</v>
      </c>
      <c r="AM45" s="179" t="s">
        <v>747</v>
      </c>
      <c r="AN45" s="179">
        <v>4</v>
      </c>
      <c r="AO45" s="179" t="s">
        <v>952</v>
      </c>
    </row>
    <row r="46" spans="1:41" s="184" customFormat="1" x14ac:dyDescent="0.3">
      <c r="A46" s="211" t="s">
        <v>1406</v>
      </c>
      <c r="B46" s="221" t="s">
        <v>1614</v>
      </c>
      <c r="C46" s="221" t="s">
        <v>1612</v>
      </c>
      <c r="D46" s="221">
        <v>9</v>
      </c>
      <c r="E46" s="221" t="s">
        <v>222</v>
      </c>
      <c r="F46" s="221" t="s">
        <v>4232</v>
      </c>
      <c r="G46" s="221" t="s">
        <v>233</v>
      </c>
      <c r="H46" s="221" t="s">
        <v>581</v>
      </c>
      <c r="I46" s="221" t="s">
        <v>1616</v>
      </c>
      <c r="J46" s="182" t="s">
        <v>587</v>
      </c>
      <c r="K46" s="179" t="s">
        <v>97</v>
      </c>
      <c r="L46" s="179" t="s">
        <v>98</v>
      </c>
      <c r="M46" s="179" t="s">
        <v>99</v>
      </c>
      <c r="N46" s="179">
        <v>4</v>
      </c>
      <c r="O46" s="179" t="s">
        <v>100</v>
      </c>
      <c r="P46" s="179">
        <v>1332</v>
      </c>
      <c r="Q46" s="179" t="s">
        <v>101</v>
      </c>
      <c r="R46" s="179" t="s">
        <v>102</v>
      </c>
      <c r="S46" s="179" t="s">
        <v>103</v>
      </c>
      <c r="T46" s="179" t="s">
        <v>747</v>
      </c>
      <c r="U46" s="179" t="s">
        <v>105</v>
      </c>
      <c r="V46" s="182">
        <v>10</v>
      </c>
      <c r="W46" s="182">
        <v>106</v>
      </c>
      <c r="X46" s="179">
        <v>1</v>
      </c>
      <c r="Y46" s="182">
        <v>16</v>
      </c>
      <c r="Z46" s="182">
        <v>145</v>
      </c>
      <c r="AA46" s="179">
        <v>0.28999999999999998</v>
      </c>
      <c r="AB46" s="182"/>
      <c r="AC46" s="182"/>
      <c r="AD46" s="179"/>
      <c r="AE46" s="182"/>
      <c r="AF46" s="182"/>
      <c r="AG46" s="179"/>
      <c r="AH46" s="179" t="s">
        <v>98</v>
      </c>
      <c r="AI46" s="183">
        <v>57.4</v>
      </c>
      <c r="AJ46" s="179" t="s">
        <v>107</v>
      </c>
      <c r="AK46" s="179" t="s">
        <v>108</v>
      </c>
      <c r="AL46" s="179">
        <f>P46</f>
        <v>1332</v>
      </c>
      <c r="AM46" s="179" t="s">
        <v>747</v>
      </c>
      <c r="AN46" s="179">
        <v>4</v>
      </c>
      <c r="AO46" s="179" t="s">
        <v>952</v>
      </c>
    </row>
    <row r="47" spans="1:41" s="184" customFormat="1" x14ac:dyDescent="0.3">
      <c r="A47" s="211" t="s">
        <v>1364</v>
      </c>
      <c r="B47" s="221" t="s">
        <v>1614</v>
      </c>
      <c r="C47" s="221" t="s">
        <v>1612</v>
      </c>
      <c r="D47" s="221">
        <v>9</v>
      </c>
      <c r="E47" s="221" t="s">
        <v>222</v>
      </c>
      <c r="F47" s="221" t="s">
        <v>4232</v>
      </c>
      <c r="G47" s="221" t="s">
        <v>233</v>
      </c>
      <c r="H47" s="221" t="s">
        <v>583</v>
      </c>
      <c r="I47" s="221" t="s">
        <v>1617</v>
      </c>
      <c r="J47" s="182" t="s">
        <v>587</v>
      </c>
      <c r="K47" s="179" t="s">
        <v>97</v>
      </c>
      <c r="L47" s="179" t="s">
        <v>98</v>
      </c>
      <c r="M47" s="179" t="s">
        <v>99</v>
      </c>
      <c r="N47" s="179">
        <v>4</v>
      </c>
      <c r="O47" s="179" t="s">
        <v>100</v>
      </c>
      <c r="P47" s="179">
        <v>1332</v>
      </c>
      <c r="Q47" s="179" t="s">
        <v>101</v>
      </c>
      <c r="R47" s="179" t="s">
        <v>102</v>
      </c>
      <c r="S47" s="179" t="s">
        <v>103</v>
      </c>
      <c r="T47" s="179" t="s">
        <v>747</v>
      </c>
      <c r="U47" s="179" t="s">
        <v>105</v>
      </c>
      <c r="V47" s="182">
        <v>10</v>
      </c>
      <c r="W47" s="182">
        <v>106</v>
      </c>
      <c r="X47" s="179">
        <v>1</v>
      </c>
      <c r="Y47" s="182">
        <v>16</v>
      </c>
      <c r="Z47" s="182">
        <v>145</v>
      </c>
      <c r="AA47" s="179">
        <v>0.28999999999999998</v>
      </c>
      <c r="AB47" s="182"/>
      <c r="AC47" s="182"/>
      <c r="AD47" s="179"/>
      <c r="AE47" s="182"/>
      <c r="AF47" s="182"/>
      <c r="AG47" s="179"/>
      <c r="AH47" s="179" t="s">
        <v>98</v>
      </c>
      <c r="AI47" s="183">
        <v>57.4</v>
      </c>
      <c r="AJ47" s="179" t="s">
        <v>107</v>
      </c>
      <c r="AK47" s="179" t="s">
        <v>108</v>
      </c>
      <c r="AL47" s="179">
        <f t="shared" si="4"/>
        <v>1332</v>
      </c>
      <c r="AM47" s="179" t="s">
        <v>747</v>
      </c>
      <c r="AN47" s="179">
        <v>4</v>
      </c>
      <c r="AO47" s="179" t="s">
        <v>952</v>
      </c>
    </row>
    <row r="48" spans="1:41" s="184" customFormat="1" x14ac:dyDescent="0.3">
      <c r="A48" s="211" t="s">
        <v>1364</v>
      </c>
      <c r="B48" s="221" t="s">
        <v>1614</v>
      </c>
      <c r="C48" s="221" t="s">
        <v>1612</v>
      </c>
      <c r="D48" s="221">
        <v>9</v>
      </c>
      <c r="E48" s="221" t="s">
        <v>222</v>
      </c>
      <c r="F48" s="221" t="s">
        <v>4232</v>
      </c>
      <c r="G48" s="221" t="s">
        <v>233</v>
      </c>
      <c r="H48" s="221" t="s">
        <v>582</v>
      </c>
      <c r="I48" s="221" t="s">
        <v>1618</v>
      </c>
      <c r="J48" s="182" t="s">
        <v>587</v>
      </c>
      <c r="K48" s="179" t="s">
        <v>97</v>
      </c>
      <c r="L48" s="179" t="s">
        <v>98</v>
      </c>
      <c r="M48" s="179" t="s">
        <v>99</v>
      </c>
      <c r="N48" s="179">
        <v>4</v>
      </c>
      <c r="O48" s="179" t="s">
        <v>100</v>
      </c>
      <c r="P48" s="179">
        <v>1332</v>
      </c>
      <c r="Q48" s="179" t="s">
        <v>101</v>
      </c>
      <c r="R48" s="179" t="s">
        <v>102</v>
      </c>
      <c r="S48" s="179" t="s">
        <v>103</v>
      </c>
      <c r="T48" s="179" t="s">
        <v>747</v>
      </c>
      <c r="U48" s="179" t="s">
        <v>105</v>
      </c>
      <c r="V48" s="182">
        <v>10</v>
      </c>
      <c r="W48" s="182">
        <v>106</v>
      </c>
      <c r="X48" s="179">
        <v>1</v>
      </c>
      <c r="Y48" s="182">
        <v>16</v>
      </c>
      <c r="Z48" s="182">
        <v>145</v>
      </c>
      <c r="AA48" s="179">
        <v>0.28999999999999998</v>
      </c>
      <c r="AB48" s="182"/>
      <c r="AC48" s="182"/>
      <c r="AD48" s="179"/>
      <c r="AE48" s="182"/>
      <c r="AF48" s="182"/>
      <c r="AG48" s="179"/>
      <c r="AH48" s="179" t="s">
        <v>98</v>
      </c>
      <c r="AI48" s="183">
        <v>57.4</v>
      </c>
      <c r="AJ48" s="179" t="s">
        <v>107</v>
      </c>
      <c r="AK48" s="179" t="s">
        <v>108</v>
      </c>
      <c r="AL48" s="179">
        <f t="shared" si="4"/>
        <v>1332</v>
      </c>
      <c r="AM48" s="179" t="s">
        <v>747</v>
      </c>
      <c r="AN48" s="179">
        <v>4</v>
      </c>
      <c r="AO48" s="179" t="s">
        <v>952</v>
      </c>
    </row>
    <row r="49" spans="1:41" s="184" customFormat="1" x14ac:dyDescent="0.3">
      <c r="A49" s="211" t="s">
        <v>1406</v>
      </c>
      <c r="B49" s="221" t="s">
        <v>1614</v>
      </c>
      <c r="C49" s="221" t="s">
        <v>1612</v>
      </c>
      <c r="D49" s="221">
        <v>9</v>
      </c>
      <c r="E49" s="221" t="s">
        <v>222</v>
      </c>
      <c r="F49" s="221" t="s">
        <v>4232</v>
      </c>
      <c r="G49" s="221" t="s">
        <v>233</v>
      </c>
      <c r="H49" s="221" t="s">
        <v>581</v>
      </c>
      <c r="I49" s="221" t="s">
        <v>1618</v>
      </c>
      <c r="J49" s="182" t="s">
        <v>587</v>
      </c>
      <c r="K49" s="179" t="s">
        <v>97</v>
      </c>
      <c r="L49" s="179" t="s">
        <v>98</v>
      </c>
      <c r="M49" s="179" t="s">
        <v>99</v>
      </c>
      <c r="N49" s="179">
        <v>4</v>
      </c>
      <c r="O49" s="179" t="s">
        <v>100</v>
      </c>
      <c r="P49" s="179">
        <v>1332</v>
      </c>
      <c r="Q49" s="179" t="s">
        <v>101</v>
      </c>
      <c r="R49" s="179" t="s">
        <v>102</v>
      </c>
      <c r="S49" s="179" t="s">
        <v>103</v>
      </c>
      <c r="T49" s="179" t="s">
        <v>747</v>
      </c>
      <c r="U49" s="179" t="s">
        <v>105</v>
      </c>
      <c r="V49" s="182">
        <v>10</v>
      </c>
      <c r="W49" s="182">
        <v>106</v>
      </c>
      <c r="X49" s="179">
        <v>1</v>
      </c>
      <c r="Y49" s="182">
        <v>16</v>
      </c>
      <c r="Z49" s="182">
        <v>145</v>
      </c>
      <c r="AA49" s="179">
        <v>0.28999999999999998</v>
      </c>
      <c r="AB49" s="182"/>
      <c r="AC49" s="182"/>
      <c r="AD49" s="179"/>
      <c r="AE49" s="182"/>
      <c r="AF49" s="182"/>
      <c r="AG49" s="179"/>
      <c r="AH49" s="179" t="s">
        <v>98</v>
      </c>
      <c r="AI49" s="183">
        <v>57.4</v>
      </c>
      <c r="AJ49" s="179" t="s">
        <v>107</v>
      </c>
      <c r="AK49" s="179" t="s">
        <v>108</v>
      </c>
      <c r="AL49" s="179">
        <f>P49</f>
        <v>1332</v>
      </c>
      <c r="AM49" s="179" t="s">
        <v>747</v>
      </c>
      <c r="AN49" s="179">
        <v>4</v>
      </c>
      <c r="AO49" s="179" t="s">
        <v>952</v>
      </c>
    </row>
    <row r="50" spans="1:41" s="184" customFormat="1" x14ac:dyDescent="0.3">
      <c r="A50" s="211" t="s">
        <v>1364</v>
      </c>
      <c r="B50" s="221" t="s">
        <v>1614</v>
      </c>
      <c r="C50" s="221" t="s">
        <v>1612</v>
      </c>
      <c r="D50" s="221">
        <v>9</v>
      </c>
      <c r="E50" s="221" t="s">
        <v>222</v>
      </c>
      <c r="F50" s="221" t="s">
        <v>4232</v>
      </c>
      <c r="G50" s="221" t="s">
        <v>233</v>
      </c>
      <c r="H50" s="221" t="s">
        <v>583</v>
      </c>
      <c r="I50" s="221" t="s">
        <v>1619</v>
      </c>
      <c r="J50" s="182" t="s">
        <v>587</v>
      </c>
      <c r="K50" s="179" t="s">
        <v>97</v>
      </c>
      <c r="L50" s="179" t="s">
        <v>98</v>
      </c>
      <c r="M50" s="179" t="s">
        <v>99</v>
      </c>
      <c r="N50" s="179">
        <v>4</v>
      </c>
      <c r="O50" s="179" t="s">
        <v>100</v>
      </c>
      <c r="P50" s="179">
        <v>1332</v>
      </c>
      <c r="Q50" s="179" t="s">
        <v>101</v>
      </c>
      <c r="R50" s="179" t="s">
        <v>102</v>
      </c>
      <c r="S50" s="179" t="s">
        <v>103</v>
      </c>
      <c r="T50" s="179" t="s">
        <v>747</v>
      </c>
      <c r="U50" s="179" t="s">
        <v>105</v>
      </c>
      <c r="V50" s="182">
        <v>10</v>
      </c>
      <c r="W50" s="182">
        <v>106</v>
      </c>
      <c r="X50" s="179">
        <v>1</v>
      </c>
      <c r="Y50" s="182">
        <v>16</v>
      </c>
      <c r="Z50" s="182">
        <v>145</v>
      </c>
      <c r="AA50" s="179">
        <v>0.28999999999999998</v>
      </c>
      <c r="AB50" s="182"/>
      <c r="AC50" s="182"/>
      <c r="AD50" s="179"/>
      <c r="AE50" s="182"/>
      <c r="AF50" s="182"/>
      <c r="AG50" s="179"/>
      <c r="AH50" s="179" t="s">
        <v>98</v>
      </c>
      <c r="AI50" s="183">
        <v>57.4</v>
      </c>
      <c r="AJ50" s="179" t="s">
        <v>107</v>
      </c>
      <c r="AK50" s="179" t="s">
        <v>108</v>
      </c>
      <c r="AL50" s="179">
        <f t="shared" ref="AL50:AL51" si="5">P50</f>
        <v>1332</v>
      </c>
      <c r="AM50" s="179" t="s">
        <v>747</v>
      </c>
      <c r="AN50" s="179">
        <v>4</v>
      </c>
      <c r="AO50" s="179" t="s">
        <v>952</v>
      </c>
    </row>
    <row r="51" spans="1:41" s="184" customFormat="1" x14ac:dyDescent="0.3">
      <c r="A51" s="211" t="s">
        <v>1364</v>
      </c>
      <c r="B51" s="221" t="s">
        <v>1614</v>
      </c>
      <c r="C51" s="221" t="s">
        <v>1612</v>
      </c>
      <c r="D51" s="221">
        <v>9</v>
      </c>
      <c r="E51" s="221" t="s">
        <v>222</v>
      </c>
      <c r="F51" s="221" t="s">
        <v>4232</v>
      </c>
      <c r="G51" s="221" t="s">
        <v>233</v>
      </c>
      <c r="H51" s="221" t="s">
        <v>582</v>
      </c>
      <c r="I51" s="221" t="s">
        <v>4233</v>
      </c>
      <c r="J51" s="182" t="s">
        <v>587</v>
      </c>
      <c r="K51" s="179" t="s">
        <v>97</v>
      </c>
      <c r="L51" s="179" t="s">
        <v>98</v>
      </c>
      <c r="M51" s="179" t="s">
        <v>99</v>
      </c>
      <c r="N51" s="179">
        <v>4</v>
      </c>
      <c r="O51" s="179" t="s">
        <v>100</v>
      </c>
      <c r="P51" s="179">
        <v>1332</v>
      </c>
      <c r="Q51" s="179" t="s">
        <v>101</v>
      </c>
      <c r="R51" s="179" t="s">
        <v>102</v>
      </c>
      <c r="S51" s="179" t="s">
        <v>103</v>
      </c>
      <c r="T51" s="179" t="s">
        <v>747</v>
      </c>
      <c r="U51" s="179" t="s">
        <v>105</v>
      </c>
      <c r="V51" s="182">
        <v>10</v>
      </c>
      <c r="W51" s="182">
        <v>106</v>
      </c>
      <c r="X51" s="179">
        <v>1</v>
      </c>
      <c r="Y51" s="182">
        <v>16</v>
      </c>
      <c r="Z51" s="182">
        <v>145</v>
      </c>
      <c r="AA51" s="179">
        <v>0.28999999999999998</v>
      </c>
      <c r="AB51" s="182"/>
      <c r="AC51" s="182"/>
      <c r="AD51" s="179"/>
      <c r="AE51" s="182"/>
      <c r="AF51" s="182"/>
      <c r="AG51" s="179"/>
      <c r="AH51" s="179" t="s">
        <v>98</v>
      </c>
      <c r="AI51" s="183">
        <v>57.4</v>
      </c>
      <c r="AJ51" s="179" t="s">
        <v>107</v>
      </c>
      <c r="AK51" s="179" t="s">
        <v>108</v>
      </c>
      <c r="AL51" s="179">
        <f t="shared" si="5"/>
        <v>1332</v>
      </c>
      <c r="AM51" s="179" t="s">
        <v>747</v>
      </c>
      <c r="AN51" s="179">
        <v>4</v>
      </c>
      <c r="AO51" s="179" t="s">
        <v>952</v>
      </c>
    </row>
    <row r="52" spans="1:41" s="184" customFormat="1" x14ac:dyDescent="0.3">
      <c r="A52" s="211" t="s">
        <v>1406</v>
      </c>
      <c r="B52" s="221" t="s">
        <v>1614</v>
      </c>
      <c r="C52" s="221" t="s">
        <v>1612</v>
      </c>
      <c r="D52" s="221">
        <v>9</v>
      </c>
      <c r="E52" s="221" t="s">
        <v>222</v>
      </c>
      <c r="F52" s="221" t="s">
        <v>4232</v>
      </c>
      <c r="G52" s="221" t="s">
        <v>233</v>
      </c>
      <c r="H52" s="221" t="s">
        <v>581</v>
      </c>
      <c r="I52" s="221" t="s">
        <v>4233</v>
      </c>
      <c r="J52" s="182" t="s">
        <v>587</v>
      </c>
      <c r="K52" s="179" t="s">
        <v>97</v>
      </c>
      <c r="L52" s="179" t="s">
        <v>98</v>
      </c>
      <c r="M52" s="179" t="s">
        <v>99</v>
      </c>
      <c r="N52" s="179">
        <v>4</v>
      </c>
      <c r="O52" s="179" t="s">
        <v>100</v>
      </c>
      <c r="P52" s="179">
        <v>1332</v>
      </c>
      <c r="Q52" s="179" t="s">
        <v>101</v>
      </c>
      <c r="R52" s="179" t="s">
        <v>102</v>
      </c>
      <c r="S52" s="179" t="s">
        <v>103</v>
      </c>
      <c r="T52" s="179" t="s">
        <v>747</v>
      </c>
      <c r="U52" s="179" t="s">
        <v>105</v>
      </c>
      <c r="V52" s="182">
        <v>10</v>
      </c>
      <c r="W52" s="182">
        <v>106</v>
      </c>
      <c r="X52" s="179">
        <v>1</v>
      </c>
      <c r="Y52" s="182">
        <v>16</v>
      </c>
      <c r="Z52" s="182">
        <v>145</v>
      </c>
      <c r="AA52" s="179">
        <v>0.28999999999999998</v>
      </c>
      <c r="AB52" s="182"/>
      <c r="AC52" s="182"/>
      <c r="AD52" s="179"/>
      <c r="AE52" s="182"/>
      <c r="AF52" s="182"/>
      <c r="AG52" s="179"/>
      <c r="AH52" s="179" t="s">
        <v>98</v>
      </c>
      <c r="AI52" s="183">
        <v>57.4</v>
      </c>
      <c r="AJ52" s="179" t="s">
        <v>107</v>
      </c>
      <c r="AK52" s="179" t="s">
        <v>108</v>
      </c>
      <c r="AL52" s="179">
        <f>P52</f>
        <v>1332</v>
      </c>
      <c r="AM52" s="179" t="s">
        <v>747</v>
      </c>
      <c r="AN52" s="179">
        <v>4</v>
      </c>
      <c r="AO52" s="179" t="s">
        <v>952</v>
      </c>
    </row>
    <row r="53" spans="1:41" s="184" customFormat="1" x14ac:dyDescent="0.3">
      <c r="A53" s="211" t="s">
        <v>1364</v>
      </c>
      <c r="B53" s="221" t="s">
        <v>1614</v>
      </c>
      <c r="C53" s="221" t="s">
        <v>1612</v>
      </c>
      <c r="D53" s="221">
        <v>9</v>
      </c>
      <c r="E53" s="221" t="s">
        <v>222</v>
      </c>
      <c r="F53" s="221" t="s">
        <v>4232</v>
      </c>
      <c r="G53" s="221" t="s">
        <v>233</v>
      </c>
      <c r="H53" s="221" t="s">
        <v>583</v>
      </c>
      <c r="I53" s="221" t="s">
        <v>4234</v>
      </c>
      <c r="J53" s="182" t="s">
        <v>587</v>
      </c>
      <c r="K53" s="179" t="s">
        <v>97</v>
      </c>
      <c r="L53" s="179" t="s">
        <v>98</v>
      </c>
      <c r="M53" s="179" t="s">
        <v>99</v>
      </c>
      <c r="N53" s="179">
        <v>4</v>
      </c>
      <c r="O53" s="179" t="s">
        <v>100</v>
      </c>
      <c r="P53" s="179">
        <v>1332</v>
      </c>
      <c r="Q53" s="179" t="s">
        <v>101</v>
      </c>
      <c r="R53" s="179" t="s">
        <v>102</v>
      </c>
      <c r="S53" s="179" t="s">
        <v>103</v>
      </c>
      <c r="T53" s="179" t="s">
        <v>747</v>
      </c>
      <c r="U53" s="179" t="s">
        <v>105</v>
      </c>
      <c r="V53" s="182">
        <v>10</v>
      </c>
      <c r="W53" s="182">
        <v>106</v>
      </c>
      <c r="X53" s="179">
        <v>1</v>
      </c>
      <c r="Y53" s="182">
        <v>16</v>
      </c>
      <c r="Z53" s="182">
        <v>145</v>
      </c>
      <c r="AA53" s="179">
        <v>0.28999999999999998</v>
      </c>
      <c r="AB53" s="182"/>
      <c r="AC53" s="182"/>
      <c r="AD53" s="179"/>
      <c r="AE53" s="182"/>
      <c r="AF53" s="182"/>
      <c r="AG53" s="179"/>
      <c r="AH53" s="179" t="s">
        <v>98</v>
      </c>
      <c r="AI53" s="183">
        <v>57.4</v>
      </c>
      <c r="AJ53" s="179" t="s">
        <v>107</v>
      </c>
      <c r="AK53" s="179" t="s">
        <v>108</v>
      </c>
      <c r="AL53" s="179">
        <f t="shared" ref="AL53" si="6">P53</f>
        <v>1332</v>
      </c>
      <c r="AM53" s="179" t="s">
        <v>747</v>
      </c>
      <c r="AN53" s="179">
        <v>4</v>
      </c>
      <c r="AO53" s="179" t="s">
        <v>952</v>
      </c>
    </row>
    <row r="54" spans="1:41" s="184" customFormat="1" x14ac:dyDescent="0.3">
      <c r="A54" s="211" t="s">
        <v>1367</v>
      </c>
      <c r="B54" s="221" t="s">
        <v>1615</v>
      </c>
      <c r="C54" s="221" t="s">
        <v>1613</v>
      </c>
      <c r="D54" s="221">
        <v>9</v>
      </c>
      <c r="E54" s="221" t="s">
        <v>222</v>
      </c>
      <c r="F54" s="221" t="s">
        <v>4235</v>
      </c>
      <c r="G54" s="221" t="s">
        <v>233</v>
      </c>
      <c r="H54" s="221" t="s">
        <v>582</v>
      </c>
      <c r="I54" s="221" t="s">
        <v>1618</v>
      </c>
      <c r="J54" s="182" t="s">
        <v>587</v>
      </c>
      <c r="K54" s="179" t="s">
        <v>97</v>
      </c>
      <c r="L54" s="179" t="s">
        <v>98</v>
      </c>
      <c r="M54" s="179" t="s">
        <v>99</v>
      </c>
      <c r="N54" s="179">
        <v>4</v>
      </c>
      <c r="O54" s="179" t="s">
        <v>100</v>
      </c>
      <c r="P54" s="179">
        <v>1332</v>
      </c>
      <c r="Q54" s="179" t="s">
        <v>101</v>
      </c>
      <c r="R54" s="179" t="s">
        <v>102</v>
      </c>
      <c r="S54" s="179" t="s">
        <v>103</v>
      </c>
      <c r="T54" s="179" t="s">
        <v>747</v>
      </c>
      <c r="U54" s="179" t="s">
        <v>105</v>
      </c>
      <c r="V54" s="182">
        <v>10</v>
      </c>
      <c r="W54" s="182">
        <v>106</v>
      </c>
      <c r="X54" s="179">
        <v>1</v>
      </c>
      <c r="Y54" s="182">
        <v>16</v>
      </c>
      <c r="Z54" s="182">
        <v>145</v>
      </c>
      <c r="AA54" s="179">
        <v>0.28999999999999998</v>
      </c>
      <c r="AB54" s="182"/>
      <c r="AC54" s="182"/>
      <c r="AD54" s="179"/>
      <c r="AE54" s="182"/>
      <c r="AF54" s="182"/>
      <c r="AG54" s="179"/>
      <c r="AH54" s="179" t="s">
        <v>98</v>
      </c>
      <c r="AI54" s="183">
        <v>71.099999999999994</v>
      </c>
      <c r="AJ54" s="179" t="s">
        <v>107</v>
      </c>
      <c r="AK54" s="179" t="s">
        <v>108</v>
      </c>
      <c r="AL54" s="179">
        <f t="shared" si="4"/>
        <v>1332</v>
      </c>
      <c r="AM54" s="179" t="s">
        <v>747</v>
      </c>
      <c r="AN54" s="179">
        <v>4</v>
      </c>
      <c r="AO54" s="179" t="s">
        <v>952</v>
      </c>
    </row>
    <row r="55" spans="1:41" s="184" customFormat="1" x14ac:dyDescent="0.3">
      <c r="A55" s="211" t="s">
        <v>1408</v>
      </c>
      <c r="B55" s="221" t="s">
        <v>1615</v>
      </c>
      <c r="C55" s="221" t="s">
        <v>1613</v>
      </c>
      <c r="D55" s="221">
        <v>9</v>
      </c>
      <c r="E55" s="221" t="s">
        <v>222</v>
      </c>
      <c r="F55" s="221" t="s">
        <v>4235</v>
      </c>
      <c r="G55" s="221" t="s">
        <v>233</v>
      </c>
      <c r="H55" s="221" t="s">
        <v>581</v>
      </c>
      <c r="I55" s="221" t="s">
        <v>1618</v>
      </c>
      <c r="J55" s="182" t="s">
        <v>587</v>
      </c>
      <c r="K55" s="179" t="s">
        <v>97</v>
      </c>
      <c r="L55" s="179" t="s">
        <v>98</v>
      </c>
      <c r="M55" s="179" t="s">
        <v>99</v>
      </c>
      <c r="N55" s="179">
        <v>4</v>
      </c>
      <c r="O55" s="179" t="s">
        <v>100</v>
      </c>
      <c r="P55" s="179">
        <v>1332</v>
      </c>
      <c r="Q55" s="179" t="s">
        <v>101</v>
      </c>
      <c r="R55" s="179" t="s">
        <v>102</v>
      </c>
      <c r="S55" s="179" t="s">
        <v>103</v>
      </c>
      <c r="T55" s="179" t="s">
        <v>747</v>
      </c>
      <c r="U55" s="179" t="s">
        <v>105</v>
      </c>
      <c r="V55" s="182">
        <v>10</v>
      </c>
      <c r="W55" s="182">
        <v>106</v>
      </c>
      <c r="X55" s="179">
        <v>1</v>
      </c>
      <c r="Y55" s="182">
        <v>16</v>
      </c>
      <c r="Z55" s="182">
        <v>145</v>
      </c>
      <c r="AA55" s="179">
        <v>0.28999999999999998</v>
      </c>
      <c r="AB55" s="182"/>
      <c r="AC55" s="182"/>
      <c r="AD55" s="179"/>
      <c r="AE55" s="182"/>
      <c r="AF55" s="182"/>
      <c r="AG55" s="179"/>
      <c r="AH55" s="179" t="s">
        <v>98</v>
      </c>
      <c r="AI55" s="183">
        <v>71.099999999999994</v>
      </c>
      <c r="AJ55" s="179" t="s">
        <v>107</v>
      </c>
      <c r="AK55" s="179" t="s">
        <v>108</v>
      </c>
      <c r="AL55" s="179">
        <f>P55</f>
        <v>1332</v>
      </c>
      <c r="AM55" s="179" t="s">
        <v>747</v>
      </c>
      <c r="AN55" s="179">
        <v>4</v>
      </c>
      <c r="AO55" s="179" t="s">
        <v>952</v>
      </c>
    </row>
    <row r="56" spans="1:41" s="184" customFormat="1" x14ac:dyDescent="0.3">
      <c r="A56" s="211" t="s">
        <v>1367</v>
      </c>
      <c r="B56" s="221" t="s">
        <v>1615</v>
      </c>
      <c r="C56" s="221" t="s">
        <v>1613</v>
      </c>
      <c r="D56" s="221">
        <v>9</v>
      </c>
      <c r="E56" s="221" t="s">
        <v>222</v>
      </c>
      <c r="F56" s="221" t="s">
        <v>4235</v>
      </c>
      <c r="G56" s="221" t="s">
        <v>233</v>
      </c>
      <c r="H56" s="221" t="s">
        <v>583</v>
      </c>
      <c r="I56" s="221" t="s">
        <v>1619</v>
      </c>
      <c r="J56" s="182" t="s">
        <v>587</v>
      </c>
      <c r="K56" s="179" t="s">
        <v>97</v>
      </c>
      <c r="L56" s="179" t="s">
        <v>98</v>
      </c>
      <c r="M56" s="179" t="s">
        <v>99</v>
      </c>
      <c r="N56" s="179">
        <v>4</v>
      </c>
      <c r="O56" s="179" t="s">
        <v>100</v>
      </c>
      <c r="P56" s="179">
        <v>1332</v>
      </c>
      <c r="Q56" s="179" t="s">
        <v>101</v>
      </c>
      <c r="R56" s="179" t="s">
        <v>102</v>
      </c>
      <c r="S56" s="179" t="s">
        <v>103</v>
      </c>
      <c r="T56" s="179" t="s">
        <v>747</v>
      </c>
      <c r="U56" s="179" t="s">
        <v>105</v>
      </c>
      <c r="V56" s="182">
        <v>10</v>
      </c>
      <c r="W56" s="182">
        <v>106</v>
      </c>
      <c r="X56" s="179">
        <v>1</v>
      </c>
      <c r="Y56" s="182">
        <v>16</v>
      </c>
      <c r="Z56" s="182">
        <v>145</v>
      </c>
      <c r="AA56" s="179">
        <v>0.28999999999999998</v>
      </c>
      <c r="AB56" s="182"/>
      <c r="AC56" s="182"/>
      <c r="AD56" s="179"/>
      <c r="AE56" s="182"/>
      <c r="AF56" s="182"/>
      <c r="AG56" s="179"/>
      <c r="AH56" s="179" t="s">
        <v>98</v>
      </c>
      <c r="AI56" s="183">
        <v>71.099999999999994</v>
      </c>
      <c r="AJ56" s="179" t="s">
        <v>107</v>
      </c>
      <c r="AK56" s="179" t="s">
        <v>108</v>
      </c>
      <c r="AL56" s="179">
        <f t="shared" si="4"/>
        <v>1332</v>
      </c>
      <c r="AM56" s="179" t="s">
        <v>747</v>
      </c>
      <c r="AN56" s="179">
        <v>4</v>
      </c>
      <c r="AO56" s="179" t="s">
        <v>952</v>
      </c>
    </row>
    <row r="57" spans="1:41" s="184" customFormat="1" x14ac:dyDescent="0.3">
      <c r="A57" s="211" t="s">
        <v>1367</v>
      </c>
      <c r="B57" s="221" t="s">
        <v>1615</v>
      </c>
      <c r="C57" s="221" t="s">
        <v>1613</v>
      </c>
      <c r="D57" s="221">
        <v>9</v>
      </c>
      <c r="E57" s="221" t="s">
        <v>222</v>
      </c>
      <c r="F57" s="221" t="s">
        <v>4235</v>
      </c>
      <c r="G57" s="221" t="s">
        <v>233</v>
      </c>
      <c r="H57" s="221" t="s">
        <v>582</v>
      </c>
      <c r="I57" s="221" t="s">
        <v>1616</v>
      </c>
      <c r="J57" s="182" t="s">
        <v>587</v>
      </c>
      <c r="K57" s="179" t="s">
        <v>97</v>
      </c>
      <c r="L57" s="179" t="s">
        <v>98</v>
      </c>
      <c r="M57" s="179" t="s">
        <v>99</v>
      </c>
      <c r="N57" s="179">
        <v>4</v>
      </c>
      <c r="O57" s="179" t="s">
        <v>100</v>
      </c>
      <c r="P57" s="179">
        <v>1332</v>
      </c>
      <c r="Q57" s="179" t="s">
        <v>101</v>
      </c>
      <c r="R57" s="179" t="s">
        <v>102</v>
      </c>
      <c r="S57" s="179" t="s">
        <v>103</v>
      </c>
      <c r="T57" s="179" t="s">
        <v>747</v>
      </c>
      <c r="U57" s="179" t="s">
        <v>105</v>
      </c>
      <c r="V57" s="182">
        <v>10</v>
      </c>
      <c r="W57" s="182">
        <v>106</v>
      </c>
      <c r="X57" s="179">
        <v>1</v>
      </c>
      <c r="Y57" s="182">
        <v>16</v>
      </c>
      <c r="Z57" s="182">
        <v>145</v>
      </c>
      <c r="AA57" s="179">
        <v>0.28999999999999998</v>
      </c>
      <c r="AB57" s="182"/>
      <c r="AC57" s="182"/>
      <c r="AD57" s="179"/>
      <c r="AE57" s="182"/>
      <c r="AF57" s="182"/>
      <c r="AG57" s="179"/>
      <c r="AH57" s="179" t="s">
        <v>98</v>
      </c>
      <c r="AI57" s="183">
        <v>71.099999999999994</v>
      </c>
      <c r="AJ57" s="179" t="s">
        <v>107</v>
      </c>
      <c r="AK57" s="179" t="s">
        <v>108</v>
      </c>
      <c r="AL57" s="179">
        <f t="shared" si="4"/>
        <v>1332</v>
      </c>
      <c r="AM57" s="179" t="s">
        <v>747</v>
      </c>
      <c r="AN57" s="179">
        <v>4</v>
      </c>
      <c r="AO57" s="179" t="s">
        <v>952</v>
      </c>
    </row>
    <row r="58" spans="1:41" s="184" customFormat="1" x14ac:dyDescent="0.3">
      <c r="A58" s="211" t="s">
        <v>1408</v>
      </c>
      <c r="B58" s="221" t="s">
        <v>1615</v>
      </c>
      <c r="C58" s="221" t="s">
        <v>1613</v>
      </c>
      <c r="D58" s="221">
        <v>9</v>
      </c>
      <c r="E58" s="221" t="s">
        <v>222</v>
      </c>
      <c r="F58" s="221" t="s">
        <v>4235</v>
      </c>
      <c r="G58" s="221" t="s">
        <v>233</v>
      </c>
      <c r="H58" s="221" t="s">
        <v>581</v>
      </c>
      <c r="I58" s="221" t="s">
        <v>1616</v>
      </c>
      <c r="J58" s="182" t="s">
        <v>587</v>
      </c>
      <c r="K58" s="179" t="s">
        <v>97</v>
      </c>
      <c r="L58" s="179" t="s">
        <v>98</v>
      </c>
      <c r="M58" s="179" t="s">
        <v>99</v>
      </c>
      <c r="N58" s="179">
        <v>4</v>
      </c>
      <c r="O58" s="179" t="s">
        <v>100</v>
      </c>
      <c r="P58" s="179">
        <v>1332</v>
      </c>
      <c r="Q58" s="179" t="s">
        <v>101</v>
      </c>
      <c r="R58" s="179" t="s">
        <v>102</v>
      </c>
      <c r="S58" s="179" t="s">
        <v>103</v>
      </c>
      <c r="T58" s="179" t="s">
        <v>747</v>
      </c>
      <c r="U58" s="179" t="s">
        <v>105</v>
      </c>
      <c r="V58" s="182">
        <v>10</v>
      </c>
      <c r="W58" s="182">
        <v>106</v>
      </c>
      <c r="X58" s="179">
        <v>1</v>
      </c>
      <c r="Y58" s="182">
        <v>16</v>
      </c>
      <c r="Z58" s="182">
        <v>145</v>
      </c>
      <c r="AA58" s="179">
        <v>0.28999999999999998</v>
      </c>
      <c r="AB58" s="182"/>
      <c r="AC58" s="182"/>
      <c r="AD58" s="179"/>
      <c r="AE58" s="182"/>
      <c r="AF58" s="182"/>
      <c r="AG58" s="179"/>
      <c r="AH58" s="179" t="s">
        <v>98</v>
      </c>
      <c r="AI58" s="183">
        <v>71.099999999999994</v>
      </c>
      <c r="AJ58" s="179" t="s">
        <v>107</v>
      </c>
      <c r="AK58" s="179" t="s">
        <v>108</v>
      </c>
      <c r="AL58" s="179">
        <f>P58</f>
        <v>1332</v>
      </c>
      <c r="AM58" s="179" t="s">
        <v>747</v>
      </c>
      <c r="AN58" s="179">
        <v>4</v>
      </c>
      <c r="AO58" s="179" t="s">
        <v>952</v>
      </c>
    </row>
    <row r="59" spans="1:41" s="184" customFormat="1" x14ac:dyDescent="0.3">
      <c r="A59" s="211" t="s">
        <v>1367</v>
      </c>
      <c r="B59" s="221" t="s">
        <v>1615</v>
      </c>
      <c r="C59" s="221" t="s">
        <v>1613</v>
      </c>
      <c r="D59" s="221">
        <v>9</v>
      </c>
      <c r="E59" s="221" t="s">
        <v>222</v>
      </c>
      <c r="F59" s="221" t="s">
        <v>4235</v>
      </c>
      <c r="G59" s="221" t="s">
        <v>233</v>
      </c>
      <c r="H59" s="221" t="s">
        <v>583</v>
      </c>
      <c r="I59" s="221" t="s">
        <v>1617</v>
      </c>
      <c r="J59" s="182" t="s">
        <v>587</v>
      </c>
      <c r="K59" s="179" t="s">
        <v>97</v>
      </c>
      <c r="L59" s="179" t="s">
        <v>98</v>
      </c>
      <c r="M59" s="179" t="s">
        <v>99</v>
      </c>
      <c r="N59" s="179">
        <v>4</v>
      </c>
      <c r="O59" s="179" t="s">
        <v>100</v>
      </c>
      <c r="P59" s="179">
        <v>1332</v>
      </c>
      <c r="Q59" s="179" t="s">
        <v>101</v>
      </c>
      <c r="R59" s="179" t="s">
        <v>102</v>
      </c>
      <c r="S59" s="179" t="s">
        <v>103</v>
      </c>
      <c r="T59" s="179" t="s">
        <v>747</v>
      </c>
      <c r="U59" s="179" t="s">
        <v>105</v>
      </c>
      <c r="V59" s="182">
        <v>10</v>
      </c>
      <c r="W59" s="182">
        <v>106</v>
      </c>
      <c r="X59" s="179">
        <v>1</v>
      </c>
      <c r="Y59" s="182">
        <v>16</v>
      </c>
      <c r="Z59" s="182">
        <v>145</v>
      </c>
      <c r="AA59" s="179">
        <v>0.28999999999999998</v>
      </c>
      <c r="AB59" s="182"/>
      <c r="AC59" s="182"/>
      <c r="AD59" s="179"/>
      <c r="AE59" s="182"/>
      <c r="AF59" s="182"/>
      <c r="AG59" s="179"/>
      <c r="AH59" s="179" t="s">
        <v>98</v>
      </c>
      <c r="AI59" s="183">
        <v>71.099999999999994</v>
      </c>
      <c r="AJ59" s="179" t="s">
        <v>107</v>
      </c>
      <c r="AK59" s="179" t="s">
        <v>108</v>
      </c>
      <c r="AL59" s="179">
        <f t="shared" ref="AL59:AL60" si="7">P59</f>
        <v>1332</v>
      </c>
      <c r="AM59" s="179" t="s">
        <v>747</v>
      </c>
      <c r="AN59" s="179">
        <v>4</v>
      </c>
      <c r="AO59" s="179" t="s">
        <v>952</v>
      </c>
    </row>
    <row r="60" spans="1:41" s="184" customFormat="1" x14ac:dyDescent="0.3">
      <c r="A60" s="211" t="s">
        <v>1367</v>
      </c>
      <c r="B60" s="221" t="s">
        <v>1615</v>
      </c>
      <c r="C60" s="221" t="s">
        <v>1613</v>
      </c>
      <c r="D60" s="221">
        <v>9</v>
      </c>
      <c r="E60" s="221" t="s">
        <v>222</v>
      </c>
      <c r="F60" s="221" t="s">
        <v>4235</v>
      </c>
      <c r="G60" s="221" t="s">
        <v>233</v>
      </c>
      <c r="H60" s="221" t="s">
        <v>582</v>
      </c>
      <c r="I60" s="221" t="s">
        <v>4233</v>
      </c>
      <c r="J60" s="182" t="s">
        <v>587</v>
      </c>
      <c r="K60" s="179" t="s">
        <v>97</v>
      </c>
      <c r="L60" s="179" t="s">
        <v>98</v>
      </c>
      <c r="M60" s="179" t="s">
        <v>99</v>
      </c>
      <c r="N60" s="179">
        <v>4</v>
      </c>
      <c r="O60" s="179" t="s">
        <v>100</v>
      </c>
      <c r="P60" s="179">
        <v>1332</v>
      </c>
      <c r="Q60" s="179" t="s">
        <v>101</v>
      </c>
      <c r="R60" s="179" t="s">
        <v>102</v>
      </c>
      <c r="S60" s="179" t="s">
        <v>103</v>
      </c>
      <c r="T60" s="179" t="s">
        <v>747</v>
      </c>
      <c r="U60" s="179" t="s">
        <v>105</v>
      </c>
      <c r="V60" s="182">
        <v>10</v>
      </c>
      <c r="W60" s="182">
        <v>106</v>
      </c>
      <c r="X60" s="179">
        <v>1</v>
      </c>
      <c r="Y60" s="182">
        <v>16</v>
      </c>
      <c r="Z60" s="182">
        <v>145</v>
      </c>
      <c r="AA60" s="179">
        <v>0.28999999999999998</v>
      </c>
      <c r="AB60" s="182"/>
      <c r="AC60" s="182"/>
      <c r="AD60" s="179"/>
      <c r="AE60" s="182"/>
      <c r="AF60" s="182"/>
      <c r="AG60" s="179"/>
      <c r="AH60" s="179" t="s">
        <v>98</v>
      </c>
      <c r="AI60" s="183">
        <v>71.099999999999994</v>
      </c>
      <c r="AJ60" s="179" t="s">
        <v>107</v>
      </c>
      <c r="AK60" s="179" t="s">
        <v>108</v>
      </c>
      <c r="AL60" s="179">
        <f t="shared" si="7"/>
        <v>1332</v>
      </c>
      <c r="AM60" s="179" t="s">
        <v>747</v>
      </c>
      <c r="AN60" s="179">
        <v>4</v>
      </c>
      <c r="AO60" s="179" t="s">
        <v>952</v>
      </c>
    </row>
    <row r="61" spans="1:41" s="184" customFormat="1" x14ac:dyDescent="0.3">
      <c r="A61" s="211" t="s">
        <v>1408</v>
      </c>
      <c r="B61" s="221" t="s">
        <v>1615</v>
      </c>
      <c r="C61" s="221" t="s">
        <v>1613</v>
      </c>
      <c r="D61" s="221">
        <v>9</v>
      </c>
      <c r="E61" s="221" t="s">
        <v>222</v>
      </c>
      <c r="F61" s="221" t="s">
        <v>4235</v>
      </c>
      <c r="G61" s="221" t="s">
        <v>233</v>
      </c>
      <c r="H61" s="221" t="s">
        <v>581</v>
      </c>
      <c r="I61" s="221" t="s">
        <v>4233</v>
      </c>
      <c r="J61" s="182" t="s">
        <v>587</v>
      </c>
      <c r="K61" s="179" t="s">
        <v>97</v>
      </c>
      <c r="L61" s="179" t="s">
        <v>98</v>
      </c>
      <c r="M61" s="179" t="s">
        <v>99</v>
      </c>
      <c r="N61" s="179">
        <v>4</v>
      </c>
      <c r="O61" s="179" t="s">
        <v>100</v>
      </c>
      <c r="P61" s="179">
        <v>1332</v>
      </c>
      <c r="Q61" s="179" t="s">
        <v>101</v>
      </c>
      <c r="R61" s="179" t="s">
        <v>102</v>
      </c>
      <c r="S61" s="179" t="s">
        <v>103</v>
      </c>
      <c r="T61" s="179" t="s">
        <v>747</v>
      </c>
      <c r="U61" s="179" t="s">
        <v>105</v>
      </c>
      <c r="V61" s="182">
        <v>10</v>
      </c>
      <c r="W61" s="182">
        <v>106</v>
      </c>
      <c r="X61" s="179">
        <v>1</v>
      </c>
      <c r="Y61" s="182">
        <v>16</v>
      </c>
      <c r="Z61" s="182">
        <v>145</v>
      </c>
      <c r="AA61" s="179">
        <v>0.28999999999999998</v>
      </c>
      <c r="AB61" s="182"/>
      <c r="AC61" s="182"/>
      <c r="AD61" s="179"/>
      <c r="AE61" s="182"/>
      <c r="AF61" s="182"/>
      <c r="AG61" s="179"/>
      <c r="AH61" s="179" t="s">
        <v>98</v>
      </c>
      <c r="AI61" s="183">
        <v>71.099999999999994</v>
      </c>
      <c r="AJ61" s="179" t="s">
        <v>107</v>
      </c>
      <c r="AK61" s="179" t="s">
        <v>108</v>
      </c>
      <c r="AL61" s="179">
        <f>P61</f>
        <v>1332</v>
      </c>
      <c r="AM61" s="179" t="s">
        <v>747</v>
      </c>
      <c r="AN61" s="179">
        <v>4</v>
      </c>
      <c r="AO61" s="179" t="s">
        <v>952</v>
      </c>
    </row>
    <row r="62" spans="1:41" s="184" customFormat="1" x14ac:dyDescent="0.3">
      <c r="A62" s="211" t="s">
        <v>1367</v>
      </c>
      <c r="B62" s="221" t="s">
        <v>1615</v>
      </c>
      <c r="C62" s="221" t="s">
        <v>1613</v>
      </c>
      <c r="D62" s="221">
        <v>9</v>
      </c>
      <c r="E62" s="221" t="s">
        <v>222</v>
      </c>
      <c r="F62" s="221" t="s">
        <v>4235</v>
      </c>
      <c r="G62" s="221" t="s">
        <v>233</v>
      </c>
      <c r="H62" s="221" t="s">
        <v>583</v>
      </c>
      <c r="I62" s="221" t="s">
        <v>4234</v>
      </c>
      <c r="J62" s="182" t="s">
        <v>587</v>
      </c>
      <c r="K62" s="179" t="s">
        <v>97</v>
      </c>
      <c r="L62" s="179" t="s">
        <v>98</v>
      </c>
      <c r="M62" s="179" t="s">
        <v>99</v>
      </c>
      <c r="N62" s="179">
        <v>4</v>
      </c>
      <c r="O62" s="179" t="s">
        <v>100</v>
      </c>
      <c r="P62" s="179">
        <v>1332</v>
      </c>
      <c r="Q62" s="179" t="s">
        <v>101</v>
      </c>
      <c r="R62" s="179" t="s">
        <v>102</v>
      </c>
      <c r="S62" s="179" t="s">
        <v>103</v>
      </c>
      <c r="T62" s="179" t="s">
        <v>747</v>
      </c>
      <c r="U62" s="179" t="s">
        <v>105</v>
      </c>
      <c r="V62" s="182">
        <v>10</v>
      </c>
      <c r="W62" s="182">
        <v>106</v>
      </c>
      <c r="X62" s="179">
        <v>1</v>
      </c>
      <c r="Y62" s="182">
        <v>16</v>
      </c>
      <c r="Z62" s="182">
        <v>145</v>
      </c>
      <c r="AA62" s="179">
        <v>0.28999999999999998</v>
      </c>
      <c r="AB62" s="182"/>
      <c r="AC62" s="182"/>
      <c r="AD62" s="179"/>
      <c r="AE62" s="182"/>
      <c r="AF62" s="182"/>
      <c r="AG62" s="179"/>
      <c r="AH62" s="179" t="s">
        <v>98</v>
      </c>
      <c r="AI62" s="183">
        <v>71.099999999999994</v>
      </c>
      <c r="AJ62" s="179" t="s">
        <v>107</v>
      </c>
      <c r="AK62" s="179" t="s">
        <v>108</v>
      </c>
      <c r="AL62" s="179">
        <f t="shared" ref="AL62:AL64" si="8">P62</f>
        <v>1332</v>
      </c>
      <c r="AM62" s="179" t="s">
        <v>747</v>
      </c>
      <c r="AN62" s="179">
        <v>4</v>
      </c>
      <c r="AO62" s="179" t="s">
        <v>952</v>
      </c>
    </row>
    <row r="63" spans="1:41" s="184" customFormat="1" x14ac:dyDescent="0.3">
      <c r="A63" s="211" t="s">
        <v>1363</v>
      </c>
      <c r="B63" s="221" t="s">
        <v>3243</v>
      </c>
      <c r="C63" s="221" t="s">
        <v>3244</v>
      </c>
      <c r="D63" s="221">
        <v>9</v>
      </c>
      <c r="E63" s="221" t="s">
        <v>222</v>
      </c>
      <c r="F63" s="221" t="s">
        <v>3245</v>
      </c>
      <c r="G63" s="221" t="s">
        <v>233</v>
      </c>
      <c r="H63" s="221" t="s">
        <v>595</v>
      </c>
      <c r="I63" s="221" t="s">
        <v>3246</v>
      </c>
      <c r="J63" s="182" t="s">
        <v>579</v>
      </c>
      <c r="K63" s="179" t="s">
        <v>97</v>
      </c>
      <c r="L63" s="179" t="s">
        <v>98</v>
      </c>
      <c r="M63" s="179" t="s">
        <v>99</v>
      </c>
      <c r="N63" s="179">
        <v>4</v>
      </c>
      <c r="O63" s="179" t="s">
        <v>100</v>
      </c>
      <c r="P63" s="179">
        <v>1332</v>
      </c>
      <c r="Q63" s="179" t="s">
        <v>101</v>
      </c>
      <c r="R63" s="179" t="s">
        <v>102</v>
      </c>
      <c r="S63" s="179" t="s">
        <v>103</v>
      </c>
      <c r="T63" s="179" t="s">
        <v>747</v>
      </c>
      <c r="U63" s="179" t="s">
        <v>105</v>
      </c>
      <c r="V63" s="182">
        <v>12.3</v>
      </c>
      <c r="W63" s="182">
        <v>41</v>
      </c>
      <c r="X63" s="179">
        <v>0.05</v>
      </c>
      <c r="Y63" s="182">
        <v>26</v>
      </c>
      <c r="Z63" s="182">
        <v>85</v>
      </c>
      <c r="AA63" s="179">
        <v>0.15</v>
      </c>
      <c r="AB63" s="182"/>
      <c r="AC63" s="182"/>
      <c r="AD63" s="179"/>
      <c r="AE63" s="182"/>
      <c r="AF63" s="182"/>
      <c r="AG63" s="179"/>
      <c r="AH63" s="179" t="s">
        <v>98</v>
      </c>
      <c r="AI63" s="183">
        <v>57.2</v>
      </c>
      <c r="AJ63" s="179" t="s">
        <v>107</v>
      </c>
      <c r="AK63" s="179" t="s">
        <v>108</v>
      </c>
      <c r="AL63" s="179">
        <f t="shared" si="8"/>
        <v>1332</v>
      </c>
      <c r="AM63" s="179" t="s">
        <v>747</v>
      </c>
      <c r="AN63" s="179">
        <v>5</v>
      </c>
      <c r="AO63" s="179" t="s">
        <v>952</v>
      </c>
    </row>
    <row r="64" spans="1:41" s="184" customFormat="1" x14ac:dyDescent="0.3">
      <c r="A64" s="211" t="s">
        <v>1363</v>
      </c>
      <c r="B64" s="221" t="s">
        <v>3243</v>
      </c>
      <c r="C64" s="221" t="s">
        <v>3244</v>
      </c>
      <c r="D64" s="221">
        <v>9</v>
      </c>
      <c r="E64" s="221" t="s">
        <v>222</v>
      </c>
      <c r="F64" s="221" t="s">
        <v>3245</v>
      </c>
      <c r="G64" s="221" t="s">
        <v>233</v>
      </c>
      <c r="H64" s="221" t="s">
        <v>595</v>
      </c>
      <c r="I64" s="221" t="s">
        <v>3247</v>
      </c>
      <c r="J64" s="182" t="s">
        <v>579</v>
      </c>
      <c r="K64" s="179" t="s">
        <v>97</v>
      </c>
      <c r="L64" s="179" t="s">
        <v>98</v>
      </c>
      <c r="M64" s="179" t="s">
        <v>99</v>
      </c>
      <c r="N64" s="179">
        <v>4</v>
      </c>
      <c r="O64" s="179" t="s">
        <v>100</v>
      </c>
      <c r="P64" s="179">
        <v>1332</v>
      </c>
      <c r="Q64" s="179" t="s">
        <v>101</v>
      </c>
      <c r="R64" s="179" t="s">
        <v>102</v>
      </c>
      <c r="S64" s="179" t="s">
        <v>103</v>
      </c>
      <c r="T64" s="179" t="s">
        <v>747</v>
      </c>
      <c r="U64" s="179" t="s">
        <v>105</v>
      </c>
      <c r="V64" s="182">
        <v>12.3</v>
      </c>
      <c r="W64" s="182">
        <v>41</v>
      </c>
      <c r="X64" s="179">
        <v>0.05</v>
      </c>
      <c r="Y64" s="182">
        <v>26</v>
      </c>
      <c r="Z64" s="182">
        <v>85</v>
      </c>
      <c r="AA64" s="179">
        <v>0.15</v>
      </c>
      <c r="AB64" s="182"/>
      <c r="AC64" s="182"/>
      <c r="AD64" s="179"/>
      <c r="AE64" s="182"/>
      <c r="AF64" s="182"/>
      <c r="AG64" s="179"/>
      <c r="AH64" s="179" t="s">
        <v>98</v>
      </c>
      <c r="AI64" s="183">
        <v>57.2</v>
      </c>
      <c r="AJ64" s="179" t="s">
        <v>107</v>
      </c>
      <c r="AK64" s="179" t="s">
        <v>108</v>
      </c>
      <c r="AL64" s="179">
        <f t="shared" si="8"/>
        <v>1332</v>
      </c>
      <c r="AM64" s="179" t="s">
        <v>747</v>
      </c>
      <c r="AN64" s="179">
        <v>5</v>
      </c>
      <c r="AO64" s="179" t="s">
        <v>952</v>
      </c>
    </row>
    <row r="65" spans="1:41" s="184" customFormat="1" x14ac:dyDescent="0.3">
      <c r="A65" s="211" t="s">
        <v>3248</v>
      </c>
      <c r="B65" s="221" t="s">
        <v>3243</v>
      </c>
      <c r="C65" s="221" t="s">
        <v>3244</v>
      </c>
      <c r="D65" s="221">
        <v>9</v>
      </c>
      <c r="E65" s="221" t="s">
        <v>222</v>
      </c>
      <c r="F65" s="221" t="s">
        <v>3245</v>
      </c>
      <c r="G65" s="221" t="s">
        <v>233</v>
      </c>
      <c r="H65" s="221" t="s">
        <v>597</v>
      </c>
      <c r="I65" s="221" t="s">
        <v>3246</v>
      </c>
      <c r="J65" s="182" t="s">
        <v>579</v>
      </c>
      <c r="K65" s="179" t="s">
        <v>97</v>
      </c>
      <c r="L65" s="179" t="s">
        <v>98</v>
      </c>
      <c r="M65" s="179" t="s">
        <v>99</v>
      </c>
      <c r="N65" s="179">
        <v>4</v>
      </c>
      <c r="O65" s="179" t="s">
        <v>100</v>
      </c>
      <c r="P65" s="179">
        <v>1332</v>
      </c>
      <c r="Q65" s="179" t="s">
        <v>101</v>
      </c>
      <c r="R65" s="179" t="s">
        <v>102</v>
      </c>
      <c r="S65" s="179" t="s">
        <v>103</v>
      </c>
      <c r="T65" s="179" t="s">
        <v>747</v>
      </c>
      <c r="U65" s="179" t="s">
        <v>105</v>
      </c>
      <c r="V65" s="182">
        <v>12.3</v>
      </c>
      <c r="W65" s="182">
        <v>41</v>
      </c>
      <c r="X65" s="179">
        <v>0.05</v>
      </c>
      <c r="Y65" s="182">
        <v>26</v>
      </c>
      <c r="Z65" s="182">
        <v>85</v>
      </c>
      <c r="AA65" s="179">
        <v>0.15</v>
      </c>
      <c r="AB65" s="182"/>
      <c r="AC65" s="182"/>
      <c r="AD65" s="179"/>
      <c r="AE65" s="182"/>
      <c r="AF65" s="182"/>
      <c r="AG65" s="179"/>
      <c r="AH65" s="179" t="s">
        <v>98</v>
      </c>
      <c r="AI65" s="183">
        <v>57.2</v>
      </c>
      <c r="AJ65" s="179" t="s">
        <v>107</v>
      </c>
      <c r="AK65" s="179" t="s">
        <v>108</v>
      </c>
      <c r="AL65" s="179">
        <f t="shared" si="4"/>
        <v>1332</v>
      </c>
      <c r="AM65" s="179" t="s">
        <v>747</v>
      </c>
      <c r="AN65" s="179">
        <v>5</v>
      </c>
      <c r="AO65" s="179" t="s">
        <v>952</v>
      </c>
    </row>
    <row r="66" spans="1:41" s="184" customFormat="1" x14ac:dyDescent="0.3">
      <c r="A66" s="211" t="s">
        <v>3248</v>
      </c>
      <c r="B66" s="221" t="s">
        <v>3243</v>
      </c>
      <c r="C66" s="221" t="s">
        <v>3244</v>
      </c>
      <c r="D66" s="221">
        <v>9</v>
      </c>
      <c r="E66" s="221" t="s">
        <v>222</v>
      </c>
      <c r="F66" s="221" t="s">
        <v>3245</v>
      </c>
      <c r="G66" s="221" t="s">
        <v>233</v>
      </c>
      <c r="H66" s="221" t="s">
        <v>597</v>
      </c>
      <c r="I66" s="221" t="s">
        <v>3247</v>
      </c>
      <c r="J66" s="182" t="s">
        <v>579</v>
      </c>
      <c r="K66" s="179" t="s">
        <v>97</v>
      </c>
      <c r="L66" s="179" t="s">
        <v>98</v>
      </c>
      <c r="M66" s="179" t="s">
        <v>99</v>
      </c>
      <c r="N66" s="179">
        <v>4</v>
      </c>
      <c r="O66" s="179" t="s">
        <v>100</v>
      </c>
      <c r="P66" s="179">
        <v>1332</v>
      </c>
      <c r="Q66" s="179" t="s">
        <v>101</v>
      </c>
      <c r="R66" s="179" t="s">
        <v>102</v>
      </c>
      <c r="S66" s="179" t="s">
        <v>103</v>
      </c>
      <c r="T66" s="179" t="s">
        <v>747</v>
      </c>
      <c r="U66" s="179" t="s">
        <v>105</v>
      </c>
      <c r="V66" s="182">
        <v>12.3</v>
      </c>
      <c r="W66" s="182">
        <v>41</v>
      </c>
      <c r="X66" s="179">
        <v>0.05</v>
      </c>
      <c r="Y66" s="182">
        <v>26</v>
      </c>
      <c r="Z66" s="182">
        <v>85</v>
      </c>
      <c r="AA66" s="179">
        <v>0.15</v>
      </c>
      <c r="AB66" s="182"/>
      <c r="AC66" s="182"/>
      <c r="AD66" s="179"/>
      <c r="AE66" s="182"/>
      <c r="AF66" s="182"/>
      <c r="AG66" s="179"/>
      <c r="AH66" s="179" t="s">
        <v>98</v>
      </c>
      <c r="AI66" s="183">
        <v>57.2</v>
      </c>
      <c r="AJ66" s="179" t="s">
        <v>107</v>
      </c>
      <c r="AK66" s="179" t="s">
        <v>108</v>
      </c>
      <c r="AL66" s="179">
        <f t="shared" si="4"/>
        <v>1332</v>
      </c>
      <c r="AM66" s="179" t="s">
        <v>747</v>
      </c>
      <c r="AN66" s="179">
        <v>5</v>
      </c>
      <c r="AO66" s="179" t="s">
        <v>952</v>
      </c>
    </row>
    <row r="67" spans="1:41" s="184" customFormat="1" x14ac:dyDescent="0.3">
      <c r="A67" s="211" t="s">
        <v>1355</v>
      </c>
      <c r="B67" s="221" t="s">
        <v>3249</v>
      </c>
      <c r="C67" s="221" t="s">
        <v>3250</v>
      </c>
      <c r="D67" s="221">
        <v>9</v>
      </c>
      <c r="E67" s="221" t="s">
        <v>222</v>
      </c>
      <c r="F67" s="221" t="s">
        <v>3252</v>
      </c>
      <c r="G67" s="221" t="s">
        <v>233</v>
      </c>
      <c r="H67" s="221" t="s">
        <v>595</v>
      </c>
      <c r="I67" s="221" t="s">
        <v>3254</v>
      </c>
      <c r="J67" s="182" t="s">
        <v>579</v>
      </c>
      <c r="K67" s="179" t="s">
        <v>97</v>
      </c>
      <c r="L67" s="179" t="s">
        <v>98</v>
      </c>
      <c r="M67" s="179" t="s">
        <v>99</v>
      </c>
      <c r="N67" s="179">
        <v>4</v>
      </c>
      <c r="O67" s="179" t="s">
        <v>100</v>
      </c>
      <c r="P67" s="179">
        <v>1332</v>
      </c>
      <c r="Q67" s="179" t="s">
        <v>101</v>
      </c>
      <c r="R67" s="179" t="s">
        <v>102</v>
      </c>
      <c r="S67" s="179" t="s">
        <v>103</v>
      </c>
      <c r="T67" s="179" t="s">
        <v>747</v>
      </c>
      <c r="U67" s="179" t="s">
        <v>105</v>
      </c>
      <c r="V67" s="182">
        <v>16</v>
      </c>
      <c r="W67" s="182">
        <v>33</v>
      </c>
      <c r="X67" s="179">
        <v>0.38</v>
      </c>
      <c r="Y67" s="182">
        <v>29</v>
      </c>
      <c r="Z67" s="182">
        <v>26</v>
      </c>
      <c r="AA67" s="179">
        <v>0.28999999999999998</v>
      </c>
      <c r="AB67" s="182"/>
      <c r="AC67" s="182"/>
      <c r="AD67" s="179"/>
      <c r="AE67" s="182"/>
      <c r="AF67" s="182"/>
      <c r="AG67" s="179"/>
      <c r="AH67" s="179" t="s">
        <v>98</v>
      </c>
      <c r="AI67" s="183">
        <v>72</v>
      </c>
      <c r="AJ67" s="179" t="s">
        <v>107</v>
      </c>
      <c r="AK67" s="179" t="s">
        <v>108</v>
      </c>
      <c r="AL67" s="179">
        <f>P67</f>
        <v>1332</v>
      </c>
      <c r="AM67" s="179" t="s">
        <v>747</v>
      </c>
      <c r="AN67" s="179">
        <v>5</v>
      </c>
      <c r="AO67" s="179" t="s">
        <v>952</v>
      </c>
    </row>
    <row r="68" spans="1:41" s="184" customFormat="1" x14ac:dyDescent="0.3">
      <c r="A68" s="211" t="s">
        <v>1355</v>
      </c>
      <c r="B68" s="221" t="s">
        <v>3249</v>
      </c>
      <c r="C68" s="221" t="s">
        <v>3250</v>
      </c>
      <c r="D68" s="221">
        <v>9</v>
      </c>
      <c r="E68" s="221" t="s">
        <v>222</v>
      </c>
      <c r="F68" s="221" t="s">
        <v>3252</v>
      </c>
      <c r="G68" s="221" t="s">
        <v>233</v>
      </c>
      <c r="H68" s="221" t="s">
        <v>595</v>
      </c>
      <c r="I68" s="221" t="s">
        <v>3255</v>
      </c>
      <c r="J68" s="182" t="s">
        <v>579</v>
      </c>
      <c r="K68" s="179" t="s">
        <v>97</v>
      </c>
      <c r="L68" s="179" t="s">
        <v>98</v>
      </c>
      <c r="M68" s="179" t="s">
        <v>99</v>
      </c>
      <c r="N68" s="179">
        <v>4</v>
      </c>
      <c r="O68" s="179" t="s">
        <v>100</v>
      </c>
      <c r="P68" s="179">
        <v>1332</v>
      </c>
      <c r="Q68" s="179" t="s">
        <v>101</v>
      </c>
      <c r="R68" s="179" t="s">
        <v>102</v>
      </c>
      <c r="S68" s="179" t="s">
        <v>103</v>
      </c>
      <c r="T68" s="179" t="s">
        <v>747</v>
      </c>
      <c r="U68" s="179" t="s">
        <v>105</v>
      </c>
      <c r="V68" s="182">
        <v>16</v>
      </c>
      <c r="W68" s="182">
        <v>33</v>
      </c>
      <c r="X68" s="179">
        <v>0.38</v>
      </c>
      <c r="Y68" s="182">
        <v>29</v>
      </c>
      <c r="Z68" s="182">
        <v>26</v>
      </c>
      <c r="AA68" s="179">
        <v>0.28999999999999998</v>
      </c>
      <c r="AB68" s="182"/>
      <c r="AC68" s="182"/>
      <c r="AD68" s="179"/>
      <c r="AE68" s="182"/>
      <c r="AF68" s="182"/>
      <c r="AG68" s="179"/>
      <c r="AH68" s="179" t="s">
        <v>98</v>
      </c>
      <c r="AI68" s="183">
        <v>72</v>
      </c>
      <c r="AJ68" s="179" t="s">
        <v>107</v>
      </c>
      <c r="AK68" s="179" t="s">
        <v>108</v>
      </c>
      <c r="AL68" s="179">
        <f t="shared" ref="AL68" si="9">P68</f>
        <v>1332</v>
      </c>
      <c r="AM68" s="179" t="s">
        <v>747</v>
      </c>
      <c r="AN68" s="179">
        <v>5</v>
      </c>
      <c r="AO68" s="179" t="s">
        <v>952</v>
      </c>
    </row>
    <row r="69" spans="1:41" s="184" customFormat="1" x14ac:dyDescent="0.3">
      <c r="A69" s="211" t="s">
        <v>1356</v>
      </c>
      <c r="B69" s="221" t="s">
        <v>3249</v>
      </c>
      <c r="C69" s="221" t="s">
        <v>3250</v>
      </c>
      <c r="D69" s="221">
        <v>9</v>
      </c>
      <c r="E69" s="221" t="s">
        <v>222</v>
      </c>
      <c r="F69" s="221" t="s">
        <v>3252</v>
      </c>
      <c r="G69" s="221" t="s">
        <v>233</v>
      </c>
      <c r="H69" s="221" t="s">
        <v>597</v>
      </c>
      <c r="I69" s="221" t="s">
        <v>3254</v>
      </c>
      <c r="J69" s="182" t="s">
        <v>579</v>
      </c>
      <c r="K69" s="179" t="s">
        <v>97</v>
      </c>
      <c r="L69" s="179" t="s">
        <v>98</v>
      </c>
      <c r="M69" s="179" t="s">
        <v>99</v>
      </c>
      <c r="N69" s="179">
        <v>4</v>
      </c>
      <c r="O69" s="179" t="s">
        <v>100</v>
      </c>
      <c r="P69" s="179">
        <v>1332</v>
      </c>
      <c r="Q69" s="179" t="s">
        <v>101</v>
      </c>
      <c r="R69" s="179" t="s">
        <v>102</v>
      </c>
      <c r="S69" s="179" t="s">
        <v>103</v>
      </c>
      <c r="T69" s="179" t="s">
        <v>747</v>
      </c>
      <c r="U69" s="179" t="s">
        <v>105</v>
      </c>
      <c r="V69" s="182">
        <v>16</v>
      </c>
      <c r="W69" s="182">
        <v>33</v>
      </c>
      <c r="X69" s="179">
        <v>0.38</v>
      </c>
      <c r="Y69" s="182">
        <v>29</v>
      </c>
      <c r="Z69" s="182">
        <v>26</v>
      </c>
      <c r="AA69" s="179">
        <v>0.28999999999999998</v>
      </c>
      <c r="AB69" s="182"/>
      <c r="AC69" s="182"/>
      <c r="AD69" s="179"/>
      <c r="AE69" s="182"/>
      <c r="AF69" s="182"/>
      <c r="AG69" s="179"/>
      <c r="AH69" s="179" t="s">
        <v>98</v>
      </c>
      <c r="AI69" s="183">
        <v>72</v>
      </c>
      <c r="AJ69" s="179" t="s">
        <v>107</v>
      </c>
      <c r="AK69" s="179" t="s">
        <v>108</v>
      </c>
      <c r="AL69" s="179">
        <f>P69</f>
        <v>1332</v>
      </c>
      <c r="AM69" s="179" t="s">
        <v>747</v>
      </c>
      <c r="AN69" s="179">
        <v>5</v>
      </c>
      <c r="AO69" s="179" t="s">
        <v>952</v>
      </c>
    </row>
    <row r="70" spans="1:41" s="184" customFormat="1" x14ac:dyDescent="0.3">
      <c r="A70" s="211" t="s">
        <v>1356</v>
      </c>
      <c r="B70" s="221" t="s">
        <v>3249</v>
      </c>
      <c r="C70" s="221" t="s">
        <v>3250</v>
      </c>
      <c r="D70" s="221">
        <v>9</v>
      </c>
      <c r="E70" s="221" t="s">
        <v>222</v>
      </c>
      <c r="F70" s="221" t="s">
        <v>3252</v>
      </c>
      <c r="G70" s="221" t="s">
        <v>233</v>
      </c>
      <c r="H70" s="221" t="s">
        <v>597</v>
      </c>
      <c r="I70" s="221" t="s">
        <v>3255</v>
      </c>
      <c r="J70" s="182" t="s">
        <v>579</v>
      </c>
      <c r="K70" s="179" t="s">
        <v>97</v>
      </c>
      <c r="L70" s="179" t="s">
        <v>98</v>
      </c>
      <c r="M70" s="179" t="s">
        <v>99</v>
      </c>
      <c r="N70" s="179">
        <v>4</v>
      </c>
      <c r="O70" s="179" t="s">
        <v>100</v>
      </c>
      <c r="P70" s="179">
        <v>1332</v>
      </c>
      <c r="Q70" s="179" t="s">
        <v>101</v>
      </c>
      <c r="R70" s="179" t="s">
        <v>102</v>
      </c>
      <c r="S70" s="179" t="s">
        <v>103</v>
      </c>
      <c r="T70" s="179" t="s">
        <v>747</v>
      </c>
      <c r="U70" s="179" t="s">
        <v>105</v>
      </c>
      <c r="V70" s="182">
        <v>16</v>
      </c>
      <c r="W70" s="182">
        <v>33</v>
      </c>
      <c r="X70" s="179">
        <v>0.38</v>
      </c>
      <c r="Y70" s="182">
        <v>29</v>
      </c>
      <c r="Z70" s="182">
        <v>26</v>
      </c>
      <c r="AA70" s="179">
        <v>0.28999999999999998</v>
      </c>
      <c r="AB70" s="182"/>
      <c r="AC70" s="182"/>
      <c r="AD70" s="179"/>
      <c r="AE70" s="182"/>
      <c r="AF70" s="182"/>
      <c r="AG70" s="179"/>
      <c r="AH70" s="179" t="s">
        <v>98</v>
      </c>
      <c r="AI70" s="183">
        <v>72</v>
      </c>
      <c r="AJ70" s="179" t="s">
        <v>107</v>
      </c>
      <c r="AK70" s="179" t="s">
        <v>108</v>
      </c>
      <c r="AL70" s="179">
        <f t="shared" ref="AL70:AL72" si="10">P70</f>
        <v>1332</v>
      </c>
      <c r="AM70" s="179" t="s">
        <v>747</v>
      </c>
      <c r="AN70" s="179">
        <v>5</v>
      </c>
      <c r="AO70" s="179" t="s">
        <v>952</v>
      </c>
    </row>
    <row r="71" spans="1:41" s="184" customFormat="1" x14ac:dyDescent="0.3">
      <c r="A71" s="211" t="s">
        <v>1367</v>
      </c>
      <c r="B71" s="221" t="s">
        <v>3256</v>
      </c>
      <c r="C71" s="221" t="s">
        <v>3251</v>
      </c>
      <c r="D71" s="221">
        <v>9</v>
      </c>
      <c r="E71" s="221" t="s">
        <v>222</v>
      </c>
      <c r="F71" s="221" t="s">
        <v>3253</v>
      </c>
      <c r="G71" s="221" t="s">
        <v>233</v>
      </c>
      <c r="H71" s="221" t="s">
        <v>582</v>
      </c>
      <c r="I71" s="221" t="s">
        <v>3257</v>
      </c>
      <c r="J71" s="182" t="s">
        <v>579</v>
      </c>
      <c r="K71" s="179" t="s">
        <v>97</v>
      </c>
      <c r="L71" s="179" t="s">
        <v>98</v>
      </c>
      <c r="M71" s="179" t="s">
        <v>99</v>
      </c>
      <c r="N71" s="179">
        <v>4</v>
      </c>
      <c r="O71" s="179" t="s">
        <v>100</v>
      </c>
      <c r="P71" s="179">
        <v>1332</v>
      </c>
      <c r="Q71" s="179" t="s">
        <v>101</v>
      </c>
      <c r="R71" s="179" t="s">
        <v>102</v>
      </c>
      <c r="S71" s="179" t="s">
        <v>103</v>
      </c>
      <c r="T71" s="179" t="s">
        <v>747</v>
      </c>
      <c r="U71" s="179" t="s">
        <v>105</v>
      </c>
      <c r="V71" s="182">
        <v>16</v>
      </c>
      <c r="W71" s="182">
        <v>60</v>
      </c>
      <c r="X71" s="179">
        <v>0.94</v>
      </c>
      <c r="Y71" s="182">
        <v>26</v>
      </c>
      <c r="Z71" s="182">
        <v>80</v>
      </c>
      <c r="AA71" s="179">
        <v>0.76</v>
      </c>
      <c r="AB71" s="182"/>
      <c r="AC71" s="182"/>
      <c r="AD71" s="179"/>
      <c r="AE71" s="182"/>
      <c r="AF71" s="182"/>
      <c r="AG71" s="179"/>
      <c r="AH71" s="179" t="s">
        <v>98</v>
      </c>
      <c r="AI71" s="183">
        <v>72</v>
      </c>
      <c r="AJ71" s="179" t="s">
        <v>107</v>
      </c>
      <c r="AK71" s="179" t="s">
        <v>108</v>
      </c>
      <c r="AL71" s="179">
        <f t="shared" si="10"/>
        <v>1332</v>
      </c>
      <c r="AM71" s="179" t="s">
        <v>747</v>
      </c>
      <c r="AN71" s="179">
        <v>5</v>
      </c>
      <c r="AO71" s="179" t="s">
        <v>952</v>
      </c>
    </row>
    <row r="72" spans="1:41" s="184" customFormat="1" x14ac:dyDescent="0.3">
      <c r="A72" s="211" t="s">
        <v>1408</v>
      </c>
      <c r="B72" s="221" t="s">
        <v>3256</v>
      </c>
      <c r="C72" s="221" t="s">
        <v>3251</v>
      </c>
      <c r="D72" s="221">
        <v>9</v>
      </c>
      <c r="E72" s="221" t="s">
        <v>222</v>
      </c>
      <c r="F72" s="221" t="s">
        <v>3253</v>
      </c>
      <c r="G72" s="221" t="s">
        <v>233</v>
      </c>
      <c r="H72" s="221" t="s">
        <v>581</v>
      </c>
      <c r="I72" s="221" t="s">
        <v>3257</v>
      </c>
      <c r="J72" s="182" t="s">
        <v>579</v>
      </c>
      <c r="K72" s="179" t="s">
        <v>97</v>
      </c>
      <c r="L72" s="179" t="s">
        <v>98</v>
      </c>
      <c r="M72" s="179" t="s">
        <v>99</v>
      </c>
      <c r="N72" s="179">
        <v>4</v>
      </c>
      <c r="O72" s="179" t="s">
        <v>100</v>
      </c>
      <c r="P72" s="179">
        <v>1332</v>
      </c>
      <c r="Q72" s="179" t="s">
        <v>101</v>
      </c>
      <c r="R72" s="179" t="s">
        <v>102</v>
      </c>
      <c r="S72" s="179" t="s">
        <v>103</v>
      </c>
      <c r="T72" s="179" t="s">
        <v>747</v>
      </c>
      <c r="U72" s="179" t="s">
        <v>105</v>
      </c>
      <c r="V72" s="182">
        <v>16</v>
      </c>
      <c r="W72" s="182">
        <v>60</v>
      </c>
      <c r="X72" s="179">
        <v>0.94</v>
      </c>
      <c r="Y72" s="182">
        <v>26</v>
      </c>
      <c r="Z72" s="182">
        <v>80</v>
      </c>
      <c r="AA72" s="179">
        <v>0.76</v>
      </c>
      <c r="AB72" s="182"/>
      <c r="AC72" s="182"/>
      <c r="AD72" s="179"/>
      <c r="AE72" s="182"/>
      <c r="AF72" s="182"/>
      <c r="AG72" s="179"/>
      <c r="AH72" s="179" t="s">
        <v>98</v>
      </c>
      <c r="AI72" s="183">
        <v>72</v>
      </c>
      <c r="AJ72" s="179" t="s">
        <v>107</v>
      </c>
      <c r="AK72" s="179" t="s">
        <v>108</v>
      </c>
      <c r="AL72" s="179">
        <f t="shared" si="10"/>
        <v>1332</v>
      </c>
      <c r="AM72" s="179" t="s">
        <v>747</v>
      </c>
      <c r="AN72" s="179">
        <v>5</v>
      </c>
      <c r="AO72" s="179" t="s">
        <v>952</v>
      </c>
    </row>
  </sheetData>
  <autoFilter ref="A12:A72" xr:uid="{00000000-0009-0000-0000-00001C000000}"/>
  <mergeCells count="9">
    <mergeCell ref="AH7:AN7"/>
    <mergeCell ref="A8:A11"/>
    <mergeCell ref="V8:AA8"/>
    <mergeCell ref="AB8:AG8"/>
    <mergeCell ref="G9:J9"/>
    <mergeCell ref="F2:J3"/>
    <mergeCell ref="B7:J7"/>
    <mergeCell ref="K7:U7"/>
    <mergeCell ref="V7:AG7"/>
  </mergeCells>
  <pageMargins left="0.28000000000000003" right="0.34" top="0.36" bottom="0.26" header="0.31496062992125984" footer="0.17"/>
  <pageSetup paperSize="8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CC85-99F0-42FC-BA95-B049A1057779}">
  <sheetPr>
    <pageSetUpPr fitToPage="1"/>
  </sheetPr>
  <dimension ref="A1:AO35"/>
  <sheetViews>
    <sheetView showGridLines="0" zoomScaleNormal="100" workbookViewId="0"/>
  </sheetViews>
  <sheetFormatPr baseColWidth="10" defaultColWidth="11.44140625" defaultRowHeight="14.4" x14ac:dyDescent="0.3"/>
  <cols>
    <col min="1" max="1" width="35.44140625" bestFit="1" customWidth="1"/>
    <col min="2" max="2" width="25.3320312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.21875" bestFit="1" customWidth="1"/>
    <col min="9" max="9" width="14.33203125" bestFit="1" customWidth="1"/>
    <col min="10" max="10" width="23.33203125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6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42" t="s">
        <v>614</v>
      </c>
      <c r="B13" s="78" t="s">
        <v>2106</v>
      </c>
      <c r="C13" s="78" t="s">
        <v>2105</v>
      </c>
      <c r="D13" s="79">
        <v>2</v>
      </c>
      <c r="E13" s="78" t="s">
        <v>222</v>
      </c>
      <c r="F13" s="78" t="s">
        <v>2108</v>
      </c>
      <c r="G13" s="78" t="s">
        <v>233</v>
      </c>
      <c r="H13" s="78" t="s">
        <v>572</v>
      </c>
      <c r="I13" s="108" t="s">
        <v>2109</v>
      </c>
      <c r="J13" s="80" t="s">
        <v>251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898</v>
      </c>
      <c r="Q13" s="41" t="s">
        <v>159</v>
      </c>
      <c r="R13" s="82" t="s">
        <v>102</v>
      </c>
      <c r="S13" s="81" t="s">
        <v>103</v>
      </c>
      <c r="T13" s="81" t="s">
        <v>104</v>
      </c>
      <c r="U13" s="82" t="s">
        <v>105</v>
      </c>
      <c r="V13" s="83">
        <v>7</v>
      </c>
      <c r="W13" s="83">
        <v>359</v>
      </c>
      <c r="X13" s="82" t="s">
        <v>106</v>
      </c>
      <c r="Y13" s="83">
        <v>23</v>
      </c>
      <c r="Z13" s="83">
        <v>299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59.3</v>
      </c>
      <c r="AJ13" s="41" t="s">
        <v>128</v>
      </c>
      <c r="AK13" s="41" t="s">
        <v>108</v>
      </c>
      <c r="AL13" s="45">
        <f t="shared" ref="AL13:AL24" si="0">P13</f>
        <v>898</v>
      </c>
      <c r="AM13" s="41" t="s">
        <v>109</v>
      </c>
      <c r="AN13" s="41">
        <v>1</v>
      </c>
      <c r="AO13" s="41" t="s">
        <v>952</v>
      </c>
    </row>
    <row r="14" spans="1:41" s="103" customFormat="1" x14ac:dyDescent="0.3">
      <c r="A14" s="42" t="s">
        <v>610</v>
      </c>
      <c r="B14" s="78" t="s">
        <v>2106</v>
      </c>
      <c r="C14" s="78" t="s">
        <v>2105</v>
      </c>
      <c r="D14" s="79">
        <v>2</v>
      </c>
      <c r="E14" s="78" t="s">
        <v>222</v>
      </c>
      <c r="F14" s="78" t="s">
        <v>2108</v>
      </c>
      <c r="G14" s="78" t="s">
        <v>233</v>
      </c>
      <c r="H14" s="78" t="s">
        <v>613</v>
      </c>
      <c r="I14" s="108" t="s">
        <v>2109</v>
      </c>
      <c r="J14" s="80" t="s">
        <v>251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898</v>
      </c>
      <c r="Q14" s="41" t="s">
        <v>159</v>
      </c>
      <c r="R14" s="82" t="s">
        <v>102</v>
      </c>
      <c r="S14" s="81" t="s">
        <v>103</v>
      </c>
      <c r="T14" s="81" t="s">
        <v>104</v>
      </c>
      <c r="U14" s="82" t="s">
        <v>105</v>
      </c>
      <c r="V14" s="83">
        <v>7</v>
      </c>
      <c r="W14" s="83">
        <v>359</v>
      </c>
      <c r="X14" s="82" t="s">
        <v>106</v>
      </c>
      <c r="Y14" s="83">
        <v>23</v>
      </c>
      <c r="Z14" s="83">
        <v>299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59.3</v>
      </c>
      <c r="AJ14" s="41" t="s">
        <v>128</v>
      </c>
      <c r="AK14" s="41" t="s">
        <v>108</v>
      </c>
      <c r="AL14" s="45">
        <f t="shared" si="0"/>
        <v>898</v>
      </c>
      <c r="AM14" s="41" t="s">
        <v>109</v>
      </c>
      <c r="AN14" s="41">
        <v>1</v>
      </c>
      <c r="AO14" s="41" t="s">
        <v>952</v>
      </c>
    </row>
    <row r="15" spans="1:41" s="103" customFormat="1" x14ac:dyDescent="0.3">
      <c r="A15" s="42" t="s">
        <v>618</v>
      </c>
      <c r="B15" s="78" t="s">
        <v>2106</v>
      </c>
      <c r="C15" s="78" t="s">
        <v>2105</v>
      </c>
      <c r="D15" s="79">
        <v>2</v>
      </c>
      <c r="E15" s="78" t="s">
        <v>222</v>
      </c>
      <c r="F15" s="78" t="s">
        <v>2108</v>
      </c>
      <c r="G15" s="78" t="s">
        <v>233</v>
      </c>
      <c r="H15" s="78" t="s">
        <v>622</v>
      </c>
      <c r="I15" s="108" t="s">
        <v>2109</v>
      </c>
      <c r="J15" s="80" t="s">
        <v>251</v>
      </c>
      <c r="K15" s="81" t="s">
        <v>97</v>
      </c>
      <c r="L15" s="81" t="s">
        <v>98</v>
      </c>
      <c r="M15" s="81" t="s">
        <v>99</v>
      </c>
      <c r="N15" s="81">
        <v>3</v>
      </c>
      <c r="O15" s="81" t="s">
        <v>100</v>
      </c>
      <c r="P15" s="81">
        <v>898</v>
      </c>
      <c r="Q15" s="41" t="s">
        <v>159</v>
      </c>
      <c r="R15" s="82" t="s">
        <v>102</v>
      </c>
      <c r="S15" s="81" t="s">
        <v>103</v>
      </c>
      <c r="T15" s="81" t="s">
        <v>104</v>
      </c>
      <c r="U15" s="82" t="s">
        <v>105</v>
      </c>
      <c r="V15" s="83">
        <v>7</v>
      </c>
      <c r="W15" s="83">
        <v>359</v>
      </c>
      <c r="X15" s="82" t="s">
        <v>106</v>
      </c>
      <c r="Y15" s="83">
        <v>23</v>
      </c>
      <c r="Z15" s="83">
        <v>299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59.3</v>
      </c>
      <c r="AJ15" s="41" t="s">
        <v>128</v>
      </c>
      <c r="AK15" s="41" t="s">
        <v>108</v>
      </c>
      <c r="AL15" s="45">
        <f t="shared" si="0"/>
        <v>898</v>
      </c>
      <c r="AM15" s="41" t="s">
        <v>109</v>
      </c>
      <c r="AN15" s="41">
        <v>1</v>
      </c>
      <c r="AO15" s="41" t="s">
        <v>952</v>
      </c>
    </row>
    <row r="16" spans="1:41" s="103" customFormat="1" x14ac:dyDescent="0.3">
      <c r="A16" s="42" t="s">
        <v>615</v>
      </c>
      <c r="B16" s="78" t="s">
        <v>2106</v>
      </c>
      <c r="C16" s="78" t="s">
        <v>2105</v>
      </c>
      <c r="D16" s="79">
        <v>2</v>
      </c>
      <c r="E16" s="78" t="s">
        <v>222</v>
      </c>
      <c r="F16" s="78" t="s">
        <v>2108</v>
      </c>
      <c r="G16" s="78" t="s">
        <v>233</v>
      </c>
      <c r="H16" s="78" t="s">
        <v>616</v>
      </c>
      <c r="I16" s="108" t="s">
        <v>2109</v>
      </c>
      <c r="J16" s="80" t="s">
        <v>251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898</v>
      </c>
      <c r="Q16" s="41" t="s">
        <v>159</v>
      </c>
      <c r="R16" s="82" t="s">
        <v>102</v>
      </c>
      <c r="S16" s="81" t="s">
        <v>103</v>
      </c>
      <c r="T16" s="81" t="s">
        <v>104</v>
      </c>
      <c r="U16" s="82" t="s">
        <v>105</v>
      </c>
      <c r="V16" s="83">
        <v>7</v>
      </c>
      <c r="W16" s="83">
        <v>359</v>
      </c>
      <c r="X16" s="82" t="s">
        <v>106</v>
      </c>
      <c r="Y16" s="83">
        <v>23</v>
      </c>
      <c r="Z16" s="83">
        <v>299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59.3</v>
      </c>
      <c r="AJ16" s="41" t="s">
        <v>128</v>
      </c>
      <c r="AK16" s="41" t="s">
        <v>108</v>
      </c>
      <c r="AL16" s="45">
        <f t="shared" si="0"/>
        <v>898</v>
      </c>
      <c r="AM16" s="41" t="s">
        <v>109</v>
      </c>
      <c r="AN16" s="41">
        <v>1</v>
      </c>
      <c r="AO16" s="41" t="s">
        <v>952</v>
      </c>
    </row>
    <row r="17" spans="1:41" s="103" customFormat="1" x14ac:dyDescent="0.3">
      <c r="A17" s="42" t="s">
        <v>619</v>
      </c>
      <c r="B17" s="78" t="s">
        <v>2106</v>
      </c>
      <c r="C17" s="78" t="s">
        <v>2105</v>
      </c>
      <c r="D17" s="79">
        <v>2</v>
      </c>
      <c r="E17" s="78" t="s">
        <v>222</v>
      </c>
      <c r="F17" s="78" t="s">
        <v>2108</v>
      </c>
      <c r="G17" s="78" t="s">
        <v>233</v>
      </c>
      <c r="H17" s="78" t="s">
        <v>623</v>
      </c>
      <c r="I17" s="108" t="s">
        <v>2109</v>
      </c>
      <c r="J17" s="80" t="s">
        <v>251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898</v>
      </c>
      <c r="Q17" s="41" t="s">
        <v>159</v>
      </c>
      <c r="R17" s="82" t="s">
        <v>102</v>
      </c>
      <c r="S17" s="81" t="s">
        <v>103</v>
      </c>
      <c r="T17" s="81" t="s">
        <v>104</v>
      </c>
      <c r="U17" s="82" t="s">
        <v>105</v>
      </c>
      <c r="V17" s="83">
        <v>7</v>
      </c>
      <c r="W17" s="83">
        <v>359</v>
      </c>
      <c r="X17" s="82" t="s">
        <v>106</v>
      </c>
      <c r="Y17" s="83">
        <v>23</v>
      </c>
      <c r="Z17" s="83">
        <v>299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59.3</v>
      </c>
      <c r="AJ17" s="41" t="s">
        <v>128</v>
      </c>
      <c r="AK17" s="41" t="s">
        <v>108</v>
      </c>
      <c r="AL17" s="45">
        <f t="shared" ref="AL17" si="1">P17</f>
        <v>898</v>
      </c>
      <c r="AM17" s="41" t="s">
        <v>109</v>
      </c>
      <c r="AN17" s="41">
        <v>1</v>
      </c>
      <c r="AO17" s="41" t="s">
        <v>952</v>
      </c>
    </row>
    <row r="18" spans="1:41" s="103" customFormat="1" x14ac:dyDescent="0.3">
      <c r="A18" s="42" t="s">
        <v>4237</v>
      </c>
      <c r="B18" s="78" t="s">
        <v>2106</v>
      </c>
      <c r="C18" s="78" t="s">
        <v>2105</v>
      </c>
      <c r="D18" s="79">
        <v>2</v>
      </c>
      <c r="E18" s="78" t="s">
        <v>222</v>
      </c>
      <c r="F18" s="78" t="s">
        <v>2108</v>
      </c>
      <c r="G18" s="78" t="s">
        <v>233</v>
      </c>
      <c r="H18" s="78" t="s">
        <v>4236</v>
      </c>
      <c r="I18" s="108" t="s">
        <v>2109</v>
      </c>
      <c r="J18" s="80" t="s">
        <v>251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898</v>
      </c>
      <c r="Q18" s="41" t="s">
        <v>159</v>
      </c>
      <c r="R18" s="82" t="s">
        <v>102</v>
      </c>
      <c r="S18" s="81" t="s">
        <v>103</v>
      </c>
      <c r="T18" s="81" t="s">
        <v>104</v>
      </c>
      <c r="U18" s="82" t="s">
        <v>105</v>
      </c>
      <c r="V18" s="83">
        <v>7</v>
      </c>
      <c r="W18" s="83">
        <v>359</v>
      </c>
      <c r="X18" s="82" t="s">
        <v>106</v>
      </c>
      <c r="Y18" s="83">
        <v>23</v>
      </c>
      <c r="Z18" s="83">
        <v>299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59.3</v>
      </c>
      <c r="AJ18" s="41" t="s">
        <v>128</v>
      </c>
      <c r="AK18" s="41" t="s">
        <v>108</v>
      </c>
      <c r="AL18" s="45">
        <f t="shared" si="0"/>
        <v>898</v>
      </c>
      <c r="AM18" s="41" t="s">
        <v>109</v>
      </c>
      <c r="AN18" s="41">
        <v>1</v>
      </c>
      <c r="AO18" s="41" t="s">
        <v>952</v>
      </c>
    </row>
    <row r="19" spans="1:41" s="103" customFormat="1" x14ac:dyDescent="0.3">
      <c r="A19" s="42" t="s">
        <v>614</v>
      </c>
      <c r="B19" s="78" t="s">
        <v>2106</v>
      </c>
      <c r="C19" s="78" t="s">
        <v>2107</v>
      </c>
      <c r="D19" s="79">
        <v>2</v>
      </c>
      <c r="E19" s="78" t="s">
        <v>222</v>
      </c>
      <c r="F19" s="78" t="s">
        <v>2108</v>
      </c>
      <c r="G19" s="78" t="s">
        <v>233</v>
      </c>
      <c r="H19" s="78" t="s">
        <v>572</v>
      </c>
      <c r="I19" s="108" t="s">
        <v>2109</v>
      </c>
      <c r="J19" s="80" t="s">
        <v>251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898</v>
      </c>
      <c r="Q19" s="41" t="s">
        <v>159</v>
      </c>
      <c r="R19" s="82" t="s">
        <v>102</v>
      </c>
      <c r="S19" s="81" t="s">
        <v>103</v>
      </c>
      <c r="T19" s="81" t="s">
        <v>104</v>
      </c>
      <c r="U19" s="82" t="s">
        <v>105</v>
      </c>
      <c r="V19" s="83">
        <v>6</v>
      </c>
      <c r="W19" s="83">
        <v>449</v>
      </c>
      <c r="X19" s="82" t="s">
        <v>106</v>
      </c>
      <c r="Y19" s="83">
        <v>9</v>
      </c>
      <c r="Z19" s="83">
        <v>12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59.3</v>
      </c>
      <c r="AJ19" s="41" t="s">
        <v>128</v>
      </c>
      <c r="AK19" s="41" t="s">
        <v>108</v>
      </c>
      <c r="AL19" s="45">
        <f t="shared" si="0"/>
        <v>898</v>
      </c>
      <c r="AM19" s="41" t="s">
        <v>109</v>
      </c>
      <c r="AN19" s="41">
        <v>2</v>
      </c>
      <c r="AO19" s="41" t="s">
        <v>952</v>
      </c>
    </row>
    <row r="20" spans="1:41" s="103" customFormat="1" x14ac:dyDescent="0.3">
      <c r="A20" s="42" t="s">
        <v>610</v>
      </c>
      <c r="B20" s="78" t="s">
        <v>2106</v>
      </c>
      <c r="C20" s="78" t="s">
        <v>2107</v>
      </c>
      <c r="D20" s="79">
        <v>2</v>
      </c>
      <c r="E20" s="78" t="s">
        <v>222</v>
      </c>
      <c r="F20" s="78" t="s">
        <v>2108</v>
      </c>
      <c r="G20" s="78" t="s">
        <v>233</v>
      </c>
      <c r="H20" s="78" t="s">
        <v>613</v>
      </c>
      <c r="I20" s="108" t="s">
        <v>2109</v>
      </c>
      <c r="J20" s="80" t="s">
        <v>251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898</v>
      </c>
      <c r="Q20" s="41" t="s">
        <v>159</v>
      </c>
      <c r="R20" s="82" t="s">
        <v>102</v>
      </c>
      <c r="S20" s="81" t="s">
        <v>103</v>
      </c>
      <c r="T20" s="81" t="s">
        <v>104</v>
      </c>
      <c r="U20" s="82" t="s">
        <v>105</v>
      </c>
      <c r="V20" s="83">
        <v>6</v>
      </c>
      <c r="W20" s="83">
        <v>449</v>
      </c>
      <c r="X20" s="82" t="s">
        <v>106</v>
      </c>
      <c r="Y20" s="83">
        <v>9</v>
      </c>
      <c r="Z20" s="83">
        <v>12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59.3</v>
      </c>
      <c r="AJ20" s="41" t="s">
        <v>128</v>
      </c>
      <c r="AK20" s="41" t="s">
        <v>108</v>
      </c>
      <c r="AL20" s="45">
        <f t="shared" si="0"/>
        <v>898</v>
      </c>
      <c r="AM20" s="41" t="s">
        <v>109</v>
      </c>
      <c r="AN20" s="41">
        <v>2</v>
      </c>
      <c r="AO20" s="41" t="s">
        <v>952</v>
      </c>
    </row>
    <row r="21" spans="1:41" s="103" customFormat="1" x14ac:dyDescent="0.3">
      <c r="A21" s="42" t="s">
        <v>618</v>
      </c>
      <c r="B21" s="78" t="s">
        <v>2106</v>
      </c>
      <c r="C21" s="78" t="s">
        <v>2107</v>
      </c>
      <c r="D21" s="79">
        <v>2</v>
      </c>
      <c r="E21" s="78" t="s">
        <v>222</v>
      </c>
      <c r="F21" s="78" t="s">
        <v>2108</v>
      </c>
      <c r="G21" s="78" t="s">
        <v>233</v>
      </c>
      <c r="H21" s="78" t="s">
        <v>622</v>
      </c>
      <c r="I21" s="108" t="s">
        <v>2109</v>
      </c>
      <c r="J21" s="80" t="s">
        <v>251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898</v>
      </c>
      <c r="Q21" s="41" t="s">
        <v>159</v>
      </c>
      <c r="R21" s="82" t="s">
        <v>102</v>
      </c>
      <c r="S21" s="81" t="s">
        <v>103</v>
      </c>
      <c r="T21" s="81" t="s">
        <v>104</v>
      </c>
      <c r="U21" s="82" t="s">
        <v>105</v>
      </c>
      <c r="V21" s="83">
        <v>6</v>
      </c>
      <c r="W21" s="83">
        <v>449</v>
      </c>
      <c r="X21" s="82" t="s">
        <v>106</v>
      </c>
      <c r="Y21" s="83">
        <v>9</v>
      </c>
      <c r="Z21" s="83">
        <v>12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59.3</v>
      </c>
      <c r="AJ21" s="41" t="s">
        <v>128</v>
      </c>
      <c r="AK21" s="41" t="s">
        <v>108</v>
      </c>
      <c r="AL21" s="45">
        <f t="shared" si="0"/>
        <v>898</v>
      </c>
      <c r="AM21" s="41" t="s">
        <v>109</v>
      </c>
      <c r="AN21" s="41">
        <v>2</v>
      </c>
      <c r="AO21" s="41" t="s">
        <v>952</v>
      </c>
    </row>
    <row r="22" spans="1:41" s="103" customFormat="1" x14ac:dyDescent="0.3">
      <c r="A22" s="42" t="s">
        <v>615</v>
      </c>
      <c r="B22" s="78" t="s">
        <v>2106</v>
      </c>
      <c r="C22" s="78" t="s">
        <v>2107</v>
      </c>
      <c r="D22" s="79">
        <v>2</v>
      </c>
      <c r="E22" s="78" t="s">
        <v>222</v>
      </c>
      <c r="F22" s="78" t="s">
        <v>2108</v>
      </c>
      <c r="G22" s="78" t="s">
        <v>233</v>
      </c>
      <c r="H22" s="78" t="s">
        <v>616</v>
      </c>
      <c r="I22" s="108" t="s">
        <v>2109</v>
      </c>
      <c r="J22" s="80" t="s">
        <v>251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898</v>
      </c>
      <c r="Q22" s="41" t="s">
        <v>159</v>
      </c>
      <c r="R22" s="82" t="s">
        <v>102</v>
      </c>
      <c r="S22" s="81" t="s">
        <v>103</v>
      </c>
      <c r="T22" s="81" t="s">
        <v>104</v>
      </c>
      <c r="U22" s="82" t="s">
        <v>105</v>
      </c>
      <c r="V22" s="83">
        <v>6</v>
      </c>
      <c r="W22" s="83">
        <v>449</v>
      </c>
      <c r="X22" s="82" t="s">
        <v>106</v>
      </c>
      <c r="Y22" s="83">
        <v>9</v>
      </c>
      <c r="Z22" s="83">
        <v>12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59.3</v>
      </c>
      <c r="AJ22" s="41" t="s">
        <v>128</v>
      </c>
      <c r="AK22" s="41" t="s">
        <v>108</v>
      </c>
      <c r="AL22" s="45">
        <f t="shared" si="0"/>
        <v>898</v>
      </c>
      <c r="AM22" s="41" t="s">
        <v>109</v>
      </c>
      <c r="AN22" s="41">
        <v>2</v>
      </c>
      <c r="AO22" s="41" t="s">
        <v>952</v>
      </c>
    </row>
    <row r="23" spans="1:41" s="103" customFormat="1" x14ac:dyDescent="0.3">
      <c r="A23" s="42" t="s">
        <v>619</v>
      </c>
      <c r="B23" s="78" t="s">
        <v>2106</v>
      </c>
      <c r="C23" s="78" t="s">
        <v>2107</v>
      </c>
      <c r="D23" s="79">
        <v>2</v>
      </c>
      <c r="E23" s="78" t="s">
        <v>222</v>
      </c>
      <c r="F23" s="78" t="s">
        <v>2108</v>
      </c>
      <c r="G23" s="78" t="s">
        <v>233</v>
      </c>
      <c r="H23" s="78" t="s">
        <v>4236</v>
      </c>
      <c r="I23" s="108" t="s">
        <v>2109</v>
      </c>
      <c r="J23" s="80" t="s">
        <v>251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898</v>
      </c>
      <c r="Q23" s="41" t="s">
        <v>159</v>
      </c>
      <c r="R23" s="82" t="s">
        <v>102</v>
      </c>
      <c r="S23" s="81" t="s">
        <v>103</v>
      </c>
      <c r="T23" s="81" t="s">
        <v>104</v>
      </c>
      <c r="U23" s="82" t="s">
        <v>105</v>
      </c>
      <c r="V23" s="83">
        <v>6</v>
      </c>
      <c r="W23" s="83">
        <v>449</v>
      </c>
      <c r="X23" s="82" t="s">
        <v>106</v>
      </c>
      <c r="Y23" s="83">
        <v>9</v>
      </c>
      <c r="Z23" s="83">
        <v>12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59.3</v>
      </c>
      <c r="AJ23" s="41" t="s">
        <v>128</v>
      </c>
      <c r="AK23" s="41" t="s">
        <v>108</v>
      </c>
      <c r="AL23" s="45">
        <f t="shared" ref="AL23" si="2">P23</f>
        <v>898</v>
      </c>
      <c r="AM23" s="41" t="s">
        <v>109</v>
      </c>
      <c r="AN23" s="41">
        <v>2</v>
      </c>
      <c r="AO23" s="41" t="s">
        <v>952</v>
      </c>
    </row>
    <row r="24" spans="1:41" s="103" customFormat="1" x14ac:dyDescent="0.3">
      <c r="A24" s="42" t="s">
        <v>4237</v>
      </c>
      <c r="B24" s="78" t="s">
        <v>2106</v>
      </c>
      <c r="C24" s="78" t="s">
        <v>2107</v>
      </c>
      <c r="D24" s="79">
        <v>2</v>
      </c>
      <c r="E24" s="78" t="s">
        <v>222</v>
      </c>
      <c r="F24" s="78" t="s">
        <v>2108</v>
      </c>
      <c r="G24" s="78" t="s">
        <v>233</v>
      </c>
      <c r="H24" s="78" t="s">
        <v>623</v>
      </c>
      <c r="I24" s="108" t="s">
        <v>2109</v>
      </c>
      <c r="J24" s="80" t="s">
        <v>251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898</v>
      </c>
      <c r="Q24" s="41" t="s">
        <v>159</v>
      </c>
      <c r="R24" s="82" t="s">
        <v>102</v>
      </c>
      <c r="S24" s="81" t="s">
        <v>103</v>
      </c>
      <c r="T24" s="81" t="s">
        <v>104</v>
      </c>
      <c r="U24" s="82" t="s">
        <v>105</v>
      </c>
      <c r="V24" s="83">
        <v>6</v>
      </c>
      <c r="W24" s="83">
        <v>449</v>
      </c>
      <c r="X24" s="82" t="s">
        <v>106</v>
      </c>
      <c r="Y24" s="83">
        <v>9</v>
      </c>
      <c r="Z24" s="83">
        <v>12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59.3</v>
      </c>
      <c r="AJ24" s="41" t="s">
        <v>128</v>
      </c>
      <c r="AK24" s="41" t="s">
        <v>108</v>
      </c>
      <c r="AL24" s="45">
        <f t="shared" si="0"/>
        <v>898</v>
      </c>
      <c r="AM24" s="41" t="s">
        <v>109</v>
      </c>
      <c r="AN24" s="41">
        <v>2</v>
      </c>
      <c r="AO24" s="41" t="s">
        <v>952</v>
      </c>
    </row>
    <row r="25" spans="1:41" s="103" customFormat="1" x14ac:dyDescent="0.3">
      <c r="A25" s="42" t="s">
        <v>614</v>
      </c>
      <c r="B25" s="78" t="s">
        <v>3260</v>
      </c>
      <c r="C25" s="78" t="s">
        <v>3258</v>
      </c>
      <c r="D25" s="79">
        <v>2</v>
      </c>
      <c r="E25" s="78" t="s">
        <v>222</v>
      </c>
      <c r="F25" s="78" t="s">
        <v>3261</v>
      </c>
      <c r="G25" s="78" t="s">
        <v>233</v>
      </c>
      <c r="H25" s="78" t="s">
        <v>572</v>
      </c>
      <c r="I25" s="108" t="s">
        <v>3263</v>
      </c>
      <c r="J25" s="80" t="s">
        <v>251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898</v>
      </c>
      <c r="Q25" s="41" t="s">
        <v>159</v>
      </c>
      <c r="R25" s="82" t="s">
        <v>102</v>
      </c>
      <c r="S25" s="81" t="s">
        <v>103</v>
      </c>
      <c r="T25" s="81" t="s">
        <v>104</v>
      </c>
      <c r="U25" s="82" t="s">
        <v>105</v>
      </c>
      <c r="V25" s="83">
        <v>6</v>
      </c>
      <c r="W25" s="83">
        <v>248</v>
      </c>
      <c r="X25" s="82" t="s">
        <v>106</v>
      </c>
      <c r="Y25" s="83">
        <v>21</v>
      </c>
      <c r="Z25" s="83">
        <v>107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59.3</v>
      </c>
      <c r="AJ25" s="41" t="s">
        <v>128</v>
      </c>
      <c r="AK25" s="41" t="s">
        <v>108</v>
      </c>
      <c r="AL25" s="45">
        <f t="shared" ref="AL25:AL29" si="3">P25</f>
        <v>898</v>
      </c>
      <c r="AM25" s="41" t="s">
        <v>109</v>
      </c>
      <c r="AN25" s="41">
        <v>3</v>
      </c>
      <c r="AO25" s="41" t="s">
        <v>952</v>
      </c>
    </row>
    <row r="26" spans="1:41" s="103" customFormat="1" x14ac:dyDescent="0.3">
      <c r="A26" s="42" t="s">
        <v>610</v>
      </c>
      <c r="B26" s="78" t="s">
        <v>3260</v>
      </c>
      <c r="C26" s="78" t="s">
        <v>3258</v>
      </c>
      <c r="D26" s="79">
        <v>2</v>
      </c>
      <c r="E26" s="78" t="s">
        <v>222</v>
      </c>
      <c r="F26" s="78" t="s">
        <v>3261</v>
      </c>
      <c r="G26" s="78" t="s">
        <v>233</v>
      </c>
      <c r="H26" s="78" t="s">
        <v>613</v>
      </c>
      <c r="I26" s="108" t="s">
        <v>3263</v>
      </c>
      <c r="J26" s="80" t="s">
        <v>251</v>
      </c>
      <c r="K26" s="81" t="s">
        <v>97</v>
      </c>
      <c r="L26" s="81" t="s">
        <v>98</v>
      </c>
      <c r="M26" s="81" t="s">
        <v>99</v>
      </c>
      <c r="N26" s="81">
        <v>3</v>
      </c>
      <c r="O26" s="81" t="s">
        <v>100</v>
      </c>
      <c r="P26" s="81">
        <v>898</v>
      </c>
      <c r="Q26" s="41" t="s">
        <v>159</v>
      </c>
      <c r="R26" s="82" t="s">
        <v>102</v>
      </c>
      <c r="S26" s="81" t="s">
        <v>103</v>
      </c>
      <c r="T26" s="81" t="s">
        <v>104</v>
      </c>
      <c r="U26" s="82" t="s">
        <v>105</v>
      </c>
      <c r="V26" s="83">
        <v>6</v>
      </c>
      <c r="W26" s="83">
        <v>248</v>
      </c>
      <c r="X26" s="82" t="s">
        <v>106</v>
      </c>
      <c r="Y26" s="83">
        <v>21</v>
      </c>
      <c r="Z26" s="83">
        <v>107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800</v>
      </c>
      <c r="AI26" s="84">
        <v>59.3</v>
      </c>
      <c r="AJ26" s="41" t="s">
        <v>128</v>
      </c>
      <c r="AK26" s="41" t="s">
        <v>108</v>
      </c>
      <c r="AL26" s="45">
        <f t="shared" si="3"/>
        <v>898</v>
      </c>
      <c r="AM26" s="41" t="s">
        <v>109</v>
      </c>
      <c r="AN26" s="41">
        <v>3</v>
      </c>
      <c r="AO26" s="41" t="s">
        <v>952</v>
      </c>
    </row>
    <row r="27" spans="1:41" s="103" customFormat="1" x14ac:dyDescent="0.3">
      <c r="A27" s="42" t="s">
        <v>618</v>
      </c>
      <c r="B27" s="78" t="s">
        <v>3260</v>
      </c>
      <c r="C27" s="78" t="s">
        <v>3258</v>
      </c>
      <c r="D27" s="79">
        <v>2</v>
      </c>
      <c r="E27" s="78" t="s">
        <v>222</v>
      </c>
      <c r="F27" s="78" t="s">
        <v>3261</v>
      </c>
      <c r="G27" s="78" t="s">
        <v>233</v>
      </c>
      <c r="H27" s="78" t="s">
        <v>622</v>
      </c>
      <c r="I27" s="108" t="s">
        <v>3263</v>
      </c>
      <c r="J27" s="80" t="s">
        <v>251</v>
      </c>
      <c r="K27" s="81" t="s">
        <v>97</v>
      </c>
      <c r="L27" s="81" t="s">
        <v>98</v>
      </c>
      <c r="M27" s="81" t="s">
        <v>99</v>
      </c>
      <c r="N27" s="81">
        <v>3</v>
      </c>
      <c r="O27" s="81" t="s">
        <v>100</v>
      </c>
      <c r="P27" s="81">
        <v>898</v>
      </c>
      <c r="Q27" s="41" t="s">
        <v>159</v>
      </c>
      <c r="R27" s="82" t="s">
        <v>102</v>
      </c>
      <c r="S27" s="81" t="s">
        <v>103</v>
      </c>
      <c r="T27" s="81" t="s">
        <v>104</v>
      </c>
      <c r="U27" s="82" t="s">
        <v>105</v>
      </c>
      <c r="V27" s="83">
        <v>6</v>
      </c>
      <c r="W27" s="83">
        <v>248</v>
      </c>
      <c r="X27" s="82" t="s">
        <v>106</v>
      </c>
      <c r="Y27" s="83">
        <v>21</v>
      </c>
      <c r="Z27" s="83">
        <v>107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800</v>
      </c>
      <c r="AI27" s="84">
        <v>59.3</v>
      </c>
      <c r="AJ27" s="41" t="s">
        <v>128</v>
      </c>
      <c r="AK27" s="41" t="s">
        <v>108</v>
      </c>
      <c r="AL27" s="45">
        <f t="shared" si="3"/>
        <v>898</v>
      </c>
      <c r="AM27" s="41" t="s">
        <v>109</v>
      </c>
      <c r="AN27" s="41">
        <v>3</v>
      </c>
      <c r="AO27" s="41" t="s">
        <v>952</v>
      </c>
    </row>
    <row r="28" spans="1:41" s="103" customFormat="1" x14ac:dyDescent="0.3">
      <c r="A28" s="42" t="s">
        <v>615</v>
      </c>
      <c r="B28" s="78" t="s">
        <v>3260</v>
      </c>
      <c r="C28" s="78" t="s">
        <v>3258</v>
      </c>
      <c r="D28" s="79">
        <v>2</v>
      </c>
      <c r="E28" s="78" t="s">
        <v>222</v>
      </c>
      <c r="F28" s="78" t="s">
        <v>3261</v>
      </c>
      <c r="G28" s="78" t="s">
        <v>233</v>
      </c>
      <c r="H28" s="78" t="s">
        <v>616</v>
      </c>
      <c r="I28" s="108" t="s">
        <v>3263</v>
      </c>
      <c r="J28" s="80" t="s">
        <v>251</v>
      </c>
      <c r="K28" s="81" t="s">
        <v>97</v>
      </c>
      <c r="L28" s="81" t="s">
        <v>98</v>
      </c>
      <c r="M28" s="81" t="s">
        <v>99</v>
      </c>
      <c r="N28" s="81">
        <v>3</v>
      </c>
      <c r="O28" s="81" t="s">
        <v>100</v>
      </c>
      <c r="P28" s="81">
        <v>898</v>
      </c>
      <c r="Q28" s="41" t="s">
        <v>159</v>
      </c>
      <c r="R28" s="82" t="s">
        <v>102</v>
      </c>
      <c r="S28" s="81" t="s">
        <v>103</v>
      </c>
      <c r="T28" s="81" t="s">
        <v>104</v>
      </c>
      <c r="U28" s="82" t="s">
        <v>105</v>
      </c>
      <c r="V28" s="83">
        <v>6</v>
      </c>
      <c r="W28" s="83">
        <v>248</v>
      </c>
      <c r="X28" s="82" t="s">
        <v>106</v>
      </c>
      <c r="Y28" s="83">
        <v>21</v>
      </c>
      <c r="Z28" s="83">
        <v>107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800</v>
      </c>
      <c r="AI28" s="84">
        <v>59.3</v>
      </c>
      <c r="AJ28" s="41" t="s">
        <v>128</v>
      </c>
      <c r="AK28" s="41" t="s">
        <v>108</v>
      </c>
      <c r="AL28" s="45">
        <f t="shared" si="3"/>
        <v>898</v>
      </c>
      <c r="AM28" s="41" t="s">
        <v>109</v>
      </c>
      <c r="AN28" s="41">
        <v>3</v>
      </c>
      <c r="AO28" s="41" t="s">
        <v>952</v>
      </c>
    </row>
    <row r="29" spans="1:41" s="103" customFormat="1" x14ac:dyDescent="0.3">
      <c r="A29" s="42" t="s">
        <v>619</v>
      </c>
      <c r="B29" s="78" t="s">
        <v>3260</v>
      </c>
      <c r="C29" s="78" t="s">
        <v>3258</v>
      </c>
      <c r="D29" s="79">
        <v>2</v>
      </c>
      <c r="E29" s="78" t="s">
        <v>222</v>
      </c>
      <c r="F29" s="78" t="s">
        <v>3261</v>
      </c>
      <c r="G29" s="78" t="s">
        <v>233</v>
      </c>
      <c r="H29" s="78" t="s">
        <v>623</v>
      </c>
      <c r="I29" s="108" t="s">
        <v>3263</v>
      </c>
      <c r="J29" s="80" t="s">
        <v>251</v>
      </c>
      <c r="K29" s="81" t="s">
        <v>97</v>
      </c>
      <c r="L29" s="81" t="s">
        <v>98</v>
      </c>
      <c r="M29" s="81" t="s">
        <v>99</v>
      </c>
      <c r="N29" s="81">
        <v>3</v>
      </c>
      <c r="O29" s="81" t="s">
        <v>100</v>
      </c>
      <c r="P29" s="81">
        <v>898</v>
      </c>
      <c r="Q29" s="41" t="s">
        <v>159</v>
      </c>
      <c r="R29" s="82" t="s">
        <v>102</v>
      </c>
      <c r="S29" s="81" t="s">
        <v>103</v>
      </c>
      <c r="T29" s="81" t="s">
        <v>104</v>
      </c>
      <c r="U29" s="82" t="s">
        <v>105</v>
      </c>
      <c r="V29" s="83">
        <v>6</v>
      </c>
      <c r="W29" s="83">
        <v>248</v>
      </c>
      <c r="X29" s="82" t="s">
        <v>106</v>
      </c>
      <c r="Y29" s="83">
        <v>21</v>
      </c>
      <c r="Z29" s="83">
        <v>107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800</v>
      </c>
      <c r="AI29" s="84">
        <v>59.3</v>
      </c>
      <c r="AJ29" s="41" t="s">
        <v>128</v>
      </c>
      <c r="AK29" s="41" t="s">
        <v>108</v>
      </c>
      <c r="AL29" s="45">
        <f t="shared" si="3"/>
        <v>898</v>
      </c>
      <c r="AM29" s="41" t="s">
        <v>109</v>
      </c>
      <c r="AN29" s="41">
        <v>3</v>
      </c>
      <c r="AO29" s="41" t="s">
        <v>952</v>
      </c>
    </row>
    <row r="30" spans="1:41" s="103" customFormat="1" x14ac:dyDescent="0.3">
      <c r="A30" s="42" t="s">
        <v>633</v>
      </c>
      <c r="B30" s="78" t="s">
        <v>3264</v>
      </c>
      <c r="C30" s="78" t="s">
        <v>3259</v>
      </c>
      <c r="D30" s="79">
        <v>2</v>
      </c>
      <c r="E30" s="78" t="s">
        <v>222</v>
      </c>
      <c r="F30" s="78" t="s">
        <v>3265</v>
      </c>
      <c r="G30" s="78" t="s">
        <v>233</v>
      </c>
      <c r="H30" s="78" t="s">
        <v>572</v>
      </c>
      <c r="I30" s="108" t="s">
        <v>3267</v>
      </c>
      <c r="J30" s="80" t="s">
        <v>251</v>
      </c>
      <c r="K30" s="81" t="s">
        <v>97</v>
      </c>
      <c r="L30" s="81" t="s">
        <v>98</v>
      </c>
      <c r="M30" s="81" t="s">
        <v>99</v>
      </c>
      <c r="N30" s="81">
        <v>3</v>
      </c>
      <c r="O30" s="81" t="s">
        <v>100</v>
      </c>
      <c r="P30" s="81">
        <v>898</v>
      </c>
      <c r="Q30" s="41" t="s">
        <v>159</v>
      </c>
      <c r="R30" s="82" t="s">
        <v>102</v>
      </c>
      <c r="S30" s="81" t="s">
        <v>103</v>
      </c>
      <c r="T30" s="81" t="s">
        <v>104</v>
      </c>
      <c r="U30" s="82" t="s">
        <v>105</v>
      </c>
      <c r="V30" s="83">
        <v>17</v>
      </c>
      <c r="W30" s="83">
        <v>209</v>
      </c>
      <c r="X30" s="82" t="s">
        <v>106</v>
      </c>
      <c r="Y30" s="83">
        <v>29</v>
      </c>
      <c r="Z30" s="83">
        <v>168</v>
      </c>
      <c r="AA30" s="82" t="s">
        <v>106</v>
      </c>
      <c r="AB30" s="83"/>
      <c r="AC30" s="83"/>
      <c r="AD30" s="82"/>
      <c r="AE30" s="83"/>
      <c r="AF30" s="83"/>
      <c r="AG30" s="82"/>
      <c r="AH30" s="82" t="s">
        <v>800</v>
      </c>
      <c r="AI30" s="84">
        <v>58.9</v>
      </c>
      <c r="AJ30" s="41" t="s">
        <v>138</v>
      </c>
      <c r="AK30" s="41" t="s">
        <v>108</v>
      </c>
      <c r="AL30" s="45">
        <f t="shared" ref="AL30:AL34" si="4">P30</f>
        <v>898</v>
      </c>
      <c r="AM30" s="41" t="s">
        <v>109</v>
      </c>
      <c r="AN30" s="41">
        <v>4</v>
      </c>
      <c r="AO30" s="41" t="s">
        <v>952</v>
      </c>
    </row>
    <row r="31" spans="1:41" s="103" customFormat="1" x14ac:dyDescent="0.3">
      <c r="A31" s="42" t="s">
        <v>632</v>
      </c>
      <c r="B31" s="78" t="s">
        <v>3264</v>
      </c>
      <c r="C31" s="78" t="s">
        <v>3259</v>
      </c>
      <c r="D31" s="79">
        <v>2</v>
      </c>
      <c r="E31" s="78" t="s">
        <v>222</v>
      </c>
      <c r="F31" s="78" t="s">
        <v>3265</v>
      </c>
      <c r="G31" s="78" t="s">
        <v>233</v>
      </c>
      <c r="H31" s="78" t="s">
        <v>613</v>
      </c>
      <c r="I31" s="108" t="s">
        <v>3267</v>
      </c>
      <c r="J31" s="80" t="s">
        <v>251</v>
      </c>
      <c r="K31" s="81" t="s">
        <v>97</v>
      </c>
      <c r="L31" s="81" t="s">
        <v>98</v>
      </c>
      <c r="M31" s="81" t="s">
        <v>99</v>
      </c>
      <c r="N31" s="81">
        <v>3</v>
      </c>
      <c r="O31" s="81" t="s">
        <v>100</v>
      </c>
      <c r="P31" s="81">
        <v>898</v>
      </c>
      <c r="Q31" s="41" t="s">
        <v>159</v>
      </c>
      <c r="R31" s="82" t="s">
        <v>102</v>
      </c>
      <c r="S31" s="81" t="s">
        <v>103</v>
      </c>
      <c r="T31" s="81" t="s">
        <v>104</v>
      </c>
      <c r="U31" s="82" t="s">
        <v>105</v>
      </c>
      <c r="V31" s="83">
        <v>17</v>
      </c>
      <c r="W31" s="83">
        <v>209</v>
      </c>
      <c r="X31" s="82" t="s">
        <v>106</v>
      </c>
      <c r="Y31" s="83">
        <v>29</v>
      </c>
      <c r="Z31" s="83">
        <v>168</v>
      </c>
      <c r="AA31" s="82" t="s">
        <v>106</v>
      </c>
      <c r="AB31" s="83"/>
      <c r="AC31" s="83"/>
      <c r="AD31" s="82"/>
      <c r="AE31" s="83"/>
      <c r="AF31" s="83"/>
      <c r="AG31" s="82"/>
      <c r="AH31" s="82" t="s">
        <v>800</v>
      </c>
      <c r="AI31" s="84">
        <v>58.9</v>
      </c>
      <c r="AJ31" s="41" t="s">
        <v>138</v>
      </c>
      <c r="AK31" s="41" t="s">
        <v>108</v>
      </c>
      <c r="AL31" s="45">
        <f t="shared" si="4"/>
        <v>898</v>
      </c>
      <c r="AM31" s="41" t="s">
        <v>109</v>
      </c>
      <c r="AN31" s="41">
        <v>4</v>
      </c>
      <c r="AO31" s="41" t="s">
        <v>952</v>
      </c>
    </row>
    <row r="32" spans="1:41" s="103" customFormat="1" x14ac:dyDescent="0.3">
      <c r="A32" s="42" t="s">
        <v>627</v>
      </c>
      <c r="B32" s="78" t="s">
        <v>3264</v>
      </c>
      <c r="C32" s="78" t="s">
        <v>3259</v>
      </c>
      <c r="D32" s="79">
        <v>2</v>
      </c>
      <c r="E32" s="78" t="s">
        <v>222</v>
      </c>
      <c r="F32" s="78" t="s">
        <v>3265</v>
      </c>
      <c r="G32" s="78" t="s">
        <v>233</v>
      </c>
      <c r="H32" s="78" t="s">
        <v>622</v>
      </c>
      <c r="I32" s="108" t="s">
        <v>3267</v>
      </c>
      <c r="J32" s="80" t="s">
        <v>251</v>
      </c>
      <c r="K32" s="81" t="s">
        <v>97</v>
      </c>
      <c r="L32" s="81" t="s">
        <v>98</v>
      </c>
      <c r="M32" s="81" t="s">
        <v>99</v>
      </c>
      <c r="N32" s="81">
        <v>3</v>
      </c>
      <c r="O32" s="81" t="s">
        <v>100</v>
      </c>
      <c r="P32" s="81">
        <v>898</v>
      </c>
      <c r="Q32" s="41" t="s">
        <v>159</v>
      </c>
      <c r="R32" s="82" t="s">
        <v>102</v>
      </c>
      <c r="S32" s="81" t="s">
        <v>103</v>
      </c>
      <c r="T32" s="81" t="s">
        <v>104</v>
      </c>
      <c r="U32" s="82" t="s">
        <v>105</v>
      </c>
      <c r="V32" s="83">
        <v>17</v>
      </c>
      <c r="W32" s="83">
        <v>209</v>
      </c>
      <c r="X32" s="82" t="s">
        <v>106</v>
      </c>
      <c r="Y32" s="83">
        <v>29</v>
      </c>
      <c r="Z32" s="83">
        <v>168</v>
      </c>
      <c r="AA32" s="82" t="s">
        <v>106</v>
      </c>
      <c r="AB32" s="83"/>
      <c r="AC32" s="83"/>
      <c r="AD32" s="82"/>
      <c r="AE32" s="83"/>
      <c r="AF32" s="83"/>
      <c r="AG32" s="82"/>
      <c r="AH32" s="82" t="s">
        <v>800</v>
      </c>
      <c r="AI32" s="84">
        <v>58.9</v>
      </c>
      <c r="AJ32" s="41" t="s">
        <v>138</v>
      </c>
      <c r="AK32" s="41" t="s">
        <v>108</v>
      </c>
      <c r="AL32" s="45">
        <f t="shared" si="4"/>
        <v>898</v>
      </c>
      <c r="AM32" s="41" t="s">
        <v>109</v>
      </c>
      <c r="AN32" s="41">
        <v>4</v>
      </c>
      <c r="AO32" s="41" t="s">
        <v>952</v>
      </c>
    </row>
    <row r="33" spans="1:41" s="103" customFormat="1" x14ac:dyDescent="0.3">
      <c r="A33" s="42" t="s">
        <v>634</v>
      </c>
      <c r="B33" s="78" t="s">
        <v>3264</v>
      </c>
      <c r="C33" s="78" t="s">
        <v>3259</v>
      </c>
      <c r="D33" s="79">
        <v>2</v>
      </c>
      <c r="E33" s="78" t="s">
        <v>222</v>
      </c>
      <c r="F33" s="78" t="s">
        <v>3265</v>
      </c>
      <c r="G33" s="78" t="s">
        <v>233</v>
      </c>
      <c r="H33" s="78" t="s">
        <v>616</v>
      </c>
      <c r="I33" s="108" t="s">
        <v>3267</v>
      </c>
      <c r="J33" s="80" t="s">
        <v>251</v>
      </c>
      <c r="K33" s="81" t="s">
        <v>97</v>
      </c>
      <c r="L33" s="81" t="s">
        <v>98</v>
      </c>
      <c r="M33" s="81" t="s">
        <v>99</v>
      </c>
      <c r="N33" s="81">
        <v>3</v>
      </c>
      <c r="O33" s="81" t="s">
        <v>100</v>
      </c>
      <c r="P33" s="81">
        <v>898</v>
      </c>
      <c r="Q33" s="41" t="s">
        <v>159</v>
      </c>
      <c r="R33" s="82" t="s">
        <v>102</v>
      </c>
      <c r="S33" s="81" t="s">
        <v>103</v>
      </c>
      <c r="T33" s="81" t="s">
        <v>104</v>
      </c>
      <c r="U33" s="82" t="s">
        <v>105</v>
      </c>
      <c r="V33" s="83">
        <v>17</v>
      </c>
      <c r="W33" s="83">
        <v>209</v>
      </c>
      <c r="X33" s="82" t="s">
        <v>106</v>
      </c>
      <c r="Y33" s="83">
        <v>29</v>
      </c>
      <c r="Z33" s="83">
        <v>168</v>
      </c>
      <c r="AA33" s="82" t="s">
        <v>106</v>
      </c>
      <c r="AB33" s="83"/>
      <c r="AC33" s="83"/>
      <c r="AD33" s="82"/>
      <c r="AE33" s="83"/>
      <c r="AF33" s="83"/>
      <c r="AG33" s="82"/>
      <c r="AH33" s="82" t="s">
        <v>800</v>
      </c>
      <c r="AI33" s="84">
        <v>58.9</v>
      </c>
      <c r="AJ33" s="41" t="s">
        <v>138</v>
      </c>
      <c r="AK33" s="41" t="s">
        <v>108</v>
      </c>
      <c r="AL33" s="45">
        <f t="shared" si="4"/>
        <v>898</v>
      </c>
      <c r="AM33" s="41" t="s">
        <v>109</v>
      </c>
      <c r="AN33" s="41">
        <v>4</v>
      </c>
      <c r="AO33" s="41" t="s">
        <v>952</v>
      </c>
    </row>
    <row r="34" spans="1:41" s="103" customFormat="1" x14ac:dyDescent="0.3">
      <c r="A34" s="42" t="s">
        <v>628</v>
      </c>
      <c r="B34" s="78" t="s">
        <v>3264</v>
      </c>
      <c r="C34" s="78" t="s">
        <v>3259</v>
      </c>
      <c r="D34" s="79">
        <v>2</v>
      </c>
      <c r="E34" s="78" t="s">
        <v>222</v>
      </c>
      <c r="F34" s="78" t="s">
        <v>3265</v>
      </c>
      <c r="G34" s="78" t="s">
        <v>233</v>
      </c>
      <c r="H34" s="78" t="s">
        <v>623</v>
      </c>
      <c r="I34" s="108" t="s">
        <v>3267</v>
      </c>
      <c r="J34" s="80" t="s">
        <v>251</v>
      </c>
      <c r="K34" s="81" t="s">
        <v>97</v>
      </c>
      <c r="L34" s="81" t="s">
        <v>98</v>
      </c>
      <c r="M34" s="81" t="s">
        <v>99</v>
      </c>
      <c r="N34" s="81">
        <v>3</v>
      </c>
      <c r="O34" s="81" t="s">
        <v>100</v>
      </c>
      <c r="P34" s="81">
        <v>898</v>
      </c>
      <c r="Q34" s="41" t="s">
        <v>159</v>
      </c>
      <c r="R34" s="82" t="s">
        <v>102</v>
      </c>
      <c r="S34" s="81" t="s">
        <v>103</v>
      </c>
      <c r="T34" s="81" t="s">
        <v>104</v>
      </c>
      <c r="U34" s="82" t="s">
        <v>105</v>
      </c>
      <c r="V34" s="83">
        <v>17</v>
      </c>
      <c r="W34" s="83">
        <v>209</v>
      </c>
      <c r="X34" s="82" t="s">
        <v>106</v>
      </c>
      <c r="Y34" s="83">
        <v>29</v>
      </c>
      <c r="Z34" s="83">
        <v>168</v>
      </c>
      <c r="AA34" s="82" t="s">
        <v>106</v>
      </c>
      <c r="AB34" s="83"/>
      <c r="AC34" s="83"/>
      <c r="AD34" s="82"/>
      <c r="AE34" s="83"/>
      <c r="AF34" s="83"/>
      <c r="AG34" s="82"/>
      <c r="AH34" s="82" t="s">
        <v>800</v>
      </c>
      <c r="AI34" s="84">
        <v>58.9</v>
      </c>
      <c r="AJ34" s="41" t="s">
        <v>138</v>
      </c>
      <c r="AK34" s="41" t="s">
        <v>108</v>
      </c>
      <c r="AL34" s="45">
        <f t="shared" si="4"/>
        <v>898</v>
      </c>
      <c r="AM34" s="41" t="s">
        <v>109</v>
      </c>
      <c r="AN34" s="41">
        <v>4</v>
      </c>
      <c r="AO34" s="41" t="s">
        <v>952</v>
      </c>
    </row>
    <row r="35" spans="1:41" x14ac:dyDescent="0.3">
      <c r="A35" s="111"/>
    </row>
  </sheetData>
  <autoFilter ref="A12" xr:uid="{00000000-0009-0000-0000-00001B000000}"/>
  <mergeCells count="9">
    <mergeCell ref="F2:J3"/>
    <mergeCell ref="B7:J7"/>
    <mergeCell ref="K7:U7"/>
    <mergeCell ref="V7:AG7"/>
    <mergeCell ref="AH7:AN7"/>
    <mergeCell ref="A8:A11"/>
    <mergeCell ref="V8:AA8"/>
    <mergeCell ref="AB8:AG8"/>
    <mergeCell ref="G9:J9"/>
  </mergeCells>
  <pageMargins left="0.28000000000000003" right="0.34" top="0.36" bottom="0.26" header="0.31496062992125984" footer="0.17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A509-817E-4D37-932B-438CC7B5631E}">
  <sheetPr>
    <pageSetUpPr fitToPage="1"/>
  </sheetPr>
  <dimension ref="A1:AO31"/>
  <sheetViews>
    <sheetView showGridLines="0" zoomScaleNormal="100" workbookViewId="0"/>
  </sheetViews>
  <sheetFormatPr baseColWidth="10" defaultColWidth="11.44140625" defaultRowHeight="14.4" x14ac:dyDescent="0.3"/>
  <cols>
    <col min="1" max="1" width="26.88671875" bestFit="1" customWidth="1"/>
    <col min="2" max="2" width="26.109375" customWidth="1"/>
    <col min="3" max="3" width="17.2187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5.88671875" customWidth="1"/>
    <col min="10" max="10" width="23.33203125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57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2111</v>
      </c>
      <c r="B13" s="78" t="s">
        <v>2112</v>
      </c>
      <c r="C13" s="78" t="s">
        <v>2113</v>
      </c>
      <c r="D13" s="79">
        <v>2</v>
      </c>
      <c r="E13" s="78" t="s">
        <v>222</v>
      </c>
      <c r="F13" s="78" t="s">
        <v>2114</v>
      </c>
      <c r="G13" s="78" t="s">
        <v>233</v>
      </c>
      <c r="H13" s="78" t="s">
        <v>572</v>
      </c>
      <c r="I13" s="97" t="s">
        <v>2118</v>
      </c>
      <c r="J13" s="80" t="s">
        <v>251</v>
      </c>
      <c r="K13" s="81" t="s">
        <v>97</v>
      </c>
      <c r="L13" s="81" t="s">
        <v>98</v>
      </c>
      <c r="M13" s="81" t="s">
        <v>99</v>
      </c>
      <c r="N13" s="81">
        <v>3</v>
      </c>
      <c r="O13" s="81" t="s">
        <v>100</v>
      </c>
      <c r="P13" s="81">
        <v>999</v>
      </c>
      <c r="Q13" s="41" t="s">
        <v>159</v>
      </c>
      <c r="R13" s="82" t="s">
        <v>102</v>
      </c>
      <c r="S13" s="41" t="s">
        <v>1310</v>
      </c>
      <c r="T13" s="81" t="s">
        <v>104</v>
      </c>
      <c r="U13" s="82" t="s">
        <v>105</v>
      </c>
      <c r="V13" s="83">
        <v>20</v>
      </c>
      <c r="W13" s="83">
        <v>170</v>
      </c>
      <c r="X13" s="82" t="s">
        <v>106</v>
      </c>
      <c r="Y13" s="83">
        <v>33</v>
      </c>
      <c r="Z13" s="83">
        <v>158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50.3</v>
      </c>
      <c r="AJ13" s="41" t="s">
        <v>128</v>
      </c>
      <c r="AK13" s="41" t="s">
        <v>108</v>
      </c>
      <c r="AL13" s="45">
        <f t="shared" ref="AL13:AL18" si="0">P13</f>
        <v>999</v>
      </c>
      <c r="AM13" s="41" t="s">
        <v>109</v>
      </c>
      <c r="AN13" s="41">
        <v>1</v>
      </c>
      <c r="AO13" s="41" t="s">
        <v>952</v>
      </c>
    </row>
    <row r="14" spans="1:41" s="103" customFormat="1" x14ac:dyDescent="0.3">
      <c r="A14" s="130" t="s">
        <v>2111</v>
      </c>
      <c r="B14" s="78" t="s">
        <v>2112</v>
      </c>
      <c r="C14" s="78" t="s">
        <v>2113</v>
      </c>
      <c r="D14" s="79">
        <v>2</v>
      </c>
      <c r="E14" s="78" t="s">
        <v>222</v>
      </c>
      <c r="F14" s="78" t="s">
        <v>2114</v>
      </c>
      <c r="G14" s="78" t="s">
        <v>233</v>
      </c>
      <c r="H14" s="78" t="s">
        <v>572</v>
      </c>
      <c r="I14" s="97" t="s">
        <v>2119</v>
      </c>
      <c r="J14" s="80" t="s">
        <v>251</v>
      </c>
      <c r="K14" s="81" t="s">
        <v>97</v>
      </c>
      <c r="L14" s="81" t="s">
        <v>98</v>
      </c>
      <c r="M14" s="81" t="s">
        <v>99</v>
      </c>
      <c r="N14" s="81">
        <v>3</v>
      </c>
      <c r="O14" s="81" t="s">
        <v>100</v>
      </c>
      <c r="P14" s="81">
        <v>999</v>
      </c>
      <c r="Q14" s="41" t="s">
        <v>159</v>
      </c>
      <c r="R14" s="82" t="s">
        <v>102</v>
      </c>
      <c r="S14" s="41" t="s">
        <v>1310</v>
      </c>
      <c r="T14" s="81" t="s">
        <v>104</v>
      </c>
      <c r="U14" s="82" t="s">
        <v>105</v>
      </c>
      <c r="V14" s="83">
        <v>20</v>
      </c>
      <c r="W14" s="83">
        <v>170</v>
      </c>
      <c r="X14" s="82" t="s">
        <v>106</v>
      </c>
      <c r="Y14" s="83">
        <v>33</v>
      </c>
      <c r="Z14" s="83">
        <v>158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50.3</v>
      </c>
      <c r="AJ14" s="41" t="s">
        <v>128</v>
      </c>
      <c r="AK14" s="41" t="s">
        <v>108</v>
      </c>
      <c r="AL14" s="45">
        <f t="shared" si="0"/>
        <v>999</v>
      </c>
      <c r="AM14" s="41" t="s">
        <v>109</v>
      </c>
      <c r="AN14" s="41">
        <v>1</v>
      </c>
      <c r="AO14" s="41" t="s">
        <v>952</v>
      </c>
    </row>
    <row r="15" spans="1:41" s="103" customFormat="1" x14ac:dyDescent="0.3">
      <c r="A15" s="130" t="s">
        <v>2115</v>
      </c>
      <c r="B15" s="78" t="s">
        <v>2112</v>
      </c>
      <c r="C15" s="78" t="s">
        <v>2113</v>
      </c>
      <c r="D15" s="79">
        <v>2</v>
      </c>
      <c r="E15" s="78" t="s">
        <v>222</v>
      </c>
      <c r="F15" s="78" t="s">
        <v>2114</v>
      </c>
      <c r="G15" s="78" t="s">
        <v>233</v>
      </c>
      <c r="H15" s="78" t="s">
        <v>613</v>
      </c>
      <c r="I15" s="97" t="s">
        <v>2118</v>
      </c>
      <c r="J15" s="80" t="s">
        <v>251</v>
      </c>
      <c r="K15" s="81" t="s">
        <v>97</v>
      </c>
      <c r="L15" s="81" t="s">
        <v>98</v>
      </c>
      <c r="M15" s="81" t="s">
        <v>99</v>
      </c>
      <c r="N15" s="81">
        <v>3</v>
      </c>
      <c r="O15" s="81" t="s">
        <v>100</v>
      </c>
      <c r="P15" s="81">
        <v>999</v>
      </c>
      <c r="Q15" s="41" t="s">
        <v>159</v>
      </c>
      <c r="R15" s="82" t="s">
        <v>102</v>
      </c>
      <c r="S15" s="41" t="s">
        <v>1310</v>
      </c>
      <c r="T15" s="81" t="s">
        <v>104</v>
      </c>
      <c r="U15" s="82" t="s">
        <v>105</v>
      </c>
      <c r="V15" s="83">
        <v>20</v>
      </c>
      <c r="W15" s="83">
        <v>170</v>
      </c>
      <c r="X15" s="82" t="s">
        <v>106</v>
      </c>
      <c r="Y15" s="83">
        <v>33</v>
      </c>
      <c r="Z15" s="83">
        <v>158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50.3</v>
      </c>
      <c r="AJ15" s="41" t="s">
        <v>128</v>
      </c>
      <c r="AK15" s="41" t="s">
        <v>108</v>
      </c>
      <c r="AL15" s="45">
        <f t="shared" si="0"/>
        <v>999</v>
      </c>
      <c r="AM15" s="41" t="s">
        <v>109</v>
      </c>
      <c r="AN15" s="41">
        <v>1</v>
      </c>
      <c r="AO15" s="41" t="s">
        <v>952</v>
      </c>
    </row>
    <row r="16" spans="1:41" s="103" customFormat="1" x14ac:dyDescent="0.3">
      <c r="A16" s="130" t="s">
        <v>2115</v>
      </c>
      <c r="B16" s="78" t="s">
        <v>2112</v>
      </c>
      <c r="C16" s="78" t="s">
        <v>2113</v>
      </c>
      <c r="D16" s="79">
        <v>2</v>
      </c>
      <c r="E16" s="78" t="s">
        <v>222</v>
      </c>
      <c r="F16" s="78" t="s">
        <v>2114</v>
      </c>
      <c r="G16" s="78" t="s">
        <v>233</v>
      </c>
      <c r="H16" s="78" t="s">
        <v>613</v>
      </c>
      <c r="I16" s="97" t="s">
        <v>2119</v>
      </c>
      <c r="J16" s="80" t="s">
        <v>251</v>
      </c>
      <c r="K16" s="81" t="s">
        <v>97</v>
      </c>
      <c r="L16" s="81" t="s">
        <v>98</v>
      </c>
      <c r="M16" s="81" t="s">
        <v>99</v>
      </c>
      <c r="N16" s="81">
        <v>3</v>
      </c>
      <c r="O16" s="81" t="s">
        <v>100</v>
      </c>
      <c r="P16" s="81">
        <v>999</v>
      </c>
      <c r="Q16" s="41" t="s">
        <v>159</v>
      </c>
      <c r="R16" s="82" t="s">
        <v>102</v>
      </c>
      <c r="S16" s="41" t="s">
        <v>1310</v>
      </c>
      <c r="T16" s="81" t="s">
        <v>104</v>
      </c>
      <c r="U16" s="82" t="s">
        <v>105</v>
      </c>
      <c r="V16" s="83">
        <v>20</v>
      </c>
      <c r="W16" s="83">
        <v>170</v>
      </c>
      <c r="X16" s="82" t="s">
        <v>106</v>
      </c>
      <c r="Y16" s="83">
        <v>33</v>
      </c>
      <c r="Z16" s="83">
        <v>158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50.3</v>
      </c>
      <c r="AJ16" s="41" t="s">
        <v>128</v>
      </c>
      <c r="AK16" s="41" t="s">
        <v>108</v>
      </c>
      <c r="AL16" s="45">
        <f t="shared" si="0"/>
        <v>999</v>
      </c>
      <c r="AM16" s="41" t="s">
        <v>109</v>
      </c>
      <c r="AN16" s="41">
        <v>1</v>
      </c>
      <c r="AO16" s="41" t="s">
        <v>952</v>
      </c>
    </row>
    <row r="17" spans="1:41" s="103" customFormat="1" x14ac:dyDescent="0.3">
      <c r="A17" s="130" t="s">
        <v>2116</v>
      </c>
      <c r="B17" s="78" t="s">
        <v>2112</v>
      </c>
      <c r="C17" s="78" t="s">
        <v>2113</v>
      </c>
      <c r="D17" s="79">
        <v>2</v>
      </c>
      <c r="E17" s="78" t="s">
        <v>222</v>
      </c>
      <c r="F17" s="78" t="s">
        <v>2114</v>
      </c>
      <c r="G17" s="78" t="s">
        <v>233</v>
      </c>
      <c r="H17" s="78" t="s">
        <v>622</v>
      </c>
      <c r="I17" s="97" t="s">
        <v>2119</v>
      </c>
      <c r="J17" s="80" t="s">
        <v>251</v>
      </c>
      <c r="K17" s="81" t="s">
        <v>97</v>
      </c>
      <c r="L17" s="81" t="s">
        <v>98</v>
      </c>
      <c r="M17" s="81" t="s">
        <v>99</v>
      </c>
      <c r="N17" s="81">
        <v>3</v>
      </c>
      <c r="O17" s="81" t="s">
        <v>100</v>
      </c>
      <c r="P17" s="81">
        <v>999</v>
      </c>
      <c r="Q17" s="41" t="s">
        <v>159</v>
      </c>
      <c r="R17" s="82" t="s">
        <v>102</v>
      </c>
      <c r="S17" s="41" t="s">
        <v>1310</v>
      </c>
      <c r="T17" s="81" t="s">
        <v>104</v>
      </c>
      <c r="U17" s="82" t="s">
        <v>105</v>
      </c>
      <c r="V17" s="83">
        <v>20</v>
      </c>
      <c r="W17" s="83">
        <v>170</v>
      </c>
      <c r="X17" s="82" t="s">
        <v>106</v>
      </c>
      <c r="Y17" s="83">
        <v>33</v>
      </c>
      <c r="Z17" s="83">
        <v>158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50.3</v>
      </c>
      <c r="AJ17" s="41" t="s">
        <v>128</v>
      </c>
      <c r="AK17" s="41" t="s">
        <v>108</v>
      </c>
      <c r="AL17" s="45">
        <f t="shared" si="0"/>
        <v>999</v>
      </c>
      <c r="AM17" s="41" t="s">
        <v>109</v>
      </c>
      <c r="AN17" s="41">
        <v>1</v>
      </c>
      <c r="AO17" s="41" t="s">
        <v>952</v>
      </c>
    </row>
    <row r="18" spans="1:41" s="103" customFormat="1" x14ac:dyDescent="0.3">
      <c r="A18" s="130" t="s">
        <v>2117</v>
      </c>
      <c r="B18" s="78" t="s">
        <v>2112</v>
      </c>
      <c r="C18" s="78" t="s">
        <v>2113</v>
      </c>
      <c r="D18" s="79">
        <v>2</v>
      </c>
      <c r="E18" s="78" t="s">
        <v>222</v>
      </c>
      <c r="F18" s="78" t="s">
        <v>2114</v>
      </c>
      <c r="G18" s="78" t="s">
        <v>233</v>
      </c>
      <c r="H18" s="78" t="s">
        <v>616</v>
      </c>
      <c r="I18" s="97" t="s">
        <v>2119</v>
      </c>
      <c r="J18" s="80" t="s">
        <v>251</v>
      </c>
      <c r="K18" s="81" t="s">
        <v>97</v>
      </c>
      <c r="L18" s="81" t="s">
        <v>98</v>
      </c>
      <c r="M18" s="81" t="s">
        <v>99</v>
      </c>
      <c r="N18" s="81">
        <v>3</v>
      </c>
      <c r="O18" s="81" t="s">
        <v>100</v>
      </c>
      <c r="P18" s="81">
        <v>999</v>
      </c>
      <c r="Q18" s="41" t="s">
        <v>159</v>
      </c>
      <c r="R18" s="82" t="s">
        <v>102</v>
      </c>
      <c r="S18" s="41" t="s">
        <v>1310</v>
      </c>
      <c r="T18" s="81" t="s">
        <v>104</v>
      </c>
      <c r="U18" s="82" t="s">
        <v>105</v>
      </c>
      <c r="V18" s="83">
        <v>20</v>
      </c>
      <c r="W18" s="83">
        <v>170</v>
      </c>
      <c r="X18" s="82" t="s">
        <v>106</v>
      </c>
      <c r="Y18" s="83">
        <v>33</v>
      </c>
      <c r="Z18" s="83">
        <v>158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50.3</v>
      </c>
      <c r="AJ18" s="41" t="s">
        <v>128</v>
      </c>
      <c r="AK18" s="41" t="s">
        <v>108</v>
      </c>
      <c r="AL18" s="45">
        <f t="shared" si="0"/>
        <v>999</v>
      </c>
      <c r="AM18" s="41" t="s">
        <v>109</v>
      </c>
      <c r="AN18" s="41">
        <v>1</v>
      </c>
      <c r="AO18" s="41" t="s">
        <v>952</v>
      </c>
    </row>
    <row r="19" spans="1:41" s="103" customFormat="1" x14ac:dyDescent="0.3">
      <c r="A19" s="130" t="s">
        <v>2111</v>
      </c>
      <c r="B19" s="78" t="s">
        <v>2112</v>
      </c>
      <c r="C19" s="78" t="s">
        <v>2120</v>
      </c>
      <c r="D19" s="79">
        <v>2</v>
      </c>
      <c r="E19" s="78" t="s">
        <v>222</v>
      </c>
      <c r="F19" s="78" t="s">
        <v>2114</v>
      </c>
      <c r="G19" s="78" t="s">
        <v>233</v>
      </c>
      <c r="H19" s="78" t="s">
        <v>572</v>
      </c>
      <c r="I19" s="97" t="s">
        <v>2118</v>
      </c>
      <c r="J19" s="80" t="s">
        <v>251</v>
      </c>
      <c r="K19" s="81" t="s">
        <v>97</v>
      </c>
      <c r="L19" s="81" t="s">
        <v>98</v>
      </c>
      <c r="M19" s="81" t="s">
        <v>99</v>
      </c>
      <c r="N19" s="81">
        <v>3</v>
      </c>
      <c r="O19" s="81" t="s">
        <v>100</v>
      </c>
      <c r="P19" s="81">
        <v>999</v>
      </c>
      <c r="Q19" s="41" t="s">
        <v>159</v>
      </c>
      <c r="R19" s="82" t="s">
        <v>102</v>
      </c>
      <c r="S19" s="41" t="s">
        <v>1310</v>
      </c>
      <c r="T19" s="81" t="s">
        <v>104</v>
      </c>
      <c r="U19" s="82" t="s">
        <v>105</v>
      </c>
      <c r="V19" s="51">
        <v>25</v>
      </c>
      <c r="W19" s="51">
        <v>362</v>
      </c>
      <c r="X19" s="82" t="s">
        <v>106</v>
      </c>
      <c r="Y19" s="51">
        <v>39</v>
      </c>
      <c r="Z19" s="51">
        <v>470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800</v>
      </c>
      <c r="AI19" s="84">
        <v>50.3</v>
      </c>
      <c r="AJ19" s="41" t="s">
        <v>128</v>
      </c>
      <c r="AK19" s="41" t="s">
        <v>108</v>
      </c>
      <c r="AL19" s="45">
        <f t="shared" ref="AL19:AL21" si="1">P19</f>
        <v>999</v>
      </c>
      <c r="AM19" s="41" t="s">
        <v>109</v>
      </c>
      <c r="AN19" s="41">
        <v>2</v>
      </c>
      <c r="AO19" s="41" t="s">
        <v>952</v>
      </c>
    </row>
    <row r="20" spans="1:41" s="103" customFormat="1" x14ac:dyDescent="0.3">
      <c r="A20" s="130" t="s">
        <v>2111</v>
      </c>
      <c r="B20" s="78" t="s">
        <v>2112</v>
      </c>
      <c r="C20" s="78" t="s">
        <v>2120</v>
      </c>
      <c r="D20" s="79">
        <v>2</v>
      </c>
      <c r="E20" s="78" t="s">
        <v>222</v>
      </c>
      <c r="F20" s="78" t="s">
        <v>2114</v>
      </c>
      <c r="G20" s="78" t="s">
        <v>233</v>
      </c>
      <c r="H20" s="78" t="s">
        <v>572</v>
      </c>
      <c r="I20" s="97" t="s">
        <v>2119</v>
      </c>
      <c r="J20" s="80" t="s">
        <v>251</v>
      </c>
      <c r="K20" s="81" t="s">
        <v>97</v>
      </c>
      <c r="L20" s="81" t="s">
        <v>98</v>
      </c>
      <c r="M20" s="81" t="s">
        <v>99</v>
      </c>
      <c r="N20" s="81">
        <v>3</v>
      </c>
      <c r="O20" s="81" t="s">
        <v>100</v>
      </c>
      <c r="P20" s="81">
        <v>999</v>
      </c>
      <c r="Q20" s="41" t="s">
        <v>159</v>
      </c>
      <c r="R20" s="82" t="s">
        <v>102</v>
      </c>
      <c r="S20" s="41" t="s">
        <v>1310</v>
      </c>
      <c r="T20" s="81" t="s">
        <v>104</v>
      </c>
      <c r="U20" s="82" t="s">
        <v>105</v>
      </c>
      <c r="V20" s="51">
        <v>25</v>
      </c>
      <c r="W20" s="51">
        <v>362</v>
      </c>
      <c r="X20" s="82" t="s">
        <v>106</v>
      </c>
      <c r="Y20" s="51">
        <v>39</v>
      </c>
      <c r="Z20" s="51">
        <v>470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800</v>
      </c>
      <c r="AI20" s="84">
        <v>50.3</v>
      </c>
      <c r="AJ20" s="41" t="s">
        <v>128</v>
      </c>
      <c r="AK20" s="41" t="s">
        <v>108</v>
      </c>
      <c r="AL20" s="45">
        <f t="shared" si="1"/>
        <v>999</v>
      </c>
      <c r="AM20" s="41" t="s">
        <v>109</v>
      </c>
      <c r="AN20" s="41">
        <v>2</v>
      </c>
      <c r="AO20" s="41" t="s">
        <v>952</v>
      </c>
    </row>
    <row r="21" spans="1:41" s="103" customFormat="1" x14ac:dyDescent="0.3">
      <c r="A21" s="130" t="s">
        <v>2115</v>
      </c>
      <c r="B21" s="78" t="s">
        <v>2112</v>
      </c>
      <c r="C21" s="78" t="s">
        <v>2120</v>
      </c>
      <c r="D21" s="79">
        <v>2</v>
      </c>
      <c r="E21" s="78" t="s">
        <v>222</v>
      </c>
      <c r="F21" s="78" t="s">
        <v>2114</v>
      </c>
      <c r="G21" s="78" t="s">
        <v>233</v>
      </c>
      <c r="H21" s="78" t="s">
        <v>613</v>
      </c>
      <c r="I21" s="97" t="s">
        <v>2118</v>
      </c>
      <c r="J21" s="80" t="s">
        <v>251</v>
      </c>
      <c r="K21" s="81" t="s">
        <v>97</v>
      </c>
      <c r="L21" s="81" t="s">
        <v>98</v>
      </c>
      <c r="M21" s="81" t="s">
        <v>99</v>
      </c>
      <c r="N21" s="81">
        <v>3</v>
      </c>
      <c r="O21" s="81" t="s">
        <v>100</v>
      </c>
      <c r="P21" s="81">
        <v>999</v>
      </c>
      <c r="Q21" s="41" t="s">
        <v>159</v>
      </c>
      <c r="R21" s="82" t="s">
        <v>102</v>
      </c>
      <c r="S21" s="41" t="s">
        <v>1310</v>
      </c>
      <c r="T21" s="81" t="s">
        <v>104</v>
      </c>
      <c r="U21" s="82" t="s">
        <v>105</v>
      </c>
      <c r="V21" s="51">
        <v>25</v>
      </c>
      <c r="W21" s="51">
        <v>362</v>
      </c>
      <c r="X21" s="82" t="s">
        <v>106</v>
      </c>
      <c r="Y21" s="51">
        <v>39</v>
      </c>
      <c r="Z21" s="51">
        <v>470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800</v>
      </c>
      <c r="AI21" s="84">
        <v>50.3</v>
      </c>
      <c r="AJ21" s="41" t="s">
        <v>128</v>
      </c>
      <c r="AK21" s="41" t="s">
        <v>108</v>
      </c>
      <c r="AL21" s="45">
        <f t="shared" si="1"/>
        <v>999</v>
      </c>
      <c r="AM21" s="41" t="s">
        <v>109</v>
      </c>
      <c r="AN21" s="41">
        <v>2</v>
      </c>
      <c r="AO21" s="41" t="s">
        <v>952</v>
      </c>
    </row>
    <row r="22" spans="1:41" s="103" customFormat="1" x14ac:dyDescent="0.3">
      <c r="A22" s="130" t="s">
        <v>2115</v>
      </c>
      <c r="B22" s="78" t="s">
        <v>2112</v>
      </c>
      <c r="C22" s="78" t="s">
        <v>2120</v>
      </c>
      <c r="D22" s="79">
        <v>2</v>
      </c>
      <c r="E22" s="78" t="s">
        <v>222</v>
      </c>
      <c r="F22" s="78" t="s">
        <v>2114</v>
      </c>
      <c r="G22" s="78" t="s">
        <v>233</v>
      </c>
      <c r="H22" s="78" t="s">
        <v>613</v>
      </c>
      <c r="I22" s="97" t="s">
        <v>2119</v>
      </c>
      <c r="J22" s="80" t="s">
        <v>251</v>
      </c>
      <c r="K22" s="81" t="s">
        <v>97</v>
      </c>
      <c r="L22" s="81" t="s">
        <v>98</v>
      </c>
      <c r="M22" s="81" t="s">
        <v>99</v>
      </c>
      <c r="N22" s="81">
        <v>3</v>
      </c>
      <c r="O22" s="81" t="s">
        <v>100</v>
      </c>
      <c r="P22" s="81">
        <v>999</v>
      </c>
      <c r="Q22" s="41" t="s">
        <v>159</v>
      </c>
      <c r="R22" s="82" t="s">
        <v>102</v>
      </c>
      <c r="S22" s="41" t="s">
        <v>1310</v>
      </c>
      <c r="T22" s="81" t="s">
        <v>104</v>
      </c>
      <c r="U22" s="82" t="s">
        <v>105</v>
      </c>
      <c r="V22" s="51">
        <v>25</v>
      </c>
      <c r="W22" s="51">
        <v>362</v>
      </c>
      <c r="X22" s="82" t="s">
        <v>106</v>
      </c>
      <c r="Y22" s="51">
        <v>39</v>
      </c>
      <c r="Z22" s="51">
        <v>470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50.3</v>
      </c>
      <c r="AJ22" s="41" t="s">
        <v>128</v>
      </c>
      <c r="AK22" s="41" t="s">
        <v>108</v>
      </c>
      <c r="AL22" s="45">
        <f t="shared" ref="AL22:AL23" si="2">P22</f>
        <v>999</v>
      </c>
      <c r="AM22" s="41" t="s">
        <v>109</v>
      </c>
      <c r="AN22" s="41">
        <v>2</v>
      </c>
      <c r="AO22" s="41" t="s">
        <v>952</v>
      </c>
    </row>
    <row r="23" spans="1:41" s="103" customFormat="1" x14ac:dyDescent="0.3">
      <c r="A23" s="130" t="s">
        <v>2116</v>
      </c>
      <c r="B23" s="78" t="s">
        <v>2112</v>
      </c>
      <c r="C23" s="78" t="s">
        <v>2120</v>
      </c>
      <c r="D23" s="79">
        <v>2</v>
      </c>
      <c r="E23" s="78" t="s">
        <v>222</v>
      </c>
      <c r="F23" s="78" t="s">
        <v>2114</v>
      </c>
      <c r="G23" s="78" t="s">
        <v>233</v>
      </c>
      <c r="H23" s="78" t="s">
        <v>622</v>
      </c>
      <c r="I23" s="97" t="s">
        <v>2119</v>
      </c>
      <c r="J23" s="80" t="s">
        <v>251</v>
      </c>
      <c r="K23" s="81" t="s">
        <v>97</v>
      </c>
      <c r="L23" s="81" t="s">
        <v>98</v>
      </c>
      <c r="M23" s="81" t="s">
        <v>99</v>
      </c>
      <c r="N23" s="81">
        <v>3</v>
      </c>
      <c r="O23" s="81" t="s">
        <v>100</v>
      </c>
      <c r="P23" s="81">
        <v>999</v>
      </c>
      <c r="Q23" s="41" t="s">
        <v>159</v>
      </c>
      <c r="R23" s="82" t="s">
        <v>102</v>
      </c>
      <c r="S23" s="41" t="s">
        <v>1310</v>
      </c>
      <c r="T23" s="81" t="s">
        <v>104</v>
      </c>
      <c r="U23" s="82" t="s">
        <v>105</v>
      </c>
      <c r="V23" s="51">
        <v>25</v>
      </c>
      <c r="W23" s="51">
        <v>362</v>
      </c>
      <c r="X23" s="82" t="s">
        <v>106</v>
      </c>
      <c r="Y23" s="51">
        <v>39</v>
      </c>
      <c r="Z23" s="51">
        <v>470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50.3</v>
      </c>
      <c r="AJ23" s="41" t="s">
        <v>128</v>
      </c>
      <c r="AK23" s="41" t="s">
        <v>108</v>
      </c>
      <c r="AL23" s="45">
        <f t="shared" si="2"/>
        <v>999</v>
      </c>
      <c r="AM23" s="41" t="s">
        <v>109</v>
      </c>
      <c r="AN23" s="41">
        <v>2</v>
      </c>
      <c r="AO23" s="41" t="s">
        <v>952</v>
      </c>
    </row>
    <row r="24" spans="1:41" s="103" customFormat="1" x14ac:dyDescent="0.3">
      <c r="A24" s="130" t="s">
        <v>2117</v>
      </c>
      <c r="B24" s="78" t="s">
        <v>2112</v>
      </c>
      <c r="C24" s="78" t="s">
        <v>2120</v>
      </c>
      <c r="D24" s="79">
        <v>2</v>
      </c>
      <c r="E24" s="78" t="s">
        <v>222</v>
      </c>
      <c r="F24" s="78" t="s">
        <v>2114</v>
      </c>
      <c r="G24" s="78" t="s">
        <v>233</v>
      </c>
      <c r="H24" s="78" t="s">
        <v>616</v>
      </c>
      <c r="I24" s="97" t="s">
        <v>2119</v>
      </c>
      <c r="J24" s="80" t="s">
        <v>251</v>
      </c>
      <c r="K24" s="81" t="s">
        <v>97</v>
      </c>
      <c r="L24" s="81" t="s">
        <v>98</v>
      </c>
      <c r="M24" s="81" t="s">
        <v>99</v>
      </c>
      <c r="N24" s="81">
        <v>3</v>
      </c>
      <c r="O24" s="81" t="s">
        <v>100</v>
      </c>
      <c r="P24" s="81">
        <v>999</v>
      </c>
      <c r="Q24" s="41" t="s">
        <v>159</v>
      </c>
      <c r="R24" s="82" t="s">
        <v>102</v>
      </c>
      <c r="S24" s="41" t="s">
        <v>1310</v>
      </c>
      <c r="T24" s="81" t="s">
        <v>104</v>
      </c>
      <c r="U24" s="82" t="s">
        <v>105</v>
      </c>
      <c r="V24" s="51">
        <v>25</v>
      </c>
      <c r="W24" s="51">
        <v>362</v>
      </c>
      <c r="X24" s="82" t="s">
        <v>106</v>
      </c>
      <c r="Y24" s="51">
        <v>39</v>
      </c>
      <c r="Z24" s="51">
        <v>470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50.3</v>
      </c>
      <c r="AJ24" s="41" t="s">
        <v>128</v>
      </c>
      <c r="AK24" s="41" t="s">
        <v>108</v>
      </c>
      <c r="AL24" s="45">
        <f t="shared" ref="AL24:AL29" si="3">P24</f>
        <v>999</v>
      </c>
      <c r="AM24" s="41" t="s">
        <v>109</v>
      </c>
      <c r="AN24" s="41">
        <v>2</v>
      </c>
      <c r="AO24" s="41" t="s">
        <v>952</v>
      </c>
    </row>
    <row r="25" spans="1:41" s="103" customFormat="1" x14ac:dyDescent="0.3">
      <c r="A25" s="130" t="s">
        <v>2111</v>
      </c>
      <c r="B25" s="78" t="s">
        <v>3269</v>
      </c>
      <c r="C25" s="78" t="s">
        <v>3268</v>
      </c>
      <c r="D25" s="79">
        <v>2</v>
      </c>
      <c r="E25" s="78" t="s">
        <v>222</v>
      </c>
      <c r="F25" s="78" t="s">
        <v>3270</v>
      </c>
      <c r="G25" s="78" t="s">
        <v>233</v>
      </c>
      <c r="H25" s="78" t="s">
        <v>572</v>
      </c>
      <c r="I25" s="97" t="s">
        <v>3271</v>
      </c>
      <c r="J25" s="80" t="s">
        <v>251</v>
      </c>
      <c r="K25" s="81" t="s">
        <v>97</v>
      </c>
      <c r="L25" s="81" t="s">
        <v>98</v>
      </c>
      <c r="M25" s="81" t="s">
        <v>99</v>
      </c>
      <c r="N25" s="81">
        <v>3</v>
      </c>
      <c r="O25" s="81" t="s">
        <v>100</v>
      </c>
      <c r="P25" s="81">
        <v>999</v>
      </c>
      <c r="Q25" s="41" t="s">
        <v>159</v>
      </c>
      <c r="R25" s="82" t="s">
        <v>102</v>
      </c>
      <c r="S25" s="41" t="s">
        <v>1310</v>
      </c>
      <c r="T25" s="81" t="s">
        <v>104</v>
      </c>
      <c r="U25" s="82" t="s">
        <v>105</v>
      </c>
      <c r="V25" s="51">
        <v>28</v>
      </c>
      <c r="W25" s="51">
        <v>287</v>
      </c>
      <c r="X25" s="82" t="s">
        <v>106</v>
      </c>
      <c r="Y25" s="51">
        <v>33</v>
      </c>
      <c r="Z25" s="51">
        <v>158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50.3</v>
      </c>
      <c r="AJ25" s="41" t="s">
        <v>128</v>
      </c>
      <c r="AK25" s="41" t="s">
        <v>108</v>
      </c>
      <c r="AL25" s="45">
        <f t="shared" si="3"/>
        <v>999</v>
      </c>
      <c r="AM25" s="41" t="s">
        <v>109</v>
      </c>
      <c r="AN25" s="41">
        <v>3</v>
      </c>
      <c r="AO25" s="41" t="s">
        <v>952</v>
      </c>
    </row>
    <row r="26" spans="1:41" s="103" customFormat="1" x14ac:dyDescent="0.3">
      <c r="A26" s="130" t="s">
        <v>2111</v>
      </c>
      <c r="B26" s="78" t="s">
        <v>3269</v>
      </c>
      <c r="C26" s="78" t="s">
        <v>3268</v>
      </c>
      <c r="D26" s="79">
        <v>2</v>
      </c>
      <c r="E26" s="78" t="s">
        <v>222</v>
      </c>
      <c r="F26" s="78" t="s">
        <v>3270</v>
      </c>
      <c r="G26" s="78" t="s">
        <v>233</v>
      </c>
      <c r="H26" s="78" t="s">
        <v>572</v>
      </c>
      <c r="I26" s="97" t="s">
        <v>3272</v>
      </c>
      <c r="J26" s="80" t="s">
        <v>251</v>
      </c>
      <c r="K26" s="81" t="s">
        <v>97</v>
      </c>
      <c r="L26" s="81" t="s">
        <v>98</v>
      </c>
      <c r="M26" s="81" t="s">
        <v>99</v>
      </c>
      <c r="N26" s="81">
        <v>3</v>
      </c>
      <c r="O26" s="81" t="s">
        <v>100</v>
      </c>
      <c r="P26" s="81">
        <v>999</v>
      </c>
      <c r="Q26" s="41" t="s">
        <v>159</v>
      </c>
      <c r="R26" s="82" t="s">
        <v>102</v>
      </c>
      <c r="S26" s="41" t="s">
        <v>1310</v>
      </c>
      <c r="T26" s="81" t="s">
        <v>104</v>
      </c>
      <c r="U26" s="82" t="s">
        <v>105</v>
      </c>
      <c r="V26" s="51">
        <v>28</v>
      </c>
      <c r="W26" s="51">
        <v>287</v>
      </c>
      <c r="X26" s="82" t="s">
        <v>106</v>
      </c>
      <c r="Y26" s="51">
        <v>33</v>
      </c>
      <c r="Z26" s="51">
        <v>158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800</v>
      </c>
      <c r="AI26" s="84">
        <v>50.3</v>
      </c>
      <c r="AJ26" s="41" t="s">
        <v>128</v>
      </c>
      <c r="AK26" s="41" t="s">
        <v>108</v>
      </c>
      <c r="AL26" s="45">
        <f t="shared" si="3"/>
        <v>999</v>
      </c>
      <c r="AM26" s="41" t="s">
        <v>109</v>
      </c>
      <c r="AN26" s="41">
        <v>3</v>
      </c>
      <c r="AO26" s="41" t="s">
        <v>952</v>
      </c>
    </row>
    <row r="27" spans="1:41" s="103" customFormat="1" x14ac:dyDescent="0.3">
      <c r="A27" s="130" t="s">
        <v>2115</v>
      </c>
      <c r="B27" s="78" t="s">
        <v>3269</v>
      </c>
      <c r="C27" s="78" t="s">
        <v>3268</v>
      </c>
      <c r="D27" s="79">
        <v>2</v>
      </c>
      <c r="E27" s="78" t="s">
        <v>222</v>
      </c>
      <c r="F27" s="78" t="s">
        <v>3270</v>
      </c>
      <c r="G27" s="78" t="s">
        <v>233</v>
      </c>
      <c r="H27" s="78" t="s">
        <v>613</v>
      </c>
      <c r="I27" s="97" t="s">
        <v>3271</v>
      </c>
      <c r="J27" s="80" t="s">
        <v>251</v>
      </c>
      <c r="K27" s="81" t="s">
        <v>97</v>
      </c>
      <c r="L27" s="81" t="s">
        <v>98</v>
      </c>
      <c r="M27" s="81" t="s">
        <v>99</v>
      </c>
      <c r="N27" s="81">
        <v>3</v>
      </c>
      <c r="O27" s="81" t="s">
        <v>100</v>
      </c>
      <c r="P27" s="81">
        <v>999</v>
      </c>
      <c r="Q27" s="41" t="s">
        <v>159</v>
      </c>
      <c r="R27" s="82" t="s">
        <v>102</v>
      </c>
      <c r="S27" s="41" t="s">
        <v>1310</v>
      </c>
      <c r="T27" s="81" t="s">
        <v>104</v>
      </c>
      <c r="U27" s="82" t="s">
        <v>105</v>
      </c>
      <c r="V27" s="51">
        <v>28</v>
      </c>
      <c r="W27" s="51">
        <v>287</v>
      </c>
      <c r="X27" s="82" t="s">
        <v>106</v>
      </c>
      <c r="Y27" s="51">
        <v>33</v>
      </c>
      <c r="Z27" s="51">
        <v>158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800</v>
      </c>
      <c r="AI27" s="84">
        <v>50.3</v>
      </c>
      <c r="AJ27" s="41" t="s">
        <v>128</v>
      </c>
      <c r="AK27" s="41" t="s">
        <v>108</v>
      </c>
      <c r="AL27" s="45">
        <f t="shared" si="3"/>
        <v>999</v>
      </c>
      <c r="AM27" s="41" t="s">
        <v>109</v>
      </c>
      <c r="AN27" s="41">
        <v>3</v>
      </c>
      <c r="AO27" s="41" t="s">
        <v>952</v>
      </c>
    </row>
    <row r="28" spans="1:41" s="103" customFormat="1" x14ac:dyDescent="0.3">
      <c r="A28" s="130" t="s">
        <v>2115</v>
      </c>
      <c r="B28" s="78" t="s">
        <v>3269</v>
      </c>
      <c r="C28" s="78" t="s">
        <v>3268</v>
      </c>
      <c r="D28" s="79">
        <v>2</v>
      </c>
      <c r="E28" s="78" t="s">
        <v>222</v>
      </c>
      <c r="F28" s="78" t="s">
        <v>3270</v>
      </c>
      <c r="G28" s="78" t="s">
        <v>233</v>
      </c>
      <c r="H28" s="78" t="s">
        <v>613</v>
      </c>
      <c r="I28" s="97" t="s">
        <v>3272</v>
      </c>
      <c r="J28" s="80" t="s">
        <v>251</v>
      </c>
      <c r="K28" s="81" t="s">
        <v>97</v>
      </c>
      <c r="L28" s="81" t="s">
        <v>98</v>
      </c>
      <c r="M28" s="81" t="s">
        <v>99</v>
      </c>
      <c r="N28" s="81">
        <v>3</v>
      </c>
      <c r="O28" s="81" t="s">
        <v>100</v>
      </c>
      <c r="P28" s="81">
        <v>999</v>
      </c>
      <c r="Q28" s="41" t="s">
        <v>159</v>
      </c>
      <c r="R28" s="82" t="s">
        <v>102</v>
      </c>
      <c r="S28" s="41" t="s">
        <v>1310</v>
      </c>
      <c r="T28" s="81" t="s">
        <v>104</v>
      </c>
      <c r="U28" s="82" t="s">
        <v>105</v>
      </c>
      <c r="V28" s="51">
        <v>28</v>
      </c>
      <c r="W28" s="51">
        <v>287</v>
      </c>
      <c r="X28" s="82" t="s">
        <v>106</v>
      </c>
      <c r="Y28" s="51">
        <v>33</v>
      </c>
      <c r="Z28" s="51">
        <v>158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800</v>
      </c>
      <c r="AI28" s="84">
        <v>50.3</v>
      </c>
      <c r="AJ28" s="41" t="s">
        <v>128</v>
      </c>
      <c r="AK28" s="41" t="s">
        <v>108</v>
      </c>
      <c r="AL28" s="45">
        <f t="shared" si="3"/>
        <v>999</v>
      </c>
      <c r="AM28" s="41" t="s">
        <v>109</v>
      </c>
      <c r="AN28" s="41">
        <v>3</v>
      </c>
      <c r="AO28" s="41" t="s">
        <v>952</v>
      </c>
    </row>
    <row r="29" spans="1:41" s="103" customFormat="1" x14ac:dyDescent="0.3">
      <c r="A29" s="130" t="s">
        <v>2116</v>
      </c>
      <c r="B29" s="78" t="s">
        <v>3269</v>
      </c>
      <c r="C29" s="78" t="s">
        <v>3268</v>
      </c>
      <c r="D29" s="79">
        <v>2</v>
      </c>
      <c r="E29" s="78" t="s">
        <v>222</v>
      </c>
      <c r="F29" s="78" t="s">
        <v>3270</v>
      </c>
      <c r="G29" s="78" t="s">
        <v>233</v>
      </c>
      <c r="H29" s="78" t="s">
        <v>622</v>
      </c>
      <c r="I29" s="97" t="s">
        <v>3272</v>
      </c>
      <c r="J29" s="80" t="s">
        <v>251</v>
      </c>
      <c r="K29" s="81" t="s">
        <v>97</v>
      </c>
      <c r="L29" s="81" t="s">
        <v>98</v>
      </c>
      <c r="M29" s="81" t="s">
        <v>99</v>
      </c>
      <c r="N29" s="81">
        <v>3</v>
      </c>
      <c r="O29" s="81" t="s">
        <v>100</v>
      </c>
      <c r="P29" s="81">
        <v>999</v>
      </c>
      <c r="Q29" s="41" t="s">
        <v>159</v>
      </c>
      <c r="R29" s="82" t="s">
        <v>102</v>
      </c>
      <c r="S29" s="41" t="s">
        <v>1310</v>
      </c>
      <c r="T29" s="81" t="s">
        <v>104</v>
      </c>
      <c r="U29" s="82" t="s">
        <v>105</v>
      </c>
      <c r="V29" s="51">
        <v>28</v>
      </c>
      <c r="W29" s="51">
        <v>287</v>
      </c>
      <c r="X29" s="82" t="s">
        <v>106</v>
      </c>
      <c r="Y29" s="51">
        <v>33</v>
      </c>
      <c r="Z29" s="51">
        <v>158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800</v>
      </c>
      <c r="AI29" s="84">
        <v>50.3</v>
      </c>
      <c r="AJ29" s="41" t="s">
        <v>128</v>
      </c>
      <c r="AK29" s="41" t="s">
        <v>108</v>
      </c>
      <c r="AL29" s="45">
        <f t="shared" si="3"/>
        <v>999</v>
      </c>
      <c r="AM29" s="41" t="s">
        <v>109</v>
      </c>
      <c r="AN29" s="41">
        <v>3</v>
      </c>
      <c r="AO29" s="41" t="s">
        <v>952</v>
      </c>
    </row>
    <row r="30" spans="1:41" s="103" customFormat="1" x14ac:dyDescent="0.3">
      <c r="A30" s="130" t="s">
        <v>2117</v>
      </c>
      <c r="B30" s="78" t="s">
        <v>3269</v>
      </c>
      <c r="C30" s="78" t="s">
        <v>3268</v>
      </c>
      <c r="D30" s="79">
        <v>2</v>
      </c>
      <c r="E30" s="78" t="s">
        <v>222</v>
      </c>
      <c r="F30" s="78" t="s">
        <v>3270</v>
      </c>
      <c r="G30" s="78" t="s">
        <v>233</v>
      </c>
      <c r="H30" s="78" t="s">
        <v>616</v>
      </c>
      <c r="I30" s="97" t="s">
        <v>3272</v>
      </c>
      <c r="J30" s="80" t="s">
        <v>251</v>
      </c>
      <c r="K30" s="81" t="s">
        <v>97</v>
      </c>
      <c r="L30" s="81" t="s">
        <v>98</v>
      </c>
      <c r="M30" s="81" t="s">
        <v>99</v>
      </c>
      <c r="N30" s="81">
        <v>3</v>
      </c>
      <c r="O30" s="81" t="s">
        <v>100</v>
      </c>
      <c r="P30" s="81">
        <v>999</v>
      </c>
      <c r="Q30" s="41" t="s">
        <v>159</v>
      </c>
      <c r="R30" s="82" t="s">
        <v>102</v>
      </c>
      <c r="S30" s="41" t="s">
        <v>1310</v>
      </c>
      <c r="T30" s="81" t="s">
        <v>104</v>
      </c>
      <c r="U30" s="82" t="s">
        <v>105</v>
      </c>
      <c r="V30" s="51">
        <v>28</v>
      </c>
      <c r="W30" s="51">
        <v>287</v>
      </c>
      <c r="X30" s="82" t="s">
        <v>106</v>
      </c>
      <c r="Y30" s="51">
        <v>33</v>
      </c>
      <c r="Z30" s="51">
        <v>158</v>
      </c>
      <c r="AA30" s="82" t="s">
        <v>106</v>
      </c>
      <c r="AB30" s="83"/>
      <c r="AC30" s="83"/>
      <c r="AD30" s="82"/>
      <c r="AE30" s="83"/>
      <c r="AF30" s="83"/>
      <c r="AG30" s="82"/>
      <c r="AH30" s="82" t="s">
        <v>800</v>
      </c>
      <c r="AI30" s="84">
        <v>50.3</v>
      </c>
      <c r="AJ30" s="41" t="s">
        <v>128</v>
      </c>
      <c r="AK30" s="41" t="s">
        <v>108</v>
      </c>
      <c r="AL30" s="45">
        <f t="shared" ref="AL30" si="4">P30</f>
        <v>999</v>
      </c>
      <c r="AM30" s="41" t="s">
        <v>109</v>
      </c>
      <c r="AN30" s="41">
        <v>3</v>
      </c>
      <c r="AO30" s="41" t="s">
        <v>952</v>
      </c>
    </row>
    <row r="31" spans="1:41" x14ac:dyDescent="0.3">
      <c r="V31" s="160"/>
      <c r="W31" s="160"/>
      <c r="X31" s="161"/>
      <c r="Y31" s="160"/>
      <c r="Z31" s="160"/>
      <c r="AA31" s="161"/>
    </row>
  </sheetData>
  <autoFilter ref="A12" xr:uid="{00000000-0009-0000-0000-00001B000000}"/>
  <mergeCells count="9">
    <mergeCell ref="AH7:AN7"/>
    <mergeCell ref="A8:A11"/>
    <mergeCell ref="V8:AA8"/>
    <mergeCell ref="AB8:AG8"/>
    <mergeCell ref="G9:J9"/>
    <mergeCell ref="F2:J3"/>
    <mergeCell ref="B7:J7"/>
    <mergeCell ref="K7:U7"/>
    <mergeCell ref="V7:AG7"/>
  </mergeCells>
  <pageMargins left="0.28000000000000003" right="0.34" top="0.36" bottom="0.26" header="0.31496062992125984" footer="0.17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77F9-7CC8-4400-B889-3C1DE9E60FA7}">
  <sheetPr>
    <pageSetUpPr fitToPage="1"/>
  </sheetPr>
  <dimension ref="A1:AO52"/>
  <sheetViews>
    <sheetView showGridLines="0" zoomScaleNormal="100" workbookViewId="0"/>
  </sheetViews>
  <sheetFormatPr baseColWidth="10" defaultColWidth="11.44140625" defaultRowHeight="14.4" x14ac:dyDescent="0.3"/>
  <cols>
    <col min="1" max="1" width="34" bestFit="1" customWidth="1"/>
    <col min="2" max="2" width="27.6640625" customWidth="1"/>
    <col min="3" max="3" width="17.33203125" bestFit="1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16.88671875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2" t="s">
        <v>22</v>
      </c>
    </row>
    <row r="8" spans="1:41" x14ac:dyDescent="0.3">
      <c r="A8" s="237"/>
      <c r="B8" s="27" t="s">
        <v>1191</v>
      </c>
      <c r="C8" s="27" t="s">
        <v>87</v>
      </c>
      <c r="D8" s="213" t="s">
        <v>41</v>
      </c>
      <c r="E8" s="214" t="s">
        <v>90</v>
      </c>
      <c r="F8" s="214" t="s">
        <v>42</v>
      </c>
      <c r="G8" s="215" t="s">
        <v>43</v>
      </c>
      <c r="H8" s="215" t="s">
        <v>91</v>
      </c>
      <c r="I8" s="215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2" t="s">
        <v>17</v>
      </c>
      <c r="AI8" s="212" t="s">
        <v>18</v>
      </c>
      <c r="AJ8" s="212" t="s">
        <v>17</v>
      </c>
      <c r="AK8" s="212" t="s">
        <v>19</v>
      </c>
      <c r="AL8" s="212" t="s">
        <v>20</v>
      </c>
      <c r="AM8" s="212" t="s">
        <v>21</v>
      </c>
      <c r="AN8" s="212" t="s">
        <v>78</v>
      </c>
      <c r="AO8" s="212" t="s">
        <v>84</v>
      </c>
    </row>
    <row r="9" spans="1:41" ht="15.6" x14ac:dyDescent="0.35">
      <c r="A9" s="237"/>
      <c r="B9" s="27"/>
      <c r="C9" s="27" t="s">
        <v>86</v>
      </c>
      <c r="D9" s="213" t="s">
        <v>88</v>
      </c>
      <c r="E9" s="214" t="s">
        <v>89</v>
      </c>
      <c r="F9" s="214"/>
      <c r="G9" s="241"/>
      <c r="H9" s="241"/>
      <c r="I9" s="241"/>
      <c r="J9" s="240"/>
      <c r="K9" s="216" t="s">
        <v>23</v>
      </c>
      <c r="L9" s="7" t="s">
        <v>24</v>
      </c>
      <c r="M9" s="216" t="s">
        <v>25</v>
      </c>
      <c r="N9" s="7" t="s">
        <v>26</v>
      </c>
      <c r="O9" s="216" t="s">
        <v>27</v>
      </c>
      <c r="P9" s="7" t="s">
        <v>28</v>
      </c>
      <c r="Q9" s="216" t="s">
        <v>29</v>
      </c>
      <c r="R9" s="7" t="s">
        <v>30</v>
      </c>
      <c r="S9" s="216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217" t="s">
        <v>92</v>
      </c>
      <c r="Y9" s="7" t="s">
        <v>76</v>
      </c>
      <c r="Z9" s="7" t="s">
        <v>77</v>
      </c>
      <c r="AA9" s="217" t="s">
        <v>93</v>
      </c>
      <c r="AB9" s="22" t="s">
        <v>33</v>
      </c>
      <c r="AC9" s="7" t="s">
        <v>34</v>
      </c>
      <c r="AD9" s="217" t="s">
        <v>94</v>
      </c>
      <c r="AE9" s="7" t="s">
        <v>76</v>
      </c>
      <c r="AF9" s="7" t="s">
        <v>77</v>
      </c>
      <c r="AG9" s="39" t="s">
        <v>93</v>
      </c>
      <c r="AH9" s="212" t="s">
        <v>35</v>
      </c>
      <c r="AI9" s="212" t="s">
        <v>36</v>
      </c>
      <c r="AJ9" s="212" t="s">
        <v>37</v>
      </c>
      <c r="AK9" s="212" t="s">
        <v>38</v>
      </c>
      <c r="AL9" s="212" t="s">
        <v>28</v>
      </c>
      <c r="AM9" s="212" t="s">
        <v>39</v>
      </c>
      <c r="AN9" s="212" t="s">
        <v>79</v>
      </c>
      <c r="AO9" s="212" t="s">
        <v>40</v>
      </c>
    </row>
    <row r="10" spans="1:41" x14ac:dyDescent="0.3">
      <c r="A10" s="237"/>
      <c r="B10" s="29"/>
      <c r="C10" s="29"/>
      <c r="D10" s="218"/>
      <c r="E10" s="214" t="s">
        <v>88</v>
      </c>
      <c r="F10" s="214"/>
      <c r="G10" s="219"/>
      <c r="H10" s="219"/>
      <c r="I10" s="219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22" t="s">
        <v>74</v>
      </c>
      <c r="W10" s="8" t="s">
        <v>74</v>
      </c>
      <c r="X10" s="37" t="s">
        <v>74</v>
      </c>
      <c r="Y10" s="22" t="s">
        <v>73</v>
      </c>
      <c r="Z10" s="8" t="s">
        <v>73</v>
      </c>
      <c r="AA10" s="37" t="s">
        <v>73</v>
      </c>
      <c r="AB10" s="22" t="s">
        <v>74</v>
      </c>
      <c r="AC10" s="8" t="s">
        <v>74</v>
      </c>
      <c r="AD10" s="37" t="s">
        <v>74</v>
      </c>
      <c r="AE10" s="22" t="s">
        <v>73</v>
      </c>
      <c r="AF10" s="8" t="s">
        <v>73</v>
      </c>
      <c r="AG10" s="40" t="s">
        <v>73</v>
      </c>
      <c r="AH10" s="212" t="s">
        <v>51</v>
      </c>
      <c r="AI10" s="212" t="s">
        <v>81</v>
      </c>
      <c r="AJ10" s="212" t="s">
        <v>24</v>
      </c>
      <c r="AK10" s="220"/>
      <c r="AL10" s="212" t="s">
        <v>47</v>
      </c>
      <c r="AM10" s="212" t="s">
        <v>52</v>
      </c>
      <c r="AN10" s="212" t="s">
        <v>80</v>
      </c>
      <c r="AO10" s="212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73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84" customFormat="1" x14ac:dyDescent="0.3">
      <c r="A13" s="211" t="s">
        <v>2123</v>
      </c>
      <c r="B13" s="221" t="s">
        <v>3273</v>
      </c>
      <c r="C13" s="221" t="s">
        <v>2124</v>
      </c>
      <c r="D13" s="221">
        <v>2</v>
      </c>
      <c r="E13" s="221" t="s">
        <v>222</v>
      </c>
      <c r="F13" s="221" t="s">
        <v>3262</v>
      </c>
      <c r="G13" s="221" t="s">
        <v>233</v>
      </c>
      <c r="H13" s="221" t="s">
        <v>572</v>
      </c>
      <c r="I13" s="221" t="s">
        <v>3274</v>
      </c>
      <c r="J13" s="198" t="s">
        <v>579</v>
      </c>
      <c r="K13" s="179" t="s">
        <v>97</v>
      </c>
      <c r="L13" s="179" t="s">
        <v>98</v>
      </c>
      <c r="M13" s="179" t="s">
        <v>99</v>
      </c>
      <c r="N13" s="179">
        <v>3</v>
      </c>
      <c r="O13" s="179" t="s">
        <v>100</v>
      </c>
      <c r="P13" s="179">
        <v>999</v>
      </c>
      <c r="Q13" s="179" t="s">
        <v>159</v>
      </c>
      <c r="R13" s="179" t="s">
        <v>102</v>
      </c>
      <c r="S13" s="179" t="s">
        <v>103</v>
      </c>
      <c r="T13" s="179" t="s">
        <v>104</v>
      </c>
      <c r="U13" s="179" t="s">
        <v>105</v>
      </c>
      <c r="V13" s="182">
        <v>17</v>
      </c>
      <c r="W13" s="182">
        <v>257</v>
      </c>
      <c r="X13" s="179" t="s">
        <v>106</v>
      </c>
      <c r="Y13" s="182">
        <v>16</v>
      </c>
      <c r="Z13" s="182">
        <v>275</v>
      </c>
      <c r="AA13" s="179" t="s">
        <v>106</v>
      </c>
      <c r="AB13" s="182"/>
      <c r="AC13" s="182"/>
      <c r="AD13" s="179"/>
      <c r="AE13" s="182"/>
      <c r="AF13" s="182"/>
      <c r="AG13" s="179"/>
      <c r="AH13" s="179" t="s">
        <v>800</v>
      </c>
      <c r="AI13" s="183">
        <v>62.5</v>
      </c>
      <c r="AJ13" s="179" t="s">
        <v>128</v>
      </c>
      <c r="AK13" s="179" t="s">
        <v>108</v>
      </c>
      <c r="AL13" s="179">
        <f t="shared" ref="AL13:AL52" si="0">P13</f>
        <v>999</v>
      </c>
      <c r="AM13" s="179" t="s">
        <v>109</v>
      </c>
      <c r="AN13" s="179">
        <v>1</v>
      </c>
      <c r="AO13" s="179" t="s">
        <v>952</v>
      </c>
    </row>
    <row r="14" spans="1:41" s="184" customFormat="1" x14ac:dyDescent="0.3">
      <c r="A14" s="211" t="s">
        <v>3275</v>
      </c>
      <c r="B14" s="221" t="s">
        <v>3273</v>
      </c>
      <c r="C14" s="221" t="s">
        <v>2124</v>
      </c>
      <c r="D14" s="221">
        <v>2</v>
      </c>
      <c r="E14" s="221" t="s">
        <v>222</v>
      </c>
      <c r="F14" s="221" t="s">
        <v>3262</v>
      </c>
      <c r="G14" s="221" t="s">
        <v>233</v>
      </c>
      <c r="H14" s="221" t="s">
        <v>613</v>
      </c>
      <c r="I14" s="221" t="s">
        <v>3274</v>
      </c>
      <c r="J14" s="198" t="s">
        <v>579</v>
      </c>
      <c r="K14" s="179" t="s">
        <v>97</v>
      </c>
      <c r="L14" s="179" t="s">
        <v>98</v>
      </c>
      <c r="M14" s="179" t="s">
        <v>99</v>
      </c>
      <c r="N14" s="179">
        <v>3</v>
      </c>
      <c r="O14" s="179" t="s">
        <v>100</v>
      </c>
      <c r="P14" s="179">
        <v>999</v>
      </c>
      <c r="Q14" s="179" t="s">
        <v>159</v>
      </c>
      <c r="R14" s="179" t="s">
        <v>102</v>
      </c>
      <c r="S14" s="179" t="s">
        <v>103</v>
      </c>
      <c r="T14" s="179" t="s">
        <v>104</v>
      </c>
      <c r="U14" s="179" t="s">
        <v>105</v>
      </c>
      <c r="V14" s="182">
        <v>17</v>
      </c>
      <c r="W14" s="182">
        <v>257</v>
      </c>
      <c r="X14" s="179" t="s">
        <v>106</v>
      </c>
      <c r="Y14" s="182">
        <v>16</v>
      </c>
      <c r="Z14" s="182">
        <v>275</v>
      </c>
      <c r="AA14" s="179" t="s">
        <v>106</v>
      </c>
      <c r="AB14" s="182"/>
      <c r="AC14" s="182"/>
      <c r="AD14" s="179"/>
      <c r="AE14" s="182"/>
      <c r="AF14" s="182"/>
      <c r="AG14" s="179"/>
      <c r="AH14" s="179" t="s">
        <v>800</v>
      </c>
      <c r="AI14" s="183">
        <v>62.5</v>
      </c>
      <c r="AJ14" s="179" t="s">
        <v>128</v>
      </c>
      <c r="AK14" s="179" t="s">
        <v>108</v>
      </c>
      <c r="AL14" s="179">
        <f t="shared" si="0"/>
        <v>999</v>
      </c>
      <c r="AM14" s="179" t="s">
        <v>109</v>
      </c>
      <c r="AN14" s="179">
        <v>1</v>
      </c>
      <c r="AO14" s="179" t="s">
        <v>952</v>
      </c>
    </row>
    <row r="15" spans="1:41" s="184" customFormat="1" x14ac:dyDescent="0.3">
      <c r="A15" s="211" t="s">
        <v>3287</v>
      </c>
      <c r="B15" s="221" t="s">
        <v>3273</v>
      </c>
      <c r="C15" s="221" t="s">
        <v>2124</v>
      </c>
      <c r="D15" s="221">
        <v>2</v>
      </c>
      <c r="E15" s="221" t="s">
        <v>222</v>
      </c>
      <c r="F15" s="221" t="s">
        <v>3262</v>
      </c>
      <c r="G15" s="221" t="s">
        <v>233</v>
      </c>
      <c r="H15" s="221" t="s">
        <v>622</v>
      </c>
      <c r="I15" s="221" t="s">
        <v>3274</v>
      </c>
      <c r="J15" s="198" t="s">
        <v>579</v>
      </c>
      <c r="K15" s="179" t="s">
        <v>97</v>
      </c>
      <c r="L15" s="179" t="s">
        <v>98</v>
      </c>
      <c r="M15" s="179" t="s">
        <v>99</v>
      </c>
      <c r="N15" s="179">
        <v>3</v>
      </c>
      <c r="O15" s="179" t="s">
        <v>100</v>
      </c>
      <c r="P15" s="179">
        <v>999</v>
      </c>
      <c r="Q15" s="179" t="s">
        <v>159</v>
      </c>
      <c r="R15" s="179" t="s">
        <v>102</v>
      </c>
      <c r="S15" s="179" t="s">
        <v>103</v>
      </c>
      <c r="T15" s="179" t="s">
        <v>104</v>
      </c>
      <c r="U15" s="179" t="s">
        <v>105</v>
      </c>
      <c r="V15" s="182">
        <v>17</v>
      </c>
      <c r="W15" s="182">
        <v>257</v>
      </c>
      <c r="X15" s="179" t="s">
        <v>106</v>
      </c>
      <c r="Y15" s="182">
        <v>16</v>
      </c>
      <c r="Z15" s="182">
        <v>275</v>
      </c>
      <c r="AA15" s="179" t="s">
        <v>106</v>
      </c>
      <c r="AB15" s="182"/>
      <c r="AC15" s="182"/>
      <c r="AD15" s="179"/>
      <c r="AE15" s="182"/>
      <c r="AF15" s="182"/>
      <c r="AG15" s="179"/>
      <c r="AH15" s="179" t="s">
        <v>800</v>
      </c>
      <c r="AI15" s="183">
        <v>62.5</v>
      </c>
      <c r="AJ15" s="179" t="s">
        <v>128</v>
      </c>
      <c r="AK15" s="179" t="s">
        <v>108</v>
      </c>
      <c r="AL15" s="179">
        <f t="shared" si="0"/>
        <v>999</v>
      </c>
      <c r="AM15" s="179" t="s">
        <v>109</v>
      </c>
      <c r="AN15" s="179">
        <v>1</v>
      </c>
      <c r="AO15" s="179" t="s">
        <v>952</v>
      </c>
    </row>
    <row r="16" spans="1:41" s="184" customFormat="1" x14ac:dyDescent="0.3">
      <c r="A16" s="211" t="s">
        <v>3276</v>
      </c>
      <c r="B16" s="221" t="s">
        <v>3273</v>
      </c>
      <c r="C16" s="221" t="s">
        <v>2124</v>
      </c>
      <c r="D16" s="221">
        <v>2</v>
      </c>
      <c r="E16" s="221" t="s">
        <v>222</v>
      </c>
      <c r="F16" s="221" t="s">
        <v>3262</v>
      </c>
      <c r="G16" s="221" t="s">
        <v>233</v>
      </c>
      <c r="H16" s="221" t="s">
        <v>616</v>
      </c>
      <c r="I16" s="221" t="s">
        <v>3274</v>
      </c>
      <c r="J16" s="198" t="s">
        <v>579</v>
      </c>
      <c r="K16" s="179" t="s">
        <v>97</v>
      </c>
      <c r="L16" s="179" t="s">
        <v>98</v>
      </c>
      <c r="M16" s="179" t="s">
        <v>99</v>
      </c>
      <c r="N16" s="179">
        <v>3</v>
      </c>
      <c r="O16" s="179" t="s">
        <v>100</v>
      </c>
      <c r="P16" s="179">
        <v>999</v>
      </c>
      <c r="Q16" s="179" t="s">
        <v>159</v>
      </c>
      <c r="R16" s="179" t="s">
        <v>102</v>
      </c>
      <c r="S16" s="179" t="s">
        <v>103</v>
      </c>
      <c r="T16" s="179" t="s">
        <v>104</v>
      </c>
      <c r="U16" s="179" t="s">
        <v>105</v>
      </c>
      <c r="V16" s="182">
        <v>17</v>
      </c>
      <c r="W16" s="182">
        <v>257</v>
      </c>
      <c r="X16" s="179" t="s">
        <v>106</v>
      </c>
      <c r="Y16" s="182">
        <v>16</v>
      </c>
      <c r="Z16" s="182">
        <v>275</v>
      </c>
      <c r="AA16" s="179" t="s">
        <v>106</v>
      </c>
      <c r="AB16" s="182"/>
      <c r="AC16" s="182"/>
      <c r="AD16" s="179"/>
      <c r="AE16" s="182"/>
      <c r="AF16" s="182"/>
      <c r="AG16" s="179"/>
      <c r="AH16" s="179" t="s">
        <v>800</v>
      </c>
      <c r="AI16" s="183">
        <v>62.5</v>
      </c>
      <c r="AJ16" s="179" t="s">
        <v>128</v>
      </c>
      <c r="AK16" s="179" t="s">
        <v>108</v>
      </c>
      <c r="AL16" s="179">
        <f t="shared" si="0"/>
        <v>999</v>
      </c>
      <c r="AM16" s="179" t="s">
        <v>109</v>
      </c>
      <c r="AN16" s="179">
        <v>1</v>
      </c>
      <c r="AO16" s="179" t="s">
        <v>952</v>
      </c>
    </row>
    <row r="17" spans="1:41" s="184" customFormat="1" x14ac:dyDescent="0.3">
      <c r="A17" s="211" t="s">
        <v>3277</v>
      </c>
      <c r="B17" s="221" t="s">
        <v>3273</v>
      </c>
      <c r="C17" s="221" t="s">
        <v>2124</v>
      </c>
      <c r="D17" s="221">
        <v>2</v>
      </c>
      <c r="E17" s="221" t="s">
        <v>222</v>
      </c>
      <c r="F17" s="221" t="s">
        <v>3262</v>
      </c>
      <c r="G17" s="221" t="s">
        <v>233</v>
      </c>
      <c r="H17" s="221" t="s">
        <v>623</v>
      </c>
      <c r="I17" s="221" t="s">
        <v>3274</v>
      </c>
      <c r="J17" s="198" t="s">
        <v>579</v>
      </c>
      <c r="K17" s="179" t="s">
        <v>97</v>
      </c>
      <c r="L17" s="179" t="s">
        <v>98</v>
      </c>
      <c r="M17" s="179" t="s">
        <v>99</v>
      </c>
      <c r="N17" s="179">
        <v>3</v>
      </c>
      <c r="O17" s="179" t="s">
        <v>100</v>
      </c>
      <c r="P17" s="179">
        <v>999</v>
      </c>
      <c r="Q17" s="179" t="s">
        <v>159</v>
      </c>
      <c r="R17" s="179" t="s">
        <v>102</v>
      </c>
      <c r="S17" s="179" t="s">
        <v>103</v>
      </c>
      <c r="T17" s="179" t="s">
        <v>104</v>
      </c>
      <c r="U17" s="179" t="s">
        <v>105</v>
      </c>
      <c r="V17" s="182">
        <v>17</v>
      </c>
      <c r="W17" s="182">
        <v>257</v>
      </c>
      <c r="X17" s="179" t="s">
        <v>106</v>
      </c>
      <c r="Y17" s="182">
        <v>16</v>
      </c>
      <c r="Z17" s="182">
        <v>275</v>
      </c>
      <c r="AA17" s="179" t="s">
        <v>106</v>
      </c>
      <c r="AB17" s="182"/>
      <c r="AC17" s="182"/>
      <c r="AD17" s="179"/>
      <c r="AE17" s="182"/>
      <c r="AF17" s="182"/>
      <c r="AG17" s="179"/>
      <c r="AH17" s="179" t="s">
        <v>800</v>
      </c>
      <c r="AI17" s="183">
        <v>62.5</v>
      </c>
      <c r="AJ17" s="179" t="s">
        <v>128</v>
      </c>
      <c r="AK17" s="179" t="s">
        <v>108</v>
      </c>
      <c r="AL17" s="179">
        <f t="shared" si="0"/>
        <v>999</v>
      </c>
      <c r="AM17" s="179" t="s">
        <v>109</v>
      </c>
      <c r="AN17" s="179">
        <v>1</v>
      </c>
      <c r="AO17" s="179" t="s">
        <v>952</v>
      </c>
    </row>
    <row r="18" spans="1:41" s="184" customFormat="1" x14ac:dyDescent="0.3">
      <c r="A18" s="211" t="s">
        <v>2123</v>
      </c>
      <c r="B18" s="221" t="s">
        <v>3273</v>
      </c>
      <c r="C18" s="221" t="s">
        <v>2124</v>
      </c>
      <c r="D18" s="221">
        <v>2</v>
      </c>
      <c r="E18" s="221" t="s">
        <v>222</v>
      </c>
      <c r="F18" s="221" t="s">
        <v>3262</v>
      </c>
      <c r="G18" s="221" t="s">
        <v>233</v>
      </c>
      <c r="H18" s="221" t="s">
        <v>572</v>
      </c>
      <c r="I18" s="221" t="s">
        <v>4238</v>
      </c>
      <c r="J18" s="198" t="s">
        <v>579</v>
      </c>
      <c r="K18" s="179" t="s">
        <v>97</v>
      </c>
      <c r="L18" s="179" t="s">
        <v>98</v>
      </c>
      <c r="M18" s="179" t="s">
        <v>99</v>
      </c>
      <c r="N18" s="179">
        <v>3</v>
      </c>
      <c r="O18" s="179" t="s">
        <v>100</v>
      </c>
      <c r="P18" s="179">
        <v>999</v>
      </c>
      <c r="Q18" s="179" t="s">
        <v>159</v>
      </c>
      <c r="R18" s="179" t="s">
        <v>102</v>
      </c>
      <c r="S18" s="179" t="s">
        <v>103</v>
      </c>
      <c r="T18" s="179" t="s">
        <v>104</v>
      </c>
      <c r="U18" s="179" t="s">
        <v>105</v>
      </c>
      <c r="V18" s="182">
        <v>17</v>
      </c>
      <c r="W18" s="182">
        <v>257</v>
      </c>
      <c r="X18" s="179" t="s">
        <v>106</v>
      </c>
      <c r="Y18" s="182">
        <v>16</v>
      </c>
      <c r="Z18" s="182">
        <v>275</v>
      </c>
      <c r="AA18" s="179" t="s">
        <v>106</v>
      </c>
      <c r="AB18" s="182"/>
      <c r="AC18" s="182"/>
      <c r="AD18" s="179"/>
      <c r="AE18" s="182"/>
      <c r="AF18" s="182"/>
      <c r="AG18" s="179"/>
      <c r="AH18" s="179" t="s">
        <v>800</v>
      </c>
      <c r="AI18" s="183">
        <v>62.5</v>
      </c>
      <c r="AJ18" s="179" t="s">
        <v>128</v>
      </c>
      <c r="AK18" s="179" t="s">
        <v>108</v>
      </c>
      <c r="AL18" s="179">
        <f t="shared" si="0"/>
        <v>999</v>
      </c>
      <c r="AM18" s="179" t="s">
        <v>109</v>
      </c>
      <c r="AN18" s="179">
        <v>1</v>
      </c>
      <c r="AO18" s="179" t="s">
        <v>952</v>
      </c>
    </row>
    <row r="19" spans="1:41" s="184" customFormat="1" x14ac:dyDescent="0.3">
      <c r="A19" s="211" t="s">
        <v>2123</v>
      </c>
      <c r="B19" s="221" t="s">
        <v>3273</v>
      </c>
      <c r="C19" s="221" t="s">
        <v>2124</v>
      </c>
      <c r="D19" s="221">
        <v>2</v>
      </c>
      <c r="E19" s="221" t="s">
        <v>222</v>
      </c>
      <c r="F19" s="221" t="s">
        <v>3262</v>
      </c>
      <c r="G19" s="221" t="s">
        <v>233</v>
      </c>
      <c r="H19" s="221" t="s">
        <v>4236</v>
      </c>
      <c r="I19" s="198" t="s">
        <v>3274</v>
      </c>
      <c r="J19" s="198" t="s">
        <v>579</v>
      </c>
      <c r="K19" s="179" t="s">
        <v>97</v>
      </c>
      <c r="L19" s="179" t="s">
        <v>98</v>
      </c>
      <c r="M19" s="179" t="s">
        <v>99</v>
      </c>
      <c r="N19" s="179">
        <v>3</v>
      </c>
      <c r="O19" s="179" t="s">
        <v>100</v>
      </c>
      <c r="P19" s="179">
        <v>999</v>
      </c>
      <c r="Q19" s="179" t="s">
        <v>159</v>
      </c>
      <c r="R19" s="179" t="s">
        <v>102</v>
      </c>
      <c r="S19" s="179" t="s">
        <v>103</v>
      </c>
      <c r="T19" s="179" t="s">
        <v>104</v>
      </c>
      <c r="U19" s="179" t="s">
        <v>105</v>
      </c>
      <c r="V19" s="182">
        <v>17</v>
      </c>
      <c r="W19" s="182">
        <v>257</v>
      </c>
      <c r="X19" s="179" t="s">
        <v>106</v>
      </c>
      <c r="Y19" s="182">
        <v>16</v>
      </c>
      <c r="Z19" s="182">
        <v>275</v>
      </c>
      <c r="AA19" s="179" t="s">
        <v>106</v>
      </c>
      <c r="AB19" s="182"/>
      <c r="AC19" s="182"/>
      <c r="AD19" s="179"/>
      <c r="AE19" s="182"/>
      <c r="AF19" s="182"/>
      <c r="AG19" s="179"/>
      <c r="AH19" s="179" t="s">
        <v>800</v>
      </c>
      <c r="AI19" s="183">
        <v>62.5</v>
      </c>
      <c r="AJ19" s="179" t="s">
        <v>128</v>
      </c>
      <c r="AK19" s="179" t="s">
        <v>108</v>
      </c>
      <c r="AL19" s="179">
        <f t="shared" si="0"/>
        <v>999</v>
      </c>
      <c r="AM19" s="179" t="s">
        <v>109</v>
      </c>
      <c r="AN19" s="179">
        <v>1</v>
      </c>
      <c r="AO19" s="179" t="s">
        <v>952</v>
      </c>
    </row>
    <row r="20" spans="1:41" s="184" customFormat="1" x14ac:dyDescent="0.3">
      <c r="A20" s="211" t="s">
        <v>2123</v>
      </c>
      <c r="B20" s="221" t="s">
        <v>3273</v>
      </c>
      <c r="C20" s="221" t="s">
        <v>2124</v>
      </c>
      <c r="D20" s="221">
        <v>2</v>
      </c>
      <c r="E20" s="221" t="s">
        <v>222</v>
      </c>
      <c r="F20" s="221" t="s">
        <v>3262</v>
      </c>
      <c r="G20" s="221" t="s">
        <v>233</v>
      </c>
      <c r="H20" s="221" t="s">
        <v>4236</v>
      </c>
      <c r="I20" s="198" t="s">
        <v>4238</v>
      </c>
      <c r="J20" s="198" t="s">
        <v>579</v>
      </c>
      <c r="K20" s="179" t="s">
        <v>97</v>
      </c>
      <c r="L20" s="179" t="s">
        <v>98</v>
      </c>
      <c r="M20" s="179" t="s">
        <v>99</v>
      </c>
      <c r="N20" s="179">
        <v>3</v>
      </c>
      <c r="O20" s="179" t="s">
        <v>100</v>
      </c>
      <c r="P20" s="179">
        <v>999</v>
      </c>
      <c r="Q20" s="179" t="s">
        <v>159</v>
      </c>
      <c r="R20" s="179" t="s">
        <v>102</v>
      </c>
      <c r="S20" s="179" t="s">
        <v>103</v>
      </c>
      <c r="T20" s="179" t="s">
        <v>104</v>
      </c>
      <c r="U20" s="179" t="s">
        <v>105</v>
      </c>
      <c r="V20" s="182">
        <v>17</v>
      </c>
      <c r="W20" s="182">
        <v>257</v>
      </c>
      <c r="X20" s="179" t="s">
        <v>106</v>
      </c>
      <c r="Y20" s="182">
        <v>16</v>
      </c>
      <c r="Z20" s="182">
        <v>275</v>
      </c>
      <c r="AA20" s="179" t="s">
        <v>106</v>
      </c>
      <c r="AB20" s="182"/>
      <c r="AC20" s="182"/>
      <c r="AD20" s="179"/>
      <c r="AE20" s="182"/>
      <c r="AF20" s="182"/>
      <c r="AG20" s="179"/>
      <c r="AH20" s="179" t="s">
        <v>800</v>
      </c>
      <c r="AI20" s="183">
        <v>62.5</v>
      </c>
      <c r="AJ20" s="179" t="s">
        <v>128</v>
      </c>
      <c r="AK20" s="179" t="s">
        <v>108</v>
      </c>
      <c r="AL20" s="179">
        <f t="shared" si="0"/>
        <v>999</v>
      </c>
      <c r="AM20" s="179" t="s">
        <v>109</v>
      </c>
      <c r="AN20" s="179">
        <v>1</v>
      </c>
      <c r="AO20" s="179" t="s">
        <v>952</v>
      </c>
    </row>
    <row r="21" spans="1:41" s="184" customFormat="1" x14ac:dyDescent="0.3">
      <c r="A21" s="211" t="s">
        <v>3275</v>
      </c>
      <c r="B21" s="221" t="s">
        <v>3273</v>
      </c>
      <c r="C21" s="221" t="s">
        <v>2124</v>
      </c>
      <c r="D21" s="221">
        <v>2</v>
      </c>
      <c r="E21" s="221" t="s">
        <v>222</v>
      </c>
      <c r="F21" s="221" t="s">
        <v>3262</v>
      </c>
      <c r="G21" s="221" t="s">
        <v>233</v>
      </c>
      <c r="H21" s="221" t="s">
        <v>613</v>
      </c>
      <c r="I21" s="221" t="s">
        <v>4238</v>
      </c>
      <c r="J21" s="198" t="s">
        <v>579</v>
      </c>
      <c r="K21" s="179" t="s">
        <v>97</v>
      </c>
      <c r="L21" s="179" t="s">
        <v>98</v>
      </c>
      <c r="M21" s="179" t="s">
        <v>99</v>
      </c>
      <c r="N21" s="179">
        <v>3</v>
      </c>
      <c r="O21" s="179" t="s">
        <v>100</v>
      </c>
      <c r="P21" s="179">
        <v>999</v>
      </c>
      <c r="Q21" s="179" t="s">
        <v>159</v>
      </c>
      <c r="R21" s="179" t="s">
        <v>102</v>
      </c>
      <c r="S21" s="179" t="s">
        <v>103</v>
      </c>
      <c r="T21" s="179" t="s">
        <v>104</v>
      </c>
      <c r="U21" s="179" t="s">
        <v>105</v>
      </c>
      <c r="V21" s="182">
        <v>17</v>
      </c>
      <c r="W21" s="182">
        <v>257</v>
      </c>
      <c r="X21" s="179" t="s">
        <v>106</v>
      </c>
      <c r="Y21" s="182">
        <v>16</v>
      </c>
      <c r="Z21" s="182">
        <v>275</v>
      </c>
      <c r="AA21" s="179" t="s">
        <v>106</v>
      </c>
      <c r="AB21" s="182"/>
      <c r="AC21" s="182"/>
      <c r="AD21" s="179"/>
      <c r="AE21" s="182"/>
      <c r="AF21" s="182"/>
      <c r="AG21" s="179"/>
      <c r="AH21" s="179" t="s">
        <v>800</v>
      </c>
      <c r="AI21" s="183">
        <v>62.5</v>
      </c>
      <c r="AJ21" s="179" t="s">
        <v>128</v>
      </c>
      <c r="AK21" s="179" t="s">
        <v>108</v>
      </c>
      <c r="AL21" s="179">
        <f t="shared" si="0"/>
        <v>999</v>
      </c>
      <c r="AM21" s="179" t="s">
        <v>109</v>
      </c>
      <c r="AN21" s="179">
        <v>1</v>
      </c>
      <c r="AO21" s="179" t="s">
        <v>952</v>
      </c>
    </row>
    <row r="22" spans="1:41" s="184" customFormat="1" x14ac:dyDescent="0.3">
      <c r="A22" s="211" t="s">
        <v>3287</v>
      </c>
      <c r="B22" s="221" t="s">
        <v>3273</v>
      </c>
      <c r="C22" s="221" t="s">
        <v>2124</v>
      </c>
      <c r="D22" s="221">
        <v>2</v>
      </c>
      <c r="E22" s="221" t="s">
        <v>222</v>
      </c>
      <c r="F22" s="221" t="s">
        <v>3262</v>
      </c>
      <c r="G22" s="221" t="s">
        <v>233</v>
      </c>
      <c r="H22" s="221" t="s">
        <v>622</v>
      </c>
      <c r="I22" s="221" t="s">
        <v>4238</v>
      </c>
      <c r="J22" s="198" t="s">
        <v>579</v>
      </c>
      <c r="K22" s="179" t="s">
        <v>97</v>
      </c>
      <c r="L22" s="179" t="s">
        <v>98</v>
      </c>
      <c r="M22" s="179" t="s">
        <v>99</v>
      </c>
      <c r="N22" s="179">
        <v>3</v>
      </c>
      <c r="O22" s="179" t="s">
        <v>100</v>
      </c>
      <c r="P22" s="179">
        <v>999</v>
      </c>
      <c r="Q22" s="179" t="s">
        <v>159</v>
      </c>
      <c r="R22" s="179" t="s">
        <v>102</v>
      </c>
      <c r="S22" s="179" t="s">
        <v>103</v>
      </c>
      <c r="T22" s="179" t="s">
        <v>104</v>
      </c>
      <c r="U22" s="179" t="s">
        <v>105</v>
      </c>
      <c r="V22" s="182">
        <v>17</v>
      </c>
      <c r="W22" s="182">
        <v>257</v>
      </c>
      <c r="X22" s="179" t="s">
        <v>106</v>
      </c>
      <c r="Y22" s="182">
        <v>16</v>
      </c>
      <c r="Z22" s="182">
        <v>275</v>
      </c>
      <c r="AA22" s="179" t="s">
        <v>106</v>
      </c>
      <c r="AB22" s="182"/>
      <c r="AC22" s="182"/>
      <c r="AD22" s="179"/>
      <c r="AE22" s="182"/>
      <c r="AF22" s="182"/>
      <c r="AG22" s="179"/>
      <c r="AH22" s="179" t="s">
        <v>800</v>
      </c>
      <c r="AI22" s="183">
        <v>62.5</v>
      </c>
      <c r="AJ22" s="179" t="s">
        <v>128</v>
      </c>
      <c r="AK22" s="179" t="s">
        <v>108</v>
      </c>
      <c r="AL22" s="179">
        <f t="shared" si="0"/>
        <v>999</v>
      </c>
      <c r="AM22" s="179" t="s">
        <v>109</v>
      </c>
      <c r="AN22" s="179">
        <v>1</v>
      </c>
      <c r="AO22" s="179" t="s">
        <v>952</v>
      </c>
    </row>
    <row r="23" spans="1:41" s="184" customFormat="1" x14ac:dyDescent="0.3">
      <c r="A23" s="211" t="s">
        <v>3276</v>
      </c>
      <c r="B23" s="221" t="s">
        <v>3273</v>
      </c>
      <c r="C23" s="221" t="s">
        <v>2124</v>
      </c>
      <c r="D23" s="221">
        <v>2</v>
      </c>
      <c r="E23" s="221" t="s">
        <v>222</v>
      </c>
      <c r="F23" s="221" t="s">
        <v>3262</v>
      </c>
      <c r="G23" s="221" t="s">
        <v>233</v>
      </c>
      <c r="H23" s="221" t="s">
        <v>616</v>
      </c>
      <c r="I23" s="221" t="s">
        <v>4238</v>
      </c>
      <c r="J23" s="198" t="s">
        <v>579</v>
      </c>
      <c r="K23" s="179" t="s">
        <v>97</v>
      </c>
      <c r="L23" s="179" t="s">
        <v>98</v>
      </c>
      <c r="M23" s="179" t="s">
        <v>99</v>
      </c>
      <c r="N23" s="179">
        <v>3</v>
      </c>
      <c r="O23" s="179" t="s">
        <v>100</v>
      </c>
      <c r="P23" s="179">
        <v>999</v>
      </c>
      <c r="Q23" s="179" t="s">
        <v>159</v>
      </c>
      <c r="R23" s="179" t="s">
        <v>102</v>
      </c>
      <c r="S23" s="179" t="s">
        <v>103</v>
      </c>
      <c r="T23" s="179" t="s">
        <v>104</v>
      </c>
      <c r="U23" s="179" t="s">
        <v>105</v>
      </c>
      <c r="V23" s="182">
        <v>17</v>
      </c>
      <c r="W23" s="182">
        <v>257</v>
      </c>
      <c r="X23" s="179" t="s">
        <v>106</v>
      </c>
      <c r="Y23" s="182">
        <v>16</v>
      </c>
      <c r="Z23" s="182">
        <v>275</v>
      </c>
      <c r="AA23" s="179" t="s">
        <v>106</v>
      </c>
      <c r="AB23" s="182"/>
      <c r="AC23" s="182"/>
      <c r="AD23" s="179"/>
      <c r="AE23" s="182"/>
      <c r="AF23" s="182"/>
      <c r="AG23" s="179"/>
      <c r="AH23" s="179" t="s">
        <v>800</v>
      </c>
      <c r="AI23" s="183">
        <v>62.5</v>
      </c>
      <c r="AJ23" s="179" t="s">
        <v>128</v>
      </c>
      <c r="AK23" s="179" t="s">
        <v>108</v>
      </c>
      <c r="AL23" s="179">
        <f t="shared" si="0"/>
        <v>999</v>
      </c>
      <c r="AM23" s="179" t="s">
        <v>109</v>
      </c>
      <c r="AN23" s="179">
        <v>1</v>
      </c>
      <c r="AO23" s="179" t="s">
        <v>952</v>
      </c>
    </row>
    <row r="24" spans="1:41" s="184" customFormat="1" x14ac:dyDescent="0.3">
      <c r="A24" s="211" t="s">
        <v>3277</v>
      </c>
      <c r="B24" s="221" t="s">
        <v>3273</v>
      </c>
      <c r="C24" s="221" t="s">
        <v>2124</v>
      </c>
      <c r="D24" s="221">
        <v>2</v>
      </c>
      <c r="E24" s="221" t="s">
        <v>222</v>
      </c>
      <c r="F24" s="221" t="s">
        <v>3262</v>
      </c>
      <c r="G24" s="221" t="s">
        <v>233</v>
      </c>
      <c r="H24" s="221" t="s">
        <v>623</v>
      </c>
      <c r="I24" s="221" t="s">
        <v>4238</v>
      </c>
      <c r="J24" s="198" t="s">
        <v>579</v>
      </c>
      <c r="K24" s="179" t="s">
        <v>97</v>
      </c>
      <c r="L24" s="179" t="s">
        <v>98</v>
      </c>
      <c r="M24" s="179" t="s">
        <v>99</v>
      </c>
      <c r="N24" s="179">
        <v>3</v>
      </c>
      <c r="O24" s="179" t="s">
        <v>100</v>
      </c>
      <c r="P24" s="179">
        <v>999</v>
      </c>
      <c r="Q24" s="179" t="s">
        <v>159</v>
      </c>
      <c r="R24" s="179" t="s">
        <v>102</v>
      </c>
      <c r="S24" s="179" t="s">
        <v>103</v>
      </c>
      <c r="T24" s="179" t="s">
        <v>104</v>
      </c>
      <c r="U24" s="179" t="s">
        <v>105</v>
      </c>
      <c r="V24" s="182">
        <v>17</v>
      </c>
      <c r="W24" s="182">
        <v>257</v>
      </c>
      <c r="X24" s="179" t="s">
        <v>106</v>
      </c>
      <c r="Y24" s="182">
        <v>16</v>
      </c>
      <c r="Z24" s="182">
        <v>275</v>
      </c>
      <c r="AA24" s="179" t="s">
        <v>106</v>
      </c>
      <c r="AB24" s="182"/>
      <c r="AC24" s="182"/>
      <c r="AD24" s="179"/>
      <c r="AE24" s="182"/>
      <c r="AF24" s="182"/>
      <c r="AG24" s="179"/>
      <c r="AH24" s="179" t="s">
        <v>800</v>
      </c>
      <c r="AI24" s="183">
        <v>62.5</v>
      </c>
      <c r="AJ24" s="179" t="s">
        <v>128</v>
      </c>
      <c r="AK24" s="179" t="s">
        <v>108</v>
      </c>
      <c r="AL24" s="179">
        <f t="shared" si="0"/>
        <v>999</v>
      </c>
      <c r="AM24" s="179" t="s">
        <v>109</v>
      </c>
      <c r="AN24" s="179">
        <v>1</v>
      </c>
      <c r="AO24" s="179" t="s">
        <v>952</v>
      </c>
    </row>
    <row r="25" spans="1:41" s="184" customFormat="1" x14ac:dyDescent="0.3">
      <c r="A25" s="211" t="s">
        <v>2123</v>
      </c>
      <c r="B25" s="221" t="s">
        <v>3273</v>
      </c>
      <c r="C25" s="221" t="s">
        <v>3278</v>
      </c>
      <c r="D25" s="221">
        <v>2</v>
      </c>
      <c r="E25" s="221" t="s">
        <v>222</v>
      </c>
      <c r="F25" s="221" t="s">
        <v>3262</v>
      </c>
      <c r="G25" s="221" t="s">
        <v>233</v>
      </c>
      <c r="H25" s="221" t="s">
        <v>572</v>
      </c>
      <c r="I25" s="221" t="s">
        <v>3274</v>
      </c>
      <c r="J25" s="198" t="s">
        <v>579</v>
      </c>
      <c r="K25" s="179" t="s">
        <v>97</v>
      </c>
      <c r="L25" s="179" t="s">
        <v>98</v>
      </c>
      <c r="M25" s="179" t="s">
        <v>99</v>
      </c>
      <c r="N25" s="179">
        <v>3</v>
      </c>
      <c r="O25" s="179" t="s">
        <v>100</v>
      </c>
      <c r="P25" s="179">
        <v>999</v>
      </c>
      <c r="Q25" s="179" t="s">
        <v>159</v>
      </c>
      <c r="R25" s="179" t="s">
        <v>102</v>
      </c>
      <c r="S25" s="179" t="s">
        <v>103</v>
      </c>
      <c r="T25" s="179" t="s">
        <v>104</v>
      </c>
      <c r="U25" s="179" t="s">
        <v>105</v>
      </c>
      <c r="V25" s="182">
        <v>16</v>
      </c>
      <c r="W25" s="182">
        <v>277</v>
      </c>
      <c r="X25" s="179" t="s">
        <v>106</v>
      </c>
      <c r="Y25" s="182">
        <v>19.100000000000001</v>
      </c>
      <c r="Z25" s="182">
        <v>45.5</v>
      </c>
      <c r="AA25" s="179" t="s">
        <v>106</v>
      </c>
      <c r="AB25" s="182"/>
      <c r="AC25" s="182"/>
      <c r="AD25" s="179"/>
      <c r="AE25" s="182"/>
      <c r="AF25" s="182"/>
      <c r="AG25" s="179"/>
      <c r="AH25" s="179" t="s">
        <v>800</v>
      </c>
      <c r="AI25" s="183">
        <v>62.5</v>
      </c>
      <c r="AJ25" s="179" t="s">
        <v>128</v>
      </c>
      <c r="AK25" s="179" t="s">
        <v>108</v>
      </c>
      <c r="AL25" s="179">
        <f t="shared" si="0"/>
        <v>999</v>
      </c>
      <c r="AM25" s="179" t="s">
        <v>109</v>
      </c>
      <c r="AN25" s="179">
        <v>2</v>
      </c>
      <c r="AO25" s="179" t="s">
        <v>952</v>
      </c>
    </row>
    <row r="26" spans="1:41" s="184" customFormat="1" x14ac:dyDescent="0.3">
      <c r="A26" s="211" t="s">
        <v>3275</v>
      </c>
      <c r="B26" s="221" t="s">
        <v>3273</v>
      </c>
      <c r="C26" s="221" t="s">
        <v>3278</v>
      </c>
      <c r="D26" s="221">
        <v>2</v>
      </c>
      <c r="E26" s="221" t="s">
        <v>222</v>
      </c>
      <c r="F26" s="221" t="s">
        <v>3262</v>
      </c>
      <c r="G26" s="221" t="s">
        <v>233</v>
      </c>
      <c r="H26" s="221" t="s">
        <v>613</v>
      </c>
      <c r="I26" s="221" t="s">
        <v>3274</v>
      </c>
      <c r="J26" s="198" t="s">
        <v>579</v>
      </c>
      <c r="K26" s="179" t="s">
        <v>97</v>
      </c>
      <c r="L26" s="179" t="s">
        <v>98</v>
      </c>
      <c r="M26" s="179" t="s">
        <v>99</v>
      </c>
      <c r="N26" s="179">
        <v>3</v>
      </c>
      <c r="O26" s="179" t="s">
        <v>100</v>
      </c>
      <c r="P26" s="179">
        <v>999</v>
      </c>
      <c r="Q26" s="179" t="s">
        <v>159</v>
      </c>
      <c r="R26" s="179" t="s">
        <v>102</v>
      </c>
      <c r="S26" s="179" t="s">
        <v>103</v>
      </c>
      <c r="T26" s="179" t="s">
        <v>104</v>
      </c>
      <c r="U26" s="179" t="s">
        <v>105</v>
      </c>
      <c r="V26" s="182">
        <v>16</v>
      </c>
      <c r="W26" s="182">
        <v>277</v>
      </c>
      <c r="X26" s="179" t="s">
        <v>106</v>
      </c>
      <c r="Y26" s="182">
        <v>19.100000000000001</v>
      </c>
      <c r="Z26" s="182">
        <v>45.5</v>
      </c>
      <c r="AA26" s="179" t="s">
        <v>106</v>
      </c>
      <c r="AB26" s="182"/>
      <c r="AC26" s="182"/>
      <c r="AD26" s="179"/>
      <c r="AE26" s="182"/>
      <c r="AF26" s="182"/>
      <c r="AG26" s="179"/>
      <c r="AH26" s="179" t="s">
        <v>800</v>
      </c>
      <c r="AI26" s="183">
        <v>62.5</v>
      </c>
      <c r="AJ26" s="179" t="s">
        <v>128</v>
      </c>
      <c r="AK26" s="179" t="s">
        <v>108</v>
      </c>
      <c r="AL26" s="179">
        <f t="shared" si="0"/>
        <v>999</v>
      </c>
      <c r="AM26" s="179" t="s">
        <v>109</v>
      </c>
      <c r="AN26" s="179">
        <v>2</v>
      </c>
      <c r="AO26" s="179" t="s">
        <v>952</v>
      </c>
    </row>
    <row r="27" spans="1:41" s="184" customFormat="1" x14ac:dyDescent="0.3">
      <c r="A27" s="211" t="s">
        <v>3287</v>
      </c>
      <c r="B27" s="221" t="s">
        <v>3273</v>
      </c>
      <c r="C27" s="221" t="s">
        <v>3278</v>
      </c>
      <c r="D27" s="221">
        <v>2</v>
      </c>
      <c r="E27" s="221" t="s">
        <v>222</v>
      </c>
      <c r="F27" s="221" t="s">
        <v>3262</v>
      </c>
      <c r="G27" s="221" t="s">
        <v>233</v>
      </c>
      <c r="H27" s="221" t="s">
        <v>622</v>
      </c>
      <c r="I27" s="221" t="s">
        <v>3274</v>
      </c>
      <c r="J27" s="198" t="s">
        <v>579</v>
      </c>
      <c r="K27" s="179" t="s">
        <v>97</v>
      </c>
      <c r="L27" s="179" t="s">
        <v>98</v>
      </c>
      <c r="M27" s="179" t="s">
        <v>99</v>
      </c>
      <c r="N27" s="179">
        <v>3</v>
      </c>
      <c r="O27" s="179" t="s">
        <v>100</v>
      </c>
      <c r="P27" s="179">
        <v>999</v>
      </c>
      <c r="Q27" s="179" t="s">
        <v>159</v>
      </c>
      <c r="R27" s="179" t="s">
        <v>102</v>
      </c>
      <c r="S27" s="179" t="s">
        <v>103</v>
      </c>
      <c r="T27" s="179" t="s">
        <v>104</v>
      </c>
      <c r="U27" s="179" t="s">
        <v>105</v>
      </c>
      <c r="V27" s="182">
        <v>16</v>
      </c>
      <c r="W27" s="182">
        <v>277</v>
      </c>
      <c r="X27" s="179" t="s">
        <v>106</v>
      </c>
      <c r="Y27" s="182">
        <v>19.100000000000001</v>
      </c>
      <c r="Z27" s="182">
        <v>45.5</v>
      </c>
      <c r="AA27" s="179" t="s">
        <v>106</v>
      </c>
      <c r="AB27" s="182"/>
      <c r="AC27" s="182"/>
      <c r="AD27" s="179"/>
      <c r="AE27" s="182"/>
      <c r="AF27" s="182"/>
      <c r="AG27" s="179"/>
      <c r="AH27" s="179" t="s">
        <v>800</v>
      </c>
      <c r="AI27" s="183">
        <v>62.5</v>
      </c>
      <c r="AJ27" s="179" t="s">
        <v>128</v>
      </c>
      <c r="AK27" s="179" t="s">
        <v>108</v>
      </c>
      <c r="AL27" s="179">
        <f t="shared" si="0"/>
        <v>999</v>
      </c>
      <c r="AM27" s="179" t="s">
        <v>109</v>
      </c>
      <c r="AN27" s="179">
        <v>2</v>
      </c>
      <c r="AO27" s="179" t="s">
        <v>952</v>
      </c>
    </row>
    <row r="28" spans="1:41" s="184" customFormat="1" x14ac:dyDescent="0.3">
      <c r="A28" s="211" t="s">
        <v>3276</v>
      </c>
      <c r="B28" s="221" t="s">
        <v>3273</v>
      </c>
      <c r="C28" s="221" t="s">
        <v>3278</v>
      </c>
      <c r="D28" s="221">
        <v>2</v>
      </c>
      <c r="E28" s="221" t="s">
        <v>222</v>
      </c>
      <c r="F28" s="221" t="s">
        <v>3262</v>
      </c>
      <c r="G28" s="221" t="s">
        <v>233</v>
      </c>
      <c r="H28" s="221" t="s">
        <v>616</v>
      </c>
      <c r="I28" s="221" t="s">
        <v>3274</v>
      </c>
      <c r="J28" s="198" t="s">
        <v>579</v>
      </c>
      <c r="K28" s="179" t="s">
        <v>97</v>
      </c>
      <c r="L28" s="179" t="s">
        <v>98</v>
      </c>
      <c r="M28" s="179" t="s">
        <v>99</v>
      </c>
      <c r="N28" s="179">
        <v>3</v>
      </c>
      <c r="O28" s="179" t="s">
        <v>100</v>
      </c>
      <c r="P28" s="179">
        <v>999</v>
      </c>
      <c r="Q28" s="179" t="s">
        <v>159</v>
      </c>
      <c r="R28" s="179" t="s">
        <v>102</v>
      </c>
      <c r="S28" s="179" t="s">
        <v>103</v>
      </c>
      <c r="T28" s="179" t="s">
        <v>104</v>
      </c>
      <c r="U28" s="179" t="s">
        <v>105</v>
      </c>
      <c r="V28" s="182">
        <v>16</v>
      </c>
      <c r="W28" s="182">
        <v>277</v>
      </c>
      <c r="X28" s="179" t="s">
        <v>106</v>
      </c>
      <c r="Y28" s="182">
        <v>19.100000000000001</v>
      </c>
      <c r="Z28" s="182">
        <v>45.5</v>
      </c>
      <c r="AA28" s="179" t="s">
        <v>106</v>
      </c>
      <c r="AB28" s="182"/>
      <c r="AC28" s="182"/>
      <c r="AD28" s="179"/>
      <c r="AE28" s="182"/>
      <c r="AF28" s="182"/>
      <c r="AG28" s="179"/>
      <c r="AH28" s="179" t="s">
        <v>800</v>
      </c>
      <c r="AI28" s="183">
        <v>62.5</v>
      </c>
      <c r="AJ28" s="179" t="s">
        <v>128</v>
      </c>
      <c r="AK28" s="179" t="s">
        <v>108</v>
      </c>
      <c r="AL28" s="179">
        <f t="shared" si="0"/>
        <v>999</v>
      </c>
      <c r="AM28" s="179" t="s">
        <v>109</v>
      </c>
      <c r="AN28" s="179">
        <v>2</v>
      </c>
      <c r="AO28" s="179" t="s">
        <v>952</v>
      </c>
    </row>
    <row r="29" spans="1:41" s="184" customFormat="1" x14ac:dyDescent="0.3">
      <c r="A29" s="211" t="s">
        <v>3277</v>
      </c>
      <c r="B29" s="221" t="s">
        <v>3273</v>
      </c>
      <c r="C29" s="221" t="s">
        <v>3278</v>
      </c>
      <c r="D29" s="221">
        <v>2</v>
      </c>
      <c r="E29" s="221" t="s">
        <v>222</v>
      </c>
      <c r="F29" s="221" t="s">
        <v>3262</v>
      </c>
      <c r="G29" s="221" t="s">
        <v>233</v>
      </c>
      <c r="H29" s="221" t="s">
        <v>623</v>
      </c>
      <c r="I29" s="221" t="s">
        <v>3274</v>
      </c>
      <c r="J29" s="198" t="s">
        <v>579</v>
      </c>
      <c r="K29" s="179" t="s">
        <v>97</v>
      </c>
      <c r="L29" s="179" t="s">
        <v>98</v>
      </c>
      <c r="M29" s="179" t="s">
        <v>99</v>
      </c>
      <c r="N29" s="179">
        <v>3</v>
      </c>
      <c r="O29" s="179" t="s">
        <v>100</v>
      </c>
      <c r="P29" s="179">
        <v>999</v>
      </c>
      <c r="Q29" s="179" t="s">
        <v>159</v>
      </c>
      <c r="R29" s="179" t="s">
        <v>102</v>
      </c>
      <c r="S29" s="179" t="s">
        <v>103</v>
      </c>
      <c r="T29" s="179" t="s">
        <v>104</v>
      </c>
      <c r="U29" s="179" t="s">
        <v>105</v>
      </c>
      <c r="V29" s="182">
        <v>16</v>
      </c>
      <c r="W29" s="182">
        <v>277</v>
      </c>
      <c r="X29" s="179" t="s">
        <v>106</v>
      </c>
      <c r="Y29" s="182">
        <v>19.100000000000001</v>
      </c>
      <c r="Z29" s="182">
        <v>45.5</v>
      </c>
      <c r="AA29" s="179" t="s">
        <v>106</v>
      </c>
      <c r="AB29" s="182"/>
      <c r="AC29" s="182"/>
      <c r="AD29" s="179"/>
      <c r="AE29" s="182"/>
      <c r="AF29" s="182"/>
      <c r="AG29" s="179"/>
      <c r="AH29" s="179" t="s">
        <v>800</v>
      </c>
      <c r="AI29" s="183">
        <v>62.5</v>
      </c>
      <c r="AJ29" s="179" t="s">
        <v>128</v>
      </c>
      <c r="AK29" s="179" t="s">
        <v>108</v>
      </c>
      <c r="AL29" s="179">
        <f t="shared" si="0"/>
        <v>999</v>
      </c>
      <c r="AM29" s="179" t="s">
        <v>109</v>
      </c>
      <c r="AN29" s="179">
        <v>2</v>
      </c>
      <c r="AO29" s="179" t="s">
        <v>952</v>
      </c>
    </row>
    <row r="30" spans="1:41" s="184" customFormat="1" x14ac:dyDescent="0.3">
      <c r="A30" s="211" t="s">
        <v>2123</v>
      </c>
      <c r="B30" s="221" t="s">
        <v>3273</v>
      </c>
      <c r="C30" s="221" t="s">
        <v>3278</v>
      </c>
      <c r="D30" s="221">
        <v>2</v>
      </c>
      <c r="E30" s="221" t="s">
        <v>222</v>
      </c>
      <c r="F30" s="221" t="s">
        <v>3262</v>
      </c>
      <c r="G30" s="221" t="s">
        <v>233</v>
      </c>
      <c r="H30" s="221" t="s">
        <v>572</v>
      </c>
      <c r="I30" s="221" t="s">
        <v>4238</v>
      </c>
      <c r="J30" s="198" t="s">
        <v>579</v>
      </c>
      <c r="K30" s="179" t="s">
        <v>97</v>
      </c>
      <c r="L30" s="179" t="s">
        <v>98</v>
      </c>
      <c r="M30" s="179" t="s">
        <v>99</v>
      </c>
      <c r="N30" s="179">
        <v>3</v>
      </c>
      <c r="O30" s="179" t="s">
        <v>100</v>
      </c>
      <c r="P30" s="179">
        <v>999</v>
      </c>
      <c r="Q30" s="179" t="s">
        <v>159</v>
      </c>
      <c r="R30" s="179" t="s">
        <v>102</v>
      </c>
      <c r="S30" s="179" t="s">
        <v>103</v>
      </c>
      <c r="T30" s="179" t="s">
        <v>104</v>
      </c>
      <c r="U30" s="179" t="s">
        <v>105</v>
      </c>
      <c r="V30" s="182">
        <v>16</v>
      </c>
      <c r="W30" s="182">
        <v>277</v>
      </c>
      <c r="X30" s="179" t="s">
        <v>106</v>
      </c>
      <c r="Y30" s="182">
        <v>19.100000000000001</v>
      </c>
      <c r="Z30" s="182">
        <v>45.5</v>
      </c>
      <c r="AA30" s="179" t="s">
        <v>106</v>
      </c>
      <c r="AB30" s="182"/>
      <c r="AC30" s="182"/>
      <c r="AD30" s="179"/>
      <c r="AE30" s="182"/>
      <c r="AF30" s="182"/>
      <c r="AG30" s="179"/>
      <c r="AH30" s="179" t="s">
        <v>800</v>
      </c>
      <c r="AI30" s="183">
        <v>62.5</v>
      </c>
      <c r="AJ30" s="179" t="s">
        <v>128</v>
      </c>
      <c r="AK30" s="179" t="s">
        <v>108</v>
      </c>
      <c r="AL30" s="179">
        <f t="shared" si="0"/>
        <v>999</v>
      </c>
      <c r="AM30" s="179" t="s">
        <v>109</v>
      </c>
      <c r="AN30" s="179">
        <v>2</v>
      </c>
      <c r="AO30" s="179" t="s">
        <v>952</v>
      </c>
    </row>
    <row r="31" spans="1:41" s="184" customFormat="1" x14ac:dyDescent="0.3">
      <c r="A31" s="211" t="s">
        <v>2123</v>
      </c>
      <c r="B31" s="221" t="s">
        <v>3273</v>
      </c>
      <c r="C31" s="221" t="s">
        <v>3278</v>
      </c>
      <c r="D31" s="221">
        <v>2</v>
      </c>
      <c r="E31" s="221" t="s">
        <v>222</v>
      </c>
      <c r="F31" s="221" t="s">
        <v>3262</v>
      </c>
      <c r="G31" s="221" t="s">
        <v>233</v>
      </c>
      <c r="H31" s="221" t="s">
        <v>4236</v>
      </c>
      <c r="I31" s="221" t="s">
        <v>3274</v>
      </c>
      <c r="J31" s="198" t="s">
        <v>579</v>
      </c>
      <c r="K31" s="179" t="s">
        <v>97</v>
      </c>
      <c r="L31" s="179" t="s">
        <v>98</v>
      </c>
      <c r="M31" s="179" t="s">
        <v>99</v>
      </c>
      <c r="N31" s="179">
        <v>3</v>
      </c>
      <c r="O31" s="179" t="s">
        <v>100</v>
      </c>
      <c r="P31" s="179">
        <v>999</v>
      </c>
      <c r="Q31" s="179" t="s">
        <v>159</v>
      </c>
      <c r="R31" s="179" t="s">
        <v>102</v>
      </c>
      <c r="S31" s="179" t="s">
        <v>103</v>
      </c>
      <c r="T31" s="179" t="s">
        <v>104</v>
      </c>
      <c r="U31" s="179" t="s">
        <v>105</v>
      </c>
      <c r="V31" s="182">
        <v>16</v>
      </c>
      <c r="W31" s="182">
        <v>277</v>
      </c>
      <c r="X31" s="179" t="s">
        <v>106</v>
      </c>
      <c r="Y31" s="182">
        <v>19.100000000000001</v>
      </c>
      <c r="Z31" s="182">
        <v>45.5</v>
      </c>
      <c r="AA31" s="179" t="s">
        <v>106</v>
      </c>
      <c r="AB31" s="182"/>
      <c r="AC31" s="182"/>
      <c r="AD31" s="179"/>
      <c r="AE31" s="182"/>
      <c r="AF31" s="182"/>
      <c r="AG31" s="179"/>
      <c r="AH31" s="179" t="s">
        <v>800</v>
      </c>
      <c r="AI31" s="183">
        <v>62.5</v>
      </c>
      <c r="AJ31" s="179" t="s">
        <v>128</v>
      </c>
      <c r="AK31" s="179" t="s">
        <v>108</v>
      </c>
      <c r="AL31" s="179">
        <f t="shared" si="0"/>
        <v>999</v>
      </c>
      <c r="AM31" s="179" t="s">
        <v>109</v>
      </c>
      <c r="AN31" s="179">
        <v>2</v>
      </c>
      <c r="AO31" s="179" t="s">
        <v>952</v>
      </c>
    </row>
    <row r="32" spans="1:41" s="184" customFormat="1" x14ac:dyDescent="0.3">
      <c r="A32" s="211" t="s">
        <v>2123</v>
      </c>
      <c r="B32" s="221" t="s">
        <v>3273</v>
      </c>
      <c r="C32" s="221" t="s">
        <v>3278</v>
      </c>
      <c r="D32" s="221">
        <v>2</v>
      </c>
      <c r="E32" s="221" t="s">
        <v>222</v>
      </c>
      <c r="F32" s="221" t="s">
        <v>3262</v>
      </c>
      <c r="G32" s="221" t="s">
        <v>233</v>
      </c>
      <c r="H32" s="221" t="s">
        <v>4236</v>
      </c>
      <c r="I32" s="221" t="s">
        <v>4238</v>
      </c>
      <c r="J32" s="198" t="s">
        <v>579</v>
      </c>
      <c r="K32" s="179" t="s">
        <v>97</v>
      </c>
      <c r="L32" s="179" t="s">
        <v>98</v>
      </c>
      <c r="M32" s="179" t="s">
        <v>99</v>
      </c>
      <c r="N32" s="179">
        <v>3</v>
      </c>
      <c r="O32" s="179" t="s">
        <v>100</v>
      </c>
      <c r="P32" s="179">
        <v>999</v>
      </c>
      <c r="Q32" s="179" t="s">
        <v>159</v>
      </c>
      <c r="R32" s="179" t="s">
        <v>102</v>
      </c>
      <c r="S32" s="179" t="s">
        <v>103</v>
      </c>
      <c r="T32" s="179" t="s">
        <v>104</v>
      </c>
      <c r="U32" s="179" t="s">
        <v>105</v>
      </c>
      <c r="V32" s="182">
        <v>16</v>
      </c>
      <c r="W32" s="182">
        <v>277</v>
      </c>
      <c r="X32" s="179" t="s">
        <v>106</v>
      </c>
      <c r="Y32" s="182">
        <v>19.100000000000001</v>
      </c>
      <c r="Z32" s="182">
        <v>45.5</v>
      </c>
      <c r="AA32" s="179" t="s">
        <v>106</v>
      </c>
      <c r="AB32" s="182"/>
      <c r="AC32" s="182"/>
      <c r="AD32" s="179"/>
      <c r="AE32" s="182"/>
      <c r="AF32" s="182"/>
      <c r="AG32" s="179"/>
      <c r="AH32" s="179" t="s">
        <v>800</v>
      </c>
      <c r="AI32" s="183">
        <v>62.5</v>
      </c>
      <c r="AJ32" s="179" t="s">
        <v>128</v>
      </c>
      <c r="AK32" s="179" t="s">
        <v>108</v>
      </c>
      <c r="AL32" s="179">
        <f t="shared" si="0"/>
        <v>999</v>
      </c>
      <c r="AM32" s="179" t="s">
        <v>109</v>
      </c>
      <c r="AN32" s="179">
        <v>2</v>
      </c>
      <c r="AO32" s="179" t="s">
        <v>952</v>
      </c>
    </row>
    <row r="33" spans="1:41" s="184" customFormat="1" x14ac:dyDescent="0.3">
      <c r="A33" s="211" t="s">
        <v>3275</v>
      </c>
      <c r="B33" s="221" t="s">
        <v>3273</v>
      </c>
      <c r="C33" s="221" t="s">
        <v>3278</v>
      </c>
      <c r="D33" s="221">
        <v>2</v>
      </c>
      <c r="E33" s="221" t="s">
        <v>222</v>
      </c>
      <c r="F33" s="221" t="s">
        <v>3262</v>
      </c>
      <c r="G33" s="221" t="s">
        <v>233</v>
      </c>
      <c r="H33" s="221" t="s">
        <v>613</v>
      </c>
      <c r="I33" s="221" t="s">
        <v>4238</v>
      </c>
      <c r="J33" s="198" t="s">
        <v>579</v>
      </c>
      <c r="K33" s="179" t="s">
        <v>97</v>
      </c>
      <c r="L33" s="179" t="s">
        <v>98</v>
      </c>
      <c r="M33" s="179" t="s">
        <v>99</v>
      </c>
      <c r="N33" s="179">
        <v>3</v>
      </c>
      <c r="O33" s="179" t="s">
        <v>100</v>
      </c>
      <c r="P33" s="179">
        <v>999</v>
      </c>
      <c r="Q33" s="179" t="s">
        <v>159</v>
      </c>
      <c r="R33" s="179" t="s">
        <v>102</v>
      </c>
      <c r="S33" s="179" t="s">
        <v>103</v>
      </c>
      <c r="T33" s="179" t="s">
        <v>104</v>
      </c>
      <c r="U33" s="179" t="s">
        <v>105</v>
      </c>
      <c r="V33" s="182">
        <v>16</v>
      </c>
      <c r="W33" s="182">
        <v>277</v>
      </c>
      <c r="X33" s="179" t="s">
        <v>106</v>
      </c>
      <c r="Y33" s="182">
        <v>19.100000000000001</v>
      </c>
      <c r="Z33" s="182">
        <v>45.5</v>
      </c>
      <c r="AA33" s="179" t="s">
        <v>106</v>
      </c>
      <c r="AB33" s="182"/>
      <c r="AC33" s="182"/>
      <c r="AD33" s="179"/>
      <c r="AE33" s="182"/>
      <c r="AF33" s="182"/>
      <c r="AG33" s="179"/>
      <c r="AH33" s="179" t="s">
        <v>800</v>
      </c>
      <c r="AI33" s="183">
        <v>62.5</v>
      </c>
      <c r="AJ33" s="179" t="s">
        <v>128</v>
      </c>
      <c r="AK33" s="179" t="s">
        <v>108</v>
      </c>
      <c r="AL33" s="179">
        <f t="shared" si="0"/>
        <v>999</v>
      </c>
      <c r="AM33" s="179" t="s">
        <v>109</v>
      </c>
      <c r="AN33" s="179">
        <v>2</v>
      </c>
      <c r="AO33" s="179" t="s">
        <v>952</v>
      </c>
    </row>
    <row r="34" spans="1:41" s="184" customFormat="1" x14ac:dyDescent="0.3">
      <c r="A34" s="211" t="s">
        <v>3287</v>
      </c>
      <c r="B34" s="221" t="s">
        <v>3273</v>
      </c>
      <c r="C34" s="221" t="s">
        <v>3278</v>
      </c>
      <c r="D34" s="221">
        <v>2</v>
      </c>
      <c r="E34" s="221" t="s">
        <v>222</v>
      </c>
      <c r="F34" s="221" t="s">
        <v>3262</v>
      </c>
      <c r="G34" s="221" t="s">
        <v>233</v>
      </c>
      <c r="H34" s="221" t="s">
        <v>622</v>
      </c>
      <c r="I34" s="221" t="s">
        <v>4238</v>
      </c>
      <c r="J34" s="198" t="s">
        <v>579</v>
      </c>
      <c r="K34" s="179" t="s">
        <v>97</v>
      </c>
      <c r="L34" s="179" t="s">
        <v>98</v>
      </c>
      <c r="M34" s="179" t="s">
        <v>99</v>
      </c>
      <c r="N34" s="179">
        <v>3</v>
      </c>
      <c r="O34" s="179" t="s">
        <v>100</v>
      </c>
      <c r="P34" s="179">
        <v>999</v>
      </c>
      <c r="Q34" s="179" t="s">
        <v>159</v>
      </c>
      <c r="R34" s="179" t="s">
        <v>102</v>
      </c>
      <c r="S34" s="179" t="s">
        <v>103</v>
      </c>
      <c r="T34" s="179" t="s">
        <v>104</v>
      </c>
      <c r="U34" s="179" t="s">
        <v>105</v>
      </c>
      <c r="V34" s="182">
        <v>16</v>
      </c>
      <c r="W34" s="182">
        <v>277</v>
      </c>
      <c r="X34" s="179" t="s">
        <v>106</v>
      </c>
      <c r="Y34" s="182">
        <v>19.100000000000001</v>
      </c>
      <c r="Z34" s="182">
        <v>45.5</v>
      </c>
      <c r="AA34" s="179" t="s">
        <v>106</v>
      </c>
      <c r="AB34" s="182"/>
      <c r="AC34" s="182"/>
      <c r="AD34" s="179"/>
      <c r="AE34" s="182"/>
      <c r="AF34" s="182"/>
      <c r="AG34" s="179"/>
      <c r="AH34" s="179" t="s">
        <v>800</v>
      </c>
      <c r="AI34" s="183">
        <v>62.5</v>
      </c>
      <c r="AJ34" s="179" t="s">
        <v>128</v>
      </c>
      <c r="AK34" s="179" t="s">
        <v>108</v>
      </c>
      <c r="AL34" s="179">
        <f t="shared" si="0"/>
        <v>999</v>
      </c>
      <c r="AM34" s="179" t="s">
        <v>109</v>
      </c>
      <c r="AN34" s="179">
        <v>2</v>
      </c>
      <c r="AO34" s="179" t="s">
        <v>952</v>
      </c>
    </row>
    <row r="35" spans="1:41" s="184" customFormat="1" x14ac:dyDescent="0.3">
      <c r="A35" s="211" t="s">
        <v>3276</v>
      </c>
      <c r="B35" s="221" t="s">
        <v>3273</v>
      </c>
      <c r="C35" s="221" t="s">
        <v>3278</v>
      </c>
      <c r="D35" s="221">
        <v>2</v>
      </c>
      <c r="E35" s="221" t="s">
        <v>222</v>
      </c>
      <c r="F35" s="221" t="s">
        <v>3262</v>
      </c>
      <c r="G35" s="221" t="s">
        <v>233</v>
      </c>
      <c r="H35" s="221" t="s">
        <v>616</v>
      </c>
      <c r="I35" s="221" t="s">
        <v>4238</v>
      </c>
      <c r="J35" s="198" t="s">
        <v>579</v>
      </c>
      <c r="K35" s="179" t="s">
        <v>97</v>
      </c>
      <c r="L35" s="179" t="s">
        <v>98</v>
      </c>
      <c r="M35" s="179" t="s">
        <v>99</v>
      </c>
      <c r="N35" s="179">
        <v>3</v>
      </c>
      <c r="O35" s="179" t="s">
        <v>100</v>
      </c>
      <c r="P35" s="179">
        <v>999</v>
      </c>
      <c r="Q35" s="179" t="s">
        <v>159</v>
      </c>
      <c r="R35" s="179" t="s">
        <v>102</v>
      </c>
      <c r="S35" s="179" t="s">
        <v>103</v>
      </c>
      <c r="T35" s="179" t="s">
        <v>104</v>
      </c>
      <c r="U35" s="179" t="s">
        <v>105</v>
      </c>
      <c r="V35" s="182">
        <v>16</v>
      </c>
      <c r="W35" s="182">
        <v>277</v>
      </c>
      <c r="X35" s="179" t="s">
        <v>106</v>
      </c>
      <c r="Y35" s="182">
        <v>19.100000000000001</v>
      </c>
      <c r="Z35" s="182">
        <v>45.5</v>
      </c>
      <c r="AA35" s="179" t="s">
        <v>106</v>
      </c>
      <c r="AB35" s="182"/>
      <c r="AC35" s="182"/>
      <c r="AD35" s="179"/>
      <c r="AE35" s="182"/>
      <c r="AF35" s="182"/>
      <c r="AG35" s="179"/>
      <c r="AH35" s="179" t="s">
        <v>800</v>
      </c>
      <c r="AI35" s="183">
        <v>62.5</v>
      </c>
      <c r="AJ35" s="179" t="s">
        <v>128</v>
      </c>
      <c r="AK35" s="179" t="s">
        <v>108</v>
      </c>
      <c r="AL35" s="179">
        <f t="shared" si="0"/>
        <v>999</v>
      </c>
      <c r="AM35" s="179" t="s">
        <v>109</v>
      </c>
      <c r="AN35" s="179">
        <v>2</v>
      </c>
      <c r="AO35" s="179" t="s">
        <v>952</v>
      </c>
    </row>
    <row r="36" spans="1:41" s="184" customFormat="1" x14ac:dyDescent="0.3">
      <c r="A36" s="211" t="s">
        <v>3277</v>
      </c>
      <c r="B36" s="221" t="s">
        <v>3273</v>
      </c>
      <c r="C36" s="221" t="s">
        <v>3278</v>
      </c>
      <c r="D36" s="221">
        <v>2</v>
      </c>
      <c r="E36" s="221" t="s">
        <v>222</v>
      </c>
      <c r="F36" s="221" t="s">
        <v>3262</v>
      </c>
      <c r="G36" s="221" t="s">
        <v>233</v>
      </c>
      <c r="H36" s="221" t="s">
        <v>623</v>
      </c>
      <c r="I36" s="221" t="s">
        <v>4238</v>
      </c>
      <c r="J36" s="198" t="s">
        <v>579</v>
      </c>
      <c r="K36" s="179" t="s">
        <v>97</v>
      </c>
      <c r="L36" s="179" t="s">
        <v>98</v>
      </c>
      <c r="M36" s="179" t="s">
        <v>99</v>
      </c>
      <c r="N36" s="179">
        <v>3</v>
      </c>
      <c r="O36" s="179" t="s">
        <v>100</v>
      </c>
      <c r="P36" s="179">
        <v>999</v>
      </c>
      <c r="Q36" s="179" t="s">
        <v>159</v>
      </c>
      <c r="R36" s="179" t="s">
        <v>102</v>
      </c>
      <c r="S36" s="179" t="s">
        <v>103</v>
      </c>
      <c r="T36" s="179" t="s">
        <v>104</v>
      </c>
      <c r="U36" s="179" t="s">
        <v>105</v>
      </c>
      <c r="V36" s="182">
        <v>16</v>
      </c>
      <c r="W36" s="182">
        <v>277</v>
      </c>
      <c r="X36" s="179" t="s">
        <v>106</v>
      </c>
      <c r="Y36" s="182">
        <v>19.100000000000001</v>
      </c>
      <c r="Z36" s="182">
        <v>45.5</v>
      </c>
      <c r="AA36" s="179" t="s">
        <v>106</v>
      </c>
      <c r="AB36" s="182"/>
      <c r="AC36" s="182"/>
      <c r="AD36" s="179"/>
      <c r="AE36" s="182"/>
      <c r="AF36" s="182"/>
      <c r="AG36" s="179"/>
      <c r="AH36" s="179" t="s">
        <v>800</v>
      </c>
      <c r="AI36" s="183">
        <v>62.5</v>
      </c>
      <c r="AJ36" s="179" t="s">
        <v>128</v>
      </c>
      <c r="AK36" s="179" t="s">
        <v>108</v>
      </c>
      <c r="AL36" s="179">
        <f t="shared" si="0"/>
        <v>999</v>
      </c>
      <c r="AM36" s="179" t="s">
        <v>109</v>
      </c>
      <c r="AN36" s="179">
        <v>2</v>
      </c>
      <c r="AO36" s="179" t="s">
        <v>952</v>
      </c>
    </row>
    <row r="37" spans="1:41" s="184" customFormat="1" x14ac:dyDescent="0.3">
      <c r="A37" s="211" t="s">
        <v>2123</v>
      </c>
      <c r="B37" s="221" t="s">
        <v>3273</v>
      </c>
      <c r="C37" s="221" t="s">
        <v>3279</v>
      </c>
      <c r="D37" s="221">
        <v>2</v>
      </c>
      <c r="E37" s="221" t="s">
        <v>222</v>
      </c>
      <c r="F37" s="221" t="s">
        <v>3262</v>
      </c>
      <c r="G37" s="221" t="s">
        <v>233</v>
      </c>
      <c r="H37" s="221" t="s">
        <v>572</v>
      </c>
      <c r="I37" s="221" t="s">
        <v>3274</v>
      </c>
      <c r="J37" s="198" t="s">
        <v>579</v>
      </c>
      <c r="K37" s="179" t="s">
        <v>97</v>
      </c>
      <c r="L37" s="179" t="s">
        <v>568</v>
      </c>
      <c r="M37" s="179" t="s">
        <v>99</v>
      </c>
      <c r="N37" s="179">
        <v>3</v>
      </c>
      <c r="O37" s="179" t="s">
        <v>100</v>
      </c>
      <c r="P37" s="179">
        <v>999</v>
      </c>
      <c r="Q37" s="179" t="s">
        <v>159</v>
      </c>
      <c r="R37" s="179" t="s">
        <v>102</v>
      </c>
      <c r="S37" s="179" t="s">
        <v>103</v>
      </c>
      <c r="T37" s="179" t="s">
        <v>104</v>
      </c>
      <c r="U37" s="179" t="s">
        <v>105</v>
      </c>
      <c r="V37" s="182">
        <v>15</v>
      </c>
      <c r="W37" s="182">
        <v>143</v>
      </c>
      <c r="X37" s="179" t="s">
        <v>106</v>
      </c>
      <c r="Y37" s="182">
        <v>38</v>
      </c>
      <c r="Z37" s="182">
        <v>145</v>
      </c>
      <c r="AA37" s="179" t="s">
        <v>106</v>
      </c>
      <c r="AB37" s="182"/>
      <c r="AC37" s="182"/>
      <c r="AD37" s="179"/>
      <c r="AE37" s="182"/>
      <c r="AF37" s="182"/>
      <c r="AG37" s="179"/>
      <c r="AH37" s="179" t="s">
        <v>568</v>
      </c>
      <c r="AI37" s="183">
        <v>62.5</v>
      </c>
      <c r="AJ37" s="179" t="s">
        <v>128</v>
      </c>
      <c r="AK37" s="179" t="s">
        <v>108</v>
      </c>
      <c r="AL37" s="179">
        <f t="shared" si="0"/>
        <v>999</v>
      </c>
      <c r="AM37" s="179" t="s">
        <v>109</v>
      </c>
      <c r="AN37" s="179">
        <v>3</v>
      </c>
      <c r="AO37" s="179" t="s">
        <v>952</v>
      </c>
    </row>
    <row r="38" spans="1:41" s="184" customFormat="1" x14ac:dyDescent="0.3">
      <c r="A38" s="211" t="s">
        <v>3275</v>
      </c>
      <c r="B38" s="221" t="s">
        <v>3273</v>
      </c>
      <c r="C38" s="221" t="s">
        <v>3279</v>
      </c>
      <c r="D38" s="221">
        <v>2</v>
      </c>
      <c r="E38" s="221" t="s">
        <v>222</v>
      </c>
      <c r="F38" s="221" t="s">
        <v>3262</v>
      </c>
      <c r="G38" s="221" t="s">
        <v>233</v>
      </c>
      <c r="H38" s="221" t="s">
        <v>613</v>
      </c>
      <c r="I38" s="221" t="s">
        <v>3274</v>
      </c>
      <c r="J38" s="198" t="s">
        <v>579</v>
      </c>
      <c r="K38" s="179" t="s">
        <v>97</v>
      </c>
      <c r="L38" s="179" t="s">
        <v>568</v>
      </c>
      <c r="M38" s="179" t="s">
        <v>99</v>
      </c>
      <c r="N38" s="179">
        <v>3</v>
      </c>
      <c r="O38" s="179" t="s">
        <v>100</v>
      </c>
      <c r="P38" s="179">
        <v>999</v>
      </c>
      <c r="Q38" s="179" t="s">
        <v>159</v>
      </c>
      <c r="R38" s="179" t="s">
        <v>102</v>
      </c>
      <c r="S38" s="179" t="s">
        <v>103</v>
      </c>
      <c r="T38" s="179" t="s">
        <v>104</v>
      </c>
      <c r="U38" s="179" t="s">
        <v>105</v>
      </c>
      <c r="V38" s="182">
        <v>15</v>
      </c>
      <c r="W38" s="182">
        <v>143</v>
      </c>
      <c r="X38" s="179" t="s">
        <v>106</v>
      </c>
      <c r="Y38" s="182">
        <v>38</v>
      </c>
      <c r="Z38" s="182">
        <v>145</v>
      </c>
      <c r="AA38" s="179" t="s">
        <v>106</v>
      </c>
      <c r="AB38" s="182"/>
      <c r="AC38" s="182"/>
      <c r="AD38" s="179"/>
      <c r="AE38" s="182"/>
      <c r="AF38" s="182"/>
      <c r="AG38" s="179"/>
      <c r="AH38" s="179" t="s">
        <v>568</v>
      </c>
      <c r="AI38" s="183">
        <v>62.5</v>
      </c>
      <c r="AJ38" s="179" t="s">
        <v>128</v>
      </c>
      <c r="AK38" s="179" t="s">
        <v>108</v>
      </c>
      <c r="AL38" s="179">
        <f t="shared" si="0"/>
        <v>999</v>
      </c>
      <c r="AM38" s="179" t="s">
        <v>109</v>
      </c>
      <c r="AN38" s="179">
        <v>3</v>
      </c>
      <c r="AO38" s="179" t="s">
        <v>952</v>
      </c>
    </row>
    <row r="39" spans="1:41" s="184" customFormat="1" x14ac:dyDescent="0.3">
      <c r="A39" s="211" t="s">
        <v>3287</v>
      </c>
      <c r="B39" s="221" t="s">
        <v>3273</v>
      </c>
      <c r="C39" s="221" t="s">
        <v>3279</v>
      </c>
      <c r="D39" s="221">
        <v>2</v>
      </c>
      <c r="E39" s="221" t="s">
        <v>222</v>
      </c>
      <c r="F39" s="221" t="s">
        <v>3262</v>
      </c>
      <c r="G39" s="221" t="s">
        <v>233</v>
      </c>
      <c r="H39" s="221" t="s">
        <v>622</v>
      </c>
      <c r="I39" s="221" t="s">
        <v>3274</v>
      </c>
      <c r="J39" s="198" t="s">
        <v>579</v>
      </c>
      <c r="K39" s="179" t="s">
        <v>97</v>
      </c>
      <c r="L39" s="179" t="s">
        <v>568</v>
      </c>
      <c r="M39" s="179" t="s">
        <v>99</v>
      </c>
      <c r="N39" s="179">
        <v>3</v>
      </c>
      <c r="O39" s="179" t="s">
        <v>100</v>
      </c>
      <c r="P39" s="179">
        <v>999</v>
      </c>
      <c r="Q39" s="179" t="s">
        <v>159</v>
      </c>
      <c r="R39" s="179" t="s">
        <v>102</v>
      </c>
      <c r="S39" s="179" t="s">
        <v>103</v>
      </c>
      <c r="T39" s="179" t="s">
        <v>104</v>
      </c>
      <c r="U39" s="179" t="s">
        <v>105</v>
      </c>
      <c r="V39" s="182">
        <v>15</v>
      </c>
      <c r="W39" s="182">
        <v>143</v>
      </c>
      <c r="X39" s="179" t="s">
        <v>106</v>
      </c>
      <c r="Y39" s="182">
        <v>38</v>
      </c>
      <c r="Z39" s="182">
        <v>145</v>
      </c>
      <c r="AA39" s="179" t="s">
        <v>106</v>
      </c>
      <c r="AB39" s="182"/>
      <c r="AC39" s="182"/>
      <c r="AD39" s="179"/>
      <c r="AE39" s="182"/>
      <c r="AF39" s="182"/>
      <c r="AG39" s="179"/>
      <c r="AH39" s="179" t="s">
        <v>568</v>
      </c>
      <c r="AI39" s="183">
        <v>62.5</v>
      </c>
      <c r="AJ39" s="179" t="s">
        <v>128</v>
      </c>
      <c r="AK39" s="179" t="s">
        <v>108</v>
      </c>
      <c r="AL39" s="179">
        <f t="shared" si="0"/>
        <v>999</v>
      </c>
      <c r="AM39" s="179" t="s">
        <v>109</v>
      </c>
      <c r="AN39" s="179">
        <v>3</v>
      </c>
      <c r="AO39" s="179" t="s">
        <v>952</v>
      </c>
    </row>
    <row r="40" spans="1:41" s="184" customFormat="1" x14ac:dyDescent="0.3">
      <c r="A40" s="211" t="s">
        <v>3276</v>
      </c>
      <c r="B40" s="221" t="s">
        <v>3273</v>
      </c>
      <c r="C40" s="221" t="s">
        <v>3279</v>
      </c>
      <c r="D40" s="221">
        <v>2</v>
      </c>
      <c r="E40" s="221" t="s">
        <v>222</v>
      </c>
      <c r="F40" s="221" t="s">
        <v>3262</v>
      </c>
      <c r="G40" s="221" t="s">
        <v>233</v>
      </c>
      <c r="H40" s="221" t="s">
        <v>616</v>
      </c>
      <c r="I40" s="221" t="s">
        <v>3274</v>
      </c>
      <c r="J40" s="198" t="s">
        <v>579</v>
      </c>
      <c r="K40" s="179" t="s">
        <v>97</v>
      </c>
      <c r="L40" s="179" t="s">
        <v>568</v>
      </c>
      <c r="M40" s="179" t="s">
        <v>99</v>
      </c>
      <c r="N40" s="179">
        <v>3</v>
      </c>
      <c r="O40" s="179" t="s">
        <v>100</v>
      </c>
      <c r="P40" s="179">
        <v>999</v>
      </c>
      <c r="Q40" s="179" t="s">
        <v>159</v>
      </c>
      <c r="R40" s="179" t="s">
        <v>102</v>
      </c>
      <c r="S40" s="179" t="s">
        <v>103</v>
      </c>
      <c r="T40" s="179" t="s">
        <v>104</v>
      </c>
      <c r="U40" s="179" t="s">
        <v>105</v>
      </c>
      <c r="V40" s="182">
        <v>15</v>
      </c>
      <c r="W40" s="182">
        <v>143</v>
      </c>
      <c r="X40" s="179" t="s">
        <v>106</v>
      </c>
      <c r="Y40" s="182">
        <v>38</v>
      </c>
      <c r="Z40" s="182">
        <v>145</v>
      </c>
      <c r="AA40" s="179" t="s">
        <v>106</v>
      </c>
      <c r="AB40" s="182"/>
      <c r="AC40" s="182"/>
      <c r="AD40" s="179"/>
      <c r="AE40" s="182"/>
      <c r="AF40" s="182"/>
      <c r="AG40" s="179"/>
      <c r="AH40" s="179" t="s">
        <v>568</v>
      </c>
      <c r="AI40" s="183">
        <v>62.5</v>
      </c>
      <c r="AJ40" s="179" t="s">
        <v>128</v>
      </c>
      <c r="AK40" s="179" t="s">
        <v>108</v>
      </c>
      <c r="AL40" s="179">
        <f t="shared" si="0"/>
        <v>999</v>
      </c>
      <c r="AM40" s="179" t="s">
        <v>109</v>
      </c>
      <c r="AN40" s="179">
        <v>3</v>
      </c>
      <c r="AO40" s="179" t="s">
        <v>952</v>
      </c>
    </row>
    <row r="41" spans="1:41" s="184" customFormat="1" x14ac:dyDescent="0.3">
      <c r="A41" s="211" t="s">
        <v>3277</v>
      </c>
      <c r="B41" s="221" t="s">
        <v>3273</v>
      </c>
      <c r="C41" s="221" t="s">
        <v>3279</v>
      </c>
      <c r="D41" s="221">
        <v>2</v>
      </c>
      <c r="E41" s="221" t="s">
        <v>222</v>
      </c>
      <c r="F41" s="221" t="s">
        <v>3262</v>
      </c>
      <c r="G41" s="221" t="s">
        <v>233</v>
      </c>
      <c r="H41" s="221" t="s">
        <v>623</v>
      </c>
      <c r="I41" s="221" t="s">
        <v>3274</v>
      </c>
      <c r="J41" s="198" t="s">
        <v>579</v>
      </c>
      <c r="K41" s="179" t="s">
        <v>97</v>
      </c>
      <c r="L41" s="179" t="s">
        <v>568</v>
      </c>
      <c r="M41" s="179" t="s">
        <v>99</v>
      </c>
      <c r="N41" s="179">
        <v>3</v>
      </c>
      <c r="O41" s="179" t="s">
        <v>100</v>
      </c>
      <c r="P41" s="179">
        <v>999</v>
      </c>
      <c r="Q41" s="179" t="s">
        <v>159</v>
      </c>
      <c r="R41" s="179" t="s">
        <v>102</v>
      </c>
      <c r="S41" s="179" t="s">
        <v>103</v>
      </c>
      <c r="T41" s="179" t="s">
        <v>104</v>
      </c>
      <c r="U41" s="179" t="s">
        <v>105</v>
      </c>
      <c r="V41" s="182">
        <v>15</v>
      </c>
      <c r="W41" s="182">
        <v>143</v>
      </c>
      <c r="X41" s="179" t="s">
        <v>106</v>
      </c>
      <c r="Y41" s="182">
        <v>38</v>
      </c>
      <c r="Z41" s="182">
        <v>145</v>
      </c>
      <c r="AA41" s="179" t="s">
        <v>106</v>
      </c>
      <c r="AB41" s="182"/>
      <c r="AC41" s="182"/>
      <c r="AD41" s="179"/>
      <c r="AE41" s="182"/>
      <c r="AF41" s="182"/>
      <c r="AG41" s="179"/>
      <c r="AH41" s="179" t="s">
        <v>568</v>
      </c>
      <c r="AI41" s="183">
        <v>62.5</v>
      </c>
      <c r="AJ41" s="179" t="s">
        <v>128</v>
      </c>
      <c r="AK41" s="179" t="s">
        <v>108</v>
      </c>
      <c r="AL41" s="179">
        <f t="shared" si="0"/>
        <v>999</v>
      </c>
      <c r="AM41" s="179" t="s">
        <v>109</v>
      </c>
      <c r="AN41" s="179">
        <v>3</v>
      </c>
      <c r="AO41" s="179" t="s">
        <v>952</v>
      </c>
    </row>
    <row r="42" spans="1:41" s="184" customFormat="1" x14ac:dyDescent="0.3">
      <c r="A42" s="211" t="s">
        <v>2123</v>
      </c>
      <c r="B42" s="221" t="s">
        <v>3273</v>
      </c>
      <c r="C42" s="221" t="s">
        <v>3279</v>
      </c>
      <c r="D42" s="221">
        <v>2</v>
      </c>
      <c r="E42" s="221" t="s">
        <v>222</v>
      </c>
      <c r="F42" s="221" t="s">
        <v>3262</v>
      </c>
      <c r="G42" s="221" t="s">
        <v>233</v>
      </c>
      <c r="H42" s="221" t="s">
        <v>572</v>
      </c>
      <c r="I42" s="221" t="s">
        <v>4238</v>
      </c>
      <c r="J42" s="198" t="s">
        <v>579</v>
      </c>
      <c r="K42" s="179" t="s">
        <v>97</v>
      </c>
      <c r="L42" s="179" t="s">
        <v>568</v>
      </c>
      <c r="M42" s="179" t="s">
        <v>99</v>
      </c>
      <c r="N42" s="179">
        <v>3</v>
      </c>
      <c r="O42" s="179" t="s">
        <v>100</v>
      </c>
      <c r="P42" s="179">
        <v>999</v>
      </c>
      <c r="Q42" s="179" t="s">
        <v>159</v>
      </c>
      <c r="R42" s="179" t="s">
        <v>102</v>
      </c>
      <c r="S42" s="179" t="s">
        <v>103</v>
      </c>
      <c r="T42" s="179" t="s">
        <v>104</v>
      </c>
      <c r="U42" s="179" t="s">
        <v>105</v>
      </c>
      <c r="V42" s="182">
        <v>15</v>
      </c>
      <c r="W42" s="182">
        <v>143</v>
      </c>
      <c r="X42" s="179" t="s">
        <v>106</v>
      </c>
      <c r="Y42" s="182">
        <v>38</v>
      </c>
      <c r="Z42" s="182">
        <v>145</v>
      </c>
      <c r="AA42" s="179" t="s">
        <v>106</v>
      </c>
      <c r="AB42" s="182"/>
      <c r="AC42" s="182"/>
      <c r="AD42" s="179"/>
      <c r="AE42" s="182"/>
      <c r="AF42" s="182"/>
      <c r="AG42" s="179"/>
      <c r="AH42" s="179" t="s">
        <v>568</v>
      </c>
      <c r="AI42" s="183">
        <v>62.5</v>
      </c>
      <c r="AJ42" s="179" t="s">
        <v>128</v>
      </c>
      <c r="AK42" s="179" t="s">
        <v>108</v>
      </c>
      <c r="AL42" s="179">
        <f t="shared" si="0"/>
        <v>999</v>
      </c>
      <c r="AM42" s="179" t="s">
        <v>109</v>
      </c>
      <c r="AN42" s="179">
        <v>3</v>
      </c>
      <c r="AO42" s="179" t="s">
        <v>952</v>
      </c>
    </row>
    <row r="43" spans="1:41" s="184" customFormat="1" x14ac:dyDescent="0.3">
      <c r="A43" s="211" t="s">
        <v>2123</v>
      </c>
      <c r="B43" s="221" t="s">
        <v>3273</v>
      </c>
      <c r="C43" s="221" t="s">
        <v>3279</v>
      </c>
      <c r="D43" s="221">
        <v>2</v>
      </c>
      <c r="E43" s="221" t="s">
        <v>222</v>
      </c>
      <c r="F43" s="221" t="s">
        <v>3262</v>
      </c>
      <c r="G43" s="221" t="s">
        <v>233</v>
      </c>
      <c r="H43" s="221" t="s">
        <v>4236</v>
      </c>
      <c r="I43" s="221" t="s">
        <v>3274</v>
      </c>
      <c r="J43" s="198" t="s">
        <v>579</v>
      </c>
      <c r="K43" s="179" t="s">
        <v>97</v>
      </c>
      <c r="L43" s="179" t="s">
        <v>568</v>
      </c>
      <c r="M43" s="179" t="s">
        <v>99</v>
      </c>
      <c r="N43" s="179">
        <v>3</v>
      </c>
      <c r="O43" s="179" t="s">
        <v>100</v>
      </c>
      <c r="P43" s="179">
        <v>999</v>
      </c>
      <c r="Q43" s="179" t="s">
        <v>159</v>
      </c>
      <c r="R43" s="179" t="s">
        <v>102</v>
      </c>
      <c r="S43" s="179" t="s">
        <v>103</v>
      </c>
      <c r="T43" s="179" t="s">
        <v>104</v>
      </c>
      <c r="U43" s="179" t="s">
        <v>105</v>
      </c>
      <c r="V43" s="182">
        <v>15</v>
      </c>
      <c r="W43" s="182">
        <v>143</v>
      </c>
      <c r="X43" s="179" t="s">
        <v>106</v>
      </c>
      <c r="Y43" s="182">
        <v>38</v>
      </c>
      <c r="Z43" s="182">
        <v>145</v>
      </c>
      <c r="AA43" s="179" t="s">
        <v>106</v>
      </c>
      <c r="AB43" s="182"/>
      <c r="AC43" s="182"/>
      <c r="AD43" s="179"/>
      <c r="AE43" s="182"/>
      <c r="AF43" s="182"/>
      <c r="AG43" s="179"/>
      <c r="AH43" s="179" t="s">
        <v>568</v>
      </c>
      <c r="AI43" s="183">
        <v>62.5</v>
      </c>
      <c r="AJ43" s="179" t="s">
        <v>128</v>
      </c>
      <c r="AK43" s="179" t="s">
        <v>108</v>
      </c>
      <c r="AL43" s="179">
        <f t="shared" si="0"/>
        <v>999</v>
      </c>
      <c r="AM43" s="179" t="s">
        <v>109</v>
      </c>
      <c r="AN43" s="179">
        <v>3</v>
      </c>
      <c r="AO43" s="179" t="s">
        <v>952</v>
      </c>
    </row>
    <row r="44" spans="1:41" s="184" customFormat="1" x14ac:dyDescent="0.3">
      <c r="A44" s="211" t="s">
        <v>2123</v>
      </c>
      <c r="B44" s="221" t="s">
        <v>3273</v>
      </c>
      <c r="C44" s="221" t="s">
        <v>3279</v>
      </c>
      <c r="D44" s="221">
        <v>2</v>
      </c>
      <c r="E44" s="221" t="s">
        <v>222</v>
      </c>
      <c r="F44" s="221" t="s">
        <v>3262</v>
      </c>
      <c r="G44" s="221" t="s">
        <v>233</v>
      </c>
      <c r="H44" s="221" t="s">
        <v>4236</v>
      </c>
      <c r="I44" s="221" t="s">
        <v>4238</v>
      </c>
      <c r="J44" s="198" t="s">
        <v>579</v>
      </c>
      <c r="K44" s="179" t="s">
        <v>97</v>
      </c>
      <c r="L44" s="179" t="s">
        <v>568</v>
      </c>
      <c r="M44" s="179" t="s">
        <v>99</v>
      </c>
      <c r="N44" s="179">
        <v>3</v>
      </c>
      <c r="O44" s="179" t="s">
        <v>100</v>
      </c>
      <c r="P44" s="179">
        <v>999</v>
      </c>
      <c r="Q44" s="179" t="s">
        <v>159</v>
      </c>
      <c r="R44" s="179" t="s">
        <v>102</v>
      </c>
      <c r="S44" s="179" t="s">
        <v>103</v>
      </c>
      <c r="T44" s="179" t="s">
        <v>104</v>
      </c>
      <c r="U44" s="179" t="s">
        <v>105</v>
      </c>
      <c r="V44" s="182">
        <v>15</v>
      </c>
      <c r="W44" s="182">
        <v>143</v>
      </c>
      <c r="X44" s="179" t="s">
        <v>106</v>
      </c>
      <c r="Y44" s="182">
        <v>38</v>
      </c>
      <c r="Z44" s="182">
        <v>145</v>
      </c>
      <c r="AA44" s="179" t="s">
        <v>106</v>
      </c>
      <c r="AB44" s="182"/>
      <c r="AC44" s="182"/>
      <c r="AD44" s="179"/>
      <c r="AE44" s="182"/>
      <c r="AF44" s="182"/>
      <c r="AG44" s="179"/>
      <c r="AH44" s="179" t="s">
        <v>568</v>
      </c>
      <c r="AI44" s="183">
        <v>62.5</v>
      </c>
      <c r="AJ44" s="179" t="s">
        <v>128</v>
      </c>
      <c r="AK44" s="179" t="s">
        <v>108</v>
      </c>
      <c r="AL44" s="179">
        <f t="shared" si="0"/>
        <v>999</v>
      </c>
      <c r="AM44" s="179" t="s">
        <v>109</v>
      </c>
      <c r="AN44" s="179">
        <v>3</v>
      </c>
      <c r="AO44" s="179" t="s">
        <v>952</v>
      </c>
    </row>
    <row r="45" spans="1:41" s="184" customFormat="1" x14ac:dyDescent="0.3">
      <c r="A45" s="211" t="s">
        <v>3275</v>
      </c>
      <c r="B45" s="221" t="s">
        <v>3273</v>
      </c>
      <c r="C45" s="221" t="s">
        <v>3279</v>
      </c>
      <c r="D45" s="221">
        <v>2</v>
      </c>
      <c r="E45" s="221" t="s">
        <v>222</v>
      </c>
      <c r="F45" s="221" t="s">
        <v>3262</v>
      </c>
      <c r="G45" s="221" t="s">
        <v>233</v>
      </c>
      <c r="H45" s="221" t="s">
        <v>613</v>
      </c>
      <c r="I45" s="221" t="s">
        <v>4238</v>
      </c>
      <c r="J45" s="198" t="s">
        <v>579</v>
      </c>
      <c r="K45" s="179" t="s">
        <v>97</v>
      </c>
      <c r="L45" s="179" t="s">
        <v>568</v>
      </c>
      <c r="M45" s="179" t="s">
        <v>99</v>
      </c>
      <c r="N45" s="179">
        <v>3</v>
      </c>
      <c r="O45" s="179" t="s">
        <v>100</v>
      </c>
      <c r="P45" s="179">
        <v>999</v>
      </c>
      <c r="Q45" s="179" t="s">
        <v>159</v>
      </c>
      <c r="R45" s="179" t="s">
        <v>102</v>
      </c>
      <c r="S45" s="179" t="s">
        <v>103</v>
      </c>
      <c r="T45" s="179" t="s">
        <v>104</v>
      </c>
      <c r="U45" s="179" t="s">
        <v>105</v>
      </c>
      <c r="V45" s="182">
        <v>15</v>
      </c>
      <c r="W45" s="182">
        <v>143</v>
      </c>
      <c r="X45" s="179" t="s">
        <v>106</v>
      </c>
      <c r="Y45" s="182">
        <v>38</v>
      </c>
      <c r="Z45" s="182">
        <v>145</v>
      </c>
      <c r="AA45" s="179" t="s">
        <v>106</v>
      </c>
      <c r="AB45" s="182"/>
      <c r="AC45" s="182"/>
      <c r="AD45" s="179"/>
      <c r="AE45" s="182"/>
      <c r="AF45" s="182"/>
      <c r="AG45" s="179"/>
      <c r="AH45" s="179" t="s">
        <v>568</v>
      </c>
      <c r="AI45" s="183">
        <v>62.5</v>
      </c>
      <c r="AJ45" s="179" t="s">
        <v>128</v>
      </c>
      <c r="AK45" s="179" t="s">
        <v>108</v>
      </c>
      <c r="AL45" s="179">
        <f t="shared" si="0"/>
        <v>999</v>
      </c>
      <c r="AM45" s="179" t="s">
        <v>109</v>
      </c>
      <c r="AN45" s="179">
        <v>3</v>
      </c>
      <c r="AO45" s="179" t="s">
        <v>952</v>
      </c>
    </row>
    <row r="46" spans="1:41" s="184" customFormat="1" x14ac:dyDescent="0.3">
      <c r="A46" s="211" t="s">
        <v>3287</v>
      </c>
      <c r="B46" s="221" t="s">
        <v>3273</v>
      </c>
      <c r="C46" s="221" t="s">
        <v>3279</v>
      </c>
      <c r="D46" s="221">
        <v>2</v>
      </c>
      <c r="E46" s="221" t="s">
        <v>222</v>
      </c>
      <c r="F46" s="221" t="s">
        <v>3262</v>
      </c>
      <c r="G46" s="221" t="s">
        <v>233</v>
      </c>
      <c r="H46" s="221" t="s">
        <v>622</v>
      </c>
      <c r="I46" s="221" t="s">
        <v>4238</v>
      </c>
      <c r="J46" s="198" t="s">
        <v>579</v>
      </c>
      <c r="K46" s="179" t="s">
        <v>97</v>
      </c>
      <c r="L46" s="179" t="s">
        <v>568</v>
      </c>
      <c r="M46" s="179" t="s">
        <v>99</v>
      </c>
      <c r="N46" s="179">
        <v>3</v>
      </c>
      <c r="O46" s="179" t="s">
        <v>100</v>
      </c>
      <c r="P46" s="179">
        <v>999</v>
      </c>
      <c r="Q46" s="179" t="s">
        <v>159</v>
      </c>
      <c r="R46" s="179" t="s">
        <v>102</v>
      </c>
      <c r="S46" s="179" t="s">
        <v>103</v>
      </c>
      <c r="T46" s="179" t="s">
        <v>104</v>
      </c>
      <c r="U46" s="179" t="s">
        <v>105</v>
      </c>
      <c r="V46" s="182">
        <v>15</v>
      </c>
      <c r="W46" s="182">
        <v>143</v>
      </c>
      <c r="X46" s="179" t="s">
        <v>106</v>
      </c>
      <c r="Y46" s="182">
        <v>38</v>
      </c>
      <c r="Z46" s="182">
        <v>145</v>
      </c>
      <c r="AA46" s="179" t="s">
        <v>106</v>
      </c>
      <c r="AB46" s="182"/>
      <c r="AC46" s="182"/>
      <c r="AD46" s="179"/>
      <c r="AE46" s="182"/>
      <c r="AF46" s="182"/>
      <c r="AG46" s="179"/>
      <c r="AH46" s="179" t="s">
        <v>568</v>
      </c>
      <c r="AI46" s="183">
        <v>62.5</v>
      </c>
      <c r="AJ46" s="179" t="s">
        <v>128</v>
      </c>
      <c r="AK46" s="179" t="s">
        <v>108</v>
      </c>
      <c r="AL46" s="179">
        <f t="shared" si="0"/>
        <v>999</v>
      </c>
      <c r="AM46" s="179" t="s">
        <v>109</v>
      </c>
      <c r="AN46" s="179">
        <v>3</v>
      </c>
      <c r="AO46" s="179" t="s">
        <v>952</v>
      </c>
    </row>
    <row r="47" spans="1:41" s="184" customFormat="1" x14ac:dyDescent="0.3">
      <c r="A47" s="211" t="s">
        <v>3276</v>
      </c>
      <c r="B47" s="221" t="s">
        <v>3273</v>
      </c>
      <c r="C47" s="221" t="s">
        <v>3279</v>
      </c>
      <c r="D47" s="221">
        <v>2</v>
      </c>
      <c r="E47" s="221" t="s">
        <v>222</v>
      </c>
      <c r="F47" s="221" t="s">
        <v>3262</v>
      </c>
      <c r="G47" s="221" t="s">
        <v>233</v>
      </c>
      <c r="H47" s="221" t="s">
        <v>616</v>
      </c>
      <c r="I47" s="221" t="s">
        <v>4238</v>
      </c>
      <c r="J47" s="198" t="s">
        <v>579</v>
      </c>
      <c r="K47" s="179" t="s">
        <v>97</v>
      </c>
      <c r="L47" s="179" t="s">
        <v>568</v>
      </c>
      <c r="M47" s="179" t="s">
        <v>99</v>
      </c>
      <c r="N47" s="179">
        <v>3</v>
      </c>
      <c r="O47" s="179" t="s">
        <v>100</v>
      </c>
      <c r="P47" s="179">
        <v>999</v>
      </c>
      <c r="Q47" s="179" t="s">
        <v>159</v>
      </c>
      <c r="R47" s="179" t="s">
        <v>102</v>
      </c>
      <c r="S47" s="179" t="s">
        <v>103</v>
      </c>
      <c r="T47" s="179" t="s">
        <v>104</v>
      </c>
      <c r="U47" s="179" t="s">
        <v>105</v>
      </c>
      <c r="V47" s="182">
        <v>15</v>
      </c>
      <c r="W47" s="182">
        <v>143</v>
      </c>
      <c r="X47" s="179" t="s">
        <v>106</v>
      </c>
      <c r="Y47" s="182">
        <v>38</v>
      </c>
      <c r="Z47" s="182">
        <v>145</v>
      </c>
      <c r="AA47" s="179" t="s">
        <v>106</v>
      </c>
      <c r="AB47" s="182"/>
      <c r="AC47" s="182"/>
      <c r="AD47" s="179"/>
      <c r="AE47" s="182"/>
      <c r="AF47" s="182"/>
      <c r="AG47" s="179"/>
      <c r="AH47" s="179" t="s">
        <v>568</v>
      </c>
      <c r="AI47" s="183">
        <v>62.5</v>
      </c>
      <c r="AJ47" s="179" t="s">
        <v>128</v>
      </c>
      <c r="AK47" s="179" t="s">
        <v>108</v>
      </c>
      <c r="AL47" s="179">
        <f t="shared" si="0"/>
        <v>999</v>
      </c>
      <c r="AM47" s="179" t="s">
        <v>109</v>
      </c>
      <c r="AN47" s="179">
        <v>3</v>
      </c>
      <c r="AO47" s="179" t="s">
        <v>952</v>
      </c>
    </row>
    <row r="48" spans="1:41" s="184" customFormat="1" x14ac:dyDescent="0.3">
      <c r="A48" s="211" t="s">
        <v>3277</v>
      </c>
      <c r="B48" s="221" t="s">
        <v>3273</v>
      </c>
      <c r="C48" s="221" t="s">
        <v>3279</v>
      </c>
      <c r="D48" s="221">
        <v>2</v>
      </c>
      <c r="E48" s="221" t="s">
        <v>222</v>
      </c>
      <c r="F48" s="221" t="s">
        <v>3262</v>
      </c>
      <c r="G48" s="221" t="s">
        <v>233</v>
      </c>
      <c r="H48" s="221" t="s">
        <v>623</v>
      </c>
      <c r="I48" s="221" t="s">
        <v>4238</v>
      </c>
      <c r="J48" s="198" t="s">
        <v>579</v>
      </c>
      <c r="K48" s="179" t="s">
        <v>97</v>
      </c>
      <c r="L48" s="179" t="s">
        <v>568</v>
      </c>
      <c r="M48" s="179" t="s">
        <v>99</v>
      </c>
      <c r="N48" s="179">
        <v>3</v>
      </c>
      <c r="O48" s="179" t="s">
        <v>100</v>
      </c>
      <c r="P48" s="179">
        <v>999</v>
      </c>
      <c r="Q48" s="179" t="s">
        <v>159</v>
      </c>
      <c r="R48" s="179" t="s">
        <v>102</v>
      </c>
      <c r="S48" s="179" t="s">
        <v>103</v>
      </c>
      <c r="T48" s="179" t="s">
        <v>104</v>
      </c>
      <c r="U48" s="179" t="s">
        <v>105</v>
      </c>
      <c r="V48" s="182">
        <v>15</v>
      </c>
      <c r="W48" s="182">
        <v>143</v>
      </c>
      <c r="X48" s="179" t="s">
        <v>106</v>
      </c>
      <c r="Y48" s="182">
        <v>38</v>
      </c>
      <c r="Z48" s="182">
        <v>145</v>
      </c>
      <c r="AA48" s="179" t="s">
        <v>106</v>
      </c>
      <c r="AB48" s="182"/>
      <c r="AC48" s="182"/>
      <c r="AD48" s="179"/>
      <c r="AE48" s="182"/>
      <c r="AF48" s="182"/>
      <c r="AG48" s="179"/>
      <c r="AH48" s="179" t="s">
        <v>568</v>
      </c>
      <c r="AI48" s="183">
        <v>62.5</v>
      </c>
      <c r="AJ48" s="179" t="s">
        <v>128</v>
      </c>
      <c r="AK48" s="179" t="s">
        <v>108</v>
      </c>
      <c r="AL48" s="179">
        <f t="shared" si="0"/>
        <v>999</v>
      </c>
      <c r="AM48" s="179" t="s">
        <v>109</v>
      </c>
      <c r="AN48" s="179">
        <v>3</v>
      </c>
      <c r="AO48" s="179" t="s">
        <v>952</v>
      </c>
    </row>
    <row r="49" spans="1:41" s="184" customFormat="1" x14ac:dyDescent="0.3">
      <c r="A49" s="211" t="s">
        <v>3281</v>
      </c>
      <c r="B49" s="221" t="s">
        <v>3285</v>
      </c>
      <c r="C49" s="221" t="s">
        <v>3280</v>
      </c>
      <c r="D49" s="221">
        <v>2</v>
      </c>
      <c r="E49" s="221" t="s">
        <v>222</v>
      </c>
      <c r="F49" s="221" t="s">
        <v>3266</v>
      </c>
      <c r="G49" s="221" t="s">
        <v>233</v>
      </c>
      <c r="H49" s="221" t="s">
        <v>613</v>
      </c>
      <c r="I49" s="221" t="s">
        <v>3286</v>
      </c>
      <c r="J49" s="198" t="s">
        <v>579</v>
      </c>
      <c r="K49" s="179" t="s">
        <v>97</v>
      </c>
      <c r="L49" s="179" t="s">
        <v>98</v>
      </c>
      <c r="M49" s="179" t="s">
        <v>99</v>
      </c>
      <c r="N49" s="179">
        <v>3</v>
      </c>
      <c r="O49" s="179" t="s">
        <v>100</v>
      </c>
      <c r="P49" s="179">
        <v>999</v>
      </c>
      <c r="Q49" s="179" t="s">
        <v>159</v>
      </c>
      <c r="R49" s="179" t="s">
        <v>102</v>
      </c>
      <c r="S49" s="179" t="s">
        <v>103</v>
      </c>
      <c r="T49" s="179" t="s">
        <v>104</v>
      </c>
      <c r="U49" s="179" t="s">
        <v>105</v>
      </c>
      <c r="V49" s="182">
        <v>17</v>
      </c>
      <c r="W49" s="182">
        <v>374</v>
      </c>
      <c r="X49" s="179" t="s">
        <v>106</v>
      </c>
      <c r="Y49" s="182">
        <v>32</v>
      </c>
      <c r="Z49" s="182">
        <v>509</v>
      </c>
      <c r="AA49" s="179" t="s">
        <v>106</v>
      </c>
      <c r="AB49" s="182"/>
      <c r="AC49" s="182"/>
      <c r="AD49" s="179"/>
      <c r="AE49" s="182"/>
      <c r="AF49" s="182"/>
      <c r="AG49" s="179"/>
      <c r="AH49" s="179" t="s">
        <v>800</v>
      </c>
      <c r="AI49" s="183">
        <v>63.2</v>
      </c>
      <c r="AJ49" s="179" t="s">
        <v>128</v>
      </c>
      <c r="AK49" s="179" t="s">
        <v>108</v>
      </c>
      <c r="AL49" s="179">
        <f t="shared" si="0"/>
        <v>999</v>
      </c>
      <c r="AM49" s="179" t="s">
        <v>109</v>
      </c>
      <c r="AN49" s="179">
        <v>4</v>
      </c>
      <c r="AO49" s="179" t="s">
        <v>952</v>
      </c>
    </row>
    <row r="50" spans="1:41" s="184" customFormat="1" x14ac:dyDescent="0.3">
      <c r="A50" s="211" t="s">
        <v>3282</v>
      </c>
      <c r="B50" s="221" t="s">
        <v>3285</v>
      </c>
      <c r="C50" s="221" t="s">
        <v>3280</v>
      </c>
      <c r="D50" s="221">
        <v>2</v>
      </c>
      <c r="E50" s="221" t="s">
        <v>222</v>
      </c>
      <c r="F50" s="221" t="s">
        <v>3266</v>
      </c>
      <c r="G50" s="221" t="s">
        <v>233</v>
      </c>
      <c r="H50" s="221" t="s">
        <v>622</v>
      </c>
      <c r="I50" s="221" t="s">
        <v>3286</v>
      </c>
      <c r="J50" s="198" t="s">
        <v>579</v>
      </c>
      <c r="K50" s="179" t="s">
        <v>97</v>
      </c>
      <c r="L50" s="179" t="s">
        <v>98</v>
      </c>
      <c r="M50" s="179" t="s">
        <v>99</v>
      </c>
      <c r="N50" s="179">
        <v>3</v>
      </c>
      <c r="O50" s="179" t="s">
        <v>100</v>
      </c>
      <c r="P50" s="179">
        <v>999</v>
      </c>
      <c r="Q50" s="179" t="s">
        <v>159</v>
      </c>
      <c r="R50" s="179" t="s">
        <v>102</v>
      </c>
      <c r="S50" s="179" t="s">
        <v>103</v>
      </c>
      <c r="T50" s="179" t="s">
        <v>104</v>
      </c>
      <c r="U50" s="179" t="s">
        <v>105</v>
      </c>
      <c r="V50" s="182">
        <v>17</v>
      </c>
      <c r="W50" s="182">
        <v>374</v>
      </c>
      <c r="X50" s="179" t="s">
        <v>106</v>
      </c>
      <c r="Y50" s="182">
        <v>32</v>
      </c>
      <c r="Z50" s="182">
        <v>509</v>
      </c>
      <c r="AA50" s="179" t="s">
        <v>106</v>
      </c>
      <c r="AB50" s="182"/>
      <c r="AC50" s="182"/>
      <c r="AD50" s="179"/>
      <c r="AE50" s="182"/>
      <c r="AF50" s="182"/>
      <c r="AG50" s="179"/>
      <c r="AH50" s="179" t="s">
        <v>800</v>
      </c>
      <c r="AI50" s="183">
        <v>63.2</v>
      </c>
      <c r="AJ50" s="179" t="s">
        <v>128</v>
      </c>
      <c r="AK50" s="179" t="s">
        <v>108</v>
      </c>
      <c r="AL50" s="179">
        <f t="shared" si="0"/>
        <v>999</v>
      </c>
      <c r="AM50" s="179" t="s">
        <v>109</v>
      </c>
      <c r="AN50" s="179">
        <v>4</v>
      </c>
      <c r="AO50" s="179" t="s">
        <v>952</v>
      </c>
    </row>
    <row r="51" spans="1:41" s="184" customFormat="1" x14ac:dyDescent="0.3">
      <c r="A51" s="211" t="s">
        <v>3283</v>
      </c>
      <c r="B51" s="221" t="s">
        <v>3285</v>
      </c>
      <c r="C51" s="221" t="s">
        <v>3280</v>
      </c>
      <c r="D51" s="221">
        <v>2</v>
      </c>
      <c r="E51" s="221" t="s">
        <v>222</v>
      </c>
      <c r="F51" s="221" t="s">
        <v>3266</v>
      </c>
      <c r="G51" s="221" t="s">
        <v>233</v>
      </c>
      <c r="H51" s="221" t="s">
        <v>616</v>
      </c>
      <c r="I51" s="221" t="s">
        <v>3286</v>
      </c>
      <c r="J51" s="198" t="s">
        <v>579</v>
      </c>
      <c r="K51" s="179" t="s">
        <v>97</v>
      </c>
      <c r="L51" s="179" t="s">
        <v>98</v>
      </c>
      <c r="M51" s="179" t="s">
        <v>99</v>
      </c>
      <c r="N51" s="179">
        <v>3</v>
      </c>
      <c r="O51" s="179" t="s">
        <v>100</v>
      </c>
      <c r="P51" s="179">
        <v>999</v>
      </c>
      <c r="Q51" s="179" t="s">
        <v>159</v>
      </c>
      <c r="R51" s="179" t="s">
        <v>102</v>
      </c>
      <c r="S51" s="179" t="s">
        <v>103</v>
      </c>
      <c r="T51" s="179" t="s">
        <v>104</v>
      </c>
      <c r="U51" s="179" t="s">
        <v>105</v>
      </c>
      <c r="V51" s="182">
        <v>17</v>
      </c>
      <c r="W51" s="182">
        <v>374</v>
      </c>
      <c r="X51" s="179" t="s">
        <v>106</v>
      </c>
      <c r="Y51" s="182">
        <v>32</v>
      </c>
      <c r="Z51" s="182">
        <v>509</v>
      </c>
      <c r="AA51" s="179" t="s">
        <v>106</v>
      </c>
      <c r="AB51" s="182"/>
      <c r="AC51" s="182"/>
      <c r="AD51" s="179"/>
      <c r="AE51" s="182"/>
      <c r="AF51" s="182"/>
      <c r="AG51" s="179"/>
      <c r="AH51" s="179" t="s">
        <v>800</v>
      </c>
      <c r="AI51" s="183">
        <v>63.2</v>
      </c>
      <c r="AJ51" s="179" t="s">
        <v>128</v>
      </c>
      <c r="AK51" s="179" t="s">
        <v>108</v>
      </c>
      <c r="AL51" s="179">
        <f t="shared" si="0"/>
        <v>999</v>
      </c>
      <c r="AM51" s="179" t="s">
        <v>109</v>
      </c>
      <c r="AN51" s="179">
        <v>4</v>
      </c>
      <c r="AO51" s="179" t="s">
        <v>952</v>
      </c>
    </row>
    <row r="52" spans="1:41" s="184" customFormat="1" x14ac:dyDescent="0.3">
      <c r="A52" s="211" t="s">
        <v>3284</v>
      </c>
      <c r="B52" s="221" t="s">
        <v>3285</v>
      </c>
      <c r="C52" s="221" t="s">
        <v>3280</v>
      </c>
      <c r="D52" s="221">
        <v>2</v>
      </c>
      <c r="E52" s="221" t="s">
        <v>222</v>
      </c>
      <c r="F52" s="221" t="s">
        <v>3266</v>
      </c>
      <c r="G52" s="221" t="s">
        <v>233</v>
      </c>
      <c r="H52" s="221" t="s">
        <v>623</v>
      </c>
      <c r="I52" s="221" t="s">
        <v>3286</v>
      </c>
      <c r="J52" s="198" t="s">
        <v>579</v>
      </c>
      <c r="K52" s="179" t="s">
        <v>97</v>
      </c>
      <c r="L52" s="179" t="s">
        <v>98</v>
      </c>
      <c r="M52" s="179" t="s">
        <v>99</v>
      </c>
      <c r="N52" s="179">
        <v>3</v>
      </c>
      <c r="O52" s="179" t="s">
        <v>100</v>
      </c>
      <c r="P52" s="179">
        <v>999</v>
      </c>
      <c r="Q52" s="179" t="s">
        <v>159</v>
      </c>
      <c r="R52" s="179" t="s">
        <v>102</v>
      </c>
      <c r="S52" s="179" t="s">
        <v>103</v>
      </c>
      <c r="T52" s="179" t="s">
        <v>104</v>
      </c>
      <c r="U52" s="179" t="s">
        <v>105</v>
      </c>
      <c r="V52" s="182">
        <v>17</v>
      </c>
      <c r="W52" s="182">
        <v>374</v>
      </c>
      <c r="X52" s="179" t="s">
        <v>106</v>
      </c>
      <c r="Y52" s="182">
        <v>32</v>
      </c>
      <c r="Z52" s="182">
        <v>509</v>
      </c>
      <c r="AA52" s="179" t="s">
        <v>106</v>
      </c>
      <c r="AB52" s="182"/>
      <c r="AC52" s="182"/>
      <c r="AD52" s="179"/>
      <c r="AE52" s="182"/>
      <c r="AF52" s="182"/>
      <c r="AG52" s="179"/>
      <c r="AH52" s="179" t="s">
        <v>800</v>
      </c>
      <c r="AI52" s="183">
        <v>63.2</v>
      </c>
      <c r="AJ52" s="179" t="s">
        <v>128</v>
      </c>
      <c r="AK52" s="179" t="s">
        <v>108</v>
      </c>
      <c r="AL52" s="179">
        <f t="shared" si="0"/>
        <v>999</v>
      </c>
      <c r="AM52" s="179" t="s">
        <v>109</v>
      </c>
      <c r="AN52" s="179">
        <v>4</v>
      </c>
      <c r="AO52" s="179" t="s">
        <v>952</v>
      </c>
    </row>
  </sheetData>
  <autoFilter ref="A12:AO52" xr:uid="{290DFCC7-8D6F-4686-A78C-A373C8D1420E}"/>
  <mergeCells count="9">
    <mergeCell ref="AH7:AN7"/>
    <mergeCell ref="A8:A11"/>
    <mergeCell ref="V8:AA8"/>
    <mergeCell ref="AB8:AG8"/>
    <mergeCell ref="G9:J9"/>
    <mergeCell ref="F2:J3"/>
    <mergeCell ref="B7:J7"/>
    <mergeCell ref="K7:U7"/>
    <mergeCell ref="V7:AG7"/>
  </mergeCells>
  <pageMargins left="0.28000000000000003" right="0.34" top="0.36" bottom="0.26" header="0.31496062992125984" footer="0.17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A0A7-5F1D-402B-9864-3C24E403D7F0}">
  <sheetPr>
    <pageSetUpPr fitToPage="1"/>
  </sheetPr>
  <dimension ref="A1:AO29"/>
  <sheetViews>
    <sheetView showGridLines="0" zoomScaleNormal="100" workbookViewId="0"/>
  </sheetViews>
  <sheetFormatPr baseColWidth="10" defaultColWidth="11.44140625" defaultRowHeight="14.4" x14ac:dyDescent="0.3"/>
  <cols>
    <col min="1" max="1" width="29.88671875" bestFit="1" customWidth="1"/>
    <col min="2" max="2" width="26.5546875" customWidth="1"/>
    <col min="3" max="3" width="18.6640625" customWidth="1"/>
    <col min="4" max="4" width="5.33203125" style="1" customWidth="1"/>
    <col min="5" max="5" width="8.44140625" customWidth="1"/>
    <col min="6" max="6" width="30.88671875" bestFit="1" customWidth="1"/>
    <col min="7" max="7" width="5.6640625" customWidth="1"/>
    <col min="8" max="8" width="7" customWidth="1"/>
    <col min="9" max="9" width="20.88671875" bestFit="1" customWidth="1"/>
    <col min="10" max="10" width="26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7.6640625" style="1" customWidth="1"/>
    <col min="20" max="20" width="18.109375" style="1" customWidth="1"/>
    <col min="21" max="21" width="18.88671875" style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75</v>
      </c>
      <c r="Y11" s="11" t="s">
        <v>65</v>
      </c>
      <c r="Z11" s="11" t="s">
        <v>65</v>
      </c>
      <c r="AA11" s="38" t="s">
        <v>75</v>
      </c>
      <c r="AB11" s="11" t="s">
        <v>65</v>
      </c>
      <c r="AC11" s="11" t="s">
        <v>65</v>
      </c>
      <c r="AD11" s="38" t="s">
        <v>75</v>
      </c>
      <c r="AE11" s="11" t="s">
        <v>65</v>
      </c>
      <c r="AF11" s="11" t="s">
        <v>65</v>
      </c>
      <c r="AG11" s="38" t="s">
        <v>75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65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103" customFormat="1" x14ac:dyDescent="0.3">
      <c r="A13" s="130" t="s">
        <v>3127</v>
      </c>
      <c r="B13" s="78" t="s">
        <v>3130</v>
      </c>
      <c r="C13" s="78" t="s">
        <v>3122</v>
      </c>
      <c r="D13" s="79">
        <v>2</v>
      </c>
      <c r="E13" s="79" t="s">
        <v>96</v>
      </c>
      <c r="F13" s="78" t="s">
        <v>3291</v>
      </c>
      <c r="G13" s="78" t="s">
        <v>233</v>
      </c>
      <c r="H13" s="78" t="s">
        <v>582</v>
      </c>
      <c r="I13" s="78" t="s">
        <v>3132</v>
      </c>
      <c r="J13" s="146" t="s">
        <v>587</v>
      </c>
      <c r="K13" s="81" t="s">
        <v>97</v>
      </c>
      <c r="L13" s="81" t="s">
        <v>98</v>
      </c>
      <c r="M13" s="81" t="s">
        <v>99</v>
      </c>
      <c r="N13" s="81">
        <v>4</v>
      </c>
      <c r="O13" s="81" t="s">
        <v>100</v>
      </c>
      <c r="P13" s="81">
        <v>1598</v>
      </c>
      <c r="Q13" s="41" t="s">
        <v>159</v>
      </c>
      <c r="R13" s="82" t="s">
        <v>102</v>
      </c>
      <c r="S13" s="41" t="s">
        <v>245</v>
      </c>
      <c r="T13" s="81" t="s">
        <v>104</v>
      </c>
      <c r="U13" s="82" t="s">
        <v>105</v>
      </c>
      <c r="V13" s="83">
        <v>12</v>
      </c>
      <c r="W13" s="83">
        <v>286</v>
      </c>
      <c r="X13" s="82" t="s">
        <v>106</v>
      </c>
      <c r="Y13" s="83">
        <v>27</v>
      </c>
      <c r="Z13" s="83">
        <v>206</v>
      </c>
      <c r="AA13" s="82" t="s">
        <v>106</v>
      </c>
      <c r="AB13" s="83"/>
      <c r="AC13" s="83"/>
      <c r="AD13" s="82"/>
      <c r="AE13" s="83"/>
      <c r="AF13" s="83"/>
      <c r="AG13" s="82"/>
      <c r="AH13" s="82" t="s">
        <v>800</v>
      </c>
      <c r="AI13" s="84">
        <v>61.1</v>
      </c>
      <c r="AJ13" s="41" t="s">
        <v>128</v>
      </c>
      <c r="AK13" s="41" t="s">
        <v>108</v>
      </c>
      <c r="AL13" s="45">
        <f t="shared" ref="AL13:AL29" si="0">P13</f>
        <v>1598</v>
      </c>
      <c r="AM13" s="41" t="s">
        <v>109</v>
      </c>
      <c r="AN13" s="41">
        <v>1</v>
      </c>
      <c r="AO13" s="41" t="s">
        <v>110</v>
      </c>
    </row>
    <row r="14" spans="1:41" s="103" customFormat="1" x14ac:dyDescent="0.3">
      <c r="A14" s="130" t="s">
        <v>3127</v>
      </c>
      <c r="B14" s="78" t="s">
        <v>3130</v>
      </c>
      <c r="C14" s="78" t="s">
        <v>3122</v>
      </c>
      <c r="D14" s="79">
        <v>2</v>
      </c>
      <c r="E14" s="79" t="s">
        <v>96</v>
      </c>
      <c r="F14" s="78" t="s">
        <v>3291</v>
      </c>
      <c r="G14" s="78" t="s">
        <v>233</v>
      </c>
      <c r="H14" s="78" t="s">
        <v>583</v>
      </c>
      <c r="I14" s="78" t="s">
        <v>3133</v>
      </c>
      <c r="J14" s="146" t="s">
        <v>587</v>
      </c>
      <c r="K14" s="81" t="s">
        <v>97</v>
      </c>
      <c r="L14" s="81" t="s">
        <v>98</v>
      </c>
      <c r="M14" s="81" t="s">
        <v>99</v>
      </c>
      <c r="N14" s="81">
        <v>4</v>
      </c>
      <c r="O14" s="81" t="s">
        <v>100</v>
      </c>
      <c r="P14" s="81">
        <v>1598</v>
      </c>
      <c r="Q14" s="41" t="s">
        <v>159</v>
      </c>
      <c r="R14" s="82" t="s">
        <v>102</v>
      </c>
      <c r="S14" s="41" t="s">
        <v>245</v>
      </c>
      <c r="T14" s="81" t="s">
        <v>104</v>
      </c>
      <c r="U14" s="82" t="s">
        <v>105</v>
      </c>
      <c r="V14" s="83">
        <v>12</v>
      </c>
      <c r="W14" s="83">
        <v>286</v>
      </c>
      <c r="X14" s="82" t="s">
        <v>106</v>
      </c>
      <c r="Y14" s="83">
        <v>27</v>
      </c>
      <c r="Z14" s="83">
        <v>206</v>
      </c>
      <c r="AA14" s="82" t="s">
        <v>106</v>
      </c>
      <c r="AB14" s="83"/>
      <c r="AC14" s="83"/>
      <c r="AD14" s="82"/>
      <c r="AE14" s="83"/>
      <c r="AF14" s="83"/>
      <c r="AG14" s="82"/>
      <c r="AH14" s="82" t="s">
        <v>800</v>
      </c>
      <c r="AI14" s="84">
        <v>61.1</v>
      </c>
      <c r="AJ14" s="41" t="s">
        <v>128</v>
      </c>
      <c r="AK14" s="41" t="s">
        <v>108</v>
      </c>
      <c r="AL14" s="45">
        <f t="shared" ref="AL14" si="1">P14</f>
        <v>1598</v>
      </c>
      <c r="AM14" s="41" t="s">
        <v>109</v>
      </c>
      <c r="AN14" s="41">
        <v>1</v>
      </c>
      <c r="AO14" s="41" t="s">
        <v>110</v>
      </c>
    </row>
    <row r="15" spans="1:41" s="103" customFormat="1" x14ac:dyDescent="0.3">
      <c r="A15" s="130" t="s">
        <v>3127</v>
      </c>
      <c r="B15" s="78" t="s">
        <v>3130</v>
      </c>
      <c r="C15" s="78" t="s">
        <v>3122</v>
      </c>
      <c r="D15" s="79">
        <v>2</v>
      </c>
      <c r="E15" s="79" t="s">
        <v>96</v>
      </c>
      <c r="F15" s="78" t="s">
        <v>3291</v>
      </c>
      <c r="G15" s="78" t="s">
        <v>233</v>
      </c>
      <c r="H15" s="78" t="s">
        <v>583</v>
      </c>
      <c r="I15" s="78" t="s">
        <v>4239</v>
      </c>
      <c r="J15" s="146" t="s">
        <v>587</v>
      </c>
      <c r="K15" s="81" t="s">
        <v>97</v>
      </c>
      <c r="L15" s="81" t="s">
        <v>98</v>
      </c>
      <c r="M15" s="81" t="s">
        <v>99</v>
      </c>
      <c r="N15" s="81">
        <v>4</v>
      </c>
      <c r="O15" s="81" t="s">
        <v>100</v>
      </c>
      <c r="P15" s="81">
        <v>1598</v>
      </c>
      <c r="Q15" s="41" t="s">
        <v>159</v>
      </c>
      <c r="R15" s="82" t="s">
        <v>102</v>
      </c>
      <c r="S15" s="41" t="s">
        <v>245</v>
      </c>
      <c r="T15" s="81" t="s">
        <v>104</v>
      </c>
      <c r="U15" s="82" t="s">
        <v>105</v>
      </c>
      <c r="V15" s="83">
        <v>12</v>
      </c>
      <c r="W15" s="83">
        <v>286</v>
      </c>
      <c r="X15" s="82" t="s">
        <v>106</v>
      </c>
      <c r="Y15" s="83">
        <v>27</v>
      </c>
      <c r="Z15" s="83">
        <v>206</v>
      </c>
      <c r="AA15" s="82" t="s">
        <v>106</v>
      </c>
      <c r="AB15" s="83"/>
      <c r="AC15" s="83"/>
      <c r="AD15" s="82"/>
      <c r="AE15" s="83"/>
      <c r="AF15" s="83"/>
      <c r="AG15" s="82"/>
      <c r="AH15" s="82" t="s">
        <v>800</v>
      </c>
      <c r="AI15" s="84">
        <v>61.1</v>
      </c>
      <c r="AJ15" s="41" t="s">
        <v>128</v>
      </c>
      <c r="AK15" s="41" t="s">
        <v>108</v>
      </c>
      <c r="AL15" s="45">
        <f t="shared" si="0"/>
        <v>1598</v>
      </c>
      <c r="AM15" s="41" t="s">
        <v>109</v>
      </c>
      <c r="AN15" s="41">
        <v>1</v>
      </c>
      <c r="AO15" s="41" t="s">
        <v>110</v>
      </c>
    </row>
    <row r="16" spans="1:41" s="103" customFormat="1" x14ac:dyDescent="0.3">
      <c r="A16" s="130" t="s">
        <v>3127</v>
      </c>
      <c r="B16" s="78" t="s">
        <v>3130</v>
      </c>
      <c r="C16" s="78" t="s">
        <v>3123</v>
      </c>
      <c r="D16" s="79">
        <v>2</v>
      </c>
      <c r="E16" s="79" t="s">
        <v>96</v>
      </c>
      <c r="F16" s="78" t="s">
        <v>3291</v>
      </c>
      <c r="G16" s="78" t="s">
        <v>233</v>
      </c>
      <c r="H16" s="78" t="s">
        <v>582</v>
      </c>
      <c r="I16" s="78" t="s">
        <v>3132</v>
      </c>
      <c r="J16" s="146" t="s">
        <v>587</v>
      </c>
      <c r="K16" s="81" t="s">
        <v>97</v>
      </c>
      <c r="L16" s="81" t="s">
        <v>98</v>
      </c>
      <c r="M16" s="81" t="s">
        <v>99</v>
      </c>
      <c r="N16" s="81">
        <v>4</v>
      </c>
      <c r="O16" s="81" t="s">
        <v>100</v>
      </c>
      <c r="P16" s="81">
        <v>1598</v>
      </c>
      <c r="Q16" s="41" t="s">
        <v>159</v>
      </c>
      <c r="R16" s="82" t="s">
        <v>102</v>
      </c>
      <c r="S16" s="41" t="s">
        <v>245</v>
      </c>
      <c r="T16" s="81" t="s">
        <v>104</v>
      </c>
      <c r="U16" s="82" t="s">
        <v>105</v>
      </c>
      <c r="V16" s="83">
        <v>9</v>
      </c>
      <c r="W16" s="83">
        <v>200</v>
      </c>
      <c r="X16" s="82" t="s">
        <v>106</v>
      </c>
      <c r="Y16" s="83">
        <v>18</v>
      </c>
      <c r="Z16" s="83">
        <v>98</v>
      </c>
      <c r="AA16" s="82" t="s">
        <v>106</v>
      </c>
      <c r="AB16" s="83"/>
      <c r="AC16" s="83"/>
      <c r="AD16" s="82"/>
      <c r="AE16" s="83"/>
      <c r="AF16" s="83"/>
      <c r="AG16" s="82"/>
      <c r="AH16" s="82" t="s">
        <v>800</v>
      </c>
      <c r="AI16" s="84">
        <v>61.1</v>
      </c>
      <c r="AJ16" s="41" t="s">
        <v>128</v>
      </c>
      <c r="AK16" s="41" t="s">
        <v>108</v>
      </c>
      <c r="AL16" s="45">
        <f t="shared" si="0"/>
        <v>1598</v>
      </c>
      <c r="AM16" s="41" t="s">
        <v>109</v>
      </c>
      <c r="AN16" s="41">
        <v>2</v>
      </c>
      <c r="AO16" s="41" t="s">
        <v>110</v>
      </c>
    </row>
    <row r="17" spans="1:41" s="103" customFormat="1" x14ac:dyDescent="0.3">
      <c r="A17" s="130" t="s">
        <v>3127</v>
      </c>
      <c r="B17" s="78" t="s">
        <v>3130</v>
      </c>
      <c r="C17" s="78" t="s">
        <v>3123</v>
      </c>
      <c r="D17" s="79">
        <v>2</v>
      </c>
      <c r="E17" s="79" t="s">
        <v>96</v>
      </c>
      <c r="F17" s="78" t="s">
        <v>3291</v>
      </c>
      <c r="G17" s="78" t="s">
        <v>233</v>
      </c>
      <c r="H17" s="78" t="s">
        <v>583</v>
      </c>
      <c r="I17" s="78" t="s">
        <v>3133</v>
      </c>
      <c r="J17" s="146" t="s">
        <v>587</v>
      </c>
      <c r="K17" s="81" t="s">
        <v>97</v>
      </c>
      <c r="L17" s="81" t="s">
        <v>98</v>
      </c>
      <c r="M17" s="81" t="s">
        <v>99</v>
      </c>
      <c r="N17" s="81">
        <v>4</v>
      </c>
      <c r="O17" s="81" t="s">
        <v>100</v>
      </c>
      <c r="P17" s="81">
        <v>1598</v>
      </c>
      <c r="Q17" s="41" t="s">
        <v>159</v>
      </c>
      <c r="R17" s="82" t="s">
        <v>102</v>
      </c>
      <c r="S17" s="41" t="s">
        <v>245</v>
      </c>
      <c r="T17" s="81" t="s">
        <v>104</v>
      </c>
      <c r="U17" s="82" t="s">
        <v>105</v>
      </c>
      <c r="V17" s="83">
        <v>9</v>
      </c>
      <c r="W17" s="83">
        <v>200</v>
      </c>
      <c r="X17" s="82" t="s">
        <v>106</v>
      </c>
      <c r="Y17" s="83">
        <v>18</v>
      </c>
      <c r="Z17" s="83">
        <v>98</v>
      </c>
      <c r="AA17" s="82" t="s">
        <v>106</v>
      </c>
      <c r="AB17" s="83"/>
      <c r="AC17" s="83"/>
      <c r="AD17" s="82"/>
      <c r="AE17" s="83"/>
      <c r="AF17" s="83"/>
      <c r="AG17" s="82"/>
      <c r="AH17" s="82" t="s">
        <v>800</v>
      </c>
      <c r="AI17" s="84">
        <v>61.1</v>
      </c>
      <c r="AJ17" s="41" t="s">
        <v>128</v>
      </c>
      <c r="AK17" s="41" t="s">
        <v>108</v>
      </c>
      <c r="AL17" s="45">
        <f t="shared" ref="AL17" si="2">P17</f>
        <v>1598</v>
      </c>
      <c r="AM17" s="41" t="s">
        <v>109</v>
      </c>
      <c r="AN17" s="41">
        <v>2</v>
      </c>
      <c r="AO17" s="41" t="s">
        <v>110</v>
      </c>
    </row>
    <row r="18" spans="1:41" s="103" customFormat="1" x14ac:dyDescent="0.3">
      <c r="A18" s="130" t="s">
        <v>3127</v>
      </c>
      <c r="B18" s="78" t="s">
        <v>3130</v>
      </c>
      <c r="C18" s="78" t="s">
        <v>3123</v>
      </c>
      <c r="D18" s="79">
        <v>2</v>
      </c>
      <c r="E18" s="79" t="s">
        <v>96</v>
      </c>
      <c r="F18" s="78" t="s">
        <v>3291</v>
      </c>
      <c r="G18" s="78" t="s">
        <v>233</v>
      </c>
      <c r="H18" s="78" t="s">
        <v>583</v>
      </c>
      <c r="I18" s="78" t="s">
        <v>4239</v>
      </c>
      <c r="J18" s="146" t="s">
        <v>587</v>
      </c>
      <c r="K18" s="81" t="s">
        <v>97</v>
      </c>
      <c r="L18" s="81" t="s">
        <v>98</v>
      </c>
      <c r="M18" s="81" t="s">
        <v>99</v>
      </c>
      <c r="N18" s="81">
        <v>4</v>
      </c>
      <c r="O18" s="81" t="s">
        <v>100</v>
      </c>
      <c r="P18" s="81">
        <v>1598</v>
      </c>
      <c r="Q18" s="41" t="s">
        <v>159</v>
      </c>
      <c r="R18" s="82" t="s">
        <v>102</v>
      </c>
      <c r="S18" s="41" t="s">
        <v>245</v>
      </c>
      <c r="T18" s="81" t="s">
        <v>104</v>
      </c>
      <c r="U18" s="82" t="s">
        <v>105</v>
      </c>
      <c r="V18" s="83">
        <v>9</v>
      </c>
      <c r="W18" s="83">
        <v>200</v>
      </c>
      <c r="X18" s="82" t="s">
        <v>106</v>
      </c>
      <c r="Y18" s="83">
        <v>18</v>
      </c>
      <c r="Z18" s="83">
        <v>98</v>
      </c>
      <c r="AA18" s="82" t="s">
        <v>106</v>
      </c>
      <c r="AB18" s="83"/>
      <c r="AC18" s="83"/>
      <c r="AD18" s="82"/>
      <c r="AE18" s="83"/>
      <c r="AF18" s="83"/>
      <c r="AG18" s="82"/>
      <c r="AH18" s="82" t="s">
        <v>800</v>
      </c>
      <c r="AI18" s="84">
        <v>61.1</v>
      </c>
      <c r="AJ18" s="41" t="s">
        <v>128</v>
      </c>
      <c r="AK18" s="41" t="s">
        <v>108</v>
      </c>
      <c r="AL18" s="45">
        <f t="shared" si="0"/>
        <v>1598</v>
      </c>
      <c r="AM18" s="41" t="s">
        <v>109</v>
      </c>
      <c r="AN18" s="41">
        <v>2</v>
      </c>
      <c r="AO18" s="41" t="s">
        <v>110</v>
      </c>
    </row>
    <row r="19" spans="1:41" s="103" customFormat="1" x14ac:dyDescent="0.3">
      <c r="A19" s="130" t="s">
        <v>3127</v>
      </c>
      <c r="B19" s="78" t="s">
        <v>3130</v>
      </c>
      <c r="C19" s="78" t="s">
        <v>3124</v>
      </c>
      <c r="D19" s="79">
        <v>2</v>
      </c>
      <c r="E19" s="79" t="s">
        <v>96</v>
      </c>
      <c r="F19" s="78" t="s">
        <v>3291</v>
      </c>
      <c r="G19" s="78" t="s">
        <v>233</v>
      </c>
      <c r="H19" s="78" t="s">
        <v>582</v>
      </c>
      <c r="I19" s="78" t="s">
        <v>3132</v>
      </c>
      <c r="J19" s="146" t="s">
        <v>587</v>
      </c>
      <c r="K19" s="82" t="s">
        <v>568</v>
      </c>
      <c r="L19" s="81" t="s">
        <v>98</v>
      </c>
      <c r="M19" s="81" t="s">
        <v>99</v>
      </c>
      <c r="N19" s="81">
        <v>4</v>
      </c>
      <c r="O19" s="81" t="s">
        <v>100</v>
      </c>
      <c r="P19" s="81">
        <v>1598</v>
      </c>
      <c r="Q19" s="41" t="s">
        <v>159</v>
      </c>
      <c r="R19" s="82" t="s">
        <v>102</v>
      </c>
      <c r="S19" s="41" t="s">
        <v>245</v>
      </c>
      <c r="T19" s="81" t="s">
        <v>104</v>
      </c>
      <c r="U19" s="82" t="s">
        <v>105</v>
      </c>
      <c r="V19" s="83">
        <v>63</v>
      </c>
      <c r="W19" s="83">
        <v>202</v>
      </c>
      <c r="X19" s="82" t="s">
        <v>106</v>
      </c>
      <c r="Y19" s="83">
        <v>123</v>
      </c>
      <c r="Z19" s="83">
        <v>211</v>
      </c>
      <c r="AA19" s="82" t="s">
        <v>106</v>
      </c>
      <c r="AB19" s="83"/>
      <c r="AC19" s="83"/>
      <c r="AD19" s="82"/>
      <c r="AE19" s="83"/>
      <c r="AF19" s="83"/>
      <c r="AG19" s="82"/>
      <c r="AH19" s="82" t="s">
        <v>568</v>
      </c>
      <c r="AI19" s="84">
        <v>60.3</v>
      </c>
      <c r="AJ19" s="41" t="s">
        <v>128</v>
      </c>
      <c r="AK19" s="41" t="s">
        <v>108</v>
      </c>
      <c r="AL19" s="45">
        <f t="shared" si="0"/>
        <v>1598</v>
      </c>
      <c r="AM19" s="41" t="s">
        <v>109</v>
      </c>
      <c r="AN19" s="41">
        <v>3</v>
      </c>
      <c r="AO19" s="41" t="s">
        <v>110</v>
      </c>
    </row>
    <row r="20" spans="1:41" s="103" customFormat="1" x14ac:dyDescent="0.3">
      <c r="A20" s="130" t="s">
        <v>3127</v>
      </c>
      <c r="B20" s="78" t="s">
        <v>3130</v>
      </c>
      <c r="C20" s="78" t="s">
        <v>3124</v>
      </c>
      <c r="D20" s="79">
        <v>2</v>
      </c>
      <c r="E20" s="79" t="s">
        <v>96</v>
      </c>
      <c r="F20" s="78" t="s">
        <v>3291</v>
      </c>
      <c r="G20" s="78" t="s">
        <v>233</v>
      </c>
      <c r="H20" s="78" t="s">
        <v>583</v>
      </c>
      <c r="I20" s="78" t="s">
        <v>3133</v>
      </c>
      <c r="J20" s="146" t="s">
        <v>587</v>
      </c>
      <c r="K20" s="82" t="s">
        <v>568</v>
      </c>
      <c r="L20" s="81" t="s">
        <v>98</v>
      </c>
      <c r="M20" s="81" t="s">
        <v>99</v>
      </c>
      <c r="N20" s="81">
        <v>4</v>
      </c>
      <c r="O20" s="81" t="s">
        <v>100</v>
      </c>
      <c r="P20" s="81">
        <v>1598</v>
      </c>
      <c r="Q20" s="41" t="s">
        <v>159</v>
      </c>
      <c r="R20" s="82" t="s">
        <v>102</v>
      </c>
      <c r="S20" s="41" t="s">
        <v>245</v>
      </c>
      <c r="T20" s="81" t="s">
        <v>104</v>
      </c>
      <c r="U20" s="82" t="s">
        <v>105</v>
      </c>
      <c r="V20" s="83">
        <v>63</v>
      </c>
      <c r="W20" s="83">
        <v>202</v>
      </c>
      <c r="X20" s="82" t="s">
        <v>106</v>
      </c>
      <c r="Y20" s="83">
        <v>123</v>
      </c>
      <c r="Z20" s="83">
        <v>211</v>
      </c>
      <c r="AA20" s="82" t="s">
        <v>106</v>
      </c>
      <c r="AB20" s="83"/>
      <c r="AC20" s="83"/>
      <c r="AD20" s="82"/>
      <c r="AE20" s="83"/>
      <c r="AF20" s="83"/>
      <c r="AG20" s="82"/>
      <c r="AH20" s="82" t="s">
        <v>568</v>
      </c>
      <c r="AI20" s="84">
        <v>60.3</v>
      </c>
      <c r="AJ20" s="41" t="s">
        <v>128</v>
      </c>
      <c r="AK20" s="41" t="s">
        <v>108</v>
      </c>
      <c r="AL20" s="45">
        <f t="shared" ref="AL20" si="3">P20</f>
        <v>1598</v>
      </c>
      <c r="AM20" s="41" t="s">
        <v>109</v>
      </c>
      <c r="AN20" s="41">
        <v>3</v>
      </c>
      <c r="AO20" s="41" t="s">
        <v>110</v>
      </c>
    </row>
    <row r="21" spans="1:41" s="103" customFormat="1" x14ac:dyDescent="0.3">
      <c r="A21" s="130" t="s">
        <v>3127</v>
      </c>
      <c r="B21" s="78" t="s">
        <v>3130</v>
      </c>
      <c r="C21" s="78" t="s">
        <v>3124</v>
      </c>
      <c r="D21" s="79">
        <v>2</v>
      </c>
      <c r="E21" s="79" t="s">
        <v>96</v>
      </c>
      <c r="F21" s="78" t="s">
        <v>3291</v>
      </c>
      <c r="G21" s="78" t="s">
        <v>233</v>
      </c>
      <c r="H21" s="78" t="s">
        <v>583</v>
      </c>
      <c r="I21" s="78" t="s">
        <v>4239</v>
      </c>
      <c r="J21" s="146" t="s">
        <v>587</v>
      </c>
      <c r="K21" s="82" t="s">
        <v>568</v>
      </c>
      <c r="L21" s="81" t="s">
        <v>98</v>
      </c>
      <c r="M21" s="81" t="s">
        <v>99</v>
      </c>
      <c r="N21" s="81">
        <v>4</v>
      </c>
      <c r="O21" s="81" t="s">
        <v>100</v>
      </c>
      <c r="P21" s="81">
        <v>1598</v>
      </c>
      <c r="Q21" s="41" t="s">
        <v>159</v>
      </c>
      <c r="R21" s="82" t="s">
        <v>102</v>
      </c>
      <c r="S21" s="41" t="s">
        <v>245</v>
      </c>
      <c r="T21" s="81" t="s">
        <v>104</v>
      </c>
      <c r="U21" s="82" t="s">
        <v>105</v>
      </c>
      <c r="V21" s="83">
        <v>63</v>
      </c>
      <c r="W21" s="83">
        <v>202</v>
      </c>
      <c r="X21" s="82" t="s">
        <v>106</v>
      </c>
      <c r="Y21" s="83">
        <v>123</v>
      </c>
      <c r="Z21" s="83">
        <v>211</v>
      </c>
      <c r="AA21" s="82" t="s">
        <v>106</v>
      </c>
      <c r="AB21" s="83"/>
      <c r="AC21" s="83"/>
      <c r="AD21" s="82"/>
      <c r="AE21" s="83"/>
      <c r="AF21" s="83"/>
      <c r="AG21" s="82"/>
      <c r="AH21" s="82" t="s">
        <v>568</v>
      </c>
      <c r="AI21" s="84">
        <v>60.3</v>
      </c>
      <c r="AJ21" s="41" t="s">
        <v>128</v>
      </c>
      <c r="AK21" s="41" t="s">
        <v>108</v>
      </c>
      <c r="AL21" s="45">
        <f t="shared" si="0"/>
        <v>1598</v>
      </c>
      <c r="AM21" s="41" t="s">
        <v>109</v>
      </c>
      <c r="AN21" s="41">
        <v>3</v>
      </c>
      <c r="AO21" s="41" t="s">
        <v>110</v>
      </c>
    </row>
    <row r="22" spans="1:41" s="103" customFormat="1" x14ac:dyDescent="0.3">
      <c r="A22" s="130" t="s">
        <v>3128</v>
      </c>
      <c r="B22" s="78" t="s">
        <v>3131</v>
      </c>
      <c r="C22" s="78" t="s">
        <v>3125</v>
      </c>
      <c r="D22" s="79">
        <v>2</v>
      </c>
      <c r="E22" s="79" t="s">
        <v>96</v>
      </c>
      <c r="F22" s="78" t="s">
        <v>3293</v>
      </c>
      <c r="G22" s="78" t="s">
        <v>233</v>
      </c>
      <c r="H22" s="78" t="s">
        <v>595</v>
      </c>
      <c r="I22" s="97" t="s">
        <v>3134</v>
      </c>
      <c r="J22" s="151" t="s">
        <v>579</v>
      </c>
      <c r="K22" s="81" t="s">
        <v>97</v>
      </c>
      <c r="L22" s="81" t="s">
        <v>98</v>
      </c>
      <c r="M22" s="81" t="s">
        <v>99</v>
      </c>
      <c r="N22" s="81">
        <v>4</v>
      </c>
      <c r="O22" s="81" t="s">
        <v>100</v>
      </c>
      <c r="P22" s="81">
        <v>1598</v>
      </c>
      <c r="Q22" s="41" t="s">
        <v>159</v>
      </c>
      <c r="R22" s="82" t="s">
        <v>102</v>
      </c>
      <c r="S22" s="41" t="s">
        <v>245</v>
      </c>
      <c r="T22" s="81" t="s">
        <v>104</v>
      </c>
      <c r="U22" s="82" t="s">
        <v>105</v>
      </c>
      <c r="V22" s="83">
        <v>19</v>
      </c>
      <c r="W22" s="83">
        <v>245</v>
      </c>
      <c r="X22" s="82" t="s">
        <v>106</v>
      </c>
      <c r="Y22" s="83">
        <v>36</v>
      </c>
      <c r="Z22" s="83">
        <v>204</v>
      </c>
      <c r="AA22" s="82" t="s">
        <v>106</v>
      </c>
      <c r="AB22" s="83"/>
      <c r="AC22" s="83"/>
      <c r="AD22" s="82"/>
      <c r="AE22" s="83"/>
      <c r="AF22" s="83"/>
      <c r="AG22" s="82"/>
      <c r="AH22" s="82" t="s">
        <v>800</v>
      </c>
      <c r="AI22" s="84">
        <v>61.5</v>
      </c>
      <c r="AJ22" s="41" t="s">
        <v>128</v>
      </c>
      <c r="AK22" s="41" t="s">
        <v>108</v>
      </c>
      <c r="AL22" s="45">
        <f t="shared" si="0"/>
        <v>1598</v>
      </c>
      <c r="AM22" s="41" t="s">
        <v>109</v>
      </c>
      <c r="AN22" s="41">
        <v>4</v>
      </c>
      <c r="AO22" s="41" t="s">
        <v>110</v>
      </c>
    </row>
    <row r="23" spans="1:41" s="103" customFormat="1" x14ac:dyDescent="0.3">
      <c r="A23" s="130" t="s">
        <v>3128</v>
      </c>
      <c r="B23" s="78" t="s">
        <v>3131</v>
      </c>
      <c r="C23" s="78" t="s">
        <v>3125</v>
      </c>
      <c r="D23" s="79">
        <v>2</v>
      </c>
      <c r="E23" s="79" t="s">
        <v>96</v>
      </c>
      <c r="F23" s="78" t="s">
        <v>3293</v>
      </c>
      <c r="G23" s="78" t="s">
        <v>233</v>
      </c>
      <c r="H23" s="78" t="s">
        <v>595</v>
      </c>
      <c r="I23" s="97" t="s">
        <v>3135</v>
      </c>
      <c r="J23" s="151" t="s">
        <v>579</v>
      </c>
      <c r="K23" s="81" t="s">
        <v>97</v>
      </c>
      <c r="L23" s="81" t="s">
        <v>98</v>
      </c>
      <c r="M23" s="81" t="s">
        <v>99</v>
      </c>
      <c r="N23" s="81">
        <v>4</v>
      </c>
      <c r="O23" s="81" t="s">
        <v>100</v>
      </c>
      <c r="P23" s="81">
        <v>1598</v>
      </c>
      <c r="Q23" s="41" t="s">
        <v>159</v>
      </c>
      <c r="R23" s="82" t="s">
        <v>102</v>
      </c>
      <c r="S23" s="41" t="s">
        <v>245</v>
      </c>
      <c r="T23" s="81" t="s">
        <v>104</v>
      </c>
      <c r="U23" s="82" t="s">
        <v>105</v>
      </c>
      <c r="V23" s="83">
        <v>19</v>
      </c>
      <c r="W23" s="83">
        <v>245</v>
      </c>
      <c r="X23" s="82" t="s">
        <v>106</v>
      </c>
      <c r="Y23" s="83">
        <v>36</v>
      </c>
      <c r="Z23" s="83">
        <v>204</v>
      </c>
      <c r="AA23" s="82" t="s">
        <v>106</v>
      </c>
      <c r="AB23" s="83"/>
      <c r="AC23" s="83"/>
      <c r="AD23" s="82"/>
      <c r="AE23" s="83"/>
      <c r="AF23" s="83"/>
      <c r="AG23" s="82"/>
      <c r="AH23" s="82" t="s">
        <v>800</v>
      </c>
      <c r="AI23" s="84">
        <v>61.5</v>
      </c>
      <c r="AJ23" s="41" t="s">
        <v>128</v>
      </c>
      <c r="AK23" s="41" t="s">
        <v>108</v>
      </c>
      <c r="AL23" s="45">
        <f t="shared" si="0"/>
        <v>1598</v>
      </c>
      <c r="AM23" s="41" t="s">
        <v>109</v>
      </c>
      <c r="AN23" s="41">
        <v>4</v>
      </c>
      <c r="AO23" s="41" t="s">
        <v>110</v>
      </c>
    </row>
    <row r="24" spans="1:41" s="103" customFormat="1" x14ac:dyDescent="0.3">
      <c r="A24" s="130" t="s">
        <v>3136</v>
      </c>
      <c r="B24" s="78" t="s">
        <v>3131</v>
      </c>
      <c r="C24" s="78" t="s">
        <v>3125</v>
      </c>
      <c r="D24" s="79">
        <v>2</v>
      </c>
      <c r="E24" s="79" t="s">
        <v>96</v>
      </c>
      <c r="F24" s="78" t="s">
        <v>3293</v>
      </c>
      <c r="G24" s="78" t="s">
        <v>233</v>
      </c>
      <c r="H24" s="78" t="s">
        <v>597</v>
      </c>
      <c r="I24" s="97" t="s">
        <v>3134</v>
      </c>
      <c r="J24" s="151" t="s">
        <v>579</v>
      </c>
      <c r="K24" s="81" t="s">
        <v>97</v>
      </c>
      <c r="L24" s="81" t="s">
        <v>98</v>
      </c>
      <c r="M24" s="81" t="s">
        <v>99</v>
      </c>
      <c r="N24" s="81">
        <v>4</v>
      </c>
      <c r="O24" s="81" t="s">
        <v>100</v>
      </c>
      <c r="P24" s="81">
        <v>1598</v>
      </c>
      <c r="Q24" s="41" t="s">
        <v>159</v>
      </c>
      <c r="R24" s="82" t="s">
        <v>102</v>
      </c>
      <c r="S24" s="41" t="s">
        <v>245</v>
      </c>
      <c r="T24" s="81" t="s">
        <v>104</v>
      </c>
      <c r="U24" s="82" t="s">
        <v>105</v>
      </c>
      <c r="V24" s="83">
        <v>19</v>
      </c>
      <c r="W24" s="83">
        <v>245</v>
      </c>
      <c r="X24" s="82" t="s">
        <v>106</v>
      </c>
      <c r="Y24" s="83">
        <v>36</v>
      </c>
      <c r="Z24" s="83">
        <v>204</v>
      </c>
      <c r="AA24" s="82" t="s">
        <v>106</v>
      </c>
      <c r="AB24" s="83"/>
      <c r="AC24" s="83"/>
      <c r="AD24" s="82"/>
      <c r="AE24" s="83"/>
      <c r="AF24" s="83"/>
      <c r="AG24" s="82"/>
      <c r="AH24" s="82" t="s">
        <v>800</v>
      </c>
      <c r="AI24" s="84">
        <v>61.5</v>
      </c>
      <c r="AJ24" s="41" t="s">
        <v>128</v>
      </c>
      <c r="AK24" s="41" t="s">
        <v>108</v>
      </c>
      <c r="AL24" s="45">
        <f t="shared" si="0"/>
        <v>1598</v>
      </c>
      <c r="AM24" s="41" t="s">
        <v>109</v>
      </c>
      <c r="AN24" s="41">
        <v>4</v>
      </c>
      <c r="AO24" s="41" t="s">
        <v>110</v>
      </c>
    </row>
    <row r="25" spans="1:41" s="103" customFormat="1" x14ac:dyDescent="0.3">
      <c r="A25" s="130" t="s">
        <v>3136</v>
      </c>
      <c r="B25" s="78" t="s">
        <v>3131</v>
      </c>
      <c r="C25" s="78" t="s">
        <v>3125</v>
      </c>
      <c r="D25" s="79">
        <v>2</v>
      </c>
      <c r="E25" s="79" t="s">
        <v>96</v>
      </c>
      <c r="F25" s="78" t="s">
        <v>3293</v>
      </c>
      <c r="G25" s="78" t="s">
        <v>233</v>
      </c>
      <c r="H25" s="78" t="s">
        <v>597</v>
      </c>
      <c r="I25" s="97" t="s">
        <v>3135</v>
      </c>
      <c r="J25" s="151" t="s">
        <v>579</v>
      </c>
      <c r="K25" s="81" t="s">
        <v>97</v>
      </c>
      <c r="L25" s="81" t="s">
        <v>98</v>
      </c>
      <c r="M25" s="81" t="s">
        <v>99</v>
      </c>
      <c r="N25" s="81">
        <v>4</v>
      </c>
      <c r="O25" s="81" t="s">
        <v>100</v>
      </c>
      <c r="P25" s="81">
        <v>1598</v>
      </c>
      <c r="Q25" s="41" t="s">
        <v>159</v>
      </c>
      <c r="R25" s="82" t="s">
        <v>102</v>
      </c>
      <c r="S25" s="41" t="s">
        <v>245</v>
      </c>
      <c r="T25" s="81" t="s">
        <v>104</v>
      </c>
      <c r="U25" s="82" t="s">
        <v>105</v>
      </c>
      <c r="V25" s="83">
        <v>19</v>
      </c>
      <c r="W25" s="83">
        <v>245</v>
      </c>
      <c r="X25" s="82" t="s">
        <v>106</v>
      </c>
      <c r="Y25" s="83">
        <v>36</v>
      </c>
      <c r="Z25" s="83">
        <v>204</v>
      </c>
      <c r="AA25" s="82" t="s">
        <v>106</v>
      </c>
      <c r="AB25" s="83"/>
      <c r="AC25" s="83"/>
      <c r="AD25" s="82"/>
      <c r="AE25" s="83"/>
      <c r="AF25" s="83"/>
      <c r="AG25" s="82"/>
      <c r="AH25" s="82" t="s">
        <v>800</v>
      </c>
      <c r="AI25" s="84">
        <v>61.5</v>
      </c>
      <c r="AJ25" s="41" t="s">
        <v>128</v>
      </c>
      <c r="AK25" s="41" t="s">
        <v>108</v>
      </c>
      <c r="AL25" s="45">
        <f t="shared" si="0"/>
        <v>1598</v>
      </c>
      <c r="AM25" s="41" t="s">
        <v>109</v>
      </c>
      <c r="AN25" s="41">
        <v>4</v>
      </c>
      <c r="AO25" s="41" t="s">
        <v>110</v>
      </c>
    </row>
    <row r="26" spans="1:41" s="103" customFormat="1" x14ac:dyDescent="0.3">
      <c r="A26" s="130" t="s">
        <v>3128</v>
      </c>
      <c r="B26" s="78" t="s">
        <v>3131</v>
      </c>
      <c r="C26" s="78" t="s">
        <v>3126</v>
      </c>
      <c r="D26" s="79">
        <v>2</v>
      </c>
      <c r="E26" s="79" t="s">
        <v>96</v>
      </c>
      <c r="F26" s="78" t="s">
        <v>3293</v>
      </c>
      <c r="G26" s="78" t="s">
        <v>233</v>
      </c>
      <c r="H26" s="78" t="s">
        <v>595</v>
      </c>
      <c r="I26" s="97" t="s">
        <v>3134</v>
      </c>
      <c r="J26" s="151" t="s">
        <v>579</v>
      </c>
      <c r="K26" s="82" t="s">
        <v>568</v>
      </c>
      <c r="L26" s="81" t="s">
        <v>98</v>
      </c>
      <c r="M26" s="81" t="s">
        <v>99</v>
      </c>
      <c r="N26" s="81">
        <v>4</v>
      </c>
      <c r="O26" s="81" t="s">
        <v>100</v>
      </c>
      <c r="P26" s="81">
        <v>1598</v>
      </c>
      <c r="Q26" s="41" t="s">
        <v>159</v>
      </c>
      <c r="R26" s="82" t="s">
        <v>102</v>
      </c>
      <c r="S26" s="41" t="s">
        <v>245</v>
      </c>
      <c r="T26" s="81" t="s">
        <v>104</v>
      </c>
      <c r="U26" s="82" t="s">
        <v>105</v>
      </c>
      <c r="V26" s="83">
        <v>63</v>
      </c>
      <c r="W26" s="83">
        <v>202</v>
      </c>
      <c r="X26" s="82" t="s">
        <v>106</v>
      </c>
      <c r="Y26" s="83">
        <v>123</v>
      </c>
      <c r="Z26" s="83">
        <v>211</v>
      </c>
      <c r="AA26" s="82" t="s">
        <v>106</v>
      </c>
      <c r="AB26" s="83"/>
      <c r="AC26" s="83"/>
      <c r="AD26" s="82"/>
      <c r="AE26" s="83"/>
      <c r="AF26" s="83"/>
      <c r="AG26" s="82"/>
      <c r="AH26" s="82" t="s">
        <v>568</v>
      </c>
      <c r="AI26" s="84">
        <v>58.5</v>
      </c>
      <c r="AJ26" s="41" t="s">
        <v>128</v>
      </c>
      <c r="AK26" s="41" t="s">
        <v>108</v>
      </c>
      <c r="AL26" s="45">
        <f t="shared" si="0"/>
        <v>1598</v>
      </c>
      <c r="AM26" s="41" t="s">
        <v>109</v>
      </c>
      <c r="AN26" s="41">
        <v>4</v>
      </c>
      <c r="AO26" s="41" t="s">
        <v>110</v>
      </c>
    </row>
    <row r="27" spans="1:41" s="103" customFormat="1" x14ac:dyDescent="0.3">
      <c r="A27" s="130" t="s">
        <v>3128</v>
      </c>
      <c r="B27" s="78" t="s">
        <v>3131</v>
      </c>
      <c r="C27" s="78" t="s">
        <v>3126</v>
      </c>
      <c r="D27" s="79">
        <v>2</v>
      </c>
      <c r="E27" s="79" t="s">
        <v>96</v>
      </c>
      <c r="F27" s="78" t="s">
        <v>3293</v>
      </c>
      <c r="G27" s="78" t="s">
        <v>233</v>
      </c>
      <c r="H27" s="78" t="s">
        <v>595</v>
      </c>
      <c r="I27" s="97" t="s">
        <v>3135</v>
      </c>
      <c r="J27" s="151" t="s">
        <v>579</v>
      </c>
      <c r="K27" s="82" t="s">
        <v>568</v>
      </c>
      <c r="L27" s="81" t="s">
        <v>98</v>
      </c>
      <c r="M27" s="81" t="s">
        <v>99</v>
      </c>
      <c r="N27" s="81">
        <v>4</v>
      </c>
      <c r="O27" s="81" t="s">
        <v>100</v>
      </c>
      <c r="P27" s="81">
        <v>1598</v>
      </c>
      <c r="Q27" s="41" t="s">
        <v>159</v>
      </c>
      <c r="R27" s="82" t="s">
        <v>102</v>
      </c>
      <c r="S27" s="41" t="s">
        <v>245</v>
      </c>
      <c r="T27" s="81" t="s">
        <v>104</v>
      </c>
      <c r="U27" s="82" t="s">
        <v>105</v>
      </c>
      <c r="V27" s="83">
        <v>63</v>
      </c>
      <c r="W27" s="83">
        <v>202</v>
      </c>
      <c r="X27" s="82" t="s">
        <v>106</v>
      </c>
      <c r="Y27" s="83">
        <v>123</v>
      </c>
      <c r="Z27" s="83">
        <v>211</v>
      </c>
      <c r="AA27" s="82" t="s">
        <v>106</v>
      </c>
      <c r="AB27" s="83"/>
      <c r="AC27" s="83"/>
      <c r="AD27" s="82"/>
      <c r="AE27" s="83"/>
      <c r="AF27" s="83"/>
      <c r="AG27" s="82"/>
      <c r="AH27" s="82" t="s">
        <v>568</v>
      </c>
      <c r="AI27" s="84">
        <v>58.5</v>
      </c>
      <c r="AJ27" s="41" t="s">
        <v>128</v>
      </c>
      <c r="AK27" s="41" t="s">
        <v>108</v>
      </c>
      <c r="AL27" s="45">
        <f t="shared" si="0"/>
        <v>1598</v>
      </c>
      <c r="AM27" s="41" t="s">
        <v>109</v>
      </c>
      <c r="AN27" s="41">
        <v>4</v>
      </c>
      <c r="AO27" s="41" t="s">
        <v>110</v>
      </c>
    </row>
    <row r="28" spans="1:41" s="103" customFormat="1" x14ac:dyDescent="0.3">
      <c r="A28" s="130" t="s">
        <v>3136</v>
      </c>
      <c r="B28" s="78" t="s">
        <v>3131</v>
      </c>
      <c r="C28" s="78" t="s">
        <v>3126</v>
      </c>
      <c r="D28" s="79">
        <v>2</v>
      </c>
      <c r="E28" s="79" t="s">
        <v>96</v>
      </c>
      <c r="F28" s="78" t="s">
        <v>3293</v>
      </c>
      <c r="G28" s="78" t="s">
        <v>233</v>
      </c>
      <c r="H28" s="78" t="s">
        <v>597</v>
      </c>
      <c r="I28" s="97" t="s">
        <v>3134</v>
      </c>
      <c r="J28" s="151" t="s">
        <v>579</v>
      </c>
      <c r="K28" s="82" t="s">
        <v>568</v>
      </c>
      <c r="L28" s="81" t="s">
        <v>98</v>
      </c>
      <c r="M28" s="81" t="s">
        <v>99</v>
      </c>
      <c r="N28" s="81">
        <v>4</v>
      </c>
      <c r="O28" s="81" t="s">
        <v>100</v>
      </c>
      <c r="P28" s="81">
        <v>1598</v>
      </c>
      <c r="Q28" s="41" t="s">
        <v>159</v>
      </c>
      <c r="R28" s="82" t="s">
        <v>102</v>
      </c>
      <c r="S28" s="41" t="s">
        <v>245</v>
      </c>
      <c r="T28" s="81" t="s">
        <v>104</v>
      </c>
      <c r="U28" s="82" t="s">
        <v>105</v>
      </c>
      <c r="V28" s="83">
        <v>63</v>
      </c>
      <c r="W28" s="83">
        <v>202</v>
      </c>
      <c r="X28" s="82" t="s">
        <v>106</v>
      </c>
      <c r="Y28" s="83">
        <v>123</v>
      </c>
      <c r="Z28" s="83">
        <v>211</v>
      </c>
      <c r="AA28" s="82" t="s">
        <v>106</v>
      </c>
      <c r="AB28" s="83"/>
      <c r="AC28" s="83"/>
      <c r="AD28" s="82"/>
      <c r="AE28" s="83"/>
      <c r="AF28" s="83"/>
      <c r="AG28" s="82"/>
      <c r="AH28" s="82" t="s">
        <v>568</v>
      </c>
      <c r="AI28" s="84">
        <v>58.5</v>
      </c>
      <c r="AJ28" s="41" t="s">
        <v>128</v>
      </c>
      <c r="AK28" s="41" t="s">
        <v>108</v>
      </c>
      <c r="AL28" s="45">
        <f t="shared" si="0"/>
        <v>1598</v>
      </c>
      <c r="AM28" s="41" t="s">
        <v>109</v>
      </c>
      <c r="AN28" s="41">
        <v>4</v>
      </c>
      <c r="AO28" s="41" t="s">
        <v>110</v>
      </c>
    </row>
    <row r="29" spans="1:41" s="103" customFormat="1" x14ac:dyDescent="0.3">
      <c r="A29" s="130" t="s">
        <v>3136</v>
      </c>
      <c r="B29" s="78" t="s">
        <v>3131</v>
      </c>
      <c r="C29" s="78" t="s">
        <v>3126</v>
      </c>
      <c r="D29" s="79">
        <v>2</v>
      </c>
      <c r="E29" s="79" t="s">
        <v>96</v>
      </c>
      <c r="F29" s="78" t="s">
        <v>3293</v>
      </c>
      <c r="G29" s="78" t="s">
        <v>233</v>
      </c>
      <c r="H29" s="78" t="s">
        <v>597</v>
      </c>
      <c r="I29" s="97" t="s">
        <v>3135</v>
      </c>
      <c r="J29" s="151" t="s">
        <v>579</v>
      </c>
      <c r="K29" s="82" t="s">
        <v>568</v>
      </c>
      <c r="L29" s="81" t="s">
        <v>98</v>
      </c>
      <c r="M29" s="81" t="s">
        <v>99</v>
      </c>
      <c r="N29" s="81">
        <v>4</v>
      </c>
      <c r="O29" s="81" t="s">
        <v>100</v>
      </c>
      <c r="P29" s="81">
        <v>1598</v>
      </c>
      <c r="Q29" s="41" t="s">
        <v>159</v>
      </c>
      <c r="R29" s="82" t="s">
        <v>102</v>
      </c>
      <c r="S29" s="41" t="s">
        <v>245</v>
      </c>
      <c r="T29" s="81" t="s">
        <v>104</v>
      </c>
      <c r="U29" s="82" t="s">
        <v>105</v>
      </c>
      <c r="V29" s="83">
        <v>63</v>
      </c>
      <c r="W29" s="83">
        <v>202</v>
      </c>
      <c r="X29" s="82" t="s">
        <v>106</v>
      </c>
      <c r="Y29" s="83">
        <v>123</v>
      </c>
      <c r="Z29" s="83">
        <v>211</v>
      </c>
      <c r="AA29" s="82" t="s">
        <v>106</v>
      </c>
      <c r="AB29" s="83"/>
      <c r="AC29" s="83"/>
      <c r="AD29" s="82"/>
      <c r="AE29" s="83"/>
      <c r="AF29" s="83"/>
      <c r="AG29" s="82"/>
      <c r="AH29" s="82" t="s">
        <v>568</v>
      </c>
      <c r="AI29" s="84">
        <v>58.5</v>
      </c>
      <c r="AJ29" s="41" t="s">
        <v>128</v>
      </c>
      <c r="AK29" s="41" t="s">
        <v>108</v>
      </c>
      <c r="AL29" s="45">
        <f t="shared" si="0"/>
        <v>1598</v>
      </c>
      <c r="AM29" s="41" t="s">
        <v>109</v>
      </c>
      <c r="AN29" s="41">
        <v>4</v>
      </c>
      <c r="AO29" s="41" t="s">
        <v>110</v>
      </c>
    </row>
  </sheetData>
  <autoFilter ref="A12" xr:uid="{00000000-0009-0000-0000-00001D000000}"/>
  <mergeCells count="9">
    <mergeCell ref="A8:A11"/>
    <mergeCell ref="V8:AA8"/>
    <mergeCell ref="AB8:AG8"/>
    <mergeCell ref="G9:J9"/>
    <mergeCell ref="F2:J3"/>
    <mergeCell ref="B7:J7"/>
    <mergeCell ref="K7:U7"/>
    <mergeCell ref="V7:AG7"/>
    <mergeCell ref="AH7:AN7"/>
  </mergeCells>
  <pageMargins left="0.28000000000000003" right="0.34" top="0.36" bottom="0.26" header="0.31496062992125984" footer="0.17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18">
    <pageSetUpPr fitToPage="1"/>
  </sheetPr>
  <dimension ref="A1:AN14"/>
  <sheetViews>
    <sheetView showGridLines="0" zoomScaleNormal="100" workbookViewId="0"/>
  </sheetViews>
  <sheetFormatPr baseColWidth="10" defaultColWidth="11.44140625" defaultRowHeight="14.4" x14ac:dyDescent="0.3"/>
  <cols>
    <col min="1" max="1" width="14.44140625" customWidth="1"/>
    <col min="2" max="2" width="18.6640625" customWidth="1"/>
    <col min="3" max="3" width="5.33203125" style="1" customWidth="1"/>
    <col min="4" max="4" width="8.44140625" customWidth="1"/>
    <col min="5" max="5" width="29.109375" bestFit="1" customWidth="1"/>
    <col min="6" max="6" width="5.33203125" bestFit="1" customWidth="1"/>
    <col min="7" max="7" width="7.44140625" bestFit="1" customWidth="1"/>
    <col min="8" max="8" width="14" bestFit="1" customWidth="1"/>
    <col min="9" max="9" width="24" bestFit="1" customWidth="1"/>
    <col min="10" max="10" width="8.109375" style="1" customWidth="1"/>
    <col min="11" max="11" width="8.6640625" style="1" customWidth="1"/>
    <col min="12" max="12" width="9.6640625" style="1" customWidth="1"/>
    <col min="13" max="13" width="7.109375" style="1" customWidth="1"/>
    <col min="14" max="14" width="7.33203125" style="1" customWidth="1"/>
    <col min="15" max="15" width="9" style="1" customWidth="1"/>
    <col min="16" max="16" width="10.5546875" style="1" customWidth="1"/>
    <col min="17" max="17" width="8.5546875" style="1" customWidth="1"/>
    <col min="18" max="18" width="15.5546875" style="1" bestFit="1" customWidth="1"/>
    <col min="19" max="19" width="15" style="1" bestFit="1" customWidth="1"/>
    <col min="20" max="20" width="16.33203125" style="1" bestFit="1" customWidth="1"/>
    <col min="21" max="32" width="8.6640625" style="1" customWidth="1"/>
    <col min="33" max="33" width="8.109375" bestFit="1" customWidth="1"/>
    <col min="34" max="34" width="16.109375" bestFit="1" customWidth="1"/>
    <col min="36" max="36" width="11.88671875" bestFit="1" customWidth="1"/>
    <col min="38" max="38" width="17" customWidth="1"/>
    <col min="39" max="40" width="13.33203125" customWidth="1"/>
  </cols>
  <sheetData>
    <row r="1" spans="1:40" s="57" customFormat="1" x14ac:dyDescent="0.3"/>
    <row r="2" spans="1:40" s="57" customFormat="1" x14ac:dyDescent="0.3">
      <c r="E2" s="231" t="s">
        <v>144</v>
      </c>
      <c r="F2" s="231"/>
      <c r="G2" s="231"/>
      <c r="H2" s="231"/>
      <c r="I2" s="231"/>
    </row>
    <row r="3" spans="1:40" s="57" customFormat="1" x14ac:dyDescent="0.3">
      <c r="E3" s="231"/>
      <c r="F3" s="231"/>
      <c r="G3" s="231"/>
      <c r="H3" s="231"/>
      <c r="I3" s="231"/>
    </row>
    <row r="4" spans="1:40" s="57" customFormat="1" x14ac:dyDescent="0.3">
      <c r="E4" s="58"/>
      <c r="F4" s="58"/>
      <c r="G4" s="58"/>
      <c r="H4" s="58"/>
      <c r="I4" s="58"/>
    </row>
    <row r="5" spans="1:40" s="57" customFormat="1" x14ac:dyDescent="0.3"/>
    <row r="6" spans="1:40" s="57" customFormat="1" x14ac:dyDescent="0.3"/>
    <row r="7" spans="1:40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21" t="s">
        <v>22</v>
      </c>
    </row>
    <row r="8" spans="1:40" x14ac:dyDescent="0.3">
      <c r="A8" s="237"/>
      <c r="B8" s="27" t="s">
        <v>87</v>
      </c>
      <c r="C8" s="18" t="s">
        <v>41</v>
      </c>
      <c r="D8" s="16" t="s">
        <v>90</v>
      </c>
      <c r="E8" s="24" t="s">
        <v>42</v>
      </c>
      <c r="F8" s="25" t="s">
        <v>43</v>
      </c>
      <c r="G8" s="25" t="s">
        <v>91</v>
      </c>
      <c r="H8" s="25" t="s">
        <v>0</v>
      </c>
      <c r="I8" s="28" t="s">
        <v>44</v>
      </c>
      <c r="J8" s="19" t="s">
        <v>4</v>
      </c>
      <c r="K8" s="2" t="s">
        <v>5</v>
      </c>
      <c r="L8" s="19" t="s">
        <v>6</v>
      </c>
      <c r="M8" s="2" t="s">
        <v>7</v>
      </c>
      <c r="N8" s="19" t="s">
        <v>8</v>
      </c>
      <c r="O8" s="2" t="s">
        <v>9</v>
      </c>
      <c r="P8" s="19" t="s">
        <v>10</v>
      </c>
      <c r="Q8" s="2" t="s">
        <v>11</v>
      </c>
      <c r="R8" s="19" t="s">
        <v>12</v>
      </c>
      <c r="S8" s="2" t="s">
        <v>13</v>
      </c>
      <c r="T8" s="2" t="s">
        <v>14</v>
      </c>
      <c r="U8" s="228" t="s">
        <v>15</v>
      </c>
      <c r="V8" s="229"/>
      <c r="W8" s="229"/>
      <c r="X8" s="229"/>
      <c r="Y8" s="229"/>
      <c r="Z8" s="230"/>
      <c r="AA8" s="228" t="s">
        <v>16</v>
      </c>
      <c r="AB8" s="229"/>
      <c r="AC8" s="229"/>
      <c r="AD8" s="229"/>
      <c r="AE8" s="229"/>
      <c r="AF8" s="230"/>
      <c r="AG8" s="21" t="s">
        <v>17</v>
      </c>
      <c r="AH8" s="21" t="s">
        <v>18</v>
      </c>
      <c r="AI8" s="21" t="s">
        <v>17</v>
      </c>
      <c r="AJ8" s="21" t="s">
        <v>19</v>
      </c>
      <c r="AK8" s="21" t="s">
        <v>20</v>
      </c>
      <c r="AL8" s="21" t="s">
        <v>21</v>
      </c>
      <c r="AM8" s="21" t="s">
        <v>78</v>
      </c>
      <c r="AN8" s="21" t="s">
        <v>84</v>
      </c>
    </row>
    <row r="9" spans="1:40" ht="15.6" x14ac:dyDescent="0.35">
      <c r="A9" s="237"/>
      <c r="B9" s="27" t="s">
        <v>86</v>
      </c>
      <c r="C9" s="18" t="s">
        <v>88</v>
      </c>
      <c r="D9" s="16" t="s">
        <v>89</v>
      </c>
      <c r="E9" s="16"/>
      <c r="F9" s="239"/>
      <c r="G9" s="239"/>
      <c r="H9" s="239"/>
      <c r="I9" s="240"/>
      <c r="J9" s="20" t="s">
        <v>23</v>
      </c>
      <c r="K9" s="7" t="s">
        <v>24</v>
      </c>
      <c r="L9" s="20" t="s">
        <v>25</v>
      </c>
      <c r="M9" s="7" t="s">
        <v>26</v>
      </c>
      <c r="N9" s="20" t="s">
        <v>27</v>
      </c>
      <c r="O9" s="7" t="s">
        <v>28</v>
      </c>
      <c r="P9" s="20" t="s">
        <v>29</v>
      </c>
      <c r="Q9" s="7" t="s">
        <v>30</v>
      </c>
      <c r="R9" s="20" t="s">
        <v>31</v>
      </c>
      <c r="S9" s="7" t="s">
        <v>32</v>
      </c>
      <c r="T9" s="7" t="s">
        <v>82</v>
      </c>
      <c r="U9" s="7" t="s">
        <v>33</v>
      </c>
      <c r="V9" s="7" t="s">
        <v>34</v>
      </c>
      <c r="W9" s="36" t="s">
        <v>92</v>
      </c>
      <c r="X9" s="7" t="s">
        <v>76</v>
      </c>
      <c r="Y9" s="7" t="s">
        <v>77</v>
      </c>
      <c r="Z9" s="36" t="s">
        <v>93</v>
      </c>
      <c r="AA9" s="22" t="s">
        <v>33</v>
      </c>
      <c r="AB9" s="7" t="s">
        <v>34</v>
      </c>
      <c r="AC9" s="36" t="s">
        <v>94</v>
      </c>
      <c r="AD9" s="7" t="s">
        <v>76</v>
      </c>
      <c r="AE9" s="7" t="s">
        <v>77</v>
      </c>
      <c r="AF9" s="39" t="s">
        <v>93</v>
      </c>
      <c r="AG9" s="21" t="s">
        <v>35</v>
      </c>
      <c r="AH9" s="21" t="s">
        <v>36</v>
      </c>
      <c r="AI9" s="21" t="s">
        <v>37</v>
      </c>
      <c r="AJ9" s="21" t="s">
        <v>38</v>
      </c>
      <c r="AK9" s="21" t="s">
        <v>28</v>
      </c>
      <c r="AL9" s="21" t="s">
        <v>39</v>
      </c>
      <c r="AM9" s="21" t="s">
        <v>79</v>
      </c>
      <c r="AN9" s="21" t="s">
        <v>40</v>
      </c>
    </row>
    <row r="10" spans="1:40" x14ac:dyDescent="0.3">
      <c r="A10" s="237"/>
      <c r="B10" s="29"/>
      <c r="C10" s="30"/>
      <c r="D10" s="16" t="s">
        <v>88</v>
      </c>
      <c r="E10" s="24"/>
      <c r="F10" s="17"/>
      <c r="G10" s="17"/>
      <c r="H10" s="17"/>
      <c r="I10" s="31"/>
      <c r="J10" s="23" t="s">
        <v>24</v>
      </c>
      <c r="K10" s="8"/>
      <c r="L10" s="23" t="s">
        <v>45</v>
      </c>
      <c r="M10" s="8"/>
      <c r="N10" s="23" t="s">
        <v>46</v>
      </c>
      <c r="O10" s="8" t="s">
        <v>47</v>
      </c>
      <c r="P10" s="23" t="s">
        <v>48</v>
      </c>
      <c r="Q10" s="8"/>
      <c r="R10" s="23" t="s">
        <v>49</v>
      </c>
      <c r="S10" s="8" t="s">
        <v>50</v>
      </c>
      <c r="T10" s="7" t="s">
        <v>83</v>
      </c>
      <c r="U10" s="13" t="s">
        <v>74</v>
      </c>
      <c r="V10" s="14" t="s">
        <v>74</v>
      </c>
      <c r="W10" s="37" t="s">
        <v>74</v>
      </c>
      <c r="X10" s="13" t="s">
        <v>73</v>
      </c>
      <c r="Y10" s="14" t="s">
        <v>73</v>
      </c>
      <c r="Z10" s="37" t="s">
        <v>73</v>
      </c>
      <c r="AA10" s="13" t="s">
        <v>74</v>
      </c>
      <c r="AB10" s="14" t="s">
        <v>74</v>
      </c>
      <c r="AC10" s="37" t="s">
        <v>74</v>
      </c>
      <c r="AD10" s="13" t="s">
        <v>73</v>
      </c>
      <c r="AE10" s="14" t="s">
        <v>73</v>
      </c>
      <c r="AF10" s="40" t="s">
        <v>73</v>
      </c>
      <c r="AG10" s="21" t="s">
        <v>51</v>
      </c>
      <c r="AH10" s="21" t="s">
        <v>81</v>
      </c>
      <c r="AI10" s="21" t="s">
        <v>24</v>
      </c>
      <c r="AJ10" s="10"/>
      <c r="AK10" s="21" t="s">
        <v>47</v>
      </c>
      <c r="AL10" s="21" t="s">
        <v>52</v>
      </c>
      <c r="AM10" s="21" t="s">
        <v>80</v>
      </c>
      <c r="AN10" s="21" t="s">
        <v>53</v>
      </c>
    </row>
    <row r="11" spans="1:40" x14ac:dyDescent="0.3">
      <c r="A11" s="238"/>
      <c r="B11" s="32"/>
      <c r="C11" s="33"/>
      <c r="D11" s="34"/>
      <c r="E11" s="34"/>
      <c r="F11" s="34"/>
      <c r="G11" s="34"/>
      <c r="H11" s="34"/>
      <c r="I11" s="35"/>
      <c r="J11" s="26" t="s">
        <v>54</v>
      </c>
      <c r="K11" s="11" t="s">
        <v>55</v>
      </c>
      <c r="L11" s="11" t="s">
        <v>56</v>
      </c>
      <c r="M11" s="11" t="s">
        <v>57</v>
      </c>
      <c r="N11" s="11" t="s">
        <v>58</v>
      </c>
      <c r="O11" s="15" t="s">
        <v>59</v>
      </c>
      <c r="P11" s="11" t="s">
        <v>60</v>
      </c>
      <c r="Q11" s="11" t="s">
        <v>61</v>
      </c>
      <c r="R11" s="11" t="s">
        <v>62</v>
      </c>
      <c r="S11" s="11" t="s">
        <v>63</v>
      </c>
      <c r="T11" s="11" t="s">
        <v>64</v>
      </c>
      <c r="U11" s="11" t="s">
        <v>65</v>
      </c>
      <c r="V11" s="11" t="s">
        <v>65</v>
      </c>
      <c r="W11" s="38" t="s">
        <v>75</v>
      </c>
      <c r="X11" s="11" t="s">
        <v>65</v>
      </c>
      <c r="Y11" s="11" t="s">
        <v>65</v>
      </c>
      <c r="Z11" s="38" t="s">
        <v>75</v>
      </c>
      <c r="AA11" s="11" t="s">
        <v>65</v>
      </c>
      <c r="AB11" s="11" t="s">
        <v>65</v>
      </c>
      <c r="AC11" s="38" t="s">
        <v>75</v>
      </c>
      <c r="AD11" s="11" t="s">
        <v>65</v>
      </c>
      <c r="AE11" s="11" t="s">
        <v>65</v>
      </c>
      <c r="AF11" s="38" t="s">
        <v>75</v>
      </c>
      <c r="AG11" s="12" t="s">
        <v>66</v>
      </c>
      <c r="AH11" s="12" t="s">
        <v>67</v>
      </c>
      <c r="AI11" s="12" t="s">
        <v>68</v>
      </c>
      <c r="AJ11" s="12" t="s">
        <v>69</v>
      </c>
      <c r="AK11" s="12" t="s">
        <v>70</v>
      </c>
      <c r="AL11" s="12" t="s">
        <v>71</v>
      </c>
      <c r="AM11" s="12" t="s">
        <v>72</v>
      </c>
      <c r="AN11" s="12" t="s">
        <v>60</v>
      </c>
    </row>
    <row r="12" spans="1:40" x14ac:dyDescent="0.3">
      <c r="A12" s="115"/>
      <c r="B12" s="32"/>
      <c r="C12" s="33"/>
      <c r="D12" s="34"/>
      <c r="E12" s="34"/>
      <c r="F12" s="34"/>
      <c r="G12" s="34"/>
      <c r="H12" s="34"/>
      <c r="I12" s="35"/>
      <c r="J12" s="26"/>
      <c r="K12" s="11"/>
      <c r="L12" s="11"/>
      <c r="M12" s="11"/>
      <c r="N12" s="11"/>
      <c r="O12" s="15"/>
      <c r="P12" s="11"/>
      <c r="Q12" s="11"/>
      <c r="R12" s="11"/>
      <c r="S12" s="11"/>
      <c r="T12" s="11"/>
      <c r="U12" s="11"/>
      <c r="V12" s="11"/>
      <c r="W12" s="38"/>
      <c r="X12" s="11"/>
      <c r="Y12" s="11"/>
      <c r="Z12" s="38"/>
      <c r="AA12" s="11"/>
      <c r="AB12" s="11"/>
      <c r="AC12" s="38"/>
      <c r="AD12" s="11"/>
      <c r="AE12" s="11"/>
      <c r="AF12" s="38"/>
      <c r="AG12" s="12"/>
      <c r="AH12" s="12"/>
      <c r="AI12" s="12"/>
      <c r="AJ12" s="12"/>
      <c r="AK12" s="12"/>
      <c r="AL12" s="12"/>
      <c r="AM12" s="12"/>
      <c r="AN12" s="12"/>
    </row>
    <row r="13" spans="1:40" s="43" customFormat="1" x14ac:dyDescent="0.3">
      <c r="A13" s="42" t="s">
        <v>375</v>
      </c>
      <c r="B13" s="78" t="s">
        <v>366</v>
      </c>
      <c r="C13" s="79">
        <v>2</v>
      </c>
      <c r="D13" s="78" t="s">
        <v>367</v>
      </c>
      <c r="E13" s="50" t="s">
        <v>374</v>
      </c>
      <c r="F13" s="50" t="s">
        <v>369</v>
      </c>
      <c r="G13" s="50" t="s">
        <v>370</v>
      </c>
      <c r="H13" s="108" t="s">
        <v>371</v>
      </c>
      <c r="I13" s="100" t="s">
        <v>373</v>
      </c>
      <c r="J13" s="81" t="s">
        <v>97</v>
      </c>
      <c r="K13" s="81" t="s">
        <v>98</v>
      </c>
      <c r="L13" s="81" t="s">
        <v>99</v>
      </c>
      <c r="M13" s="81">
        <v>4</v>
      </c>
      <c r="N13" s="81" t="s">
        <v>100</v>
      </c>
      <c r="O13" s="81">
        <v>1798</v>
      </c>
      <c r="P13" s="41" t="s">
        <v>101</v>
      </c>
      <c r="Q13" s="82" t="s">
        <v>102</v>
      </c>
      <c r="R13" s="81" t="s">
        <v>103</v>
      </c>
      <c r="S13" s="81" t="s">
        <v>104</v>
      </c>
      <c r="T13" s="82" t="s">
        <v>105</v>
      </c>
      <c r="U13" s="99">
        <v>14</v>
      </c>
      <c r="V13" s="99">
        <v>61</v>
      </c>
      <c r="W13" s="49" t="s">
        <v>106</v>
      </c>
      <c r="X13" s="99">
        <v>25</v>
      </c>
      <c r="Y13" s="99">
        <v>11</v>
      </c>
      <c r="Z13" s="49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82" t="s">
        <v>98</v>
      </c>
      <c r="AH13" s="84">
        <v>156.78</v>
      </c>
      <c r="AI13" s="41" t="s">
        <v>138</v>
      </c>
      <c r="AJ13" s="41" t="s">
        <v>160</v>
      </c>
      <c r="AK13" s="45">
        <f>O13</f>
        <v>1798</v>
      </c>
      <c r="AL13" s="41" t="s">
        <v>109</v>
      </c>
      <c r="AM13" s="41">
        <v>1</v>
      </c>
      <c r="AN13" s="41" t="s">
        <v>110</v>
      </c>
    </row>
    <row r="14" spans="1:40" s="43" customFormat="1" x14ac:dyDescent="0.3">
      <c r="A14" s="42" t="s">
        <v>375</v>
      </c>
      <c r="B14" s="78" t="s">
        <v>366</v>
      </c>
      <c r="C14" s="79">
        <v>2</v>
      </c>
      <c r="D14" s="78" t="s">
        <v>367</v>
      </c>
      <c r="E14" s="50" t="s">
        <v>374</v>
      </c>
      <c r="F14" s="50" t="s">
        <v>369</v>
      </c>
      <c r="G14" s="50" t="s">
        <v>370</v>
      </c>
      <c r="H14" s="108" t="s">
        <v>372</v>
      </c>
      <c r="I14" s="100" t="s">
        <v>373</v>
      </c>
      <c r="J14" s="81" t="s">
        <v>97</v>
      </c>
      <c r="K14" s="81" t="s">
        <v>98</v>
      </c>
      <c r="L14" s="81" t="s">
        <v>99</v>
      </c>
      <c r="M14" s="81">
        <v>4</v>
      </c>
      <c r="N14" s="81" t="s">
        <v>100</v>
      </c>
      <c r="O14" s="81">
        <v>1798</v>
      </c>
      <c r="P14" s="41" t="s">
        <v>101</v>
      </c>
      <c r="Q14" s="82" t="s">
        <v>102</v>
      </c>
      <c r="R14" s="81" t="s">
        <v>103</v>
      </c>
      <c r="S14" s="81" t="s">
        <v>104</v>
      </c>
      <c r="T14" s="82" t="s">
        <v>105</v>
      </c>
      <c r="U14" s="99">
        <v>14</v>
      </c>
      <c r="V14" s="99">
        <v>61</v>
      </c>
      <c r="W14" s="49" t="s">
        <v>106</v>
      </c>
      <c r="X14" s="99">
        <v>25</v>
      </c>
      <c r="Y14" s="99">
        <v>11</v>
      </c>
      <c r="Z14" s="49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82" t="s">
        <v>98</v>
      </c>
      <c r="AH14" s="84">
        <v>156.78</v>
      </c>
      <c r="AI14" s="41" t="s">
        <v>138</v>
      </c>
      <c r="AJ14" s="41" t="s">
        <v>160</v>
      </c>
      <c r="AK14" s="45">
        <f>O14</f>
        <v>1798</v>
      </c>
      <c r="AL14" s="41" t="s">
        <v>109</v>
      </c>
      <c r="AM14" s="41">
        <v>1</v>
      </c>
      <c r="AN14" s="41" t="s">
        <v>110</v>
      </c>
    </row>
  </sheetData>
  <autoFilter ref="A12:A14" xr:uid="{00000000-0009-0000-0000-000026000000}"/>
  <mergeCells count="9">
    <mergeCell ref="AG7:AM7"/>
    <mergeCell ref="A8:A11"/>
    <mergeCell ref="U8:Z8"/>
    <mergeCell ref="AA8:AF8"/>
    <mergeCell ref="F9:I9"/>
    <mergeCell ref="E2:I3"/>
    <mergeCell ref="B7:I7"/>
    <mergeCell ref="J7:T7"/>
    <mergeCell ref="U7:AF7"/>
  </mergeCells>
  <pageMargins left="0.28000000000000003" right="0.34" top="0.36" bottom="0.26" header="0.31496062992125984" footer="0.17"/>
  <pageSetup paperSize="9" scale="31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O21"/>
  <sheetViews>
    <sheetView showGridLines="0" zoomScaleNormal="100" workbookViewId="0"/>
  </sheetViews>
  <sheetFormatPr baseColWidth="10" defaultColWidth="11.44140625" defaultRowHeight="14.4" x14ac:dyDescent="0.3"/>
  <cols>
    <col min="1" max="1" width="14.44140625" customWidth="1"/>
    <col min="2" max="2" width="27.44140625" customWidth="1"/>
    <col min="3" max="3" width="18.6640625" customWidth="1"/>
    <col min="4" max="4" width="5.33203125" style="1" customWidth="1"/>
    <col min="5" max="5" width="8.44140625" customWidth="1"/>
    <col min="6" max="6" width="30.21875" bestFit="1" customWidth="1"/>
    <col min="7" max="7" width="5.33203125" bestFit="1" customWidth="1"/>
    <col min="8" max="8" width="7.44140625" bestFit="1" customWidth="1"/>
    <col min="9" max="9" width="14" bestFit="1" customWidth="1"/>
    <col min="10" max="10" width="24" bestFit="1" customWidth="1"/>
    <col min="11" max="11" width="8.109375" style="1" customWidth="1"/>
    <col min="12" max="12" width="8.6640625" style="1" customWidth="1"/>
    <col min="13" max="13" width="9.6640625" style="1" customWidth="1"/>
    <col min="14" max="14" width="7.109375" style="1" customWidth="1"/>
    <col min="15" max="15" width="7.33203125" style="1" customWidth="1"/>
    <col min="16" max="16" width="9" style="1" customWidth="1"/>
    <col min="17" max="17" width="10.5546875" style="1" customWidth="1"/>
    <col min="18" max="18" width="8.5546875" style="1" customWidth="1"/>
    <col min="19" max="19" width="15.5546875" style="1" bestFit="1" customWidth="1"/>
    <col min="20" max="20" width="15" style="1" bestFit="1" customWidth="1"/>
    <col min="21" max="21" width="16.33203125" style="1" bestFit="1" customWidth="1"/>
    <col min="22" max="33" width="8.6640625" style="1" customWidth="1"/>
    <col min="34" max="34" width="8.109375" bestFit="1" customWidth="1"/>
    <col min="35" max="35" width="16.109375" bestFit="1" customWidth="1"/>
    <col min="37" max="37" width="11.88671875" bestFit="1" customWidth="1"/>
    <col min="39" max="39" width="17" customWidth="1"/>
    <col min="40" max="41" width="13.33203125" customWidth="1"/>
  </cols>
  <sheetData>
    <row r="1" spans="1:41" s="57" customFormat="1" x14ac:dyDescent="0.3"/>
    <row r="2" spans="1:41" s="57" customFormat="1" x14ac:dyDescent="0.3">
      <c r="F2" s="231" t="s">
        <v>144</v>
      </c>
      <c r="G2" s="231"/>
      <c r="H2" s="231"/>
      <c r="I2" s="231"/>
      <c r="J2" s="231"/>
    </row>
    <row r="3" spans="1:41" s="57" customFormat="1" x14ac:dyDescent="0.3">
      <c r="F3" s="231"/>
      <c r="G3" s="231"/>
      <c r="H3" s="231"/>
      <c r="I3" s="231"/>
      <c r="J3" s="231"/>
    </row>
    <row r="4" spans="1:41" s="57" customFormat="1" x14ac:dyDescent="0.3">
      <c r="F4" s="58"/>
      <c r="G4" s="58"/>
      <c r="H4" s="58"/>
      <c r="I4" s="58"/>
      <c r="J4" s="58"/>
    </row>
    <row r="5" spans="1:41" s="57" customFormat="1" x14ac:dyDescent="0.3"/>
    <row r="6" spans="1:41" s="57" customFormat="1" x14ac:dyDescent="0.3"/>
    <row r="7" spans="1:41" x14ac:dyDescent="0.3">
      <c r="B7" s="236" t="s">
        <v>85</v>
      </c>
      <c r="C7" s="236"/>
      <c r="D7" s="236"/>
      <c r="E7" s="236"/>
      <c r="F7" s="236"/>
      <c r="G7" s="236"/>
      <c r="H7" s="236"/>
      <c r="I7" s="236"/>
      <c r="J7" s="236"/>
      <c r="K7" s="226" t="s">
        <v>1</v>
      </c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225" t="s">
        <v>2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  <c r="AH7" s="225" t="s">
        <v>3</v>
      </c>
      <c r="AI7" s="226"/>
      <c r="AJ7" s="226"/>
      <c r="AK7" s="226"/>
      <c r="AL7" s="226"/>
      <c r="AM7" s="226"/>
      <c r="AN7" s="227"/>
      <c r="AO7" s="21" t="s">
        <v>22</v>
      </c>
    </row>
    <row r="8" spans="1:41" x14ac:dyDescent="0.3">
      <c r="A8" s="237"/>
      <c r="B8" s="27" t="s">
        <v>1191</v>
      </c>
      <c r="C8" s="27" t="s">
        <v>87</v>
      </c>
      <c r="D8" s="18" t="s">
        <v>41</v>
      </c>
      <c r="E8" s="16" t="s">
        <v>90</v>
      </c>
      <c r="F8" s="24" t="s">
        <v>42</v>
      </c>
      <c r="G8" s="148" t="s">
        <v>43</v>
      </c>
      <c r="H8" s="148" t="s">
        <v>91</v>
      </c>
      <c r="I8" s="148" t="s">
        <v>0</v>
      </c>
      <c r="J8" s="149" t="s">
        <v>44</v>
      </c>
      <c r="K8" s="19" t="s">
        <v>4</v>
      </c>
      <c r="L8" s="2" t="s">
        <v>5</v>
      </c>
      <c r="M8" s="19" t="s">
        <v>6</v>
      </c>
      <c r="N8" s="2" t="s">
        <v>7</v>
      </c>
      <c r="O8" s="19" t="s">
        <v>8</v>
      </c>
      <c r="P8" s="2" t="s">
        <v>9</v>
      </c>
      <c r="Q8" s="19" t="s">
        <v>10</v>
      </c>
      <c r="R8" s="2" t="s">
        <v>11</v>
      </c>
      <c r="S8" s="19" t="s">
        <v>12</v>
      </c>
      <c r="T8" s="2" t="s">
        <v>13</v>
      </c>
      <c r="U8" s="2" t="s">
        <v>14</v>
      </c>
      <c r="V8" s="228" t="s">
        <v>15</v>
      </c>
      <c r="W8" s="229"/>
      <c r="X8" s="229"/>
      <c r="Y8" s="229"/>
      <c r="Z8" s="229"/>
      <c r="AA8" s="230"/>
      <c r="AB8" s="228" t="s">
        <v>16</v>
      </c>
      <c r="AC8" s="229"/>
      <c r="AD8" s="229"/>
      <c r="AE8" s="229"/>
      <c r="AF8" s="229"/>
      <c r="AG8" s="230"/>
      <c r="AH8" s="21" t="s">
        <v>17</v>
      </c>
      <c r="AI8" s="21" t="s">
        <v>18</v>
      </c>
      <c r="AJ8" s="21" t="s">
        <v>17</v>
      </c>
      <c r="AK8" s="21" t="s">
        <v>19</v>
      </c>
      <c r="AL8" s="21" t="s">
        <v>20</v>
      </c>
      <c r="AM8" s="21" t="s">
        <v>21</v>
      </c>
      <c r="AN8" s="21" t="s">
        <v>78</v>
      </c>
      <c r="AO8" s="21" t="s">
        <v>84</v>
      </c>
    </row>
    <row r="9" spans="1:41" ht="15.6" x14ac:dyDescent="0.35">
      <c r="A9" s="237"/>
      <c r="B9" s="27"/>
      <c r="C9" s="27" t="s">
        <v>86</v>
      </c>
      <c r="D9" s="18" t="s">
        <v>88</v>
      </c>
      <c r="E9" s="16" t="s">
        <v>89</v>
      </c>
      <c r="F9" s="16"/>
      <c r="G9" s="239"/>
      <c r="H9" s="239"/>
      <c r="I9" s="239"/>
      <c r="J9" s="240"/>
      <c r="K9" s="20" t="s">
        <v>23</v>
      </c>
      <c r="L9" s="7" t="s">
        <v>24</v>
      </c>
      <c r="M9" s="20" t="s">
        <v>25</v>
      </c>
      <c r="N9" s="7" t="s">
        <v>26</v>
      </c>
      <c r="O9" s="20" t="s">
        <v>27</v>
      </c>
      <c r="P9" s="7" t="s">
        <v>28</v>
      </c>
      <c r="Q9" s="20" t="s">
        <v>29</v>
      </c>
      <c r="R9" s="7" t="s">
        <v>30</v>
      </c>
      <c r="S9" s="20" t="s">
        <v>31</v>
      </c>
      <c r="T9" s="7" t="s">
        <v>32</v>
      </c>
      <c r="U9" s="7" t="s">
        <v>82</v>
      </c>
      <c r="V9" s="7" t="s">
        <v>33</v>
      </c>
      <c r="W9" s="7" t="s">
        <v>34</v>
      </c>
      <c r="X9" s="36" t="s">
        <v>92</v>
      </c>
      <c r="Y9" s="7" t="s">
        <v>76</v>
      </c>
      <c r="Z9" s="7" t="s">
        <v>77</v>
      </c>
      <c r="AA9" s="36" t="s">
        <v>93</v>
      </c>
      <c r="AB9" s="22" t="s">
        <v>33</v>
      </c>
      <c r="AC9" s="7" t="s">
        <v>34</v>
      </c>
      <c r="AD9" s="36" t="s">
        <v>94</v>
      </c>
      <c r="AE9" s="7" t="s">
        <v>76</v>
      </c>
      <c r="AF9" s="7" t="s">
        <v>77</v>
      </c>
      <c r="AG9" s="39" t="s">
        <v>93</v>
      </c>
      <c r="AH9" s="21" t="s">
        <v>35</v>
      </c>
      <c r="AI9" s="21" t="s">
        <v>36</v>
      </c>
      <c r="AJ9" s="21" t="s">
        <v>37</v>
      </c>
      <c r="AK9" s="21" t="s">
        <v>38</v>
      </c>
      <c r="AL9" s="21" t="s">
        <v>28</v>
      </c>
      <c r="AM9" s="21" t="s">
        <v>39</v>
      </c>
      <c r="AN9" s="21" t="s">
        <v>79</v>
      </c>
      <c r="AO9" s="21" t="s">
        <v>40</v>
      </c>
    </row>
    <row r="10" spans="1:41" x14ac:dyDescent="0.3">
      <c r="A10" s="237"/>
      <c r="B10" s="29"/>
      <c r="C10" s="29"/>
      <c r="D10" s="30"/>
      <c r="E10" s="16" t="s">
        <v>88</v>
      </c>
      <c r="F10" s="24"/>
      <c r="G10" s="17"/>
      <c r="H10" s="17"/>
      <c r="I10" s="17"/>
      <c r="J10" s="31"/>
      <c r="K10" s="23" t="s">
        <v>24</v>
      </c>
      <c r="L10" s="8"/>
      <c r="M10" s="23" t="s">
        <v>45</v>
      </c>
      <c r="N10" s="8"/>
      <c r="O10" s="23" t="s">
        <v>46</v>
      </c>
      <c r="P10" s="8" t="s">
        <v>47</v>
      </c>
      <c r="Q10" s="23" t="s">
        <v>48</v>
      </c>
      <c r="R10" s="8"/>
      <c r="S10" s="23" t="s">
        <v>49</v>
      </c>
      <c r="T10" s="8" t="s">
        <v>50</v>
      </c>
      <c r="U10" s="7" t="s">
        <v>83</v>
      </c>
      <c r="V10" s="13" t="s">
        <v>74</v>
      </c>
      <c r="W10" s="14" t="s">
        <v>74</v>
      </c>
      <c r="X10" s="37" t="s">
        <v>74</v>
      </c>
      <c r="Y10" s="13" t="s">
        <v>73</v>
      </c>
      <c r="Z10" s="14" t="s">
        <v>73</v>
      </c>
      <c r="AA10" s="37" t="s">
        <v>73</v>
      </c>
      <c r="AB10" s="13" t="s">
        <v>74</v>
      </c>
      <c r="AC10" s="14" t="s">
        <v>74</v>
      </c>
      <c r="AD10" s="37" t="s">
        <v>74</v>
      </c>
      <c r="AE10" s="13" t="s">
        <v>73</v>
      </c>
      <c r="AF10" s="14" t="s">
        <v>73</v>
      </c>
      <c r="AG10" s="40" t="s">
        <v>73</v>
      </c>
      <c r="AH10" s="21" t="s">
        <v>51</v>
      </c>
      <c r="AI10" s="21" t="s">
        <v>81</v>
      </c>
      <c r="AJ10" s="21" t="s">
        <v>24</v>
      </c>
      <c r="AK10" s="10"/>
      <c r="AL10" s="21" t="s">
        <v>47</v>
      </c>
      <c r="AM10" s="21" t="s">
        <v>52</v>
      </c>
      <c r="AN10" s="21" t="s">
        <v>80</v>
      </c>
      <c r="AO10" s="21" t="s">
        <v>53</v>
      </c>
    </row>
    <row r="11" spans="1:41" ht="16.2" x14ac:dyDescent="0.3">
      <c r="A11" s="238"/>
      <c r="B11" s="32"/>
      <c r="C11" s="32"/>
      <c r="D11" s="33"/>
      <c r="E11" s="34"/>
      <c r="F11" s="34"/>
      <c r="G11" s="34"/>
      <c r="H11" s="34"/>
      <c r="I11" s="34"/>
      <c r="J11" s="35"/>
      <c r="K11" s="26" t="s">
        <v>54</v>
      </c>
      <c r="L11" s="11" t="s">
        <v>55</v>
      </c>
      <c r="M11" s="11" t="s">
        <v>56</v>
      </c>
      <c r="N11" s="11" t="s">
        <v>57</v>
      </c>
      <c r="O11" s="11" t="s">
        <v>58</v>
      </c>
      <c r="P11" s="15" t="s">
        <v>59</v>
      </c>
      <c r="Q11" s="11" t="s">
        <v>60</v>
      </c>
      <c r="R11" s="11" t="s">
        <v>61</v>
      </c>
      <c r="S11" s="11" t="s">
        <v>62</v>
      </c>
      <c r="T11" s="11" t="s">
        <v>63</v>
      </c>
      <c r="U11" s="11" t="s">
        <v>64</v>
      </c>
      <c r="V11" s="11" t="s">
        <v>65</v>
      </c>
      <c r="W11" s="11" t="s">
        <v>65</v>
      </c>
      <c r="X11" s="38" t="s">
        <v>749</v>
      </c>
      <c r="Y11" s="11" t="s">
        <v>65</v>
      </c>
      <c r="Z11" s="11" t="s">
        <v>65</v>
      </c>
      <c r="AA11" s="38" t="s">
        <v>749</v>
      </c>
      <c r="AB11" s="11" t="s">
        <v>65</v>
      </c>
      <c r="AC11" s="11" t="s">
        <v>65</v>
      </c>
      <c r="AD11" s="38" t="s">
        <v>749</v>
      </c>
      <c r="AE11" s="11" t="s">
        <v>65</v>
      </c>
      <c r="AF11" s="11" t="s">
        <v>65</v>
      </c>
      <c r="AG11" s="38" t="s">
        <v>749</v>
      </c>
      <c r="AH11" s="12" t="s">
        <v>66</v>
      </c>
      <c r="AI11" s="12" t="s">
        <v>67</v>
      </c>
      <c r="AJ11" s="12" t="s">
        <v>68</v>
      </c>
      <c r="AK11" s="12" t="s">
        <v>69</v>
      </c>
      <c r="AL11" s="12" t="s">
        <v>70</v>
      </c>
      <c r="AM11" s="12" t="s">
        <v>71</v>
      </c>
      <c r="AN11" s="12" t="s">
        <v>72</v>
      </c>
      <c r="AO11" s="12" t="s">
        <v>60</v>
      </c>
    </row>
    <row r="12" spans="1:41" x14ac:dyDescent="0.3">
      <c r="A12" s="135"/>
      <c r="B12" s="32"/>
      <c r="C12" s="32"/>
      <c r="D12" s="33"/>
      <c r="E12" s="34"/>
      <c r="F12" s="34"/>
      <c r="G12" s="34"/>
      <c r="H12" s="34"/>
      <c r="I12" s="34"/>
      <c r="J12" s="35"/>
      <c r="K12" s="26"/>
      <c r="L12" s="11"/>
      <c r="M12" s="11"/>
      <c r="N12" s="11"/>
      <c r="O12" s="11"/>
      <c r="P12" s="15"/>
      <c r="Q12" s="11"/>
      <c r="R12" s="11"/>
      <c r="S12" s="11"/>
      <c r="T12" s="11"/>
      <c r="U12" s="11"/>
      <c r="V12" s="11"/>
      <c r="W12" s="11"/>
      <c r="X12" s="38"/>
      <c r="Y12" s="11"/>
      <c r="Z12" s="11"/>
      <c r="AA12" s="38"/>
      <c r="AB12" s="11"/>
      <c r="AC12" s="11"/>
      <c r="AD12" s="38"/>
      <c r="AE12" s="11"/>
      <c r="AF12" s="11"/>
      <c r="AG12" s="38"/>
      <c r="AH12" s="12"/>
      <c r="AI12" s="12"/>
      <c r="AJ12" s="12"/>
      <c r="AK12" s="12"/>
      <c r="AL12" s="12"/>
      <c r="AM12" s="12"/>
      <c r="AN12" s="12"/>
      <c r="AO12" s="12"/>
    </row>
    <row r="13" spans="1:41" s="43" customFormat="1" x14ac:dyDescent="0.3">
      <c r="A13" s="42" t="s">
        <v>375</v>
      </c>
      <c r="B13" s="78" t="s">
        <v>1294</v>
      </c>
      <c r="C13" s="78" t="s">
        <v>813</v>
      </c>
      <c r="D13" s="79">
        <v>2</v>
      </c>
      <c r="E13" s="78" t="s">
        <v>367</v>
      </c>
      <c r="F13" s="50" t="s">
        <v>817</v>
      </c>
      <c r="G13" s="50" t="s">
        <v>369</v>
      </c>
      <c r="H13" s="50" t="s">
        <v>370</v>
      </c>
      <c r="I13" s="108" t="s">
        <v>815</v>
      </c>
      <c r="J13" s="100" t="s">
        <v>373</v>
      </c>
      <c r="K13" s="81" t="s">
        <v>97</v>
      </c>
      <c r="L13" s="81" t="s">
        <v>98</v>
      </c>
      <c r="M13" s="81" t="s">
        <v>99</v>
      </c>
      <c r="N13" s="81">
        <v>4</v>
      </c>
      <c r="O13" s="81" t="s">
        <v>100</v>
      </c>
      <c r="P13" s="81">
        <v>1798</v>
      </c>
      <c r="Q13" s="41" t="s">
        <v>101</v>
      </c>
      <c r="R13" s="82" t="s">
        <v>102</v>
      </c>
      <c r="S13" s="81" t="s">
        <v>103</v>
      </c>
      <c r="T13" s="41" t="s">
        <v>814</v>
      </c>
      <c r="U13" s="82" t="s">
        <v>105</v>
      </c>
      <c r="V13" s="99">
        <v>15</v>
      </c>
      <c r="W13" s="99">
        <v>209</v>
      </c>
      <c r="X13" s="49">
        <v>3.24</v>
      </c>
      <c r="Y13" s="99">
        <v>29</v>
      </c>
      <c r="Z13" s="99">
        <v>58</v>
      </c>
      <c r="AA13" s="49">
        <v>0.37</v>
      </c>
      <c r="AB13" s="99"/>
      <c r="AC13" s="99"/>
      <c r="AD13" s="49"/>
      <c r="AE13" s="99"/>
      <c r="AF13" s="99"/>
      <c r="AG13" s="49"/>
      <c r="AH13" s="82" t="s">
        <v>98</v>
      </c>
      <c r="AI13" s="84">
        <v>155.6</v>
      </c>
      <c r="AJ13" s="41" t="s">
        <v>138</v>
      </c>
      <c r="AK13" s="41" t="s">
        <v>160</v>
      </c>
      <c r="AL13" s="45">
        <f t="shared" ref="AL13:AL19" si="0">P13</f>
        <v>1798</v>
      </c>
      <c r="AM13" s="41" t="s">
        <v>747</v>
      </c>
      <c r="AN13" s="41">
        <v>1</v>
      </c>
      <c r="AO13" s="41" t="s">
        <v>110</v>
      </c>
    </row>
    <row r="14" spans="1:41" s="43" customFormat="1" x14ac:dyDescent="0.3">
      <c r="A14" s="42" t="s">
        <v>375</v>
      </c>
      <c r="B14" s="78" t="s">
        <v>1294</v>
      </c>
      <c r="C14" s="78" t="s">
        <v>813</v>
      </c>
      <c r="D14" s="79">
        <v>2</v>
      </c>
      <c r="E14" s="78" t="s">
        <v>367</v>
      </c>
      <c r="F14" s="50" t="s">
        <v>817</v>
      </c>
      <c r="G14" s="50" t="s">
        <v>369</v>
      </c>
      <c r="H14" s="50" t="s">
        <v>370</v>
      </c>
      <c r="I14" s="108" t="s">
        <v>816</v>
      </c>
      <c r="J14" s="100" t="s">
        <v>373</v>
      </c>
      <c r="K14" s="81" t="s">
        <v>97</v>
      </c>
      <c r="L14" s="81" t="s">
        <v>98</v>
      </c>
      <c r="M14" s="81" t="s">
        <v>99</v>
      </c>
      <c r="N14" s="81">
        <v>4</v>
      </c>
      <c r="O14" s="81" t="s">
        <v>100</v>
      </c>
      <c r="P14" s="81">
        <v>1798</v>
      </c>
      <c r="Q14" s="41" t="s">
        <v>101</v>
      </c>
      <c r="R14" s="82" t="s">
        <v>102</v>
      </c>
      <c r="S14" s="81" t="s">
        <v>103</v>
      </c>
      <c r="T14" s="41" t="s">
        <v>814</v>
      </c>
      <c r="U14" s="82" t="s">
        <v>105</v>
      </c>
      <c r="V14" s="99">
        <v>15</v>
      </c>
      <c r="W14" s="99">
        <v>209</v>
      </c>
      <c r="X14" s="49">
        <v>3.24</v>
      </c>
      <c r="Y14" s="99">
        <v>29</v>
      </c>
      <c r="Z14" s="99">
        <v>58</v>
      </c>
      <c r="AA14" s="49">
        <v>0.37</v>
      </c>
      <c r="AB14" s="99"/>
      <c r="AC14" s="99"/>
      <c r="AD14" s="49"/>
      <c r="AE14" s="99"/>
      <c r="AF14" s="99"/>
      <c r="AG14" s="49"/>
      <c r="AH14" s="82" t="s">
        <v>98</v>
      </c>
      <c r="AI14" s="84">
        <v>155.6</v>
      </c>
      <c r="AJ14" s="41" t="s">
        <v>138</v>
      </c>
      <c r="AK14" s="41" t="s">
        <v>160</v>
      </c>
      <c r="AL14" s="45">
        <f t="shared" si="0"/>
        <v>1798</v>
      </c>
      <c r="AM14" s="41" t="s">
        <v>747</v>
      </c>
      <c r="AN14" s="41">
        <v>1</v>
      </c>
      <c r="AO14" s="41" t="s">
        <v>110</v>
      </c>
    </row>
    <row r="15" spans="1:41" s="43" customFormat="1" x14ac:dyDescent="0.3">
      <c r="A15" s="42" t="s">
        <v>375</v>
      </c>
      <c r="B15" s="78" t="s">
        <v>1294</v>
      </c>
      <c r="C15" s="78" t="s">
        <v>818</v>
      </c>
      <c r="D15" s="79">
        <v>2</v>
      </c>
      <c r="E15" s="78" t="s">
        <v>367</v>
      </c>
      <c r="F15" s="50" t="s">
        <v>817</v>
      </c>
      <c r="G15" s="50" t="s">
        <v>369</v>
      </c>
      <c r="H15" s="50" t="s">
        <v>370</v>
      </c>
      <c r="I15" s="108" t="s">
        <v>815</v>
      </c>
      <c r="J15" s="100" t="s">
        <v>373</v>
      </c>
      <c r="K15" s="81" t="s">
        <v>97</v>
      </c>
      <c r="L15" s="81" t="s">
        <v>98</v>
      </c>
      <c r="M15" s="81" t="s">
        <v>99</v>
      </c>
      <c r="N15" s="81">
        <v>4</v>
      </c>
      <c r="O15" s="81" t="s">
        <v>100</v>
      </c>
      <c r="P15" s="81">
        <v>1798</v>
      </c>
      <c r="Q15" s="41" t="s">
        <v>101</v>
      </c>
      <c r="R15" s="82" t="s">
        <v>102</v>
      </c>
      <c r="S15" s="81" t="s">
        <v>103</v>
      </c>
      <c r="T15" s="41" t="s">
        <v>814</v>
      </c>
      <c r="U15" s="82" t="s">
        <v>105</v>
      </c>
      <c r="V15" s="99">
        <v>17</v>
      </c>
      <c r="W15" s="99">
        <v>188</v>
      </c>
      <c r="X15" s="49">
        <v>4.6100000000000003</v>
      </c>
      <c r="Y15" s="99">
        <v>36</v>
      </c>
      <c r="Z15" s="99">
        <v>32</v>
      </c>
      <c r="AA15" s="49">
        <v>0.44</v>
      </c>
      <c r="AB15" s="99"/>
      <c r="AC15" s="99"/>
      <c r="AD15" s="49"/>
      <c r="AE15" s="99"/>
      <c r="AF15" s="99"/>
      <c r="AG15" s="49"/>
      <c r="AH15" s="82" t="s">
        <v>98</v>
      </c>
      <c r="AI15" s="84">
        <v>155.6</v>
      </c>
      <c r="AJ15" s="41" t="s">
        <v>138</v>
      </c>
      <c r="AK15" s="41" t="s">
        <v>160</v>
      </c>
      <c r="AL15" s="45">
        <f t="shared" si="0"/>
        <v>1798</v>
      </c>
      <c r="AM15" s="41" t="s">
        <v>747</v>
      </c>
      <c r="AN15" s="41">
        <v>2</v>
      </c>
      <c r="AO15" s="41" t="s">
        <v>110</v>
      </c>
    </row>
    <row r="16" spans="1:41" s="43" customFormat="1" x14ac:dyDescent="0.3">
      <c r="A16" s="42" t="s">
        <v>375</v>
      </c>
      <c r="B16" s="78" t="s">
        <v>1294</v>
      </c>
      <c r="C16" s="78" t="s">
        <v>818</v>
      </c>
      <c r="D16" s="79">
        <v>2</v>
      </c>
      <c r="E16" s="78" t="s">
        <v>367</v>
      </c>
      <c r="F16" s="50" t="s">
        <v>817</v>
      </c>
      <c r="G16" s="50" t="s">
        <v>369</v>
      </c>
      <c r="H16" s="50" t="s">
        <v>370</v>
      </c>
      <c r="I16" s="108" t="s">
        <v>816</v>
      </c>
      <c r="J16" s="100" t="s">
        <v>373</v>
      </c>
      <c r="K16" s="81" t="s">
        <v>97</v>
      </c>
      <c r="L16" s="81" t="s">
        <v>98</v>
      </c>
      <c r="M16" s="81" t="s">
        <v>99</v>
      </c>
      <c r="N16" s="81">
        <v>4</v>
      </c>
      <c r="O16" s="81" t="s">
        <v>100</v>
      </c>
      <c r="P16" s="81">
        <v>1798</v>
      </c>
      <c r="Q16" s="41" t="s">
        <v>101</v>
      </c>
      <c r="R16" s="82" t="s">
        <v>102</v>
      </c>
      <c r="S16" s="81" t="s">
        <v>103</v>
      </c>
      <c r="T16" s="41" t="s">
        <v>814</v>
      </c>
      <c r="U16" s="82" t="s">
        <v>105</v>
      </c>
      <c r="V16" s="99">
        <v>17</v>
      </c>
      <c r="W16" s="99">
        <v>188</v>
      </c>
      <c r="X16" s="49">
        <v>4.6100000000000003</v>
      </c>
      <c r="Y16" s="99">
        <v>36</v>
      </c>
      <c r="Z16" s="99">
        <v>32</v>
      </c>
      <c r="AA16" s="49">
        <v>0.44</v>
      </c>
      <c r="AB16" s="99"/>
      <c r="AC16" s="99"/>
      <c r="AD16" s="49"/>
      <c r="AE16" s="99"/>
      <c r="AF16" s="99"/>
      <c r="AG16" s="49"/>
      <c r="AH16" s="82" t="s">
        <v>98</v>
      </c>
      <c r="AI16" s="84">
        <v>155.6</v>
      </c>
      <c r="AJ16" s="41" t="s">
        <v>138</v>
      </c>
      <c r="AK16" s="41" t="s">
        <v>160</v>
      </c>
      <c r="AL16" s="45">
        <f t="shared" si="0"/>
        <v>1798</v>
      </c>
      <c r="AM16" s="41" t="s">
        <v>747</v>
      </c>
      <c r="AN16" s="41">
        <v>2</v>
      </c>
      <c r="AO16" s="41" t="s">
        <v>110</v>
      </c>
    </row>
    <row r="17" spans="1:41" s="43" customFormat="1" x14ac:dyDescent="0.3">
      <c r="A17" s="42" t="s">
        <v>375</v>
      </c>
      <c r="B17" s="78" t="s">
        <v>1722</v>
      </c>
      <c r="C17" s="78" t="s">
        <v>1720</v>
      </c>
      <c r="D17" s="79">
        <v>2</v>
      </c>
      <c r="E17" s="78" t="s">
        <v>367</v>
      </c>
      <c r="F17" s="50" t="s">
        <v>1724</v>
      </c>
      <c r="G17" s="50" t="s">
        <v>369</v>
      </c>
      <c r="H17" s="50" t="s">
        <v>370</v>
      </c>
      <c r="I17" s="108" t="s">
        <v>1726</v>
      </c>
      <c r="J17" s="100" t="s">
        <v>373</v>
      </c>
      <c r="K17" s="81" t="s">
        <v>97</v>
      </c>
      <c r="L17" s="81" t="s">
        <v>98</v>
      </c>
      <c r="M17" s="81" t="s">
        <v>99</v>
      </c>
      <c r="N17" s="81">
        <v>4</v>
      </c>
      <c r="O17" s="81" t="s">
        <v>100</v>
      </c>
      <c r="P17" s="81">
        <v>1798</v>
      </c>
      <c r="Q17" s="41" t="s">
        <v>101</v>
      </c>
      <c r="R17" s="82" t="s">
        <v>102</v>
      </c>
      <c r="S17" s="81" t="s">
        <v>103</v>
      </c>
      <c r="T17" s="41" t="s">
        <v>814</v>
      </c>
      <c r="U17" s="82" t="s">
        <v>105</v>
      </c>
      <c r="V17" s="99">
        <v>9</v>
      </c>
      <c r="W17" s="99">
        <v>148</v>
      </c>
      <c r="X17" s="49">
        <v>0.44</v>
      </c>
      <c r="Y17" s="99">
        <v>25</v>
      </c>
      <c r="Z17" s="99">
        <v>89</v>
      </c>
      <c r="AA17" s="49">
        <v>1.25</v>
      </c>
      <c r="AB17" s="99"/>
      <c r="AC17" s="99"/>
      <c r="AD17" s="49"/>
      <c r="AE17" s="99"/>
      <c r="AF17" s="99"/>
      <c r="AG17" s="49"/>
      <c r="AH17" s="82" t="s">
        <v>98</v>
      </c>
      <c r="AI17" s="84">
        <v>178.1</v>
      </c>
      <c r="AJ17" s="41" t="s">
        <v>138</v>
      </c>
      <c r="AK17" s="41" t="s">
        <v>160</v>
      </c>
      <c r="AL17" s="45">
        <f t="shared" si="0"/>
        <v>1798</v>
      </c>
      <c r="AM17" s="41" t="s">
        <v>747</v>
      </c>
      <c r="AN17" s="41">
        <v>3</v>
      </c>
      <c r="AO17" s="41" t="s">
        <v>110</v>
      </c>
    </row>
    <row r="18" spans="1:41" s="43" customFormat="1" x14ac:dyDescent="0.3">
      <c r="A18" s="42" t="s">
        <v>375</v>
      </c>
      <c r="B18" s="78" t="s">
        <v>1722</v>
      </c>
      <c r="C18" s="78" t="s">
        <v>1720</v>
      </c>
      <c r="D18" s="79">
        <v>2</v>
      </c>
      <c r="E18" s="78" t="s">
        <v>367</v>
      </c>
      <c r="F18" s="50" t="s">
        <v>1724</v>
      </c>
      <c r="G18" s="50" t="s">
        <v>369</v>
      </c>
      <c r="H18" s="50" t="s">
        <v>370</v>
      </c>
      <c r="I18" s="108" t="s">
        <v>1727</v>
      </c>
      <c r="J18" s="100" t="s">
        <v>373</v>
      </c>
      <c r="K18" s="81" t="s">
        <v>97</v>
      </c>
      <c r="L18" s="81" t="s">
        <v>98</v>
      </c>
      <c r="M18" s="81" t="s">
        <v>99</v>
      </c>
      <c r="N18" s="81">
        <v>4</v>
      </c>
      <c r="O18" s="81" t="s">
        <v>100</v>
      </c>
      <c r="P18" s="81">
        <v>1798</v>
      </c>
      <c r="Q18" s="41" t="s">
        <v>101</v>
      </c>
      <c r="R18" s="82" t="s">
        <v>102</v>
      </c>
      <c r="S18" s="81" t="s">
        <v>103</v>
      </c>
      <c r="T18" s="41" t="s">
        <v>814</v>
      </c>
      <c r="U18" s="82" t="s">
        <v>105</v>
      </c>
      <c r="V18" s="99">
        <v>9</v>
      </c>
      <c r="W18" s="99">
        <v>148</v>
      </c>
      <c r="X18" s="49">
        <v>0.44</v>
      </c>
      <c r="Y18" s="99">
        <v>25</v>
      </c>
      <c r="Z18" s="99">
        <v>89</v>
      </c>
      <c r="AA18" s="49">
        <v>1.25</v>
      </c>
      <c r="AB18" s="99"/>
      <c r="AC18" s="99"/>
      <c r="AD18" s="49"/>
      <c r="AE18" s="99"/>
      <c r="AF18" s="99"/>
      <c r="AG18" s="49"/>
      <c r="AH18" s="82" t="s">
        <v>98</v>
      </c>
      <c r="AI18" s="84">
        <v>178.1</v>
      </c>
      <c r="AJ18" s="41" t="s">
        <v>138</v>
      </c>
      <c r="AK18" s="41" t="s">
        <v>160</v>
      </c>
      <c r="AL18" s="45">
        <f t="shared" si="0"/>
        <v>1798</v>
      </c>
      <c r="AM18" s="41" t="s">
        <v>747</v>
      </c>
      <c r="AN18" s="41">
        <v>3</v>
      </c>
      <c r="AO18" s="41" t="s">
        <v>110</v>
      </c>
    </row>
    <row r="19" spans="1:41" s="43" customFormat="1" x14ac:dyDescent="0.3">
      <c r="A19" s="42" t="s">
        <v>375</v>
      </c>
      <c r="B19" s="78" t="s">
        <v>1723</v>
      </c>
      <c r="C19" s="78" t="s">
        <v>1721</v>
      </c>
      <c r="D19" s="79">
        <v>2</v>
      </c>
      <c r="E19" s="78" t="s">
        <v>367</v>
      </c>
      <c r="F19" s="50" t="s">
        <v>1725</v>
      </c>
      <c r="G19" s="50" t="s">
        <v>369</v>
      </c>
      <c r="H19" s="50" t="s">
        <v>370</v>
      </c>
      <c r="I19" s="108" t="s">
        <v>1728</v>
      </c>
      <c r="J19" s="100" t="s">
        <v>373</v>
      </c>
      <c r="K19" s="81" t="s">
        <v>97</v>
      </c>
      <c r="L19" s="81" t="s">
        <v>98</v>
      </c>
      <c r="M19" s="81" t="s">
        <v>99</v>
      </c>
      <c r="N19" s="81">
        <v>4</v>
      </c>
      <c r="O19" s="81" t="s">
        <v>100</v>
      </c>
      <c r="P19" s="81">
        <v>1798</v>
      </c>
      <c r="Q19" s="41" t="s">
        <v>101</v>
      </c>
      <c r="R19" s="82" t="s">
        <v>102</v>
      </c>
      <c r="S19" s="81" t="s">
        <v>103</v>
      </c>
      <c r="T19" s="41" t="s">
        <v>814</v>
      </c>
      <c r="U19" s="82" t="s">
        <v>105</v>
      </c>
      <c r="V19" s="99">
        <v>15</v>
      </c>
      <c r="W19" s="99">
        <v>209</v>
      </c>
      <c r="X19" s="49">
        <v>3.24</v>
      </c>
      <c r="Y19" s="99">
        <v>29</v>
      </c>
      <c r="Z19" s="99">
        <v>58</v>
      </c>
      <c r="AA19" s="49">
        <v>0.37</v>
      </c>
      <c r="AB19" s="99"/>
      <c r="AC19" s="99"/>
      <c r="AD19" s="49"/>
      <c r="AE19" s="99"/>
      <c r="AF19" s="99"/>
      <c r="AG19" s="49"/>
      <c r="AH19" s="82" t="s">
        <v>98</v>
      </c>
      <c r="AI19" s="84">
        <v>155</v>
      </c>
      <c r="AJ19" s="41" t="s">
        <v>138</v>
      </c>
      <c r="AK19" s="41" t="s">
        <v>160</v>
      </c>
      <c r="AL19" s="45">
        <f t="shared" si="0"/>
        <v>1798</v>
      </c>
      <c r="AM19" s="41" t="s">
        <v>747</v>
      </c>
      <c r="AN19" s="41">
        <v>3</v>
      </c>
      <c r="AO19" s="41" t="s">
        <v>110</v>
      </c>
    </row>
    <row r="20" spans="1:41" s="43" customFormat="1" x14ac:dyDescent="0.3">
      <c r="A20" s="42" t="s">
        <v>375</v>
      </c>
      <c r="B20" s="78" t="s">
        <v>3140</v>
      </c>
      <c r="C20" s="78" t="s">
        <v>3138</v>
      </c>
      <c r="D20" s="79">
        <v>2</v>
      </c>
      <c r="E20" s="78" t="s">
        <v>367</v>
      </c>
      <c r="F20" s="50" t="s">
        <v>3142</v>
      </c>
      <c r="G20" s="50" t="s">
        <v>369</v>
      </c>
      <c r="H20" s="50" t="s">
        <v>370</v>
      </c>
      <c r="I20" s="108" t="s">
        <v>3315</v>
      </c>
      <c r="J20" s="100" t="s">
        <v>373</v>
      </c>
      <c r="K20" s="81" t="s">
        <v>97</v>
      </c>
      <c r="L20" s="81" t="s">
        <v>98</v>
      </c>
      <c r="M20" s="81" t="s">
        <v>99</v>
      </c>
      <c r="N20" s="81">
        <v>4</v>
      </c>
      <c r="O20" s="81" t="s">
        <v>100</v>
      </c>
      <c r="P20" s="81">
        <v>1798</v>
      </c>
      <c r="Q20" s="41" t="s">
        <v>101</v>
      </c>
      <c r="R20" s="82" t="s">
        <v>102</v>
      </c>
      <c r="S20" s="81" t="s">
        <v>103</v>
      </c>
      <c r="T20" s="41" t="s">
        <v>814</v>
      </c>
      <c r="U20" s="82" t="s">
        <v>105</v>
      </c>
      <c r="V20" s="99">
        <v>15</v>
      </c>
      <c r="W20" s="99">
        <v>209</v>
      </c>
      <c r="X20" s="49">
        <v>3.24</v>
      </c>
      <c r="Y20" s="99">
        <v>29</v>
      </c>
      <c r="Z20" s="99">
        <v>58</v>
      </c>
      <c r="AA20" s="49">
        <v>0.37</v>
      </c>
      <c r="AB20" s="99"/>
      <c r="AC20" s="99"/>
      <c r="AD20" s="49"/>
      <c r="AE20" s="99"/>
      <c r="AF20" s="99"/>
      <c r="AG20" s="49"/>
      <c r="AH20" s="82" t="s">
        <v>98</v>
      </c>
      <c r="AI20" s="84">
        <v>155</v>
      </c>
      <c r="AJ20" s="41" t="s">
        <v>138</v>
      </c>
      <c r="AK20" s="41" t="s">
        <v>160</v>
      </c>
      <c r="AL20" s="45">
        <f>P20</f>
        <v>1798</v>
      </c>
      <c r="AM20" s="41" t="s">
        <v>747</v>
      </c>
      <c r="AN20" s="41">
        <v>3</v>
      </c>
      <c r="AO20" s="41" t="s">
        <v>110</v>
      </c>
    </row>
    <row r="21" spans="1:41" s="43" customFormat="1" x14ac:dyDescent="0.3">
      <c r="A21" s="42" t="s">
        <v>375</v>
      </c>
      <c r="B21" s="78" t="s">
        <v>3141</v>
      </c>
      <c r="C21" s="78" t="s">
        <v>3139</v>
      </c>
      <c r="D21" s="79">
        <v>2</v>
      </c>
      <c r="E21" s="78" t="s">
        <v>367</v>
      </c>
      <c r="F21" s="50" t="s">
        <v>3143</v>
      </c>
      <c r="G21" s="50" t="s">
        <v>369</v>
      </c>
      <c r="H21" s="50" t="s">
        <v>370</v>
      </c>
      <c r="I21" s="108" t="s">
        <v>3316</v>
      </c>
      <c r="J21" s="100" t="s">
        <v>373</v>
      </c>
      <c r="K21" s="81" t="s">
        <v>97</v>
      </c>
      <c r="L21" s="81" t="s">
        <v>98</v>
      </c>
      <c r="M21" s="81" t="s">
        <v>99</v>
      </c>
      <c r="N21" s="81">
        <v>4</v>
      </c>
      <c r="O21" s="81" t="s">
        <v>100</v>
      </c>
      <c r="P21" s="81">
        <v>1798</v>
      </c>
      <c r="Q21" s="41" t="s">
        <v>101</v>
      </c>
      <c r="R21" s="82" t="s">
        <v>102</v>
      </c>
      <c r="S21" s="81" t="s">
        <v>103</v>
      </c>
      <c r="T21" s="41" t="s">
        <v>814</v>
      </c>
      <c r="U21" s="82" t="s">
        <v>105</v>
      </c>
      <c r="V21" s="99">
        <v>8</v>
      </c>
      <c r="W21" s="99">
        <v>208</v>
      </c>
      <c r="X21" s="49">
        <v>1.32</v>
      </c>
      <c r="Y21" s="99">
        <v>14.8</v>
      </c>
      <c r="Z21" s="99">
        <v>125</v>
      </c>
      <c r="AA21" s="49">
        <v>1.87</v>
      </c>
      <c r="AB21" s="99"/>
      <c r="AC21" s="99"/>
      <c r="AD21" s="49"/>
      <c r="AE21" s="99"/>
      <c r="AF21" s="99"/>
      <c r="AG21" s="49"/>
      <c r="AH21" s="82" t="s">
        <v>98</v>
      </c>
      <c r="AI21" s="84">
        <v>178.1</v>
      </c>
      <c r="AJ21" s="41" t="s">
        <v>138</v>
      </c>
      <c r="AK21" s="41" t="s">
        <v>160</v>
      </c>
      <c r="AL21" s="45">
        <f t="shared" ref="AL21" si="1">P21</f>
        <v>1798</v>
      </c>
      <c r="AM21" s="41" t="s">
        <v>747</v>
      </c>
      <c r="AN21" s="41">
        <v>4</v>
      </c>
      <c r="AO21" s="41" t="s">
        <v>110</v>
      </c>
    </row>
  </sheetData>
  <autoFilter ref="A12:A16" xr:uid="{00000000-0009-0000-0000-000027000000}"/>
  <mergeCells count="9">
    <mergeCell ref="F2:J3"/>
    <mergeCell ref="K7:U7"/>
    <mergeCell ref="V7:AG7"/>
    <mergeCell ref="AH7:AN7"/>
    <mergeCell ref="A8:A11"/>
    <mergeCell ref="V8:AA8"/>
    <mergeCell ref="AB8:AG8"/>
    <mergeCell ref="G9:J9"/>
    <mergeCell ref="B7:J7"/>
  </mergeCells>
  <pageMargins left="0.28000000000000003" right="0.34" top="0.36" bottom="0.26" header="0.31496062992125984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N34"/>
  <sheetViews>
    <sheetView zoomScaleNormal="100" workbookViewId="0"/>
  </sheetViews>
  <sheetFormatPr baseColWidth="10" defaultColWidth="11.5546875" defaultRowHeight="14.4" x14ac:dyDescent="0.3"/>
  <cols>
    <col min="1" max="1" width="34.109375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30.88671875" style="57" bestFit="1" customWidth="1"/>
    <col min="6" max="6" width="5.109375" style="57" bestFit="1" customWidth="1"/>
    <col min="7" max="7" width="7.109375" style="57" bestFit="1" customWidth="1"/>
    <col min="8" max="8" width="14.441406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6.6640625" style="57" bestFit="1" customWidth="1"/>
    <col min="19" max="19" width="14.33203125" style="57" bestFit="1" customWidth="1"/>
    <col min="20" max="20" width="25" style="57" customWidth="1"/>
    <col min="21" max="32" width="9.5546875" style="57" customWidth="1"/>
    <col min="33" max="33" width="8.109375" style="57" bestFit="1" customWidth="1"/>
    <col min="34" max="34" width="16.33203125" style="57" bestFit="1" customWidth="1"/>
    <col min="35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129" t="s">
        <v>4</v>
      </c>
      <c r="K8" s="63" t="s">
        <v>5</v>
      </c>
      <c r="L8" s="129" t="s">
        <v>6</v>
      </c>
      <c r="M8" s="63" t="s">
        <v>7</v>
      </c>
      <c r="N8" s="129" t="s">
        <v>8</v>
      </c>
      <c r="O8" s="63" t="s">
        <v>9</v>
      </c>
      <c r="P8" s="129" t="s">
        <v>10</v>
      </c>
      <c r="Q8" s="63" t="s">
        <v>11</v>
      </c>
      <c r="R8" s="129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128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689</v>
      </c>
      <c r="X11" s="74" t="s">
        <v>65</v>
      </c>
      <c r="Y11" s="74" t="s">
        <v>65</v>
      </c>
      <c r="Z11" s="76" t="s">
        <v>689</v>
      </c>
      <c r="AA11" s="74" t="s">
        <v>65</v>
      </c>
      <c r="AB11" s="74" t="s">
        <v>65</v>
      </c>
      <c r="AC11" s="76" t="s">
        <v>689</v>
      </c>
      <c r="AD11" s="74" t="s">
        <v>65</v>
      </c>
      <c r="AE11" s="74" t="s">
        <v>65</v>
      </c>
      <c r="AF11" s="76" t="s">
        <v>689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127"/>
      <c r="B12" s="127"/>
      <c r="C12" s="127"/>
      <c r="D12" s="127"/>
      <c r="E12" s="127"/>
      <c r="F12" s="127"/>
      <c r="G12" s="127"/>
      <c r="H12" s="127"/>
      <c r="I12" s="127"/>
      <c r="J12" s="128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103" customFormat="1" x14ac:dyDescent="0.3">
      <c r="A13" s="105" t="s">
        <v>672</v>
      </c>
      <c r="B13" s="41" t="s">
        <v>673</v>
      </c>
      <c r="C13" s="81">
        <v>2</v>
      </c>
      <c r="D13" s="81" t="s">
        <v>96</v>
      </c>
      <c r="E13" s="41" t="s">
        <v>674</v>
      </c>
      <c r="F13" s="109" t="s">
        <v>551</v>
      </c>
      <c r="G13" s="109" t="s">
        <v>680</v>
      </c>
      <c r="H13" s="109" t="s">
        <v>679</v>
      </c>
      <c r="I13" s="41" t="s">
        <v>270</v>
      </c>
      <c r="J13" s="106" t="s">
        <v>97</v>
      </c>
      <c r="K13" s="106" t="s">
        <v>124</v>
      </c>
      <c r="L13" s="106" t="s">
        <v>99</v>
      </c>
      <c r="M13" s="106">
        <v>4</v>
      </c>
      <c r="N13" s="106" t="s">
        <v>100</v>
      </c>
      <c r="O13" s="106">
        <v>1461</v>
      </c>
      <c r="P13" s="106" t="s">
        <v>101</v>
      </c>
      <c r="Q13" s="106" t="s">
        <v>102</v>
      </c>
      <c r="R13" s="106" t="s">
        <v>103</v>
      </c>
      <c r="S13" s="106" t="s">
        <v>126</v>
      </c>
      <c r="T13" s="106" t="s">
        <v>127</v>
      </c>
      <c r="U13" s="110">
        <v>177</v>
      </c>
      <c r="V13" s="106">
        <v>70</v>
      </c>
      <c r="W13" s="106">
        <v>0.01</v>
      </c>
      <c r="X13" s="106">
        <v>197</v>
      </c>
      <c r="Y13" s="106">
        <v>17</v>
      </c>
      <c r="Z13" s="106">
        <v>0.02</v>
      </c>
      <c r="AA13" s="83">
        <v>142</v>
      </c>
      <c r="AB13" s="83">
        <v>68</v>
      </c>
      <c r="AC13" s="82">
        <v>0.03</v>
      </c>
      <c r="AD13" s="83">
        <v>153</v>
      </c>
      <c r="AE13" s="83">
        <v>56</v>
      </c>
      <c r="AF13" s="82">
        <v>7.0000000000000007E-2</v>
      </c>
      <c r="AG13" s="106" t="s">
        <v>124</v>
      </c>
      <c r="AH13" s="107">
        <v>52.4</v>
      </c>
      <c r="AI13" s="106" t="s">
        <v>128</v>
      </c>
      <c r="AJ13" s="106" t="s">
        <v>108</v>
      </c>
      <c r="AK13" s="106">
        <f t="shared" ref="AK13:AK27" si="0">O13</f>
        <v>1461</v>
      </c>
      <c r="AL13" s="106" t="s">
        <v>129</v>
      </c>
      <c r="AM13" s="106">
        <v>1</v>
      </c>
      <c r="AN13" s="41" t="s">
        <v>110</v>
      </c>
    </row>
    <row r="14" spans="1:40" s="103" customFormat="1" x14ac:dyDescent="0.3">
      <c r="A14" s="105" t="s">
        <v>672</v>
      </c>
      <c r="B14" s="41" t="s">
        <v>673</v>
      </c>
      <c r="C14" s="81">
        <v>2</v>
      </c>
      <c r="D14" s="81" t="s">
        <v>96</v>
      </c>
      <c r="E14" s="41" t="s">
        <v>674</v>
      </c>
      <c r="F14" s="109" t="s">
        <v>551</v>
      </c>
      <c r="G14" s="109" t="s">
        <v>680</v>
      </c>
      <c r="H14" s="109" t="s">
        <v>681</v>
      </c>
      <c r="I14" s="41" t="s">
        <v>270</v>
      </c>
      <c r="J14" s="106" t="s">
        <v>97</v>
      </c>
      <c r="K14" s="106" t="s">
        <v>124</v>
      </c>
      <c r="L14" s="106" t="s">
        <v>99</v>
      </c>
      <c r="M14" s="106">
        <v>4</v>
      </c>
      <c r="N14" s="106" t="s">
        <v>100</v>
      </c>
      <c r="O14" s="106">
        <v>1461</v>
      </c>
      <c r="P14" s="106" t="s">
        <v>101</v>
      </c>
      <c r="Q14" s="106" t="s">
        <v>102</v>
      </c>
      <c r="R14" s="106" t="s">
        <v>103</v>
      </c>
      <c r="S14" s="106" t="s">
        <v>126</v>
      </c>
      <c r="T14" s="106" t="s">
        <v>127</v>
      </c>
      <c r="U14" s="110">
        <v>177</v>
      </c>
      <c r="V14" s="106">
        <v>70</v>
      </c>
      <c r="W14" s="106">
        <v>0.01</v>
      </c>
      <c r="X14" s="106">
        <v>197</v>
      </c>
      <c r="Y14" s="106">
        <v>17</v>
      </c>
      <c r="Z14" s="106">
        <v>0.02</v>
      </c>
      <c r="AA14" s="83">
        <v>142</v>
      </c>
      <c r="AB14" s="83">
        <v>68</v>
      </c>
      <c r="AC14" s="82">
        <v>0.03</v>
      </c>
      <c r="AD14" s="83">
        <v>153</v>
      </c>
      <c r="AE14" s="83">
        <v>56</v>
      </c>
      <c r="AF14" s="82">
        <v>7.0000000000000007E-2</v>
      </c>
      <c r="AG14" s="106" t="s">
        <v>124</v>
      </c>
      <c r="AH14" s="107">
        <v>52.4</v>
      </c>
      <c r="AI14" s="106" t="s">
        <v>128</v>
      </c>
      <c r="AJ14" s="106" t="s">
        <v>108</v>
      </c>
      <c r="AK14" s="106">
        <f t="shared" si="0"/>
        <v>1461</v>
      </c>
      <c r="AL14" s="106" t="s">
        <v>129</v>
      </c>
      <c r="AM14" s="106">
        <v>1</v>
      </c>
      <c r="AN14" s="41" t="s">
        <v>110</v>
      </c>
    </row>
    <row r="15" spans="1:40" s="103" customFormat="1" x14ac:dyDescent="0.3">
      <c r="A15" s="105" t="s">
        <v>672</v>
      </c>
      <c r="B15" s="41" t="s">
        <v>673</v>
      </c>
      <c r="C15" s="81">
        <v>2</v>
      </c>
      <c r="D15" s="81" t="s">
        <v>96</v>
      </c>
      <c r="E15" s="41" t="s">
        <v>674</v>
      </c>
      <c r="F15" s="109" t="s">
        <v>551</v>
      </c>
      <c r="G15" s="109" t="s">
        <v>680</v>
      </c>
      <c r="H15" s="109" t="s">
        <v>682</v>
      </c>
      <c r="I15" s="41" t="s">
        <v>270</v>
      </c>
      <c r="J15" s="106" t="s">
        <v>97</v>
      </c>
      <c r="K15" s="106" t="s">
        <v>124</v>
      </c>
      <c r="L15" s="106" t="s">
        <v>99</v>
      </c>
      <c r="M15" s="106">
        <v>4</v>
      </c>
      <c r="N15" s="106" t="s">
        <v>100</v>
      </c>
      <c r="O15" s="106">
        <v>1461</v>
      </c>
      <c r="P15" s="106" t="s">
        <v>101</v>
      </c>
      <c r="Q15" s="106" t="s">
        <v>102</v>
      </c>
      <c r="R15" s="106" t="s">
        <v>103</v>
      </c>
      <c r="S15" s="106" t="s">
        <v>126</v>
      </c>
      <c r="T15" s="106" t="s">
        <v>127</v>
      </c>
      <c r="U15" s="110">
        <v>177</v>
      </c>
      <c r="V15" s="106">
        <v>70</v>
      </c>
      <c r="W15" s="106">
        <v>0.01</v>
      </c>
      <c r="X15" s="106">
        <v>197</v>
      </c>
      <c r="Y15" s="106">
        <v>17</v>
      </c>
      <c r="Z15" s="106">
        <v>0.02</v>
      </c>
      <c r="AA15" s="83">
        <v>142</v>
      </c>
      <c r="AB15" s="83">
        <v>68</v>
      </c>
      <c r="AC15" s="82">
        <v>0.03</v>
      </c>
      <c r="AD15" s="83">
        <v>153</v>
      </c>
      <c r="AE15" s="83">
        <v>56</v>
      </c>
      <c r="AF15" s="82">
        <v>7.0000000000000007E-2</v>
      </c>
      <c r="AG15" s="106" t="s">
        <v>124</v>
      </c>
      <c r="AH15" s="107">
        <v>52.4</v>
      </c>
      <c r="AI15" s="106" t="s">
        <v>128</v>
      </c>
      <c r="AJ15" s="106" t="s">
        <v>108</v>
      </c>
      <c r="AK15" s="106">
        <f t="shared" si="0"/>
        <v>1461</v>
      </c>
      <c r="AL15" s="106" t="s">
        <v>129</v>
      </c>
      <c r="AM15" s="106">
        <v>1</v>
      </c>
      <c r="AN15" s="41" t="s">
        <v>110</v>
      </c>
    </row>
    <row r="16" spans="1:40" s="103" customFormat="1" x14ac:dyDescent="0.3">
      <c r="A16" s="105" t="s">
        <v>684</v>
      </c>
      <c r="B16" s="41" t="s">
        <v>673</v>
      </c>
      <c r="C16" s="81">
        <v>2</v>
      </c>
      <c r="D16" s="81" t="s">
        <v>96</v>
      </c>
      <c r="E16" s="41" t="s">
        <v>674</v>
      </c>
      <c r="F16" s="109" t="s">
        <v>551</v>
      </c>
      <c r="G16" s="109" t="s">
        <v>683</v>
      </c>
      <c r="H16" s="109" t="s">
        <v>679</v>
      </c>
      <c r="I16" s="41" t="s">
        <v>270</v>
      </c>
      <c r="J16" s="106" t="s">
        <v>97</v>
      </c>
      <c r="K16" s="106" t="s">
        <v>124</v>
      </c>
      <c r="L16" s="106" t="s">
        <v>99</v>
      </c>
      <c r="M16" s="106">
        <v>4</v>
      </c>
      <c r="N16" s="106" t="s">
        <v>100</v>
      </c>
      <c r="O16" s="106">
        <v>1461</v>
      </c>
      <c r="P16" s="106" t="s">
        <v>101</v>
      </c>
      <c r="Q16" s="106" t="s">
        <v>102</v>
      </c>
      <c r="R16" s="106" t="s">
        <v>103</v>
      </c>
      <c r="S16" s="106" t="s">
        <v>126</v>
      </c>
      <c r="T16" s="106" t="s">
        <v>127</v>
      </c>
      <c r="U16" s="110">
        <v>177</v>
      </c>
      <c r="V16" s="106">
        <v>70</v>
      </c>
      <c r="W16" s="106">
        <v>0.01</v>
      </c>
      <c r="X16" s="106">
        <v>197</v>
      </c>
      <c r="Y16" s="106">
        <v>17</v>
      </c>
      <c r="Z16" s="106">
        <v>0.02</v>
      </c>
      <c r="AA16" s="83">
        <v>142</v>
      </c>
      <c r="AB16" s="83">
        <v>68</v>
      </c>
      <c r="AC16" s="82">
        <v>0.03</v>
      </c>
      <c r="AD16" s="83">
        <v>153</v>
      </c>
      <c r="AE16" s="83">
        <v>56</v>
      </c>
      <c r="AF16" s="82">
        <v>7.0000000000000007E-2</v>
      </c>
      <c r="AG16" s="106" t="s">
        <v>124</v>
      </c>
      <c r="AH16" s="107">
        <v>52.4</v>
      </c>
      <c r="AI16" s="106" t="s">
        <v>128</v>
      </c>
      <c r="AJ16" s="106" t="s">
        <v>108</v>
      </c>
      <c r="AK16" s="106">
        <f t="shared" si="0"/>
        <v>1461</v>
      </c>
      <c r="AL16" s="106" t="s">
        <v>129</v>
      </c>
      <c r="AM16" s="106">
        <v>1</v>
      </c>
      <c r="AN16" s="41" t="s">
        <v>110</v>
      </c>
    </row>
    <row r="17" spans="1:40" s="103" customFormat="1" x14ac:dyDescent="0.3">
      <c r="A17" s="105" t="s">
        <v>672</v>
      </c>
      <c r="B17" s="41" t="s">
        <v>678</v>
      </c>
      <c r="C17" s="81">
        <v>2</v>
      </c>
      <c r="D17" s="81" t="s">
        <v>96</v>
      </c>
      <c r="E17" s="41" t="s">
        <v>674</v>
      </c>
      <c r="F17" s="109" t="s">
        <v>551</v>
      </c>
      <c r="G17" s="109" t="s">
        <v>680</v>
      </c>
      <c r="H17" s="109" t="s">
        <v>679</v>
      </c>
      <c r="I17" s="41" t="s">
        <v>270</v>
      </c>
      <c r="J17" s="106" t="s">
        <v>97</v>
      </c>
      <c r="K17" s="106" t="s">
        <v>124</v>
      </c>
      <c r="L17" s="106" t="s">
        <v>99</v>
      </c>
      <c r="M17" s="106">
        <v>4</v>
      </c>
      <c r="N17" s="106" t="s">
        <v>100</v>
      </c>
      <c r="O17" s="106">
        <v>1461</v>
      </c>
      <c r="P17" s="106" t="s">
        <v>101</v>
      </c>
      <c r="Q17" s="106" t="s">
        <v>102</v>
      </c>
      <c r="R17" s="106" t="s">
        <v>103</v>
      </c>
      <c r="S17" s="106" t="s">
        <v>126</v>
      </c>
      <c r="T17" s="106" t="s">
        <v>127</v>
      </c>
      <c r="U17" s="110">
        <v>55</v>
      </c>
      <c r="V17" s="106">
        <v>14</v>
      </c>
      <c r="W17" s="106">
        <v>0.03</v>
      </c>
      <c r="X17" s="106">
        <v>86</v>
      </c>
      <c r="Y17" s="106">
        <v>26</v>
      </c>
      <c r="Z17" s="106">
        <v>0.03</v>
      </c>
      <c r="AA17" s="83" t="s">
        <v>113</v>
      </c>
      <c r="AB17" s="83" t="s">
        <v>113</v>
      </c>
      <c r="AC17" s="82" t="s">
        <v>113</v>
      </c>
      <c r="AD17" s="83" t="s">
        <v>113</v>
      </c>
      <c r="AE17" s="83" t="s">
        <v>113</v>
      </c>
      <c r="AF17" s="82" t="s">
        <v>113</v>
      </c>
      <c r="AG17" s="106" t="s">
        <v>124</v>
      </c>
      <c r="AH17" s="107">
        <v>52.4</v>
      </c>
      <c r="AI17" s="106" t="s">
        <v>128</v>
      </c>
      <c r="AJ17" s="106" t="s">
        <v>108</v>
      </c>
      <c r="AK17" s="106">
        <f t="shared" si="0"/>
        <v>1461</v>
      </c>
      <c r="AL17" s="106" t="s">
        <v>129</v>
      </c>
      <c r="AM17" s="106">
        <v>2</v>
      </c>
      <c r="AN17" s="41" t="s">
        <v>110</v>
      </c>
    </row>
    <row r="18" spans="1:40" s="103" customFormat="1" x14ac:dyDescent="0.3">
      <c r="A18" s="105" t="s">
        <v>672</v>
      </c>
      <c r="B18" s="41" t="s">
        <v>678</v>
      </c>
      <c r="C18" s="81">
        <v>2</v>
      </c>
      <c r="D18" s="81" t="s">
        <v>96</v>
      </c>
      <c r="E18" s="41" t="s">
        <v>674</v>
      </c>
      <c r="F18" s="109" t="s">
        <v>551</v>
      </c>
      <c r="G18" s="109" t="s">
        <v>680</v>
      </c>
      <c r="H18" s="109" t="s">
        <v>681</v>
      </c>
      <c r="I18" s="41" t="s">
        <v>270</v>
      </c>
      <c r="J18" s="106" t="s">
        <v>97</v>
      </c>
      <c r="K18" s="106" t="s">
        <v>124</v>
      </c>
      <c r="L18" s="106" t="s">
        <v>99</v>
      </c>
      <c r="M18" s="106">
        <v>4</v>
      </c>
      <c r="N18" s="106" t="s">
        <v>100</v>
      </c>
      <c r="O18" s="106">
        <v>1461</v>
      </c>
      <c r="P18" s="106" t="s">
        <v>101</v>
      </c>
      <c r="Q18" s="106" t="s">
        <v>102</v>
      </c>
      <c r="R18" s="106" t="s">
        <v>103</v>
      </c>
      <c r="S18" s="106" t="s">
        <v>126</v>
      </c>
      <c r="T18" s="106" t="s">
        <v>127</v>
      </c>
      <c r="U18" s="110">
        <v>55</v>
      </c>
      <c r="V18" s="106">
        <v>14</v>
      </c>
      <c r="W18" s="106">
        <v>0.03</v>
      </c>
      <c r="X18" s="106">
        <v>86</v>
      </c>
      <c r="Y18" s="106">
        <v>26</v>
      </c>
      <c r="Z18" s="106">
        <v>0.03</v>
      </c>
      <c r="AA18" s="83" t="s">
        <v>113</v>
      </c>
      <c r="AB18" s="83" t="s">
        <v>113</v>
      </c>
      <c r="AC18" s="82" t="s">
        <v>113</v>
      </c>
      <c r="AD18" s="83" t="s">
        <v>113</v>
      </c>
      <c r="AE18" s="83" t="s">
        <v>113</v>
      </c>
      <c r="AF18" s="82" t="s">
        <v>113</v>
      </c>
      <c r="AG18" s="106" t="s">
        <v>124</v>
      </c>
      <c r="AH18" s="107">
        <v>52.4</v>
      </c>
      <c r="AI18" s="106" t="s">
        <v>128</v>
      </c>
      <c r="AJ18" s="106" t="s">
        <v>108</v>
      </c>
      <c r="AK18" s="106">
        <f t="shared" si="0"/>
        <v>1461</v>
      </c>
      <c r="AL18" s="106" t="s">
        <v>129</v>
      </c>
      <c r="AM18" s="106">
        <v>2</v>
      </c>
      <c r="AN18" s="41" t="s">
        <v>110</v>
      </c>
    </row>
    <row r="19" spans="1:40" s="103" customFormat="1" x14ac:dyDescent="0.3">
      <c r="A19" s="105" t="s">
        <v>672</v>
      </c>
      <c r="B19" s="41" t="s">
        <v>678</v>
      </c>
      <c r="C19" s="81">
        <v>2</v>
      </c>
      <c r="D19" s="81" t="s">
        <v>96</v>
      </c>
      <c r="E19" s="41" t="s">
        <v>674</v>
      </c>
      <c r="F19" s="109" t="s">
        <v>551</v>
      </c>
      <c r="G19" s="109" t="s">
        <v>680</v>
      </c>
      <c r="H19" s="109" t="s">
        <v>682</v>
      </c>
      <c r="I19" s="41" t="s">
        <v>270</v>
      </c>
      <c r="J19" s="106" t="s">
        <v>97</v>
      </c>
      <c r="K19" s="106" t="s">
        <v>124</v>
      </c>
      <c r="L19" s="106" t="s">
        <v>99</v>
      </c>
      <c r="M19" s="106">
        <v>4</v>
      </c>
      <c r="N19" s="106" t="s">
        <v>100</v>
      </c>
      <c r="O19" s="106">
        <v>1461</v>
      </c>
      <c r="P19" s="106" t="s">
        <v>101</v>
      </c>
      <c r="Q19" s="106" t="s">
        <v>102</v>
      </c>
      <c r="R19" s="106" t="s">
        <v>103</v>
      </c>
      <c r="S19" s="106" t="s">
        <v>126</v>
      </c>
      <c r="T19" s="106" t="s">
        <v>127</v>
      </c>
      <c r="U19" s="110">
        <v>55</v>
      </c>
      <c r="V19" s="106">
        <v>14</v>
      </c>
      <c r="W19" s="106">
        <v>0.03</v>
      </c>
      <c r="X19" s="106">
        <v>86</v>
      </c>
      <c r="Y19" s="106">
        <v>26</v>
      </c>
      <c r="Z19" s="106">
        <v>0.03</v>
      </c>
      <c r="AA19" s="83" t="s">
        <v>113</v>
      </c>
      <c r="AB19" s="83" t="s">
        <v>113</v>
      </c>
      <c r="AC19" s="82" t="s">
        <v>113</v>
      </c>
      <c r="AD19" s="83" t="s">
        <v>113</v>
      </c>
      <c r="AE19" s="83" t="s">
        <v>113</v>
      </c>
      <c r="AF19" s="82" t="s">
        <v>113</v>
      </c>
      <c r="AG19" s="106" t="s">
        <v>124</v>
      </c>
      <c r="AH19" s="107">
        <v>52.4</v>
      </c>
      <c r="AI19" s="106" t="s">
        <v>128</v>
      </c>
      <c r="AJ19" s="106" t="s">
        <v>108</v>
      </c>
      <c r="AK19" s="106">
        <f t="shared" si="0"/>
        <v>1461</v>
      </c>
      <c r="AL19" s="106" t="s">
        <v>129</v>
      </c>
      <c r="AM19" s="106">
        <v>2</v>
      </c>
      <c r="AN19" s="41" t="s">
        <v>110</v>
      </c>
    </row>
    <row r="20" spans="1:40" s="103" customFormat="1" x14ac:dyDescent="0.3">
      <c r="A20" s="105" t="s">
        <v>684</v>
      </c>
      <c r="B20" s="41" t="s">
        <v>678</v>
      </c>
      <c r="C20" s="81">
        <v>2</v>
      </c>
      <c r="D20" s="81" t="s">
        <v>96</v>
      </c>
      <c r="E20" s="41" t="s">
        <v>674</v>
      </c>
      <c r="F20" s="109" t="s">
        <v>551</v>
      </c>
      <c r="G20" s="109" t="s">
        <v>683</v>
      </c>
      <c r="H20" s="109" t="s">
        <v>679</v>
      </c>
      <c r="I20" s="41" t="s">
        <v>270</v>
      </c>
      <c r="J20" s="106" t="s">
        <v>97</v>
      </c>
      <c r="K20" s="106" t="s">
        <v>124</v>
      </c>
      <c r="L20" s="106" t="s">
        <v>99</v>
      </c>
      <c r="M20" s="106">
        <v>4</v>
      </c>
      <c r="N20" s="106" t="s">
        <v>100</v>
      </c>
      <c r="O20" s="106">
        <v>1461</v>
      </c>
      <c r="P20" s="106" t="s">
        <v>101</v>
      </c>
      <c r="Q20" s="106" t="s">
        <v>102</v>
      </c>
      <c r="R20" s="106" t="s">
        <v>103</v>
      </c>
      <c r="S20" s="106" t="s">
        <v>126</v>
      </c>
      <c r="T20" s="106" t="s">
        <v>127</v>
      </c>
      <c r="U20" s="110">
        <v>55</v>
      </c>
      <c r="V20" s="106">
        <v>14</v>
      </c>
      <c r="W20" s="106">
        <v>0.03</v>
      </c>
      <c r="X20" s="106">
        <v>86</v>
      </c>
      <c r="Y20" s="106">
        <v>26</v>
      </c>
      <c r="Z20" s="106">
        <v>0.03</v>
      </c>
      <c r="AA20" s="83" t="s">
        <v>113</v>
      </c>
      <c r="AB20" s="83" t="s">
        <v>113</v>
      </c>
      <c r="AC20" s="82" t="s">
        <v>113</v>
      </c>
      <c r="AD20" s="83" t="s">
        <v>113</v>
      </c>
      <c r="AE20" s="83" t="s">
        <v>113</v>
      </c>
      <c r="AF20" s="82" t="s">
        <v>113</v>
      </c>
      <c r="AG20" s="106" t="s">
        <v>124</v>
      </c>
      <c r="AH20" s="107">
        <v>52.4</v>
      </c>
      <c r="AI20" s="106" t="s">
        <v>128</v>
      </c>
      <c r="AJ20" s="106" t="s">
        <v>108</v>
      </c>
      <c r="AK20" s="106">
        <f t="shared" si="0"/>
        <v>1461</v>
      </c>
      <c r="AL20" s="106" t="s">
        <v>129</v>
      </c>
      <c r="AM20" s="106">
        <v>2</v>
      </c>
      <c r="AN20" s="41" t="s">
        <v>110</v>
      </c>
    </row>
    <row r="21" spans="1:40" s="60" customFormat="1" x14ac:dyDescent="0.3">
      <c r="A21" s="104" t="s">
        <v>677</v>
      </c>
      <c r="B21" s="44" t="s">
        <v>675</v>
      </c>
      <c r="C21" s="47">
        <v>2</v>
      </c>
      <c r="D21" s="47" t="s">
        <v>96</v>
      </c>
      <c r="E21" s="44" t="s">
        <v>676</v>
      </c>
      <c r="F21" s="89" t="s">
        <v>551</v>
      </c>
      <c r="G21" s="89" t="s">
        <v>680</v>
      </c>
      <c r="H21" s="89" t="s">
        <v>685</v>
      </c>
      <c r="I21" s="44" t="s">
        <v>270</v>
      </c>
      <c r="J21" s="59" t="s">
        <v>97</v>
      </c>
      <c r="K21" s="59" t="s">
        <v>124</v>
      </c>
      <c r="L21" s="59" t="s">
        <v>99</v>
      </c>
      <c r="M21" s="59">
        <v>4</v>
      </c>
      <c r="N21" s="59" t="s">
        <v>100</v>
      </c>
      <c r="O21" s="59">
        <v>1461</v>
      </c>
      <c r="P21" s="59" t="s">
        <v>101</v>
      </c>
      <c r="Q21" s="59" t="s">
        <v>102</v>
      </c>
      <c r="R21" s="59" t="s">
        <v>103</v>
      </c>
      <c r="S21" s="59" t="s">
        <v>126</v>
      </c>
      <c r="T21" s="59" t="s">
        <v>127</v>
      </c>
      <c r="U21" s="53">
        <v>92</v>
      </c>
      <c r="V21" s="54">
        <v>191</v>
      </c>
      <c r="W21" s="54">
        <v>7.0000000000000007E-2</v>
      </c>
      <c r="X21" s="54">
        <v>104</v>
      </c>
      <c r="Y21" s="54">
        <v>51</v>
      </c>
      <c r="Z21" s="54">
        <v>0.03</v>
      </c>
      <c r="AA21" s="51" t="s">
        <v>113</v>
      </c>
      <c r="AB21" s="51" t="s">
        <v>113</v>
      </c>
      <c r="AC21" s="49" t="s">
        <v>113</v>
      </c>
      <c r="AD21" s="51" t="s">
        <v>113</v>
      </c>
      <c r="AE21" s="51" t="s">
        <v>113</v>
      </c>
      <c r="AF21" s="49" t="s">
        <v>113</v>
      </c>
      <c r="AG21" s="54" t="s">
        <v>124</v>
      </c>
      <c r="AH21" s="52">
        <v>43.7</v>
      </c>
      <c r="AI21" s="59" t="s">
        <v>128</v>
      </c>
      <c r="AJ21" s="59" t="s">
        <v>108</v>
      </c>
      <c r="AK21" s="59">
        <f t="shared" si="0"/>
        <v>1461</v>
      </c>
      <c r="AL21" s="59" t="s">
        <v>129</v>
      </c>
      <c r="AM21" s="59">
        <v>3</v>
      </c>
      <c r="AN21" s="44" t="s">
        <v>110</v>
      </c>
    </row>
    <row r="22" spans="1:40" s="60" customFormat="1" x14ac:dyDescent="0.3">
      <c r="A22" s="104" t="s">
        <v>677</v>
      </c>
      <c r="B22" s="44" t="s">
        <v>675</v>
      </c>
      <c r="C22" s="47">
        <v>2</v>
      </c>
      <c r="D22" s="47" t="s">
        <v>96</v>
      </c>
      <c r="E22" s="44" t="s">
        <v>676</v>
      </c>
      <c r="F22" s="89" t="s">
        <v>551</v>
      </c>
      <c r="G22" s="89" t="s">
        <v>680</v>
      </c>
      <c r="H22" s="89" t="s">
        <v>686</v>
      </c>
      <c r="I22" s="44" t="s">
        <v>270</v>
      </c>
      <c r="J22" s="59" t="s">
        <v>97</v>
      </c>
      <c r="K22" s="59" t="s">
        <v>124</v>
      </c>
      <c r="L22" s="59" t="s">
        <v>99</v>
      </c>
      <c r="M22" s="59">
        <v>4</v>
      </c>
      <c r="N22" s="59" t="s">
        <v>100</v>
      </c>
      <c r="O22" s="59">
        <v>1461</v>
      </c>
      <c r="P22" s="59" t="s">
        <v>101</v>
      </c>
      <c r="Q22" s="59" t="s">
        <v>102</v>
      </c>
      <c r="R22" s="59" t="s">
        <v>103</v>
      </c>
      <c r="S22" s="59" t="s">
        <v>126</v>
      </c>
      <c r="T22" s="59" t="s">
        <v>127</v>
      </c>
      <c r="U22" s="53">
        <v>92</v>
      </c>
      <c r="V22" s="54">
        <v>191</v>
      </c>
      <c r="W22" s="54">
        <v>7.0000000000000007E-2</v>
      </c>
      <c r="X22" s="54">
        <v>104</v>
      </c>
      <c r="Y22" s="54">
        <v>51</v>
      </c>
      <c r="Z22" s="54">
        <v>0.03</v>
      </c>
      <c r="AA22" s="51" t="s">
        <v>113</v>
      </c>
      <c r="AB22" s="51" t="s">
        <v>113</v>
      </c>
      <c r="AC22" s="49" t="s">
        <v>113</v>
      </c>
      <c r="AD22" s="51" t="s">
        <v>113</v>
      </c>
      <c r="AE22" s="51" t="s">
        <v>113</v>
      </c>
      <c r="AF22" s="49" t="s">
        <v>113</v>
      </c>
      <c r="AG22" s="54" t="s">
        <v>124</v>
      </c>
      <c r="AH22" s="52">
        <v>43.7</v>
      </c>
      <c r="AI22" s="59" t="s">
        <v>128</v>
      </c>
      <c r="AJ22" s="59" t="s">
        <v>108</v>
      </c>
      <c r="AK22" s="59">
        <f t="shared" si="0"/>
        <v>1461</v>
      </c>
      <c r="AL22" s="59" t="s">
        <v>129</v>
      </c>
      <c r="AM22" s="59">
        <v>3</v>
      </c>
      <c r="AN22" s="44" t="s">
        <v>110</v>
      </c>
    </row>
    <row r="23" spans="1:40" s="60" customFormat="1" x14ac:dyDescent="0.3">
      <c r="A23" s="104" t="s">
        <v>677</v>
      </c>
      <c r="B23" s="44" t="s">
        <v>675</v>
      </c>
      <c r="C23" s="47">
        <v>2</v>
      </c>
      <c r="D23" s="47" t="s">
        <v>96</v>
      </c>
      <c r="E23" s="44" t="s">
        <v>676</v>
      </c>
      <c r="F23" s="89" t="s">
        <v>551</v>
      </c>
      <c r="G23" s="89" t="s">
        <v>680</v>
      </c>
      <c r="H23" s="89" t="s">
        <v>687</v>
      </c>
      <c r="I23" s="44" t="s">
        <v>270</v>
      </c>
      <c r="J23" s="59" t="s">
        <v>97</v>
      </c>
      <c r="K23" s="59" t="s">
        <v>124</v>
      </c>
      <c r="L23" s="59" t="s">
        <v>99</v>
      </c>
      <c r="M23" s="59">
        <v>4</v>
      </c>
      <c r="N23" s="59" t="s">
        <v>100</v>
      </c>
      <c r="O23" s="59">
        <v>1461</v>
      </c>
      <c r="P23" s="59" t="s">
        <v>101</v>
      </c>
      <c r="Q23" s="59" t="s">
        <v>102</v>
      </c>
      <c r="R23" s="59" t="s">
        <v>103</v>
      </c>
      <c r="S23" s="59" t="s">
        <v>126</v>
      </c>
      <c r="T23" s="59" t="s">
        <v>127</v>
      </c>
      <c r="U23" s="53">
        <v>92</v>
      </c>
      <c r="V23" s="54">
        <v>191</v>
      </c>
      <c r="W23" s="54">
        <v>7.0000000000000007E-2</v>
      </c>
      <c r="X23" s="54">
        <v>104</v>
      </c>
      <c r="Y23" s="54">
        <v>51</v>
      </c>
      <c r="Z23" s="54">
        <v>0.03</v>
      </c>
      <c r="AA23" s="51" t="s">
        <v>113</v>
      </c>
      <c r="AB23" s="51" t="s">
        <v>113</v>
      </c>
      <c r="AC23" s="49" t="s">
        <v>113</v>
      </c>
      <c r="AD23" s="51" t="s">
        <v>113</v>
      </c>
      <c r="AE23" s="51" t="s">
        <v>113</v>
      </c>
      <c r="AF23" s="49" t="s">
        <v>113</v>
      </c>
      <c r="AG23" s="54" t="s">
        <v>124</v>
      </c>
      <c r="AH23" s="52">
        <v>43.7</v>
      </c>
      <c r="AI23" s="59" t="s">
        <v>128</v>
      </c>
      <c r="AJ23" s="59" t="s">
        <v>108</v>
      </c>
      <c r="AK23" s="59">
        <f t="shared" si="0"/>
        <v>1461</v>
      </c>
      <c r="AL23" s="59" t="s">
        <v>129</v>
      </c>
      <c r="AM23" s="59">
        <v>3</v>
      </c>
      <c r="AN23" s="44" t="s">
        <v>110</v>
      </c>
    </row>
    <row r="24" spans="1:40" s="60" customFormat="1" x14ac:dyDescent="0.3">
      <c r="A24" s="104" t="s">
        <v>688</v>
      </c>
      <c r="B24" s="44" t="s">
        <v>675</v>
      </c>
      <c r="C24" s="47">
        <v>2</v>
      </c>
      <c r="D24" s="47" t="s">
        <v>96</v>
      </c>
      <c r="E24" s="44" t="s">
        <v>676</v>
      </c>
      <c r="F24" s="89" t="s">
        <v>551</v>
      </c>
      <c r="G24" s="89" t="s">
        <v>683</v>
      </c>
      <c r="H24" s="89" t="s">
        <v>685</v>
      </c>
      <c r="I24" s="44" t="s">
        <v>270</v>
      </c>
      <c r="J24" s="59" t="s">
        <v>97</v>
      </c>
      <c r="K24" s="59" t="s">
        <v>124</v>
      </c>
      <c r="L24" s="59" t="s">
        <v>99</v>
      </c>
      <c r="M24" s="59">
        <v>4</v>
      </c>
      <c r="N24" s="59" t="s">
        <v>100</v>
      </c>
      <c r="O24" s="59">
        <v>1461</v>
      </c>
      <c r="P24" s="59" t="s">
        <v>101</v>
      </c>
      <c r="Q24" s="59" t="s">
        <v>102</v>
      </c>
      <c r="R24" s="59" t="s">
        <v>103</v>
      </c>
      <c r="S24" s="59" t="s">
        <v>126</v>
      </c>
      <c r="T24" s="59" t="s">
        <v>127</v>
      </c>
      <c r="U24" s="53">
        <v>92</v>
      </c>
      <c r="V24" s="54">
        <v>191</v>
      </c>
      <c r="W24" s="54">
        <v>7.0000000000000007E-2</v>
      </c>
      <c r="X24" s="54">
        <v>104</v>
      </c>
      <c r="Y24" s="54">
        <v>51</v>
      </c>
      <c r="Z24" s="54">
        <v>0.03</v>
      </c>
      <c r="AA24" s="51" t="s">
        <v>113</v>
      </c>
      <c r="AB24" s="51" t="s">
        <v>113</v>
      </c>
      <c r="AC24" s="49" t="s">
        <v>113</v>
      </c>
      <c r="AD24" s="51" t="s">
        <v>113</v>
      </c>
      <c r="AE24" s="51" t="s">
        <v>113</v>
      </c>
      <c r="AF24" s="49" t="s">
        <v>113</v>
      </c>
      <c r="AG24" s="54" t="s">
        <v>124</v>
      </c>
      <c r="AH24" s="52">
        <v>43.7</v>
      </c>
      <c r="AI24" s="59" t="s">
        <v>128</v>
      </c>
      <c r="AJ24" s="59" t="s">
        <v>108</v>
      </c>
      <c r="AK24" s="59">
        <f t="shared" si="0"/>
        <v>1461</v>
      </c>
      <c r="AL24" s="59" t="s">
        <v>129</v>
      </c>
      <c r="AM24" s="59">
        <v>3</v>
      </c>
      <c r="AN24" s="44" t="s">
        <v>110</v>
      </c>
    </row>
    <row r="25" spans="1:40" s="103" customFormat="1" x14ac:dyDescent="0.3">
      <c r="A25" s="105" t="s">
        <v>690</v>
      </c>
      <c r="B25" s="41" t="s">
        <v>691</v>
      </c>
      <c r="C25" s="81">
        <v>2</v>
      </c>
      <c r="D25" s="81" t="s">
        <v>96</v>
      </c>
      <c r="E25" s="41" t="s">
        <v>692</v>
      </c>
      <c r="F25" s="109" t="s">
        <v>551</v>
      </c>
      <c r="G25" s="109" t="s">
        <v>680</v>
      </c>
      <c r="H25" s="109" t="s">
        <v>693</v>
      </c>
      <c r="I25" s="41" t="s">
        <v>270</v>
      </c>
      <c r="J25" s="106" t="s">
        <v>97</v>
      </c>
      <c r="K25" s="106" t="s">
        <v>124</v>
      </c>
      <c r="L25" s="106" t="s">
        <v>99</v>
      </c>
      <c r="M25" s="106">
        <v>4</v>
      </c>
      <c r="N25" s="106" t="s">
        <v>100</v>
      </c>
      <c r="O25" s="106">
        <v>1461</v>
      </c>
      <c r="P25" s="106" t="s">
        <v>101</v>
      </c>
      <c r="Q25" s="106" t="s">
        <v>102</v>
      </c>
      <c r="R25" s="106" t="s">
        <v>103</v>
      </c>
      <c r="S25" s="106" t="s">
        <v>126</v>
      </c>
      <c r="T25" s="106" t="s">
        <v>127</v>
      </c>
      <c r="U25" s="110">
        <v>127</v>
      </c>
      <c r="V25" s="106">
        <v>9</v>
      </c>
      <c r="W25" s="106">
        <v>0.14000000000000001</v>
      </c>
      <c r="X25" s="106">
        <v>99</v>
      </c>
      <c r="Y25" s="106">
        <v>17</v>
      </c>
      <c r="Z25" s="106">
        <v>0.05</v>
      </c>
      <c r="AA25" s="110">
        <v>105</v>
      </c>
      <c r="AB25" s="106">
        <v>1</v>
      </c>
      <c r="AC25" s="106">
        <v>0.2</v>
      </c>
      <c r="AD25" s="106">
        <v>80</v>
      </c>
      <c r="AE25" s="106">
        <v>1</v>
      </c>
      <c r="AF25" s="106">
        <v>0.34</v>
      </c>
      <c r="AG25" s="106" t="s">
        <v>124</v>
      </c>
      <c r="AH25" s="107">
        <v>50.6</v>
      </c>
      <c r="AI25" s="106" t="s">
        <v>128</v>
      </c>
      <c r="AJ25" s="106" t="s">
        <v>108</v>
      </c>
      <c r="AK25" s="106">
        <f t="shared" si="0"/>
        <v>1461</v>
      </c>
      <c r="AL25" s="106" t="s">
        <v>129</v>
      </c>
      <c r="AM25" s="106">
        <v>4</v>
      </c>
      <c r="AN25" s="41" t="s">
        <v>110</v>
      </c>
    </row>
    <row r="26" spans="1:40" s="103" customFormat="1" x14ac:dyDescent="0.3">
      <c r="A26" s="105" t="s">
        <v>694</v>
      </c>
      <c r="B26" s="41" t="s">
        <v>691</v>
      </c>
      <c r="C26" s="81">
        <v>2</v>
      </c>
      <c r="D26" s="81" t="s">
        <v>96</v>
      </c>
      <c r="E26" s="41" t="s">
        <v>692</v>
      </c>
      <c r="F26" s="109" t="s">
        <v>551</v>
      </c>
      <c r="G26" s="109" t="s">
        <v>695</v>
      </c>
      <c r="H26" s="109" t="s">
        <v>696</v>
      </c>
      <c r="I26" s="41" t="s">
        <v>270</v>
      </c>
      <c r="J26" s="106" t="s">
        <v>97</v>
      </c>
      <c r="K26" s="106" t="s">
        <v>124</v>
      </c>
      <c r="L26" s="106" t="s">
        <v>99</v>
      </c>
      <c r="M26" s="106">
        <v>4</v>
      </c>
      <c r="N26" s="106" t="s">
        <v>100</v>
      </c>
      <c r="O26" s="106">
        <v>1461</v>
      </c>
      <c r="P26" s="106" t="s">
        <v>101</v>
      </c>
      <c r="Q26" s="106" t="s">
        <v>102</v>
      </c>
      <c r="R26" s="106" t="s">
        <v>103</v>
      </c>
      <c r="S26" s="106" t="s">
        <v>126</v>
      </c>
      <c r="T26" s="106" t="s">
        <v>127</v>
      </c>
      <c r="U26" s="110">
        <v>127</v>
      </c>
      <c r="V26" s="106">
        <v>9</v>
      </c>
      <c r="W26" s="106">
        <v>0.14000000000000001</v>
      </c>
      <c r="X26" s="106">
        <v>99</v>
      </c>
      <c r="Y26" s="106">
        <v>17</v>
      </c>
      <c r="Z26" s="106">
        <v>0.05</v>
      </c>
      <c r="AA26" s="110">
        <v>105</v>
      </c>
      <c r="AB26" s="106">
        <v>1</v>
      </c>
      <c r="AC26" s="106">
        <v>0.2</v>
      </c>
      <c r="AD26" s="106">
        <v>80</v>
      </c>
      <c r="AE26" s="106">
        <v>1</v>
      </c>
      <c r="AF26" s="106">
        <v>0.34</v>
      </c>
      <c r="AG26" s="106" t="s">
        <v>124</v>
      </c>
      <c r="AH26" s="107">
        <v>50.6</v>
      </c>
      <c r="AI26" s="106" t="s">
        <v>128</v>
      </c>
      <c r="AJ26" s="106" t="s">
        <v>108</v>
      </c>
      <c r="AK26" s="106">
        <f t="shared" si="0"/>
        <v>1461</v>
      </c>
      <c r="AL26" s="106" t="s">
        <v>129</v>
      </c>
      <c r="AM26" s="106">
        <v>4</v>
      </c>
      <c r="AN26" s="41" t="s">
        <v>110</v>
      </c>
    </row>
    <row r="27" spans="1:40" s="103" customFormat="1" x14ac:dyDescent="0.3">
      <c r="A27" s="105" t="s">
        <v>286</v>
      </c>
      <c r="B27" s="41" t="s">
        <v>697</v>
      </c>
      <c r="C27" s="81">
        <v>2</v>
      </c>
      <c r="D27" s="81" t="s">
        <v>96</v>
      </c>
      <c r="E27" s="41" t="s">
        <v>700</v>
      </c>
      <c r="F27" s="109" t="s">
        <v>551</v>
      </c>
      <c r="G27" s="109" t="s">
        <v>698</v>
      </c>
      <c r="H27" s="109" t="s">
        <v>705</v>
      </c>
      <c r="I27" s="41" t="s">
        <v>270</v>
      </c>
      <c r="J27" s="106" t="s">
        <v>97</v>
      </c>
      <c r="K27" s="106" t="s">
        <v>124</v>
      </c>
      <c r="L27" s="106" t="s">
        <v>99</v>
      </c>
      <c r="M27" s="106">
        <v>4</v>
      </c>
      <c r="N27" s="106" t="s">
        <v>100</v>
      </c>
      <c r="O27" s="106">
        <v>1461</v>
      </c>
      <c r="P27" s="106" t="s">
        <v>101</v>
      </c>
      <c r="Q27" s="106" t="s">
        <v>102</v>
      </c>
      <c r="R27" s="106" t="s">
        <v>103</v>
      </c>
      <c r="S27" s="106" t="s">
        <v>126</v>
      </c>
      <c r="T27" s="106" t="s">
        <v>127</v>
      </c>
      <c r="U27" s="110">
        <v>177</v>
      </c>
      <c r="V27" s="106">
        <v>70</v>
      </c>
      <c r="W27" s="106">
        <v>0.01</v>
      </c>
      <c r="X27" s="106">
        <v>197</v>
      </c>
      <c r="Y27" s="106">
        <v>17</v>
      </c>
      <c r="Z27" s="106">
        <v>0.02</v>
      </c>
      <c r="AA27" s="83">
        <v>142</v>
      </c>
      <c r="AB27" s="83">
        <v>68</v>
      </c>
      <c r="AC27" s="82">
        <v>0.03</v>
      </c>
      <c r="AD27" s="83">
        <v>153</v>
      </c>
      <c r="AE27" s="83">
        <v>56</v>
      </c>
      <c r="AF27" s="82">
        <v>7.0000000000000007E-2</v>
      </c>
      <c r="AG27" s="106" t="s">
        <v>124</v>
      </c>
      <c r="AH27" s="107">
        <v>49</v>
      </c>
      <c r="AI27" s="106" t="s">
        <v>128</v>
      </c>
      <c r="AJ27" s="106" t="s">
        <v>108</v>
      </c>
      <c r="AK27" s="106">
        <f t="shared" si="0"/>
        <v>1461</v>
      </c>
      <c r="AL27" s="106" t="s">
        <v>129</v>
      </c>
      <c r="AM27" s="106">
        <v>4</v>
      </c>
      <c r="AN27" s="41" t="s">
        <v>110</v>
      </c>
    </row>
    <row r="28" spans="1:40" s="103" customFormat="1" x14ac:dyDescent="0.3">
      <c r="A28" s="105" t="s">
        <v>218</v>
      </c>
      <c r="B28" s="41" t="s">
        <v>703</v>
      </c>
      <c r="C28" s="81">
        <v>2</v>
      </c>
      <c r="D28" s="81" t="s">
        <v>96</v>
      </c>
      <c r="E28" s="41" t="s">
        <v>704</v>
      </c>
      <c r="F28" s="109" t="s">
        <v>551</v>
      </c>
      <c r="G28" s="109" t="s">
        <v>698</v>
      </c>
      <c r="H28" s="109" t="s">
        <v>699</v>
      </c>
      <c r="I28" s="41" t="s">
        <v>270</v>
      </c>
      <c r="J28" s="106" t="s">
        <v>97</v>
      </c>
      <c r="K28" s="106" t="s">
        <v>124</v>
      </c>
      <c r="L28" s="106" t="s">
        <v>99</v>
      </c>
      <c r="M28" s="106">
        <v>4</v>
      </c>
      <c r="N28" s="106" t="s">
        <v>100</v>
      </c>
      <c r="O28" s="106">
        <v>1461</v>
      </c>
      <c r="P28" s="106" t="s">
        <v>101</v>
      </c>
      <c r="Q28" s="106" t="s">
        <v>102</v>
      </c>
      <c r="R28" s="106" t="s">
        <v>103</v>
      </c>
      <c r="S28" s="106" t="s">
        <v>126</v>
      </c>
      <c r="T28" s="106" t="s">
        <v>127</v>
      </c>
      <c r="U28" s="110">
        <v>127</v>
      </c>
      <c r="V28" s="106">
        <v>9</v>
      </c>
      <c r="W28" s="106">
        <v>0.14000000000000001</v>
      </c>
      <c r="X28" s="106">
        <v>99</v>
      </c>
      <c r="Y28" s="106">
        <v>17</v>
      </c>
      <c r="Z28" s="106">
        <v>0.05</v>
      </c>
      <c r="AA28" s="110">
        <v>105</v>
      </c>
      <c r="AB28" s="106">
        <v>1</v>
      </c>
      <c r="AC28" s="106">
        <v>0.2</v>
      </c>
      <c r="AD28" s="106">
        <v>80</v>
      </c>
      <c r="AE28" s="106">
        <v>1</v>
      </c>
      <c r="AF28" s="106">
        <v>0.34</v>
      </c>
      <c r="AG28" s="106" t="s">
        <v>124</v>
      </c>
      <c r="AH28" s="107">
        <v>47.3</v>
      </c>
      <c r="AI28" s="106" t="s">
        <v>128</v>
      </c>
      <c r="AJ28" s="106" t="s">
        <v>108</v>
      </c>
      <c r="AK28" s="106">
        <f>O28</f>
        <v>1461</v>
      </c>
      <c r="AL28" s="106" t="s">
        <v>129</v>
      </c>
      <c r="AM28" s="106">
        <v>4</v>
      </c>
      <c r="AN28" s="41" t="s">
        <v>110</v>
      </c>
    </row>
    <row r="33" spans="4:4" x14ac:dyDescent="0.3">
      <c r="D33" s="90"/>
    </row>
    <row r="34" spans="4:4" x14ac:dyDescent="0.3">
      <c r="D34" s="90"/>
    </row>
  </sheetData>
  <autoFilter ref="A12:A20" xr:uid="{00000000-0009-0000-0000-000005000000}"/>
  <mergeCells count="16">
    <mergeCell ref="AG7:AM7"/>
    <mergeCell ref="A8:A11"/>
    <mergeCell ref="B8:B11"/>
    <mergeCell ref="C8:C11"/>
    <mergeCell ref="D8:D11"/>
    <mergeCell ref="E8:E11"/>
    <mergeCell ref="AA8:AF8"/>
    <mergeCell ref="E2:I3"/>
    <mergeCell ref="B7:I7"/>
    <mergeCell ref="J7:T7"/>
    <mergeCell ref="U7:AF7"/>
    <mergeCell ref="F8:F11"/>
    <mergeCell ref="G8:G11"/>
    <mergeCell ref="H8:H11"/>
    <mergeCell ref="I8:I11"/>
    <mergeCell ref="U8:Z8"/>
  </mergeCells>
  <pageMargins left="0.22" right="0.2" top="0.85" bottom="0.74803149606299213" header="0.31496062992125984" footer="0.31496062992125984"/>
  <pageSetup paperSize="8" scale="43" orientation="landscape" r:id="rId1"/>
  <headerFooter>
    <oddFooter>&amp;R&amp;1#&amp;"Arial"&amp;10&amp;K000000Confidential 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N67"/>
  <sheetViews>
    <sheetView showGridLines="0" zoomScaleNormal="100" workbookViewId="0"/>
  </sheetViews>
  <sheetFormatPr baseColWidth="10" defaultColWidth="11.5546875" defaultRowHeight="14.4" x14ac:dyDescent="0.3"/>
  <cols>
    <col min="1" max="1" width="33.6640625" style="57" customWidth="1"/>
    <col min="2" max="2" width="17" style="57" customWidth="1"/>
    <col min="3" max="3" width="6.88671875" style="57" customWidth="1"/>
    <col min="4" max="4" width="9.44140625" style="57" customWidth="1"/>
    <col min="5" max="5" width="31.109375" style="57" bestFit="1" customWidth="1"/>
    <col min="6" max="6" width="5.109375" style="57" bestFit="1" customWidth="1"/>
    <col min="7" max="7" width="7.109375" style="57" bestFit="1" customWidth="1"/>
    <col min="8" max="8" width="21" style="57" bestFit="1" customWidth="1"/>
    <col min="9" max="9" width="24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5.88671875" style="57" bestFit="1" customWidth="1"/>
    <col min="19" max="19" width="18.5546875" style="57" bestFit="1" customWidth="1"/>
    <col min="20" max="20" width="24.6640625" style="57" bestFit="1" customWidth="1"/>
    <col min="21" max="32" width="9.5546875" style="57" customWidth="1"/>
    <col min="33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133" t="s">
        <v>4</v>
      </c>
      <c r="K8" s="63" t="s">
        <v>5</v>
      </c>
      <c r="L8" s="133" t="s">
        <v>6</v>
      </c>
      <c r="M8" s="63" t="s">
        <v>7</v>
      </c>
      <c r="N8" s="133" t="s">
        <v>8</v>
      </c>
      <c r="O8" s="63" t="s">
        <v>9</v>
      </c>
      <c r="P8" s="133" t="s">
        <v>10</v>
      </c>
      <c r="Q8" s="63" t="s">
        <v>11</v>
      </c>
      <c r="R8" s="133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132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689</v>
      </c>
      <c r="X11" s="74" t="s">
        <v>65</v>
      </c>
      <c r="Y11" s="74" t="s">
        <v>65</v>
      </c>
      <c r="Z11" s="76" t="s">
        <v>689</v>
      </c>
      <c r="AA11" s="74" t="s">
        <v>65</v>
      </c>
      <c r="AB11" s="74" t="s">
        <v>65</v>
      </c>
      <c r="AC11" s="76" t="s">
        <v>689</v>
      </c>
      <c r="AD11" s="74" t="s">
        <v>65</v>
      </c>
      <c r="AE11" s="74" t="s">
        <v>65</v>
      </c>
      <c r="AF11" s="76" t="s">
        <v>689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131"/>
      <c r="B12" s="131"/>
      <c r="C12" s="131"/>
      <c r="D12" s="131"/>
      <c r="E12" s="131"/>
      <c r="F12" s="131"/>
      <c r="G12" s="131"/>
      <c r="H12" s="131"/>
      <c r="I12" s="131"/>
      <c r="J12" s="132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103" customFormat="1" x14ac:dyDescent="0.3">
      <c r="A13" s="105" t="s">
        <v>709</v>
      </c>
      <c r="B13" s="41" t="s">
        <v>706</v>
      </c>
      <c r="C13" s="81">
        <v>2</v>
      </c>
      <c r="D13" s="81" t="s">
        <v>96</v>
      </c>
      <c r="E13" s="41" t="s">
        <v>708</v>
      </c>
      <c r="F13" s="41" t="s">
        <v>710</v>
      </c>
      <c r="G13" s="41" t="s">
        <v>712</v>
      </c>
      <c r="H13" s="41" t="s">
        <v>711</v>
      </c>
      <c r="I13" s="41" t="s">
        <v>713</v>
      </c>
      <c r="J13" s="106" t="s">
        <v>97</v>
      </c>
      <c r="K13" s="106" t="s">
        <v>124</v>
      </c>
      <c r="L13" s="106" t="s">
        <v>99</v>
      </c>
      <c r="M13" s="106">
        <v>4</v>
      </c>
      <c r="N13" s="106" t="s">
        <v>100</v>
      </c>
      <c r="O13" s="106">
        <v>1598</v>
      </c>
      <c r="P13" s="106" t="s">
        <v>101</v>
      </c>
      <c r="Q13" s="106" t="s">
        <v>102</v>
      </c>
      <c r="R13" s="106" t="s">
        <v>125</v>
      </c>
      <c r="S13" s="106" t="s">
        <v>707</v>
      </c>
      <c r="T13" s="106" t="s">
        <v>131</v>
      </c>
      <c r="U13" s="106">
        <v>33</v>
      </c>
      <c r="V13" s="106">
        <v>8</v>
      </c>
      <c r="W13" s="106">
        <v>7.0000000000000007E-2</v>
      </c>
      <c r="X13" s="106">
        <v>49</v>
      </c>
      <c r="Y13" s="106">
        <v>14</v>
      </c>
      <c r="Z13" s="106">
        <v>0.02</v>
      </c>
      <c r="AA13" s="106">
        <v>31</v>
      </c>
      <c r="AB13" s="106">
        <v>1</v>
      </c>
      <c r="AC13" s="106">
        <v>0.08</v>
      </c>
      <c r="AD13" s="106">
        <v>55</v>
      </c>
      <c r="AE13" s="106">
        <v>8</v>
      </c>
      <c r="AF13" s="106">
        <v>0.04</v>
      </c>
      <c r="AG13" s="106" t="s">
        <v>124</v>
      </c>
      <c r="AH13" s="107">
        <v>34.799999999999997</v>
      </c>
      <c r="AI13" s="41" t="s">
        <v>128</v>
      </c>
      <c r="AJ13" s="41" t="s">
        <v>108</v>
      </c>
      <c r="AK13" s="45">
        <f t="shared" ref="AK13:AK34" si="0">O13</f>
        <v>1598</v>
      </c>
      <c r="AL13" s="41" t="s">
        <v>707</v>
      </c>
      <c r="AM13" s="45">
        <v>1</v>
      </c>
      <c r="AN13" s="41" t="s">
        <v>110</v>
      </c>
    </row>
    <row r="14" spans="1:40" s="103" customFormat="1" x14ac:dyDescent="0.3">
      <c r="A14" s="105" t="s">
        <v>709</v>
      </c>
      <c r="B14" s="41" t="s">
        <v>706</v>
      </c>
      <c r="C14" s="81">
        <v>2</v>
      </c>
      <c r="D14" s="81" t="s">
        <v>96</v>
      </c>
      <c r="E14" s="41" t="s">
        <v>708</v>
      </c>
      <c r="F14" s="41" t="s">
        <v>710</v>
      </c>
      <c r="G14" s="41" t="s">
        <v>712</v>
      </c>
      <c r="H14" s="41" t="s">
        <v>714</v>
      </c>
      <c r="I14" s="41" t="s">
        <v>713</v>
      </c>
      <c r="J14" s="106" t="s">
        <v>97</v>
      </c>
      <c r="K14" s="106" t="s">
        <v>124</v>
      </c>
      <c r="L14" s="106" t="s">
        <v>99</v>
      </c>
      <c r="M14" s="106">
        <v>4</v>
      </c>
      <c r="N14" s="106" t="s">
        <v>100</v>
      </c>
      <c r="O14" s="106">
        <v>1598</v>
      </c>
      <c r="P14" s="106" t="s">
        <v>101</v>
      </c>
      <c r="Q14" s="106" t="s">
        <v>102</v>
      </c>
      <c r="R14" s="106" t="s">
        <v>125</v>
      </c>
      <c r="S14" s="106" t="s">
        <v>707</v>
      </c>
      <c r="T14" s="106" t="s">
        <v>131</v>
      </c>
      <c r="U14" s="106">
        <v>33</v>
      </c>
      <c r="V14" s="106">
        <v>8</v>
      </c>
      <c r="W14" s="106">
        <v>7.0000000000000007E-2</v>
      </c>
      <c r="X14" s="106">
        <v>49</v>
      </c>
      <c r="Y14" s="106">
        <v>14</v>
      </c>
      <c r="Z14" s="106">
        <v>0.02</v>
      </c>
      <c r="AA14" s="106">
        <v>31</v>
      </c>
      <c r="AB14" s="106">
        <v>1</v>
      </c>
      <c r="AC14" s="106">
        <v>0.08</v>
      </c>
      <c r="AD14" s="106">
        <v>55</v>
      </c>
      <c r="AE14" s="106">
        <v>8</v>
      </c>
      <c r="AF14" s="106">
        <v>0.04</v>
      </c>
      <c r="AG14" s="106" t="s">
        <v>124</v>
      </c>
      <c r="AH14" s="107">
        <v>34.799999999999997</v>
      </c>
      <c r="AI14" s="41" t="s">
        <v>128</v>
      </c>
      <c r="AJ14" s="41" t="s">
        <v>108</v>
      </c>
      <c r="AK14" s="45">
        <f t="shared" si="0"/>
        <v>1598</v>
      </c>
      <c r="AL14" s="41" t="s">
        <v>707</v>
      </c>
      <c r="AM14" s="45">
        <v>1</v>
      </c>
      <c r="AN14" s="41" t="s">
        <v>110</v>
      </c>
    </row>
    <row r="15" spans="1:40" s="103" customFormat="1" x14ac:dyDescent="0.3">
      <c r="A15" s="105" t="s">
        <v>709</v>
      </c>
      <c r="B15" s="41" t="s">
        <v>706</v>
      </c>
      <c r="C15" s="81">
        <v>2</v>
      </c>
      <c r="D15" s="81" t="s">
        <v>96</v>
      </c>
      <c r="E15" s="41" t="s">
        <v>708</v>
      </c>
      <c r="F15" s="41" t="s">
        <v>710</v>
      </c>
      <c r="G15" s="41" t="s">
        <v>712</v>
      </c>
      <c r="H15" s="41" t="s">
        <v>715</v>
      </c>
      <c r="I15" s="41" t="s">
        <v>713</v>
      </c>
      <c r="J15" s="106" t="s">
        <v>97</v>
      </c>
      <c r="K15" s="106" t="s">
        <v>124</v>
      </c>
      <c r="L15" s="106" t="s">
        <v>99</v>
      </c>
      <c r="M15" s="106">
        <v>4</v>
      </c>
      <c r="N15" s="106" t="s">
        <v>100</v>
      </c>
      <c r="O15" s="106">
        <v>1598</v>
      </c>
      <c r="P15" s="106" t="s">
        <v>101</v>
      </c>
      <c r="Q15" s="106" t="s">
        <v>102</v>
      </c>
      <c r="R15" s="106" t="s">
        <v>125</v>
      </c>
      <c r="S15" s="106" t="s">
        <v>707</v>
      </c>
      <c r="T15" s="106" t="s">
        <v>131</v>
      </c>
      <c r="U15" s="106">
        <v>33</v>
      </c>
      <c r="V15" s="106">
        <v>8</v>
      </c>
      <c r="W15" s="106">
        <v>7.0000000000000007E-2</v>
      </c>
      <c r="X15" s="106">
        <v>49</v>
      </c>
      <c r="Y15" s="106">
        <v>14</v>
      </c>
      <c r="Z15" s="106">
        <v>0.02</v>
      </c>
      <c r="AA15" s="106">
        <v>31</v>
      </c>
      <c r="AB15" s="106">
        <v>1</v>
      </c>
      <c r="AC15" s="106">
        <v>0.08</v>
      </c>
      <c r="AD15" s="106">
        <v>55</v>
      </c>
      <c r="AE15" s="106">
        <v>8</v>
      </c>
      <c r="AF15" s="106">
        <v>0.04</v>
      </c>
      <c r="AG15" s="106" t="s">
        <v>124</v>
      </c>
      <c r="AH15" s="107">
        <v>34.799999999999997</v>
      </c>
      <c r="AI15" s="41" t="s">
        <v>128</v>
      </c>
      <c r="AJ15" s="41" t="s">
        <v>108</v>
      </c>
      <c r="AK15" s="45">
        <f t="shared" si="0"/>
        <v>1598</v>
      </c>
      <c r="AL15" s="41" t="s">
        <v>707</v>
      </c>
      <c r="AM15" s="45">
        <v>1</v>
      </c>
      <c r="AN15" s="41" t="s">
        <v>110</v>
      </c>
    </row>
    <row r="16" spans="1:40" s="103" customFormat="1" x14ac:dyDescent="0.3">
      <c r="A16" s="105" t="s">
        <v>709</v>
      </c>
      <c r="B16" s="41" t="s">
        <v>706</v>
      </c>
      <c r="C16" s="81">
        <v>2</v>
      </c>
      <c r="D16" s="81" t="s">
        <v>96</v>
      </c>
      <c r="E16" s="41" t="s">
        <v>708</v>
      </c>
      <c r="F16" s="41" t="s">
        <v>710</v>
      </c>
      <c r="G16" s="41" t="s">
        <v>712</v>
      </c>
      <c r="H16" s="41" t="s">
        <v>716</v>
      </c>
      <c r="I16" s="41" t="s">
        <v>713</v>
      </c>
      <c r="J16" s="106" t="s">
        <v>97</v>
      </c>
      <c r="K16" s="106" t="s">
        <v>124</v>
      </c>
      <c r="L16" s="106" t="s">
        <v>99</v>
      </c>
      <c r="M16" s="106">
        <v>4</v>
      </c>
      <c r="N16" s="106" t="s">
        <v>100</v>
      </c>
      <c r="O16" s="106">
        <v>1598</v>
      </c>
      <c r="P16" s="106" t="s">
        <v>101</v>
      </c>
      <c r="Q16" s="106" t="s">
        <v>102</v>
      </c>
      <c r="R16" s="106" t="s">
        <v>125</v>
      </c>
      <c r="S16" s="106" t="s">
        <v>707</v>
      </c>
      <c r="T16" s="106" t="s">
        <v>131</v>
      </c>
      <c r="U16" s="106">
        <v>33</v>
      </c>
      <c r="V16" s="106">
        <v>8</v>
      </c>
      <c r="W16" s="106">
        <v>7.0000000000000007E-2</v>
      </c>
      <c r="X16" s="106">
        <v>49</v>
      </c>
      <c r="Y16" s="106">
        <v>14</v>
      </c>
      <c r="Z16" s="106">
        <v>0.02</v>
      </c>
      <c r="AA16" s="106">
        <v>31</v>
      </c>
      <c r="AB16" s="106">
        <v>1</v>
      </c>
      <c r="AC16" s="106">
        <v>0.08</v>
      </c>
      <c r="AD16" s="106">
        <v>55</v>
      </c>
      <c r="AE16" s="106">
        <v>8</v>
      </c>
      <c r="AF16" s="106">
        <v>0.04</v>
      </c>
      <c r="AG16" s="106" t="s">
        <v>124</v>
      </c>
      <c r="AH16" s="107">
        <v>34.799999999999997</v>
      </c>
      <c r="AI16" s="41" t="s">
        <v>128</v>
      </c>
      <c r="AJ16" s="41" t="s">
        <v>108</v>
      </c>
      <c r="AK16" s="45">
        <f t="shared" si="0"/>
        <v>1598</v>
      </c>
      <c r="AL16" s="41" t="s">
        <v>707</v>
      </c>
      <c r="AM16" s="45">
        <v>1</v>
      </c>
      <c r="AN16" s="41" t="s">
        <v>110</v>
      </c>
    </row>
    <row r="17" spans="1:40" s="103" customFormat="1" x14ac:dyDescent="0.3">
      <c r="A17" s="105" t="s">
        <v>709</v>
      </c>
      <c r="B17" s="41" t="s">
        <v>717</v>
      </c>
      <c r="C17" s="81">
        <v>2</v>
      </c>
      <c r="D17" s="81" t="s">
        <v>96</v>
      </c>
      <c r="E17" s="41" t="s">
        <v>708</v>
      </c>
      <c r="F17" s="41" t="s">
        <v>710</v>
      </c>
      <c r="G17" s="41" t="s">
        <v>712</v>
      </c>
      <c r="H17" s="41" t="s">
        <v>711</v>
      </c>
      <c r="I17" s="41" t="s">
        <v>713</v>
      </c>
      <c r="J17" s="106" t="s">
        <v>97</v>
      </c>
      <c r="K17" s="106" t="s">
        <v>124</v>
      </c>
      <c r="L17" s="106" t="s">
        <v>99</v>
      </c>
      <c r="M17" s="106">
        <v>4</v>
      </c>
      <c r="N17" s="106" t="s">
        <v>100</v>
      </c>
      <c r="O17" s="106">
        <v>1598</v>
      </c>
      <c r="P17" s="106" t="s">
        <v>101</v>
      </c>
      <c r="Q17" s="106" t="s">
        <v>102</v>
      </c>
      <c r="R17" s="106" t="s">
        <v>125</v>
      </c>
      <c r="S17" s="106" t="s">
        <v>707</v>
      </c>
      <c r="T17" s="106" t="s">
        <v>131</v>
      </c>
      <c r="U17" s="106">
        <v>65</v>
      </c>
      <c r="V17" s="106">
        <v>33</v>
      </c>
      <c r="W17" s="106">
        <v>3.15</v>
      </c>
      <c r="X17" s="106">
        <v>47</v>
      </c>
      <c r="Y17" s="106">
        <v>33</v>
      </c>
      <c r="Z17" s="106">
        <v>0.16</v>
      </c>
      <c r="AA17" s="106">
        <v>68</v>
      </c>
      <c r="AB17" s="106">
        <v>3</v>
      </c>
      <c r="AC17" s="106">
        <v>4.13</v>
      </c>
      <c r="AD17" s="106">
        <v>65</v>
      </c>
      <c r="AE17" s="106">
        <v>6</v>
      </c>
      <c r="AF17" s="106">
        <v>4.5199999999999996</v>
      </c>
      <c r="AG17" s="106" t="s">
        <v>124</v>
      </c>
      <c r="AH17" s="107">
        <v>34.799999999999997</v>
      </c>
      <c r="AI17" s="41" t="s">
        <v>128</v>
      </c>
      <c r="AJ17" s="41" t="s">
        <v>108</v>
      </c>
      <c r="AK17" s="45">
        <f t="shared" si="0"/>
        <v>1598</v>
      </c>
      <c r="AL17" s="41" t="s">
        <v>707</v>
      </c>
      <c r="AM17" s="45">
        <v>2</v>
      </c>
      <c r="AN17" s="41" t="s">
        <v>110</v>
      </c>
    </row>
    <row r="18" spans="1:40" s="103" customFormat="1" x14ac:dyDescent="0.3">
      <c r="A18" s="105" t="s">
        <v>709</v>
      </c>
      <c r="B18" s="41" t="s">
        <v>717</v>
      </c>
      <c r="C18" s="81">
        <v>2</v>
      </c>
      <c r="D18" s="81" t="s">
        <v>96</v>
      </c>
      <c r="E18" s="41" t="s">
        <v>708</v>
      </c>
      <c r="F18" s="41" t="s">
        <v>710</v>
      </c>
      <c r="G18" s="41" t="s">
        <v>712</v>
      </c>
      <c r="H18" s="41" t="s">
        <v>714</v>
      </c>
      <c r="I18" s="41" t="s">
        <v>713</v>
      </c>
      <c r="J18" s="106" t="s">
        <v>97</v>
      </c>
      <c r="K18" s="106" t="s">
        <v>124</v>
      </c>
      <c r="L18" s="106" t="s">
        <v>99</v>
      </c>
      <c r="M18" s="106">
        <v>4</v>
      </c>
      <c r="N18" s="106" t="s">
        <v>100</v>
      </c>
      <c r="O18" s="106">
        <v>1598</v>
      </c>
      <c r="P18" s="106" t="s">
        <v>101</v>
      </c>
      <c r="Q18" s="106" t="s">
        <v>102</v>
      </c>
      <c r="R18" s="106" t="s">
        <v>125</v>
      </c>
      <c r="S18" s="106" t="s">
        <v>707</v>
      </c>
      <c r="T18" s="106" t="s">
        <v>131</v>
      </c>
      <c r="U18" s="106">
        <v>65</v>
      </c>
      <c r="V18" s="106">
        <v>33</v>
      </c>
      <c r="W18" s="106">
        <v>3.15</v>
      </c>
      <c r="X18" s="106">
        <v>47</v>
      </c>
      <c r="Y18" s="106">
        <v>33</v>
      </c>
      <c r="Z18" s="106">
        <v>0.16</v>
      </c>
      <c r="AA18" s="106">
        <v>68</v>
      </c>
      <c r="AB18" s="106">
        <v>3</v>
      </c>
      <c r="AC18" s="106">
        <v>4.13</v>
      </c>
      <c r="AD18" s="106">
        <v>65</v>
      </c>
      <c r="AE18" s="106">
        <v>6</v>
      </c>
      <c r="AF18" s="106">
        <v>4.5199999999999996</v>
      </c>
      <c r="AG18" s="106" t="s">
        <v>124</v>
      </c>
      <c r="AH18" s="107">
        <v>34.799999999999997</v>
      </c>
      <c r="AI18" s="41" t="s">
        <v>128</v>
      </c>
      <c r="AJ18" s="41" t="s">
        <v>108</v>
      </c>
      <c r="AK18" s="45">
        <f t="shared" si="0"/>
        <v>1598</v>
      </c>
      <c r="AL18" s="41" t="s">
        <v>707</v>
      </c>
      <c r="AM18" s="45">
        <v>2</v>
      </c>
      <c r="AN18" s="41" t="s">
        <v>110</v>
      </c>
    </row>
    <row r="19" spans="1:40" s="103" customFormat="1" x14ac:dyDescent="0.3">
      <c r="A19" s="105" t="s">
        <v>709</v>
      </c>
      <c r="B19" s="41" t="s">
        <v>717</v>
      </c>
      <c r="C19" s="81">
        <v>2</v>
      </c>
      <c r="D19" s="81" t="s">
        <v>96</v>
      </c>
      <c r="E19" s="41" t="s">
        <v>708</v>
      </c>
      <c r="F19" s="41" t="s">
        <v>710</v>
      </c>
      <c r="G19" s="41" t="s">
        <v>712</v>
      </c>
      <c r="H19" s="41" t="s">
        <v>715</v>
      </c>
      <c r="I19" s="41" t="s">
        <v>713</v>
      </c>
      <c r="J19" s="106" t="s">
        <v>97</v>
      </c>
      <c r="K19" s="106" t="s">
        <v>124</v>
      </c>
      <c r="L19" s="106" t="s">
        <v>99</v>
      </c>
      <c r="M19" s="106">
        <v>4</v>
      </c>
      <c r="N19" s="106" t="s">
        <v>100</v>
      </c>
      <c r="O19" s="106">
        <v>1598</v>
      </c>
      <c r="P19" s="106" t="s">
        <v>101</v>
      </c>
      <c r="Q19" s="106" t="s">
        <v>102</v>
      </c>
      <c r="R19" s="106" t="s">
        <v>125</v>
      </c>
      <c r="S19" s="106" t="s">
        <v>707</v>
      </c>
      <c r="T19" s="106" t="s">
        <v>131</v>
      </c>
      <c r="U19" s="106">
        <v>65</v>
      </c>
      <c r="V19" s="106">
        <v>33</v>
      </c>
      <c r="W19" s="106">
        <v>3.15</v>
      </c>
      <c r="X19" s="106">
        <v>47</v>
      </c>
      <c r="Y19" s="106">
        <v>33</v>
      </c>
      <c r="Z19" s="106">
        <v>0.16</v>
      </c>
      <c r="AA19" s="106">
        <v>68</v>
      </c>
      <c r="AB19" s="106">
        <v>3</v>
      </c>
      <c r="AC19" s="106">
        <v>4.13</v>
      </c>
      <c r="AD19" s="106">
        <v>65</v>
      </c>
      <c r="AE19" s="106">
        <v>6</v>
      </c>
      <c r="AF19" s="106">
        <v>4.5199999999999996</v>
      </c>
      <c r="AG19" s="106" t="s">
        <v>124</v>
      </c>
      <c r="AH19" s="107">
        <v>34.799999999999997</v>
      </c>
      <c r="AI19" s="41" t="s">
        <v>128</v>
      </c>
      <c r="AJ19" s="41" t="s">
        <v>108</v>
      </c>
      <c r="AK19" s="45">
        <f t="shared" si="0"/>
        <v>1598</v>
      </c>
      <c r="AL19" s="41" t="s">
        <v>707</v>
      </c>
      <c r="AM19" s="45">
        <v>2</v>
      </c>
      <c r="AN19" s="41" t="s">
        <v>110</v>
      </c>
    </row>
    <row r="20" spans="1:40" s="103" customFormat="1" x14ac:dyDescent="0.3">
      <c r="A20" s="105" t="s">
        <v>709</v>
      </c>
      <c r="B20" s="41" t="s">
        <v>717</v>
      </c>
      <c r="C20" s="81">
        <v>2</v>
      </c>
      <c r="D20" s="81" t="s">
        <v>96</v>
      </c>
      <c r="E20" s="41" t="s">
        <v>708</v>
      </c>
      <c r="F20" s="41" t="s">
        <v>710</v>
      </c>
      <c r="G20" s="41" t="s">
        <v>712</v>
      </c>
      <c r="H20" s="41" t="s">
        <v>716</v>
      </c>
      <c r="I20" s="41" t="s">
        <v>713</v>
      </c>
      <c r="J20" s="106" t="s">
        <v>97</v>
      </c>
      <c r="K20" s="106" t="s">
        <v>124</v>
      </c>
      <c r="L20" s="106" t="s">
        <v>99</v>
      </c>
      <c r="M20" s="106">
        <v>4</v>
      </c>
      <c r="N20" s="106" t="s">
        <v>100</v>
      </c>
      <c r="O20" s="106">
        <v>1598</v>
      </c>
      <c r="P20" s="106" t="s">
        <v>101</v>
      </c>
      <c r="Q20" s="106" t="s">
        <v>102</v>
      </c>
      <c r="R20" s="106" t="s">
        <v>125</v>
      </c>
      <c r="S20" s="106" t="s">
        <v>707</v>
      </c>
      <c r="T20" s="106" t="s">
        <v>131</v>
      </c>
      <c r="U20" s="106">
        <v>65</v>
      </c>
      <c r="V20" s="106">
        <v>33</v>
      </c>
      <c r="W20" s="106">
        <v>3.15</v>
      </c>
      <c r="X20" s="106">
        <v>47</v>
      </c>
      <c r="Y20" s="106">
        <v>33</v>
      </c>
      <c r="Z20" s="106">
        <v>0.16</v>
      </c>
      <c r="AA20" s="106">
        <v>68</v>
      </c>
      <c r="AB20" s="106">
        <v>3</v>
      </c>
      <c r="AC20" s="106">
        <v>4.13</v>
      </c>
      <c r="AD20" s="106">
        <v>65</v>
      </c>
      <c r="AE20" s="106">
        <v>6</v>
      </c>
      <c r="AF20" s="106">
        <v>4.5199999999999996</v>
      </c>
      <c r="AG20" s="106" t="s">
        <v>124</v>
      </c>
      <c r="AH20" s="107">
        <v>34.799999999999997</v>
      </c>
      <c r="AI20" s="41" t="s">
        <v>128</v>
      </c>
      <c r="AJ20" s="41" t="s">
        <v>108</v>
      </c>
      <c r="AK20" s="45">
        <f t="shared" si="0"/>
        <v>1598</v>
      </c>
      <c r="AL20" s="41" t="s">
        <v>707</v>
      </c>
      <c r="AM20" s="45">
        <v>2</v>
      </c>
      <c r="AN20" s="41" t="s">
        <v>110</v>
      </c>
    </row>
    <row r="21" spans="1:40" s="103" customFormat="1" x14ac:dyDescent="0.3">
      <c r="A21" s="105" t="s">
        <v>732</v>
      </c>
      <c r="B21" s="41" t="s">
        <v>718</v>
      </c>
      <c r="C21" s="81">
        <v>2</v>
      </c>
      <c r="D21" s="81" t="s">
        <v>96</v>
      </c>
      <c r="E21" s="41" t="s">
        <v>719</v>
      </c>
      <c r="F21" s="41" t="s">
        <v>710</v>
      </c>
      <c r="G21" s="41" t="s">
        <v>712</v>
      </c>
      <c r="H21" s="41" t="s">
        <v>720</v>
      </c>
      <c r="I21" s="41" t="s">
        <v>713</v>
      </c>
      <c r="J21" s="106" t="s">
        <v>97</v>
      </c>
      <c r="K21" s="106" t="s">
        <v>124</v>
      </c>
      <c r="L21" s="106" t="s">
        <v>99</v>
      </c>
      <c r="M21" s="106">
        <v>4</v>
      </c>
      <c r="N21" s="106" t="s">
        <v>100</v>
      </c>
      <c r="O21" s="106">
        <v>1598</v>
      </c>
      <c r="P21" s="106" t="s">
        <v>101</v>
      </c>
      <c r="Q21" s="106" t="s">
        <v>102</v>
      </c>
      <c r="R21" s="106" t="s">
        <v>125</v>
      </c>
      <c r="S21" s="106" t="s">
        <v>707</v>
      </c>
      <c r="T21" s="106" t="s">
        <v>131</v>
      </c>
      <c r="U21" s="106">
        <v>81</v>
      </c>
      <c r="V21" s="106">
        <v>35</v>
      </c>
      <c r="W21" s="106">
        <v>2.94</v>
      </c>
      <c r="X21" s="106">
        <v>60</v>
      </c>
      <c r="Y21" s="106">
        <v>24</v>
      </c>
      <c r="Z21" s="106">
        <v>0.02</v>
      </c>
      <c r="AA21" s="106">
        <v>69</v>
      </c>
      <c r="AB21" s="106">
        <v>28</v>
      </c>
      <c r="AC21" s="106">
        <v>3.25</v>
      </c>
      <c r="AD21" s="106">
        <v>60</v>
      </c>
      <c r="AE21" s="106">
        <v>18</v>
      </c>
      <c r="AF21" s="106">
        <v>2.08</v>
      </c>
      <c r="AG21" s="106" t="s">
        <v>124</v>
      </c>
      <c r="AH21" s="107">
        <v>45.6</v>
      </c>
      <c r="AI21" s="41" t="s">
        <v>128</v>
      </c>
      <c r="AJ21" s="41" t="s">
        <v>108</v>
      </c>
      <c r="AK21" s="45">
        <f t="shared" si="0"/>
        <v>1598</v>
      </c>
      <c r="AL21" s="41" t="s">
        <v>707</v>
      </c>
      <c r="AM21" s="45">
        <v>3</v>
      </c>
      <c r="AN21" s="41" t="s">
        <v>110</v>
      </c>
    </row>
    <row r="22" spans="1:40" s="103" customFormat="1" x14ac:dyDescent="0.3">
      <c r="A22" s="105" t="s">
        <v>732</v>
      </c>
      <c r="B22" s="41" t="s">
        <v>718</v>
      </c>
      <c r="C22" s="81">
        <v>2</v>
      </c>
      <c r="D22" s="81" t="s">
        <v>96</v>
      </c>
      <c r="E22" s="41" t="s">
        <v>719</v>
      </c>
      <c r="F22" s="41" t="s">
        <v>710</v>
      </c>
      <c r="G22" s="41" t="s">
        <v>712</v>
      </c>
      <c r="H22" s="41" t="s">
        <v>721</v>
      </c>
      <c r="I22" s="41" t="s">
        <v>713</v>
      </c>
      <c r="J22" s="106" t="s">
        <v>97</v>
      </c>
      <c r="K22" s="106" t="s">
        <v>124</v>
      </c>
      <c r="L22" s="106" t="s">
        <v>99</v>
      </c>
      <c r="M22" s="106">
        <v>4</v>
      </c>
      <c r="N22" s="106" t="s">
        <v>100</v>
      </c>
      <c r="O22" s="106">
        <v>1598</v>
      </c>
      <c r="P22" s="106" t="s">
        <v>101</v>
      </c>
      <c r="Q22" s="106" t="s">
        <v>102</v>
      </c>
      <c r="R22" s="106" t="s">
        <v>125</v>
      </c>
      <c r="S22" s="106" t="s">
        <v>707</v>
      </c>
      <c r="T22" s="106" t="s">
        <v>131</v>
      </c>
      <c r="U22" s="106">
        <v>81</v>
      </c>
      <c r="V22" s="106">
        <v>35</v>
      </c>
      <c r="W22" s="106">
        <v>2.94</v>
      </c>
      <c r="X22" s="106">
        <v>60</v>
      </c>
      <c r="Y22" s="106">
        <v>24</v>
      </c>
      <c r="Z22" s="106">
        <v>0.02</v>
      </c>
      <c r="AA22" s="106">
        <v>69</v>
      </c>
      <c r="AB22" s="106">
        <v>28</v>
      </c>
      <c r="AC22" s="106">
        <v>3.25</v>
      </c>
      <c r="AD22" s="106">
        <v>60</v>
      </c>
      <c r="AE22" s="106">
        <v>18</v>
      </c>
      <c r="AF22" s="106">
        <v>2.08</v>
      </c>
      <c r="AG22" s="106" t="s">
        <v>124</v>
      </c>
      <c r="AH22" s="107">
        <v>45.6</v>
      </c>
      <c r="AI22" s="41" t="s">
        <v>128</v>
      </c>
      <c r="AJ22" s="41" t="s">
        <v>108</v>
      </c>
      <c r="AK22" s="45">
        <f t="shared" si="0"/>
        <v>1598</v>
      </c>
      <c r="AL22" s="41" t="s">
        <v>707</v>
      </c>
      <c r="AM22" s="45">
        <v>3</v>
      </c>
      <c r="AN22" s="41" t="s">
        <v>110</v>
      </c>
    </row>
    <row r="23" spans="1:40" s="103" customFormat="1" x14ac:dyDescent="0.3">
      <c r="A23" s="105" t="s">
        <v>732</v>
      </c>
      <c r="B23" s="41" t="s">
        <v>718</v>
      </c>
      <c r="C23" s="81">
        <v>2</v>
      </c>
      <c r="D23" s="81" t="s">
        <v>96</v>
      </c>
      <c r="E23" s="41" t="s">
        <v>719</v>
      </c>
      <c r="F23" s="41" t="s">
        <v>710</v>
      </c>
      <c r="G23" s="41" t="s">
        <v>712</v>
      </c>
      <c r="H23" s="41" t="s">
        <v>722</v>
      </c>
      <c r="I23" s="41" t="s">
        <v>713</v>
      </c>
      <c r="J23" s="106" t="s">
        <v>97</v>
      </c>
      <c r="K23" s="106" t="s">
        <v>124</v>
      </c>
      <c r="L23" s="106" t="s">
        <v>99</v>
      </c>
      <c r="M23" s="106">
        <v>4</v>
      </c>
      <c r="N23" s="106" t="s">
        <v>100</v>
      </c>
      <c r="O23" s="106">
        <v>1598</v>
      </c>
      <c r="P23" s="106" t="s">
        <v>101</v>
      </c>
      <c r="Q23" s="106" t="s">
        <v>102</v>
      </c>
      <c r="R23" s="106" t="s">
        <v>125</v>
      </c>
      <c r="S23" s="106" t="s">
        <v>707</v>
      </c>
      <c r="T23" s="106" t="s">
        <v>131</v>
      </c>
      <c r="U23" s="106">
        <v>81</v>
      </c>
      <c r="V23" s="106">
        <v>35</v>
      </c>
      <c r="W23" s="106">
        <v>2.94</v>
      </c>
      <c r="X23" s="106">
        <v>60</v>
      </c>
      <c r="Y23" s="106">
        <v>24</v>
      </c>
      <c r="Z23" s="106">
        <v>0.02</v>
      </c>
      <c r="AA23" s="106">
        <v>69</v>
      </c>
      <c r="AB23" s="106">
        <v>28</v>
      </c>
      <c r="AC23" s="106">
        <v>3.25</v>
      </c>
      <c r="AD23" s="106">
        <v>60</v>
      </c>
      <c r="AE23" s="106">
        <v>18</v>
      </c>
      <c r="AF23" s="106">
        <v>2.08</v>
      </c>
      <c r="AG23" s="106" t="s">
        <v>124</v>
      </c>
      <c r="AH23" s="107">
        <v>45.6</v>
      </c>
      <c r="AI23" s="41" t="s">
        <v>128</v>
      </c>
      <c r="AJ23" s="41" t="s">
        <v>108</v>
      </c>
      <c r="AK23" s="45">
        <f t="shared" si="0"/>
        <v>1598</v>
      </c>
      <c r="AL23" s="41" t="s">
        <v>707</v>
      </c>
      <c r="AM23" s="45">
        <v>3</v>
      </c>
      <c r="AN23" s="41" t="s">
        <v>110</v>
      </c>
    </row>
    <row r="24" spans="1:40" s="103" customFormat="1" x14ac:dyDescent="0.3">
      <c r="A24" s="105" t="s">
        <v>732</v>
      </c>
      <c r="B24" s="41" t="s">
        <v>718</v>
      </c>
      <c r="C24" s="81">
        <v>2</v>
      </c>
      <c r="D24" s="81" t="s">
        <v>96</v>
      </c>
      <c r="E24" s="41" t="s">
        <v>719</v>
      </c>
      <c r="F24" s="41" t="s">
        <v>710</v>
      </c>
      <c r="G24" s="41" t="s">
        <v>712</v>
      </c>
      <c r="H24" s="41" t="s">
        <v>723</v>
      </c>
      <c r="I24" s="41" t="s">
        <v>713</v>
      </c>
      <c r="J24" s="106" t="s">
        <v>97</v>
      </c>
      <c r="K24" s="106" t="s">
        <v>124</v>
      </c>
      <c r="L24" s="106" t="s">
        <v>99</v>
      </c>
      <c r="M24" s="106">
        <v>4</v>
      </c>
      <c r="N24" s="106" t="s">
        <v>100</v>
      </c>
      <c r="O24" s="106">
        <v>1598</v>
      </c>
      <c r="P24" s="106" t="s">
        <v>101</v>
      </c>
      <c r="Q24" s="106" t="s">
        <v>102</v>
      </c>
      <c r="R24" s="106" t="s">
        <v>125</v>
      </c>
      <c r="S24" s="106" t="s">
        <v>707</v>
      </c>
      <c r="T24" s="106" t="s">
        <v>131</v>
      </c>
      <c r="U24" s="106">
        <v>81</v>
      </c>
      <c r="V24" s="106">
        <v>35</v>
      </c>
      <c r="W24" s="106">
        <v>2.94</v>
      </c>
      <c r="X24" s="106">
        <v>60</v>
      </c>
      <c r="Y24" s="106">
        <v>24</v>
      </c>
      <c r="Z24" s="106">
        <v>0.02</v>
      </c>
      <c r="AA24" s="106">
        <v>69</v>
      </c>
      <c r="AB24" s="106">
        <v>28</v>
      </c>
      <c r="AC24" s="106">
        <v>3.25</v>
      </c>
      <c r="AD24" s="106">
        <v>60</v>
      </c>
      <c r="AE24" s="106">
        <v>18</v>
      </c>
      <c r="AF24" s="106">
        <v>2.08</v>
      </c>
      <c r="AG24" s="106" t="s">
        <v>124</v>
      </c>
      <c r="AH24" s="107">
        <v>45.6</v>
      </c>
      <c r="AI24" s="41" t="s">
        <v>128</v>
      </c>
      <c r="AJ24" s="41" t="s">
        <v>108</v>
      </c>
      <c r="AK24" s="45">
        <f t="shared" si="0"/>
        <v>1598</v>
      </c>
      <c r="AL24" s="41" t="s">
        <v>707</v>
      </c>
      <c r="AM24" s="45">
        <v>3</v>
      </c>
      <c r="AN24" s="41" t="s">
        <v>110</v>
      </c>
    </row>
    <row r="25" spans="1:40" s="103" customFormat="1" x14ac:dyDescent="0.3">
      <c r="A25" s="105" t="s">
        <v>732</v>
      </c>
      <c r="B25" s="41" t="s">
        <v>718</v>
      </c>
      <c r="C25" s="81">
        <v>2</v>
      </c>
      <c r="D25" s="81" t="s">
        <v>96</v>
      </c>
      <c r="E25" s="41" t="s">
        <v>719</v>
      </c>
      <c r="F25" s="41" t="s">
        <v>710</v>
      </c>
      <c r="G25" s="41" t="s">
        <v>712</v>
      </c>
      <c r="H25" s="41" t="s">
        <v>724</v>
      </c>
      <c r="I25" s="41" t="s">
        <v>713</v>
      </c>
      <c r="J25" s="106" t="s">
        <v>97</v>
      </c>
      <c r="K25" s="106" t="s">
        <v>124</v>
      </c>
      <c r="L25" s="106" t="s">
        <v>99</v>
      </c>
      <c r="M25" s="106">
        <v>4</v>
      </c>
      <c r="N25" s="106" t="s">
        <v>100</v>
      </c>
      <c r="O25" s="106">
        <v>1598</v>
      </c>
      <c r="P25" s="106" t="s">
        <v>101</v>
      </c>
      <c r="Q25" s="106" t="s">
        <v>102</v>
      </c>
      <c r="R25" s="106" t="s">
        <v>125</v>
      </c>
      <c r="S25" s="106" t="s">
        <v>707</v>
      </c>
      <c r="T25" s="106" t="s">
        <v>131</v>
      </c>
      <c r="U25" s="106">
        <v>81</v>
      </c>
      <c r="V25" s="106">
        <v>35</v>
      </c>
      <c r="W25" s="106">
        <v>2.94</v>
      </c>
      <c r="X25" s="106">
        <v>60</v>
      </c>
      <c r="Y25" s="106">
        <v>24</v>
      </c>
      <c r="Z25" s="106">
        <v>0.02</v>
      </c>
      <c r="AA25" s="106">
        <v>69</v>
      </c>
      <c r="AB25" s="106">
        <v>28</v>
      </c>
      <c r="AC25" s="106">
        <v>3.25</v>
      </c>
      <c r="AD25" s="106">
        <v>60</v>
      </c>
      <c r="AE25" s="106">
        <v>18</v>
      </c>
      <c r="AF25" s="106">
        <v>2.08</v>
      </c>
      <c r="AG25" s="106" t="s">
        <v>124</v>
      </c>
      <c r="AH25" s="107">
        <v>45.6</v>
      </c>
      <c r="AI25" s="41" t="s">
        <v>128</v>
      </c>
      <c r="AJ25" s="41" t="s">
        <v>108</v>
      </c>
      <c r="AK25" s="45">
        <f t="shared" si="0"/>
        <v>1598</v>
      </c>
      <c r="AL25" s="41" t="s">
        <v>707</v>
      </c>
      <c r="AM25" s="45">
        <v>3</v>
      </c>
      <c r="AN25" s="41" t="s">
        <v>110</v>
      </c>
    </row>
    <row r="26" spans="1:40" s="103" customFormat="1" x14ac:dyDescent="0.3">
      <c r="A26" s="105" t="s">
        <v>732</v>
      </c>
      <c r="B26" s="41" t="s">
        <v>718</v>
      </c>
      <c r="C26" s="81">
        <v>2</v>
      </c>
      <c r="D26" s="81" t="s">
        <v>96</v>
      </c>
      <c r="E26" s="41" t="s">
        <v>719</v>
      </c>
      <c r="F26" s="41" t="s">
        <v>710</v>
      </c>
      <c r="G26" s="41" t="s">
        <v>712</v>
      </c>
      <c r="H26" s="41" t="s">
        <v>725</v>
      </c>
      <c r="I26" s="41" t="s">
        <v>713</v>
      </c>
      <c r="J26" s="106" t="s">
        <v>97</v>
      </c>
      <c r="K26" s="106" t="s">
        <v>124</v>
      </c>
      <c r="L26" s="106" t="s">
        <v>99</v>
      </c>
      <c r="M26" s="106">
        <v>4</v>
      </c>
      <c r="N26" s="106" t="s">
        <v>100</v>
      </c>
      <c r="O26" s="106">
        <v>1598</v>
      </c>
      <c r="P26" s="106" t="s">
        <v>101</v>
      </c>
      <c r="Q26" s="106" t="s">
        <v>102</v>
      </c>
      <c r="R26" s="106" t="s">
        <v>125</v>
      </c>
      <c r="S26" s="106" t="s">
        <v>707</v>
      </c>
      <c r="T26" s="106" t="s">
        <v>131</v>
      </c>
      <c r="U26" s="106">
        <v>81</v>
      </c>
      <c r="V26" s="106">
        <v>35</v>
      </c>
      <c r="W26" s="106">
        <v>2.94</v>
      </c>
      <c r="X26" s="106">
        <v>60</v>
      </c>
      <c r="Y26" s="106">
        <v>24</v>
      </c>
      <c r="Z26" s="106">
        <v>0.02</v>
      </c>
      <c r="AA26" s="106">
        <v>69</v>
      </c>
      <c r="AB26" s="106">
        <v>28</v>
      </c>
      <c r="AC26" s="106">
        <v>3.25</v>
      </c>
      <c r="AD26" s="106">
        <v>60</v>
      </c>
      <c r="AE26" s="106">
        <v>18</v>
      </c>
      <c r="AF26" s="106">
        <v>2.08</v>
      </c>
      <c r="AG26" s="106" t="s">
        <v>124</v>
      </c>
      <c r="AH26" s="107">
        <v>45.6</v>
      </c>
      <c r="AI26" s="41" t="s">
        <v>128</v>
      </c>
      <c r="AJ26" s="41" t="s">
        <v>108</v>
      </c>
      <c r="AK26" s="45">
        <f t="shared" si="0"/>
        <v>1598</v>
      </c>
      <c r="AL26" s="41" t="s">
        <v>707</v>
      </c>
      <c r="AM26" s="45">
        <v>3</v>
      </c>
      <c r="AN26" s="41" t="s">
        <v>110</v>
      </c>
    </row>
    <row r="27" spans="1:40" s="103" customFormat="1" x14ac:dyDescent="0.3">
      <c r="A27" s="105" t="s">
        <v>732</v>
      </c>
      <c r="B27" s="41" t="s">
        <v>718</v>
      </c>
      <c r="C27" s="81">
        <v>2</v>
      </c>
      <c r="D27" s="81" t="s">
        <v>96</v>
      </c>
      <c r="E27" s="41" t="s">
        <v>719</v>
      </c>
      <c r="F27" s="41" t="s">
        <v>710</v>
      </c>
      <c r="G27" s="41" t="s">
        <v>712</v>
      </c>
      <c r="H27" s="41" t="s">
        <v>726</v>
      </c>
      <c r="I27" s="41" t="s">
        <v>713</v>
      </c>
      <c r="J27" s="106" t="s">
        <v>97</v>
      </c>
      <c r="K27" s="106" t="s">
        <v>124</v>
      </c>
      <c r="L27" s="106" t="s">
        <v>99</v>
      </c>
      <c r="M27" s="106">
        <v>4</v>
      </c>
      <c r="N27" s="106" t="s">
        <v>100</v>
      </c>
      <c r="O27" s="106">
        <v>1598</v>
      </c>
      <c r="P27" s="106" t="s">
        <v>101</v>
      </c>
      <c r="Q27" s="106" t="s">
        <v>102</v>
      </c>
      <c r="R27" s="106" t="s">
        <v>125</v>
      </c>
      <c r="S27" s="106" t="s">
        <v>707</v>
      </c>
      <c r="T27" s="106" t="s">
        <v>131</v>
      </c>
      <c r="U27" s="106">
        <v>81</v>
      </c>
      <c r="V27" s="106">
        <v>35</v>
      </c>
      <c r="W27" s="106">
        <v>2.94</v>
      </c>
      <c r="X27" s="106">
        <v>60</v>
      </c>
      <c r="Y27" s="106">
        <v>24</v>
      </c>
      <c r="Z27" s="106">
        <v>0.02</v>
      </c>
      <c r="AA27" s="106">
        <v>69</v>
      </c>
      <c r="AB27" s="106">
        <v>28</v>
      </c>
      <c r="AC27" s="106">
        <v>3.25</v>
      </c>
      <c r="AD27" s="106">
        <v>60</v>
      </c>
      <c r="AE27" s="106">
        <v>18</v>
      </c>
      <c r="AF27" s="106">
        <v>2.08</v>
      </c>
      <c r="AG27" s="106" t="s">
        <v>124</v>
      </c>
      <c r="AH27" s="107">
        <v>45.6</v>
      </c>
      <c r="AI27" s="41" t="s">
        <v>128</v>
      </c>
      <c r="AJ27" s="41" t="s">
        <v>108</v>
      </c>
      <c r="AK27" s="45">
        <f t="shared" si="0"/>
        <v>1598</v>
      </c>
      <c r="AL27" s="41" t="s">
        <v>707</v>
      </c>
      <c r="AM27" s="45">
        <v>3</v>
      </c>
      <c r="AN27" s="41" t="s">
        <v>110</v>
      </c>
    </row>
    <row r="28" spans="1:40" s="103" customFormat="1" x14ac:dyDescent="0.3">
      <c r="A28" s="105" t="s">
        <v>732</v>
      </c>
      <c r="B28" s="41" t="s">
        <v>718</v>
      </c>
      <c r="C28" s="81">
        <v>2</v>
      </c>
      <c r="D28" s="81" t="s">
        <v>96</v>
      </c>
      <c r="E28" s="41" t="s">
        <v>719</v>
      </c>
      <c r="F28" s="41" t="s">
        <v>710</v>
      </c>
      <c r="G28" s="41" t="s">
        <v>712</v>
      </c>
      <c r="H28" s="41" t="s">
        <v>727</v>
      </c>
      <c r="I28" s="41" t="s">
        <v>713</v>
      </c>
      <c r="J28" s="106" t="s">
        <v>97</v>
      </c>
      <c r="K28" s="106" t="s">
        <v>124</v>
      </c>
      <c r="L28" s="106" t="s">
        <v>99</v>
      </c>
      <c r="M28" s="106">
        <v>4</v>
      </c>
      <c r="N28" s="106" t="s">
        <v>100</v>
      </c>
      <c r="O28" s="106">
        <v>1598</v>
      </c>
      <c r="P28" s="106" t="s">
        <v>101</v>
      </c>
      <c r="Q28" s="106" t="s">
        <v>102</v>
      </c>
      <c r="R28" s="106" t="s">
        <v>125</v>
      </c>
      <c r="S28" s="106" t="s">
        <v>707</v>
      </c>
      <c r="T28" s="106" t="s">
        <v>131</v>
      </c>
      <c r="U28" s="106">
        <v>81</v>
      </c>
      <c r="V28" s="106">
        <v>35</v>
      </c>
      <c r="W28" s="106">
        <v>2.94</v>
      </c>
      <c r="X28" s="106">
        <v>60</v>
      </c>
      <c r="Y28" s="106">
        <v>24</v>
      </c>
      <c r="Z28" s="106">
        <v>0.02</v>
      </c>
      <c r="AA28" s="106">
        <v>69</v>
      </c>
      <c r="AB28" s="106">
        <v>28</v>
      </c>
      <c r="AC28" s="106">
        <v>3.25</v>
      </c>
      <c r="AD28" s="106">
        <v>60</v>
      </c>
      <c r="AE28" s="106">
        <v>18</v>
      </c>
      <c r="AF28" s="106">
        <v>2.08</v>
      </c>
      <c r="AG28" s="106" t="s">
        <v>124</v>
      </c>
      <c r="AH28" s="107">
        <v>45.6</v>
      </c>
      <c r="AI28" s="41" t="s">
        <v>128</v>
      </c>
      <c r="AJ28" s="41" t="s">
        <v>108</v>
      </c>
      <c r="AK28" s="45">
        <f t="shared" si="0"/>
        <v>1598</v>
      </c>
      <c r="AL28" s="41" t="s">
        <v>707</v>
      </c>
      <c r="AM28" s="45">
        <v>3</v>
      </c>
      <c r="AN28" s="41" t="s">
        <v>110</v>
      </c>
    </row>
    <row r="29" spans="1:40" s="103" customFormat="1" x14ac:dyDescent="0.3">
      <c r="A29" s="105" t="s">
        <v>732</v>
      </c>
      <c r="B29" s="41" t="s">
        <v>718</v>
      </c>
      <c r="C29" s="81">
        <v>2</v>
      </c>
      <c r="D29" s="81" t="s">
        <v>96</v>
      </c>
      <c r="E29" s="41" t="s">
        <v>719</v>
      </c>
      <c r="F29" s="41" t="s">
        <v>710</v>
      </c>
      <c r="G29" s="41" t="s">
        <v>712</v>
      </c>
      <c r="H29" s="41" t="s">
        <v>728</v>
      </c>
      <c r="I29" s="41" t="s">
        <v>713</v>
      </c>
      <c r="J29" s="106" t="s">
        <v>97</v>
      </c>
      <c r="K29" s="106" t="s">
        <v>124</v>
      </c>
      <c r="L29" s="106" t="s">
        <v>99</v>
      </c>
      <c r="M29" s="106">
        <v>4</v>
      </c>
      <c r="N29" s="106" t="s">
        <v>100</v>
      </c>
      <c r="O29" s="106">
        <v>1598</v>
      </c>
      <c r="P29" s="106" t="s">
        <v>101</v>
      </c>
      <c r="Q29" s="106" t="s">
        <v>102</v>
      </c>
      <c r="R29" s="106" t="s">
        <v>125</v>
      </c>
      <c r="S29" s="106" t="s">
        <v>707</v>
      </c>
      <c r="T29" s="106" t="s">
        <v>131</v>
      </c>
      <c r="U29" s="106">
        <v>81</v>
      </c>
      <c r="V29" s="106">
        <v>35</v>
      </c>
      <c r="W29" s="106">
        <v>2.94</v>
      </c>
      <c r="X29" s="106">
        <v>60</v>
      </c>
      <c r="Y29" s="106">
        <v>24</v>
      </c>
      <c r="Z29" s="106">
        <v>0.02</v>
      </c>
      <c r="AA29" s="106">
        <v>69</v>
      </c>
      <c r="AB29" s="106">
        <v>28</v>
      </c>
      <c r="AC29" s="106">
        <v>3.25</v>
      </c>
      <c r="AD29" s="106">
        <v>60</v>
      </c>
      <c r="AE29" s="106">
        <v>18</v>
      </c>
      <c r="AF29" s="106">
        <v>2.08</v>
      </c>
      <c r="AG29" s="106" t="s">
        <v>124</v>
      </c>
      <c r="AH29" s="107">
        <v>45.6</v>
      </c>
      <c r="AI29" s="41" t="s">
        <v>128</v>
      </c>
      <c r="AJ29" s="41" t="s">
        <v>108</v>
      </c>
      <c r="AK29" s="45">
        <f t="shared" si="0"/>
        <v>1598</v>
      </c>
      <c r="AL29" s="41" t="s">
        <v>707</v>
      </c>
      <c r="AM29" s="45">
        <v>3</v>
      </c>
      <c r="AN29" s="41" t="s">
        <v>110</v>
      </c>
    </row>
    <row r="30" spans="1:40" s="103" customFormat="1" x14ac:dyDescent="0.3">
      <c r="A30" s="105" t="s">
        <v>732</v>
      </c>
      <c r="B30" s="41" t="s">
        <v>718</v>
      </c>
      <c r="C30" s="81">
        <v>2</v>
      </c>
      <c r="D30" s="81" t="s">
        <v>96</v>
      </c>
      <c r="E30" s="41" t="s">
        <v>719</v>
      </c>
      <c r="F30" s="41" t="s">
        <v>710</v>
      </c>
      <c r="G30" s="41" t="s">
        <v>712</v>
      </c>
      <c r="H30" s="41" t="s">
        <v>729</v>
      </c>
      <c r="I30" s="41" t="s">
        <v>713</v>
      </c>
      <c r="J30" s="106" t="s">
        <v>97</v>
      </c>
      <c r="K30" s="106" t="s">
        <v>124</v>
      </c>
      <c r="L30" s="106" t="s">
        <v>99</v>
      </c>
      <c r="M30" s="106">
        <v>4</v>
      </c>
      <c r="N30" s="106" t="s">
        <v>100</v>
      </c>
      <c r="O30" s="106">
        <v>1598</v>
      </c>
      <c r="P30" s="106" t="s">
        <v>101</v>
      </c>
      <c r="Q30" s="106" t="s">
        <v>102</v>
      </c>
      <c r="R30" s="106" t="s">
        <v>125</v>
      </c>
      <c r="S30" s="106" t="s">
        <v>707</v>
      </c>
      <c r="T30" s="106" t="s">
        <v>131</v>
      </c>
      <c r="U30" s="106">
        <v>81</v>
      </c>
      <c r="V30" s="106">
        <v>35</v>
      </c>
      <c r="W30" s="106">
        <v>2.94</v>
      </c>
      <c r="X30" s="106">
        <v>60</v>
      </c>
      <c r="Y30" s="106">
        <v>24</v>
      </c>
      <c r="Z30" s="106">
        <v>0.02</v>
      </c>
      <c r="AA30" s="106">
        <v>69</v>
      </c>
      <c r="AB30" s="106">
        <v>28</v>
      </c>
      <c r="AC30" s="106">
        <v>3.25</v>
      </c>
      <c r="AD30" s="106">
        <v>60</v>
      </c>
      <c r="AE30" s="106">
        <v>18</v>
      </c>
      <c r="AF30" s="106">
        <v>2.08</v>
      </c>
      <c r="AG30" s="106" t="s">
        <v>124</v>
      </c>
      <c r="AH30" s="107">
        <v>45.6</v>
      </c>
      <c r="AI30" s="41" t="s">
        <v>128</v>
      </c>
      <c r="AJ30" s="41" t="s">
        <v>108</v>
      </c>
      <c r="AK30" s="45">
        <f t="shared" si="0"/>
        <v>1598</v>
      </c>
      <c r="AL30" s="41" t="s">
        <v>707</v>
      </c>
      <c r="AM30" s="45">
        <v>3</v>
      </c>
      <c r="AN30" s="41" t="s">
        <v>110</v>
      </c>
    </row>
    <row r="31" spans="1:40" s="103" customFormat="1" x14ac:dyDescent="0.3">
      <c r="A31" s="105" t="s">
        <v>732</v>
      </c>
      <c r="B31" s="41" t="s">
        <v>718</v>
      </c>
      <c r="C31" s="81">
        <v>2</v>
      </c>
      <c r="D31" s="81" t="s">
        <v>96</v>
      </c>
      <c r="E31" s="41" t="s">
        <v>719</v>
      </c>
      <c r="F31" s="41" t="s">
        <v>710</v>
      </c>
      <c r="G31" s="41" t="s">
        <v>712</v>
      </c>
      <c r="H31" s="41" t="s">
        <v>730</v>
      </c>
      <c r="I31" s="41" t="s">
        <v>713</v>
      </c>
      <c r="J31" s="106" t="s">
        <v>97</v>
      </c>
      <c r="K31" s="106" t="s">
        <v>124</v>
      </c>
      <c r="L31" s="106" t="s">
        <v>99</v>
      </c>
      <c r="M31" s="106">
        <v>4</v>
      </c>
      <c r="N31" s="106" t="s">
        <v>100</v>
      </c>
      <c r="O31" s="106">
        <v>1598</v>
      </c>
      <c r="P31" s="106" t="s">
        <v>101</v>
      </c>
      <c r="Q31" s="106" t="s">
        <v>102</v>
      </c>
      <c r="R31" s="106" t="s">
        <v>125</v>
      </c>
      <c r="S31" s="106" t="s">
        <v>707</v>
      </c>
      <c r="T31" s="106" t="s">
        <v>131</v>
      </c>
      <c r="U31" s="106">
        <v>81</v>
      </c>
      <c r="V31" s="106">
        <v>35</v>
      </c>
      <c r="W31" s="106">
        <v>2.94</v>
      </c>
      <c r="X31" s="106">
        <v>60</v>
      </c>
      <c r="Y31" s="106">
        <v>24</v>
      </c>
      <c r="Z31" s="106">
        <v>0.02</v>
      </c>
      <c r="AA31" s="106">
        <v>69</v>
      </c>
      <c r="AB31" s="106">
        <v>28</v>
      </c>
      <c r="AC31" s="106">
        <v>3.25</v>
      </c>
      <c r="AD31" s="106">
        <v>60</v>
      </c>
      <c r="AE31" s="106">
        <v>18</v>
      </c>
      <c r="AF31" s="106">
        <v>2.08</v>
      </c>
      <c r="AG31" s="106" t="s">
        <v>124</v>
      </c>
      <c r="AH31" s="107">
        <v>45.6</v>
      </c>
      <c r="AI31" s="41" t="s">
        <v>128</v>
      </c>
      <c r="AJ31" s="41" t="s">
        <v>108</v>
      </c>
      <c r="AK31" s="45">
        <f t="shared" si="0"/>
        <v>1598</v>
      </c>
      <c r="AL31" s="41" t="s">
        <v>707</v>
      </c>
      <c r="AM31" s="45">
        <v>3</v>
      </c>
      <c r="AN31" s="41" t="s">
        <v>110</v>
      </c>
    </row>
    <row r="32" spans="1:40" s="103" customFormat="1" x14ac:dyDescent="0.3">
      <c r="A32" s="105" t="s">
        <v>732</v>
      </c>
      <c r="B32" s="41" t="s">
        <v>718</v>
      </c>
      <c r="C32" s="81">
        <v>2</v>
      </c>
      <c r="D32" s="81" t="s">
        <v>96</v>
      </c>
      <c r="E32" s="41" t="s">
        <v>719</v>
      </c>
      <c r="F32" s="41" t="s">
        <v>710</v>
      </c>
      <c r="G32" s="41" t="s">
        <v>712</v>
      </c>
      <c r="H32" s="41" t="s">
        <v>731</v>
      </c>
      <c r="I32" s="41" t="s">
        <v>713</v>
      </c>
      <c r="J32" s="106" t="s">
        <v>97</v>
      </c>
      <c r="K32" s="106" t="s">
        <v>124</v>
      </c>
      <c r="L32" s="106" t="s">
        <v>99</v>
      </c>
      <c r="M32" s="106">
        <v>4</v>
      </c>
      <c r="N32" s="106" t="s">
        <v>100</v>
      </c>
      <c r="O32" s="106">
        <v>1598</v>
      </c>
      <c r="P32" s="106" t="s">
        <v>101</v>
      </c>
      <c r="Q32" s="106" t="s">
        <v>102</v>
      </c>
      <c r="R32" s="106" t="s">
        <v>125</v>
      </c>
      <c r="S32" s="106" t="s">
        <v>707</v>
      </c>
      <c r="T32" s="106" t="s">
        <v>131</v>
      </c>
      <c r="U32" s="106">
        <v>81</v>
      </c>
      <c r="V32" s="106">
        <v>35</v>
      </c>
      <c r="W32" s="106">
        <v>2.94</v>
      </c>
      <c r="X32" s="106">
        <v>60</v>
      </c>
      <c r="Y32" s="106">
        <v>24</v>
      </c>
      <c r="Z32" s="106">
        <v>0.02</v>
      </c>
      <c r="AA32" s="106">
        <v>69</v>
      </c>
      <c r="AB32" s="106">
        <v>28</v>
      </c>
      <c r="AC32" s="106">
        <v>3.25</v>
      </c>
      <c r="AD32" s="106">
        <v>60</v>
      </c>
      <c r="AE32" s="106">
        <v>18</v>
      </c>
      <c r="AF32" s="106">
        <v>2.08</v>
      </c>
      <c r="AG32" s="106" t="s">
        <v>124</v>
      </c>
      <c r="AH32" s="107">
        <v>45.6</v>
      </c>
      <c r="AI32" s="41" t="s">
        <v>128</v>
      </c>
      <c r="AJ32" s="41" t="s">
        <v>108</v>
      </c>
      <c r="AK32" s="45">
        <f t="shared" si="0"/>
        <v>1598</v>
      </c>
      <c r="AL32" s="41" t="s">
        <v>707</v>
      </c>
      <c r="AM32" s="45">
        <v>3</v>
      </c>
      <c r="AN32" s="41" t="s">
        <v>110</v>
      </c>
    </row>
    <row r="33" spans="1:40" s="103" customFormat="1" x14ac:dyDescent="0.3">
      <c r="A33" s="105" t="s">
        <v>709</v>
      </c>
      <c r="B33" s="41" t="s">
        <v>1134</v>
      </c>
      <c r="C33" s="81">
        <v>2</v>
      </c>
      <c r="D33" s="81" t="s">
        <v>96</v>
      </c>
      <c r="E33" s="41" t="s">
        <v>1135</v>
      </c>
      <c r="F33" s="41" t="s">
        <v>1156</v>
      </c>
      <c r="G33" s="41" t="s">
        <v>1157</v>
      </c>
      <c r="H33" s="41" t="s">
        <v>1158</v>
      </c>
      <c r="I33" s="41" t="s">
        <v>1155</v>
      </c>
      <c r="J33" s="106" t="s">
        <v>97</v>
      </c>
      <c r="K33" s="106" t="s">
        <v>124</v>
      </c>
      <c r="L33" s="106" t="s">
        <v>99</v>
      </c>
      <c r="M33" s="106">
        <v>4</v>
      </c>
      <c r="N33" s="106" t="s">
        <v>100</v>
      </c>
      <c r="O33" s="106">
        <v>1598</v>
      </c>
      <c r="P33" s="106" t="s">
        <v>101</v>
      </c>
      <c r="Q33" s="106" t="s">
        <v>102</v>
      </c>
      <c r="R33" s="106" t="s">
        <v>125</v>
      </c>
      <c r="S33" s="106" t="s">
        <v>707</v>
      </c>
      <c r="T33" s="106" t="s">
        <v>131</v>
      </c>
      <c r="U33" s="106">
        <v>33</v>
      </c>
      <c r="V33" s="106">
        <v>8</v>
      </c>
      <c r="W33" s="106">
        <v>7.0000000000000007E-2</v>
      </c>
      <c r="X33" s="106">
        <v>49</v>
      </c>
      <c r="Y33" s="106">
        <v>14</v>
      </c>
      <c r="Z33" s="106">
        <v>0.02</v>
      </c>
      <c r="AA33" s="106">
        <v>31</v>
      </c>
      <c r="AB33" s="106">
        <v>1</v>
      </c>
      <c r="AC33" s="106">
        <v>0.08</v>
      </c>
      <c r="AD33" s="106">
        <v>55</v>
      </c>
      <c r="AE33" s="106">
        <v>8</v>
      </c>
      <c r="AF33" s="106">
        <v>0.04</v>
      </c>
      <c r="AG33" s="106" t="s">
        <v>124</v>
      </c>
      <c r="AH33" s="107">
        <v>34.799999999999997</v>
      </c>
      <c r="AI33" s="41" t="s">
        <v>128</v>
      </c>
      <c r="AJ33" s="41" t="s">
        <v>108</v>
      </c>
      <c r="AK33" s="45">
        <f t="shared" si="0"/>
        <v>1598</v>
      </c>
      <c r="AL33" s="41" t="s">
        <v>707</v>
      </c>
      <c r="AM33" s="45">
        <v>3</v>
      </c>
      <c r="AN33" s="41" t="s">
        <v>110</v>
      </c>
    </row>
    <row r="34" spans="1:40" s="103" customFormat="1" x14ac:dyDescent="0.3">
      <c r="A34" s="105" t="s">
        <v>709</v>
      </c>
      <c r="B34" s="41" t="s">
        <v>1134</v>
      </c>
      <c r="C34" s="81">
        <v>2</v>
      </c>
      <c r="D34" s="81" t="s">
        <v>96</v>
      </c>
      <c r="E34" s="41" t="s">
        <v>1135</v>
      </c>
      <c r="F34" s="41" t="s">
        <v>1156</v>
      </c>
      <c r="G34" s="41" t="s">
        <v>1157</v>
      </c>
      <c r="H34" s="41" t="s">
        <v>1159</v>
      </c>
      <c r="I34" s="41" t="s">
        <v>1155</v>
      </c>
      <c r="J34" s="106" t="s">
        <v>97</v>
      </c>
      <c r="K34" s="106" t="s">
        <v>124</v>
      </c>
      <c r="L34" s="106" t="s">
        <v>99</v>
      </c>
      <c r="M34" s="106">
        <v>4</v>
      </c>
      <c r="N34" s="106" t="s">
        <v>100</v>
      </c>
      <c r="O34" s="106">
        <v>1598</v>
      </c>
      <c r="P34" s="106" t="s">
        <v>101</v>
      </c>
      <c r="Q34" s="106" t="s">
        <v>102</v>
      </c>
      <c r="R34" s="106" t="s">
        <v>125</v>
      </c>
      <c r="S34" s="106" t="s">
        <v>707</v>
      </c>
      <c r="T34" s="106" t="s">
        <v>131</v>
      </c>
      <c r="U34" s="106">
        <v>33</v>
      </c>
      <c r="V34" s="106">
        <v>8</v>
      </c>
      <c r="W34" s="106">
        <v>7.0000000000000007E-2</v>
      </c>
      <c r="X34" s="106">
        <v>49</v>
      </c>
      <c r="Y34" s="106">
        <v>14</v>
      </c>
      <c r="Z34" s="106">
        <v>0.02</v>
      </c>
      <c r="AA34" s="106">
        <v>31</v>
      </c>
      <c r="AB34" s="106">
        <v>1</v>
      </c>
      <c r="AC34" s="106">
        <v>0.08</v>
      </c>
      <c r="AD34" s="106">
        <v>55</v>
      </c>
      <c r="AE34" s="106">
        <v>8</v>
      </c>
      <c r="AF34" s="106">
        <v>0.04</v>
      </c>
      <c r="AG34" s="106" t="s">
        <v>124</v>
      </c>
      <c r="AH34" s="107">
        <v>34.799999999999997</v>
      </c>
      <c r="AI34" s="41" t="s">
        <v>128</v>
      </c>
      <c r="AJ34" s="41" t="s">
        <v>108</v>
      </c>
      <c r="AK34" s="45">
        <f t="shared" si="0"/>
        <v>1598</v>
      </c>
      <c r="AL34" s="41" t="s">
        <v>707</v>
      </c>
      <c r="AM34" s="45">
        <v>3</v>
      </c>
      <c r="AN34" s="41" t="s">
        <v>110</v>
      </c>
    </row>
    <row r="35" spans="1:40" s="103" customFormat="1" x14ac:dyDescent="0.3">
      <c r="A35" s="105" t="s">
        <v>709</v>
      </c>
      <c r="B35" s="41" t="s">
        <v>1134</v>
      </c>
      <c r="C35" s="81">
        <v>2</v>
      </c>
      <c r="D35" s="81" t="s">
        <v>96</v>
      </c>
      <c r="E35" s="41" t="s">
        <v>1135</v>
      </c>
      <c r="F35" s="41" t="s">
        <v>1156</v>
      </c>
      <c r="G35" s="41" t="s">
        <v>1157</v>
      </c>
      <c r="H35" s="41" t="s">
        <v>1160</v>
      </c>
      <c r="I35" s="41" t="s">
        <v>1155</v>
      </c>
      <c r="J35" s="106" t="s">
        <v>97</v>
      </c>
      <c r="K35" s="106" t="s">
        <v>124</v>
      </c>
      <c r="L35" s="106" t="s">
        <v>99</v>
      </c>
      <c r="M35" s="106">
        <v>4</v>
      </c>
      <c r="N35" s="106" t="s">
        <v>100</v>
      </c>
      <c r="O35" s="106">
        <v>1598</v>
      </c>
      <c r="P35" s="106" t="s">
        <v>101</v>
      </c>
      <c r="Q35" s="106" t="s">
        <v>102</v>
      </c>
      <c r="R35" s="106" t="s">
        <v>125</v>
      </c>
      <c r="S35" s="106" t="s">
        <v>707</v>
      </c>
      <c r="T35" s="106" t="s">
        <v>131</v>
      </c>
      <c r="U35" s="106">
        <v>33</v>
      </c>
      <c r="V35" s="106">
        <v>8</v>
      </c>
      <c r="W35" s="106">
        <v>7.0000000000000007E-2</v>
      </c>
      <c r="X35" s="106">
        <v>49</v>
      </c>
      <c r="Y35" s="106">
        <v>14</v>
      </c>
      <c r="Z35" s="106">
        <v>0.02</v>
      </c>
      <c r="AA35" s="106">
        <v>31</v>
      </c>
      <c r="AB35" s="106">
        <v>1</v>
      </c>
      <c r="AC35" s="106">
        <v>0.08</v>
      </c>
      <c r="AD35" s="106">
        <v>55</v>
      </c>
      <c r="AE35" s="106">
        <v>8</v>
      </c>
      <c r="AF35" s="106">
        <v>0.04</v>
      </c>
      <c r="AG35" s="106" t="s">
        <v>124</v>
      </c>
      <c r="AH35" s="107">
        <v>34.799999999999997</v>
      </c>
      <c r="AI35" s="41" t="s">
        <v>128</v>
      </c>
      <c r="AJ35" s="41" t="s">
        <v>108</v>
      </c>
      <c r="AK35" s="45">
        <f t="shared" ref="AK35:AK42" si="1">O35</f>
        <v>1598</v>
      </c>
      <c r="AL35" s="41" t="s">
        <v>707</v>
      </c>
      <c r="AM35" s="45">
        <v>3</v>
      </c>
      <c r="AN35" s="41" t="s">
        <v>110</v>
      </c>
    </row>
    <row r="36" spans="1:40" s="103" customFormat="1" x14ac:dyDescent="0.3">
      <c r="A36" s="105" t="s">
        <v>709</v>
      </c>
      <c r="B36" s="41" t="s">
        <v>1134</v>
      </c>
      <c r="C36" s="81">
        <v>2</v>
      </c>
      <c r="D36" s="81" t="s">
        <v>96</v>
      </c>
      <c r="E36" s="41" t="s">
        <v>1135</v>
      </c>
      <c r="F36" s="41" t="s">
        <v>1156</v>
      </c>
      <c r="G36" s="41" t="s">
        <v>1157</v>
      </c>
      <c r="H36" s="41" t="s">
        <v>1161</v>
      </c>
      <c r="I36" s="41" t="s">
        <v>1155</v>
      </c>
      <c r="J36" s="106" t="s">
        <v>97</v>
      </c>
      <c r="K36" s="106" t="s">
        <v>124</v>
      </c>
      <c r="L36" s="106" t="s">
        <v>99</v>
      </c>
      <c r="M36" s="106">
        <v>4</v>
      </c>
      <c r="N36" s="106" t="s">
        <v>100</v>
      </c>
      <c r="O36" s="106">
        <v>1598</v>
      </c>
      <c r="P36" s="106" t="s">
        <v>101</v>
      </c>
      <c r="Q36" s="106" t="s">
        <v>102</v>
      </c>
      <c r="R36" s="106" t="s">
        <v>125</v>
      </c>
      <c r="S36" s="106" t="s">
        <v>707</v>
      </c>
      <c r="T36" s="106" t="s">
        <v>131</v>
      </c>
      <c r="U36" s="106">
        <v>33</v>
      </c>
      <c r="V36" s="106">
        <v>8</v>
      </c>
      <c r="W36" s="106">
        <v>7.0000000000000007E-2</v>
      </c>
      <c r="X36" s="106">
        <v>49</v>
      </c>
      <c r="Y36" s="106">
        <v>14</v>
      </c>
      <c r="Z36" s="106">
        <v>0.02</v>
      </c>
      <c r="AA36" s="106">
        <v>31</v>
      </c>
      <c r="AB36" s="106">
        <v>1</v>
      </c>
      <c r="AC36" s="106">
        <v>0.08</v>
      </c>
      <c r="AD36" s="106">
        <v>55</v>
      </c>
      <c r="AE36" s="106">
        <v>8</v>
      </c>
      <c r="AF36" s="106">
        <v>0.04</v>
      </c>
      <c r="AG36" s="106" t="s">
        <v>124</v>
      </c>
      <c r="AH36" s="107">
        <v>34.799999999999997</v>
      </c>
      <c r="AI36" s="41" t="s">
        <v>128</v>
      </c>
      <c r="AJ36" s="41" t="s">
        <v>108</v>
      </c>
      <c r="AK36" s="45">
        <f t="shared" si="1"/>
        <v>1598</v>
      </c>
      <c r="AL36" s="41" t="s">
        <v>707</v>
      </c>
      <c r="AM36" s="45">
        <v>3</v>
      </c>
      <c r="AN36" s="41" t="s">
        <v>110</v>
      </c>
    </row>
    <row r="37" spans="1:40" s="103" customFormat="1" x14ac:dyDescent="0.3">
      <c r="A37" s="105" t="s">
        <v>709</v>
      </c>
      <c r="B37" s="41" t="s">
        <v>1134</v>
      </c>
      <c r="C37" s="81">
        <v>2</v>
      </c>
      <c r="D37" s="81" t="s">
        <v>96</v>
      </c>
      <c r="E37" s="41" t="s">
        <v>1135</v>
      </c>
      <c r="F37" s="41" t="s">
        <v>1156</v>
      </c>
      <c r="G37" s="41" t="s">
        <v>1157</v>
      </c>
      <c r="H37" s="41" t="s">
        <v>1162</v>
      </c>
      <c r="I37" s="41" t="s">
        <v>1155</v>
      </c>
      <c r="J37" s="106" t="s">
        <v>97</v>
      </c>
      <c r="K37" s="106" t="s">
        <v>124</v>
      </c>
      <c r="L37" s="106" t="s">
        <v>99</v>
      </c>
      <c r="M37" s="106">
        <v>4</v>
      </c>
      <c r="N37" s="106" t="s">
        <v>100</v>
      </c>
      <c r="O37" s="106">
        <v>1598</v>
      </c>
      <c r="P37" s="106" t="s">
        <v>101</v>
      </c>
      <c r="Q37" s="106" t="s">
        <v>102</v>
      </c>
      <c r="R37" s="106" t="s">
        <v>125</v>
      </c>
      <c r="S37" s="106" t="s">
        <v>707</v>
      </c>
      <c r="T37" s="106" t="s">
        <v>131</v>
      </c>
      <c r="U37" s="106">
        <v>33</v>
      </c>
      <c r="V37" s="106">
        <v>8</v>
      </c>
      <c r="W37" s="106">
        <v>7.0000000000000007E-2</v>
      </c>
      <c r="X37" s="106">
        <v>49</v>
      </c>
      <c r="Y37" s="106">
        <v>14</v>
      </c>
      <c r="Z37" s="106">
        <v>0.02</v>
      </c>
      <c r="AA37" s="106">
        <v>31</v>
      </c>
      <c r="AB37" s="106">
        <v>1</v>
      </c>
      <c r="AC37" s="106">
        <v>0.08</v>
      </c>
      <c r="AD37" s="106">
        <v>55</v>
      </c>
      <c r="AE37" s="106">
        <v>8</v>
      </c>
      <c r="AF37" s="106">
        <v>0.04</v>
      </c>
      <c r="AG37" s="106" t="s">
        <v>124</v>
      </c>
      <c r="AH37" s="107">
        <v>34.799999999999997</v>
      </c>
      <c r="AI37" s="41" t="s">
        <v>128</v>
      </c>
      <c r="AJ37" s="41" t="s">
        <v>108</v>
      </c>
      <c r="AK37" s="45">
        <f t="shared" si="1"/>
        <v>1598</v>
      </c>
      <c r="AL37" s="41" t="s">
        <v>707</v>
      </c>
      <c r="AM37" s="45">
        <v>3</v>
      </c>
      <c r="AN37" s="41" t="s">
        <v>110</v>
      </c>
    </row>
    <row r="38" spans="1:40" s="103" customFormat="1" x14ac:dyDescent="0.3">
      <c r="A38" s="105" t="s">
        <v>709</v>
      </c>
      <c r="B38" s="41" t="s">
        <v>1134</v>
      </c>
      <c r="C38" s="81">
        <v>2</v>
      </c>
      <c r="D38" s="81" t="s">
        <v>96</v>
      </c>
      <c r="E38" s="41" t="s">
        <v>1135</v>
      </c>
      <c r="F38" s="41" t="s">
        <v>1156</v>
      </c>
      <c r="G38" s="41" t="s">
        <v>1157</v>
      </c>
      <c r="H38" s="41" t="s">
        <v>1163</v>
      </c>
      <c r="I38" s="41" t="s">
        <v>1155</v>
      </c>
      <c r="J38" s="106" t="s">
        <v>97</v>
      </c>
      <c r="K38" s="106" t="s">
        <v>124</v>
      </c>
      <c r="L38" s="106" t="s">
        <v>99</v>
      </c>
      <c r="M38" s="106">
        <v>4</v>
      </c>
      <c r="N38" s="106" t="s">
        <v>100</v>
      </c>
      <c r="O38" s="106">
        <v>1598</v>
      </c>
      <c r="P38" s="106" t="s">
        <v>101</v>
      </c>
      <c r="Q38" s="106" t="s">
        <v>102</v>
      </c>
      <c r="R38" s="106" t="s">
        <v>125</v>
      </c>
      <c r="S38" s="106" t="s">
        <v>707</v>
      </c>
      <c r="T38" s="106" t="s">
        <v>131</v>
      </c>
      <c r="U38" s="106">
        <v>33</v>
      </c>
      <c r="V38" s="106">
        <v>8</v>
      </c>
      <c r="W38" s="106">
        <v>7.0000000000000007E-2</v>
      </c>
      <c r="X38" s="106">
        <v>49</v>
      </c>
      <c r="Y38" s="106">
        <v>14</v>
      </c>
      <c r="Z38" s="106">
        <v>0.02</v>
      </c>
      <c r="AA38" s="106">
        <v>31</v>
      </c>
      <c r="AB38" s="106">
        <v>1</v>
      </c>
      <c r="AC38" s="106">
        <v>0.08</v>
      </c>
      <c r="AD38" s="106">
        <v>55</v>
      </c>
      <c r="AE38" s="106">
        <v>8</v>
      </c>
      <c r="AF38" s="106">
        <v>0.04</v>
      </c>
      <c r="AG38" s="106" t="s">
        <v>124</v>
      </c>
      <c r="AH38" s="107">
        <v>34.799999999999997</v>
      </c>
      <c r="AI38" s="41" t="s">
        <v>128</v>
      </c>
      <c r="AJ38" s="41" t="s">
        <v>108</v>
      </c>
      <c r="AK38" s="45">
        <f t="shared" si="1"/>
        <v>1598</v>
      </c>
      <c r="AL38" s="41" t="s">
        <v>707</v>
      </c>
      <c r="AM38" s="45">
        <v>3</v>
      </c>
      <c r="AN38" s="41" t="s">
        <v>110</v>
      </c>
    </row>
    <row r="39" spans="1:40" s="103" customFormat="1" x14ac:dyDescent="0.3">
      <c r="A39" s="105" t="s">
        <v>709</v>
      </c>
      <c r="B39" s="41" t="s">
        <v>1134</v>
      </c>
      <c r="C39" s="81">
        <v>2</v>
      </c>
      <c r="D39" s="81" t="s">
        <v>96</v>
      </c>
      <c r="E39" s="41" t="s">
        <v>1135</v>
      </c>
      <c r="F39" s="41" t="s">
        <v>1156</v>
      </c>
      <c r="G39" s="41" t="s">
        <v>1157</v>
      </c>
      <c r="H39" s="41" t="s">
        <v>1164</v>
      </c>
      <c r="I39" s="41" t="s">
        <v>1155</v>
      </c>
      <c r="J39" s="106" t="s">
        <v>97</v>
      </c>
      <c r="K39" s="106" t="s">
        <v>124</v>
      </c>
      <c r="L39" s="106" t="s">
        <v>99</v>
      </c>
      <c r="M39" s="106">
        <v>4</v>
      </c>
      <c r="N39" s="106" t="s">
        <v>100</v>
      </c>
      <c r="O39" s="106">
        <v>1598</v>
      </c>
      <c r="P39" s="106" t="s">
        <v>101</v>
      </c>
      <c r="Q39" s="106" t="s">
        <v>102</v>
      </c>
      <c r="R39" s="106" t="s">
        <v>125</v>
      </c>
      <c r="S39" s="106" t="s">
        <v>707</v>
      </c>
      <c r="T39" s="106" t="s">
        <v>131</v>
      </c>
      <c r="U39" s="106">
        <v>33</v>
      </c>
      <c r="V39" s="106">
        <v>8</v>
      </c>
      <c r="W39" s="106">
        <v>7.0000000000000007E-2</v>
      </c>
      <c r="X39" s="106">
        <v>49</v>
      </c>
      <c r="Y39" s="106">
        <v>14</v>
      </c>
      <c r="Z39" s="106">
        <v>0.02</v>
      </c>
      <c r="AA39" s="106">
        <v>31</v>
      </c>
      <c r="AB39" s="106">
        <v>1</v>
      </c>
      <c r="AC39" s="106">
        <v>0.08</v>
      </c>
      <c r="AD39" s="106">
        <v>55</v>
      </c>
      <c r="AE39" s="106">
        <v>8</v>
      </c>
      <c r="AF39" s="106">
        <v>0.04</v>
      </c>
      <c r="AG39" s="106" t="s">
        <v>124</v>
      </c>
      <c r="AH39" s="107">
        <v>34.799999999999997</v>
      </c>
      <c r="AI39" s="41" t="s">
        <v>128</v>
      </c>
      <c r="AJ39" s="41" t="s">
        <v>108</v>
      </c>
      <c r="AK39" s="45">
        <f t="shared" si="1"/>
        <v>1598</v>
      </c>
      <c r="AL39" s="41" t="s">
        <v>707</v>
      </c>
      <c r="AM39" s="45">
        <v>3</v>
      </c>
      <c r="AN39" s="41" t="s">
        <v>110</v>
      </c>
    </row>
    <row r="40" spans="1:40" s="103" customFormat="1" x14ac:dyDescent="0.3">
      <c r="A40" s="105" t="s">
        <v>709</v>
      </c>
      <c r="B40" s="41" t="s">
        <v>1134</v>
      </c>
      <c r="C40" s="81">
        <v>2</v>
      </c>
      <c r="D40" s="81" t="s">
        <v>96</v>
      </c>
      <c r="E40" s="41" t="s">
        <v>1135</v>
      </c>
      <c r="F40" s="41" t="s">
        <v>1156</v>
      </c>
      <c r="G40" s="41" t="s">
        <v>1157</v>
      </c>
      <c r="H40" s="41" t="s">
        <v>1165</v>
      </c>
      <c r="I40" s="41" t="s">
        <v>1155</v>
      </c>
      <c r="J40" s="106" t="s">
        <v>97</v>
      </c>
      <c r="K40" s="106" t="s">
        <v>124</v>
      </c>
      <c r="L40" s="106" t="s">
        <v>99</v>
      </c>
      <c r="M40" s="106">
        <v>4</v>
      </c>
      <c r="N40" s="106" t="s">
        <v>100</v>
      </c>
      <c r="O40" s="106">
        <v>1598</v>
      </c>
      <c r="P40" s="106" t="s">
        <v>101</v>
      </c>
      <c r="Q40" s="106" t="s">
        <v>102</v>
      </c>
      <c r="R40" s="106" t="s">
        <v>125</v>
      </c>
      <c r="S40" s="106" t="s">
        <v>707</v>
      </c>
      <c r="T40" s="106" t="s">
        <v>131</v>
      </c>
      <c r="U40" s="106">
        <v>33</v>
      </c>
      <c r="V40" s="106">
        <v>8</v>
      </c>
      <c r="W40" s="106">
        <v>7.0000000000000007E-2</v>
      </c>
      <c r="X40" s="106">
        <v>49</v>
      </c>
      <c r="Y40" s="106">
        <v>14</v>
      </c>
      <c r="Z40" s="106">
        <v>0.02</v>
      </c>
      <c r="AA40" s="106">
        <v>31</v>
      </c>
      <c r="AB40" s="106">
        <v>1</v>
      </c>
      <c r="AC40" s="106">
        <v>0.08</v>
      </c>
      <c r="AD40" s="106">
        <v>55</v>
      </c>
      <c r="AE40" s="106">
        <v>8</v>
      </c>
      <c r="AF40" s="106">
        <v>0.04</v>
      </c>
      <c r="AG40" s="106" t="s">
        <v>124</v>
      </c>
      <c r="AH40" s="107">
        <v>34.799999999999997</v>
      </c>
      <c r="AI40" s="41" t="s">
        <v>128</v>
      </c>
      <c r="AJ40" s="41" t="s">
        <v>108</v>
      </c>
      <c r="AK40" s="45">
        <f t="shared" si="1"/>
        <v>1598</v>
      </c>
      <c r="AL40" s="41" t="s">
        <v>707</v>
      </c>
      <c r="AM40" s="45">
        <v>3</v>
      </c>
      <c r="AN40" s="41" t="s">
        <v>110</v>
      </c>
    </row>
    <row r="41" spans="1:40" s="103" customFormat="1" x14ac:dyDescent="0.3">
      <c r="A41" s="105" t="s">
        <v>709</v>
      </c>
      <c r="B41" s="41" t="s">
        <v>1134</v>
      </c>
      <c r="C41" s="81">
        <v>2</v>
      </c>
      <c r="D41" s="81" t="s">
        <v>96</v>
      </c>
      <c r="E41" s="41" t="s">
        <v>1135</v>
      </c>
      <c r="F41" s="41" t="s">
        <v>1156</v>
      </c>
      <c r="G41" s="41" t="s">
        <v>1167</v>
      </c>
      <c r="H41" s="41" t="s">
        <v>1166</v>
      </c>
      <c r="I41" s="41" t="s">
        <v>1155</v>
      </c>
      <c r="J41" s="106" t="s">
        <v>97</v>
      </c>
      <c r="K41" s="106" t="s">
        <v>124</v>
      </c>
      <c r="L41" s="106" t="s">
        <v>99</v>
      </c>
      <c r="M41" s="106">
        <v>4</v>
      </c>
      <c r="N41" s="106" t="s">
        <v>100</v>
      </c>
      <c r="O41" s="106">
        <v>1598</v>
      </c>
      <c r="P41" s="106" t="s">
        <v>101</v>
      </c>
      <c r="Q41" s="106" t="s">
        <v>102</v>
      </c>
      <c r="R41" s="106" t="s">
        <v>125</v>
      </c>
      <c r="S41" s="106" t="s">
        <v>707</v>
      </c>
      <c r="T41" s="106" t="s">
        <v>131</v>
      </c>
      <c r="U41" s="106">
        <v>33</v>
      </c>
      <c r="V41" s="106">
        <v>8</v>
      </c>
      <c r="W41" s="106">
        <v>7.0000000000000007E-2</v>
      </c>
      <c r="X41" s="106">
        <v>49</v>
      </c>
      <c r="Y41" s="106">
        <v>14</v>
      </c>
      <c r="Z41" s="106">
        <v>0.02</v>
      </c>
      <c r="AA41" s="106">
        <v>31</v>
      </c>
      <c r="AB41" s="106">
        <v>1</v>
      </c>
      <c r="AC41" s="106">
        <v>0.08</v>
      </c>
      <c r="AD41" s="106">
        <v>55</v>
      </c>
      <c r="AE41" s="106">
        <v>8</v>
      </c>
      <c r="AF41" s="106">
        <v>0.04</v>
      </c>
      <c r="AG41" s="106" t="s">
        <v>124</v>
      </c>
      <c r="AH41" s="107">
        <v>34.799999999999997</v>
      </c>
      <c r="AI41" s="41" t="s">
        <v>128</v>
      </c>
      <c r="AJ41" s="41" t="s">
        <v>108</v>
      </c>
      <c r="AK41" s="45">
        <f t="shared" si="1"/>
        <v>1598</v>
      </c>
      <c r="AL41" s="41" t="s">
        <v>707</v>
      </c>
      <c r="AM41" s="45">
        <v>3</v>
      </c>
      <c r="AN41" s="41" t="s">
        <v>110</v>
      </c>
    </row>
    <row r="42" spans="1:40" s="103" customFormat="1" x14ac:dyDescent="0.3">
      <c r="A42" s="105" t="s">
        <v>709</v>
      </c>
      <c r="B42" s="41" t="s">
        <v>1134</v>
      </c>
      <c r="C42" s="81">
        <v>2</v>
      </c>
      <c r="D42" s="81" t="s">
        <v>96</v>
      </c>
      <c r="E42" s="41" t="s">
        <v>1135</v>
      </c>
      <c r="F42" s="41" t="s">
        <v>1156</v>
      </c>
      <c r="G42" s="41" t="s">
        <v>1167</v>
      </c>
      <c r="H42" s="41" t="s">
        <v>1168</v>
      </c>
      <c r="I42" s="41" t="s">
        <v>1155</v>
      </c>
      <c r="J42" s="106" t="s">
        <v>97</v>
      </c>
      <c r="K42" s="106" t="s">
        <v>124</v>
      </c>
      <c r="L42" s="106" t="s">
        <v>99</v>
      </c>
      <c r="M42" s="106">
        <v>4</v>
      </c>
      <c r="N42" s="106" t="s">
        <v>100</v>
      </c>
      <c r="O42" s="106">
        <v>1598</v>
      </c>
      <c r="P42" s="106" t="s">
        <v>101</v>
      </c>
      <c r="Q42" s="106" t="s">
        <v>102</v>
      </c>
      <c r="R42" s="106" t="s">
        <v>125</v>
      </c>
      <c r="S42" s="106" t="s">
        <v>707</v>
      </c>
      <c r="T42" s="106" t="s">
        <v>131</v>
      </c>
      <c r="U42" s="106">
        <v>33</v>
      </c>
      <c r="V42" s="106">
        <v>8</v>
      </c>
      <c r="W42" s="106">
        <v>7.0000000000000007E-2</v>
      </c>
      <c r="X42" s="106">
        <v>49</v>
      </c>
      <c r="Y42" s="106">
        <v>14</v>
      </c>
      <c r="Z42" s="106">
        <v>0.02</v>
      </c>
      <c r="AA42" s="106">
        <v>31</v>
      </c>
      <c r="AB42" s="106">
        <v>1</v>
      </c>
      <c r="AC42" s="106">
        <v>0.08</v>
      </c>
      <c r="AD42" s="106">
        <v>55</v>
      </c>
      <c r="AE42" s="106">
        <v>8</v>
      </c>
      <c r="AF42" s="106">
        <v>0.04</v>
      </c>
      <c r="AG42" s="106" t="s">
        <v>124</v>
      </c>
      <c r="AH42" s="107">
        <v>34.799999999999997</v>
      </c>
      <c r="AI42" s="41" t="s">
        <v>128</v>
      </c>
      <c r="AJ42" s="41" t="s">
        <v>108</v>
      </c>
      <c r="AK42" s="45">
        <f t="shared" si="1"/>
        <v>1598</v>
      </c>
      <c r="AL42" s="41" t="s">
        <v>707</v>
      </c>
      <c r="AM42" s="45">
        <v>3</v>
      </c>
      <c r="AN42" s="41" t="s">
        <v>110</v>
      </c>
    </row>
    <row r="43" spans="1:40" s="103" customFormat="1" x14ac:dyDescent="0.3">
      <c r="A43" s="105" t="s">
        <v>709</v>
      </c>
      <c r="B43" s="41" t="s">
        <v>1134</v>
      </c>
      <c r="C43" s="81">
        <v>2</v>
      </c>
      <c r="D43" s="81" t="s">
        <v>96</v>
      </c>
      <c r="E43" s="41" t="s">
        <v>1135</v>
      </c>
      <c r="F43" s="41" t="s">
        <v>1156</v>
      </c>
      <c r="G43" s="41" t="s">
        <v>1167</v>
      </c>
      <c r="H43" s="41" t="s">
        <v>1169</v>
      </c>
      <c r="I43" s="41" t="s">
        <v>1155</v>
      </c>
      <c r="J43" s="106" t="s">
        <v>97</v>
      </c>
      <c r="K43" s="106" t="s">
        <v>124</v>
      </c>
      <c r="L43" s="106" t="s">
        <v>99</v>
      </c>
      <c r="M43" s="106">
        <v>4</v>
      </c>
      <c r="N43" s="106" t="s">
        <v>100</v>
      </c>
      <c r="O43" s="106">
        <v>1598</v>
      </c>
      <c r="P43" s="106" t="s">
        <v>101</v>
      </c>
      <c r="Q43" s="106" t="s">
        <v>102</v>
      </c>
      <c r="R43" s="106" t="s">
        <v>125</v>
      </c>
      <c r="S43" s="106" t="s">
        <v>707</v>
      </c>
      <c r="T43" s="106" t="s">
        <v>131</v>
      </c>
      <c r="U43" s="106">
        <v>33</v>
      </c>
      <c r="V43" s="106">
        <v>8</v>
      </c>
      <c r="W43" s="106">
        <v>7.0000000000000007E-2</v>
      </c>
      <c r="X43" s="106">
        <v>49</v>
      </c>
      <c r="Y43" s="106">
        <v>14</v>
      </c>
      <c r="Z43" s="106">
        <v>0.02</v>
      </c>
      <c r="AA43" s="106">
        <v>31</v>
      </c>
      <c r="AB43" s="106">
        <v>1</v>
      </c>
      <c r="AC43" s="106">
        <v>0.08</v>
      </c>
      <c r="AD43" s="106">
        <v>55</v>
      </c>
      <c r="AE43" s="106">
        <v>8</v>
      </c>
      <c r="AF43" s="106">
        <v>0.04</v>
      </c>
      <c r="AG43" s="106" t="s">
        <v>124</v>
      </c>
      <c r="AH43" s="107">
        <v>34.799999999999997</v>
      </c>
      <c r="AI43" s="41" t="s">
        <v>128</v>
      </c>
      <c r="AJ43" s="41" t="s">
        <v>108</v>
      </c>
      <c r="AK43" s="45">
        <f t="shared" ref="AK43:AK58" si="2">O43</f>
        <v>1598</v>
      </c>
      <c r="AL43" s="41" t="s">
        <v>707</v>
      </c>
      <c r="AM43" s="45">
        <v>3</v>
      </c>
      <c r="AN43" s="41" t="s">
        <v>110</v>
      </c>
    </row>
    <row r="44" spans="1:40" s="103" customFormat="1" x14ac:dyDescent="0.3">
      <c r="A44" s="105" t="s">
        <v>709</v>
      </c>
      <c r="B44" s="41" t="s">
        <v>1134</v>
      </c>
      <c r="C44" s="81">
        <v>2</v>
      </c>
      <c r="D44" s="81" t="s">
        <v>96</v>
      </c>
      <c r="E44" s="41" t="s">
        <v>1135</v>
      </c>
      <c r="F44" s="41" t="s">
        <v>1156</v>
      </c>
      <c r="G44" s="41" t="s">
        <v>1167</v>
      </c>
      <c r="H44" s="41" t="s">
        <v>1170</v>
      </c>
      <c r="I44" s="41" t="s">
        <v>1155</v>
      </c>
      <c r="J44" s="106" t="s">
        <v>97</v>
      </c>
      <c r="K44" s="106" t="s">
        <v>124</v>
      </c>
      <c r="L44" s="106" t="s">
        <v>99</v>
      </c>
      <c r="M44" s="106">
        <v>4</v>
      </c>
      <c r="N44" s="106" t="s">
        <v>100</v>
      </c>
      <c r="O44" s="106">
        <v>1598</v>
      </c>
      <c r="P44" s="106" t="s">
        <v>101</v>
      </c>
      <c r="Q44" s="106" t="s">
        <v>102</v>
      </c>
      <c r="R44" s="106" t="s">
        <v>125</v>
      </c>
      <c r="S44" s="106" t="s">
        <v>707</v>
      </c>
      <c r="T44" s="106" t="s">
        <v>131</v>
      </c>
      <c r="U44" s="106">
        <v>33</v>
      </c>
      <c r="V44" s="106">
        <v>8</v>
      </c>
      <c r="W44" s="106">
        <v>7.0000000000000007E-2</v>
      </c>
      <c r="X44" s="106">
        <v>49</v>
      </c>
      <c r="Y44" s="106">
        <v>14</v>
      </c>
      <c r="Z44" s="106">
        <v>0.02</v>
      </c>
      <c r="AA44" s="106">
        <v>31</v>
      </c>
      <c r="AB44" s="106">
        <v>1</v>
      </c>
      <c r="AC44" s="106">
        <v>0.08</v>
      </c>
      <c r="AD44" s="106">
        <v>55</v>
      </c>
      <c r="AE44" s="106">
        <v>8</v>
      </c>
      <c r="AF44" s="106">
        <v>0.04</v>
      </c>
      <c r="AG44" s="106" t="s">
        <v>124</v>
      </c>
      <c r="AH44" s="107">
        <v>34.799999999999997</v>
      </c>
      <c r="AI44" s="41" t="s">
        <v>128</v>
      </c>
      <c r="AJ44" s="41" t="s">
        <v>108</v>
      </c>
      <c r="AK44" s="45">
        <f t="shared" si="2"/>
        <v>1598</v>
      </c>
      <c r="AL44" s="41" t="s">
        <v>707</v>
      </c>
      <c r="AM44" s="45">
        <v>3</v>
      </c>
      <c r="AN44" s="41" t="s">
        <v>110</v>
      </c>
    </row>
    <row r="45" spans="1:40" s="103" customFormat="1" x14ac:dyDescent="0.3">
      <c r="A45" s="105" t="s">
        <v>709</v>
      </c>
      <c r="B45" s="41" t="s">
        <v>1134</v>
      </c>
      <c r="C45" s="81">
        <v>2</v>
      </c>
      <c r="D45" s="81" t="s">
        <v>96</v>
      </c>
      <c r="E45" s="41" t="s">
        <v>1135</v>
      </c>
      <c r="F45" s="41" t="s">
        <v>1156</v>
      </c>
      <c r="G45" s="41" t="s">
        <v>1167</v>
      </c>
      <c r="H45" s="41" t="s">
        <v>1171</v>
      </c>
      <c r="I45" s="41" t="s">
        <v>1155</v>
      </c>
      <c r="J45" s="106" t="s">
        <v>97</v>
      </c>
      <c r="K45" s="106" t="s">
        <v>124</v>
      </c>
      <c r="L45" s="106" t="s">
        <v>99</v>
      </c>
      <c r="M45" s="106">
        <v>4</v>
      </c>
      <c r="N45" s="106" t="s">
        <v>100</v>
      </c>
      <c r="O45" s="106">
        <v>1598</v>
      </c>
      <c r="P45" s="106" t="s">
        <v>101</v>
      </c>
      <c r="Q45" s="106" t="s">
        <v>102</v>
      </c>
      <c r="R45" s="106" t="s">
        <v>125</v>
      </c>
      <c r="S45" s="106" t="s">
        <v>707</v>
      </c>
      <c r="T45" s="106" t="s">
        <v>131</v>
      </c>
      <c r="U45" s="106">
        <v>33</v>
      </c>
      <c r="V45" s="106">
        <v>8</v>
      </c>
      <c r="W45" s="106">
        <v>7.0000000000000007E-2</v>
      </c>
      <c r="X45" s="106">
        <v>49</v>
      </c>
      <c r="Y45" s="106">
        <v>14</v>
      </c>
      <c r="Z45" s="106">
        <v>0.02</v>
      </c>
      <c r="AA45" s="106">
        <v>31</v>
      </c>
      <c r="AB45" s="106">
        <v>1</v>
      </c>
      <c r="AC45" s="106">
        <v>0.08</v>
      </c>
      <c r="AD45" s="106">
        <v>55</v>
      </c>
      <c r="AE45" s="106">
        <v>8</v>
      </c>
      <c r="AF45" s="106">
        <v>0.04</v>
      </c>
      <c r="AG45" s="106" t="s">
        <v>124</v>
      </c>
      <c r="AH45" s="107">
        <v>34.799999999999997</v>
      </c>
      <c r="AI45" s="41" t="s">
        <v>128</v>
      </c>
      <c r="AJ45" s="41" t="s">
        <v>108</v>
      </c>
      <c r="AK45" s="45">
        <f t="shared" si="2"/>
        <v>1598</v>
      </c>
      <c r="AL45" s="41" t="s">
        <v>707</v>
      </c>
      <c r="AM45" s="45">
        <v>3</v>
      </c>
      <c r="AN45" s="41" t="s">
        <v>110</v>
      </c>
    </row>
    <row r="46" spans="1:40" s="103" customFormat="1" x14ac:dyDescent="0.3">
      <c r="A46" s="105" t="s">
        <v>709</v>
      </c>
      <c r="B46" s="41" t="s">
        <v>1134</v>
      </c>
      <c r="C46" s="81">
        <v>2</v>
      </c>
      <c r="D46" s="81" t="s">
        <v>96</v>
      </c>
      <c r="E46" s="41" t="s">
        <v>1135</v>
      </c>
      <c r="F46" s="41" t="s">
        <v>1156</v>
      </c>
      <c r="G46" s="41" t="s">
        <v>1167</v>
      </c>
      <c r="H46" s="41" t="s">
        <v>1172</v>
      </c>
      <c r="I46" s="41" t="s">
        <v>1155</v>
      </c>
      <c r="J46" s="106" t="s">
        <v>97</v>
      </c>
      <c r="K46" s="106" t="s">
        <v>124</v>
      </c>
      <c r="L46" s="106" t="s">
        <v>99</v>
      </c>
      <c r="M46" s="106">
        <v>4</v>
      </c>
      <c r="N46" s="106" t="s">
        <v>100</v>
      </c>
      <c r="O46" s="106">
        <v>1598</v>
      </c>
      <c r="P46" s="106" t="s">
        <v>101</v>
      </c>
      <c r="Q46" s="106" t="s">
        <v>102</v>
      </c>
      <c r="R46" s="106" t="s">
        <v>125</v>
      </c>
      <c r="S46" s="106" t="s">
        <v>707</v>
      </c>
      <c r="T46" s="106" t="s">
        <v>131</v>
      </c>
      <c r="U46" s="106">
        <v>33</v>
      </c>
      <c r="V46" s="106">
        <v>8</v>
      </c>
      <c r="W46" s="106">
        <v>7.0000000000000007E-2</v>
      </c>
      <c r="X46" s="106">
        <v>49</v>
      </c>
      <c r="Y46" s="106">
        <v>14</v>
      </c>
      <c r="Z46" s="106">
        <v>0.02</v>
      </c>
      <c r="AA46" s="106">
        <v>31</v>
      </c>
      <c r="AB46" s="106">
        <v>1</v>
      </c>
      <c r="AC46" s="106">
        <v>0.08</v>
      </c>
      <c r="AD46" s="106">
        <v>55</v>
      </c>
      <c r="AE46" s="106">
        <v>8</v>
      </c>
      <c r="AF46" s="106">
        <v>0.04</v>
      </c>
      <c r="AG46" s="106" t="s">
        <v>124</v>
      </c>
      <c r="AH46" s="107">
        <v>34.799999999999997</v>
      </c>
      <c r="AI46" s="41" t="s">
        <v>128</v>
      </c>
      <c r="AJ46" s="41" t="s">
        <v>108</v>
      </c>
      <c r="AK46" s="45">
        <f t="shared" si="2"/>
        <v>1598</v>
      </c>
      <c r="AL46" s="41" t="s">
        <v>707</v>
      </c>
      <c r="AM46" s="45">
        <v>3</v>
      </c>
      <c r="AN46" s="41" t="s">
        <v>110</v>
      </c>
    </row>
    <row r="47" spans="1:40" s="103" customFormat="1" x14ac:dyDescent="0.3">
      <c r="A47" s="105" t="s">
        <v>709</v>
      </c>
      <c r="B47" s="41" t="s">
        <v>1134</v>
      </c>
      <c r="C47" s="81">
        <v>2</v>
      </c>
      <c r="D47" s="81" t="s">
        <v>96</v>
      </c>
      <c r="E47" s="41" t="s">
        <v>1135</v>
      </c>
      <c r="F47" s="41" t="s">
        <v>1156</v>
      </c>
      <c r="G47" s="41" t="s">
        <v>1173</v>
      </c>
      <c r="H47" s="41" t="s">
        <v>1158</v>
      </c>
      <c r="I47" s="41" t="s">
        <v>1155</v>
      </c>
      <c r="J47" s="106" t="s">
        <v>97</v>
      </c>
      <c r="K47" s="106" t="s">
        <v>124</v>
      </c>
      <c r="L47" s="106" t="s">
        <v>99</v>
      </c>
      <c r="M47" s="106">
        <v>4</v>
      </c>
      <c r="N47" s="106" t="s">
        <v>100</v>
      </c>
      <c r="O47" s="106">
        <v>1598</v>
      </c>
      <c r="P47" s="106" t="s">
        <v>101</v>
      </c>
      <c r="Q47" s="106" t="s">
        <v>102</v>
      </c>
      <c r="R47" s="106" t="s">
        <v>125</v>
      </c>
      <c r="S47" s="106" t="s">
        <v>707</v>
      </c>
      <c r="T47" s="106" t="s">
        <v>131</v>
      </c>
      <c r="U47" s="106">
        <v>33</v>
      </c>
      <c r="V47" s="106">
        <v>8</v>
      </c>
      <c r="W47" s="106">
        <v>7.0000000000000007E-2</v>
      </c>
      <c r="X47" s="106">
        <v>49</v>
      </c>
      <c r="Y47" s="106">
        <v>14</v>
      </c>
      <c r="Z47" s="106">
        <v>0.02</v>
      </c>
      <c r="AA47" s="106">
        <v>31</v>
      </c>
      <c r="AB47" s="106">
        <v>1</v>
      </c>
      <c r="AC47" s="106">
        <v>0.08</v>
      </c>
      <c r="AD47" s="106">
        <v>55</v>
      </c>
      <c r="AE47" s="106">
        <v>8</v>
      </c>
      <c r="AF47" s="106">
        <v>0.04</v>
      </c>
      <c r="AG47" s="106" t="s">
        <v>124</v>
      </c>
      <c r="AH47" s="107">
        <v>34.799999999999997</v>
      </c>
      <c r="AI47" s="41" t="s">
        <v>128</v>
      </c>
      <c r="AJ47" s="41" t="s">
        <v>108</v>
      </c>
      <c r="AK47" s="45">
        <f t="shared" si="2"/>
        <v>1598</v>
      </c>
      <c r="AL47" s="41" t="s">
        <v>707</v>
      </c>
      <c r="AM47" s="45">
        <v>3</v>
      </c>
      <c r="AN47" s="41" t="s">
        <v>110</v>
      </c>
    </row>
    <row r="48" spans="1:40" s="103" customFormat="1" x14ac:dyDescent="0.3">
      <c r="A48" s="105" t="s">
        <v>709</v>
      </c>
      <c r="B48" s="41" t="s">
        <v>1134</v>
      </c>
      <c r="C48" s="81">
        <v>2</v>
      </c>
      <c r="D48" s="81" t="s">
        <v>96</v>
      </c>
      <c r="E48" s="41" t="s">
        <v>1135</v>
      </c>
      <c r="F48" s="41" t="s">
        <v>1156</v>
      </c>
      <c r="G48" s="41" t="s">
        <v>1173</v>
      </c>
      <c r="H48" s="41" t="s">
        <v>1166</v>
      </c>
      <c r="I48" s="41" t="s">
        <v>1155</v>
      </c>
      <c r="J48" s="106" t="s">
        <v>97</v>
      </c>
      <c r="K48" s="106" t="s">
        <v>124</v>
      </c>
      <c r="L48" s="106" t="s">
        <v>99</v>
      </c>
      <c r="M48" s="106">
        <v>4</v>
      </c>
      <c r="N48" s="106" t="s">
        <v>100</v>
      </c>
      <c r="O48" s="106">
        <v>1598</v>
      </c>
      <c r="P48" s="106" t="s">
        <v>101</v>
      </c>
      <c r="Q48" s="106" t="s">
        <v>102</v>
      </c>
      <c r="R48" s="106" t="s">
        <v>125</v>
      </c>
      <c r="S48" s="106" t="s">
        <v>707</v>
      </c>
      <c r="T48" s="106" t="s">
        <v>131</v>
      </c>
      <c r="U48" s="106">
        <v>33</v>
      </c>
      <c r="V48" s="106">
        <v>8</v>
      </c>
      <c r="W48" s="106">
        <v>7.0000000000000007E-2</v>
      </c>
      <c r="X48" s="106">
        <v>49</v>
      </c>
      <c r="Y48" s="106">
        <v>14</v>
      </c>
      <c r="Z48" s="106">
        <v>0.02</v>
      </c>
      <c r="AA48" s="106">
        <v>31</v>
      </c>
      <c r="AB48" s="106">
        <v>1</v>
      </c>
      <c r="AC48" s="106">
        <v>0.08</v>
      </c>
      <c r="AD48" s="106">
        <v>55</v>
      </c>
      <c r="AE48" s="106">
        <v>8</v>
      </c>
      <c r="AF48" s="106">
        <v>0.04</v>
      </c>
      <c r="AG48" s="106" t="s">
        <v>124</v>
      </c>
      <c r="AH48" s="107">
        <v>34.799999999999997</v>
      </c>
      <c r="AI48" s="41" t="s">
        <v>128</v>
      </c>
      <c r="AJ48" s="41" t="s">
        <v>108</v>
      </c>
      <c r="AK48" s="45">
        <f t="shared" si="2"/>
        <v>1598</v>
      </c>
      <c r="AL48" s="41" t="s">
        <v>707</v>
      </c>
      <c r="AM48" s="45">
        <v>3</v>
      </c>
      <c r="AN48" s="41" t="s">
        <v>110</v>
      </c>
    </row>
    <row r="49" spans="1:40" s="103" customFormat="1" x14ac:dyDescent="0.3">
      <c r="A49" s="105" t="s">
        <v>709</v>
      </c>
      <c r="B49" s="41" t="s">
        <v>1134</v>
      </c>
      <c r="C49" s="81">
        <v>2</v>
      </c>
      <c r="D49" s="81" t="s">
        <v>96</v>
      </c>
      <c r="E49" s="41" t="s">
        <v>1135</v>
      </c>
      <c r="F49" s="41" t="s">
        <v>1156</v>
      </c>
      <c r="G49" s="41" t="s">
        <v>1173</v>
      </c>
      <c r="H49" s="41" t="s">
        <v>1159</v>
      </c>
      <c r="I49" s="41" t="s">
        <v>1155</v>
      </c>
      <c r="J49" s="106" t="s">
        <v>97</v>
      </c>
      <c r="K49" s="106" t="s">
        <v>124</v>
      </c>
      <c r="L49" s="106" t="s">
        <v>99</v>
      </c>
      <c r="M49" s="106">
        <v>4</v>
      </c>
      <c r="N49" s="106" t="s">
        <v>100</v>
      </c>
      <c r="O49" s="106">
        <v>1598</v>
      </c>
      <c r="P49" s="106" t="s">
        <v>101</v>
      </c>
      <c r="Q49" s="106" t="s">
        <v>102</v>
      </c>
      <c r="R49" s="106" t="s">
        <v>125</v>
      </c>
      <c r="S49" s="106" t="s">
        <v>707</v>
      </c>
      <c r="T49" s="106" t="s">
        <v>131</v>
      </c>
      <c r="U49" s="106">
        <v>33</v>
      </c>
      <c r="V49" s="106">
        <v>8</v>
      </c>
      <c r="W49" s="106">
        <v>7.0000000000000007E-2</v>
      </c>
      <c r="X49" s="106">
        <v>49</v>
      </c>
      <c r="Y49" s="106">
        <v>14</v>
      </c>
      <c r="Z49" s="106">
        <v>0.02</v>
      </c>
      <c r="AA49" s="106">
        <v>31</v>
      </c>
      <c r="AB49" s="106">
        <v>1</v>
      </c>
      <c r="AC49" s="106">
        <v>0.08</v>
      </c>
      <c r="AD49" s="106">
        <v>55</v>
      </c>
      <c r="AE49" s="106">
        <v>8</v>
      </c>
      <c r="AF49" s="106">
        <v>0.04</v>
      </c>
      <c r="AG49" s="106" t="s">
        <v>124</v>
      </c>
      <c r="AH49" s="107">
        <v>34.799999999999997</v>
      </c>
      <c r="AI49" s="41" t="s">
        <v>128</v>
      </c>
      <c r="AJ49" s="41" t="s">
        <v>108</v>
      </c>
      <c r="AK49" s="45">
        <f t="shared" si="2"/>
        <v>1598</v>
      </c>
      <c r="AL49" s="41" t="s">
        <v>707</v>
      </c>
      <c r="AM49" s="45">
        <v>3</v>
      </c>
      <c r="AN49" s="41" t="s">
        <v>110</v>
      </c>
    </row>
    <row r="50" spans="1:40" s="103" customFormat="1" x14ac:dyDescent="0.3">
      <c r="A50" s="105" t="s">
        <v>709</v>
      </c>
      <c r="B50" s="41" t="s">
        <v>1134</v>
      </c>
      <c r="C50" s="81">
        <v>2</v>
      </c>
      <c r="D50" s="81" t="s">
        <v>96</v>
      </c>
      <c r="E50" s="41" t="s">
        <v>1135</v>
      </c>
      <c r="F50" s="41" t="s">
        <v>1156</v>
      </c>
      <c r="G50" s="41" t="s">
        <v>1173</v>
      </c>
      <c r="H50" s="41" t="s">
        <v>1168</v>
      </c>
      <c r="I50" s="41" t="s">
        <v>1155</v>
      </c>
      <c r="J50" s="106" t="s">
        <v>97</v>
      </c>
      <c r="K50" s="106" t="s">
        <v>124</v>
      </c>
      <c r="L50" s="106" t="s">
        <v>99</v>
      </c>
      <c r="M50" s="106">
        <v>4</v>
      </c>
      <c r="N50" s="106" t="s">
        <v>100</v>
      </c>
      <c r="O50" s="106">
        <v>1598</v>
      </c>
      <c r="P50" s="106" t="s">
        <v>101</v>
      </c>
      <c r="Q50" s="106" t="s">
        <v>102</v>
      </c>
      <c r="R50" s="106" t="s">
        <v>125</v>
      </c>
      <c r="S50" s="106" t="s">
        <v>707</v>
      </c>
      <c r="T50" s="106" t="s">
        <v>131</v>
      </c>
      <c r="U50" s="106">
        <v>33</v>
      </c>
      <c r="V50" s="106">
        <v>8</v>
      </c>
      <c r="W50" s="106">
        <v>7.0000000000000007E-2</v>
      </c>
      <c r="X50" s="106">
        <v>49</v>
      </c>
      <c r="Y50" s="106">
        <v>14</v>
      </c>
      <c r="Z50" s="106">
        <v>0.02</v>
      </c>
      <c r="AA50" s="106">
        <v>31</v>
      </c>
      <c r="AB50" s="106">
        <v>1</v>
      </c>
      <c r="AC50" s="106">
        <v>0.08</v>
      </c>
      <c r="AD50" s="106">
        <v>55</v>
      </c>
      <c r="AE50" s="106">
        <v>8</v>
      </c>
      <c r="AF50" s="106">
        <v>0.04</v>
      </c>
      <c r="AG50" s="106" t="s">
        <v>124</v>
      </c>
      <c r="AH50" s="107">
        <v>34.799999999999997</v>
      </c>
      <c r="AI50" s="41" t="s">
        <v>128</v>
      </c>
      <c r="AJ50" s="41" t="s">
        <v>108</v>
      </c>
      <c r="AK50" s="45">
        <f t="shared" si="2"/>
        <v>1598</v>
      </c>
      <c r="AL50" s="41" t="s">
        <v>707</v>
      </c>
      <c r="AM50" s="45">
        <v>3</v>
      </c>
      <c r="AN50" s="41" t="s">
        <v>110</v>
      </c>
    </row>
    <row r="51" spans="1:40" s="103" customFormat="1" x14ac:dyDescent="0.3">
      <c r="A51" s="105" t="s">
        <v>709</v>
      </c>
      <c r="B51" s="41" t="s">
        <v>1134</v>
      </c>
      <c r="C51" s="81">
        <v>2</v>
      </c>
      <c r="D51" s="81" t="s">
        <v>96</v>
      </c>
      <c r="E51" s="41" t="s">
        <v>1135</v>
      </c>
      <c r="F51" s="41" t="s">
        <v>1156</v>
      </c>
      <c r="G51" s="41" t="s">
        <v>1173</v>
      </c>
      <c r="H51" s="41" t="s">
        <v>1160</v>
      </c>
      <c r="I51" s="41" t="s">
        <v>1155</v>
      </c>
      <c r="J51" s="106" t="s">
        <v>97</v>
      </c>
      <c r="K51" s="106" t="s">
        <v>124</v>
      </c>
      <c r="L51" s="106" t="s">
        <v>99</v>
      </c>
      <c r="M51" s="106">
        <v>4</v>
      </c>
      <c r="N51" s="106" t="s">
        <v>100</v>
      </c>
      <c r="O51" s="106">
        <v>1598</v>
      </c>
      <c r="P51" s="106" t="s">
        <v>101</v>
      </c>
      <c r="Q51" s="106" t="s">
        <v>102</v>
      </c>
      <c r="R51" s="106" t="s">
        <v>125</v>
      </c>
      <c r="S51" s="106" t="s">
        <v>707</v>
      </c>
      <c r="T51" s="106" t="s">
        <v>131</v>
      </c>
      <c r="U51" s="106">
        <v>33</v>
      </c>
      <c r="V51" s="106">
        <v>8</v>
      </c>
      <c r="W51" s="106">
        <v>7.0000000000000007E-2</v>
      </c>
      <c r="X51" s="106">
        <v>49</v>
      </c>
      <c r="Y51" s="106">
        <v>14</v>
      </c>
      <c r="Z51" s="106">
        <v>0.02</v>
      </c>
      <c r="AA51" s="106">
        <v>31</v>
      </c>
      <c r="AB51" s="106">
        <v>1</v>
      </c>
      <c r="AC51" s="106">
        <v>0.08</v>
      </c>
      <c r="AD51" s="106">
        <v>55</v>
      </c>
      <c r="AE51" s="106">
        <v>8</v>
      </c>
      <c r="AF51" s="106">
        <v>0.04</v>
      </c>
      <c r="AG51" s="106" t="s">
        <v>124</v>
      </c>
      <c r="AH51" s="107">
        <v>34.799999999999997</v>
      </c>
      <c r="AI51" s="41" t="s">
        <v>128</v>
      </c>
      <c r="AJ51" s="41" t="s">
        <v>108</v>
      </c>
      <c r="AK51" s="45">
        <f t="shared" si="2"/>
        <v>1598</v>
      </c>
      <c r="AL51" s="41" t="s">
        <v>707</v>
      </c>
      <c r="AM51" s="45">
        <v>3</v>
      </c>
      <c r="AN51" s="41" t="s">
        <v>110</v>
      </c>
    </row>
    <row r="52" spans="1:40" s="103" customFormat="1" x14ac:dyDescent="0.3">
      <c r="A52" s="105" t="s">
        <v>709</v>
      </c>
      <c r="B52" s="41" t="s">
        <v>1134</v>
      </c>
      <c r="C52" s="81">
        <v>2</v>
      </c>
      <c r="D52" s="81" t="s">
        <v>96</v>
      </c>
      <c r="E52" s="41" t="s">
        <v>1135</v>
      </c>
      <c r="F52" s="41" t="s">
        <v>1156</v>
      </c>
      <c r="G52" s="41" t="s">
        <v>1173</v>
      </c>
      <c r="H52" s="41" t="s">
        <v>1169</v>
      </c>
      <c r="I52" s="41" t="s">
        <v>1155</v>
      </c>
      <c r="J52" s="106" t="s">
        <v>97</v>
      </c>
      <c r="K52" s="106" t="s">
        <v>124</v>
      </c>
      <c r="L52" s="106" t="s">
        <v>99</v>
      </c>
      <c r="M52" s="106">
        <v>4</v>
      </c>
      <c r="N52" s="106" t="s">
        <v>100</v>
      </c>
      <c r="O52" s="106">
        <v>1598</v>
      </c>
      <c r="P52" s="106" t="s">
        <v>101</v>
      </c>
      <c r="Q52" s="106" t="s">
        <v>102</v>
      </c>
      <c r="R52" s="106" t="s">
        <v>125</v>
      </c>
      <c r="S52" s="106" t="s">
        <v>707</v>
      </c>
      <c r="T52" s="106" t="s">
        <v>131</v>
      </c>
      <c r="U52" s="106">
        <v>33</v>
      </c>
      <c r="V52" s="106">
        <v>8</v>
      </c>
      <c r="W52" s="106">
        <v>7.0000000000000007E-2</v>
      </c>
      <c r="X52" s="106">
        <v>49</v>
      </c>
      <c r="Y52" s="106">
        <v>14</v>
      </c>
      <c r="Z52" s="106">
        <v>0.02</v>
      </c>
      <c r="AA52" s="106">
        <v>31</v>
      </c>
      <c r="AB52" s="106">
        <v>1</v>
      </c>
      <c r="AC52" s="106">
        <v>0.08</v>
      </c>
      <c r="AD52" s="106">
        <v>55</v>
      </c>
      <c r="AE52" s="106">
        <v>8</v>
      </c>
      <c r="AF52" s="106">
        <v>0.04</v>
      </c>
      <c r="AG52" s="106" t="s">
        <v>124</v>
      </c>
      <c r="AH52" s="107">
        <v>34.799999999999997</v>
      </c>
      <c r="AI52" s="41" t="s">
        <v>128</v>
      </c>
      <c r="AJ52" s="41" t="s">
        <v>108</v>
      </c>
      <c r="AK52" s="45">
        <f t="shared" si="2"/>
        <v>1598</v>
      </c>
      <c r="AL52" s="41" t="s">
        <v>707</v>
      </c>
      <c r="AM52" s="45">
        <v>3</v>
      </c>
      <c r="AN52" s="41" t="s">
        <v>110</v>
      </c>
    </row>
    <row r="53" spans="1:40" s="103" customFormat="1" x14ac:dyDescent="0.3">
      <c r="A53" s="105" t="s">
        <v>709</v>
      </c>
      <c r="B53" s="41" t="s">
        <v>1134</v>
      </c>
      <c r="C53" s="81">
        <v>2</v>
      </c>
      <c r="D53" s="81" t="s">
        <v>96</v>
      </c>
      <c r="E53" s="41" t="s">
        <v>1135</v>
      </c>
      <c r="F53" s="41" t="s">
        <v>1156</v>
      </c>
      <c r="G53" s="41" t="s">
        <v>1173</v>
      </c>
      <c r="H53" s="41" t="s">
        <v>1161</v>
      </c>
      <c r="I53" s="41" t="s">
        <v>1155</v>
      </c>
      <c r="J53" s="106" t="s">
        <v>97</v>
      </c>
      <c r="K53" s="106" t="s">
        <v>124</v>
      </c>
      <c r="L53" s="106" t="s">
        <v>99</v>
      </c>
      <c r="M53" s="106">
        <v>4</v>
      </c>
      <c r="N53" s="106" t="s">
        <v>100</v>
      </c>
      <c r="O53" s="106">
        <v>1598</v>
      </c>
      <c r="P53" s="106" t="s">
        <v>101</v>
      </c>
      <c r="Q53" s="106" t="s">
        <v>102</v>
      </c>
      <c r="R53" s="106" t="s">
        <v>125</v>
      </c>
      <c r="S53" s="106" t="s">
        <v>707</v>
      </c>
      <c r="T53" s="106" t="s">
        <v>131</v>
      </c>
      <c r="U53" s="106">
        <v>33</v>
      </c>
      <c r="V53" s="106">
        <v>8</v>
      </c>
      <c r="W53" s="106">
        <v>7.0000000000000007E-2</v>
      </c>
      <c r="X53" s="106">
        <v>49</v>
      </c>
      <c r="Y53" s="106">
        <v>14</v>
      </c>
      <c r="Z53" s="106">
        <v>0.02</v>
      </c>
      <c r="AA53" s="106">
        <v>31</v>
      </c>
      <c r="AB53" s="106">
        <v>1</v>
      </c>
      <c r="AC53" s="106">
        <v>0.08</v>
      </c>
      <c r="AD53" s="106">
        <v>55</v>
      </c>
      <c r="AE53" s="106">
        <v>8</v>
      </c>
      <c r="AF53" s="106">
        <v>0.04</v>
      </c>
      <c r="AG53" s="106" t="s">
        <v>124</v>
      </c>
      <c r="AH53" s="107">
        <v>34.799999999999997</v>
      </c>
      <c r="AI53" s="41" t="s">
        <v>128</v>
      </c>
      <c r="AJ53" s="41" t="s">
        <v>108</v>
      </c>
      <c r="AK53" s="45">
        <f t="shared" si="2"/>
        <v>1598</v>
      </c>
      <c r="AL53" s="41" t="s">
        <v>707</v>
      </c>
      <c r="AM53" s="45">
        <v>3</v>
      </c>
      <c r="AN53" s="41" t="s">
        <v>110</v>
      </c>
    </row>
    <row r="54" spans="1:40" s="103" customFormat="1" x14ac:dyDescent="0.3">
      <c r="A54" s="105" t="s">
        <v>709</v>
      </c>
      <c r="B54" s="41" t="s">
        <v>1134</v>
      </c>
      <c r="C54" s="81">
        <v>2</v>
      </c>
      <c r="D54" s="81" t="s">
        <v>96</v>
      </c>
      <c r="E54" s="41" t="s">
        <v>1135</v>
      </c>
      <c r="F54" s="41" t="s">
        <v>1156</v>
      </c>
      <c r="G54" s="41" t="s">
        <v>1173</v>
      </c>
      <c r="H54" s="41" t="s">
        <v>1170</v>
      </c>
      <c r="I54" s="41" t="s">
        <v>1155</v>
      </c>
      <c r="J54" s="106" t="s">
        <v>97</v>
      </c>
      <c r="K54" s="106" t="s">
        <v>124</v>
      </c>
      <c r="L54" s="106" t="s">
        <v>99</v>
      </c>
      <c r="M54" s="106">
        <v>4</v>
      </c>
      <c r="N54" s="106" t="s">
        <v>100</v>
      </c>
      <c r="O54" s="106">
        <v>1598</v>
      </c>
      <c r="P54" s="106" t="s">
        <v>101</v>
      </c>
      <c r="Q54" s="106" t="s">
        <v>102</v>
      </c>
      <c r="R54" s="106" t="s">
        <v>125</v>
      </c>
      <c r="S54" s="106" t="s">
        <v>707</v>
      </c>
      <c r="T54" s="106" t="s">
        <v>131</v>
      </c>
      <c r="U54" s="106">
        <v>33</v>
      </c>
      <c r="V54" s="106">
        <v>8</v>
      </c>
      <c r="W54" s="106">
        <v>7.0000000000000007E-2</v>
      </c>
      <c r="X54" s="106">
        <v>49</v>
      </c>
      <c r="Y54" s="106">
        <v>14</v>
      </c>
      <c r="Z54" s="106">
        <v>0.02</v>
      </c>
      <c r="AA54" s="106">
        <v>31</v>
      </c>
      <c r="AB54" s="106">
        <v>1</v>
      </c>
      <c r="AC54" s="106">
        <v>0.08</v>
      </c>
      <c r="AD54" s="106">
        <v>55</v>
      </c>
      <c r="AE54" s="106">
        <v>8</v>
      </c>
      <c r="AF54" s="106">
        <v>0.04</v>
      </c>
      <c r="AG54" s="106" t="s">
        <v>124</v>
      </c>
      <c r="AH54" s="107">
        <v>34.799999999999997</v>
      </c>
      <c r="AI54" s="41" t="s">
        <v>128</v>
      </c>
      <c r="AJ54" s="41" t="s">
        <v>108</v>
      </c>
      <c r="AK54" s="45">
        <f t="shared" si="2"/>
        <v>1598</v>
      </c>
      <c r="AL54" s="41" t="s">
        <v>707</v>
      </c>
      <c r="AM54" s="45">
        <v>3</v>
      </c>
      <c r="AN54" s="41" t="s">
        <v>110</v>
      </c>
    </row>
    <row r="55" spans="1:40" s="103" customFormat="1" x14ac:dyDescent="0.3">
      <c r="A55" s="105" t="s">
        <v>709</v>
      </c>
      <c r="B55" s="41" t="s">
        <v>1134</v>
      </c>
      <c r="C55" s="81">
        <v>2</v>
      </c>
      <c r="D55" s="81" t="s">
        <v>96</v>
      </c>
      <c r="E55" s="41" t="s">
        <v>1135</v>
      </c>
      <c r="F55" s="41" t="s">
        <v>1156</v>
      </c>
      <c r="G55" s="41" t="s">
        <v>1173</v>
      </c>
      <c r="H55" s="41" t="s">
        <v>1162</v>
      </c>
      <c r="I55" s="41" t="s">
        <v>1155</v>
      </c>
      <c r="J55" s="106" t="s">
        <v>97</v>
      </c>
      <c r="K55" s="106" t="s">
        <v>124</v>
      </c>
      <c r="L55" s="106" t="s">
        <v>99</v>
      </c>
      <c r="M55" s="106">
        <v>4</v>
      </c>
      <c r="N55" s="106" t="s">
        <v>100</v>
      </c>
      <c r="O55" s="106">
        <v>1598</v>
      </c>
      <c r="P55" s="106" t="s">
        <v>101</v>
      </c>
      <c r="Q55" s="106" t="s">
        <v>102</v>
      </c>
      <c r="R55" s="106" t="s">
        <v>125</v>
      </c>
      <c r="S55" s="106" t="s">
        <v>707</v>
      </c>
      <c r="T55" s="106" t="s">
        <v>131</v>
      </c>
      <c r="U55" s="106">
        <v>33</v>
      </c>
      <c r="V55" s="106">
        <v>8</v>
      </c>
      <c r="W55" s="106">
        <v>7.0000000000000007E-2</v>
      </c>
      <c r="X55" s="106">
        <v>49</v>
      </c>
      <c r="Y55" s="106">
        <v>14</v>
      </c>
      <c r="Z55" s="106">
        <v>0.02</v>
      </c>
      <c r="AA55" s="106">
        <v>31</v>
      </c>
      <c r="AB55" s="106">
        <v>1</v>
      </c>
      <c r="AC55" s="106">
        <v>0.08</v>
      </c>
      <c r="AD55" s="106">
        <v>55</v>
      </c>
      <c r="AE55" s="106">
        <v>8</v>
      </c>
      <c r="AF55" s="106">
        <v>0.04</v>
      </c>
      <c r="AG55" s="106" t="s">
        <v>124</v>
      </c>
      <c r="AH55" s="107">
        <v>34.799999999999997</v>
      </c>
      <c r="AI55" s="41" t="s">
        <v>128</v>
      </c>
      <c r="AJ55" s="41" t="s">
        <v>108</v>
      </c>
      <c r="AK55" s="45">
        <f t="shared" si="2"/>
        <v>1598</v>
      </c>
      <c r="AL55" s="41" t="s">
        <v>707</v>
      </c>
      <c r="AM55" s="45">
        <v>3</v>
      </c>
      <c r="AN55" s="41" t="s">
        <v>110</v>
      </c>
    </row>
    <row r="56" spans="1:40" s="103" customFormat="1" x14ac:dyDescent="0.3">
      <c r="A56" s="105" t="s">
        <v>709</v>
      </c>
      <c r="B56" s="41" t="s">
        <v>1134</v>
      </c>
      <c r="C56" s="81">
        <v>2</v>
      </c>
      <c r="D56" s="81" t="s">
        <v>96</v>
      </c>
      <c r="E56" s="41" t="s">
        <v>1135</v>
      </c>
      <c r="F56" s="41" t="s">
        <v>1156</v>
      </c>
      <c r="G56" s="41" t="s">
        <v>1173</v>
      </c>
      <c r="H56" s="41" t="s">
        <v>1171</v>
      </c>
      <c r="I56" s="41" t="s">
        <v>1155</v>
      </c>
      <c r="J56" s="106" t="s">
        <v>97</v>
      </c>
      <c r="K56" s="106" t="s">
        <v>124</v>
      </c>
      <c r="L56" s="106" t="s">
        <v>99</v>
      </c>
      <c r="M56" s="106">
        <v>4</v>
      </c>
      <c r="N56" s="106" t="s">
        <v>100</v>
      </c>
      <c r="O56" s="106">
        <v>1598</v>
      </c>
      <c r="P56" s="106" t="s">
        <v>101</v>
      </c>
      <c r="Q56" s="106" t="s">
        <v>102</v>
      </c>
      <c r="R56" s="106" t="s">
        <v>125</v>
      </c>
      <c r="S56" s="106" t="s">
        <v>707</v>
      </c>
      <c r="T56" s="106" t="s">
        <v>131</v>
      </c>
      <c r="U56" s="106">
        <v>33</v>
      </c>
      <c r="V56" s="106">
        <v>8</v>
      </c>
      <c r="W56" s="106">
        <v>7.0000000000000007E-2</v>
      </c>
      <c r="X56" s="106">
        <v>49</v>
      </c>
      <c r="Y56" s="106">
        <v>14</v>
      </c>
      <c r="Z56" s="106">
        <v>0.02</v>
      </c>
      <c r="AA56" s="106">
        <v>31</v>
      </c>
      <c r="AB56" s="106">
        <v>1</v>
      </c>
      <c r="AC56" s="106">
        <v>0.08</v>
      </c>
      <c r="AD56" s="106">
        <v>55</v>
      </c>
      <c r="AE56" s="106">
        <v>8</v>
      </c>
      <c r="AF56" s="106">
        <v>0.04</v>
      </c>
      <c r="AG56" s="106" t="s">
        <v>124</v>
      </c>
      <c r="AH56" s="107">
        <v>34.799999999999997</v>
      </c>
      <c r="AI56" s="41" t="s">
        <v>128</v>
      </c>
      <c r="AJ56" s="41" t="s">
        <v>108</v>
      </c>
      <c r="AK56" s="45">
        <f t="shared" si="2"/>
        <v>1598</v>
      </c>
      <c r="AL56" s="41" t="s">
        <v>707</v>
      </c>
      <c r="AM56" s="45">
        <v>3</v>
      </c>
      <c r="AN56" s="41" t="s">
        <v>110</v>
      </c>
    </row>
    <row r="57" spans="1:40" s="103" customFormat="1" x14ac:dyDescent="0.3">
      <c r="A57" s="105" t="s">
        <v>709</v>
      </c>
      <c r="B57" s="41" t="s">
        <v>1134</v>
      </c>
      <c r="C57" s="81">
        <v>2</v>
      </c>
      <c r="D57" s="81" t="s">
        <v>96</v>
      </c>
      <c r="E57" s="41" t="s">
        <v>1135</v>
      </c>
      <c r="F57" s="41" t="s">
        <v>1156</v>
      </c>
      <c r="G57" s="41" t="s">
        <v>1173</v>
      </c>
      <c r="H57" s="41" t="s">
        <v>1163</v>
      </c>
      <c r="I57" s="41" t="s">
        <v>1155</v>
      </c>
      <c r="J57" s="106" t="s">
        <v>97</v>
      </c>
      <c r="K57" s="106" t="s">
        <v>124</v>
      </c>
      <c r="L57" s="106" t="s">
        <v>99</v>
      </c>
      <c r="M57" s="106">
        <v>4</v>
      </c>
      <c r="N57" s="106" t="s">
        <v>100</v>
      </c>
      <c r="O57" s="106">
        <v>1598</v>
      </c>
      <c r="P57" s="106" t="s">
        <v>101</v>
      </c>
      <c r="Q57" s="106" t="s">
        <v>102</v>
      </c>
      <c r="R57" s="106" t="s">
        <v>125</v>
      </c>
      <c r="S57" s="106" t="s">
        <v>707</v>
      </c>
      <c r="T57" s="106" t="s">
        <v>131</v>
      </c>
      <c r="U57" s="106">
        <v>33</v>
      </c>
      <c r="V57" s="106">
        <v>8</v>
      </c>
      <c r="W57" s="106">
        <v>7.0000000000000007E-2</v>
      </c>
      <c r="X57" s="106">
        <v>49</v>
      </c>
      <c r="Y57" s="106">
        <v>14</v>
      </c>
      <c r="Z57" s="106">
        <v>0.02</v>
      </c>
      <c r="AA57" s="106">
        <v>31</v>
      </c>
      <c r="AB57" s="106">
        <v>1</v>
      </c>
      <c r="AC57" s="106">
        <v>0.08</v>
      </c>
      <c r="AD57" s="106">
        <v>55</v>
      </c>
      <c r="AE57" s="106">
        <v>8</v>
      </c>
      <c r="AF57" s="106">
        <v>0.04</v>
      </c>
      <c r="AG57" s="106" t="s">
        <v>124</v>
      </c>
      <c r="AH57" s="107">
        <v>34.799999999999997</v>
      </c>
      <c r="AI57" s="41" t="s">
        <v>128</v>
      </c>
      <c r="AJ57" s="41" t="s">
        <v>108</v>
      </c>
      <c r="AK57" s="45">
        <f t="shared" si="2"/>
        <v>1598</v>
      </c>
      <c r="AL57" s="41" t="s">
        <v>707</v>
      </c>
      <c r="AM57" s="45">
        <v>3</v>
      </c>
      <c r="AN57" s="41" t="s">
        <v>110</v>
      </c>
    </row>
    <row r="58" spans="1:40" s="103" customFormat="1" x14ac:dyDescent="0.3">
      <c r="A58" s="105" t="s">
        <v>709</v>
      </c>
      <c r="B58" s="41" t="s">
        <v>1134</v>
      </c>
      <c r="C58" s="81">
        <v>2</v>
      </c>
      <c r="D58" s="81" t="s">
        <v>96</v>
      </c>
      <c r="E58" s="41" t="s">
        <v>1135</v>
      </c>
      <c r="F58" s="41" t="s">
        <v>1156</v>
      </c>
      <c r="G58" s="41" t="s">
        <v>1173</v>
      </c>
      <c r="H58" s="41" t="s">
        <v>1172</v>
      </c>
      <c r="I58" s="41" t="s">
        <v>1155</v>
      </c>
      <c r="J58" s="106" t="s">
        <v>97</v>
      </c>
      <c r="K58" s="106" t="s">
        <v>124</v>
      </c>
      <c r="L58" s="106" t="s">
        <v>99</v>
      </c>
      <c r="M58" s="106">
        <v>4</v>
      </c>
      <c r="N58" s="106" t="s">
        <v>100</v>
      </c>
      <c r="O58" s="106">
        <v>1598</v>
      </c>
      <c r="P58" s="106" t="s">
        <v>101</v>
      </c>
      <c r="Q58" s="106" t="s">
        <v>102</v>
      </c>
      <c r="R58" s="106" t="s">
        <v>125</v>
      </c>
      <c r="S58" s="106" t="s">
        <v>707</v>
      </c>
      <c r="T58" s="106" t="s">
        <v>131</v>
      </c>
      <c r="U58" s="106">
        <v>33</v>
      </c>
      <c r="V58" s="106">
        <v>8</v>
      </c>
      <c r="W58" s="106">
        <v>7.0000000000000007E-2</v>
      </c>
      <c r="X58" s="106">
        <v>49</v>
      </c>
      <c r="Y58" s="106">
        <v>14</v>
      </c>
      <c r="Z58" s="106">
        <v>0.02</v>
      </c>
      <c r="AA58" s="106">
        <v>31</v>
      </c>
      <c r="AB58" s="106">
        <v>1</v>
      </c>
      <c r="AC58" s="106">
        <v>0.08</v>
      </c>
      <c r="AD58" s="106">
        <v>55</v>
      </c>
      <c r="AE58" s="106">
        <v>8</v>
      </c>
      <c r="AF58" s="106">
        <v>0.04</v>
      </c>
      <c r="AG58" s="106" t="s">
        <v>124</v>
      </c>
      <c r="AH58" s="107">
        <v>34.799999999999997</v>
      </c>
      <c r="AI58" s="41" t="s">
        <v>128</v>
      </c>
      <c r="AJ58" s="41" t="s">
        <v>108</v>
      </c>
      <c r="AK58" s="45">
        <f t="shared" si="2"/>
        <v>1598</v>
      </c>
      <c r="AL58" s="41" t="s">
        <v>707</v>
      </c>
      <c r="AM58" s="45">
        <v>3</v>
      </c>
      <c r="AN58" s="41" t="s">
        <v>110</v>
      </c>
    </row>
    <row r="64" spans="1:40" x14ac:dyDescent="0.3">
      <c r="D64" s="93"/>
    </row>
    <row r="65" spans="4:4" x14ac:dyDescent="0.3">
      <c r="D65" s="90"/>
    </row>
    <row r="66" spans="4:4" x14ac:dyDescent="0.3">
      <c r="D66" s="90"/>
    </row>
    <row r="67" spans="4:4" x14ac:dyDescent="0.3">
      <c r="D67" s="93"/>
    </row>
  </sheetData>
  <autoFilter ref="A12:A32" xr:uid="{00000000-0009-0000-0000-000006000000}"/>
  <mergeCells count="16">
    <mergeCell ref="AG7:AM7"/>
    <mergeCell ref="A8:A11"/>
    <mergeCell ref="B8:B11"/>
    <mergeCell ref="C8:C11"/>
    <mergeCell ref="D8:D11"/>
    <mergeCell ref="E8:E11"/>
    <mergeCell ref="AA8:AF8"/>
    <mergeCell ref="E2:I3"/>
    <mergeCell ref="B7:I7"/>
    <mergeCell ref="J7:T7"/>
    <mergeCell ref="U7:AF7"/>
    <mergeCell ref="F8:F11"/>
    <mergeCell ref="G8:G11"/>
    <mergeCell ref="H8:H11"/>
    <mergeCell ref="I8:I11"/>
    <mergeCell ref="U8:Z8"/>
  </mergeCells>
  <pageMargins left="0.22" right="0.2" top="0.85" bottom="0.74803149606299213" header="0.31496062992125984" footer="0.31496062992125984"/>
  <pageSetup paperSize="8" scale="42" orientation="landscape" r:id="rId1"/>
  <headerFooter>
    <oddFooter>&amp;R&amp;1#&amp;"Arial"&amp;10&amp;K000000Confidential 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N24"/>
  <sheetViews>
    <sheetView zoomScaleNormal="100" workbookViewId="0"/>
  </sheetViews>
  <sheetFormatPr baseColWidth="10" defaultColWidth="11.5546875" defaultRowHeight="14.4" x14ac:dyDescent="0.3"/>
  <cols>
    <col min="1" max="1" width="40.109375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30.88671875" style="57" bestFit="1" customWidth="1"/>
    <col min="6" max="6" width="5.109375" style="57" bestFit="1" customWidth="1"/>
    <col min="7" max="7" width="7.109375" style="57" bestFit="1" customWidth="1"/>
    <col min="8" max="8" width="14.332031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6.6640625" style="57" bestFit="1" customWidth="1"/>
    <col min="19" max="19" width="14.33203125" style="57" bestFit="1" customWidth="1"/>
    <col min="20" max="20" width="22.6640625" style="57" bestFit="1" customWidth="1"/>
    <col min="21" max="32" width="9.5546875" style="57" customWidth="1"/>
    <col min="33" max="33" width="8.109375" style="57" bestFit="1" customWidth="1"/>
    <col min="34" max="34" width="16.33203125" style="57" bestFit="1" customWidth="1"/>
    <col min="35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133" t="s">
        <v>4</v>
      </c>
      <c r="K8" s="63" t="s">
        <v>5</v>
      </c>
      <c r="L8" s="133" t="s">
        <v>6</v>
      </c>
      <c r="M8" s="63" t="s">
        <v>7</v>
      </c>
      <c r="N8" s="133" t="s">
        <v>8</v>
      </c>
      <c r="O8" s="63" t="s">
        <v>9</v>
      </c>
      <c r="P8" s="133" t="s">
        <v>10</v>
      </c>
      <c r="Q8" s="63" t="s">
        <v>11</v>
      </c>
      <c r="R8" s="133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ht="16.2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132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689</v>
      </c>
      <c r="X11" s="74" t="s">
        <v>65</v>
      </c>
      <c r="Y11" s="74" t="s">
        <v>65</v>
      </c>
      <c r="Z11" s="76" t="s">
        <v>689</v>
      </c>
      <c r="AA11" s="74" t="s">
        <v>65</v>
      </c>
      <c r="AB11" s="74" t="s">
        <v>65</v>
      </c>
      <c r="AC11" s="76" t="s">
        <v>689</v>
      </c>
      <c r="AD11" s="74" t="s">
        <v>65</v>
      </c>
      <c r="AE11" s="74" t="s">
        <v>65</v>
      </c>
      <c r="AF11" s="76" t="s">
        <v>689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131"/>
      <c r="B12" s="131"/>
      <c r="C12" s="131"/>
      <c r="D12" s="131"/>
      <c r="E12" s="131"/>
      <c r="F12" s="131"/>
      <c r="G12" s="131"/>
      <c r="H12" s="131"/>
      <c r="I12" s="131"/>
      <c r="J12" s="132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60" customFormat="1" x14ac:dyDescent="0.3">
      <c r="A13" s="104" t="s">
        <v>741</v>
      </c>
      <c r="B13" s="44" t="s">
        <v>735</v>
      </c>
      <c r="C13" s="47">
        <v>2</v>
      </c>
      <c r="D13" s="47" t="s">
        <v>96</v>
      </c>
      <c r="E13" s="44" t="s">
        <v>737</v>
      </c>
      <c r="F13" s="89" t="s">
        <v>181</v>
      </c>
      <c r="G13" s="89" t="s">
        <v>209</v>
      </c>
      <c r="H13" s="89" t="s">
        <v>739</v>
      </c>
      <c r="I13" s="44" t="s">
        <v>738</v>
      </c>
      <c r="J13" s="59" t="s">
        <v>97</v>
      </c>
      <c r="K13" s="59" t="s">
        <v>124</v>
      </c>
      <c r="L13" s="59" t="s">
        <v>99</v>
      </c>
      <c r="M13" s="59">
        <v>4</v>
      </c>
      <c r="N13" s="59" t="s">
        <v>100</v>
      </c>
      <c r="O13" s="59">
        <v>1995</v>
      </c>
      <c r="P13" s="59" t="s">
        <v>101</v>
      </c>
      <c r="Q13" s="59" t="s">
        <v>102</v>
      </c>
      <c r="R13" s="59" t="s">
        <v>125</v>
      </c>
      <c r="S13" s="59" t="s">
        <v>126</v>
      </c>
      <c r="T13" s="59" t="s">
        <v>193</v>
      </c>
      <c r="U13" s="53">
        <v>144</v>
      </c>
      <c r="V13" s="54">
        <v>7</v>
      </c>
      <c r="W13" s="54">
        <v>0.55000000000000004</v>
      </c>
      <c r="X13" s="54">
        <v>118</v>
      </c>
      <c r="Y13" s="54">
        <v>4</v>
      </c>
      <c r="Z13" s="54">
        <v>0.62</v>
      </c>
      <c r="AA13" s="51" t="s">
        <v>113</v>
      </c>
      <c r="AB13" s="51" t="s">
        <v>113</v>
      </c>
      <c r="AC13" s="49" t="s">
        <v>113</v>
      </c>
      <c r="AD13" s="51" t="s">
        <v>113</v>
      </c>
      <c r="AE13" s="51" t="s">
        <v>113</v>
      </c>
      <c r="AF13" s="49" t="s">
        <v>113</v>
      </c>
      <c r="AG13" s="54" t="s">
        <v>124</v>
      </c>
      <c r="AH13" s="52">
        <v>69.599999999999994</v>
      </c>
      <c r="AI13" s="59" t="s">
        <v>138</v>
      </c>
      <c r="AJ13" s="59" t="s">
        <v>19</v>
      </c>
      <c r="AK13" s="59">
        <f>O13</f>
        <v>1995</v>
      </c>
      <c r="AL13" s="59" t="s">
        <v>129</v>
      </c>
      <c r="AM13" s="59">
        <v>1</v>
      </c>
      <c r="AN13" s="54" t="s">
        <v>110</v>
      </c>
    </row>
    <row r="14" spans="1:40" s="60" customFormat="1" x14ac:dyDescent="0.3">
      <c r="A14" s="104" t="s">
        <v>741</v>
      </c>
      <c r="B14" s="44" t="s">
        <v>740</v>
      </c>
      <c r="C14" s="47">
        <v>2</v>
      </c>
      <c r="D14" s="47" t="s">
        <v>96</v>
      </c>
      <c r="E14" s="44" t="s">
        <v>737</v>
      </c>
      <c r="F14" s="89" t="s">
        <v>181</v>
      </c>
      <c r="G14" s="89" t="s">
        <v>209</v>
      </c>
      <c r="H14" s="89" t="s">
        <v>739</v>
      </c>
      <c r="I14" s="44" t="s">
        <v>738</v>
      </c>
      <c r="J14" s="59" t="s">
        <v>97</v>
      </c>
      <c r="K14" s="59" t="s">
        <v>124</v>
      </c>
      <c r="L14" s="59" t="s">
        <v>99</v>
      </c>
      <c r="M14" s="59">
        <v>4</v>
      </c>
      <c r="N14" s="59" t="s">
        <v>100</v>
      </c>
      <c r="O14" s="59">
        <v>1995</v>
      </c>
      <c r="P14" s="59" t="s">
        <v>101</v>
      </c>
      <c r="Q14" s="59" t="s">
        <v>102</v>
      </c>
      <c r="R14" s="59" t="s">
        <v>125</v>
      </c>
      <c r="S14" s="59" t="s">
        <v>126</v>
      </c>
      <c r="T14" s="59" t="s">
        <v>193</v>
      </c>
      <c r="U14" s="53">
        <v>56</v>
      </c>
      <c r="V14" s="54">
        <v>20</v>
      </c>
      <c r="W14" s="54">
        <v>0.09</v>
      </c>
      <c r="X14" s="54">
        <v>28</v>
      </c>
      <c r="Y14" s="54">
        <v>14</v>
      </c>
      <c r="Z14" s="54">
        <v>0.02</v>
      </c>
      <c r="AA14" s="51" t="s">
        <v>113</v>
      </c>
      <c r="AB14" s="51" t="s">
        <v>113</v>
      </c>
      <c r="AC14" s="49" t="s">
        <v>113</v>
      </c>
      <c r="AD14" s="51" t="s">
        <v>113</v>
      </c>
      <c r="AE14" s="51" t="s">
        <v>113</v>
      </c>
      <c r="AF14" s="49" t="s">
        <v>113</v>
      </c>
      <c r="AG14" s="54" t="s">
        <v>124</v>
      </c>
      <c r="AH14" s="52">
        <v>69.599999999999994</v>
      </c>
      <c r="AI14" s="59" t="s">
        <v>138</v>
      </c>
      <c r="AJ14" s="59" t="s">
        <v>19</v>
      </c>
      <c r="AK14" s="59">
        <f>O14</f>
        <v>1995</v>
      </c>
      <c r="AL14" s="59" t="s">
        <v>129</v>
      </c>
      <c r="AM14" s="59">
        <v>2</v>
      </c>
      <c r="AN14" s="54" t="s">
        <v>110</v>
      </c>
    </row>
    <row r="15" spans="1:40" s="60" customFormat="1" x14ac:dyDescent="0.3">
      <c r="A15" s="104" t="s">
        <v>742</v>
      </c>
      <c r="B15" s="44" t="s">
        <v>743</v>
      </c>
      <c r="C15" s="47">
        <v>2</v>
      </c>
      <c r="D15" s="47" t="s">
        <v>96</v>
      </c>
      <c r="E15" s="44" t="s">
        <v>736</v>
      </c>
      <c r="F15" s="89" t="s">
        <v>181</v>
      </c>
      <c r="G15" s="89" t="s">
        <v>166</v>
      </c>
      <c r="H15" s="89" t="s">
        <v>744</v>
      </c>
      <c r="I15" s="44" t="s">
        <v>738</v>
      </c>
      <c r="J15" s="59" t="s">
        <v>97</v>
      </c>
      <c r="K15" s="59" t="s">
        <v>124</v>
      </c>
      <c r="L15" s="59" t="s">
        <v>99</v>
      </c>
      <c r="M15" s="59">
        <v>4</v>
      </c>
      <c r="N15" s="59" t="s">
        <v>100</v>
      </c>
      <c r="O15" s="59">
        <v>1995</v>
      </c>
      <c r="P15" s="59" t="s">
        <v>101</v>
      </c>
      <c r="Q15" s="59" t="s">
        <v>102</v>
      </c>
      <c r="R15" s="59" t="s">
        <v>125</v>
      </c>
      <c r="S15" s="59" t="s">
        <v>126</v>
      </c>
      <c r="T15" s="59" t="s">
        <v>193</v>
      </c>
      <c r="U15" s="53">
        <v>105</v>
      </c>
      <c r="V15" s="54">
        <v>20</v>
      </c>
      <c r="W15" s="54">
        <v>0.2</v>
      </c>
      <c r="X15" s="54">
        <v>51</v>
      </c>
      <c r="Y15" s="54">
        <v>15</v>
      </c>
      <c r="Z15" s="54">
        <v>0.5</v>
      </c>
      <c r="AA15" s="51" t="s">
        <v>113</v>
      </c>
      <c r="AB15" s="51" t="s">
        <v>113</v>
      </c>
      <c r="AC15" s="49" t="s">
        <v>113</v>
      </c>
      <c r="AD15" s="51" t="s">
        <v>113</v>
      </c>
      <c r="AE15" s="51" t="s">
        <v>113</v>
      </c>
      <c r="AF15" s="49" t="s">
        <v>113</v>
      </c>
      <c r="AG15" s="54" t="s">
        <v>124</v>
      </c>
      <c r="AH15" s="52">
        <v>72.3</v>
      </c>
      <c r="AI15" s="59" t="s">
        <v>138</v>
      </c>
      <c r="AJ15" s="59" t="s">
        <v>108</v>
      </c>
      <c r="AK15" s="59">
        <f>O15</f>
        <v>1995</v>
      </c>
      <c r="AL15" s="59" t="s">
        <v>129</v>
      </c>
      <c r="AM15" s="59">
        <v>3</v>
      </c>
      <c r="AN15" s="54" t="s">
        <v>110</v>
      </c>
    </row>
    <row r="16" spans="1:40" x14ac:dyDescent="0.3">
      <c r="I16" s="111"/>
    </row>
    <row r="23" spans="4:4" x14ac:dyDescent="0.3">
      <c r="D23" s="90"/>
    </row>
    <row r="24" spans="4:4" x14ac:dyDescent="0.3">
      <c r="D24" s="90"/>
    </row>
  </sheetData>
  <autoFilter ref="A12:A13" xr:uid="{00000000-0009-0000-0000-000007000000}"/>
  <mergeCells count="16">
    <mergeCell ref="AG7:AM7"/>
    <mergeCell ref="A8:A11"/>
    <mergeCell ref="B8:B11"/>
    <mergeCell ref="C8:C11"/>
    <mergeCell ref="D8:D11"/>
    <mergeCell ref="E8:E11"/>
    <mergeCell ref="AA8:AF8"/>
    <mergeCell ref="E2:I3"/>
    <mergeCell ref="B7:I7"/>
    <mergeCell ref="J7:T7"/>
    <mergeCell ref="U7:AF7"/>
    <mergeCell ref="F8:F11"/>
    <mergeCell ref="G8:G11"/>
    <mergeCell ref="H8:H11"/>
    <mergeCell ref="I8:I11"/>
    <mergeCell ref="U8:Z8"/>
  </mergeCells>
  <pageMargins left="0.22" right="0.2" top="0.85" bottom="0.74803149606299213" header="0.31496062992125984" footer="0.31496062992125984"/>
  <pageSetup paperSize="8" scale="43" orientation="landscape" r:id="rId1"/>
  <headerFooter>
    <oddFooter>&amp;R&amp;1#&amp;"Arial"&amp;10&amp;K000000Confidential 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9">
    <pageSetUpPr fitToPage="1"/>
  </sheetPr>
  <dimension ref="A2:AN31"/>
  <sheetViews>
    <sheetView showGridLines="0" zoomScaleNormal="100" workbookViewId="0"/>
  </sheetViews>
  <sheetFormatPr baseColWidth="10" defaultColWidth="11.5546875" defaultRowHeight="14.4" x14ac:dyDescent="0.3"/>
  <cols>
    <col min="1" max="1" width="39.6640625" style="57" bestFit="1" customWidth="1"/>
    <col min="2" max="2" width="17" style="57" customWidth="1"/>
    <col min="3" max="3" width="6.88671875" style="57" customWidth="1"/>
    <col min="4" max="4" width="9.44140625" style="57" customWidth="1"/>
    <col min="5" max="5" width="31.109375" style="57" bestFit="1" customWidth="1"/>
    <col min="6" max="6" width="5.109375" style="57" bestFit="1" customWidth="1"/>
    <col min="7" max="7" width="7.109375" style="57" bestFit="1" customWidth="1"/>
    <col min="8" max="8" width="21.6640625" style="57" bestFit="1" customWidth="1"/>
    <col min="9" max="9" width="23.109375" style="57" bestFit="1" customWidth="1"/>
    <col min="10" max="10" width="7.33203125" style="57" bestFit="1" customWidth="1"/>
    <col min="11" max="11" width="5.88671875" style="57" bestFit="1" customWidth="1"/>
    <col min="12" max="12" width="7.6640625" style="57" bestFit="1" customWidth="1"/>
    <col min="13" max="13" width="6.33203125" style="57" bestFit="1" customWidth="1"/>
    <col min="14" max="14" width="7" style="57" bestFit="1" customWidth="1"/>
    <col min="15" max="15" width="7.33203125" style="57" bestFit="1" customWidth="1"/>
    <col min="16" max="16" width="8.33203125" style="57" bestFit="1" customWidth="1"/>
    <col min="17" max="17" width="7.33203125" style="57" bestFit="1" customWidth="1"/>
    <col min="18" max="18" width="14.44140625" style="57" bestFit="1" customWidth="1"/>
    <col min="19" max="19" width="14.33203125" style="57" bestFit="1" customWidth="1"/>
    <col min="20" max="20" width="24.6640625" style="57" bestFit="1" customWidth="1"/>
    <col min="21" max="32" width="9.5546875" style="57" customWidth="1"/>
    <col min="33" max="37" width="11.5546875" style="57"/>
    <col min="38" max="38" width="14.6640625" style="57" bestFit="1" customWidth="1"/>
    <col min="39" max="39" width="11.5546875" style="57"/>
    <col min="40" max="40" width="13" style="57" customWidth="1"/>
    <col min="41" max="16384" width="11.5546875" style="57"/>
  </cols>
  <sheetData>
    <row r="2" spans="1:40" x14ac:dyDescent="0.3">
      <c r="E2" s="231" t="s">
        <v>144</v>
      </c>
      <c r="F2" s="231"/>
      <c r="G2" s="231"/>
      <c r="H2" s="231"/>
      <c r="I2" s="231"/>
    </row>
    <row r="3" spans="1:40" x14ac:dyDescent="0.3">
      <c r="E3" s="231"/>
      <c r="F3" s="231"/>
      <c r="G3" s="231"/>
      <c r="H3" s="231"/>
      <c r="I3" s="231"/>
    </row>
    <row r="4" spans="1:40" x14ac:dyDescent="0.3">
      <c r="E4" s="58"/>
      <c r="F4" s="58"/>
      <c r="G4" s="58"/>
      <c r="H4" s="58"/>
      <c r="I4" s="58"/>
    </row>
    <row r="7" spans="1:40" s="62" customFormat="1" x14ac:dyDescent="0.3">
      <c r="B7" s="232" t="s">
        <v>85</v>
      </c>
      <c r="C7" s="233"/>
      <c r="D7" s="233"/>
      <c r="E7" s="233"/>
      <c r="F7" s="234"/>
      <c r="G7" s="234"/>
      <c r="H7" s="234"/>
      <c r="I7" s="235"/>
      <c r="J7" s="226" t="s">
        <v>1</v>
      </c>
      <c r="K7" s="226"/>
      <c r="L7" s="226"/>
      <c r="M7" s="226"/>
      <c r="N7" s="226"/>
      <c r="O7" s="226"/>
      <c r="P7" s="226"/>
      <c r="Q7" s="226"/>
      <c r="R7" s="226"/>
      <c r="S7" s="226"/>
      <c r="T7" s="227"/>
      <c r="U7" s="225" t="s">
        <v>2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225" t="s">
        <v>3</v>
      </c>
      <c r="AH7" s="226"/>
      <c r="AI7" s="226"/>
      <c r="AJ7" s="226"/>
      <c r="AK7" s="226"/>
      <c r="AL7" s="226"/>
      <c r="AM7" s="227"/>
      <c r="AN7" s="61" t="s">
        <v>22</v>
      </c>
    </row>
    <row r="8" spans="1:40" s="62" customFormat="1" x14ac:dyDescent="0.3">
      <c r="A8" s="222"/>
      <c r="B8" s="222" t="s">
        <v>145</v>
      </c>
      <c r="C8" s="222" t="s">
        <v>146</v>
      </c>
      <c r="D8" s="222" t="s">
        <v>147</v>
      </c>
      <c r="E8" s="222" t="s">
        <v>42</v>
      </c>
      <c r="F8" s="222" t="s">
        <v>43</v>
      </c>
      <c r="G8" s="222" t="s">
        <v>91</v>
      </c>
      <c r="H8" s="222" t="s">
        <v>0</v>
      </c>
      <c r="I8" s="222" t="s">
        <v>44</v>
      </c>
      <c r="J8" s="121" t="s">
        <v>4</v>
      </c>
      <c r="K8" s="63" t="s">
        <v>5</v>
      </c>
      <c r="L8" s="121" t="s">
        <v>6</v>
      </c>
      <c r="M8" s="63" t="s">
        <v>7</v>
      </c>
      <c r="N8" s="121" t="s">
        <v>8</v>
      </c>
      <c r="O8" s="63" t="s">
        <v>9</v>
      </c>
      <c r="P8" s="121" t="s">
        <v>10</v>
      </c>
      <c r="Q8" s="63" t="s">
        <v>11</v>
      </c>
      <c r="R8" s="121" t="s">
        <v>12</v>
      </c>
      <c r="S8" s="63" t="s">
        <v>13</v>
      </c>
      <c r="T8" s="63" t="s">
        <v>14</v>
      </c>
      <c r="U8" s="228" t="s">
        <v>148</v>
      </c>
      <c r="V8" s="229"/>
      <c r="W8" s="229"/>
      <c r="X8" s="229"/>
      <c r="Y8" s="229"/>
      <c r="Z8" s="230"/>
      <c r="AA8" s="228" t="s">
        <v>149</v>
      </c>
      <c r="AB8" s="229"/>
      <c r="AC8" s="229"/>
      <c r="AD8" s="229"/>
      <c r="AE8" s="229"/>
      <c r="AF8" s="230"/>
      <c r="AG8" s="61" t="s">
        <v>17</v>
      </c>
      <c r="AH8" s="61" t="s">
        <v>18</v>
      </c>
      <c r="AI8" s="61" t="s">
        <v>17</v>
      </c>
      <c r="AJ8" s="61" t="s">
        <v>19</v>
      </c>
      <c r="AK8" s="61" t="s">
        <v>20</v>
      </c>
      <c r="AL8" s="61" t="s">
        <v>21</v>
      </c>
      <c r="AM8" s="61" t="s">
        <v>78</v>
      </c>
      <c r="AN8" s="61" t="s">
        <v>84</v>
      </c>
    </row>
    <row r="9" spans="1:40" s="62" customFormat="1" ht="15.6" x14ac:dyDescent="0.35">
      <c r="A9" s="223"/>
      <c r="B9" s="223"/>
      <c r="C9" s="223"/>
      <c r="D9" s="223" t="s">
        <v>89</v>
      </c>
      <c r="E9" s="223"/>
      <c r="F9" s="223"/>
      <c r="G9" s="223"/>
      <c r="H9" s="223"/>
      <c r="I9" s="223"/>
      <c r="J9" s="64" t="s">
        <v>23</v>
      </c>
      <c r="K9" s="65" t="s">
        <v>24</v>
      </c>
      <c r="L9" s="64" t="s">
        <v>25</v>
      </c>
      <c r="M9" s="65" t="s">
        <v>26</v>
      </c>
      <c r="N9" s="64" t="s">
        <v>27</v>
      </c>
      <c r="O9" s="65" t="s">
        <v>28</v>
      </c>
      <c r="P9" s="64" t="s">
        <v>29</v>
      </c>
      <c r="Q9" s="65" t="s">
        <v>30</v>
      </c>
      <c r="R9" s="64" t="s">
        <v>31</v>
      </c>
      <c r="S9" s="65" t="s">
        <v>32</v>
      </c>
      <c r="T9" s="65" t="s">
        <v>82</v>
      </c>
      <c r="U9" s="65" t="s">
        <v>150</v>
      </c>
      <c r="V9" s="65" t="s">
        <v>151</v>
      </c>
      <c r="W9" s="66" t="s">
        <v>152</v>
      </c>
      <c r="X9" s="65" t="s">
        <v>153</v>
      </c>
      <c r="Y9" s="65" t="s">
        <v>154</v>
      </c>
      <c r="Z9" s="66" t="s">
        <v>155</v>
      </c>
      <c r="AA9" s="67" t="s">
        <v>150</v>
      </c>
      <c r="AB9" s="65" t="s">
        <v>151</v>
      </c>
      <c r="AC9" s="66" t="s">
        <v>156</v>
      </c>
      <c r="AD9" s="65" t="s">
        <v>153</v>
      </c>
      <c r="AE9" s="65" t="s">
        <v>154</v>
      </c>
      <c r="AF9" s="68" t="s">
        <v>155</v>
      </c>
      <c r="AG9" s="61" t="s">
        <v>35</v>
      </c>
      <c r="AH9" s="61" t="s">
        <v>36</v>
      </c>
      <c r="AI9" s="61" t="s">
        <v>37</v>
      </c>
      <c r="AJ9" s="61" t="s">
        <v>38</v>
      </c>
      <c r="AK9" s="61" t="s">
        <v>28</v>
      </c>
      <c r="AL9" s="61" t="s">
        <v>39</v>
      </c>
      <c r="AM9" s="61" t="s">
        <v>79</v>
      </c>
      <c r="AN9" s="61" t="s">
        <v>40</v>
      </c>
    </row>
    <row r="10" spans="1:40" s="62" customFormat="1" x14ac:dyDescent="0.3">
      <c r="A10" s="223"/>
      <c r="B10" s="223"/>
      <c r="C10" s="223"/>
      <c r="D10" s="223" t="s">
        <v>88</v>
      </c>
      <c r="E10" s="223"/>
      <c r="F10" s="223"/>
      <c r="G10" s="223"/>
      <c r="H10" s="223"/>
      <c r="I10" s="223"/>
      <c r="J10" s="69" t="s">
        <v>24</v>
      </c>
      <c r="K10" s="70"/>
      <c r="L10" s="69" t="s">
        <v>45</v>
      </c>
      <c r="M10" s="70"/>
      <c r="N10" s="69" t="s">
        <v>46</v>
      </c>
      <c r="O10" s="70" t="s">
        <v>47</v>
      </c>
      <c r="P10" s="69" t="s">
        <v>48</v>
      </c>
      <c r="Q10" s="70"/>
      <c r="R10" s="69" t="s">
        <v>49</v>
      </c>
      <c r="S10" s="70" t="s">
        <v>50</v>
      </c>
      <c r="T10" s="65" t="s">
        <v>83</v>
      </c>
      <c r="U10" s="67" t="s">
        <v>74</v>
      </c>
      <c r="V10" s="70" t="s">
        <v>74</v>
      </c>
      <c r="W10" s="71" t="s">
        <v>74</v>
      </c>
      <c r="X10" s="67" t="s">
        <v>73</v>
      </c>
      <c r="Y10" s="70" t="s">
        <v>73</v>
      </c>
      <c r="Z10" s="71" t="s">
        <v>73</v>
      </c>
      <c r="AA10" s="67" t="s">
        <v>74</v>
      </c>
      <c r="AB10" s="70" t="s">
        <v>74</v>
      </c>
      <c r="AC10" s="71" t="s">
        <v>74</v>
      </c>
      <c r="AD10" s="67" t="s">
        <v>73</v>
      </c>
      <c r="AE10" s="70" t="s">
        <v>73</v>
      </c>
      <c r="AF10" s="72" t="s">
        <v>73</v>
      </c>
      <c r="AG10" s="61" t="s">
        <v>51</v>
      </c>
      <c r="AH10" s="61" t="s">
        <v>81</v>
      </c>
      <c r="AI10" s="61" t="s">
        <v>24</v>
      </c>
      <c r="AJ10" s="73"/>
      <c r="AK10" s="61" t="s">
        <v>47</v>
      </c>
      <c r="AL10" s="61" t="s">
        <v>52</v>
      </c>
      <c r="AM10" s="61" t="s">
        <v>80</v>
      </c>
      <c r="AN10" s="61" t="s">
        <v>53</v>
      </c>
    </row>
    <row r="11" spans="1:40" s="62" customFormat="1" x14ac:dyDescent="0.3">
      <c r="A11" s="224"/>
      <c r="B11" s="224"/>
      <c r="C11" s="224"/>
      <c r="D11" s="224"/>
      <c r="E11" s="224"/>
      <c r="F11" s="224"/>
      <c r="G11" s="224"/>
      <c r="H11" s="224"/>
      <c r="I11" s="224"/>
      <c r="J11" s="120" t="s">
        <v>54</v>
      </c>
      <c r="K11" s="74" t="s">
        <v>55</v>
      </c>
      <c r="L11" s="74" t="s">
        <v>56</v>
      </c>
      <c r="M11" s="74" t="s">
        <v>57</v>
      </c>
      <c r="N11" s="74" t="s">
        <v>58</v>
      </c>
      <c r="O11" s="75" t="s">
        <v>59</v>
      </c>
      <c r="P11" s="74" t="s">
        <v>60</v>
      </c>
      <c r="Q11" s="74" t="s">
        <v>61</v>
      </c>
      <c r="R11" s="74" t="s">
        <v>62</v>
      </c>
      <c r="S11" s="74" t="s">
        <v>63</v>
      </c>
      <c r="T11" s="74" t="s">
        <v>64</v>
      </c>
      <c r="U11" s="74" t="s">
        <v>65</v>
      </c>
      <c r="V11" s="74" t="s">
        <v>65</v>
      </c>
      <c r="W11" s="76" t="s">
        <v>75</v>
      </c>
      <c r="X11" s="74" t="s">
        <v>65</v>
      </c>
      <c r="Y11" s="74" t="s">
        <v>65</v>
      </c>
      <c r="Z11" s="76" t="s">
        <v>75</v>
      </c>
      <c r="AA11" s="74" t="s">
        <v>65</v>
      </c>
      <c r="AB11" s="74" t="s">
        <v>65</v>
      </c>
      <c r="AC11" s="76" t="s">
        <v>75</v>
      </c>
      <c r="AD11" s="74" t="s">
        <v>65</v>
      </c>
      <c r="AE11" s="74" t="s">
        <v>65</v>
      </c>
      <c r="AF11" s="76" t="s">
        <v>75</v>
      </c>
      <c r="AG11" s="77" t="s">
        <v>66</v>
      </c>
      <c r="AH11" s="77" t="s">
        <v>67</v>
      </c>
      <c r="AI11" s="77" t="s">
        <v>68</v>
      </c>
      <c r="AJ11" s="77" t="s">
        <v>69</v>
      </c>
      <c r="AK11" s="77" t="s">
        <v>70</v>
      </c>
      <c r="AL11" s="77" t="s">
        <v>71</v>
      </c>
      <c r="AM11" s="77" t="s">
        <v>72</v>
      </c>
      <c r="AN11" s="77" t="s">
        <v>60</v>
      </c>
    </row>
    <row r="12" spans="1:40" s="62" customFormat="1" x14ac:dyDescent="0.3">
      <c r="A12" s="119"/>
      <c r="B12" s="119"/>
      <c r="C12" s="119"/>
      <c r="D12" s="119"/>
      <c r="E12" s="119"/>
      <c r="F12" s="119"/>
      <c r="G12" s="119"/>
      <c r="H12" s="119"/>
      <c r="I12" s="119"/>
      <c r="J12" s="120"/>
      <c r="K12" s="74"/>
      <c r="L12" s="74"/>
      <c r="M12" s="74"/>
      <c r="N12" s="74"/>
      <c r="O12" s="75"/>
      <c r="P12" s="74"/>
      <c r="Q12" s="74"/>
      <c r="R12" s="74"/>
      <c r="S12" s="74"/>
      <c r="T12" s="74"/>
      <c r="U12" s="74"/>
      <c r="V12" s="74"/>
      <c r="W12" s="76"/>
      <c r="X12" s="74"/>
      <c r="Y12" s="74"/>
      <c r="Z12" s="76"/>
      <c r="AA12" s="74"/>
      <c r="AB12" s="74"/>
      <c r="AC12" s="76"/>
      <c r="AD12" s="74"/>
      <c r="AE12" s="74"/>
      <c r="AF12" s="76"/>
      <c r="AG12" s="77"/>
      <c r="AH12" s="77"/>
      <c r="AI12" s="77"/>
      <c r="AJ12" s="77"/>
      <c r="AK12" s="77"/>
      <c r="AL12" s="77"/>
      <c r="AM12" s="77"/>
      <c r="AN12" s="77"/>
    </row>
    <row r="13" spans="1:40" s="103" customFormat="1" x14ac:dyDescent="0.3">
      <c r="A13" s="104" t="s">
        <v>475</v>
      </c>
      <c r="B13" s="44" t="s">
        <v>487</v>
      </c>
      <c r="C13" s="47">
        <v>2</v>
      </c>
      <c r="D13" s="47" t="s">
        <v>96</v>
      </c>
      <c r="E13" s="41" t="s">
        <v>479</v>
      </c>
      <c r="F13" s="41" t="s">
        <v>250</v>
      </c>
      <c r="G13" s="109" t="s">
        <v>659</v>
      </c>
      <c r="H13" s="109" t="s">
        <v>495</v>
      </c>
      <c r="I13" s="41" t="s">
        <v>252</v>
      </c>
      <c r="J13" s="54" t="s">
        <v>97</v>
      </c>
      <c r="K13" s="54" t="s">
        <v>124</v>
      </c>
      <c r="L13" s="54" t="s">
        <v>99</v>
      </c>
      <c r="M13" s="54">
        <v>4</v>
      </c>
      <c r="N13" s="54" t="s">
        <v>100</v>
      </c>
      <c r="O13" s="54">
        <v>1461</v>
      </c>
      <c r="P13" s="54" t="s">
        <v>101</v>
      </c>
      <c r="Q13" s="54" t="s">
        <v>102</v>
      </c>
      <c r="R13" s="54" t="s">
        <v>125</v>
      </c>
      <c r="S13" s="54" t="s">
        <v>126</v>
      </c>
      <c r="T13" s="54" t="s">
        <v>127</v>
      </c>
      <c r="U13" s="53">
        <v>278</v>
      </c>
      <c r="V13" s="54">
        <v>1</v>
      </c>
      <c r="W13" s="54" t="s">
        <v>106</v>
      </c>
      <c r="X13" s="54">
        <v>346</v>
      </c>
      <c r="Y13" s="54">
        <v>1</v>
      </c>
      <c r="Z13" s="54" t="s">
        <v>106</v>
      </c>
      <c r="AA13" s="99" t="s">
        <v>113</v>
      </c>
      <c r="AB13" s="99" t="s">
        <v>113</v>
      </c>
      <c r="AC13" s="49" t="s">
        <v>113</v>
      </c>
      <c r="AD13" s="99" t="s">
        <v>113</v>
      </c>
      <c r="AE13" s="99" t="s">
        <v>113</v>
      </c>
      <c r="AF13" s="49" t="s">
        <v>113</v>
      </c>
      <c r="AG13" s="54" t="s">
        <v>124</v>
      </c>
      <c r="AH13" s="52">
        <v>50.6</v>
      </c>
      <c r="AI13" s="54" t="s">
        <v>128</v>
      </c>
      <c r="AJ13" s="54" t="s">
        <v>108</v>
      </c>
      <c r="AK13" s="54">
        <f>O13</f>
        <v>1461</v>
      </c>
      <c r="AL13" s="54" t="s">
        <v>129</v>
      </c>
      <c r="AM13" s="54">
        <v>1</v>
      </c>
      <c r="AN13" s="44" t="s">
        <v>110</v>
      </c>
    </row>
    <row r="14" spans="1:40" s="103" customFormat="1" x14ac:dyDescent="0.3">
      <c r="A14" s="104" t="s">
        <v>474</v>
      </c>
      <c r="B14" s="44" t="s">
        <v>488</v>
      </c>
      <c r="C14" s="47">
        <v>2</v>
      </c>
      <c r="D14" s="47" t="s">
        <v>96</v>
      </c>
      <c r="E14" s="41" t="s">
        <v>479</v>
      </c>
      <c r="F14" s="41" t="s">
        <v>250</v>
      </c>
      <c r="G14" s="109" t="s">
        <v>659</v>
      </c>
      <c r="H14" s="109" t="s">
        <v>496</v>
      </c>
      <c r="I14" s="44" t="s">
        <v>252</v>
      </c>
      <c r="J14" s="54" t="s">
        <v>97</v>
      </c>
      <c r="K14" s="54" t="s">
        <v>124</v>
      </c>
      <c r="L14" s="54" t="s">
        <v>99</v>
      </c>
      <c r="M14" s="54">
        <v>4</v>
      </c>
      <c r="N14" s="54" t="s">
        <v>100</v>
      </c>
      <c r="O14" s="54">
        <v>1461</v>
      </c>
      <c r="P14" s="54" t="s">
        <v>101</v>
      </c>
      <c r="Q14" s="54" t="s">
        <v>102</v>
      </c>
      <c r="R14" s="54" t="s">
        <v>125</v>
      </c>
      <c r="S14" s="54" t="s">
        <v>126</v>
      </c>
      <c r="T14" s="54" t="s">
        <v>127</v>
      </c>
      <c r="U14" s="53">
        <v>224</v>
      </c>
      <c r="V14" s="54">
        <v>1</v>
      </c>
      <c r="W14" s="54" t="s">
        <v>106</v>
      </c>
      <c r="X14" s="54">
        <v>208</v>
      </c>
      <c r="Y14" s="54">
        <v>1</v>
      </c>
      <c r="Z14" s="54" t="s">
        <v>106</v>
      </c>
      <c r="AA14" s="99" t="s">
        <v>113</v>
      </c>
      <c r="AB14" s="99" t="s">
        <v>113</v>
      </c>
      <c r="AC14" s="49" t="s">
        <v>113</v>
      </c>
      <c r="AD14" s="99" t="s">
        <v>113</v>
      </c>
      <c r="AE14" s="99" t="s">
        <v>113</v>
      </c>
      <c r="AF14" s="49" t="s">
        <v>113</v>
      </c>
      <c r="AG14" s="54" t="s">
        <v>124</v>
      </c>
      <c r="AH14" s="52">
        <v>61.3</v>
      </c>
      <c r="AI14" s="54" t="s">
        <v>128</v>
      </c>
      <c r="AJ14" s="54" t="s">
        <v>108</v>
      </c>
      <c r="AK14" s="54">
        <f>O14</f>
        <v>1461</v>
      </c>
      <c r="AL14" s="54" t="s">
        <v>129</v>
      </c>
      <c r="AM14" s="54">
        <v>2</v>
      </c>
      <c r="AN14" s="44" t="s">
        <v>110</v>
      </c>
    </row>
    <row r="15" spans="1:40" s="103" customFormat="1" x14ac:dyDescent="0.3">
      <c r="A15" s="104" t="s">
        <v>474</v>
      </c>
      <c r="B15" s="44" t="s">
        <v>488</v>
      </c>
      <c r="C15" s="47">
        <v>2</v>
      </c>
      <c r="D15" s="47" t="s">
        <v>96</v>
      </c>
      <c r="E15" s="41" t="s">
        <v>479</v>
      </c>
      <c r="F15" s="41" t="s">
        <v>250</v>
      </c>
      <c r="G15" s="109" t="s">
        <v>669</v>
      </c>
      <c r="H15" s="109" t="s">
        <v>496</v>
      </c>
      <c r="I15" s="44" t="s">
        <v>252</v>
      </c>
      <c r="J15" s="54" t="s">
        <v>97</v>
      </c>
      <c r="K15" s="54" t="s">
        <v>124</v>
      </c>
      <c r="L15" s="54" t="s">
        <v>99</v>
      </c>
      <c r="M15" s="54">
        <v>4</v>
      </c>
      <c r="N15" s="54" t="s">
        <v>100</v>
      </c>
      <c r="O15" s="54">
        <v>1461</v>
      </c>
      <c r="P15" s="54" t="s">
        <v>101</v>
      </c>
      <c r="Q15" s="54" t="s">
        <v>102</v>
      </c>
      <c r="R15" s="54" t="s">
        <v>125</v>
      </c>
      <c r="S15" s="54" t="s">
        <v>126</v>
      </c>
      <c r="T15" s="54" t="s">
        <v>127</v>
      </c>
      <c r="U15" s="53">
        <v>224</v>
      </c>
      <c r="V15" s="54">
        <v>1</v>
      </c>
      <c r="W15" s="54" t="s">
        <v>106</v>
      </c>
      <c r="X15" s="54">
        <v>208</v>
      </c>
      <c r="Y15" s="54">
        <v>1</v>
      </c>
      <c r="Z15" s="54" t="s">
        <v>106</v>
      </c>
      <c r="AA15" s="99" t="s">
        <v>113</v>
      </c>
      <c r="AB15" s="99" t="s">
        <v>113</v>
      </c>
      <c r="AC15" s="49" t="s">
        <v>113</v>
      </c>
      <c r="AD15" s="99" t="s">
        <v>113</v>
      </c>
      <c r="AE15" s="99" t="s">
        <v>113</v>
      </c>
      <c r="AF15" s="49" t="s">
        <v>113</v>
      </c>
      <c r="AG15" s="54" t="s">
        <v>124</v>
      </c>
      <c r="AH15" s="52">
        <v>61.3</v>
      </c>
      <c r="AI15" s="54" t="s">
        <v>128</v>
      </c>
      <c r="AJ15" s="54" t="s">
        <v>108</v>
      </c>
      <c r="AK15" s="54">
        <f>O15</f>
        <v>1461</v>
      </c>
      <c r="AL15" s="54" t="s">
        <v>129</v>
      </c>
      <c r="AM15" s="54">
        <v>2</v>
      </c>
      <c r="AN15" s="44" t="s">
        <v>110</v>
      </c>
    </row>
    <row r="16" spans="1:40" s="103" customFormat="1" x14ac:dyDescent="0.3">
      <c r="A16" s="104" t="s">
        <v>474</v>
      </c>
      <c r="B16" s="44" t="s">
        <v>489</v>
      </c>
      <c r="C16" s="47">
        <v>2</v>
      </c>
      <c r="D16" s="47" t="s">
        <v>96</v>
      </c>
      <c r="E16" s="41" t="s">
        <v>494</v>
      </c>
      <c r="F16" s="41" t="s">
        <v>250</v>
      </c>
      <c r="G16" s="41" t="s">
        <v>659</v>
      </c>
      <c r="H16" s="41" t="s">
        <v>658</v>
      </c>
      <c r="I16" s="41" t="s">
        <v>666</v>
      </c>
      <c r="J16" s="54" t="s">
        <v>97</v>
      </c>
      <c r="K16" s="54" t="s">
        <v>124</v>
      </c>
      <c r="L16" s="54" t="s">
        <v>99</v>
      </c>
      <c r="M16" s="54">
        <v>4</v>
      </c>
      <c r="N16" s="54" t="s">
        <v>100</v>
      </c>
      <c r="O16" s="54">
        <v>1461</v>
      </c>
      <c r="P16" s="54" t="s">
        <v>101</v>
      </c>
      <c r="Q16" s="54" t="s">
        <v>102</v>
      </c>
      <c r="R16" s="54" t="s">
        <v>125</v>
      </c>
      <c r="S16" s="54" t="s">
        <v>126</v>
      </c>
      <c r="T16" s="54" t="s">
        <v>131</v>
      </c>
      <c r="U16" s="53">
        <v>224</v>
      </c>
      <c r="V16" s="54">
        <v>1</v>
      </c>
      <c r="W16" s="54" t="s">
        <v>106</v>
      </c>
      <c r="X16" s="54">
        <v>208</v>
      </c>
      <c r="Y16" s="54">
        <v>1</v>
      </c>
      <c r="Z16" s="54" t="s">
        <v>106</v>
      </c>
      <c r="AA16" s="99" t="s">
        <v>113</v>
      </c>
      <c r="AB16" s="99" t="s">
        <v>113</v>
      </c>
      <c r="AC16" s="49" t="s">
        <v>113</v>
      </c>
      <c r="AD16" s="99" t="s">
        <v>113</v>
      </c>
      <c r="AE16" s="99" t="s">
        <v>113</v>
      </c>
      <c r="AF16" s="49" t="s">
        <v>113</v>
      </c>
      <c r="AG16" s="54" t="s">
        <v>124</v>
      </c>
      <c r="AH16" s="52">
        <v>57.5</v>
      </c>
      <c r="AI16" s="122" t="s">
        <v>128</v>
      </c>
      <c r="AJ16" s="54" t="s">
        <v>108</v>
      </c>
      <c r="AK16" s="54">
        <f t="shared" ref="AK16:AK21" si="0">O16</f>
        <v>1461</v>
      </c>
      <c r="AL16" s="54" t="s">
        <v>129</v>
      </c>
      <c r="AM16" s="54">
        <v>2</v>
      </c>
      <c r="AN16" s="44" t="s">
        <v>110</v>
      </c>
    </row>
    <row r="17" spans="1:40" s="103" customFormat="1" x14ac:dyDescent="0.3">
      <c r="A17" s="104" t="s">
        <v>476</v>
      </c>
      <c r="B17" s="44" t="s">
        <v>490</v>
      </c>
      <c r="C17" s="47">
        <v>2</v>
      </c>
      <c r="D17" s="47" t="s">
        <v>96</v>
      </c>
      <c r="E17" s="41" t="s">
        <v>497</v>
      </c>
      <c r="F17" s="41" t="s">
        <v>250</v>
      </c>
      <c r="G17" s="41" t="s">
        <v>665</v>
      </c>
      <c r="H17" s="41" t="s">
        <v>496</v>
      </c>
      <c r="I17" s="41" t="s">
        <v>252</v>
      </c>
      <c r="J17" s="54" t="s">
        <v>97</v>
      </c>
      <c r="K17" s="54" t="s">
        <v>124</v>
      </c>
      <c r="L17" s="54" t="s">
        <v>99</v>
      </c>
      <c r="M17" s="54">
        <v>4</v>
      </c>
      <c r="N17" s="54" t="s">
        <v>100</v>
      </c>
      <c r="O17" s="54">
        <v>1461</v>
      </c>
      <c r="P17" s="54" t="s">
        <v>101</v>
      </c>
      <c r="Q17" s="54" t="s">
        <v>102</v>
      </c>
      <c r="R17" s="54" t="s">
        <v>125</v>
      </c>
      <c r="S17" s="54" t="s">
        <v>126</v>
      </c>
      <c r="T17" s="54" t="s">
        <v>131</v>
      </c>
      <c r="U17" s="53">
        <v>178</v>
      </c>
      <c r="V17" s="54">
        <v>2</v>
      </c>
      <c r="W17" s="54" t="s">
        <v>106</v>
      </c>
      <c r="X17" s="54">
        <v>242</v>
      </c>
      <c r="Y17" s="54">
        <v>1</v>
      </c>
      <c r="Z17" s="54" t="s">
        <v>106</v>
      </c>
      <c r="AA17" s="99" t="s">
        <v>113</v>
      </c>
      <c r="AB17" s="99" t="s">
        <v>113</v>
      </c>
      <c r="AC17" s="49" t="s">
        <v>113</v>
      </c>
      <c r="AD17" s="99" t="s">
        <v>113</v>
      </c>
      <c r="AE17" s="99" t="s">
        <v>113</v>
      </c>
      <c r="AF17" s="49" t="s">
        <v>113</v>
      </c>
      <c r="AG17" s="54" t="s">
        <v>124</v>
      </c>
      <c r="AH17" s="52">
        <v>56.3</v>
      </c>
      <c r="AI17" s="122" t="s">
        <v>128</v>
      </c>
      <c r="AJ17" s="54" t="s">
        <v>211</v>
      </c>
      <c r="AK17" s="54">
        <f>O17</f>
        <v>1461</v>
      </c>
      <c r="AL17" s="54" t="s">
        <v>129</v>
      </c>
      <c r="AM17" s="54">
        <v>3</v>
      </c>
      <c r="AN17" s="44" t="s">
        <v>110</v>
      </c>
    </row>
    <row r="18" spans="1:40" s="103" customFormat="1" x14ac:dyDescent="0.3">
      <c r="A18" s="104" t="s">
        <v>476</v>
      </c>
      <c r="B18" s="44" t="s">
        <v>490</v>
      </c>
      <c r="C18" s="47">
        <v>2</v>
      </c>
      <c r="D18" s="47" t="s">
        <v>96</v>
      </c>
      <c r="E18" s="41" t="s">
        <v>497</v>
      </c>
      <c r="F18" s="41" t="s">
        <v>250</v>
      </c>
      <c r="G18" s="41" t="s">
        <v>660</v>
      </c>
      <c r="H18" s="41" t="s">
        <v>496</v>
      </c>
      <c r="I18" s="41" t="s">
        <v>252</v>
      </c>
      <c r="J18" s="54" t="s">
        <v>97</v>
      </c>
      <c r="K18" s="54" t="s">
        <v>124</v>
      </c>
      <c r="L18" s="54" t="s">
        <v>99</v>
      </c>
      <c r="M18" s="54">
        <v>4</v>
      </c>
      <c r="N18" s="54" t="s">
        <v>100</v>
      </c>
      <c r="O18" s="54">
        <v>1461</v>
      </c>
      <c r="P18" s="54" t="s">
        <v>101</v>
      </c>
      <c r="Q18" s="54" t="s">
        <v>102</v>
      </c>
      <c r="R18" s="54" t="s">
        <v>125</v>
      </c>
      <c r="S18" s="54" t="s">
        <v>126</v>
      </c>
      <c r="T18" s="54" t="s">
        <v>131</v>
      </c>
      <c r="U18" s="53">
        <v>178</v>
      </c>
      <c r="V18" s="54">
        <v>2</v>
      </c>
      <c r="W18" s="54" t="s">
        <v>106</v>
      </c>
      <c r="X18" s="54">
        <v>242</v>
      </c>
      <c r="Y18" s="54">
        <v>1</v>
      </c>
      <c r="Z18" s="54" t="s">
        <v>106</v>
      </c>
      <c r="AA18" s="99" t="s">
        <v>113</v>
      </c>
      <c r="AB18" s="99" t="s">
        <v>113</v>
      </c>
      <c r="AC18" s="49" t="s">
        <v>113</v>
      </c>
      <c r="AD18" s="99" t="s">
        <v>113</v>
      </c>
      <c r="AE18" s="99" t="s">
        <v>113</v>
      </c>
      <c r="AF18" s="49" t="s">
        <v>113</v>
      </c>
      <c r="AG18" s="54" t="s">
        <v>124</v>
      </c>
      <c r="AH18" s="52">
        <v>56.3</v>
      </c>
      <c r="AI18" s="122" t="s">
        <v>128</v>
      </c>
      <c r="AJ18" s="54" t="s">
        <v>211</v>
      </c>
      <c r="AK18" s="54">
        <f t="shared" si="0"/>
        <v>1461</v>
      </c>
      <c r="AL18" s="54" t="s">
        <v>129</v>
      </c>
      <c r="AM18" s="54">
        <v>3</v>
      </c>
      <c r="AN18" s="44" t="s">
        <v>110</v>
      </c>
    </row>
    <row r="19" spans="1:40" s="103" customFormat="1" x14ac:dyDescent="0.3">
      <c r="A19" s="104" t="s">
        <v>476</v>
      </c>
      <c r="B19" s="44" t="s">
        <v>491</v>
      </c>
      <c r="C19" s="47">
        <v>2</v>
      </c>
      <c r="D19" s="47" t="s">
        <v>96</v>
      </c>
      <c r="E19" s="41" t="s">
        <v>480</v>
      </c>
      <c r="F19" s="41" t="s">
        <v>250</v>
      </c>
      <c r="G19" s="41" t="s">
        <v>660</v>
      </c>
      <c r="H19" s="41" t="s">
        <v>658</v>
      </c>
      <c r="I19" s="41" t="s">
        <v>666</v>
      </c>
      <c r="J19" s="54" t="s">
        <v>97</v>
      </c>
      <c r="K19" s="54" t="s">
        <v>124</v>
      </c>
      <c r="L19" s="54" t="s">
        <v>99</v>
      </c>
      <c r="M19" s="54">
        <v>4</v>
      </c>
      <c r="N19" s="54" t="s">
        <v>100</v>
      </c>
      <c r="O19" s="54">
        <v>1461</v>
      </c>
      <c r="P19" s="54" t="s">
        <v>101</v>
      </c>
      <c r="Q19" s="54" t="s">
        <v>102</v>
      </c>
      <c r="R19" s="54" t="s">
        <v>125</v>
      </c>
      <c r="S19" s="54" t="s">
        <v>126</v>
      </c>
      <c r="T19" s="54" t="s">
        <v>131</v>
      </c>
      <c r="U19" s="53">
        <v>178</v>
      </c>
      <c r="V19" s="54">
        <v>2</v>
      </c>
      <c r="W19" s="54" t="s">
        <v>106</v>
      </c>
      <c r="X19" s="54">
        <v>242</v>
      </c>
      <c r="Y19" s="54">
        <v>1</v>
      </c>
      <c r="Z19" s="54" t="s">
        <v>106</v>
      </c>
      <c r="AA19" s="99" t="s">
        <v>113</v>
      </c>
      <c r="AB19" s="99" t="s">
        <v>113</v>
      </c>
      <c r="AC19" s="49" t="s">
        <v>113</v>
      </c>
      <c r="AD19" s="99" t="s">
        <v>113</v>
      </c>
      <c r="AE19" s="99" t="s">
        <v>113</v>
      </c>
      <c r="AF19" s="49" t="s">
        <v>113</v>
      </c>
      <c r="AG19" s="54" t="s">
        <v>124</v>
      </c>
      <c r="AH19" s="52">
        <v>54.2</v>
      </c>
      <c r="AI19" s="44" t="s">
        <v>128</v>
      </c>
      <c r="AJ19" s="54" t="s">
        <v>211</v>
      </c>
      <c r="AK19" s="54">
        <f t="shared" si="0"/>
        <v>1461</v>
      </c>
      <c r="AL19" s="54" t="s">
        <v>129</v>
      </c>
      <c r="AM19" s="54">
        <v>3</v>
      </c>
      <c r="AN19" s="44" t="s">
        <v>110</v>
      </c>
    </row>
    <row r="20" spans="1:40" s="103" customFormat="1" x14ac:dyDescent="0.3">
      <c r="A20" s="104" t="s">
        <v>477</v>
      </c>
      <c r="B20" s="44" t="s">
        <v>492</v>
      </c>
      <c r="C20" s="47">
        <v>2</v>
      </c>
      <c r="D20" s="47" t="s">
        <v>96</v>
      </c>
      <c r="E20" s="41" t="s">
        <v>670</v>
      </c>
      <c r="F20" s="41" t="s">
        <v>250</v>
      </c>
      <c r="G20" s="41" t="s">
        <v>659</v>
      </c>
      <c r="H20" s="41" t="s">
        <v>667</v>
      </c>
      <c r="I20" s="41" t="s">
        <v>252</v>
      </c>
      <c r="J20" s="54" t="s">
        <v>97</v>
      </c>
      <c r="K20" s="54" t="s">
        <v>124</v>
      </c>
      <c r="L20" s="54" t="s">
        <v>99</v>
      </c>
      <c r="M20" s="54">
        <v>4</v>
      </c>
      <c r="N20" s="54" t="s">
        <v>100</v>
      </c>
      <c r="O20" s="54">
        <v>1461</v>
      </c>
      <c r="P20" s="54" t="s">
        <v>101</v>
      </c>
      <c r="Q20" s="54" t="s">
        <v>102</v>
      </c>
      <c r="R20" s="54" t="s">
        <v>125</v>
      </c>
      <c r="S20" s="54" t="s">
        <v>126</v>
      </c>
      <c r="T20" s="54" t="s">
        <v>131</v>
      </c>
      <c r="U20" s="53">
        <v>262</v>
      </c>
      <c r="V20" s="54">
        <v>5</v>
      </c>
      <c r="W20" s="54" t="s">
        <v>106</v>
      </c>
      <c r="X20" s="54">
        <v>213</v>
      </c>
      <c r="Y20" s="54">
        <v>4</v>
      </c>
      <c r="Z20" s="54" t="s">
        <v>106</v>
      </c>
      <c r="AA20" s="53">
        <v>207</v>
      </c>
      <c r="AB20" s="54">
        <v>1</v>
      </c>
      <c r="AC20" s="54" t="s">
        <v>106</v>
      </c>
      <c r="AD20" s="54">
        <v>174</v>
      </c>
      <c r="AE20" s="54">
        <v>1</v>
      </c>
      <c r="AF20" s="54" t="s">
        <v>106</v>
      </c>
      <c r="AG20" s="54" t="s">
        <v>124</v>
      </c>
      <c r="AH20" s="52">
        <v>57</v>
      </c>
      <c r="AI20" s="44" t="s">
        <v>138</v>
      </c>
      <c r="AJ20" s="54" t="s">
        <v>108</v>
      </c>
      <c r="AK20" s="54">
        <f t="shared" si="0"/>
        <v>1461</v>
      </c>
      <c r="AL20" s="54" t="s">
        <v>129</v>
      </c>
      <c r="AM20" s="54">
        <v>4</v>
      </c>
      <c r="AN20" s="44" t="s">
        <v>110</v>
      </c>
    </row>
    <row r="21" spans="1:40" s="103" customFormat="1" x14ac:dyDescent="0.3">
      <c r="A21" s="104" t="s">
        <v>477</v>
      </c>
      <c r="B21" s="44" t="s">
        <v>493</v>
      </c>
      <c r="C21" s="47">
        <v>2</v>
      </c>
      <c r="D21" s="47" t="s">
        <v>96</v>
      </c>
      <c r="E21" s="41" t="s">
        <v>671</v>
      </c>
      <c r="F21" s="41" t="s">
        <v>250</v>
      </c>
      <c r="G21" s="41" t="s">
        <v>659</v>
      </c>
      <c r="H21" s="41" t="s">
        <v>668</v>
      </c>
      <c r="I21" s="41" t="s">
        <v>666</v>
      </c>
      <c r="J21" s="54" t="s">
        <v>97</v>
      </c>
      <c r="K21" s="54" t="s">
        <v>124</v>
      </c>
      <c r="L21" s="54" t="s">
        <v>99</v>
      </c>
      <c r="M21" s="54">
        <v>4</v>
      </c>
      <c r="N21" s="54" t="s">
        <v>100</v>
      </c>
      <c r="O21" s="54">
        <v>1461</v>
      </c>
      <c r="P21" s="54" t="s">
        <v>101</v>
      </c>
      <c r="Q21" s="54" t="s">
        <v>102</v>
      </c>
      <c r="R21" s="54" t="s">
        <v>125</v>
      </c>
      <c r="S21" s="54" t="s">
        <v>126</v>
      </c>
      <c r="T21" s="54" t="s">
        <v>131</v>
      </c>
      <c r="U21" s="53">
        <v>262</v>
      </c>
      <c r="V21" s="54">
        <v>5</v>
      </c>
      <c r="W21" s="54" t="s">
        <v>106</v>
      </c>
      <c r="X21" s="54">
        <v>213</v>
      </c>
      <c r="Y21" s="54">
        <v>4</v>
      </c>
      <c r="Z21" s="54" t="s">
        <v>106</v>
      </c>
      <c r="AA21" s="53">
        <v>207</v>
      </c>
      <c r="AB21" s="54">
        <v>1</v>
      </c>
      <c r="AC21" s="54" t="s">
        <v>106</v>
      </c>
      <c r="AD21" s="54">
        <v>174</v>
      </c>
      <c r="AE21" s="54">
        <v>1</v>
      </c>
      <c r="AF21" s="54" t="s">
        <v>106</v>
      </c>
      <c r="AG21" s="54" t="s">
        <v>124</v>
      </c>
      <c r="AH21" s="52">
        <v>56.5</v>
      </c>
      <c r="AI21" s="44" t="s">
        <v>138</v>
      </c>
      <c r="AJ21" s="54" t="s">
        <v>108</v>
      </c>
      <c r="AK21" s="54">
        <f t="shared" si="0"/>
        <v>1461</v>
      </c>
      <c r="AL21" s="54" t="s">
        <v>129</v>
      </c>
      <c r="AM21" s="54">
        <v>4</v>
      </c>
      <c r="AN21" s="44" t="s">
        <v>110</v>
      </c>
    </row>
    <row r="28" spans="1:40" x14ac:dyDescent="0.3">
      <c r="D28" s="93"/>
    </row>
    <row r="29" spans="1:40" x14ac:dyDescent="0.3">
      <c r="D29" s="90"/>
    </row>
    <row r="30" spans="1:40" x14ac:dyDescent="0.3">
      <c r="D30" s="90"/>
    </row>
    <row r="31" spans="1:40" x14ac:dyDescent="0.3">
      <c r="D31" s="93"/>
    </row>
  </sheetData>
  <autoFilter ref="A12:A21" xr:uid="{00000000-0009-0000-0000-000008000000}"/>
  <mergeCells count="16">
    <mergeCell ref="E2:I3"/>
    <mergeCell ref="B7:I7"/>
    <mergeCell ref="J7:T7"/>
    <mergeCell ref="U7:AF7"/>
    <mergeCell ref="F8:F11"/>
    <mergeCell ref="G8:G11"/>
    <mergeCell ref="H8:H11"/>
    <mergeCell ref="I8:I11"/>
    <mergeCell ref="U8:Z8"/>
    <mergeCell ref="AG7:AM7"/>
    <mergeCell ref="A8:A11"/>
    <mergeCell ref="B8:B11"/>
    <mergeCell ref="C8:C11"/>
    <mergeCell ref="D8:D11"/>
    <mergeCell ref="E8:E11"/>
    <mergeCell ref="AA8:AF8"/>
  </mergeCells>
  <pageMargins left="0.22" right="0.2" top="0.85" bottom="0.74803149606299213" header="0.31496062992125984" footer="0.31496062992125984"/>
  <pageSetup paperSize="8" scale="42" orientation="landscape" r:id="rId1"/>
  <headerFooter>
    <oddFooter>&amp;R&amp;1#&amp;"Arial"&amp;10&amp;K000000Confidential 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57</vt:i4>
      </vt:variant>
      <vt:variant>
        <vt:lpstr>Plages nommées</vt:lpstr>
      </vt:variant>
      <vt:variant>
        <vt:i4>58</vt:i4>
      </vt:variant>
    </vt:vector>
  </HeadingPairs>
  <TitlesOfParts>
    <vt:vector size="115" baseType="lpstr">
      <vt:lpstr>header</vt:lpstr>
      <vt:lpstr>2-VF1-D1</vt:lpstr>
      <vt:lpstr>2-VF1-D2</vt:lpstr>
      <vt:lpstr>2-VF1-D3</vt:lpstr>
      <vt:lpstr>2-VF1-D4</vt:lpstr>
      <vt:lpstr>2-VF1-D5</vt:lpstr>
      <vt:lpstr>2-VF1-D6</vt:lpstr>
      <vt:lpstr>2-VF1-D7</vt:lpstr>
      <vt:lpstr>2-VF1-D8</vt:lpstr>
      <vt:lpstr>2-VF1-D9</vt:lpstr>
      <vt:lpstr>2-VF1-D11</vt:lpstr>
      <vt:lpstr>2-VF1-D12</vt:lpstr>
      <vt:lpstr>2-VF1-D13</vt:lpstr>
      <vt:lpstr>9-VF1-D14</vt:lpstr>
      <vt:lpstr>2-VF1-D15</vt:lpstr>
      <vt:lpstr>9-VF1-D16</vt:lpstr>
      <vt:lpstr>9-VF1-D17</vt:lpstr>
      <vt:lpstr>9-VF1-D18</vt:lpstr>
      <vt:lpstr>9-VF1-0031</vt:lpstr>
      <vt:lpstr>2-VF1-E1</vt:lpstr>
      <vt:lpstr>2-VF1-E2</vt:lpstr>
      <vt:lpstr>2-VF1-E3</vt:lpstr>
      <vt:lpstr>2-VF1-E4</vt:lpstr>
      <vt:lpstr>2-VF1-E5</vt:lpstr>
      <vt:lpstr>2-VF1-E6</vt:lpstr>
      <vt:lpstr>2-VF1-E7</vt:lpstr>
      <vt:lpstr>2-VF1-E8</vt:lpstr>
      <vt:lpstr>2-VF1-E9</vt:lpstr>
      <vt:lpstr>2-VF1-E10</vt:lpstr>
      <vt:lpstr>2-VF1-E11</vt:lpstr>
      <vt:lpstr>2-VF1-E12</vt:lpstr>
      <vt:lpstr>2-VF1-E13</vt:lpstr>
      <vt:lpstr>2-VF1-E14</vt:lpstr>
      <vt:lpstr>2-VF1-E15</vt:lpstr>
      <vt:lpstr>2-VF1-E16</vt:lpstr>
      <vt:lpstr>9-VF1-E17</vt:lpstr>
      <vt:lpstr>2-VF1-E18</vt:lpstr>
      <vt:lpstr>9-VF1-E19</vt:lpstr>
      <vt:lpstr>9-VF1-E20</vt:lpstr>
      <vt:lpstr>9-VF1-E21</vt:lpstr>
      <vt:lpstr>9-VF1-E22</vt:lpstr>
      <vt:lpstr>9-VF1-E23</vt:lpstr>
      <vt:lpstr>2-UU1-D1</vt:lpstr>
      <vt:lpstr>2-UU1-D2</vt:lpstr>
      <vt:lpstr>2-UU1-D3</vt:lpstr>
      <vt:lpstr>2-UU1-E1</vt:lpstr>
      <vt:lpstr>2-UU1-E2</vt:lpstr>
      <vt:lpstr>2-UU1-E3</vt:lpstr>
      <vt:lpstr>2-UU1-E4</vt:lpstr>
      <vt:lpstr>2-UU1-E6</vt:lpstr>
      <vt:lpstr>9-UU1-E7</vt:lpstr>
      <vt:lpstr>9-UU1-E8</vt:lpstr>
      <vt:lpstr>9-UU1-E9</vt:lpstr>
      <vt:lpstr>9-UU1-E10</vt:lpstr>
      <vt:lpstr>2-UU1-E24</vt:lpstr>
      <vt:lpstr>2-VFA-E1</vt:lpstr>
      <vt:lpstr>2-VFA-E2</vt:lpstr>
      <vt:lpstr>'2-UU1-D3'!hrefTvv</vt:lpstr>
      <vt:lpstr>'2-UU1-D1'!Zone_d_impression</vt:lpstr>
      <vt:lpstr>'2-UU1-D2'!Zone_d_impression</vt:lpstr>
      <vt:lpstr>'2-UU1-D3'!Zone_d_impression</vt:lpstr>
      <vt:lpstr>'2-UU1-E1'!Zone_d_impression</vt:lpstr>
      <vt:lpstr>'2-UU1-E2'!Zone_d_impression</vt:lpstr>
      <vt:lpstr>'2-UU1-E24'!Zone_d_impression</vt:lpstr>
      <vt:lpstr>'2-UU1-E3'!Zone_d_impression</vt:lpstr>
      <vt:lpstr>'2-UU1-E4'!Zone_d_impression</vt:lpstr>
      <vt:lpstr>'2-UU1-E6'!Zone_d_impression</vt:lpstr>
      <vt:lpstr>'2-VF1-D1'!Zone_d_impression</vt:lpstr>
      <vt:lpstr>'2-VF1-D11'!Zone_d_impression</vt:lpstr>
      <vt:lpstr>'2-VF1-D12'!Zone_d_impression</vt:lpstr>
      <vt:lpstr>'2-VF1-D13'!Zone_d_impression</vt:lpstr>
      <vt:lpstr>'2-VF1-D15'!Zone_d_impression</vt:lpstr>
      <vt:lpstr>'2-VF1-D2'!Zone_d_impression</vt:lpstr>
      <vt:lpstr>'2-VF1-D3'!Zone_d_impression</vt:lpstr>
      <vt:lpstr>'2-VF1-D4'!Zone_d_impression</vt:lpstr>
      <vt:lpstr>'2-VF1-D5'!Zone_d_impression</vt:lpstr>
      <vt:lpstr>'2-VF1-D6'!Zone_d_impression</vt:lpstr>
      <vt:lpstr>'2-VF1-D7'!Zone_d_impression</vt:lpstr>
      <vt:lpstr>'2-VF1-D8'!Zone_d_impression</vt:lpstr>
      <vt:lpstr>'2-VF1-D9'!Zone_d_impression</vt:lpstr>
      <vt:lpstr>'2-VF1-E1'!Zone_d_impression</vt:lpstr>
      <vt:lpstr>'2-VF1-E10'!Zone_d_impression</vt:lpstr>
      <vt:lpstr>'2-VF1-E11'!Zone_d_impression</vt:lpstr>
      <vt:lpstr>'2-VF1-E12'!Zone_d_impression</vt:lpstr>
      <vt:lpstr>'2-VF1-E13'!Zone_d_impression</vt:lpstr>
      <vt:lpstr>'2-VF1-E14'!Zone_d_impression</vt:lpstr>
      <vt:lpstr>'2-VF1-E15'!Zone_d_impression</vt:lpstr>
      <vt:lpstr>'2-VF1-E16'!Zone_d_impression</vt:lpstr>
      <vt:lpstr>'2-VF1-E18'!Zone_d_impression</vt:lpstr>
      <vt:lpstr>'2-VF1-E2'!Zone_d_impression</vt:lpstr>
      <vt:lpstr>'2-VF1-E3'!Zone_d_impression</vt:lpstr>
      <vt:lpstr>'2-VF1-E4'!Zone_d_impression</vt:lpstr>
      <vt:lpstr>'2-VF1-E5'!Zone_d_impression</vt:lpstr>
      <vt:lpstr>'2-VF1-E6'!Zone_d_impression</vt:lpstr>
      <vt:lpstr>'2-VF1-E7'!Zone_d_impression</vt:lpstr>
      <vt:lpstr>'2-VF1-E8'!Zone_d_impression</vt:lpstr>
      <vt:lpstr>'2-VF1-E9'!Zone_d_impression</vt:lpstr>
      <vt:lpstr>'2-VFA-E1'!Zone_d_impression</vt:lpstr>
      <vt:lpstr>'2-VFA-E2'!Zone_d_impression</vt:lpstr>
      <vt:lpstr>'9-UU1-E10'!Zone_d_impression</vt:lpstr>
      <vt:lpstr>'9-UU1-E7'!Zone_d_impression</vt:lpstr>
      <vt:lpstr>'9-UU1-E8'!Zone_d_impression</vt:lpstr>
      <vt:lpstr>'9-UU1-E9'!Zone_d_impression</vt:lpstr>
      <vt:lpstr>'9-VF1-0031'!Zone_d_impression</vt:lpstr>
      <vt:lpstr>'9-VF1-D14'!Zone_d_impression</vt:lpstr>
      <vt:lpstr>'9-VF1-D16'!Zone_d_impression</vt:lpstr>
      <vt:lpstr>'9-VF1-D17'!Zone_d_impression</vt:lpstr>
      <vt:lpstr>'9-VF1-D18'!Zone_d_impression</vt:lpstr>
      <vt:lpstr>'9-VF1-E17'!Zone_d_impression</vt:lpstr>
      <vt:lpstr>'9-VF1-E19'!Zone_d_impression</vt:lpstr>
      <vt:lpstr>'9-VF1-E20'!Zone_d_impression</vt:lpstr>
      <vt:lpstr>'9-VF1-E21'!Zone_d_impression</vt:lpstr>
      <vt:lpstr>'9-VF1-E22'!Zone_d_impression</vt:lpstr>
      <vt:lpstr>'9-VF1-E23'!Zone_d_impression</vt:lpstr>
      <vt:lpstr>header!Zone_d_impression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2020-11-10T15:03:10Z</dcterms:created>
  <dcterms:modified xsi:type="dcterms:W3CDTF">2020-11-10T15:05:33Z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1c0902-ed92-4fed-896d-2e7725de02d4_Enabled">
    <vt:lpwstr>true</vt:lpwstr>
  </property>
  <property fmtid="{D5CDD505-2E9C-101B-9397-08002B2CF9AE}" pid="3" name="MSIP_Label_fd1c0902-ed92-4fed-896d-2e7725de02d4_SetDate">
    <vt:lpwstr>2020-11-10T15:05:26Z</vt:lpwstr>
  </property>
  <property fmtid="{D5CDD505-2E9C-101B-9397-08002B2CF9AE}" pid="4" name="MSIP_Label_fd1c0902-ed92-4fed-896d-2e7725de02d4_Method">
    <vt:lpwstr>Standard</vt:lpwstr>
  </property>
  <property fmtid="{D5CDD505-2E9C-101B-9397-08002B2CF9AE}" pid="5" name="MSIP_Label_fd1c0902-ed92-4fed-896d-2e7725de02d4_Name">
    <vt:lpwstr>Anyone (not protected)</vt:lpwstr>
  </property>
  <property fmtid="{D5CDD505-2E9C-101B-9397-08002B2CF9AE}" pid="6" name="MSIP_Label_fd1c0902-ed92-4fed-896d-2e7725de02d4_SiteId">
    <vt:lpwstr>d6b0bbee-7cd9-4d60-bce6-4a67b543e2ae</vt:lpwstr>
  </property>
  <property fmtid="{D5CDD505-2E9C-101B-9397-08002B2CF9AE}" pid="7" name="MSIP_Label_fd1c0902-ed92-4fed-896d-2e7725de02d4_ActionId">
    <vt:lpwstr>17739975-85cf-4938-938c-f4b637834bee</vt:lpwstr>
  </property>
  <property fmtid="{D5CDD505-2E9C-101B-9397-08002B2CF9AE}" pid="8" name="MSIP_Label_fd1c0902-ed92-4fed-896d-2e7725de02d4_ContentBits">
    <vt:lpwstr>2</vt:lpwstr>
  </property>
</Properties>
</file>